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List" sheetId="1" r:id="rId4"/>
    <sheet state="visible" name="KlikEDM" sheetId="2" r:id="rId5"/>
    <sheet state="visible" name="Completed" sheetId="3" r:id="rId6"/>
    <sheet state="visible" name="Unsub" sheetId="4" r:id="rId7"/>
    <sheet state="visible" name="MultiMail" sheetId="5" r:id="rId8"/>
    <sheet state="visible" name="EDMsort" sheetId="6" r:id="rId9"/>
    <sheet state="visible" name="SMS" sheetId="7" r:id="rId10"/>
    <sheet state="visible" name="EDM" sheetId="8" r:id="rId11"/>
  </sheets>
  <definedNames>
    <definedName hidden="1" localSheetId="0" name="_xlnm._FilterDatabase">OrigList!$A$1:$Q$3618</definedName>
    <definedName hidden="1" localSheetId="4" name="_xlnm._FilterDatabase">MultiMail!$A$1:$H$3811</definedName>
  </definedNames>
  <calcPr/>
</workbook>
</file>

<file path=xl/sharedStrings.xml><?xml version="1.0" encoding="utf-8"?>
<sst xmlns="http://schemas.openxmlformats.org/spreadsheetml/2006/main" count="16687" uniqueCount="11608">
  <si>
    <t>S/N</t>
  </si>
  <si>
    <t>NAME</t>
  </si>
  <si>
    <t>MSNO</t>
  </si>
  <si>
    <t>Contact Status</t>
  </si>
  <si>
    <t>HP clean</t>
  </si>
  <si>
    <t>For SMS blast</t>
  </si>
  <si>
    <t>HP Remarks</t>
  </si>
  <si>
    <t>email clean</t>
  </si>
  <si>
    <t>Clicked</t>
  </si>
  <si>
    <t>Uncontactable</t>
  </si>
  <si>
    <t>Login Key</t>
  </si>
  <si>
    <t>For EDM</t>
  </si>
  <si>
    <t>multimail (paste adjusted using special sheet)</t>
  </si>
  <si>
    <t>EDM group ( MAX. n900 - Bizlive max limit per SMS)</t>
  </si>
  <si>
    <t>No of emails sent (Find SUMof)</t>
  </si>
  <si>
    <t xml:space="preserve"> </t>
  </si>
  <si>
    <t>** How to use</t>
  </si>
  <si>
    <t>SHAWN LEE YI HENG</t>
  </si>
  <si>
    <t>Local</t>
  </si>
  <si>
    <t>RACHEL KWAN WENG YAN</t>
  </si>
  <si>
    <t>YU JIAXI</t>
  </si>
  <si>
    <t>BRIGITA VERA MAHARANI SIMANJUNTAK</t>
  </si>
  <si>
    <t>MUHAMMAD HASIF BIN OTHMAN</t>
  </si>
  <si>
    <t>BENEDICT LAU KAI MING</t>
  </si>
  <si>
    <t>LIM JI KUAN, JEREMY</t>
  </si>
  <si>
    <t>TONG JIAN-YE</t>
  </si>
  <si>
    <t>JONATHAN TAN TIAN SIANG</t>
  </si>
  <si>
    <t>LEE YU KWANG</t>
  </si>
  <si>
    <t>PHANG XIN YU</t>
  </si>
  <si>
    <t>CHEN HUNG PENG</t>
  </si>
  <si>
    <t>LI SHAOZHE</t>
  </si>
  <si>
    <t>JERALD WU JIANKAI</t>
  </si>
  <si>
    <t>ABDUL WAJID</t>
  </si>
  <si>
    <t>SCARLET HEE XIU HAN</t>
  </si>
  <si>
    <t>HOANG BICH VAN</t>
  </si>
  <si>
    <t>ANG WEI MING, SEAN</t>
  </si>
  <si>
    <t>BATHRINATH GOUTHAM</t>
  </si>
  <si>
    <t>YU HYUNJU</t>
  </si>
  <si>
    <t>NICHOLAS TAN WEI ZHI</t>
  </si>
  <si>
    <t>SEE XUAN NI KERLYNN</t>
  </si>
  <si>
    <t>POH WANRONG, AUDREY</t>
  </si>
  <si>
    <t>DEMI WONG MUN YEE</t>
  </si>
  <si>
    <t>YEAU SHU YI</t>
  </si>
  <si>
    <t>MATTHEW WONG JIAN HAO</t>
  </si>
  <si>
    <t>LOWELL CHUA JUN MING</t>
  </si>
  <si>
    <t>HUANG, JIAWEI</t>
  </si>
  <si>
    <t>No Contact</t>
  </si>
  <si>
    <t>MRC10028</t>
  </si>
  <si>
    <t>CHAROENPHOL CHUTIMON</t>
  </si>
  <si>
    <t>KYRA LEE YING NING</t>
  </si>
  <si>
    <t>YAP WEI FONG</t>
  </si>
  <si>
    <t>BEN TAN ZHI QIANG</t>
  </si>
  <si>
    <t>CHONG YEE TENG</t>
  </si>
  <si>
    <t>JETHRO PHUA JIE</t>
  </si>
  <si>
    <t>IM WEI CONG</t>
  </si>
  <si>
    <t>TERENCE LO YI JI</t>
  </si>
  <si>
    <t>NURSARAH BINTE ROSI</t>
  </si>
  <si>
    <t>BEN TANG WEI FU</t>
  </si>
  <si>
    <t>LAU ZHENG TING, BRIAN</t>
  </si>
  <si>
    <t>DOMINIQUE ANG KIAN ZHAN</t>
  </si>
  <si>
    <t>BERNARD NG JUN KAI</t>
  </si>
  <si>
    <t>CECELIA TAN YING JIN</t>
  </si>
  <si>
    <t>BEENA D/O SUBRAMANIAM</t>
  </si>
  <si>
    <t>SEET MING WEI</t>
  </si>
  <si>
    <t>HUANG JUN XIANG</t>
  </si>
  <si>
    <t>SEOW WEI KAI</t>
  </si>
  <si>
    <t>LEE JIAN WEN, JONATHAN</t>
  </si>
  <si>
    <t>VANESSA TAN XUAN ZI</t>
  </si>
  <si>
    <t>JUNE LIM</t>
  </si>
  <si>
    <t>ONG RUI QI, CASEY (WANG RUIQI)</t>
  </si>
  <si>
    <t>LEE JIA HUI</t>
  </si>
  <si>
    <t>TEO WEI FENG, BENJAMIN</t>
  </si>
  <si>
    <t>LIU CHANGTIAN</t>
  </si>
  <si>
    <t>TAN WEI HSIANG</t>
  </si>
  <si>
    <t>KENNETH CHUA WEI HERNG</t>
  </si>
  <si>
    <t>MUHAMMAD IRFAN BIN ABDUL RAHIM</t>
  </si>
  <si>
    <t>KEITH NICHOLAS YAP HAN LIN</t>
  </si>
  <si>
    <t>MUHAMMAD DANIAL LIM BIN AZRI ALDRIN LIM TECK GUAN</t>
  </si>
  <si>
    <t>WANG, FEIYAN</t>
  </si>
  <si>
    <t>HONG QUANG DUY</t>
  </si>
  <si>
    <t>LIM YE YING</t>
  </si>
  <si>
    <t>HE, LINGJUN</t>
  </si>
  <si>
    <t>LIM WEI MIN, KENNY</t>
  </si>
  <si>
    <t>KARTHIKEYAN S/O ARIVALAGAN</t>
  </si>
  <si>
    <t>TOH YUN SHUANG</t>
  </si>
  <si>
    <t>ZHOU YUANHUA</t>
  </si>
  <si>
    <t>LIM CHUN XIAN</t>
  </si>
  <si>
    <t>LEE LI HUI</t>
  </si>
  <si>
    <t>LOY YUN YI, CELINE</t>
  </si>
  <si>
    <t>TAN ZHI WEE, GLEN</t>
  </si>
  <si>
    <t>TAY TING YUE, CHARMAINE</t>
  </si>
  <si>
    <t>TAN BEE GEOK</t>
  </si>
  <si>
    <t>MELISSA CATHARINA HADI PUTRI</t>
  </si>
  <si>
    <t>Overseas</t>
  </si>
  <si>
    <t>MRC10073</t>
  </si>
  <si>
    <t>MICHAELLA CATHARINA HADI PUTRI</t>
  </si>
  <si>
    <t>MRC10074</t>
  </si>
  <si>
    <t>TEE YI XUAN</t>
  </si>
  <si>
    <t>LEE PIN YI</t>
  </si>
  <si>
    <t>EDWARD CHANDRA</t>
  </si>
  <si>
    <t>XU DONG</t>
  </si>
  <si>
    <t>LIM DIAN TIAN</t>
  </si>
  <si>
    <t>FATHIN NABILAH BINTE BAKHTIAR</t>
  </si>
  <si>
    <t>NG HUI EE FION</t>
  </si>
  <si>
    <t>TAY XIU XIA</t>
  </si>
  <si>
    <t>ANG CHEE WOON, DOREEN</t>
  </si>
  <si>
    <t>YADANAR WIN KO</t>
  </si>
  <si>
    <t>LEE ZHI WEI, KELVIN</t>
  </si>
  <si>
    <t>YAP XUAN JIE</t>
  </si>
  <si>
    <t>CELINE LEONG SU ZHEN</t>
  </si>
  <si>
    <t>NARANG HRIDI</t>
  </si>
  <si>
    <t>HASSANAH AMMAL BINTE ABDUL SALIM</t>
  </si>
  <si>
    <t>WU, YICHENG</t>
  </si>
  <si>
    <t>GIRISH S/O SHEAGAR</t>
  </si>
  <si>
    <t>MRC10091</t>
  </si>
  <si>
    <t>RICTUS WONG JOON SENG (HUANG JUNCHENG)</t>
  </si>
  <si>
    <t>K MANIVANNAN S/O M KRISHNAN</t>
  </si>
  <si>
    <t>JUSTIN ANDY WILIAM</t>
  </si>
  <si>
    <t>RACHEL QUEK SIEW HUI</t>
  </si>
  <si>
    <t>KHAING MYAT NOE WINT</t>
  </si>
  <si>
    <t>MRC10096</t>
  </si>
  <si>
    <t>HAN, CHUNHUI</t>
  </si>
  <si>
    <t>KANG, XIAOYU</t>
  </si>
  <si>
    <t>MRC10098</t>
  </si>
  <si>
    <t>LIN, JIAYING</t>
  </si>
  <si>
    <t>WANG, QI</t>
  </si>
  <si>
    <t>MAXIM MEIIRZHAN</t>
  </si>
  <si>
    <t>RAJA MOHAMED SHAHRIZAD BIN RAJA MOHAMED NOOR</t>
  </si>
  <si>
    <t>TANDELLA HUTAMI</t>
  </si>
  <si>
    <t>SU MYAT THA ZIN@GLORIA ANN</t>
  </si>
  <si>
    <t>ABDULSALAM MOHAMED AYUB MOHAMED AJMAL</t>
  </si>
  <si>
    <t>ZHOU, NING</t>
  </si>
  <si>
    <t>MRC10106</t>
  </si>
  <si>
    <t>DINA AMALINA BINTE MOHAMED ROSZI</t>
  </si>
  <si>
    <t>LIM BING YI IAN</t>
  </si>
  <si>
    <t>ZHONG, YUAN</t>
  </si>
  <si>
    <t>LEE SIEW HONG, JOSHUA</t>
  </si>
  <si>
    <t>TAN SHY NI</t>
  </si>
  <si>
    <t>MARCUS ANG ZHI EN</t>
  </si>
  <si>
    <t>BON SHU YUK</t>
  </si>
  <si>
    <t>YAP WEE ISAAC</t>
  </si>
  <si>
    <t>CHENG, QINGLIN</t>
  </si>
  <si>
    <t>MRC10115</t>
  </si>
  <si>
    <t>WONG KAI ZE</t>
  </si>
  <si>
    <t>LI, XINRAN</t>
  </si>
  <si>
    <t>YU LEE CHER</t>
  </si>
  <si>
    <t>SHAMITHA MURLI KRISHNA</t>
  </si>
  <si>
    <t>ZHANG, JINGZHI</t>
  </si>
  <si>
    <t>LE NGOC MY LINH</t>
  </si>
  <si>
    <t>MRC10121</t>
  </si>
  <si>
    <t>LEE JIA JIE, THADDEUS</t>
  </si>
  <si>
    <t>TEY KIAN LEONG</t>
  </si>
  <si>
    <t>LEI, CAN</t>
  </si>
  <si>
    <t>XU, ZIBANG</t>
  </si>
  <si>
    <t>ZHU, LISHA</t>
  </si>
  <si>
    <t>LAI KUI JUN</t>
  </si>
  <si>
    <t>TAN MEI JING</t>
  </si>
  <si>
    <t>BARCE BEATRIZ JAYNE UY</t>
  </si>
  <si>
    <t>SITI NUR JAZEERAH D/O KASIM</t>
  </si>
  <si>
    <t>SEILEN</t>
  </si>
  <si>
    <t>TANG KWAN HO</t>
  </si>
  <si>
    <t>MRC10132</t>
  </si>
  <si>
    <t>WANG, YUE</t>
  </si>
  <si>
    <t>TAN XUAN YING, JOLYN</t>
  </si>
  <si>
    <t>MIN HTET AUNG</t>
  </si>
  <si>
    <t>SHERRY PEK XUE LI</t>
  </si>
  <si>
    <t>LOH JIA LIN GIGI</t>
  </si>
  <si>
    <t>CHOO XIN JIE</t>
  </si>
  <si>
    <t>MRC10138</t>
  </si>
  <si>
    <t>AUGIE HERMAN</t>
  </si>
  <si>
    <t>ISHFAT BINTE TOFAJULL HOSSAIN</t>
  </si>
  <si>
    <t>GRESINDA ADRIANA PNG KAR THENG</t>
  </si>
  <si>
    <t>AUNG KYAW MOE</t>
  </si>
  <si>
    <t>TYRELL LIN TONG YI</t>
  </si>
  <si>
    <t>LIU, TINGJIAN</t>
  </si>
  <si>
    <t>MITCHELL NICOLAS ENG WEI WEN</t>
  </si>
  <si>
    <t>G KESHA</t>
  </si>
  <si>
    <t>MOHAMED RIFATH</t>
  </si>
  <si>
    <t>RACHEL TAN HUI XUAN</t>
  </si>
  <si>
    <t>BENSON TAY JUN HAO</t>
  </si>
  <si>
    <t>DEION TEO</t>
  </si>
  <si>
    <t>DAO TRUNG HIEU</t>
  </si>
  <si>
    <t>MO, ZIQING</t>
  </si>
  <si>
    <t>XING JIAHUI</t>
  </si>
  <si>
    <t>KOMALPREET KAUR PANNU</t>
  </si>
  <si>
    <t>LIM WEI XUAN</t>
  </si>
  <si>
    <t>CHEW JUN WEI RICHARD</t>
  </si>
  <si>
    <t>WANG, YUSU</t>
  </si>
  <si>
    <t>NEO WEI XUAN</t>
  </si>
  <si>
    <t>KUAN MUN WAI, CHEYANNE DAPHNE</t>
  </si>
  <si>
    <t>CHEW HUIFEN</t>
  </si>
  <si>
    <t>CHAUDHARY MEESUM</t>
  </si>
  <si>
    <t>NG WEE SEONG</t>
  </si>
  <si>
    <t>JOYCE PEH HUI XIN</t>
  </si>
  <si>
    <t>WONG WEI SIAN</t>
  </si>
  <si>
    <t>LOW WEE JIN</t>
  </si>
  <si>
    <t>PENG ZIYING</t>
  </si>
  <si>
    <t>AMIR BIN MUHAMAD AZAM</t>
  </si>
  <si>
    <t>YERKNGERN PIYAMANEE</t>
  </si>
  <si>
    <t>TAN ZIEK SHIN</t>
  </si>
  <si>
    <t>WOON XUE PING</t>
  </si>
  <si>
    <t>HO HONG YAN, BRANDON</t>
  </si>
  <si>
    <t>MARCUS MOO WEI HAO</t>
  </si>
  <si>
    <t>MRC10172</t>
  </si>
  <si>
    <t>LIN, LAIPENG</t>
  </si>
  <si>
    <t>KAREN NG XUAN TING</t>
  </si>
  <si>
    <t>CARISSA WONG JO-LYNN</t>
  </si>
  <si>
    <t>JOSHUA SEBASTIAN</t>
  </si>
  <si>
    <t>CHEN SHIYING, ALICIA</t>
  </si>
  <si>
    <t>DENNIS LEONG REN KANG</t>
  </si>
  <si>
    <t>BRYAN CHEONG ERN HOE</t>
  </si>
  <si>
    <t>JACLYN TAN WAN TING</t>
  </si>
  <si>
    <t>VALERIE TOH SHI MIN</t>
  </si>
  <si>
    <t>JASMINE LIN JIEMIN</t>
  </si>
  <si>
    <t>KEE YUN MEI</t>
  </si>
  <si>
    <t>YAP HONG KHENG</t>
  </si>
  <si>
    <t>GLADYS SOH JIA MIN</t>
  </si>
  <si>
    <t>NG YU JUN</t>
  </si>
  <si>
    <t>LOH ZHEN SONG</t>
  </si>
  <si>
    <t>BILLIANT FERDIANUS BUNTORO</t>
  </si>
  <si>
    <t>LEE MUN LING</t>
  </si>
  <si>
    <t>CHEN SHU THING</t>
  </si>
  <si>
    <t>PEARL NG XIN YI</t>
  </si>
  <si>
    <t>LYE U JIE</t>
  </si>
  <si>
    <t>BUTKO ANASTASIIA</t>
  </si>
  <si>
    <t>FION YAP</t>
  </si>
  <si>
    <t>SOH XI WEN</t>
  </si>
  <si>
    <t>YONG CHEN HUI</t>
  </si>
  <si>
    <t>LAY JIN WEN</t>
  </si>
  <si>
    <t>MRC10197</t>
  </si>
  <si>
    <t>IVORY FREDERICA COKROJOYO</t>
  </si>
  <si>
    <t>MICHELLE SETYADI</t>
  </si>
  <si>
    <t>YANG, TIANCI</t>
  </si>
  <si>
    <t>BRYAN NG SHAO JIE</t>
  </si>
  <si>
    <t>KHARAZIIA TENGIZ</t>
  </si>
  <si>
    <t>MRC10202</t>
  </si>
  <si>
    <t>SHERYL TONG XUE TING</t>
  </si>
  <si>
    <t>WILSON WEE YI AN</t>
  </si>
  <si>
    <t>MALLIKA TAN HUI JUANN</t>
  </si>
  <si>
    <t>TAN WEI XUN</t>
  </si>
  <si>
    <t>REI CHOI XUE TING</t>
  </si>
  <si>
    <t>ALICIA CARENINA WIJAYA</t>
  </si>
  <si>
    <t>LEONG KAR MUN</t>
  </si>
  <si>
    <t>WANG, JUE</t>
  </si>
  <si>
    <t>MRC10210</t>
  </si>
  <si>
    <t>PRAVESH SHUKLA S/O PREMPAL SHUKAL</t>
  </si>
  <si>
    <t>CHUNG MIN TING, DANIELLE</t>
  </si>
  <si>
    <t>LIM LI HUI</t>
  </si>
  <si>
    <t>LIM XUE MIN</t>
  </si>
  <si>
    <t>JOEL LIE TZE YUN</t>
  </si>
  <si>
    <t>EXCELL WINARTA</t>
  </si>
  <si>
    <t>CHOO WEI SENG</t>
  </si>
  <si>
    <t>MRC10217</t>
  </si>
  <si>
    <t>NINA LIE</t>
  </si>
  <si>
    <t>LI, MEIHUI</t>
  </si>
  <si>
    <t>WEI ANQI</t>
  </si>
  <si>
    <t>LIN, YAN</t>
  </si>
  <si>
    <t>GOH BOON KIAT</t>
  </si>
  <si>
    <t>SHEN, YUFEI</t>
  </si>
  <si>
    <t>LI, YING</t>
  </si>
  <si>
    <t>HOAN YUNG LOON</t>
  </si>
  <si>
    <t>PHOO YI LIN</t>
  </si>
  <si>
    <t>ZIN PWINT PHYU</t>
  </si>
  <si>
    <t>THAM HAO WEN</t>
  </si>
  <si>
    <t>HO FENG TING</t>
  </si>
  <si>
    <t>YIN, KEMING</t>
  </si>
  <si>
    <t>QIN, YUE</t>
  </si>
  <si>
    <t>CHU, QIER</t>
  </si>
  <si>
    <t>LU, ZEREN</t>
  </si>
  <si>
    <t>DONG, CHEN</t>
  </si>
  <si>
    <t>MRC10234</t>
  </si>
  <si>
    <t>CHEA SUNHOING</t>
  </si>
  <si>
    <t>ARINI PRAMESTI</t>
  </si>
  <si>
    <t>SUN, MENG</t>
  </si>
  <si>
    <t>NG KIAN HAO</t>
  </si>
  <si>
    <t>FENG XIN</t>
  </si>
  <si>
    <t>SIM JUN YAO, NIGEL</t>
  </si>
  <si>
    <t>HIMMAT SINGH ATHWAL</t>
  </si>
  <si>
    <t>MOK WEN YEE</t>
  </si>
  <si>
    <t>MRC10242</t>
  </si>
  <si>
    <t>WOO CHEN YEE</t>
  </si>
  <si>
    <t>ROYSTON LIM YU XIANG</t>
  </si>
  <si>
    <t>YANG, XUEDAN</t>
  </si>
  <si>
    <t>MRC10245</t>
  </si>
  <si>
    <t>YEONG YUE QING</t>
  </si>
  <si>
    <t>ZHOU, ZIYU</t>
  </si>
  <si>
    <t>YEOH CHYE MONG, DARREN</t>
  </si>
  <si>
    <t>VINCENT TJANDRA</t>
  </si>
  <si>
    <t>EAINT THU THU AUNG</t>
  </si>
  <si>
    <t>MYO NANDAR KYAW</t>
  </si>
  <si>
    <t>KYAW THIHA</t>
  </si>
  <si>
    <t>ABDULLAH ANIS HARA</t>
  </si>
  <si>
    <t>HO NGUYEN PHUONG MAI</t>
  </si>
  <si>
    <t>MA, HAITAO</t>
  </si>
  <si>
    <t>TAY WEI CHI, GAVIN</t>
  </si>
  <si>
    <t>JESSICA SANTOSO</t>
  </si>
  <si>
    <t>MRC10257</t>
  </si>
  <si>
    <t>SHWE HPONE KO LAY</t>
  </si>
  <si>
    <t>BRENDA LEE XIN</t>
  </si>
  <si>
    <t>ARIE LIMSE</t>
  </si>
  <si>
    <t>CHEW QI PEI</t>
  </si>
  <si>
    <t>MRC10261</t>
  </si>
  <si>
    <t>YANG, XIAOXUAN</t>
  </si>
  <si>
    <t>LEUNG KAI KIN</t>
  </si>
  <si>
    <t>AU YUAN RONG</t>
  </si>
  <si>
    <t>HENG YEE HAO</t>
  </si>
  <si>
    <t>WONG SUI MIN</t>
  </si>
  <si>
    <t>WONG CHEE YUAN</t>
  </si>
  <si>
    <t>MRC10267</t>
  </si>
  <si>
    <t>KAY THI MOE</t>
  </si>
  <si>
    <t>HOONG ZI YU</t>
  </si>
  <si>
    <t>JAYANTHI D/O SEGAR</t>
  </si>
  <si>
    <t>WEE WEI JING</t>
  </si>
  <si>
    <t>HUANG YUSHENG, KELVEN</t>
  </si>
  <si>
    <t>LIM XIN XIAN</t>
  </si>
  <si>
    <t>SOH JOEYI</t>
  </si>
  <si>
    <t>MA JIAN JIN</t>
  </si>
  <si>
    <t>NG SU TENG</t>
  </si>
  <si>
    <t>ENRICO GLENN SINTORO</t>
  </si>
  <si>
    <t>TAY SIN YEE</t>
  </si>
  <si>
    <t>SOON YU WEN</t>
  </si>
  <si>
    <t>OH SYIK YEN</t>
  </si>
  <si>
    <t>LEE KAI YANG</t>
  </si>
  <si>
    <t>GUO, SHAN</t>
  </si>
  <si>
    <t>MRC10282</t>
  </si>
  <si>
    <t>AYDEN ONG ZI JIAN</t>
  </si>
  <si>
    <t>CHONG ZHE KAI</t>
  </si>
  <si>
    <t>FOO TZE XIONG, JEREMY</t>
  </si>
  <si>
    <t>LEE HUI RU</t>
  </si>
  <si>
    <t>NG SHUN JIE</t>
  </si>
  <si>
    <t>YU SHANGXIANG</t>
  </si>
  <si>
    <t>JIAO, QINGHUA</t>
  </si>
  <si>
    <t>MRC10289</t>
  </si>
  <si>
    <t>CHUA SU FANN DANIELLE</t>
  </si>
  <si>
    <t>LIANG YIXIAN</t>
  </si>
  <si>
    <t>MRC10291</t>
  </si>
  <si>
    <t>FANG FANG</t>
  </si>
  <si>
    <t>TEH SHU YEE</t>
  </si>
  <si>
    <t>BENEDICT YEO TZE LOONG</t>
  </si>
  <si>
    <t>RYAN TAN EU-JIN</t>
  </si>
  <si>
    <t>BONG HUEY SHUN</t>
  </si>
  <si>
    <t>ERICA CHOK LING</t>
  </si>
  <si>
    <t>MRC10297</t>
  </si>
  <si>
    <t>NG SHER-E VAL</t>
  </si>
  <si>
    <t>PRISCILLA SEAH WEN YI</t>
  </si>
  <si>
    <t>MRC10299</t>
  </si>
  <si>
    <t>QUE, ZHENGPENG</t>
  </si>
  <si>
    <t>LOA WEE LING</t>
  </si>
  <si>
    <t>WONG PING ZHEN</t>
  </si>
  <si>
    <t>OWEN SUTANTO</t>
  </si>
  <si>
    <t>MRC10303</t>
  </si>
  <si>
    <t>LEE CHONG HAO GLENN</t>
  </si>
  <si>
    <t>TOK JIA YI</t>
  </si>
  <si>
    <t>NG SHI NI</t>
  </si>
  <si>
    <t>LEE SHI TING</t>
  </si>
  <si>
    <t>JASON CHIN TING ZIAN</t>
  </si>
  <si>
    <t>MRC10308</t>
  </si>
  <si>
    <t>GRISELDA YAN CI EN</t>
  </si>
  <si>
    <t>NUR IRYANI IMRAN</t>
  </si>
  <si>
    <t>PEH ENG TUCK</t>
  </si>
  <si>
    <t>CHIA SHI YING, NATALIE</t>
  </si>
  <si>
    <t>TAN JUN KIAT</t>
  </si>
  <si>
    <t>LEE YUEN SEONG</t>
  </si>
  <si>
    <t>MRC10314</t>
  </si>
  <si>
    <t>KO YI XIAN</t>
  </si>
  <si>
    <t>YEO HWEE TENG</t>
  </si>
  <si>
    <t>LEON GUNAWAN</t>
  </si>
  <si>
    <t>GOH ZHI QIAN</t>
  </si>
  <si>
    <t>MRC10318</t>
  </si>
  <si>
    <t>CHUA SONG YUAN</t>
  </si>
  <si>
    <t>MRC10319</t>
  </si>
  <si>
    <t>WINNIE TAN YOON YING</t>
  </si>
  <si>
    <t>YANG, YIWEN</t>
  </si>
  <si>
    <t>NG WEI JIAN</t>
  </si>
  <si>
    <t>LEW CHU MING</t>
  </si>
  <si>
    <t>CHOY TZE YAN CHANTEL</t>
  </si>
  <si>
    <t>MAGGIE NATASYA SOEFIAN</t>
  </si>
  <si>
    <t>ANG PEI XIAN</t>
  </si>
  <si>
    <t>MRC10326</t>
  </si>
  <si>
    <t>DARYL LING TIAN YOUH</t>
  </si>
  <si>
    <t>KOJI YAWATA</t>
  </si>
  <si>
    <t>ALDRICH LEOW ZI HUI</t>
  </si>
  <si>
    <t>LIM XIN YING</t>
  </si>
  <si>
    <t>TAN CHU HAO</t>
  </si>
  <si>
    <t>MA, WEIJIA</t>
  </si>
  <si>
    <t>WONG HENG WEI</t>
  </si>
  <si>
    <t>CHUA WEI YANG ALVIN</t>
  </si>
  <si>
    <t>NASEEHA BEGUM</t>
  </si>
  <si>
    <t>YEE ZHI XUAN</t>
  </si>
  <si>
    <t>IVAN KHOO WEI QUAN</t>
  </si>
  <si>
    <t>SOH WOON CHENG YEE, AISEEN</t>
  </si>
  <si>
    <t>SAGAR ARYAMAN</t>
  </si>
  <si>
    <t>MRC10339</t>
  </si>
  <si>
    <t>ESTEBAN EDISON FUNTANAR</t>
  </si>
  <si>
    <t>LEE JIA XIN</t>
  </si>
  <si>
    <t>FOO COREY</t>
  </si>
  <si>
    <t>KUA EE MEI</t>
  </si>
  <si>
    <t>MRC10343</t>
  </si>
  <si>
    <t>GAREY LIM YI YANG</t>
  </si>
  <si>
    <t>RODERICK LIM SHI YANG</t>
  </si>
  <si>
    <t>CHIN YUEH TING</t>
  </si>
  <si>
    <t>LEE JIA LING CLARISSA</t>
  </si>
  <si>
    <t>AVRIL BIN WEI TING</t>
  </si>
  <si>
    <t>MOHAMED FAIZAL BIN NORDIN</t>
  </si>
  <si>
    <t>SUNTHARESWARAN S/O JEYASANDAR</t>
  </si>
  <si>
    <t>ABIEGAIL KOONG YUN TING</t>
  </si>
  <si>
    <t>WONG LONG KEI</t>
  </si>
  <si>
    <t>TAN WEY HERNG</t>
  </si>
  <si>
    <t>ALVIN NEO JIA SHENG</t>
  </si>
  <si>
    <t>HIEW SIMONE</t>
  </si>
  <si>
    <t>LEE CHING SIEN</t>
  </si>
  <si>
    <t>LOW SHI YU</t>
  </si>
  <si>
    <t>LEE BOKYO</t>
  </si>
  <si>
    <t>LIM WEI NENG KIERAN</t>
  </si>
  <si>
    <t>LUCAS OH JIA JUN</t>
  </si>
  <si>
    <t>ZHANG XINYUE</t>
  </si>
  <si>
    <t>FOONG JOSCHIN</t>
  </si>
  <si>
    <t>REBECCA CHOO YI LIN</t>
  </si>
  <si>
    <t>JESSLYN SO</t>
  </si>
  <si>
    <t>WANG LIANG RONG</t>
  </si>
  <si>
    <t>PANG MIN</t>
  </si>
  <si>
    <t>PUTERI FATIHARABITA BINTE JAMALUDIN</t>
  </si>
  <si>
    <t>LIANG, YANCHENG</t>
  </si>
  <si>
    <t>YAP JIA JUN</t>
  </si>
  <si>
    <t>ALEX CHUA JIN CHENG</t>
  </si>
  <si>
    <t>HO MIN JOMAINE</t>
  </si>
  <si>
    <t>SIM WEI JIE, JOEL</t>
  </si>
  <si>
    <t>SHAUN TAN CHOONG HOW</t>
  </si>
  <si>
    <t>CHUI KAI LING, CHERLYN (XU KAI LIN)</t>
  </si>
  <si>
    <t>S HEMALATHA</t>
  </si>
  <si>
    <t>SUMMER WONG SIEW MUN</t>
  </si>
  <si>
    <t>TAN YI LING, ELAINE</t>
  </si>
  <si>
    <t>WILSON CAI CHUANBANG</t>
  </si>
  <si>
    <t>WANG MIN HUI</t>
  </si>
  <si>
    <t>TAY RU YI, ELAINE</t>
  </si>
  <si>
    <t>ADRIENNE SIOW JIA HUI</t>
  </si>
  <si>
    <t>NURALIM BIN MOHD ALI</t>
  </si>
  <si>
    <t>CELIA CHANG EE ZHIN</t>
  </si>
  <si>
    <t>SITI ISMAHANI BINTE MOHAMAD FARID</t>
  </si>
  <si>
    <t>SIM SHEN YIN</t>
  </si>
  <si>
    <t>HEY RUI EN</t>
  </si>
  <si>
    <t>NERICE NG YU TING</t>
  </si>
  <si>
    <t>VALERIE GHOH JING YI</t>
  </si>
  <si>
    <t>BRANDON CHENG ZAI DAH</t>
  </si>
  <si>
    <t>ONG YAN HUI</t>
  </si>
  <si>
    <t>DELVIN LIYARDI</t>
  </si>
  <si>
    <t>MOHAMAD HAIQAL BIN MOHAMAD ZAILANI</t>
  </si>
  <si>
    <t>LIEW LEE MIN</t>
  </si>
  <si>
    <t>TAN KAI WEI CALLIE</t>
  </si>
  <si>
    <t>QUEK JING WEI</t>
  </si>
  <si>
    <t>AGNES JOCELYN</t>
  </si>
  <si>
    <t>MRC10396</t>
  </si>
  <si>
    <t>JASLYN LIM SHI TING</t>
  </si>
  <si>
    <t>TENG TING FONG, CLARENCE</t>
  </si>
  <si>
    <t>HOON WEI YE</t>
  </si>
  <si>
    <t>NATHANIA SAKINA HARJONO</t>
  </si>
  <si>
    <t>TAY VINCENT</t>
  </si>
  <si>
    <t>TSANG SUK YEE</t>
  </si>
  <si>
    <t>PEH JIE QI, REBECCA (BAI JIEQI)</t>
  </si>
  <si>
    <t>GRETEL YU ENHUI</t>
  </si>
  <si>
    <t>GLENN YEO YA SEN</t>
  </si>
  <si>
    <t>VINCENT</t>
  </si>
  <si>
    <t>NG YAN LIN BELINDA</t>
  </si>
  <si>
    <t>EDWIN CHUA TUAN KIAT</t>
  </si>
  <si>
    <t>SABRINA OKTAVELIA TANUMIHARJA</t>
  </si>
  <si>
    <t>LINA WILIANTI</t>
  </si>
  <si>
    <t>GUAN SHAN</t>
  </si>
  <si>
    <t>NYLIE SORFINA BINTE MOHD YUSOFF</t>
  </si>
  <si>
    <t>CALVIN LIM SHAO GUANG</t>
  </si>
  <si>
    <t>LOO LING HUI, DAPHNE (LU LINGHUI)</t>
  </si>
  <si>
    <t>TAY HUI HUANG</t>
  </si>
  <si>
    <t>VIVIAN CHIN HUI QI</t>
  </si>
  <si>
    <t>NURULNASUHA BINTI MOHAMED NOH</t>
  </si>
  <si>
    <t>YANG, WENYUN</t>
  </si>
  <si>
    <t>MRC10418</t>
  </si>
  <si>
    <t>BENEDICT ONG BING XIANG</t>
  </si>
  <si>
    <t>CHANG JIA XIN</t>
  </si>
  <si>
    <t>ALEXANDER TAN TAI AN</t>
  </si>
  <si>
    <t>CLARISSA ANN LEE SI HUI</t>
  </si>
  <si>
    <t>LEONG HUI YI</t>
  </si>
  <si>
    <t>TAN YI QUAN</t>
  </si>
  <si>
    <t>TAN LE XUAN</t>
  </si>
  <si>
    <t>TAN LER SHIN (CHEN LESHI)</t>
  </si>
  <si>
    <t>CASSANDRA CHIA HUI HAO</t>
  </si>
  <si>
    <t>CARISSA SIM QIAN WEN</t>
  </si>
  <si>
    <t>LIM HUI XUAN</t>
  </si>
  <si>
    <t>SI SU</t>
  </si>
  <si>
    <t>PEY JASLIN</t>
  </si>
  <si>
    <t>ONG KAI XIAN</t>
  </si>
  <si>
    <t>TANG HUI HUA</t>
  </si>
  <si>
    <t>GOH JIE MIN</t>
  </si>
  <si>
    <t>VICKY LAU HUI KEE</t>
  </si>
  <si>
    <t>MRC10435</t>
  </si>
  <si>
    <t>CHUA JIA NING, JAMIE</t>
  </si>
  <si>
    <t>CHAI JIA YANG</t>
  </si>
  <si>
    <t>INGYING NGE</t>
  </si>
  <si>
    <t>KHAING SU SU SAN</t>
  </si>
  <si>
    <t>CHAW SU SU SAN</t>
  </si>
  <si>
    <t>MYAT THADAR HTET</t>
  </si>
  <si>
    <t>SU THIRI SAN</t>
  </si>
  <si>
    <t>ANGELINA</t>
  </si>
  <si>
    <t>VINCENT IVAN TANAYA</t>
  </si>
  <si>
    <t>FERISA</t>
  </si>
  <si>
    <t>REBECCA CANIADWI ASRIL</t>
  </si>
  <si>
    <t>CHOW YAN YI</t>
  </si>
  <si>
    <t>INDRA NUGROHO SAMSUL</t>
  </si>
  <si>
    <t>JESSICA MELIA RUSMIANTO</t>
  </si>
  <si>
    <t>ANG SHI MIN</t>
  </si>
  <si>
    <t>CHEW YING YING RACHEL</t>
  </si>
  <si>
    <t>ARISTA TAN QIU XIA</t>
  </si>
  <si>
    <t>BELICIA LIM LI XUAN</t>
  </si>
  <si>
    <t>CAMPOS KAISER IAN TEOPE</t>
  </si>
  <si>
    <t>MARIE LOUISE FELICITA</t>
  </si>
  <si>
    <t>NADIA NELLY IRWAN</t>
  </si>
  <si>
    <t>IVAN NOVELIBEL TJIANDRA</t>
  </si>
  <si>
    <t>RITA</t>
  </si>
  <si>
    <t>MRC10458</t>
  </si>
  <si>
    <t>AVELINE PRASETIO</t>
  </si>
  <si>
    <t>JESSICA</t>
  </si>
  <si>
    <t>MRC10460</t>
  </si>
  <si>
    <t>HUANG, MENGTING</t>
  </si>
  <si>
    <t>CHAN LI JIE</t>
  </si>
  <si>
    <t>GIOVINA HARNJO</t>
  </si>
  <si>
    <t>KEFEN CAHYADI</t>
  </si>
  <si>
    <t>FELIX GOVANXA</t>
  </si>
  <si>
    <t>CHIANG RUI LING, VANNESSA</t>
  </si>
  <si>
    <t>TAN JUNG KIAK (CHEN JUNJIE)</t>
  </si>
  <si>
    <t>KRISTIAN ARIEF SUTJIADI</t>
  </si>
  <si>
    <t>JUAN FELIX JONATAN</t>
  </si>
  <si>
    <t>AMANDA</t>
  </si>
  <si>
    <t>SHARYN TONDY ONG</t>
  </si>
  <si>
    <t>DIAN NATALISA</t>
  </si>
  <si>
    <t>JASMINE LEE YI JING</t>
  </si>
  <si>
    <t>MICHELLE</t>
  </si>
  <si>
    <t>BUI DANG BINH</t>
  </si>
  <si>
    <t>TNG YI SHENG, JIBSEN</t>
  </si>
  <si>
    <t>TAY WEI TENG</t>
  </si>
  <si>
    <t>CINDY YEO XI LI</t>
  </si>
  <si>
    <t>DEVI UTAMI PRAYOGO</t>
  </si>
  <si>
    <t>SIM HUI LING</t>
  </si>
  <si>
    <t>HENG SHENG LEE, DONOVAN</t>
  </si>
  <si>
    <t>KEVIN TJANDRA</t>
  </si>
  <si>
    <t>MRC10482</t>
  </si>
  <si>
    <t>GOH XUEYING</t>
  </si>
  <si>
    <t>FELIX AUSTIN KHO</t>
  </si>
  <si>
    <t>MRC10484</t>
  </si>
  <si>
    <t>MUKHTAROVA ANEL</t>
  </si>
  <si>
    <t>YEONG SENG HON</t>
  </si>
  <si>
    <t>YSKAKOVA ANEL</t>
  </si>
  <si>
    <t>MRC10487</t>
  </si>
  <si>
    <t>DELWINDER SINGH S/O RANJIT SINGH</t>
  </si>
  <si>
    <t>MAUREN HELLENA</t>
  </si>
  <si>
    <t>GAO, QINGYAN</t>
  </si>
  <si>
    <t>TETPUTRA NURDIN</t>
  </si>
  <si>
    <t>CALVIN RICHARD SANJAYA</t>
  </si>
  <si>
    <t>VEREN JASINTA</t>
  </si>
  <si>
    <t>LIVIA LIE</t>
  </si>
  <si>
    <t>OKKA AUNG</t>
  </si>
  <si>
    <t>EI NGON PHOO</t>
  </si>
  <si>
    <t>EI EI PHYO</t>
  </si>
  <si>
    <t>SHINE PAING OO</t>
  </si>
  <si>
    <t>CHRISTOPHER WIDJAYA</t>
  </si>
  <si>
    <t>MRC10499</t>
  </si>
  <si>
    <t>LIEW SHU NING</t>
  </si>
  <si>
    <t>SRI HARDIYANA</t>
  </si>
  <si>
    <t>RIZAN AL-SIDDIQ BIN OMAR</t>
  </si>
  <si>
    <t>TAN CHENG HOU</t>
  </si>
  <si>
    <t>FIONA FELITA</t>
  </si>
  <si>
    <t>SERI NUR A'TIQAH BINTE GULAM</t>
  </si>
  <si>
    <t>LEE HOE THENG</t>
  </si>
  <si>
    <t>LE THI HOANG LAM</t>
  </si>
  <si>
    <t>MRC10507</t>
  </si>
  <si>
    <t>BERTRAM CHEN BO WEI</t>
  </si>
  <si>
    <t>CHOW YAO KUN</t>
  </si>
  <si>
    <t>SARAH ERFINA</t>
  </si>
  <si>
    <t>MRC10510</t>
  </si>
  <si>
    <t>WAYNE LOH WEI EN</t>
  </si>
  <si>
    <t>KUAH ZHENG HUI</t>
  </si>
  <si>
    <t>WANG MING JIE, KEN</t>
  </si>
  <si>
    <t>SOH JUN YE, RYAN</t>
  </si>
  <si>
    <t>JESSICA CHENDRA</t>
  </si>
  <si>
    <t>EDREA TAN SI JIA</t>
  </si>
  <si>
    <t>NUR SHAHIRAH BINTE AB AZIZ</t>
  </si>
  <si>
    <t>TAN JIAN SIONG, DENNIS</t>
  </si>
  <si>
    <t>YEO DUFAN, MORGAN</t>
  </si>
  <si>
    <t>EUGENIA NICOLA</t>
  </si>
  <si>
    <t>FOO YONG ZHENG</t>
  </si>
  <si>
    <t>ALLSTON NG WEI QIANG (HUANG WEIQIANG)</t>
  </si>
  <si>
    <t>YEO CHENG LENG</t>
  </si>
  <si>
    <t>TAN JING DA (CHEN JUNDA)</t>
  </si>
  <si>
    <t>TAN KUAN AN KENZIE</t>
  </si>
  <si>
    <t>ZEPH CHAN JINWEI</t>
  </si>
  <si>
    <t>PREVIN PAMPAN SUDHIR</t>
  </si>
  <si>
    <t>NG HONG MENG</t>
  </si>
  <si>
    <t>SITI UMAIRAH BINTE MOHAMED NASSER</t>
  </si>
  <si>
    <t>CHUNG FU KAI, GAVIN</t>
  </si>
  <si>
    <t>YAP SHENG BAO</t>
  </si>
  <si>
    <t>NG ZHEN YU NIGEL</t>
  </si>
  <si>
    <t>CHEN WEILIANG, JONATHAN</t>
  </si>
  <si>
    <t>NG YI ZHONG</t>
  </si>
  <si>
    <t>SEBASTIAN PANG HENG PING</t>
  </si>
  <si>
    <t>TEO YIKAI SHANE</t>
  </si>
  <si>
    <t>WONG JING JIE</t>
  </si>
  <si>
    <t>JUSTIN ER JIA MING</t>
  </si>
  <si>
    <t>LIM KIAT POH CLAIRE</t>
  </si>
  <si>
    <t>MUHAMMAD FADZLY BIN MUHD FAIZAL ABDULLAH TAN</t>
  </si>
  <si>
    <t>TEO ZI TANG</t>
  </si>
  <si>
    <t>WOO ZHI CHEAN</t>
  </si>
  <si>
    <t>USAMAH BIN KAMSARI</t>
  </si>
  <si>
    <t>NURUL ASYIQIN BINTE BATDRON</t>
  </si>
  <si>
    <t>KENNY HAN YI LONG</t>
  </si>
  <si>
    <t>NUR FARZANA BINTE ABDUL JAMIL</t>
  </si>
  <si>
    <t>AGNES LEE JING YI</t>
  </si>
  <si>
    <t>SEET INWE</t>
  </si>
  <si>
    <t>BRYAN TAY YI HENG</t>
  </si>
  <si>
    <t>EDDIE YEO</t>
  </si>
  <si>
    <t>GOH SI QUAN</t>
  </si>
  <si>
    <t>M SASIKUMAR</t>
  </si>
  <si>
    <t>PAUL SIK YI SHENG</t>
  </si>
  <si>
    <t>ASHWIN S/O JEEVA</t>
  </si>
  <si>
    <t>ANG JIA WEI</t>
  </si>
  <si>
    <t>LEM SHIH CHIN</t>
  </si>
  <si>
    <t>YUNG CHING KAY</t>
  </si>
  <si>
    <t>KOH ZHI YONG, GARY</t>
  </si>
  <si>
    <t>LEE CHONG KAI RIORDAN</t>
  </si>
  <si>
    <t>DANIEL TAN JIAN PING</t>
  </si>
  <si>
    <t>HAYLEY PANG HUI TING</t>
  </si>
  <si>
    <t>HUNG KEE WEE</t>
  </si>
  <si>
    <t>WAYNE WONG HAOJIE</t>
  </si>
  <si>
    <t>WONG MING JIN</t>
  </si>
  <si>
    <t>BRYAN KOH SHIN WEI</t>
  </si>
  <si>
    <t>VERNETTA TAN JIA XUAN</t>
  </si>
  <si>
    <t>GNOH JUN RUI, RANDALL</t>
  </si>
  <si>
    <t>TANG YI LING</t>
  </si>
  <si>
    <t>CHONG XING YI</t>
  </si>
  <si>
    <t>VINCENT TOH WEI HONG</t>
  </si>
  <si>
    <t>STEPHEN TOH WEI HAO</t>
  </si>
  <si>
    <t>MELVIN CHIA WEI XUAN</t>
  </si>
  <si>
    <t>MUHAMMAD FARIZ BIN JUBRI</t>
  </si>
  <si>
    <t>YEO WEI JIE</t>
  </si>
  <si>
    <t>KHOO ZHEN HAO, RAVEN</t>
  </si>
  <si>
    <t>GOH YU XUAN, DARIEN</t>
  </si>
  <si>
    <t>FANG YEE QIAN</t>
  </si>
  <si>
    <t>TENG MAY XIN, JUNE</t>
  </si>
  <si>
    <t>JANE TAN KE YING</t>
  </si>
  <si>
    <t>JIANG XIAO'EN, AARON VICTOR</t>
  </si>
  <si>
    <t>THING SHI MIN</t>
  </si>
  <si>
    <t>LIM MENG FATT, CLEMENT</t>
  </si>
  <si>
    <t>NG JUN HUI</t>
  </si>
  <si>
    <t>CHEW SOON WEI, SHAUN</t>
  </si>
  <si>
    <t>TIEH YOUNG LEE</t>
  </si>
  <si>
    <t>TAN WEI DE</t>
  </si>
  <si>
    <t>SITI NORRASHIDAH BINTE AMEER</t>
  </si>
  <si>
    <t>ONG KAI MING</t>
  </si>
  <si>
    <t>MOSES NG CONG YING</t>
  </si>
  <si>
    <t>TAN JIAN WU</t>
  </si>
  <si>
    <t>LIM CHEAR MIN</t>
  </si>
  <si>
    <t>NUR FAZERAH BINTE MOHAMED SINWAN</t>
  </si>
  <si>
    <t>BRYAN TOH YU XUAN</t>
  </si>
  <si>
    <t>CHEONG VINCENT</t>
  </si>
  <si>
    <t>SHI, YIMING</t>
  </si>
  <si>
    <t>MALVIN TAN YUN SONG</t>
  </si>
  <si>
    <t>CHANG MENG YING</t>
  </si>
  <si>
    <t>NUR ELYSA BINTE MOHAMED SEDIEK</t>
  </si>
  <si>
    <t>TAN WEI ZHENG</t>
  </si>
  <si>
    <t>TAN YI FENG, KRYSTAL</t>
  </si>
  <si>
    <t>WONG QIN ZHE, EUGENE</t>
  </si>
  <si>
    <t>HUANG KAIYANG, OLIVER</t>
  </si>
  <si>
    <t>JASON PUN ZHEN CHONG</t>
  </si>
  <si>
    <t>LIM WEI XUN</t>
  </si>
  <si>
    <t>ONG WAN YU, AMANDA</t>
  </si>
  <si>
    <t>BRENNAN LIM ZHENG SHIN</t>
  </si>
  <si>
    <t>JOEY LEE</t>
  </si>
  <si>
    <t>LEE WEN XIN</t>
  </si>
  <si>
    <t>SIEW QIN HAN</t>
  </si>
  <si>
    <t>ENG XIN YI, IMMANUEL</t>
  </si>
  <si>
    <t>KIRANJIT KAUR D/O SARJIT SINGH</t>
  </si>
  <si>
    <t>ANG SOH MING</t>
  </si>
  <si>
    <t>CHUA JIA BI</t>
  </si>
  <si>
    <t>KOH MING XI, NALISHA</t>
  </si>
  <si>
    <t>PAN TENG HUI, DANIEL</t>
  </si>
  <si>
    <t>LIM JIN YUAN</t>
  </si>
  <si>
    <t>TAN RONG YUN</t>
  </si>
  <si>
    <t>MAVIS NGAN HUI TING</t>
  </si>
  <si>
    <t>LIM JIA WEI</t>
  </si>
  <si>
    <t>CHIU SHUN KAI, ELISHA</t>
  </si>
  <si>
    <t>LIEW WEN HAO BRIAN</t>
  </si>
  <si>
    <t>MA JUN YANG JUSTIN</t>
  </si>
  <si>
    <t>MARVIN NG YU SHEN</t>
  </si>
  <si>
    <t>TAN WEI JI ANDREW</t>
  </si>
  <si>
    <t>MARCUS LIM YONG JIE</t>
  </si>
  <si>
    <t>TAN YAN SAN ANGEL</t>
  </si>
  <si>
    <t>KOH WEITING CLARISSA</t>
  </si>
  <si>
    <t>KHIANG YU HAN, JUSTIN</t>
  </si>
  <si>
    <t>CHUA KAI FENG</t>
  </si>
  <si>
    <t>LIN SHIQIN BERNICE</t>
  </si>
  <si>
    <t>SHIELA CELINA</t>
  </si>
  <si>
    <t>LEE YONG CHIANG</t>
  </si>
  <si>
    <t>CHEW JIA YI</t>
  </si>
  <si>
    <t>TANG GEOK HONG</t>
  </si>
  <si>
    <t>KING YU QI</t>
  </si>
  <si>
    <t>TAN LILYN</t>
  </si>
  <si>
    <t>LIAUW WEN JING, ESTHER</t>
  </si>
  <si>
    <t>SIM YUAN HE</t>
  </si>
  <si>
    <t>VERA NG JIA YI</t>
  </si>
  <si>
    <t>AHMAD FAHMI ZULFAKAR</t>
  </si>
  <si>
    <t>NG JIONG RUI</t>
  </si>
  <si>
    <t>YONG REN JIA, CLARENCE</t>
  </si>
  <si>
    <t>TAN YOUNG YEW</t>
  </si>
  <si>
    <t>ABDUL RAHMAN BIN ABDUL RAHIM</t>
  </si>
  <si>
    <t>TAY WEN HUI, GABRIEL</t>
  </si>
  <si>
    <t>KOH CHEN YEE</t>
  </si>
  <si>
    <t>YE XINHUA</t>
  </si>
  <si>
    <t>JESHUA TAY JUN JIE</t>
  </si>
  <si>
    <t>MICHELLE ANN MAULIT DE GUZMAN</t>
  </si>
  <si>
    <t>JOLINA PHAY LI YI</t>
  </si>
  <si>
    <t>CHONG HUI QING</t>
  </si>
  <si>
    <t>AKINA NG SWEE LING</t>
  </si>
  <si>
    <t>CHEONG JUN KAI, MARK</t>
  </si>
  <si>
    <t>TAN YONG TING</t>
  </si>
  <si>
    <t>TEO WEI KIAT</t>
  </si>
  <si>
    <t>ONG SI JIE</t>
  </si>
  <si>
    <t>CHONG KAI ZHONG</t>
  </si>
  <si>
    <t>CHERYL TAY YI TING</t>
  </si>
  <si>
    <t>TOH DEYANG, ADRIEL</t>
  </si>
  <si>
    <t>JULIANNE CHEONG PEI JIE</t>
  </si>
  <si>
    <t>KUA BO QIN, GLENDEN</t>
  </si>
  <si>
    <t>CHUNG XIN YAN MELISSA</t>
  </si>
  <si>
    <t>CHERYL LOK LI XIN</t>
  </si>
  <si>
    <t>LIM ZHI YONG</t>
  </si>
  <si>
    <t>LEE YONG YING, CHARISSA</t>
  </si>
  <si>
    <t>LEE WEIHAN</t>
  </si>
  <si>
    <t>GOH GUO FU, RYAN</t>
  </si>
  <si>
    <t>NICOLE LAY KE SHI</t>
  </si>
  <si>
    <t>GERALD TAY WEN HAO</t>
  </si>
  <si>
    <t>ONG JUN JIE</t>
  </si>
  <si>
    <t>SHERMAIN GOH JIA MIN</t>
  </si>
  <si>
    <t>CHERLYN TAN GEOK LING</t>
  </si>
  <si>
    <t>CHONG ZHAN HAO</t>
  </si>
  <si>
    <t>TANG WEI QIANG</t>
  </si>
  <si>
    <t>KATRINE ALESSANDRA XU</t>
  </si>
  <si>
    <t>SARAH LI-YAN NONIS</t>
  </si>
  <si>
    <t>DAI MINZHEN, CECILIA</t>
  </si>
  <si>
    <t>SHARENY CHEW</t>
  </si>
  <si>
    <t>KEN TAN QI YUAN</t>
  </si>
  <si>
    <t>TAN SZE KIAT ERIC</t>
  </si>
  <si>
    <t>ONG PEI LI</t>
  </si>
  <si>
    <t>JONATHAN TAN YONG EN</t>
  </si>
  <si>
    <t>DARREN KANG CHENG EN</t>
  </si>
  <si>
    <t>ADWIN KOK MING JIE</t>
  </si>
  <si>
    <t>WONG YI PING</t>
  </si>
  <si>
    <t>VALERIE FONG CHU TING</t>
  </si>
  <si>
    <t>AMANDA GOH JING ER</t>
  </si>
  <si>
    <t>TEO QIAO YI EILEEN</t>
  </si>
  <si>
    <t>RENIE HO XIN LIN</t>
  </si>
  <si>
    <t>AMOS SOH ZI YANG</t>
  </si>
  <si>
    <t>DOMINIC JAMES CHONG</t>
  </si>
  <si>
    <t>LOW JIA LIANG, BENSON</t>
  </si>
  <si>
    <t>SOH ZI HAO</t>
  </si>
  <si>
    <t>KOK WEIXUAN (GUO WEIXUAN)</t>
  </si>
  <si>
    <t>RINA LIM HUI XIAN</t>
  </si>
  <si>
    <t>GLENN ANG SHEN</t>
  </si>
  <si>
    <t>JEANETTE GENEVE KWEK TING HUI</t>
  </si>
  <si>
    <t>CHEW WAN TING</t>
  </si>
  <si>
    <t>NUR AMALIA BINTE ISMAIL</t>
  </si>
  <si>
    <t>TANNA TAN JIA XUAN</t>
  </si>
  <si>
    <t>ANDY QUEK JUN HAO</t>
  </si>
  <si>
    <t>CHAN ZI WEI</t>
  </si>
  <si>
    <t>HAN JING CHOU</t>
  </si>
  <si>
    <t>YEO HUI TING AMELIA</t>
  </si>
  <si>
    <t>HO QING KAI</t>
  </si>
  <si>
    <t>TEO YIBIN (ZHANG YIBIN)</t>
  </si>
  <si>
    <t>NUR SHAHIRAH BINTE MOHAMED MOHIDEEN</t>
  </si>
  <si>
    <t>ONG YAN FANG, AMELIA</t>
  </si>
  <si>
    <t>CHAI JIN RONG</t>
  </si>
  <si>
    <t>TAN LI THENG</t>
  </si>
  <si>
    <t>QURRATU'AIN BINTE MOHD ZAIDI</t>
  </si>
  <si>
    <t>TAN WEE TAT</t>
  </si>
  <si>
    <t>OH QIAN RU, JACELYN (HU QIANRU)</t>
  </si>
  <si>
    <t>NADIA BINTE AMIR</t>
  </si>
  <si>
    <t>ADELINE TAN SI YUN</t>
  </si>
  <si>
    <t>AISHAH M A OSMANBHOY</t>
  </si>
  <si>
    <t>LIM JUN LING</t>
  </si>
  <si>
    <t>SHIV S/O SHANKAR</t>
  </si>
  <si>
    <t>ALOYSIUS HO XUAN JI</t>
  </si>
  <si>
    <t>LIM DING YI</t>
  </si>
  <si>
    <t>LIEW YI ZE</t>
  </si>
  <si>
    <t>ANG LI XIN</t>
  </si>
  <si>
    <t>AMANTHA TEO CHING TSE</t>
  </si>
  <si>
    <t>ELAINE TAN SHI XIAN</t>
  </si>
  <si>
    <t>THAVISAY HOA LY</t>
  </si>
  <si>
    <t>YAP XIN YI</t>
  </si>
  <si>
    <t>JOLEEN TAY JIE YU</t>
  </si>
  <si>
    <t>CANDACE CHU SZE XUAN</t>
  </si>
  <si>
    <t>FEBELLE LEE LI YEE</t>
  </si>
  <si>
    <t>LIM XUAN YING</t>
  </si>
  <si>
    <t>BEH LEE LING</t>
  </si>
  <si>
    <t>REGINA CHOW</t>
  </si>
  <si>
    <t>CHEW YIN SIEW</t>
  </si>
  <si>
    <t>LEE JUN FENG</t>
  </si>
  <si>
    <t>SIM QIAN HUI, CELINE</t>
  </si>
  <si>
    <t>JASLYN TOH SHI TING</t>
  </si>
  <si>
    <t>SIM KAI YIONG</t>
  </si>
  <si>
    <t>THING JUNG MING</t>
  </si>
  <si>
    <t>SIA JUN HONG, BERNARD</t>
  </si>
  <si>
    <t>CHANG BEI LIN VANESSA</t>
  </si>
  <si>
    <t>JOEY CHAN JIA QI</t>
  </si>
  <si>
    <t>TANG XIN YI</t>
  </si>
  <si>
    <t>YAP YAO RONG, CAROLINE</t>
  </si>
  <si>
    <t>AW XIU YUAN</t>
  </si>
  <si>
    <t>SHANNON TAN HUI SHAN</t>
  </si>
  <si>
    <t>CHEAK LI TING</t>
  </si>
  <si>
    <t>TAN QI QI</t>
  </si>
  <si>
    <t>CASIMIR NG HAN LIN</t>
  </si>
  <si>
    <t>FOO XUE LI</t>
  </si>
  <si>
    <t>HENG HUI YING</t>
  </si>
  <si>
    <t>MUHAMMAD AMEERULDDIN BIN JOHA</t>
  </si>
  <si>
    <t>NG CHENG YEE CHARMAINE</t>
  </si>
  <si>
    <t>ER BING EN, KENNETH</t>
  </si>
  <si>
    <t>SOH KAI MUN, JAMY</t>
  </si>
  <si>
    <t>NAH YEE (LAN YU)</t>
  </si>
  <si>
    <t>SHARON LOW HUI WOON</t>
  </si>
  <si>
    <t>ADRIAN ONG WEN JUN</t>
  </si>
  <si>
    <t>BERRIN WONG QI FANG</t>
  </si>
  <si>
    <t>SHERRIE TOH JIE LING</t>
  </si>
  <si>
    <t>CHANTELLE KOH CHENG TENG</t>
  </si>
  <si>
    <t>SOH WING HONG</t>
  </si>
  <si>
    <t>GRACE NG EN HUI</t>
  </si>
  <si>
    <t>THNG KHAI XUAN</t>
  </si>
  <si>
    <t>RYAN LEE</t>
  </si>
  <si>
    <t>CHEW YU XIN</t>
  </si>
  <si>
    <t>YUNI AMIRAH BINTE AMRAN</t>
  </si>
  <si>
    <t>LOW KUI LIANG</t>
  </si>
  <si>
    <t>JENNIFER SOH YU TING</t>
  </si>
  <si>
    <t>KARYL TAN MEI LING</t>
  </si>
  <si>
    <t>LING JING YI</t>
  </si>
  <si>
    <t>CHEONG JIA LI</t>
  </si>
  <si>
    <t>MICHELLE SIM YING XIAN</t>
  </si>
  <si>
    <t>NG WEN XIN</t>
  </si>
  <si>
    <t>CARISSA CHAN</t>
  </si>
  <si>
    <t>DORENE ANG WAN TENG</t>
  </si>
  <si>
    <t>BRANDON LIM ZI JUN</t>
  </si>
  <si>
    <t>MRC10776</t>
  </si>
  <si>
    <t>TIANG HUI HUI</t>
  </si>
  <si>
    <t>CHERLYN SEY TOH</t>
  </si>
  <si>
    <t>WONG JI HUI JOYVINA</t>
  </si>
  <si>
    <t>TAN JIA LEE, ANGELEA</t>
  </si>
  <si>
    <t>DARYL POH ZHI HONG</t>
  </si>
  <si>
    <t>WONG YE KAI</t>
  </si>
  <si>
    <t>KOO JIA MIN</t>
  </si>
  <si>
    <t>AMELIA VIDA QUEK JIA HUI</t>
  </si>
  <si>
    <t>SHANE SEAH SHI YONG</t>
  </si>
  <si>
    <t>LOOI JIA ZHEN</t>
  </si>
  <si>
    <t>YEO AI LING</t>
  </si>
  <si>
    <t>WAN NUR HILMI BIN WAN NORBADI</t>
  </si>
  <si>
    <t>GOH WAN JIE</t>
  </si>
  <si>
    <t>RIFAHTH RAZANA D/O JAWAHAR HUSSAIN</t>
  </si>
  <si>
    <t>LIM YING XUAN</t>
  </si>
  <si>
    <t>CHAN CHUN LEONG</t>
  </si>
  <si>
    <t>ELTON OH JUN KANG</t>
  </si>
  <si>
    <t>CHIN JIE YI</t>
  </si>
  <si>
    <t>SANDY MOK XIN YI</t>
  </si>
  <si>
    <t>STANLEY YAP RUI QING</t>
  </si>
  <si>
    <t>YAH JUN JIE</t>
  </si>
  <si>
    <t>TAN JIA HUI</t>
  </si>
  <si>
    <t>IFFAH LIYANA BINTE ABDULLAH</t>
  </si>
  <si>
    <t>TANIA LOO RUI MIN</t>
  </si>
  <si>
    <t>LOH YIWEI, ZOEY</t>
  </si>
  <si>
    <t>JASPER CHAN JIA WEI</t>
  </si>
  <si>
    <t>ZANTH NG SHI TING</t>
  </si>
  <si>
    <t>SHELIA TAN SZE HWEE</t>
  </si>
  <si>
    <t>NUR QURRATU'AINI BINTE RAFF'EH</t>
  </si>
  <si>
    <t>SHARMAINE TEO HUI TING</t>
  </si>
  <si>
    <t>CHOO YONG JI</t>
  </si>
  <si>
    <t>FELICIA LIM SI HUI</t>
  </si>
  <si>
    <t>KESSHINI D/O THIRUCHEL VAM</t>
  </si>
  <si>
    <t>LAU SEE YIN</t>
  </si>
  <si>
    <t>LEE JING YI, ANN</t>
  </si>
  <si>
    <t>FREDERICA FERNANDEZ</t>
  </si>
  <si>
    <t>KOH KAI TING (XU KAITING)</t>
  </si>
  <si>
    <t>RAYSON LIAW CHANG SHENG</t>
  </si>
  <si>
    <t>BELLERINA TAN WEI LIN</t>
  </si>
  <si>
    <t>TOH LI JUN</t>
  </si>
  <si>
    <t>DENZEL LIM JUN HUI</t>
  </si>
  <si>
    <t>LIM XIN RONG LYNN</t>
  </si>
  <si>
    <t>TRICIA LIM SHUE NEE (LIN XUENI)</t>
  </si>
  <si>
    <t>TANG PEI LING</t>
  </si>
  <si>
    <t>CHEW WEI LIANG, MARCUS</t>
  </si>
  <si>
    <t>HUANG ZEYU</t>
  </si>
  <si>
    <t>ROCHE CHONG WEI HAO</t>
  </si>
  <si>
    <t>TAN YUE MING, DEBORAH</t>
  </si>
  <si>
    <t>TANG JUN WEI</t>
  </si>
  <si>
    <t>MELISSA CHEN WAN MIN</t>
  </si>
  <si>
    <t>GOH ZONG LIN</t>
  </si>
  <si>
    <t>WENDY NEO JIA YI</t>
  </si>
  <si>
    <t>GOH JIA YI</t>
  </si>
  <si>
    <t>IAN KOH WEE LIAT</t>
  </si>
  <si>
    <t>LIM JIAHAO, DINO</t>
  </si>
  <si>
    <t>KWAN KEN LEONG</t>
  </si>
  <si>
    <t>NURSHAFIKAH BINTE ABDUL WAHAB</t>
  </si>
  <si>
    <t>ONG QI QIAN JERMAINE</t>
  </si>
  <si>
    <t>ARVIN KUMAR S/O KUMARAN</t>
  </si>
  <si>
    <t>GINNY TAY SIANG YEE</t>
  </si>
  <si>
    <t>MOHAMED FARVEES S/O ELIAS</t>
  </si>
  <si>
    <t>CHIA QING YUN, CHERYL</t>
  </si>
  <si>
    <t>SOH CEK NING</t>
  </si>
  <si>
    <t>LOW ZHI YI</t>
  </si>
  <si>
    <t>KHOR YU TING</t>
  </si>
  <si>
    <t>DENNIS NATHANIEL CHAN JIN LONG</t>
  </si>
  <si>
    <t>LOW WAN QI</t>
  </si>
  <si>
    <t>NG CHING KWANG JONATHAN</t>
  </si>
  <si>
    <t>SIOW RUI SHEN</t>
  </si>
  <si>
    <t>SOR PEI YEE</t>
  </si>
  <si>
    <t>NIVEDHA D/O CHANDRA MOHAN</t>
  </si>
  <si>
    <t>TAN JOO ANN LYNETTE</t>
  </si>
  <si>
    <t>NICOLE NG</t>
  </si>
  <si>
    <t>WONG YA XUAN</t>
  </si>
  <si>
    <t>GWENDOLYN LEE XIN WEN</t>
  </si>
  <si>
    <t>LIM XUAN YU</t>
  </si>
  <si>
    <t>ZOU ZHANGRONG</t>
  </si>
  <si>
    <t>CHIA XIN YING</t>
  </si>
  <si>
    <t>NEO ENG KANG</t>
  </si>
  <si>
    <t>Local Landline</t>
  </si>
  <si>
    <t>MRC10855</t>
  </si>
  <si>
    <t>LIM WEI JIAN MARCUS</t>
  </si>
  <si>
    <t>EUNICE CHUA MIAO XIAN</t>
  </si>
  <si>
    <t>KAN KIN CHUNG</t>
  </si>
  <si>
    <t>PHAN JIE ZHI</t>
  </si>
  <si>
    <t>WEE WEN FANG</t>
  </si>
  <si>
    <t>TENG SHAOWEI</t>
  </si>
  <si>
    <t>TAY SHU FANG</t>
  </si>
  <si>
    <t>TAN WENJIE</t>
  </si>
  <si>
    <t>TAN YEE PENG JEAN</t>
  </si>
  <si>
    <t>NATASHA GOH SHI-EN</t>
  </si>
  <si>
    <t>KARTHIK S/O RAMATAS</t>
  </si>
  <si>
    <t>GENEVIEVE KOH SHU YING</t>
  </si>
  <si>
    <t>ANG JIA XIN</t>
  </si>
  <si>
    <t>LIEW ZELIN, AMANDA</t>
  </si>
  <si>
    <t>WEE SOK TING DELIA</t>
  </si>
  <si>
    <t>SHEILA NABILA BINTE ANWAR</t>
  </si>
  <si>
    <t>TIAN YNN XUAN</t>
  </si>
  <si>
    <t>KOH XIN YIN</t>
  </si>
  <si>
    <t>RAYYAN MUSTAFFA MAZLAN</t>
  </si>
  <si>
    <t>GABRINA CHAN JINGWEN</t>
  </si>
  <si>
    <t>TOK KE XIN CHRISTINE</t>
  </si>
  <si>
    <t>LEE JIA YING CLARISSA</t>
  </si>
  <si>
    <t>SOH CHUANWEI ISAAC</t>
  </si>
  <si>
    <t>YAM YONG JIE</t>
  </si>
  <si>
    <t>ONG ZHI YONG, BENEDICT</t>
  </si>
  <si>
    <t>GOH CHLOE</t>
  </si>
  <si>
    <t>RAIHAN SYAZNI BIN ROSLAN</t>
  </si>
  <si>
    <t>TOH LI LI</t>
  </si>
  <si>
    <t>PRISCILLA CHIA MIN XI</t>
  </si>
  <si>
    <t>CHARMEIN YAP CHEE NIN (YE ZHINING)</t>
  </si>
  <si>
    <t>HO ZHENG YUAN JON</t>
  </si>
  <si>
    <t>VANESSA NG SU HUI</t>
  </si>
  <si>
    <t>CHUA REN JIA</t>
  </si>
  <si>
    <t>ANG JIA YU</t>
  </si>
  <si>
    <t>HARRY KONG ZI QIN</t>
  </si>
  <si>
    <t>TAN YU YI</t>
  </si>
  <si>
    <t>KOH YI HUAN</t>
  </si>
  <si>
    <t>ANG HUI MIN</t>
  </si>
  <si>
    <t>MANDY LIM XIN HUI</t>
  </si>
  <si>
    <t>GOH XIN RUI</t>
  </si>
  <si>
    <t>HO JIE HAN, JOHN</t>
  </si>
  <si>
    <t>OLIVER RAAJ S/O KRISHNAN</t>
  </si>
  <si>
    <t>AW-YEONG KOH CHUN, NIGEL</t>
  </si>
  <si>
    <t>MRC10898</t>
  </si>
  <si>
    <t>LUM GIEN YUEN, JEREMY</t>
  </si>
  <si>
    <t>KOK LIEM LOONG, DYLAN</t>
  </si>
  <si>
    <t>TUASON JOSE RAFAEL GALANG</t>
  </si>
  <si>
    <t>REBECCA CHOO</t>
  </si>
  <si>
    <t>HENG CHOON XIN</t>
  </si>
  <si>
    <t>JOANNE LEE YANYI</t>
  </si>
  <si>
    <t>EDMUND TAN JIA LE</t>
  </si>
  <si>
    <t>LOH WEI MIN</t>
  </si>
  <si>
    <t>WONG JUN KIT, JEREMY</t>
  </si>
  <si>
    <t>TAN JUN WEI</t>
  </si>
  <si>
    <t>DAVEN KU JIA CHI</t>
  </si>
  <si>
    <t>JONATHAN ONG WEE CHENG</t>
  </si>
  <si>
    <t>FOO JING YI, VIVIANA</t>
  </si>
  <si>
    <t>EE JUN YONG, DOUGLAS</t>
  </si>
  <si>
    <t>RUSSELL WONG YEW SENG</t>
  </si>
  <si>
    <t>SEAN ANG JIAN JIE</t>
  </si>
  <si>
    <t>GOH JIA WEN</t>
  </si>
  <si>
    <t>TAN ZHEN ZHOU, JEFFREY</t>
  </si>
  <si>
    <t>TING ZHONG CHUN</t>
  </si>
  <si>
    <t>YUEN KIN WENG</t>
  </si>
  <si>
    <t>JOIE GOH QIAN YI</t>
  </si>
  <si>
    <t>CHUA HONG XIANG</t>
  </si>
  <si>
    <t>YAP JETHRO</t>
  </si>
  <si>
    <t>KHOO HAN WEI, ZEN</t>
  </si>
  <si>
    <t>PEH WEI QIANG LINCOLN</t>
  </si>
  <si>
    <t>TAN JIE MING JERMAINE</t>
  </si>
  <si>
    <t>RUSSELL CASH VREUGDEWATER</t>
  </si>
  <si>
    <t>TRAVIS LEONG BOR JUN</t>
  </si>
  <si>
    <t>CHEO WEI HAN</t>
  </si>
  <si>
    <t>YIP YAN YEE</t>
  </si>
  <si>
    <t>LESLIE SIM JUN XIAN</t>
  </si>
  <si>
    <t>CHEE LI YANG</t>
  </si>
  <si>
    <t>LOW YU</t>
  </si>
  <si>
    <t>NICHOLAS CHIA JIA LE</t>
  </si>
  <si>
    <t>CARMEN KOH JIAMIN</t>
  </si>
  <si>
    <t>AULAY FRI</t>
  </si>
  <si>
    <t>MRC10934</t>
  </si>
  <si>
    <t>LIM KAI YANG, BRYAN</t>
  </si>
  <si>
    <t>RYAN PEH YI XUAN</t>
  </si>
  <si>
    <t>SIM ZONG QING, MARCUS</t>
  </si>
  <si>
    <t>TAN JIA LUO</t>
  </si>
  <si>
    <t>NURFARAHIN BINTE YAZID</t>
  </si>
  <si>
    <t>CHIAM TAO WEI, GLEN</t>
  </si>
  <si>
    <t>JESSIE NEO JIE QI</t>
  </si>
  <si>
    <t>ELAINE NEO YI LIN</t>
  </si>
  <si>
    <t>TNG ZHI HAO</t>
  </si>
  <si>
    <t>WU YI WEI</t>
  </si>
  <si>
    <t>ALEXIE TAN YOU LING</t>
  </si>
  <si>
    <t>LOW MIN ZI</t>
  </si>
  <si>
    <t>GOH LI TING</t>
  </si>
  <si>
    <t>RAZINAH BINTE RAFIK AHMAD</t>
  </si>
  <si>
    <t>YE YINT TUN</t>
  </si>
  <si>
    <t>SYAFAWATI UMAIRAH BINTE MOHD YUSMAN</t>
  </si>
  <si>
    <t>JEFFREY YEO LAI HENG</t>
  </si>
  <si>
    <t>KEVIN LAU CHONG YEW</t>
  </si>
  <si>
    <t>CHUA ZONG HAN</t>
  </si>
  <si>
    <t>FILZAH NUR ARAFAH BINTE MOHD REDUAN</t>
  </si>
  <si>
    <t>NG LI RU ANGELA</t>
  </si>
  <si>
    <t>LIAN WEI MING, MELVIN</t>
  </si>
  <si>
    <t>HO RON</t>
  </si>
  <si>
    <t>VICTOR CHANG DING HUI</t>
  </si>
  <si>
    <t>CHIA YI QING, EVA (XIE YI QING)</t>
  </si>
  <si>
    <t>LAW JIA QI</t>
  </si>
  <si>
    <t>CHUN JHIAN WENG WYMAN</t>
  </si>
  <si>
    <t>DELINE LOW XIN YI</t>
  </si>
  <si>
    <t>YAP HUI HUI</t>
  </si>
  <si>
    <t>LE YEE MON</t>
  </si>
  <si>
    <t>LAI SHARLENE</t>
  </si>
  <si>
    <t>TAN GUAN QI</t>
  </si>
  <si>
    <t>CHAN LING WEI, JARED</t>
  </si>
  <si>
    <t>JONATHAN CHUANG KWONG TZE</t>
  </si>
  <si>
    <t>TAN LIANG HONG</t>
  </si>
  <si>
    <t>TAN YVONNE</t>
  </si>
  <si>
    <t>LEE GUO HUI</t>
  </si>
  <si>
    <t>TAY ZE MIN, GENEVIEVE GERMAINE</t>
  </si>
  <si>
    <t>ONG SHI RONG, DAPHNE</t>
  </si>
  <si>
    <t>JERMAINE YEO KENG MIN</t>
  </si>
  <si>
    <t>ALICIA KWEK MIN ER</t>
  </si>
  <si>
    <t>HANSEL TAN</t>
  </si>
  <si>
    <t>LIM JUNXIANG, COLLIN</t>
  </si>
  <si>
    <t>LIM PEI FENG</t>
  </si>
  <si>
    <t>TAN WEE YEE</t>
  </si>
  <si>
    <t>LI SHENG GE</t>
  </si>
  <si>
    <t>TAN YUAN LING, GELYN</t>
  </si>
  <si>
    <t>MUHAMMAD DANISH BIN MAZLAN</t>
  </si>
  <si>
    <t>CHAM YU MIN, DIANA</t>
  </si>
  <si>
    <t>HAN XINGYUAN</t>
  </si>
  <si>
    <t>AZIRUL RAFIZIE BIN ABDUL RAHMAN</t>
  </si>
  <si>
    <t>MAVIS KOH JIE NING</t>
  </si>
  <si>
    <t>ANG YAN LIN JANE</t>
  </si>
  <si>
    <t>ZACCHEUS YAP JING FOOK</t>
  </si>
  <si>
    <t>ASHER SHANAN ONG SHENG</t>
  </si>
  <si>
    <t>SOE LAMINN THAW</t>
  </si>
  <si>
    <t>DOMINIC KOH JUN ZHE</t>
  </si>
  <si>
    <t>REGINE TAY HUI YUN</t>
  </si>
  <si>
    <t>NG PEI YUAN</t>
  </si>
  <si>
    <t>PETER JESLYN</t>
  </si>
  <si>
    <t>JIANG, KAIWEN</t>
  </si>
  <si>
    <t>WONG KAI YAN, KATHY</t>
  </si>
  <si>
    <t>CRISTIANO KARAN PESWANI</t>
  </si>
  <si>
    <t>QUAH REI TING</t>
  </si>
  <si>
    <t>JERENA GOH YING HONG</t>
  </si>
  <si>
    <t>YEO GUO HAO</t>
  </si>
  <si>
    <t>TAY ZHI LEI KARYN</t>
  </si>
  <si>
    <t>NAQUIYAH MUSA</t>
  </si>
  <si>
    <t>LEE WAN QI, CLAUDIA</t>
  </si>
  <si>
    <t>YEO YI WEI</t>
  </si>
  <si>
    <t>SEOW JIALE, CLEMENT</t>
  </si>
  <si>
    <t>LOW KASEY</t>
  </si>
  <si>
    <t>MARCUS HENG SHI HAO</t>
  </si>
  <si>
    <t>ESTHER LOH CHUAN IN</t>
  </si>
  <si>
    <t>CHEW TZE NING, CLAIRE</t>
  </si>
  <si>
    <t>LIEW KAI WEN</t>
  </si>
  <si>
    <t>NUR NADHIRAH BINTE UMAR</t>
  </si>
  <si>
    <t>CONNIE ARIANNA TAN HUI LING</t>
  </si>
  <si>
    <t>SIM FANG LING</t>
  </si>
  <si>
    <t>CHIN ZHI BING</t>
  </si>
  <si>
    <t>JAYITA ASHWINI RAVINDRAN</t>
  </si>
  <si>
    <t>BRIAN JAROMIR BABICKY</t>
  </si>
  <si>
    <t>NARMADHA D/O RASENDREN</t>
  </si>
  <si>
    <t>ESTHER YONG MIN YI</t>
  </si>
  <si>
    <t>NUR NAIYIRAH BINTE ISKANDAR ZULKARNAIN</t>
  </si>
  <si>
    <t>KONG SHI QING, TRIS</t>
  </si>
  <si>
    <t>RACHAEL LEE XIU WEN</t>
  </si>
  <si>
    <t>LEE AIK SOON</t>
  </si>
  <si>
    <t>DINIKAA D/O PERIASAMY</t>
  </si>
  <si>
    <t>GOH PEI QIN, AMANDA</t>
  </si>
  <si>
    <t>SEE ARIEL CHERMAINE</t>
  </si>
  <si>
    <t>EUNICE JANE TAN XIU HUI</t>
  </si>
  <si>
    <t>DARREN ONG YEW PONG</t>
  </si>
  <si>
    <t>SHAWN SIEW ZHI CHEN</t>
  </si>
  <si>
    <t>SIM JUN YI</t>
  </si>
  <si>
    <t>JOHN-PAUL SETH SOFJAN</t>
  </si>
  <si>
    <t>SALLY WANG LING JIA</t>
  </si>
  <si>
    <t>RUTH CHAN XIU YING</t>
  </si>
  <si>
    <t>CELIA LIM WEN TING</t>
  </si>
  <si>
    <t>KARISSA TAN KAI TING</t>
  </si>
  <si>
    <t>LEE JU WEN GWEN</t>
  </si>
  <si>
    <t>SANDRA CLAIRE RAJINDRAN</t>
  </si>
  <si>
    <t>TAN SHAO XUAN, KEITH</t>
  </si>
  <si>
    <t>DAMIEN KUA WEI MIN</t>
  </si>
  <si>
    <t>SUVADINI RAVINDRAN</t>
  </si>
  <si>
    <t>WONG SHI HUI, RACHEL</t>
  </si>
  <si>
    <t>HO YING JIE, JEAN</t>
  </si>
  <si>
    <t>NICHOLAS GUAH WEI JIE</t>
  </si>
  <si>
    <t>SEAH RACHEL</t>
  </si>
  <si>
    <t>LIM YEN SHUEN</t>
  </si>
  <si>
    <t>BRYAN WONG YORK JIANG</t>
  </si>
  <si>
    <t>XU, WANYING</t>
  </si>
  <si>
    <t>FU KAH HONG</t>
  </si>
  <si>
    <t>CARINA CHOW KAI LING</t>
  </si>
  <si>
    <t>WOO YUNYI ISABELLA</t>
  </si>
  <si>
    <t>DARREN YEO ZIHUA</t>
  </si>
  <si>
    <t>ONG WEN JIE</t>
  </si>
  <si>
    <t>LIM HUI QI, GERMAINE</t>
  </si>
  <si>
    <t>KOH XIAO TING</t>
  </si>
  <si>
    <t>ONG SI YING, KAREN</t>
  </si>
  <si>
    <t>TAN XUAN QI CARYN</t>
  </si>
  <si>
    <t>PHUA WEI LING, CHARMAINE</t>
  </si>
  <si>
    <t>CHOO YITING, ENID</t>
  </si>
  <si>
    <t>MARCUS KOA YU ZE</t>
  </si>
  <si>
    <t>LOW GUI XIAN, CHELSEA</t>
  </si>
  <si>
    <t>CHAN MUN YEE</t>
  </si>
  <si>
    <t>HO CHING WEE</t>
  </si>
  <si>
    <t>YONG XUE QING CLEO</t>
  </si>
  <si>
    <t>ONG YUN LI</t>
  </si>
  <si>
    <t>LUR JIA NI (LU JIANI)</t>
  </si>
  <si>
    <t>NG MEI TING, NAOMI</t>
  </si>
  <si>
    <t>JOELLE SZE JIA HUI</t>
  </si>
  <si>
    <t>LIM ZHAO TANG</t>
  </si>
  <si>
    <t>AO XUAN</t>
  </si>
  <si>
    <t>TAN SIEW JUAN, STELLA</t>
  </si>
  <si>
    <t>DAS ANGELA</t>
  </si>
  <si>
    <t>MRC11070</t>
  </si>
  <si>
    <t>CHUA ZHI JIAN, ANTHONY (CAI ZHIJIAN)</t>
  </si>
  <si>
    <t>AYDEE DZUKRIE BIN YUJAB</t>
  </si>
  <si>
    <t>RABIATUL ADAWIAH BINTI MOHAMED NASSIR</t>
  </si>
  <si>
    <t>CHOBEY RAJ KIRAN</t>
  </si>
  <si>
    <t>CHU YU HUI</t>
  </si>
  <si>
    <t>SUDARSHINI D/O KRISHNAN</t>
  </si>
  <si>
    <t>QAISARA BINTE ROSLAN</t>
  </si>
  <si>
    <t>HANNAH MARIE CLUNIES ROSS</t>
  </si>
  <si>
    <t>SAVITHA D/O ARUMUGAM</t>
  </si>
  <si>
    <t>ELSON CHOONG KAH HUI</t>
  </si>
  <si>
    <t>LIM JOEY</t>
  </si>
  <si>
    <t>KEEFE LIM CHEE HAN</t>
  </si>
  <si>
    <t>BRYANT CHUA CHENG HON</t>
  </si>
  <si>
    <t>TEO XUKAI MATTHEW</t>
  </si>
  <si>
    <t>TAY YEW HONG, ALFRED</t>
  </si>
  <si>
    <t>HYOVANALISA GABRIELA AGRAMONTE</t>
  </si>
  <si>
    <t>BAY JINGHAO</t>
  </si>
  <si>
    <t>FATIN MARSYA BINTE RADIN NORAZANIL</t>
  </si>
  <si>
    <t>CORLISS NEO JIA MUN</t>
  </si>
  <si>
    <t>NURADELYN BINTE MD AIDZIL</t>
  </si>
  <si>
    <t>TAN KAY HWEE</t>
  </si>
  <si>
    <t>CHARICIA ADELINA ONG</t>
  </si>
  <si>
    <t>WEE WEI MING</t>
  </si>
  <si>
    <t>KELLAPATHA SARAH</t>
  </si>
  <si>
    <t>MRC11094</t>
  </si>
  <si>
    <t>PAMELA SOON YUN HAN</t>
  </si>
  <si>
    <t>SHAFIQ BIN AGOES DJAJA</t>
  </si>
  <si>
    <t>JESSILYN TAN HUI YI</t>
  </si>
  <si>
    <t>TU LING</t>
  </si>
  <si>
    <t>FIONA LOW XIN PING</t>
  </si>
  <si>
    <t>YANG YUTING</t>
  </si>
  <si>
    <t>JOZUA ZHANG HENG</t>
  </si>
  <si>
    <t>KER HONG AN</t>
  </si>
  <si>
    <t>JIANG, ZIQI</t>
  </si>
  <si>
    <t>SABRINA BINTE FAUZI ONG YOKE TEE</t>
  </si>
  <si>
    <t>NUR NAFISAH BINTE ZAKARIAH</t>
  </si>
  <si>
    <t>SITI SABRINA BINTE ISMAN</t>
  </si>
  <si>
    <t>NATALIE ELIZABETH MAGDALENE ANG KAI LIN</t>
  </si>
  <si>
    <t>LI BINGJUE</t>
  </si>
  <si>
    <t>LIM LEON</t>
  </si>
  <si>
    <t>LIM WENDY</t>
  </si>
  <si>
    <t>MRC11110</t>
  </si>
  <si>
    <t>YEUNG JING YEE, AMANDA</t>
  </si>
  <si>
    <t>CHOW SU YEE</t>
  </si>
  <si>
    <t>MRC11112</t>
  </si>
  <si>
    <t>NUR SARAH BINTE ZAINUDIN</t>
  </si>
  <si>
    <t>LEE CHANG LOONG (LI ZHENLONG)</t>
  </si>
  <si>
    <t>CHEE JEAN WEN (QIAN JINGWEN)</t>
  </si>
  <si>
    <t>CHENG QIAN YING</t>
  </si>
  <si>
    <t>HAZIQUE HIBRI BIN HAIRUDDIN</t>
  </si>
  <si>
    <t>AMARYLLIS ONG YEE SHAN (WANG YISHAN)</t>
  </si>
  <si>
    <t>MUHAMMAD FAQIH BIN RAZALI</t>
  </si>
  <si>
    <t>GOH TZE WEI, AUDREY</t>
  </si>
  <si>
    <t>JADE TEO YU WEN</t>
  </si>
  <si>
    <t>NURFAREENA BINTE MOHD NOOR</t>
  </si>
  <si>
    <t>ONG JIA MIN</t>
  </si>
  <si>
    <t>DOMINIC TAN JIN</t>
  </si>
  <si>
    <t>MUHAMMAD FARIZUL BIN MUSTAFA</t>
  </si>
  <si>
    <t>GAN QIAN ROU</t>
  </si>
  <si>
    <t>ROS ATRISYA BINTE ROSLI</t>
  </si>
  <si>
    <t>SHERAFINA ALYANI AVIANTO</t>
  </si>
  <si>
    <t>GONG, SHENGYANG</t>
  </si>
  <si>
    <t>NUR QIYANAH BINTE AZMI</t>
  </si>
  <si>
    <t>STANLEY SHAJU</t>
  </si>
  <si>
    <t>JOYCE LAU JIA YUE</t>
  </si>
  <si>
    <t>TAN LEXUAN</t>
  </si>
  <si>
    <t>SEE JINGNI, ABIGAIL</t>
  </si>
  <si>
    <t>CHEN JIEXIN, JACQUELYN</t>
  </si>
  <si>
    <t>YOSCELYNE WINSLET</t>
  </si>
  <si>
    <t>WANG JUNJIE</t>
  </si>
  <si>
    <t>AMANDA ONG QI HUI (WANG QIHUI)</t>
  </si>
  <si>
    <t>GU MENGYAO</t>
  </si>
  <si>
    <t>DE JESUS FREDRIC MATTHEW HIPOL</t>
  </si>
  <si>
    <t>SHANNON LYNN PANG</t>
  </si>
  <si>
    <t>ANYSTASHA BINTE MOHD. RAHMAT SHAH</t>
  </si>
  <si>
    <t>EUGENE QUAH YONG QIANG</t>
  </si>
  <si>
    <t>DARYL HAN WEIYUAN</t>
  </si>
  <si>
    <t>SIM BI JIE</t>
  </si>
  <si>
    <t>WONG ZI ZHAO JULIAN</t>
  </si>
  <si>
    <t>VALERIE EAP WEI QI</t>
  </si>
  <si>
    <t>CHONG WAN TING, DAYNA</t>
  </si>
  <si>
    <t>NG QIAN HUI</t>
  </si>
  <si>
    <t>SIA YEE KIAT</t>
  </si>
  <si>
    <t>GLADYS LIM XIN RU</t>
  </si>
  <si>
    <t>TAN YIN LOOI LETICIA</t>
  </si>
  <si>
    <t>CHONG WEI TING</t>
  </si>
  <si>
    <t>CHONG NING, KATE (ZHANG NING)</t>
  </si>
  <si>
    <t>JULIET SUEN YINGZHEN</t>
  </si>
  <si>
    <t>DONG THAI MAI PHUONG</t>
  </si>
  <si>
    <t>CHERYL TAN YU XUAN</t>
  </si>
  <si>
    <t>KWEK SI YUAN, KENNETH</t>
  </si>
  <si>
    <t>WOODFORD RACHAEL JULIENNE</t>
  </si>
  <si>
    <t>YIEW KAI JIE</t>
  </si>
  <si>
    <t>YAO, PEICHEN</t>
  </si>
  <si>
    <t>YANG, YUWEN</t>
  </si>
  <si>
    <t>CAI, HEQI</t>
  </si>
  <si>
    <t>ZHANG, TONGMING</t>
  </si>
  <si>
    <t>LIU, XIAWEI</t>
  </si>
  <si>
    <t>XU, HUANG</t>
  </si>
  <si>
    <t>YU, SHUQIN</t>
  </si>
  <si>
    <t>KARTHIGAH D/O GUNARAJAN</t>
  </si>
  <si>
    <t>TAN HUI SHAN, RACHEL</t>
  </si>
  <si>
    <t>EUNICE GAN CHEONG HWEE</t>
  </si>
  <si>
    <t>ONG FEI TING, JANICE</t>
  </si>
  <si>
    <t>KHOO KOK YONG ABEL</t>
  </si>
  <si>
    <t>JOLANDA GOH SUAN SHAN</t>
  </si>
  <si>
    <t>CHUA YING (CAI YING)</t>
  </si>
  <si>
    <t>EVINA</t>
  </si>
  <si>
    <t>KARL LIM</t>
  </si>
  <si>
    <t>MUHAMMAD HAIKAL BIN KASMANI</t>
  </si>
  <si>
    <t>MICHELLE ANNE THESEIRA</t>
  </si>
  <si>
    <t>SUFIYAH BINTE AMIRNORDIN</t>
  </si>
  <si>
    <t>SRI AFIQAH SUKMAWATI BINTE HAMIR</t>
  </si>
  <si>
    <t>CHEW LE XUAN</t>
  </si>
  <si>
    <t>MARCUS KHOO CHENG CHUN</t>
  </si>
  <si>
    <t>SIM YUH JIUN BRENDA</t>
  </si>
  <si>
    <t>CHERYL PEK JIA YING</t>
  </si>
  <si>
    <t>TEO WEN JIAN ZACH</t>
  </si>
  <si>
    <t>HO MEI XIN</t>
  </si>
  <si>
    <t>AMIRA BINTE ISMAIL</t>
  </si>
  <si>
    <t>PEH XIN YI</t>
  </si>
  <si>
    <t>SOONG HSIEN YUNG, MEGAN</t>
  </si>
  <si>
    <t>LUKE ASHLEY CHAN SAI ONN</t>
  </si>
  <si>
    <t>CHIN WEI HAN</t>
  </si>
  <si>
    <t>NIA KHAIRUNNISA BINTE MOHAMMAD NASIR</t>
  </si>
  <si>
    <t>SABRINA BINTE SHIRAZ</t>
  </si>
  <si>
    <t>SOH TING</t>
  </si>
  <si>
    <t>TEO VENETIA</t>
  </si>
  <si>
    <t>GABRIEL GOH JIA HAO</t>
  </si>
  <si>
    <t>LIEW YI JIA</t>
  </si>
  <si>
    <t>SEAH ZONG LIN (XIE ZHONGLIN)@XIE YANXIANG</t>
  </si>
  <si>
    <t>RAAJESWARAN S/O NANDA GOPALAN</t>
  </si>
  <si>
    <t>TEO JUN RONG, CLEMENT</t>
  </si>
  <si>
    <t>ONG SHU QIN SARAH</t>
  </si>
  <si>
    <t>TAY JING WEN VANESSA</t>
  </si>
  <si>
    <t>LIW PEI-PEI</t>
  </si>
  <si>
    <t>WONG SI HUI, HANNAH</t>
  </si>
  <si>
    <t>MANUEL CEINO EN ZHI</t>
  </si>
  <si>
    <t>NITHIYA D/O VASU</t>
  </si>
  <si>
    <t>MUHAMMAD HARIZ BIN MOHAMMAD HASHIM</t>
  </si>
  <si>
    <t>ESMERALDO III COMIA INTERVALO</t>
  </si>
  <si>
    <t>TANSY PHOEBE RICHARDS</t>
  </si>
  <si>
    <t>SEBASTIAN TOH TENG HWEE</t>
  </si>
  <si>
    <t>NICKIE MAK SHENG FUH</t>
  </si>
  <si>
    <t>LUM KEI YAN CHERYL @YUAN QI</t>
  </si>
  <si>
    <t>YOON JI SEON</t>
  </si>
  <si>
    <t>KANESHPILLAI SUBRAMANIAM</t>
  </si>
  <si>
    <t>CHAN MING YANG</t>
  </si>
  <si>
    <t>TEOH ZHENG JIE</t>
  </si>
  <si>
    <t>CHO EUNBIN</t>
  </si>
  <si>
    <t>HAN ZHIYING, ESTHER</t>
  </si>
  <si>
    <t>YEN MING HUI KEITH</t>
  </si>
  <si>
    <t>AARON CHEN WEN HAO</t>
  </si>
  <si>
    <t>JORDAN ONG ZONG JIE</t>
  </si>
  <si>
    <t>YAP MEI LING</t>
  </si>
  <si>
    <t>TAN YI QIAN</t>
  </si>
  <si>
    <t>XIE, XIAOWEI</t>
  </si>
  <si>
    <t>STEFFI KURNIA SUGIARTO</t>
  </si>
  <si>
    <t>AVISSA CHIARA</t>
  </si>
  <si>
    <t>MRC11226</t>
  </si>
  <si>
    <t>AUNG KHANT PAING</t>
  </si>
  <si>
    <t>SANTI CITRA DEWI RANCUNG</t>
  </si>
  <si>
    <t>MRC11228</t>
  </si>
  <si>
    <t>KIM ELLA</t>
  </si>
  <si>
    <t>PHOO PWINT KHINE</t>
  </si>
  <si>
    <t>MRC11230</t>
  </si>
  <si>
    <t>WANG, ZHENG</t>
  </si>
  <si>
    <t>MRC11231</t>
  </si>
  <si>
    <t>ALVIN BENJAMIN HARYONO</t>
  </si>
  <si>
    <t>CHANG LEK LOONG, KENNETH</t>
  </si>
  <si>
    <t>LYU, CHENYU</t>
  </si>
  <si>
    <t>LEE SI XUAN</t>
  </si>
  <si>
    <t>CHITTSAWANGDEE DARIN</t>
  </si>
  <si>
    <t>LIU YONGLI</t>
  </si>
  <si>
    <t>KRAMER TINA SEN HOA</t>
  </si>
  <si>
    <t>CHUA HUI JIE, RACHELLE</t>
  </si>
  <si>
    <t>ANDREA WONG RONG CHING</t>
  </si>
  <si>
    <t>ANDREA CHONG JIA EN</t>
  </si>
  <si>
    <t>ADELINE OCTAVIANY LAKMUDIN</t>
  </si>
  <si>
    <t>KERYN CHERYL OH WEI XIAN</t>
  </si>
  <si>
    <t>POR YU HUI</t>
  </si>
  <si>
    <t>CINDY NATALIA</t>
  </si>
  <si>
    <t>THAT EI AUNG</t>
  </si>
  <si>
    <t>CHOI WEN QIAN, GERIS</t>
  </si>
  <si>
    <t>CARMEN LEE JIAWEN</t>
  </si>
  <si>
    <t>SARAH LING JIN HUI</t>
  </si>
  <si>
    <t>LIM QIAO HUI</t>
  </si>
  <si>
    <t>LIEW WAN NING</t>
  </si>
  <si>
    <t>CHANG KEE HUI KENNETH</t>
  </si>
  <si>
    <t>GRACIELA VIONA WIARDI</t>
  </si>
  <si>
    <t>GABRIELLE TAN SI MIN</t>
  </si>
  <si>
    <t>JASMINE CHRISTINA PRASETYA</t>
  </si>
  <si>
    <t>LIM XIN YI</t>
  </si>
  <si>
    <t>ANGEL LIM AN QI</t>
  </si>
  <si>
    <t>CINDY MAK</t>
  </si>
  <si>
    <t>OW LU YI, JASMYN</t>
  </si>
  <si>
    <t>SHANICE LING ZHU QIAN</t>
  </si>
  <si>
    <t>FELIX ELIAN</t>
  </si>
  <si>
    <t>MRC11261</t>
  </si>
  <si>
    <t>INDIRA DANIA SEKARAYA</t>
  </si>
  <si>
    <t>CAROLINE TANTIONO</t>
  </si>
  <si>
    <t>JOSEPH IVAN SANTOSO</t>
  </si>
  <si>
    <t>MRC11264</t>
  </si>
  <si>
    <t>KRIZIA EVANGELISTA</t>
  </si>
  <si>
    <t>TARIQ ZEID ALSAGOFF</t>
  </si>
  <si>
    <t>ADRIAN FARREL SETYAWAN</t>
  </si>
  <si>
    <t>CATHERINE INEZ MAHARANI PUTRI AMARA</t>
  </si>
  <si>
    <t>MRC11268</t>
  </si>
  <si>
    <t>CLARISSA BELVA TEONARDO</t>
  </si>
  <si>
    <t>JOE SETIADI</t>
  </si>
  <si>
    <t>MRC11270</t>
  </si>
  <si>
    <t>KOH JIA MIN</t>
  </si>
  <si>
    <t>CALVIN LIMERTHA</t>
  </si>
  <si>
    <t>MRC11272</t>
  </si>
  <si>
    <t>CHAN LEK WEN</t>
  </si>
  <si>
    <t>AHUJA VAISHNAVI RAJAN</t>
  </si>
  <si>
    <t>MRC11274</t>
  </si>
  <si>
    <t>TEO KOON FEI</t>
  </si>
  <si>
    <t>MALLICK KOUSTUV</t>
  </si>
  <si>
    <t>MRC11276</t>
  </si>
  <si>
    <t>FRANSISCA JULIANTO TAN</t>
  </si>
  <si>
    <t>LIVIANA MEDELIM</t>
  </si>
  <si>
    <t>LIM JUN JING</t>
  </si>
  <si>
    <t>KHONG GUOMING, BRENDON</t>
  </si>
  <si>
    <t>AYE NYEIN NYEIN PHYOE</t>
  </si>
  <si>
    <t>MRC11281</t>
  </si>
  <si>
    <t>SAN PYAE PYAE WIN</t>
  </si>
  <si>
    <t>MRC11282</t>
  </si>
  <si>
    <t>PWINT PHYU TUN</t>
  </si>
  <si>
    <t>HTAR MYAT SANDY</t>
  </si>
  <si>
    <t>MRC11284</t>
  </si>
  <si>
    <t>JULY WIN NAING</t>
  </si>
  <si>
    <t>YOON THAN THAR SET AUNG</t>
  </si>
  <si>
    <t>AKARI KYAW</t>
  </si>
  <si>
    <t>MRC11287</t>
  </si>
  <si>
    <t>NATALIE GANDASASMITA</t>
  </si>
  <si>
    <t>MIN NAING AUNG</t>
  </si>
  <si>
    <t>MRC11289</t>
  </si>
  <si>
    <t>YIN MIN THU</t>
  </si>
  <si>
    <t>JANYAPORN THITIPON</t>
  </si>
  <si>
    <t>SUN RUI</t>
  </si>
  <si>
    <t>RHYS WONG SZE HWEE</t>
  </si>
  <si>
    <t>CHEONG SHI HAO</t>
  </si>
  <si>
    <t>LOW CHENXIAN</t>
  </si>
  <si>
    <t>TAN HONG YU AARON</t>
  </si>
  <si>
    <t>STELLA HENG QIU LIN</t>
  </si>
  <si>
    <t>BRANDON TAN YI HERNG</t>
  </si>
  <si>
    <t>TEE YI FAN</t>
  </si>
  <si>
    <t>DONOVAN TAN YUE FENG</t>
  </si>
  <si>
    <t>PRAISE YEO</t>
  </si>
  <si>
    <t>KOH GUAN HO</t>
  </si>
  <si>
    <t>CHEW SHIN RU</t>
  </si>
  <si>
    <t>TAN POH NEO, SHERIANN JORDAN</t>
  </si>
  <si>
    <t>LIM LI LENG, JOANNA</t>
  </si>
  <si>
    <t>ONG MAY LIN GINA</t>
  </si>
  <si>
    <t>STANLEY HOH CHANG YUN</t>
  </si>
  <si>
    <t>LOGILISA D/O PANNEERSELVAM</t>
  </si>
  <si>
    <t>ALESHA AZIZ ALKAFF</t>
  </si>
  <si>
    <t>WU QIAOXIN</t>
  </si>
  <si>
    <t>CHAN KAI XIN</t>
  </si>
  <si>
    <t>CHUA ZHEN CHUN</t>
  </si>
  <si>
    <t>SIM HUI JIE</t>
  </si>
  <si>
    <t>LOH CHENG JUN, NICOLAS</t>
  </si>
  <si>
    <t>CLEMENT TAN MING XIAN</t>
  </si>
  <si>
    <t>AMIRUL HAZIM BIN ALI</t>
  </si>
  <si>
    <t>CHUNG SHU YI, KRYSTAL</t>
  </si>
  <si>
    <t>JERIS LAU ZHI NING</t>
  </si>
  <si>
    <t>TAMMY SIM JIAYI</t>
  </si>
  <si>
    <t>NG YU EN, THERESA</t>
  </si>
  <si>
    <t>WHITNEY LIM MIN YING</t>
  </si>
  <si>
    <t>WAYNE CHIANG</t>
  </si>
  <si>
    <t>TAN HUI SHAN</t>
  </si>
  <si>
    <t>LIM LIXUAN</t>
  </si>
  <si>
    <t>YEOW JUN FU</t>
  </si>
  <si>
    <t>LUKAS PHUAH SI YU</t>
  </si>
  <si>
    <t>WOO CAI WEN</t>
  </si>
  <si>
    <t>WANG ZHENGRONG</t>
  </si>
  <si>
    <t>HOI JIA LI, FIONA</t>
  </si>
  <si>
    <t>ZACH CHUA TZE HAO</t>
  </si>
  <si>
    <t>JOACHIM SEBASTIAO DOS REMEDIOS FURTADO</t>
  </si>
  <si>
    <t>KOH WOON SIANG, GORDON (XU WENXIANG)</t>
  </si>
  <si>
    <t>TAN JIE ROU</t>
  </si>
  <si>
    <t>DANIEL ONG SHU KAI</t>
  </si>
  <si>
    <t>HO LING LI</t>
  </si>
  <si>
    <t>GLENN TAN CHING SENG</t>
  </si>
  <si>
    <t>RAFI BIN HAFIZ ABDULLAH QUEK</t>
  </si>
  <si>
    <t>TEO WEI PIN, DENZEL</t>
  </si>
  <si>
    <t>LI, ZHANGHAO</t>
  </si>
  <si>
    <t>JEDRICK DAIMLER DE SILVA GOLEZ</t>
  </si>
  <si>
    <t>BERNICE TAN JIA LING</t>
  </si>
  <si>
    <t>WU CHEE KEEN, DANIEL</t>
  </si>
  <si>
    <t>SEE XINYI</t>
  </si>
  <si>
    <t>TAN HUI YING</t>
  </si>
  <si>
    <t>LORETTA ELEANOR LATIFF</t>
  </si>
  <si>
    <t>TAN SHIH YONG</t>
  </si>
  <si>
    <t>MUHAMMAD RASUL BIN KAMARUDIN</t>
  </si>
  <si>
    <t>EMELYNN SIAH SI HUI</t>
  </si>
  <si>
    <t>LEE WING KEI</t>
  </si>
  <si>
    <t>PHUA YAN LIN EVELYN</t>
  </si>
  <si>
    <t>ONG YUE HUA JEANNINE</t>
  </si>
  <si>
    <t>GLENN TAN WEI JIE</t>
  </si>
  <si>
    <t>WOO PEI LIN</t>
  </si>
  <si>
    <t>VENUS WU TENG TENG (WU TINGTING)</t>
  </si>
  <si>
    <t>DAVIS NEO BO KAI</t>
  </si>
  <si>
    <t>ONG JUE MIN</t>
  </si>
  <si>
    <t>TAN QIAN, TARA</t>
  </si>
  <si>
    <t>TAN MIAN QI</t>
  </si>
  <si>
    <t>BELINDA SIAH YU LAN</t>
  </si>
  <si>
    <t>CHUNG KAH MUN, AMANDA</t>
  </si>
  <si>
    <t>SIM RAE ANNE (SHEN RUI)</t>
  </si>
  <si>
    <t>AMANDA EMMA PEACH LIEW FANG-TING</t>
  </si>
  <si>
    <t>CHIA YUN RONG, CHERYL</t>
  </si>
  <si>
    <t>ARYA YUNATA</t>
  </si>
  <si>
    <t>ANG HUI WEN, STEFFANI</t>
  </si>
  <si>
    <t>PEARLYN EE RUI HAN</t>
  </si>
  <si>
    <t>YEOW KAI LING, JOYCELYN</t>
  </si>
  <si>
    <t>CLARICE TAN HUI SI</t>
  </si>
  <si>
    <t>VALENCIA ONG EN MIN</t>
  </si>
  <si>
    <t>CHARMAINE GOH SHI MIN</t>
  </si>
  <si>
    <t>AMANDA LIM HENG YUN</t>
  </si>
  <si>
    <t>ANNABELLE LIM JIAYAN</t>
  </si>
  <si>
    <t>YIP POH YEE</t>
  </si>
  <si>
    <t>HENG EW-LYNN, LEAH</t>
  </si>
  <si>
    <t>CLARISSA PANG XING YUN</t>
  </si>
  <si>
    <t>CHOW MIN YI, RACHEL</t>
  </si>
  <si>
    <t>CHUA PEI XIN, AUDREY</t>
  </si>
  <si>
    <t>TAN HUIMIN</t>
  </si>
  <si>
    <t>CHIA XUEYING JEAN</t>
  </si>
  <si>
    <t>MARISA HARIS GOH</t>
  </si>
  <si>
    <t>NURUL UMAIRAH BINTE SUHAIMI</t>
  </si>
  <si>
    <t>CHAN SHING, SHANELL</t>
  </si>
  <si>
    <t>K ANUSHA</t>
  </si>
  <si>
    <t>CHEN XIAOXIAO</t>
  </si>
  <si>
    <t>AMANDA TOH CHIA XUAN</t>
  </si>
  <si>
    <t>TAN LI QIN</t>
  </si>
  <si>
    <t>BOON FAN XUAN</t>
  </si>
  <si>
    <t>JUNE TEO SIEW YUN</t>
  </si>
  <si>
    <t>CHEN YING YING</t>
  </si>
  <si>
    <t>CHLORIS LIM FENGYING</t>
  </si>
  <si>
    <t>TAY KAI LIN SHERILYN</t>
  </si>
  <si>
    <t>FANNY TANG JIE YING</t>
  </si>
  <si>
    <t>NADHIRAH BINTE MOHAMAD NAZRIN</t>
  </si>
  <si>
    <t>LIM YONG YEE, CELINA</t>
  </si>
  <si>
    <t>LIN YIYING</t>
  </si>
  <si>
    <t>DEBRA KIM</t>
  </si>
  <si>
    <t>LILY TAN GUI LI</t>
  </si>
  <si>
    <t>JIANG XINCAI SHAUN</t>
  </si>
  <si>
    <t>SILVIA KRISTANTO</t>
  </si>
  <si>
    <t>SOPHIA KENDRE ERISCIA LEE JIANG LING</t>
  </si>
  <si>
    <t>TAN SIANG CHIN</t>
  </si>
  <si>
    <t>LEE KUK JIN</t>
  </si>
  <si>
    <t>GOH CHAY WAN, DOMINIQUE</t>
  </si>
  <si>
    <t>KHOO TING, FRANCENE (QIU TING)</t>
  </si>
  <si>
    <t>NAVIN PRAKASH</t>
  </si>
  <si>
    <t>CHAN ZHEN SHUI SPENCER</t>
  </si>
  <si>
    <t>CHUA XINGYUN (CAI XINGYUN)</t>
  </si>
  <si>
    <t>TAN KA MIN, MICHELLE</t>
  </si>
  <si>
    <t>LAI JING YI (LI JINGYI)</t>
  </si>
  <si>
    <t>LEE ANN KENG, GINA (LI ANQI)</t>
  </si>
  <si>
    <t>SHI JING</t>
  </si>
  <si>
    <t>MUHAMMAD ZULHILMI BIN ZAINAL</t>
  </si>
  <si>
    <t>HUANG BO</t>
  </si>
  <si>
    <t>GOH SUE HOW, EDWARD (WU SHUHAO)</t>
  </si>
  <si>
    <t>YEO SWEE PING</t>
  </si>
  <si>
    <t>CHERMAIN CHAN SZE WAI</t>
  </si>
  <si>
    <t>HENG YI HAO</t>
  </si>
  <si>
    <t>HANAN SHEIKH HELME AL-JOHARY</t>
  </si>
  <si>
    <t>JERYL WONG JIAN ER</t>
  </si>
  <si>
    <t>QUEK YING YUN</t>
  </si>
  <si>
    <t>FERNANDO KOH ZONGJIE</t>
  </si>
  <si>
    <t>CHUA XIU QI</t>
  </si>
  <si>
    <t>TAI JIE HUI</t>
  </si>
  <si>
    <t>MARDHIAH BINTE ABDUL RAHMAN</t>
  </si>
  <si>
    <t>NUR ADILAH BINTE MOHD AMIN</t>
  </si>
  <si>
    <t>MISHANTI D/O SUBRAMANIAM</t>
  </si>
  <si>
    <t>FONG YU JUN, MELODY</t>
  </si>
  <si>
    <t>LIM JUN YI</t>
  </si>
  <si>
    <t>LOSHELLE WANG HAN YUN</t>
  </si>
  <si>
    <t>LOW JIAN SHENG, JAMES</t>
  </si>
  <si>
    <t>ZHAO DANDAN</t>
  </si>
  <si>
    <t>CHNG CHIN KAI (ZHUANG JINKAI)</t>
  </si>
  <si>
    <t>KHAIRUL AMIRIN BIN AB RAHMAN</t>
  </si>
  <si>
    <t>ONG JIA YI, CHERYL</t>
  </si>
  <si>
    <t>KASHVINDER SINGH MANN</t>
  </si>
  <si>
    <t>NG WEI CHAO</t>
  </si>
  <si>
    <t>CHARLES LIM BO YANG</t>
  </si>
  <si>
    <t>WANG JIEXI</t>
  </si>
  <si>
    <t>VALERIE TING JIAN YU</t>
  </si>
  <si>
    <t>PARK HEE YEON</t>
  </si>
  <si>
    <t>KONG MING JIA</t>
  </si>
  <si>
    <t>TIEW PO GEE</t>
  </si>
  <si>
    <t>MUHAMMAD FIRDAUS BIN AZIZ</t>
  </si>
  <si>
    <t>MUHAMMAD NUR AMAN BIN MD NORDIN</t>
  </si>
  <si>
    <t>KYAW LYNN OO</t>
  </si>
  <si>
    <t>CHENG KIM KIM</t>
  </si>
  <si>
    <t>KIM JONGHA</t>
  </si>
  <si>
    <t>K RANJEETHA</t>
  </si>
  <si>
    <t>ON SZE HUI</t>
  </si>
  <si>
    <t>SHI, NENGQIN</t>
  </si>
  <si>
    <t>HILLARY HALIM</t>
  </si>
  <si>
    <t>WOON YUN XUAN</t>
  </si>
  <si>
    <t>CHUI YUET KWAN</t>
  </si>
  <si>
    <t>LIN QINHUA</t>
  </si>
  <si>
    <t>MIRUCKI DOMINIK KAJETAN</t>
  </si>
  <si>
    <t>LEE JOO HYUNG</t>
  </si>
  <si>
    <t>GUO JINWEI</t>
  </si>
  <si>
    <t>CHEN, QING</t>
  </si>
  <si>
    <t>SOPHIA NG KAI XUAN</t>
  </si>
  <si>
    <t>DAI, CAIMIN</t>
  </si>
  <si>
    <t>KANG MENG HANG, JEFFREY</t>
  </si>
  <si>
    <t>BEATRICE CHRISTELLE NG SIEW WEN</t>
  </si>
  <si>
    <t>NICOLE MARIE RODRIGUES</t>
  </si>
  <si>
    <t>LEE SHI NI</t>
  </si>
  <si>
    <t>YONG CHUN KAY, EDEL</t>
  </si>
  <si>
    <t>LOW YU QIAN</t>
  </si>
  <si>
    <t>YONG HWEE YEE, JOEY</t>
  </si>
  <si>
    <t>JAMES NG TIN HOE</t>
  </si>
  <si>
    <t>WANG SHUMEI</t>
  </si>
  <si>
    <t>JANCY GNANAMANI D/O MATHIYALAGAN</t>
  </si>
  <si>
    <t>KEVIN MATTHEW DE ROZARIO</t>
  </si>
  <si>
    <t>BRANDON TEO</t>
  </si>
  <si>
    <t>LIM DAO YI</t>
  </si>
  <si>
    <t>LEONARD GOH HAN YUEN</t>
  </si>
  <si>
    <t>BRENDA POH JING TING</t>
  </si>
  <si>
    <t>ROSHINI D/O THANGARAJAN</t>
  </si>
  <si>
    <t>YIN XUPENG</t>
  </si>
  <si>
    <t>MRC11478</t>
  </si>
  <si>
    <t>CHERYL YEO CHIEN YI</t>
  </si>
  <si>
    <t>HILLARY NG SHI HUI</t>
  </si>
  <si>
    <t>SEAH BOK GIM</t>
  </si>
  <si>
    <t>CHUA HOE HWEE, JUSTIN</t>
  </si>
  <si>
    <t>CHAN SIN NI</t>
  </si>
  <si>
    <t>ONG BO YANG</t>
  </si>
  <si>
    <t>SOH JIA MIN</t>
  </si>
  <si>
    <t>ISABEL TEO JIA XIN</t>
  </si>
  <si>
    <t>LING JIA XIN</t>
  </si>
  <si>
    <t>CHEN WANJUN</t>
  </si>
  <si>
    <t>LIM XUAN TING</t>
  </si>
  <si>
    <t>SIE RHUEN CHUET</t>
  </si>
  <si>
    <t>PEK CHEN HENG ALVIN</t>
  </si>
  <si>
    <t>CHIA JUN HUI, JEROMY</t>
  </si>
  <si>
    <t>CHUA JIE MIN, MAY</t>
  </si>
  <si>
    <t>TEO XIN YU</t>
  </si>
  <si>
    <t>LIM HUI JUAN</t>
  </si>
  <si>
    <t>BENJAMIN TAN BIN JIE</t>
  </si>
  <si>
    <t>YUAN, YIDAN</t>
  </si>
  <si>
    <t>YEO CHEE KIAT, ISAAC (YANG ZHIJIE)</t>
  </si>
  <si>
    <t>MEE SHI YING</t>
  </si>
  <si>
    <t>TIEN WEI XUAN (CHEN WEIXUAN)</t>
  </si>
  <si>
    <t>ANA TESIA PUTRI</t>
  </si>
  <si>
    <t>TAN SHU JUN TIFFANY</t>
  </si>
  <si>
    <t>CHELSIA LOO TIAN RU</t>
  </si>
  <si>
    <t>GUI JING YI RACHEL</t>
  </si>
  <si>
    <t>TAN JIONG WEI, TRAVIS</t>
  </si>
  <si>
    <t>CHEN YUPING, PRISCILLA</t>
  </si>
  <si>
    <t>MEI JUNHAO</t>
  </si>
  <si>
    <t>SHANDY LIM SIN YUEN</t>
  </si>
  <si>
    <t>SIA ZACH TJUNCHERN</t>
  </si>
  <si>
    <t>NUR NAJIHAH BINTE AHMAD</t>
  </si>
  <si>
    <t>LYU, JING</t>
  </si>
  <si>
    <t>ZIN POE OO</t>
  </si>
  <si>
    <t>JUSTINE TZAI SIEW SYUEN</t>
  </si>
  <si>
    <t>TAN JIE YONG</t>
  </si>
  <si>
    <t>LAW XI TONG MICHELLE</t>
  </si>
  <si>
    <t>KIM TAI ANN LYNN</t>
  </si>
  <si>
    <t>CORDELIA TING JIAN YING</t>
  </si>
  <si>
    <t>SHAWN LEE SOON YANG</t>
  </si>
  <si>
    <t>FU, PEI-CHI</t>
  </si>
  <si>
    <t>FATIN DAYINI BINTE AMIR</t>
  </si>
  <si>
    <t>GUO, CHUMENG</t>
  </si>
  <si>
    <t>BINKAMSON KANTHIMA</t>
  </si>
  <si>
    <t>SHI WEIZE</t>
  </si>
  <si>
    <t>CHIA JIN WEN</t>
  </si>
  <si>
    <t>NUR KHALILAH BINTE ABDUL KARIM</t>
  </si>
  <si>
    <t>KUO MENG FAN</t>
  </si>
  <si>
    <t>DAI, XIN</t>
  </si>
  <si>
    <t>KYAR NYO THIN</t>
  </si>
  <si>
    <t>KIM HEONG SEOK</t>
  </si>
  <si>
    <t>TEO KENG LONG</t>
  </si>
  <si>
    <t>SYED IMDADULLAH S/O SYED ENAYATHULLAH</t>
  </si>
  <si>
    <t>TANG MIN XIAN</t>
  </si>
  <si>
    <t>TAN HSIAO MIN</t>
  </si>
  <si>
    <t>JAZREEL KOH LAY SHAN</t>
  </si>
  <si>
    <t>KOH YI RONG, ZACHARY</t>
  </si>
  <si>
    <t>GUPTA SHALINI</t>
  </si>
  <si>
    <t>AHN JIHONG</t>
  </si>
  <si>
    <t>MRC11537</t>
  </si>
  <si>
    <t>KHOR BOON EN, JOSIAH</t>
  </si>
  <si>
    <t>SU, QIN</t>
  </si>
  <si>
    <t>MRC11539</t>
  </si>
  <si>
    <t>LEONG HUI YI, SERENA</t>
  </si>
  <si>
    <t>CHUA MEI QI, MAGGIE</t>
  </si>
  <si>
    <t>SAKSURIYACHOT KAWIWAT</t>
  </si>
  <si>
    <t>LIU, RUICHI</t>
  </si>
  <si>
    <t>CHUA YUN QIN</t>
  </si>
  <si>
    <t>NG POH HIONG, KENNETH</t>
  </si>
  <si>
    <t>LIANG, SIQI</t>
  </si>
  <si>
    <t>LAM WEI CHENG</t>
  </si>
  <si>
    <t>YEO CHIN TIONG</t>
  </si>
  <si>
    <t>YEW CHU JUN, BENJAMIN</t>
  </si>
  <si>
    <t>K SURYA LEKHA</t>
  </si>
  <si>
    <t>MOHAMMAD SUFYAN BIN ABU BAKAR</t>
  </si>
  <si>
    <t>ONG YAN DENG</t>
  </si>
  <si>
    <t>PAN CHENLU</t>
  </si>
  <si>
    <t>LIM HOCK NGHEE, DAVID (LIN FUYI)</t>
  </si>
  <si>
    <t>TAY KUANG YOU, BJORN</t>
  </si>
  <si>
    <t>FU GUANNAN</t>
  </si>
  <si>
    <t>ADELENE CHUA YUAN RU</t>
  </si>
  <si>
    <t>DENNIS AW</t>
  </si>
  <si>
    <t>MATILDA TAN JIA EN</t>
  </si>
  <si>
    <t>TAIFANU DARIUS</t>
  </si>
  <si>
    <t>CHENG ZAI HONG BENJAMIN</t>
  </si>
  <si>
    <t>TAN SHIET PIN</t>
  </si>
  <si>
    <t>ANITA MALHOTRA</t>
  </si>
  <si>
    <t>LIU JIAWEI</t>
  </si>
  <si>
    <t>LAW LAN DAI</t>
  </si>
  <si>
    <t>PANG YEE TING</t>
  </si>
  <si>
    <t>SHIVWAA S/O NAGAYAH</t>
  </si>
  <si>
    <t>SHETTY DRASHYA DAYANANDA</t>
  </si>
  <si>
    <t>KOH JIA CHUN</t>
  </si>
  <si>
    <t>HUANG ZHENYU</t>
  </si>
  <si>
    <t>KEWIN YEO KER WEI</t>
  </si>
  <si>
    <t>TEO SHI HUI, JESSICA</t>
  </si>
  <si>
    <t>NG TENG YAO</t>
  </si>
  <si>
    <t>CLAIRE MARTHA HARIJANTO</t>
  </si>
  <si>
    <t>TOH CHEE SHENG</t>
  </si>
  <si>
    <t>LIM XIU WEI</t>
  </si>
  <si>
    <t>GOH TING TING</t>
  </si>
  <si>
    <t>TEO YU HUI</t>
  </si>
  <si>
    <t>CHU, XIAOYI</t>
  </si>
  <si>
    <t>ONG XIN YI</t>
  </si>
  <si>
    <t>CHENG KENG LOONG</t>
  </si>
  <si>
    <t>QUEK DING HENG SAMUEL</t>
  </si>
  <si>
    <t>HOO PUOH ZHEN</t>
  </si>
  <si>
    <t>TAN JIA LIN, KIMBERLY</t>
  </si>
  <si>
    <t>YANG, SIYUAN</t>
  </si>
  <si>
    <t>KARINA TJANDRA</t>
  </si>
  <si>
    <t>GRACE TAN SHI MIN</t>
  </si>
  <si>
    <t>TAN YEW THONG BENJAMIN</t>
  </si>
  <si>
    <t>LIM YUN XIN</t>
  </si>
  <si>
    <t>CHEOW TZE KIN, STEPHEN</t>
  </si>
  <si>
    <t>SEEK EN WEI, WESLEY</t>
  </si>
  <si>
    <t>WEE SHENG JIE, DARYL</t>
  </si>
  <si>
    <t>RYAN ALEXANDER LIM ZHENG JIE</t>
  </si>
  <si>
    <t>POH YI XIN</t>
  </si>
  <si>
    <t>LOW ZHI XIAN</t>
  </si>
  <si>
    <t>QUEK HOU YEE, DERRICK</t>
  </si>
  <si>
    <t>LIM QI HUI</t>
  </si>
  <si>
    <t>ONG HUI SZE PEARLYN</t>
  </si>
  <si>
    <t>M LAVAENEIYA</t>
  </si>
  <si>
    <t>NG YING KAI</t>
  </si>
  <si>
    <t>SIM ZHI XUN</t>
  </si>
  <si>
    <t>TAN JIA YING</t>
  </si>
  <si>
    <t>EE WEI HAN</t>
  </si>
  <si>
    <t>BEVERLYN THERESE TEO WEI TONG</t>
  </si>
  <si>
    <t>MITRENI THIRUMARAN</t>
  </si>
  <si>
    <t>ZHANG, MEITONG</t>
  </si>
  <si>
    <t>TEO BING KANG</t>
  </si>
  <si>
    <t>MUHAMMAD HAZMI CHAN BIN MUHAMMAD FADHLI CHAN</t>
  </si>
  <si>
    <t>ZHENG CHEN</t>
  </si>
  <si>
    <t>CHEE WAN LING</t>
  </si>
  <si>
    <t>FOO SHOU YUAN, DARREN</t>
  </si>
  <si>
    <t>CHINTIA ENG</t>
  </si>
  <si>
    <t>MRC11612</t>
  </si>
  <si>
    <t>AMOS YIP SHI MING</t>
  </si>
  <si>
    <t>LIM WEE HENG NICHOLAS</t>
  </si>
  <si>
    <t>FANG XIAO WEI</t>
  </si>
  <si>
    <t>ANG KE XIN ANDREA</t>
  </si>
  <si>
    <t>LEE KEK YINK</t>
  </si>
  <si>
    <t>TANG PEI LIN</t>
  </si>
  <si>
    <t>ROHINI ISWARIYA D/O THAYALAN</t>
  </si>
  <si>
    <t>CHUA RU QING</t>
  </si>
  <si>
    <t>MARTIN LEE POH XIN</t>
  </si>
  <si>
    <t>LEE ZHENG HUI</t>
  </si>
  <si>
    <t>YAP MAGGIE</t>
  </si>
  <si>
    <t>PHANG LI HAN, SAMANTHA</t>
  </si>
  <si>
    <t>LU QIUHENG</t>
  </si>
  <si>
    <t>ONG HUI LI</t>
  </si>
  <si>
    <t>LIM JIA WEN CHRISTABEL</t>
  </si>
  <si>
    <t>WOON WEI KE, JOSHUA (YUN WEIKE)</t>
  </si>
  <si>
    <t>CHIA YOON EU</t>
  </si>
  <si>
    <t>GOH JIA LU, SHINA</t>
  </si>
  <si>
    <t>TOH YI TENG</t>
  </si>
  <si>
    <t>ONG EE LIAN</t>
  </si>
  <si>
    <t>LEONG JUN JIE, KEN</t>
  </si>
  <si>
    <t>KENNETH NG WEI QUAN</t>
  </si>
  <si>
    <t>AN TONG</t>
  </si>
  <si>
    <t>LOH YEW KEONG, ALDEN</t>
  </si>
  <si>
    <t>XU, SIYU</t>
  </si>
  <si>
    <t>GOO TIAN XIN</t>
  </si>
  <si>
    <t>TAN HONG KAI, JUSTIN</t>
  </si>
  <si>
    <t>HON XUE QIN</t>
  </si>
  <si>
    <t>JIMMY LEE YI</t>
  </si>
  <si>
    <t>TAN JUN HOWE, GLEN</t>
  </si>
  <si>
    <t>JEREMY WONG LAI FA</t>
  </si>
  <si>
    <t>ZHANG, YUYING</t>
  </si>
  <si>
    <t>LIEW YI TING ZOCIA</t>
  </si>
  <si>
    <t>LEONG GUANG JUN MARCUS</t>
  </si>
  <si>
    <t>LAU WEI JIN</t>
  </si>
  <si>
    <t>RAHUL MISHRA</t>
  </si>
  <si>
    <t>HUANG DANHONG</t>
  </si>
  <si>
    <t>S SHOBANESWARI</t>
  </si>
  <si>
    <t>VIGNESH S/O RAJOO THEVA DASS</t>
  </si>
  <si>
    <t>WANG ZHUCHAO</t>
  </si>
  <si>
    <t>LIM JIA HUI</t>
  </si>
  <si>
    <t>LU SI YING</t>
  </si>
  <si>
    <t>GOH SWEE TENG, FILBERT</t>
  </si>
  <si>
    <t>NICOLE LIM JIA XUAN</t>
  </si>
  <si>
    <t>NG QI FENG</t>
  </si>
  <si>
    <t>ONG DING CHENG (WANG DINGCHENG)</t>
  </si>
  <si>
    <t>LEE PEI YU DOREEN</t>
  </si>
  <si>
    <t>AZRIN MAHSUOM S/O MAZHARDEEN</t>
  </si>
  <si>
    <t>LEE SHI HUI</t>
  </si>
  <si>
    <t>TAN ZHI RONG</t>
  </si>
  <si>
    <t>EUGENE TAY HAK YAN (ZHENG XUEYUAN)</t>
  </si>
  <si>
    <t>SEAH SIMIN</t>
  </si>
  <si>
    <t>JOVIA CHENG QIN DA</t>
  </si>
  <si>
    <t>KIM JUNSEO</t>
  </si>
  <si>
    <t>MRC11666</t>
  </si>
  <si>
    <t>CHOONG CHIN AN, CLEMENT</t>
  </si>
  <si>
    <t>CHEW CHANG SHUN</t>
  </si>
  <si>
    <t>NG ZHI ERN, JOSHUA</t>
  </si>
  <si>
    <t>ANG GIM CHOW</t>
  </si>
  <si>
    <t>KIM SUHYEON</t>
  </si>
  <si>
    <t>MRC11671</t>
  </si>
  <si>
    <t>SHAO QIANHAO</t>
  </si>
  <si>
    <t>KE NELLY</t>
  </si>
  <si>
    <t>XU YANWEN</t>
  </si>
  <si>
    <t>MRC11674</t>
  </si>
  <si>
    <t>WAN JING JIE</t>
  </si>
  <si>
    <t>YANG JIE</t>
  </si>
  <si>
    <t>LEE JUN WEI, PERRY</t>
  </si>
  <si>
    <t>NG YANG SHAN, BRYANT</t>
  </si>
  <si>
    <t>TASMEEN NESA</t>
  </si>
  <si>
    <t>FARHANAH BEGUM BINTE MOHAMED JAAFAR</t>
  </si>
  <si>
    <t>ARON CHOONG YONG HAO</t>
  </si>
  <si>
    <t>WANG, YUEPING</t>
  </si>
  <si>
    <t>MRC11682</t>
  </si>
  <si>
    <t>EI MON MYO</t>
  </si>
  <si>
    <t>LIM YI HUI RACHEL</t>
  </si>
  <si>
    <t>THIN HTET ZON</t>
  </si>
  <si>
    <t>YANG, YUHAN</t>
  </si>
  <si>
    <t>MRC11686</t>
  </si>
  <si>
    <t>ZHANG, YIFAN</t>
  </si>
  <si>
    <t>BUI PHAM HOAI LINH</t>
  </si>
  <si>
    <t>KARIN CHUA</t>
  </si>
  <si>
    <t>DUO, GELIN</t>
  </si>
  <si>
    <t>TAN JUE NI, HANNAH</t>
  </si>
  <si>
    <t>MUN CHAEHYUN</t>
  </si>
  <si>
    <t>TAN TAO GUANG</t>
  </si>
  <si>
    <t>SEE TOO YONG KIT</t>
  </si>
  <si>
    <t>HANIS ANG ZI JUN</t>
  </si>
  <si>
    <t>KOK ZHENG FENG</t>
  </si>
  <si>
    <t>DAI PENG</t>
  </si>
  <si>
    <t>RAIKAR SAMIKSHA</t>
  </si>
  <si>
    <t>CHEANG YIU CHI, MELVIN</t>
  </si>
  <si>
    <t>CHONG WEN YAO</t>
  </si>
  <si>
    <t>PRAJNA KURNIAWAN</t>
  </si>
  <si>
    <t>MICHELL</t>
  </si>
  <si>
    <t>WOO WEI XIANG</t>
  </si>
  <si>
    <t>NORMAN FOK JUN MING</t>
  </si>
  <si>
    <t>MAGGIE CHAILISS</t>
  </si>
  <si>
    <t>TAY GUANG YONG, KENNETH</t>
  </si>
  <si>
    <t>RAYNER GOH YONG EN</t>
  </si>
  <si>
    <t>GOH KAI LI</t>
  </si>
  <si>
    <t>MUHAMAD SHAKIR BIN MOHD ANUAR</t>
  </si>
  <si>
    <t>WENSEN NOVERN</t>
  </si>
  <si>
    <t>SHERMUND TAN HE HUI</t>
  </si>
  <si>
    <t>YONG HUI YUN</t>
  </si>
  <si>
    <t>SITI AIDA BINTE MOHAMAD SUKOR @ AIDA LIM</t>
  </si>
  <si>
    <t>HUANG, CHAO</t>
  </si>
  <si>
    <t>CAI, YONGXIN</t>
  </si>
  <si>
    <t>MRC11715</t>
  </si>
  <si>
    <t>HO WAI HONG DANIEL</t>
  </si>
  <si>
    <t>KIM HARAM</t>
  </si>
  <si>
    <t>MRC11717</t>
  </si>
  <si>
    <t>ELIZABETH CHOW SHU NING</t>
  </si>
  <si>
    <t>JOYCELYN TAN XIAO QI</t>
  </si>
  <si>
    <t>LEE WEI XIONG</t>
  </si>
  <si>
    <t>MOHAMED ZUBAIR ARFAN</t>
  </si>
  <si>
    <t>JIMMY THEODORE SURJADI</t>
  </si>
  <si>
    <t>LIM LER SIANG FELDMAN</t>
  </si>
  <si>
    <t>HAJJAH NUR 'ATIKAH BINTE MUSA</t>
  </si>
  <si>
    <t>LUCAS LIM LIANG KAI</t>
  </si>
  <si>
    <t>SANDILYA SHREYANSH</t>
  </si>
  <si>
    <t>MRC11726</t>
  </si>
  <si>
    <t>HTET THINZAR NAING</t>
  </si>
  <si>
    <t>ZHANG, DONGYAN</t>
  </si>
  <si>
    <t>VIONA HARDIYANTI THIO SAPUTRI</t>
  </si>
  <si>
    <t>PAR YUAN HWEE, TUVI</t>
  </si>
  <si>
    <t>KUNTHAVI D/O KALACHELVAM</t>
  </si>
  <si>
    <t>CHONG MEI FENG, CRYSTAL</t>
  </si>
  <si>
    <t>SIM YI MIN MARC</t>
  </si>
  <si>
    <t>FOO ZHEN SYUEN CLEMENT</t>
  </si>
  <si>
    <t>CHRISTINE QUEK MAY SIAN</t>
  </si>
  <si>
    <t>EUGENE SITO YOU CHENG</t>
  </si>
  <si>
    <t>TAN YUN RU</t>
  </si>
  <si>
    <t>FU YONGHAO</t>
  </si>
  <si>
    <t>ANG WEE SAY, NELSON</t>
  </si>
  <si>
    <t>MAXMILIAN GHWEE LI JIE</t>
  </si>
  <si>
    <t>XERXES FARZAD GHISTA</t>
  </si>
  <si>
    <t>LAM YI WEN</t>
  </si>
  <si>
    <t>MOHAMED FIRDAUS BIN ANWAR</t>
  </si>
  <si>
    <t>TIFFANIE WONG JIA EE</t>
  </si>
  <si>
    <t>RAO ADIP NARESH</t>
  </si>
  <si>
    <t>TECHAPONGTORN PANITA</t>
  </si>
  <si>
    <t>MRC11748</t>
  </si>
  <si>
    <t>NG YONG XUE, ISAAC</t>
  </si>
  <si>
    <t>RATNA REVATA</t>
  </si>
  <si>
    <t>MUHAMMAD KHALISH BIN HAMRAN</t>
  </si>
  <si>
    <t>TAY WEE KIAT</t>
  </si>
  <si>
    <t>TOH ZI WEI</t>
  </si>
  <si>
    <t>MAHESHWARI SHASHWAT</t>
  </si>
  <si>
    <t>LEE JIN HAO GABRIEL</t>
  </si>
  <si>
    <t>TOH XING LING</t>
  </si>
  <si>
    <t>MRC11756</t>
  </si>
  <si>
    <t>LOW WEN BIN, LARRY</t>
  </si>
  <si>
    <t>SHRIYA PATTABHI RAJAN</t>
  </si>
  <si>
    <t>RACHAEL LIM JIA YI</t>
  </si>
  <si>
    <t>YONG JIA YI</t>
  </si>
  <si>
    <t>FARHANA BINTE MOHAMED IBRAHIM</t>
  </si>
  <si>
    <t>ELAYNE LOKE QI HUI</t>
  </si>
  <si>
    <t>TAN KAY WEE</t>
  </si>
  <si>
    <t>PANG ZHI FENG</t>
  </si>
  <si>
    <t>LIM SHI PEI</t>
  </si>
  <si>
    <t>TEE YU JUN</t>
  </si>
  <si>
    <t>DANIEL LOK</t>
  </si>
  <si>
    <t>JACKIE NGOI JIA QUAN</t>
  </si>
  <si>
    <t>PATEL RUCHIR</t>
  </si>
  <si>
    <t>SARAVANAN AKSHAYAPRIYA</t>
  </si>
  <si>
    <t>TAN XUAN HONG, ANGUS</t>
  </si>
  <si>
    <t>TRAN MINH PHUONG</t>
  </si>
  <si>
    <t>SHAUN CHIA SHEN YANG</t>
  </si>
  <si>
    <t>KOU CHUN AI</t>
  </si>
  <si>
    <t>CHRISTINE</t>
  </si>
  <si>
    <t>MRC11775</t>
  </si>
  <si>
    <t>GEORGINA WOO PEI SHAN</t>
  </si>
  <si>
    <t>TIAN, KAIYUAN</t>
  </si>
  <si>
    <t>EE KUAN EN</t>
  </si>
  <si>
    <t>SHERMEEN TOH SHI TING</t>
  </si>
  <si>
    <t>NG SHI NING</t>
  </si>
  <si>
    <t>WENG, QIANJUN</t>
  </si>
  <si>
    <t>LIM SHENG QUAN</t>
  </si>
  <si>
    <t>ASTRID REHULINA PERANGINANGIN</t>
  </si>
  <si>
    <t>MRC11783</t>
  </si>
  <si>
    <t>GERALD WONG YIP SHANG</t>
  </si>
  <si>
    <t>NICHOLAS GUAN SHENG XIAN</t>
  </si>
  <si>
    <t>YEO KAI RONG, ARNOLD</t>
  </si>
  <si>
    <t>ONG YONG LOON</t>
  </si>
  <si>
    <t>NICOLE ANG YU JIA</t>
  </si>
  <si>
    <t>TAN JUN WEI, ANDREA</t>
  </si>
  <si>
    <t>CHIA SONG ZHI, KAVEN</t>
  </si>
  <si>
    <t>LUMSOMBAT SAHAPAT</t>
  </si>
  <si>
    <t>MRC11792</t>
  </si>
  <si>
    <t>LIEW WEI ZHUANG</t>
  </si>
  <si>
    <t>DESMOND TE ZONG RONG</t>
  </si>
  <si>
    <t>MALHOTRA KARAN</t>
  </si>
  <si>
    <t>QUEK LI CHENG</t>
  </si>
  <si>
    <t>SHERYLL REENAJEET KASHMIR</t>
  </si>
  <si>
    <t>AARON JAY FRANCIS</t>
  </si>
  <si>
    <t>ANG JUN HAO FRASER</t>
  </si>
  <si>
    <t>HO JING YI</t>
  </si>
  <si>
    <t>EDWIN LEE YEE CHING</t>
  </si>
  <si>
    <t>PEGGY ANG HUI YI</t>
  </si>
  <si>
    <t>TAN YI JIE XENIA</t>
  </si>
  <si>
    <t>OH MEI TING</t>
  </si>
  <si>
    <t>KAN LOK YI</t>
  </si>
  <si>
    <t>JOYCELIN LIM YOUNG LING</t>
  </si>
  <si>
    <t>DARRYL TENG WEI JIAN</t>
  </si>
  <si>
    <t>PEI KETONG</t>
  </si>
  <si>
    <t>TEO KIAN HUA</t>
  </si>
  <si>
    <t>U S PRAVEEN</t>
  </si>
  <si>
    <t>DAVID YUEN CHIEN WAI</t>
  </si>
  <si>
    <t>GOH ZHENG LIN</t>
  </si>
  <si>
    <t>BADRUL ERIANSHAH BIN BADAR</t>
  </si>
  <si>
    <t>ANDY SNG YONG JIE</t>
  </si>
  <si>
    <t>LO YUK LING</t>
  </si>
  <si>
    <t>JUSTIN SEE ZHENG NAN</t>
  </si>
  <si>
    <t>WEE PUI BOON</t>
  </si>
  <si>
    <t>ELISHA LIM MENG CHER</t>
  </si>
  <si>
    <t>LIM AI HEAN ADELINE</t>
  </si>
  <si>
    <t>ENRICA GOH JIXUAN</t>
  </si>
  <si>
    <t>OH WEI QIAN</t>
  </si>
  <si>
    <t>JASON LEE CHZE WEI</t>
  </si>
  <si>
    <t>ROSENTHAL GABRIEL PHAREZ</t>
  </si>
  <si>
    <t>ONG WEE YOUNG</t>
  </si>
  <si>
    <t>LEE GAH FAI</t>
  </si>
  <si>
    <t>JOEL TAN ZHENG RONG</t>
  </si>
  <si>
    <t>LIM XIU JING</t>
  </si>
  <si>
    <t>KOH JIA LING CAROLYN</t>
  </si>
  <si>
    <t>LIM XUAN</t>
  </si>
  <si>
    <t>CHNG DARYL</t>
  </si>
  <si>
    <t>CHOO WEIJIE BENJAMIN</t>
  </si>
  <si>
    <t>NURUL SYAZANA BINTE ZULKIFLI</t>
  </si>
  <si>
    <t>ONG SHI HUI</t>
  </si>
  <si>
    <t>LIM TIEN ZHU</t>
  </si>
  <si>
    <t>NG KAI JIE, KELVIN</t>
  </si>
  <si>
    <t>INDRA SINGAM</t>
  </si>
  <si>
    <t>DONOVAN CHAN CHONG JIN</t>
  </si>
  <si>
    <t>EVE ONG YU RU</t>
  </si>
  <si>
    <t>JOHANN LEONG YOONG-TZI</t>
  </si>
  <si>
    <t>MARTIN LAM EN YI</t>
  </si>
  <si>
    <t>OH SOON LAM</t>
  </si>
  <si>
    <t>LEOW KENG SENG BRANDON</t>
  </si>
  <si>
    <t>FARHANAH D/O MOHAMED IQBAL</t>
  </si>
  <si>
    <t>ELAINA SEE QI XUAN</t>
  </si>
  <si>
    <t>ONG BENG HUI</t>
  </si>
  <si>
    <t>HONG RUI ZHI (FANG RUIZHI)</t>
  </si>
  <si>
    <t>TAN SI MIN, LYSHA</t>
  </si>
  <si>
    <t>CHANG DING LI</t>
  </si>
  <si>
    <t>HUANG HANWEI</t>
  </si>
  <si>
    <t>LEONG JUNINN MARCOS</t>
  </si>
  <si>
    <t>JEANNIE CHUA PEI SHAN</t>
  </si>
  <si>
    <t>WONG JING HWEE</t>
  </si>
  <si>
    <t>NG HUILI</t>
  </si>
  <si>
    <t>NG CHLOE</t>
  </si>
  <si>
    <t>WONG SHI HUI</t>
  </si>
  <si>
    <t>SEAH XUE HUI</t>
  </si>
  <si>
    <t>JONATHAN TAN REN JIE</t>
  </si>
  <si>
    <t>A ADHIRA</t>
  </si>
  <si>
    <t>KIM YE LI</t>
  </si>
  <si>
    <t>CHEN YINGPING</t>
  </si>
  <si>
    <t>TAN YUE TING</t>
  </si>
  <si>
    <t>YEO GAN PENG</t>
  </si>
  <si>
    <t>ATHRAJ S/O THANASEKARAN</t>
  </si>
  <si>
    <t>ISHVAR S/O GOPINATHAN</t>
  </si>
  <si>
    <t>VICNESHVARAN NATARAJAN</t>
  </si>
  <si>
    <t>LIM YU LING</t>
  </si>
  <si>
    <t>JOEL TAN ZHI WEI</t>
  </si>
  <si>
    <t>JAMIE INEZ TAN SHING GUAT</t>
  </si>
  <si>
    <t>CARYNNE LAU SOOK MUN</t>
  </si>
  <si>
    <t>LOU LI WEN, TAMMY</t>
  </si>
  <si>
    <t>EUNICE POH QIU WEN</t>
  </si>
  <si>
    <t>LEONG KANG JUN</t>
  </si>
  <si>
    <t>HAN BO TAI</t>
  </si>
  <si>
    <t>OH JIA YU, DELIA</t>
  </si>
  <si>
    <t>ZHANG ZIYOU</t>
  </si>
  <si>
    <t>JOVENE ANG YING HUI</t>
  </si>
  <si>
    <t>TAN KWAN HUI</t>
  </si>
  <si>
    <t>LIM PEI SHAN ALICIA</t>
  </si>
  <si>
    <t>LEE WEI LI</t>
  </si>
  <si>
    <t>YEO XIANG KAI</t>
  </si>
  <si>
    <t>CHUENKAMON SONNA</t>
  </si>
  <si>
    <t>HO LI LEI, JOY</t>
  </si>
  <si>
    <t>TAN KOON MENG JON</t>
  </si>
  <si>
    <t>EDMUND LOW WING MENG</t>
  </si>
  <si>
    <t>RINASHNI</t>
  </si>
  <si>
    <t>HO CHENG YUAN</t>
  </si>
  <si>
    <t>LIM SHI QIN</t>
  </si>
  <si>
    <t>SOH SI MIN</t>
  </si>
  <si>
    <t>DONG CHENZHU</t>
  </si>
  <si>
    <t>WONG QIN WEI</t>
  </si>
  <si>
    <t>LOW YAN LING DANNICA</t>
  </si>
  <si>
    <t>ONG XIN RUI</t>
  </si>
  <si>
    <t>NG SHU ZHEN, JULIA</t>
  </si>
  <si>
    <t>MUHAMMAD MUHIBBUDDIN BIN MOHD AMIN</t>
  </si>
  <si>
    <t>JASON SUTRISNO</t>
  </si>
  <si>
    <t>LOW QIU YU</t>
  </si>
  <si>
    <t>SIA WEI LON LEON</t>
  </si>
  <si>
    <t>ONG SHIAO XIAN</t>
  </si>
  <si>
    <t>NICOLE SARA LIM YING YING</t>
  </si>
  <si>
    <t>SIM LI TONG, KRISTIE</t>
  </si>
  <si>
    <t>SERENE LIM</t>
  </si>
  <si>
    <t>LOO XIAN HAN, PHYLLIS</t>
  </si>
  <si>
    <t>TAN WEI QIAN</t>
  </si>
  <si>
    <t>HOONG YU, EMER</t>
  </si>
  <si>
    <t>TAY XIU XUAN</t>
  </si>
  <si>
    <t>XU LUMENG</t>
  </si>
  <si>
    <t>TAN WEN LIN</t>
  </si>
  <si>
    <t>KELLY LEONG JIA LI</t>
  </si>
  <si>
    <t>LER CHUN FANG</t>
  </si>
  <si>
    <t>TOH YING YING, ALICIA</t>
  </si>
  <si>
    <t>CHIAM CHU YI, EIRIAN</t>
  </si>
  <si>
    <t>GLYNIS LIM EN</t>
  </si>
  <si>
    <t>AINI ZAFIRAH BINTE MOHD AZHAR</t>
  </si>
  <si>
    <t>WENDY SOON WEI XI</t>
  </si>
  <si>
    <t>KONG SHEAN PEH</t>
  </si>
  <si>
    <t>JEZEBEL LAU</t>
  </si>
  <si>
    <t>VANESSA SOH LIN HUEI</t>
  </si>
  <si>
    <t>ZHANG SHUYI</t>
  </si>
  <si>
    <t>MRC11918</t>
  </si>
  <si>
    <t>HAN YE EUN</t>
  </si>
  <si>
    <t>CARMEN JULIA SAM KAR MUN</t>
  </si>
  <si>
    <t>OOI CHENG YIN ANGELA</t>
  </si>
  <si>
    <t>RACHNADEEP KAUR</t>
  </si>
  <si>
    <t>NG TENG BOON</t>
  </si>
  <si>
    <t>CHEE KE JIN DILLON</t>
  </si>
  <si>
    <t>FOO CHAY MUN</t>
  </si>
  <si>
    <t>HEFIWAYUNI</t>
  </si>
  <si>
    <t>TAN JIE LIN, KENDRA</t>
  </si>
  <si>
    <t>THULASI ASHVINI D/O BALASUBRAMANIAM</t>
  </si>
  <si>
    <t>GERRY ZENG JING</t>
  </si>
  <si>
    <t>NG JIAN YANG</t>
  </si>
  <si>
    <t>NIKKI KRISTINE BEK</t>
  </si>
  <si>
    <t>TAY JIA-HUI SAMANTHA</t>
  </si>
  <si>
    <t>KIMBELYN SIM CHING EE</t>
  </si>
  <si>
    <t>PANG SHI HAO</t>
  </si>
  <si>
    <t>YEO SU XIAN</t>
  </si>
  <si>
    <t>TAN PEI HUI CAROLINE</t>
  </si>
  <si>
    <t>TEY SIEW YUN</t>
  </si>
  <si>
    <t>MRC11937</t>
  </si>
  <si>
    <t>LEE WEI ZHENG , EURWYN</t>
  </si>
  <si>
    <t>HU SIYI</t>
  </si>
  <si>
    <t>TAN THENG CHEW</t>
  </si>
  <si>
    <t>CHEW XIU YAN</t>
  </si>
  <si>
    <t>SAW HUI WEN LOIS</t>
  </si>
  <si>
    <t>HOO JIAN QI</t>
  </si>
  <si>
    <t>TAN WEN YIN, SHAUN</t>
  </si>
  <si>
    <t>KHAW JIA WEN RACHEL</t>
  </si>
  <si>
    <t>CHIANG WEI LIN, CHERYL</t>
  </si>
  <si>
    <t>LOH LE XIN</t>
  </si>
  <si>
    <t>YU XIANGZHI</t>
  </si>
  <si>
    <t>CHIN WEI PIN</t>
  </si>
  <si>
    <t>TEO YOKE KEE</t>
  </si>
  <si>
    <t>BOO SHI MIN, FELICIA</t>
  </si>
  <si>
    <t>YEO HONG HUI, SHANNON</t>
  </si>
  <si>
    <t>LIM YI HAO</t>
  </si>
  <si>
    <t>LEONG SUE HUI RAELENE</t>
  </si>
  <si>
    <t>NUR AMIRAH BINTE KAMAL</t>
  </si>
  <si>
    <t>XU JING</t>
  </si>
  <si>
    <t>TOH GUAN MING</t>
  </si>
  <si>
    <t>TAN ZI LIN SHERYL</t>
  </si>
  <si>
    <t>YIP WAI KIAT</t>
  </si>
  <si>
    <t>JOLYN GOH JIA MIN</t>
  </si>
  <si>
    <t>GIDEON HO ZHI YONG</t>
  </si>
  <si>
    <t>SONG SHAO XUAN</t>
  </si>
  <si>
    <t>PAK QI JUN DARENCE</t>
  </si>
  <si>
    <t>SYAHIR SYAZWAN BIN ABDUL RAHMAN</t>
  </si>
  <si>
    <t>ANG PEI HOON (HONG PEIYUN)</t>
  </si>
  <si>
    <t>SAMIHA RAIDA BARAKAT</t>
  </si>
  <si>
    <t>CHUA CHUN HAO (CAI JUN HAO)</t>
  </si>
  <si>
    <t>SHERYL KOH JIA XIN</t>
  </si>
  <si>
    <t>HOO FENG MIN</t>
  </si>
  <si>
    <t>YVONNE SOH YU FENG</t>
  </si>
  <si>
    <t>TAN YUAN YANG</t>
  </si>
  <si>
    <t>KIAT KE YING</t>
  </si>
  <si>
    <t>LEONG HUI TENG DENISE</t>
  </si>
  <si>
    <t>LIN WENTING</t>
  </si>
  <si>
    <t>CHEONG XUE ER</t>
  </si>
  <si>
    <t>GUPTA JAYATI</t>
  </si>
  <si>
    <t>MRC11976</t>
  </si>
  <si>
    <t>NG SI LING</t>
  </si>
  <si>
    <t>CHEONG HONG DA (ZHONG HONGDA)</t>
  </si>
  <si>
    <t>VENISA LEONG KANG NING</t>
  </si>
  <si>
    <t>TAN SHU HUI</t>
  </si>
  <si>
    <t>JARYL WANG JIELE</t>
  </si>
  <si>
    <t>CHAN SHI HAO</t>
  </si>
  <si>
    <t>MEI LIANA KIE</t>
  </si>
  <si>
    <t>K S RIZWANA</t>
  </si>
  <si>
    <t>LIN YUANZHI</t>
  </si>
  <si>
    <t>WOO JIA NING</t>
  </si>
  <si>
    <t>VISHALINI D/O C CHELLAYAH</t>
  </si>
  <si>
    <t>GLENN TAN YAN KUANG</t>
  </si>
  <si>
    <t>CHUA MING XUAN</t>
  </si>
  <si>
    <t>HO SIEW LEE</t>
  </si>
  <si>
    <t>SEE LENG YING</t>
  </si>
  <si>
    <t>TAN SHU YI, KIMBERLY</t>
  </si>
  <si>
    <t>TERENCE TAN JUN LIANG</t>
  </si>
  <si>
    <t>LEE BEE YING</t>
  </si>
  <si>
    <t>LIU ZI XUAN</t>
  </si>
  <si>
    <t>WANG ZIZHEN</t>
  </si>
  <si>
    <t>TAN SHI JIE SHERLYN</t>
  </si>
  <si>
    <t>THENG JIA SHENG</t>
  </si>
  <si>
    <t>CHUA KIAN SENG ERNEST</t>
  </si>
  <si>
    <t>MICHELLE TAN HUI YI</t>
  </si>
  <si>
    <t>LOW JING WEN GINA</t>
  </si>
  <si>
    <t>ANGELINE TAN</t>
  </si>
  <si>
    <t>OW JIA MING</t>
  </si>
  <si>
    <t>SIM SHUANG</t>
  </si>
  <si>
    <t>NG YU CHEN AVEN</t>
  </si>
  <si>
    <t>TAY LI YING</t>
  </si>
  <si>
    <t>RACHEL CHIA SIEW WEN</t>
  </si>
  <si>
    <t>GWEN TEH JIA ROU</t>
  </si>
  <si>
    <t>KING ZHIXIAN</t>
  </si>
  <si>
    <t>TAN LI EN</t>
  </si>
  <si>
    <t>TONG XUE PING, KRISTEL</t>
  </si>
  <si>
    <t>CHEE EN XIAN</t>
  </si>
  <si>
    <t>MARY ANNE BAUTISTA TAN</t>
  </si>
  <si>
    <t>CHELSJA CHEN</t>
  </si>
  <si>
    <t>JAMIE EE LI YING</t>
  </si>
  <si>
    <t>SANDY LIM LI PING</t>
  </si>
  <si>
    <t>SHERLYN QUEK JIE YI</t>
  </si>
  <si>
    <t>CHUA JIA LUN</t>
  </si>
  <si>
    <t>HAN ZHENG</t>
  </si>
  <si>
    <t>KEREN ALEXANDREA YEW BING NI</t>
  </si>
  <si>
    <t>CHANG WAI TENG</t>
  </si>
  <si>
    <t>NABILLAH BINTE ABDULLAH</t>
  </si>
  <si>
    <t>SAKHI MEHTA</t>
  </si>
  <si>
    <t>LOO YUAN NING</t>
  </si>
  <si>
    <t>AHMAD A'MMAR BIN RAZALE</t>
  </si>
  <si>
    <t>LIM EN PEI</t>
  </si>
  <si>
    <t>TAN SOCK SEAN</t>
  </si>
  <si>
    <t>SONG WANYUN</t>
  </si>
  <si>
    <t>YONG PEI SHI</t>
  </si>
  <si>
    <t>LEE YONG JIE</t>
  </si>
  <si>
    <t>WAH YU SHAN</t>
  </si>
  <si>
    <t>EUNICE LEE</t>
  </si>
  <si>
    <t>LIEW HUI MIN, JASMINE</t>
  </si>
  <si>
    <t>GOPALAKRISHNAN ASHWITHA</t>
  </si>
  <si>
    <t>BRENDA GOH GUAT KHEE</t>
  </si>
  <si>
    <t>JORANNA LOW YING ZHEN</t>
  </si>
  <si>
    <t>TAN WEI LIANG</t>
  </si>
  <si>
    <t>CHAN YI TING</t>
  </si>
  <si>
    <t>KONG HOW CHING</t>
  </si>
  <si>
    <t>NATANAEL HANS EFFENDY</t>
  </si>
  <si>
    <t>GERALDINE YEO LEE SHUANG</t>
  </si>
  <si>
    <t>BONG SWEE KEE</t>
  </si>
  <si>
    <t>KAVITHA D/O PADMANAPPAN</t>
  </si>
  <si>
    <t>CHUA SII INN</t>
  </si>
  <si>
    <t>WILSON YEO WEN SHU</t>
  </si>
  <si>
    <t>TOH RUI XIN SERAPHINA</t>
  </si>
  <si>
    <t>HELENA MELVIN</t>
  </si>
  <si>
    <t>JOANNE LEO</t>
  </si>
  <si>
    <t>LIM CHIA CHUN</t>
  </si>
  <si>
    <t>POPPY EDWARDLY</t>
  </si>
  <si>
    <t>MRC12050</t>
  </si>
  <si>
    <t>TAN SEE HONG</t>
  </si>
  <si>
    <t>BRONSON GOO WAI HOE</t>
  </si>
  <si>
    <t>THIO WEN SHUN</t>
  </si>
  <si>
    <t>ADNAN RAMDANI AGUNG</t>
  </si>
  <si>
    <t>LIU YU</t>
  </si>
  <si>
    <t>TAN JIONG HAO, DARYLL</t>
  </si>
  <si>
    <t>TIEW HUI MIN</t>
  </si>
  <si>
    <t>HUANG HUI MIN</t>
  </si>
  <si>
    <t>WAN XIN MEI, AUBREE</t>
  </si>
  <si>
    <t>LIM KIA LENG</t>
  </si>
  <si>
    <t>ZAYN SEE XIN YI</t>
  </si>
  <si>
    <t>ATTRI TANIMA</t>
  </si>
  <si>
    <t>FANNY SIM MONG YEE</t>
  </si>
  <si>
    <t>PAN XIAOYUN</t>
  </si>
  <si>
    <t>EMELIN CHIN SHI NING</t>
  </si>
  <si>
    <t>ANDREW YAP KIM WAI</t>
  </si>
  <si>
    <t>BRANDON TAN YU SHENG</t>
  </si>
  <si>
    <t>TAN MING HUI</t>
  </si>
  <si>
    <t>DHARANI PRAGADA VAISHNAVI AKHILA</t>
  </si>
  <si>
    <t>EUGENE TAN NAN JIAN</t>
  </si>
  <si>
    <t>JOEY POONG WAN HUEY</t>
  </si>
  <si>
    <t>MRC12071</t>
  </si>
  <si>
    <t>SHAIK MUHAMMAD IBRAHIM BIN SHAIK NOOREJ JAMAL</t>
  </si>
  <si>
    <t>SHEE HUI YI</t>
  </si>
  <si>
    <t>ONG GUAN XIAN</t>
  </si>
  <si>
    <t>NG JIA YI</t>
  </si>
  <si>
    <t>CHAN YAO HUA WILLIAM</t>
  </si>
  <si>
    <t>JOSEPH PEH JUN WEI</t>
  </si>
  <si>
    <t>WINNIE KOH ZI HUI</t>
  </si>
  <si>
    <t>MINDY NG JIA YING</t>
  </si>
  <si>
    <t>TAN LI YI</t>
  </si>
  <si>
    <t>ERICKO MARVIN KWEKNOTO</t>
  </si>
  <si>
    <t>MRC12081</t>
  </si>
  <si>
    <t>CHUA WEI QIANG</t>
  </si>
  <si>
    <t>ADELINE SIA YING JIN</t>
  </si>
  <si>
    <t>ARIF EMAN BIN SALEHIN</t>
  </si>
  <si>
    <t>LIN CAI'EN , IVY</t>
  </si>
  <si>
    <t>GRACE FOO XIU RONG</t>
  </si>
  <si>
    <t>TOH SI XIAN</t>
  </si>
  <si>
    <t>TAN YI RU</t>
  </si>
  <si>
    <t>ASHLEY CHUA WANG DA</t>
  </si>
  <si>
    <t>PHEE CHUN YONG ALVIN</t>
  </si>
  <si>
    <t>TOH YUE MIN</t>
  </si>
  <si>
    <t>CHAY YI MIN</t>
  </si>
  <si>
    <t>TEE JIA YUN, CHANEL</t>
  </si>
  <si>
    <t>NG MING SEN VINCENT</t>
  </si>
  <si>
    <t>JOEY LIM LI HUI</t>
  </si>
  <si>
    <t>DUTT ISHAAN</t>
  </si>
  <si>
    <t>KANNAN RAHUL</t>
  </si>
  <si>
    <t>CLARENCE KOH SING HAN</t>
  </si>
  <si>
    <t>WONG JING YUAN</t>
  </si>
  <si>
    <t>TURIANO ALLYSON BITONIO</t>
  </si>
  <si>
    <t>GERA DEEKSHA</t>
  </si>
  <si>
    <t>MRC12101</t>
  </si>
  <si>
    <t>VIVIAN ARTINA</t>
  </si>
  <si>
    <t>LEE JIA YING</t>
  </si>
  <si>
    <t>SEAN LEE JUN YAN</t>
  </si>
  <si>
    <t>YOHAAN MOHAN</t>
  </si>
  <si>
    <t>ONG YA TING AUDRINA</t>
  </si>
  <si>
    <t>LIN DA'AN</t>
  </si>
  <si>
    <t>SEVERIA NOVIEN HENNATA</t>
  </si>
  <si>
    <t>AGNES WONG HEE HA</t>
  </si>
  <si>
    <t>ANG JIA HUI SAMANTHA</t>
  </si>
  <si>
    <t>KEEFE TAN</t>
  </si>
  <si>
    <t>ONG KAI LI, XENA</t>
  </si>
  <si>
    <t>SIAH SZE FANN</t>
  </si>
  <si>
    <t>PANG JIA LEI, CLARA</t>
  </si>
  <si>
    <t>QIU HAILI</t>
  </si>
  <si>
    <t>LOW WAN YIN, JOANNE</t>
  </si>
  <si>
    <t>JERRICA SO</t>
  </si>
  <si>
    <t>JACINTHA LIM MAY XIN</t>
  </si>
  <si>
    <t>NAOMI SHIRLYN EMMANUEL</t>
  </si>
  <si>
    <t>WEE CHENG HAO RYAN</t>
  </si>
  <si>
    <t>LEONG WEN QING</t>
  </si>
  <si>
    <t>TRICIA NG</t>
  </si>
  <si>
    <t>SOON YUN HUI</t>
  </si>
  <si>
    <t>FANG RUIKAI DARREN</t>
  </si>
  <si>
    <t>DIVYA DANESH KHEMLANI</t>
  </si>
  <si>
    <t>NG PEI RU</t>
  </si>
  <si>
    <t>LEE YI XUAN</t>
  </si>
  <si>
    <t>LOKE KAH MUN RACHEL</t>
  </si>
  <si>
    <t>WONG KER MIN</t>
  </si>
  <si>
    <t>MRC12129</t>
  </si>
  <si>
    <t>LOH PEI YU VICTORIA</t>
  </si>
  <si>
    <t>KENNEDY WONG JUN HAO</t>
  </si>
  <si>
    <t>LYNN YEE TING</t>
  </si>
  <si>
    <t>NUR AMIRA NATASHA BINTE ABDUL MALEK</t>
  </si>
  <si>
    <t>NILENCIE</t>
  </si>
  <si>
    <t>MRC12134</t>
  </si>
  <si>
    <t>DOKEU SHAFA QAHIRAH D/O DOKEU BASHEER AHMED ANEEZ AHMED</t>
  </si>
  <si>
    <t>DALPHNE LIM XIN MAN</t>
  </si>
  <si>
    <t>MICHELLE NATHANIA WIJAYA</t>
  </si>
  <si>
    <t>LINI BAHRI</t>
  </si>
  <si>
    <t>NGEO JING YING</t>
  </si>
  <si>
    <t>VELLA MAHAPUTRI WANGSA</t>
  </si>
  <si>
    <t>SEA SHAN YI</t>
  </si>
  <si>
    <t>SITI SHAHIRAH BINTE MOHAMED ALI</t>
  </si>
  <si>
    <t>YADANAR KYAW</t>
  </si>
  <si>
    <t>MOE TINZAR AUNG</t>
  </si>
  <si>
    <t>NUR SHAFEEQA</t>
  </si>
  <si>
    <t>TAN JIN YI</t>
  </si>
  <si>
    <t>HAN XIN YI, ELIZABETH</t>
  </si>
  <si>
    <t>LI, MENGQING</t>
  </si>
  <si>
    <t>TONG YEE THENG RACHEL</t>
  </si>
  <si>
    <t>FENG, WAN</t>
  </si>
  <si>
    <t>MRC12150</t>
  </si>
  <si>
    <t>WANG, GUANJIE</t>
  </si>
  <si>
    <t>SEET JING YI, ESTHER</t>
  </si>
  <si>
    <t>LIN YU-HSUN</t>
  </si>
  <si>
    <t>MRC12154</t>
  </si>
  <si>
    <t>HO CHIA CHEE</t>
  </si>
  <si>
    <t>DENG RONGRONG</t>
  </si>
  <si>
    <t>LEONG JEN CHONG</t>
  </si>
  <si>
    <t>NG KOK JIN</t>
  </si>
  <si>
    <t>MAO, WENCHAO</t>
  </si>
  <si>
    <t>MELISSA CHAN SING LING</t>
  </si>
  <si>
    <t>FARAH NUR LIYANA BINTE AMIR</t>
  </si>
  <si>
    <t>LYNETTE LIM ZHI NING</t>
  </si>
  <si>
    <t>CHUA TIEN YUU HAZZEN</t>
  </si>
  <si>
    <t>TAN SIMIN, CHARMAINE</t>
  </si>
  <si>
    <t>YEO WEI MING, JERROLD</t>
  </si>
  <si>
    <t>GLENN YEO TECK KIAT</t>
  </si>
  <si>
    <t>ANG JIA SHIN</t>
  </si>
  <si>
    <t>LU, YANJI</t>
  </si>
  <si>
    <t>MRC12168</t>
  </si>
  <si>
    <t>CHEN JIA YING</t>
  </si>
  <si>
    <t>MRC12169</t>
  </si>
  <si>
    <t>ZENG, QIURONG</t>
  </si>
  <si>
    <t>AN SEUNGMIN</t>
  </si>
  <si>
    <t>MRC12171</t>
  </si>
  <si>
    <t>KOO MENG YANG, EDWIN</t>
  </si>
  <si>
    <t>LEE JAEWON</t>
  </si>
  <si>
    <t>PARK YEON JOO</t>
  </si>
  <si>
    <t>KEVAN SEOK</t>
  </si>
  <si>
    <t>TAN JIAN HAO</t>
  </si>
  <si>
    <t>PARK YEON SOO</t>
  </si>
  <si>
    <t>MRC12177</t>
  </si>
  <si>
    <t>ANGELIA POEI</t>
  </si>
  <si>
    <t>YANG, ZE</t>
  </si>
  <si>
    <t>YON WUT YEE KYAW</t>
  </si>
  <si>
    <t>PRISCILLIA NATALIANA</t>
  </si>
  <si>
    <t>ALTANTULGA SODBAYAR</t>
  </si>
  <si>
    <t>TANIA ROSALI</t>
  </si>
  <si>
    <t>LAW MEI TING</t>
  </si>
  <si>
    <t>LOW YING TUNG JOPHELIA</t>
  </si>
  <si>
    <t>LIM JUN JIE</t>
  </si>
  <si>
    <t>MUHAMMAD JUNAIDI BIN ABDUL JALLAL</t>
  </si>
  <si>
    <t>WOO ZHEN CHEE</t>
  </si>
  <si>
    <t>LIM LI QUAN JEREMY</t>
  </si>
  <si>
    <t>TAN WEI PING</t>
  </si>
  <si>
    <t>LEE HUAN LE</t>
  </si>
  <si>
    <t>JEREMY ALEXANDER</t>
  </si>
  <si>
    <t>MAUREEN PICESIA</t>
  </si>
  <si>
    <t>MRC12193</t>
  </si>
  <si>
    <t>TAN QUAN XUE</t>
  </si>
  <si>
    <t>LIEW GUI LIAN</t>
  </si>
  <si>
    <t>PHANG SHEN JIE, JOASH</t>
  </si>
  <si>
    <t>ZHAO, YIWEI</t>
  </si>
  <si>
    <t>MRC12198</t>
  </si>
  <si>
    <t>MUA WEI CHENG</t>
  </si>
  <si>
    <t>ROSNITA</t>
  </si>
  <si>
    <t>KOH ZHE XUAN, SHELDON</t>
  </si>
  <si>
    <t>FIONA GABRIELLE JAWINATA</t>
  </si>
  <si>
    <t>MARISSA TAY KAI FANG</t>
  </si>
  <si>
    <t>ANGELIA INGRID</t>
  </si>
  <si>
    <t>MUHAMMAD ISA BIN ABDUL HAKEEM</t>
  </si>
  <si>
    <t>WONG CHEE MIN</t>
  </si>
  <si>
    <t>LIM YAN YI PHYLLIS</t>
  </si>
  <si>
    <t>NG YONG YI</t>
  </si>
  <si>
    <t>CHEONG WEI JIE, RYAN</t>
  </si>
  <si>
    <t>SOH JIA HAN, LEONARD</t>
  </si>
  <si>
    <t>KOH CHIN WEE, DENNIS</t>
  </si>
  <si>
    <t>DENG, YUTONG</t>
  </si>
  <si>
    <t>MRC12212</t>
  </si>
  <si>
    <t>WEN LAI'EN</t>
  </si>
  <si>
    <t>KOH XUN HAO</t>
  </si>
  <si>
    <t>CHERYL LOW HUI XUAN</t>
  </si>
  <si>
    <t>LIM XUE WEI</t>
  </si>
  <si>
    <t>LOH JUN KAI</t>
  </si>
  <si>
    <t>JOLENE AN WEE TENG</t>
  </si>
  <si>
    <t>VELSON TAY WEN WEI</t>
  </si>
  <si>
    <t>HERDY CEN</t>
  </si>
  <si>
    <t>MRC12220</t>
  </si>
  <si>
    <t>TABITHA FOO SIEW EN (FU SHI'EN)</t>
  </si>
  <si>
    <t>VOYCEVESTERN PEH JIA WEI</t>
  </si>
  <si>
    <t>KOH JIN YANG (XU JIN YANG)</t>
  </si>
  <si>
    <t>NAGARAJU MEGHANA</t>
  </si>
  <si>
    <t>TANG JIA HAO</t>
  </si>
  <si>
    <t>PANG WING ENN</t>
  </si>
  <si>
    <t>NELSON TAN</t>
  </si>
  <si>
    <t>ANG LI LING</t>
  </si>
  <si>
    <t>LEONG YEU SHIUAN</t>
  </si>
  <si>
    <t>TEO KIM YONG</t>
  </si>
  <si>
    <t>TOH SHI YUN</t>
  </si>
  <si>
    <t>MUHAMMAD RAMZI BIN ABDUL RAZAK</t>
  </si>
  <si>
    <t>LEE YU ZHENG</t>
  </si>
  <si>
    <t>NUR AMIRAH BINTE ABDUL MANAN</t>
  </si>
  <si>
    <t>MAGDELINE NEOH CHIA YING</t>
  </si>
  <si>
    <t>CHONG YUHAO, STANFORD</t>
  </si>
  <si>
    <t>LEE CHENG XUN</t>
  </si>
  <si>
    <t>NICOLE CLARA LEE HUI ZHEN</t>
  </si>
  <si>
    <t>JEREMY LIM</t>
  </si>
  <si>
    <t>LOW JIA NING</t>
  </si>
  <si>
    <t>YEAP YU XIANG</t>
  </si>
  <si>
    <t>CHARLES VIGNESH</t>
  </si>
  <si>
    <t>LI JIACHEN</t>
  </si>
  <si>
    <t>KOH XIONG WEI</t>
  </si>
  <si>
    <t>KUMARAN ILLANCHERAN S/O SUBRAMANIAN</t>
  </si>
  <si>
    <t>JOEY CHANG XUE MIN</t>
  </si>
  <si>
    <t>WONG CHIN KANG NICHOLAS</t>
  </si>
  <si>
    <t>HANSEL KONG XU YANG (JIANG XUYANG)</t>
  </si>
  <si>
    <t>TERRY CHAN</t>
  </si>
  <si>
    <t>A SRIRAM</t>
  </si>
  <si>
    <t>POH ZHI SHENG, JASMOND</t>
  </si>
  <si>
    <t>TAN JIE HAO</t>
  </si>
  <si>
    <t>CHAN CHIN YEE</t>
  </si>
  <si>
    <t>NICHOLAS SIM CHOON KIAT</t>
  </si>
  <si>
    <t>DAWN CHUA QIU ZI</t>
  </si>
  <si>
    <t>JOYCE KOH QIAN HUI</t>
  </si>
  <si>
    <t>DANIEL ONG JUN YAO</t>
  </si>
  <si>
    <t>CHNG YAO HUI</t>
  </si>
  <si>
    <t>RAMAN GAUTAM</t>
  </si>
  <si>
    <t>MRC12260</t>
  </si>
  <si>
    <t>MALVICK ONG DE RONG</t>
  </si>
  <si>
    <t>LEE YONG SENG</t>
  </si>
  <si>
    <t>LEOW JUN LEONG, CHANCELLOR</t>
  </si>
  <si>
    <t>MAK ZHI JIAN</t>
  </si>
  <si>
    <t>DOMINIC CHUI XUAN YAO</t>
  </si>
  <si>
    <t>CHIA WEI YE, TIMOTHY</t>
  </si>
  <si>
    <t>ARIEL SALIM</t>
  </si>
  <si>
    <t>BENJAMIN TAN KWOK JUN</t>
  </si>
  <si>
    <t>QIAN QIUTING</t>
  </si>
  <si>
    <t>LIM EILEEN</t>
  </si>
  <si>
    <t>TERENCE ONG ZI XUAN</t>
  </si>
  <si>
    <t>YEO SHULEI, ANNABELLE</t>
  </si>
  <si>
    <t>CHIA RONG YAO SEBASTIAN</t>
  </si>
  <si>
    <t>MUHAMMAD ZAHIN BIN RAMLAN</t>
  </si>
  <si>
    <t>WENG KAI YU</t>
  </si>
  <si>
    <t>SEAH YANG QI</t>
  </si>
  <si>
    <t>FOO XIN YUE</t>
  </si>
  <si>
    <t>MALHOTRA MANAV</t>
  </si>
  <si>
    <t>TOH SHAN SHAN, TANNY</t>
  </si>
  <si>
    <t>CHEAK HONG WEI</t>
  </si>
  <si>
    <t>CHEW SI XING THERESA</t>
  </si>
  <si>
    <t>YIU BIN HAO (YAO BINHAO)</t>
  </si>
  <si>
    <t>KHOO ZI NING, EDEN</t>
  </si>
  <si>
    <t>RYAN MITCHELL GARNELL</t>
  </si>
  <si>
    <t>SUBRAMANIAN VETHA SHENPAGASRUTHI</t>
  </si>
  <si>
    <t>FONG ZHENG XI</t>
  </si>
  <si>
    <t>MRC12286</t>
  </si>
  <si>
    <t>CHIN HUI YING</t>
  </si>
  <si>
    <t>EMIL GOH KENG HOW</t>
  </si>
  <si>
    <t>TOO JIN TONG</t>
  </si>
  <si>
    <t>SYAZWI FAIDHI BIN CHE OMAR</t>
  </si>
  <si>
    <t>CHNG KAI JIE, BERNARD</t>
  </si>
  <si>
    <t>GOH WENWEI, CLEMENT</t>
  </si>
  <si>
    <t>POH YU FAN, AMADEUS</t>
  </si>
  <si>
    <t>TAN KENG LENG</t>
  </si>
  <si>
    <t>KOH JUN YUAN JARRAD</t>
  </si>
  <si>
    <t>MUHAMMAD TARMIZI BIN MOHTAR</t>
  </si>
  <si>
    <t>LIM YI CHONG, GLENN</t>
  </si>
  <si>
    <t>MUHAMMAD IQBAL BIN ABDUL JALIL</t>
  </si>
  <si>
    <t>TAN TECK WEE</t>
  </si>
  <si>
    <t>WONG KE YING KEEGEN</t>
  </si>
  <si>
    <t>MANGAIAHGARI SHASHANK</t>
  </si>
  <si>
    <t>ZHANG JIAYING</t>
  </si>
  <si>
    <t>CHAN JUN RONG, DEXTER</t>
  </si>
  <si>
    <t>DENISE NGAM XUAN YUN</t>
  </si>
  <si>
    <t>LOO SI NING</t>
  </si>
  <si>
    <t>GERALD BEY</t>
  </si>
  <si>
    <t>KAROLUS KENNY PRIBADI</t>
  </si>
  <si>
    <t>MRC12307</t>
  </si>
  <si>
    <t>LEE CHIN YEE</t>
  </si>
  <si>
    <t>PUAH HAO EE</t>
  </si>
  <si>
    <t>TAN LI MIN</t>
  </si>
  <si>
    <t>KWEK YAO TING LINUS</t>
  </si>
  <si>
    <t>TEE KAI YANG</t>
  </si>
  <si>
    <t>NG BO YI</t>
  </si>
  <si>
    <t>YAU LI PENG ASHLEY</t>
  </si>
  <si>
    <t>SHERILYN CHUA PEI JIN</t>
  </si>
  <si>
    <t>NG HOU JIN TERRY</t>
  </si>
  <si>
    <t>SHIFRA ZEPHANIAH PRATANATA</t>
  </si>
  <si>
    <t>MRC12317</t>
  </si>
  <si>
    <t>LUI VIK KEE</t>
  </si>
  <si>
    <t>NG JUN RONG</t>
  </si>
  <si>
    <t>GLADYS KEE YAN TONG</t>
  </si>
  <si>
    <t>ANG XUAN QING</t>
  </si>
  <si>
    <t>NAIK SHRUTI</t>
  </si>
  <si>
    <t>GIANNI APRILIA</t>
  </si>
  <si>
    <t>SIBAL PRAGUN</t>
  </si>
  <si>
    <t>MRC12324</t>
  </si>
  <si>
    <t>KAPOOR KSHITIZ</t>
  </si>
  <si>
    <t>CECILIA</t>
  </si>
  <si>
    <t>CHRISTABEL TEE JING WEN</t>
  </si>
  <si>
    <t>PENG XIANYAO</t>
  </si>
  <si>
    <t>TAN GUAN YU</t>
  </si>
  <si>
    <t>LIM KENG YEN BERNARD</t>
  </si>
  <si>
    <t>YIP YEW FONG</t>
  </si>
  <si>
    <t>ASHWIN ANTONY</t>
  </si>
  <si>
    <t>SANGARAN S/O SHANMUGAM</t>
  </si>
  <si>
    <t>JEREMY LOH YIN JUN</t>
  </si>
  <si>
    <t>JORDAN LOW</t>
  </si>
  <si>
    <t>CHAN JUN JIE (ZHANG JUNJIE)</t>
  </si>
  <si>
    <t>LEONG SU WEN</t>
  </si>
  <si>
    <t>YEO SOON HUAT</t>
  </si>
  <si>
    <t>ONG WEN LEE</t>
  </si>
  <si>
    <t>GOH YU CHENG</t>
  </si>
  <si>
    <t>KOH JIN HAO</t>
  </si>
  <si>
    <t>LIM JUN WEE, KENNETH</t>
  </si>
  <si>
    <t>MUHAMMAD RUSYDI BIN ABD RAHMAN</t>
  </si>
  <si>
    <t>HO ZHONG XIAN LARRY</t>
  </si>
  <si>
    <t>XAVIER TAN WOON SHENG</t>
  </si>
  <si>
    <t>VAENU A SATISH</t>
  </si>
  <si>
    <t>CHIN XUE YI</t>
  </si>
  <si>
    <t>NG QI HUI</t>
  </si>
  <si>
    <t>JAIN ISHA</t>
  </si>
  <si>
    <t>MRC12349</t>
  </si>
  <si>
    <t>POK WEI HENG</t>
  </si>
  <si>
    <t>GLEN LYE</t>
  </si>
  <si>
    <t>YONG TUCK LOONG EDWIN</t>
  </si>
  <si>
    <t>REGINE YO CHAI LUN</t>
  </si>
  <si>
    <t>JOEL THAM FU MIN</t>
  </si>
  <si>
    <t>EMMANUEL S/O HENRY</t>
  </si>
  <si>
    <t>TAN SHIRLEY</t>
  </si>
  <si>
    <t>WINARDI NAULI BASA NG</t>
  </si>
  <si>
    <t>MRC12357</t>
  </si>
  <si>
    <t>ONG SI YING NICOLE</t>
  </si>
  <si>
    <t>LOW TSENG YANG, MARCUS EMIL</t>
  </si>
  <si>
    <t>WONG WEI HUNG, ALOYSIUS</t>
  </si>
  <si>
    <t>CHAN SIYU</t>
  </si>
  <si>
    <t>KIM GA YOUN</t>
  </si>
  <si>
    <t>LESTER TAN WEI JIE</t>
  </si>
  <si>
    <t>RAIHAN BIN GHAZALI</t>
  </si>
  <si>
    <t>GOH KUN-JIE, XANDER</t>
  </si>
  <si>
    <t>LIN WIN HTET NYAN</t>
  </si>
  <si>
    <t>TAN YONG JIE, IVAN</t>
  </si>
  <si>
    <t>DEREK HEE YEW CHEONG</t>
  </si>
  <si>
    <t>KANDULA SAI PRUDHVI</t>
  </si>
  <si>
    <t>MRC12369</t>
  </si>
  <si>
    <t>JAVEN YIP ZHI YONG</t>
  </si>
  <si>
    <t>TAY FU JIE</t>
  </si>
  <si>
    <t>CHAN XIANG WEI</t>
  </si>
  <si>
    <t>PRISCILLIA TANDAVO</t>
  </si>
  <si>
    <t>DALTON NG WEI EN</t>
  </si>
  <si>
    <t>TAY KIAN MIN, BENN</t>
  </si>
  <si>
    <t>PANG XIN NI</t>
  </si>
  <si>
    <t>YAP YU XUAN</t>
  </si>
  <si>
    <t>SOON JIAN HENG</t>
  </si>
  <si>
    <t>AGARWAL VEDAANSH</t>
  </si>
  <si>
    <t>ANGELA TAN WEE SHUEN</t>
  </si>
  <si>
    <t>JASON HONG WEI CONG</t>
  </si>
  <si>
    <t>CHUA SHU YING</t>
  </si>
  <si>
    <t>RANJITH RATHOD MANAV</t>
  </si>
  <si>
    <t>GILBERT CHEW HAO WEI</t>
  </si>
  <si>
    <t>BOEY JIA JUN, BENJAMIN</t>
  </si>
  <si>
    <t>TAN WEI CHING, BENJAMIN</t>
  </si>
  <si>
    <t>KEE WEI LIN</t>
  </si>
  <si>
    <t>DENSON TAN XU WEI</t>
  </si>
  <si>
    <t>TSUN XIN AI</t>
  </si>
  <si>
    <t>PANG YAO HER</t>
  </si>
  <si>
    <t>TAN WEI JIE, CLARENCE</t>
  </si>
  <si>
    <t>CHIEN CHIA YING</t>
  </si>
  <si>
    <t>CHUA BOON SHENG</t>
  </si>
  <si>
    <t>ALEXANDER LOH TENG HENG</t>
  </si>
  <si>
    <t>TEO BOON HAO</t>
  </si>
  <si>
    <t>LIM KANG YIN</t>
  </si>
  <si>
    <t>LI JIATONG</t>
  </si>
  <si>
    <t>ELVINA RUSLI</t>
  </si>
  <si>
    <t>SIM MING XUAN</t>
  </si>
  <si>
    <t>WONG MEI YEE</t>
  </si>
  <si>
    <t>TAN JIALE, STUART</t>
  </si>
  <si>
    <t>HARISANKAR KUPPUSAMY</t>
  </si>
  <si>
    <t>MICHIKO TING MING CHYI</t>
  </si>
  <si>
    <t>JOANN CHNG YI FANG</t>
  </si>
  <si>
    <t>ONG YI HONG</t>
  </si>
  <si>
    <t>POH HONG QIN</t>
  </si>
  <si>
    <t>TAN WEI REN</t>
  </si>
  <si>
    <t>LYDIA POH WEIYI</t>
  </si>
  <si>
    <t>WONG RUI TING, CHERYL</t>
  </si>
  <si>
    <t>ABRAM LESTER YUM WY KHIN</t>
  </si>
  <si>
    <t>LAU GONG YU WAYBER</t>
  </si>
  <si>
    <t>NIGEL KOH HWEE YANG</t>
  </si>
  <si>
    <t>NG QI LONG</t>
  </si>
  <si>
    <t>MAS NAMIRAH BINTE HAJI ISMAIL</t>
  </si>
  <si>
    <t>TEW ZHEN YANG, JOHN</t>
  </si>
  <si>
    <t>LIM HONG JING, KENNETH</t>
  </si>
  <si>
    <t>LIM MENG WEE</t>
  </si>
  <si>
    <t>SEAN TAN MENG ZHUAN</t>
  </si>
  <si>
    <t>DEANDRELLA ALIM</t>
  </si>
  <si>
    <t>MRC12420</t>
  </si>
  <si>
    <t>POH HUI SHIN</t>
  </si>
  <si>
    <t>KOH HONG KAI</t>
  </si>
  <si>
    <t>GOH PEI YUN</t>
  </si>
  <si>
    <t>LIM WEI CHUNG</t>
  </si>
  <si>
    <t>NG SHAO QUAN, BRYAN</t>
  </si>
  <si>
    <t>CHEW ZHENG WEI, MALCOLM</t>
  </si>
  <si>
    <t>LIM JIA XIN</t>
  </si>
  <si>
    <t>LAI WAN CHANG</t>
  </si>
  <si>
    <t>LIM YU WAN</t>
  </si>
  <si>
    <t>HII NAI KANG</t>
  </si>
  <si>
    <t>RAYMOND TAN YU FENG</t>
  </si>
  <si>
    <t>MUHAMMAD HAFIZ BIN MUHAMMAD YAZID</t>
  </si>
  <si>
    <t>SHERMAN LIM JIAN HAO</t>
  </si>
  <si>
    <t>KOH KWANG WEE</t>
  </si>
  <si>
    <t>KIMBERLY CHIA JIA HWEY</t>
  </si>
  <si>
    <t>TEO YONG XIANG</t>
  </si>
  <si>
    <t>REEVE ONG JING</t>
  </si>
  <si>
    <t>BENJAMIN GUAN KAIWEN</t>
  </si>
  <si>
    <t>CHAN ZIWEI, BRYAN</t>
  </si>
  <si>
    <t>LIM KIAT FONG, LUCAS</t>
  </si>
  <si>
    <t>TAN SWAN WEE, WILSON</t>
  </si>
  <si>
    <t>JAQLINE UNJOTO @HUANG SHI QI</t>
  </si>
  <si>
    <t>ONG TZE SIANG</t>
  </si>
  <si>
    <t>LEE CHUN LEONG</t>
  </si>
  <si>
    <t>ADRIAN LEE JUN WEI</t>
  </si>
  <si>
    <t>SYAHIRAH BINTE SASMAN</t>
  </si>
  <si>
    <t>ADELRIC CHUA MING LUN</t>
  </si>
  <si>
    <t>NUR SYAFIQAH BINTE MOHAMAD SHAM</t>
  </si>
  <si>
    <t>QUEENA LOW YING CI</t>
  </si>
  <si>
    <t>EZTHER SIN KHAI LYNN</t>
  </si>
  <si>
    <t>CHU VIET DUC</t>
  </si>
  <si>
    <t>NG ZHENG YANG</t>
  </si>
  <si>
    <t>ONG WEE LING (WANG WEILIN)</t>
  </si>
  <si>
    <t>DINH HOANG THAI MINH</t>
  </si>
  <si>
    <t>LAM WAN JIN</t>
  </si>
  <si>
    <t>BOEY WEI KIAT, AMOS</t>
  </si>
  <si>
    <t>POH WEI XUAN, XAVIER</t>
  </si>
  <si>
    <t>ASHLYN TAY PEI LIN (ZHENG PEILIN)</t>
  </si>
  <si>
    <t>WINONA SIEW SHI YING</t>
  </si>
  <si>
    <t>TOMMY LEE JINGQUAN</t>
  </si>
  <si>
    <t>NAFISA NAWSHIN</t>
  </si>
  <si>
    <t>SANDRA LEE YUN LING</t>
  </si>
  <si>
    <t>NURUL ARINAH BINTE MOHAMED AIDIT</t>
  </si>
  <si>
    <t>LEE WENTING</t>
  </si>
  <si>
    <t>NASYRAH BEGAM D/O MOHAMED ALI</t>
  </si>
  <si>
    <t>HONG JIA LIN</t>
  </si>
  <si>
    <t>WONG HAN FENG</t>
  </si>
  <si>
    <t>NGUOI YOU HAO</t>
  </si>
  <si>
    <t>NEDURUMALLI VIKRAM REDDY</t>
  </si>
  <si>
    <t>LEE SHI XUAN</t>
  </si>
  <si>
    <t>FARHAN BIN ABDUL WAHAB</t>
  </si>
  <si>
    <t>EUGENE TAN QI YUAN</t>
  </si>
  <si>
    <t>KENNETH LIU GUOWEI</t>
  </si>
  <si>
    <t>ANG LECK HONG</t>
  </si>
  <si>
    <t>LIM JIA YAN</t>
  </si>
  <si>
    <t>PHENG GAORONG, AUBREY</t>
  </si>
  <si>
    <t>LUI FONG LING</t>
  </si>
  <si>
    <t>ZHU LIFEN</t>
  </si>
  <si>
    <t>TAN WEN XIN</t>
  </si>
  <si>
    <t>YU JIAN HUA TIMOTHY</t>
  </si>
  <si>
    <t>TEO JIA MIN, MABEL</t>
  </si>
  <si>
    <t>LEUNG JING YI</t>
  </si>
  <si>
    <t>NICHOLAS GERARD LIM JIA SHENG</t>
  </si>
  <si>
    <t>LI, YUSHAN</t>
  </si>
  <si>
    <t>SEAH SI JIA</t>
  </si>
  <si>
    <t>NG JENNY</t>
  </si>
  <si>
    <t>TOH RUI WEN</t>
  </si>
  <si>
    <t>LIM SZE HWEE</t>
  </si>
  <si>
    <t>LEE WEN KANG</t>
  </si>
  <si>
    <t>CLEO CHENG RUI WEN</t>
  </si>
  <si>
    <t>ERVINA CHANDRA</t>
  </si>
  <si>
    <t>AYUSHI</t>
  </si>
  <si>
    <t>TAN WEI YANG</t>
  </si>
  <si>
    <t>JOYCE ER</t>
  </si>
  <si>
    <t>KHOO SZE JIE TRISTON</t>
  </si>
  <si>
    <t>LIU LUYAO</t>
  </si>
  <si>
    <t>GINA PENG YETIN</t>
  </si>
  <si>
    <t>SONG, TINGTING</t>
  </si>
  <si>
    <t>NG YONG XIANG</t>
  </si>
  <si>
    <t>K. CHITHRA KALA</t>
  </si>
  <si>
    <t>KOON HUI SHAN, CECILIA</t>
  </si>
  <si>
    <t>NG YEH KAI</t>
  </si>
  <si>
    <t>NURHAFIZAH BINTE AMIR</t>
  </si>
  <si>
    <t>MUHAMMAD SAFUAN BIN AHMAD JAMIL</t>
  </si>
  <si>
    <t>ONG PANG CHIAN SAMUDRA SETYA PUTRA</t>
  </si>
  <si>
    <t>FOO QIJUN, EDLYN</t>
  </si>
  <si>
    <t>PUGAZHANTHI SAHITHYA</t>
  </si>
  <si>
    <t>TOH ZHI YU, CLARE</t>
  </si>
  <si>
    <t>SHAREEN SOPHIA LOUISE THOMSON</t>
  </si>
  <si>
    <t>HO LIN XUAN</t>
  </si>
  <si>
    <t>KOH JIA RONG</t>
  </si>
  <si>
    <t>ALVIN YEO WANG WANG</t>
  </si>
  <si>
    <t>ALAN ANN DECONG</t>
  </si>
  <si>
    <t>EMILY PANG JEE SUAN</t>
  </si>
  <si>
    <t>FWU HUI WEN, JOYCE</t>
  </si>
  <si>
    <t>ABIGAIL SIN EN SING</t>
  </si>
  <si>
    <t>JUNICE NG XING YEE</t>
  </si>
  <si>
    <t>FELICIA JAPAR</t>
  </si>
  <si>
    <t>YEO RUI JIE</t>
  </si>
  <si>
    <t>TOI MIN HUI</t>
  </si>
  <si>
    <t>LIM WEI JIAN, KENNETH</t>
  </si>
  <si>
    <t>DEMOT NATHANIA TRIXIE TANTOCO</t>
  </si>
  <si>
    <t>KUA TIAN EN</t>
  </si>
  <si>
    <t>HENG JUN QIN</t>
  </si>
  <si>
    <t>YANG HUIZING GLORY</t>
  </si>
  <si>
    <t>NEO WEN YAO JONATHAN</t>
  </si>
  <si>
    <t>JEREMY TANG MING GUANG</t>
  </si>
  <si>
    <t>LIN QIANQIAN</t>
  </si>
  <si>
    <t>LI YUANLIN</t>
  </si>
  <si>
    <t>LEE YAN KANG</t>
  </si>
  <si>
    <t>LUO YUHAO</t>
  </si>
  <si>
    <t>YAP KAR HIN</t>
  </si>
  <si>
    <t>CHOI YOUJOUNG</t>
  </si>
  <si>
    <t>NG WEN LIN</t>
  </si>
  <si>
    <t>LEE YANN</t>
  </si>
  <si>
    <t>CHAN WEI PING BRENDA</t>
  </si>
  <si>
    <t>KEITH TAN SHAO WEI</t>
  </si>
  <si>
    <t>WONG JIAN WEI</t>
  </si>
  <si>
    <t>LEE YIJING</t>
  </si>
  <si>
    <t>LEO WAN TING</t>
  </si>
  <si>
    <t>CEDRIC CHUA SHIKAI</t>
  </si>
  <si>
    <t>LIU JIAHUI, TRICILLIA</t>
  </si>
  <si>
    <t>MICHELLE LOW JIA TONG(LIU JIATONG)</t>
  </si>
  <si>
    <t>BAY SHU TING</t>
  </si>
  <si>
    <t>YAK BOON KIAT, DAVIS</t>
  </si>
  <si>
    <t>HANNAH RANITA RAJARAM</t>
  </si>
  <si>
    <t>NG XUAN NING, NICOLE</t>
  </si>
  <si>
    <t>PERRY YAP KIAN CHUNG</t>
  </si>
  <si>
    <t>WONG YAN ZHI JASPER</t>
  </si>
  <si>
    <t>GRACE NG LI HAN</t>
  </si>
  <si>
    <t>GEORGE LAWRENCE PRAJU</t>
  </si>
  <si>
    <t>NURUL HIDAYAH BINTE AZIAS</t>
  </si>
  <si>
    <t>LOW LI XUAN</t>
  </si>
  <si>
    <t>KONG FANLI, FANNY</t>
  </si>
  <si>
    <t>CHONG RUI HAN</t>
  </si>
  <si>
    <t>KAM SUET YING</t>
  </si>
  <si>
    <t>YEO XIN YU</t>
  </si>
  <si>
    <t>CHOW YI HUEY</t>
  </si>
  <si>
    <t>CLAUDIA LIM JIE NI</t>
  </si>
  <si>
    <t>MUHAMMAD IRFAN BIN BAHARUDDIN</t>
  </si>
  <si>
    <t>OH KAI QI</t>
  </si>
  <si>
    <t>TEE SU MIN</t>
  </si>
  <si>
    <t>FOO SHAO KAI</t>
  </si>
  <si>
    <t>NGOOI ZHUANG JIE</t>
  </si>
  <si>
    <t>KIM DONG HYUN</t>
  </si>
  <si>
    <t>CHIA YI NING, GERMAINE</t>
  </si>
  <si>
    <t>SEE JING YING, CHER</t>
  </si>
  <si>
    <t>KOH SIEW LIAN</t>
  </si>
  <si>
    <t>LEE JUN HUI JORDAN</t>
  </si>
  <si>
    <t>LIM ZHI HONG</t>
  </si>
  <si>
    <t>HENG WEE TENG</t>
  </si>
  <si>
    <t>NIGEL SIMON</t>
  </si>
  <si>
    <t>CHAN YONG DA, NICHOLAS</t>
  </si>
  <si>
    <t>APPHIA TAN YI-QING</t>
  </si>
  <si>
    <t>AUNG KYAW LWIN</t>
  </si>
  <si>
    <t>KOH KAI SIONG</t>
  </si>
  <si>
    <t>TAN JIA YI</t>
  </si>
  <si>
    <t>LAM LI WEI</t>
  </si>
  <si>
    <t>JERLYN KOH JIA XIN</t>
  </si>
  <si>
    <t>CHEE PIN JIE</t>
  </si>
  <si>
    <t>CHIA WEN ZHEN</t>
  </si>
  <si>
    <t>SEAH KAI FENG</t>
  </si>
  <si>
    <t>TANG YI TENG</t>
  </si>
  <si>
    <t>HOE JIN HUI</t>
  </si>
  <si>
    <t>ARON MAK JUN RONG</t>
  </si>
  <si>
    <t>CHEONG WEI SHENG WILSON</t>
  </si>
  <si>
    <t>LIM SHI QI</t>
  </si>
  <si>
    <t>SIT KAI BOON MARCUS</t>
  </si>
  <si>
    <t>DAVID POH WEI BOON</t>
  </si>
  <si>
    <t>CHARLOTTE CHAN SHU YI</t>
  </si>
  <si>
    <t>HENG SHI CHUAN GILBERT</t>
  </si>
  <si>
    <t>CHEE YI XUAN AILEEN</t>
  </si>
  <si>
    <t>CHANG QI HUI</t>
  </si>
  <si>
    <t>DONG YAO</t>
  </si>
  <si>
    <t>LEE WEI KIAT</t>
  </si>
  <si>
    <t>TAN GUAN XUN</t>
  </si>
  <si>
    <t>SRI VIDYA SUNILKUMAR</t>
  </si>
  <si>
    <t>YEO JING NI</t>
  </si>
  <si>
    <t>RYLEIGH CHEAH RONG TING</t>
  </si>
  <si>
    <t>YAP LENG</t>
  </si>
  <si>
    <t>LIM EN CI, BRENDA</t>
  </si>
  <si>
    <t>KOH YU LING (XU YULING)</t>
  </si>
  <si>
    <t>KOH YUN XIN</t>
  </si>
  <si>
    <t>VALERIE YUAN WAI YING</t>
  </si>
  <si>
    <t>HARI PREETHI</t>
  </si>
  <si>
    <t>LYDIA</t>
  </si>
  <si>
    <t>TAN SIN WEI ALICIA</t>
  </si>
  <si>
    <t>KOO WAN TING</t>
  </si>
  <si>
    <t>LUM ZI ZHONG</t>
  </si>
  <si>
    <t>VICTORIA LENG JUN</t>
  </si>
  <si>
    <t>RINA LIM QIAN YI</t>
  </si>
  <si>
    <t>ELDORA VANIA</t>
  </si>
  <si>
    <t>SUDESHNA DHAR</t>
  </si>
  <si>
    <t>TAN YING HWEI, ANDREA</t>
  </si>
  <si>
    <t>KEITH CHEONG WAI KEONG</t>
  </si>
  <si>
    <t>GUJRAL ANUPREET</t>
  </si>
  <si>
    <t>TAN YONG YAN EUNICE</t>
  </si>
  <si>
    <t>LAJJEETAA MANOKARAN</t>
  </si>
  <si>
    <t>CHUA PEI PEI</t>
  </si>
  <si>
    <t>LEE MING YUAN</t>
  </si>
  <si>
    <t>YU SI NI</t>
  </si>
  <si>
    <t>KONG JUN QI</t>
  </si>
  <si>
    <t>PEH YU XIN, CHARMAINE</t>
  </si>
  <si>
    <t>FRANCESCA LIANG WEILING</t>
  </si>
  <si>
    <t>GERMAINE SEE SOK CHENG</t>
  </si>
  <si>
    <t>LAW CHER SINN (LIU ZHIXIN)</t>
  </si>
  <si>
    <t>LEOW YI XUAN, YUKI</t>
  </si>
  <si>
    <t>GOH SZE-YING, NATASHA</t>
  </si>
  <si>
    <t>XU, YUE</t>
  </si>
  <si>
    <t>SUN SHIYUN</t>
  </si>
  <si>
    <t>TAN JUN HAO</t>
  </si>
  <si>
    <t>MRC12633</t>
  </si>
  <si>
    <t>XUE WEI</t>
  </si>
  <si>
    <t>TEY YEE MIN</t>
  </si>
  <si>
    <t>KOH JUN MING, KESTER</t>
  </si>
  <si>
    <t>ONG JUN HENG</t>
  </si>
  <si>
    <t>TALGERI RHEA RAMCHANDRA</t>
  </si>
  <si>
    <t>PANAT WACHIRANUNTAKUL</t>
  </si>
  <si>
    <t>MRC12639</t>
  </si>
  <si>
    <t>ALISA BINTE ADAM LEW</t>
  </si>
  <si>
    <t>YAP XIN YING</t>
  </si>
  <si>
    <t>SHANNON GOH JIA LING</t>
  </si>
  <si>
    <t>KEVIN KHOR KAI WEN</t>
  </si>
  <si>
    <t>JENNIFER SIM YING YING</t>
  </si>
  <si>
    <t>JOSHUA LIM DING HAO</t>
  </si>
  <si>
    <t>KEEFE SEOK</t>
  </si>
  <si>
    <t>LOW GEK ANN DIANE KELLY</t>
  </si>
  <si>
    <t>IBARRA JONEL MARI GABERTAN</t>
  </si>
  <si>
    <t>Invalid</t>
  </si>
  <si>
    <t>MRC12648</t>
  </si>
  <si>
    <t>TAI CHONG KAI</t>
  </si>
  <si>
    <t>LEE PEI RU</t>
  </si>
  <si>
    <t>LEE YOUREN</t>
  </si>
  <si>
    <t>TERENCE TAN WEI JIE</t>
  </si>
  <si>
    <t>CHONG YONG QI</t>
  </si>
  <si>
    <t>XIE SHENGLIN</t>
  </si>
  <si>
    <t>AYYAKANNU ABINAYA</t>
  </si>
  <si>
    <t>TEO WAN JING</t>
  </si>
  <si>
    <t>CHONG JIN DE</t>
  </si>
  <si>
    <t>FIONA NG XIN HUI</t>
  </si>
  <si>
    <t>CHARMAINE LIM LI WEN</t>
  </si>
  <si>
    <t>THUNG XIN JIAN</t>
  </si>
  <si>
    <t>CHING ZHI WEN</t>
  </si>
  <si>
    <t>WONG JIE YI</t>
  </si>
  <si>
    <t>LAM EN QI</t>
  </si>
  <si>
    <t>JANESSA LOW JINGHUI</t>
  </si>
  <si>
    <t>CHEANG CALEB</t>
  </si>
  <si>
    <t>WONG ZHEN YU</t>
  </si>
  <si>
    <t>TAN SHI YUN</t>
  </si>
  <si>
    <t>BRYAN CHAN HONG RUI</t>
  </si>
  <si>
    <t>JERALDINE NG KAI LI</t>
  </si>
  <si>
    <t>PHUA QIN WEI, BRYAN</t>
  </si>
  <si>
    <t>HO SI YING CHARMAINE</t>
  </si>
  <si>
    <t>NG JUN WEI</t>
  </si>
  <si>
    <t>CHONG YAN FEI</t>
  </si>
  <si>
    <t>JOEY NG JIA YEE</t>
  </si>
  <si>
    <t>MRC12674</t>
  </si>
  <si>
    <t>MELANIE ANG YING SHAN</t>
  </si>
  <si>
    <t>LIANG SHAOHUA</t>
  </si>
  <si>
    <t>DAVANIE MANRUE WENTIEN YU</t>
  </si>
  <si>
    <t>OH KAI LIN</t>
  </si>
  <si>
    <t>HANIFAH NURJANNAH</t>
  </si>
  <si>
    <t>SEAH KAI WEN AMANDA</t>
  </si>
  <si>
    <t>BAVANI D/O SELVARAJOO</t>
  </si>
  <si>
    <t>WONG NGIAN WAI, DORETTA</t>
  </si>
  <si>
    <t>SIEH WAN TIAN</t>
  </si>
  <si>
    <t>KIM EOJIN</t>
  </si>
  <si>
    <t>TAN SOO JET, NICHOLAS</t>
  </si>
  <si>
    <t>LEE WEN QI</t>
  </si>
  <si>
    <t>TAN TZE YANG BENJAMIN</t>
  </si>
  <si>
    <t>GOH QIAN YING CHARMAINE</t>
  </si>
  <si>
    <t>NG KAI LU, CAROL</t>
  </si>
  <si>
    <t>LI, HANZHANG</t>
  </si>
  <si>
    <t>GONG ZIE XIAN</t>
  </si>
  <si>
    <t>JASPER OH HOW CHUAN</t>
  </si>
  <si>
    <t>JERYL TAN JUN JIAN</t>
  </si>
  <si>
    <t>ALICIA LIM SUI NING</t>
  </si>
  <si>
    <t>TIFFANY ZHAO GUI YING</t>
  </si>
  <si>
    <t>LEO WAN JUN</t>
  </si>
  <si>
    <t>BRIAN LEE ZHENG JIE</t>
  </si>
  <si>
    <t>YEO XINHUI NICOLE</t>
  </si>
  <si>
    <t>CHUA ANG ZHEN, RYMAN</t>
  </si>
  <si>
    <t>JARRELL TAN CHUAN YU</t>
  </si>
  <si>
    <t>TIANG SUI MIN, NATASHA</t>
  </si>
  <si>
    <t>LEE SI XUAN, STACIA</t>
  </si>
  <si>
    <t>BIANCA LIEW JUNG EE</t>
  </si>
  <si>
    <t>ANDY CHUA FENG MAO</t>
  </si>
  <si>
    <t>PEGGY CHIN PEI QI</t>
  </si>
  <si>
    <t>WONG JINGHUI, JENNIFER</t>
  </si>
  <si>
    <t>ANG CHUN NING, CLARICE</t>
  </si>
  <si>
    <t>DONG ZHENXIN</t>
  </si>
  <si>
    <t>TAN LI XUAN, VICKY</t>
  </si>
  <si>
    <t>CHIA SHEN WEI</t>
  </si>
  <si>
    <t>WANG HAORAN</t>
  </si>
  <si>
    <t>GOH HUI TING</t>
  </si>
  <si>
    <t>TIEW SIEW LING</t>
  </si>
  <si>
    <t>BERNICE TAN BI JUN</t>
  </si>
  <si>
    <t>ONG GUAN WEE</t>
  </si>
  <si>
    <t>AGNES ASHIANTI</t>
  </si>
  <si>
    <t>TAN KANG YAO</t>
  </si>
  <si>
    <t>YAP YI TING</t>
  </si>
  <si>
    <t>ONG ZONG WEI</t>
  </si>
  <si>
    <t>LIM JUN KIT</t>
  </si>
  <si>
    <t>MAISARAH DIAN HILDA DONNY BUDIARTO INDARTO</t>
  </si>
  <si>
    <t>BRANDON WONG JING JIE</t>
  </si>
  <si>
    <t>HO SHI QI, AKINA</t>
  </si>
  <si>
    <t>NG YUAN YI</t>
  </si>
  <si>
    <t>LEONG HOU KIN, KEN</t>
  </si>
  <si>
    <t>KARINA KANG KENG YI</t>
  </si>
  <si>
    <t>LIM HONG MING MOSES</t>
  </si>
  <si>
    <t>TOH XUE XIA</t>
  </si>
  <si>
    <t>ONG SIEW REI</t>
  </si>
  <si>
    <t>LIM MING TUCK, DANIEL</t>
  </si>
  <si>
    <t>LIM JUN XIONG</t>
  </si>
  <si>
    <t>WAN YI XIANG</t>
  </si>
  <si>
    <t>PRYSCILA NG YUN XIN</t>
  </si>
  <si>
    <t>TAY KAI WEN</t>
  </si>
  <si>
    <t>CONNIE NGO JIA YIN</t>
  </si>
  <si>
    <t>NGUYEN THAO MY</t>
  </si>
  <si>
    <t>LIM JOON KIT JOVAN</t>
  </si>
  <si>
    <t>SARAH HOE JIA HUI</t>
  </si>
  <si>
    <t>MRC12738</t>
  </si>
  <si>
    <t>CHUA LE QI, KAYLEN</t>
  </si>
  <si>
    <t>LOW WEN CHUAN</t>
  </si>
  <si>
    <t>ONG HUI LIN TIFFANY</t>
  </si>
  <si>
    <t>IRENE SUSANTI GELA</t>
  </si>
  <si>
    <t>MRC12742</t>
  </si>
  <si>
    <t>NG PEI WEI, YVETTE</t>
  </si>
  <si>
    <t>SUN WEI MING</t>
  </si>
  <si>
    <t>NELSON LEE YONG FONG</t>
  </si>
  <si>
    <t>LIU YI-JING, JOIE</t>
  </si>
  <si>
    <t>BERENICE SOH</t>
  </si>
  <si>
    <t>CARVIN CHOON SHI RONG</t>
  </si>
  <si>
    <t>LEONG JEAN YEE</t>
  </si>
  <si>
    <t>GOH XIAO HAN</t>
  </si>
  <si>
    <t>SOH LI PING</t>
  </si>
  <si>
    <t>BRYAN SEAH BAI EN</t>
  </si>
  <si>
    <t>CHEN RUIDI</t>
  </si>
  <si>
    <t>EUNICE KOH JIA YI</t>
  </si>
  <si>
    <t>YEO QIAO SHI</t>
  </si>
  <si>
    <t>TAY SHI NEE TIFFANY</t>
  </si>
  <si>
    <t>GAJESHWARAN S/O RAJENDRAN</t>
  </si>
  <si>
    <t>LIM PEI TING SHARON</t>
  </si>
  <si>
    <t>HARSHIKA SHARMA</t>
  </si>
  <si>
    <t>THAY KAI EN, JOHNATHAN</t>
  </si>
  <si>
    <t>SIKKA MISHU</t>
  </si>
  <si>
    <t>NGOH MEI YI</t>
  </si>
  <si>
    <t>TEO QI EN RACHEL</t>
  </si>
  <si>
    <t>ABHISHEK GUPTA</t>
  </si>
  <si>
    <t>LOW ZHI SHEN</t>
  </si>
  <si>
    <t>NGAI YUN YING</t>
  </si>
  <si>
    <t>LOH HONG FEI</t>
  </si>
  <si>
    <t>EDMUND LYE WEI LIANG</t>
  </si>
  <si>
    <t>HENG MENG YEOW</t>
  </si>
  <si>
    <t>VIANNA BONITA</t>
  </si>
  <si>
    <t>SANTHINI D/O THIRUNAVUKKARASU</t>
  </si>
  <si>
    <t>LEE CHIA JIN</t>
  </si>
  <si>
    <t>ANG WAN XUAN</t>
  </si>
  <si>
    <t>ANG WAN TING AMANDA</t>
  </si>
  <si>
    <t>LEONG WEI KUN</t>
  </si>
  <si>
    <t>LAI HOU XUE</t>
  </si>
  <si>
    <t>CHENG XIN JING</t>
  </si>
  <si>
    <t>YEO YI DUN</t>
  </si>
  <si>
    <t>KELLY LIM KIA YEE</t>
  </si>
  <si>
    <t>TOCK JIA XUAN</t>
  </si>
  <si>
    <t>SHANNA NG RUI TING</t>
  </si>
  <si>
    <t>CELINE LIM FANG YING</t>
  </si>
  <si>
    <t>JEROME TEO ZHI HAO</t>
  </si>
  <si>
    <t>TAMMY LIM JING YI</t>
  </si>
  <si>
    <t>LOH CHU KHENG</t>
  </si>
  <si>
    <t>CHAN PEI YI</t>
  </si>
  <si>
    <t>IAN KWEE KIT HEAN</t>
  </si>
  <si>
    <t>RAMEZ DEEN</t>
  </si>
  <si>
    <t>WONG JIA RONG</t>
  </si>
  <si>
    <t>NG KAI HUI</t>
  </si>
  <si>
    <t>FERTILE LEE</t>
  </si>
  <si>
    <t>LEE YUE QI</t>
  </si>
  <si>
    <t>YAP ENG YEE</t>
  </si>
  <si>
    <t>BENEDICT TAN ZONG XIN</t>
  </si>
  <si>
    <t>GOH SU FEN</t>
  </si>
  <si>
    <t>ASHWINI D/O MALATHI</t>
  </si>
  <si>
    <t>ANG EN MIN</t>
  </si>
  <si>
    <t>JACEY CHEW BOON SEE</t>
  </si>
  <si>
    <t>DOO JIA LIANG, MITCHELL</t>
  </si>
  <si>
    <t>LEE TENG TENG</t>
  </si>
  <si>
    <t>HENG JIN TENG CLARA</t>
  </si>
  <si>
    <t>NG SI HUI ALETHEIA</t>
  </si>
  <si>
    <t>SEAH SEOK TING</t>
  </si>
  <si>
    <t>CHENG YAN LING</t>
  </si>
  <si>
    <t>TANG WEI WEN</t>
  </si>
  <si>
    <t>BAO, HAN</t>
  </si>
  <si>
    <t>Duplicate Contact</t>
  </si>
  <si>
    <t>MRC12806</t>
  </si>
  <si>
    <t>NUR HAMIZAH BINTE HAMZAH</t>
  </si>
  <si>
    <t>NICHOLAS SOH TECK HUI</t>
  </si>
  <si>
    <t>YU SI TING</t>
  </si>
  <si>
    <t>LEW JIA YUN</t>
  </si>
  <si>
    <t>ANG SAY KIAT, ALAN</t>
  </si>
  <si>
    <t>POH SZE YING</t>
  </si>
  <si>
    <t>TAN GIA YIING</t>
  </si>
  <si>
    <t>MUHAMMAD KHAIRUL AFIQ BIN BABJAN</t>
  </si>
  <si>
    <t>NICOLETTE YANG ZHIYUN</t>
  </si>
  <si>
    <t>TOR MIN QI</t>
  </si>
  <si>
    <t>LYDIA LEONG KIT MIN</t>
  </si>
  <si>
    <t>GAN TZE KIAT, JACK</t>
  </si>
  <si>
    <t>TEE XING YU</t>
  </si>
  <si>
    <t>WADHWA KAVISH PAL SINGH</t>
  </si>
  <si>
    <t>CINDY DEWI ANGELIA</t>
  </si>
  <si>
    <t>CHUA YAO XIAN, BERNARD</t>
  </si>
  <si>
    <t>NIKI YEO NINGTING</t>
  </si>
  <si>
    <t>TAN KOK LEONG</t>
  </si>
  <si>
    <t>MELINDA IRWAN</t>
  </si>
  <si>
    <t>CLARICE YEO JIAYING</t>
  </si>
  <si>
    <t>CAO ZHAO'EN</t>
  </si>
  <si>
    <t>ANNA CHEW WAN YI</t>
  </si>
  <si>
    <t>ELVINA CHUN JING WAH</t>
  </si>
  <si>
    <t>SOH HUI QIN, KIMI</t>
  </si>
  <si>
    <t>JOANNA TERESA GOENAWAN</t>
  </si>
  <si>
    <t>KINESHA KURNIADI</t>
  </si>
  <si>
    <t>TAN EN SHENG, JUSTIN</t>
  </si>
  <si>
    <t>ONG WEN WEN</t>
  </si>
  <si>
    <t>LAW ZHI HAO</t>
  </si>
  <si>
    <t>YEOW ZEAN WEE, JIMMY</t>
  </si>
  <si>
    <t>MICHELLE SUPANGAT</t>
  </si>
  <si>
    <t>ABIGAIL SOH SING YII</t>
  </si>
  <si>
    <t>TAN YU HUI</t>
  </si>
  <si>
    <t>KHERA VANSHIKA</t>
  </si>
  <si>
    <t>LEE SHI LING KARIN</t>
  </si>
  <si>
    <t>ANITA SOEDARTAPUTRI</t>
  </si>
  <si>
    <t>SONG, YIJING</t>
  </si>
  <si>
    <t>ERIC LOH ZI YUAN</t>
  </si>
  <si>
    <t>CHIA WEI QIAN, ETHAN</t>
  </si>
  <si>
    <t>VANESSA LOOI XUE MIN</t>
  </si>
  <si>
    <t>VERCHELLE NG</t>
  </si>
  <si>
    <t>CRYSTAL YEN CHING HUI</t>
  </si>
  <si>
    <t>LIM YUE LONG</t>
  </si>
  <si>
    <t>ALLYSON CHARLENE HOOI-FREDERICKS</t>
  </si>
  <si>
    <t>LEONG JEN KUANG</t>
  </si>
  <si>
    <t>CINDY</t>
  </si>
  <si>
    <t>LIU XIAOYI</t>
  </si>
  <si>
    <t>KER YI (GUO YING)</t>
  </si>
  <si>
    <t>LIN, YU</t>
  </si>
  <si>
    <t>NGU SHUYUAN</t>
  </si>
  <si>
    <t>LAI LE XUAN JAZZ</t>
  </si>
  <si>
    <t>PANDRANGI TANUSHA</t>
  </si>
  <si>
    <t>SIM SI HUI MERANDA</t>
  </si>
  <si>
    <t>TAN SZE NING</t>
  </si>
  <si>
    <t>LOO YONG SHENG</t>
  </si>
  <si>
    <t>HE QING</t>
  </si>
  <si>
    <t>TAN JIA MIN</t>
  </si>
  <si>
    <t>AI, XIAOYU</t>
  </si>
  <si>
    <t>NG WAN HIM (WU YUNQIAN)</t>
  </si>
  <si>
    <t>CHONG RONG XIANG</t>
  </si>
  <si>
    <t>MRC12867</t>
  </si>
  <si>
    <t>FOO HUEY WEN CELINE</t>
  </si>
  <si>
    <t>XIANG NAN</t>
  </si>
  <si>
    <t>SAMIHA ROSLIN D/O SHAHUL HAMEED</t>
  </si>
  <si>
    <t>TEO WEI YEE</t>
  </si>
  <si>
    <t>MUHAMMAD DURRANI BIN MOHD AZMAN</t>
  </si>
  <si>
    <t>TEO YIN MIN, DIONNE</t>
  </si>
  <si>
    <t>LIM XUEMIN</t>
  </si>
  <si>
    <t>EVANGELINE TONG JIA HUIE</t>
  </si>
  <si>
    <t>KAUNG MIN KHANT</t>
  </si>
  <si>
    <t>LI, JIAXIN</t>
  </si>
  <si>
    <t>CHEE TIAN SIANG, JOSHUA DANIEL (XU TIANXIANG)</t>
  </si>
  <si>
    <t>SOPHIA ANSANY</t>
  </si>
  <si>
    <t>CHUA JIA QIAN</t>
  </si>
  <si>
    <t>KELLY TAN</t>
  </si>
  <si>
    <t>HEW HOONG JHAU</t>
  </si>
  <si>
    <t>MRC12882</t>
  </si>
  <si>
    <t>JAMES DENNIS</t>
  </si>
  <si>
    <t>JOVINA WONG JING YI</t>
  </si>
  <si>
    <t>SEAH YUN LEI MANDY</t>
  </si>
  <si>
    <t>LIM SI MIN</t>
  </si>
  <si>
    <t>LING JING YANG GARETH</t>
  </si>
  <si>
    <t>LAU MENG YANG</t>
  </si>
  <si>
    <t>CHIA CHANG YU, JONATHAN</t>
  </si>
  <si>
    <t>ZHAO YALIAN</t>
  </si>
  <si>
    <t>MRC12890</t>
  </si>
  <si>
    <t>CHOO TING LI</t>
  </si>
  <si>
    <t>SHIFFANA FARHATH KUTHUBUDEEN</t>
  </si>
  <si>
    <t>SHUBHANGI MANI</t>
  </si>
  <si>
    <t>LEE SEEK KHENG</t>
  </si>
  <si>
    <t>NEO JIA HUI JASMINE</t>
  </si>
  <si>
    <t>CHANG WEN LI</t>
  </si>
  <si>
    <t>LUKE TAN MING LI</t>
  </si>
  <si>
    <t>SANGITA ARUL</t>
  </si>
  <si>
    <t>THARANI D/O KALISALVAM KELAVER</t>
  </si>
  <si>
    <t>CHIANG JIA SHENG, BRYAN</t>
  </si>
  <si>
    <t>SHEILA KOH JIA YUN</t>
  </si>
  <si>
    <t>LIM GUAN YUAN</t>
  </si>
  <si>
    <t>LIM XUE QI, JOVYNNA</t>
  </si>
  <si>
    <t>NG KAI TING</t>
  </si>
  <si>
    <t>LIM KER SHEN</t>
  </si>
  <si>
    <t>JONATHAN KOH YE HAN</t>
  </si>
  <si>
    <t>ANGELINE LEE SZE MIN</t>
  </si>
  <si>
    <t>PHUA WEN BOON</t>
  </si>
  <si>
    <t>WONG JI QIAN, JOHNATHAN</t>
  </si>
  <si>
    <t>CHARLENE LEE YUEN MAY</t>
  </si>
  <si>
    <t>YONG LI TING, EUNICE</t>
  </si>
  <si>
    <t>NUR FARWIZAH ADLINA BINTE MAZLAN</t>
  </si>
  <si>
    <t>CHEAH WAI CHUN</t>
  </si>
  <si>
    <t>SHANICE LEW HUI PING</t>
  </si>
  <si>
    <t>EUGENIA LEE WEN</t>
  </si>
  <si>
    <t>NICHOLE TAN YUE YUN</t>
  </si>
  <si>
    <t>SHANNON TANG SHI LI</t>
  </si>
  <si>
    <t>LEE YUE LING</t>
  </si>
  <si>
    <t>NGUYEN CAM NHAT</t>
  </si>
  <si>
    <t>GAN JIA HUI</t>
  </si>
  <si>
    <t>MUHAMMED AJMAL ISHAK</t>
  </si>
  <si>
    <t>WONG ZHI YUH</t>
  </si>
  <si>
    <t>LIM SZE-ING, BRIENNA</t>
  </si>
  <si>
    <t>BRANDON SIM JIAN HUA</t>
  </si>
  <si>
    <t>TAN JUE YIN</t>
  </si>
  <si>
    <t>SIM KUN YAN</t>
  </si>
  <si>
    <t>LEE JIAN WEI</t>
  </si>
  <si>
    <t>NUR SABRINA BINTE ABDUL TALIB</t>
  </si>
  <si>
    <t>CHO ZI YANG</t>
  </si>
  <si>
    <t>TAN KIT YU</t>
  </si>
  <si>
    <t>CHUNG JIA CHIEN</t>
  </si>
  <si>
    <t>LIM TENG KEONG, JOEL</t>
  </si>
  <si>
    <t>SEE HAO YUAN</t>
  </si>
  <si>
    <t>NUR HIDAYAH BINTE SUKAMAN</t>
  </si>
  <si>
    <t>CHUA PEI XUAN CLAUDIA</t>
  </si>
  <si>
    <t>AMELIA TAN CI EN</t>
  </si>
  <si>
    <t>MICHELLE LIM JIA YEE</t>
  </si>
  <si>
    <t>FIONA LIM JIA XIN</t>
  </si>
  <si>
    <t>TAN ENGIE, CELESTE</t>
  </si>
  <si>
    <t>RIVANI D/O RAJAGOPAL</t>
  </si>
  <si>
    <t>KIRTHANAA RATNA D/O KALAIMANI</t>
  </si>
  <si>
    <t>KIRTHIGAH RATNA D/O KALAIMANI</t>
  </si>
  <si>
    <t>TAN LI WEI</t>
  </si>
  <si>
    <t>LEE JIE SHI</t>
  </si>
  <si>
    <t>PHOA YI JUN CHERYL</t>
  </si>
  <si>
    <t>YU XIAOHUI</t>
  </si>
  <si>
    <t>SHARMA VANSHIKA</t>
  </si>
  <si>
    <t>AHLAWAT PRATHAM</t>
  </si>
  <si>
    <t>MRC12948</t>
  </si>
  <si>
    <t>NEO APRIL</t>
  </si>
  <si>
    <t>EMILY QUEK LI FANG</t>
  </si>
  <si>
    <t>LEE ENG XIAN</t>
  </si>
  <si>
    <t>MONA MADHU MITTA D/O MOHGAN</t>
  </si>
  <si>
    <t>LEE LIN YIN</t>
  </si>
  <si>
    <t>HO ZHI HUI</t>
  </si>
  <si>
    <t>PHANG JUN KAI</t>
  </si>
  <si>
    <t>GHALE VAISHNAVI SALIL</t>
  </si>
  <si>
    <t>MRC12956</t>
  </si>
  <si>
    <t>JIANG JIN</t>
  </si>
  <si>
    <t>DYLAN LOKE QIWEN</t>
  </si>
  <si>
    <t>YONG JIE MIN, JASMINE</t>
  </si>
  <si>
    <t>TRAN HIEU TUE</t>
  </si>
  <si>
    <t>ANDREW LIM</t>
  </si>
  <si>
    <t>MARYO KHOWIJAYA</t>
  </si>
  <si>
    <t>BARANZINI NICCOLO' TRISTANO</t>
  </si>
  <si>
    <t>SHAUN CHAN JUN YING</t>
  </si>
  <si>
    <t>ANG JUN HANG</t>
  </si>
  <si>
    <t>ONG TING QUAN</t>
  </si>
  <si>
    <t>LIM SHIJIE, REINER</t>
  </si>
  <si>
    <t>AGARWAL SIDDHANT</t>
  </si>
  <si>
    <t>MRC12968</t>
  </si>
  <si>
    <t>DEVINA HARTONO</t>
  </si>
  <si>
    <t>LU YI ZHUANG LEWIS</t>
  </si>
  <si>
    <t>ANTHONY SETIAWAN</t>
  </si>
  <si>
    <t>GANESH GAGANA</t>
  </si>
  <si>
    <t>MRC12972</t>
  </si>
  <si>
    <t>WONG FANG LING</t>
  </si>
  <si>
    <t>NG JUN HAO</t>
  </si>
  <si>
    <t>JESSLYN GUNAWAN</t>
  </si>
  <si>
    <t>YANG SHUAI</t>
  </si>
  <si>
    <t>TAN GIN CHIANG, GARY</t>
  </si>
  <si>
    <t>KOH TENG TENG</t>
  </si>
  <si>
    <t>SOO CHI KEI CELINE</t>
  </si>
  <si>
    <t>KATHRINE</t>
  </si>
  <si>
    <t>TAN SI QI</t>
  </si>
  <si>
    <t>LEE HUI-EN, ELAINE</t>
  </si>
  <si>
    <t>GENE TOK KAI LIN</t>
  </si>
  <si>
    <t>CHRYS TANG YI EN</t>
  </si>
  <si>
    <t>GOH QIN LIN</t>
  </si>
  <si>
    <t>PARK JUNSUK</t>
  </si>
  <si>
    <t>SISKA KRISTANTI LIM</t>
  </si>
  <si>
    <t>DIONYSIUS KASDAN LOO TIAN JOO</t>
  </si>
  <si>
    <t>TANG JIA NING, MIKKI</t>
  </si>
  <si>
    <t>MAK WEI QI</t>
  </si>
  <si>
    <t>TEO JIA RONG, LIONEL</t>
  </si>
  <si>
    <t>KHOR KUAN WEN</t>
  </si>
  <si>
    <t>PUVANEYSWARAN S/O BALAKRISHNAN</t>
  </si>
  <si>
    <t>STEFANNY DJUNAWAN</t>
  </si>
  <si>
    <t>HABIBRAHMAN BIN SUBUHATHULLA</t>
  </si>
  <si>
    <t>KOH MAG GIE</t>
  </si>
  <si>
    <t>NGUYEN TRA MY</t>
  </si>
  <si>
    <t>ANDREAS ARLAN</t>
  </si>
  <si>
    <t>HOE CHU PING</t>
  </si>
  <si>
    <t>SHAH DHREETI</t>
  </si>
  <si>
    <t>NIGER LIM YANG ZHI</t>
  </si>
  <si>
    <t>CELESTE LIM MAY XUEN</t>
  </si>
  <si>
    <t>TIAN YAOHUI</t>
  </si>
  <si>
    <t>YIP ELAYNE</t>
  </si>
  <si>
    <t>TJHE MIESIA AMERIANA</t>
  </si>
  <si>
    <t>ABRAHAM MOSES LOW KUAN WEE</t>
  </si>
  <si>
    <t>GOH HUI QI</t>
  </si>
  <si>
    <t>JOSHUA GAN ZHI RONG</t>
  </si>
  <si>
    <t>KARYL PHUA KAI LE</t>
  </si>
  <si>
    <t>ANG XUAN MIN, JEREMY</t>
  </si>
  <si>
    <t>LEW CHEN XI</t>
  </si>
  <si>
    <t>STEPHANIE NICOLE GARIBAY LIM</t>
  </si>
  <si>
    <t>SHIVANI RAMESH</t>
  </si>
  <si>
    <t>LIANG SUNG CHANG</t>
  </si>
  <si>
    <t>YEOW CHING RU</t>
  </si>
  <si>
    <t>SHARICA TAN YING XUAN</t>
  </si>
  <si>
    <t>FARAISHA BINTE FAKHRUDIN</t>
  </si>
  <si>
    <t>CHAN ZI JUN CELINE</t>
  </si>
  <si>
    <t>JOHN LOW ZHI HAO</t>
  </si>
  <si>
    <t>LEE MEI YING ROXANNE</t>
  </si>
  <si>
    <t>NIE YICONG</t>
  </si>
  <si>
    <t>LIM MUI LENG</t>
  </si>
  <si>
    <t>DIMAS ADI PUTRA BIN MUHTADI</t>
  </si>
  <si>
    <t>LIM JUN YUAN</t>
  </si>
  <si>
    <t>SUN GUOHAO</t>
  </si>
  <si>
    <t>TAN SHU NING, SANDRA</t>
  </si>
  <si>
    <t>TAN JEN NEE</t>
  </si>
  <si>
    <t>RAMYA D/O GANESAN</t>
  </si>
  <si>
    <t>SIMRAN PANT</t>
  </si>
  <si>
    <t>GOH WEN JIAN</t>
  </si>
  <si>
    <t>ALEXIS FOO QIAN QI</t>
  </si>
  <si>
    <t>CHEN JIA WEI, BRYAN</t>
  </si>
  <si>
    <t>TAN WEI HANG</t>
  </si>
  <si>
    <t>SHIVKUMAR ARPITHA</t>
  </si>
  <si>
    <t>JOHA KHAN</t>
  </si>
  <si>
    <t>ARIFAH SYAIRAH BINTE AZMAN</t>
  </si>
  <si>
    <t>NG LIAN KAI</t>
  </si>
  <si>
    <t>AARON WEI JIE ALLWOOD</t>
  </si>
  <si>
    <t>SIM YU-TING, ASHLEY</t>
  </si>
  <si>
    <t>FOO JING XING</t>
  </si>
  <si>
    <t>TAY HAO YANG, BRIAN</t>
  </si>
  <si>
    <t>SOH BOON WEI</t>
  </si>
  <si>
    <t>HUANG, JIABIN</t>
  </si>
  <si>
    <t>ONG YI HAO DARREN</t>
  </si>
  <si>
    <t>ENG YONG KHIANG, NICHOLAS</t>
  </si>
  <si>
    <t>YEW SU HUI</t>
  </si>
  <si>
    <t>KEEVE CHIN YI DA</t>
  </si>
  <si>
    <t>YAP SOKE MING</t>
  </si>
  <si>
    <t>TAN JIA JIA, JESSICA</t>
  </si>
  <si>
    <t>SIM HAO BOON</t>
  </si>
  <si>
    <t>TAN HUI LING</t>
  </si>
  <si>
    <t>YEE EN JIA</t>
  </si>
  <si>
    <t>SHI CHEN</t>
  </si>
  <si>
    <t>JOANNE TAN MEI XUAN</t>
  </si>
  <si>
    <t>SEAH HUI XUAN, CHERYL</t>
  </si>
  <si>
    <t>HO WEI XING</t>
  </si>
  <si>
    <t>WEE HONG YU</t>
  </si>
  <si>
    <t>ONG WEI SHENG (WANG WEISHENG)</t>
  </si>
  <si>
    <t>SEE PEI YIN</t>
  </si>
  <si>
    <t>CHONG HUIPING (ZHUANG HUIPING)</t>
  </si>
  <si>
    <t>TAN LI TONG, CHARMAINE</t>
  </si>
  <si>
    <t>MOO MIN MIN</t>
  </si>
  <si>
    <t>SUN, RUOQUAN</t>
  </si>
  <si>
    <t>MRC13063</t>
  </si>
  <si>
    <t>TAN YEE TAT</t>
  </si>
  <si>
    <t>GIGI TAN XI TONG</t>
  </si>
  <si>
    <t>LOW SHER YING (LIU YING)</t>
  </si>
  <si>
    <t>LOW KAH WAI</t>
  </si>
  <si>
    <t>PAN YONG CHENG</t>
  </si>
  <si>
    <t>FOO KAI XIN, AMANDA</t>
  </si>
  <si>
    <t>KIN QIAN HUI</t>
  </si>
  <si>
    <t>AW MIN YEOW</t>
  </si>
  <si>
    <t>LIM QUN YAO</t>
  </si>
  <si>
    <t>RYAN LIM YANLE</t>
  </si>
  <si>
    <t>EDWIN CHOO JIA YANG</t>
  </si>
  <si>
    <t>MELVIN LIM JIANQUAN</t>
  </si>
  <si>
    <t>BENSON KHOO LIANG JUN</t>
  </si>
  <si>
    <t>LIM YI EN, AARON</t>
  </si>
  <si>
    <t>HONG HO YONG, ROGER</t>
  </si>
  <si>
    <t>DESIREE LAU LING XUAN</t>
  </si>
  <si>
    <t>TAN JIN HONG</t>
  </si>
  <si>
    <t>REUBEN LIM KIM HUI</t>
  </si>
  <si>
    <t>HOW HEE TIAN</t>
  </si>
  <si>
    <t>JAMES ANG YU JING</t>
  </si>
  <si>
    <t>LIM HUI JIE RYAN</t>
  </si>
  <si>
    <t>ISAAC NEO JIA HE</t>
  </si>
  <si>
    <t>CHOW SIANG YONG</t>
  </si>
  <si>
    <t>SONIA KAUR SANDHU</t>
  </si>
  <si>
    <t>THNG ZONG QING</t>
  </si>
  <si>
    <t>ZANE TEE KAI LI</t>
  </si>
  <si>
    <t>CYNRICK HO MING XUAN</t>
  </si>
  <si>
    <t>TAY YU CHING, EUGENE</t>
  </si>
  <si>
    <t>WAYNE TAN KAI WEI</t>
  </si>
  <si>
    <t>SYAIRAH BINTE SABARUDIN</t>
  </si>
  <si>
    <t>DARREL LIM JIA LE</t>
  </si>
  <si>
    <t>NEO JING XUN, NIGEL</t>
  </si>
  <si>
    <t>JOANNE WEE SUET MUN</t>
  </si>
  <si>
    <t>YU BIXUAN</t>
  </si>
  <si>
    <t>SUEN WEI EN</t>
  </si>
  <si>
    <t>OH JIA HUI</t>
  </si>
  <si>
    <t>ANG ZHI YONG</t>
  </si>
  <si>
    <t>NG PEI YI, MICHELLE</t>
  </si>
  <si>
    <t>LOY LING HUI</t>
  </si>
  <si>
    <t>MO JUN WEI</t>
  </si>
  <si>
    <t>TAN LI TING, CHERMAINE</t>
  </si>
  <si>
    <t>LIM CHIN HAO</t>
  </si>
  <si>
    <t>CHESTER LOW YU CHENG</t>
  </si>
  <si>
    <t>NG ZI YU, IRIS</t>
  </si>
  <si>
    <t>CHUA XIN YUN</t>
  </si>
  <si>
    <t>SEE YU XUAN</t>
  </si>
  <si>
    <t>KHOO YU TING</t>
  </si>
  <si>
    <t>AMANDA NEO SEOK HAN</t>
  </si>
  <si>
    <t>SEE TENG XIN, ALICIA</t>
  </si>
  <si>
    <t>JORDON LEE JIAN XIONG</t>
  </si>
  <si>
    <t>ONG JIA HAO DARREN</t>
  </si>
  <si>
    <t>TAY ZHI XIAN</t>
  </si>
  <si>
    <t>TAN TEIK WAI</t>
  </si>
  <si>
    <t>LIM ZHI YAN</t>
  </si>
  <si>
    <t>GERMAINE PEH JIAYU</t>
  </si>
  <si>
    <t>YEO KAI QIN</t>
  </si>
  <si>
    <t>LIM QI WEN</t>
  </si>
  <si>
    <t>CHEN SHI JIE CHARMAINE</t>
  </si>
  <si>
    <t>YOU ZI YU</t>
  </si>
  <si>
    <t>SHARMAINE SOH JING XUAN</t>
  </si>
  <si>
    <t>ZOSLYN KOH SHI NI</t>
  </si>
  <si>
    <t>GOH TZE HUI</t>
  </si>
  <si>
    <t>JANICE HO WANQI</t>
  </si>
  <si>
    <t>TOK YEE LING</t>
  </si>
  <si>
    <t>LOCK SIEW YAN (LU XIUYAN)</t>
  </si>
  <si>
    <t>LEE CHARLOTTE</t>
  </si>
  <si>
    <t>LONG DE CHENG</t>
  </si>
  <si>
    <t>TEO XUAN NING NELSON</t>
  </si>
  <si>
    <t>GOH JIA HUI</t>
  </si>
  <si>
    <t>NOH AILRA</t>
  </si>
  <si>
    <t>EVELYN TIONARDI OWEN</t>
  </si>
  <si>
    <t>PARASRAMKA VARTIKA ASHOK KUMAR</t>
  </si>
  <si>
    <t>MRC13135</t>
  </si>
  <si>
    <t>SERI HIDAYANI BINTE ABDUL RAHIM</t>
  </si>
  <si>
    <t>LEONOV MAKSIM</t>
  </si>
  <si>
    <t>MRC13137</t>
  </si>
  <si>
    <t>GABRIEL LEE CHERNG JUIN</t>
  </si>
  <si>
    <t>CHEN, YI-TING</t>
  </si>
  <si>
    <t>ZOU, DONGYI</t>
  </si>
  <si>
    <t>RAFIDA PARVEEN</t>
  </si>
  <si>
    <t>CHAN WEI LIANG KEVIN</t>
  </si>
  <si>
    <t>BENJAMIN JOHN YOONG CHUN KEAT</t>
  </si>
  <si>
    <t>VIKNESH S/O MUTHU RAMALINGAM</t>
  </si>
  <si>
    <t>YANG, LI</t>
  </si>
  <si>
    <t>MRC13145</t>
  </si>
  <si>
    <t>LI, DAN</t>
  </si>
  <si>
    <t>TAN QIU YUN</t>
  </si>
  <si>
    <t>MRC13147</t>
  </si>
  <si>
    <t>ANDY TAY MING YEW</t>
  </si>
  <si>
    <t>JERON LEE</t>
  </si>
  <si>
    <t>LIM SI JIA ADELINE</t>
  </si>
  <si>
    <t>LIM JUN LIANG</t>
  </si>
  <si>
    <t>KENNETH TAY</t>
  </si>
  <si>
    <t>TENG ZHONG JIE, MATTHIEU</t>
  </si>
  <si>
    <t>LYE FANGYI, IVANNA</t>
  </si>
  <si>
    <t>KUI WAN QI</t>
  </si>
  <si>
    <t>LIN ZIHUI</t>
  </si>
  <si>
    <t>POINTON SIM</t>
  </si>
  <si>
    <t>TAN YONG JIA</t>
  </si>
  <si>
    <t>MIROSHA STEPHIE SELVARAJA</t>
  </si>
  <si>
    <t>DONOVAN LIM YUAN JING</t>
  </si>
  <si>
    <t>LEE JIA WEI</t>
  </si>
  <si>
    <t>MUHAMMAD DIRSHEE BIN ELIAS</t>
  </si>
  <si>
    <t>WONG TUN HUI</t>
  </si>
  <si>
    <t>GENEVIEVE ANN ZIQI RANDALL</t>
  </si>
  <si>
    <t>NG XIN JIE</t>
  </si>
  <si>
    <t>TANG JIA YE, BELTRAN</t>
  </si>
  <si>
    <t>TEO POH SIM</t>
  </si>
  <si>
    <t>ETHAN LEE WEI KANG</t>
  </si>
  <si>
    <t>LIAO EN QI</t>
  </si>
  <si>
    <t>CHERYL NICOLE TYE MUN HUI</t>
  </si>
  <si>
    <t>CHARMAINE TAN</t>
  </si>
  <si>
    <t>MINKI TAN JIA HUI</t>
  </si>
  <si>
    <t>K NATASHA</t>
  </si>
  <si>
    <t>GRACE CHAN KIT YEE</t>
  </si>
  <si>
    <t>ANTHEA NG ZHIQIAN</t>
  </si>
  <si>
    <t>GWEE ZHI JIE, CAITLIN</t>
  </si>
  <si>
    <t>EUGENE GAN JUN-E</t>
  </si>
  <si>
    <t>KHAIRUNNISA BINTE RAHMAN</t>
  </si>
  <si>
    <t>SHERWIN SEE ZHI YONG</t>
  </si>
  <si>
    <t>MRC13179</t>
  </si>
  <si>
    <t>LIAO, YI-PING</t>
  </si>
  <si>
    <t>JAZLYNN LEE XIN YI</t>
  </si>
  <si>
    <t>WONG POH YEE</t>
  </si>
  <si>
    <t>RACHEL FOO SHIJIA</t>
  </si>
  <si>
    <t>NUR ILI DANIA BINTE AZMAN</t>
  </si>
  <si>
    <t>LIM CHOR HONG JULIETTE</t>
  </si>
  <si>
    <t>NG JIA HUI JULIE</t>
  </si>
  <si>
    <t>PHANG YUN WEI ABEGAIL</t>
  </si>
  <si>
    <t>PAUL YEE JUN DE</t>
  </si>
  <si>
    <t>HSU LATH NADAR</t>
  </si>
  <si>
    <t>NURUL EZZA BINTE JASNI</t>
  </si>
  <si>
    <t>LIM PEI YI</t>
  </si>
  <si>
    <t>TEE JIA HUI, JOANNA</t>
  </si>
  <si>
    <t>WONG JINGJIE, JUSTIN</t>
  </si>
  <si>
    <t>MYRON QUEY YANG HUI</t>
  </si>
  <si>
    <t>KONG KAI XIN</t>
  </si>
  <si>
    <t>HONG WEN MIN</t>
  </si>
  <si>
    <t>SIM WEN MIN, MANDY</t>
  </si>
  <si>
    <t>NURUL FATIN BINTE MUHAMAD SHUKRAN</t>
  </si>
  <si>
    <t>ANG KIAN SIONG</t>
  </si>
  <si>
    <t>KUMARASAMY BALAMURUGAN DHIVYA</t>
  </si>
  <si>
    <t>FARAH DINIE BINTE KAMARUDIN</t>
  </si>
  <si>
    <t>GOH LIN LIN, JOLYNN</t>
  </si>
  <si>
    <t>NAJIHAH BINTE MOHAMMED TAMZIDZ</t>
  </si>
  <si>
    <t>DANIEL NG JING KANG</t>
  </si>
  <si>
    <t>MICHELLE LIM WAN QI</t>
  </si>
  <si>
    <t>EVANGELYN LIM XUAN</t>
  </si>
  <si>
    <t>WONG WAY SUNG BRENDAN</t>
  </si>
  <si>
    <t>TAY XIU JING</t>
  </si>
  <si>
    <t>TANG YONG GUANG, BERNARD</t>
  </si>
  <si>
    <t>FARAH ALISHIA D/O NEEDHI KUMAR KANESHALINGAM</t>
  </si>
  <si>
    <t>CORREENA WEE SHI JIA</t>
  </si>
  <si>
    <t>TEO YEE TING (ZHANG YITING)</t>
  </si>
  <si>
    <t>LEE KA WING</t>
  </si>
  <si>
    <t>RAJARAJAN UDHAYANITHI</t>
  </si>
  <si>
    <t>PRAISE KEANA BAUTISTA LLAMAS</t>
  </si>
  <si>
    <t>DHIVYAASRREE KRISHNAMOORTHY</t>
  </si>
  <si>
    <t>WONG JIA MIN</t>
  </si>
  <si>
    <t>CHNG EE ZHEN AMELIA</t>
  </si>
  <si>
    <t>WONG SHI NING</t>
  </si>
  <si>
    <t>ONG XIN YI, EUNICE</t>
  </si>
  <si>
    <t>R SRI VIGNESHWAR</t>
  </si>
  <si>
    <t>RACHEL EVANGELINE KOH JUN YEE</t>
  </si>
  <si>
    <t>NUR SYAFIYANA BINTE KAMSANI</t>
  </si>
  <si>
    <t>PHUA JUN KAI</t>
  </si>
  <si>
    <t>POH TZE SIANG, MATTHEW</t>
  </si>
  <si>
    <t>QUAK WEI XIN VALERIE</t>
  </si>
  <si>
    <t>NUR ATIQAH BINTE ZAINAL</t>
  </si>
  <si>
    <t>NG KAI QUAN, ZECHARIAH JONATHAN</t>
  </si>
  <si>
    <t>TAN SHI MIN</t>
  </si>
  <si>
    <t>NG MING SHWEN</t>
  </si>
  <si>
    <t>ANDERS SIM YOUNG</t>
  </si>
  <si>
    <t>LEE SZE INN</t>
  </si>
  <si>
    <t>YEO JUN GUANG (YANG JUNGUANG)</t>
  </si>
  <si>
    <t>CHONG ZHI CHUAN</t>
  </si>
  <si>
    <t>VISHAL JAYACHANDRAN SREEDEVI</t>
  </si>
  <si>
    <t>BENJAMIN PEH ZHI YUAN</t>
  </si>
  <si>
    <t>LEE JIA HUI, SHAUN</t>
  </si>
  <si>
    <t>GUO RONGHUI</t>
  </si>
  <si>
    <t>CHICK HOE YEEN, EURU</t>
  </si>
  <si>
    <t>MOK POOI HERN</t>
  </si>
  <si>
    <t>CHIANG JUN YI (ZHENG JUNYI)</t>
  </si>
  <si>
    <t>KWEK WEI CHONG</t>
  </si>
  <si>
    <t>NG YIN QING</t>
  </si>
  <si>
    <t>CHARLOTTE STEFANIE LIEW</t>
  </si>
  <si>
    <t>TAN KAR WAI, RYAN</t>
  </si>
  <si>
    <t>PUAH YAN CHEN, MARCUS</t>
  </si>
  <si>
    <t>TAN JIN CHUAN</t>
  </si>
  <si>
    <t>JAAFAR SADIQ BIN ASHARAFF ALI</t>
  </si>
  <si>
    <t>TAN AIK KIONG, SAMSON</t>
  </si>
  <si>
    <t>SHIN PEI WEI</t>
  </si>
  <si>
    <t>MUHAMMAD HUZAIR BIN MOHD YAZID</t>
  </si>
  <si>
    <t>JONATHAN LUA MING WEI</t>
  </si>
  <si>
    <t>JORDAN JAYKE SIDIK</t>
  </si>
  <si>
    <t>LEE CHIA LIN</t>
  </si>
  <si>
    <t>TSUI HOI KAY</t>
  </si>
  <si>
    <t>MUTHUKUMARASAMY VINODH</t>
  </si>
  <si>
    <t>LOW ZHEN YANG</t>
  </si>
  <si>
    <t>FAIZ FARHAN BIN KHAIRULLAH</t>
  </si>
  <si>
    <t>LUI KIN CHUNG</t>
  </si>
  <si>
    <t>HO WEE THENG</t>
  </si>
  <si>
    <t>STEPHANIE LIM XINYI</t>
  </si>
  <si>
    <t>MOHAMED SHAFIQ BIN ROSLAN</t>
  </si>
  <si>
    <t>WOON JUN HUI</t>
  </si>
  <si>
    <t>LIU ZHUANG</t>
  </si>
  <si>
    <t>KWEK XUAN HUAN RACHEL</t>
  </si>
  <si>
    <t>MARCUS GOH YONG KANG</t>
  </si>
  <si>
    <t>CHAN LIANG HWEE LEONARD</t>
  </si>
  <si>
    <t>CHEE WEI JIN KEVIN</t>
  </si>
  <si>
    <t>SOH SONG JIE</t>
  </si>
  <si>
    <t>CHUA SENG YANG</t>
  </si>
  <si>
    <t>TAN HENG YONG</t>
  </si>
  <si>
    <t>DAWN CHAN</t>
  </si>
  <si>
    <t>CHUA CHEE SIONG</t>
  </si>
  <si>
    <t>ANG GUO HUA</t>
  </si>
  <si>
    <t>HING KAI WEN</t>
  </si>
  <si>
    <t>YEO ZHENG XU, ISAAC</t>
  </si>
  <si>
    <t>MUHAMMAD FIRDAUS BIN ROZLY</t>
  </si>
  <si>
    <t>RASHIDA FARHATH D/O ALIBUDEEN</t>
  </si>
  <si>
    <t>CHOO YU ZHEN</t>
  </si>
  <si>
    <t>LING YAO FENG</t>
  </si>
  <si>
    <t>DORCAS WU JIAYUN</t>
  </si>
  <si>
    <t>CHIN YONG FENG</t>
  </si>
  <si>
    <t>LAU JUN HWEE</t>
  </si>
  <si>
    <t>TAI SHENG YAN</t>
  </si>
  <si>
    <t>ISAAC LEE WEI XIANG</t>
  </si>
  <si>
    <t>JERICA LIM JIAYI</t>
  </si>
  <si>
    <t>NG SHANE</t>
  </si>
  <si>
    <t>AW HAN LOONG</t>
  </si>
  <si>
    <t>LOW JUN JIE TRISTAN</t>
  </si>
  <si>
    <t>YAP HENG SOON (YE XINSHUN)</t>
  </si>
  <si>
    <t>QUEK JUN-HONG JAMESSON</t>
  </si>
  <si>
    <t>YANG YILIN</t>
  </si>
  <si>
    <t>TOH YIU JIN</t>
  </si>
  <si>
    <t>RANGARAJAN SUJAY</t>
  </si>
  <si>
    <t>MRC13295</t>
  </si>
  <si>
    <t>GURUPRASAD SHRAVYA</t>
  </si>
  <si>
    <t>TAN WEE WANG</t>
  </si>
  <si>
    <t>DOMINIQUE LIM YONG QIANG</t>
  </si>
  <si>
    <t>KIRSTIE NEO WEI TING</t>
  </si>
  <si>
    <t>KATE MYINT MO</t>
  </si>
  <si>
    <t>LIM WEI KAI, BRYAN</t>
  </si>
  <si>
    <t>JONATHAN CHAN JIAN JIE</t>
  </si>
  <si>
    <t>KOH JUN HO KAYDEN</t>
  </si>
  <si>
    <t>GLENMARIE LIM</t>
  </si>
  <si>
    <t>LOI HUI YANG (LI HUIYANG)</t>
  </si>
  <si>
    <t>KHIN MYANMAR NYEIN AYE</t>
  </si>
  <si>
    <t>TAN YILING, SHARLENE</t>
  </si>
  <si>
    <t>FOO JIA RONG JUSTIN</t>
  </si>
  <si>
    <t>RYAN LIM JIN YUAN</t>
  </si>
  <si>
    <t>THITE HTUN ZAN</t>
  </si>
  <si>
    <t>TAN BO YU, DANIEL</t>
  </si>
  <si>
    <t>MICHAELA WAH YI</t>
  </si>
  <si>
    <t>NIRUPA MEENAKSHI SUNDARAVEL</t>
  </si>
  <si>
    <t>RINA TAN SHI HUA</t>
  </si>
  <si>
    <t>NURUL SYAFIQAH BINTE ZAILANI</t>
  </si>
  <si>
    <t>ZHENG YUNXING</t>
  </si>
  <si>
    <t>HWANG XUAN MIN ALICIA</t>
  </si>
  <si>
    <t>LEE MEI XIAN</t>
  </si>
  <si>
    <t>ISABELLE YEO ZI MIN</t>
  </si>
  <si>
    <t>RACHEL WEE LI TING</t>
  </si>
  <si>
    <t>WONG KA YAN, STEPHENIE</t>
  </si>
  <si>
    <t>NEEHARIKA MITTRA</t>
  </si>
  <si>
    <t>KLAUDIA PUAH KAI LI</t>
  </si>
  <si>
    <t>JASMINE LIM</t>
  </si>
  <si>
    <t>HO MING CHENG ALVIN</t>
  </si>
  <si>
    <t>LOY QIAO YU AUDREY</t>
  </si>
  <si>
    <t>CORLISS LIEW XINI</t>
  </si>
  <si>
    <t>CHEW YING XUAN</t>
  </si>
  <si>
    <t>LEONG YI CHONG</t>
  </si>
  <si>
    <t>SHAUN TAN GENG DA</t>
  </si>
  <si>
    <t>LOH JIA MIN</t>
  </si>
  <si>
    <t>CHEE WAI MAUN, FAVIAN</t>
  </si>
  <si>
    <t>SULAIMI THAQIF BIN TAJUDDIN</t>
  </si>
  <si>
    <t>MRC13333</t>
  </si>
  <si>
    <t>PRIYADARSHNI D/O RAJENDRAN</t>
  </si>
  <si>
    <t>YUVHAPRIYA D/O N RAVATHAREN</t>
  </si>
  <si>
    <t>TAN YUE XUAN, CHERRY</t>
  </si>
  <si>
    <t>WONG FANG YING</t>
  </si>
  <si>
    <t>LEONG YI YIN</t>
  </si>
  <si>
    <t>ANG SUE FANG</t>
  </si>
  <si>
    <t>TAN WAN NING</t>
  </si>
  <si>
    <t>GOH YU XIN</t>
  </si>
  <si>
    <t>CHUA CAVIN</t>
  </si>
  <si>
    <t>KOH HUI YI</t>
  </si>
  <si>
    <t>FANG ZHENNA</t>
  </si>
  <si>
    <t>TAN YONG CHENG EDWARD</t>
  </si>
  <si>
    <t>JOEY NUA SING YEE</t>
  </si>
  <si>
    <t>POOJAH SINGH RAJ</t>
  </si>
  <si>
    <t>MELISSA BINTI MOHAMED SHARIF</t>
  </si>
  <si>
    <t>VION KHOO LE XIN</t>
  </si>
  <si>
    <t>MARCUS FOO KU YUAN</t>
  </si>
  <si>
    <t>JACQUELINE YEOH BEE LIAN</t>
  </si>
  <si>
    <t>SUMITA D/O VENKATESH</t>
  </si>
  <si>
    <t>SOLOMON ELLICE MARGARET MAGBANUA</t>
  </si>
  <si>
    <t>AMBHIGAI PRIYAA D/O SEAGAR</t>
  </si>
  <si>
    <t>YOLANDA SEOW JIE HUI</t>
  </si>
  <si>
    <t>LIM KAI WEN ANDRE</t>
  </si>
  <si>
    <t>LEE KOWEN</t>
  </si>
  <si>
    <t>MICHELLE FRANCISCA WINOTO</t>
  </si>
  <si>
    <t>SHERMAINE TAN JING TING</t>
  </si>
  <si>
    <t>JEMIMA YANG PEIEN</t>
  </si>
  <si>
    <t>LEONG SHI XIAN</t>
  </si>
  <si>
    <t>CHIA EU JINN</t>
  </si>
  <si>
    <t>SYARIFAH ALAWIYAH BINTE ALI AKBAR</t>
  </si>
  <si>
    <t>TRISHALJEET KAUR D/O PARAMJEET SINGH</t>
  </si>
  <si>
    <t>FOO YI NING</t>
  </si>
  <si>
    <t>IFFAH DURRAH BINTE ISKANDAR DZULKHAIRI KAJAI</t>
  </si>
  <si>
    <t>CHOONG FOO KAI EUGENE</t>
  </si>
  <si>
    <t>THEODORE LOH XIXUN</t>
  </si>
  <si>
    <t>LEE JAN TA BENJAMIN</t>
  </si>
  <si>
    <t>DAMIAN SETIADI</t>
  </si>
  <si>
    <t>JOEY CHOA SHI JIE</t>
  </si>
  <si>
    <t>GOH CHIN HAO</t>
  </si>
  <si>
    <t>GOH JING WEI</t>
  </si>
  <si>
    <t>NG ZI MING</t>
  </si>
  <si>
    <t>ERNEST TAN KAY LENG</t>
  </si>
  <si>
    <t>OLIVIA MARIE CHEONG YEE YAN</t>
  </si>
  <si>
    <t>JONATHAN LIOW JUN KIT</t>
  </si>
  <si>
    <t>SINGH PRIYA</t>
  </si>
  <si>
    <t>CHIA WEIYI, JOEL</t>
  </si>
  <si>
    <t>NICOLETTE LIM KE JIE</t>
  </si>
  <si>
    <t>KERRI ANNE CHEW SI MIN</t>
  </si>
  <si>
    <t>SHANIE LAU WEIXUAN</t>
  </si>
  <si>
    <t>NICOLE ASHLEY SOEPRANOTO</t>
  </si>
  <si>
    <t>JESSICA TAY SING JIE</t>
  </si>
  <si>
    <t>CHERYLENE TAN SUI LING</t>
  </si>
  <si>
    <t>SARAH TAN SHI HUI</t>
  </si>
  <si>
    <t>BELVIA SOO ZI QI</t>
  </si>
  <si>
    <t>LAU YU FEI</t>
  </si>
  <si>
    <t>SIVAPRIYA SUBRAMANIAM</t>
  </si>
  <si>
    <t>TESSA AMANDA SA'AT</t>
  </si>
  <si>
    <t>LIN YUAN YU, ANGLEA</t>
  </si>
  <si>
    <t>ANG SI LIN</t>
  </si>
  <si>
    <t>BEVERLY LEOW WEN XIN</t>
  </si>
  <si>
    <t>CHUA YI SHAN, SANDY</t>
  </si>
  <si>
    <t>NEO JIA WEN SHERYL</t>
  </si>
  <si>
    <t>YANG HANWEN</t>
  </si>
  <si>
    <t>DE ALMEIDA NICOLE GABRIELLE</t>
  </si>
  <si>
    <t>IXORA GAN XI NI</t>
  </si>
  <si>
    <t>CHERYL TAN JING WEN</t>
  </si>
  <si>
    <t>TOH CHI HAN</t>
  </si>
  <si>
    <t>YEE LYCIA</t>
  </si>
  <si>
    <t>ANG PEI SHAN, CORVENE</t>
  </si>
  <si>
    <t>MARCUS TAN DE SHENG</t>
  </si>
  <si>
    <t>CHAN KAH WAO (ZHOU JIAHE)</t>
  </si>
  <si>
    <t>NICOLETTE LEE KAI WEI</t>
  </si>
  <si>
    <t>CHAN YI LIN</t>
  </si>
  <si>
    <t>TEH XIANG YI</t>
  </si>
  <si>
    <t>CHLOE LEE RUO EN</t>
  </si>
  <si>
    <t>AMALINA BINTE ABDUL HALIM</t>
  </si>
  <si>
    <t>MAX PAY JIE MING</t>
  </si>
  <si>
    <t>TOH ZI YI</t>
  </si>
  <si>
    <t>KOH EUNICE</t>
  </si>
  <si>
    <t>ASHWINI D/O THANABALAN</t>
  </si>
  <si>
    <t>LIM YUN QI GLENDA</t>
  </si>
  <si>
    <t>VALERIE TAY</t>
  </si>
  <si>
    <t>MINNIE GOH JING MIN</t>
  </si>
  <si>
    <t>CHEONG YEW KEE, DARREN</t>
  </si>
  <si>
    <t>BERNICE TAN QI</t>
  </si>
  <si>
    <t>LAU EN LING, CHARMAINE</t>
  </si>
  <si>
    <t>LI CHULING</t>
  </si>
  <si>
    <t>ZANEITH LEOW</t>
  </si>
  <si>
    <t>LEE WEN HUI</t>
  </si>
  <si>
    <t>TAN SER HUI</t>
  </si>
  <si>
    <t>NUR ARINA BINTE AYUB</t>
  </si>
  <si>
    <t>CHAI JIAMIN, MINDY</t>
  </si>
  <si>
    <t>TERENCE TAN ZHI XIANG</t>
  </si>
  <si>
    <t>WOO MEI LING MELINDA</t>
  </si>
  <si>
    <t>MRC13427</t>
  </si>
  <si>
    <t>ZHANG NINGMIN</t>
  </si>
  <si>
    <t>CHRISTINA NG ZHI QI</t>
  </si>
  <si>
    <t>SHANICE NG YUN QI</t>
  </si>
  <si>
    <t>CHOO JING LONG, DAMIEN</t>
  </si>
  <si>
    <t>ABHIRAAHMI ELANKO</t>
  </si>
  <si>
    <t>MICHELLE LEONG WEI LING</t>
  </si>
  <si>
    <t>ESTEE PNG ZI HUN</t>
  </si>
  <si>
    <t>KAYLEIGH ALYSON MAXWELL</t>
  </si>
  <si>
    <t>NATASHA ER KAI NING</t>
  </si>
  <si>
    <t>LIBED JOYCE MOIRA DEL ROSARIO</t>
  </si>
  <si>
    <t>AIDA BINTE ABDUL MALIK</t>
  </si>
  <si>
    <t>CHERYL POH JING LIN</t>
  </si>
  <si>
    <t>MA SU NANDAR HTWE</t>
  </si>
  <si>
    <t>CARISSA ELLEN</t>
  </si>
  <si>
    <t>LIN JOSUA</t>
  </si>
  <si>
    <t>LAI WEI XUAN VIVIEN</t>
  </si>
  <si>
    <t>TAY YU XUAN</t>
  </si>
  <si>
    <t>TIMOTHY LIEW MUN WAE</t>
  </si>
  <si>
    <t>RACHEL ONG ZILIN</t>
  </si>
  <si>
    <t>CHARLOTTE NG HUI ERN</t>
  </si>
  <si>
    <t>CHAN SI YU</t>
  </si>
  <si>
    <t>SOON YUEMIN, BELICIA</t>
  </si>
  <si>
    <t>NUR' IZZATI BINTE KASMURI</t>
  </si>
  <si>
    <t>CHING XIN QUAN</t>
  </si>
  <si>
    <t>EBEL TANG YAO WEI (DENG YAOWEI)</t>
  </si>
  <si>
    <t>DOREEN FAN LIYI</t>
  </si>
  <si>
    <t>CLARA KOK XI-YUAN</t>
  </si>
  <si>
    <t>RACHEL PHUAY QI YING</t>
  </si>
  <si>
    <t>PANG SZE TENG, EUNICE</t>
  </si>
  <si>
    <t>REINA NG HWEE MIN</t>
  </si>
  <si>
    <t>JARED AMBROSIUS SILITONGA</t>
  </si>
  <si>
    <t>KESHVIN S/O NEDINZALIAN</t>
  </si>
  <si>
    <t>CHEN WUBIN</t>
  </si>
  <si>
    <t>VOO PEI XUAN</t>
  </si>
  <si>
    <t>KAM JIA QI</t>
  </si>
  <si>
    <t>HOW BING SHEN NICHOLAS</t>
  </si>
  <si>
    <t>AMANDA ONG EE YING</t>
  </si>
  <si>
    <t>SAFRIN SHARINA BINTI MOHAMED ISMAIL</t>
  </si>
  <si>
    <t>KOH JIA LIN</t>
  </si>
  <si>
    <t>CHANG QI SHENG</t>
  </si>
  <si>
    <t>ANG WEI YUN</t>
  </si>
  <si>
    <t>HUANG LEI</t>
  </si>
  <si>
    <t>RENEE LIM-NI</t>
  </si>
  <si>
    <t>ONG YEE YING VANESSA</t>
  </si>
  <si>
    <t>TAN ERICA</t>
  </si>
  <si>
    <t>RACHEL YEO SHI XUAN</t>
  </si>
  <si>
    <t>WENG HUI LING</t>
  </si>
  <si>
    <t>LIM CARLA MICHELLE NIMO</t>
  </si>
  <si>
    <t>SENG JING XUAN ATHENA</t>
  </si>
  <si>
    <t>IRIS QUAH XIAO QIN</t>
  </si>
  <si>
    <t>TERRI ANN LEE WAI LIN</t>
  </si>
  <si>
    <t>MORGANA ROSE DE SILVA</t>
  </si>
  <si>
    <t>ARINA LIM PEI YI</t>
  </si>
  <si>
    <t>SNG SHI QI (SUN SHIQI)</t>
  </si>
  <si>
    <t>CHEERY LIM KE XIN</t>
  </si>
  <si>
    <t>TAN SI YING</t>
  </si>
  <si>
    <t>TAN WEN XUAN, SHERYL</t>
  </si>
  <si>
    <t>SIM YING RONG</t>
  </si>
  <si>
    <t>NINA DARWISYAH BINTE KAMARHAZMI</t>
  </si>
  <si>
    <t>CLEO HO HEEJING</t>
  </si>
  <si>
    <t>ANG RU PIN</t>
  </si>
  <si>
    <t>ALICIA SIM SHEE WAN</t>
  </si>
  <si>
    <t>ASHWIN ELANGOVAN</t>
  </si>
  <si>
    <t>CHANG JUN JIE</t>
  </si>
  <si>
    <t>LIM ESEIYA</t>
  </si>
  <si>
    <t>ISVARIYA D/O NADASAN MAGENDARAN</t>
  </si>
  <si>
    <t>LIEW GUOWEI, ALOYSIUS</t>
  </si>
  <si>
    <t>YONG LAI FU</t>
  </si>
  <si>
    <t>IVY LU SEE NEE</t>
  </si>
  <si>
    <t>CORNELIUS JEROME PRABHU S/O ELAN SELVAN @ CORNELIUS JEROME PRABHU</t>
  </si>
  <si>
    <t>SITI AISHA BTE UMAR PULAVAR</t>
  </si>
  <si>
    <t>SEET EE WEI ETHAN</t>
  </si>
  <si>
    <t>JUNICE KHNG KAI EN</t>
  </si>
  <si>
    <t>KOH SHI JIE</t>
  </si>
  <si>
    <t>NOOR 'ALIAH BINTI MOHAMAD SHAFI'E</t>
  </si>
  <si>
    <t>TAN YU LIN</t>
  </si>
  <si>
    <t>WONG DUAN HONG, MAXIMILIAN</t>
  </si>
  <si>
    <t>GAAYATHRI D/O TAMIL CHALWAN</t>
  </si>
  <si>
    <t>HO JIA HUI</t>
  </si>
  <si>
    <t>BERNICE GOH ZHI XUAN</t>
  </si>
  <si>
    <t>MIDHAT ZEHRA</t>
  </si>
  <si>
    <t>TANG REN JIE, NATHANAEL</t>
  </si>
  <si>
    <t>LUM WAI HAN, IGNEZ</t>
  </si>
  <si>
    <t>LEONG JIANG MAAN</t>
  </si>
  <si>
    <t>SARAH PUTRI LEONI</t>
  </si>
  <si>
    <t>R PRAVIN</t>
  </si>
  <si>
    <t>CHUA XIN TENG</t>
  </si>
  <si>
    <t>CHELSEA TONG KAI LING</t>
  </si>
  <si>
    <t>CHOONG MING ZHEN</t>
  </si>
  <si>
    <t>NEO SAY YENG</t>
  </si>
  <si>
    <t>ZHUO JIANGNAN</t>
  </si>
  <si>
    <t>ARIEL TAN JEN LI</t>
  </si>
  <si>
    <t>JORDY PUTRA</t>
  </si>
  <si>
    <t>NG GUO SING</t>
  </si>
  <si>
    <t>RAVISHA GARG</t>
  </si>
  <si>
    <t>CHUA XIN WAN</t>
  </si>
  <si>
    <t>JASON BUDIMAN</t>
  </si>
  <si>
    <t>LIAN ZIXUAN</t>
  </si>
  <si>
    <t>HOONG JUN WEI</t>
  </si>
  <si>
    <t>CHIAM XING CI TABITHA</t>
  </si>
  <si>
    <t>TAN WEI YUAN, JASPER</t>
  </si>
  <si>
    <t>NURULJANNAH BINTE ABDUL RAZAK</t>
  </si>
  <si>
    <t>M SIVA PRATHA</t>
  </si>
  <si>
    <t>KOH WENYAO</t>
  </si>
  <si>
    <t>HO JING JING</t>
  </si>
  <si>
    <t>PHANG SEOW QI</t>
  </si>
  <si>
    <t>MARCUS GERARD LEE YOU SHU</t>
  </si>
  <si>
    <t>CHANDRASHEKAR RAJU TRISHIKA</t>
  </si>
  <si>
    <t>PAVITRAA D/O SAMASUNDARAM</t>
  </si>
  <si>
    <t>CHENG XIN YONG</t>
  </si>
  <si>
    <t>BU, XINYI</t>
  </si>
  <si>
    <t>MRC13538</t>
  </si>
  <si>
    <t>LUO, ZHAN YAO</t>
  </si>
  <si>
    <t>TAY SWEE LING</t>
  </si>
  <si>
    <t>CHUA XIAN JUN</t>
  </si>
  <si>
    <t>SALEHA BINTE MOHAMED NOOR</t>
  </si>
  <si>
    <t>SHAWNN TAN JIN RONG</t>
  </si>
  <si>
    <t>DIONNE TEO JIA EN</t>
  </si>
  <si>
    <t>PHUA SHI YANG, EVAN (PAN SHIYANG)</t>
  </si>
  <si>
    <t>NATALIE SEET MIN YI</t>
  </si>
  <si>
    <t>NURHALIZA BINTI HUSSIN</t>
  </si>
  <si>
    <t>NANTHINI D/O GEMENI GANASAN</t>
  </si>
  <si>
    <t>NUR SYAFIQAH BINTE ABDULLAH</t>
  </si>
  <si>
    <t>YIP SHER NING</t>
  </si>
  <si>
    <t>SONIYA SREE D/O SARAVANAN</t>
  </si>
  <si>
    <t>DEEPIKA</t>
  </si>
  <si>
    <t>MIKO WONG MEI QI</t>
  </si>
  <si>
    <t>KOH JIE LING, JACQUELINE</t>
  </si>
  <si>
    <t>PANG JIA WEN CARMEN</t>
  </si>
  <si>
    <t>CHIA YI NING, EVANGELINE</t>
  </si>
  <si>
    <t>SHERMAN YEOW MIN JIE</t>
  </si>
  <si>
    <t>ONG XIN LEI, SAMANTHA</t>
  </si>
  <si>
    <t>NUR SHAFIQAH D/O FAZLUR RAHMAN</t>
  </si>
  <si>
    <t>NUR FATHIAH BINTI MUHAMMAD ADNAN</t>
  </si>
  <si>
    <t>FOO CUI YUN</t>
  </si>
  <si>
    <t>SENG QI SHENG, ALOYSIUS</t>
  </si>
  <si>
    <t>NEIL ANTHONY ANDES ENGAY</t>
  </si>
  <si>
    <t>CHANG HUI QI</t>
  </si>
  <si>
    <t>CHOR SHUAN MOU CINDERINA</t>
  </si>
  <si>
    <t>MATHUR ANUSHKA</t>
  </si>
  <si>
    <t>PRIYA CHANDRA SEGARAN</t>
  </si>
  <si>
    <t>CHOO HUI NING</t>
  </si>
  <si>
    <t>LOI JING HUI, SERENA</t>
  </si>
  <si>
    <t>TAN JIE LIN, SERENA</t>
  </si>
  <si>
    <t>NICKSON ONG YONG XING</t>
  </si>
  <si>
    <t>MAY MYO HAN</t>
  </si>
  <si>
    <t>MAY MYO HEIN</t>
  </si>
  <si>
    <t>KOH PEI MIN</t>
  </si>
  <si>
    <t>MARC AMIRUDDIN NABILL BIN ABDUL MALEK</t>
  </si>
  <si>
    <t>GOH SIU LIN, SHARON</t>
  </si>
  <si>
    <t>NUR SYAZANA BINTE ABDUL BASIR</t>
  </si>
  <si>
    <t>SIM YONG SHENG, JOSHUA</t>
  </si>
  <si>
    <t>NICOLE TOH YI XIN</t>
  </si>
  <si>
    <t>CHO WEI YAN</t>
  </si>
  <si>
    <t>SERENE TAN SERH LING</t>
  </si>
  <si>
    <t>CHEN YULIANG GORDON</t>
  </si>
  <si>
    <t>WEE KIN HAN, GABRIEL</t>
  </si>
  <si>
    <t>JOLLYN WEE CHIAM RONG</t>
  </si>
  <si>
    <t>MRC13584</t>
  </si>
  <si>
    <t>PANG KAI WEN, JUSTIN</t>
  </si>
  <si>
    <t>JACKLYN TSO LI SHAN</t>
  </si>
  <si>
    <t>ALOYSIUS TAY KAR CHUN (ZHENG JIAJUN)</t>
  </si>
  <si>
    <t>TAN JACKHNG</t>
  </si>
  <si>
    <t>ANG YU HUI</t>
  </si>
  <si>
    <t>CHEW GUO DONG</t>
  </si>
  <si>
    <t>CHIN DE-AN, GILSON</t>
  </si>
  <si>
    <t>JOVI KOH ZHENG JIE</t>
  </si>
  <si>
    <t>LIEW ZI YU</t>
  </si>
  <si>
    <t>POOJA A KUMAR</t>
  </si>
  <si>
    <t>TAN KAIWEN</t>
  </si>
  <si>
    <t>SANDRA LEONG KAI-QI</t>
  </si>
  <si>
    <t>SHANNA SIM SI LEI</t>
  </si>
  <si>
    <t>RIANE FAN WEI TING</t>
  </si>
  <si>
    <t>LUAH ZHI YING</t>
  </si>
  <si>
    <t>ALLISON SEET</t>
  </si>
  <si>
    <t>LOH XUAN LIN ISABELLA</t>
  </si>
  <si>
    <t>DOMINIC HUGO WILLIAM</t>
  </si>
  <si>
    <t>HAN YING BING LORRAINE</t>
  </si>
  <si>
    <t>MRC13603</t>
  </si>
  <si>
    <t>HEMADHARSHINI D/O THIRUMOORTHY</t>
  </si>
  <si>
    <t>EILEEN OON YI LIN</t>
  </si>
  <si>
    <t>LIM ZI CHENG KELVIN</t>
  </si>
  <si>
    <t>CHEW ZHU ZHEN VELDA</t>
  </si>
  <si>
    <t>LAM HUI XIN</t>
  </si>
  <si>
    <t>CHUA WEI JIE, JESPER</t>
  </si>
  <si>
    <t>CHARLOTTE LEE JIA YING</t>
  </si>
  <si>
    <t>KOH YIZONG</t>
  </si>
  <si>
    <t>Belle</t>
  </si>
  <si>
    <t>Z0001</t>
  </si>
  <si>
    <t>97611900,</t>
  </si>
  <si>
    <t>BelleTeoSP@mediacorp.com.sg</t>
  </si>
  <si>
    <t>Z0001|97611900|Belle|belleteosp@mediacorp.com.sg</t>
  </si>
  <si>
    <t>Loki</t>
  </si>
  <si>
    <t>Z0002</t>
  </si>
  <si>
    <t>96203796,</t>
  </si>
  <si>
    <t>luoting@mediacorp.com.sg</t>
  </si>
  <si>
    <t>Z0003|96203796|Loki|luoting@mediacorp.com.sg</t>
  </si>
  <si>
    <t>Ako</t>
  </si>
  <si>
    <t>Z0003</t>
  </si>
  <si>
    <t>81688922,</t>
  </si>
  <si>
    <t>saifuls.salim@mediacorp.com.sg</t>
  </si>
  <si>
    <t>Z0004|81688922|Ako|saifuls.salim@mediacorp.com.sg</t>
  </si>
  <si>
    <t>Jasor</t>
  </si>
  <si>
    <t>Z0004</t>
  </si>
  <si>
    <t>93864491,</t>
  </si>
  <si>
    <t>sorja22ph@gmail.com</t>
  </si>
  <si>
    <t>Z0006|93864491|Jasor|sorja22ph@gmail.com</t>
  </si>
  <si>
    <t>Suriani Binte Jamil</t>
  </si>
  <si>
    <t>Z0005</t>
  </si>
  <si>
    <t>##</t>
  </si>
  <si>
    <t>82021934,</t>
  </si>
  <si>
    <t>surianij@sim.edu.sg</t>
  </si>
  <si>
    <t>Z0005|82021934|Suriani Binte Jamil|surianij@sim.edu.sg</t>
  </si>
  <si>
    <t>EnLin</t>
  </si>
  <si>
    <t>Z0006</t>
  </si>
  <si>
    <t>91128434,</t>
  </si>
  <si>
    <t>EnLin.Choo@mediacorp.com.sg</t>
  </si>
  <si>
    <t>Z0005|91128434|EnLin|EnLin.Choo@mediacorp.com.sg</t>
  </si>
  <si>
    <t>Constance</t>
  </si>
  <si>
    <t>Z0007</t>
  </si>
  <si>
    <t>92321879,</t>
  </si>
  <si>
    <t>Constance.Phua@mediacorp.com.sg</t>
  </si>
  <si>
    <t>Z0006|92321879|Constance|Constance.Phua@mediacorp.com.sg</t>
  </si>
  <si>
    <t>joshua.sebs@gmail.com</t>
  </si>
  <si>
    <t>eblast D</t>
  </si>
  <si>
    <t>bryan23n@gmail.com</t>
  </si>
  <si>
    <t>smwong013@mymail.sim.edu.sg</t>
  </si>
  <si>
    <t>caroline.kk.55@gmail.com</t>
  </si>
  <si>
    <t>503934801@qq.com</t>
  </si>
  <si>
    <t>hweetengyeo@gmail.com</t>
  </si>
  <si>
    <t>zxyee001@mymail.sim.edu.sg</t>
  </si>
  <si>
    <t>waynelohweien@hotmail.com</t>
  </si>
  <si>
    <t>cmlim006@mymail.sim.edu.sg</t>
  </si>
  <si>
    <t>hq0221@gmail.com</t>
  </si>
  <si>
    <t>aishahosmanbhoy@gmail.com</t>
  </si>
  <si>
    <t>t.yibin.28@gmail.com</t>
  </si>
  <si>
    <t>tanyuyi117@hotmail.com</t>
  </si>
  <si>
    <t>brianbabicky@gmail.com</t>
  </si>
  <si>
    <t>klim016@mymail.sim.edu.sg</t>
  </si>
  <si>
    <t>wenlintan@hotmail.com</t>
  </si>
  <si>
    <t>lxloh002@mymail.sim.edu.sg</t>
  </si>
  <si>
    <t>slng020@mymail.sim.edu.sg</t>
  </si>
  <si>
    <t>klxong001@mymail.sim.edu.sg</t>
  </si>
  <si>
    <t>jkloh004@mymail.sim.edu.sg</t>
  </si>
  <si>
    <t>winardi_nauli@yahoo.com</t>
  </si>
  <si>
    <t>weilinkee96@gmail.com</t>
  </si>
  <si>
    <t>jli067@mymail.sim.edu.sg</t>
  </si>
  <si>
    <t>syllee002@mymail.sim.edu.sg</t>
  </si>
  <si>
    <t>jyleung001@mymail.sim.edu.sg</t>
  </si>
  <si>
    <t>iamjunwei.jw@gmail.com</t>
  </si>
  <si>
    <t>kangyao.t@gmail.com</t>
  </si>
  <si>
    <t>isgela001@mymail.sim.edu.sg</t>
  </si>
  <si>
    <t>kytan023@mymail.sim.edu.sg</t>
  </si>
  <si>
    <t>mona.madhumitta@gmail.com</t>
  </si>
  <si>
    <t>limzhiyanxo@gmail.com</t>
  </si>
  <si>
    <t>yltok001@mymail.sim.edu.sg</t>
  </si>
  <si>
    <t>xmahwang001@mymail.sim.edu.sg</t>
  </si>
  <si>
    <t>belviasoo@gmail.com</t>
  </si>
  <si>
    <t>moiralibed@gmail.com</t>
  </si>
  <si>
    <t>saleha.noor@hotmail.com</t>
  </si>
  <si>
    <t>babikucit@gmail.com</t>
  </si>
  <si>
    <t>lohgigi@rocketmail.com</t>
  </si>
  <si>
    <t>ujlye001@mymail.sim.edu.sg</t>
  </si>
  <si>
    <t>ziyu510409@gmail.com</t>
  </si>
  <si>
    <t>zzhou008@mymail.sim.edu.sg</t>
  </si>
  <si>
    <t>nshunjie96@gmail.com</t>
  </si>
  <si>
    <t>deline@hotmail.sg</t>
  </si>
  <si>
    <t>cheryl_yuxuan@hotmail.com</t>
  </si>
  <si>
    <t>cho014@mymail.sim.edu.sg</t>
  </si>
  <si>
    <t>theresaeb1001@gmail.com</t>
  </si>
  <si>
    <t>indira.dania@yahoo.com</t>
  </si>
  <si>
    <t>kryptalnite@gmail.com</t>
  </si>
  <si>
    <t>wanjun95@gmail.com</t>
  </si>
  <si>
    <t>j3khor@hotmail.com</t>
  </si>
  <si>
    <t>pltang001@mymail.sim.edu.sg</t>
  </si>
  <si>
    <t>tangpeilin95@gmail.com</t>
  </si>
  <si>
    <t>thulasia001@mymail.sim.edu.sg</t>
  </si>
  <si>
    <t>alicialim6@gmail.com</t>
  </si>
  <si>
    <t>sjxkoh001@mymail.sim.edu.sg</t>
  </si>
  <si>
    <t>clarenceksh@gmail.com</t>
  </si>
  <si>
    <t>996840948@qq.com</t>
  </si>
  <si>
    <t>nchzlee001@mymail.sim.edu.sg</t>
  </si>
  <si>
    <t>rclyo001@mymail.sim.edu.sg</t>
  </si>
  <si>
    <t>qihui93@hotmail.com</t>
  </si>
  <si>
    <t>ptandavo001@mymail.sim.edu.sg</t>
  </si>
  <si>
    <t>nursyafiqah1012@gmail.com</t>
  </si>
  <si>
    <t>rinalimqy98@gmail.com</t>
  </si>
  <si>
    <t>yongqi.chong@gmail.com</t>
  </si>
  <si>
    <t>sqaho001@mymail.sim.edu.sg</t>
  </si>
  <si>
    <t>akiiiiinaaa@gmail.com</t>
  </si>
  <si>
    <t>giayiingtan@gmail.com</t>
  </si>
  <si>
    <t>qhe007@mymail.sim.edu.sg</t>
  </si>
  <si>
    <t>ytian007@mymail.sim.edu.sg</t>
  </si>
  <si>
    <t>ramya1930@gmail.com</t>
  </si>
  <si>
    <t>ganesan002@mymail.sim.edu.sg</t>
  </si>
  <si>
    <t>jjxlee001@mymail.sim.edu.sg</t>
  </si>
  <si>
    <t>sunruoquan1996@gmail.com</t>
  </si>
  <si>
    <t>jordonljx@outlook.com</t>
  </si>
  <si>
    <t>chnleonard@gmail.com</t>
  </si>
  <si>
    <t>845236849@qq.com</t>
  </si>
  <si>
    <t>parrypepo.41@hotmail.com</t>
  </si>
  <si>
    <t>lmliew002@mymail.sim.edu.sg</t>
  </si>
  <si>
    <t>gharnjo001@mymail.sim.edu.sg</t>
  </si>
  <si>
    <t>ywyl1997@163.com</t>
  </si>
  <si>
    <t>veren.jasinta29@gmail.com</t>
  </si>
  <si>
    <t>darrenkang7296@gmail.com</t>
  </si>
  <si>
    <t>berrin230@hotmail.com</t>
  </si>
  <si>
    <t>bqfwong001@mymail.sim.edu.sg</t>
  </si>
  <si>
    <t>kenneth_bingen@hotmail.com</t>
  </si>
  <si>
    <t>victoriathng@gmail.com</t>
  </si>
  <si>
    <t>jhtan083@mymail.sim.edu.sg</t>
  </si>
  <si>
    <t>jiahui1297@yahoo.com</t>
  </si>
  <si>
    <t>lowwanqi549@yahoo.com.sg</t>
  </si>
  <si>
    <t>wqlow001@mymail.sim.edu.sg</t>
  </si>
  <si>
    <t>justin_yuen@hotmail.sg</t>
  </si>
  <si>
    <t>damowhalo@gmail.com</t>
  </si>
  <si>
    <t>sarahvelcott@gmail.com</t>
  </si>
  <si>
    <t>zainudin002@mymail.sim.edu.sg</t>
  </si>
  <si>
    <t>chstan004@mymail.sim.edu.sg</t>
  </si>
  <si>
    <t>jhtai001@mymail.sim.edu.sg</t>
  </si>
  <si>
    <t>altai2@singnet.com.sg</t>
  </si>
  <si>
    <t>goh.dominique@gmail.com</t>
  </si>
  <si>
    <t>nadhirah011@mymail.sim.edu.sg</t>
  </si>
  <si>
    <t>charlez03@gmail.com</t>
  </si>
  <si>
    <t>lastnotetoyou@gmail.com</t>
  </si>
  <si>
    <t>jlskoh001@mymail.sim.edu.sg</t>
  </si>
  <si>
    <t>doreenlee.abm@gmail.com</t>
  </si>
  <si>
    <t>hanweixd@gmail.com</t>
  </si>
  <si>
    <t>wendy.soon.97@gmail.com</t>
  </si>
  <si>
    <t>ks_rizwana_8@hotmail.com</t>
  </si>
  <si>
    <t>ks002@mymail.sim.edu.sg</t>
  </si>
  <si>
    <t>kermin9737@gmail.com</t>
  </si>
  <si>
    <t>yhchng001@mymail.sim.edu.sg</t>
  </si>
  <si>
    <t>leewenkang96@gmail.com</t>
  </si>
  <si>
    <t>nurhafizah2010@hotmail.com</t>
  </si>
  <si>
    <t>lin021qianqian@gmail.com</t>
  </si>
  <si>
    <t>kswtan002@mymail.sim.edu.sg</t>
  </si>
  <si>
    <t>tkeith995@gmail.com</t>
  </si>
  <si>
    <t>srividyasunilkumar@gmail.com</t>
  </si>
  <si>
    <t>cktai002@mymail.sim.edu.sg</t>
  </si>
  <si>
    <t>johnathan_1993@live.com</t>
  </si>
  <si>
    <t>jqjwong001@mymail.sim.edu.sg</t>
  </si>
  <si>
    <t>zycho002@mymail.sim.edu.sg</t>
  </si>
  <si>
    <t>edwin123choo@gmail.com</t>
  </si>
  <si>
    <t>filye001@mymail.sim.edu.sg</t>
  </si>
  <si>
    <t>evelynowennn@gmail.com</t>
  </si>
  <si>
    <t>liaoenqi0@gmail.com</t>
  </si>
  <si>
    <t>ivanna.lye@gmail.com</t>
  </si>
  <si>
    <t>trishaljeet@gmail.com</t>
  </si>
  <si>
    <t>alloy_94@hotmail.com</t>
  </si>
  <si>
    <t>sonofm9@gmail.com</t>
  </si>
  <si>
    <t>ethanseetew@gmail.com</t>
  </si>
  <si>
    <t>junerosettes@hotmail.com</t>
  </si>
  <si>
    <t>celineloyy97@gmail.com</t>
  </si>
  <si>
    <t>mwseet002@mymail.sim.edu.sg</t>
  </si>
  <si>
    <t>sumtzga001@mymail.sim.edu.sg</t>
  </si>
  <si>
    <t>sumyatthazinsim@gmail.com</t>
  </si>
  <si>
    <t>duprayogo.2000@gmail.com</t>
  </si>
  <si>
    <t>vitanaya58@gmail.com</t>
  </si>
  <si>
    <t>kentanqy@yahoo.com.sg</t>
  </si>
  <si>
    <t>wjatan003@mymail.sim.edu.sg</t>
  </si>
  <si>
    <t>gohwj1797@gmail.com</t>
  </si>
  <si>
    <t>michelleyiweiwei@gmail.com</t>
  </si>
  <si>
    <t>jeslyn_peter@hotmail.com</t>
  </si>
  <si>
    <t>chobey001@mymail.sim.edu.sg</t>
  </si>
  <si>
    <t>amandagpq@gmail.com</t>
  </si>
  <si>
    <t>ella.kim.sim2016@gmail.com</t>
  </si>
  <si>
    <t>c.xiaoxiao95@hotmail.com</t>
  </si>
  <si>
    <t>carollee0728@gmail.com</t>
  </si>
  <si>
    <t>huiying_1998@hotmail.com</t>
  </si>
  <si>
    <t>yychen004@mymail.sim.edu.sg</t>
  </si>
  <si>
    <t>huijuan_online@hotmail.com</t>
  </si>
  <si>
    <t>wnovern001@mymail.sim.edu.sg</t>
  </si>
  <si>
    <t>brfoost@gmail.com</t>
  </si>
  <si>
    <t>yhtpar001@mymail.sim.edu.sg</t>
  </si>
  <si>
    <t>jingyiho72@gmail.com</t>
  </si>
  <si>
    <t>prabeenus@hotmail.com</t>
  </si>
  <si>
    <t>wongshihui97@gmail.com</t>
  </si>
  <si>
    <t>kanlokyi_1996@hotmail.com</t>
  </si>
  <si>
    <t>jyho008@mymail.sim.edu.sg</t>
  </si>
  <si>
    <t>cyaphee001@mymail.sim.edu.sg</t>
  </si>
  <si>
    <t>limintlm@hotmail.com</t>
  </si>
  <si>
    <t>lmtan017@mymail.sim.edu.sg</t>
  </si>
  <si>
    <t>sophia.thomson2497@gmail.com</t>
  </si>
  <si>
    <t>tgyzhao001@mymail.sim.edu.sg</t>
  </si>
  <si>
    <t>amandaseah13@gmail.com</t>
  </si>
  <si>
    <t>tffn.zhao@gmail.com</t>
  </si>
  <si>
    <t>hieutueheathertran@gmail.com</t>
  </si>
  <si>
    <t>dyjlim002@mymail.sim.edu.sg</t>
  </si>
  <si>
    <t>romes8001@gmail.com</t>
  </si>
  <si>
    <t>sjk2104@hotmail.com</t>
  </si>
  <si>
    <t>cinderinachor@gmail.com</t>
  </si>
  <si>
    <t>sherning.yip@gmail.com</t>
  </si>
  <si>
    <t>abuwaji@gmail.com</t>
  </si>
  <si>
    <t>1761860512@qq.com</t>
  </si>
  <si>
    <t>xylim058@mymail.sim.edu.sg</t>
  </si>
  <si>
    <t>shiym96@gmail.com</t>
  </si>
  <si>
    <t>juliannecpj@gmail.com</t>
  </si>
  <si>
    <t>kltdingyi@gmail.com</t>
  </si>
  <si>
    <t>neo_engkang@hotmail.com</t>
  </si>
  <si>
    <t>deliawst97@gmail.com</t>
  </si>
  <si>
    <t>soe023@mymail.sim.edu.sg</t>
  </si>
  <si>
    <t>caryntino98@gmail.com</t>
  </si>
  <si>
    <t>lljlim002@mymail.sim.edu.sg</t>
  </si>
  <si>
    <t>kashvindermann@yahoo.com</t>
  </si>
  <si>
    <t>darren_ceyuan@hotmail.com</t>
  </si>
  <si>
    <t>kim069@mymail.sim.edu.sg</t>
  </si>
  <si>
    <t>yiteng_94@hotmail.com</t>
  </si>
  <si>
    <t>michaelcap6@gmail.com</t>
  </si>
  <si>
    <t>qweng001@mymail.sim.edu.sg</t>
  </si>
  <si>
    <t>xltoh001@mymail.sim.edu.sg</t>
  </si>
  <si>
    <t>xinglingtoh@gmail.com</t>
  </si>
  <si>
    <t>pn001@mymail.sim.edu.sg</t>
  </si>
  <si>
    <t>tsefsfoo001@mymail.sim.edu.sg</t>
  </si>
  <si>
    <t>priscillianataliana98@gmail.com</t>
  </si>
  <si>
    <t>tzxong001@mymail.sim.edu.sg</t>
  </si>
  <si>
    <t>francisfong35@yahoo.com</t>
  </si>
  <si>
    <t>jjzjchan001@mymail.sim.edu.sg</t>
  </si>
  <si>
    <t>kwtan021@mymail.sim.edu.sg</t>
  </si>
  <si>
    <t>lopicko123@gmail.com</t>
  </si>
  <si>
    <t>kaywee1997@hotmail.com</t>
  </si>
  <si>
    <t>junjiechan0@gmail.com</t>
  </si>
  <si>
    <t>hspoh004@mymail.sim.edu.sg</t>
  </si>
  <si>
    <t>ryftan002@mymail.sim.edu.sg</t>
  </si>
  <si>
    <t>yxteo005@mymail.sim.edu.sg</t>
  </si>
  <si>
    <t>hwjfwu001@mymail.sim.edu.sg</t>
  </si>
  <si>
    <t>apphia_tan@hotmail.com</t>
  </si>
  <si>
    <t>zjngooi001@mymail.sim.edu.sg</t>
  </si>
  <si>
    <t>gong.ziexian@gmail.com</t>
  </si>
  <si>
    <t>mishusikka98@gmail.com</t>
  </si>
  <si>
    <t>pychan004@mymail.sim.edu.sg</t>
  </si>
  <si>
    <t>ghale001@mymail.sim.edu.sg</t>
  </si>
  <si>
    <t>lionelteojiarong@gmail.com</t>
  </si>
  <si>
    <t>eugenejontay@gmail.com</t>
  </si>
  <si>
    <t>chellee02@gmail.com</t>
  </si>
  <si>
    <t>pymng001@mymail.sim.edu.sg</t>
  </si>
  <si>
    <t>charmainechensj@gmail.com</t>
  </si>
  <si>
    <t>caitlingwee@outlook.com</t>
  </si>
  <si>
    <t>mphern17@gmail.com</t>
  </si>
  <si>
    <t>hoikay.2310@gmail.com</t>
  </si>
  <si>
    <t>yxngh25@gmail.com</t>
  </si>
  <si>
    <t>shravyarox@gmail.com</t>
  </si>
  <si>
    <t>tzxtan002@mymail.sim.edu.sg</t>
  </si>
  <si>
    <t>xjyap001@mymail.sim.edu.sg</t>
  </si>
  <si>
    <t>eblast C</t>
  </si>
  <si>
    <t>praveshshukla94@gmail.com</t>
  </si>
  <si>
    <t>arinipramesti10@gmail.com</t>
  </si>
  <si>
    <t>hueyshun@gmail.com</t>
  </si>
  <si>
    <t>ajhsiow001@mymail.sim.edu.sg</t>
  </si>
  <si>
    <t>heyyruien@gmail.com</t>
  </si>
  <si>
    <t>lemsc94@hotmail.com</t>
  </si>
  <si>
    <t>gohsiquan@hotmail.com</t>
  </si>
  <si>
    <t>zaxology94@gmail.com</t>
  </si>
  <si>
    <t>malvintan94@hotmail.com</t>
  </si>
  <si>
    <t>sarahliyannonis@gmail.com</t>
  </si>
  <si>
    <t>sijie_98@hotmail.com</t>
  </si>
  <si>
    <t>glenden_kua@hotmail.com</t>
  </si>
  <si>
    <t>xyyap007@mymail.sim.edu.sg</t>
  </si>
  <si>
    <t>litingcheak@gmail.com</t>
  </si>
  <si>
    <t>ltcheak001@mymail.sim.edu.sg</t>
  </si>
  <si>
    <t>exp0dragon@gmail.com</t>
  </si>
  <si>
    <t>sheila.n.anwar@gmail.com</t>
  </si>
  <si>
    <t>hanselysts@gmail.com</t>
  </si>
  <si>
    <t>maviskohjn@hotmail.com</t>
  </si>
  <si>
    <t>sudarshini07@gmail.com</t>
  </si>
  <si>
    <t>charmainepwl123@gmail.com</t>
  </si>
  <si>
    <t>meixinh96@gmail.com</t>
  </si>
  <si>
    <t>thitiponjanyaporn00@gmail.com</t>
  </si>
  <si>
    <t>jmong009@mymail.sim.edu.sg</t>
  </si>
  <si>
    <t>dzhao005@mymail.sim.edu.sg</t>
  </si>
  <si>
    <t>dan_dan5288@hotmail.com</t>
  </si>
  <si>
    <t>zinpo001@mymail.sim.edu.sg</t>
  </si>
  <si>
    <t>silk.yuppie@gmail.com</t>
  </si>
  <si>
    <t>tiffanytansj@hotmail.com</t>
  </si>
  <si>
    <t>xsy448726846@gmail.com</t>
  </si>
  <si>
    <t>jwplee001@mymail.sim.edu.sg</t>
  </si>
  <si>
    <t>sebastianlim_11@yahoo.com.sg</t>
  </si>
  <si>
    <t>sxtoh003@mymail.sim.edu.sg</t>
  </si>
  <si>
    <t>attri001@mymail.sim.edu.sg</t>
  </si>
  <si>
    <t>jerricaso@yahoo.com</t>
  </si>
  <si>
    <t>altantul001@mymail.sim.edu.sg</t>
  </si>
  <si>
    <t>sodbayar.a@gmail.com</t>
  </si>
  <si>
    <t>hqpoh002@mymail.sim.edu.sg</t>
  </si>
  <si>
    <t>gywlau001@mymail.sim.edu.sg</t>
  </si>
  <si>
    <t>fonglingg@gmail.com</t>
  </si>
  <si>
    <t>zhlim022@mymail.sim.edu.sg</t>
  </si>
  <si>
    <t>limzhi@hotmail.sg</t>
  </si>
  <si>
    <t>sngu002@mymail.sim.edu.sg</t>
  </si>
  <si>
    <t>vanshika.211999@gmail.com</t>
  </si>
  <si>
    <t>wkwtan002@mymail.sim.edu.sg</t>
  </si>
  <si>
    <t>tan.waynetan@gmail.com</t>
  </si>
  <si>
    <t>qytan014@mymail.sim.edu.sg</t>
  </si>
  <si>
    <t>qiuyun3012@gmail.com</t>
  </si>
  <si>
    <t>ytzyteo001@mymail.sim.edu.sg</t>
  </si>
  <si>
    <t>teo.yee.ting.live.com@live.com</t>
  </si>
  <si>
    <t>wee_wang@hotmail.com</t>
  </si>
  <si>
    <t>priyachandra2000@yahoo.com.sg</t>
  </si>
  <si>
    <t>chandras005@mymail.sim.edu.sg</t>
  </si>
  <si>
    <t>deepika.babu1498@gmail.com</t>
  </si>
  <si>
    <t>maymh001@mymail.sim.edu.sg</t>
  </si>
  <si>
    <t>qssaloysius@gmail.com</t>
  </si>
  <si>
    <t>zzvchew001@mymail.sim.edu.sg</t>
  </si>
  <si>
    <t>xxtay003@mymail.sim.edu.sg</t>
  </si>
  <si>
    <t>ikwq.998@gmail.com</t>
  </si>
  <si>
    <t>allston_ng@hotmail.com</t>
  </si>
  <si>
    <t>zhichean@hotmail.com</t>
  </si>
  <si>
    <t>faz3rah@gmail.com</t>
  </si>
  <si>
    <t>njlchia001@mymail.sim.edu.sg</t>
  </si>
  <si>
    <t>marcus_sim96@hotmail.com</t>
  </si>
  <si>
    <t>jessilyn_tanhy@hotmail.com</t>
  </si>
  <si>
    <t>563764213@qq.com</t>
  </si>
  <si>
    <t>scyhoh001@mymail.sim.edu.sg</t>
  </si>
  <si>
    <t>akarik001@mymail.sim.edu.sg</t>
  </si>
  <si>
    <t>hohchangyun@hotmail.com</t>
  </si>
  <si>
    <t>wsgxkoh001@mymail.sim.edu.sg</t>
  </si>
  <si>
    <t>chintiongyeo@gmail.com</t>
  </si>
  <si>
    <t>yhteo006@mymail.sim.edu.sg</t>
  </si>
  <si>
    <t>myap001@mymail.sim.edu.sg</t>
  </si>
  <si>
    <t>cschew002@mymail.sim.edu.sg</t>
  </si>
  <si>
    <t>ccs9319@gmail.com</t>
  </si>
  <si>
    <t>weizydoo@hotmail.com</t>
  </si>
  <si>
    <t>linishen13@gmail.com</t>
  </si>
  <si>
    <t>znekhoo001@mymail.sim.edu.sg</t>
  </si>
  <si>
    <t>amadeuspoh@hotmail.com</t>
  </si>
  <si>
    <t>yfapoh001@mymail.sim.edu.sg</t>
  </si>
  <si>
    <t>shyeo021@mymail.sim.edu.sg</t>
  </si>
  <si>
    <t>erusli001@mymail.sim.edu.sg</t>
  </si>
  <si>
    <t>elvina1818@hotmail.com</t>
  </si>
  <si>
    <t>densontxw@gmail.com</t>
  </si>
  <si>
    <t>speedislife36@hotmail.com</t>
  </si>
  <si>
    <t>george005@mymail.sim.edu.sg</t>
  </si>
  <si>
    <t>lawrencepraju@gmail.com</t>
  </si>
  <si>
    <t>kaisiong26@gmail.com</t>
  </si>
  <si>
    <t>kskoh005@mymail.sim.edu.sg</t>
  </si>
  <si>
    <t>yapyiting1998@gmail.com</t>
  </si>
  <si>
    <t>vtengtengkoh926@gmail.com</t>
  </si>
  <si>
    <t>zq@live.com.sg</t>
  </si>
  <si>
    <t>zqthng001@mymail.sim.edu.sg</t>
  </si>
  <si>
    <t>khairunnis4rahman@gmail.com</t>
  </si>
  <si>
    <t>chloelre@hotmail.com</t>
  </si>
  <si>
    <t>wyjtan003@mymail.sim.edu.sg</t>
  </si>
  <si>
    <t>lorrainehan1997@gmail.com</t>
  </si>
  <si>
    <t>dxu004@mymail.sim.edu.sg</t>
  </si>
  <si>
    <t>825842902@qq.com</t>
  </si>
  <si>
    <t>tmeijing123@gmail.com</t>
  </si>
  <si>
    <t>mjtan018@mymail.sim.edu.sg</t>
  </si>
  <si>
    <t>tengtingfongclarence@gmail.com</t>
  </si>
  <si>
    <t>hmang009@mymail.sim.edu.sg</t>
  </si>
  <si>
    <t>estherbub@gmail.com</t>
  </si>
  <si>
    <t>daynachong@yahoo.com</t>
  </si>
  <si>
    <t>kendrickclw99@gmail.com</t>
  </si>
  <si>
    <t>roh26inithay26alan@gmail.com</t>
  </si>
  <si>
    <t>yxlim029@mymail.sim.edu.sg</t>
  </si>
  <si>
    <t>ahalim002@mymail.sim.edu.sg</t>
  </si>
  <si>
    <t>ishvarso001@mymail.sim.edu.sg</t>
  </si>
  <si>
    <t>lasoulfaded@gmail.com</t>
  </si>
  <si>
    <t>hoofengminhfm@hotmail.com</t>
  </si>
  <si>
    <t>syahir@outlook.sg</t>
  </si>
  <si>
    <t>wlin041@mymail.sim.edu.sg</t>
  </si>
  <si>
    <t>syahirsb001@mymail.sim.edu.sg</t>
  </si>
  <si>
    <t>chiachun0217@gmail.com</t>
  </si>
  <si>
    <t>jingyuan100@gmail.com</t>
  </si>
  <si>
    <t>likeylin0522@gmail.com</t>
  </si>
  <si>
    <t>iylin001@mymail.sim.edu.sg</t>
  </si>
  <si>
    <t>bladelush@hotmail.com</t>
  </si>
  <si>
    <t>dxyngam001@mymail.sim.edu.sg</t>
  </si>
  <si>
    <t>mapletc94@hotmail.com</t>
  </si>
  <si>
    <t>ishajain2009@live.com</t>
  </si>
  <si>
    <t>dweng001@mymail.sim.edu.sg</t>
  </si>
  <si>
    <t>qyclow001@mymail.sim.edu.sg</t>
  </si>
  <si>
    <t>winonasiew97@gmail.com</t>
  </si>
  <si>
    <t>eldoravania@hotmail.com</t>
  </si>
  <si>
    <t>ev002@mymail.sim.edu.sg</t>
  </si>
  <si>
    <t>lost_souls96@hotmail.com</t>
  </si>
  <si>
    <t>zglacisurfz@gmail.com</t>
  </si>
  <si>
    <t>wmsun001@mymail.sim.edu.sg</t>
  </si>
  <si>
    <t>mukhailiq22@gmail.com</t>
  </si>
  <si>
    <t>ansanysophia@gmail.com</t>
  </si>
  <si>
    <t>nur_dayah180@hotmail.com</t>
  </si>
  <si>
    <t>eyip001@mymail.sim.edu.sg</t>
  </si>
  <si>
    <t>ashleysimyt@gmail.com</t>
  </si>
  <si>
    <t>jmxtan001@mymail.sim.edu.sg</t>
  </si>
  <si>
    <t>rjylim006@mymail.sim.edu.sg</t>
  </si>
  <si>
    <t>ryanxxlim@gmail.com</t>
  </si>
  <si>
    <t>michaella160597@gmail.com</t>
  </si>
  <si>
    <t>zstan006@mymail.sim.edu.sg</t>
  </si>
  <si>
    <t>contactmunling@gmail.com</t>
  </si>
  <si>
    <t>gceyan001@mymail.sim.edu.sg</t>
  </si>
  <si>
    <t>griselda1197@gmail.com</t>
  </si>
  <si>
    <t>lwnkieran@gmail.com</t>
  </si>
  <si>
    <t>jesojesoo@gmail.com</t>
  </si>
  <si>
    <t>jso002@mymail.sim.edu.sg</t>
  </si>
  <si>
    <t>thedeepestbluesea@outlook.com</t>
  </si>
  <si>
    <t>janehypersmile@hotmail.com</t>
  </si>
  <si>
    <t>vjyng001@mymail.sim.edu.sg</t>
  </si>
  <si>
    <t>jermaine.ong.qq@gmail.com</t>
  </si>
  <si>
    <t>joiegqy@gmail.com</t>
  </si>
  <si>
    <t>filzahmreduann@gmail.com</t>
  </si>
  <si>
    <t>sn.y@outlook.com</t>
  </si>
  <si>
    <t>poryuhui@gmail.com</t>
  </si>
  <si>
    <t>kanesh4@gmail.com</t>
  </si>
  <si>
    <t>ow_jasmyn@hotmail.com</t>
  </si>
  <si>
    <t>tammysim_jy@hotmail.com</t>
  </si>
  <si>
    <t>emelynon@yahoo.com.my</t>
  </si>
  <si>
    <t>qlin015@mymail.sim.edu.sg</t>
  </si>
  <si>
    <t>shon002@mymail.sim.edu.sg</t>
  </si>
  <si>
    <t>zachary_koh@hotmail.com</t>
  </si>
  <si>
    <t>472670947@qq.com</t>
  </si>
  <si>
    <t>meylam001@mymail.sim.edu.sg</t>
  </si>
  <si>
    <t>martin95lam@gmail.com</t>
  </si>
  <si>
    <t>tanthengchew95@gmail.com</t>
  </si>
  <si>
    <t>tammy_lou1994@hotmail.com</t>
  </si>
  <si>
    <t>lwtlou001@mymail.sim.edu.sg</t>
  </si>
  <si>
    <t>ng2yang@yahoo.com.sg</t>
  </si>
  <si>
    <t>jyng029@mymail.sim.edu.sg</t>
  </si>
  <si>
    <t>charmno.8@hotmail.com</t>
  </si>
  <si>
    <t>linyuanzhi96@gmail.com</t>
  </si>
  <si>
    <t>wmjyeo001@mymail.sim.edu.sg</t>
  </si>
  <si>
    <t>kkapoor2017@gmail.com</t>
  </si>
  <si>
    <t>kapoor007@mymail.sim.edu.sg</t>
  </si>
  <si>
    <t>wtkoo001@mymail.sim.edu.sg</t>
  </si>
  <si>
    <t>manokara002@mymail.sim.edu.sg</t>
  </si>
  <si>
    <t>prlee001@mymail.sim.edu.sg</t>
  </si>
  <si>
    <t>yeojingni97@hotmail.com</t>
  </si>
  <si>
    <t>jarrell_tan@hotmail.com</t>
  </si>
  <si>
    <t>kslim021@mymail.sim.edu.sg</t>
  </si>
  <si>
    <t>xai001@mymail.sim.edu.sg</t>
  </si>
  <si>
    <t>llyz_94@hotmail.com</t>
  </si>
  <si>
    <t>vp85@student.london.ac.uk</t>
  </si>
  <si>
    <t>ngxinjie29@gmail.com</t>
  </si>
  <si>
    <t>stronglow@live.com.sg</t>
  </si>
  <si>
    <t>junice96@yahoo.com.sg</t>
  </si>
  <si>
    <t>ying.ning_@hotmail.com</t>
  </si>
  <si>
    <t>wuyicheng5@gmail.com</t>
  </si>
  <si>
    <t>mohajmal99@gmail.com</t>
  </si>
  <si>
    <t>jzhang051@mymail.sim.edu.sg</t>
  </si>
  <si>
    <t>gjmsoh001@mymail.sim.edu.sg</t>
  </si>
  <si>
    <t>nigelsimjunyao@gmail.com</t>
  </si>
  <si>
    <t>onggyanhui@gmail.com</t>
  </si>
  <si>
    <t>huiling74@gmail.com</t>
  </si>
  <si>
    <t>vwhtoh001@mymail.sim.edu.sg</t>
  </si>
  <si>
    <t>ongwanyuu@gmail.com</t>
  </si>
  <si>
    <t>sketan001@mymail.sim.edu.sg</t>
  </si>
  <si>
    <t>erictansk96@gmail.com</t>
  </si>
  <si>
    <t>gabrinachan@hotmail.com</t>
  </si>
  <si>
    <t>gjchan003@mymail.sim.edu.sg</t>
  </si>
  <si>
    <t>alexie.96@live.com</t>
  </si>
  <si>
    <t>andre_yeo@live.com</t>
  </si>
  <si>
    <t>wlim038@mymail.sim.edu.sg</t>
  </si>
  <si>
    <t>wendywanqi94@gmail.com</t>
  </si>
  <si>
    <t>jwqjchee001@mymail.sim.edu.sg</t>
  </si>
  <si>
    <t>qiaohui97@yahoo.ie</t>
  </si>
  <si>
    <t>leesixuann@gmail.com</t>
  </si>
  <si>
    <t>sebastiantoh1997@gmail.com</t>
  </si>
  <si>
    <t>dyftan001@mymail.sim.edu.sg</t>
  </si>
  <si>
    <t>donovantyf@gmail.com</t>
  </si>
  <si>
    <t>amanda_tcx@hotmail.com</t>
  </si>
  <si>
    <t>spyeo003@mymail.sim.edu.sg</t>
  </si>
  <si>
    <t>1049420048@qq.com</t>
  </si>
  <si>
    <t>shlee041@mymail.sim.edu.sg</t>
  </si>
  <si>
    <t>njxlim001@mymail.sim.edu.sg</t>
  </si>
  <si>
    <t>wsnang001@mymail.sim.edu.sg</t>
  </si>
  <si>
    <t>kkunthavvi@gmail.com</t>
  </si>
  <si>
    <t>nelsonangws@gmail.com</t>
  </si>
  <si>
    <t>kalachel001@mymail.sim.edu.sg</t>
  </si>
  <si>
    <t>yjtee001@gmail.com</t>
  </si>
  <si>
    <t>lalageorgina@hotmail.com</t>
  </si>
  <si>
    <t>joeypoong@hotmail.com</t>
  </si>
  <si>
    <t>an006@mymail.sim.edu.sg</t>
  </si>
  <si>
    <t>farhanba001@mymail.sim.edu.sg</t>
  </si>
  <si>
    <t>farhan.bin.abdul.wahab@gmail.com</t>
  </si>
  <si>
    <t>cjnlim001@mymail.sim.edu.sg</t>
  </si>
  <si>
    <t>fwliang001@mymail.sim.edu.sg</t>
  </si>
  <si>
    <t>zoladongyao@gmail.com</t>
  </si>
  <si>
    <t>ydong008@mymail.sim.edu.sg</t>
  </si>
  <si>
    <t>bavani7196@gmail.com</t>
  </si>
  <si>
    <t>wjteo009@mymail.sim.edu.sg</t>
  </si>
  <si>
    <t>teowanjing@gmail.com</t>
  </si>
  <si>
    <t>shanazo1998@gmail.com</t>
  </si>
  <si>
    <t>cdangeli001@mymail.sim.edu.sg</t>
  </si>
  <si>
    <t>zwjyeow001@mymail.sim.edu.sg</t>
  </si>
  <si>
    <t>jtcheng001@mymail.sim.edu.sg</t>
  </si>
  <si>
    <t>msoliviacheong@gmail.com</t>
  </si>
  <si>
    <t>justinleongshixian@gmail.com</t>
  </si>
  <si>
    <t>mjmgoh001@mymail.sim.edu.sg</t>
  </si>
  <si>
    <t>jingminniegoh@gmail.com</t>
  </si>
  <si>
    <t>limyeying.elvin@gmail.com</t>
  </si>
  <si>
    <t>eblast B</t>
  </si>
  <si>
    <t>lengocmylinh99@gmail.com</t>
  </si>
  <si>
    <t>502657151@qq.com</t>
  </si>
  <si>
    <t>wlloa001@mymail.sim.edu.sg</t>
  </si>
  <si>
    <t>loaweeling@gmail.com</t>
  </si>
  <si>
    <t>delvinliyardi11@gmail.com</t>
  </si>
  <si>
    <t>rachelcyy96@gmail.com</t>
  </si>
  <si>
    <t>dliyardi001@mymail.sim.edu.sg</t>
  </si>
  <si>
    <t>rcasril001@mymail.sim.edu.sg</t>
  </si>
  <si>
    <t>yyrchew001@mymail.sim.edu.sg</t>
  </si>
  <si>
    <t>darien-goh@hotmail.com</t>
  </si>
  <si>
    <t>bringoutloud@gmail.com</t>
  </si>
  <si>
    <t>sharmaine25196@gmail.com</t>
  </si>
  <si>
    <t>cheong_jiali@hotmail.com</t>
  </si>
  <si>
    <t>dinojh1001@hotmail.com</t>
  </si>
  <si>
    <t>shtteo002@mymail.sim.edu.sg</t>
  </si>
  <si>
    <t>christinetok@hotmail.com</t>
  </si>
  <si>
    <t>kxctok001@mymail.sim.edu.sg</t>
  </si>
  <si>
    <t>karyntayzl@gmail.com</t>
  </si>
  <si>
    <t>amandayeung97@gmail.com</t>
  </si>
  <si>
    <t>chongdrea@gmail.com</t>
  </si>
  <si>
    <t>ajechong001@mymail.sim.edu.sg</t>
  </si>
  <si>
    <t>camellia.darin@gmail.com</t>
  </si>
  <si>
    <t>jeannine.claireong@gmail.com</t>
  </si>
  <si>
    <t>lukasphuah@gmail.com</t>
  </si>
  <si>
    <t>thisissherilyn@hotmail.com</t>
  </si>
  <si>
    <t>pearlynee97@gmail.com</t>
  </si>
  <si>
    <t>lee069@mymail.sim.edu.sg</t>
  </si>
  <si>
    <t>shivwaa@gmail.com</t>
  </si>
  <si>
    <t>jiayingtan79@gmail.com</t>
  </si>
  <si>
    <t>qfng003@mymail.sim.edu.sg</t>
  </si>
  <si>
    <t>mfcchong001@mymail.sim.edu.sg</t>
  </si>
  <si>
    <t>crystalchong21@yahoo.com</t>
  </si>
  <si>
    <t>jing.97@hotmail.com</t>
  </si>
  <si>
    <t>ydeng008@mymail.sim.edu.sg</t>
  </si>
  <si>
    <t>jie-hao@hotmail.com</t>
  </si>
  <si>
    <t>jhtan073@mymail.sim.edu.sg</t>
  </si>
  <si>
    <t>eqytan001@mymail.sim.edu.sg</t>
  </si>
  <si>
    <t>eugene_tanqiyuan@hotmail.com</t>
  </si>
  <si>
    <t>bzjlee001@mymail.sim.edu.sg</t>
  </si>
  <si>
    <t>brianleezj@gmail.com</t>
  </si>
  <si>
    <t>jkjlim002@mymail.sim.edu.sg</t>
  </si>
  <si>
    <t>cfylim001@mymail.sim.edu.sg</t>
  </si>
  <si>
    <t>nurhamizah.hamzah95@gmail.com</t>
  </si>
  <si>
    <t>bernard_cyx@hotmail.com</t>
  </si>
  <si>
    <t>yxbchua001@mymail.sim.edu.sg</t>
  </si>
  <si>
    <t>hmang008@mymail.sim.edu.sg</t>
  </si>
  <si>
    <t>jwlee017@mymail.sim.edu.sg</t>
  </si>
  <si>
    <t>lqy_96@hotmail.com</t>
  </si>
  <si>
    <t>minkitan@hotmail.com</t>
  </si>
  <si>
    <t>jonliow11@gmail.com</t>
  </si>
  <si>
    <t>jjkliow001@mymail.sim.edu.sg</t>
  </si>
  <si>
    <t>cheerylkx@gmail.com</t>
  </si>
  <si>
    <t>bentzq1996@gmail.com</t>
  </si>
  <si>
    <t>sarah_rosi@hotmail.com</t>
  </si>
  <si>
    <t>lowellchua@gmail.com</t>
  </si>
  <si>
    <t>simkaiyiong@gmail.com</t>
  </si>
  <si>
    <t>reginaheartzxc@hotmail.com</t>
  </si>
  <si>
    <t>jjytay002@mymail.sim.edu.sg</t>
  </si>
  <si>
    <t>mariowyk@hotmail.com</t>
  </si>
  <si>
    <t>cranberryabcd@gmail.com</t>
  </si>
  <si>
    <t>eylneo001@mymail.sim.edu.sg</t>
  </si>
  <si>
    <t>enidchoo@gmail.com</t>
  </si>
  <si>
    <t>darrenoyp95@gmail.com</t>
  </si>
  <si>
    <t>yechoo001@mymail.sim.edu.sg</t>
  </si>
  <si>
    <t>nurfaree001@mymail.sim.edu.sg</t>
  </si>
  <si>
    <t>taratan93@gmail.com</t>
  </si>
  <si>
    <t>shanellchan@hotmail.com</t>
  </si>
  <si>
    <t>audreychua7@gmail.com</t>
  </si>
  <si>
    <t>pxachua001@mymail.sim.edu.sg</t>
  </si>
  <si>
    <t>sschan005@mymail.sim.edu.sg</t>
  </si>
  <si>
    <t>xyin003@mymail.sim.edu.sg</t>
  </si>
  <si>
    <t>cinnamonbars@gmail.com</t>
  </si>
  <si>
    <t>chelsialootr@hotmail.com</t>
  </si>
  <si>
    <t>tss37@hotmail.com</t>
  </si>
  <si>
    <t>jsstzai001@mymail.sim.edu.sg</t>
  </si>
  <si>
    <t>amosthesage@gmail.com</t>
  </si>
  <si>
    <t>jhlim046@mymail.sim.edu.sg</t>
  </si>
  <si>
    <t>daphnetianxin96@gmail.com</t>
  </si>
  <si>
    <t>ekeukie@gmail.com</t>
  </si>
  <si>
    <t>keee001@mymail.sim.edu.sg</t>
  </si>
  <si>
    <t>fmysim001@mymail.sim.edu.sg</t>
  </si>
  <si>
    <t>lee104@mymail.sim.edu.sg</t>
  </si>
  <si>
    <t>ekhgoh001@mymail.sim.edu.sg</t>
  </si>
  <si>
    <t>emilgoh1995@gmail.com</t>
  </si>
  <si>
    <t>sebastianashlonchia@gmail.com</t>
  </si>
  <si>
    <t>benjaminnnnguan@gmail.com</t>
  </si>
  <si>
    <t>jxyng001@mymail.sim.edu.sg</t>
  </si>
  <si>
    <t>briennalimsi@gmail.com</t>
  </si>
  <si>
    <t>dqloke001@mymail.sim.edu.sg</t>
  </si>
  <si>
    <t>desmondyongjia95@hotmail.com</t>
  </si>
  <si>
    <t>xjinggg@gmail.com</t>
  </si>
  <si>
    <t>mjr.chngeezhenamelia@gmail.com</t>
  </si>
  <si>
    <t>nzhang005@mymail.sim.edu.sg</t>
  </si>
  <si>
    <t>samanthaongxl@gmail.com</t>
  </si>
  <si>
    <t>mikowong.04@gmail.com</t>
  </si>
  <si>
    <t>neil001@mymail.sim.edu.sg</t>
  </si>
  <si>
    <t>huiningchoo@gmail.com</t>
  </si>
  <si>
    <t>neil.engay@gmail.com</t>
  </si>
  <si>
    <t>dennisleong96@gmail.com</t>
  </si>
  <si>
    <t>shtong97@hotmail.com</t>
  </si>
  <si>
    <t>ivoryfcokrojoyo@gmail.com</t>
  </si>
  <si>
    <t>luzeren97@126.com</t>
  </si>
  <si>
    <t>shuyeeteh@gmail.com</t>
  </si>
  <si>
    <t>kuatiffany@gmail.com</t>
  </si>
  <si>
    <t>bertram43@gmail.com</t>
  </si>
  <si>
    <t>shermaineyeo97@gmail.com</t>
  </si>
  <si>
    <t>usamahbk001@mymail.sim.edu.sg</t>
  </si>
  <si>
    <t>nganmavis@yahoo.com.sg</t>
  </si>
  <si>
    <t>thewonderahpei@hotmail.com</t>
  </si>
  <si>
    <t>heydaphy.school@gmail.com</t>
  </si>
  <si>
    <t>lexuantan@outlook.com</t>
  </si>
  <si>
    <t>sherafina.a.avianto@gmail.com</t>
  </si>
  <si>
    <t>elainetuling@gmail.com</t>
  </si>
  <si>
    <t>peipei_liw@yahoo.com.sg</t>
  </si>
  <si>
    <t>lisa_panneer@hotmail.com</t>
  </si>
  <si>
    <t>logilisa001@mymail.sim.edu.sg</t>
  </si>
  <si>
    <t>khairula008@mymail.sim.edu.sg</t>
  </si>
  <si>
    <t>lhsphan001@mymail.sim.edu.sg</t>
  </si>
  <si>
    <t>cxy95129@163.com</t>
  </si>
  <si>
    <t>samantha21phang@gmail.com</t>
  </si>
  <si>
    <t>jo.shuang.ze@gmail.com</t>
  </si>
  <si>
    <t>siminseah@gmail.com</t>
  </si>
  <si>
    <t>wyong013@mymail.sim.edu.sg</t>
  </si>
  <si>
    <t>zhan006@mymail.sim.edu.sg</t>
  </si>
  <si>
    <t>xmawan001@mymail.sim.edu.sg</t>
  </si>
  <si>
    <t>jingying_0422@hotmail.com</t>
  </si>
  <si>
    <t>meghananraju167@gmail.com</t>
  </si>
  <si>
    <t>colin-tan-95@hotmail.com</t>
  </si>
  <si>
    <t>michikoting98@gmail.com</t>
  </si>
  <si>
    <t>weichunglim@hotmail.com</t>
  </si>
  <si>
    <t>kim109@mymail.sim.edu.sg</t>
  </si>
  <si>
    <t>cheermaine@gmail.com</t>
  </si>
  <si>
    <t>sherwinseee@hotmail.com</t>
  </si>
  <si>
    <t>yeojunguang@gmail.com</t>
  </si>
  <si>
    <t>rguo001@mymail.sim.edu.sg</t>
  </si>
  <si>
    <t>glenmarielim@gmail.com</t>
  </si>
  <si>
    <t>esteepng@gmail.com</t>
  </si>
  <si>
    <t>nuruljan001@mymail.sim.edu.sg</t>
  </si>
  <si>
    <t>teo.dionne@hotmail.com</t>
  </si>
  <si>
    <t>pooja.1997@yahoo.com.sg</t>
  </si>
  <si>
    <t>thirumoo002@mymail.sim.edu.sg</t>
  </si>
  <si>
    <t>pannu001@mymail.sim.edu.sg</t>
  </si>
  <si>
    <t>fyfion@hotmail.com</t>
  </si>
  <si>
    <t>zyhoong001@mymail.sim.edu.sg</t>
  </si>
  <si>
    <t>grrretelyu@gmail.com</t>
  </si>
  <si>
    <t>weiyehoon@gmail.com</t>
  </si>
  <si>
    <t>kiatpohlim@gmail.com</t>
  </si>
  <si>
    <t>morganydf@hotmail.com</t>
  </si>
  <si>
    <t>reniekiaraho@gmail.com</t>
  </si>
  <si>
    <t>jrchai001@mymail.sim.edu.sg</t>
  </si>
  <si>
    <t>nadiamir98@hotmail.com</t>
  </si>
  <si>
    <t>htayeo001@mymail.sim.edu.sg</t>
  </si>
  <si>
    <t>valerie.chai@outlook.com</t>
  </si>
  <si>
    <t>t.deborahmarie@gmail.com</t>
  </si>
  <si>
    <t>zbchin001@mymail.sim.edu.sg</t>
  </si>
  <si>
    <t>tncchew001@mymail.sim.edu.sg</t>
  </si>
  <si>
    <t>katechongg@gmail.com</t>
  </si>
  <si>
    <t>kristanto.silvia@gmail.com</t>
  </si>
  <si>
    <t>thinhz001@mymail.sim.edu.sg</t>
  </si>
  <si>
    <t>rddkaven@hotmail.com</t>
  </si>
  <si>
    <t>darylchng93@hotmail.com</t>
  </si>
  <si>
    <t>ejgoh002@mymail.sim.edu.sg</t>
  </si>
  <si>
    <t>szkchia001@mymail.sim.edu.sg</t>
  </si>
  <si>
    <t>qinweiii@hotmail.com</t>
  </si>
  <si>
    <t>rachelkjw96@gmail.com</t>
  </si>
  <si>
    <t>jolyngjm@hotmail.com</t>
  </si>
  <si>
    <t>mhytan001@mymail.sim.edu.sg</t>
  </si>
  <si>
    <t>mhytan97@gmail.com</t>
  </si>
  <si>
    <t>jjmgoh002@mymail.sim.edu.sg</t>
  </si>
  <si>
    <t>jhsang003@mymail.sim.edu.sg</t>
  </si>
  <si>
    <t>chiachee.ho@outlook.com</t>
  </si>
  <si>
    <t>dsqahirah@gmail.com</t>
  </si>
  <si>
    <t>19thsep@gmail.com</t>
  </si>
  <si>
    <t>kumaran003@mymail.sim.edu.sg</t>
  </si>
  <si>
    <t>keegenwong23@yahoo.com.sg</t>
  </si>
  <si>
    <t>angelatan1997@gmail.com</t>
  </si>
  <si>
    <t>aljw515@gmail.com</t>
  </si>
  <si>
    <t>yttang001@mymail.sim.edu.sg</t>
  </si>
  <si>
    <t>yitengggtx04@gmail.com</t>
  </si>
  <si>
    <t>kbmsit001@mymail.sim.edu.sg</t>
  </si>
  <si>
    <t>ymtey001@mymail.sim.edu.sg</t>
  </si>
  <si>
    <t>ymin8593@gmail.com</t>
  </si>
  <si>
    <t>peggychin18@gmail.com</t>
  </si>
  <si>
    <t>ogw1997@gmail.com</t>
  </si>
  <si>
    <t>bryancjsb@gmail.com</t>
  </si>
  <si>
    <t>mansylei0302@gmail.com</t>
  </si>
  <si>
    <t>habib0017@hotmail.com</t>
  </si>
  <si>
    <t>rivanirajagopal97@gmail.com</t>
  </si>
  <si>
    <t>nicholas_july@hotmail.com</t>
  </si>
  <si>
    <t>gxttan001@mymail.sim.edu.sg</t>
  </si>
  <si>
    <t>wjgoh015@mymail.sim.edu.sg</t>
  </si>
  <si>
    <t>foob94@hotmail.com</t>
  </si>
  <si>
    <t>ykneng001@mymail.sim.edu.sg</t>
  </si>
  <si>
    <t>cherylseah97@gmail.com</t>
  </si>
  <si>
    <t>raju002@mymail.sim.edu.sg</t>
  </si>
  <si>
    <t>zlian007@mymail.sim.edu.sg</t>
  </si>
  <si>
    <t>ambertee910@gmail.com</t>
  </si>
  <si>
    <t>d3i0nteo@hotmail.com</t>
  </si>
  <si>
    <t>chenshuthing@yahoo.com</t>
  </si>
  <si>
    <t>nurii001@mymail.sim.edu.sg</t>
  </si>
  <si>
    <t>zheng_yan_ni@hotmail.com</t>
  </si>
  <si>
    <t>jingweiqjw@gmail.com</t>
  </si>
  <si>
    <t>wang_liang_rong95@hotmail.com</t>
  </si>
  <si>
    <t>ss007@mymail.sim.edu.sg</t>
  </si>
  <si>
    <t>lw002@mymail.sim.edu.sg</t>
  </si>
  <si>
    <t>linawilianti@gmail.com</t>
  </si>
  <si>
    <t>amanda_amanda20@yahoo.com</t>
  </si>
  <si>
    <t>jiangxav@hotmail.com</t>
  </si>
  <si>
    <t>zybong002@mymail.sim.edu.sg</t>
  </si>
  <si>
    <t>mychan009@mymail.sim.edu.sg</t>
  </si>
  <si>
    <t>shaniceling97@gmail.com</t>
  </si>
  <si>
    <t>ginaleeaq007@gmail.com</t>
  </si>
  <si>
    <t>nur_adilah1992@hotmail.com</t>
  </si>
  <si>
    <t>nshi002@mymail.sim.edu.sg</t>
  </si>
  <si>
    <t>sandilya001@mymail.sim.edu.sg</t>
  </si>
  <si>
    <t>shreyansh.sandilya1998@outlook.com</t>
  </si>
  <si>
    <t>sloh002@mymail.sim.edu.sg</t>
  </si>
  <si>
    <t>eirianccy@gmail.com</t>
  </si>
  <si>
    <t>seraphinatrx@gmail.com</t>
  </si>
  <si>
    <t>farahnurliyana@hotmail.com</t>
  </si>
  <si>
    <t>malvick_ong@outlook.sg</t>
  </si>
  <si>
    <t>schan007@mymail.sim.edu.sg</t>
  </si>
  <si>
    <t>triston_khoo@hotmail.com</t>
  </si>
  <si>
    <t>gloryzing@hotmail.com</t>
  </si>
  <si>
    <t>pcssong001@mymail.sim.edu.sg</t>
  </si>
  <si>
    <t>sjtkhoo001@mymail.sim.edu.sg</t>
  </si>
  <si>
    <t>rtcheah001@mymail.sim.edu.sg</t>
  </si>
  <si>
    <t>kseok002@mymail.sim.edu.sg</t>
  </si>
  <si>
    <t>tiangnatasha@gmail.com</t>
  </si>
  <si>
    <t>whwyng001@mymail.sim.edu.sg</t>
  </si>
  <si>
    <t>asetiawa001@mymail.sim.edu.sg</t>
  </si>
  <si>
    <t>rkhlim001@mymail.sim.edu.sg</t>
  </si>
  <si>
    <t>kasmchew001@mymail.sim.edu.sg</t>
  </si>
  <si>
    <t>kerriacsm@gmail.com</t>
  </si>
  <si>
    <t>ninadrxx@gmail.com</t>
  </si>
  <si>
    <t>lviszhou@gmail.com</t>
  </si>
  <si>
    <t>eblast A</t>
  </si>
  <si>
    <t>yzhou018@mymail.sim.edu.sg</t>
  </si>
  <si>
    <t>hieudao21996@gmail.com</t>
  </si>
  <si>
    <t>sxlpek001@mymail.sim.edu.sg</t>
  </si>
  <si>
    <t>zpeng003@mymail.sim.edu.sg</t>
  </si>
  <si>
    <t>peng-ziying@hotmail.com</t>
  </si>
  <si>
    <t>wjwee004@mymail.sim.edu.sg</t>
  </si>
  <si>
    <t>pehengtuck@hotmail.com</t>
  </si>
  <si>
    <t>etpeh001@mymail.sim.edu.sg</t>
  </si>
  <si>
    <t>cslee017@mymail.sim.edu.sg</t>
  </si>
  <si>
    <t>unidranix@gmail.com</t>
  </si>
  <si>
    <t>vtay003@mymail.sim.edu.sg</t>
  </si>
  <si>
    <t>seyi_sri@hotmail.com</t>
  </si>
  <si>
    <t>sharyn.ong@hotmail.com</t>
  </si>
  <si>
    <t>ng_jiong_rui@hotmail.com</t>
  </si>
  <si>
    <t>cykoh010@mymail.sim.edu.sg</t>
  </si>
  <si>
    <t>kohchenyee@hotmail.com</t>
  </si>
  <si>
    <t>valeriefongx@gmail.com</t>
  </si>
  <si>
    <t>dominicjameschong@gmail.com</t>
  </si>
  <si>
    <t>jyalee004@mymail.sim.edu.sg</t>
  </si>
  <si>
    <t>ginnytaysiangyee@hotmail.com</t>
  </si>
  <si>
    <t>gsytay001@mymail.sim.edu.sg</t>
  </si>
  <si>
    <t>annleejingyi365@gmail.com</t>
  </si>
  <si>
    <t>jellyturtle@live.com</t>
  </si>
  <si>
    <t>melvinlian11@gmail.com</t>
  </si>
  <si>
    <t>lowkasey@outlook.com</t>
  </si>
  <si>
    <t>klow005@mymail.sim.edu.sg</t>
  </si>
  <si>
    <t>shannonpanglim@yahoo.com.sg</t>
  </si>
  <si>
    <t>felixelian28@yahoo.com</t>
  </si>
  <si>
    <t>amirulhb002@mymail.sim.edu.sg</t>
  </si>
  <si>
    <t>chankaixinn@gmail.com</t>
  </si>
  <si>
    <t>whitneylim96@gmail.com</t>
  </si>
  <si>
    <t>debbiekim97@live.com</t>
  </si>
  <si>
    <t>shijingone@gmail.com</t>
  </si>
  <si>
    <t>binkamso001@mymail.sim.edu.sg</t>
  </si>
  <si>
    <t>ahn002@mymail.sim.edu.sg</t>
  </si>
  <si>
    <t>qihuilim94@gmail.com</t>
  </si>
  <si>
    <t>993402797@qq.com</t>
  </si>
  <si>
    <t>chan.donovan94@gmail.com</t>
  </si>
  <si>
    <t>dcjchan001@mymail.sim.edu.sg</t>
  </si>
  <si>
    <t>leongkangjun@gmail.com</t>
  </si>
  <si>
    <t>joyholilei@gmail.com</t>
  </si>
  <si>
    <t>sqlim010@mymail.sim.edu.sg</t>
  </si>
  <si>
    <t>hwlsaw001@mymail.sim.edu.sg</t>
  </si>
  <si>
    <t>loissawhw@gmail.com</t>
  </si>
  <si>
    <t>hmelvin001@mymail.sim.edu.sg</t>
  </si>
  <si>
    <t>bwhgoo001@mymail.sim.edu.sg</t>
  </si>
  <si>
    <t>va001@mymail.sim.edu.sg</t>
  </si>
  <si>
    <t>vivian.artina96@gmail.com</t>
  </si>
  <si>
    <t>jenchong97@hotmail.com</t>
  </si>
  <si>
    <t>kellygoh97@yahoo.com.sg</t>
  </si>
  <si>
    <t>lynettelimzn@hotmail.com</t>
  </si>
  <si>
    <t>jzhang056@mymail.sim.edu.sg</t>
  </si>
  <si>
    <t>glyc123456@gmail.com</t>
  </si>
  <si>
    <t>official.jiayyingz@gmail.com</t>
  </si>
  <si>
    <t>kkpribad001@mymail.sim.edu.sg</t>
  </si>
  <si>
    <t>jwklim005@mymail.sim.edu.sg</t>
  </si>
  <si>
    <t>edwinyong1996@hotmail.com</t>
  </si>
  <si>
    <t>yapleng1998@gmail.com</t>
  </si>
  <si>
    <t>victorialengjun@gmail.com</t>
  </si>
  <si>
    <t>stacialeesx@gmail.com</t>
  </si>
  <si>
    <t>sxslee001@mymail.sim.edu.sg</t>
  </si>
  <si>
    <t>htgoh003@mymail.sim.edu.sg</t>
  </si>
  <si>
    <t>kkinesha@yahoo.com</t>
  </si>
  <si>
    <t>crongxiang7@gmail.com</t>
  </si>
  <si>
    <t>gareth.1492@gmail.com</t>
  </si>
  <si>
    <t>rxchong001@mymail.sim.edu.sg</t>
  </si>
  <si>
    <t>jntan004@mymail.sim.edu.sg</t>
  </si>
  <si>
    <t>jennee.tan@outlook.com</t>
  </si>
  <si>
    <t>lim065@mymail.sim.edu.sg</t>
  </si>
  <si>
    <t>leonovmaksimg@gmail.com</t>
  </si>
  <si>
    <t>dorcaswjy@gmail.com</t>
  </si>
  <si>
    <t>jeanniehojj@gmail.com</t>
  </si>
  <si>
    <t>jonathanlee070@gmail.com</t>
  </si>
  <si>
    <t>xli048@mymail.sim.edu.sg</t>
  </si>
  <si>
    <t>2464788438@qq.com</t>
  </si>
  <si>
    <t>lohzhensong@gmail.com</t>
  </si>
  <si>
    <t>zsloh001@mymail.sim.edu.sg</t>
  </si>
  <si>
    <t>nurulnas001@mymail.sim.edu.sg</t>
  </si>
  <si>
    <t>cassandrachya@gmail.com</t>
  </si>
  <si>
    <t>ryan_goh25@outlook.com</t>
  </si>
  <si>
    <t>charmaine.ng98@gmail.com</t>
  </si>
  <si>
    <t>cycng001@mymail.sim.edu.sg</t>
  </si>
  <si>
    <t>raynardlow@gmail.com</t>
  </si>
  <si>
    <t>gohzonglin95@gmail.com</t>
  </si>
  <si>
    <t>dinsdnc@hotmail.sg</t>
  </si>
  <si>
    <t>kevinlcy96@gmail.com</t>
  </si>
  <si>
    <t>danceee.withgrace@gmail.com</t>
  </si>
  <si>
    <t>sychow005@mymail.sim.edu.sg</t>
  </si>
  <si>
    <t>cheryllumkeiyan@gmail.com</t>
  </si>
  <si>
    <t>changkhkenneth@gmail.com</t>
  </si>
  <si>
    <t>danielwucheekeen@gmail.com</t>
  </si>
  <si>
    <t>jjoeyyong@gmail.com</t>
  </si>
  <si>
    <t>kebbie93@gmail.com</t>
  </si>
  <si>
    <t>hmtan015@mymail.sim.edu.sg</t>
  </si>
  <si>
    <t>drashyad@gmail.com</t>
  </si>
  <si>
    <t>shetty004@mymail.sim.edu.sg</t>
  </si>
  <si>
    <t>jeremywonglf@hotmail.com</t>
  </si>
  <si>
    <t>dc.ryan.ong@gmail.com</t>
  </si>
  <si>
    <t>wxwoo003@mymail.sim.edu.sg</t>
  </si>
  <si>
    <t>jjqngoi001@mymail.sim.edu.sg</t>
  </si>
  <si>
    <t>kimbe.lynsim@gmail.com</t>
  </si>
  <si>
    <t>irwin5991@hotmail.com</t>
  </si>
  <si>
    <t>meilianakie@gmail.com</t>
  </si>
  <si>
    <t>padmanap001@mymail.sim.edu.sg</t>
  </si>
  <si>
    <t>huiyi_1995@hotmail.com</t>
  </si>
  <si>
    <t>hyshee001@mymail.sim.edu.sg</t>
  </si>
  <si>
    <t>wpbchan001@mymail.sim.edu.sg</t>
  </si>
  <si>
    <t>freedom105202@gmail.com</t>
  </si>
  <si>
    <t>l013@mymail.sim.edu.sg</t>
  </si>
  <si>
    <t>guanxun96@gmail.com</t>
  </si>
  <si>
    <t>kevinkhor95@gmail.com</t>
  </si>
  <si>
    <t>ibarra001@mymail.sim.edu.sg</t>
  </si>
  <si>
    <t>nnyeo001@mymail.sim.edu.sg</t>
  </si>
  <si>
    <t>nikiynt@gmail.com</t>
  </si>
  <si>
    <t>wbphua001@mymail.sim.edu.sg</t>
  </si>
  <si>
    <t>matthieuteng@hotmail.com</t>
  </si>
  <si>
    <t>alawiyahakbar@gmail.com</t>
  </si>
  <si>
    <t>234894389@qq.com</t>
  </si>
  <si>
    <t>bentongue@live.co.uk</t>
  </si>
  <si>
    <t>kmsomk001@mymail.sim.edu.sg</t>
  </si>
  <si>
    <t>hridinarang1425@gmail.com</t>
  </si>
  <si>
    <t>manievra@gmail.com</t>
  </si>
  <si>
    <t>kianhaong@gmail.com</t>
  </si>
  <si>
    <t>celia.changez@gmail.com</t>
  </si>
  <si>
    <t>angell_ngell@yahoo.com</t>
  </si>
  <si>
    <t>a033@mymail.sim.edu.sg</t>
  </si>
  <si>
    <t>yltang007@mymail.sim.edu.sg</t>
  </si>
  <si>
    <t>zygkoh001@mymail.sim.edu.sg</t>
  </si>
  <si>
    <t>jasonpun-zc@hotmail.com</t>
  </si>
  <si>
    <t>jzcpun001@mymail.sim.edu.sg</t>
  </si>
  <si>
    <t>marvin.ng.yu.shen@gmail.com</t>
  </si>
  <si>
    <t>pamelachew7@hotmail.com</t>
  </si>
  <si>
    <t>thingjungming@hotmail.com</t>
  </si>
  <si>
    <t>ngwx98@hotmail.com</t>
  </si>
  <si>
    <t>devil933@hotmail.com</t>
  </si>
  <si>
    <t>kohshaine7@gmail.com</t>
  </si>
  <si>
    <t>rtquah@gmail.com</t>
  </si>
  <si>
    <t>celiacelia.lim@gmail.com</t>
  </si>
  <si>
    <t>hyper_shawn@hotmail.com</t>
  </si>
  <si>
    <t>kenjitanyiqian@gmail.com</t>
  </si>
  <si>
    <t>brandontan.abm@gmail.com</t>
  </si>
  <si>
    <t>yippohyeesandee@hotmail.com</t>
  </si>
  <si>
    <t>mianqitan@gmail.com</t>
  </si>
  <si>
    <t>pyyip005@mymail.sim.edu.sg</t>
  </si>
  <si>
    <t>juneeetsy@gmail.com</t>
  </si>
  <si>
    <t>cyberhellax@hotmail.com</t>
  </si>
  <si>
    <t>anushakali98@gmail.com</t>
  </si>
  <si>
    <t>cldy152@gmail.com</t>
  </si>
  <si>
    <t>k-balance@hotmail.com</t>
  </si>
  <si>
    <t>dylim005@mymail.sim.edu.sg</t>
  </si>
  <si>
    <t>eighteeenaugust@gmail.com</t>
  </si>
  <si>
    <t>sia.zach.tjunchern@gmail.com</t>
  </si>
  <si>
    <t>hndlfli001@mymail.sim.edu.sg</t>
  </si>
  <si>
    <t>davidlim_2907@hotmail.com</t>
  </si>
  <si>
    <t>jliu043@mymail.sim.edu.sg</t>
  </si>
  <si>
    <t>fraserangjh@gmail.com</t>
  </si>
  <si>
    <t>mtoh002@mymail.sim.edu.sg</t>
  </si>
  <si>
    <t>ssttoh001@mymail.sim.edu.sg</t>
  </si>
  <si>
    <t>mjyng001@mymail.sim.edu.sg</t>
  </si>
  <si>
    <t>jychen002@mymail.sim.edu.sg</t>
  </si>
  <si>
    <t>xhkoh003@mymail.sim.edu.sg</t>
  </si>
  <si>
    <t>raihan_ghazali@hotmail.com</t>
  </si>
  <si>
    <t>anglh93@outlook.com</t>
  </si>
  <si>
    <t>zbchan001@mymail.sim.edu.sg</t>
  </si>
  <si>
    <t>mengyeoww95@gmail.com</t>
  </si>
  <si>
    <t>lqkchua001@mymail.sim.edu.sg</t>
  </si>
  <si>
    <t>myheng003@mymail.sim.edu.sg</t>
  </si>
  <si>
    <t>brandonsimjh@gmail.com</t>
  </si>
  <si>
    <t>bjhsim001@mymail.sim.edu.sg</t>
  </si>
  <si>
    <t>jennyohjiahui@gmail.com</t>
  </si>
  <si>
    <t>gracemichellechan@gmail.com</t>
  </si>
  <si>
    <t>angkiansiong1@gmail.com</t>
  </si>
  <si>
    <t>kirstieneo@gmail.com</t>
  </si>
  <si>
    <t>kwtneo002@mymail.sim.edu.sg</t>
  </si>
  <si>
    <t>fangzhenna@gmail.com</t>
  </si>
  <si>
    <t>cnzq970827@gmail.com</t>
  </si>
  <si>
    <t>shafaholic@gmail.com</t>
  </si>
  <si>
    <t>carolvea10@gmail.com</t>
  </si>
  <si>
    <t>demiwmy@gmail.com</t>
  </si>
  <si>
    <t>1104274416@qq.com</t>
  </si>
  <si>
    <t>brendaleexin@gmail.com</t>
  </si>
  <si>
    <t>mhwang002@mymail.sim.edu.sg</t>
  </si>
  <si>
    <t>twistlickdunkxx@gmail.com</t>
  </si>
  <si>
    <t>nng006@mymail.sim.edu.sg</t>
  </si>
  <si>
    <t>honkiehonked@gmail.com</t>
  </si>
  <si>
    <t>megansoong@hotmail.com</t>
  </si>
  <si>
    <t>shengyang0152s1@gmail.com</t>
  </si>
  <si>
    <t>sherianntpn@gmail.com</t>
  </si>
  <si>
    <t>lewi0511@gmail.com</t>
  </si>
  <si>
    <t>gcang002@mymail.sim.edu.sg</t>
  </si>
  <si>
    <t>agc94@live.com</t>
  </si>
  <si>
    <t>jqdcheng001@mymail.sim.edu.sg</t>
  </si>
  <si>
    <t>esnchin001@mymail.sim.edu.sg</t>
  </si>
  <si>
    <t>eforemelin@gmail.com</t>
  </si>
  <si>
    <t>max123li@hotmail.com</t>
  </si>
  <si>
    <t>hqiu003@mymail.sim.edu.sg</t>
  </si>
  <si>
    <t>kllim019@mymail.sim.edu.sg</t>
  </si>
  <si>
    <t>yonwyk001@mymail.sim.edu.sg</t>
  </si>
  <si>
    <t>cyneoh001@mymail.sim.edu.sg</t>
  </si>
  <si>
    <t>kaiyu0814@hotmail.com</t>
  </si>
  <si>
    <t>kyblim001@mymail.sim.edu.sg</t>
  </si>
  <si>
    <t>wongmeiyee1997@gmail.com</t>
  </si>
  <si>
    <t>mywong011@mymail.sim.edu.sg</t>
  </si>
  <si>
    <t>jhtyu001@mymail.sim.edu.sg</t>
  </si>
  <si>
    <t>nasyrahb001@mymail.sim.edu.sg</t>
  </si>
  <si>
    <t>kimberlyc1905@gmail.com</t>
  </si>
  <si>
    <t>bnsquan@hotmail.com</t>
  </si>
  <si>
    <t>slkoh007@mymail.sim.edu.sg</t>
  </si>
  <si>
    <t>kohsiewlian@gmail.com</t>
  </si>
  <si>
    <t>jaszy_1998@hotmail.com</t>
  </si>
  <si>
    <t>merandasim@gmail.com</t>
  </si>
  <si>
    <t>yijun96c@hotmail.com</t>
  </si>
  <si>
    <t>wqmak001@mymail.sim.edu.sg</t>
  </si>
  <si>
    <t>cynrickho@hotmail.com</t>
  </si>
  <si>
    <t>alishia.fa@gmail.com</t>
  </si>
  <si>
    <t>chia-lin@hotmail.com</t>
  </si>
  <si>
    <t>aseet001@mymail.sim.edu.sg</t>
  </si>
  <si>
    <t>allison_seet@hotmail.com</t>
  </si>
  <si>
    <t>xwenwen29@gmail.com</t>
  </si>
  <si>
    <t>jtylie001@mymail.sim.edu.sg</t>
  </si>
  <si>
    <t>hma004@mymail.sim.edu.sg</t>
  </si>
  <si>
    <t>yxko001@mymail.sim.edu.sg</t>
  </si>
  <si>
    <t>edisonf.esteban@gmail.com</t>
  </si>
  <si>
    <t>vickylau365@gmail.com</t>
  </si>
  <si>
    <t>snabg_24@hotmail.com</t>
  </si>
  <si>
    <t>jolinacookie@icloud.com</t>
  </si>
  <si>
    <t>qingkai.ho@gmail.com</t>
  </si>
  <si>
    <t>harrykongzq@yahoo.com.sg</t>
  </si>
  <si>
    <t>lai_sharlene@hotmail.com</t>
  </si>
  <si>
    <t>aednalaw@gmail.com</t>
  </si>
  <si>
    <t>slai009@mymail.sim.edu.sg</t>
  </si>
  <si>
    <t>kwliew003@mymail.sim.edu.sg</t>
  </si>
  <si>
    <t>nuradelyn@gmail.com</t>
  </si>
  <si>
    <t>xliu043@mymail.sim.edu.sg</t>
  </si>
  <si>
    <t>b3b3_krizia@yahoo.com</t>
  </si>
  <si>
    <t>mfkuo001@mymail.sim.edu.sg</t>
  </si>
  <si>
    <t>yyang037@mymail.sim.edu.sg</t>
  </si>
  <si>
    <t>mpxlee001@mymail.sim.edu.sg</t>
  </si>
  <si>
    <t>jaysontjw94@gmail.com</t>
  </si>
  <si>
    <t>yttan029@mymail.sim.edu.sg</t>
  </si>
  <si>
    <t>felifelaciia@gmail.com</t>
  </si>
  <si>
    <t>cherylchiang@hotmail.co.uk</t>
  </si>
  <si>
    <t>wlcchian001@mymail.sim.edu.sg</t>
  </si>
  <si>
    <t>jxu018@mymail.sim.edu.sg</t>
  </si>
  <si>
    <t>tay_li_ying@hotmail.com</t>
  </si>
  <si>
    <t>eplim004@mymail.sim.edu.sg</t>
  </si>
  <si>
    <t>lytay006@mymail.sim.edu.sg</t>
  </si>
  <si>
    <t>keefe909@hotmail.com</t>
  </si>
  <si>
    <t>2641784934@qq.com</t>
  </si>
  <si>
    <t>jhaotan0426@gmail.com</t>
  </si>
  <si>
    <t>hong.weicong.jason@dhs.sg</t>
  </si>
  <si>
    <t>jnhzn96@gmail.com</t>
  </si>
  <si>
    <t>z.henyuerwong@gmail.com</t>
  </si>
  <si>
    <t>kmk002@mymail.sim.edu.sg</t>
  </si>
  <si>
    <t>brianthy96@gmail.com</t>
  </si>
  <si>
    <t>sychua024@mymail.sim.edu.sg</t>
  </si>
  <si>
    <t>chuasengyang@hotmail.com</t>
  </si>
  <si>
    <t>natashaer02@gmail.com</t>
  </si>
  <si>
    <t>cellen001@mymail.sim.edu.sg</t>
  </si>
  <si>
    <t>FirstName</t>
  </si>
  <si>
    <t>Email</t>
  </si>
  <si>
    <t>Tel</t>
  </si>
  <si>
    <t>LUMENG.HUR@GMAIL.COM</t>
  </si>
  <si>
    <t>Bounced</t>
  </si>
  <si>
    <t>YTC@TCSCHOOL.CN</t>
  </si>
  <si>
    <t>RUSSELLCASHTAN@GMAIL.COM</t>
  </si>
  <si>
    <t>CELESTE_AQH1998@HOTMAIL.COM</t>
  </si>
  <si>
    <t>CHLDBWJD8737@NAVER.COM</t>
  </si>
  <si>
    <t>TOHCHEESHENG@YAHOO.COM</t>
  </si>
  <si>
    <t>ADNANR@WILLIAMMERCHANTS.COM</t>
  </si>
  <si>
    <t>etininez@gmail.con</t>
  </si>
  <si>
    <t>NICOLELAY98@GMAIL.COM</t>
  </si>
  <si>
    <t>ktng005@mymail.sim.edu.sg</t>
  </si>
  <si>
    <t>ARIELTAN97@YAHOO.COM</t>
  </si>
  <si>
    <t>S.HOE76746@GMAIL.COM</t>
  </si>
  <si>
    <t>KJY_22@HOTMAIL.COM</t>
  </si>
  <si>
    <t>WILFRED.CHANG@OUTLOOK.COM</t>
  </si>
  <si>
    <t>pchenlu@sina.com</t>
  </si>
  <si>
    <t>enricoglenn@rocketmail.com</t>
  </si>
  <si>
    <t>LIMCHUNXIAN27153310@YAHOO.COM</t>
  </si>
  <si>
    <t>FREDERICA_FERNANDEZ@HOTMAIL.COM</t>
  </si>
  <si>
    <t>lowfelicia@outlook.com</t>
  </si>
  <si>
    <t>LEE_CX@HOTMAIL.COM</t>
  </si>
  <si>
    <t>cxlee003@mymail.sim.edu.sg</t>
  </si>
  <si>
    <t>koh_j_rong@msn.com</t>
  </si>
  <si>
    <t>law_chersinn@hotmail.com</t>
  </si>
  <si>
    <t>ailing1909@gmail.com</t>
  </si>
  <si>
    <t>floyd96@me.com</t>
  </si>
  <si>
    <t>kohjh94@hotmail.com</t>
  </si>
  <si>
    <t>yuxiangzhi@live.com</t>
  </si>
  <si>
    <t>zehan001@mymail.sim.edu.sg</t>
  </si>
  <si>
    <t>lestertwj@hotmail.com</t>
  </si>
  <si>
    <t>dellachan016@gmail.com</t>
  </si>
  <si>
    <t>nuruul_hidayaah@hotmail.com</t>
  </si>
  <si>
    <t>ljieshi98@gmail.com</t>
  </si>
  <si>
    <t>esther_han--64--@hotmail.com</t>
  </si>
  <si>
    <t>kazora8299@gmail.com</t>
  </si>
  <si>
    <t>hyovanalisa@outlook.com</t>
  </si>
  <si>
    <t>kaiting_98@hotmail.com</t>
  </si>
  <si>
    <t>weekiat_leo@hotmail.com</t>
  </si>
  <si>
    <t>shifrapratanata@yahoo.com</t>
  </si>
  <si>
    <t>priyaa0812@gmail.com</t>
  </si>
  <si>
    <t>tiffxnny@hotmail.com</t>
  </si>
  <si>
    <t>sarahputrileoni95@gmail.com</t>
  </si>
  <si>
    <t>ayhchoon001@mymail.sim.edu.sg</t>
  </si>
  <si>
    <t>dorene96@hotmail.com</t>
  </si>
  <si>
    <t>alantanyy95@gmail.com</t>
  </si>
  <si>
    <t>sangitaa001@mymail.sim.edu.sg</t>
  </si>
  <si>
    <t>amos_soh@hotmail.com</t>
  </si>
  <si>
    <t>mysteryman45627@yahoo.com.sg</t>
  </si>
  <si>
    <t>nicholeyy@hotmail.com</t>
  </si>
  <si>
    <t>heongseok04@gmail.com</t>
  </si>
  <si>
    <t>jibsentngys@gmail.com</t>
  </si>
  <si>
    <t>clarissaannnn@gmail.com</t>
  </si>
  <si>
    <t>jocelynyip97@gmail.com</t>
  </si>
  <si>
    <t>leonzl.po@gmail.com</t>
  </si>
  <si>
    <t>harshikasharma@live.com</t>
  </si>
  <si>
    <t>harshika001@mymail.sim.edu.sg</t>
  </si>
  <si>
    <t>zoslynkoh@gmail.com</t>
  </si>
  <si>
    <t>cheng_xinyong@hotmail.com</t>
  </si>
  <si>
    <t>via email</t>
  </si>
  <si>
    <t>slkj1991@gmail.com</t>
  </si>
  <si>
    <t>yang_152@hotmail.com</t>
  </si>
  <si>
    <t>MSNO|Phone|FirstName|Email</t>
  </si>
  <si>
    <t>email1</t>
  </si>
  <si>
    <t>email2</t>
  </si>
  <si>
    <t>email3</t>
  </si>
  <si>
    <t>email4</t>
  </si>
  <si>
    <t>Adjusted</t>
  </si>
  <si>
    <t>** This sheet combine multi emails for paste into TXT file</t>
  </si>
  <si>
    <t>yhslee001@mymail.sim.edu.sg</t>
  </si>
  <si>
    <t>shawnleeyh@gmail.com</t>
  </si>
  <si>
    <t>wyrkwan001@mymail.sim.edu.sg</t>
  </si>
  <si>
    <t>rachelkwanwy@yahoo.com</t>
  </si>
  <si>
    <t>jyu006@mymail.sim.edu.sg</t>
  </si>
  <si>
    <t>y_jiaxi@hotmail.com</t>
  </si>
  <si>
    <t>simanjun001@mymail.sim.edu.sg</t>
  </si>
  <si>
    <t>BRIGITA.RANI93@GMAIL.COM</t>
  </si>
  <si>
    <t>bino001@mymail.sim.edu.sg</t>
  </si>
  <si>
    <t>HASIF_91@HOTMAIL.COM</t>
  </si>
  <si>
    <t>kmblau001@mymail.sim.edu.sg</t>
  </si>
  <si>
    <t>noxbolverk@hotmail.com</t>
  </si>
  <si>
    <t>jkjlim001@mymail.sim.edu.sg</t>
  </si>
  <si>
    <t>emolistic.jeremy@gmail.com</t>
  </si>
  <si>
    <t>jtong004@mymail.sim.edu.sg</t>
  </si>
  <si>
    <t>tongjianye@ymail.com</t>
  </si>
  <si>
    <t>tsjtan001@mymail.sim.edu.sg</t>
  </si>
  <si>
    <t>jontann95@gmail.com</t>
  </si>
  <si>
    <t>yklee003@mymail.sim.edu.sg</t>
  </si>
  <si>
    <t>onlybrandonyk@gmail.com</t>
  </si>
  <si>
    <t>xyphang001@mymail.sim.edu.sg</t>
  </si>
  <si>
    <t>usux_notme@hotmail.com</t>
  </si>
  <si>
    <t>hpchen001@mymail.sim.edu.sg</t>
  </si>
  <si>
    <t>hungpeng.chen@gmail.com</t>
  </si>
  <si>
    <t>sli024@mymail.sim.edu.sg</t>
  </si>
  <si>
    <t>404890583@qq.com</t>
  </si>
  <si>
    <t>jjwu002@mymail.sim.edu.sg</t>
  </si>
  <si>
    <t>jeraldwu1@hotmail.com</t>
  </si>
  <si>
    <t>abdul009@mymail.sim.edu.sg</t>
  </si>
  <si>
    <t>sxhhee001@mymail.sim.edu.sg</t>
  </si>
  <si>
    <t>XSCARHEEX@GMAIL.COM</t>
  </si>
  <si>
    <t>hoang021@mymail.sim.edu.sg</t>
  </si>
  <si>
    <t>H.BVAN158@GMAIL.COM</t>
  </si>
  <si>
    <t>wmsang001@mymail.sim.edu.sg</t>
  </si>
  <si>
    <t>SEANANGWM@GMAIL.COM</t>
  </si>
  <si>
    <t>bathrina001@mymail.sim.edu.sg</t>
  </si>
  <si>
    <t>goutham22@hotmail.com</t>
  </si>
  <si>
    <t>yu006@mymail.sim.edu.sg</t>
  </si>
  <si>
    <t>hyunju9509@hotmail.com</t>
  </si>
  <si>
    <t>nwztan001@mymail.sim.edu.sg</t>
  </si>
  <si>
    <t>nictan16@gmail.com</t>
  </si>
  <si>
    <t>xnksee001@mymail.sim.edu.sg</t>
  </si>
  <si>
    <t>K.XUANNI@GMAIL.COM</t>
  </si>
  <si>
    <t>lhpoh002@mymail.sim.edu.sg</t>
  </si>
  <si>
    <t>AUDREYYYPOH@GMAIL.COM</t>
  </si>
  <si>
    <t>dmywong001@mymail.sim.edu.sg</t>
  </si>
  <si>
    <t>DEMIWMY@GMAIL.COM</t>
  </si>
  <si>
    <t>syyeau001@mymail.sim.edu.sg</t>
  </si>
  <si>
    <t>SHUYI.YEAU@OUTLOOK.COM</t>
  </si>
  <si>
    <t>mjhwong001@mymail.sim.edu.sg</t>
  </si>
  <si>
    <t>MATTHEWWJH@HOTMAIL.COM</t>
  </si>
  <si>
    <t>ljmchua002@mymail.sim.edu.sg</t>
  </si>
  <si>
    <t>LOWELLCHUA@GMAIL.COM</t>
  </si>
  <si>
    <t>jhuang053@mymail.sim.edu.sg</t>
  </si>
  <si>
    <t>234894389@QQ.COM</t>
  </si>
  <si>
    <t>charoenp001@mymail.sim.edu.sg</t>
  </si>
  <si>
    <t>PIMC.CHUTIMON@HOTMAIL.COM</t>
  </si>
  <si>
    <t>kynlee001@mymail.sim.edu.sg</t>
  </si>
  <si>
    <t>YING.NING_@HOTMAIL.COM</t>
  </si>
  <si>
    <t>wfyap002@mymail.sim.edu.sg</t>
  </si>
  <si>
    <t>WEIFONG_92@YAHOO.COM.SG</t>
  </si>
  <si>
    <t>bzqtan001@mymail.sim.edu.sg</t>
  </si>
  <si>
    <t>Bentzq1996@gmail.com</t>
  </si>
  <si>
    <t>ytchong005@mymail.sim.edu.sg</t>
  </si>
  <si>
    <t>YC11118866@GMAIL.COM</t>
  </si>
  <si>
    <t>jjphua002@mymail.sim.edu.sg</t>
  </si>
  <si>
    <t>WHACKO590@GMAIL.COM</t>
  </si>
  <si>
    <t>wcim001@mymail.sim.edu.sg</t>
  </si>
  <si>
    <t>WEICONG94@HOTMAIL.COM</t>
  </si>
  <si>
    <t>tyjlo001@mymail.sim.edu.sg</t>
  </si>
  <si>
    <t>TERENCEBYLO@GMAIL.COM</t>
  </si>
  <si>
    <t>nursarah001@mymail.sim.edu.sg</t>
  </si>
  <si>
    <t>SARAH_ROSI@HOTMAIL.COM</t>
  </si>
  <si>
    <t>bwftang001@mymail.sim.edu.sg</t>
  </si>
  <si>
    <t>BENTONGUE@LIVE.CO.UK</t>
  </si>
  <si>
    <t>ztblau001@mymail.sim.edu.sg</t>
  </si>
  <si>
    <t>LAUZHENGTING@YAHOO.COM.SG</t>
  </si>
  <si>
    <t>dkzang001@mymail.sim.edu.sg</t>
  </si>
  <si>
    <t>DOMINIQUEAKZ@GMAIL.COM</t>
  </si>
  <si>
    <t>bjkng001@mymail.sim.edu.sg</t>
  </si>
  <si>
    <t>MARCH199603@HOTMAIL.COM</t>
  </si>
  <si>
    <t>cyjtan007@mymail.sim.edu.sg</t>
  </si>
  <si>
    <t>C_TANYINGJIN@HOTMAIL.COM</t>
  </si>
  <si>
    <t>beenados001@mymail.sim.edu.sg</t>
  </si>
  <si>
    <t>ASH_BEENA@HOTMAIL.COM</t>
  </si>
  <si>
    <t>seetmw@outlook.com</t>
  </si>
  <si>
    <t>jxhuang001@mymail.sim.edu.sg</t>
  </si>
  <si>
    <t>J-AXE@LIVE.COM</t>
  </si>
  <si>
    <t>wkseow002@mymail.sim.edu.sg</t>
  </si>
  <si>
    <t>WEIKAI979@GMAIL.COM</t>
  </si>
  <si>
    <t>jwjlee001@mymail.sim.edu.sg</t>
  </si>
  <si>
    <t>vxztan001@mymail.sim.edu.sg</t>
  </si>
  <si>
    <t>VTXZ94@GMAIL.COM</t>
  </si>
  <si>
    <t>jlim057@mymail.sim.edu.sg</t>
  </si>
  <si>
    <t>rqcwron001@mymail.sim.edu.sg</t>
  </si>
  <si>
    <t>SHINEDIVAS@HOTMAIL.COM</t>
  </si>
  <si>
    <t>jhlee023@mymail.sim.edu.sg</t>
  </si>
  <si>
    <t>JIAHUI92.CL@GMAIL.COM</t>
  </si>
  <si>
    <t>wfbteo001@mymail.sim.edu.sg</t>
  </si>
  <si>
    <t>BTWF1909@GMAIL.COM</t>
  </si>
  <si>
    <t>cliu012@mymail.sim.edu.sg</t>
  </si>
  <si>
    <t>CHANGTIAN12@GMAIL.COM</t>
  </si>
  <si>
    <t>whtan021@mymail.sim.edu.sg</t>
  </si>
  <si>
    <t>FLARKSXD@HOTMAIL.COM</t>
  </si>
  <si>
    <t>kwhchua001@mymail.sim.edu.sg</t>
  </si>
  <si>
    <t>KENNETH.183@HOTMAIL.COM</t>
  </si>
  <si>
    <t>muhammad758@mymail.sim.edu.sg</t>
  </si>
  <si>
    <t>STURDYFROG@GMAIL.COM</t>
  </si>
  <si>
    <t>knhlyap001@mymail.sim.edu.sg</t>
  </si>
  <si>
    <t>KEITHN613@GMAIL.COM</t>
  </si>
  <si>
    <t>mdlbazr001@mymail.sim.edu.sg</t>
  </si>
  <si>
    <t>DANIAL.LIM@OUTLOOK.COM</t>
  </si>
  <si>
    <t>fwang013@mymail.sim.edu.sg</t>
  </si>
  <si>
    <t>376586241@QQ.COM</t>
  </si>
  <si>
    <t>hong026@mymail.sim.edu.sg</t>
  </si>
  <si>
    <t>QUANGDUY25101995@GMAIL.COM</t>
  </si>
  <si>
    <t>yylim017@mymail.sim.edu.sg</t>
  </si>
  <si>
    <t>Limyeying.elvin@gmail.com</t>
  </si>
  <si>
    <t>lhe007@mymail.sim.edu.sg</t>
  </si>
  <si>
    <t>aheolivia@163.com</t>
  </si>
  <si>
    <t>wmklim001@mymail.sim.edu.sg</t>
  </si>
  <si>
    <t>KENNYLIMWM@HOTMAIL.COM</t>
  </si>
  <si>
    <t>karthike004@mymail.sim.edu.sg</t>
  </si>
  <si>
    <t>KEYAN251192@GMAIL.COM</t>
  </si>
  <si>
    <t>ystoh006@mymail.sim.edu.sg</t>
  </si>
  <si>
    <t>KARINETYS@GMAIL.COM</t>
  </si>
  <si>
    <t>LVISZHOU@GMAIL.COM</t>
  </si>
  <si>
    <t>cxlim004@mymail.sim.edu.sg</t>
  </si>
  <si>
    <t>lhlee009@mymail.sim.edu.sg</t>
  </si>
  <si>
    <t>ELIZABETHLEE@OUTLOOK.SG</t>
  </si>
  <si>
    <t>yycloy001@mymail.sim.edu.sg</t>
  </si>
  <si>
    <t>zwgtan002@mymail.sim.edu.sg</t>
  </si>
  <si>
    <t>TANZHIWEE@HOTMAIL.COM</t>
  </si>
  <si>
    <t>tyctay001@mymail.sim.edu.sg</t>
  </si>
  <si>
    <t>charmainetay@icloud.com</t>
  </si>
  <si>
    <t>bgtan004@mymail.sim.edu.sg</t>
  </si>
  <si>
    <t>BEEGEOK550@HOTMAIL.COM</t>
  </si>
  <si>
    <t>mchputr001@mymail.sim.edu.sg</t>
  </si>
  <si>
    <t>MELISSA160597@GMAIL.COM</t>
  </si>
  <si>
    <t>mchputr002@mymail.sim.edu.sg</t>
  </si>
  <si>
    <t>MICHAELLA160597@GMAIL.COM</t>
  </si>
  <si>
    <t>yxtee001@mymail.sim.edu.sg</t>
  </si>
  <si>
    <t>AMBERTEE910@GMAIL.COM</t>
  </si>
  <si>
    <t>pylee014@mymail.sim.edu.sg</t>
  </si>
  <si>
    <t>lpinyii@gmail.com</t>
  </si>
  <si>
    <t>ec001@mymail.sim.edu.sg</t>
  </si>
  <si>
    <t>BABIKUCIT@GMAIL.COM</t>
  </si>
  <si>
    <t>825842902@QQ.COM</t>
  </si>
  <si>
    <t>dtlim001@mymail.sim.edu.sg</t>
  </si>
  <si>
    <t>LIMDIANTIAN@HOTMAIL.COM</t>
  </si>
  <si>
    <t>fathinnb001@mymail.sim.edu.sg</t>
  </si>
  <si>
    <t>FATHIN.NABILAH19@GMAIL.COM</t>
  </si>
  <si>
    <t>hefng001@mymail.sim.edu.sg</t>
  </si>
  <si>
    <t>FION.1995@HOTMAIL.COM</t>
  </si>
  <si>
    <t>TAYXIUXIA@GMAIL.COM</t>
  </si>
  <si>
    <t>cwdang001@mymail.sim.edu.sg</t>
  </si>
  <si>
    <t>TH--DOREEN@HOTMAIL.COM</t>
  </si>
  <si>
    <t>wink001@mymail.sim.edu.sg</t>
  </si>
  <si>
    <t>MAMAPUUSUE@GMAIL.COM</t>
  </si>
  <si>
    <t>zwklee001@mymail.sim.edu.sg</t>
  </si>
  <si>
    <t>RACING-WHIZ@HOTMAIL.COM</t>
  </si>
  <si>
    <t>XUANJIE95@HOTMAIL.COM</t>
  </si>
  <si>
    <t>cszleong001@mymail.sim.edu.sg</t>
  </si>
  <si>
    <t>CELINELEONGX@HOTMAIL.COM</t>
  </si>
  <si>
    <t>narang002@mymail.sim.edu.sg</t>
  </si>
  <si>
    <t>HRIDINARANG1425@GMAIL.COM</t>
  </si>
  <si>
    <t>hassanah001@mymail.sim.edu.sg</t>
  </si>
  <si>
    <t>SANAHTHEONE@GMAIL.COM</t>
  </si>
  <si>
    <t>ywu037@mymail.sim.edu.sg</t>
  </si>
  <si>
    <t>WUYICHENG5@GMAIL.COM</t>
  </si>
  <si>
    <t>girishso001@mymail.sim.edu.sg</t>
  </si>
  <si>
    <t>Girish.is.rish@gmail.com</t>
  </si>
  <si>
    <t>rjshwon001@mymail.sim.edu.sg</t>
  </si>
  <si>
    <t>RICTUS.JS.W@OUTLOOK.SG</t>
  </si>
  <si>
    <t>MANIEVRA@GMAIL.COM</t>
  </si>
  <si>
    <t>jandy001@mymail.sim.edu.sg</t>
  </si>
  <si>
    <t>JUSTIN_ANDYW@YAHOO.COM</t>
  </si>
  <si>
    <t>rshquek001@mymail.sim.edu.sg</t>
  </si>
  <si>
    <t>RACHEL1423Q@GMAIL.COM</t>
  </si>
  <si>
    <t>khaingmn001@mymail.sim.edu.sg</t>
  </si>
  <si>
    <t>KHAINGMYATNOEWINT@GMAIL.COM</t>
  </si>
  <si>
    <t>chan022@mymail.sim.edu.sg</t>
  </si>
  <si>
    <t>HANCHUNHUI-SIM15@WANHE.ORG</t>
  </si>
  <si>
    <t>xkang005@mymail.sim.edu.sg</t>
  </si>
  <si>
    <t>KANGXIAOYU971208@163.COM</t>
  </si>
  <si>
    <t>jlin049@mymail.sim.edu.sg</t>
  </si>
  <si>
    <t>JIAYINGLIN0112@126.COM</t>
  </si>
  <si>
    <t>qwang018@mymail.sim.edu.sg</t>
  </si>
  <si>
    <t>mewonss@gmail.com</t>
  </si>
  <si>
    <t>maxim002@mymail.sim.edu.sg</t>
  </si>
  <si>
    <t>MMEIRZHAN21@MAIL.RU</t>
  </si>
  <si>
    <t>rajamsb001@mymail.sim.edu.sg</t>
  </si>
  <si>
    <t>SHAHRIZADNOOR92@GMAIL.COM</t>
  </si>
  <si>
    <t>thutami001@mymail.sim.edu.sg</t>
  </si>
  <si>
    <t>DELLACHAN016@GMAIL.COM</t>
  </si>
  <si>
    <t>SUMYATTHAZINSIM@GMAIL.COM</t>
  </si>
  <si>
    <t>abdulsal001@mymail.sim.edu.sg</t>
  </si>
  <si>
    <t>MOHAJMAL99@GMAIL.COM</t>
  </si>
  <si>
    <t>nzhou001@mymail.sim.edu.sg</t>
  </si>
  <si>
    <t>502657151@QQ.COM</t>
  </si>
  <si>
    <t>mohamedr016@mymail.sim.edu.sg</t>
  </si>
  <si>
    <t>DNA.AMLNA@GMAIL.COM</t>
  </si>
  <si>
    <t>byilim001@mymail.sim.edu.sg</t>
  </si>
  <si>
    <t>IANLIM92@HOTMAIL.COM</t>
  </si>
  <si>
    <t>yzhong009@mymail.sim.edu.sg</t>
  </si>
  <si>
    <t>ZYZMOK2015@HOTMAIL.COM</t>
  </si>
  <si>
    <t>shjlee003@mymail.sim.edu.sg</t>
  </si>
  <si>
    <t>JOSH.LZK90@GMAIL.COM</t>
  </si>
  <si>
    <t>sntan006@mymail.sim.edu.sg</t>
  </si>
  <si>
    <t>SHY91TAN@HOTMAIL.COM</t>
  </si>
  <si>
    <t>mzeang001@mymail.sim.edu.sg</t>
  </si>
  <si>
    <t>MARCUSAZE@HOTMAIL.COM</t>
  </si>
  <si>
    <t>sybon001@mymail.sim.edu.sg</t>
  </si>
  <si>
    <t>shuyukb@gmail.com</t>
  </si>
  <si>
    <t>wiyap001@mymail.sim.edu.sg</t>
  </si>
  <si>
    <t>IZACYAPWEE@GMAIL.COM</t>
  </si>
  <si>
    <t>qcheng003@mymail.sim.edu.sg</t>
  </si>
  <si>
    <t>563041343@QQ.COM</t>
  </si>
  <si>
    <t>kzwong002@mymail.sim.edu.sg</t>
  </si>
  <si>
    <t>WONGKAIZE@GMAIL.COM</t>
  </si>
  <si>
    <t>2464788438@QQ.COM</t>
  </si>
  <si>
    <t>lcyu001@mymail.sim.edu.sg</t>
  </si>
  <si>
    <t>YULC_97@HOTMAIL.COM</t>
  </si>
  <si>
    <t>murlik001@mymail.sim.edu.sg</t>
  </si>
  <si>
    <t>SHAMITHA2@GMAIL.COM</t>
  </si>
  <si>
    <t>zjingzhi7@gmail.com</t>
  </si>
  <si>
    <t>le054@mymail.sim.edu.sg</t>
  </si>
  <si>
    <t>LENGOCMYLINH99@GMAIL.COM</t>
  </si>
  <si>
    <t>jjtlee001@mymail.sim.edu.sg</t>
  </si>
  <si>
    <t>THADDEUSLEEJJ@HOTMAIL.COM</t>
  </si>
  <si>
    <t>kltey001@mymail.sim.edu.sg</t>
  </si>
  <si>
    <t>OWENTEY95@GMAIL.COM</t>
  </si>
  <si>
    <t>clei001@mymail.sim.edu.sg</t>
  </si>
  <si>
    <t>726679352@QQ.COM</t>
  </si>
  <si>
    <t>zxu014@mymail.sim.edu.sg</t>
  </si>
  <si>
    <t>1097915249@QQ.COM</t>
  </si>
  <si>
    <t>lzhu009@mymail.sim.edu.sg</t>
  </si>
  <si>
    <t>843870629@QQ.COM</t>
  </si>
  <si>
    <t>kjlai001@mymail.sim.edu.sg</t>
  </si>
  <si>
    <t>LAIKUIJUN93@GMAIL.COM</t>
  </si>
  <si>
    <t>TMEIJING123@GMAIL.COM</t>
  </si>
  <si>
    <t>barce001@mymail.sim.edu.sg</t>
  </si>
  <si>
    <t>BEATRIZBARCE@YAHOO.COM</t>
  </si>
  <si>
    <t>siti017@mymail.sim.edu.sg</t>
  </si>
  <si>
    <t>ak.jazeerah@gmail.com</t>
  </si>
  <si>
    <t>seilen001@mymail.sim.edu.sg</t>
  </si>
  <si>
    <t>sheilenxx_mee@yahoo.com</t>
  </si>
  <si>
    <t>khtang003@mymail.sim.edu.sg</t>
  </si>
  <si>
    <t>TANGKWANHO@HOTMAIL.COM</t>
  </si>
  <si>
    <t>ywang085@mymail.sim.edu.sg</t>
  </si>
  <si>
    <t>MELODY085924@GMAIL.COM</t>
  </si>
  <si>
    <t>xyjtan003@mymail.sim.edu.sg</t>
  </si>
  <si>
    <t>JOLYN-98@HOTMAIL.SG</t>
  </si>
  <si>
    <t>minha001@mymail.sim.edu.sg</t>
  </si>
  <si>
    <t>min.marcus14@gmail.com</t>
  </si>
  <si>
    <t>SHERRYPEK@HOTMAIL.COM</t>
  </si>
  <si>
    <t>jlgloh001@mymail.sim.edu.sg</t>
  </si>
  <si>
    <t>LOHGIGI@ROCKETMAIL.COM</t>
  </si>
  <si>
    <t>xjchoo001@mymail.sim.edu.sg</t>
  </si>
  <si>
    <t>LUCAS97973@OUTLOOK.COM</t>
  </si>
  <si>
    <t>herman007@mymail.sim.edu.sg</t>
  </si>
  <si>
    <t>AUGIEHERMAN98@GMAIL.COM</t>
  </si>
  <si>
    <t>tofajull001@mymail.sim.edu.sg</t>
  </si>
  <si>
    <t>ISHFAT2FAJULL@GMAIL.COM</t>
  </si>
  <si>
    <t>gaktpng001@mymail.sim.edu.sg</t>
  </si>
  <si>
    <t>ADRIANAPNG@GMAIL.COM</t>
  </si>
  <si>
    <t>akm001@mymail.sim.edu.sg</t>
  </si>
  <si>
    <t>AUNGKYAWMOE99@GMAIL.COM</t>
  </si>
  <si>
    <t>ttylin001@mymail.sim.edu.sg</t>
  </si>
  <si>
    <t>TYRELLLIN3@GMAIL.COM</t>
  </si>
  <si>
    <t>tliu002@mymail.sim.edu.sg</t>
  </si>
  <si>
    <t>1104274416@QQ.COM</t>
  </si>
  <si>
    <t>mnwweng001@mymail.sim.edu.sg</t>
  </si>
  <si>
    <t>M.ENG@ME.COM</t>
  </si>
  <si>
    <t>gk001@mymail.sim.edu.sg</t>
  </si>
  <si>
    <t>KESHA1997@HOTMAIL.COM</t>
  </si>
  <si>
    <t>mohamedr018@mymail.sim.edu.sg</t>
  </si>
  <si>
    <t>RIFATH.94@GMAIL.COM</t>
  </si>
  <si>
    <t>rhxtan001@mymail.sim.edu.sg</t>
  </si>
  <si>
    <t>TANHUIXUAN.RACHEL@GMAIL.COM</t>
  </si>
  <si>
    <t>bjhtay002@mymail.sim.edu.sg</t>
  </si>
  <si>
    <t>BENSONTJH@GMAIL.COM</t>
  </si>
  <si>
    <t>dteo001@mymail.sim.edu.sg</t>
  </si>
  <si>
    <t>D3I0NTEO@HOTMAIL.COM</t>
  </si>
  <si>
    <t>dao011@mymail.sim.edu.sg</t>
  </si>
  <si>
    <t>HIEUDAO21996@GMAIL.COM</t>
  </si>
  <si>
    <t>zmo003@mymail.sim.edu.sg</t>
  </si>
  <si>
    <t>YAWUNIHAOA@163.COM</t>
  </si>
  <si>
    <t>jxing001@mymail.sim.edu.sg</t>
  </si>
  <si>
    <t>756997604@QQ.COM</t>
  </si>
  <si>
    <t>KOMALKAUR1999@GMAIL.COM</t>
  </si>
  <si>
    <t>wxlim022@mymail.sim.edu.sg</t>
  </si>
  <si>
    <t>THENAMEISWEIXUAN@GMAIL.COM</t>
  </si>
  <si>
    <t>jwrchew001@mymail.sim.edu.sg</t>
  </si>
  <si>
    <t>Richardchew95@gmail.com</t>
  </si>
  <si>
    <t>ywang087@mymail.sim.edu.sg</t>
  </si>
  <si>
    <t>806775915@QQ.COM</t>
  </si>
  <si>
    <t>wxneo005@mymail.sim.edu.sg</t>
  </si>
  <si>
    <t>JASON--NEO@HOTMAIL.COM</t>
  </si>
  <si>
    <t>mwcdkuan001@mymail.sim.edu.sg</t>
  </si>
  <si>
    <t>CLEOANNE@LIVE.CO.UK</t>
  </si>
  <si>
    <t>hchew004@mymail.sim.edu.sg</t>
  </si>
  <si>
    <t>MELTEDSMILE95@HOTMAIL.COM</t>
  </si>
  <si>
    <t>chaudhar004@mymail.sim.edu.sg</t>
  </si>
  <si>
    <t>meesum.chaudhary1@gmail.com</t>
  </si>
  <si>
    <t>wsng014@mymail.sim.edu.sg</t>
  </si>
  <si>
    <t>WEESEON@GMAIL.COM</t>
  </si>
  <si>
    <t>jhxpeh001@mymail.sim.edu.sg</t>
  </si>
  <si>
    <t>JOYCEPEHHUIXIN@YAHOO.COM.SG</t>
  </si>
  <si>
    <t>wswong014@mymail.sim.edu.sg</t>
  </si>
  <si>
    <t>WEISIAN@LIVE.COM</t>
  </si>
  <si>
    <t>wjlow006@mymail.sim.edu.sg</t>
  </si>
  <si>
    <t>WEEJ.93@GMAIL.COM</t>
  </si>
  <si>
    <t>PENG-ZIYING@HOTMAIL.COM</t>
  </si>
  <si>
    <t>amirbma001@mymail.sim.edu.sg</t>
  </si>
  <si>
    <t>AMIR-AZAM@LIVE.COM</t>
  </si>
  <si>
    <t>yerknger001@mymail.sim.edu.sg</t>
  </si>
  <si>
    <t>PARRYPEPO.41@HOTMAIL.COM</t>
  </si>
  <si>
    <t>ZIEKSHIN2016@GMAIL.COM</t>
  </si>
  <si>
    <t>xpwoon001@mymail.sim.edu.sg</t>
  </si>
  <si>
    <t>woonxueping@gmail.com</t>
  </si>
  <si>
    <t>hybho001@mymail.sim.edu.sg</t>
  </si>
  <si>
    <t>BRANDONHO95@GMAIL.COM</t>
  </si>
  <si>
    <t>mwhmoo001@mymail.sim.edu.sg</t>
  </si>
  <si>
    <t>MARCUSMOOWH@GMAIL.COM</t>
  </si>
  <si>
    <t>llin019@mymail.sim.edu.sg</t>
  </si>
  <si>
    <t>1343425144@QQ.COM</t>
  </si>
  <si>
    <t>kxtng001@mymail.sim.edu.sg</t>
  </si>
  <si>
    <t>KNXTING@GMAIL.COM</t>
  </si>
  <si>
    <t>cjlwong001@mymail.sim.edu.sg</t>
  </si>
  <si>
    <t>CARISSAAMOUR@GMAIL.COM</t>
  </si>
  <si>
    <t>js003@mymail.sim.edu.sg</t>
  </si>
  <si>
    <t>JOSHUA.SEBS@GMAIL.COM</t>
  </si>
  <si>
    <t>sachen003@mymail.sim.edu.sg</t>
  </si>
  <si>
    <t>A.CHENSHIYING@GMAIL.COM</t>
  </si>
  <si>
    <t>drkleong001@mymail.sim.edu.sg</t>
  </si>
  <si>
    <t>DENNISLEONG96@GMAIL.COM</t>
  </si>
  <si>
    <t>behcheon001@mymail.sim.edu.sg</t>
  </si>
  <si>
    <t>BRYANCHEONG81@GMAIL.COM</t>
  </si>
  <si>
    <t>jwttan005@mymail.sim.edu.sg</t>
  </si>
  <si>
    <t>JACLYNTAN998@GMAIL.COM</t>
  </si>
  <si>
    <t>vsmtoh001@mymail.sim.edu.sg</t>
  </si>
  <si>
    <t>VALERIEEETSM@GMAIL.COM</t>
  </si>
  <si>
    <t>jjlin005@mymail.sim.edu.sg</t>
  </si>
  <si>
    <t>JASMINELIM_96@HOTMAIL.COM</t>
  </si>
  <si>
    <t>ymkee001@mymail.sim.edu.sg</t>
  </si>
  <si>
    <t>YUNMEIKEE@GMAIL.COM</t>
  </si>
  <si>
    <t>hkyap002@mymail.sim.edu.sg</t>
  </si>
  <si>
    <t>HONGKHENG1997@OUTLOOK.COM</t>
  </si>
  <si>
    <t>GLADYSSJM28@GMAIL.COM</t>
  </si>
  <si>
    <t>yjng012@mymail.sim.edu.sg</t>
  </si>
  <si>
    <t>NG_YUJUN@HOTMAIL.COM</t>
  </si>
  <si>
    <t>LOHZHENSONG@GMAIL.COM</t>
  </si>
  <si>
    <t>bfbuntor001@mymail.sim.edu.sg</t>
  </si>
  <si>
    <t>BILLIANT.FERDIANUS@GMAIL.COM</t>
  </si>
  <si>
    <t>mllee009@mymail.sim.edu.sg</t>
  </si>
  <si>
    <t>CONTACTMUNLING@GMAIL.COM</t>
  </si>
  <si>
    <t>stchen001@mymail.sim.edu.sg</t>
  </si>
  <si>
    <t>CHENSHUTHING@YAHOO.COM</t>
  </si>
  <si>
    <t>pxyng002@mymail.sim.edu.sg</t>
  </si>
  <si>
    <t>REVERIEPEARLELIZABETH@GMAIL.COM</t>
  </si>
  <si>
    <t>UJIE_9726@OUTLOOK.COM</t>
  </si>
  <si>
    <t>butko001@mymail.sim.edu.sg</t>
  </si>
  <si>
    <t>BUTKOANASTASIIA@GMAIL.COM</t>
  </si>
  <si>
    <t>fyap002@mymail.sim.edu.sg</t>
  </si>
  <si>
    <t>FYFION@HOTMAIL.COM</t>
  </si>
  <si>
    <t>xwsoh001@mymail.sim.edu.sg</t>
  </si>
  <si>
    <t>XWENWEN29@GMAIL.COM</t>
  </si>
  <si>
    <t>chyong004@mymail.sim.edu.sg</t>
  </si>
  <si>
    <t>CHYONG0319@HOTMAIL.COM</t>
  </si>
  <si>
    <t>jwlay001@mymail.sim.edu.sg</t>
  </si>
  <si>
    <t>JINWENLAY2016@GMAIL.COM</t>
  </si>
  <si>
    <t>ifcokroj001@mymail.sim.edu.sg</t>
  </si>
  <si>
    <t>IVORYFCOKROJOYO@GMAIL.COM</t>
  </si>
  <si>
    <t>msetyadi001@mymail.sim.edu.sg</t>
  </si>
  <si>
    <t>MICHELLESETYADI98@GMAIL.COM</t>
  </si>
  <si>
    <t>tyang009@mymail.sim.edu.sg</t>
  </si>
  <si>
    <t>bsjng002@mymail.sim.edu.sg</t>
  </si>
  <si>
    <t>BRYAN23N@GMAIL.COM</t>
  </si>
  <si>
    <t>kharaziy001@mymail.sim.edu.sg</t>
  </si>
  <si>
    <t>TENGO5050@MAIL.RU</t>
  </si>
  <si>
    <t>sxttong001@mymail.sim.edu.sg</t>
  </si>
  <si>
    <t>SHTONG97@HOTMAIL.COM</t>
  </si>
  <si>
    <t>wyawee001@mymail.sim.edu.sg</t>
  </si>
  <si>
    <t>WILSON.WYA@GMAIL.COM</t>
  </si>
  <si>
    <t>mhjtan001@mymail.sim.edu.sg</t>
  </si>
  <si>
    <t>MALLIKAKABOOM@GMAIL.COM</t>
  </si>
  <si>
    <t>wxtan028@mymail.sim.edu.sg</t>
  </si>
  <si>
    <t>TWXUN.96@GMAIL.COM</t>
  </si>
  <si>
    <t>rxtchoi001@mymail.sim.edu.sg</t>
  </si>
  <si>
    <t>REI.CXT@LIVE.COM</t>
  </si>
  <si>
    <t>acwijaya001@mymail.sim.edu.sg</t>
  </si>
  <si>
    <t>ALICIACARENINA9@GMAIL.COM</t>
  </si>
  <si>
    <t>kmleong004@mymail.sim.edu.sg</t>
  </si>
  <si>
    <t>13018449@MYRP.EDU.SG</t>
  </si>
  <si>
    <t>jwang069@mymail.sim.edu.sg</t>
  </si>
  <si>
    <t>1761860512@QQ.COM</t>
  </si>
  <si>
    <t>shukla002@mymail.sim.edu.sg</t>
  </si>
  <si>
    <t>PRAVESHSHUKLA94@GMAIL.COM</t>
  </si>
  <si>
    <t>mtdchung001@mymail.sim.edu.sg</t>
  </si>
  <si>
    <t>DANIELLE_CHUNG@HOTMAIL.COM</t>
  </si>
  <si>
    <t>lhlim011@mymail.sim.edu.sg</t>
  </si>
  <si>
    <t>LIHUI2303@HOTMAIL.COM</t>
  </si>
  <si>
    <t>xmlim004@mymail.sim.edu.sg</t>
  </si>
  <si>
    <t>KELLIN_96@HOTMAIL.COM</t>
  </si>
  <si>
    <t>Ltyjoel@gmail.com</t>
  </si>
  <si>
    <t>ewinarta001@mymail.sim.edu.sg</t>
  </si>
  <si>
    <t>EXCELL_WINARTA@YAHOO.CO.ID</t>
  </si>
  <si>
    <t>wschoo003@mymail.sim.edu.sg</t>
  </si>
  <si>
    <t>CHOOWEISENG@HOTMAIL.COM</t>
  </si>
  <si>
    <t>nlie001@mymail.sim.edu.sg</t>
  </si>
  <si>
    <t>NINALEONG1998@GMAIL.COM</t>
  </si>
  <si>
    <t>mli022@mymail.sim.edu.sg</t>
  </si>
  <si>
    <t>1453593065@QQ.COM</t>
  </si>
  <si>
    <t>awei001@mymail.sim.edu.sg</t>
  </si>
  <si>
    <t>1195845929@QQ.COM</t>
  </si>
  <si>
    <t>ylin062@mymail.sim.edu.sg</t>
  </si>
  <si>
    <t>873957270@QQ.COM</t>
  </si>
  <si>
    <t>bkgoh003@mymail.sim.edu.sg</t>
  </si>
  <si>
    <t>BOON-KIAT@HOTMAIL.SG</t>
  </si>
  <si>
    <t>yshen012@mymail.sim.edu.sg</t>
  </si>
  <si>
    <t>892828993@QQ.COM</t>
  </si>
  <si>
    <t>yli069@mymail.sim.edu.sg</t>
  </si>
  <si>
    <t>liy9666@126.com</t>
  </si>
  <si>
    <t>ylhoan001@mymail.sim.edu.sg</t>
  </si>
  <si>
    <t>YLHOAN1999@GMAIL.COM</t>
  </si>
  <si>
    <t>ylphoo001@mymail.sim.edu.sg</t>
  </si>
  <si>
    <t>ELAINE_1097@HOTMAIL.COM</t>
  </si>
  <si>
    <t>zinpp001@mymail.sim.edu.sg</t>
  </si>
  <si>
    <t>paungpaung1297@gmail.com</t>
  </si>
  <si>
    <t>hwtham001@mymail.sim.edu.sg</t>
  </si>
  <si>
    <t>benthamhw@gmail.com</t>
  </si>
  <si>
    <t>ftho001@mymail.sim.edu.sg</t>
  </si>
  <si>
    <t>HOFENGTING@HOTMAIL.COM</t>
  </si>
  <si>
    <t>kyin001@mymail.sim.edu.sg</t>
  </si>
  <si>
    <t>XDFYINKEMING@163.COM</t>
  </si>
  <si>
    <t>yqin003@mymail.sim.edu.sg</t>
  </si>
  <si>
    <t>QING.YUE@OUTLOOK.COM</t>
  </si>
  <si>
    <t>qchu002@mymail.sim.edu.sg</t>
  </si>
  <si>
    <t>3260938060@QQ.COM</t>
  </si>
  <si>
    <t>zlu006@mymail.sim.edu.sg</t>
  </si>
  <si>
    <t>LUZEREN97@126.COM</t>
  </si>
  <si>
    <t>cdong005@mymail.sim.edu.sg</t>
  </si>
  <si>
    <t>DONGCHEN-SIM16@WANHE.ORG</t>
  </si>
  <si>
    <t>schea001@mymail.sim.edu.sg</t>
  </si>
  <si>
    <t>sunnychea2@gmail.com</t>
  </si>
  <si>
    <t>pramesti001@mymail.sim.edu.sg</t>
  </si>
  <si>
    <t>ARINIPRAMESTI10@GMAIL.COM</t>
  </si>
  <si>
    <t>msun006@mymail.sim.edu.sg</t>
  </si>
  <si>
    <t>1228456712@QQ.COM</t>
  </si>
  <si>
    <t>khng022@mymail.sim.edu.sg</t>
  </si>
  <si>
    <t>KIANHAONG@GMAIL.COM</t>
  </si>
  <si>
    <t>xfeng004@mymail.sim.edu.sg</t>
  </si>
  <si>
    <t>SAMFENGXIN@GMAIL.COM</t>
  </si>
  <si>
    <t>jynsim001@mymail.sim.edu.sg</t>
  </si>
  <si>
    <t>NIGELSIMJUNYAO@GMAIL.COM</t>
  </si>
  <si>
    <t>himmatsa001@mymail.sim.edu.sg</t>
  </si>
  <si>
    <t>himmat1507@gmail.com</t>
  </si>
  <si>
    <t>wymok002@mymail.sim.edu.sg</t>
  </si>
  <si>
    <t>MOKWENYEE1998@GMAIL.COM</t>
  </si>
  <si>
    <t>cywoo003@mymail.sim.edu.sg</t>
  </si>
  <si>
    <t>W.CHENYEE@HOTMAIL.COM</t>
  </si>
  <si>
    <t>ryxlim001@mymail.sim.edu.sg</t>
  </si>
  <si>
    <t>roystonum@gmail.com</t>
  </si>
  <si>
    <t>xyang032@mymail.sim.edu.sg</t>
  </si>
  <si>
    <t>542882508@QQ.COM</t>
  </si>
  <si>
    <t>yqyeong001@mymail.sim.edu.sg</t>
  </si>
  <si>
    <t>FOOD1999@GMAIL.COM</t>
  </si>
  <si>
    <t>ZIYU510409@GMAIL.COM</t>
  </si>
  <si>
    <t>cmdyeoh001@mymail.sim.edu.sg</t>
  </si>
  <si>
    <t>MRODD_BOWEN@HOTMAIL.COM</t>
  </si>
  <si>
    <t>vt006@mymail.sim.edu.sg</t>
  </si>
  <si>
    <t>VTJANDRA.1998@GMAIL.COM</t>
  </si>
  <si>
    <t>eainttta001@mymail.sim.edu.sg</t>
  </si>
  <si>
    <t>EAINTTHUTHUAUNGSIM@GMAIL.COM</t>
  </si>
  <si>
    <t>myonk001@mymail.sim.edu.sg</t>
  </si>
  <si>
    <t>CAROLINE.KK.55@GMAIL.COM</t>
  </si>
  <si>
    <t>kyawt001@mymail.sim.edu.sg</t>
  </si>
  <si>
    <t>kyawthiha28.xisco@gmail.com</t>
  </si>
  <si>
    <t>hara002@mymail.sim.edu.sg</t>
  </si>
  <si>
    <t>ABDULLAH.HARA@GMAIL.COM</t>
  </si>
  <si>
    <t>ho021@mymail.sim.edu.sg</t>
  </si>
  <si>
    <t>MAI.SMILE98@GMAIL.COM</t>
  </si>
  <si>
    <t>907531897@QQ.COM</t>
  </si>
  <si>
    <t>wcgtay001@mymail.sim.edu.sg</t>
  </si>
  <si>
    <t>GAVIN.TAY777@GMAIL.COM</t>
  </si>
  <si>
    <t>js001@mymail.sim.edu.sg</t>
  </si>
  <si>
    <t>SANTOSOJESSICA27@GMAIL.COM</t>
  </si>
  <si>
    <t>shwehkl001@mymail.sim.edu.sg</t>
  </si>
  <si>
    <t>BLACKPEAL20130@GMAIL.COM</t>
  </si>
  <si>
    <t>bxlee003@mymail.sim.edu.sg</t>
  </si>
  <si>
    <t>BRENDALEEXIN@GMAIL.COM</t>
  </si>
  <si>
    <t>alimse001@mymail.sim.edu.sg</t>
  </si>
  <si>
    <t>ARIE.LIMSE@YAHOO.COM</t>
  </si>
  <si>
    <t>qpchew001@mymail.sim.edu.sg</t>
  </si>
  <si>
    <t>CHEWQIPEI@GMAIL.COM</t>
  </si>
  <si>
    <t>xyang033@mymail.sim.edu.sg</t>
  </si>
  <si>
    <t>YXXHH829@163.COM</t>
  </si>
  <si>
    <t>kkleung002@mymail.sim.edu.sg</t>
  </si>
  <si>
    <t>S10141062@GMAIL.COM</t>
  </si>
  <si>
    <t>yrau001@mymail.sim.edu.sg</t>
  </si>
  <si>
    <t>YUANRONG90@HOTMAIL.COM</t>
  </si>
  <si>
    <t>yhheng003@mymail.sim.edu.sg</t>
  </si>
  <si>
    <t>YEEHAOHENG@GMAIL.COM</t>
  </si>
  <si>
    <t>WONGSUIMIN1999@HOTMAIL.COM</t>
  </si>
  <si>
    <t>cywong013@mymail.sim.edu.sg</t>
  </si>
  <si>
    <t>TAN1964@LIVE.COM</t>
  </si>
  <si>
    <t>moe004@mymail.sim.edu.sg</t>
  </si>
  <si>
    <t>KAYTHIMOE930@GMAIL.COM</t>
  </si>
  <si>
    <t>HOONGZIYU@GMAIL.COM</t>
  </si>
  <si>
    <t>jayanthi003@mymail.sim.edu.sg</t>
  </si>
  <si>
    <t>JAYYANTHII@GMAIL.COM</t>
  </si>
  <si>
    <t>CYNDEEWEE330@GMAIL.COM</t>
  </si>
  <si>
    <t>ykhuang002@mymail.sim.edu.sg</t>
  </si>
  <si>
    <t>KELVENHYS@GMAIL.COM</t>
  </si>
  <si>
    <t>xxlim005@mymail.sim.edu.sg</t>
  </si>
  <si>
    <t>XINXIAN_LIM@YAHOO.COM</t>
  </si>
  <si>
    <t>jsoh011@mymail.sim.edu.sg</t>
  </si>
  <si>
    <t>JOEYISOHH@GMAIL.COM</t>
  </si>
  <si>
    <t>jjma001@mymail.sim.edu.sg</t>
  </si>
  <si>
    <t>MJJ628@GMAIL.COM</t>
  </si>
  <si>
    <t>stng012@mymail.sim.edu.sg</t>
  </si>
  <si>
    <t>RABBITGIRL19.NST@GMAIL.COM</t>
  </si>
  <si>
    <t>egsintor001@mymail.sim.edu.sg</t>
  </si>
  <si>
    <t>sytay010@mymail.sim.edu.sg</t>
  </si>
  <si>
    <t>TAYSINYEE98@HOTMAIL.COM</t>
  </si>
  <si>
    <t>ywsoon001@mymail.sim.edu.sg</t>
  </si>
  <si>
    <t>BENNINGTONSOON@GMAIL.COM</t>
  </si>
  <si>
    <t>syoh002@mymail.sim.edu.sg</t>
  </si>
  <si>
    <t>osy031999@gmail.com</t>
  </si>
  <si>
    <t>kylee017@mymail.sim.edu.sg</t>
  </si>
  <si>
    <t>NIGELLEE1999@GMAIL.COM</t>
  </si>
  <si>
    <t>sguo006@mymail.sim.edu.sg</t>
  </si>
  <si>
    <t>SHANNON11197144@GMAIL.COM</t>
  </si>
  <si>
    <t>zjong006@mymail.sim.edu.sg</t>
  </si>
  <si>
    <t>aydenozj@gmail.com</t>
  </si>
  <si>
    <t>zkchong002@mymail.sim.edu.sg</t>
  </si>
  <si>
    <t>CHONGZHEKAI@YAHOO.COM</t>
  </si>
  <si>
    <t>txjfoo001@mymail.sim.edu.sg</t>
  </si>
  <si>
    <t>JEREMYFOO1995@GMAIL.COM</t>
  </si>
  <si>
    <t>hrlee002@mymail.sim.edu.sg</t>
  </si>
  <si>
    <t>CYNTHIALEE91@HOTMAIL.COM</t>
  </si>
  <si>
    <t>sjng016@mymail.sim.edu.sg</t>
  </si>
  <si>
    <t>NSHUNJIE96@GMAIL.COM</t>
  </si>
  <si>
    <t>syu008@mymail.sim.edu.sg</t>
  </si>
  <si>
    <t>YUSHANGXIANG@GMAIL.COM</t>
  </si>
  <si>
    <t>qjiao002@mymail.sim.edu.sg</t>
  </si>
  <si>
    <t>ART.TYPE.66@GMAIL.COM</t>
  </si>
  <si>
    <t>sfdchua001@mymail.sim.edu.sg</t>
  </si>
  <si>
    <t>DANIELLECHUA@HOTMAIL.COM</t>
  </si>
  <si>
    <t>yliang022@mymail.sim.edu.sg</t>
  </si>
  <si>
    <t>503934801@QQ.COM</t>
  </si>
  <si>
    <t>ffang003@mymail.sim.edu.sg</t>
  </si>
  <si>
    <t>99FANGFANG@GMAIL.COM</t>
  </si>
  <si>
    <t>syteh003@mymail.sim.edu.sg</t>
  </si>
  <si>
    <t>SHUYEETEH@GMAIL.COM</t>
  </si>
  <si>
    <t>btlyeo001@mymail.sim.edu.sg</t>
  </si>
  <si>
    <t>XBEN_YTL96X@HOTMAIL.COM</t>
  </si>
  <si>
    <t>rejtan001@mymail.sim.edu.sg</t>
  </si>
  <si>
    <t>RYANTE-J@HOTMAIL.COM</t>
  </si>
  <si>
    <t>hsbong001@mymail.sim.edu.sg</t>
  </si>
  <si>
    <t>HUEYSHUN@GMAIL.COM</t>
  </si>
  <si>
    <t>elchok001@mymail.sim.edu.sg</t>
  </si>
  <si>
    <t>LINGLINGCHOK03@GMAIL.COM</t>
  </si>
  <si>
    <t>sevng001@mymail.sim.edu.sg</t>
  </si>
  <si>
    <t>XVALNG@HOTMAIL.COM</t>
  </si>
  <si>
    <t>pwyseah001@mymail.sim.edu.sg</t>
  </si>
  <si>
    <t>PRISSEAH26@GMAIL.COM</t>
  </si>
  <si>
    <t>zque001@mymail.sim.edu.sg</t>
  </si>
  <si>
    <t>853256718@QQ.COM</t>
  </si>
  <si>
    <t>pzwong001@mymail.sim.edu.sg</t>
  </si>
  <si>
    <t>Pzhenjw@gmail.com</t>
  </si>
  <si>
    <t>osutanto001@mymail.sim.edu.sg</t>
  </si>
  <si>
    <t>SUTANTOOWEN@YAHOO.COM</t>
  </si>
  <si>
    <t>chglee002@mymail.sim.edu.sg</t>
  </si>
  <si>
    <t>ch.glennlee@gmail.com</t>
  </si>
  <si>
    <t>jytok002@mymail.sim.edu.sg</t>
  </si>
  <si>
    <t>JIAYI_TOK@HOTMAIL.COM</t>
  </si>
  <si>
    <t>snng005@mymail.sim.edu.sg</t>
  </si>
  <si>
    <t>SHINING.110228@GMAIL.COM</t>
  </si>
  <si>
    <t>stlee008@mymail.sim.edu.sg</t>
  </si>
  <si>
    <t>SHITINGLEE@HOTMAIL.COM</t>
  </si>
  <si>
    <t>jtzchin001@mymail.sim.edu.sg</t>
  </si>
  <si>
    <t>JASONCHIN9986@HOTMAIL.COM</t>
  </si>
  <si>
    <t>GRISELDA1197@GMAIL.COM</t>
  </si>
  <si>
    <t>ZHENG_YAN_NI@HOTMAIL.COM</t>
  </si>
  <si>
    <t>PEHENGTUCK@HOTMAIL.COM</t>
  </si>
  <si>
    <t>synchia001@mymail.sim.edu.sg</t>
  </si>
  <si>
    <t>NATALIECHIA3@GMAIL.COM</t>
  </si>
  <si>
    <t>jktan015@mymail.sim.edu.sg</t>
  </si>
  <si>
    <t>TJK_95@YAHOO.COM.SG</t>
  </si>
  <si>
    <t>yslee021@mymail.sim.edu.sg</t>
  </si>
  <si>
    <t>LEEYUENSEONG96@HOTMAIL.COM</t>
  </si>
  <si>
    <t>YIXIANKO@GMAIL.COM</t>
  </si>
  <si>
    <t>htyeo002@mymail.sim.edu.sg</t>
  </si>
  <si>
    <t>HWEETENGYEO@GMAIL.COM</t>
  </si>
  <si>
    <t>lgunawan003@mymail.sim.edu.sg</t>
  </si>
  <si>
    <t>LEON@DINO123.COM</t>
  </si>
  <si>
    <t>zqgoh004@mymail.sim.edu.sg</t>
  </si>
  <si>
    <t>GZHIQIAN@GMAIL.COM</t>
  </si>
  <si>
    <t>sychua022@mymail.sim.edu.sg</t>
  </si>
  <si>
    <t>FONTANACHUA@GMAIL.COM</t>
  </si>
  <si>
    <t>wyytan001@mymail.sim.edu.sg</t>
  </si>
  <si>
    <t>WINNIETAN114@GMAIL.COM</t>
  </si>
  <si>
    <t>yyang044@mymail.sim.edu.sg</t>
  </si>
  <si>
    <t>YANGYIWENNN@GMAIL.COM</t>
  </si>
  <si>
    <t>wjng017@mymail.sim.edu.sg</t>
  </si>
  <si>
    <t>WEIJIANNN96@GMAIL.COM</t>
  </si>
  <si>
    <t>cmlew001@mymail.sim.edu.sg</t>
  </si>
  <si>
    <t>LCMZ@LIVE.COM</t>
  </si>
  <si>
    <t>tycchoy001@mymail.sim.edu.sg</t>
  </si>
  <si>
    <t>CHANTELCHOY23@GMAIL.COM</t>
  </si>
  <si>
    <t>mnsoefia001@mymail.sim.edu.sg</t>
  </si>
  <si>
    <t>MAGGIENATASYA82@GMAIL.COM</t>
  </si>
  <si>
    <t>pxang006@mymail.sim.edu.sg</t>
  </si>
  <si>
    <t>ANGPEIXIAN98@LIVE.COM</t>
  </si>
  <si>
    <t>dtyling001@mymail.sim.edu.sg</t>
  </si>
  <si>
    <t>DARYLTYLING@GMAIL.COM</t>
  </si>
  <si>
    <t>yawata001@mymail.sim.edu.sg</t>
  </si>
  <si>
    <t>I.SAWTHAT@LIVE.COM</t>
  </si>
  <si>
    <t>azhleow001@mymail.sim.edu.sg</t>
  </si>
  <si>
    <t>ZIHUI9517131@GMAIL.COM</t>
  </si>
  <si>
    <t>XINYING@LIVE.COM.SG</t>
  </si>
  <si>
    <t>chtan054@mymail.sim.edu.sg</t>
  </si>
  <si>
    <t>TANCHUHAO96@GMAIL.COM</t>
  </si>
  <si>
    <t>wma008@mymail.sim.edu.sg</t>
  </si>
  <si>
    <t>MA_WEIJIA@YAHOO.COM</t>
  </si>
  <si>
    <t>hwwong006@mymail.sim.edu.sg</t>
  </si>
  <si>
    <t>INOTSURE95@GMAIL.COM</t>
  </si>
  <si>
    <t>wyachua001@mymail.sim.edu.sg</t>
  </si>
  <si>
    <t>ALVINCHUA94@HOTMAIL.COM</t>
  </si>
  <si>
    <t>naseehab001@mymail.sim.edu.sg</t>
  </si>
  <si>
    <t>NASEEHA8@HOTMAIL.COM</t>
  </si>
  <si>
    <t>ZHIXUANYEE@GMAIL.COM</t>
  </si>
  <si>
    <t>iwqkhoo001@mymail.sim.edu.sg</t>
  </si>
  <si>
    <t>IKWQ.998@GMAIL.COM</t>
  </si>
  <si>
    <t>wcyasoh001@mymail.sim.edu.sg</t>
  </si>
  <si>
    <t>AISEEN6@HOTMAIL.COM</t>
  </si>
  <si>
    <t>sagar001@mymail.sim.edu.sg</t>
  </si>
  <si>
    <t>ARYAMAN_18@HOTMAIL.COM</t>
  </si>
  <si>
    <t>esteban001@mymail.sim.edu.sg</t>
  </si>
  <si>
    <t>EDISONF.ESTEBAN@GMAIL.COM</t>
  </si>
  <si>
    <t>jxlee014@mymail.sim.edu.sg</t>
  </si>
  <si>
    <t>jiaxinljx99@gmail.com</t>
  </si>
  <si>
    <t>cfoo003@mymail.sim.edu.sg</t>
  </si>
  <si>
    <t>COREYFOO1994@GMAIL.COM</t>
  </si>
  <si>
    <t>emkua001@mymail.sim.edu.sg</t>
  </si>
  <si>
    <t>KUATIFFANY@GMAIL.COM</t>
  </si>
  <si>
    <t>gyylim001@mymail.sim.edu.sg</t>
  </si>
  <si>
    <t>GAREYLIM@GMAIL.COM</t>
  </si>
  <si>
    <t>rsylim001@mymail.sim.edu.sg</t>
  </si>
  <si>
    <t>RODERICKLIMSY@GMAIL.COM</t>
  </si>
  <si>
    <t>ytchin002@mymail.sim.edu.sg</t>
  </si>
  <si>
    <t>YUEHTING1@HOTMAIL.COM</t>
  </si>
  <si>
    <t>jlclee001@mymail.sim.edu.sg</t>
  </si>
  <si>
    <t>CLARISSALEE94@GMAIL.COM</t>
  </si>
  <si>
    <t>awtbin001@mymail.sim.edu.sg</t>
  </si>
  <si>
    <t>AVRILBIN@GMAIL.COM</t>
  </si>
  <si>
    <t>mohamedf018@mymail.sim.edu.sg</t>
  </si>
  <si>
    <t>FAIZAL_NIKE@HOTMAIL.COM</t>
  </si>
  <si>
    <t>sunthare001@mymail.sim.edu.sg</t>
  </si>
  <si>
    <t>SUN19950203@HOTMAIL.COM</t>
  </si>
  <si>
    <t>aytkoong001@mymail.sim.edu.sg</t>
  </si>
  <si>
    <t>ABIEGAILK@GMAIL.COM</t>
  </si>
  <si>
    <t>lkwong006@mymail.sim.edu.sg</t>
  </si>
  <si>
    <t>K336A32@GMAIL.COM</t>
  </si>
  <si>
    <t>whtan026@mymail.sim.edu.sg</t>
  </si>
  <si>
    <t>TANWEYHERNG@GMAIL.COM</t>
  </si>
  <si>
    <t>ajsneo001@mymail.sim.edu.sg</t>
  </si>
  <si>
    <t>NEOALVIN1995@HOTMAIL.COM</t>
  </si>
  <si>
    <t>shiew001@mymail.sim.edu.sg</t>
  </si>
  <si>
    <t>SIMONE_STARRY@HOTMAIL.COM</t>
  </si>
  <si>
    <t>chingsien1396@gmail.com</t>
  </si>
  <si>
    <t>sylow012@mymail.sim.edu.sg</t>
  </si>
  <si>
    <t>LOW.SHIYU@YAHOO.COM.SG</t>
  </si>
  <si>
    <t>lee110@mymail.sim.edu.sg</t>
  </si>
  <si>
    <t>DLQHRY8691@GMAIL.COM</t>
  </si>
  <si>
    <t>wnklim001@mymail.sim.edu.sg</t>
  </si>
  <si>
    <t>ljjoh001@mymail.sim.edu.sg</t>
  </si>
  <si>
    <t>LUCASOH_@HOTMAIL.COM</t>
  </si>
  <si>
    <t>xzhang040@mymail.sim.edu.sg</t>
  </si>
  <si>
    <t>XINYUE-EUYNIX@HOTMAIL.COM</t>
  </si>
  <si>
    <t>jfoong001@mymail.sim.edu.sg</t>
  </si>
  <si>
    <t>FOONG_JOSCHIN@YAHOO.COM.SG</t>
  </si>
  <si>
    <t>rylchoo001@mymail.sim.edu.sg</t>
  </si>
  <si>
    <t>BECCACYL98@GMAIL.COM</t>
  </si>
  <si>
    <t>JESOJESOO@GMAIL.COM</t>
  </si>
  <si>
    <t>lrwang001@mymail.sim.edu.sg</t>
  </si>
  <si>
    <t>WANG_LIANG_RONG95@HOTMAIL.COM</t>
  </si>
  <si>
    <t>mpang001@mymail.sim.edu.sg</t>
  </si>
  <si>
    <t>MINMINN0501@GMAIL.COM</t>
  </si>
  <si>
    <t>puterifb001@mymail.sim.edu.sg</t>
  </si>
  <si>
    <t>VERLLITA-PFR@HOTMAIL.COM</t>
  </si>
  <si>
    <t>yliang023@mymail.sim.edu.sg</t>
  </si>
  <si>
    <t>495484980@QQ.COM</t>
  </si>
  <si>
    <t>jjyap003@mymail.sim.edu.sg</t>
  </si>
  <si>
    <t>JIAJUN168_8@HOTMAIL.COM</t>
  </si>
  <si>
    <t>ajcchua001@mymail.sim.edu.sg</t>
  </si>
  <si>
    <t>SPINECHILL@HOTMAIL.COM</t>
  </si>
  <si>
    <t>mjho002@mymail.sim.edu.sg</t>
  </si>
  <si>
    <t>JOMAINEHM@GMAIL.COM</t>
  </si>
  <si>
    <t>wjjsim001@mymail.sim.edu.sg</t>
  </si>
  <si>
    <t>SIM_JOEL@HOTMAIL.COM</t>
  </si>
  <si>
    <t>schtan001@mymail.sim.edu.sg</t>
  </si>
  <si>
    <t>SHAUNTANCH@GMAIL.COM</t>
  </si>
  <si>
    <t>klcxkchu001@mymail.sim.edu.sg</t>
  </si>
  <si>
    <t>CHERLYNCHERRUPS@GMAIL.COM</t>
  </si>
  <si>
    <t>s057@mymail.sim.edu.sg</t>
  </si>
  <si>
    <t>S.HEMA@HOTMAIL.COM</t>
  </si>
  <si>
    <t>wsiew001@mymail.sim.edu.sg</t>
  </si>
  <si>
    <t>SM13WONG@GMAIL.COM</t>
  </si>
  <si>
    <t>yletan004@mymail.sim.edu.sg</t>
  </si>
  <si>
    <t>ELAINETANYL@OUTLOOK.COM</t>
  </si>
  <si>
    <t>wccai002@mymail.sim.edu.sg</t>
  </si>
  <si>
    <t>WILSONCAI2005@GMAIL.COM</t>
  </si>
  <si>
    <t>WANG.MIN.HUI.98@GMAIL.COM</t>
  </si>
  <si>
    <t>ryetay001@mymail.sim.edu.sg</t>
  </si>
  <si>
    <t>ELAINETAY.ET@GMAIL.COM</t>
  </si>
  <si>
    <t>ADRIENNESJH@GMAIL.COM</t>
  </si>
  <si>
    <t>nuralimb001@mymail.sim.edu.sg</t>
  </si>
  <si>
    <t>NURALIM8880@GMAIL.COM</t>
  </si>
  <si>
    <t>cezchang001@mymail.sim.edu.sg</t>
  </si>
  <si>
    <t>CELIA.CHANGEZ@GMAIL.COM</t>
  </si>
  <si>
    <t>sitiibm001@mymail.sim.edu.sg</t>
  </si>
  <si>
    <t>sitiismahani543@gmail.com</t>
  </si>
  <si>
    <t>sysim012@mymail.sim.edu.sg</t>
  </si>
  <si>
    <t>SHENYINSIM@YAHOO.COM.SG</t>
  </si>
  <si>
    <t>rehey001@mymail.sim.edu.sg</t>
  </si>
  <si>
    <t>HEYYRUIEN@GMAIL.COM</t>
  </si>
  <si>
    <t>nytng001@mymail.sim.edu.sg</t>
  </si>
  <si>
    <t>NYXRICE@GMAIL.COM</t>
  </si>
  <si>
    <t>vjyghoh001@mymail.sim.edu.sg</t>
  </si>
  <si>
    <t>VALERIEGHOH@GMAIL.COM</t>
  </si>
  <si>
    <t>bzdcheng001@mymail.sim.edu.sg</t>
  </si>
  <si>
    <t>BRANDONNCHENG@HOTMAIL.COM</t>
  </si>
  <si>
    <t>yhong023@mymail.sim.edu.sg</t>
  </si>
  <si>
    <t>ONGGYANHUI@GMAIL.COM</t>
  </si>
  <si>
    <t>DELVINLIYARDI11@GMAIL.COM</t>
  </si>
  <si>
    <t>mohamadh009@mymail.sim.edu.sg</t>
  </si>
  <si>
    <t>HYEEQELZAILANI@GMAIL.COM</t>
  </si>
  <si>
    <t>NIMEELWEIL@GMAIL.COM</t>
  </si>
  <si>
    <t>kwctan001@mymail.sim.edu.sg</t>
  </si>
  <si>
    <t>CALLIE-03@HOTMAIL.COM</t>
  </si>
  <si>
    <t>jwquek005@mymail.sim.edu.sg</t>
  </si>
  <si>
    <t>JINGWEIQJW@GMAIL.COM</t>
  </si>
  <si>
    <t>aj003@mymail.sim.edu.sg</t>
  </si>
  <si>
    <t>JOCELYNAGNES7@GMAIL.COM</t>
  </si>
  <si>
    <t>jstlim001@mymail.sim.edu.sg</t>
  </si>
  <si>
    <t>JASLYNLIMST@GMAIL.COM</t>
  </si>
  <si>
    <t>tfcteng001@mymail.sim.edu.sg</t>
  </si>
  <si>
    <t>TENGTINGFONGCLARENCE@GMAIL.COM</t>
  </si>
  <si>
    <t>wyhoon001@mymail.sim.edu.sg</t>
  </si>
  <si>
    <t>WEIYEHOON@GMAIL.COM</t>
  </si>
  <si>
    <t>harjono002@mymail.sim.edu.sg</t>
  </si>
  <si>
    <t>NATHANIASAKINA@HOTMAIL.COM</t>
  </si>
  <si>
    <t>UNIDRANIX@GMAIL.COM</t>
  </si>
  <si>
    <t>sytsang001@mymail.sim.edu.sg</t>
  </si>
  <si>
    <t>JOYCETSYXD@OUTLOOK.COM</t>
  </si>
  <si>
    <t>jqrbjpeh001@mymail.sim.edu.sg</t>
  </si>
  <si>
    <t>REBECCAA.PJQ@GMAIL.COM</t>
  </si>
  <si>
    <t>geyu001@mymail.sim.edu.sg</t>
  </si>
  <si>
    <t>GRRRETELYU@GMAIL.COM</t>
  </si>
  <si>
    <t>gysyeo001@mymail.sim.edu.sg</t>
  </si>
  <si>
    <t>GLENN.YEO94@GMAIL.COM</t>
  </si>
  <si>
    <t>v013@mymail.sim.edu.sg</t>
  </si>
  <si>
    <t>VINCZHEN0@GMAIL.COM</t>
  </si>
  <si>
    <t>ylbng002@mymail.sim.edu.sg</t>
  </si>
  <si>
    <t>BELINDANYLL@GMAIL.COM</t>
  </si>
  <si>
    <t>etkchua001@mymail.sim.edu.sg</t>
  </si>
  <si>
    <t>CIELED94@GMAIL.COM</t>
  </si>
  <si>
    <t>sotanumi001@mymail.sim.edu.sg</t>
  </si>
  <si>
    <t>SABRINA.OKTAVELIA.T@GMAIL.COM</t>
  </si>
  <si>
    <t>LINAWILIANTI@GMAIL.COM</t>
  </si>
  <si>
    <t>sguan003@mymail.sim.edu.sg</t>
  </si>
  <si>
    <t>GUANSHANGS@HOTMAIL.COM</t>
  </si>
  <si>
    <t>nyliesbm001@mymail.sim.edu.sg</t>
  </si>
  <si>
    <t>NYLIESORFINA97@GMAIL.COM</t>
  </si>
  <si>
    <t>csglim001@mymail.sim.edu.sg</t>
  </si>
  <si>
    <t>CALVIN.LIM.SHAO.GUANG@GMAIL.COM</t>
  </si>
  <si>
    <t>lhdllloo001@mymail.sim.edu.sg</t>
  </si>
  <si>
    <t>DAPHNE060131@GMAIL.COM</t>
  </si>
  <si>
    <t>hhtay006@mymail.sim.edu.sg</t>
  </si>
  <si>
    <t>HUI_HUANG_HH13@HOTMAIL.COM</t>
  </si>
  <si>
    <t>vhqchin001@mymail.sim.edu.sg</t>
  </si>
  <si>
    <t>VIVIAN.C1996@GMAIL.COM</t>
  </si>
  <si>
    <t>NURULNASUHA1997@GMAIL.COM</t>
  </si>
  <si>
    <t>wyang025@mymail.sim.edu.sg</t>
  </si>
  <si>
    <t>YWYL1997@163.COM</t>
  </si>
  <si>
    <t>bbxong001@mymail.sim.edu.sg</t>
  </si>
  <si>
    <t>BENONGSOTONG@GMAIL.COM</t>
  </si>
  <si>
    <t>jxchang001@mymail.sim.edu.sg</t>
  </si>
  <si>
    <t>JIAXINNN98@GMAIL.COM</t>
  </si>
  <si>
    <t>atatan001@mymail.sim.edu.sg</t>
  </si>
  <si>
    <t>ALEXTAN95@HOTMAIL.COM</t>
  </si>
  <si>
    <t>cashlee001@mymail.sim.edu.sg</t>
  </si>
  <si>
    <t>CLARISSAANNNN@GMAIL.COM</t>
  </si>
  <si>
    <t>hyleong003@mymail.sim.edu.sg</t>
  </si>
  <si>
    <t>LEONGHUIYI98@GMAIL.COM</t>
  </si>
  <si>
    <t>yqtan013@mymail.sim.edu.sg</t>
  </si>
  <si>
    <t>YIQUANTAN1@GMAIL.COM</t>
  </si>
  <si>
    <t>lxtan007@mymail.sim.edu.sg</t>
  </si>
  <si>
    <t>lexuantan4@gmail.com</t>
  </si>
  <si>
    <t>lscltan001@mymail.sim.edu.sg</t>
  </si>
  <si>
    <t>LERSHIN@HOTMAIL.COM</t>
  </si>
  <si>
    <t>chhchia001@mymail.sim.edu.sg</t>
  </si>
  <si>
    <t>CASSANDRACHYA@GMAIL.COM</t>
  </si>
  <si>
    <t>cqwsim001@mymail.sim.edu.sg</t>
  </si>
  <si>
    <t>SIMCARISSA@GMAIL.COM</t>
  </si>
  <si>
    <t>hxlim011@mymail.sim.edu.sg</t>
  </si>
  <si>
    <t>HUIXUANLIMHUIXUAN@LIVE.COM</t>
  </si>
  <si>
    <t>XIAOSULAY99@GMAIL.COM</t>
  </si>
  <si>
    <t>jpey002@mymail.sim.edu.sg</t>
  </si>
  <si>
    <t>JIA_NING97@HOTMAIL.COM</t>
  </si>
  <si>
    <t>kxong008@mymail.sim.edu.sg</t>
  </si>
  <si>
    <t>LEEFAN770@GMAIL.COM</t>
  </si>
  <si>
    <t>hhtang004@mymail.sim.edu.sg</t>
  </si>
  <si>
    <t>VIKO_KOOL@HOTMAIL.COM</t>
  </si>
  <si>
    <t>jmgoh004@mymail.sim.edu.sg</t>
  </si>
  <si>
    <t>JIEMIN010@GMAIL.COM</t>
  </si>
  <si>
    <t>vhklau001@mymail.sim.edu.sg</t>
  </si>
  <si>
    <t>VICKYLAU365@GMAIL.COM</t>
  </si>
  <si>
    <t>jnjchua001@mymail.sim.edu.sg</t>
  </si>
  <si>
    <t>JAMIE20811@GMAIL.COM</t>
  </si>
  <si>
    <t>jychai003@mymail.sim.edu.sg</t>
  </si>
  <si>
    <t>JIA_YANG88@HOTMAIL.COM</t>
  </si>
  <si>
    <t>ingyingn001@mymail.sim.edu.sg</t>
  </si>
  <si>
    <t>CORENANGE@GMAIL.COM</t>
  </si>
  <si>
    <t>khaingss001@mymail.sim.edu.sg</t>
  </si>
  <si>
    <t>KHAINGSUSUSAN372000@GMAIL.COM</t>
  </si>
  <si>
    <t>chawsss001@mymail.sim.edu.sg</t>
  </si>
  <si>
    <t>susanzhang177@gmail.com</t>
  </si>
  <si>
    <t>myatth001@mymail.sim.edu.sg</t>
  </si>
  <si>
    <t>myatth001@gmail.com</t>
  </si>
  <si>
    <t>sts001@mymail.sim.edu.sg</t>
  </si>
  <si>
    <t>THALTHALLAY4U@GMAIL.COM</t>
  </si>
  <si>
    <t>ANGELL_NGELL@YAHOO.COM</t>
  </si>
  <si>
    <t>vitanaya001@mymail.sim.edu.sg</t>
  </si>
  <si>
    <t>VITANAYA58@GMAIL.COM</t>
  </si>
  <si>
    <t>f011@mymail.sim.edu.sg</t>
  </si>
  <si>
    <t>FERISA0210@GMAIL.COM</t>
  </si>
  <si>
    <t>REBECCANIADWI@GMAIL.COM</t>
  </si>
  <si>
    <t>yychow001@mymail.sim.edu.sg</t>
  </si>
  <si>
    <t>CHOWYANYI96@GMAIL.COM</t>
  </si>
  <si>
    <t>insamsul001@mymail.sim.edu.sg</t>
  </si>
  <si>
    <t>INDRA.NUGROHO.SMSL.99@GMAIL.COM</t>
  </si>
  <si>
    <t>jmrusmia001@mymail.sim.edu.sg</t>
  </si>
  <si>
    <t>Thedeepestbluesea@outlook.com</t>
  </si>
  <si>
    <t>smang012@mymail.sim.edu.sg</t>
  </si>
  <si>
    <t>IM.ASHIMIN@GMAIL.COM</t>
  </si>
  <si>
    <t>RACHELCYY96@GMAIL.COM</t>
  </si>
  <si>
    <t>aqxtan001@mymail.sim.edu.sg</t>
  </si>
  <si>
    <t>ARISTATQX@GMAIL.COM</t>
  </si>
  <si>
    <t>blxlim001@mymail.sim.edu.sg</t>
  </si>
  <si>
    <t>belicialim98@gmail.com</t>
  </si>
  <si>
    <t>campos005@mymail.sim.edu.sg</t>
  </si>
  <si>
    <t>KAISERCAMPS@GMAIL.COM</t>
  </si>
  <si>
    <t>mlfelici001@mymail.sim.edu.sg</t>
  </si>
  <si>
    <t>MARIELOUISEFELICITA@GMAIL.COM</t>
  </si>
  <si>
    <t>nnirwan001@mymail.sim.edu.sg</t>
  </si>
  <si>
    <t>NADIAIRWAN13@GMAIL.COM</t>
  </si>
  <si>
    <t>intjiand001@mymail.sim.edu.sg</t>
  </si>
  <si>
    <t>IVAN.NOVELIBEL99@GMAIL.COM</t>
  </si>
  <si>
    <t>r021@mymail.sim.edu.sg</t>
  </si>
  <si>
    <t>RITAKOSASIH19@GMAIL.COM</t>
  </si>
  <si>
    <t>apraseti001@mymail.sim.edu.sg</t>
  </si>
  <si>
    <t>PRASETIOAVELINE@YAHOO.COM</t>
  </si>
  <si>
    <t>j026@mymail.sim.edu.sg</t>
  </si>
  <si>
    <t>KEZIAJESSICA2@GMAIL.COM</t>
  </si>
  <si>
    <t>mhuang013@mymail.sim.edu.sg</t>
  </si>
  <si>
    <t>BLAIIIRHHH@GMAIL.COM</t>
  </si>
  <si>
    <t>ljchan004@mymail.sim.edu.sg</t>
  </si>
  <si>
    <t>LIJIE8931@GMAIL.COM</t>
  </si>
  <si>
    <t>HARNJOGIOVINA@GMAIL.COM</t>
  </si>
  <si>
    <t>kcahyadi001@mymail.sim.edu.sg</t>
  </si>
  <si>
    <t>KEFENCAHYADI97@GMAIL.COM</t>
  </si>
  <si>
    <t>fg001@mymail.sim.edu.sg</t>
  </si>
  <si>
    <t>FELIXGOVANXA@GMAIL.COM</t>
  </si>
  <si>
    <t>rlvchian001@mymail.sim.edu.sg</t>
  </si>
  <si>
    <t>VANNESSACRL@HOTMAIL.COM</t>
  </si>
  <si>
    <t>jkcjtan001@mymail.sim.edu.sg</t>
  </si>
  <si>
    <t>JUNGKIAK@HOTMAIL.COM</t>
  </si>
  <si>
    <t>kasutjia001@mymail.sim.edu.sg</t>
  </si>
  <si>
    <t>KRISTIAN_TJIA@YAHOO.CO.ID</t>
  </si>
  <si>
    <t>jfjonata001@mymail.sim.edu.sg</t>
  </si>
  <si>
    <t>JUANJONATAN26@GMAIL.COM</t>
  </si>
  <si>
    <t>amanda011@mymail.sim.edu.sg</t>
  </si>
  <si>
    <t>AMANDA_AMANDA20@YAHOO.COM</t>
  </si>
  <si>
    <t>stong011@mymail.sim.edu.sg</t>
  </si>
  <si>
    <t>SHARYN.ONG@HOTMAIL.COM</t>
  </si>
  <si>
    <t>dnatalis001@mymail.sim.edu.sg</t>
  </si>
  <si>
    <t>DIAN_NATALISA@YAHOO.COM</t>
  </si>
  <si>
    <t>jyjlee003@mymail.sim.edu.sg</t>
  </si>
  <si>
    <t>JASMINELEE97@HOTMAIL.COM</t>
  </si>
  <si>
    <t>m024@mymail.sim.edu.sg</t>
  </si>
  <si>
    <t>MINGLE4682@GMAIL.COM</t>
  </si>
  <si>
    <t>bui022@mymail.sim.edu.sg</t>
  </si>
  <si>
    <t>BUIDANGBINH.CFC@GMAIL.COM</t>
  </si>
  <si>
    <t>ysjtng001@mymail.sim.edu.sg</t>
  </si>
  <si>
    <t>JIBSENTNGYS@GMAIL.COM</t>
  </si>
  <si>
    <t>wttay006@mymail.sim.edu.sg</t>
  </si>
  <si>
    <t>WEITENG@YMAIL.COM</t>
  </si>
  <si>
    <t>cxlyeo001@mymail.sim.edu.sg</t>
  </si>
  <si>
    <t>XILICINDY@HOTMAIL.COM</t>
  </si>
  <si>
    <t>duprayog001@mymail.sim.edu.sg</t>
  </si>
  <si>
    <t>DUPRAYOGO.2000@GMAIL.COM</t>
  </si>
  <si>
    <t>hlsim010@mymail.sim.edu.sg</t>
  </si>
  <si>
    <t>HUILING74@GMAIL.COM</t>
  </si>
  <si>
    <t>sldheng001@mymail.sim.edu.sg</t>
  </si>
  <si>
    <t>DONOVAN1940@LIVE.COM</t>
  </si>
  <si>
    <t>ktjandra002@mymail.sim.edu.sg</t>
  </si>
  <si>
    <t>KEVINTJANDRA3@HOTMAIL.COM</t>
  </si>
  <si>
    <t>xgoh004@mymail.sim.edu.sg</t>
  </si>
  <si>
    <t>GOH_XUEYING@HOTMAIL.COM</t>
  </si>
  <si>
    <t>fakho001@mymail.sim.edu.sg</t>
  </si>
  <si>
    <t>FELIXAUSTIN55@GMAIL.COM</t>
  </si>
  <si>
    <t>mukhtaro001@mymail.sim.edu.sg</t>
  </si>
  <si>
    <t>ANEKO97@MAIL.RU</t>
  </si>
  <si>
    <t>shyeong003@mymail.sim.edu.sg</t>
  </si>
  <si>
    <t>YEONGSENGHON@GMAIL.COM</t>
  </si>
  <si>
    <t>yskakova001@mymail.sim.edu.sg</t>
  </si>
  <si>
    <t>ISKANELYA@GMAIL.COM</t>
  </si>
  <si>
    <t>singh050@mymail.sim.edu.sg</t>
  </si>
  <si>
    <t>DELWINDER04@GMAIL.COM</t>
  </si>
  <si>
    <t>hellena001@mymail.sim.edu.sg</t>
  </si>
  <si>
    <t>MAURENHELLENA@YAHOO.COM</t>
  </si>
  <si>
    <t>qgao001@mymail.sim.edu.sg</t>
  </si>
  <si>
    <t>G_G_G_4011@163.COM</t>
  </si>
  <si>
    <t>tnurdin001@mymail.sim.edu.sg</t>
  </si>
  <si>
    <t>TETPUTRANZ@GMAIL.COM</t>
  </si>
  <si>
    <t>sanjaya003@mymail.sim.edu.sg</t>
  </si>
  <si>
    <t>CALVINRICHARDS8@GMAIL.COM</t>
  </si>
  <si>
    <t>vjasinta001@mymail.sim.edu.sg</t>
  </si>
  <si>
    <t>VEREN.JASINTA29@GMAIL.COM</t>
  </si>
  <si>
    <t>llivia001@mymail.sim.edu.sg</t>
  </si>
  <si>
    <t>LIVIALIE246@GMAIL.COM</t>
  </si>
  <si>
    <t>oa001@mymail.sim.edu.sg</t>
  </si>
  <si>
    <t>ADRIAN.AUNG19@GMAIL.COM</t>
  </si>
  <si>
    <t>einp001@mymail.sim.edu.sg</t>
  </si>
  <si>
    <t>carter.17cheng@gmail.com</t>
  </si>
  <si>
    <t>eiep001@mymail.sim.edu.sg</t>
  </si>
  <si>
    <t>YANGSHICUN@GMAIL.COM</t>
  </si>
  <si>
    <t>shinepo001@mymail.sim.edu.sg</t>
  </si>
  <si>
    <t>SHINEPAINGOO17799@GMAIL.COM</t>
  </si>
  <si>
    <t>cwidjaya001@mymail.sim.edu.sg</t>
  </si>
  <si>
    <t>CHRISTOPH.WIDJAYA@GMAIL.COM</t>
  </si>
  <si>
    <t>snliew002@mymail.sim.edu.sg</t>
  </si>
  <si>
    <t>SHUNING54@GMAIL.COM</t>
  </si>
  <si>
    <t>shardiya001@mymail.sim.edu.sg</t>
  </si>
  <si>
    <t>SEYI_SRI@HOTMAIL.COM</t>
  </si>
  <si>
    <t>rizanasb001@mymail.sim.edu.sg</t>
  </si>
  <si>
    <t>PROJECT_RIZAN@LIVE.COM</t>
  </si>
  <si>
    <t>chtan056@mymail.sim.edu.sg</t>
  </si>
  <si>
    <t>TANCHENGHOU95@HOTMAIL.COM</t>
  </si>
  <si>
    <t>ffelita001@mymail.sim.edu.sg</t>
  </si>
  <si>
    <t>FIOFELITA98@GMAIL.COM</t>
  </si>
  <si>
    <t>serinabg001@mymail.sim.edu.sg</t>
  </si>
  <si>
    <t>SNABG_24@HOTMAIL.COM</t>
  </si>
  <si>
    <t>htlee008@mymail.sim.edu.sg</t>
  </si>
  <si>
    <t>TERENCELEE07@HOTMAIL.COM</t>
  </si>
  <si>
    <t>le059@mymail.sim.edu.sg</t>
  </si>
  <si>
    <t>DONGSUGIK16@GMAIL.COM</t>
  </si>
  <si>
    <t>bbwchen001@mymail.sim.edu.sg</t>
  </si>
  <si>
    <t>BERTRAM43@GMAIL.COM</t>
  </si>
  <si>
    <t>ykchow002@mymail.sim.edu.sg</t>
  </si>
  <si>
    <t>CYK_95@HOTMAIL.SG</t>
  </si>
  <si>
    <t>erfina001@mymail.sim.edu.sg</t>
  </si>
  <si>
    <t>SARAHERFINA99@GMAIL.COM</t>
  </si>
  <si>
    <t>wweloh001@mymail.sim.edu.sg</t>
  </si>
  <si>
    <t>WAYNELOHWEIEN@HOTMAIL.COM</t>
  </si>
  <si>
    <t>zhkuah002@mymail.sim.edu.sg</t>
  </si>
  <si>
    <t>pigeatpork@hotmail.com</t>
  </si>
  <si>
    <t>mjkwang001@mymail.sim.edu.sg</t>
  </si>
  <si>
    <t>AK_SIAO_BOI@HOTMAIL.COM</t>
  </si>
  <si>
    <t>jyrsoh001@mymail.sim.edu.sg</t>
  </si>
  <si>
    <t>RYANSJY@HOTMAIL.COM</t>
  </si>
  <si>
    <t>jchendra002@mymail.sim.edu.sg</t>
  </si>
  <si>
    <t>JESSICACHENDRA99@GMAIL.COM</t>
  </si>
  <si>
    <t>esjtan003@mymail.sim.edu.sg</t>
  </si>
  <si>
    <t>EDREA@HOTMAIL.SG</t>
  </si>
  <si>
    <t>nursbaa001@mymail.sim.edu.sg</t>
  </si>
  <si>
    <t>SHAHIRAH-@HOTMAIL.SG</t>
  </si>
  <si>
    <t>jsdtan001@mymail.sim.edu.sg</t>
  </si>
  <si>
    <t>DD_1995@HOTMAIL.COM</t>
  </si>
  <si>
    <t>dmyeo001@mymail.sim.edu.sg</t>
  </si>
  <si>
    <t>MORGANYDF@HOTMAIL.COM</t>
  </si>
  <si>
    <t>nicola001@mymail.sim.edu.sg</t>
  </si>
  <si>
    <t>NICOLANICC@GMAIL.COM</t>
  </si>
  <si>
    <t>yzfoo002@mymail.sim.edu.sg</t>
  </si>
  <si>
    <t>YONGZHENG1995@GMAIL.COM</t>
  </si>
  <si>
    <t>awqhng001@mymail.sim.edu.sg</t>
  </si>
  <si>
    <t>ALLSTON_NG@HOTMAIL.COM</t>
  </si>
  <si>
    <t>clyeo006@mymail.sim.edu.sg</t>
  </si>
  <si>
    <t>SHERMAINEYEO97@GMAIL.COM</t>
  </si>
  <si>
    <t>jdcjtan001@mymail.sim.edu.sg</t>
  </si>
  <si>
    <t>GARYTANJINGDA95@GMAIL.COM</t>
  </si>
  <si>
    <t>kaktan001@mymail.sim.edu.sg</t>
  </si>
  <si>
    <t>ANKENZIE@HOTMAIL.COM</t>
  </si>
  <si>
    <t>zjchan006@mymail.sim.edu.sg</t>
  </si>
  <si>
    <t>ZEPHCHANDGDD@GMAIL.COM</t>
  </si>
  <si>
    <t>sudhir002@mymail.sim.edu.sg</t>
  </si>
  <si>
    <t>PREVINHO23@GMAIL.COM</t>
  </si>
  <si>
    <t>hmng009@mymail.sim.edu.sg</t>
  </si>
  <si>
    <t>nhmjason@GMAIL.COM</t>
  </si>
  <si>
    <t>mohamedn011@mymail.sim.edu.sg</t>
  </si>
  <si>
    <t>UMAIRAHH98@GMAIL.COM</t>
  </si>
  <si>
    <t>fkgchung001@mymail.sim.edu.sg</t>
  </si>
  <si>
    <t>DXDANCER@LIVE.COM.SG</t>
  </si>
  <si>
    <t>sbyap002@mymail.sim.edu.sg</t>
  </si>
  <si>
    <t>SHENG.BAO@LIVE.COM</t>
  </si>
  <si>
    <t>zynng002@mymail.sim.edu.sg</t>
  </si>
  <si>
    <t>NIGELNGZY@GMAIL.COM</t>
  </si>
  <si>
    <t>wjchen003@mymail.sim.edu.sg</t>
  </si>
  <si>
    <t>JONACHEN_94@HOTMAIL.COM</t>
  </si>
  <si>
    <t>yzng010@mymail.sim.edu.sg</t>
  </si>
  <si>
    <t>NGYIZHONG_1995@HOTMAIL.COM</t>
  </si>
  <si>
    <t>shppang001@mymail.sim.edu.sg</t>
  </si>
  <si>
    <t>SEBASTIAN.PANG93@GMAIL.COM</t>
  </si>
  <si>
    <t>ysteo012@mymail.sim.edu.sg</t>
  </si>
  <si>
    <t>HVE77SHANE@HOTMAIL.COM</t>
  </si>
  <si>
    <t>jjwong012@mymail.sim.edu.sg</t>
  </si>
  <si>
    <t>ANGELINEWONGJJ@GMAIL.COM</t>
  </si>
  <si>
    <t>jjmer001@mymail.sim.edu.sg</t>
  </si>
  <si>
    <t>JUSTINERJIAJIA@GMAIL.COM</t>
  </si>
  <si>
    <t>kpclim001@mymail.sim.edu.sg</t>
  </si>
  <si>
    <t>KIATPOHLIM@GMAIL.COM</t>
  </si>
  <si>
    <t>mfbmtan001@mymail.sim.edu.sg</t>
  </si>
  <si>
    <t>ZLYYNE@HOTMAIL.COM</t>
  </si>
  <si>
    <t>ztteo001@mymail.sim.edu.sg</t>
  </si>
  <si>
    <t>ZITANG.TEO@GMAIL.COM</t>
  </si>
  <si>
    <t>zcwoo002@mymail.sim.edu.sg</t>
  </si>
  <si>
    <t>ZHICHEAN@HOTMAIL.COM</t>
  </si>
  <si>
    <t>USAMAH17@GMAIL.COM</t>
  </si>
  <si>
    <t>nurulabb001@mymail.sim.edu.sg</t>
  </si>
  <si>
    <t>NURULASYIQIN1127@GMAIL.COM</t>
  </si>
  <si>
    <t>kylhan001@mymail.sim.edu.sg</t>
  </si>
  <si>
    <t>KENNY1HAN@HOTMAIL.COM</t>
  </si>
  <si>
    <t>nurfbaj001@mymail.sim.edu.sg</t>
  </si>
  <si>
    <t>FARZANAYY.J@GMAIL.COM</t>
  </si>
  <si>
    <t>ajylee002@mymail.sim.edu.sg</t>
  </si>
  <si>
    <t>ALJYXX@GMAIL.COM</t>
  </si>
  <si>
    <t>iseet001@mymail.sim.edu.sg</t>
  </si>
  <si>
    <t>SEETINWE@GMAIL.COM</t>
  </si>
  <si>
    <t>byhtay001@mymail.sim.edu.sg</t>
  </si>
  <si>
    <t>BRYAN1995TAY@GMAIL.COM</t>
  </si>
  <si>
    <t>eyeo004@mymail.sim.edu.sg</t>
  </si>
  <si>
    <t>EDDIEYEO95@HOTMAIL.COM</t>
  </si>
  <si>
    <t>sqgoh003@mymail.sim.edu.sg</t>
  </si>
  <si>
    <t>GOHSIQUAN@HOTMAIL.COM</t>
  </si>
  <si>
    <t>ms004@mymail.sim.edu.sg</t>
  </si>
  <si>
    <t>EPICSASZ@GMAIL.COM</t>
  </si>
  <si>
    <t>pyssik001@mymail.sim.edu.sg</t>
  </si>
  <si>
    <t>PAULSIKYS@YAHOO.COM.SG</t>
  </si>
  <si>
    <t>jeeva001@mymail.sim.edu.sg</t>
  </si>
  <si>
    <t>AAASHWINJEEVA@GMAIL.COM</t>
  </si>
  <si>
    <t>jwang077@mymail.sim.edu.sg</t>
  </si>
  <si>
    <t>AJW.JIAWEI97@GMAIL.COM</t>
  </si>
  <si>
    <t>sclem001@mymail.sim.edu.sg</t>
  </si>
  <si>
    <t>LEMSC94@HOTMAIL.COM</t>
  </si>
  <si>
    <t>ckyung001@mymail.sim.edu.sg</t>
  </si>
  <si>
    <t>leahyung61@gmail.com</t>
  </si>
  <si>
    <t>GARY_KOH92@HOTMAIL.COM</t>
  </si>
  <si>
    <t>ckrlee001@mymail.sim.edu.sg</t>
  </si>
  <si>
    <t>RIORDANNLEE@GMAIL.COM</t>
  </si>
  <si>
    <t>djptan002@mymail.sim.edu.sg</t>
  </si>
  <si>
    <t>DANIELTANJP@GMAIL.COM</t>
  </si>
  <si>
    <t>htpang001@mymail.sim.edu.sg</t>
  </si>
  <si>
    <t>HAYLEYPANGHUITING@GMAIL.COM</t>
  </si>
  <si>
    <t>kwhung001@mymail.sim.edu.sg</t>
  </si>
  <si>
    <t>KEEWEE.HUNG@GMAIL.COM</t>
  </si>
  <si>
    <t>whwong014@mymail.sim.edu.sg</t>
  </si>
  <si>
    <t>ORTEXT6@GMAIL.COM</t>
  </si>
  <si>
    <t>mjwong005@mymail.sim.edu.sg</t>
  </si>
  <si>
    <t>MINGJIN159@GMAIL.COM</t>
  </si>
  <si>
    <t>bswkoh001@mymail.sim.edu.sg</t>
  </si>
  <si>
    <t>BRYANKOHSW@GMAIL.COM</t>
  </si>
  <si>
    <t>vjxtan001@mymail.sim.edu.sg</t>
  </si>
  <si>
    <t>JIAXUAN97@YAHOO.COM</t>
  </si>
  <si>
    <t>jrrgnoh001@mymail.sim.edu.sg</t>
  </si>
  <si>
    <t>JUNRUI88@HOTMAIL.COM</t>
  </si>
  <si>
    <t>YILINGELIZABETH@GMAIL.COM</t>
  </si>
  <si>
    <t>xychong005@mymail.sim.edu.sg</t>
  </si>
  <si>
    <t>XINGYIDANIELLECXY@HOTMAIL.COM</t>
  </si>
  <si>
    <t>TOHWHVIN@YAHOO.COM</t>
  </si>
  <si>
    <t>swhtoh001@mymail.sim.edu.sg</t>
  </si>
  <si>
    <t>STEPHENTOH_95@HOTMAIL.COM</t>
  </si>
  <si>
    <t>mwxchia001@mymail.sim.edu.sg</t>
  </si>
  <si>
    <t>melvinchiawx@gmail.com</t>
  </si>
  <si>
    <t>muhammad751@mymail.sim.edu.sg</t>
  </si>
  <si>
    <t>FARIZJUBRI@GMAIL.COM</t>
  </si>
  <si>
    <t>ywjie001@mymail.sim.edu.sg</t>
  </si>
  <si>
    <t>WEIJIE_YEO@OUTLOOK.SG</t>
  </si>
  <si>
    <t>zhrkhoo001@mymail.sim.edu.sg</t>
  </si>
  <si>
    <t>RAVENRAVENN@HOTMAIL.COM</t>
  </si>
  <si>
    <t>yxdgoh001@mymail.sim.edu.sg</t>
  </si>
  <si>
    <t>DARIEN-GOH@HOTMAIL.COM</t>
  </si>
  <si>
    <t>yqfang001@mymail.sim.edu.sg</t>
  </si>
  <si>
    <t>QUAN_YQ_02@HOTMAIL.COM</t>
  </si>
  <si>
    <t>mxjteng001@mymail.sim.edu.sg</t>
  </si>
  <si>
    <t>ENUJGNET@GMAIL.COM</t>
  </si>
  <si>
    <t>jkytan002@mymail.sim.edu.sg</t>
  </si>
  <si>
    <t>JANEHYPERSMILE@HOTMAIL.COM</t>
  </si>
  <si>
    <t>xavjiang001@mymail.sim.edu.sg</t>
  </si>
  <si>
    <t>JIANGXAV@HOTMAIL.COM</t>
  </si>
  <si>
    <t>smthing001@mymail.sim.edu.sg</t>
  </si>
  <si>
    <t>THINGSHIMIN@GMAIL.COM</t>
  </si>
  <si>
    <t>mfclim003@mymail.sim.edu.sg</t>
  </si>
  <si>
    <t>CLEMENTCLMF@GMAIL.COM</t>
  </si>
  <si>
    <t>jhng025@mymail.sim.edu.sg</t>
  </si>
  <si>
    <t>junhuii93@gmail.com</t>
  </si>
  <si>
    <t>swschew002@mymail.sim.edu.sg</t>
  </si>
  <si>
    <t>SHAUNCSW@HOTMAIL.COM</t>
  </si>
  <si>
    <t>yltieh001@mymail.sim.edu.sg</t>
  </si>
  <si>
    <t>REDYOUNGLEE@HOTMAIL.COM</t>
  </si>
  <si>
    <t>wdtan004@mymail.sim.edu.sg</t>
  </si>
  <si>
    <t>ZAXOLOGY94@GMAIL.COM</t>
  </si>
  <si>
    <t>sitinba005@mymail.sim.edu.sg</t>
  </si>
  <si>
    <t>NORRASHIDAHAMEER@GMAIL.COM</t>
  </si>
  <si>
    <t>kmong003@mymail.sim.edu.sg</t>
  </si>
  <si>
    <t>THEWONDERAHPEI@HOTMAIL.COM</t>
  </si>
  <si>
    <t>mcyng001@mymail.sim.edu.sg</t>
  </si>
  <si>
    <t>MOSES.NCY@GMAIL.COM</t>
  </si>
  <si>
    <t>jwtan048@mymail.sim.edu.sg</t>
  </si>
  <si>
    <t>JIANWUTAN@HOTMAIL.COM</t>
  </si>
  <si>
    <t>CHEARFUL.CHEARMIN@GMAIL.COM</t>
  </si>
  <si>
    <t>nurfbm012@mymail.sim.edu.sg</t>
  </si>
  <si>
    <t>FAZ3RAH@GMAIL.COM</t>
  </si>
  <si>
    <t>byxtoh001@mymail.sim.edu.sg</t>
  </si>
  <si>
    <t>bryantoh0307@gmail.com</t>
  </si>
  <si>
    <t>vcheong001@mymail.sim.edu.sg</t>
  </si>
  <si>
    <t>VINCENTCHEONGWS@GMAIL.COM</t>
  </si>
  <si>
    <t>yshi018@mymail.sim.edu.sg</t>
  </si>
  <si>
    <t>SHIYM96@GMAIL.COM</t>
  </si>
  <si>
    <t>mystan001@mymail.sim.edu.sg</t>
  </si>
  <si>
    <t>MALVINTAN94@HOTMAIL.COM</t>
  </si>
  <si>
    <t>mychang004@mymail.sim.edu.sg</t>
  </si>
  <si>
    <t>DMENGYING09@LIVE.COM</t>
  </si>
  <si>
    <t>nurebm001@mymail.sim.edu.sg</t>
  </si>
  <si>
    <t>NURELYSA123@GMAIL.COM</t>
  </si>
  <si>
    <t>wztan010@mymail.sim.edu.sg</t>
  </si>
  <si>
    <t>TAN_WEIZHENG@HOTMAIL.COM</t>
  </si>
  <si>
    <t>yfktan002@mymail.sim.edu.sg</t>
  </si>
  <si>
    <t>KRYSTALTYF@GMAIL.COM</t>
  </si>
  <si>
    <t>qzewong001@mymail.sim.edu.sg</t>
  </si>
  <si>
    <t>TOUGE_SPORT92@HOTMAIL.COM</t>
  </si>
  <si>
    <t>kohuang001@mymail.sim.edu.sg</t>
  </si>
  <si>
    <t>OLIVERHUANG95@GMAIL.COM</t>
  </si>
  <si>
    <t>JASONPUN-ZC@HOTMAIL.COM</t>
  </si>
  <si>
    <t>wxlim027@mymail.sim.edu.sg</t>
  </si>
  <si>
    <t>WEIXUNLIM@HOTMAIL.COM</t>
  </si>
  <si>
    <t>wyaong004@mymail.sim.edu.sg</t>
  </si>
  <si>
    <t>ONGWANYUU@GMAIL.COM</t>
  </si>
  <si>
    <t>bzslim001@mymail.sim.edu.sg</t>
  </si>
  <si>
    <t>BRENNAN.LIM95@GMAIL.COM</t>
  </si>
  <si>
    <t>jlee036@mymail.sim.edu.sg</t>
  </si>
  <si>
    <t>J.OEYLEE@YAHOO.COM.SG</t>
  </si>
  <si>
    <t>wxlee008@mymail.sim.edu.sg</t>
  </si>
  <si>
    <t>WEEENXIN97@GMAIL.COM</t>
  </si>
  <si>
    <t>qhsiew001@mymail.sim.edu.sg</t>
  </si>
  <si>
    <t>FLOYD96@ME.COM</t>
  </si>
  <si>
    <t>xyieng001@mymail.sim.edu.sg</t>
  </si>
  <si>
    <t>immanuel_eng@live.com</t>
  </si>
  <si>
    <t>kiranjit001@mymail.sim.edu.sg</t>
  </si>
  <si>
    <t>ZIESHA95@GMAIL.COM</t>
  </si>
  <si>
    <t>smang013@mymail.sim.edu.sg</t>
  </si>
  <si>
    <t>SOHMING96@GMAIL.COM</t>
  </si>
  <si>
    <t>jbchua001@mymail.sim.edu.sg</t>
  </si>
  <si>
    <t>CHUAJB1998@HOTMAIL.COM</t>
  </si>
  <si>
    <t>mxnkoh002@mymail.sim.edu.sg</t>
  </si>
  <si>
    <t>TWISTLICKDUNKXX@GMAIL.COM</t>
  </si>
  <si>
    <t>thdpan001@mymail.sim.edu.sg</t>
  </si>
  <si>
    <t>DANIELPAN96@HOTMAIL.COM</t>
  </si>
  <si>
    <t>jylim063@mymail.sim.edu.sg</t>
  </si>
  <si>
    <t>LIM_JY_51@HOTMAIL.COM</t>
  </si>
  <si>
    <t>rytan007@mymail.sim.edu.sg</t>
  </si>
  <si>
    <t>tanrongyun94@gmail.com</t>
  </si>
  <si>
    <t>mhtngan001@mymail.sim.edu.sg</t>
  </si>
  <si>
    <t>NGANMAVIS@YAHOO.COM.SG</t>
  </si>
  <si>
    <t>jwlim028@mymail.sim.edu.sg</t>
  </si>
  <si>
    <t>LIMJIAWEI96@HOTMAIL.COM</t>
  </si>
  <si>
    <t>skechiu001@mymail.sim.edu.sg</t>
  </si>
  <si>
    <t>ELISHACHIU95@HOTMAIL.COM</t>
  </si>
  <si>
    <t>whbliew001@mymail.sim.edu.sg</t>
  </si>
  <si>
    <t>BRIANLIEWWENHAO@HOTMAIL.COM</t>
  </si>
  <si>
    <t>jyjma001@mymail.sim.edu.sg</t>
  </si>
  <si>
    <t>JUSTINMJY@HOTMAIL.COM</t>
  </si>
  <si>
    <t>mysng003@mymail.sim.edu.sg</t>
  </si>
  <si>
    <t>MARVIN.NG.YU.SHEN@GMAIL.COM</t>
  </si>
  <si>
    <t>ANDREW.TWJ@LIVE.COM</t>
  </si>
  <si>
    <t>myjlim002@mymail.sim.edu.sg</t>
  </si>
  <si>
    <t>MARCUSLIM512@GMAIL.COM</t>
  </si>
  <si>
    <t>yaatan001@mymail.sim.edu.sg</t>
  </si>
  <si>
    <t>ANGEL_TIANSHI98@HOTMAIL.COM</t>
  </si>
  <si>
    <t>wckoh003@mymail.sim.edu.sg</t>
  </si>
  <si>
    <t>CLARISSAKWT@GMAIL.COM</t>
  </si>
  <si>
    <t>yhjkhian001@mymail.sim.edu.sg</t>
  </si>
  <si>
    <t>JUSTIN_G8@HOTMAIL.COM</t>
  </si>
  <si>
    <t>kfchua002@mymail.sim.edu.sg</t>
  </si>
  <si>
    <t>TALONCHUA@GMAIL.COM</t>
  </si>
  <si>
    <t>sblin001@mymail.sim.edu.sg</t>
  </si>
  <si>
    <t>LIN_BERNICE95@HOTMAIL.COM</t>
  </si>
  <si>
    <t>scelina001@mymail.sim.edu.sg</t>
  </si>
  <si>
    <t>SHIELACELINA@GMAIL.COM</t>
  </si>
  <si>
    <t>yclee014@mymail.sim.edu.sg</t>
  </si>
  <si>
    <t>LEONLEEYCX97@GMAIL.COM</t>
  </si>
  <si>
    <t>jychew010@mymail.sim.edu.sg</t>
  </si>
  <si>
    <t>CHEW_JIAYI@HOTMAIL.COM</t>
  </si>
  <si>
    <t>ghtang001@mymail.sim.edu.sg</t>
  </si>
  <si>
    <t>XSHEVRONN@GMAIL.COM</t>
  </si>
  <si>
    <t>yqking001@mymail.sim.edu.sg</t>
  </si>
  <si>
    <t>KINGYUQI@GMAIL.COM</t>
  </si>
  <si>
    <t>ltan027@mymail.sim.edu.sg</t>
  </si>
  <si>
    <t>TANLILYN98@GMAIL.COM</t>
  </si>
  <si>
    <t>wjeliauw001@mymail.sim.edu.sg</t>
  </si>
  <si>
    <t>ANGELWIN2431@GMAIL.COM</t>
  </si>
  <si>
    <t>yhsim007@mymail.sim.edu.sg</t>
  </si>
  <si>
    <t>YH_28_06@HOTMAIL.COM</t>
  </si>
  <si>
    <t>vera.ngjy@gmail.com</t>
  </si>
  <si>
    <t>ahmadfz001@mymail.sim.edu.sg</t>
  </si>
  <si>
    <t>AHMAD_FAHMI1996@HOTMAIL.COM</t>
  </si>
  <si>
    <t>jrng010@mymail.sim.edu.sg</t>
  </si>
  <si>
    <t>NG_JIONG_RUI@HOTMAIL.COM</t>
  </si>
  <si>
    <t>rjcyong001@mymail.sim.edu.sg</t>
  </si>
  <si>
    <t>CLARENCEYRJ@GMAIL.COM</t>
  </si>
  <si>
    <t>yytan059@mymail.sim.edu.sg</t>
  </si>
  <si>
    <t>ALANTANYY95@GMAIL.COM</t>
  </si>
  <si>
    <t>abdulrba002@mymail.sim.edu.sg</t>
  </si>
  <si>
    <t>rahmanrahim.9295@gmail.com</t>
  </si>
  <si>
    <t>whgtay001@mymail.sim.edu.sg</t>
  </si>
  <si>
    <t>ROOK2KING2010@HOTMAIL.COM</t>
  </si>
  <si>
    <t>KOHCHENYEE@HOTMAIL.COM</t>
  </si>
  <si>
    <t>xye005@mymail.sim.edu.sg</t>
  </si>
  <si>
    <t>ABIGAILYXH@GMAIL.COM</t>
  </si>
  <si>
    <t>jjjtay001@mymail.sim.edu.sg</t>
  </si>
  <si>
    <t>MAN_UTDROX@HOTMAIL.COM</t>
  </si>
  <si>
    <t>deg002@mymail.sim.edu.sg</t>
  </si>
  <si>
    <t>MICHELLEANNEEEX@GMAIL.COM</t>
  </si>
  <si>
    <t>jlyphay001@mymail.sim.edu.sg</t>
  </si>
  <si>
    <t>JOLINACOOKIE@ICLOUD.COM</t>
  </si>
  <si>
    <t>hqchong002@mymail.sim.edu.sg</t>
  </si>
  <si>
    <t>HQ0221@GMAIL.COM</t>
  </si>
  <si>
    <t>aslng002@mymail.sim.edu.sg</t>
  </si>
  <si>
    <t>AKINANG.1@GMAIL.COM</t>
  </si>
  <si>
    <t>jkmcheon001@mymail.sim.edu.sg</t>
  </si>
  <si>
    <t>MARKCHEONG96@GMAIL.COM</t>
  </si>
  <si>
    <t>yttan035@mymail.sim.edu.sg</t>
  </si>
  <si>
    <t>TANYONGTING1234@GMAIL.COM</t>
  </si>
  <si>
    <t>wkteo006@mymail.sim.edu.sg</t>
  </si>
  <si>
    <t>TEOWEIKIAT96@GMAIL.COM</t>
  </si>
  <si>
    <t>sjong007@mymail.sim.edu.sg</t>
  </si>
  <si>
    <t>SIJIE_98@HOTMAIL.COM</t>
  </si>
  <si>
    <t>kzchong001@mymail.sim.edu.sg</t>
  </si>
  <si>
    <t>CHONGKAIZHONG95@GMAIL.COM</t>
  </si>
  <si>
    <t>cyttay001@mymail.sim.edu.sg</t>
  </si>
  <si>
    <t>CHERYL_TAY52@HOTMAIL.COM</t>
  </si>
  <si>
    <t>datoh001@mymail.sim.edu.sg</t>
  </si>
  <si>
    <t>ADRIELTOH95@GMAIL.COM</t>
  </si>
  <si>
    <t>jpjcheon001@mymail.sim.edu.sg</t>
  </si>
  <si>
    <t>JULIANNECPJ@GMAIL.COM</t>
  </si>
  <si>
    <t>bqgkua001@mymail.sim.edu.sg</t>
  </si>
  <si>
    <t>GLENDEN_KUA@HOTMAIL.COM</t>
  </si>
  <si>
    <t>xymchung001@mymail.sim.edu.sg</t>
  </si>
  <si>
    <t>MELISSACHUNGXY@GMAIL.COM</t>
  </si>
  <si>
    <t>clxlok001@mymail.sim.edu.sg</t>
  </si>
  <si>
    <t>CHEERYYLLOK@GMAIL.COM</t>
  </si>
  <si>
    <t>zylim031@mymail.sim.edu.sg</t>
  </si>
  <si>
    <t>ZHIYONGBOY@GMAIL.COM</t>
  </si>
  <si>
    <t>yyclee003@mymail.sim.edu.sg</t>
  </si>
  <si>
    <t>CHARISSA1312@YAHOO.COM</t>
  </si>
  <si>
    <t>wlee020@mymail.sim.edu.sg</t>
  </si>
  <si>
    <t>LEEWEIHAN95@GMAIL.COM</t>
  </si>
  <si>
    <t>gfrgoh001@mymail.sim.edu.sg</t>
  </si>
  <si>
    <t>RYAN_GOH25@OUTLOOK.COM</t>
  </si>
  <si>
    <t>nkslay001@mymail.sim.edu.sg</t>
  </si>
  <si>
    <t>gwhtay001@mymail.sim.edu.sg</t>
  </si>
  <si>
    <t>HECTIFYING@GMAIL.COM</t>
  </si>
  <si>
    <t>jjong017@mymail.sim.edu.sg</t>
  </si>
  <si>
    <t>JUNJIE_35@HOTMAIL.COM</t>
  </si>
  <si>
    <t>sjmgoh001@mymail.sim.edu.sg</t>
  </si>
  <si>
    <t>SHERMAINGOHH@GMAIL.COM</t>
  </si>
  <si>
    <t>cgltan001@mymail.sim.edu.sg</t>
  </si>
  <si>
    <t>CHERLYNAT@GMAIL.COM</t>
  </si>
  <si>
    <t>zhchong005@mymail.sim.edu.sg</t>
  </si>
  <si>
    <t>ZHAN_1995@HOTMAIL.COM</t>
  </si>
  <si>
    <t>wqtang002@mymail.sim.edu.sg</t>
  </si>
  <si>
    <t>GABRIELTANGWQ@GMAIL.COM</t>
  </si>
  <si>
    <t>kaxu001@mymail.sim.edu.sg</t>
  </si>
  <si>
    <t>KATRINEALESS@GMAIL.COM</t>
  </si>
  <si>
    <t>nonis007@mymail.sim.edu.sg</t>
  </si>
  <si>
    <t>SARAHLIYANNONIS@GMAIL.COM</t>
  </si>
  <si>
    <t>mcdai001@mymail.sim.edu.sg</t>
  </si>
  <si>
    <t>TMZCECILIA@GMAIL.COM</t>
  </si>
  <si>
    <t>schew007@mymail.sim.edu.sg</t>
  </si>
  <si>
    <t>SHARENY130897@GMAIL.COM</t>
  </si>
  <si>
    <t>kqytan002@mymail.sim.edu.sg</t>
  </si>
  <si>
    <t>KENTANQY@YAHOO.COM.SG</t>
  </si>
  <si>
    <t>ERICTANSK96@GMAIL.COM</t>
  </si>
  <si>
    <t>plong007@mymail.sim.edu.sg</t>
  </si>
  <si>
    <t>PEILI.DMIT@GMAIL.COM</t>
  </si>
  <si>
    <t>jyetan004@mymail.sim.edu.sg</t>
  </si>
  <si>
    <t>THEBIGFATJON@GMAIL.COM</t>
  </si>
  <si>
    <t>dcekang001@mymail.sim.edu.sg</t>
  </si>
  <si>
    <t>DARRENKANG7296@GMAIL.COM</t>
  </si>
  <si>
    <t>amjkok001@mymail.sim.edu.sg</t>
  </si>
  <si>
    <t>ADWINFB@HOTMAIL.SG</t>
  </si>
  <si>
    <t>ypwong004@mymail.sim.edu.sg</t>
  </si>
  <si>
    <t>HOLY_JESSEL@HOTMAIL.COM</t>
  </si>
  <si>
    <t>vctfong001@mymail.sim.edu.sg</t>
  </si>
  <si>
    <t>VALERIEFONGX@GMAIL.COM</t>
  </si>
  <si>
    <t>ajegoh002@mymail.sim.edu.sg</t>
  </si>
  <si>
    <t>AMANDA_GJE@HOTMAIL.COM</t>
  </si>
  <si>
    <t>qyeteo001@mymail.sim.edu.sg</t>
  </si>
  <si>
    <t>LYNQY11@GMAIL.COM</t>
  </si>
  <si>
    <t>rxlho001@mymail.sim.edu.sg</t>
  </si>
  <si>
    <t>RENIEKIARAHO@GMAIL.COM</t>
  </si>
  <si>
    <t>azysoh004@mymail.sim.edu.sg</t>
  </si>
  <si>
    <t>AMOS_SOH@HOTMAIL.COM</t>
  </si>
  <si>
    <t>djchong001@mymail.sim.edu.sg</t>
  </si>
  <si>
    <t>DOMINICJAMESCHONG@GMAIL.COM</t>
  </si>
  <si>
    <t>jlblow002@mymail.sim.edu.sg</t>
  </si>
  <si>
    <t>BENSONLOWJL@GMAIL.COM</t>
  </si>
  <si>
    <t>zhsoh002@mymail.sim.edu.sg</t>
  </si>
  <si>
    <t>PURGEANCE@GMAIL.COM</t>
  </si>
  <si>
    <t>wgwkok001@mymail.sim.edu.sg</t>
  </si>
  <si>
    <t>SHANDZXC@GMAIL.COM</t>
  </si>
  <si>
    <t>rhxlim001@mymail.sim.edu.sg</t>
  </si>
  <si>
    <t>RINALIM98@GMAIL.COM</t>
  </si>
  <si>
    <t>gsang002@mymail.sim.edu.sg</t>
  </si>
  <si>
    <t>GLENN.ANGSHEN@GMAIL.COM</t>
  </si>
  <si>
    <t>jgthkwek001@mymail.sim.edu.sg</t>
  </si>
  <si>
    <t>GENEVEKWEKTH@GMAIL.COM</t>
  </si>
  <si>
    <t>wtchew003@mymail.sim.edu.sg</t>
  </si>
  <si>
    <t>WANTINGCHEW28@GMAIL.COM</t>
  </si>
  <si>
    <t>nurabi006@mymail.sim.edu.sg</t>
  </si>
  <si>
    <t>NURAMALIAISMAIL@GMAIL.COM</t>
  </si>
  <si>
    <t>ntjxtan001@mymail.sim.edu.sg</t>
  </si>
  <si>
    <t>tanna.biz789@gmail.com</t>
  </si>
  <si>
    <t>ajhquek001@mymail.sim.edu.sg</t>
  </si>
  <si>
    <t>ANDY_THEGEEK@HOTMAIL.COM</t>
  </si>
  <si>
    <t>zwchan003@mymail.sim.edu.sg</t>
  </si>
  <si>
    <t>CHAN_ZIWEI95@HOTMAIL.SG</t>
  </si>
  <si>
    <t>jchan012@mymail.sim.edu.sg</t>
  </si>
  <si>
    <t>IAMJINGCHOU13@GMAIL.COM</t>
  </si>
  <si>
    <t>AMELIAYEO25@GMAIL.COM</t>
  </si>
  <si>
    <t>qkho002@mymail.sim.edu.sg</t>
  </si>
  <si>
    <t>QINGKAI.HO@GMAIL.COM</t>
  </si>
  <si>
    <t>yzyteo001@mymail.sim.edu.sg</t>
  </si>
  <si>
    <t>T.YIBIN.28@GMAIL.COM</t>
  </si>
  <si>
    <t>mohideen001@mymail.sim.edu.sg</t>
  </si>
  <si>
    <t>SHAHIRAHMOHIDEENXX@GMAIL.COM</t>
  </si>
  <si>
    <t>yfaong001@mymail.sim.edu.sg</t>
  </si>
  <si>
    <t>AMELIA_ONG97@HOTMAIL.COM</t>
  </si>
  <si>
    <t>VALERIE.CHAI@OUTLOOK.COM</t>
  </si>
  <si>
    <t>lttan019@mymail.sim.edu.sg</t>
  </si>
  <si>
    <t>TANLITHENG@YAHOO.COM.SG</t>
  </si>
  <si>
    <t>qurratua001@mymail.sim.edu.sg</t>
  </si>
  <si>
    <t>QURRATUAYN@GMAIL.COM</t>
  </si>
  <si>
    <t>wttan039@mymail.sim.edu.sg</t>
  </si>
  <si>
    <t>WEE_TAT_123@HOTMAIL.COM</t>
  </si>
  <si>
    <t>qrjhqoh001@mymail.sim.edu.sg</t>
  </si>
  <si>
    <t>JACELYNOHHHH@GMAIL.COM</t>
  </si>
  <si>
    <t>amir008@mymail.sim.edu.sg</t>
  </si>
  <si>
    <t>NADIAMIR98@HOTMAIL.COM</t>
  </si>
  <si>
    <t>asytan001@mymail.sim.edu.sg</t>
  </si>
  <si>
    <t>ADELINE_470@HOTMAIL.COM</t>
  </si>
  <si>
    <t>osmanbho001@mymail.sim.edu.sg</t>
  </si>
  <si>
    <t>AISHAHOSMANBHOY@GMAIL.COM</t>
  </si>
  <si>
    <t>jllim029@mymail.sim.edu.sg</t>
  </si>
  <si>
    <t>JUNLING_LIM@HOTMAIL.COM</t>
  </si>
  <si>
    <t>shivsos001@mymail.sim.edu.sg</t>
  </si>
  <si>
    <t>SHIVGUMNANI@GMAIL.COM</t>
  </si>
  <si>
    <t>axjho001@mymail.sim.edu.sg</t>
  </si>
  <si>
    <t>CAMPLER6@GMAIL.COM</t>
  </si>
  <si>
    <t>dylim010@mymail.sim.edu.sg</t>
  </si>
  <si>
    <t>KLTDINGYI@GMAIL.COM</t>
  </si>
  <si>
    <t>yzliew001@mymail.sim.edu.sg</t>
  </si>
  <si>
    <t>LIEWYIZE1996@GMAIL.COM</t>
  </si>
  <si>
    <t>lxang004@mymail.sim.edu.sg</t>
  </si>
  <si>
    <t>LIXIN131097@HOTMAIL.COM</t>
  </si>
  <si>
    <t>actteo001@mymail.sim.edu.sg</t>
  </si>
  <si>
    <t>AMANTHATEO@GMAIL.COM</t>
  </si>
  <si>
    <t>esxtan001@mymail.sim.edu.sg</t>
  </si>
  <si>
    <t>ELAINETANX@HOTMAIL.COM</t>
  </si>
  <si>
    <t>hlthavis001@mymail.sim.edu.sg</t>
  </si>
  <si>
    <t>HOALYTHAVISAY97@GMAIL.COM</t>
  </si>
  <si>
    <t>YAPXINYI98@GMAIL.COM</t>
  </si>
  <si>
    <t>JOLEENTAY98@HOTMAIL.COM</t>
  </si>
  <si>
    <t>csxchu001@mymail.sim.edu.sg</t>
  </si>
  <si>
    <t>CLARICECANDACECHU@GMAIL.COM</t>
  </si>
  <si>
    <t>flylee001@mymail.sim.edu.sg</t>
  </si>
  <si>
    <t>FEBELLEEEL@GMAIL.COM</t>
  </si>
  <si>
    <t>xylim064@mymail.sim.edu.sg</t>
  </si>
  <si>
    <t>XUANYINGYY@GMAIL.COM</t>
  </si>
  <si>
    <t>llbeh001@mymail.sim.edu.sg</t>
  </si>
  <si>
    <t>LEELING97@GMAIL.COM</t>
  </si>
  <si>
    <t>rchow001@mymail.sim.edu.sg</t>
  </si>
  <si>
    <t>REGINAHEARTZXC@HOTMAIL.COM</t>
  </si>
  <si>
    <t>yschew008@mymail.sim.edu.sg</t>
  </si>
  <si>
    <t>PAMELACHEW7@HOTMAIL.COM</t>
  </si>
  <si>
    <t>jflee007@mymail.sim.edu.sg</t>
  </si>
  <si>
    <t>LEEJUNFENG.1A@GMAIL.COM</t>
  </si>
  <si>
    <t>qhcsim001@mymail.sim.edu.sg</t>
  </si>
  <si>
    <t>CELINESIMX@GMAIL.COM</t>
  </si>
  <si>
    <t>jsttoh001@mymail.sim.edu.sg</t>
  </si>
  <si>
    <t>JASLYNTOHST@HOTMAIL.COM</t>
  </si>
  <si>
    <t>kysim005@mymail.sim.edu.sg</t>
  </si>
  <si>
    <t>SIMKAIYIONG@GMAIL.COM</t>
  </si>
  <si>
    <t>jmthing001@mymail.sim.edu.sg</t>
  </si>
  <si>
    <t>THINGJUNGMING@HOTMAIL.COM</t>
  </si>
  <si>
    <t>jhbsia001@mymail.sim.edu.sg</t>
  </si>
  <si>
    <t>BERNARDSIAJH@GMAIL.COM</t>
  </si>
  <si>
    <t>blvchang001@mymail.sim.edu.sg</t>
  </si>
  <si>
    <t>VANESSACHANG_@HOTMAIL.COM</t>
  </si>
  <si>
    <t>jjqchan001@mymail.sim.edu.sg</t>
  </si>
  <si>
    <t>JOEYCHANJQ@GMAIL.COM</t>
  </si>
  <si>
    <t>xytang003@mymail.sim.edu.sg</t>
  </si>
  <si>
    <t>XYXYTANG@GMAIL.COM</t>
  </si>
  <si>
    <t>yrcyap001@mymail.sim.edu.sg</t>
  </si>
  <si>
    <t>CAROLZE1996@GMAIL.COM</t>
  </si>
  <si>
    <t>xyaw003@mymail.sim.edu.sg</t>
  </si>
  <si>
    <t>AWXIUYUAN@GMAIL.COM</t>
  </si>
  <si>
    <t>shstan009@mymail.sim.edu.sg</t>
  </si>
  <si>
    <t>SHANNONSTHS1997@GMAIL.COM</t>
  </si>
  <si>
    <t>LITINGCHEAK@GMAIL.COM</t>
  </si>
  <si>
    <t>qqtan004@mymail.sim.edu.sg</t>
  </si>
  <si>
    <t>TANQIQI9451@GMAIL.COM</t>
  </si>
  <si>
    <t>chlng001@mymail.sim.edu.sg</t>
  </si>
  <si>
    <t>LIVERPOOLROCK959@GMAIL.COM</t>
  </si>
  <si>
    <t>xlfoo002@mymail.sim.edu.sg</t>
  </si>
  <si>
    <t>HYEXUEEE@GMAIL.COM</t>
  </si>
  <si>
    <t>hyheng003@mymail.sim.edu.sg</t>
  </si>
  <si>
    <t>HUIYING1504@GMAIL.COM</t>
  </si>
  <si>
    <t>joha001@mymail.sim.edu.sg</t>
  </si>
  <si>
    <t>BOYAMEERUL@HOTMAIL.COM</t>
  </si>
  <si>
    <t>CHARMAINE.NG98@GMAIL.COM</t>
  </si>
  <si>
    <t>beker001@mymail.sim.edu.sg</t>
  </si>
  <si>
    <t>KENNETH_BINGEN@HOTMAIL.COM</t>
  </si>
  <si>
    <t>kmjsoh002@mymail.sim.edu.sg</t>
  </si>
  <si>
    <t>JAMYSOHKM@GMAIL.COM</t>
  </si>
  <si>
    <t>ylynah001@mymail.sim.edu.sg</t>
  </si>
  <si>
    <t>NAHYEE95@GMAIL.COM</t>
  </si>
  <si>
    <t>shwlow001@mymail.sim.edu.sg</t>
  </si>
  <si>
    <t>SHARONLOW97@GMAIL.COM</t>
  </si>
  <si>
    <t>awjong002@mymail.sim.edu.sg</t>
  </si>
  <si>
    <t>adrianowj95@gmaill.com</t>
  </si>
  <si>
    <t>BERRIN230@HOTMAIL.COM</t>
  </si>
  <si>
    <t>sjltoh001@mymail.sim.edu.sg</t>
  </si>
  <si>
    <t>SHERRIETOHZ@GMAIL.COM</t>
  </si>
  <si>
    <t>cctkoh001@mymail.sim.edu.sg</t>
  </si>
  <si>
    <t>CHANTELLE8198@GMAIL.COM</t>
  </si>
  <si>
    <t>whsoh004@mymail.sim.edu.sg</t>
  </si>
  <si>
    <t>SOHWINGHONG@GMAIL.COM</t>
  </si>
  <si>
    <t>gehng001@mymail.sim.edu.sg</t>
  </si>
  <si>
    <t>GRACENG1998@GMAIL.COM</t>
  </si>
  <si>
    <t>kxthng002@mymail.sim.edu.sg</t>
  </si>
  <si>
    <t>VICTORIATHNG@GMAIL.COM</t>
  </si>
  <si>
    <t>rlee006@mymail.sim.edu.sg</t>
  </si>
  <si>
    <t>RYANLEE9155@GMAIL.COM</t>
  </si>
  <si>
    <t>yxchew002@mymail.sim.edu.sg</t>
  </si>
  <si>
    <t>CHEWYUXIN@GMAIL.COM</t>
  </si>
  <si>
    <t>kllow006@mymail.sim.edu.sg</t>
  </si>
  <si>
    <t>RAYNARDLOW@GMAIL.COM</t>
  </si>
  <si>
    <t>jytsoh001@mymail.sim.edu.sg</t>
  </si>
  <si>
    <t>MABLESOH12@GMAIL.COM</t>
  </si>
  <si>
    <t>kmltan001@mymail.sim.edu.sg</t>
  </si>
  <si>
    <t>KARYLTAN97@GMAIL.COM</t>
  </si>
  <si>
    <t>jyling004@mymail.sim.edu.sg</t>
  </si>
  <si>
    <t>L.JINGYI8@GMAIL.COM</t>
  </si>
  <si>
    <t>jlcheong002@mymail.sim.edu.sg</t>
  </si>
  <si>
    <t>CHEONG_JIALI@HOTMAIL.COM</t>
  </si>
  <si>
    <t>myxsim002@mymail.sim.edu.sg</t>
  </si>
  <si>
    <t>MICHELLESIMYX@YAHOO.COM.SG</t>
  </si>
  <si>
    <t>wxng007@mymail.sim.edu.sg</t>
  </si>
  <si>
    <t>NGWX98@HOTMAIL.COM</t>
  </si>
  <si>
    <t>cchan009@mymail.sim.edu.sg</t>
  </si>
  <si>
    <t>CARISSACLY@GMAIL.COM</t>
  </si>
  <si>
    <t>dwtang001@mymail.sim.edu.sg</t>
  </si>
  <si>
    <t>DORENE96@HOTMAIL.COM</t>
  </si>
  <si>
    <t>bzjlim001@mymail.sim.edu.sg</t>
  </si>
  <si>
    <t>BLIMZJ@GMAIL.COM</t>
  </si>
  <si>
    <t>hhtiang001@mymail.sim.edu.sg</t>
  </si>
  <si>
    <t>THUIHUII@GMAIL.COM</t>
  </si>
  <si>
    <t>csey001@mymail.sim.edu.sg</t>
  </si>
  <si>
    <t>CHERYNSEYTOH@GMAIL.COM</t>
  </si>
  <si>
    <t>jhjwong005@mymail.sim.edu.sg</t>
  </si>
  <si>
    <t>WONGJOYVINA@GMAIL.COM</t>
  </si>
  <si>
    <t>jlatan003@mymail.sim.edu.sg</t>
  </si>
  <si>
    <t>ANGELEATAN@GMAIL.COM</t>
  </si>
  <si>
    <t>dzhpoh001@mymail.sim.edu.sg</t>
  </si>
  <si>
    <t>DARYLNEWACC@HOTMAIL.COM</t>
  </si>
  <si>
    <t>ykwong006@mymail.sim.edu.sg</t>
  </si>
  <si>
    <t>MARIOWYK@HOTMAIL.COM</t>
  </si>
  <si>
    <t>jmkoo001@mymail.sim.edu.sg</t>
  </si>
  <si>
    <t>JIA.MIN.KOO@GMAIL.COM</t>
  </si>
  <si>
    <t>avjhquek001@mymail.sim.edu.sg</t>
  </si>
  <si>
    <t>AMELIA.AA.ME@GMAIL.COM</t>
  </si>
  <si>
    <t>ssyseah001@mymail.sim.edu.sg</t>
  </si>
  <si>
    <t>SHANESEAH95@GMAIL.COM</t>
  </si>
  <si>
    <t>jzlooi001@mymail.sim.edu.sg</t>
  </si>
  <si>
    <t>BRINGOUTLOUD@GMAIL.COM</t>
  </si>
  <si>
    <t>alyeo003@mymail.sim.edu.sg</t>
  </si>
  <si>
    <t>AILING1909@GMAIL.COM</t>
  </si>
  <si>
    <t>wann001@mymail.sim.edu.sg</t>
  </si>
  <si>
    <t>PERHAPSHILMI@GMAIL.COM</t>
  </si>
  <si>
    <t>wjgoh016@mymail.sim.edu.sg</t>
  </si>
  <si>
    <t>GOHWJ1797@GMAIL.COM</t>
  </si>
  <si>
    <t>rifahthr001@mymail.sim.edu.sg</t>
  </si>
  <si>
    <t>RAZANA1998@GMAIL.COM</t>
  </si>
  <si>
    <t>yxlim033@mymail.sim.edu.sg</t>
  </si>
  <si>
    <t>yxuan10@gmail.com</t>
  </si>
  <si>
    <t>clchan007@mymail.sim.edu.sg</t>
  </si>
  <si>
    <t>CRANBERRYABCD@GMAIL.COM</t>
  </si>
  <si>
    <t>ejkoh002@mymail.sim.edu.sg</t>
  </si>
  <si>
    <t>DEVIL933@HOTMAIL.COM</t>
  </si>
  <si>
    <t>jychin004@mymail.sim.edu.sg</t>
  </si>
  <si>
    <t>JIEYI1998@GMAIL.COM</t>
  </si>
  <si>
    <t>sxymok001@mymail.sim.edu.sg</t>
  </si>
  <si>
    <t>SMOKXINYI@OUTLOOK.COM</t>
  </si>
  <si>
    <t>srqyap001@mymail.sim.edu.sg</t>
  </si>
  <si>
    <t>RAPHAEL.11BALE@GMAIL.COM</t>
  </si>
  <si>
    <t>jjyah001@mymail.sim.edu.sg</t>
  </si>
  <si>
    <t>JASON_JUNJIE2@HOTMAIL.COM</t>
  </si>
  <si>
    <t>JIAHUI1297@YAHOO.COM</t>
  </si>
  <si>
    <t>iffahlba001@mymail.sim.edu.sg</t>
  </si>
  <si>
    <t>IFFAHYANA@GMAIL.COM</t>
  </si>
  <si>
    <t>trmloo001@mymail.sim.edu.sg</t>
  </si>
  <si>
    <t>LRM.TANIA@GMAIL.COM</t>
  </si>
  <si>
    <t>yzloh006@mymail.sim.edu.sg</t>
  </si>
  <si>
    <t>ZOEYLOHHHH@LIVE.COM</t>
  </si>
  <si>
    <t>jjwchan001@mymail.sim.edu.sg</t>
  </si>
  <si>
    <t>JAFPERCHANRP@GMAIL.COM</t>
  </si>
  <si>
    <t>zstng001@mymail.sim.edu.sg</t>
  </si>
  <si>
    <t>KIKIZANTH@GMAIL.COM</t>
  </si>
  <si>
    <t>sshtan005@mymail.sim.edu.sg</t>
  </si>
  <si>
    <t>SHELIATAN_97@HOTMAIL.COM</t>
  </si>
  <si>
    <t>raffeh001@mymail.sim.edu.sg</t>
  </si>
  <si>
    <t>QURRATU07@HOTMAIL.COM</t>
  </si>
  <si>
    <t>SHARMAINE25196@GMAIL.COM</t>
  </si>
  <si>
    <t>yjchoo002@mymail.sim.edu.sg</t>
  </si>
  <si>
    <t>NICHYONGJI@GMAIL.COM</t>
  </si>
  <si>
    <t>fshlim001@mymail.sim.edu.sg</t>
  </si>
  <si>
    <t>FELICIALIMSI77@HOTMAIL.COM</t>
  </si>
  <si>
    <t>kesshini001@mymail.sim.edu.sg</t>
  </si>
  <si>
    <t>KESSHINI.T@GMAIL.COM</t>
  </si>
  <si>
    <t>sylau007@mymail.sim.edu.sg</t>
  </si>
  <si>
    <t>SEEYIN41@HOTMAIL.COM</t>
  </si>
  <si>
    <t>ANNLEEJINGYI365@GMAIL.COM</t>
  </si>
  <si>
    <t>fernande018@mymail.sim.edu.sg</t>
  </si>
  <si>
    <t>ktxkkoh001@mymail.sim.edu.sg</t>
  </si>
  <si>
    <t>KAITING.MEOW@GMAIL.COM</t>
  </si>
  <si>
    <t>rcsliaw001@mymail.sim.edu.sg</t>
  </si>
  <si>
    <t>RAYSON.LIAW@GMAIL.COM</t>
  </si>
  <si>
    <t>bwltan001@mymail.sim.edu.sg</t>
  </si>
  <si>
    <t>BELLERINA_95@HOTMAIL.COM</t>
  </si>
  <si>
    <t>ljtoh003@mymail.sim.edu.sg</t>
  </si>
  <si>
    <t>LIJUNTOHH@GMAIL.COM</t>
  </si>
  <si>
    <t>djhlim002@mymail.sim.edu.sg</t>
  </si>
  <si>
    <t>DENZELLJH97@GMAIL.COM</t>
  </si>
  <si>
    <t>xrllim001@mymail.sim.edu.sg</t>
  </si>
  <si>
    <t>LYNNLXR@HOTMAIL.COM</t>
  </si>
  <si>
    <t>tsnlxlim001@mymail.sim.edu.sg</t>
  </si>
  <si>
    <t>TRICIALIMSN@GMAIL.COM</t>
  </si>
  <si>
    <t>pltang002@mymail.sim.edu.sg</t>
  </si>
  <si>
    <t>PEILINGTANG1@GMAIL.COM</t>
  </si>
  <si>
    <t>wlmchew001@mymail.sim.edu.sg</t>
  </si>
  <si>
    <t>MCHEW2110@GMAIL.COM</t>
  </si>
  <si>
    <t>hzeyu001@mymail.sim.edu.sg</t>
  </si>
  <si>
    <t>ZEYU0308@HOTMAIL.COM</t>
  </si>
  <si>
    <t>rwhchong001@mymail.sim.edu.sg</t>
  </si>
  <si>
    <t>ROCHEEEBOY96@HOTMAIL.COM</t>
  </si>
  <si>
    <t>ymdtan002@mymail.sim.edu.sg</t>
  </si>
  <si>
    <t>T.DEBORAHMARIE@GMAIL.COM</t>
  </si>
  <si>
    <t>jwtang001@mymail.sim.edu.sg</t>
  </si>
  <si>
    <t>TANGJUNWEI93@GMAIL.COM</t>
  </si>
  <si>
    <t>mwmchen001@mymail.sim.edu.sg</t>
  </si>
  <si>
    <t>LITTLE_MELISSA_@HOTMAIL.COM</t>
  </si>
  <si>
    <t>zlgoh005@mymail.sim.edu.sg</t>
  </si>
  <si>
    <t>GOHZONGLIN95@GMAIL.COM</t>
  </si>
  <si>
    <t>wjyneo001@mymail.sim.edu.sg</t>
  </si>
  <si>
    <t>WENDYNEO98@GMAIL.COM</t>
  </si>
  <si>
    <t>jygoh027@mymail.sim.edu.sg</t>
  </si>
  <si>
    <t>JASMINEGOH987@GMAIL.COM</t>
  </si>
  <si>
    <t>iwlkoh001@mymail.sim.edu.sg</t>
  </si>
  <si>
    <t>IANKOH96@HOTMAIL.COM</t>
  </si>
  <si>
    <t>jdlim010@mymail.sim.edu.sg</t>
  </si>
  <si>
    <t>DINOJH1001@HOTMAIL.COM</t>
  </si>
  <si>
    <t>klkwan001@mymail.sim.edu.sg</t>
  </si>
  <si>
    <t>CRAVERAVE@HOTMAIL.COM</t>
  </si>
  <si>
    <t>nurshafi002@mymail.sim.edu.sg</t>
  </si>
  <si>
    <t>TIAFASHIKAH@GMAIL.COM</t>
  </si>
  <si>
    <t>qqjong001@mymail.sim.edu.sg</t>
  </si>
  <si>
    <t>JERMAINE.ONG.QQ@GMAIL.COM</t>
  </si>
  <si>
    <t>kumar020@mymail.sim.edu.sg</t>
  </si>
  <si>
    <t>AARVINN@HOTMAIL.COM</t>
  </si>
  <si>
    <t>GINNYTAYSIANGYEE@HOTMAIL.COM</t>
  </si>
  <si>
    <t>mohamedf019@mymail.sim.edu.sg</t>
  </si>
  <si>
    <t>MOHAMEDFARVEGAS@GMAIL.COM</t>
  </si>
  <si>
    <t>qycchia001@mymail.sim.edu.sg</t>
  </si>
  <si>
    <t>CHERYLCHIAAA@GMAIL.COM</t>
  </si>
  <si>
    <t>cnsoh001@mymail.sim.edu.sg</t>
  </si>
  <si>
    <t>JESLYN_97@HOTMAIL.COM</t>
  </si>
  <si>
    <t>zylow006@mymail.sim.edu.sg</t>
  </si>
  <si>
    <t>LOWZY98@GMAIL.COM</t>
  </si>
  <si>
    <t>ytkhor001@mymail.sim.edu.sg</t>
  </si>
  <si>
    <t>ARIELLEKHOR@GMAIL.COM</t>
  </si>
  <si>
    <t>dnjlchan001@mymail.sim.edu.sg</t>
  </si>
  <si>
    <t>DINSDNC@HOTMAIL.SG</t>
  </si>
  <si>
    <t>LOWWANQI549@YAHOO.COM.SG</t>
  </si>
  <si>
    <t>ckjng003@mymail.sim.edu.sg</t>
  </si>
  <si>
    <t>JONNY.NG97@GMAIL.COM</t>
  </si>
  <si>
    <t>rssiow002@mymail.sim.edu.sg</t>
  </si>
  <si>
    <t>RUISHENSIOW@GMAIL.COM</t>
  </si>
  <si>
    <t>pysor001@mymail.sim.edu.sg</t>
  </si>
  <si>
    <t>PEIYEE.7990@GMAIL.COM</t>
  </si>
  <si>
    <t>chandram006@mymail.sim.edu.sg</t>
  </si>
  <si>
    <t>NIVEDHA3198@GMAIL.COM</t>
  </si>
  <si>
    <t>jaltan001@mymail.sim.edu.sg</t>
  </si>
  <si>
    <t>LYNETTETAN1843@GMAIL.COM</t>
  </si>
  <si>
    <t>NZENICOLE@GMAIL.COM</t>
  </si>
  <si>
    <t>yxwong006@mymail.sim.edu.sg</t>
  </si>
  <si>
    <t>WONGYAXUAN@HOTMAIL.COM</t>
  </si>
  <si>
    <t>gxwlee001@mymail.sim.edu.sg</t>
  </si>
  <si>
    <t>GWENDOLYNLEEXINWEN@GMAIL.COM</t>
  </si>
  <si>
    <t>xylim065@mymail.sim.edu.sg</t>
  </si>
  <si>
    <t>L.XUANYU@HOTMAIL.COM</t>
  </si>
  <si>
    <t>zzou002@mymail.sim.edu.sg</t>
  </si>
  <si>
    <t>ZENZOU@HOTMAIL.COM</t>
  </si>
  <si>
    <t>xychia006@mymail.sim.edu.sg</t>
  </si>
  <si>
    <t>STARS_XY@HOTMAIL.COM</t>
  </si>
  <si>
    <t>ekneo001@mymail.sim.edu.sg</t>
  </si>
  <si>
    <t>NEO_ENGKANG@HOTMAIL.COM</t>
  </si>
  <si>
    <t>wjmlim001@mymail.sim.edu.sg</t>
  </si>
  <si>
    <t>EXP0DRAGON@GMAIL.COM</t>
  </si>
  <si>
    <t>emxchua001@mymail.sim.edu.sg</t>
  </si>
  <si>
    <t>EUNICECHUAMX@GMAIL.COM</t>
  </si>
  <si>
    <t>kckan001@mymail.sim.edu.sg</t>
  </si>
  <si>
    <t>KANKINCHUNG94@GMAIL.COM</t>
  </si>
  <si>
    <t>jzphan001@mymail.sim.edu.sg</t>
  </si>
  <si>
    <t>ALOYSIUSPHAN@GMAIL.COM</t>
  </si>
  <si>
    <t>wfwee001@mymail.sim.edu.sg</t>
  </si>
  <si>
    <t>STARS2997@GMAIL.COM</t>
  </si>
  <si>
    <t>steng004@mymail.sim.edu.sg</t>
  </si>
  <si>
    <t>SWTENGLALAH3H3@GMAIL.COM</t>
  </si>
  <si>
    <t>sftay004@mymail.sim.edu.sg</t>
  </si>
  <si>
    <t>VIVIANTAYSHUFANG@GMAIL.COM</t>
  </si>
  <si>
    <t>wtan043@mymail.sim.edu.sg</t>
  </si>
  <si>
    <t>FIREGOD93_AND_CUTEPR1NCESS@HOTMAIL.COM</t>
  </si>
  <si>
    <t>ypjtan002@mymail.sim.edu.sg</t>
  </si>
  <si>
    <t>TYPJEAN@GMAIL.COM</t>
  </si>
  <si>
    <t>nsegoh001@mymail.sim.edu.sg</t>
  </si>
  <si>
    <t>TASHASE.GOH@GMAIL.COM</t>
  </si>
  <si>
    <t>karthiks001@mymail.sim.edu.sg</t>
  </si>
  <si>
    <t>LASTRIDE2010@GMAIL.COM</t>
  </si>
  <si>
    <t>gsykoh001@mymail.sim.edu.sg</t>
  </si>
  <si>
    <t>GENEVIEVEKOH@RAFFLES-GENETICIST.COM</t>
  </si>
  <si>
    <t>jxang006@mymail.sim.edu.sg</t>
  </si>
  <si>
    <t>CHEESYWEDGESX@GMAIL.COM</t>
  </si>
  <si>
    <t>zaliew001@mymail.sim.edu.sg</t>
  </si>
  <si>
    <t>LIEW.ZELIN.AMANDA@GMAIL.COM</t>
  </si>
  <si>
    <t>stdwee001@mymail.sim.edu.sg</t>
  </si>
  <si>
    <t>DELIAWST97@GMAIL.COM</t>
  </si>
  <si>
    <t>sheilanb001@mymail.sim.edu.sg</t>
  </si>
  <si>
    <t>SHEILA.N.ANWAR@GMAIL.COM</t>
  </si>
  <si>
    <t>yxtian001@mymail.sim.edu.sg</t>
  </si>
  <si>
    <t>YNNXUAN98@YAHOO.COM.SG</t>
  </si>
  <si>
    <t>xykoh010@mymail.sim.edu.sg</t>
  </si>
  <si>
    <t>KOHSHAINE7@GMAIL.COM</t>
  </si>
  <si>
    <t>rayyanmm001@mymail.sim.edu.sg</t>
  </si>
  <si>
    <t>RAYYMMS@GMAIL.COM</t>
  </si>
  <si>
    <t>GABRINACHAN@HOTMAIL.COM</t>
  </si>
  <si>
    <t>CHRISTINETOK@HOTMAIL.COM</t>
  </si>
  <si>
    <t>jyclee002@mymail.sim.edu.sg</t>
  </si>
  <si>
    <t>LEE_JIA_YING_CLARISSA_97@HOTMAIL.COM</t>
  </si>
  <si>
    <t>cisoh001@mymail.sim.edu.sg</t>
  </si>
  <si>
    <t>ISAACSOHCW@GMAIL.COM</t>
  </si>
  <si>
    <t>yjyam001@mymail.sim.edu.sg</t>
  </si>
  <si>
    <t>TOMMYYAM11@HOTMAIL.COM</t>
  </si>
  <si>
    <t>zybong002@gmail.com</t>
  </si>
  <si>
    <t>cgoh008@mymail.sim.edu.sg</t>
  </si>
  <si>
    <t>JELLYTURTLE@LIVE.COM</t>
  </si>
  <si>
    <t>roslan003@mymail.sim.edu.sg</t>
  </si>
  <si>
    <t>RAIHAN_UNITED@HOTMAIL.COM</t>
  </si>
  <si>
    <t>lltoh001@mymail.sim.edu.sg</t>
  </si>
  <si>
    <t>MALLORYTOHLILI@GMAIL.COM</t>
  </si>
  <si>
    <t>pmxchia001@mymail.sim.edu.sg</t>
  </si>
  <si>
    <t>PRISC-ILLA@HOTMAIL.COM</t>
  </si>
  <si>
    <t>ccnyyap001@mymail.sim.edu.sg</t>
  </si>
  <si>
    <t>CHARMEINYAP@GMAIL.COM</t>
  </si>
  <si>
    <t>zyjho002@mymail.sim.edu.sg</t>
  </si>
  <si>
    <t>JONIEBOOO@GMAIL.COM</t>
  </si>
  <si>
    <t>vshng001@mymail.sim.edu.sg</t>
  </si>
  <si>
    <t>VANNGSH@GMAIL.COM</t>
  </si>
  <si>
    <t>rjchua003@mymail.sim.edu.sg</t>
  </si>
  <si>
    <t>CRENJIA@GMAIL.COM</t>
  </si>
  <si>
    <t>jyang044@mymail.sim.edu.sg</t>
  </si>
  <si>
    <t>JIAYUANG96@GMAIL.COM</t>
  </si>
  <si>
    <t>hzqkong001@mymail.sim.edu.sg</t>
  </si>
  <si>
    <t>HARRYKONGZQ@YAHOO.COM.SG</t>
  </si>
  <si>
    <t>yytan062@mymail.sim.edu.sg</t>
  </si>
  <si>
    <t>TANYUYI117@HOTMAIL.COM</t>
  </si>
  <si>
    <t>yhkoh007@mymail.sim.edu.sg</t>
  </si>
  <si>
    <t>ONERETURNYH@GMAIL.COM</t>
  </si>
  <si>
    <t>ANGHUIMIN001@GMAIL.COM</t>
  </si>
  <si>
    <t>mxhlim001@mymail.sim.edu.sg</t>
  </si>
  <si>
    <t>MANDYLIM1323@GMAIL.COM</t>
  </si>
  <si>
    <t>xrgoh001@mymail.sim.edu.sg</t>
  </si>
  <si>
    <t>XINRUI1403@GMAIL.COM</t>
  </si>
  <si>
    <t>jhjho002@mymail.sim.edu.sg</t>
  </si>
  <si>
    <t>JOHNHO95@HOTMAIL.COM</t>
  </si>
  <si>
    <t>oliverrs001@mymail.sim.edu.sg</t>
  </si>
  <si>
    <t>VERLIORAAJ@GMAIL.COM</t>
  </si>
  <si>
    <t>kcnaw001@mymail.sim.edu.sg</t>
  </si>
  <si>
    <t>IAMSPIELZ@GMAIL.COM</t>
  </si>
  <si>
    <t>gyjlum001@mymail.sim.edu.sg</t>
  </si>
  <si>
    <t>JEREMY_LUM130296@HOTMAIL.COM</t>
  </si>
  <si>
    <t>lldkok001@mymail.sim.edu.sg</t>
  </si>
  <si>
    <t>DYLANKOK042@GMAIL.COM</t>
  </si>
  <si>
    <t>tuason001@mymail.sim.edu.sg</t>
  </si>
  <si>
    <t>RAFAEL.TUASON@GMAIL.COM</t>
  </si>
  <si>
    <t>rchoo001@mymail.sim.edu.sg</t>
  </si>
  <si>
    <t>LOVELLE.BECCA@GMAIL.COM</t>
  </si>
  <si>
    <t>cxheng001@mymail.sim.edu.sg</t>
  </si>
  <si>
    <t>CHOONXIN96@GMAIL.COM</t>
  </si>
  <si>
    <t>jylee057@mymail.sim.edu.sg</t>
  </si>
  <si>
    <t>joannelee1606@gmail.com</t>
  </si>
  <si>
    <t>ejltan001@mymail.sim.edu.sg</t>
  </si>
  <si>
    <t>EDDIIE.SLSAMG@GMAIL.COM</t>
  </si>
  <si>
    <t>wmloh002@mymail.sim.edu.sg</t>
  </si>
  <si>
    <t>WEIMIN955@GMAIL.COM</t>
  </si>
  <si>
    <t>jkjwong001@mymail.sim.edu.sg</t>
  </si>
  <si>
    <t>JEREMYWONGJK@GMAIL.COM</t>
  </si>
  <si>
    <t>jwtan047@mymail.sim.edu.sg</t>
  </si>
  <si>
    <t>AHJUN_96@HOTMAIL.COM</t>
  </si>
  <si>
    <t>djcku001@mymail.sim.edu.sg</t>
  </si>
  <si>
    <t>DAVENKU@HOTMAIL.COM</t>
  </si>
  <si>
    <t>jwcong003@mymail.sim.edu.sg</t>
  </si>
  <si>
    <t>JONATHANCHICKEN69@GMAIL.COM</t>
  </si>
  <si>
    <t>jyvfoo001@mymail.sim.edu.sg</t>
  </si>
  <si>
    <t>VIVIANALOLFOO@GMAIL.COM</t>
  </si>
  <si>
    <t>jydee001@mymail.sim.edu.sg</t>
  </si>
  <si>
    <t>douglasee96@gmail.com</t>
  </si>
  <si>
    <t>ryswong001@mymail.sim.edu.sg</t>
  </si>
  <si>
    <t>RUSSELLWYS95@GMAIL.COM</t>
  </si>
  <si>
    <t>sjjang001@mymail.sim.edu.sg</t>
  </si>
  <si>
    <t>SEANANGJIANJIE@GMAIL.COM</t>
  </si>
  <si>
    <t>jwgoh009@mymail.sim.edu.sg</t>
  </si>
  <si>
    <t>JAYWENZZ@GMAIL.COM</t>
  </si>
  <si>
    <t>zzjtan001@mymail.sim.edu.sg</t>
  </si>
  <si>
    <t>JEFFREYTANZZZZ@GMAIL.COM</t>
  </si>
  <si>
    <t>zcting001@mymail.sim.edu.sg</t>
  </si>
  <si>
    <t>ZHONG_CHUN05@HOTMAIL.COM</t>
  </si>
  <si>
    <t>kwyuen001@mymail.sim.edu.sg</t>
  </si>
  <si>
    <t>JUSTIN_YUEN@HOTMAIL.SG</t>
  </si>
  <si>
    <t>jqygoh001@mymail.sim.edu.sg</t>
  </si>
  <si>
    <t>JOIEGQY@GMAIL.COM</t>
  </si>
  <si>
    <t>hxchua005@mymail.sim.edu.sg</t>
  </si>
  <si>
    <t>CHUAHX@HOTMAIL.COM</t>
  </si>
  <si>
    <t>jyap008@mymail.sim.edu.sg</t>
  </si>
  <si>
    <t>jethroyjt@gmail.com</t>
  </si>
  <si>
    <t>hwzkhoo001@mymail.sim.edu.sg</t>
  </si>
  <si>
    <t>RAIN_EZY@HOTMAIL.COM</t>
  </si>
  <si>
    <t>wqlpeh001@mymail.sim.edu.sg</t>
  </si>
  <si>
    <t>LINCOLNPEHWQ@GMAIL.COM</t>
  </si>
  <si>
    <t>jmjtan004@mymail.sim.edu.sg</t>
  </si>
  <si>
    <t>JERMAINE_95@LIVE.COM</t>
  </si>
  <si>
    <t>vreugdew001@mymail.sim.edu.sg</t>
  </si>
  <si>
    <t>tbjleong001@mymail.sim.edu.sg</t>
  </si>
  <si>
    <t>TRAVISLALALA@GMAIL.COM</t>
  </si>
  <si>
    <t>whcheo001@mymail.sim.edu.sg</t>
  </si>
  <si>
    <t>WEIHAN_2106@OUTLOOK.SG</t>
  </si>
  <si>
    <t>yyyip002@mymail.sim.edu.sg</t>
  </si>
  <si>
    <t>JOCELYNYIP97@GMAIL.COM</t>
  </si>
  <si>
    <t>ljxsim001@mymail.sim.edu.sg</t>
  </si>
  <si>
    <t>MAOMAOSIM123@GMAIL.COM</t>
  </si>
  <si>
    <t>lychee001@mymail.sim.edu.sg</t>
  </si>
  <si>
    <t>ANCHOREDROSESS@GMAIL.COM</t>
  </si>
  <si>
    <t>ylow006@mymail.sim.edu.sg</t>
  </si>
  <si>
    <t>LOWYU27@GMAIL.COM</t>
  </si>
  <si>
    <t>NIGOULASHI@GMAIL.COM</t>
  </si>
  <si>
    <t>aulayf001@mymail.sim.edu.sg</t>
  </si>
  <si>
    <t>AULAYFRI.20@GMAIL.COM</t>
  </si>
  <si>
    <t>kyblim002@mymail.sim.edu.sg</t>
  </si>
  <si>
    <t>BRYANLIMKAIYANG95@GMAIL.COM</t>
  </si>
  <si>
    <t>ryxpeh001@mymail.sim.edu.sg</t>
  </si>
  <si>
    <t>RYAN3RDFEB@HOTMAIL.COM</t>
  </si>
  <si>
    <t>zqmsim001@mymail.sim.edu.sg</t>
  </si>
  <si>
    <t>MARCUS_SIM96@HOTMAIL.COM</t>
  </si>
  <si>
    <t>jltan032@mymail.sim.edu.sg</t>
  </si>
  <si>
    <t>REACHJAMIETAN@GMAIL.COM</t>
  </si>
  <si>
    <t>yazid003@mymail.sim.edu.sg</t>
  </si>
  <si>
    <t>FARAHHYAZIDD@GMAIL.COM</t>
  </si>
  <si>
    <t>twgchiam001@mymail.sim.edu.sg</t>
  </si>
  <si>
    <t>GLEN.95@HOTMAIL.COM</t>
  </si>
  <si>
    <t>jjqneo001@mymail.sim.edu.sg</t>
  </si>
  <si>
    <t>JESSIENEO11@GMAIL.COM</t>
  </si>
  <si>
    <t>ELAINENEOYILIN@GMAIL.COM</t>
  </si>
  <si>
    <t>zhtng001@mymail.sim.edu.sg</t>
  </si>
  <si>
    <t>ZHIHAO.BIZ@GMAIL.COM</t>
  </si>
  <si>
    <t>ywwu002@mymail.sim.edu.sg</t>
  </si>
  <si>
    <t>MICHELLEYIWEIWEI@GMAIL.COM</t>
  </si>
  <si>
    <t>ayltan002@mymail.sim.edu.sg</t>
  </si>
  <si>
    <t>ALEXIE.96@LIVE.COM</t>
  </si>
  <si>
    <t>mzlow001@mymail.sim.edu.sg</t>
  </si>
  <si>
    <t>MINZI97@HOTMAIL.COM</t>
  </si>
  <si>
    <t>ltgoh003@mymail.sim.edu.sg</t>
  </si>
  <si>
    <t>DANCEEE.WITHGRACE@GMAIL.COM</t>
  </si>
  <si>
    <t>razinahb002@mymail.sim.edu.sg</t>
  </si>
  <si>
    <t>RAZINAHRAWK@HOTMAIL.COM</t>
  </si>
  <si>
    <t>yeyt001@mymail.sim.edu.sg</t>
  </si>
  <si>
    <t>YAIRYINTTUN74@GMAIL.COM</t>
  </si>
  <si>
    <t>syafawat001@mymail.sim.edu.sg</t>
  </si>
  <si>
    <t>SASHAIRAH@GMAIL.COM</t>
  </si>
  <si>
    <t>jlhyeo001@mymail.sim.edu.sg</t>
  </si>
  <si>
    <t>JEFFREY_YLH@HOTMAIL.COM</t>
  </si>
  <si>
    <t>kcylau001@mymail.sim.edu.sg</t>
  </si>
  <si>
    <t>KEVINLCY96@GMAIL.COM</t>
  </si>
  <si>
    <t>czhan001@mymail.sim.edu.sg</t>
  </si>
  <si>
    <t>ZONGHAN.CHUA096@GMAIL.COM</t>
  </si>
  <si>
    <t>filzahna001@mymail.sim.edu.sg</t>
  </si>
  <si>
    <t>FILZAHMREDUANN@GMAIL.COM</t>
  </si>
  <si>
    <t>lrang001@mymail.sim.edu.sg</t>
  </si>
  <si>
    <t>angelaurilgn@gmail.com</t>
  </si>
  <si>
    <t>wmmlian001@mymail.sim.edu.sg</t>
  </si>
  <si>
    <t>MELVINLIAN11@GMAIL.COM</t>
  </si>
  <si>
    <t>rho003@mymail.sim.edu.sg</t>
  </si>
  <si>
    <t>HORON_1996@HOTMAIL.COM</t>
  </si>
  <si>
    <t>vdhchang001@mymail.sim.edu.sg</t>
  </si>
  <si>
    <t>VICTOR9402@HOTMAIL.COM</t>
  </si>
  <si>
    <t>yqexyqch001@mymail.sim.edu.sg</t>
  </si>
  <si>
    <t>EVACHIAA@GMAIL.COM</t>
  </si>
  <si>
    <t>jqlaw002@mymail.sim.edu.sg</t>
  </si>
  <si>
    <t>AEDNALAW@GMAIL.COM</t>
  </si>
  <si>
    <t>jwwchun001@mymail.sim.edu.sg</t>
  </si>
  <si>
    <t>WYMANCHUN@GMAIL.COM</t>
  </si>
  <si>
    <t>dxylow001@mymail.sim.edu.sg</t>
  </si>
  <si>
    <t>DELINE@HOTMAIL.SG</t>
  </si>
  <si>
    <t>hhyap001@mymail.sim.edu.sg</t>
  </si>
  <si>
    <t>YAPHUI2@GMAIL.COM</t>
  </si>
  <si>
    <t>mon002@mymail.sim.edu.sg</t>
  </si>
  <si>
    <t>LEYEEMON1999@GMAIL.COM</t>
  </si>
  <si>
    <t>LAI_SHARLENE@HOTMAIL.COM</t>
  </si>
  <si>
    <t>gqtan003@mymail.sim.edu.sg</t>
  </si>
  <si>
    <t>TANGUANQI@HOTMAIL.COM</t>
  </si>
  <si>
    <t>lwjchan001@mymail.sim.edu.sg</t>
  </si>
  <si>
    <t>jaredred10@gmail.com</t>
  </si>
  <si>
    <t>jktchuan001@mymail.sim.edu.sg</t>
  </si>
  <si>
    <t>CHUANGJON@HOTMAIL.COM</t>
  </si>
  <si>
    <t>lhtan018@mymail.sim.edu.sg</t>
  </si>
  <si>
    <t>HTMIGDAWSON@GMAIL.COM</t>
  </si>
  <si>
    <t>ytan075@mymail.sim.edu.sg</t>
  </si>
  <si>
    <t>TANYVONNENNOVY@GMAIL.COM</t>
  </si>
  <si>
    <t>ghlee007@mymail.sim.edu.sg</t>
  </si>
  <si>
    <t>IUHOUG95@GMAIL.COM</t>
  </si>
  <si>
    <t>zmggtay001@mymail.sim.edu.sg</t>
  </si>
  <si>
    <t>GERMAINE_TAY1994@HOTMAIL.COM</t>
  </si>
  <si>
    <t>srdong001@mymail.sim.edu.sg</t>
  </si>
  <si>
    <t>jkmyeo001@mymail.sim.edu.sg</t>
  </si>
  <si>
    <t>JERMAAINEEYEO@GMAIL.COM</t>
  </si>
  <si>
    <t>amekwek001@mymail.sim.edu.sg</t>
  </si>
  <si>
    <t>ALICIAKWEK13@GMAIL.COM</t>
  </si>
  <si>
    <t>htan021@mymail.sim.edu.sg</t>
  </si>
  <si>
    <t>HANSELYSTS@GMAIL.COM</t>
  </si>
  <si>
    <t>jclim010@mymail.sim.edu.sg</t>
  </si>
  <si>
    <t>COLLINLIM6@HOTMAIL.COM</t>
  </si>
  <si>
    <t>pflim004@mymail.sim.edu.sg</t>
  </si>
  <si>
    <t>JORDANLIMPF@GMAIL.COM</t>
  </si>
  <si>
    <t>wytan041@mymail.sim.edu.sg</t>
  </si>
  <si>
    <t>WEEYEE.T@GMAIL.COM</t>
  </si>
  <si>
    <t>sgli001@mymail.sim.edu.sg</t>
  </si>
  <si>
    <t>SHENGGE69@HOTMAIL.COM</t>
  </si>
  <si>
    <t>ylgtan005@mymail.sim.edu.sg</t>
  </si>
  <si>
    <t>GELYNTANYUANLING@GMAIL.COM</t>
  </si>
  <si>
    <t>muhammad754@mymail.sim.edu.sg</t>
  </si>
  <si>
    <t>DANISHMAZLAN@GMAIL.COM</t>
  </si>
  <si>
    <t>ymdcham001@mymail.sim.edu.sg</t>
  </si>
  <si>
    <t>CYMDIANA@GMAIL.COM</t>
  </si>
  <si>
    <t>xhan012@mymail.sim.edu.sg</t>
  </si>
  <si>
    <t>KOBEBYRANT24@LIVE.CO.UK</t>
  </si>
  <si>
    <t>azirulrb001@mymail.sim.edu.sg</t>
  </si>
  <si>
    <t>AZIRULRAFIZIE@GMAIL.COM</t>
  </si>
  <si>
    <t>mjnkoh001@mymail.sim.edu.sg</t>
  </si>
  <si>
    <t>MAVISKOHJN@HOTMAIL.COM</t>
  </si>
  <si>
    <t>yljang001@mymail.sim.edu.sg</t>
  </si>
  <si>
    <t>GLAMOUR_JANE@HOTMAIL.COM</t>
  </si>
  <si>
    <t>zjfyap001@mymail.sim.edu.sg</t>
  </si>
  <si>
    <t>ZACCHEUSYAP@HOTMAIL.COM</t>
  </si>
  <si>
    <t>ahsong002@mymail.sim.edu.sg</t>
  </si>
  <si>
    <t>ASHERONG97@GMAIL.COM</t>
  </si>
  <si>
    <t>LAMINNTHAW@HOTMAIL.COM</t>
  </si>
  <si>
    <t>djzkoh001@mymail.sim.edu.sg</t>
  </si>
  <si>
    <t>DOMINICKOHJUNZHE@GMAIL.COM</t>
  </si>
  <si>
    <t>rthyun001@mymail.sim.edu.sg</t>
  </si>
  <si>
    <t>REGINETHY@GMAIL.COM</t>
  </si>
  <si>
    <t>pyng006@mymail.sim.edu.sg</t>
  </si>
  <si>
    <t>PEIYUAN96@GMAIL.COM</t>
  </si>
  <si>
    <t>peter008@mymail.sim.edu.sg</t>
  </si>
  <si>
    <t>kjiang001@mymail.sim.edu.sg</t>
  </si>
  <si>
    <t>KAIWEN_J@YAHOO.COM</t>
  </si>
  <si>
    <t>kykwong001@mymail.sim.edu.sg</t>
  </si>
  <si>
    <t>kathywongky3@gmail.com</t>
  </si>
  <si>
    <t>peswani001@mymail.sim.edu.sg</t>
  </si>
  <si>
    <t>CRISTIANOPESWANI@GMAIL.COM</t>
  </si>
  <si>
    <t>rtquah001@mymail.sim.edu.sg</t>
  </si>
  <si>
    <t>RTQUAH@GMAIL.COM</t>
  </si>
  <si>
    <t>jyhgoh001@mymail.sim.edu.sg</t>
  </si>
  <si>
    <t>JERWU28@HOTMAIL.COM</t>
  </si>
  <si>
    <t>ghyeo003@mymail.sim.edu.sg</t>
  </si>
  <si>
    <t>ANDRE_YEO@LIVE.COM</t>
  </si>
  <si>
    <t>zlktay001@mymail.sim.edu.sg</t>
  </si>
  <si>
    <t>KARYNTAYZL@GMAIL.COM</t>
  </si>
  <si>
    <t>musa003@mymail.sim.edu.sg</t>
  </si>
  <si>
    <t>NAQMUSA@YAHOO.COM.SG</t>
  </si>
  <si>
    <t>wqclee001@mymail.sim.edu.sg</t>
  </si>
  <si>
    <t>CLAUDIALWQ26@GMAIL.COM</t>
  </si>
  <si>
    <t>ywyeo004@mymail.sim.edu.sg</t>
  </si>
  <si>
    <t>SN.Y@OUTLOOK.COM</t>
  </si>
  <si>
    <t>jcseow001@mymail.sim.edu.sg</t>
  </si>
  <si>
    <t>CLEMENTSEOW@HOTMAIL.COM</t>
  </si>
  <si>
    <t>mshheng001@mymail.sim.edu.sg</t>
  </si>
  <si>
    <t>CUBE.SKY@HOTMAIL.COM</t>
  </si>
  <si>
    <t>eciloh001@mymail.sim.edu.sg</t>
  </si>
  <si>
    <t>ESTHERBUB@GMAIL.COM</t>
  </si>
  <si>
    <t>CLAIRECHEW888@YAHOO.COM</t>
  </si>
  <si>
    <t>LIEWKW1996@GMAIL.COM</t>
  </si>
  <si>
    <t>umar003@mymail.sim.edu.sg</t>
  </si>
  <si>
    <t>DHIRAH95@HOTMAIL.COM</t>
  </si>
  <si>
    <t>cahltan001@mymail.sim.edu.sg</t>
  </si>
  <si>
    <t>conniearianna@gmail.com</t>
  </si>
  <si>
    <t>flsim001@mymail.sim.edu.sg</t>
  </si>
  <si>
    <t>FANGLING97@HOTMAIL.COM</t>
  </si>
  <si>
    <t>CHIN_ZHIBING@OUTLOOK.COM</t>
  </si>
  <si>
    <t>ravindra002@mymail.sim.edu.sg</t>
  </si>
  <si>
    <t>JIGSAWESOME03@GMAIL.COM</t>
  </si>
  <si>
    <t>babicky001@mymail.sim.edu.sg</t>
  </si>
  <si>
    <t>BRIANBABICKY@GMAIL.COM</t>
  </si>
  <si>
    <t>narmadha001@mymail.sim.edu.sg</t>
  </si>
  <si>
    <t>NARMADHAR96@GMAIL.COM</t>
  </si>
  <si>
    <t>emyyong001@mymail.sim.edu.sg</t>
  </si>
  <si>
    <t>ESTHER_MINYI@HOTMAIL.COM</t>
  </si>
  <si>
    <t>binteiz001@mymail.sim.edu.sg</t>
  </si>
  <si>
    <t>NUR_NAIYIRAH96@HOTMAIL.COM</t>
  </si>
  <si>
    <t>sqtkong001@mymail.sim.edu.sg</t>
  </si>
  <si>
    <t>TRISKSQ97@YAHOO.COM.SG</t>
  </si>
  <si>
    <t>rxwlee001@mymail.sim.edu.sg</t>
  </si>
  <si>
    <t>RACHAELREXDS@GMAIL.COM</t>
  </si>
  <si>
    <t>aslee001@mymail.sim.edu.sg</t>
  </si>
  <si>
    <t>AIKSOOON@GMAIL.COM</t>
  </si>
  <si>
    <t>dinikaad001@mymail.sim.edu.sg</t>
  </si>
  <si>
    <t>DINIKAA07@GMAIL.COM</t>
  </si>
  <si>
    <t>pqagoh001@mymail.sim.edu.sg</t>
  </si>
  <si>
    <t>AMANDAGPQ@GMAIL.COM</t>
  </si>
  <si>
    <t>acsee001@mymail.sim.edu.sg</t>
  </si>
  <si>
    <t>ARIELCHERMAINE@HOTMAIL.COM</t>
  </si>
  <si>
    <t>ejxhtan001@mymail.sim.edu.sg</t>
  </si>
  <si>
    <t>EUNICEJTAN@GMAIL.COM</t>
  </si>
  <si>
    <t>dypong002@mymail.sim.edu.sg</t>
  </si>
  <si>
    <t>DARRENOYP95@GMAIL.COM</t>
  </si>
  <si>
    <t>szcsiew001@mymail.sim.edu.sg</t>
  </si>
  <si>
    <t>HYPER_SHAWN@HOTMAIL.COM</t>
  </si>
  <si>
    <t>jysim012@mymail.sim.edu.sg</t>
  </si>
  <si>
    <t>JOEYSIMJUNYI@HOTMAIL.COM</t>
  </si>
  <si>
    <t>sofjan001@mymail.sim.edu.sg</t>
  </si>
  <si>
    <t>JOHNSOFJAN94@GMAIL.COM</t>
  </si>
  <si>
    <t>sljwang001@mymail.sim.edu.sg</t>
  </si>
  <si>
    <t>SALLYWANG204@GMAIL.COM</t>
  </si>
  <si>
    <t>rxychan001@mymail.sim.edu.sg</t>
  </si>
  <si>
    <t>RUTHCXY@GMAIL.COM</t>
  </si>
  <si>
    <t>cwtlim002@mymail.sim.edu.sg</t>
  </si>
  <si>
    <t>CELIACELIA.LIM@GMAIL.COM</t>
  </si>
  <si>
    <t>kkttan001@mymail.sim.edu.sg</t>
  </si>
  <si>
    <t>KARISSATN@GMAIL.COM</t>
  </si>
  <si>
    <t>jwglee002@mymail.sim.edu.sg</t>
  </si>
  <si>
    <t>GWENLEEJWEN@GMAIL.COM</t>
  </si>
  <si>
    <t>rajindra002@mymail.sim.edu.sg</t>
  </si>
  <si>
    <t>SANDRACLAIREWORKS@GMAIL.COM</t>
  </si>
  <si>
    <t>sxktan001@mymail.sim.edu.sg</t>
  </si>
  <si>
    <t>KTSX2007@GMAIL.COM</t>
  </si>
  <si>
    <t>dwmkua001@mymail.sim.edu.sg</t>
  </si>
  <si>
    <t>DAMOWHALO@GMAIL.COM</t>
  </si>
  <si>
    <t>ravindra003@mymail.sim.edu.sg</t>
  </si>
  <si>
    <t>SUVADINI@GMAIL.COM</t>
  </si>
  <si>
    <t>shrwong001@mymail.sim.edu.sg</t>
  </si>
  <si>
    <t>SHIHUIRACHEL.WONG@GMAIL.COM</t>
  </si>
  <si>
    <t>yjjho001@mymail.sim.edu.sg</t>
  </si>
  <si>
    <t>JEANHYJ97@GMAIL.COM</t>
  </si>
  <si>
    <t>nwjguah001@mymail.sim.edu.sg</t>
  </si>
  <si>
    <t>NICHOLASGUAH17@GMAIL.COM</t>
  </si>
  <si>
    <t>rseah002@mymail.sim.edu.sg</t>
  </si>
  <si>
    <t>RACHELSEAH_1997@HOTMAIL.COM</t>
  </si>
  <si>
    <t>yslim038@mymail.sim.edu.sg</t>
  </si>
  <si>
    <t>LYENSHUEN@GMAIL.COM</t>
  </si>
  <si>
    <t>byjwong001@mymail.sim.edu.sg</t>
  </si>
  <si>
    <t>BRYAN_WONGYJ@OUTLOOK.COM</t>
  </si>
  <si>
    <t>wxu016@mymail.sim.edu.sg</t>
  </si>
  <si>
    <t>WANYING2210@GMAIL.COM</t>
  </si>
  <si>
    <t>khfu001@mymail.sim.edu.sg</t>
  </si>
  <si>
    <t>KAHHONGFU@GMAIL.COM</t>
  </si>
  <si>
    <t>cklchow001@mymail.sim.edu.sg</t>
  </si>
  <si>
    <t>CARINA.CHOWW@GMAIL.COM</t>
  </si>
  <si>
    <t>yiwoo001@mymail.sim.edu.sg</t>
  </si>
  <si>
    <t>ISABELLAWOOYY@GMAIL.COM</t>
  </si>
  <si>
    <t>dzyeo001@mymail.sim.edu.sg</t>
  </si>
  <si>
    <t>D.ZIHUA@LIVE.COM.SG</t>
  </si>
  <si>
    <t>wjong009@mymail.sim.edu.sg</t>
  </si>
  <si>
    <t>NIMDAX@HOTMAIL.COM</t>
  </si>
  <si>
    <t>hqglim002@mymail.sim.edu.sg</t>
  </si>
  <si>
    <t>GERMAINELIMHQ@GMAIL.COM</t>
  </si>
  <si>
    <t>xtkoh002@mymail.sim.edu.sg</t>
  </si>
  <si>
    <t>KOH.XT98@GMAIL.COM</t>
  </si>
  <si>
    <t>sykong003@mymail.sim.edu.sg</t>
  </si>
  <si>
    <t>HONKIEHONKED@GMAIL.COM</t>
  </si>
  <si>
    <t>xqctan001@mymail.sim.edu.sg</t>
  </si>
  <si>
    <t>CARYNTINO98@GMAIL.COM</t>
  </si>
  <si>
    <t>wlcphua001@mymail.sim.edu.sg</t>
  </si>
  <si>
    <t>CHARMAINEPWL123@GMAIL.COM</t>
  </si>
  <si>
    <t>ENIDCHOO@GMAIL.COM</t>
  </si>
  <si>
    <t>myzkoa001@mymail.sim.edu.sg</t>
  </si>
  <si>
    <t>MARCUSKOA95@GMAIL.COM</t>
  </si>
  <si>
    <t>gxclow001@mymail.sim.edu.sg</t>
  </si>
  <si>
    <t>CHELSEAGX98@GMAIL.COM</t>
  </si>
  <si>
    <t>mychan010@mymail.sim.edu.sg</t>
  </si>
  <si>
    <t>AMANDACHANN196@GMAIL.COM</t>
  </si>
  <si>
    <t>cwho006@mymail.sim.edu.sg</t>
  </si>
  <si>
    <t>CHINGWEE@HOTMAIL.COM</t>
  </si>
  <si>
    <t>xqcyong001@mymail.sim.edu.sg</t>
  </si>
  <si>
    <t>CLEOYONGXUEQING@GMAIL.COM</t>
  </si>
  <si>
    <t>ylong030@mymail.sim.edu.sg</t>
  </si>
  <si>
    <t>YUNLIII12345@GMAIL.COM</t>
  </si>
  <si>
    <t>jnljlur001@mymail.sim.edu.sg</t>
  </si>
  <si>
    <t>JNLURR@GMAIL.COM</t>
  </si>
  <si>
    <t>mtnng001@mymail.sim.edu.sg</t>
  </si>
  <si>
    <t>NAOMI_NG_1996@HOTMAIL.COM</t>
  </si>
  <si>
    <t>jjhsze001@mymail.sim.edu.sg</t>
  </si>
  <si>
    <t>JOELLE.SZE.MKG@GMAIL.COM</t>
  </si>
  <si>
    <t>ztlim003@mymail.sim.edu.sg</t>
  </si>
  <si>
    <t>FYEAHTANG@GMAIL.COM</t>
  </si>
  <si>
    <t>xao002@mymail.sim.edu.sg</t>
  </si>
  <si>
    <t>AOXUAN1998@GMAIL.COM</t>
  </si>
  <si>
    <t>sjstan003@mymail.sim.edu.sg</t>
  </si>
  <si>
    <t>STELLA_5451@HOTMAIL.COM</t>
  </si>
  <si>
    <t>das007@mymail.sim.edu.sg</t>
  </si>
  <si>
    <t>ANGELA.DAS.543@GMAIL.COM</t>
  </si>
  <si>
    <t>zjacchua001@mymail.sim.edu.sg</t>
  </si>
  <si>
    <t>ANTHONYCHUA_1@HOTMAIL.COM</t>
  </si>
  <si>
    <t>aydeedby001@mymail.sim.edu.sg</t>
  </si>
  <si>
    <t>AY.DEED@HOTMAIL.COM</t>
  </si>
  <si>
    <t>rabiatul005@mymail.sim.edu.sg</t>
  </si>
  <si>
    <t>Rabia.97.idk@gmail.com</t>
  </si>
  <si>
    <t>RKC09PHEONIX@GMAIL.COM</t>
  </si>
  <si>
    <t>yhchu001@mymail.sim.edu.sg</t>
  </si>
  <si>
    <t>YH.CHU@HOTMAIL.COM</t>
  </si>
  <si>
    <t>krishnan012@mymail.sim.edu.sg</t>
  </si>
  <si>
    <t>SUDARSHINI07@GMAIL.COM</t>
  </si>
  <si>
    <t>roslan004@mymail.sim.edu.sg</t>
  </si>
  <si>
    <t>QAI.SARA@HOTMAIL.COM</t>
  </si>
  <si>
    <t>ross001@mymail.sim.edu.sg</t>
  </si>
  <si>
    <t>HANNAHMISABELLA@GMAIL.COM</t>
  </si>
  <si>
    <t>savithad001@mymail.sim.edu.sg</t>
  </si>
  <si>
    <t>SAVITHAA62@GMAIL.COM</t>
  </si>
  <si>
    <t>ekhchoon001@mymail.sim.edu.sg</t>
  </si>
  <si>
    <t>ELSONCHOONG@HOTMAIL.COM</t>
  </si>
  <si>
    <t>jlim076@mymail.sim.edu.sg</t>
  </si>
  <si>
    <t>TALKTOJOEY.L@GMAIL.COM</t>
  </si>
  <si>
    <t>kchlim001@mymail.sim.edu.sg</t>
  </si>
  <si>
    <t>KEEFELIMCH@HOTMAIL.COM</t>
  </si>
  <si>
    <t>bchchua001@mymail.sim.edu.sg</t>
  </si>
  <si>
    <t>BRYANTCHUA38@GMAIL.COM</t>
  </si>
  <si>
    <t>xmteo006@mymail.sim.edu.sg</t>
  </si>
  <si>
    <t>IMATTHEWWWW@GMAIL.COM</t>
  </si>
  <si>
    <t>yhatay001@mymail.sim.edu.sg</t>
  </si>
  <si>
    <t>TAYALFIE92@GMAIL.COM</t>
  </si>
  <si>
    <t>agramont001@mymail.sim.edu.sg</t>
  </si>
  <si>
    <t>HYOVANALISA@OUTLOOK.COM</t>
  </si>
  <si>
    <t>jbay001@mymail.sim.edu.sg</t>
  </si>
  <si>
    <t>JEFF_BAY@LIVE.COM</t>
  </si>
  <si>
    <t>fatinmbr001@mymail.sim.edu.sg</t>
  </si>
  <si>
    <t>FATINMARSYA@GMAIL.COM</t>
  </si>
  <si>
    <t>cjmneo001@mymail.sim.edu.sg</t>
  </si>
  <si>
    <t>CORLISSNEOO@GMAIL.COM</t>
  </si>
  <si>
    <t>mda001@mymail.sim.edu.sg</t>
  </si>
  <si>
    <t>NURADELYN@GMAIL.COM</t>
  </si>
  <si>
    <t>khtan033@mymail.sim.edu.sg</t>
  </si>
  <si>
    <t>KAYHWEE@LIVE.COM</t>
  </si>
  <si>
    <t>ong016@mymail.sim.edu.sg</t>
  </si>
  <si>
    <t>CHARICIAADELINA@GMAIL.COM</t>
  </si>
  <si>
    <t>wmwee001@mymail.sim.edu.sg</t>
  </si>
  <si>
    <t>NACH0S@LIVE.COM</t>
  </si>
  <si>
    <t>kellapat001@mymail.sim.edu.sg</t>
  </si>
  <si>
    <t>SARAHKELLAPATHA@GMAIL.COM</t>
  </si>
  <si>
    <t>pyhsoon001@mymail.sim.edu.sg</t>
  </si>
  <si>
    <t>PAMELASOONYH@GMAIL.COM</t>
  </si>
  <si>
    <t>agoesd001@mymail.sim.edu.sg</t>
  </si>
  <si>
    <t>SHAFIQAGOES@GMAIL.COM</t>
  </si>
  <si>
    <t>jhytan002@mymail.sim.edu.sg</t>
  </si>
  <si>
    <t>JESSILYN_TANHY@HOTMAIL.COM</t>
  </si>
  <si>
    <t>ltu001@mymail.sim.edu.sg</t>
  </si>
  <si>
    <t>ELAINETULING@GMAIL.COM</t>
  </si>
  <si>
    <t>fxplow001@mymail.sim.edu.sg</t>
  </si>
  <si>
    <t>LIUXIN_FIONA@HOTMAIL.COM</t>
  </si>
  <si>
    <t>yyang052@mymail.sim.edu.sg</t>
  </si>
  <si>
    <t>YANG.Y.TING.YYT@GMAIL.COM</t>
  </si>
  <si>
    <t>jhzhang001@mymail.sim.edu.sg</t>
  </si>
  <si>
    <t>JOZUAZH@GMAIL.COM</t>
  </si>
  <si>
    <t>haker001@mymail.sim.edu.sg</t>
  </si>
  <si>
    <t>KERHONGAN@GMAIL.COM</t>
  </si>
  <si>
    <t>zjiang007@mymail.sim.edu.sg</t>
  </si>
  <si>
    <t>lillianjiang37@gmail.com</t>
  </si>
  <si>
    <t>sbfttong001@mymail.sim.edu.sg</t>
  </si>
  <si>
    <t>SABRINAONGG@GMAIL.COM</t>
  </si>
  <si>
    <t>nurnbz001@mymail.sim.edu.sg</t>
  </si>
  <si>
    <t>ANISANAFISAH@HOTMAIL.COM</t>
  </si>
  <si>
    <t>sitisbi002@mymail.sim.edu.sg</t>
  </si>
  <si>
    <t>ERNASABRINA@GMAIL.COM</t>
  </si>
  <si>
    <t>nemang001@mymail.sim.edu.sg</t>
  </si>
  <si>
    <t>NATALIEANG@HOTMAIL.CO.UK</t>
  </si>
  <si>
    <t>bli013@mymail.sim.edu.sg</t>
  </si>
  <si>
    <t>LIBINGJUE312@GMAIL.COM</t>
  </si>
  <si>
    <t>llim024@mymail.sim.edu.sg</t>
  </si>
  <si>
    <t>LEONZL.PO@GMAIL.COM</t>
  </si>
  <si>
    <t>WENDYWANQI94@GMAIL.COM</t>
  </si>
  <si>
    <t>jyayeung001@mymail.sim.edu.sg</t>
  </si>
  <si>
    <t>AMANDAYEUNG97@GMAIL.COM</t>
  </si>
  <si>
    <t>SUYEECHOW0212@GMAIL.COM</t>
  </si>
  <si>
    <t>SARAHVELCOTT@GMAIL.COM</t>
  </si>
  <si>
    <t>cllzlee001@mymail.sim.edu.sg</t>
  </si>
  <si>
    <t>CHANGLOONG@GMAIL.COM</t>
  </si>
  <si>
    <t>CHEEJW99@GMAIL.COM</t>
  </si>
  <si>
    <t>qycheng001@mymail.sim.edu.sg</t>
  </si>
  <si>
    <t>CHENGQIANYINGG@GMAIL.COM</t>
  </si>
  <si>
    <t>hairuddi002@mymail.sim.edu.sg</t>
  </si>
  <si>
    <t>HAZHIBRI@GMAIL.COM</t>
  </si>
  <si>
    <t>ayswong001@mymail.sim.edu.sg</t>
  </si>
  <si>
    <t>OYS_98@HOTMAIL.COM</t>
  </si>
  <si>
    <t>muhammad778@mymail.sim.edu.sg</t>
  </si>
  <si>
    <t>MUHDFAQIH@HOTMAIL.COM</t>
  </si>
  <si>
    <t>twagoh001@mymail.sim.edu.sg</t>
  </si>
  <si>
    <t>AUDREYGOHAGTW@GMAIL.COM</t>
  </si>
  <si>
    <t>jywteo001@mymail.sim.edu.sg</t>
  </si>
  <si>
    <t>writedrunkbuteditsober@gmail.com</t>
  </si>
  <si>
    <t>NRFRNAX@GMAIL.COM</t>
  </si>
  <si>
    <t>jmong010@mymail.sim.edu.sg</t>
  </si>
  <si>
    <t>JERRINEOJM@HOTMAIL.COM</t>
  </si>
  <si>
    <t>djtan003@mymail.sim.edu.sg</t>
  </si>
  <si>
    <t>STEINER.TANJIN@GMAIL.COM</t>
  </si>
  <si>
    <t>mustafa003@mymail.sim.edu.sg</t>
  </si>
  <si>
    <t>FARIZULMUSTAFA@GMAIL.COM</t>
  </si>
  <si>
    <t>qrgan001@mymail.sim.edu.sg</t>
  </si>
  <si>
    <t>ROUROUGAN98@GMAIL.COM</t>
  </si>
  <si>
    <t>rosabr001@mymail.sim.edu.sg</t>
  </si>
  <si>
    <t>ROSATRISYA@HOTMAIL.COM</t>
  </si>
  <si>
    <t>avianto001@mymail.sim.edu.sg</t>
  </si>
  <si>
    <t>SHERAFINA.A.AVIANTO@GMAIL.COM</t>
  </si>
  <si>
    <t>sgong005@mymail.sim.edu.sg</t>
  </si>
  <si>
    <t>SHENGYANG0152S1@GMAIL.COM</t>
  </si>
  <si>
    <t>azmi009@mymail.sim.edu.sg</t>
  </si>
  <si>
    <t>QIYANAHAZMI@GMAIL.COM</t>
  </si>
  <si>
    <t>shaju001@mymail.sim.edu.sg</t>
  </si>
  <si>
    <t>STANLEY.SHAJU@GMAIL.COM</t>
  </si>
  <si>
    <t>jjylau001@mymail.sim.edu.sg</t>
  </si>
  <si>
    <t>JOYCEEELAU@GMAIL.COM</t>
  </si>
  <si>
    <t>ltan028@mymail.sim.edu.sg</t>
  </si>
  <si>
    <t>LEXUANTAN@OUTLOOK.COM</t>
  </si>
  <si>
    <t>jasee001@mymail.sim.edu.sg</t>
  </si>
  <si>
    <t>ABBBBYJING@GMAIL.COM</t>
  </si>
  <si>
    <t>jjchen003@mymail.sim.edu.sg</t>
  </si>
  <si>
    <t>JACQUELYNCHEN.JX@GMAIL.COM</t>
  </si>
  <si>
    <t>ywinslet001@mymail.sim.edu.sg</t>
  </si>
  <si>
    <t>YOSCELYNEEE@GMAIL.COM</t>
  </si>
  <si>
    <t>jwang084@mymail.sim.edu.sg</t>
  </si>
  <si>
    <t>GOODBOI94@HOTMAIL.COM</t>
  </si>
  <si>
    <t>aqhwqong001@mymail.sim.edu.sg</t>
  </si>
  <si>
    <t>RAINBOWLOGY9@GMAIL.COM</t>
  </si>
  <si>
    <t>mgu001@mymail.sim.edu.sg</t>
  </si>
  <si>
    <t>KIKOMENGYAO@GMAIL.COM</t>
  </si>
  <si>
    <t>dej002@mymail.sim.edu.sg</t>
  </si>
  <si>
    <t>SAYSMATT@YAHOO.COM</t>
  </si>
  <si>
    <t>slpang004@mymail.sim.edu.sg</t>
  </si>
  <si>
    <t>SHANNONPANGLIM@YAHOO.COM.SG</t>
  </si>
  <si>
    <t>mohdrs001@mymail.sim.edu.sg</t>
  </si>
  <si>
    <t>TASHARAHMATSHAH@GMAIL.COM</t>
  </si>
  <si>
    <t>eqyqs972001@mymail.sim.edu.sg</t>
  </si>
  <si>
    <t>EUGENE.1999@HOTMAIL.COM</t>
  </si>
  <si>
    <t>dwhan001@mymail.sim.edu.sg</t>
  </si>
  <si>
    <t>DHWEIYUAN@GMAIL.COM</t>
  </si>
  <si>
    <t>bjsim001@mymail.sim.edu.sg</t>
  </si>
  <si>
    <t>SIMBIJIE@GMAIL.COM</t>
  </si>
  <si>
    <t>zzjwong001@mymail.sim.edu.sg</t>
  </si>
  <si>
    <t>WONGZZJ@GMAIL.COM</t>
  </si>
  <si>
    <t>vwqeap001@mymail.sim.edu.sg</t>
  </si>
  <si>
    <t>VALERIEEAP@GMAIL.COM</t>
  </si>
  <si>
    <t>wtdchong001@mymail.sim.edu.sg</t>
  </si>
  <si>
    <t>DAYNACHONG@YAHOO.COM</t>
  </si>
  <si>
    <t>qhng011@mymail.sim.edu.sg</t>
  </si>
  <si>
    <t>QHUI96@GMAIL.COM</t>
  </si>
  <si>
    <t>yksia002@mymail.sim.edu.sg</t>
  </si>
  <si>
    <t>GORDONNNSIA@HOTMAIL.COM</t>
  </si>
  <si>
    <t>gxrlim001@mymail.sim.edu.sg</t>
  </si>
  <si>
    <t>GLADYSLXR@GMAIL.COM</t>
  </si>
  <si>
    <t>ylltan002@mymail.sim.edu.sg</t>
  </si>
  <si>
    <t>LETICIATN2803@GMAIL.COM</t>
  </si>
  <si>
    <t>wtchong003@mymail.sim.edu.sg</t>
  </si>
  <si>
    <t>WEITINGCHONG@HOTMAIL.COM</t>
  </si>
  <si>
    <t>nkznchon001@mymail.sim.edu.sg</t>
  </si>
  <si>
    <t>KATECHONGG@GMAIL.COM</t>
  </si>
  <si>
    <t>jysuen001@mymail.sim.edu.sg</t>
  </si>
  <si>
    <t>CUPCAKEKIKI@GMAIL.COM</t>
  </si>
  <si>
    <t>cyxtan004@mymail.sim.edu.sg</t>
  </si>
  <si>
    <t>CHERYL_YUXUAN@HOTMAIL.COM</t>
  </si>
  <si>
    <t>sykkwek001@mymail.sim.edu.sg</t>
  </si>
  <si>
    <t>KENNETHKSY@GMAIL.COM</t>
  </si>
  <si>
    <t>woodford001@mymail.sim.edu.sg</t>
  </si>
  <si>
    <t>WOODFORDRACHAEL98@GMAIL.COM</t>
  </si>
  <si>
    <t>kjyiew001@mymail.sim.edu.sg</t>
  </si>
  <si>
    <t>YIEWKAIJIE@LIVE.COM</t>
  </si>
  <si>
    <t>pyao001@mymail.sim.edu.sg</t>
  </si>
  <si>
    <t>822302611@QQ.COM</t>
  </si>
  <si>
    <t>yyang053@mymail.sim.edu.sg</t>
  </si>
  <si>
    <t>1650557589@QQ.COM</t>
  </si>
  <si>
    <t>hcai005@mymail.sim.edu.sg</t>
  </si>
  <si>
    <t>CAIHEQI688@GMAIL.COM</t>
  </si>
  <si>
    <t>tzhang016@mymail.sim.edu.sg</t>
  </si>
  <si>
    <t>ZHANGTONGMING765@GMAIL.COM</t>
  </si>
  <si>
    <t>F16DM0841@GMAIL.COM</t>
  </si>
  <si>
    <t>hxu008@mymail.sim.edu.sg</t>
  </si>
  <si>
    <t>X852560872@GMAIL.COM</t>
  </si>
  <si>
    <t>syu010@mymail.sim.edu.sg</t>
  </si>
  <si>
    <t>563764213@QQ.COM</t>
  </si>
  <si>
    <t>gunaraja001@mymail.sim.edu.sg</t>
  </si>
  <si>
    <t>KARTHIGAH19@GMAIL.COM</t>
  </si>
  <si>
    <t>hsrtan001@mymail.sim.edu.sg</t>
  </si>
  <si>
    <t>RACHELTANHUISHAN@GMAIL.COM</t>
  </si>
  <si>
    <t>echgan001@mymail.sim.edu.sg</t>
  </si>
  <si>
    <t>EUNICEGAN99@GMAIL.COM</t>
  </si>
  <si>
    <t>ftjong001@mymail.sim.edu.sg</t>
  </si>
  <si>
    <t>JANONGFT@GMAIL.COM</t>
  </si>
  <si>
    <t>kyakhoo001@mymail.sim.edu.sg</t>
  </si>
  <si>
    <t>ABELKHOO_93@HOTMAIL.COM</t>
  </si>
  <si>
    <t>jssgoh001@mymail.sim.edu.sg</t>
  </si>
  <si>
    <t>JOLANDAGOHSS@GMAIL.COM</t>
  </si>
  <si>
    <t>ycychua001@mymail.sim.edu.sg</t>
  </si>
  <si>
    <t>CHUAYING41@GMAIL.COM</t>
  </si>
  <si>
    <t>e012@mymail.sim.edu.sg</t>
  </si>
  <si>
    <t>EVINA0711@GMAIL.COM</t>
  </si>
  <si>
    <t>KARLLIMYK@GMAIL.COM</t>
  </si>
  <si>
    <t>muhammad790@mymail.sim.edu.sg</t>
  </si>
  <si>
    <t>HAIKALJF@GMAIL.COM</t>
  </si>
  <si>
    <t>theseira003@mymail.sim.edu.sg</t>
  </si>
  <si>
    <t>MICHTHESEIRA@GMAIL.COM</t>
  </si>
  <si>
    <t>sufiyahb001@mymail.sim.edu.sg</t>
  </si>
  <si>
    <t>SUFIYAHAMIR@GMAIL.COM</t>
  </si>
  <si>
    <t>hamir001@mymail.sim.edu.sg</t>
  </si>
  <si>
    <t>SRI99AFIQAH@GMAIL.COM</t>
  </si>
  <si>
    <t>lxchew002@mymail.sim.edu.sg</t>
  </si>
  <si>
    <t>MICHELLECHEW.LX@GMAIL.COM</t>
  </si>
  <si>
    <t>mcckhoo001@mymail.sim.edu.sg</t>
  </si>
  <si>
    <t>MARCUSKCC@GMAIL.COM</t>
  </si>
  <si>
    <t>yjbsim001@mymail.sim.edu.sg</t>
  </si>
  <si>
    <t>SYJBRENDA@GMAIL.COM</t>
  </si>
  <si>
    <t>cjypek001@mymail.sim.edu.sg</t>
  </si>
  <si>
    <t>CHERYLPEKJY@GMAIL.COM</t>
  </si>
  <si>
    <t>wjzteo001@mymail.sim.edu.sg</t>
  </si>
  <si>
    <t>ZACHTWJ@GMAIL.COM</t>
  </si>
  <si>
    <t>mxho003@mymail.sim.edu.sg</t>
  </si>
  <si>
    <t>MEIXINH96@GMAIL.COM</t>
  </si>
  <si>
    <t>ismail018@mymail.sim.edu.sg</t>
  </si>
  <si>
    <t>MIRA.ME.GUSTA@GMAIL.COM</t>
  </si>
  <si>
    <t>xypeh004@mymail.sim.edu.sg</t>
  </si>
  <si>
    <t>PHOEBEPEH06@GMAIL.COM</t>
  </si>
  <si>
    <t>hymsoong001@mymail.sim.edu.sg</t>
  </si>
  <si>
    <t>MEGANSOONG@HOTMAIL.COM</t>
  </si>
  <si>
    <t>lasochan001@mymail.sim.edu.sg</t>
  </si>
  <si>
    <t>LUKE_ASH05@YAHOO.COM.SG</t>
  </si>
  <si>
    <t>whchin003@mymail.sim.edu.sg</t>
  </si>
  <si>
    <t>GNVCWH@GMAIL.COM</t>
  </si>
  <si>
    <t>niakb001@mymail.sim.edu.sg</t>
  </si>
  <si>
    <t>NIANISA1998@GMAIL.COM</t>
  </si>
  <si>
    <t>sabrinab001@mymail.sim.edu.sg</t>
  </si>
  <si>
    <t>SABRINASHIRAZ@OUTLOOK.COM</t>
  </si>
  <si>
    <t>tsoh002@mymail.sim.edu.sg</t>
  </si>
  <si>
    <t>SOHTING13@YAHOO.COM.SG</t>
  </si>
  <si>
    <t>vteo004@mymail.sim.edu.sg</t>
  </si>
  <si>
    <t>teo.venetia@gmail.com</t>
  </si>
  <si>
    <t>gjhgoh001@mymail.sim.edu.sg</t>
  </si>
  <si>
    <t>GCHRISTIANGOH@GMAIL.COM</t>
  </si>
  <si>
    <t>yjliew004@mymail.sim.edu.sg</t>
  </si>
  <si>
    <t>JADELIEW@OUTLOOK.COM</t>
  </si>
  <si>
    <t>zlxzxsea001@mymail.sim.edu.sg</t>
  </si>
  <si>
    <t>AIDENEDIAWORK@GMAIL.COM</t>
  </si>
  <si>
    <t>raajeswa002@mymail.sim.edu.sg</t>
  </si>
  <si>
    <t>RAJRAY9000@GMAIL.COM</t>
  </si>
  <si>
    <t>jrcteo001@mymail.sim.edu.sg</t>
  </si>
  <si>
    <t>CLEMENT.TEOJUNRONG@GMAIL.COM</t>
  </si>
  <si>
    <t>sqsong001@mymail.sim.edu.sg</t>
  </si>
  <si>
    <t>SARAHONGSHUQIN@GMAIL.COM</t>
  </si>
  <si>
    <t>jwvtay002@mymail.sim.edu.sg</t>
  </si>
  <si>
    <t>VANESSATJW@YAHOO.COM</t>
  </si>
  <si>
    <t>ppliw001@mymail.sim.edu.sg</t>
  </si>
  <si>
    <t>PEIPEI_LIW@YAHOO.COM.SG</t>
  </si>
  <si>
    <t>shhwong001@mymail.sim.edu.sg</t>
  </si>
  <si>
    <t>WONGHANNAH.SH@GMAIL.COM</t>
  </si>
  <si>
    <t>ceino001@mymail.sim.edu.sg</t>
  </si>
  <si>
    <t>MANUELCEINO@LIVE.COM.SG</t>
  </si>
  <si>
    <t>nithiyad001@mymail.sim.edu.sg</t>
  </si>
  <si>
    <t>VNEETHEEYA@GMAIL.COM</t>
  </si>
  <si>
    <t>muhammad793@mymail.sim.edu.sg</t>
  </si>
  <si>
    <t>HARIZHASHIM101@GMAIL.COM</t>
  </si>
  <si>
    <t>interval001@mymail.sim.edu.sg</t>
  </si>
  <si>
    <t>ESMERALDO.INTERVALO@GMAIL.COM</t>
  </si>
  <si>
    <t>richards003@mymail.sim.edu.sg</t>
  </si>
  <si>
    <t>TANSYCAMILLA@GMAIL.COM</t>
  </si>
  <si>
    <t>sthtoh001@mymail.sim.edu.sg</t>
  </si>
  <si>
    <t>SEBASTIANTOH1997@GMAIL.COM</t>
  </si>
  <si>
    <t>nsfmak001@mymail.sim.edu.sg</t>
  </si>
  <si>
    <t>LOANSHARKMAK@GMAIL.COM</t>
  </si>
  <si>
    <t>kycyqlum001@mymail.sim.edu.sg</t>
  </si>
  <si>
    <t>CHERYLLUMKEIYAN@GMAIL.COM</t>
  </si>
  <si>
    <t>yoon010@mymail.sim.edu.sg</t>
  </si>
  <si>
    <t>JISEON9210@GMAIL.COM</t>
  </si>
  <si>
    <t>subraman007@mymail.sim.edu.sg</t>
  </si>
  <si>
    <t>KANESH4@GMAIL.COM</t>
  </si>
  <si>
    <t>CHANMINGYANG95@GMAIL.COM</t>
  </si>
  <si>
    <t>zjteoh001@mymail.sim.edu.sg</t>
  </si>
  <si>
    <t>TEOHZHENGJIE@HOTMAIL.COM</t>
  </si>
  <si>
    <t>THERESAEB1001@GMAIL.COM</t>
  </si>
  <si>
    <t>ESTHER_HAN--64--@HOTMAIL.COM</t>
  </si>
  <si>
    <t>mhkyen001@mymail.sim.edu.sg</t>
  </si>
  <si>
    <t>KEITHYEN.MH@GMAIL.COM</t>
  </si>
  <si>
    <t>awhchen001@mymail.sim.edu.sg</t>
  </si>
  <si>
    <t>AAIRONIC@GMAIL.COM</t>
  </si>
  <si>
    <t>jzjong001@mymail.sim.edu.sg</t>
  </si>
  <si>
    <t>JORDANONG93@YAHOO.COM</t>
  </si>
  <si>
    <t>mlyap002@mymail.sim.edu.sg</t>
  </si>
  <si>
    <t>YMEILING97@GMAIL.COM</t>
  </si>
  <si>
    <t>yqtan011@mymail.sim.edu.sg</t>
  </si>
  <si>
    <t>KENJITANYIQIAN@GMAIL.COM</t>
  </si>
  <si>
    <t>xxie005@mymail.sim.edu.sg</t>
  </si>
  <si>
    <t>770842475@QQ.COM</t>
  </si>
  <si>
    <t>sksugiar001@mymail.sim.edu.sg</t>
  </si>
  <si>
    <t>STEFFI_KURNIA@YAHOO.COM</t>
  </si>
  <si>
    <t>achiara001@mymail.sim.edu.sg</t>
  </si>
  <si>
    <t>CHIARAAVISSA1999@GMAIL.COM</t>
  </si>
  <si>
    <t>aungkp001@mymail.sim.edu.sg</t>
  </si>
  <si>
    <t>AUNGKHANTPAING25119@GMAIL.COM</t>
  </si>
  <si>
    <t>scrdewi001@mymail.sim.edu.sg</t>
  </si>
  <si>
    <t>santi_citradewi@yahoo.com</t>
  </si>
  <si>
    <t>kim087@mymail.sim.edu.sg</t>
  </si>
  <si>
    <t>ELLA.KIM.SIM2016@GMAIL.COM</t>
  </si>
  <si>
    <t>khine009@mymail.sim.edu.sg</t>
  </si>
  <si>
    <t>phoophoophoo79@gmail.com</t>
  </si>
  <si>
    <t>zwang045@mymail.sim.edu.sg</t>
  </si>
  <si>
    <t>VENTIONS@LIVE.COM</t>
  </si>
  <si>
    <t>a026@mymail.sim.edu.sg</t>
  </si>
  <si>
    <t>ALVIN.HARYONO1@GMAIL.COM</t>
  </si>
  <si>
    <t>llkchang001@mymail.sim.edu.sg</t>
  </si>
  <si>
    <t>KENNYCHANG12345@HOTMAIL.COM</t>
  </si>
  <si>
    <t>clu003@mymail.sim.edu.sg</t>
  </si>
  <si>
    <t>1693784837@QQ.COM</t>
  </si>
  <si>
    <t>sxlee007@mymail.sim.edu.sg</t>
  </si>
  <si>
    <t>LEESIXUANN@GMAIL.COM</t>
  </si>
  <si>
    <t>dchittsa001@mymail.sim.edu.sg</t>
  </si>
  <si>
    <t>yliu068@mymail.sim.edu.sg</t>
  </si>
  <si>
    <t>YONGLI5959@LIVE.COM</t>
  </si>
  <si>
    <t>kramer001@mymail.sim.edu.sg</t>
  </si>
  <si>
    <t>TINAKRAMER33@YAHOO.COM</t>
  </si>
  <si>
    <t>hjrchua001@mymail.sim.edu.sg</t>
  </si>
  <si>
    <t>CHUA_RACHELLE@YAHOO.COM.SG</t>
  </si>
  <si>
    <t>arcwong001@mymail.sim.edu.sg</t>
  </si>
  <si>
    <t>ANDREA.WONG98@HOTMAIL.COM</t>
  </si>
  <si>
    <t>CHONGDREA@GMAIL.COM</t>
  </si>
  <si>
    <t>aolakmud001@mymail.sim.edu.sg</t>
  </si>
  <si>
    <t>adelinelakmudin@gmail.com</t>
  </si>
  <si>
    <t>kcwxoh001@mymail.sim.edu.sg</t>
  </si>
  <si>
    <t>kerynoh96@gmail.com</t>
  </si>
  <si>
    <t>yhpor001@mymail.sim.edu.sg</t>
  </si>
  <si>
    <t>PORYUHUI@GMAIL.COM</t>
  </si>
  <si>
    <t>cnatalia002@mymail.sim.edu.sg</t>
  </si>
  <si>
    <t>CINDYNATALIA198@YAHOO.COM</t>
  </si>
  <si>
    <t>thatea001@mymail.sim.edu.sg</t>
  </si>
  <si>
    <t>AUNGEITHAT@GMAIL.COM</t>
  </si>
  <si>
    <t>wqgchoi001@mymail.sim.edu.sg</t>
  </si>
  <si>
    <t>GERISCHOI@GMAIL.COM</t>
  </si>
  <si>
    <t>cjlee004@mymail.sim.edu.sg</t>
  </si>
  <si>
    <t>CARMEN12O7@HOTMAIL.COM</t>
  </si>
  <si>
    <t>sjhling001@mymail.sim.edu.sg</t>
  </si>
  <si>
    <t>15SCSARAH@GMAIL.COM</t>
  </si>
  <si>
    <t>qhlim009@mymail.sim.edu.sg</t>
  </si>
  <si>
    <t>QIAOHUI97@YAHOO.IE</t>
  </si>
  <si>
    <t>wnliew001@mymail.sim.edu.sg</t>
  </si>
  <si>
    <t>LIEWWANNING@GMAIL.COM</t>
  </si>
  <si>
    <t>khkchang001@mymail.sim.edu.sg</t>
  </si>
  <si>
    <t>changkhkenneth@GMAIL.COM</t>
  </si>
  <si>
    <t>gvwiardi001@mymail.sim.edu.sg</t>
  </si>
  <si>
    <t>GRACIELLAVIONA@GMAIL.COM</t>
  </si>
  <si>
    <t>gsmtan001@mymail.sim.edu.sg</t>
  </si>
  <si>
    <t>GAB_9PURPLELOVER@HOTMAIL.COM</t>
  </si>
  <si>
    <t>jcp001@mymail.sim.edu.sg</t>
  </si>
  <si>
    <t>JASMINECHRISTINAAAA@GMAIL.COM</t>
  </si>
  <si>
    <t>xylim052@mymail.sim.edu.sg</t>
  </si>
  <si>
    <t>LIMXINYIX@GMAIL.COM</t>
  </si>
  <si>
    <t>aaqlim001@mymail.sim.edu.sg</t>
  </si>
  <si>
    <t>18XANGEL@GMAIL.COM</t>
  </si>
  <si>
    <t>cmak001@mymail.sim.edu.sg</t>
  </si>
  <si>
    <t>CINDYMAK135@GMAIL.COM</t>
  </si>
  <si>
    <t>lyjow001@mymail.sim.edu.sg</t>
  </si>
  <si>
    <t>OW_JASMYN@HOTMAIL.COM</t>
  </si>
  <si>
    <t>szqling001@mymail.sim.edu.sg</t>
  </si>
  <si>
    <t>SHANICELING97@GMAIL.COM</t>
  </si>
  <si>
    <t>fe001@mymail.sim.edu.sg</t>
  </si>
  <si>
    <t>FELIXELIAN28@YAHOO.COM</t>
  </si>
  <si>
    <t>idsekara001@mymail.sim.edu.sg</t>
  </si>
  <si>
    <t>ct002@mymail.sim.edu.sg</t>
  </si>
  <si>
    <t>TANTIONOCAROLINE@GMAIL.COM</t>
  </si>
  <si>
    <t>jis001@mymail.sim.edu.sg</t>
  </si>
  <si>
    <t>Josephivansantoso@GMAIL.COM</t>
  </si>
  <si>
    <t>kevangel001@mymail.sim.edu.sg</t>
  </si>
  <si>
    <t>B3B3_KRIZIA@YAHOO.COM</t>
  </si>
  <si>
    <t>alsagoff003@mymail.sim.edu.sg</t>
  </si>
  <si>
    <t>TARIQ.ALSAGOFF@HOTMAIL.COM</t>
  </si>
  <si>
    <t>afsetyaw001@mymail.sim.edu.sg</t>
  </si>
  <si>
    <t>AFS251298@YAHOO.COM</t>
  </si>
  <si>
    <t>ci001@mymail.sim.edu.sg</t>
  </si>
  <si>
    <t>cbt001@mymail.sim.edu.sg</t>
  </si>
  <si>
    <t>CLARISSAFORSIM@YAHOO.COM</t>
  </si>
  <si>
    <t>jsetiadi001@mymail.sim.edu.sg</t>
  </si>
  <si>
    <t>JOE.SETIADI@YAHOO.COM</t>
  </si>
  <si>
    <t>jmkoh008@mymail.sim.edu.sg</t>
  </si>
  <si>
    <t>JIAMINKOH1997@GMAIL.COM</t>
  </si>
  <si>
    <t>cl001@mymail.sim.edu.sg</t>
  </si>
  <si>
    <t>CALVINLIMERTHA@GMAIL.COM</t>
  </si>
  <si>
    <t>lwchan004@mymail.sim.edu.sg</t>
  </si>
  <si>
    <t>KENDRICKCLW99@GMAIL.COM</t>
  </si>
  <si>
    <t>ahuja007@mymail.sim.edu.sg</t>
  </si>
  <si>
    <t>VAISHNAVIAHUJA@HOTMAIL.COM</t>
  </si>
  <si>
    <t>kfteo001@mymail.sim.edu.sg</t>
  </si>
  <si>
    <t>TKF1218@GMAIL.COM</t>
  </si>
  <si>
    <t>mallick001@mymail.sim.edu.sg</t>
  </si>
  <si>
    <t>KMALLICK97@GMAIL.COM</t>
  </si>
  <si>
    <t>fjtan002@mymail.sim.edu.sg</t>
  </si>
  <si>
    <t>FRANSISCAJULIANTOTAN@GMAIL.COM</t>
  </si>
  <si>
    <t>lmedelim001@mymail.sim.edu.sg</t>
  </si>
  <si>
    <t>LIVIANAMEDELIM@GMAIL.COM</t>
  </si>
  <si>
    <t>jjlim027@mymail.sim.edu.sg</t>
  </si>
  <si>
    <t>limjunjing@gmail.com</t>
  </si>
  <si>
    <t>gbkhong001@mymail.sim.edu.sg</t>
  </si>
  <si>
    <t>BRENDONKHONG@HOTMAIL.SG</t>
  </si>
  <si>
    <t>ayennp001@mymail.sim.edu.sg</t>
  </si>
  <si>
    <t>ANGELANNP00@GMAIL.COM</t>
  </si>
  <si>
    <t>sanppw001@mymail.sim.edu.sg</t>
  </si>
  <si>
    <t>SANPYAEPYAEWINN@GMAIL.COM</t>
  </si>
  <si>
    <t>pwintpt001@mymail.sim.edu.sg</t>
  </si>
  <si>
    <t>PWINTPHYUTUN25@GMAIL.COM</t>
  </si>
  <si>
    <t>htarms001@mymail.sim.edu.sg</t>
  </si>
  <si>
    <t>HTARMYATSANDY@GMAIL.COM</t>
  </si>
  <si>
    <t>julywn001@mymail.sim.edu.sg</t>
  </si>
  <si>
    <t>JULYWINNAING@GMAIL.COM</t>
  </si>
  <si>
    <t>yoonttsa001@mymail.sim.edu.sg</t>
  </si>
  <si>
    <t>RACHEL.CHEN.09@GMAIL.COM</t>
  </si>
  <si>
    <t>AKARI1382000@GMAIL.COM</t>
  </si>
  <si>
    <t>ngandasa001@mymail.sim.edu.sg</t>
  </si>
  <si>
    <t>natalie.gandasasmita@gmail.com</t>
  </si>
  <si>
    <t>minna001@mymail.sim.edu.sg</t>
  </si>
  <si>
    <t>MINNAINGAUNG.FL@GMAIL.COM</t>
  </si>
  <si>
    <t>yinmt002@mymail.sim.edu.sg</t>
  </si>
  <si>
    <t>YINMINTHUSIM@GMAIL.COM</t>
  </si>
  <si>
    <t>janyapor001@mymail.sim.edu.sg</t>
  </si>
  <si>
    <t>THITIPONJANYAPORN00@GMAIL.COM</t>
  </si>
  <si>
    <t>rsun003@mymail.sim.edu.sg</t>
  </si>
  <si>
    <t>SRUI9798@GMAIL.COM</t>
  </si>
  <si>
    <t>rshwong001@mymail.sim.edu.sg</t>
  </si>
  <si>
    <t>RHYSWSH@GMAIL.COM</t>
  </si>
  <si>
    <t>shcheong003@mymail.sim.edu.sg</t>
  </si>
  <si>
    <t>Shihaocheong@GMAIL.COM</t>
  </si>
  <si>
    <t>clow005@mymail.sim.edu.sg</t>
  </si>
  <si>
    <t>LOWEXLOW@LIVE.COM</t>
  </si>
  <si>
    <t>hyatan001@mymail.sim.edu.sg</t>
  </si>
  <si>
    <t>AARON.TANJW@HOTMAIL.COM</t>
  </si>
  <si>
    <t>sqlheng001@mymail.sim.edu.sg</t>
  </si>
  <si>
    <t>LALAHENG123@GMAIL.COM</t>
  </si>
  <si>
    <t>byhtan002@mymail.sim.edu.sg</t>
  </si>
  <si>
    <t>BRANDONTAN.ABM@GMAIL.COM</t>
  </si>
  <si>
    <t>yftee002@mymail.sim.edu.sg</t>
  </si>
  <si>
    <t>LEO.TEEYIFAN@GMAIL.COM</t>
  </si>
  <si>
    <t>DONOVANTYF@GMAIL.COM</t>
  </si>
  <si>
    <t>ghkoh005@mymail.sim.edu.sg</t>
  </si>
  <si>
    <t>KGUANHO@GMAIL.COM</t>
  </si>
  <si>
    <t>srchew002@mymail.sim.edu.sg</t>
  </si>
  <si>
    <t>CHEWSHINRU@GMAIL.COM</t>
  </si>
  <si>
    <t>pnsjtan001@mymail.sim.edu.sg</t>
  </si>
  <si>
    <t>SHERIANNTPN@GMAIL.COM</t>
  </si>
  <si>
    <t>JOANNALIM039@GMAIL.COM</t>
  </si>
  <si>
    <t>mlgong001@mymail.sim.edu.sg</t>
  </si>
  <si>
    <t>GINAOML97@GMAIL.COM</t>
  </si>
  <si>
    <t>HOHCHANGYUN@HOTMAIL.COM</t>
  </si>
  <si>
    <t>LISA_PANNEER@HOTMAIL.COM</t>
  </si>
  <si>
    <t>alkaff004@mymail.sim.edu.sg</t>
  </si>
  <si>
    <t>ALESHA_ALKAFF@HOTMAIL.COM</t>
  </si>
  <si>
    <t>qwu017@mymail.sim.edu.sg</t>
  </si>
  <si>
    <t>QIAOXINWQX@GMAIL.COM</t>
  </si>
  <si>
    <t>kxchan003@mymail.sim.edu.sg</t>
  </si>
  <si>
    <t>CHANKAIXINN@GMAIL.COM</t>
  </si>
  <si>
    <t>zcchua003@mymail.sim.edu.sg</t>
  </si>
  <si>
    <t>ZHENCHUN_CHUA@HOTMAIL.COM</t>
  </si>
  <si>
    <t>hjsim003@mymail.sim.edu.sg</t>
  </si>
  <si>
    <t>DAVISSIM72@GMAIL.COM</t>
  </si>
  <si>
    <t>cjnloh001@mymail.sim.edu.sg</t>
  </si>
  <si>
    <t>THISISNICLAS@GMAIL.COM</t>
  </si>
  <si>
    <t>cmxtan001@mymail.sim.edu.sg</t>
  </si>
  <si>
    <t>CLEMENTTMX@GMAIL.COM</t>
  </si>
  <si>
    <t>AHABLACKROSE@GMAIL.COM</t>
  </si>
  <si>
    <t>sykchung001@mymail.sim.edu.sg</t>
  </si>
  <si>
    <t>KRYPTALNITE@GMAIL.COM</t>
  </si>
  <si>
    <t>jznlau001@mymail.sim.edu.sg</t>
  </si>
  <si>
    <t>JERISLAU@GMAIL.COM</t>
  </si>
  <si>
    <t>tjsim001@mymail.sim.edu.sg</t>
  </si>
  <si>
    <t>TAMMYSIM_JY@HOTMAIL.COM</t>
  </si>
  <si>
    <t>yetng001@mymail.sim.edu.sg</t>
  </si>
  <si>
    <t>THERESA.NG@HOTMAIL.COM</t>
  </si>
  <si>
    <t>wmylim001@mymail.sim.edu.sg</t>
  </si>
  <si>
    <t>WHITNEYLIM96@GMAIL.COM</t>
  </si>
  <si>
    <t>wchiang002@mymail.sim.edu.sg</t>
  </si>
  <si>
    <t>WAYNE.1995@HOTMAIL.COM</t>
  </si>
  <si>
    <t>hstan024@mymail.sim.edu.sg</t>
  </si>
  <si>
    <t>HUISHANT15@GMAIL.COM</t>
  </si>
  <si>
    <t>llim021@mymail.sim.edu.sg</t>
  </si>
  <si>
    <t>LIXUAN38@HOTMAIL.COM</t>
  </si>
  <si>
    <t>jfyeow001@mymail.sim.edu.sg</t>
  </si>
  <si>
    <t>YEOWJUNFU@GMAIL.COM</t>
  </si>
  <si>
    <t>lsyphuah001@mymail.sim.edu.sg</t>
  </si>
  <si>
    <t>LUKASPHUAH@GMAIL.COM</t>
  </si>
  <si>
    <t>cwwoo001@mymail.sim.edu.sg</t>
  </si>
  <si>
    <t>CAIWEN@LIVE.COM</t>
  </si>
  <si>
    <t>zwang056@mymail.sim.edu.sg</t>
  </si>
  <si>
    <t>BAYDENWANG@GMAIL.COM</t>
  </si>
  <si>
    <t>jlfhoi001@mymail.sim.edu.sg</t>
  </si>
  <si>
    <t>FIONAHOI@HOTMAIL.COM</t>
  </si>
  <si>
    <t>zthchua001@mymail.sim.edu.sg</t>
  </si>
  <si>
    <t>ZACHCHUA95@GMAIL.COM</t>
  </si>
  <si>
    <t>furtado001@mymail.sim.edu.sg</t>
  </si>
  <si>
    <t>FURTADO127@GMAIL.COM</t>
  </si>
  <si>
    <t>GORDONKWS@GMAIL.COM</t>
  </si>
  <si>
    <t>jrtan011@mymail.sim.edu.sg</t>
  </si>
  <si>
    <t>JIEROU.TAN@YAHOO.COM</t>
  </si>
  <si>
    <t>dskong001@mymail.sim.edu.sg</t>
  </si>
  <si>
    <t>danielongshukai@gmail.com</t>
  </si>
  <si>
    <t>llho002@mymail.sim.edu.sg</t>
  </si>
  <si>
    <t>LINGLI.RACH@GMAIL.COM</t>
  </si>
  <si>
    <t>gcstan001@mymail.sim.edu.sg</t>
  </si>
  <si>
    <t>GLENN_TAUROS@HOTMAIL.COM</t>
  </si>
  <si>
    <t>rbhaquek001@mymail.sim.edu.sg</t>
  </si>
  <si>
    <t>RAFIHAFIZ95@GMAIL.COM</t>
  </si>
  <si>
    <t>wpdteo001@mymail.sim.edu.sg</t>
  </si>
  <si>
    <t>DENZELTEO37@GMAIL.COM</t>
  </si>
  <si>
    <t>zli041@mymail.sim.edu.sg</t>
  </si>
  <si>
    <t>PESCES555@GMAIL.COM</t>
  </si>
  <si>
    <t>golez001@mymail.sim.edu.sg</t>
  </si>
  <si>
    <t>JEDRICKDAIMLER@GMAIL.COM</t>
  </si>
  <si>
    <t>bjltan001@mymail.sim.edu.sg</t>
  </si>
  <si>
    <t>BERNICETANXX@GMAIL.COM</t>
  </si>
  <si>
    <t>ckdwu001@mymail.sim.edu.sg</t>
  </si>
  <si>
    <t>DANIELWUCHEEKEEN@GMAIL.COM</t>
  </si>
  <si>
    <t>xsee002@mymail.sim.edu.sg</t>
  </si>
  <si>
    <t>SEEXNY@YAHOO.COM.SG</t>
  </si>
  <si>
    <t>hytan051@mymail.sim.edu.sg</t>
  </si>
  <si>
    <t>HUIYING_1998@HOTMAIL.COM</t>
  </si>
  <si>
    <t>latiff005@mymail.sim.edu.sg</t>
  </si>
  <si>
    <t>LORETTAELEANOR@GMAIL.COM</t>
  </si>
  <si>
    <t>sytan087@mymail.sim.edu.sg</t>
  </si>
  <si>
    <t>SHIHYONGTAN@GMAIL.COM</t>
  </si>
  <si>
    <t>muhammad716@mymail.sim.edu.sg</t>
  </si>
  <si>
    <t>RASULVERSION@GMAIL.COM</t>
  </si>
  <si>
    <t>eshsiah001@mymail.sim.edu.sg</t>
  </si>
  <si>
    <t>EMELYNN97@HOTMAIL.COM</t>
  </si>
  <si>
    <t>wklee008@mymail.sim.edu.sg</t>
  </si>
  <si>
    <t>CAROLLEE0728@GMAIL.COM</t>
  </si>
  <si>
    <t>ylephua001@mymail.sim.edu.sg</t>
  </si>
  <si>
    <t>XXEVELYNNNNXX@GMAIL.COM</t>
  </si>
  <si>
    <t>yhjong003@mymail.sim.edu.sg</t>
  </si>
  <si>
    <t>JEANNINE.CLAIREONG@GMAIL.COM</t>
  </si>
  <si>
    <t>gwjtan001@mymail.sim.edu.sg</t>
  </si>
  <si>
    <t>KAZORA8299@GMAIL.COM</t>
  </si>
  <si>
    <t>plwoo001@mymail.sim.edu.sg</t>
  </si>
  <si>
    <t>PEILIN97@GMAIL.COM</t>
  </si>
  <si>
    <t>vttwtwu001@mymail.sim.edu.sg</t>
  </si>
  <si>
    <t>VENUSWU11@HOTMAIL.COM</t>
  </si>
  <si>
    <t>dbkneo001@mymail.sim.edu.sg</t>
  </si>
  <si>
    <t>DAVISNEO_78@HOTMAIL.COM</t>
  </si>
  <si>
    <t>JUE.MIN.YUKI@GMAIL.COM</t>
  </si>
  <si>
    <t>qttan003@mymail.sim.edu.sg</t>
  </si>
  <si>
    <t>TARATAN93@GMAIL.COM</t>
  </si>
  <si>
    <t>mqtan010@mymail.sim.edu.sg</t>
  </si>
  <si>
    <t>MIANQITAN@GMAIL.COM</t>
  </si>
  <si>
    <t>bylsiah001@mymail.sim.edu.sg</t>
  </si>
  <si>
    <t>BELINDASIAH98@GMAIL.COM</t>
  </si>
  <si>
    <t>kmachung001@mymail.sim.edu.sg</t>
  </si>
  <si>
    <t>MANDACHKA@GMAIL.COM</t>
  </si>
  <si>
    <t>rasrsim001@mymail.sim.edu.sg</t>
  </si>
  <si>
    <t>RAEANNEMUSIC@GMAIL.COM</t>
  </si>
  <si>
    <t>aepftlie001@mymail.sim.edu.sg</t>
  </si>
  <si>
    <t>AMANDALIEWFT@HOTMAIL.COM</t>
  </si>
  <si>
    <t>yrcchia001@mymail.sim.edu.sg</t>
  </si>
  <si>
    <t>CHERYLCCYR@GMAIL.COM</t>
  </si>
  <si>
    <t>ayunata001@mymail.sim.edu.sg</t>
  </si>
  <si>
    <t>ARYAYUNATA@HOTMAIL.COM</t>
  </si>
  <si>
    <t>hwsang001@mymail.sim.edu.sg</t>
  </si>
  <si>
    <t>STEFFANI.ANG.MKG@GMAIL.COM</t>
  </si>
  <si>
    <t>prhee001@mymail.sim.edu.sg</t>
  </si>
  <si>
    <t>PEARLYNEE97@GMAIL.COM</t>
  </si>
  <si>
    <t>kljyeow001@mymail.sim.edu.sg</t>
  </si>
  <si>
    <t>JOYCELYNYEOW@GMAIL.COM</t>
  </si>
  <si>
    <t>CLARICETAN98HS@GMAIL.COM</t>
  </si>
  <si>
    <t>vemong001@mymail.sim.edu.sg</t>
  </si>
  <si>
    <t>VALENCIAONG98@GMAIL.COM</t>
  </si>
  <si>
    <t>csmgoh002@mymail.sim.edu.sg</t>
  </si>
  <si>
    <t>CHARMAINEGOHSHIMIN@OUTLOOK.COM</t>
  </si>
  <si>
    <t>ahylim001@mymail.sim.edu.sg</t>
  </si>
  <si>
    <t>LHY_AMANDA@HOTMAIL.COM</t>
  </si>
  <si>
    <t>ajlim005@mymail.sim.edu.sg</t>
  </si>
  <si>
    <t>ANNABELLELJY@GMAIL.COM</t>
  </si>
  <si>
    <t>YIPPOHYEESANDEE@HOTMAIL.COM</t>
  </si>
  <si>
    <t>ellheng001@mymail.sim.edu.sg</t>
  </si>
  <si>
    <t>LEAHLUH@GMAIL.COM</t>
  </si>
  <si>
    <t>cxypang001@mymail.sim.edu.sg</t>
  </si>
  <si>
    <t>CLARISSAPANGXY@GMAIL.COM</t>
  </si>
  <si>
    <t>myrchow001@mymail.sim.edu.sg</t>
  </si>
  <si>
    <t>RACHELCMY@HOTMAIL.COM</t>
  </si>
  <si>
    <t>AUDREYCHUA7@GMAIL.COM</t>
  </si>
  <si>
    <t>htan020@mymail.sim.edu.sg</t>
  </si>
  <si>
    <t>TTANHUIMIN@HOTMAIL.COM</t>
  </si>
  <si>
    <t>xjchia001@mymail.sim.edu.sg</t>
  </si>
  <si>
    <t>JEAN_CHIA@HOTMAIL.COM</t>
  </si>
  <si>
    <t>mhgoh007@mymail.sim.edu.sg</t>
  </si>
  <si>
    <t>GMARISAHARIS@YAHOO.COM.SG</t>
  </si>
  <si>
    <t>nurulubs001@mymail.sim.edu.sg</t>
  </si>
  <si>
    <t>JYSSUMAIRAH@GMAIL.COM</t>
  </si>
  <si>
    <t>SHANELLCHAN@HOTMAIL.COM</t>
  </si>
  <si>
    <t>k027@mymail.sim.edu.sg</t>
  </si>
  <si>
    <t>ANUSHAKALI98@GMAIL.COM</t>
  </si>
  <si>
    <t>xchen076@mymail.sim.edu.sg</t>
  </si>
  <si>
    <t>C.XIAOXIAO95@HOTMAIL.COM</t>
  </si>
  <si>
    <t>acxtoh001@mymail.sim.edu.sg</t>
  </si>
  <si>
    <t>AMANDA_TCX@HOTMAIL.COM</t>
  </si>
  <si>
    <t>lqtan005@mymail.sim.edu.sg</t>
  </si>
  <si>
    <t>TANLIQIN27@GMAIL.COM</t>
  </si>
  <si>
    <t>fxboon001@mymail.sim.edu.sg</t>
  </si>
  <si>
    <t>FANXUANN@GMAIL.COM</t>
  </si>
  <si>
    <t>jsyteo001@mymail.sim.edu.sg</t>
  </si>
  <si>
    <t>JUNEEETSY@GMAIL.COM</t>
  </si>
  <si>
    <t>CHENYINGYINGGG@GMAIL.COM</t>
  </si>
  <si>
    <t>cflim005@mymail.sim.edu.sg</t>
  </si>
  <si>
    <t>CHLORISLIM@GMAIL.COM</t>
  </si>
  <si>
    <t>klstay001@mymail.sim.edu.sg</t>
  </si>
  <si>
    <t>THISISSHERILYN@HOTMAIL.COM</t>
  </si>
  <si>
    <t>fjytang001@mymail.sim.edu.sg</t>
  </si>
  <si>
    <t>FANNYTJY24@GMAIL.COM</t>
  </si>
  <si>
    <t>DIRAH1998@HOTMAIL.COM</t>
  </si>
  <si>
    <t>yyclim003@mymail.sim.edu.sg</t>
  </si>
  <si>
    <t>CELINALIM_155@HOTMAIL.COM</t>
  </si>
  <si>
    <t>ylin068@mymail.sim.edu.sg</t>
  </si>
  <si>
    <t>YIYING98@HOTMAIL.COM</t>
  </si>
  <si>
    <t>dkim001@mymail.sim.edu.sg</t>
  </si>
  <si>
    <t>DEBBIEKIM97@LIVE.COM</t>
  </si>
  <si>
    <t>lgltan002@mymail.sim.edu.sg</t>
  </si>
  <si>
    <t>LILYTAN0605@GMAIL.COM</t>
  </si>
  <si>
    <t>xsjiang001@mymail.sim.edu.sg</t>
  </si>
  <si>
    <t>SHAUNJXC@GMAIL.COM</t>
  </si>
  <si>
    <t>ksilvia001@mymail.sim.edu.sg</t>
  </si>
  <si>
    <t>jlslee001@mymail.sim.edu.sg</t>
  </si>
  <si>
    <t>sophiaeriscia@gmail.com</t>
  </si>
  <si>
    <t>sctan022@mymail.sim.edu.sg</t>
  </si>
  <si>
    <t>c_xiangjin@hotmail.com</t>
  </si>
  <si>
    <t>lee051@mymail.sim.edu.sg</t>
  </si>
  <si>
    <t>cwdgoh001@mymail.sim.edu.sg</t>
  </si>
  <si>
    <t>tfkhoo001@mymail.sim.edu.sg</t>
  </si>
  <si>
    <t>francenekhoo@gmail.com</t>
  </si>
  <si>
    <t>navin003@mymail.sim.edu.sg</t>
  </si>
  <si>
    <t>navin_prakash19@hotmail.com</t>
  </si>
  <si>
    <t>zsschan001@mymail.sim.edu.sg</t>
  </si>
  <si>
    <t>spencerczs@gmail.com</t>
  </si>
  <si>
    <t>xchua006@mymail.sim.edu.sg</t>
  </si>
  <si>
    <t>crazeizumi@gmail.com</t>
  </si>
  <si>
    <t>kmmtan001@mymail.sim.edu.sg</t>
  </si>
  <si>
    <t>bie1011.asub@gmail.com</t>
  </si>
  <si>
    <t>jylai003@mymail.sim.edu.sg</t>
  </si>
  <si>
    <t>luciferj007@hotmail.com</t>
  </si>
  <si>
    <t>akglee001@mymail.sim.edu.sg</t>
  </si>
  <si>
    <t>jshi008@mymail.sim.edu.sg</t>
  </si>
  <si>
    <t>muhammad337@mymail.sim.edu.sg</t>
  </si>
  <si>
    <t>mdzulzainal@gmail.com</t>
  </si>
  <si>
    <t>bhuang008@mymail.sim.edu.sg</t>
  </si>
  <si>
    <t>hbdeat@hotmail.com</t>
  </si>
  <si>
    <t>shewsgo001@mymail.sim.edu.sg</t>
  </si>
  <si>
    <t>EDWARDGSH@GMAIL.COM</t>
  </si>
  <si>
    <t>ping_yeo@hotmail.com</t>
  </si>
  <si>
    <t>swcchan001@mymail.sim.edu.sg</t>
  </si>
  <si>
    <t>chermain.cc@gmail.com</t>
  </si>
  <si>
    <t>yhheng002@mymail.sim.edu.sg</t>
  </si>
  <si>
    <t>yi_hao@hotmail.com</t>
  </si>
  <si>
    <t>hanan001@mymail.sim.edu.sg</t>
  </si>
  <si>
    <t>hshalj@gmail.com</t>
  </si>
  <si>
    <t>jejwong001@mymail.sim.edu.sg</t>
  </si>
  <si>
    <t>jerylwje@hotmail.com</t>
  </si>
  <si>
    <t>yyquek002@mymail.sim.edu.sg</t>
  </si>
  <si>
    <t>angessquek@gmail.com</t>
  </si>
  <si>
    <t>zfkoh001@mymail.sim.edu.sg</t>
  </si>
  <si>
    <t>fdnk07@gmail.com</t>
  </si>
  <si>
    <t>xqchua002@mymail.sim.edu.sg</t>
  </si>
  <si>
    <t>redrottenapple9@gmail.com</t>
  </si>
  <si>
    <t>mardhiah004@mymail.sim.edu.sg</t>
  </si>
  <si>
    <t>sk_mardhiah@hotmail.com</t>
  </si>
  <si>
    <t>nura104@mymail.sim.edu.sg</t>
  </si>
  <si>
    <t>mishanti001@mymail.sim.edu.sg</t>
  </si>
  <si>
    <t>mishanti92@yahoo.com.sg</t>
  </si>
  <si>
    <t>yjmfong001@mymail.sim.edu.sg</t>
  </si>
  <si>
    <t>fongyjm@hotmail.com</t>
  </si>
  <si>
    <t>jylim039@mymail.sim.edu.sg</t>
  </si>
  <si>
    <t>hylwang001@mymail.sim.edu.sg</t>
  </si>
  <si>
    <t>hyperloxia@gmail.com</t>
  </si>
  <si>
    <t>jsjlow001@mymail.sim.edu.sg</t>
  </si>
  <si>
    <t>jameslowjs91@hotmail.com</t>
  </si>
  <si>
    <t>ckchng004@mymail.sim.edu.sg</t>
  </si>
  <si>
    <t>chinchilla_7410@hotmail.com</t>
  </si>
  <si>
    <t>illuminated@wow.com</t>
  </si>
  <si>
    <t>jycong001@mymail.sim.edu.sg</t>
  </si>
  <si>
    <t>cheryl.estelle@hotmail.com</t>
  </si>
  <si>
    <t>kashvind001@mymail.sim.edu.sg</t>
  </si>
  <si>
    <t>wcng009@mymail.sim.edu.sg</t>
  </si>
  <si>
    <t>ng_weichao@hotmail.com</t>
  </si>
  <si>
    <t>byclim001@mymail.sim.edu.sg</t>
  </si>
  <si>
    <t>charleslim_95@hotmail.com</t>
  </si>
  <si>
    <t>jwang043@mymail.sim.edu.sg</t>
  </si>
  <si>
    <t>xixiw613@gmail.com</t>
  </si>
  <si>
    <t>jyvting001@mymail.sim.edu.sg</t>
  </si>
  <si>
    <t>valerieting_38@hotmail.com</t>
  </si>
  <si>
    <t>park024@mymail.sim.edu.sg</t>
  </si>
  <si>
    <t>parkheeyun75@naver.com</t>
  </si>
  <si>
    <t>mjkong001@mymail.sim.edu.sg</t>
  </si>
  <si>
    <t>ericakong95@yahoo.com</t>
  </si>
  <si>
    <t>pgtiew001@mymail.sim.edu.sg</t>
  </si>
  <si>
    <t>hiekirii@gmail.com</t>
  </si>
  <si>
    <t>muhammad275@mymail.sim.edu.sg</t>
  </si>
  <si>
    <t>fido_total90@live.com</t>
  </si>
  <si>
    <t>muhammad225@mymail.sim.edu.sg</t>
  </si>
  <si>
    <t>nuramanmuhammad@gmail.com</t>
  </si>
  <si>
    <t>kyaw013@mymail.sim.edu.sg</t>
  </si>
  <si>
    <t>zawg94@gmail.com</t>
  </si>
  <si>
    <t>kkcheng001@mymail.sim.edu.sg</t>
  </si>
  <si>
    <t>CHENG_KK92@HOTMAIL.COM</t>
  </si>
  <si>
    <t>kim040@mymail.sim.edu.sg</t>
  </si>
  <si>
    <t>jimttl95@naver.com</t>
  </si>
  <si>
    <t>k011@mymail.sim.edu.sg</t>
  </si>
  <si>
    <t>ranjeethaakannan@gmail.com</t>
  </si>
  <si>
    <t>272171813@qq.com</t>
  </si>
  <si>
    <t>hhalim003@mymail.sim.edu.sg</t>
  </si>
  <si>
    <t>HILLHILLHALIM@HOTMAIL.SG</t>
  </si>
  <si>
    <t>yxwoon002@mymail.sim.edu.sg</t>
  </si>
  <si>
    <t>NICOLEXUANWOON@HOTMAIL.COM</t>
  </si>
  <si>
    <t>ykchui001@mymail.sim.edu.sg</t>
  </si>
  <si>
    <t>CHUIYUETK@GMAIL.COM</t>
  </si>
  <si>
    <t>SNOW_QINHUA@HOTMAIL.COM</t>
  </si>
  <si>
    <t>mirucki001@mymail.sim.edu.sg</t>
  </si>
  <si>
    <t>DOMINIK_MIRUCKI@HOTMAIL.COM</t>
  </si>
  <si>
    <t>DLWNGUD985@NAVER.COM</t>
  </si>
  <si>
    <t>jguo012@mymail.sim.edu.sg</t>
  </si>
  <si>
    <t>Zac_jinwei@outlook.com</t>
  </si>
  <si>
    <t>qchen022@mymail.sim.edu.sg</t>
  </si>
  <si>
    <t>K-BALANCE@HOTMAIL.COM</t>
  </si>
  <si>
    <t>skxng001@mymail.sim.edu.sg</t>
  </si>
  <si>
    <t>SOPHIA.NG93@GMAIL.COM</t>
  </si>
  <si>
    <t>cdai001@mymail.sim.edu.sg</t>
  </si>
  <si>
    <t>719009777@QQ.COM</t>
  </si>
  <si>
    <t>mhjkang001@mymail.sim.edu.sg</t>
  </si>
  <si>
    <t>jugadorgraphy@gmail.com</t>
  </si>
  <si>
    <t>bcswng001@mymail.sim.edu.sg</t>
  </si>
  <si>
    <t>bchristelle.n@gmail.com</t>
  </si>
  <si>
    <t>rodrigue004@mymail.sim.edu.sg</t>
  </si>
  <si>
    <t>NIKIMARIE_ROD@HOTMAIL.COM</t>
  </si>
  <si>
    <t>snlee006@mymail.sim.edu.sg</t>
  </si>
  <si>
    <t>jesskelseyl@gmail.com</t>
  </si>
  <si>
    <t>ckeyong001@mymail.sim.edu.sg</t>
  </si>
  <si>
    <t>edelyong91@gmail.com</t>
  </si>
  <si>
    <t>yqlow005@mymail.sim.edu.sg</t>
  </si>
  <si>
    <t>hyjyong001@mymail.sim.edu.sg</t>
  </si>
  <si>
    <t>JJOEYYONG@GMAIL.COM</t>
  </si>
  <si>
    <t>jthng002@mymail.sim.edu.sg</t>
  </si>
  <si>
    <t>JAMES_NG70@HOTMAIL.COM</t>
  </si>
  <si>
    <t>swang041@mymail.sim.edu.sg</t>
  </si>
  <si>
    <t>SHUME-I@HOTMAIL.COM</t>
  </si>
  <si>
    <t>mathiyal001@mymail.sim.edu.sg</t>
  </si>
  <si>
    <t>JANCY.GM@HOTMAIL.CO.UK</t>
  </si>
  <si>
    <t>der004@mymail.sim.edu.sg</t>
  </si>
  <si>
    <t>GENERATIONFIERY@HOTMAIL.COM</t>
  </si>
  <si>
    <t>bteo001@mymail.sim.edu.sg</t>
  </si>
  <si>
    <t>brandonteo.94@gmail.com</t>
  </si>
  <si>
    <t>lhygoh001@mymail.sim.edu.sg</t>
  </si>
  <si>
    <t>Leonardgohhy@gmail.com</t>
  </si>
  <si>
    <t>bjtpoh001@mymail.sim.edu.sg</t>
  </si>
  <si>
    <t>POH.BRENDA30@GMAIL.COM</t>
  </si>
  <si>
    <t>thangara002@mymail.sim.edu.sg</t>
  </si>
  <si>
    <t>ROSHINI_RENA94@LIVE.COM</t>
  </si>
  <si>
    <t>XUPENG99@LIVE.CN</t>
  </si>
  <si>
    <t>ccyyeo001@mymail.sim.edu.sg</t>
  </si>
  <si>
    <t>EIGHTEEENAUGUST@GMAIL.COM</t>
  </si>
  <si>
    <t>hshng001@mymail.sim.edu.sg</t>
  </si>
  <si>
    <t>HILL_CHEPH@HOTMAIL.COM</t>
  </si>
  <si>
    <t>bgseah001@mymail.sim.edu.sg</t>
  </si>
  <si>
    <t>BOKBOKSBG@GMAIL.COM</t>
  </si>
  <si>
    <t>hhjchua002@mymail.sim.edu.sg</t>
  </si>
  <si>
    <t>JUSTINJOEL11@GMAIL.COM</t>
  </si>
  <si>
    <t>snchan002@mymail.sim.edu.sg</t>
  </si>
  <si>
    <t>KEBBIE93@GMAIL.COM</t>
  </si>
  <si>
    <t>byong001@mymail.sim.edu.sg</t>
  </si>
  <si>
    <t>Charlez03@gmail.com</t>
  </si>
  <si>
    <t>jmsoh002@mymail.sim.edu.sg</t>
  </si>
  <si>
    <t>SOHJIAMINN@GMAIL.COM</t>
  </si>
  <si>
    <t>ijxteo001@mymail.sim.edu.sg</t>
  </si>
  <si>
    <t>ISABELTEO94@GMAIL.COM</t>
  </si>
  <si>
    <t>jxling002@mymail.sim.edu.sg</t>
  </si>
  <si>
    <t>FOODISDOPE@GMAIL.COM</t>
  </si>
  <si>
    <t>wchen052@mymail.sim.edu.sg</t>
  </si>
  <si>
    <t>WANJUN95@GMAIL.COM</t>
  </si>
  <si>
    <t>xtlim002@mymail.sim.edu.sg</t>
  </si>
  <si>
    <t>alyne0126@live.com</t>
  </si>
  <si>
    <t>rcsie001@mymail.sim.edu.sg</t>
  </si>
  <si>
    <t>RHUEN_CHUET933@HOTMAIL.COM</t>
  </si>
  <si>
    <t>chapek001@mymail.sim.edu.sg</t>
  </si>
  <si>
    <t>alvinpek95@gmail.com</t>
  </si>
  <si>
    <t>jhjchia002@mymail.sim.edu.sg</t>
  </si>
  <si>
    <t>JEROMYCHIA95@HOTMAIL.COM</t>
  </si>
  <si>
    <t>jmmchua002@mymail.sim.edu.sg</t>
  </si>
  <si>
    <t>CINNAMONBARS@GMAIL.COM</t>
  </si>
  <si>
    <t>xyteo007@mymail.sim.edu.sg</t>
  </si>
  <si>
    <t>dontwritemyname@gmail.com</t>
  </si>
  <si>
    <t>hjlim016@mymail.sim.edu.sg</t>
  </si>
  <si>
    <t>HUIJUAN_ONLINE@HOTMAIL.COM</t>
  </si>
  <si>
    <t>bbjtan001@mymail.sim.edu.sg</t>
  </si>
  <si>
    <t>TAN_BIN_JIE@MSN.COM</t>
  </si>
  <si>
    <t>yyuan002@mymail.sim.edu.sg</t>
  </si>
  <si>
    <t>836539508@QQ.COM</t>
  </si>
  <si>
    <t>ckiyyeo001@mymail.sim.edu.sg</t>
  </si>
  <si>
    <t>AWESOME_ISAAC@HOTMAIL.COM</t>
  </si>
  <si>
    <t>symee001@mymail.sim.edu.sg</t>
  </si>
  <si>
    <t>MEESHIYING@HOTMAIL.COM</t>
  </si>
  <si>
    <t>wxcwtie001@mymail.sim.edu.sg</t>
  </si>
  <si>
    <t>WEIXUAN_@LIVE.COM</t>
  </si>
  <si>
    <t>atp001@mymail.sim.edu.sg</t>
  </si>
  <si>
    <t>ANA_TESIA@HOTMAIL.COM</t>
  </si>
  <si>
    <t>sjttan001@mymail.sim.edu.sg</t>
  </si>
  <si>
    <t>TIFFANYTANSJ@HOTMAIL.COM</t>
  </si>
  <si>
    <t>ctrloo001@mymail.sim.edu.sg</t>
  </si>
  <si>
    <t>CHELSIALOOTR@HOTMAIL.COM</t>
  </si>
  <si>
    <t>jyrgui001@mymail.sim.edu.sg</t>
  </si>
  <si>
    <t>RACHEL.HAEJINHOLIC@GMAIL.COM</t>
  </si>
  <si>
    <t>jwttan003@mymail.sim.edu.sg</t>
  </si>
  <si>
    <t>TRAVISTAN980@HOTMAIL.COM</t>
  </si>
  <si>
    <t>ypchen001@mymail.sim.edu.sg</t>
  </si>
  <si>
    <t>PRISCILLALOVESHE@GMAIL.COM</t>
  </si>
  <si>
    <t>jmei002@mymail.sim.edu.sg</t>
  </si>
  <si>
    <t>GUNGRAVER92@GMAIL.COM</t>
  </si>
  <si>
    <t>ssylim002@mymail.sim.edu.sg</t>
  </si>
  <si>
    <t>SHANDY_LIM10@HOTMAIL.COM</t>
  </si>
  <si>
    <t>ztsia001@mymail.sim.edu.sg</t>
  </si>
  <si>
    <t>Sia.Zach.Tjunchern@gmail.com</t>
  </si>
  <si>
    <t>nurnba001@mymail.sim.edu.sg</t>
  </si>
  <si>
    <t>NUDGEABLE09@GMAIL.COM</t>
  </si>
  <si>
    <t>jlyu001@mymail.sim.edu.sg</t>
  </si>
  <si>
    <t>lyujing127@gmail.com</t>
  </si>
  <si>
    <t>SILK.YUPPIE@GMAIL.COM</t>
  </si>
  <si>
    <t>jytan045@mymail.sim.edu.sg</t>
  </si>
  <si>
    <t>JIEYONG_156@HOTMAIL.COM</t>
  </si>
  <si>
    <t>xtmlaw001@mymail.sim.edu.sg</t>
  </si>
  <si>
    <t>Michellelawxt@gmail.com</t>
  </si>
  <si>
    <t>kaltai001@mymail.sim.edu.sg</t>
  </si>
  <si>
    <t>KTAL93@HOTMAIL.COM</t>
  </si>
  <si>
    <t>cjyting001@mymail.sim.edu.sg</t>
  </si>
  <si>
    <t>ATIS357@HOTMAIL.COM</t>
  </si>
  <si>
    <t>ssylee001@mymail.sim.edu.sg</t>
  </si>
  <si>
    <t>SHASHE0@HOTMAIL.COM</t>
  </si>
  <si>
    <t>pcfu001@mymail.sim.edu.sg</t>
  </si>
  <si>
    <t>CLAIRE850611@GMAIL.COM</t>
  </si>
  <si>
    <t>amir005@mymail.sim.edu.sg</t>
  </si>
  <si>
    <t>FATIN-DAYINI@HOTMAIL.COM</t>
  </si>
  <si>
    <t>cguo004@mymail.sim.edu.sg</t>
  </si>
  <si>
    <t>1690448584@QQ.COM</t>
  </si>
  <si>
    <t>binkamso001@gmail.com</t>
  </si>
  <si>
    <t>wshi003@mymail.sim.edu.sg</t>
  </si>
  <si>
    <t>ERICSHI003@GMAIL.COM</t>
  </si>
  <si>
    <t>jwchia003@mymail.sim.edu.sg</t>
  </si>
  <si>
    <t>cjw309@hotmail.com</t>
  </si>
  <si>
    <t>nurkba002@mymail.sim.edu.sg</t>
  </si>
  <si>
    <t>khalilahkarim@gmail.com</t>
  </si>
  <si>
    <t>MENGFAN1027@GMAIL.COM</t>
  </si>
  <si>
    <t>xdai004@mymail.sim.edu.sg</t>
  </si>
  <si>
    <t>758246592@QQ.COM</t>
  </si>
  <si>
    <t>thin007@mymail.sim.edu.sg</t>
  </si>
  <si>
    <t>KYARNYOTHIN2015@GMAIL.COM</t>
  </si>
  <si>
    <t>kim057@mymail.sim.edu.sg</t>
  </si>
  <si>
    <t>HEONGSEOK04@GMAIL.COM</t>
  </si>
  <si>
    <t>klteo010@mymail.sim.edu.sg</t>
  </si>
  <si>
    <t>TEOKL.92@GMAIL.COM</t>
  </si>
  <si>
    <t>syed006@mymail.sim.edu.sg</t>
  </si>
  <si>
    <t>syedimdad92@gmail.com</t>
  </si>
  <si>
    <t>mxtang001@mymail.sim.edu.sg</t>
  </si>
  <si>
    <t>MINXIANTANG@HOTMAIL.COM</t>
  </si>
  <si>
    <t>hsiaomintan@yahoo.com</t>
  </si>
  <si>
    <t>TRICIA1401@GMAIL.COM</t>
  </si>
  <si>
    <t>yrzkoh001@mymail.sim.edu.sg</t>
  </si>
  <si>
    <t>ZACHARY_KOH@HOTMAIL.COM</t>
  </si>
  <si>
    <t>gupta023@mymail.sim.edu.sg</t>
  </si>
  <si>
    <t>shalini21gupta@gmail.com</t>
  </si>
  <si>
    <t>dkswogusdmld@nate.com</t>
  </si>
  <si>
    <t>bejkhor001@mymail.sim.edu.sg</t>
  </si>
  <si>
    <t>J3KHOR@HOTMAIL.COM</t>
  </si>
  <si>
    <t>qsu003@mymail.sim.edu.sg</t>
  </si>
  <si>
    <t>365306779@QQ.COM</t>
  </si>
  <si>
    <t>hysleon001@mymail.sim.edu.sg</t>
  </si>
  <si>
    <t>LEONG_HY_SERENA@HOTMAIL.COM</t>
  </si>
  <si>
    <t>mqmchua001@mymail.sim.edu.sg</t>
  </si>
  <si>
    <t>MAGGIEMEIQI91@GMAIL.COM</t>
  </si>
  <si>
    <t>saksuriy001@mymail.sim.edu.sg</t>
  </si>
  <si>
    <t>PUTT_CHELSEA@YAHOO.COM</t>
  </si>
  <si>
    <t>rliu003@mymail.sim.edu.sg</t>
  </si>
  <si>
    <t>ruichii511@gmail.com</t>
  </si>
  <si>
    <t>yqchua004@mymail.sim.edu.sg</t>
  </si>
  <si>
    <t>CHUAYUNQIN@HOTMAIL.COM</t>
  </si>
  <si>
    <t>phkng002@mymail.sim.edu.sg</t>
  </si>
  <si>
    <t>kennethng93@gmail.com</t>
  </si>
  <si>
    <t>sliang013@mymail.sim.edu.sg</t>
  </si>
  <si>
    <t>489344630@QQ.COM</t>
  </si>
  <si>
    <t>wclam003@mymail.sim.edu.sg</t>
  </si>
  <si>
    <t>MIKELAMWEICHENG@GMAIL.COM</t>
  </si>
  <si>
    <t>ctyeo001@mymail.sim.edu.sg</t>
  </si>
  <si>
    <t>CHINTIONGYEO@GMAIL.COM</t>
  </si>
  <si>
    <t>cjbyew001@mymail.sim.edu.sg</t>
  </si>
  <si>
    <t>BENJAMINYEWCJ@GMAIL.COM</t>
  </si>
  <si>
    <t>ksl001@mymail.sim.edu.sg</t>
  </si>
  <si>
    <t>122664@MYRP.EDU.SG</t>
  </si>
  <si>
    <t>mohammad065@mymail.sim.edu.sg</t>
  </si>
  <si>
    <t>HIDDEN_HUNTER555@HOTMAIL.COM</t>
  </si>
  <si>
    <t>ydong007@mymail.sim.edu.sg</t>
  </si>
  <si>
    <t>CEROLEZINGER@HOTMAIL.COM</t>
  </si>
  <si>
    <t>cpan002@mymail.sim.edu.sg</t>
  </si>
  <si>
    <t>DAVIDLIM_2907@HOTMAIL.COM</t>
  </si>
  <si>
    <t>kybtay001@mymail.sim.edu.sg</t>
  </si>
  <si>
    <t>BJORN_TAY@HOTMAIL.COM</t>
  </si>
  <si>
    <t>gfu003@mymail.sim.edu.sg</t>
  </si>
  <si>
    <t>FUGUANNAN0711@HOTMAIL.COM</t>
  </si>
  <si>
    <t>ayrchua001@mymail.sim.edu.sg</t>
  </si>
  <si>
    <t>ADELENECYR@GMAIL.COM</t>
  </si>
  <si>
    <t>daw002@mymail.sim.edu.sg</t>
  </si>
  <si>
    <t>DENNISAWSJ@HOTMAIL.COM</t>
  </si>
  <si>
    <t>mjetan001@mymail.sim.edu.sg</t>
  </si>
  <si>
    <t>LASTNOTETOYOU@GMAIL.COM</t>
  </si>
  <si>
    <t>tdarius001@mymail.sim.edu.sg</t>
  </si>
  <si>
    <t>TAIFANUDARIUS@HOTMAIL.COM</t>
  </si>
  <si>
    <t>zhbchen001@mymail.sim.edu.sg</t>
  </si>
  <si>
    <t>CHENGZHBENJAMIN@GMAIL.COM</t>
  </si>
  <si>
    <t>sptan012@mymail.sim.edu.sg</t>
  </si>
  <si>
    <t>SHIETPIN_94@HOTMAIL.COM</t>
  </si>
  <si>
    <t>malhotra006@mymail.sim.edu.sg</t>
  </si>
  <si>
    <t>ANITAMALHOTRA96@YAHOO.COM</t>
  </si>
  <si>
    <t>LIUJIAWEI1995@HOTMAIL.COM</t>
  </si>
  <si>
    <t>ldlaw001@mymail.sim.edu.sg</t>
  </si>
  <si>
    <t>CLAIRVINN@GMAIL.COM</t>
  </si>
  <si>
    <t>ytpang003@mymail.sim.edu.sg</t>
  </si>
  <si>
    <t>YEETING0419@GMAIL.COM</t>
  </si>
  <si>
    <t>shivwaas001@mymail.sim.edu.sg</t>
  </si>
  <si>
    <t>SHIVWAA@GMAIL.COM</t>
  </si>
  <si>
    <t>DRASHYAD@GMAIL.COM</t>
  </si>
  <si>
    <t>jckoh005@mymail.sim.edu.sg</t>
  </si>
  <si>
    <t>KOHJIACHUN@GMAIL.COM</t>
  </si>
  <si>
    <t>zhuang035@mymail.sim.edu.sg</t>
  </si>
  <si>
    <t>NIBBLESH@HOTMAIL.COM</t>
  </si>
  <si>
    <t>kkwyeo001@mymail.sim.edu.sg</t>
  </si>
  <si>
    <t>KEWIN44TH@GMAIL.COM</t>
  </si>
  <si>
    <t>shjteo003@mymail.sim.edu.sg</t>
  </si>
  <si>
    <t>JESSICATEO.SH@GMAIL.COM</t>
  </si>
  <si>
    <t>tyng004@mymail.sim.edu.sg</t>
  </si>
  <si>
    <t>JARON394@GMAIL.COM</t>
  </si>
  <si>
    <t>harijant002@mymail.sim.edu.sg</t>
  </si>
  <si>
    <t>CLAREMH.95@GMAIL.COM</t>
  </si>
  <si>
    <t>cstoh003@mymail.sim.edu.sg</t>
  </si>
  <si>
    <t>xwlim003@mymail.sim.edu.sg</t>
  </si>
  <si>
    <t>FROGGY_LIM88@HOTMAIL.COM</t>
  </si>
  <si>
    <t>ttgoh003@mymail.sim.edu.sg</t>
  </si>
  <si>
    <t>JGTT_LURVES@HOTMAIL.COM</t>
  </si>
  <si>
    <t>TEOYUHUI_@HOTMAIL.COM</t>
  </si>
  <si>
    <t>xchu003@mymail.sim.edu.sg</t>
  </si>
  <si>
    <t>CXY95129@163.COM</t>
  </si>
  <si>
    <t>xyong013@mymail.sim.edu.sg</t>
  </si>
  <si>
    <t>XINYI125@GMAIL.COM</t>
  </si>
  <si>
    <t>klcheng002@mymail.sim.edu.sg</t>
  </si>
  <si>
    <t>ANDY_1992_611@HOTMAIL.COM</t>
  </si>
  <si>
    <t>dhsquek001@mymail.sim.edu.sg</t>
  </si>
  <si>
    <t>samuelquek23@gmail.com</t>
  </si>
  <si>
    <t>pzhoo001@mymail.sim.edu.sg</t>
  </si>
  <si>
    <t>PUOHZHEN@GMAIL.COM</t>
  </si>
  <si>
    <t>jlktan004@mymail.sim.edu.sg</t>
  </si>
  <si>
    <t>KIMBERLYTJL96@GMAIL.COM</t>
  </si>
  <si>
    <t>syang038@mymail.sim.edu.sg</t>
  </si>
  <si>
    <t>472670947@QQ.COM</t>
  </si>
  <si>
    <t>ktjandra001@mymail.sim.edu.sg</t>
  </si>
  <si>
    <t>KARINATJ98@GMAIL.COM</t>
  </si>
  <si>
    <t>gsmtan002@mymail.sim.edu.sg</t>
  </si>
  <si>
    <t>GRACETAN96@YAHOO.COM.SG</t>
  </si>
  <si>
    <t>ytbtan001@mymail.sim.edu.sg</t>
  </si>
  <si>
    <t>benjamintyt96@gmail.com</t>
  </si>
  <si>
    <t>LIMYX1@HOTMAIL.COM</t>
  </si>
  <si>
    <t>tkscheo001@mymail.sim.edu.sg</t>
  </si>
  <si>
    <t>STF_1992@HOTMAIL.COM</t>
  </si>
  <si>
    <t>ewwseek001@mymail.sim.edu.sg</t>
  </si>
  <si>
    <t>LAMBYSERIES@GMAIL.COM</t>
  </si>
  <si>
    <t>sjdwee001@mymail.sim.edu.sg</t>
  </si>
  <si>
    <t>DARYLWEE95@GMAIL.COM</t>
  </si>
  <si>
    <t>razjlim001@mymail.sim.edu.sg</t>
  </si>
  <si>
    <t>RYANALEXANDER505@GMAIL.COM</t>
  </si>
  <si>
    <t>yxpoh004@mymail.sim.edu.sg</t>
  </si>
  <si>
    <t>POHYX.SG@HOTMAIL.COM</t>
  </si>
  <si>
    <t>zxlow002@mymail.sim.edu.sg</t>
  </si>
  <si>
    <t>LOW_ZHI_XIAN@MSN.COM</t>
  </si>
  <si>
    <t>hydquek001@mymail.sim.edu.sg</t>
  </si>
  <si>
    <t>DERRICKQUEK33@HOTMAIL.COM</t>
  </si>
  <si>
    <t>qhlim008@mymail.sim.edu.sg</t>
  </si>
  <si>
    <t>hspong002@mymail.sim.edu.sg</t>
  </si>
  <si>
    <t>PE.ARLYN10@HOTMAIL.COM</t>
  </si>
  <si>
    <t>ml001@mymail.sim.edu.sg</t>
  </si>
  <si>
    <t>LAVAENEIYA@GMAIL.COM</t>
  </si>
  <si>
    <t>ykng011@mymail.sim.edu.sg</t>
  </si>
  <si>
    <t>YINGKAI96@HOTMAIL.COM</t>
  </si>
  <si>
    <t>zxsim002@mymail.sim.edu.sg</t>
  </si>
  <si>
    <t>FSZX27@OUTLOOK.COM</t>
  </si>
  <si>
    <t>jytan058@mymail.sim.edu.sg</t>
  </si>
  <si>
    <t>JIAYINGTAN79@GMAIL.COM</t>
  </si>
  <si>
    <t>whee001@mymail.sim.edu.sg</t>
  </si>
  <si>
    <t>weihannn95@hotmail.com</t>
  </si>
  <si>
    <t>wtteo009@mymail.sim.edu.sg</t>
  </si>
  <si>
    <t>beverlyntwt@gmail.com</t>
  </si>
  <si>
    <t>thirumar001@mymail.sim.edu.sg</t>
  </si>
  <si>
    <t>mitrenit@gmail.com</t>
  </si>
  <si>
    <t>mzhang012@mymail.sim.edu.sg</t>
  </si>
  <si>
    <t>1049420048@QQ.COM</t>
  </si>
  <si>
    <t>bkteo004@mymail.sim.edu.sg</t>
  </si>
  <si>
    <t>TEOBINGKANG@HOTMAIL.COM</t>
  </si>
  <si>
    <t>mhcbmuha001@mymail.sim.edu.sg</t>
  </si>
  <si>
    <t>HAZMI486A@HOTMAIL.SG</t>
  </si>
  <si>
    <t>czheng005@mymail.sim.edu.sg</t>
  </si>
  <si>
    <t>ZHENGCHEN1029@HOTMAIL.COM</t>
  </si>
  <si>
    <t>wlchee001@mymail.sim.edu.sg</t>
  </si>
  <si>
    <t>MILKYTREE@GMAIL.COM</t>
  </si>
  <si>
    <t>sydfoo001@mymail.sim.edu.sg</t>
  </si>
  <si>
    <t>DARREN_CEYUAN@HOTMAIL.COM</t>
  </si>
  <si>
    <t>ceng004@mymail.sim.edu.sg</t>
  </si>
  <si>
    <t>ENGCHINTIA@YAHOO.CO.ID</t>
  </si>
  <si>
    <t>asmyip001@mymail.sim.edu.sg</t>
  </si>
  <si>
    <t>AMOSTHESAGE@GMAIL.COM</t>
  </si>
  <si>
    <t>whnlim001@mymail.sim.edu.sg</t>
  </si>
  <si>
    <t>NICK_RULEZ88@HOTMAIL.COM</t>
  </si>
  <si>
    <t>xwfang001@mymail.sim.edu.sg</t>
  </si>
  <si>
    <t>FANGXIAOWEI123@HOTMAIL.COM</t>
  </si>
  <si>
    <t>kxaang001@mymail.sim.edu.sg</t>
  </si>
  <si>
    <t>ANDREAANG501@HOTMAIL.COM</t>
  </si>
  <si>
    <t>kylee019@mymail.sim.edu.sg</t>
  </si>
  <si>
    <t>LEEKEKYINK@HOTMAIL.COM</t>
  </si>
  <si>
    <t>TANGPEILIN95@GMAIL.COM</t>
  </si>
  <si>
    <t>thayalan001@mymail.sim.edu.sg</t>
  </si>
  <si>
    <t>ROH26INITHAY26ALAN@GMAIL.COM</t>
  </si>
  <si>
    <t>rqchua004@mymail.sim.edu.sg</t>
  </si>
  <si>
    <t>CHUARUQING94@HOTMAIL.SG</t>
  </si>
  <si>
    <t>MARTIN_LEE95@HOTMAIL.COM</t>
  </si>
  <si>
    <t>zhlee009@mymail.sim.edu.sg</t>
  </si>
  <si>
    <t>ZHENGHUI2401@GMAIL.COM</t>
  </si>
  <si>
    <t>MAGGIE.YAP@HOTMAIL.COM</t>
  </si>
  <si>
    <t>SAMANTHA21PHANG@GMAIL.COM</t>
  </si>
  <si>
    <t>qlu004@mymail.sim.edu.sg</t>
  </si>
  <si>
    <t>LUQIUHENG@LIVE.COM</t>
  </si>
  <si>
    <t>hlong011@mymail.sim.edu.sg</t>
  </si>
  <si>
    <t>ONGHUILI.SAMANTHA@GMAIL.COM</t>
  </si>
  <si>
    <t>jwclim004@mymail.sim.edu.sg</t>
  </si>
  <si>
    <t>IAM-CHRISTABEL@HOTMAIL.COM</t>
  </si>
  <si>
    <t>wkjywwoo001@mymail.sim.edu.sg</t>
  </si>
  <si>
    <t>WOONJOSHUA@GMAIL.COM</t>
  </si>
  <si>
    <t>yechia001@mymail.sim.edu.sg</t>
  </si>
  <si>
    <t>CHIA_YOONEU@HOTMAIL.COM</t>
  </si>
  <si>
    <t>jlsgoh001@mymail.sim.edu.sg</t>
  </si>
  <si>
    <t>SHINAGOH95@GMAIL.COM</t>
  </si>
  <si>
    <t>yttoh005@mymail.sim.edu.sg</t>
  </si>
  <si>
    <t>YITENG_94@HOTMAIL.COM</t>
  </si>
  <si>
    <t>elong003@mymail.sim.edu.sg</t>
  </si>
  <si>
    <t>ong.elian@gmail.com</t>
  </si>
  <si>
    <t>jjkleon001@mymail.sim.edu.sg</t>
  </si>
  <si>
    <t>K-EN@LIVE.COM.SG</t>
  </si>
  <si>
    <t>kwqng001@mymail.sim.edu.sg</t>
  </si>
  <si>
    <t>KEN__96@HOTMAIL.COM</t>
  </si>
  <si>
    <t>tan069@mymail.sim.edu.sg</t>
  </si>
  <si>
    <t>LEWI0511@GMAIL.COM</t>
  </si>
  <si>
    <t>ykaloh001@mymail.sim.edu.sg</t>
  </si>
  <si>
    <t>ALTONLOH@HOTMAIL.COM</t>
  </si>
  <si>
    <t>sxu009@mymail.sim.edu.sg</t>
  </si>
  <si>
    <t>txgoo001@mymail.sim.edu.sg</t>
  </si>
  <si>
    <t>hkjtan001@mymail.sim.edu.sg</t>
  </si>
  <si>
    <t>JUSTINTAN@LIVE.COM.SG</t>
  </si>
  <si>
    <t>xqhon001@mymail.sim.edu.sg</t>
  </si>
  <si>
    <t>XUEQINHON@GMAIL.COM</t>
  </si>
  <si>
    <t>jylee050@mymail.sim.edu.sg</t>
  </si>
  <si>
    <t>LINYI94@HOTMAIL.COM</t>
  </si>
  <si>
    <t>jhgtan003@mymail.sim.edu.sg</t>
  </si>
  <si>
    <t>GLENTJH@HOTMAIL.COM</t>
  </si>
  <si>
    <t>jlfwong001@mymail.sim.edu.sg</t>
  </si>
  <si>
    <t>JEREMYWONGLF@HOTMAIL.COM</t>
  </si>
  <si>
    <t>yzhang065@mymail.sim.edu.sg</t>
  </si>
  <si>
    <t>ZHANGYUYING0827@163.COM</t>
  </si>
  <si>
    <t>ytzliew001@mymail.sim.edu.sg</t>
  </si>
  <si>
    <t>ZOCIAAALIEW@GMAIL.COM</t>
  </si>
  <si>
    <t>gjmleong001@mymail.sim.edu.sg</t>
  </si>
  <si>
    <t>leongmarcus30@gmail.com</t>
  </si>
  <si>
    <t>wjlau002@mymail.sim.edu.sg</t>
  </si>
  <si>
    <t>DELUXE_FLUX@HOTMAIL.COM</t>
  </si>
  <si>
    <t>mishra002@mymail.sim.edu.sg</t>
  </si>
  <si>
    <t>mishra172@outlook.com</t>
  </si>
  <si>
    <t>dhuang010@mymail.sim.edu.sg</t>
  </si>
  <si>
    <t>HDH106@HOTMAIL.COM</t>
  </si>
  <si>
    <t>s042@mymail.sim.edu.sg</t>
  </si>
  <si>
    <t>soapudappa55@gmail.com</t>
  </si>
  <si>
    <t>vigneshs001@mymail.sim.edu.sg</t>
  </si>
  <si>
    <t>WIGGYVIGGY@GMAIL.COM</t>
  </si>
  <si>
    <t>zwang044@mymail.sim.edu.sg</t>
  </si>
  <si>
    <t>298359906@QQ.COM</t>
  </si>
  <si>
    <t>ljiahui1216@gmail.COM</t>
  </si>
  <si>
    <t>sylu001@mymail.sim.edu.sg</t>
  </si>
  <si>
    <t>SIYINGLU.96@GMAIL.COM</t>
  </si>
  <si>
    <t>stfgoh001@mymail.sim.edu.sg</t>
  </si>
  <si>
    <t>GOH.FILBERT@GMAIL.COM</t>
  </si>
  <si>
    <t>NLJX1995@GMAIL.COM</t>
  </si>
  <si>
    <t>QIFENG_94@HOTMAIL.COM</t>
  </si>
  <si>
    <t>dcwdong001@mymail.sim.edu.sg</t>
  </si>
  <si>
    <t>pydlee002@mymail.sim.edu.sg</t>
  </si>
  <si>
    <t>DOREENLEE.ABM@GMAIL.COM</t>
  </si>
  <si>
    <t>mazharde001@mymail.sim.edu.sg</t>
  </si>
  <si>
    <t>AZRIN629@GMAIL.COM</t>
  </si>
  <si>
    <t>SHIHUIXD@LIVE.COM</t>
  </si>
  <si>
    <t>zrtan006@mymail.sim.edu.sg</t>
  </si>
  <si>
    <t>ZHIRONG96@HOTMAIL.COM</t>
  </si>
  <si>
    <t>ehytay001@mymail.sim.edu.sg</t>
  </si>
  <si>
    <t>EUGENE_TAY93@HOTMAIL.COM</t>
  </si>
  <si>
    <t>sseah003@mymail.sim.edu.sg</t>
  </si>
  <si>
    <t>SIMINSEAH@GMAIL.COM</t>
  </si>
  <si>
    <t>JOVIACHENG36@GMAIL.COM</t>
  </si>
  <si>
    <t>kim068@mymail.sim.edu.sg</t>
  </si>
  <si>
    <t>junseo9672@gmail.com</t>
  </si>
  <si>
    <t>cacchoo001@mymail.sim.edu.sg</t>
  </si>
  <si>
    <t>clement.choong9310@gmail.com</t>
  </si>
  <si>
    <t>CCS9319@GMAIL.COM</t>
  </si>
  <si>
    <t>zejng002@mymail.sim.edu.sg</t>
  </si>
  <si>
    <t>JO.SHUANG.ZE@GMAIL.COM</t>
  </si>
  <si>
    <t>AGC94@LIVE.COM</t>
  </si>
  <si>
    <t>qshao001@mymail.sim.edu.sg</t>
  </si>
  <si>
    <t>QIANNY123@HOTMAIL.COM</t>
  </si>
  <si>
    <t>nke001@mymail.sim.edu.sg</t>
  </si>
  <si>
    <t>kenellyay@gmail.com</t>
  </si>
  <si>
    <t>yxu030@mymail.sim.edu.sg</t>
  </si>
  <si>
    <t>LEVENXYW@QQ.COM</t>
  </si>
  <si>
    <t>jjwan002@mymail.sim.edu.sg</t>
  </si>
  <si>
    <t>WAN.JING.JIE@GMAIL.COM</t>
  </si>
  <si>
    <t>jyang038@mymail.sim.edu.sg</t>
  </si>
  <si>
    <t>YANGJIEVICTORIA@GMAIL.COM</t>
  </si>
  <si>
    <t>LEEJUNWEIPERRY@HOTMAIL.COM</t>
  </si>
  <si>
    <t>ysbng001@mymail.sim.edu.sg</t>
  </si>
  <si>
    <t>BRY_MCR@HOTMAIL.COM</t>
  </si>
  <si>
    <t>tasmeenn001@mymail.sim.edu.sg</t>
  </si>
  <si>
    <t>tasmeen_nesa@hotmail.com</t>
  </si>
  <si>
    <t>farhanah006@mymail.sim.edu.sg</t>
  </si>
  <si>
    <t>IAMFAAN@GMAIL.COM</t>
  </si>
  <si>
    <t>ARONCHOONG@GMAIL.COM</t>
  </si>
  <si>
    <t>ywang081@mymail.sim.edu.sg</t>
  </si>
  <si>
    <t>993402797@QQ.COM</t>
  </si>
  <si>
    <t>mmei001@mymail.sim.edu.sg</t>
  </si>
  <si>
    <t>ANNIESHOOTINGSTAR@GMAIL.COM</t>
  </si>
  <si>
    <t>yhrlim001@mymail.sim.edu.sg</t>
  </si>
  <si>
    <t>RACHELLINYIHUI@HOTMAIL.COM</t>
  </si>
  <si>
    <t>THINHTETZON.THZ@GMAIL.COM</t>
  </si>
  <si>
    <t>1208605113@QQ.COM</t>
  </si>
  <si>
    <t>yzhang071@mymail.sim.edu.sg</t>
  </si>
  <si>
    <t>857064181abc@gmail.com</t>
  </si>
  <si>
    <t>bui018@mymail.sim.edu.sg</t>
  </si>
  <si>
    <t>buiphamhoailinh.2101@gmail.com</t>
  </si>
  <si>
    <t>kchua002@mymail.sim.edu.sg</t>
  </si>
  <si>
    <t>karin_k.c@HOTMAIL.COM</t>
  </si>
  <si>
    <t>gduo001@mymail.sim.edu.sg</t>
  </si>
  <si>
    <t>739047396@qq.com</t>
  </si>
  <si>
    <t>jnhtan001@mymail.sim.edu.sg</t>
  </si>
  <si>
    <t>CHENJUENI@YAHOO.COM.SG</t>
  </si>
  <si>
    <t>mun002@mymail.sim.edu.sg</t>
  </si>
  <si>
    <t>NONSTOPP@HANMAIL.NET</t>
  </si>
  <si>
    <t>tgtan001@mymail.sim.edu.sg</t>
  </si>
  <si>
    <t>Ttaopayoh@gmail.com</t>
  </si>
  <si>
    <t>yksee002@mymail.sim.edu.sg</t>
  </si>
  <si>
    <t>YKSEETOO@GMAIL.COM</t>
  </si>
  <si>
    <t>hzjang001@mymail.sim.edu.sg</t>
  </si>
  <si>
    <t>LOVE-SETTINGS@HOTMAIL.COM</t>
  </si>
  <si>
    <t>zfkok001@mymail.sim.edu.sg</t>
  </si>
  <si>
    <t>JASONKOK95@GMAIL.COM</t>
  </si>
  <si>
    <t>pdai001@mymail.sim.edu.sg</t>
  </si>
  <si>
    <t>COLIN3274@OUTLOOK.COM</t>
  </si>
  <si>
    <t>raikar001@mymail.sim.edu.sg</t>
  </si>
  <si>
    <t>RAIKARSAMIKSHA@GMAIL.COM</t>
  </si>
  <si>
    <t>ycmchean001@mymail.sim.edu.sg</t>
  </si>
  <si>
    <t>CHEANG.MELVIN147@GMAIL.COM</t>
  </si>
  <si>
    <t>wychong006@mymail.sim.edu.sg</t>
  </si>
  <si>
    <t>WENYAO1995@HOTMAIL.COM</t>
  </si>
  <si>
    <t>pkurniaw001@mymail.sim.edu.sg</t>
  </si>
  <si>
    <t>PRAJNAKURNIAWANPK@GMAIL.COM</t>
  </si>
  <si>
    <t>m017@mymail.sim.edu.sg</t>
  </si>
  <si>
    <t>LYH.MICHELL@GMAIL.COM</t>
  </si>
  <si>
    <t>WEIXIANG_1994@HOTMAIL.COM</t>
  </si>
  <si>
    <t>njmfok001@mymail.sim.edu.sg</t>
  </si>
  <si>
    <t>s10093409@gmail.com</t>
  </si>
  <si>
    <t>mchailis001@mymail.sim.edu.sg</t>
  </si>
  <si>
    <t>MAGGIEEC99@GMAIL.COM</t>
  </si>
  <si>
    <t>gyktay001@mymail.sim.edu.sg</t>
  </si>
  <si>
    <t>KTAYYYY@GMAIL.COM</t>
  </si>
  <si>
    <t>ryegoh001@mymail.sim.edu.sg</t>
  </si>
  <si>
    <t>RAYNER3838@GMAIL.COM</t>
  </si>
  <si>
    <t>klgoh011@mymail.sim.edu.sg</t>
  </si>
  <si>
    <t>GREYNIE94@GMAIL.COM</t>
  </si>
  <si>
    <t>muhamads002@mymail.sim.edu.sg</t>
  </si>
  <si>
    <t>BLUESOULFULRED@GMAIL.COM</t>
  </si>
  <si>
    <t>BRFOOST@GMAIL.COM</t>
  </si>
  <si>
    <t>shhtan001@mymail.sim.edu.sg</t>
  </si>
  <si>
    <t>SHERMUND@LIVE.COM</t>
  </si>
  <si>
    <t>hyyong004@mymail.sim.edu.sg</t>
  </si>
  <si>
    <t>HUI_YUN_YONG_21@HOTMAIL.COM</t>
  </si>
  <si>
    <t>mohamads011@mymail.sim.edu.sg</t>
  </si>
  <si>
    <t>SITI.AIDA1994@GMAIL.COM</t>
  </si>
  <si>
    <t>chuang017@mymail.sim.edu.sg</t>
  </si>
  <si>
    <t>583080521@QQ.COM</t>
  </si>
  <si>
    <t>ycai014@mymail.sim.edu.sg</t>
  </si>
  <si>
    <t>R948118221@gmail.COM</t>
  </si>
  <si>
    <t>whdho001@mymail.sim.edu.sg</t>
  </si>
  <si>
    <t>greenfrog1@live.com.sg</t>
  </si>
  <si>
    <t>kim082@mymail.sim.edu.sg</t>
  </si>
  <si>
    <t>ESTSABINA@NAVER.COM</t>
  </si>
  <si>
    <t>esnchow001@mymail.sim.edu.sg</t>
  </si>
  <si>
    <t>ELI_CHOW12@HOTMAIL.COM</t>
  </si>
  <si>
    <t>jxqtan001@mymail.sim.edu.sg</t>
  </si>
  <si>
    <t>JOYCELYNTANXIAOQI@GMAIL.COM</t>
  </si>
  <si>
    <t>wxlee005@mymail.sim.edu.sg</t>
  </si>
  <si>
    <t>VAYNE.DSKY@GMAIL.COM</t>
  </si>
  <si>
    <t>mohamedz006@mymail.sim.edu.sg</t>
  </si>
  <si>
    <t>AAFB19@GMAIL.COM</t>
  </si>
  <si>
    <t>jtsusant001@mymail.sim.edu.sg</t>
  </si>
  <si>
    <t>JIMMY_SURJADI@YAHOO.CO.ID</t>
  </si>
  <si>
    <t>llsfs932001@mymail.sim.edu.sg</t>
  </si>
  <si>
    <t>FOXKID129@GMAIL.COM</t>
  </si>
  <si>
    <t>musa002@mymail.sim.edu.sg</t>
  </si>
  <si>
    <t>ilovemickeymycat@gmail.com</t>
  </si>
  <si>
    <t>llklim001@mymail.sim.edu.sg</t>
  </si>
  <si>
    <t>LUCASLOVESTHESUN@GMAIL.COM</t>
  </si>
  <si>
    <t>htettn001@mymail.sim.edu.sg</t>
  </si>
  <si>
    <t>HTETTHINZARNAING1882@GMAIL.COM</t>
  </si>
  <si>
    <t>dzhang007@mymail.sim.edu.sg</t>
  </si>
  <si>
    <t>LINDA.SJ1986@HOTMAIL.COM</t>
  </si>
  <si>
    <t>vhtsaput001@mymail.sim.edu.sg</t>
  </si>
  <si>
    <t>TVIONAHARDIYANTI@YAHOO.COM</t>
  </si>
  <si>
    <t>TUVI_PAR@HOTMAIL.COM</t>
  </si>
  <si>
    <t>KKUNTHAVVI@GMAIL.COM</t>
  </si>
  <si>
    <t>CRYSTALCHONG21@YAHOO.COM</t>
  </si>
  <si>
    <t>ymmsim001@mymail.sim.edu.sg</t>
  </si>
  <si>
    <t>LAZYMAKE@HOTMAIL.COM</t>
  </si>
  <si>
    <t>zscfoo001@mymail.sim.edu.sg</t>
  </si>
  <si>
    <t>CLEMENTF007@GMAIL.COM</t>
  </si>
  <si>
    <t>cmsquek001@mymail.sim.edu.sg</t>
  </si>
  <si>
    <t>CHRISTINEQUEK@HOTMAIL.COM</t>
  </si>
  <si>
    <t>eycsito001@mymail.sim.edu.sg</t>
  </si>
  <si>
    <t>EUGENESITO@HOTMAIL.COM</t>
  </si>
  <si>
    <t>yrtan023@mymail.sim.edu.sg</t>
  </si>
  <si>
    <t>RURU091097@GMAIL.COM</t>
  </si>
  <si>
    <t>yfu010@mymail.sim.edu.sg</t>
  </si>
  <si>
    <t>FUYONGHAO@HOTMAIL.COM</t>
  </si>
  <si>
    <t>thiha004@mymail.sim.edu.sg</t>
  </si>
  <si>
    <t>KINGSTONKYAWTHIHA@GMAIL.COM</t>
  </si>
  <si>
    <t>jhlee027@mymail.sim.edu.sg</t>
  </si>
  <si>
    <t>LEE.JIAHUI@OUTLOOK.COM</t>
  </si>
  <si>
    <t>NELSONANGWS@GMAIL.COM</t>
  </si>
  <si>
    <t>mljghwee001@mymail.sim.edu.sg</t>
  </si>
  <si>
    <t>MAXGHWEE@HOTMAIL.COM</t>
  </si>
  <si>
    <t>ghista001@mymail.sim.edu.sg</t>
  </si>
  <si>
    <t>XERXES.GHISTA@GMAIL.COM</t>
  </si>
  <si>
    <t>ywlam002@mymail.sim.edu.sg</t>
  </si>
  <si>
    <t>YWLAM97@OUTLOOK.COM</t>
  </si>
  <si>
    <t>mohamedf016@mymail.sim.edu.sg</t>
  </si>
  <si>
    <t>MFA2012@LIVE.COM</t>
  </si>
  <si>
    <t>tjewong001@mymail.sim.edu.sg</t>
  </si>
  <si>
    <t>TIFFANIEWJE@HOTMAIL.COM</t>
  </si>
  <si>
    <t>rao005@mymail.sim.edu.sg</t>
  </si>
  <si>
    <t>ANUNARESH91@GMAIL.COM</t>
  </si>
  <si>
    <t>techapon002@mymail.sim.edu.sg</t>
  </si>
  <si>
    <t>KITTY_TWO.2@HOTMAIL.COM</t>
  </si>
  <si>
    <t>yxing003@mymail.sim.edu.sg</t>
  </si>
  <si>
    <t>ISAACNG_93@HOTMAIL.COM</t>
  </si>
  <si>
    <t>revata001@mymail.sim.edu.sg</t>
  </si>
  <si>
    <t>RATNAREVATA33@GMAIL.COM</t>
  </si>
  <si>
    <t>muhammad577@mymail.sim.edu.sg</t>
  </si>
  <si>
    <t>KHALISH.HAMRAN@OUTLOOK.COM</t>
  </si>
  <si>
    <t>wktay006@mymail.sim.edu.sg</t>
  </si>
  <si>
    <t>WEEKIAT_LEO@HOTMAIL.COM</t>
  </si>
  <si>
    <t>zwtoh002@mymail.sim.edu.sg</t>
  </si>
  <si>
    <t>ZIWEITOH@GMAIL.COM</t>
  </si>
  <si>
    <t>maheshwa004@mymail.sim.edu.sg</t>
  </si>
  <si>
    <t>SHASHWATMAHESHWARI21@GMAIL.COM</t>
  </si>
  <si>
    <t>jhglee001@mymail.sim.edu.sg</t>
  </si>
  <si>
    <t>GABLEE4494@GMAIL.COM</t>
  </si>
  <si>
    <t>XINGLINGTOH@GMAIL.COM</t>
  </si>
  <si>
    <t>wbllow001@mymail.sim.edu.sg</t>
  </si>
  <si>
    <t>LARRYLOW_438@HOTMAIL.COM</t>
  </si>
  <si>
    <t>pattabhi001@mymail.sim.edu.sg</t>
  </si>
  <si>
    <t>shriyasmile@gmail.com</t>
  </si>
  <si>
    <t>rjylim004@mymail.sim.edu.sg</t>
  </si>
  <si>
    <t>RLJY07@GMAIL.COM</t>
  </si>
  <si>
    <t>jyyong003@mymail.sim.edu.sg</t>
  </si>
  <si>
    <t>JIAYI9396@LIVE.COM</t>
  </si>
  <si>
    <t>farhanab004@mymail.sim.edu.sg</t>
  </si>
  <si>
    <t>FARHANAIBRAHIM95@GMAIL.COM</t>
  </si>
  <si>
    <t>qhloke001@mymail.sim.edu.sg</t>
  </si>
  <si>
    <t>TRIGUN0115@GMAIL.COM</t>
  </si>
  <si>
    <t>kwtan018@mymail.sim.edu.sg</t>
  </si>
  <si>
    <t>LEON.TANKW@GMAIL.COM</t>
  </si>
  <si>
    <t>zfpang001@mymail.sim.edu.sg</t>
  </si>
  <si>
    <t>PANGZHIFENG10@GMAIL.COM</t>
  </si>
  <si>
    <t>splim013@mymail.sim.edu.sg</t>
  </si>
  <si>
    <t>MI_LSP@HOTMAIL.COM</t>
  </si>
  <si>
    <t>yjtee001@mymail.sim.edu.sg</t>
  </si>
  <si>
    <t>YJTEE001@GMAIL.COM</t>
  </si>
  <si>
    <t>dlok001@mymail.sim.edu.sg</t>
  </si>
  <si>
    <t>DANIELLOK96@GMAIL.COM</t>
  </si>
  <si>
    <t>JACKIENJQ@GMAIL.COM</t>
  </si>
  <si>
    <t>patel004@mymail.sim.edu.sg</t>
  </si>
  <si>
    <t>RUCHIRPATEL1998@GMAIL.COM</t>
  </si>
  <si>
    <t>saravana012@mymail.sim.edu.sg</t>
  </si>
  <si>
    <t>akpriya2010@gmail.com</t>
  </si>
  <si>
    <t>tran063@mymail.sim.edu.sg</t>
  </si>
  <si>
    <t>mpt0410@gmail.com</t>
  </si>
  <si>
    <t>ssychia001@mymail.sim.edu.sg</t>
  </si>
  <si>
    <t>SHAUNZACHARY@HOTMAIL.COM</t>
  </si>
  <si>
    <t>cakou001@mymail.sim.edu.sg</t>
  </si>
  <si>
    <t>ASHLEYKOU95@GMAIL.COM</t>
  </si>
  <si>
    <t>cyang017@mymail.sim.edu.sg</t>
  </si>
  <si>
    <t>YANGCHRISTINE8@GMAIL.COM</t>
  </si>
  <si>
    <t>gpswoo001@mymail.sim.edu.sg</t>
  </si>
  <si>
    <t>LALAGEORGINA@HOTMAIL.COM</t>
  </si>
  <si>
    <t>ktian001@mymail.sim.edu.sg</t>
  </si>
  <si>
    <t>TIAN2592110112@ICLOUD.COM</t>
  </si>
  <si>
    <t>EKEUKIE@GMAIL.COM</t>
  </si>
  <si>
    <t>SHERMEEEEEN@GMAIL.COM</t>
  </si>
  <si>
    <t>snng003@mymail.sim.edu.sg</t>
  </si>
  <si>
    <t>SHINING_1509@HOTMAIL.COM</t>
  </si>
  <si>
    <t>269477739@QQ.COM</t>
  </si>
  <si>
    <t>sqlim009@mymail.sim.edu.sg</t>
  </si>
  <si>
    <t>SEBASTIANLIM_11@YAHOO.COM.SG</t>
  </si>
  <si>
    <t>perangin001@mymail.sim.edu.sg</t>
  </si>
  <si>
    <t>ASTRIDREHULINA@YAHOO.COM</t>
  </si>
  <si>
    <t>gyswong001@mymail.sim.edu.sg</t>
  </si>
  <si>
    <t>GERALDWONGYS@YAHOO.COM.SG</t>
  </si>
  <si>
    <t>nsxguan001@mymail.sim.edu.sg</t>
  </si>
  <si>
    <t>KAIZERGIGS@LIVE.COM</t>
  </si>
  <si>
    <t>krayeo001@mymail.sim.edu.sg</t>
  </si>
  <si>
    <t>arnoldyeo@gmail.com</t>
  </si>
  <si>
    <t>ylong025@mymail.sim.edu.sg</t>
  </si>
  <si>
    <t>YONGLOON_88@HOTMAIL.COM</t>
  </si>
  <si>
    <t>nyjang001@mymail.sim.edu.sg</t>
  </si>
  <si>
    <t>NICDICATOR@GMAIL.COM</t>
  </si>
  <si>
    <t>jwatan003@mymail.sim.edu.sg</t>
  </si>
  <si>
    <t>ANDREATJW@HOTMAIL.COM</t>
  </si>
  <si>
    <t>RDDKAVEN@HOTMAIL.COM</t>
  </si>
  <si>
    <t>jwtan032@mymail.sim.edu.sg</t>
  </si>
  <si>
    <t>lumsomba001@mymail.sim.edu.sg</t>
  </si>
  <si>
    <t>TOMYUM.KIMCHI@GMAIL.COM</t>
  </si>
  <si>
    <t>wzliew002@mymail.sim.edu.sg</t>
  </si>
  <si>
    <t>WEIZYDOO@HOTMAIL.COM</t>
  </si>
  <si>
    <t>dzrte001@mymail.sim.edu.sg</t>
  </si>
  <si>
    <t>ULTRAMANME@HOTMAIL.COM</t>
  </si>
  <si>
    <t>malhotra007@mymail.sim.edu.sg</t>
  </si>
  <si>
    <t>KARAN.MALHOTRA1908@GMAIL.COM</t>
  </si>
  <si>
    <t>lcquek001@mymail.sim.edu.sg</t>
  </si>
  <si>
    <t>QUEKLICHENG1@HOTMAIL.COM</t>
  </si>
  <si>
    <t>kashmir001@mymail.sim.edu.sg</t>
  </si>
  <si>
    <t>SHERYLL.KASH@GMAIL.COM</t>
  </si>
  <si>
    <t>francis005@mymail.sim.edu.sg</t>
  </si>
  <si>
    <t>AARONJAYFRANCIS@GMAIL.COM</t>
  </si>
  <si>
    <t>jhfang002@mymail.sim.edu.sg</t>
  </si>
  <si>
    <t>eyclee001@mymail.sim.edu.sg</t>
  </si>
  <si>
    <t>EDWIN-LEE@HOTMAIL.COM</t>
  </si>
  <si>
    <t>phyang001@mymail.sim.edu.sg</t>
  </si>
  <si>
    <t>ANGHUIYIPEGGY@GMAIL.COM</t>
  </si>
  <si>
    <t>yjxtan001@mymail.sim.edu.sg</t>
  </si>
  <si>
    <t>XENIATYJ@GMAIL.COM</t>
  </si>
  <si>
    <t>meiting0618@gmail.com</t>
  </si>
  <si>
    <t>lykan001@mymail.sim.edu.sg</t>
  </si>
  <si>
    <t>KANLOKYI_1996@HOTMAIL.COM</t>
  </si>
  <si>
    <t>jyllim004@mymail.sim.edu.sg</t>
  </si>
  <si>
    <t>POKALUDE@HOTMAIL.COM</t>
  </si>
  <si>
    <t>dwjteng001@mymail.sim.edu.sg</t>
  </si>
  <si>
    <t>DARRXX7171@HOTMAIL.COM</t>
  </si>
  <si>
    <t>kpei001@mymail.sim.edu.sg</t>
  </si>
  <si>
    <t>PEIKETONG@GMAIL.COM</t>
  </si>
  <si>
    <t>khteo008@mymail.sim.edu.sg</t>
  </si>
  <si>
    <t>CREATAUTO@HOTMAIL.COM</t>
  </si>
  <si>
    <t>usp001@mymail.sim.edu.sg</t>
  </si>
  <si>
    <t>PRABEENUS@HOTMAIL.COM</t>
  </si>
  <si>
    <t>cwyuen001@mymail.sim.edu.sg</t>
  </si>
  <si>
    <t>DAVIDYUENCHIENWAI@GMAIL.COM</t>
  </si>
  <si>
    <t>zlgoh004@mymail.sim.edu.sg</t>
  </si>
  <si>
    <t>GZHGZH12345678@GMAIL.COM</t>
  </si>
  <si>
    <t>badruleb001@mymail.sim.edu.sg</t>
  </si>
  <si>
    <t>maxray96@ymail.com</t>
  </si>
  <si>
    <t>ayjsng001@mymail.sim.edu.sg</t>
  </si>
  <si>
    <t>ANDYSYJ95@GMAIL.COM</t>
  </si>
  <si>
    <t>yllo001@mymail.sim.edu.sg</t>
  </si>
  <si>
    <t>krystaloyukling@gmail.com</t>
  </si>
  <si>
    <t>jznsee001@mymail.sim.edu.sg</t>
  </si>
  <si>
    <t>JUSTINSZN@GMAIL.COM</t>
  </si>
  <si>
    <t>pbwee001@mymail.sim.edu.sg</t>
  </si>
  <si>
    <t>WEEPUIBOON@GMAIL.COM</t>
  </si>
  <si>
    <t>SAPPHIREBLUEMIN@GMAIL.COM</t>
  </si>
  <si>
    <t>GOHENRICA@GMAIL.COM</t>
  </si>
  <si>
    <t>wqoh001@mymail.sim.edu.sg</t>
  </si>
  <si>
    <t>OH.WEIQIAN@GMAIL.COM</t>
  </si>
  <si>
    <t>jcwlee001@mymail.sim.edu.sg</t>
  </si>
  <si>
    <t>JASONLEECHZEWEI@HOTMAIL.COM</t>
  </si>
  <si>
    <t>pharez001@mymail.sim.edu.sg</t>
  </si>
  <si>
    <t>rosenthalgabriel94@gmail.com</t>
  </si>
  <si>
    <t>WOYOUWODEYOUNGZ@GMAIL.COM</t>
  </si>
  <si>
    <t>gflee002@mymail.sim.edu.sg</t>
  </si>
  <si>
    <t>GAHFAI_1993@HOTMAIL.COM</t>
  </si>
  <si>
    <t>jzrtan001@mymail.sim.edu.sg</t>
  </si>
  <si>
    <t>JOEL_TAN2403@HOTMAIL.COM</t>
  </si>
  <si>
    <t>xjlim007@mymail.sim.edu.sg</t>
  </si>
  <si>
    <t>JINGGG95@GMAIL.COM</t>
  </si>
  <si>
    <t>jlckoh001@mymail.sim.edu.sg</t>
  </si>
  <si>
    <t>CAROLYNKJL@GMAIL.COM</t>
  </si>
  <si>
    <t>xlim020@mymail.sim.edu.sg</t>
  </si>
  <si>
    <t>INVISIBLEXUAN@GMAIL.COM</t>
  </si>
  <si>
    <t>dchng003@mymail.sim.edu.sg</t>
  </si>
  <si>
    <t>DARYLCHNG93@HOTMAIL.COM</t>
  </si>
  <si>
    <t>wbchoo001@mymail.sim.edu.sg</t>
  </si>
  <si>
    <t>BENCHOOWJ@HOTMAIL.COM</t>
  </si>
  <si>
    <t>zulkifli005@mymail.sim.edu.sg</t>
  </si>
  <si>
    <t>NURULSYAZANAZULKIFLI@GMAIL.COM</t>
  </si>
  <si>
    <t>shong040@mymail.sim.edu.sg</t>
  </si>
  <si>
    <t>jolinongshihui@gmail.com</t>
  </si>
  <si>
    <t>tzlim002@mymail.sim.edu.sg</t>
  </si>
  <si>
    <t>TIEN_ZHU@HOTMAIL.COM</t>
  </si>
  <si>
    <t>kjkng001@mymail.sim.edu.sg</t>
  </si>
  <si>
    <t>9.KELVING@GMAIL.COM</t>
  </si>
  <si>
    <t>indras001@mymail.sim.edu.sg</t>
  </si>
  <si>
    <t>INDRAAASINGAM@GMAIL.COM</t>
  </si>
  <si>
    <t>CHAN.DONOVAN94@GMAIL.COM</t>
  </si>
  <si>
    <t>jytleong001@mymail.sim.edu.sg</t>
  </si>
  <si>
    <t>JOHANN798@GMAIL.COM</t>
  </si>
  <si>
    <t>MARTIN95LAM@GMAIL.COM</t>
  </si>
  <si>
    <t>SOONLAM158@HOTMAIL.COM</t>
  </si>
  <si>
    <t>ksbleow001@mymail.sim.edu.sg</t>
  </si>
  <si>
    <t>KSLEOW226@GMAIL.COM</t>
  </si>
  <si>
    <t>farhanah007@mymail.sim.edu.sg</t>
  </si>
  <si>
    <t>FARHANAHAYRIN@GMAIL.COM</t>
  </si>
  <si>
    <t>eqxsee001@mymail.sim.edu.sg</t>
  </si>
  <si>
    <t>ELAINASQX@GMAIL.COM</t>
  </si>
  <si>
    <t>bhong009@mymail.sim.edu.sg</t>
  </si>
  <si>
    <t>OBH4@HOTMAIL.COM</t>
  </si>
  <si>
    <t>rzfrhong001@mymail.sim.edu.sg</t>
  </si>
  <si>
    <t>RUIZHI123@GMAIL.COM</t>
  </si>
  <si>
    <t>smltan001@mymail.sim.edu.sg</t>
  </si>
  <si>
    <t>TSMLYSHA@HOTMAIL.COM</t>
  </si>
  <si>
    <t>dlchang001@mymail.sim.edu.sg</t>
  </si>
  <si>
    <t>hhuang027@mymail.sim.edu.sg</t>
  </si>
  <si>
    <t>HANWEIXD@GMAIL.COM</t>
  </si>
  <si>
    <t>jmleong004@mymail.sim.edu.sg</t>
  </si>
  <si>
    <t>WARCRAFT_MARCOS@HOTMAIL.COM</t>
  </si>
  <si>
    <t>jpschua001@mymail.sim.edu.sg</t>
  </si>
  <si>
    <t>jeanflower1203@hotmail.com</t>
  </si>
  <si>
    <t>jhwong016@mymail.sim.edu.sg</t>
  </si>
  <si>
    <t>JING.97@HOTMAIL.COM</t>
  </si>
  <si>
    <t>hng016@mymail.sim.edu.sg</t>
  </si>
  <si>
    <t>HUILI555@GMAIL.COM</t>
  </si>
  <si>
    <t>cng006@mymail.sim.edu.sg</t>
  </si>
  <si>
    <t>CHLOE.RUIYI@GMAIL.COM</t>
  </si>
  <si>
    <t>shwong022@mymail.sim.edu.sg</t>
  </si>
  <si>
    <t>xhseah001@mymail.sim.edu.sg</t>
  </si>
  <si>
    <t>XUEHUISXH@GMAIL.COM</t>
  </si>
  <si>
    <t>jrjtan003@mymail.sim.edu.sg</t>
  </si>
  <si>
    <t>TANR5NJI5@GMAIL.COM</t>
  </si>
  <si>
    <t>aa002@mymail.sim.edu.sg</t>
  </si>
  <si>
    <t>SANCHARI1123@GMAIL.COM</t>
  </si>
  <si>
    <t>kim088@mymail.sim.edu.sg</t>
  </si>
  <si>
    <t>DKDK1559@GMAIL.COM</t>
  </si>
  <si>
    <t>ychen128@mymail.sim.edu.sg</t>
  </si>
  <si>
    <t>YINGPING1994@HOTMAIL.COM</t>
  </si>
  <si>
    <t>TAN.YUE.TING@HOTMAIL.COM</t>
  </si>
  <si>
    <t>gpyeo002@mymail.sim.edu.sg</t>
  </si>
  <si>
    <t>VINCENT.YEO96@GMAIL.COM</t>
  </si>
  <si>
    <t>athrajso001@mymail.sim.edu.sg</t>
  </si>
  <si>
    <t>ATHRAJ93@GMAIL.COM</t>
  </si>
  <si>
    <t>ISHVAR17@GMAIL.COM</t>
  </si>
  <si>
    <t>nataraja001@mymail.sim.edu.sg</t>
  </si>
  <si>
    <t>vnataraja001@gmail.com</t>
  </si>
  <si>
    <t>yllim033@mymail.sim.edu.sg</t>
  </si>
  <si>
    <t>LIMYULING@GMAIL.COM</t>
  </si>
  <si>
    <t>jzwtan001@mymail.sim.edu.sg</t>
  </si>
  <si>
    <t>JOELTZW@GMAIL.COM</t>
  </si>
  <si>
    <t>jisgtan001@mymail.sim.edu.sg</t>
  </si>
  <si>
    <t>JAMIEINEZTAN@GMAIL.COM</t>
  </si>
  <si>
    <t>csmlau001@mymail.sim.edu.sg</t>
  </si>
  <si>
    <t>CARYNNNE.SM@GMAIL.COM</t>
  </si>
  <si>
    <t>TAMMY_LOU1994@HOTMAIL.COM</t>
  </si>
  <si>
    <t>eqwpoh001@mymail.sim.edu.sg</t>
  </si>
  <si>
    <t>EUNICEPQW@GMAIL.COM</t>
  </si>
  <si>
    <t>kjleong002@mymail.sim.edu.sg</t>
  </si>
  <si>
    <t>LEONGKANGJUN@GMAIL.COM</t>
  </si>
  <si>
    <t>bthan001@mymail.sim.edu.sg</t>
  </si>
  <si>
    <t>botai2626@gmail.com</t>
  </si>
  <si>
    <t>jydoh001@mymail.sim.edu.sg</t>
  </si>
  <si>
    <t>OJYDELIA@GMAIL.COM</t>
  </si>
  <si>
    <t>zhangz001@mymail.sim.edu.sg</t>
  </si>
  <si>
    <t>ZIYOUCHEUNG@GMAIL.COM</t>
  </si>
  <si>
    <t>jyhang002@mymail.sim.edu.sg</t>
  </si>
  <si>
    <t>JOVENEANG@HOTMAIL.COM</t>
  </si>
  <si>
    <t>khtan030@mymail.sim.edu.sg</t>
  </si>
  <si>
    <t>TANKWANHUI@MSN.COM</t>
  </si>
  <si>
    <t>psalim003@mymail.sim.edu.sg</t>
  </si>
  <si>
    <t>ALICIALIM6@GMAIL.COM</t>
  </si>
  <si>
    <t>wllee040@mymail.sim.edu.sg</t>
  </si>
  <si>
    <t>LEEWEILI94@GMAIL.COM</t>
  </si>
  <si>
    <t>xkyeo001@mymail.sim.edu.sg</t>
  </si>
  <si>
    <t>YEOXIANGKAI@GMAIL.COM</t>
  </si>
  <si>
    <t>sonna001@mymail.sim.edu.sg</t>
  </si>
  <si>
    <t>PRO_SONNA@HOTMAIL.COM</t>
  </si>
  <si>
    <t>lljho001@mymail.sim.edu.sg</t>
  </si>
  <si>
    <t>JOYHOLILEI@GMAIL.COM</t>
  </si>
  <si>
    <t>kmjtan001@mymail.sim.edu.sg</t>
  </si>
  <si>
    <t>JONTANKOONMENG@GMAIL.COM</t>
  </si>
  <si>
    <t>ewmlow001@mymail.sim.edu.sg</t>
  </si>
  <si>
    <t>ICEBOT92@HOTMAIL.COM</t>
  </si>
  <si>
    <t>rinashni001@mymail.sim.edu.sg</t>
  </si>
  <si>
    <t>RINASHNI@GMAIL.COM</t>
  </si>
  <si>
    <t>cyho009@mymail.sim.edu.sg</t>
  </si>
  <si>
    <t>CHENGYUAN.NMA@GMAIL.COM</t>
  </si>
  <si>
    <t>LIMSHIQIN1997@GMAIL.COM</t>
  </si>
  <si>
    <t>smsoh003@mymail.sim.edu.sg</t>
  </si>
  <si>
    <t>SOHSIMIN@HOTMAIL.COM</t>
  </si>
  <si>
    <t>cdong004@mymail.sim.edu.sg</t>
  </si>
  <si>
    <t>FIONA92105@GMAIL.COM</t>
  </si>
  <si>
    <t>qwwong002@mymail.sim.edu.sg</t>
  </si>
  <si>
    <t>QINWEIII@HOTMAIL.COM</t>
  </si>
  <si>
    <t>yldlow002@mymail.sim.edu.sg</t>
  </si>
  <si>
    <t>DANNICA.LOW_CHEERS@LIVE.COM</t>
  </si>
  <si>
    <t>xrong001@mymail.sim.edu.sg</t>
  </si>
  <si>
    <t>ONGXINRUI.96@GMAIL.COM</t>
  </si>
  <si>
    <t>szjng002@mymail.sim.edu.sg</t>
  </si>
  <si>
    <t>JULIANICOLETTENG@HOTMAIL.COM</t>
  </si>
  <si>
    <t>muhammad585@mymail.sim.edu.sg</t>
  </si>
  <si>
    <t>LASOULFADED@GMAIL.COM</t>
  </si>
  <si>
    <t>jsutrisn001@mymail.sim.edu.sg</t>
  </si>
  <si>
    <t>JASON5SUTRISNO@GMAIL.COM</t>
  </si>
  <si>
    <t>qylow002@mymail.sim.edu.sg</t>
  </si>
  <si>
    <t>AMANDACECILIALOW@HOTMAIL.COM</t>
  </si>
  <si>
    <t>wllsia001@mymail.sim.edu.sg</t>
  </si>
  <si>
    <t>LEONSIAWL@GMAIL.COM</t>
  </si>
  <si>
    <t>sxong004@mymail.sim.edu.sg</t>
  </si>
  <si>
    <t>OSX_LCL@HOTMAIL.COM</t>
  </si>
  <si>
    <t>nsyylim001@mymail.sim.edu.sg</t>
  </si>
  <si>
    <t>NICOLESARALIM95@GMAIL.COM</t>
  </si>
  <si>
    <t>ltksim001@mymail.sim.edu.sg</t>
  </si>
  <si>
    <t>KRISTIESIMLITONG@GMAIL.COM</t>
  </si>
  <si>
    <t>slim036@mymail.sim.edu.sg</t>
  </si>
  <si>
    <t>SERENELZN@GMAIL.COM</t>
  </si>
  <si>
    <t>xhploo001@mymail.sim.edu.sg</t>
  </si>
  <si>
    <t>PHYYYLOO@GMAIL.COM</t>
  </si>
  <si>
    <t>wqtan017@mymail.sim.edu.sg</t>
  </si>
  <si>
    <t>WEIQIAN_97@HOTMAIL.COM</t>
  </si>
  <si>
    <t>yehoong001@mymail.sim.edu.sg</t>
  </si>
  <si>
    <t>EMERDG@ICLOUD.COM</t>
  </si>
  <si>
    <t>xxtay004@mymail.sim.edu.sg</t>
  </si>
  <si>
    <t>shanatay97@gmail.com</t>
  </si>
  <si>
    <t>lxu011@mymail.sim.edu.sg</t>
  </si>
  <si>
    <t>wltan061@mymail.sim.edu.sg</t>
  </si>
  <si>
    <t>WENLINTAN@HOTMAIL.COM</t>
  </si>
  <si>
    <t>kjlleong001@mymail.sim.edu.sg</t>
  </si>
  <si>
    <t>KELLYLJIAL@HOTMAIL.COM</t>
  </si>
  <si>
    <t>cfler001@mymail.sim.edu.sg</t>
  </si>
  <si>
    <t>LERCF96@GMAIL.COM</t>
  </si>
  <si>
    <t>yyatoh001@mymail.sim.edu.sg</t>
  </si>
  <si>
    <t>ALICIATOH@HOTMAIL.COM</t>
  </si>
  <si>
    <t>cyechiam001@mymail.sim.edu.sg</t>
  </si>
  <si>
    <t>EIRIANCCY@GMAIL.COM</t>
  </si>
  <si>
    <t>gelim001@mymail.sim.edu.sg</t>
  </si>
  <si>
    <t>GLYNISLIM2209@GMAIL.COM</t>
  </si>
  <si>
    <t>bintema001@mymail.sim.edu.sg</t>
  </si>
  <si>
    <t>AINIZAFIRAH97@GMAIL.COM</t>
  </si>
  <si>
    <t>wwxsoon001@mymail.sim.edu.sg</t>
  </si>
  <si>
    <t>WENDY.SOON.97@GMAIL.COM</t>
  </si>
  <si>
    <t>spkong001@mymail.sim.edu.sg</t>
  </si>
  <si>
    <t>SHEANPEH@GMAIL.COM</t>
  </si>
  <si>
    <t>jlau007@mymail.sim.edu.sg</t>
  </si>
  <si>
    <t>jezebell94@gmail.com</t>
  </si>
  <si>
    <t>vlhsoh001@mymail.sim.edu.sg</t>
  </si>
  <si>
    <t>VANESSASOH.96@GMAIL.COM</t>
  </si>
  <si>
    <t>szhang019@mymail.sim.edu.sg</t>
  </si>
  <si>
    <t>SUZI_ZHANG@YAHOO.COM</t>
  </si>
  <si>
    <t>han008@mymail.sim.edu.sg</t>
  </si>
  <si>
    <t>YEEUN060395@GMAIL.COM</t>
  </si>
  <si>
    <t>cjkmsam001@mymail.sim.edu.sg</t>
  </si>
  <si>
    <t>CARMENJULIASAM@GMAIL.COM</t>
  </si>
  <si>
    <t>cyaooi001@mymail.sim.edu.sg</t>
  </si>
  <si>
    <t>ANGELAOCY@GMAIL.COM</t>
  </si>
  <si>
    <t>kaur017@mymail.sim.edu.sg</t>
  </si>
  <si>
    <t>RKSAM116@HOTMAIL.COM</t>
  </si>
  <si>
    <t>tbng005@mymail.sim.edu.sg</t>
  </si>
  <si>
    <t>NG_TENGBOON@HOTMAIL.COM</t>
  </si>
  <si>
    <t>kjdchee001@mymail.sim.edu.sg</t>
  </si>
  <si>
    <t>DILLON.CHEE@GMAIL.COM</t>
  </si>
  <si>
    <t>cmfoo003@mymail.sim.edu.sg</t>
  </si>
  <si>
    <t>CLAIREFOOCHAYMUN@GMAIL.COM</t>
  </si>
  <si>
    <t>h006@mymail.sim.edu.sg</t>
  </si>
  <si>
    <t>hefiwayuni@gmail.com</t>
  </si>
  <si>
    <t>jlktan005@mymail.sim.edu.sg</t>
  </si>
  <si>
    <t>KENDRATANJIELIN@GMAIL.COM</t>
  </si>
  <si>
    <t>THULASI.ASHVINI@GMAIL.COM</t>
  </si>
  <si>
    <t>gjzeng001@mymail.sim.edu.sg</t>
  </si>
  <si>
    <t>GERRYN70@HOTMAIL.COM</t>
  </si>
  <si>
    <t>NG2YANG@YAHOO.COM.SG</t>
  </si>
  <si>
    <t>nkbek001@mymail.sim.edu.sg</t>
  </si>
  <si>
    <t>BEKNIKKIKRISTINE@GMAIL.COM</t>
  </si>
  <si>
    <t>jhstay001@mymail.sim.edu.sg</t>
  </si>
  <si>
    <t>SAMANTHA01525@GMAIL.COM</t>
  </si>
  <si>
    <t>kcesim002@mymail.sim.edu.sg</t>
  </si>
  <si>
    <t>shpang003@mymail.sim.edu.sg</t>
  </si>
  <si>
    <t>LEBRON.PANG_0730@HOTMAIL.COM</t>
  </si>
  <si>
    <t>sxyeo002@mymail.sim.edu.sg</t>
  </si>
  <si>
    <t>YSUXIAN@GMAIL.COM</t>
  </si>
  <si>
    <t>phctan001@mymail.sim.edu.sg</t>
  </si>
  <si>
    <t>CAROLINETPH@HOTMAIL.COM</t>
  </si>
  <si>
    <t>sytey001@mymail.sim.edu.sg</t>
  </si>
  <si>
    <t>XIAOYUN2383@GMAIL.COM</t>
  </si>
  <si>
    <t>wzelee002@mymail.sim.edu.sg</t>
  </si>
  <si>
    <t>IRWIN5991@HOTMAIL.COM</t>
  </si>
  <si>
    <t>shu004@mymail.sim.edu.sg</t>
  </si>
  <si>
    <t>IMHSY1708@GMAIL.COM</t>
  </si>
  <si>
    <t>tctan008@mymail.sim.edu.sg</t>
  </si>
  <si>
    <t>TANTHENGCHEW95@GMAIL.COM</t>
  </si>
  <si>
    <t>xychew007@mymail.sim.edu.sg</t>
  </si>
  <si>
    <t>XIUYAN_1996@HOTMAIL.COM</t>
  </si>
  <si>
    <t>jqhoo001@mymail.sim.edu.sg</t>
  </si>
  <si>
    <t>JQHOOW332@GMAIL.COM</t>
  </si>
  <si>
    <t>wystan003@mymail.sim.edu.sg</t>
  </si>
  <si>
    <t>STWY54@GMAIL.COM</t>
  </si>
  <si>
    <t>jwrkhaw001@mymail.sim.edu.sg</t>
  </si>
  <si>
    <t>RACHELKJW96@GMAIL.COM</t>
  </si>
  <si>
    <t>CHERYLCHIANG@HOTMAIL.CO.UK</t>
  </si>
  <si>
    <t>LEXINLOH@GMAIL.COM</t>
  </si>
  <si>
    <t>xyu004@mymail.sim.edu.sg</t>
  </si>
  <si>
    <t>YUXIANGZHI@LIVE.COM</t>
  </si>
  <si>
    <t>wpchin003@mymail.sim.edu.sg</t>
  </si>
  <si>
    <t>MINT_MINNIE96@YAHOO.COM.SG</t>
  </si>
  <si>
    <t>ykteo004@mymail.sim.edu.sg</t>
  </si>
  <si>
    <t>TEO.YOKEKEE@GMAIL.COM</t>
  </si>
  <si>
    <t>smfboo001@mymail.sim.edu.sg</t>
  </si>
  <si>
    <t>FELIFELACIIA@GMAIL.COM</t>
  </si>
  <si>
    <t>hhsyeo001@mymail.sim.edu.sg</t>
  </si>
  <si>
    <t>ShannonYeohh@gmail.com</t>
  </si>
  <si>
    <t>yhlim036@mymail.sim.edu.sg</t>
  </si>
  <si>
    <t>YI_HAO2312@HOTMAIL.COM</t>
  </si>
  <si>
    <t>shrleong001@mymail.sim.edu.sg</t>
  </si>
  <si>
    <t>LEONGSH2003@GMAIL.COM</t>
  </si>
  <si>
    <t>nurabk001@mymail.sim.edu.sg</t>
  </si>
  <si>
    <t>AQUARISY95@GMAIL.COM</t>
  </si>
  <si>
    <t>YUMKIMCHII@GMAIL.COM</t>
  </si>
  <si>
    <t>gmtoh002@mymail.sim.edu.sg</t>
  </si>
  <si>
    <t>guanmingtoh@gmail.com</t>
  </si>
  <si>
    <t>zlstan001@mymail.sim.edu.sg</t>
  </si>
  <si>
    <t>SHERYLELYSHA@GMAIL.COM</t>
  </si>
  <si>
    <t>wkyip001@mymail.sim.edu.sg</t>
  </si>
  <si>
    <t>YWK94@HOTMAIL.COM</t>
  </si>
  <si>
    <t>JOLYNGJM@HOTMAIL.COM</t>
  </si>
  <si>
    <t>gzyho001@mymail.sim.edu.sg</t>
  </si>
  <si>
    <t>GIDEONHOZY@GMAIL.COM</t>
  </si>
  <si>
    <t>sxsong001@mymail.sim.edu.sg</t>
  </si>
  <si>
    <t>SONGSHAOXUAN@HOTMAIL.COM</t>
  </si>
  <si>
    <t>qjdpak001@mymail.sim.edu.sg</t>
  </si>
  <si>
    <t>DARENCEPQJ@HOTMAIL.COM</t>
  </si>
  <si>
    <t>phhpang001@mymail.sim.edu.sg</t>
  </si>
  <si>
    <t>PEIYUN@HOTMAIL.COM</t>
  </si>
  <si>
    <t>barakat001@mymail.sim.edu.sg</t>
  </si>
  <si>
    <t>SAMIHA95@GMAIL.COM</t>
  </si>
  <si>
    <t>chcjhchu001@mymail.sim.edu.sg</t>
  </si>
  <si>
    <t>CHRISTO.CH4@GMAIL.COM</t>
  </si>
  <si>
    <t>SHERYLKJX@GMAIL.COM</t>
  </si>
  <si>
    <t>fmhoo001@mymail.sim.edu.sg</t>
  </si>
  <si>
    <t>yyfsoh001@mymail.sim.edu.sg</t>
  </si>
  <si>
    <t>YVONNE-SOHYF@HOTMAIL.COM</t>
  </si>
  <si>
    <t>yytan058@mymail.sim.edu.sg</t>
  </si>
  <si>
    <t>YUANYANG-@HOTMAIL.COM</t>
  </si>
  <si>
    <t>kykiat001@mymail.sim.edu.sg</t>
  </si>
  <si>
    <t>KEYING98@GMAIL.COM</t>
  </si>
  <si>
    <t>htdleong001@mymail.sim.edu.sg</t>
  </si>
  <si>
    <t>DENISELEONG1705@GMAIL.COM</t>
  </si>
  <si>
    <t>LWENTING27@GMAIL.COM</t>
  </si>
  <si>
    <t>xecheong002@mymail.sim.edu.sg</t>
  </si>
  <si>
    <t>CHEONGXUEER@GMAIL.COM</t>
  </si>
  <si>
    <t>gupta029@mymail.sim.edu.sg</t>
  </si>
  <si>
    <t>07jayati@gmail.com</t>
  </si>
  <si>
    <t>NSILING5@GMAIL.COM</t>
  </si>
  <si>
    <t>hdzhcheo001@mymail.sim.edu.sg</t>
  </si>
  <si>
    <t>HONGDACHEONG@GMAIL.COM</t>
  </si>
  <si>
    <t>vknleong001@mymail.sim.edu.sg</t>
  </si>
  <si>
    <t>VENISA-HI@HOTMAIL.COM</t>
  </si>
  <si>
    <t>shtan080@mymail.sim.edu.sg</t>
  </si>
  <si>
    <t>CHARMNO.8@HOTMAIL.COM</t>
  </si>
  <si>
    <t>jjwang004@mymail.sim.edu.sg</t>
  </si>
  <si>
    <t>JARYL@JARYLWANG.COM</t>
  </si>
  <si>
    <t>shchan008@mymail.sim.edu.sg</t>
  </si>
  <si>
    <t>XCSHAOX@GMAIL.COM</t>
  </si>
  <si>
    <t>mlkie001@mymail.sim.edu.sg</t>
  </si>
  <si>
    <t>MEILIANAKIE@GMAIL.COM</t>
  </si>
  <si>
    <t>KS_RIZWANA_8@HOTMAIL.COM</t>
  </si>
  <si>
    <t>ylin064@mymail.sim.edu.sg</t>
  </si>
  <si>
    <t>LINYUANZHI96@GMAIL.COM</t>
  </si>
  <si>
    <t>jnwoo001@mymail.sim.edu.sg</t>
  </si>
  <si>
    <t>WOOJIANINGG@GMAIL.COM</t>
  </si>
  <si>
    <t>cc001@mymail.sim.edu.sg</t>
  </si>
  <si>
    <t>vishalinicher@gmail.com</t>
  </si>
  <si>
    <t>gyktan002@mymail.sim.edu.sg</t>
  </si>
  <si>
    <t>GLENNTANWL@YAHOO.COM</t>
  </si>
  <si>
    <t>mxchua006@mymail.sim.edu.sg</t>
  </si>
  <si>
    <t>CHUAMINGXUAN94@GMAIL.COM</t>
  </si>
  <si>
    <t>slho007@mymail.sim.edu.sg</t>
  </si>
  <si>
    <t>SIEWLEE95@HOTMAIL.COM</t>
  </si>
  <si>
    <t>lysee001@mymail.sim.edu.sg</t>
  </si>
  <si>
    <t>LENGYING94@HOTMAIL.COM</t>
  </si>
  <si>
    <t>syktan003@mymail.sim.edu.sg</t>
  </si>
  <si>
    <t>KIMBERLYCAYLATAN@GMAIL.COM</t>
  </si>
  <si>
    <t>tjltan001@mymail.sim.edu.sg</t>
  </si>
  <si>
    <t>TERENCE_TAN@LIVE.COM.SG</t>
  </si>
  <si>
    <t>bylee005@mymail.sim.edu.sg</t>
  </si>
  <si>
    <t>LEEBEEYING@HOTMAIL.COM</t>
  </si>
  <si>
    <t>zxliu001@mymail.sim.edu.sg</t>
  </si>
  <si>
    <t>LIUZIXUAN.LIU@GMAIL.COM</t>
  </si>
  <si>
    <t>zwang047@mymail.sim.edu.sg</t>
  </si>
  <si>
    <t>Ziggyzxc@gmail.com</t>
  </si>
  <si>
    <t>sjstan002@mymail.sim.edu.sg</t>
  </si>
  <si>
    <t>SHERLYNTSJ@GMAIL.COM</t>
  </si>
  <si>
    <t>jstheng001@mymail.sim.edu.sg</t>
  </si>
  <si>
    <t>THENGJIASHENG@GMAIL.COM</t>
  </si>
  <si>
    <t>ksechua001@mymail.sim.edu.sg</t>
  </si>
  <si>
    <t>PROEST654@GMAIL.COM</t>
  </si>
  <si>
    <t>MHYTAN97@GMAIL.COM</t>
  </si>
  <si>
    <t>jwglow001@mymail.sim.edu.sg</t>
  </si>
  <si>
    <t>GINALOW96@GMAIL.COM</t>
  </si>
  <si>
    <t>atan014@mymail.sim.edu.sg</t>
  </si>
  <si>
    <t>ANGELINE-TAN@HOTMAIL.COM</t>
  </si>
  <si>
    <t>jmow001@mymail.sim.edu.sg</t>
  </si>
  <si>
    <t>JM-PUNK@HOTMAIL.COM</t>
  </si>
  <si>
    <t>ssim005@mymail.sim.edu.sg</t>
  </si>
  <si>
    <t>simshuang96@hotmail.com</t>
  </si>
  <si>
    <t>ycang004@mymail.sim.edu.sg</t>
  </si>
  <si>
    <t>ANYC.AVEN@GMAIL.COM</t>
  </si>
  <si>
    <t>TAY_LI_YING@HOTMAIL.COM</t>
  </si>
  <si>
    <t>rswchia001@mymail.sim.edu.sg</t>
  </si>
  <si>
    <t>RCHIAAA97@GMAIL.COM</t>
  </si>
  <si>
    <t>gjrteh001@mymail.sim.edu.sg</t>
  </si>
  <si>
    <t>GWENTEHJIAROU@GMAIL.COM</t>
  </si>
  <si>
    <t>zking001@mymail.sim.edu.sg</t>
  </si>
  <si>
    <t>KINGZHIXIAN@GMAIL.COM</t>
  </si>
  <si>
    <t>letan005@mymail.sim.edu.sg</t>
  </si>
  <si>
    <t>TANLIEN_94@HOTMAIL.COM</t>
  </si>
  <si>
    <t>xpktong001@mymail.sim.edu.sg</t>
  </si>
  <si>
    <t>KRISTEL_TXP@HOTMAIL.COM</t>
  </si>
  <si>
    <t>exchee001@mymail.sim.edu.sg</t>
  </si>
  <si>
    <t>ENXIAN_97@HOTMAIL.COM</t>
  </si>
  <si>
    <t>mabtan001@mymail.sim.edu.sg</t>
  </si>
  <si>
    <t>ANNE_310@LIVE.COM</t>
  </si>
  <si>
    <t>cchen020@mymail.sim.edu.sg</t>
  </si>
  <si>
    <t>CHEN.CHELSJA@YAHOO.CO.ID</t>
  </si>
  <si>
    <t>jlyee002@mymail.sim.edu.sg</t>
  </si>
  <si>
    <t>JAMIE_EE95@HOTMAIL.COM</t>
  </si>
  <si>
    <t>slplim002@mymail.sim.edu.sg</t>
  </si>
  <si>
    <t>SANDYOKCAN@HOTMAIL.COM</t>
  </si>
  <si>
    <t>sjyquek001@mymail.sim.edu.sg</t>
  </si>
  <si>
    <t>SHERLYN_95@HOTMAIL.COM</t>
  </si>
  <si>
    <t>jlchua007@mymail.sim.edu.sg</t>
  </si>
  <si>
    <t>CHUA985406@HOTMAIL.COM</t>
  </si>
  <si>
    <t>HANZHENG09@OUTLOOK.COM</t>
  </si>
  <si>
    <t>kbnyew001@mymail.sim.edu.sg</t>
  </si>
  <si>
    <t>KERENNYEW@GMAIL.COM</t>
  </si>
  <si>
    <t>wtchang002@mymail.sim.edu.sg</t>
  </si>
  <si>
    <t>WAITENGCHANG98@GMAIL.COM</t>
  </si>
  <si>
    <t>nabillah001@mymail.sim.edu.sg</t>
  </si>
  <si>
    <t>nana23august@gmail.com</t>
  </si>
  <si>
    <t>mehta008@mymail.sim.edu.sg</t>
  </si>
  <si>
    <t>SAKHIMEHTA98@GMAIL.COM</t>
  </si>
  <si>
    <t>ynloo002@mymail.sim.edu.sg</t>
  </si>
  <si>
    <t>MELOVESTIGGER@GMAIL.COM</t>
  </si>
  <si>
    <t>ahmadabr001@mymail.sim.edu.sg</t>
  </si>
  <si>
    <t>AMMARRAZALE@GMAIL.COM</t>
  </si>
  <si>
    <t>JASMINELIMEP@GMAIL.COM</t>
  </si>
  <si>
    <t>sstan021@mymail.sim.edu.sg</t>
  </si>
  <si>
    <t>SOCKSEAN326@GMAIL.COM</t>
  </si>
  <si>
    <t>wsong016@mymail.sim.edu.sg</t>
  </si>
  <si>
    <t>1109450221@QQ.COM</t>
  </si>
  <si>
    <t>psyong002@mymail.sim.edu.sg</t>
  </si>
  <si>
    <t>peishi984@gmail.com</t>
  </si>
  <si>
    <t>yjlee017@mymail.sim.edu.sg</t>
  </si>
  <si>
    <t>LEEYONGJIE95@HOTMAIL.COM</t>
  </si>
  <si>
    <t>yswah002@mymail.sim.edu.sg</t>
  </si>
  <si>
    <t>ESTRELLAWAHYS@GMAIL.COM</t>
  </si>
  <si>
    <t>elee005@mymail.sim.edu.sg</t>
  </si>
  <si>
    <t>EUNICELEEXQ@GMAIL.COM</t>
  </si>
  <si>
    <t>hmjliew001@mymail.sim.edu.sg</t>
  </si>
  <si>
    <t>JASMINELIEW96@GMAIL.COM</t>
  </si>
  <si>
    <t>gopalakr003@mymail.sim.edu.sg</t>
  </si>
  <si>
    <t>ashwithagk@yahoo.com</t>
  </si>
  <si>
    <t>bgkgoh001@mymail.sim.edu.sg</t>
  </si>
  <si>
    <t>BRENDAGOHGK@GMAIL.COM</t>
  </si>
  <si>
    <t>jyzlow001@mymail.sim.edu.sg</t>
  </si>
  <si>
    <t>JORANNALUVS@LIVEMAIL.TW</t>
  </si>
  <si>
    <t>wltan063@mymail.sim.edu.sg</t>
  </si>
  <si>
    <t>CONSOLDD@HOTMAIL.COM</t>
  </si>
  <si>
    <t>ytchan012@mymail.sim.edu.sg</t>
  </si>
  <si>
    <t>YTCHAN.96@GMAIL.COM</t>
  </si>
  <si>
    <t>hckong002@mymail.sim.edu.sg</t>
  </si>
  <si>
    <t>HOWCHING3721@HOTMAIL.COM</t>
  </si>
  <si>
    <t>effendy003@mymail.sim.edu.sg</t>
  </si>
  <si>
    <t>HANS.EFFENDY11@GMAIL.COM</t>
  </si>
  <si>
    <t>glsyeo001@mymail.sim.edu.sg</t>
  </si>
  <si>
    <t>GERALDINEYLS@HOTMAIL.COM</t>
  </si>
  <si>
    <t>kavithapadmanappan@gmail.com</t>
  </si>
  <si>
    <t>sichua001@mymail.sim.edu.sg</t>
  </si>
  <si>
    <t>IAMSIIINN@GMAIL.COM</t>
  </si>
  <si>
    <t>wwsyeo001@mymail.sim.edu.sg</t>
  </si>
  <si>
    <t>WILSONYEOWENSHU@GMAIL.COM</t>
  </si>
  <si>
    <t>rxstoh001@mymail.sim.edu.sg</t>
  </si>
  <si>
    <t>SERAPHINATRX@GMAIL.COM</t>
  </si>
  <si>
    <t>EN2_MELVIN@HOTMAIL.COM</t>
  </si>
  <si>
    <t>jleo001@mymail.sim.edu.sg</t>
  </si>
  <si>
    <t>JOANNE-LEO@LIVE.COM</t>
  </si>
  <si>
    <t>cclim010@mymail.sim.edu.sg</t>
  </si>
  <si>
    <t>CHIACHUN0217@GMAIL.COM</t>
  </si>
  <si>
    <t>pedwardl001@mymail.sim.edu.sg</t>
  </si>
  <si>
    <t>POPPYEDWARDLY08@GMAIL.COM</t>
  </si>
  <si>
    <t>shtan082@mymail.sim.edu.sg</t>
  </si>
  <si>
    <t>TSEEHONG@GMAIL.COM</t>
  </si>
  <si>
    <t>BRONSONGOO@HOTMAIL.COM</t>
  </si>
  <si>
    <t>wsthio001@mymail.sim.edu.sg</t>
  </si>
  <si>
    <t>THIO_WEN_SHUN96@HOTMAIL.COM</t>
  </si>
  <si>
    <t>agung001@mymail.sim.edu.sg</t>
  </si>
  <si>
    <t>yliu071@mymail.sim.edu.sg</t>
  </si>
  <si>
    <t>IVANNLYLY@GMAIL.COM</t>
  </si>
  <si>
    <t>jhdtan001@mymail.sim.edu.sg</t>
  </si>
  <si>
    <t>DARYLLTAN93@GMAIL.COM</t>
  </si>
  <si>
    <t>hmtiew001@mymail.sim.edu.sg</t>
  </si>
  <si>
    <t>PWIINCESSHUIHUI@HOTMAIL.COM</t>
  </si>
  <si>
    <t>hmhuang001@mymail.sim.edu.sg</t>
  </si>
  <si>
    <t>HUIMIN1265@HOTMAIL.COM</t>
  </si>
  <si>
    <t>WAN.XIN.MEI@GMAIL.COM</t>
  </si>
  <si>
    <t>sharlottelimm@gmail.com</t>
  </si>
  <si>
    <t>zxysee001@mymail.sim.edu.sg</t>
  </si>
  <si>
    <t>ZAYNSEEXY@GMAIL.COM</t>
  </si>
  <si>
    <t>TANIMA.ATTRI@GMAIL.COM</t>
  </si>
  <si>
    <t>FANNYSIM62@GMAIL.COM</t>
  </si>
  <si>
    <t>xpan007@mymail.sim.edu.sg</t>
  </si>
  <si>
    <t>PAN.XIAOYUN123@GMAIL.COM</t>
  </si>
  <si>
    <t>EFOREMELIN@GMAIL.COM</t>
  </si>
  <si>
    <t>akwyap001@mymail.sim.edu.sg</t>
  </si>
  <si>
    <t>ANDREWYAPKIMWAI@GMAIL.COM</t>
  </si>
  <si>
    <t>bystan002@mymail.sim.edu.sg</t>
  </si>
  <si>
    <t>bystan94@gmail.com</t>
  </si>
  <si>
    <t>mhtan019@mymail.sim.edu.sg</t>
  </si>
  <si>
    <t>TANMINGHUI97@GMAIL.COM</t>
  </si>
  <si>
    <t>dharanip001@mymail.sim.edu.sg</t>
  </si>
  <si>
    <t>DVAKHILA@HOTMAIL.COM</t>
  </si>
  <si>
    <t>enjtan001@mymail.sim.edu.sg</t>
  </si>
  <si>
    <t>EUGENETNJ@GMAIL.COM</t>
  </si>
  <si>
    <t>jwhpoong001@mymail.sim.edu.sg</t>
  </si>
  <si>
    <t>JOEYPOONG@HOTMAIL.COM</t>
  </si>
  <si>
    <t>shaikmib001@mymail.sim.edu.sg</t>
  </si>
  <si>
    <t>TIME-SR@HOTMAIL.COM</t>
  </si>
  <si>
    <t>HUIYI_1995@HOTMAIL.COM</t>
  </si>
  <si>
    <t>gxong002@mymail.sim.edu.sg</t>
  </si>
  <si>
    <t>GUANXIAN270@GMAIL.COM</t>
  </si>
  <si>
    <t>jyng032@mymail.sim.edu.sg</t>
  </si>
  <si>
    <t>JIAYI591@GMAIL.COM</t>
  </si>
  <si>
    <t>yhchan008@mymail.sim.edu.sg</t>
  </si>
  <si>
    <t>WILLIAM.YAOHUA.CHAN@GMAIL.COM</t>
  </si>
  <si>
    <t>jjwpeh001@mymail.sim.edu.sg</t>
  </si>
  <si>
    <t>FIREANDICE_93@HOTMAIL.COM</t>
  </si>
  <si>
    <t>wzhkoh001@mymail.sim.edu.sg</t>
  </si>
  <si>
    <t>WIN.0396@HOTMAIL.COM</t>
  </si>
  <si>
    <t>mindynjy@gmail.com</t>
  </si>
  <si>
    <t>lytan032@mymail.sim.edu.sg</t>
  </si>
  <si>
    <t>LIYI_97@HOTMAIL.COM</t>
  </si>
  <si>
    <t>emkwekno001@mymail.sim.edu.sg</t>
  </si>
  <si>
    <t>E.KWEKNOTO@GMAIL.COM</t>
  </si>
  <si>
    <t>wqchua006@mymail.sim.edu.sg</t>
  </si>
  <si>
    <t>Mackchua125@gmail.com</t>
  </si>
  <si>
    <t>ayjsia001@mymail.sim.edu.sg</t>
  </si>
  <si>
    <t>XYJ.ADELINE@GMAIL.COM</t>
  </si>
  <si>
    <t>arifebs001@mymail.sim.edu.sg</t>
  </si>
  <si>
    <t>ARIFEMAN407@GMAIL.COM</t>
  </si>
  <si>
    <t>cilin001@mymail.sim.edu.sg</t>
  </si>
  <si>
    <t>IVYLINCAIEN@GMAIL.COM</t>
  </si>
  <si>
    <t>gxrfoo001@mymail.sim.edu.sg</t>
  </si>
  <si>
    <t>GAMERSOULKILLER@HOTMAIL.COM</t>
  </si>
  <si>
    <t>SIXIAN.TOH@GMAIL.COM</t>
  </si>
  <si>
    <t>yrtan024@mymail.sim.edu.sg</t>
  </si>
  <si>
    <t>tyiruuu@GMAIL.COM</t>
  </si>
  <si>
    <t>awdchua001@mymail.sim.edu.sg</t>
  </si>
  <si>
    <t>ASHLEY_CWD@HOTMAIL.COM</t>
  </si>
  <si>
    <t>PCYA73@GMAIL.COM</t>
  </si>
  <si>
    <t>ymtoh001@mymail.sim.edu.sg</t>
  </si>
  <si>
    <t>YUEMIN@LIVE.COM.SG</t>
  </si>
  <si>
    <t>ymchay001@mymail.sim.edu.sg</t>
  </si>
  <si>
    <t>CHAYYIMIN@HOTMAIL.COM</t>
  </si>
  <si>
    <t>jyctee002@mymail.sim.edu.sg</t>
  </si>
  <si>
    <t>TEEJYC123@YAHOO.COM.SG</t>
  </si>
  <si>
    <t>msvng001@mymail.sim.edu.sg</t>
  </si>
  <si>
    <t>VIN1996CASTLE@LIVE.COM.SG</t>
  </si>
  <si>
    <t>jlhlim001@mymail.sim.edu.sg</t>
  </si>
  <si>
    <t>JOEYYYYYO@GMAIL.COM</t>
  </si>
  <si>
    <t>dutt001@mymail.sim.edu.sg</t>
  </si>
  <si>
    <t>ISHAAN.DUTT@GMAIL.COM</t>
  </si>
  <si>
    <t>kannan003@mymail.sim.edu.sg</t>
  </si>
  <si>
    <t>NAVANEETHA1977@GMAIL.COM</t>
  </si>
  <si>
    <t>cshkoh001@mymail.sim.edu.sg</t>
  </si>
  <si>
    <t>CLARENCEKSH@GMAIL.COM</t>
  </si>
  <si>
    <t>jywong017@mymail.sim.edu.sg</t>
  </si>
  <si>
    <t>JINGYUAN100@GMAIL.COM</t>
  </si>
  <si>
    <t>turiano001@mymail.sim.edu.sg</t>
  </si>
  <si>
    <t>ALLYSONTURIANO20@GMAIL.COM</t>
  </si>
  <si>
    <t>gera001@mymail.sim.edu.sg</t>
  </si>
  <si>
    <t>DEEKSHAGERA61@GMAIL.COM</t>
  </si>
  <si>
    <t>VIVIAN.ARTINA96@GMAIL.COM</t>
  </si>
  <si>
    <t>jylee054@mymail.sim.edu.sg</t>
  </si>
  <si>
    <t>JIAYINGJY97@GMAIL.COM</t>
  </si>
  <si>
    <t>sjylee001@mymail.sim.edu.sg</t>
  </si>
  <si>
    <t>s.seann95@gmail.com</t>
  </si>
  <si>
    <t>mohan011@mymail.sim.edu.sg</t>
  </si>
  <si>
    <t>YOHAAN.MOHAN@GMAIL.COM</t>
  </si>
  <si>
    <t>ytaong001@mymail.sim.edu.sg</t>
  </si>
  <si>
    <t>AUDRIINAZ@GMAIL.COM</t>
  </si>
  <si>
    <t>dlin012@mymail.sim.edu.sg</t>
  </si>
  <si>
    <t>DAAN.L013@GMAIL.COM</t>
  </si>
  <si>
    <t>snh001@mymail.sim.edu.sg</t>
  </si>
  <si>
    <t>AYYREVES.12@GMAIL.COM</t>
  </si>
  <si>
    <t>ahhwong001@mymail.sim.edu.sg</t>
  </si>
  <si>
    <t>agnes960102@hotmail.com</t>
  </si>
  <si>
    <t>SAMANTHANGJIAHUI@GMAIL.COM</t>
  </si>
  <si>
    <t>ktan014@mymail.sim.edu.sg</t>
  </si>
  <si>
    <t>KEEFE909@HOTMAIL.COM</t>
  </si>
  <si>
    <t>xenaong.kl@gmail.com</t>
  </si>
  <si>
    <t>sfsiah001@mymail.sim.edu.sg</t>
  </si>
  <si>
    <t>SZEFANNIEWINKK@GMAIL.COM</t>
  </si>
  <si>
    <t>jlcpang001@mymail.sim.edu.sg</t>
  </si>
  <si>
    <t>CLARAPANGJL@GMAIL.COM</t>
  </si>
  <si>
    <t>MAX123LI@HOTMAIL.COM</t>
  </si>
  <si>
    <t>wyjlow002@mymail.sim.edu.sg</t>
  </si>
  <si>
    <t>JLWY97@GMAIL.COM</t>
  </si>
  <si>
    <t>jso001@mymail.sim.edu.sg</t>
  </si>
  <si>
    <t>JERRICASO@YAHOO.COM</t>
  </si>
  <si>
    <t>jmxlim001@mymail.sim.edu.sg</t>
  </si>
  <si>
    <t>MINOCARBON@HOTMAIL.COM</t>
  </si>
  <si>
    <t>emmanuel002@mymail.sim.edu.sg</t>
  </si>
  <si>
    <t>NAOMIE1296@GMAIL.COM</t>
  </si>
  <si>
    <t>chrwee001@mymail.sim.edu.sg</t>
  </si>
  <si>
    <t>WEE.CHENG.HAO.RYAN.2012@VJC.SG</t>
  </si>
  <si>
    <t>wqleong002@mymail.sim.edu.sg</t>
  </si>
  <si>
    <t>WENQINLOVESU@GMAIL.COM</t>
  </si>
  <si>
    <t>tng006@mymail.sim.edu.sg</t>
  </si>
  <si>
    <t>TRICIANG96@GMAIL.COM</t>
  </si>
  <si>
    <t>yhsoon002@mymail.sim.edu.sg</t>
  </si>
  <si>
    <t>YUNHUI@LIVE.COM.SG</t>
  </si>
  <si>
    <t>rdfang001@mymail.sim.edu.sg</t>
  </si>
  <si>
    <t>DARREN_FANG_93@HOTMAIL.COM</t>
  </si>
  <si>
    <t>divyadk001@mymail.sim.edu.sg</t>
  </si>
  <si>
    <t>DIVYAKHEMLANI@HOTMAIL.COM</t>
  </si>
  <si>
    <t>prng002@mymail.sim.edu.sg</t>
  </si>
  <si>
    <t>04PEIRU@GMAIL.COM</t>
  </si>
  <si>
    <t>yxlee008@mymail.sim.edu.sg</t>
  </si>
  <si>
    <t>LEEYIXUAN96@HOTMAIL.COM</t>
  </si>
  <si>
    <t>kmrloke001@mymail.sim.edu.sg</t>
  </si>
  <si>
    <t>LOKEKMR@GMAIL.COM</t>
  </si>
  <si>
    <t>kmwong008@mymail.sim.edu.sg</t>
  </si>
  <si>
    <t>pyvloh001@mymail.sim.edu.sg</t>
  </si>
  <si>
    <t>VICTORIALEXISS@GMAIL.COM</t>
  </si>
  <si>
    <t>kjhwong001@mymail.sim.edu.sg</t>
  </si>
  <si>
    <t>KENNEDY2796@GMAIL.COM</t>
  </si>
  <si>
    <t>ltyee003@mymail.sim.edu.sg</t>
  </si>
  <si>
    <t>lynnnieeeee@gmail.com</t>
  </si>
  <si>
    <t>nuranba001@mymail.sim.edu.sg</t>
  </si>
  <si>
    <t>NAMIRANATASHA@GMAIL.COM</t>
  </si>
  <si>
    <t>n014@mymail.sim.edu.sg</t>
  </si>
  <si>
    <t>NILENCIELIM@GMAIL.COM</t>
  </si>
  <si>
    <t>dokeu001@mymail.sim.edu.sg</t>
  </si>
  <si>
    <t>DSQAHIRAH@GMAIL.COM</t>
  </si>
  <si>
    <t>dxmlim001@mymail.sim.edu.sg</t>
  </si>
  <si>
    <t>MEETDALPHNE@GMAIL.COM</t>
  </si>
  <si>
    <t>mnwijaya001@mymail.sim.edu.sg</t>
  </si>
  <si>
    <t>MICHELLENTHNIA@YAHOO.COM</t>
  </si>
  <si>
    <t>lbahri001@mymail.sim.edu.sg</t>
  </si>
  <si>
    <t>LINISHEN13@GMAIL.COM</t>
  </si>
  <si>
    <t>jyngeo001@mymail.sim.edu.sg</t>
  </si>
  <si>
    <t>JINGYING_0422@HOTMAIL.COM</t>
  </si>
  <si>
    <t>vmw001@mymail.sim.edu.sg</t>
  </si>
  <si>
    <t>VELLA.WANGSA@GMAIL.COM</t>
  </si>
  <si>
    <t>sysea001@mymail.sim.edu.sg</t>
  </si>
  <si>
    <t>SEASHANYI@GMAIL.COM</t>
  </si>
  <si>
    <t>sitisbm002@mymail.sim.edu.sg</t>
  </si>
  <si>
    <t>SHAHIRAHALI94@GMAIL.COM</t>
  </si>
  <si>
    <t>kyaw018@mymail.sim.edu.sg</t>
  </si>
  <si>
    <t>YADANAR.STEPHANIE@GMAIL.COM</t>
  </si>
  <si>
    <t>mta001@mymail.sim.edu.sg</t>
  </si>
  <si>
    <t>MOETINZAR@GMAIL.COM</t>
  </si>
  <si>
    <t>nurs068@mymail.sim.edu.sg</t>
  </si>
  <si>
    <t>NURSHAFEEQA@GMAIL.COM</t>
  </si>
  <si>
    <t>jytan066@mymail.sim.edu.sg</t>
  </si>
  <si>
    <t>OPEN-SEASON22@HOTMAIL.COM</t>
  </si>
  <si>
    <t>xyehan001@mymail.sim.edu.sg</t>
  </si>
  <si>
    <t>ELIZABETHHAN97@HOTMAIL.COM</t>
  </si>
  <si>
    <t>mli021@mymail.sim.edu.sg</t>
  </si>
  <si>
    <t>996840948@QQ.COM</t>
  </si>
  <si>
    <t>ytrtong001@mymail.sim.edu.sg</t>
  </si>
  <si>
    <t>RACHELTONG2805@GMAIL.COM</t>
  </si>
  <si>
    <t>wfeng002@mymail.sim.edu.sg</t>
  </si>
  <si>
    <t>1209845152@qq.com</t>
  </si>
  <si>
    <t>gwang017@mymail.sim.edu.sg</t>
  </si>
  <si>
    <t>sftay003@mymail.sim.edu.sg</t>
  </si>
  <si>
    <t>SHUFANG_TAY@HOTMAIL.COM</t>
  </si>
  <si>
    <t>jyeseet001@mymail.sim.edu.sg</t>
  </si>
  <si>
    <t>ESTHER21121996@GMAIL.COM</t>
  </si>
  <si>
    <t>LIKEYLIN0522@GMAIL.COM</t>
  </si>
  <si>
    <t>ccho002@mymail.sim.edu.sg</t>
  </si>
  <si>
    <t>rdeng001@mymail.sim.edu.sg</t>
  </si>
  <si>
    <t>rongrongdeng001@gmail.com</t>
  </si>
  <si>
    <t>jcleong001@mymail.sim.edu.sg</t>
  </si>
  <si>
    <t>JENCHONG97@HOTMAIL.COM</t>
  </si>
  <si>
    <t>kjng005@mymail.sim.edu.sg</t>
  </si>
  <si>
    <t>NGKOKJIN26@GMAIL.COM</t>
  </si>
  <si>
    <t>wmao002@mymail.sim.edu.sg</t>
  </si>
  <si>
    <t>RUBY970203@GMAIL.COM</t>
  </si>
  <si>
    <t>mslchan001@mymail.sim.edu.sg</t>
  </si>
  <si>
    <t>MELISSACHAN1996@HOTMAIL.COM</t>
  </si>
  <si>
    <t>farahnlb001@mymail.sim.edu.sg</t>
  </si>
  <si>
    <t>FARAHNURLIYANA@HOTMAIL.COM</t>
  </si>
  <si>
    <t>lznlim001@mymail.sim.edu.sg</t>
  </si>
  <si>
    <t>LYNETTELIMZN@HOTMAIL.COM</t>
  </si>
  <si>
    <t>tyhchua001@mymail.sim.edu.sg</t>
  </si>
  <si>
    <t>HAZZENCHUA@GMAIL.COM</t>
  </si>
  <si>
    <t>sctan026@mymail.sim.edu.sg</t>
  </si>
  <si>
    <t>TAN_SIMIN@HOTMAIL.COM</t>
  </si>
  <si>
    <t>JERROLD127@GMAIL.COM</t>
  </si>
  <si>
    <t>gtkyeo001@mymail.sim.edu.sg</t>
  </si>
  <si>
    <t>GLENN-YOTK@HOTMAIL.COM</t>
  </si>
  <si>
    <t>jsang001@mymail.sim.edu.sg</t>
  </si>
  <si>
    <t>ANGJIASHIN@YAHOO.COM.SG</t>
  </si>
  <si>
    <t>ylu020@mymail.sim.edu.sg</t>
  </si>
  <si>
    <t>LUYANJI-SIM16@WANHE.ORG</t>
  </si>
  <si>
    <t>CHENJIAYING97@GMAIL.COM</t>
  </si>
  <si>
    <t>qzeng007@mymail.sim.edu.sg</t>
  </si>
  <si>
    <t>QIURONG.Z@OUTLOOK.COM</t>
  </si>
  <si>
    <t>TMDALS9819@NAVER.COM</t>
  </si>
  <si>
    <t>myekoo001@mymail.sim.edu.sg</t>
  </si>
  <si>
    <t>KOOMENGEDWIN@HOTMAIL.COM</t>
  </si>
  <si>
    <t>JAEWONJGJIS16@GMAIL.COM</t>
  </si>
  <si>
    <t>park050@mymail.sim.edu.sg</t>
  </si>
  <si>
    <t>YJP2307@NAVER.COM</t>
  </si>
  <si>
    <t>kseok001@mymail.sim.edu.sg</t>
  </si>
  <si>
    <t>KEVANSEOK@GMAIL.COM</t>
  </si>
  <si>
    <t>jhtan071@mymail.sim.edu.sg</t>
  </si>
  <si>
    <t>JHAOTAN0426@GMAIL.COM</t>
  </si>
  <si>
    <t>park049@mymail.sim.edu.sg</t>
  </si>
  <si>
    <t>QKRDUSTN0723@NAVER.COM</t>
  </si>
  <si>
    <t>apoei001@mymail.sim.edu.sg</t>
  </si>
  <si>
    <t>ANGELIA_POEI@YAHOO.COM</t>
  </si>
  <si>
    <t>zyang029@mymail.sim.edu.sg</t>
  </si>
  <si>
    <t>3220940241@QQ.COM</t>
  </si>
  <si>
    <t>YONWUTYEE@GMAIL.COM</t>
  </si>
  <si>
    <t>PRISCILLIANATALIANA98@GMAIL.COM</t>
  </si>
  <si>
    <t>SODBAYAR.A@GMAIL.COM</t>
  </si>
  <si>
    <t>rosali001@mymail.sim.edu.sg</t>
  </si>
  <si>
    <t>TANIAR20005@YAHOO.COM</t>
  </si>
  <si>
    <t>mtlaw001@mymail.sim.edu.sg</t>
  </si>
  <si>
    <t>GERMINI_VIRGO@HOTMAIL.COM</t>
  </si>
  <si>
    <t>ytjlow001@mymail.sim.edu.sg</t>
  </si>
  <si>
    <t>PLASTEREDFINGERS@GMAIL.COM</t>
  </si>
  <si>
    <t>jjlim028@mymail.sim.edu.sg</t>
  </si>
  <si>
    <t>LJJLIMJUNJIE@HOTMAIL.COM</t>
  </si>
  <si>
    <t>muhammad645@mymail.sim.edu.sg</t>
  </si>
  <si>
    <t>MDJUNAIDI94@HOTMAIL.COM</t>
  </si>
  <si>
    <t>zcwoo001@mymail.sim.edu.sg</t>
  </si>
  <si>
    <t>zenwoo1993@gmail.com</t>
  </si>
  <si>
    <t>lqjlim001@mymail.sim.edu.sg</t>
  </si>
  <si>
    <t>JEREMYLIMLQ@GMAIL.COM</t>
  </si>
  <si>
    <t>tan071@mymail.sim.edu.sg</t>
  </si>
  <si>
    <t>WEIPING_COOL@HOTMAIL.COM</t>
  </si>
  <si>
    <t>hllee010@mymail.sim.edu.sg</t>
  </si>
  <si>
    <t>13YRONHUANLE@GMAIL.COM</t>
  </si>
  <si>
    <t>jalexand001@mymail.sim.edu.sg</t>
  </si>
  <si>
    <t>JEREMYALEX51299@GMAIL.COM</t>
  </si>
  <si>
    <t>mpicesia001@mymail.sim.edu.sg</t>
  </si>
  <si>
    <t>TEYANTOMAUREEN@GMAIL.COM</t>
  </si>
  <si>
    <t>qxtan004@mymail.sim.edu.sg</t>
  </si>
  <si>
    <t>TANQUANXUE@HOTMAIL.COM</t>
  </si>
  <si>
    <t>sjjphang001@mymail.sim.edu.sg</t>
  </si>
  <si>
    <t>joashphangshenjie@gmail.com</t>
  </si>
  <si>
    <t>klgoh012@mymail.sim.edu.sg</t>
  </si>
  <si>
    <t>KELLYGOH97@YAHOO.COM.SG</t>
  </si>
  <si>
    <t>yzhao024@mymail.sim.edu.sg</t>
  </si>
  <si>
    <t>ZHAOYIWEI1998@GMAIL.COM</t>
  </si>
  <si>
    <t>wcmua001@mymail.sim.edu.sg</t>
  </si>
  <si>
    <t>M.WEICHENG@GMAIL.COM</t>
  </si>
  <si>
    <t>r018@mymail.sim.edu.sg</t>
  </si>
  <si>
    <t>rosnita.2710@icloud.com</t>
  </si>
  <si>
    <t>zxskoh002@mymail.sim.edu.sg</t>
  </si>
  <si>
    <t>SHELDONKOH@HOTMAIL.COM</t>
  </si>
  <si>
    <t>fgjawina001@mymail.sim.edu.sg</t>
  </si>
  <si>
    <t>fionajawinata@gmail.com</t>
  </si>
  <si>
    <t>mkftay001@mymail.sim.edu.sg</t>
  </si>
  <si>
    <t>MARISSATAYKF@HOTMAIL.COM</t>
  </si>
  <si>
    <t>aingrid001@mymail.sim.edu.sg</t>
  </si>
  <si>
    <t>ANGELIAINGRIDD@GMAIL.COM</t>
  </si>
  <si>
    <t>muhammad655@mymail.sim.edu.sg</t>
  </si>
  <si>
    <t>ISA.HAKEEM@GMAIL.COM</t>
  </si>
  <si>
    <t>cmwong005@mymail.sim.edu.sg</t>
  </si>
  <si>
    <t>DEAN.CMWONG@OUTLOOK.COM</t>
  </si>
  <si>
    <t>yyplim001@mymail.sim.edu.sg</t>
  </si>
  <si>
    <t>PHYLLISLIMYY@GMAIL.COM</t>
  </si>
  <si>
    <t>yyng017@mymail.sim.edu.sg</t>
  </si>
  <si>
    <t>YONGYZZZ82@GMAIL.COM</t>
  </si>
  <si>
    <t>wjrcheon001@mymail.sim.edu.sg</t>
  </si>
  <si>
    <t>RYANCHEONGWJ@HOTMAIL.COM</t>
  </si>
  <si>
    <t>jhlsoh001@mymail.sim.edu.sg</t>
  </si>
  <si>
    <t>THELEOFAN@HOTMAIL.COM</t>
  </si>
  <si>
    <t>cwdkoh001@mymail.sim.edu.sg</t>
  </si>
  <si>
    <t>DENNIS14494@HOTMAIL.COM</t>
  </si>
  <si>
    <t>215942161@QQ.COM</t>
  </si>
  <si>
    <t>lwen002@mymail.sim.edu.sg</t>
  </si>
  <si>
    <t>WENLAIEN@HOTMAIL.COM</t>
  </si>
  <si>
    <t>KOHXUNHAO@LIVE.COM</t>
  </si>
  <si>
    <t>chxlow001@mymail.sim.edu.sg</t>
  </si>
  <si>
    <t>CLHX@LIVE.COM.SG</t>
  </si>
  <si>
    <t>xwlim004@mymail.sim.edu.sg</t>
  </si>
  <si>
    <t>GENESYSLIM@GMAIL.COM</t>
  </si>
  <si>
    <t>junkai.loh@hotmail.com</t>
  </si>
  <si>
    <t>jwtan038@mymail.sim.edu.sg</t>
  </si>
  <si>
    <t>JOLENEAN_WT@HOTMAIL.COM</t>
  </si>
  <si>
    <t>vwwtay001@mymail.sim.edu.sg</t>
  </si>
  <si>
    <t>VELSONTAY95@GMAIL.COM</t>
  </si>
  <si>
    <t>hc001@mymail.sim.edu.sg</t>
  </si>
  <si>
    <t>HERDYCENN@GMAIL.COM</t>
  </si>
  <si>
    <t>TABITHAXDORCAS@HOTMAIL.COM</t>
  </si>
  <si>
    <t>vjwpeh001@mymail.sim.edu.sg</t>
  </si>
  <si>
    <t>VOYCEPEH@GMAIL.COM</t>
  </si>
  <si>
    <t>jyxjykoh001@mymail.sim.edu.sg</t>
  </si>
  <si>
    <t>nagaraju001@mymail.sim.edu.sg</t>
  </si>
  <si>
    <t>MEGHANANRAJU167@GMAIL.COM</t>
  </si>
  <si>
    <t>jhtang004@mymail.sim.edu.sg</t>
  </si>
  <si>
    <t>TANGJIAHAOTJH@HOTMAIL.COM</t>
  </si>
  <si>
    <t>wepang002@mymail.sim.edu.sg</t>
  </si>
  <si>
    <t>WINGENN0607@GMAIL.COM</t>
  </si>
  <si>
    <t>ntan005@mymail.sim.edu.sg</t>
  </si>
  <si>
    <t>NELSON.TJH@GMAIL.COM</t>
  </si>
  <si>
    <t>llang006@mymail.sim.edu.sg</t>
  </si>
  <si>
    <t>LILINGROWENS@GMAIL.COM</t>
  </si>
  <si>
    <t>ysleong005@mymail.sim.edu.sg</t>
  </si>
  <si>
    <t>YELLY_LEONG@HOTMAIL.COM</t>
  </si>
  <si>
    <t>kyteo007@mymail.sim.edu.sg</t>
  </si>
  <si>
    <t>KERO265@HOTMAIL.COM</t>
  </si>
  <si>
    <t>sytoh006@mymail.sim.edu.sg</t>
  </si>
  <si>
    <t>ZOSITOH@GMAIL.COM</t>
  </si>
  <si>
    <t>muhammad646@mymail.sim.edu.sg</t>
  </si>
  <si>
    <t>ramziabdulrazak@gmail.com</t>
  </si>
  <si>
    <t>yzlee005@mymail.sim.edu.sg</t>
  </si>
  <si>
    <t>JERRYLYZ@LIVE.COM</t>
  </si>
  <si>
    <t>nurabam001@mymail.sim.edu.sg</t>
  </si>
  <si>
    <t>AMIRAH.MANAN@GMAIL.COM</t>
  </si>
  <si>
    <t>MAGDELINENEOH@HOTMAIL.COM</t>
  </si>
  <si>
    <t>yschong006@mymail.sim.edu.sg</t>
  </si>
  <si>
    <t>stanfordch25@gmail.com</t>
  </si>
  <si>
    <t>NICOLECLARALEE@GMAIL.COM</t>
  </si>
  <si>
    <t>jlim070@mymail.sim.edu.sg</t>
  </si>
  <si>
    <t>JEREMYLIMCLOUD@GMAIL.COM</t>
  </si>
  <si>
    <t>jnlow001@mymail.sim.edu.sg</t>
  </si>
  <si>
    <t>LOWJIANING@GMAIL.COM</t>
  </si>
  <si>
    <t>yxyeap001@mymail.sim.edu.sg</t>
  </si>
  <si>
    <t>charlesv001@mymail.sim.edu.sg</t>
  </si>
  <si>
    <t>CHARLESVIGNESH@GMAIL.COM</t>
  </si>
  <si>
    <t>jli066@mymail.sim.edu.sg</t>
  </si>
  <si>
    <t>DEOXYS725@HOTMAIL.COM</t>
  </si>
  <si>
    <t>xwkoh002@mymail.sim.edu.sg</t>
  </si>
  <si>
    <t>BLADELUSH@HOTMAIL.COM</t>
  </si>
  <si>
    <t>ILLANCHERAN2015@GMAIL.COM</t>
  </si>
  <si>
    <t>jxmchang001@mymail.sim.edu.sg</t>
  </si>
  <si>
    <t>JOEYCXM@GMAIL.COM</t>
  </si>
  <si>
    <t>cknwong001@mymail.sim.edu.sg</t>
  </si>
  <si>
    <t>NICHOLASWCK@HOTMAIL.COM</t>
  </si>
  <si>
    <t>hxyjxkon001@mymail.sim.edu.sg</t>
  </si>
  <si>
    <t>KONGZ_HAN@HOTMAIL.COM</t>
  </si>
  <si>
    <t>tchan004@mymail.sim.edu.sg</t>
  </si>
  <si>
    <t>MAPLETC94@HOTMAIL.COM</t>
  </si>
  <si>
    <t>as001@mymail.sim.edu.sg</t>
  </si>
  <si>
    <t>ASRIRAM1996@GMAIL.COM</t>
  </si>
  <si>
    <t>zsjpoh001@mymail.sim.edu.sg</t>
  </si>
  <si>
    <t>JASMONDPOH@GMAIL.COM</t>
  </si>
  <si>
    <t>JIE-HAO@HOTMAIL.COM</t>
  </si>
  <si>
    <t>cychan016@mymail.sim.edu.sg</t>
  </si>
  <si>
    <t>CHANQY@OUTLOOK.COM</t>
  </si>
  <si>
    <t>ncksim001@mymail.sim.edu.sg</t>
  </si>
  <si>
    <t>NICHOLASSIM95@GMAIL.COM</t>
  </si>
  <si>
    <t>dqzchua001@mymail.sim.edu.sg</t>
  </si>
  <si>
    <t>DAWNIE_97@HOTMAIL.SG</t>
  </si>
  <si>
    <t>jqhkoh001@mymail.sim.edu.sg</t>
  </si>
  <si>
    <t>JOYCEKOHQH@GMAIL.COM</t>
  </si>
  <si>
    <t>djyong001@mymail.sim.edu.sg</t>
  </si>
  <si>
    <t>DUH_DANIEL@HOTMAIL.COM</t>
  </si>
  <si>
    <t>jhlim053@mymail.sim.edu.sg</t>
  </si>
  <si>
    <t>LIM.JIA.HUI@HOTMAIL.COM</t>
  </si>
  <si>
    <t>CYH.1995@GMAIL.COM</t>
  </si>
  <si>
    <t>raman004@mymail.sim.edu.sg</t>
  </si>
  <si>
    <t>GAUTAMRAMAN99@YAHOO.COM</t>
  </si>
  <si>
    <t>mdrong001@mymail.sim.edu.sg</t>
  </si>
  <si>
    <t>MALVICK_ONG@OUTLOOK.SG</t>
  </si>
  <si>
    <t>yslee022@mymail.sim.edu.sg</t>
  </si>
  <si>
    <t>LEEYS04081993@GMAIL.COM</t>
  </si>
  <si>
    <t>jlcleow001@mymail.sim.edu.sg</t>
  </si>
  <si>
    <t>CHANCE_LEOW@HOTMAIL.COM</t>
  </si>
  <si>
    <t>zjmak001@mymail.sim.edu.sg</t>
  </si>
  <si>
    <t>MAK_ZJ@HOTMAIL.COM</t>
  </si>
  <si>
    <t>dxychui001@mymail.sim.edu.sg</t>
  </si>
  <si>
    <t>DOMZ1000@HOTMAIL.COM</t>
  </si>
  <si>
    <t>wytchia001@mymail.sim.edu.sg</t>
  </si>
  <si>
    <t>CHIAWEIYETIMOTHY@GMAIL.COM</t>
  </si>
  <si>
    <t>salim008@mymail.sim.edu.sg</t>
  </si>
  <si>
    <t>ARIEL.SALIM@HOTMAIL.COM</t>
  </si>
  <si>
    <t>bkjtan001@mymail.sim.edu.sg</t>
  </si>
  <si>
    <t>BENTANKJ@GMAIL.COM</t>
  </si>
  <si>
    <t>qqian001@mymail.sim.edu.sg</t>
  </si>
  <si>
    <t>QIAN_QIU_TING@HOTMAIL.COM</t>
  </si>
  <si>
    <t>elim013@mymail.sim.edu.sg</t>
  </si>
  <si>
    <t>EILEENLIM1870@GMAIL.COM</t>
  </si>
  <si>
    <t>TERENCEONG@HOTMAIL.COM</t>
  </si>
  <si>
    <t>sayeo004@mymail.sim.edu.sg</t>
  </si>
  <si>
    <t>ANNABELLESLYEO@GMAIL.COM</t>
  </si>
  <si>
    <t>ryschia001@mymail.sim.edu.sg</t>
  </si>
  <si>
    <t>SEBASTIANASHLONCHIA@GMAIL.COM</t>
  </si>
  <si>
    <t>muhammad653@mymail.sim.edu.sg</t>
  </si>
  <si>
    <t>MUZAHIN95@GMAIL.COM</t>
  </si>
  <si>
    <t>kyweng001@mymail.sim.edu.sg</t>
  </si>
  <si>
    <t>KAIYU0814@HOTMAIL.COM</t>
  </si>
  <si>
    <t>yqseah002@mymail.sim.edu.sg</t>
  </si>
  <si>
    <t>syangqi@gmail.com</t>
  </si>
  <si>
    <t>xyfoo006@mymail.sim.edu.sg</t>
  </si>
  <si>
    <t>XINYUEDESUFXY@HOTMAIL.CO.UK</t>
  </si>
  <si>
    <t>malhotra008@mymail.sim.edu.sg</t>
  </si>
  <si>
    <t>MANAVMALHOTRA69@YAHOO.COM</t>
  </si>
  <si>
    <t>ssttoh002@mymail.sim.edu.sg</t>
  </si>
  <si>
    <t>TOHTANNY@GMAIL.COM</t>
  </si>
  <si>
    <t>hwcheak001@mymail.sim.edu.sg</t>
  </si>
  <si>
    <t>CHEAK_HONGWEI@HOTMAIL.COM</t>
  </si>
  <si>
    <t>sxtchew001@mymail.sim.edu.sg</t>
  </si>
  <si>
    <t>THERESA.CSX@HOTMAIL.COM</t>
  </si>
  <si>
    <t>bhybyiu001@mymail.sim.edu.sg</t>
  </si>
  <si>
    <t>binhao96@gmail.com</t>
  </si>
  <si>
    <t>EDENKHOO95@HOTMAIL.COM</t>
  </si>
  <si>
    <t>garnell001@mymail.sim.edu.sg</t>
  </si>
  <si>
    <t>GARNELL99@GMAIL.COM</t>
  </si>
  <si>
    <t>ssvetha001@mymail.sim.edu.sg</t>
  </si>
  <si>
    <t>Shruthi150499@gmail.com</t>
  </si>
  <si>
    <t>zxfong001@mymail.sim.edu.sg</t>
  </si>
  <si>
    <t>FRANCISFONG35@YAHOO.COM</t>
  </si>
  <si>
    <t>hychin006@mymail.sim.edu.sg</t>
  </si>
  <si>
    <t>HUIYINGCHIN@YAHOO.COM.SG</t>
  </si>
  <si>
    <t>EMILGOH1995@GMAIL.COM</t>
  </si>
  <si>
    <t>jttoo001@mymail.sim.edu.sg</t>
  </si>
  <si>
    <t>AARONNTOO@HOTMAIL.COM</t>
  </si>
  <si>
    <t>syazwifb001@mymail.sim.edu.sg</t>
  </si>
  <si>
    <t>SYAZWI11@GMAIL.COM</t>
  </si>
  <si>
    <t>kjbchng001@mymail.sim.edu.sg</t>
  </si>
  <si>
    <t>HATAKE_BERNARD@HOTMAIL.COM</t>
  </si>
  <si>
    <t>wcgoh005@mymail.sim.edu.sg</t>
  </si>
  <si>
    <t>CLMNT_GH@YAHOO.COM</t>
  </si>
  <si>
    <t>AMADEUSPOH@HOTMAIL.COM</t>
  </si>
  <si>
    <t>kltan020@mymail.sim.edu.sg</t>
  </si>
  <si>
    <t>COLIN-TAN-95@HOTMAIL.COM</t>
  </si>
  <si>
    <t>jyjkoh002@mymail.sim.edu.sg</t>
  </si>
  <si>
    <t>JKJY26@GMAIL.COM</t>
  </si>
  <si>
    <t>muhammad642@mymail.sim.edu.sg</t>
  </si>
  <si>
    <t>WEISMIZI@HOTMAIL.COM</t>
  </si>
  <si>
    <t>ycglim002@mymail.sim.edu.sg</t>
  </si>
  <si>
    <t>GLYC123456@GMAIL.COM</t>
  </si>
  <si>
    <t>abdulj001@mymail.sim.edu.sg</t>
  </si>
  <si>
    <t>MDIQBALJALIL@GMAIL.COM</t>
  </si>
  <si>
    <t>twtan011@mymail.sim.edu.sg</t>
  </si>
  <si>
    <t>TECKWEE.TAN@HOTMAIL.COM</t>
  </si>
  <si>
    <t>kykwong002@mymail.sim.edu.sg</t>
  </si>
  <si>
    <t>KEEGENWONG23@YAHOO.COM.SG</t>
  </si>
  <si>
    <t>mangaiah001@mymail.sim.edu.sg</t>
  </si>
  <si>
    <t>SHNKMNG@GMAIL.COM</t>
  </si>
  <si>
    <t>OFFICIAL.JIAYYINGZ@GMAIL.COM</t>
  </si>
  <si>
    <t>jrdchan001@mymail.sim.edu.sg</t>
  </si>
  <si>
    <t>DEXTERCHAN95@GMAIL.COM</t>
  </si>
  <si>
    <t>DENISENGAMM@GMAIL.COM</t>
  </si>
  <si>
    <t>snloo001@mymail.sim.edu.sg</t>
  </si>
  <si>
    <t>gbey001@mymail.sim.edu.sg</t>
  </si>
  <si>
    <t>GERALD1995@MSN.COM</t>
  </si>
  <si>
    <t>KAROLUSKENNY@YAHOO.CO.ID</t>
  </si>
  <si>
    <t>cylee025@mymail.sim.edu.sg</t>
  </si>
  <si>
    <t>LEE_CHIN_YEE@HOTMAIL.COM</t>
  </si>
  <si>
    <t>hepuah001@mymail.sim.edu.sg</t>
  </si>
  <si>
    <t>HAOEE96@GMAIL.COM</t>
  </si>
  <si>
    <t>LIMINTLM@HOTMAIL.COM</t>
  </si>
  <si>
    <t>ytlkwek001@mymail.sim.edu.sg</t>
  </si>
  <si>
    <t>LINUSKWEKYAOTING1996@GMAIL.COM</t>
  </si>
  <si>
    <t>kytee002@mymail.sim.edu.sg</t>
  </si>
  <si>
    <t>TEEKAIYANG94@GMAIL.COM</t>
  </si>
  <si>
    <t>byng005@mymail.sim.edu.sg</t>
  </si>
  <si>
    <t>BOYI93@HOTMAIL.COM</t>
  </si>
  <si>
    <t>lpayau001@mymail.sim.edu.sg</t>
  </si>
  <si>
    <t>DUCKFEET48@HOTMAIL.COM</t>
  </si>
  <si>
    <t>spjchua001@mymail.sim.edu.sg</t>
  </si>
  <si>
    <t>SHERILYN_CHUA@MSN.COM</t>
  </si>
  <si>
    <t>hjtng001@mymail.sim.edu.sg</t>
  </si>
  <si>
    <t>TERRYHAMILTONNG@GMAIL.COM</t>
  </si>
  <si>
    <t>szpratan001@mymail.sim.edu.sg</t>
  </si>
  <si>
    <t>SHIFRAPRATANATA@YAHOO.COM</t>
  </si>
  <si>
    <t>vklui001@mymail.sim.edu.sg</t>
  </si>
  <si>
    <t>VIKKEE97@HOTMAIL.COM</t>
  </si>
  <si>
    <t>jrng009@mymail.sim.edu.sg</t>
  </si>
  <si>
    <t>TPAC.JUNRONG@GMAIL.COM</t>
  </si>
  <si>
    <t>gytkee001@mymail.sim.edu.sg</t>
  </si>
  <si>
    <t>GLADYSKEEYT96@GMAIL.COM</t>
  </si>
  <si>
    <t>xqang001@mymail.sim.edu.sg</t>
  </si>
  <si>
    <t>AXQXUAN@GMAIL.COM</t>
  </si>
  <si>
    <t>naik001@mymail.sim.edu.sg</t>
  </si>
  <si>
    <t>SHRUTINAIK797@GMAIL.COM</t>
  </si>
  <si>
    <t>gaprilia001@mymail.sim.edu.sg</t>
  </si>
  <si>
    <t>APRILIAGIANNI@GMAIL.COM</t>
  </si>
  <si>
    <t>sibal003@mymail.sim.edu.sg</t>
  </si>
  <si>
    <t>SIBALPRAGUN@GMAIL.COM</t>
  </si>
  <si>
    <t>KKAPOOR2017@GMAIL.COM</t>
  </si>
  <si>
    <t>cecilia002@mymail.sim.edu.sg</t>
  </si>
  <si>
    <t>Ceciliaa9788@gmail.com</t>
  </si>
  <si>
    <t>cjwtee001@mymail.sim.edu.sg</t>
  </si>
  <si>
    <t>CHRISTABELTEE@HOTMAIL.COM</t>
  </si>
  <si>
    <t>xpeng003@mymail.sim.edu.sg</t>
  </si>
  <si>
    <t>PENGXIANYAO@GMAIL.COM</t>
  </si>
  <si>
    <t>gytan006@mymail.sim.edu.sg</t>
  </si>
  <si>
    <t>Guanyu1812@gmail.com</t>
  </si>
  <si>
    <t>BERNARDLIMKY@GMAIL.COM</t>
  </si>
  <si>
    <t>yfyip003@mymail.sim.edu.sg</t>
  </si>
  <si>
    <t>LOPICKO123@GMAIL.COM</t>
  </si>
  <si>
    <t>antony003@mymail.sim.edu.sg</t>
  </si>
  <si>
    <t>ASHWIN_ANTONY@HOTMAIL.COM</t>
  </si>
  <si>
    <t>sangaran001@mymail.sim.edu.sg</t>
  </si>
  <si>
    <t>SANGARANNN@GMAIL.COM</t>
  </si>
  <si>
    <t>jyjloh002@mymail.sim.edu.sg</t>
  </si>
  <si>
    <t>jeremyloh@live.com.sg</t>
  </si>
  <si>
    <t>jlow012@mymail.sim.edu.sg</t>
  </si>
  <si>
    <t>JORDANSWANPERT@HOTMAIL.COM</t>
  </si>
  <si>
    <t>swleong003@mymail.sim.edu.sg</t>
  </si>
  <si>
    <t>KELLY_ROCKZ89@HOTMAIL.COM</t>
  </si>
  <si>
    <t>yeosoonhuat95@gmail.com</t>
  </si>
  <si>
    <t>wlong017@mymail.sim.edu.sg</t>
  </si>
  <si>
    <t>WENLEEONG@GMAIL.COM</t>
  </si>
  <si>
    <t>ycgoh002@mymail.sim.edu.sg</t>
  </si>
  <si>
    <t>FQSOULESS@GMAIL.COM</t>
  </si>
  <si>
    <t>jhkoh012@mymail.sim.edu.sg</t>
  </si>
  <si>
    <t>KOHJH94@HOTMAIL.COM</t>
  </si>
  <si>
    <t>L-IMKENNETH@HOTMAIL.COM</t>
  </si>
  <si>
    <t>rahman002@mymail.sim.edu.sg</t>
  </si>
  <si>
    <t>RUSYDI_BOY@HOTMAIL.COM</t>
  </si>
  <si>
    <t>zxlho001@mymail.sim.edu.sg</t>
  </si>
  <si>
    <t>LARRYHO210@HOTMAIL.COM</t>
  </si>
  <si>
    <t>xwstan002@mymail.sim.edu.sg</t>
  </si>
  <si>
    <t>XAVIERTAN96@HOTMAIL.COM</t>
  </si>
  <si>
    <t>satish001@mymail.sim.edu.sg</t>
  </si>
  <si>
    <t>VAENUSATISH@GMAIL.COM</t>
  </si>
  <si>
    <t>xychin003@mymail.sim.edu.sg</t>
  </si>
  <si>
    <t>XUE.XXX@GMAIL.COM</t>
  </si>
  <si>
    <t>qhng009@mymail.sim.edu.sg</t>
  </si>
  <si>
    <t>QIHUI93@HOTMAIL.COM</t>
  </si>
  <si>
    <t>jain024@mymail.sim.edu.sg</t>
  </si>
  <si>
    <t>ISHAJAIN2009@LIVE.COM</t>
  </si>
  <si>
    <t>whpok001@mymail.sim.edu.sg</t>
  </si>
  <si>
    <t>WEIHENG_1994@HOTMAIL.COM</t>
  </si>
  <si>
    <t>glye001@mymail.sim.edu.sg</t>
  </si>
  <si>
    <t>GLENLYE@GMAIL.COM</t>
  </si>
  <si>
    <t>tleyong001@mymail.sim.edu.sg</t>
  </si>
  <si>
    <t>EDWINYONG1996@HOTMAIL.COM</t>
  </si>
  <si>
    <t>REGINEYO1997@GMAIL.COM</t>
  </si>
  <si>
    <t>jfmtham001@mymail.sim.edu.sg</t>
  </si>
  <si>
    <t>joeltham54@gmail.com</t>
  </si>
  <si>
    <t>emmanuel004@mymail.sim.edu.sg</t>
  </si>
  <si>
    <t>emmanuel.131295@gmail.com</t>
  </si>
  <si>
    <t>stan047@mymail.sim.edu.sg</t>
  </si>
  <si>
    <t>SURELYSHIRLEEEY09@HOTMAIL.COM</t>
  </si>
  <si>
    <t>wnbng001@mymail.sim.edu.sg</t>
  </si>
  <si>
    <t>WINARDI_NAULI@YAHOO.COM</t>
  </si>
  <si>
    <t>synong001@mymail.sim.edu.sg</t>
  </si>
  <si>
    <t>NICOLEONGSY@GMAIL.COM</t>
  </si>
  <si>
    <t>tymelow001@mymail.sim.edu.sg</t>
  </si>
  <si>
    <t>MARCUS_EMIL@HOTMAIL.COM</t>
  </si>
  <si>
    <t>whawong001@mymail.sim.edu.sg</t>
  </si>
  <si>
    <t>ALOYSIUSWWH@GMAIL.COM</t>
  </si>
  <si>
    <t>GLADYSCSY07@GMAIL.COM</t>
  </si>
  <si>
    <t>kim107@mymail.sim.edu.sg</t>
  </si>
  <si>
    <t>GAGAGA97@HOTMAIL.COM</t>
  </si>
  <si>
    <t>lwjtan002@mymail.sim.edu.sg</t>
  </si>
  <si>
    <t>LESTERTWJ@HOTMAIL.COM</t>
  </si>
  <si>
    <t>raihanbg001@mymail.sim.edu.sg</t>
  </si>
  <si>
    <t>RAIHAN_GHAZALI@HOTMAIL.COM</t>
  </si>
  <si>
    <t>kjxgoh001@mymail.sim.edu.sg</t>
  </si>
  <si>
    <t>XANDERGKJ@YAHOO.COM.SG</t>
  </si>
  <si>
    <t>nyan004@mymail.sim.edu.sg</t>
  </si>
  <si>
    <t>LINWINHTETNYAN95@GMAIL.COM</t>
  </si>
  <si>
    <t>yjitan001@mymail.sim.edu.sg</t>
  </si>
  <si>
    <t>IVAN.LUCKSTYLE@HOTMAIL.COM</t>
  </si>
  <si>
    <t>dychee001@mymail.sim.edu.sg</t>
  </si>
  <si>
    <t>DEREKHEEYC@GMAIL.COM</t>
  </si>
  <si>
    <t>kandula001@mymail.sim.edu.sg</t>
  </si>
  <si>
    <t>SAIPRUDHVI.KANDULA08@GMAIL.COM</t>
  </si>
  <si>
    <t>jzyyip001@mymail.sim.edu.sg</t>
  </si>
  <si>
    <t>J4VEN@LIVE.COM.SG</t>
  </si>
  <si>
    <t>fjtay001@mymail.sim.edu.sg</t>
  </si>
  <si>
    <t>TAYFUJIE@GMAIL.COM</t>
  </si>
  <si>
    <t>xwchan003@mymail.sim.edu.sg</t>
  </si>
  <si>
    <t>CHAN.XIANGWEI95@GMAIL.COM</t>
  </si>
  <si>
    <t>PRISCILLIA.TANDAVO@GMAIL.COM</t>
  </si>
  <si>
    <t>DALTON_WEE@HOTMAIL.COM</t>
  </si>
  <si>
    <t>kmbtay001@mymail.sim.edu.sg</t>
  </si>
  <si>
    <t>BENN.TAY@ICLOUD.COM</t>
  </si>
  <si>
    <t>xnpang002@mymail.sim.edu.sg</t>
  </si>
  <si>
    <t>PANGXINNI@hotmail.com</t>
  </si>
  <si>
    <t>yxyap002@mymail.sim.edu.sg</t>
  </si>
  <si>
    <t>YUXUANYAP@GMAIL.COM</t>
  </si>
  <si>
    <t>jhsoon001@mymail.sim.edu.sg</t>
  </si>
  <si>
    <t>SOONJIANHENG@HOTMAIL.SG</t>
  </si>
  <si>
    <t>agarwal034@mymail.sim.edu.sg</t>
  </si>
  <si>
    <t>AGARWAL_VEDAANSH@HOTMAIL.COM</t>
  </si>
  <si>
    <t>awstan002@mymail.sim.edu.sg</t>
  </si>
  <si>
    <t>ANGELATAN1997@GMAIL.COM</t>
  </si>
  <si>
    <t>jwchong006@mymail.sim.edu.sg</t>
  </si>
  <si>
    <t>HONG.WEICONG.JASON@DHS.SG</t>
  </si>
  <si>
    <t>sychua023@mymail.sim.edu.sg</t>
  </si>
  <si>
    <t>CHUASHUYING@GMAIL.COM</t>
  </si>
  <si>
    <t>ranjithr001@mymail.sim.edu.sg</t>
  </si>
  <si>
    <t>manavrathod5@gmail.com</t>
  </si>
  <si>
    <t>ghwchew001@mymail.sim.edu.sg</t>
  </si>
  <si>
    <t>REALBERT0209@GMAIL.COM</t>
  </si>
  <si>
    <t>jjbboey001@mymail.sim.edu.sg</t>
  </si>
  <si>
    <t>BENJAMIN_BOEY96@YAHOO.COM</t>
  </si>
  <si>
    <t>wcbtan003@mymail.sim.edu.sg</t>
  </si>
  <si>
    <t>BENTANWC94@GMAIL.COM</t>
  </si>
  <si>
    <t>wlkee002@mymail.sim.edu.sg</t>
  </si>
  <si>
    <t>WEILINKEE96@GMAIL.COM</t>
  </si>
  <si>
    <t>dxwtan001@mymail.sim.edu.sg</t>
  </si>
  <si>
    <t>DENSONTXW@GMAIL.COM</t>
  </si>
  <si>
    <t>xatsun001@mymail.sim.edu.sg</t>
  </si>
  <si>
    <t>XINAITSUN1021@GMAIL.COM</t>
  </si>
  <si>
    <t>yhpang004@mymail.sim.edu.sg</t>
  </si>
  <si>
    <t>PANGYAOHER95@HOTMAIL.COM</t>
  </si>
  <si>
    <t>wjctan002@mymail.sim.edu.sg</t>
  </si>
  <si>
    <t>CLARENCETAN94@GMAIL.COM</t>
  </si>
  <si>
    <t>cychien001@mymail.sim.edu.sg</t>
  </si>
  <si>
    <t>CHIAYING19950722@GMAIL.COM</t>
  </si>
  <si>
    <t>bschua005@mymail.sim.edu.sg</t>
  </si>
  <si>
    <t>CHUA.BS@HOTMAIL.COM</t>
  </si>
  <si>
    <t>thloh001@mymail.sim.edu.sg</t>
  </si>
  <si>
    <t>ALEXANDERLOHTH@GMAIL.COM</t>
  </si>
  <si>
    <t>bhteo002@mymail.sim.edu.sg</t>
  </si>
  <si>
    <t>TEOBNHAO@HOTMAIL.COM</t>
  </si>
  <si>
    <t>kylim018@mymail.sim.edu.sg</t>
  </si>
  <si>
    <t>KANGYINX@GMAIL.COM</t>
  </si>
  <si>
    <t>JIATONG1996@HOTMAIL.COM</t>
  </si>
  <si>
    <t>ELVINA1818@HOTMAIL.COM</t>
  </si>
  <si>
    <t>mxsim001@mymail.sim.edu.sg</t>
  </si>
  <si>
    <t>MINGXUANSIM@GMAIL.COM</t>
  </si>
  <si>
    <t>WONGMEIYEE1997@GMAIL.COM</t>
  </si>
  <si>
    <t>KAYWEE1997@HOTMAIL.COM</t>
  </si>
  <si>
    <t>jstan015@mymail.sim.edu.sg</t>
  </si>
  <si>
    <t>STUARTTAN@HOTMAIL.COM</t>
  </si>
  <si>
    <t>harisank001@mymail.sim.edu.sg</t>
  </si>
  <si>
    <t>HARIA7X@GMAIL.COM</t>
  </si>
  <si>
    <t>mmcting001@mymail.sim.edu.sg</t>
  </si>
  <si>
    <t>MICHIKOTING98@GMAIL.COM</t>
  </si>
  <si>
    <t>jyfchng001@mymail.sim.edu.sg</t>
  </si>
  <si>
    <t>JJOANNCHNG@GMAIL.COM</t>
  </si>
  <si>
    <t>yhong022@mymail.sim.edu.sg</t>
  </si>
  <si>
    <t>YIHONG.ONG@ICLOUD.COM</t>
  </si>
  <si>
    <t>HONGQINPOH@GMAIL.COM</t>
  </si>
  <si>
    <t>wrtan010@mymail.sim.edu.sg</t>
  </si>
  <si>
    <t>WEIREN1506@GMAIL.COM</t>
  </si>
  <si>
    <t>lwpoh001@mymail.sim.edu.sg</t>
  </si>
  <si>
    <t>LYDIAPWY@GMAIL.COM</t>
  </si>
  <si>
    <t>rtcwong001@mymail.sim.edu.sg</t>
  </si>
  <si>
    <t>WONGRUITINGCHERYL@YAHOO.COM</t>
  </si>
  <si>
    <t>alwkyum001@mymail.sim.edu.sg</t>
  </si>
  <si>
    <t>ABRAMYUM16@GMAIL.COM</t>
  </si>
  <si>
    <t>WAYBERLAU95@GMAIL.COM</t>
  </si>
  <si>
    <t>nhykoh001@mymail.sim.edu.sg</t>
  </si>
  <si>
    <t>NIGELKHY.95@GMAIL.COM</t>
  </si>
  <si>
    <t>qlng004@mymail.sim.edu.sg</t>
  </si>
  <si>
    <t>prudenceentity@gmail.com</t>
  </si>
  <si>
    <t>masnbhi001@mymail.sim.edu.sg</t>
  </si>
  <si>
    <t>MASNAMIRAH@GMAIL.COM</t>
  </si>
  <si>
    <t>zyjtew001@mymail.sim.edu.sg</t>
  </si>
  <si>
    <t>JOHN_TEWZY@HOTMAIL.COM</t>
  </si>
  <si>
    <t>hjklim001@mymail.sim.edu.sg</t>
  </si>
  <si>
    <t>KENNETH13333@GMAIL.COM</t>
  </si>
  <si>
    <t>mwlim011@mymail.sim.edu.sg</t>
  </si>
  <si>
    <t>LIMMENGWEE@HOTMAIL.COM</t>
  </si>
  <si>
    <t>smztan001@mymail.sim.edu.sg</t>
  </si>
  <si>
    <t>SEANTANMZ@HOTMAIL.COM</t>
  </si>
  <si>
    <t>dalim003@mymail.sim.edu.sg</t>
  </si>
  <si>
    <t>DEANDRELLA_ALIM@YAHOO.CO.ID</t>
  </si>
  <si>
    <t>HUISHINNN@GMAIL.COM</t>
  </si>
  <si>
    <t>hkkoh007@mymail.sim.edu.sg</t>
  </si>
  <si>
    <t>KOH.HONG.KAI95@GMAIL.COM</t>
  </si>
  <si>
    <t>pygoh006@mymail.sim.edu.sg</t>
  </si>
  <si>
    <t>GOH.PEIYUN@LIVE.COM.SG</t>
  </si>
  <si>
    <t>wclim009@mymail.sim.edu.sg</t>
  </si>
  <si>
    <t>WEICHUNGLIM@HOTMAIL.COM</t>
  </si>
  <si>
    <t>sqbng002@mymail.sim.edu.sg</t>
  </si>
  <si>
    <t>BNSQUAN@HOTMAIL.COM</t>
  </si>
  <si>
    <t>zwmchew001@mymail.sim.edu.sg</t>
  </si>
  <si>
    <t>malcolmchibi@gmail.com</t>
  </si>
  <si>
    <t>jxlim022@mymail.sim.edu.sg</t>
  </si>
  <si>
    <t>JIAXINLIM0315@GMAIL.COM</t>
  </si>
  <si>
    <t>wclai004@mymail.sim.edu.sg</t>
  </si>
  <si>
    <t>WANCHANG.LAI@LIVE.COM</t>
  </si>
  <si>
    <t>ywlim013@mymail.sim.edu.sg</t>
  </si>
  <si>
    <t>YUWANORNOT@GMAIL.COM</t>
  </si>
  <si>
    <t>nkhii001@mymail.sim.edu.sg</t>
  </si>
  <si>
    <t>HIINK203@GMAIL.COM</t>
  </si>
  <si>
    <t>R-A-YMOND@HOTMAIL.COM</t>
  </si>
  <si>
    <t>muhammad654@mymail.sim.edu.sg</t>
  </si>
  <si>
    <t>HAFIZWHIZ@HOTMAIL.COM</t>
  </si>
  <si>
    <t>sjhlim003@mymail.sim.edu.sg</t>
  </si>
  <si>
    <t>SPEEDISLIFE36@HOTMAIL.COM</t>
  </si>
  <si>
    <t>kwkoh008@mymail.sim.edu.sg</t>
  </si>
  <si>
    <t>LEMONTEA_95@HOTMAIL.COM</t>
  </si>
  <si>
    <t>kjhchia001@mymail.sim.edu.sg</t>
  </si>
  <si>
    <t>KIMBERLYC1905@GMAIL.COM</t>
  </si>
  <si>
    <t>TEOYX23@GMAIL.COM</t>
  </si>
  <si>
    <t>rjong002@mymail.sim.edu.sg</t>
  </si>
  <si>
    <t>REEVE.ONG.96@GMAIL.COM</t>
  </si>
  <si>
    <t>bkguan001@mymail.sim.edu.sg</t>
  </si>
  <si>
    <t>BENJAMINNNNGUAN@GMAIL.COM</t>
  </si>
  <si>
    <t>BRYANCZW95@GMAIL.COM</t>
  </si>
  <si>
    <t>kfllim001@mymail.sim.edu.sg</t>
  </si>
  <si>
    <t>LUCASLKF2304@GMAIL.COM</t>
  </si>
  <si>
    <t>swwtan001@mymail.sim.edu.sg</t>
  </si>
  <si>
    <t>WILSON_TANSW@OUTLOOK.COM</t>
  </si>
  <si>
    <t>jhsqunjo001@mymail.sim.edu.sg</t>
  </si>
  <si>
    <t>JAQLINEh97@GMAIL.COM</t>
  </si>
  <si>
    <t>tsong006@mymail.sim.edu.sg</t>
  </si>
  <si>
    <t>TZSIANG@LIVE.COM</t>
  </si>
  <si>
    <t>cllee019@mymail.sim.edu.sg</t>
  </si>
  <si>
    <t>LEECL2295@GMAIL.COM</t>
  </si>
  <si>
    <t>ajwlee001@mymail.sim.edu.sg</t>
  </si>
  <si>
    <t>ALJW515@GMAIL.COM</t>
  </si>
  <si>
    <t>syahirah003@mymail.sim.edu.sg</t>
  </si>
  <si>
    <t>MIGHTYPOOHBEAR@GMAIL.COM</t>
  </si>
  <si>
    <t>amlchua001@mymail.sim.edu.sg</t>
  </si>
  <si>
    <t>ADELIC_CHUA@HOTMAIL.COM</t>
  </si>
  <si>
    <t>mohamads013@mymail.sim.edu.sg</t>
  </si>
  <si>
    <t>NURSYAFIQAH1012@GMAIL.COM</t>
  </si>
  <si>
    <t>QLYC1015@GMAIL.COM</t>
  </si>
  <si>
    <t>eklsin001@mymail.sim.edu.sg</t>
  </si>
  <si>
    <t>EZTHERSIN@GMAIL.COM</t>
  </si>
  <si>
    <t>chu004@mymail.sim.edu.sg</t>
  </si>
  <si>
    <t>VIETDUCMANU@GMAIL.COM</t>
  </si>
  <si>
    <t>zyng015@mymail.sim.edu.sg</t>
  </si>
  <si>
    <t>zhengyangn@gmail.com</t>
  </si>
  <si>
    <t>wlwwong002@mymail.sim.edu.sg</t>
  </si>
  <si>
    <t>WEELINGX@GMAIL.COM</t>
  </si>
  <si>
    <t>dinh008@mymail.sim.edu.sg</t>
  </si>
  <si>
    <t>MINHDINH301@GMAIL.COM</t>
  </si>
  <si>
    <t>wjlam003@mymail.sim.edu.sg</t>
  </si>
  <si>
    <t>LWANJIN@GMAIL.COM</t>
  </si>
  <si>
    <t>wkaboey001@mymail.sim.edu.sg</t>
  </si>
  <si>
    <t>AMOSBOEYY@GMAIL.COM</t>
  </si>
  <si>
    <t>wxxpoh001@mymail.sim.edu.sg</t>
  </si>
  <si>
    <t>XAVIER_POH@HOTMAIL.COM</t>
  </si>
  <si>
    <t>aplzptay001@mymail.sim.edu.sg</t>
  </si>
  <si>
    <t>PEILIN.LYNNN@GMAIL.COM</t>
  </si>
  <si>
    <t>wsysiew001@mymail.sim.edu.sg</t>
  </si>
  <si>
    <t>tjlee003@mymail.sim.edu.sg</t>
  </si>
  <si>
    <t>TOMMYLEXLEE@GMAIL.COM</t>
  </si>
  <si>
    <t>nafisan001@mymail.sim.edu.sg</t>
  </si>
  <si>
    <t>NAFYJOON@GMAIL.COM</t>
  </si>
  <si>
    <t>SANDRAYUNLING@GMAIL.COM</t>
  </si>
  <si>
    <t>nurulabm004@mymail.sim.edu.sg</t>
  </si>
  <si>
    <t>ARINAH.97@HOTMAIL.COM</t>
  </si>
  <si>
    <t>wlee019@mymail.sim.edu.sg</t>
  </si>
  <si>
    <t>leewenting2512@gmail.com</t>
  </si>
  <si>
    <t>ALINASYRAH@GMAIL.COM</t>
  </si>
  <si>
    <t>jlhong001@mymail.sim.edu.sg</t>
  </si>
  <si>
    <t>HONGJIALIN1JUSTICE@GMAIL.COM</t>
  </si>
  <si>
    <t>hfwong003@mymail.sim.edu.sg</t>
  </si>
  <si>
    <t>WHF1117@GMAIL.COM</t>
  </si>
  <si>
    <t>yhnguoi001@mymail.sim.edu.sg</t>
  </si>
  <si>
    <t>YOUHAO53@GMAIL.COM</t>
  </si>
  <si>
    <t>neduruma001@mymail.sim.edu.sg</t>
  </si>
  <si>
    <t>CENAVIKRAM.REDDY@GMAIL.COM</t>
  </si>
  <si>
    <t>sxlee008@mymail.sim.edu.sg</t>
  </si>
  <si>
    <t>shixuanlee96@gmail.com</t>
  </si>
  <si>
    <t>FARHAN.BIN.ABDUL.WAHAB@GMAIL.COM</t>
  </si>
  <si>
    <t>EUGENE_TANQIYUAN@HOTMAIL.COM</t>
  </si>
  <si>
    <t>kgliu001@mymail.sim.edu.sg</t>
  </si>
  <si>
    <t>KENNETHLIUGUOWEI@HOTMAIL.COM</t>
  </si>
  <si>
    <t>lhang004@mymail.sim.edu.sg</t>
  </si>
  <si>
    <t>ANGLH93@OUTLOOK.COM</t>
  </si>
  <si>
    <t>jylim067@mymail.sim.edu.sg</t>
  </si>
  <si>
    <t>jiayanljy@GMAIL.COM</t>
  </si>
  <si>
    <t>gapheng001@mymail.sim.edu.sg</t>
  </si>
  <si>
    <t>AUBREYPHONG@HOTMAIL.COM</t>
  </si>
  <si>
    <t>fllui001@mymail.sim.edu.sg</t>
  </si>
  <si>
    <t>FONGLINGG@GMAIL.COM</t>
  </si>
  <si>
    <t>lzhu010@mymail.sim.edu.sg</t>
  </si>
  <si>
    <t>LIFENNNN@GMAIL.COM</t>
  </si>
  <si>
    <t>wxtan024@mymail.sim.edu.sg</t>
  </si>
  <si>
    <t>wenxin198@gmail.com</t>
  </si>
  <si>
    <t>TIMYU98@YAHOO.COM.SG</t>
  </si>
  <si>
    <t>jmmteo001@mymail.sim.edu.sg</t>
  </si>
  <si>
    <t>MABELTEO_@HOTMAIL.COM</t>
  </si>
  <si>
    <t>daphneleungjy.ljy@gmail.com</t>
  </si>
  <si>
    <t>ngjslim001@mymail.sim.edu.sg</t>
  </si>
  <si>
    <t>NICKGLIM@HOTMAIL.COM</t>
  </si>
  <si>
    <t>yli070@mymail.sim.edu.sg</t>
  </si>
  <si>
    <t>438652632@qq.com</t>
  </si>
  <si>
    <t>sjseah001@mymail.sim.edu.sg</t>
  </si>
  <si>
    <t>SIJIA9647@GMAIL.COM</t>
  </si>
  <si>
    <t>jng037@mymail.sim.edu.sg</t>
  </si>
  <si>
    <t>JNHZN96@GMAIL.COM</t>
  </si>
  <si>
    <t>rwtoh001@mymail.sim.edu.sg</t>
  </si>
  <si>
    <t>RUIWEN1997@HOTMAIL.COM</t>
  </si>
  <si>
    <t>shlim061@mymail.sim.edu.sg</t>
  </si>
  <si>
    <t>BERNICELIMSH@GMAIL.COM</t>
  </si>
  <si>
    <t>wklee005@mymail.sim.edu.sg</t>
  </si>
  <si>
    <t>LEEWENKANG96@GMAIL.COM</t>
  </si>
  <si>
    <t>crwcheng001@mymail.sim.edu.sg</t>
  </si>
  <si>
    <t>CCRW_1805@HOTMAIL.COM</t>
  </si>
  <si>
    <t>echandra002@mymail.sim.edu.sg</t>
  </si>
  <si>
    <t>ERVINACHANDRA7@GMAIL.COM</t>
  </si>
  <si>
    <t>jwlim027@mymail.sim.edu.sg</t>
  </si>
  <si>
    <t>JEFF29295@HOTMAIL.COM</t>
  </si>
  <si>
    <t>ayushia001@mymail.sim.edu.sg</t>
  </si>
  <si>
    <t>1.2.3.SHARMA.AYUSHI@GMAIL.COM</t>
  </si>
  <si>
    <t>wytan036@mymail.sim.edu.sg</t>
  </si>
  <si>
    <t>WEIYANG1102@HOTMAIL.COM</t>
  </si>
  <si>
    <t>jer001@mymail.sim.edu.sg</t>
  </si>
  <si>
    <t>THEWISEPLANT@GMAIL.COM</t>
  </si>
  <si>
    <t>TRISTON_KHOO@HOTMAIL.COM</t>
  </si>
  <si>
    <t>lliu017@mymail.sim.edu.sg</t>
  </si>
  <si>
    <t>LUYAOIMPT@GMAIL.COM</t>
  </si>
  <si>
    <t>gypeng001@mymail.sim.edu.sg</t>
  </si>
  <si>
    <t>PENGYETIN@GMAIL.COM</t>
  </si>
  <si>
    <t>tsong007@mymail.sim.edu.sg</t>
  </si>
  <si>
    <t>836809298@qq.com</t>
  </si>
  <si>
    <t>yxng015@mymail.sim.edu.sg</t>
  </si>
  <si>
    <t>ANWHYAXE@GMAIL.COM</t>
  </si>
  <si>
    <t>kck001@mymail.sim.edu.sg</t>
  </si>
  <si>
    <t>CHITHRAKALA24@GMAIL.COM</t>
  </si>
  <si>
    <t>hsckoon001@mymail.sim.edu.sg</t>
  </si>
  <si>
    <t>CECILIAKOONHUISHAN@HOTMAIL.COM</t>
  </si>
  <si>
    <t>ykng012@mymail.sim.edu.sg</t>
  </si>
  <si>
    <t>YEH_KAI96@HOTMAIL.COM</t>
  </si>
  <si>
    <t>amir007@mymail.sim.edu.sg</t>
  </si>
  <si>
    <t>muhammad668@mymail.sim.edu.sg</t>
  </si>
  <si>
    <t>mdsafuan.aj@gmail.com</t>
  </si>
  <si>
    <t>SAM_ONG43@HOTMAIL.COM</t>
  </si>
  <si>
    <t>qefoo001@mymail.sim.edu.sg</t>
  </si>
  <si>
    <t>E-IGHTYNINEZ@HOTMAIL.COM</t>
  </si>
  <si>
    <t>pugazhan001@mymail.sim.edu.sg</t>
  </si>
  <si>
    <t>NICESAHI97@HOTMAIL.COM</t>
  </si>
  <si>
    <t>zyctoh001@mymail.sim.edu.sg</t>
  </si>
  <si>
    <t>CLARETOHZHIYU@GMAIL.COM</t>
  </si>
  <si>
    <t>shareens001@mymail.sim.edu.sg</t>
  </si>
  <si>
    <t>SOPHIA.THOMSON2497@GMAIL.COM</t>
  </si>
  <si>
    <t>lxho003@mymail.sim.edu.sg</t>
  </si>
  <si>
    <t>HOLINXUAN@GMAIL.COM</t>
  </si>
  <si>
    <t>jrkoh003@mymail.sim.edu.sg</t>
  </si>
  <si>
    <t>KOH_J_RONG@MSN.COM</t>
  </si>
  <si>
    <t>awwyeo001@mymail.sim.edu.sg</t>
  </si>
  <si>
    <t>ALVIN_0807@HOTMAIL.COM</t>
  </si>
  <si>
    <t>adann001@mymail.sim.edu.sg</t>
  </si>
  <si>
    <t>ALANANNDC@GMAIL.COM</t>
  </si>
  <si>
    <t>ejspang001@mymail.sim.edu.sg</t>
  </si>
  <si>
    <t>EM.PANGJEESUAN@GMAIL.COM</t>
  </si>
  <si>
    <t>JOYCEFWU@HOTMAIL.COM</t>
  </si>
  <si>
    <t>aessin001@mymail.sim.edu.sg</t>
  </si>
  <si>
    <t>ABIGAILSIN97@GMAIL.COM</t>
  </si>
  <si>
    <t>JUNICENXY@GMAIL.COM</t>
  </si>
  <si>
    <t>fjapar001@mymail.sim.edu.sg</t>
  </si>
  <si>
    <t>FELICIAJAPAR@GMAIL.COM</t>
  </si>
  <si>
    <t>rjyeo001@mymail.sim.edu.sg</t>
  </si>
  <si>
    <t>YEORUIJIE@GMAIL.COM</t>
  </si>
  <si>
    <t>mhtoi001@mymail.sim.edu.sg</t>
  </si>
  <si>
    <t>MINGENERATION9898@GMAIL.COM</t>
  </si>
  <si>
    <t>wjklim002@mymail.sim.edu.sg</t>
  </si>
  <si>
    <t>kenneth_wj@outlook.com</t>
  </si>
  <si>
    <t>demot001@mymail.sim.edu.sg</t>
  </si>
  <si>
    <t>NATHANIAAATRIXIE@GMAIL.COM</t>
  </si>
  <si>
    <t>tekua001@mymail.sim.edu.sg</t>
  </si>
  <si>
    <t>KTE1995Z@GMAIL.COM</t>
  </si>
  <si>
    <t>jqheng001@mymail.sim.edu.sg</t>
  </si>
  <si>
    <t>HENGJUNQIN@HOTMAIL.COM</t>
  </si>
  <si>
    <t>hgyang001@mymail.sim.edu.sg</t>
  </si>
  <si>
    <t>GLORYZING@HOTMAIL.COM</t>
  </si>
  <si>
    <t>wyjneo002@mymail.sim.edu.sg</t>
  </si>
  <si>
    <t>PIGXROX@HOTMAIL.COM</t>
  </si>
  <si>
    <t>jmgtang001@mymail.sim.edu.sg</t>
  </si>
  <si>
    <t>JEREMYTAAANG@GMAIL.COM</t>
  </si>
  <si>
    <t>qlin021@mymail.sim.edu.sg</t>
  </si>
  <si>
    <t>ly007@mymail.sim.edu.sg</t>
  </si>
  <si>
    <t>LIYUANLIN0166@GMAIL.COM</t>
  </si>
  <si>
    <t>wltan065@mymail.sim.edu.sg</t>
  </si>
  <si>
    <t>WEILIANGTAN@MSN.COM</t>
  </si>
  <si>
    <t>yklee006@mymail.sim.edu.sg</t>
  </si>
  <si>
    <t>LEEYANKANG@GMAIL.COM</t>
  </si>
  <si>
    <t>yluo012@mymail.sim.edu.sg</t>
  </si>
  <si>
    <t>MAPLEYUHAO@HOTMAIL.COM</t>
  </si>
  <si>
    <t>khyap002@mymail.sim.edu.sg</t>
  </si>
  <si>
    <t>DANTESAIKO@GMAIL.COM</t>
  </si>
  <si>
    <t>choi018@mymail.sim.edu.sg</t>
  </si>
  <si>
    <t>wlng027@mymail.sim.edu.sg</t>
  </si>
  <si>
    <t>WENLINCCPS1234@GMAIL.COM</t>
  </si>
  <si>
    <t>ylee026@mymail.sim.edu.sg</t>
  </si>
  <si>
    <t>LEEYANNS@GMAIL.COM</t>
  </si>
  <si>
    <t>chanwpb@hotmail.com</t>
  </si>
  <si>
    <t>jwwong015@mymail.sim.edu.sg</t>
  </si>
  <si>
    <t>JIANWEIW95@GMAIL.COM</t>
  </si>
  <si>
    <t>ylee024@mymail.sim.edu.sg</t>
  </si>
  <si>
    <t>LEE.YIJING@HOTMAIL.COM</t>
  </si>
  <si>
    <t>wtleo001@mymail.sim.edu.sg</t>
  </si>
  <si>
    <t>LEO_WANTING@HOTMAIL.COM</t>
  </si>
  <si>
    <t>cschua005@mymail.sim.edu.sg</t>
  </si>
  <si>
    <t>jtliu001@mymail.sim.edu.sg</t>
  </si>
  <si>
    <t>TRICILLIA.LIU@GMAIL.COM</t>
  </si>
  <si>
    <t>mjtllow001@mymail.sim.edu.sg</t>
  </si>
  <si>
    <t>MICHELLELLOW@HOTMAIL.COM</t>
  </si>
  <si>
    <t>stbay001@mymail.sim.edu.sg</t>
  </si>
  <si>
    <t>bayshuting@hotmail.com</t>
  </si>
  <si>
    <t>bkdyak001@mymail.sim.edu.sg</t>
  </si>
  <si>
    <t>DAVISYAK_96@HOTMAIL.COM</t>
  </si>
  <si>
    <t>rajaram001@mymail.sim.edu.sg</t>
  </si>
  <si>
    <t>HANNAHRANITA@HOTMAIL.COM</t>
  </si>
  <si>
    <t>xnnng001@mymail.sim.edu.sg</t>
  </si>
  <si>
    <t>NICOLE.NGXUANNING@GMAIL.COM</t>
  </si>
  <si>
    <t>pkcyap001@mymail.sim.edu.sg</t>
  </si>
  <si>
    <t>PERRYELIJAHYAP@GMAIL.COM</t>
  </si>
  <si>
    <t>yzjwong001@mymail.sim.edu.sg</t>
  </si>
  <si>
    <t>MEZEJAS1995@GMAIL.COM</t>
  </si>
  <si>
    <t>glhng001@mymail.sim.edu.sg</t>
  </si>
  <si>
    <t>gracelh97@gmail.com</t>
  </si>
  <si>
    <t>LAWRENCEPRAJU@GMAIL.COM</t>
  </si>
  <si>
    <t>nurulhba002@mymail.sim.edu.sg</t>
  </si>
  <si>
    <t>NURUUL_HIDAYAAH@HOTMAIL.COM</t>
  </si>
  <si>
    <t>lxlow004@mymail.sim.edu.sg</t>
  </si>
  <si>
    <t>LLXUAN22@HOTMAIL.COM</t>
  </si>
  <si>
    <t>ffkong001@mymail.sim.edu.sg</t>
  </si>
  <si>
    <t>KFLFANFAN@GMAIL.COM</t>
  </si>
  <si>
    <t>rhchong002@mymail.sim.edu.sg</t>
  </si>
  <si>
    <t>RUIHAN98@HOTMAIL.COM</t>
  </si>
  <si>
    <t>sykam002@mymail.sim.edu.sg</t>
  </si>
  <si>
    <t>SUET23KAM@GMAIL.COM</t>
  </si>
  <si>
    <t>xyyeo007@mymail.sim.edu.sg</t>
  </si>
  <si>
    <t>YEOXINYU14797@GMAIL.COM</t>
  </si>
  <si>
    <t>yhchow002@mymail.sim.edu.sg</t>
  </si>
  <si>
    <t>AUBREYCHOW@YAHOO.COM</t>
  </si>
  <si>
    <t>CLIMJIENI@HOTMAIL.COM</t>
  </si>
  <si>
    <t>muhammad657@mymail.sim.edu.sg</t>
  </si>
  <si>
    <t>IRFANSKYWALKER@HOTMAIL.COM</t>
  </si>
  <si>
    <t>kqoh001@mymail.sim.edu.sg</t>
  </si>
  <si>
    <t>KAIQIOH@GMAIL.COM</t>
  </si>
  <si>
    <t>smtee001@mymail.sim.edu.sg</t>
  </si>
  <si>
    <t>TEESUMIN904@HOTMAIL.COM</t>
  </si>
  <si>
    <t>skfoo002@mymail.sim.edu.sg</t>
  </si>
  <si>
    <t>SHAOKAI1308@GMAIL.COM</t>
  </si>
  <si>
    <t>ZHUANGJIE95@GMAIL.COM</t>
  </si>
  <si>
    <t>kim108@mymail.sim.edu.sg</t>
  </si>
  <si>
    <t>DONGHYUN9709@GMAIL.COM</t>
  </si>
  <si>
    <t>yngchia001@mymail.sim.edu.sg</t>
  </si>
  <si>
    <t>Cyngermaine03@gmail.com</t>
  </si>
  <si>
    <t>jycsee001@mymail.sim.edu.sg</t>
  </si>
  <si>
    <t>CHERSEE_@HOTMAIL.COM</t>
  </si>
  <si>
    <t>KOHSIEWLIAN@GMAIL.COM</t>
  </si>
  <si>
    <t>jhjlee003@mymail.sim.edu.sg</t>
  </si>
  <si>
    <t>JGNLJH@GMAIL.COM</t>
  </si>
  <si>
    <t>LIMZHI@HOTMAIL.SG</t>
  </si>
  <si>
    <t>wtheng001@mymail.sim.edu.sg</t>
  </si>
  <si>
    <t>WTHENG1511@HOTMAIL.COM</t>
  </si>
  <si>
    <t>siamon001@mymail.sim.edu.sg</t>
  </si>
  <si>
    <t>nigel.simon@outlook.com</t>
  </si>
  <si>
    <t>ydnchan001@mymail.sim.edu.sg</t>
  </si>
  <si>
    <t>NICHOLASCHAN1995@HOTMAIL.COM</t>
  </si>
  <si>
    <t>ayqtan001@mymail.sim.edu.sg</t>
  </si>
  <si>
    <t>APPHIA_TAN@HOTMAIL.COM</t>
  </si>
  <si>
    <t>lwin009@mymail.sim.edu.sg</t>
  </si>
  <si>
    <t>ARTHUR.BOYZ@HOTMAIL.COM</t>
  </si>
  <si>
    <t>KAISIONG26@GMAIL.COM</t>
  </si>
  <si>
    <t>jytan069@mymail.sim.edu.sg</t>
  </si>
  <si>
    <t>JIAYI4598@GMAIL.COM</t>
  </si>
  <si>
    <t>lwlam001@mymail.sim.edu.sg</t>
  </si>
  <si>
    <t>lamliwei95@gmail.com</t>
  </si>
  <si>
    <t>jjxkoh001@mymail.sim.edu.sg</t>
  </si>
  <si>
    <t>JERLYNNNKOH@GMAIL.COM</t>
  </si>
  <si>
    <t>pjchee001@mymail.sim.edu.sg</t>
  </si>
  <si>
    <t>PINJIECHEE@GMAIL.COM</t>
  </si>
  <si>
    <t>wzchia001@mymail.sim.edu.sg</t>
  </si>
  <si>
    <t>WENZHENCHIA@GMAIL.COM</t>
  </si>
  <si>
    <t>kfseah001@mymail.sim.edu.sg</t>
  </si>
  <si>
    <t>NIGELSEAH@HOTMAIL.COM</t>
  </si>
  <si>
    <t>jhhoe002@mymail.sim.edu.sg</t>
  </si>
  <si>
    <t>JINHUI.HOE@GMAIL.COM</t>
  </si>
  <si>
    <t>ajrmak001@mymail.sim.edu.sg</t>
  </si>
  <si>
    <t>ARON_1995@LIVE.CN</t>
  </si>
  <si>
    <t>wswcheon001@mymail.sim.edu.sg</t>
  </si>
  <si>
    <t>WILSONCHEONGWS@HOTMAIL.COM</t>
  </si>
  <si>
    <t>sqlim012@mymail.sim.edu.sg</t>
  </si>
  <si>
    <t>SHIQI63@GMAIL.COM</t>
  </si>
  <si>
    <t>SITMARCUS@GMAIL.COM</t>
  </si>
  <si>
    <t>dwbpoh001@mymail.sim.edu.sg</t>
  </si>
  <si>
    <t>DAVIDPOHWB@GMAIL.COM</t>
  </si>
  <si>
    <t>csychan001@mymail.sim.edu.sg</t>
  </si>
  <si>
    <t>CHARLOTTECHAN9@GMAIL.COM</t>
  </si>
  <si>
    <t>scgheng001@mymail.sim.edu.sg</t>
  </si>
  <si>
    <t>GILBERTHENG_10@HOTMAIL.COM</t>
  </si>
  <si>
    <t>yxachee001@mymail.sim.edu.sg</t>
  </si>
  <si>
    <t>YIXUAN.ACYX@GMAIL.COM</t>
  </si>
  <si>
    <t>qhchang002@mymail.sim.edu.sg</t>
  </si>
  <si>
    <t>ZOLADONGYAO@GMAIL.COM</t>
  </si>
  <si>
    <t>wklee006@mymail.sim.edu.sg</t>
  </si>
  <si>
    <t>WEIKIATTT95@GMAIL.COM</t>
  </si>
  <si>
    <t>gxtan003@mymail.sim.edu.sg</t>
  </si>
  <si>
    <t>GUANXUN96@GMAIL.COM</t>
  </si>
  <si>
    <t>sunilkum001@mymail.sim.edu.sg</t>
  </si>
  <si>
    <t>SRIVIDYASUNILKUMAR@GMAIL.COM</t>
  </si>
  <si>
    <t>jnyeo001@mymail.sim.edu.sg</t>
  </si>
  <si>
    <t>YEOJINGNI97@HOTMAIL.COM</t>
  </si>
  <si>
    <t>RONGTING97@HOTMAIL.COM</t>
  </si>
  <si>
    <t>lyap004@mymail.sim.edu.sg</t>
  </si>
  <si>
    <t>YAPLENG1998@GMAIL.COM</t>
  </si>
  <si>
    <t>ecblim001@mymail.sim.edu.sg</t>
  </si>
  <si>
    <t>BRENDAAA.LIM@GMAIL.COM</t>
  </si>
  <si>
    <t>ylxykoh003@mymail.sim.edu.sg</t>
  </si>
  <si>
    <t>YULING1996@GMAIL.COM</t>
  </si>
  <si>
    <t>yxkoh005@mymail.sim.edu.sg</t>
  </si>
  <si>
    <t>YUNXINKYX@HOTMAIL.COM</t>
  </si>
  <si>
    <t>vwyyuan001@mymail.sim.edu.sg</t>
  </si>
  <si>
    <t>VALERIE_YUAN@HOTMAIL.COM</t>
  </si>
  <si>
    <t>harip001@mymail.sim.edu.sg</t>
  </si>
  <si>
    <t>HARIPREETHI27@GMAIL.COM</t>
  </si>
  <si>
    <t>LYDIALEEEE@HOTMAIL.COM</t>
  </si>
  <si>
    <t>swatan003@mymail.sim.edu.sg</t>
  </si>
  <si>
    <t>ALICIA.TAN.SW@GMAIL.COM</t>
  </si>
  <si>
    <t>WANWAN_123@HOTMAIL.COM</t>
  </si>
  <si>
    <t>zzlum001@mymail.sim.edu.sg</t>
  </si>
  <si>
    <t>ZIZHONG94@GMAIL.COM</t>
  </si>
  <si>
    <t>vjleng001@mymail.sim.edu.sg</t>
  </si>
  <si>
    <t>VICTORIALENGJUN@GMAIL.COM</t>
  </si>
  <si>
    <t>rqylim001@mymail.sim.edu.sg</t>
  </si>
  <si>
    <t>RINALIMQY98@GMAIL.COM</t>
  </si>
  <si>
    <t>ELDORAVANIA@HOTMAIL.COM</t>
  </si>
  <si>
    <t>sudeshna001@mymail.sim.edu.sg</t>
  </si>
  <si>
    <t>SUDESHNADHAR@HOTMAIL.COM</t>
  </si>
  <si>
    <t>yhatan004@mymail.sim.edu.sg</t>
  </si>
  <si>
    <t>ANDREATS13@LIVE.COM</t>
  </si>
  <si>
    <t>kwkcheon001@mymail.sim.edu.sg</t>
  </si>
  <si>
    <t>KIWIBOY@HOTMAIL.CO.UK</t>
  </si>
  <si>
    <t>gujral001@mymail.sim.edu.sg</t>
  </si>
  <si>
    <t>anupreet1999gujral@gmail.com</t>
  </si>
  <si>
    <t>yyetan002@mymail.sim.edu.sg</t>
  </si>
  <si>
    <t>YOOONISTAN@YAHOO.COM.SG</t>
  </si>
  <si>
    <t>lajjeetaa.mano@gmail.com</t>
  </si>
  <si>
    <t>ppchua002@mymail.sim.edu.sg</t>
  </si>
  <si>
    <t>PEIPEIC96@GMAIL.COM</t>
  </si>
  <si>
    <t>mylee019@mymail.sim.edu.sg</t>
  </si>
  <si>
    <t>MINGYUAN.0101@GMAIL.COM</t>
  </si>
  <si>
    <t>snyu001@mymail.sim.edu.sg</t>
  </si>
  <si>
    <t>SINI5234@GMAIL.COM</t>
  </si>
  <si>
    <t>jqkong001@mymail.sim.edu.sg</t>
  </si>
  <si>
    <t>kongjunqi@gmail.com</t>
  </si>
  <si>
    <t>yxcpeh001@mymail.sim.edu.sg</t>
  </si>
  <si>
    <t>CHARMAINEPEH98@GMAIL.COM</t>
  </si>
  <si>
    <t>REVERSETHECIRCLE@LIVE.COM</t>
  </si>
  <si>
    <t>gscsee001@mymail.sim.edu.sg</t>
  </si>
  <si>
    <t>SGERMAINE88@GMAIL.COM</t>
  </si>
  <si>
    <t>cslzlaw001@mymail.sim.edu.sg</t>
  </si>
  <si>
    <t>yxyleow001@mymail.sim.edu.sg</t>
  </si>
  <si>
    <t>YUKILEOWYX@GMAIL.COM</t>
  </si>
  <si>
    <t>syngoh004@mymail.sim.edu.sg</t>
  </si>
  <si>
    <t>NATASHAGOH97@YAHOO.COM</t>
  </si>
  <si>
    <t>yxu033@mymail.sim.edu.sg</t>
  </si>
  <si>
    <t>Joyminehsu@gmail.com</t>
  </si>
  <si>
    <t>ssun007@mymail.sim.edu.sg</t>
  </si>
  <si>
    <t>SUN_SHIYUN@OUTLOOK.COM</t>
  </si>
  <si>
    <t>jhtan074@mymail.sim.edu.sg</t>
  </si>
  <si>
    <t>DCJUNHAO@GMAIL.COM</t>
  </si>
  <si>
    <t>wxue001@mymail.sim.edu.sg</t>
  </si>
  <si>
    <t>XUEWEI94@HOTMAIL.COM</t>
  </si>
  <si>
    <t>YMIN8593@GMAIL.COM</t>
  </si>
  <si>
    <t>jmkkoh001@mymail.sim.edu.sg</t>
  </si>
  <si>
    <t>KOHKESTER@GMAIL.COM</t>
  </si>
  <si>
    <t>jhong027@mymail.sim.edu.sg</t>
  </si>
  <si>
    <t>ONGJH9898@GMAIL.COM</t>
  </si>
  <si>
    <t>talgerir001@mymail.sim.edu.sg</t>
  </si>
  <si>
    <t>rheatalgeri@gmail.com</t>
  </si>
  <si>
    <t>wachiran002@mymail.sim.edu.sg</t>
  </si>
  <si>
    <t>PRANAT26529@GMAIL.COM</t>
  </si>
  <si>
    <t>abalew002@mymail.sim.edu.sg</t>
  </si>
  <si>
    <t>ALISAADAMLEW@GMAIL.COM</t>
  </si>
  <si>
    <t>xyyap005@mymail.sim.edu.sg</t>
  </si>
  <si>
    <t>XINYING88YAP@GMAIL.COM</t>
  </si>
  <si>
    <t>sjlgoh001@mymail.sim.edu.sg</t>
  </si>
  <si>
    <t>SHANNONGOHJL@GMAIL.COM</t>
  </si>
  <si>
    <t>kkwkhor001@mymail.sim.edu.sg</t>
  </si>
  <si>
    <t>KEVINKHOR95@GMAIL.COM</t>
  </si>
  <si>
    <t>jyysim001@mymail.sim.edu.sg</t>
  </si>
  <si>
    <t>JYYSIM@HOTMAIL.COM</t>
  </si>
  <si>
    <t>jdhlim001@mymail.sim.edu.sg</t>
  </si>
  <si>
    <t>JOSHIEWOSHIE2@GMAIL.COM</t>
  </si>
  <si>
    <t>KEEFESEOK@YAHOO.COM</t>
  </si>
  <si>
    <t>gadklow001@mymail.sim.edu.sg</t>
  </si>
  <si>
    <t>DIANE.KELLY.LOW@GMAIL.COM</t>
  </si>
  <si>
    <t>mari.constantine@gmail.com</t>
  </si>
  <si>
    <t>CKTAI95@GMAIL.COM</t>
  </si>
  <si>
    <t>PEIRU20041997@GMAIL.COM</t>
  </si>
  <si>
    <t>ylee027@mymail.sim.edu.sg</t>
  </si>
  <si>
    <t>BROCOLEE96@GMAIL.COM</t>
  </si>
  <si>
    <t>twjtan003@mymail.sim.edu.sg</t>
  </si>
  <si>
    <t>TERENCETWJ@GMAIL.COM</t>
  </si>
  <si>
    <t>yqchong002@mymail.sim.edu.sg</t>
  </si>
  <si>
    <t>YONGQI.CHONG@GMAIL.COM</t>
  </si>
  <si>
    <t>sxie006@mymail.sim.edu.sg</t>
  </si>
  <si>
    <t>SHENGLINXIE@GMAIL.COM</t>
  </si>
  <si>
    <t>ayyakann001@mymail.sim.edu.sg</t>
  </si>
  <si>
    <t>AA.ABINAYA98@GMAIL.COM</t>
  </si>
  <si>
    <t>TEOWANJING@GMAIL.COM</t>
  </si>
  <si>
    <t>jdchong001@mymail.sim.edu.sg</t>
  </si>
  <si>
    <t>CJD.95@HOTMAIL.COM</t>
  </si>
  <si>
    <t>fxhng001@mymail.sim.edu.sg</t>
  </si>
  <si>
    <t>FIONA-NGXINHUI@HOTMAIL.COM</t>
  </si>
  <si>
    <t>clwlim001@mymail.sim.edu.sg</t>
  </si>
  <si>
    <t>WENWEN.LIM98@GMAIL.COM</t>
  </si>
  <si>
    <t>xjthung001@mymail.sim.edu.sg</t>
  </si>
  <si>
    <t>THUNGXJ@GMAIL.COM</t>
  </si>
  <si>
    <t>zwching001@mymail.sim.edu.sg</t>
  </si>
  <si>
    <t>ZHIWEN.CHING@GMAIL.COM</t>
  </si>
  <si>
    <t>jywong018@mymail.sim.edu.sg</t>
  </si>
  <si>
    <t>WONG_JIEYI@HOTMAIL.COM</t>
  </si>
  <si>
    <t>eqlam001@mymail.sim.edu.sg</t>
  </si>
  <si>
    <t>ENQI_1997@HOTMAIL.COM</t>
  </si>
  <si>
    <t>jjlow008@mymail.sim.edu.sg</t>
  </si>
  <si>
    <t>janessaaalow@gmail.com</t>
  </si>
  <si>
    <t>ccheang003@mymail.sim.edu.sg</t>
  </si>
  <si>
    <t>CHEANG.CALEB@GMAIL.COM</t>
  </si>
  <si>
    <t>zywong011@mymail.sim.edu.sg</t>
  </si>
  <si>
    <t>Z.henyuerwong@gmail.com</t>
  </si>
  <si>
    <t>sytan085@mymail.sim.edu.sg</t>
  </si>
  <si>
    <t>TANDESIREE96@GMAIL.COM</t>
  </si>
  <si>
    <t>bhrchan001@mymail.sim.edu.sg</t>
  </si>
  <si>
    <t>BCHAN95@GMAIL.COM</t>
  </si>
  <si>
    <t>jklng001@mymail.sim.edu.sg</t>
  </si>
  <si>
    <t>JERALDINENGKL@GMAIL.COM</t>
  </si>
  <si>
    <t>qwbphua001@mymail.sim.edu.sg</t>
  </si>
  <si>
    <t>BRYAN.PHUA@HOTMAIL.COM</t>
  </si>
  <si>
    <t>sycho001@mymail.sim.edu.sg</t>
  </si>
  <si>
    <t>CHARMAINEHOSIYING@GMAIL.COM</t>
  </si>
  <si>
    <t>jwng028@mymail.sim.edu.sg</t>
  </si>
  <si>
    <t>IAMJUNWEI.JW@GMAIL.COM</t>
  </si>
  <si>
    <t>yfchong004@mymail.sim.edu.sg</t>
  </si>
  <si>
    <t>YANFEICHONG@GMAIL.COM</t>
  </si>
  <si>
    <t>jjyng003@mymail.sim.edu.sg</t>
  </si>
  <si>
    <t>JOEYNGJIAYEE3@GMAIL.COM</t>
  </si>
  <si>
    <t>mysang001@mymail.sim.edu.sg</t>
  </si>
  <si>
    <t>MELANIEAYS13@GMAIL.COM</t>
  </si>
  <si>
    <t>sliang015@mymail.sim.edu.sg</t>
  </si>
  <si>
    <t>THESHAOWY@GMAIL.COM</t>
  </si>
  <si>
    <t>dmwyu001@mymail.sim.edu.sg</t>
  </si>
  <si>
    <t>WENRUE1203@GMAIL.COM</t>
  </si>
  <si>
    <t>kloh002@mymail.sim.edu.sg</t>
  </si>
  <si>
    <t>KAILINOHHH@GMAIL.COM</t>
  </si>
  <si>
    <t>nurjanna003@mymail.sim.edu.sg</t>
  </si>
  <si>
    <t>princesshanifah@yahoo.com.sg</t>
  </si>
  <si>
    <t>kwaseah001@mymail.sim.edu.sg</t>
  </si>
  <si>
    <t>AMANDASEAH13@GMAIL.COM</t>
  </si>
  <si>
    <t>bavanido002@mymail.sim.edu.sg</t>
  </si>
  <si>
    <t>BAVANI7196@GMAIL.COM</t>
  </si>
  <si>
    <t>nwdwong001@mymail.sim.edu.sg</t>
  </si>
  <si>
    <t>DORETTAWNW@GMAIL.COM</t>
  </si>
  <si>
    <t>wtsieh001@mymail.sim.edu.sg</t>
  </si>
  <si>
    <t>SIEHWANTIAN@GMAIL.COM</t>
  </si>
  <si>
    <t>jinikim23782@gmail.com</t>
  </si>
  <si>
    <t>sjntan001@mymail.sim.edu.sg</t>
  </si>
  <si>
    <t>nicholastansjn@gmail.com</t>
  </si>
  <si>
    <t>wqlee012@mymail.sim.edu.sg</t>
  </si>
  <si>
    <t>LEEWENQI16@GMAIL.COM</t>
  </si>
  <si>
    <t>tybtan002@mymail.sim.edu.sg</t>
  </si>
  <si>
    <t>BENJAMIN.TZEYANG@GMAIL.COM</t>
  </si>
  <si>
    <t>qycgoh001@mymail.sim.edu.sg</t>
  </si>
  <si>
    <t>CHARMAINEGOH@HOTMAIL.SG</t>
  </si>
  <si>
    <t>klcng001@mymail.sim.edu.sg</t>
  </si>
  <si>
    <t>CAROLNNGG@GMAIL.COM</t>
  </si>
  <si>
    <t>hli025@mymail.sim.edu.sg</t>
  </si>
  <si>
    <t>SKSHLHZ@FOXMAIL.COM</t>
  </si>
  <si>
    <t>zxgong001@mymail.sim.edu.sg</t>
  </si>
  <si>
    <t>GONG.ZIEXIAN@GMAIL.COM</t>
  </si>
  <si>
    <t>jhcoh001@mymail.sim.edu.sg</t>
  </si>
  <si>
    <t>JASPEROHC@GMAIL.COM</t>
  </si>
  <si>
    <t>jjjtan005@mymail.sim.edu.sg</t>
  </si>
  <si>
    <t>APPROVEDIAM@GMAIL.COM</t>
  </si>
  <si>
    <t>asnlim001@mymail.sim.edu.sg</t>
  </si>
  <si>
    <t>ALICIALIMSUINING@GMAIL.COM</t>
  </si>
  <si>
    <t>TFFN.ZHAO@GMAIL.COM</t>
  </si>
  <si>
    <t>wjleo001@mymail.sim.edu.sg</t>
  </si>
  <si>
    <t>WANJUNLEO@GMAIL.COM</t>
  </si>
  <si>
    <t>BRIANLEEZJ@GMAIL.COM</t>
  </si>
  <si>
    <t>xnyeo002@mymail.sim.edu.sg</t>
  </si>
  <si>
    <t>NICOLE.YEOXINHUI@GMAIL.COM</t>
  </si>
  <si>
    <t>azrchua001@mymail.sim.edu.sg</t>
  </si>
  <si>
    <t>RYMANCAZ@GMAIL.COM</t>
  </si>
  <si>
    <t>jcytan001@mymail.sim.edu.sg</t>
  </si>
  <si>
    <t>JARRELL_TAN@HOTMAIL.COM</t>
  </si>
  <si>
    <t>smntiang001@mymail.sim.edu.sg</t>
  </si>
  <si>
    <t>TIANGNATASHA@GMAIL.COM</t>
  </si>
  <si>
    <t>STACIALEESX@GMAIL.COM</t>
  </si>
  <si>
    <t>bjeliew001@mymail.sim.edu.sg</t>
  </si>
  <si>
    <t>BIANCALIEW@HOTMAIL.COM</t>
  </si>
  <si>
    <t>afmchua001@mymail.sim.edu.sg</t>
  </si>
  <si>
    <t>LOST_SOULS96@HOTMAIL.COM</t>
  </si>
  <si>
    <t>ppqchin001@mymail.sim.edu.sg</t>
  </si>
  <si>
    <t>PEGGYCHIN18@GMAIL.COM</t>
  </si>
  <si>
    <t>jjwong010@mymail.sim.edu.sg</t>
  </si>
  <si>
    <t>WONGJH3@LIVE.COM.SG</t>
  </si>
  <si>
    <t>cncang001@mymail.sim.edu.sg</t>
  </si>
  <si>
    <t>CLARICEANG28@GMAIL.COM</t>
  </si>
  <si>
    <t>zdong003@mymail.sim.edu.sg</t>
  </si>
  <si>
    <t>zhenxin.96@hotmail.com</t>
  </si>
  <si>
    <t>lxvtan001@mymail.sim.edu.sg</t>
  </si>
  <si>
    <t>VICKYTAN1005@GMAIL.COM</t>
  </si>
  <si>
    <t>swchia002@mymail.sim.edu.sg</t>
  </si>
  <si>
    <t>CHIASHENWEI@HOTMAIL.COM</t>
  </si>
  <si>
    <t>hwang037@mymail.sim.edu.sg</t>
  </si>
  <si>
    <t>HWRUN_94@HOTMAIL.COM</t>
  </si>
  <si>
    <t>TINGTING.97@HOTMAIL.COM</t>
  </si>
  <si>
    <t>sltiew002@mymail.sim.edu.sg</t>
  </si>
  <si>
    <t>TIEWSIEWLING123@GMAIL.COM</t>
  </si>
  <si>
    <t>bbjtan002@mymail.sim.edu.sg</t>
  </si>
  <si>
    <t>BERNICEXDD@GMAIL.COM</t>
  </si>
  <si>
    <t>gwong003@mymail.sim.edu.sg</t>
  </si>
  <si>
    <t>OGW1997@GMAIL.COM</t>
  </si>
  <si>
    <t>aashiant001@mymail.sim.edu.sg</t>
  </si>
  <si>
    <t>ASHIANTIAGNES.AA@GMAIL.COM</t>
  </si>
  <si>
    <t>KANGYAO.T@GMAIL.COM</t>
  </si>
  <si>
    <t>ytyap005@mymail.sim.edu.sg</t>
  </si>
  <si>
    <t>YAPYITING1998@GMAIL.COM</t>
  </si>
  <si>
    <t>zwong014@mymail.sim.edu.sg</t>
  </si>
  <si>
    <t>zongweiong@gmail.com</t>
  </si>
  <si>
    <t>jklim016@mymail.sim.edu.sg</t>
  </si>
  <si>
    <t>JUNKIT_LIM@HOTMAIL.COM</t>
  </si>
  <si>
    <t>maisarah006@mymail.sim.edu.sg</t>
  </si>
  <si>
    <t>MDIANHILDA@GMAIL.COM</t>
  </si>
  <si>
    <t>bjjwong001@mymail.sim.edu.sg</t>
  </si>
  <si>
    <t>ITSBRANDONSTYLE@GMAIL.COM</t>
  </si>
  <si>
    <t>AKIIIIINAAA@GMAIL.COM</t>
  </si>
  <si>
    <t>yyng018@mymail.sim.edu.sg</t>
  </si>
  <si>
    <t>NG_YUAN_YI853@HOTMAIL.COM</t>
  </si>
  <si>
    <t>hkkleong001@mymail.sim.edu.sg</t>
  </si>
  <si>
    <t>KENLEONG211@GMAIL.COM</t>
  </si>
  <si>
    <t>kkykang001@mymail.sim.edu.sg</t>
  </si>
  <si>
    <t>KARINAKANG16@GMAIL.COM</t>
  </si>
  <si>
    <t>hmmlim003@mymail.sim.edu.sg</t>
  </si>
  <si>
    <t>MOSESLIM@OUTLOOK.SG</t>
  </si>
  <si>
    <t>xxtoh002@mymail.sim.edu.sg</t>
  </si>
  <si>
    <t>98TXUEXIA@GMAIL.COM</t>
  </si>
  <si>
    <t>srong001@mymail.sim.edu.sg</t>
  </si>
  <si>
    <t>SIEWREI@HOTMAIL.COM</t>
  </si>
  <si>
    <t>mtdlim001@mymail.sim.edu.sg</t>
  </si>
  <si>
    <t>DANIEL-1994-LIM@HOTMAIL.COM</t>
  </si>
  <si>
    <t>jxlim023@mymail.sim.edu.sg</t>
  </si>
  <si>
    <t>JUNXIONG9595@GMAIL.COM</t>
  </si>
  <si>
    <t>yxwan001@mymail.sim.edu.sg</t>
  </si>
  <si>
    <t>YIXIANG1994@HOTMAIL.COM</t>
  </si>
  <si>
    <t>pyxng001@mymail.sim.edu.sg</t>
  </si>
  <si>
    <t>pryscilang97@gmail.com</t>
  </si>
  <si>
    <t>kwtay009@mymail.sim.edu.sg</t>
  </si>
  <si>
    <t>KAVENTKW@GMAIL.COM</t>
  </si>
  <si>
    <t>cjyngo001@mymail.sim.edu.sg</t>
  </si>
  <si>
    <t>CONNIENGO97@HOTMAIL.COM</t>
  </si>
  <si>
    <t>nguyen248@mymail.sim.edu.sg</t>
  </si>
  <si>
    <t>MYNG.0408@GMAIL.COM</t>
  </si>
  <si>
    <t>JOVANLIM95@HOTMAIL.COM</t>
  </si>
  <si>
    <t>sjhhoe001@mymail.sim.edu.sg</t>
  </si>
  <si>
    <t>KAYLENCHUA@OUTLOOK.COM</t>
  </si>
  <si>
    <t>wclow003@mymail.sim.edu.sg</t>
  </si>
  <si>
    <t>JOSEPHLOWWC@GMAIL.COM</t>
  </si>
  <si>
    <t>hltong002@mymail.sim.edu.sg</t>
  </si>
  <si>
    <t>onghlt96_25_roxy5@hotmail.com</t>
  </si>
  <si>
    <t>irenegela@gmail.com</t>
  </si>
  <si>
    <t>pwyng002@mymail.sim.edu.sg</t>
  </si>
  <si>
    <t>YVETTENG97@YAHOO.COM</t>
  </si>
  <si>
    <t>ZGLACISURFZ@GMAIL.COM</t>
  </si>
  <si>
    <t>nyflee001@mymail.sim.edu.sg</t>
  </si>
  <si>
    <t>NELSONLEE998@GMAIL.COM</t>
  </si>
  <si>
    <t>yjjliu001@mymail.sim.edu.sg</t>
  </si>
  <si>
    <t>JOIELYJ@GMAIL.COM</t>
  </si>
  <si>
    <t>bsoh004@mymail.sim.edu.sg</t>
  </si>
  <si>
    <t>BERENICES321996@GMAIL.COM</t>
  </si>
  <si>
    <t>csrchoon001@mymail.sim.edu.sg</t>
  </si>
  <si>
    <t>CARVINCHOON@GMAIL.COM</t>
  </si>
  <si>
    <t>jyleong002@mymail.sim.edu.sg</t>
  </si>
  <si>
    <t>JEANLJY.97@GMAIL.COM</t>
  </si>
  <si>
    <t>xhgoh001@mymail.sim.edu.sg</t>
  </si>
  <si>
    <t>GXH3019@GMAIL.COM</t>
  </si>
  <si>
    <t>lpsoh001@mymail.sim.edu.sg</t>
  </si>
  <si>
    <t>LIPINGSOH@GMAIL.COM</t>
  </si>
  <si>
    <t>bbeseah001@mymail.sim.edu.sg</t>
  </si>
  <si>
    <t>BRYAN.SEAH94@GMAIL.COM</t>
  </si>
  <si>
    <t>rchen010@mymail.sim.edu.sg</t>
  </si>
  <si>
    <t>RUIDI.CHENXD@GMAIL.COM</t>
  </si>
  <si>
    <t>ejykoh001@mymail.sim.edu.sg</t>
  </si>
  <si>
    <t>EUNICE_2401@OUTLOOK.COM</t>
  </si>
  <si>
    <t>qsyeo002@mymail.sim.edu.sg</t>
  </si>
  <si>
    <t>CHELSEAYEO95@GMAIL.COM</t>
  </si>
  <si>
    <t>snttay001@mymail.sim.edu.sg</t>
  </si>
  <si>
    <t>TIFFANYTAY123@GMAIL.COM</t>
  </si>
  <si>
    <t>rajendra013@mymail.sim.edu.sg</t>
  </si>
  <si>
    <t>RAJENDRAN.GAJESH@GMAIL.COM</t>
  </si>
  <si>
    <t>ptslim004@mymail.sim.edu.sg</t>
  </si>
  <si>
    <t>SHARONLIMPEITING@GMAIL.COM</t>
  </si>
  <si>
    <t>HARSHIKASHARMA@LIVE.COM</t>
  </si>
  <si>
    <t>kejthay001@mymail.sim.edu.sg</t>
  </si>
  <si>
    <t>JOHNTHAY75@HOTMAIL.COM</t>
  </si>
  <si>
    <t>sikka001@mymail.sim.edu.sg</t>
  </si>
  <si>
    <t>MISHUSIKKA98@GMAIL.COM</t>
  </si>
  <si>
    <t>myngoh001@mymail.sim.edu.sg</t>
  </si>
  <si>
    <t>JACESEA@GMAIL.COM</t>
  </si>
  <si>
    <t>qerteo001@mymail.sim.edu.sg</t>
  </si>
  <si>
    <t>RACHEL-TEO@HOTMAIL.COM</t>
  </si>
  <si>
    <t>gupta036@mymail.sim.edu.sg</t>
  </si>
  <si>
    <t>RAINBOW.TANTRA@GMAIL.COM</t>
  </si>
  <si>
    <t>zslow001@mymail.sim.edu.sg</t>
  </si>
  <si>
    <t>LOWZHISHEN@HOTMAIL.COM</t>
  </si>
  <si>
    <t>yyngai001@mymail.sim.edu.sg</t>
  </si>
  <si>
    <t>NGAIYUNYING@GMAIL.COM</t>
  </si>
  <si>
    <t>hfloh001@mymail.sim.edu.sg</t>
  </si>
  <si>
    <t>HONGFEI95@GMAIL.COM</t>
  </si>
  <si>
    <t>ewllye001@mymail.sim.edu.sg</t>
  </si>
  <si>
    <t>EDMUNDLYE95@GMAIL.COM</t>
  </si>
  <si>
    <t>MENGYEOWW95@GMAIL.COM</t>
  </si>
  <si>
    <t>vbonita001@mymail.sim.edu.sg</t>
  </si>
  <si>
    <t>VBONITA@HOTMAIL.CO.UK</t>
  </si>
  <si>
    <t>santhini001@mymail.sim.edu.sg</t>
  </si>
  <si>
    <t>SANTHINI97@HOTMAIL.COM</t>
  </si>
  <si>
    <t>cjlee005@mymail.sim.edu.sg</t>
  </si>
  <si>
    <t>LEECHIAJIN@YAHOO.COM.SG</t>
  </si>
  <si>
    <t>wxang008@mymail.sim.edu.sg</t>
  </si>
  <si>
    <t>WANXUAN1197@gmail.com</t>
  </si>
  <si>
    <t>wtaang001@mymail.sim.edu.sg</t>
  </si>
  <si>
    <t>AMANDAAWT@GMAIL.COM</t>
  </si>
  <si>
    <t>wkleong009@mymail.sim.edu.sg</t>
  </si>
  <si>
    <t>WEIKUNLEONG@GMAIL.COM</t>
  </si>
  <si>
    <t>hxlai001@mymail.sim.edu.sg</t>
  </si>
  <si>
    <t>SEPTER.HX@GMAIL.COM</t>
  </si>
  <si>
    <t>xjcheng001@mymail.sim.edu.sg</t>
  </si>
  <si>
    <t>JX.XINJING@GMAIL.COM</t>
  </si>
  <si>
    <t>ydyeo001@mymail.sim.edu.sg</t>
  </si>
  <si>
    <t>YEOYIDUN@GMAIL.COM</t>
  </si>
  <si>
    <t>kkylim001@mymail.sim.edu.sg</t>
  </si>
  <si>
    <t>KELWOOK@HOTMAIL.COM</t>
  </si>
  <si>
    <t>jxtock001@mymail.sim.edu.sg</t>
  </si>
  <si>
    <t>JIAXUAN.2509@GMAIL.COM</t>
  </si>
  <si>
    <t>srtng001@mymail.sim.edu.sg</t>
  </si>
  <si>
    <t>SHANAZO1998@GMAIL.COM</t>
  </si>
  <si>
    <t>CELINELIMFY@HOTMAIL.COM</t>
  </si>
  <si>
    <t>jzhteo001@mymail.sim.edu.sg</t>
  </si>
  <si>
    <t>jerometzh@gmail.com</t>
  </si>
  <si>
    <t>tjylim001@mymail.sim.edu.sg</t>
  </si>
  <si>
    <t>TAMMYLIM3@GMAIL.COM</t>
  </si>
  <si>
    <t>ckloh003@mymail.sim.edu.sg</t>
  </si>
  <si>
    <t>CHUKHENGLOH@GMAIL.COM</t>
  </si>
  <si>
    <t>peiyichan0210@gmail.com</t>
  </si>
  <si>
    <t>ikhkwee001@mymail.sim.edu.sg</t>
  </si>
  <si>
    <t>TSUTSUKOCHAN@GMAIL.COM</t>
  </si>
  <si>
    <t>ramezd001@mymail.sim.edu.sg</t>
  </si>
  <si>
    <t>RAMEZ839@GMAIL.COM</t>
  </si>
  <si>
    <t>jrwong006@mymail.sim.edu.sg</t>
  </si>
  <si>
    <t>RUBY123_WONG@YAHOO.COM.SG</t>
  </si>
  <si>
    <t>khng023@mymail.sim.edu.sg</t>
  </si>
  <si>
    <t>KAIHUI0731@GMAIL.COM</t>
  </si>
  <si>
    <t>flee005@mymail.sim.edu.sg</t>
  </si>
  <si>
    <t>FERTILELEE88@GMAIL.COM</t>
  </si>
  <si>
    <t>yqlee010@mymail.sim.edu.sg</t>
  </si>
  <si>
    <t>YUEQI918@GMAIL.COM</t>
  </si>
  <si>
    <t>eyyap001@mymail.sim.edu.sg</t>
  </si>
  <si>
    <t>YVONNEYAP1997@HOTMAIL.COM</t>
  </si>
  <si>
    <t>bzxtan001@mymail.sim.edu.sg</t>
  </si>
  <si>
    <t>BENTAN96@GMAIL.COM</t>
  </si>
  <si>
    <t>sfgoh003@mymail.sim.edu.sg</t>
  </si>
  <si>
    <t>NEFUSHOG@GMAIL.COM</t>
  </si>
  <si>
    <t>ashwinid002@mymail.sim.edu.sg</t>
  </si>
  <si>
    <t>aaashwini97@gmail.com</t>
  </si>
  <si>
    <t>emang001@mymail.sim.edu.sg</t>
  </si>
  <si>
    <t>ANG.ENMIN@GMAIL.COM</t>
  </si>
  <si>
    <t>jbschew001@mymail.sim.edu.sg</t>
  </si>
  <si>
    <t>JACEY_2802@HOTMAIL.COM</t>
  </si>
  <si>
    <t>jlmdoo001@mymail.sim.edu.sg</t>
  </si>
  <si>
    <t>MITCHELL.DOO.9@GMAIL.COM</t>
  </si>
  <si>
    <t>ttlee004@mymail.sim.edu.sg</t>
  </si>
  <si>
    <t>TINGTINGZXCV@GMAIL.COM</t>
  </si>
  <si>
    <t>CLARA.HENG127@GMAIL.COM</t>
  </si>
  <si>
    <t>shang025@mymail.sim.edu.sg</t>
  </si>
  <si>
    <t>ALETHEIANGSIHUI@GMAIL.COM</t>
  </si>
  <si>
    <t>stseah002@mymail.sim.edu.sg</t>
  </si>
  <si>
    <t>SS81257@GMAIL.COM</t>
  </si>
  <si>
    <t>ylcheng003@mymail.sim.edu.sg</t>
  </si>
  <si>
    <t>YANLING_11@HOTMAIL.COM</t>
  </si>
  <si>
    <t>wwtang002@mymail.sim.edu.sg</t>
  </si>
  <si>
    <t>WEIWEN.PROG@GMAIL.COM</t>
  </si>
  <si>
    <t>hbao002@mymail.sim.edu.sg</t>
  </si>
  <si>
    <t>abc317289193@gmail.com</t>
  </si>
  <si>
    <t>nurhbh003@mymail.sim.edu.sg</t>
  </si>
  <si>
    <t>NURHAMIZAH.HAMZAH95@GMAIL.COM</t>
  </si>
  <si>
    <t>nthsoh001@mymail.sim.edu.sg</t>
  </si>
  <si>
    <t>NICKSOH95@GMAIL.COM</t>
  </si>
  <si>
    <t>styu001@mymail.sim.edu.sg</t>
  </si>
  <si>
    <t>YUSITING1@GMAIL.COM</t>
  </si>
  <si>
    <t>jylew001@mymail.sim.edu.sg</t>
  </si>
  <si>
    <t>JIA-YUN96@HOTMAIL.COM</t>
  </si>
  <si>
    <t>skaang001@mymail.sim.edu.sg</t>
  </si>
  <si>
    <t>ALANASK@HOTMAIL.COM</t>
  </si>
  <si>
    <t>sypoh004@mymail.sim.edu.sg</t>
  </si>
  <si>
    <t>POHSZEYINGGG@GMAIL.COM</t>
  </si>
  <si>
    <t>gytan007@mymail.sim.edu.sg</t>
  </si>
  <si>
    <t>GIAYIINGTAN@GMAIL.COM</t>
  </si>
  <si>
    <t>muhammad671@mymail.sim.edu.sg</t>
  </si>
  <si>
    <t>nzyang001@mymail.sim.edu.sg</t>
  </si>
  <si>
    <t>NICOLETTEYZY@GMAIL.COM</t>
  </si>
  <si>
    <t>mqtor001@mymail.sim.edu.sg</t>
  </si>
  <si>
    <t>TORMINQI@GMAIL.COM</t>
  </si>
  <si>
    <t>lleong004@mymail.sim.edu.sg</t>
  </si>
  <si>
    <t>LYDIALKM@GMAIL.COM</t>
  </si>
  <si>
    <t>tkjgan001@mymail.sim.edu.sg</t>
  </si>
  <si>
    <t>JAMESSPELLS@GMAIL.COM</t>
  </si>
  <si>
    <t>xytee001@mymail.sim.edu.sg</t>
  </si>
  <si>
    <t>teexingyu@gmail.com</t>
  </si>
  <si>
    <t>wadhwa001@mymail.sim.edu.sg</t>
  </si>
  <si>
    <t>KAVISHWADHWA@HOTMAIL.COM</t>
  </si>
  <si>
    <t>CINDYDEWI.CDA@GMAIL.COM</t>
  </si>
  <si>
    <t>BERNARD_CYX@HOTMAIL.COM</t>
  </si>
  <si>
    <t>NIKIYNT@GMAIL.COM</t>
  </si>
  <si>
    <t>kltan021@mymail.sim.edu.sg</t>
  </si>
  <si>
    <t>DRAGOONGT97@GMAIL.COM</t>
  </si>
  <si>
    <t>irwan005@mymail.sim.edu.sg</t>
  </si>
  <si>
    <t>melindaairwan@gmail.com</t>
  </si>
  <si>
    <t>cjyeo003@mymail.sim.edu.sg</t>
  </si>
  <si>
    <t>CLARYEO@GMAIL.COM</t>
  </si>
  <si>
    <t>zcao005@mymail.sim.edu.sg</t>
  </si>
  <si>
    <t>ZHAOEN1998@GMAIL.COM</t>
  </si>
  <si>
    <t>awychew001@mymail.sim.edu.sg</t>
  </si>
  <si>
    <t>WANYI_ANNA@HOTMAIL.COM</t>
  </si>
  <si>
    <t>ejwchun001@mymail.sim.edu.sg</t>
  </si>
  <si>
    <t>ELVINACHUN@GMAIL.COM</t>
  </si>
  <si>
    <t>hqksoh001@mymail.sim.edu.sg</t>
  </si>
  <si>
    <t>KIMI_SOH@HOTMAIL.COM</t>
  </si>
  <si>
    <t>jtgoenaw001@mymail.sim.edu.sg</t>
  </si>
  <si>
    <t>joanna.goenawan03@gmail.com</t>
  </si>
  <si>
    <t>kkurniad001@mymail.sim.edu.sg</t>
  </si>
  <si>
    <t>KKINESHA@YAHOO.COM</t>
  </si>
  <si>
    <t>esjtan002@mymail.sim.edu.sg</t>
  </si>
  <si>
    <t>JUSTTTAN@YAHOO.COM.SG</t>
  </si>
  <si>
    <t>wwong015@mymail.sim.edu.sg</t>
  </si>
  <si>
    <t>WWEN.2897@GMAIL.COM</t>
  </si>
  <si>
    <t>zhlaw001@mymail.sim.edu.sg</t>
  </si>
  <si>
    <t>LAWZHIHAO1998@GMAIL.COM</t>
  </si>
  <si>
    <t>ZEANWEE321@GMAIL.COM</t>
  </si>
  <si>
    <t>CEMINEANGHM@GMAIL.COM</t>
  </si>
  <si>
    <t>ms003@mymail.sim.edu.sg</t>
  </si>
  <si>
    <t>kaixuan1612@gmail.com</t>
  </si>
  <si>
    <t>asysoh001@mymail.sim.edu.sg</t>
  </si>
  <si>
    <t>MYNAME-ABI@HOTMAIL.COM</t>
  </si>
  <si>
    <t>yhtan069@mymail.sim.edu.sg</t>
  </si>
  <si>
    <t>MACHIMI@OUTLOOK.COM</t>
  </si>
  <si>
    <t>khera002@mymail.sim.edu.sg</t>
  </si>
  <si>
    <t>KHERA.VANSHIKA@GMAIL.COM</t>
  </si>
  <si>
    <t>slklee001@mymail.sim.edu.sg</t>
  </si>
  <si>
    <t>KARIN_LEE95@HOTMAIL.COM</t>
  </si>
  <si>
    <t>as002@mymail.sim.edu.sg</t>
  </si>
  <si>
    <t>PUTRI_ANITA@HOTMAIL.COM</t>
  </si>
  <si>
    <t>ysong025@mymail.sim.edu.sg</t>
  </si>
  <si>
    <t>965972825@qq.com</t>
  </si>
  <si>
    <t>ezyloh001@mymail.sim.edu.sg</t>
  </si>
  <si>
    <t>ERICLOHH@OUTLOOK.COM</t>
  </si>
  <si>
    <t>wqechia001@mymail.sim.edu.sg</t>
  </si>
  <si>
    <t>ETHAN.CWQ96@GMAIL.COM</t>
  </si>
  <si>
    <t>vxmlooi001@mymail.sim.edu.sg</t>
  </si>
  <si>
    <t>VANESSALOOILOOI@GMAIL.COM</t>
  </si>
  <si>
    <t>vng002@mymail.sim.edu.sg</t>
  </si>
  <si>
    <t>VR.CHELLE@GMAIL.COM</t>
  </si>
  <si>
    <t>cchyen001@mymail.sim.edu.sg</t>
  </si>
  <si>
    <t>CRYSTALYEN1995@GMAIL.COM</t>
  </si>
  <si>
    <t>yllim037@mymail.sim.edu.sg</t>
  </si>
  <si>
    <t>YUELONGLIM@GMAIL.COM</t>
  </si>
  <si>
    <t>hooif001@mymail.sim.edu.sg</t>
  </si>
  <si>
    <t>ALLYSON_FREDERICKS@YAHOO.COM.SG</t>
  </si>
  <si>
    <t>jkleong002@mymail.sim.edu.sg</t>
  </si>
  <si>
    <t>JENKUANGSNOWY@GMAIL.COM</t>
  </si>
  <si>
    <t>c023@mymail.sim.edu.sg</t>
  </si>
  <si>
    <t>cindy.tjiok@gmail.COM</t>
  </si>
  <si>
    <t>xliu036@mymail.sim.edu.sg</t>
  </si>
  <si>
    <t>LHYSHUHAN@163.COM</t>
  </si>
  <si>
    <t>ygyker001@mymail.sim.edu.sg</t>
  </si>
  <si>
    <t>YINGYING.YI71@GMAIL.COM</t>
  </si>
  <si>
    <t>ly008@mymail.sim.edu.sg</t>
  </si>
  <si>
    <t>ELVANLINYU@GMAIL.COM</t>
  </si>
  <si>
    <t>janelle.ngu@GMAIL.COM</t>
  </si>
  <si>
    <t>lxjlai001@mymail.sim.edu.sg</t>
  </si>
  <si>
    <t>JAZZLAILUFFY@GMAIL.COM</t>
  </si>
  <si>
    <t>pandrang001@mymail.sim.edu.sg</t>
  </si>
  <si>
    <t>APANDRANGI@GMAIL.COM</t>
  </si>
  <si>
    <t>shmsim003@mymail.sim.edu.sg</t>
  </si>
  <si>
    <t>MERANDASIM@GMAIL.COM</t>
  </si>
  <si>
    <t>sntan007@mymail.sim.edu.sg</t>
  </si>
  <si>
    <t>SZENINGTAN@GMAIL.COM</t>
  </si>
  <si>
    <t>ysloo001@mymail.sim.edu.sg</t>
  </si>
  <si>
    <t>YONGYSHENGY@GMAIL.COM</t>
  </si>
  <si>
    <t>HEQINGQING909@GMAIL.COM</t>
  </si>
  <si>
    <t>tjm001@mymail.sim.edu.sg</t>
  </si>
  <si>
    <t>JMTAN1010@GMAIL.COM</t>
  </si>
  <si>
    <t>ieisswift19970903@gmail.com</t>
  </si>
  <si>
    <t>NWANHIM@GMAIL.COM</t>
  </si>
  <si>
    <t>CRONGXIANG7@GMAIL.COM</t>
  </si>
  <si>
    <t>hwcfoo001@mymail.sim.edu.sg</t>
  </si>
  <si>
    <t>HW.CELINE@GMAIL.COM</t>
  </si>
  <si>
    <t>nxiang001@mymail.sim.edu.sg</t>
  </si>
  <si>
    <t>XIANGNAN1996@GMAIL.COM</t>
  </si>
  <si>
    <t>samihard001@mymail.sim.edu.sg</t>
  </si>
  <si>
    <t>SAMIHA_ROSLIN@HOTMAIL.COM</t>
  </si>
  <si>
    <t>wyteo006@mymail.sim.edu.sg</t>
  </si>
  <si>
    <t>TEOWEIYEE@HOTMAIL.COM</t>
  </si>
  <si>
    <t>muhammad686@mymail.sim.edu.sg</t>
  </si>
  <si>
    <t>DUR.AZMAN@GMAIL.COM</t>
  </si>
  <si>
    <t>ymdteo001@mymail.sim.edu.sg</t>
  </si>
  <si>
    <t>DIONNET0208@GMAIL.COM</t>
  </si>
  <si>
    <t>xlim021@mymail.sim.edu.sg</t>
  </si>
  <si>
    <t>MINMIN.9796@GMAIL.COM</t>
  </si>
  <si>
    <t>ejhtong001@mymail.sim.edu.sg</t>
  </si>
  <si>
    <t>EVANGELINETONG28@GMAIL.COM</t>
  </si>
  <si>
    <t>KAUNGMINKHANT@GMAIL.COM</t>
  </si>
  <si>
    <t>jli068@mymail.sim.edu.sg</t>
  </si>
  <si>
    <t>LIJIAXIN97@GMAIL.COM</t>
  </si>
  <si>
    <t>tsjdxche001@mymail.sim.edu.sg</t>
  </si>
  <si>
    <t>JOSHUADANIELCHEE@HOTMAIL.COM</t>
  </si>
  <si>
    <t>sansany001@mymail.sim.edu.sg</t>
  </si>
  <si>
    <t>ANSANYSOPHIA@GMAIL.COM</t>
  </si>
  <si>
    <t>jqchua004@mymail.sim.edu.sg</t>
  </si>
  <si>
    <t>CHUAJIAQIAN96@GMAIL.COM</t>
  </si>
  <si>
    <t>ktan017@mymail.sim.edu.sg</t>
  </si>
  <si>
    <t>kellytan810031@gmail.com</t>
  </si>
  <si>
    <t>hjhew001@mymail.sim.edu.sg</t>
  </si>
  <si>
    <t>HEWHOONGJHAU@OUTLOOK.COM</t>
  </si>
  <si>
    <t>jamesd001@mymail.sim.edu.sg</t>
  </si>
  <si>
    <t>DENNISJAMES2896@GMAIL.COM</t>
  </si>
  <si>
    <t>jjywong002@mymail.sim.edu.sg</t>
  </si>
  <si>
    <t>JOVINALUVLUV@GMAIL.COM</t>
  </si>
  <si>
    <t>ylmseah001@mymail.sim.edu.sg</t>
  </si>
  <si>
    <t>MANSYLEI0302@GMAIL.COM</t>
  </si>
  <si>
    <t>smlim037@mymail.sim.edu.sg</t>
  </si>
  <si>
    <t>LIMSIMIN1998@GMAIL.COM</t>
  </si>
  <si>
    <t>jygling001@mymail.sim.edu.sg</t>
  </si>
  <si>
    <t>GARETH.1492@GMAIL.COM</t>
  </si>
  <si>
    <t>mylau001@mymail.sim.edu.sg</t>
  </si>
  <si>
    <t>mengyangl@hotmail.com</t>
  </si>
  <si>
    <t>cyjchia001@mymail.sim.edu.sg</t>
  </si>
  <si>
    <t>ringwar199@hotmail.com</t>
  </si>
  <si>
    <t>yzhao025@mymail.sim.edu.sg</t>
  </si>
  <si>
    <t>ZHAOYALIAN12@GMAIL.COM</t>
  </si>
  <si>
    <t>tlchoo001@mymail.sim.edu.sg</t>
  </si>
  <si>
    <t>CHOOTINGLI@GMAIL.COM</t>
  </si>
  <si>
    <t>shiffana001@mymail.sim.edu.sg</t>
  </si>
  <si>
    <t>SHIFFANA@LIVE.COM</t>
  </si>
  <si>
    <t>mani004@mymail.sim.edu.sg</t>
  </si>
  <si>
    <t>SHUBHANGI.MANI@HOTMAIL.COM</t>
  </si>
  <si>
    <t>sklee003@mymail.sim.edu.sg</t>
  </si>
  <si>
    <t>LEESEEKKHENG@GMAIL.COM</t>
  </si>
  <si>
    <t>jhjneo001@mymail.sim.edu.sg</t>
  </si>
  <si>
    <t>JASZY_1998@HOTMAIL.COM</t>
  </si>
  <si>
    <t>wlchang003@mymail.sim.edu.sg</t>
  </si>
  <si>
    <t>Chitty1997.cwl@gmail.com</t>
  </si>
  <si>
    <t>lmltan002@mymail.sim.edu.sg</t>
  </si>
  <si>
    <t>LUKETANML@GMAIL.COM</t>
  </si>
  <si>
    <t>SANGITA.ARUL15@GMAIL.COM</t>
  </si>
  <si>
    <t>kelaver001@mymail.sim.edu.sg</t>
  </si>
  <si>
    <t>THARANI_1234@HOTMAIL.COM</t>
  </si>
  <si>
    <t>jsbchian001@mymail.sim.edu.sg</t>
  </si>
  <si>
    <t>BRYANCJSB@GMAIL.COM</t>
  </si>
  <si>
    <t>sjykoh001@mymail.sim.edu.sg</t>
  </si>
  <si>
    <t>SHEILA.KOH.JIA.YUN@GMAIL.COM</t>
  </si>
  <si>
    <t>gylim007@mymail.sim.edu.sg</t>
  </si>
  <si>
    <t>ALTERNATETAB123@GMAIL.COM</t>
  </si>
  <si>
    <t>xqjlim001@mymail.sim.edu.sg</t>
  </si>
  <si>
    <t>JOVYNNA_LXQ@HOTMAIL.COM</t>
  </si>
  <si>
    <t>LIMKERSHEN@GMAIL.COM</t>
  </si>
  <si>
    <t>jyhkoh001@mymail.sim.edu.sg</t>
  </si>
  <si>
    <t>JONATHANKYH@GMAIL.COM</t>
  </si>
  <si>
    <t>asmlee002@mymail.sim.edu.sg</t>
  </si>
  <si>
    <t>ANGELINELEE42@HOTMAIL.COM</t>
  </si>
  <si>
    <t>WENBOONPHUA@HOTMAIL.COM</t>
  </si>
  <si>
    <t>JOHNATHAN_1993@LIVE.COM</t>
  </si>
  <si>
    <t>cymlee001@mymail.sim.edu.sg</t>
  </si>
  <si>
    <t>CHARLENELEEYM97@GMAIL.COM</t>
  </si>
  <si>
    <t>lteyong001@mymail.sim.edu.sg</t>
  </si>
  <si>
    <t>EUNICEY98@GMAIL.COM</t>
  </si>
  <si>
    <t>nurfab001@mymail.sim.edu.sg</t>
  </si>
  <si>
    <t>ADLINA.MAZLAN@GMAIL.COM</t>
  </si>
  <si>
    <t>wccheah001@mymail.sim.edu.sg</t>
  </si>
  <si>
    <t>WCRAWKS@GMAIL.COM</t>
  </si>
  <si>
    <t>shplew001@mymail.sim.edu.sg</t>
  </si>
  <si>
    <t>SHANICE_LEW@HOTMAIL.COM</t>
  </si>
  <si>
    <t>ewlee002@mymail.sim.edu.sg</t>
  </si>
  <si>
    <t>EUGENIALEEWEN.DYNP@GMAIL.COM</t>
  </si>
  <si>
    <t>nyytan001@mymail.sim.edu.sg</t>
  </si>
  <si>
    <t>ssltang001@mymail.sim.edu.sg</t>
  </si>
  <si>
    <t>TSLSHANNON@GMAIL.COM</t>
  </si>
  <si>
    <t>yllee018@mymail.sim.edu.sg</t>
  </si>
  <si>
    <t>YUELING84@GMAIL.COM</t>
  </si>
  <si>
    <t>nguyen243@mymail.sim.edu.sg</t>
  </si>
  <si>
    <t>CAMNHAT283@GMAIL.COM</t>
  </si>
  <si>
    <t>jhgan002@mymail.sim.edu.sg</t>
  </si>
  <si>
    <t>EJIAHUIGAN@GMAIL.COM</t>
  </si>
  <si>
    <t>ishak006@mymail.sim.edu.sg</t>
  </si>
  <si>
    <t>AJMALISHAK@GMAIL.COM</t>
  </si>
  <si>
    <t>zywong013@mymail.sim.edu.sg</t>
  </si>
  <si>
    <t>XIIAOYUH@GMAIL.COM</t>
  </si>
  <si>
    <t>siblim001@mymail.sim.edu.sg</t>
  </si>
  <si>
    <t>BRIENNALIMSI@GMAIL.COM</t>
  </si>
  <si>
    <t>BRANDONSIMJH@GMAIL.COM</t>
  </si>
  <si>
    <t>jytan071@mymail.sim.edu.sg</t>
  </si>
  <si>
    <t>JUEYIN0412@GMAIL.COM</t>
  </si>
  <si>
    <t>kysim004@mymail.sim.edu.sg</t>
  </si>
  <si>
    <t>SIMKUNYAN@GMAIL.COM</t>
  </si>
  <si>
    <t>HAHA_JIANWEI@HOTMAIL.COM</t>
  </si>
  <si>
    <t>nursbat001@mymail.sim.edu.sg</t>
  </si>
  <si>
    <t>SABRINASABBY96@GMAIL.COM</t>
  </si>
  <si>
    <t>YANG_152@HOTMAIL.COM</t>
  </si>
  <si>
    <t>kytan024@mymail.sim.edu.sg</t>
  </si>
  <si>
    <t>TANKITYU@GMAIL.COM</t>
  </si>
  <si>
    <t>jcchung001@mymail.sim.edu.sg</t>
  </si>
  <si>
    <t>jcchung001@gmail.com</t>
  </si>
  <si>
    <t>tkjlim002@mymail.sim.edu.sg</t>
  </si>
  <si>
    <t>LTKJOEL@GMAIL.COM</t>
  </si>
  <si>
    <t>hysee002@mymail.sim.edu.sg</t>
  </si>
  <si>
    <t>SHYTIMIDE@GMAIL.COM</t>
  </si>
  <si>
    <t>sukaman001@mymail.sim.edu.sg</t>
  </si>
  <si>
    <t>NUR_DAYAH180@HOTMAIL.COM</t>
  </si>
  <si>
    <t>pxcchua002@mymail.sim.edu.sg</t>
  </si>
  <si>
    <t>dia19987@gmail.com</t>
  </si>
  <si>
    <t>acetan001@mymail.sim.edu.sg</t>
  </si>
  <si>
    <t>AMELIATCE1102@GMAIL.COM</t>
  </si>
  <si>
    <t>mjylim003@mymail.sim.edu.sg</t>
  </si>
  <si>
    <t>MICHELLELIMJIAYEE@GMAIL.COM</t>
  </si>
  <si>
    <t>fjxlim001@mymail.sim.edu.sg</t>
  </si>
  <si>
    <t>THY-PERSON@HOTMAIL.COM</t>
  </si>
  <si>
    <t>ectan010@mymail.sim.edu.sg</t>
  </si>
  <si>
    <t>TAN-CELESTE@HOTMAIL.COM</t>
  </si>
  <si>
    <t>rajagopa003@mymail.sim.edu.sg</t>
  </si>
  <si>
    <t>RIVANIRAJAGOPAL97@GMAIL.COM</t>
  </si>
  <si>
    <t>kirthana001@mymail.sim.edu.sg</t>
  </si>
  <si>
    <t>KIRTHANAA.RATNA13@GMAIL.COM</t>
  </si>
  <si>
    <t>kirthiga002@mymail.sim.edu.sg</t>
  </si>
  <si>
    <t>KIRTHIGAH.RATNA13@GMAIL.COM</t>
  </si>
  <si>
    <t>lwtan007@mymail.sim.edu.sg</t>
  </si>
  <si>
    <t>TANLIWEI1996@HOTMAIL.COM</t>
  </si>
  <si>
    <t>jslee011@mymail.sim.edu.sg</t>
  </si>
  <si>
    <t>LJIESHI98@GMAIL.COM</t>
  </si>
  <si>
    <t>yjcphoa001@mymail.sim.edu.sg</t>
  </si>
  <si>
    <t>YIJUN96C@HOTMAIL.COM</t>
  </si>
  <si>
    <t>xyu006@mymail.sim.edu.sg</t>
  </si>
  <si>
    <t>YUXIAOHUI1106@GMAIL.COM</t>
  </si>
  <si>
    <t>sharma025@mymail.sim.edu.sg</t>
  </si>
  <si>
    <t>VANSHIKA.211999@GMAIL.COM</t>
  </si>
  <si>
    <t>ahlawat001@mymail.sim.edu.sg</t>
  </si>
  <si>
    <t>PRATHAMAHLAWAT15@GMAIL.COM</t>
  </si>
  <si>
    <t>aneo001@mymail.sim.edu.sg</t>
  </si>
  <si>
    <t>NEOAPRIL97@GMAIL.COM</t>
  </si>
  <si>
    <t>elfquek001@mymail.sim.edu.sg</t>
  </si>
  <si>
    <t>MILY_QUEK1998@HOTMAIL.COM</t>
  </si>
  <si>
    <t>monammdo001@mymail.sim.edu.sg</t>
  </si>
  <si>
    <t>MONA.MADHUMITTA@GMAIL.COM</t>
  </si>
  <si>
    <t>lylee012@mymail.sim.edu.sg</t>
  </si>
  <si>
    <t>LEELY251097@GMAIL.COM</t>
  </si>
  <si>
    <t>zhho004@mymail.sim.edu.sg</t>
  </si>
  <si>
    <t>HO_ZHIHUI26@HOTMAIL.COM</t>
  </si>
  <si>
    <t>jkphang001@mymail.sim.edu.sg</t>
  </si>
  <si>
    <t>PHANGJUNKAI@HOTMAIL.COM</t>
  </si>
  <si>
    <t>GHALE.VAISHNAVI@GMAIL.COM</t>
  </si>
  <si>
    <t>jjiang009@mymail.sim.edu.sg</t>
  </si>
  <si>
    <t>FINALUNPUREZ@GMAIL.COM</t>
  </si>
  <si>
    <t>DYLANLOKE21@GMAIL.COM</t>
  </si>
  <si>
    <t>jmjyong001@mymail.sim.edu.sg</t>
  </si>
  <si>
    <t>JASMINE.YONG@YMAIL.COM</t>
  </si>
  <si>
    <t>tran071@mymail.sim.edu.sg</t>
  </si>
  <si>
    <t>alim009@mymail.sim.edu.sg</t>
  </si>
  <si>
    <t>ANDREW0@LIVE.COM.SG</t>
  </si>
  <si>
    <t>mkhowija001@mymail.sim.edu.sg</t>
  </si>
  <si>
    <t>maryokho27@gmail.com</t>
  </si>
  <si>
    <t>baranzin001@mymail.sim.edu.sg</t>
  </si>
  <si>
    <t>NTB11@STUDENT.LONDON.AC.UK</t>
  </si>
  <si>
    <t>sjychan001@mymail.sim.edu.sg</t>
  </si>
  <si>
    <t>SHAUNCJY@OUTLOOK.COM</t>
  </si>
  <si>
    <t>jhang011@mymail.sim.edu.sg</t>
  </si>
  <si>
    <t>ANGJUNHANG@GMAIL.COM</t>
  </si>
  <si>
    <t>tqong001@mymail.sim.edu.sg</t>
  </si>
  <si>
    <t>ONG_TINGQUAN@HOTMAIL.COM</t>
  </si>
  <si>
    <t>srlim002@mymail.sim.edu.sg</t>
  </si>
  <si>
    <t>REINLIM94@GMAIL.COM</t>
  </si>
  <si>
    <t>agarwal035@mymail.sim.edu.sg</t>
  </si>
  <si>
    <t>siddhantaga@gmail.com</t>
  </si>
  <si>
    <t>dhartono001@mymail.sim.edu.sg</t>
  </si>
  <si>
    <t>priscilladvn@GMAIL.COM</t>
  </si>
  <si>
    <t>yzllu001@mymail.sim.edu.sg</t>
  </si>
  <si>
    <t>LLYZ_94@HOTMAIL.COM</t>
  </si>
  <si>
    <t>ANTHONY.SETIAWAN17@GMAIL.COM</t>
  </si>
  <si>
    <t>ganesh006@mymail.sim.edu.sg</t>
  </si>
  <si>
    <t>GAGANA.GANESH99@GMAIL.COM</t>
  </si>
  <si>
    <t>flwong002@mymail.sim.edu.sg</t>
  </si>
  <si>
    <t>WONGFANGLING@GMAIL.COM</t>
  </si>
  <si>
    <t>jhng023@mymail.sim.edu.sg</t>
  </si>
  <si>
    <t>NGJUNHAO94@GMAIL.COM</t>
  </si>
  <si>
    <t>jgunawan001@mymail.sim.edu.sg</t>
  </si>
  <si>
    <t>jesslyngunawan17@gmail.com</t>
  </si>
  <si>
    <t>syang051@mymail.sim.edu.sg</t>
  </si>
  <si>
    <t>YANGSHUAI.SARA@GMAIL.COM</t>
  </si>
  <si>
    <t>gcgtan001@mymail.sim.edu.sg</t>
  </si>
  <si>
    <t>TGCGARY@GMAIL.COM</t>
  </si>
  <si>
    <t>ttkoh005@mymail.sim.edu.sg</t>
  </si>
  <si>
    <t>VTENGTENGKOH926@GMAIL.COM</t>
  </si>
  <si>
    <t>ckcsoo001@mymail.sim.edu.sg</t>
  </si>
  <si>
    <t>CHIKEI1998@GMAIL.COM</t>
  </si>
  <si>
    <t>k025@mymail.sim.edu.sg</t>
  </si>
  <si>
    <t>NYJC38SC.KATHRINE@GMAIL.COM</t>
  </si>
  <si>
    <t>sqtan011@mymail.sim.edu.sg</t>
  </si>
  <si>
    <t>tansq1997@hotmail.com</t>
  </si>
  <si>
    <t>heelee001@mymail.sim.edu.sg</t>
  </si>
  <si>
    <t>WINELAINE@GMAIL.COM</t>
  </si>
  <si>
    <t>gkltok001@mymail.sim.edu.sg</t>
  </si>
  <si>
    <t>GENE_TOK_KL@HOTMAIL.COM</t>
  </si>
  <si>
    <t>yetang001@mymail.sim.edu.sg</t>
  </si>
  <si>
    <t>CHRYS.YIEN@GMAIL.COM</t>
  </si>
  <si>
    <t>jngoh001@mymail.sim.edu.sg</t>
  </si>
  <si>
    <t>JYNNICEGOH@GMAIL.COM</t>
  </si>
  <si>
    <t>park053@mymail.sim.edu.sg</t>
  </si>
  <si>
    <t>PJS199702@GMAIL.COM</t>
  </si>
  <si>
    <t>sklim015@mymail.sim.edu.sg</t>
  </si>
  <si>
    <t>SISKAKRISLIM@YAHOO.COM</t>
  </si>
  <si>
    <t>dktjloo001@mymail.sim.edu.sg</t>
  </si>
  <si>
    <t>KASDAN_LOO@HOTMAIL.COM</t>
  </si>
  <si>
    <t>jnmtang001@mymail.sim.edu.sg</t>
  </si>
  <si>
    <t>MICKXZY1201@GMAIL.COM</t>
  </si>
  <si>
    <t>MAKWEIQI98@GMAIL.COM</t>
  </si>
  <si>
    <t>jrlteo001@mymail.sim.edu.sg</t>
  </si>
  <si>
    <t>LIONELTEOJIARONG@GMAIL.COM</t>
  </si>
  <si>
    <t>kwkhor003@mymail.sim.edu.sg</t>
  </si>
  <si>
    <t>KHORKUANWEN@GMAIL.COM</t>
  </si>
  <si>
    <t>puvaneys001@mymail.sim.edu.sg</t>
  </si>
  <si>
    <t>PUVAN95@HOTMAIL.COM</t>
  </si>
  <si>
    <t>sdjunawa001@mymail.sim.edu.sg</t>
  </si>
  <si>
    <t>STEFANNYPUI@GMAIL.COM</t>
  </si>
  <si>
    <t>habibrahman001@mymail.sim.edu.sg</t>
  </si>
  <si>
    <t>HABIB0017@HOTMAIL.COM</t>
  </si>
  <si>
    <t>mgkoh001@mymail.sim.edu.sg</t>
  </si>
  <si>
    <t>salavi_kmg@hotmail.com</t>
  </si>
  <si>
    <t>nguyen252@mymail.sim.edu.sg</t>
  </si>
  <si>
    <t>ntmy99.s@gmail.com</t>
  </si>
  <si>
    <t>aarlan001@mymail.sim.edu.sg</t>
  </si>
  <si>
    <t>REVOLATIONRZX@GMAIL.COM</t>
  </si>
  <si>
    <t>cphoe001@mymail.sim.edu.sg</t>
  </si>
  <si>
    <t>HOECHUPING_97@HOTMAIL.COM</t>
  </si>
  <si>
    <t>shah012@mymail.sim.edu.sg</t>
  </si>
  <si>
    <t>DHREETI2000@GMAIL.COM</t>
  </si>
  <si>
    <t>nyzlim001@mymail.sim.edu.sg</t>
  </si>
  <si>
    <t>NIGER_LIM93@HOTMAIL.COM</t>
  </si>
  <si>
    <t>cmxlim001@mymail.sim.edu.sg</t>
  </si>
  <si>
    <t>CELESTE.LMX@GMAIL.COM</t>
  </si>
  <si>
    <t>TYH1341976939@GMAIL.COM</t>
  </si>
  <si>
    <t>JHYELAYNE@GMAIL.COM</t>
  </si>
  <si>
    <t>matjhe001@mymail.sim.edu.sg</t>
  </si>
  <si>
    <t>TJHEMIESIAAMERIANA@YAHOO.COM.SG</t>
  </si>
  <si>
    <t>amkwlow001@mymail.sim.edu.sg</t>
  </si>
  <si>
    <t>ABRAHAMOSESLOW@GMAIL.COM</t>
  </si>
  <si>
    <t>hqgoh002@mymail.sim.edu.sg</t>
  </si>
  <si>
    <t>GOHHUIQI1998@GMAIL.COM</t>
  </si>
  <si>
    <t>jzrgan001@mymail.sim.edu.sg</t>
  </si>
  <si>
    <t>JUXBELIV@HOTMAIL.COM</t>
  </si>
  <si>
    <t>kklphua001@mymail.sim.edu.sg</t>
  </si>
  <si>
    <t>KARYLP97@GMAIL.COM</t>
  </si>
  <si>
    <t>xmjang001@mymail.sim.edu.sg</t>
  </si>
  <si>
    <t>JEREMYME94@GMAIL.COM</t>
  </si>
  <si>
    <t>cxlew001@mymail.sim.edu.sg</t>
  </si>
  <si>
    <t>CHENXILEW@GMAIL.COM</t>
  </si>
  <si>
    <t>STEPHANIENICOLELIM@GMAIL.COM</t>
  </si>
  <si>
    <t>ramesh008@mymail.sim.edu.sg</t>
  </si>
  <si>
    <t>RSHIVANI22@GMAIL.COM</t>
  </si>
  <si>
    <t>scliang001@mymail.sim.edu.sg</t>
  </si>
  <si>
    <t>SUNGCHANG.LIANG@GMAIL.COM</t>
  </si>
  <si>
    <t>cryeow001@mymail.sim.edu.sg</t>
  </si>
  <si>
    <t>CHING-RU64@HOTMAIL.COM</t>
  </si>
  <si>
    <t>syxtan001@mymail.sim.edu.sg</t>
  </si>
  <si>
    <t>SHARICATAN266@GMAIL.COM</t>
  </si>
  <si>
    <t>faraisha001@mymail.sim.edu.sg</t>
  </si>
  <si>
    <t>FARAISHA97@GMAIL.COM</t>
  </si>
  <si>
    <t>zjcchan001@mymail.sim.edu.sg</t>
  </si>
  <si>
    <t>CELINEZIJUN@GMAIL.COM</t>
  </si>
  <si>
    <t>jzhlow001@mymail.sim.edu.sg</t>
  </si>
  <si>
    <t>JOHNLZH95@GMAIL.COM</t>
  </si>
  <si>
    <t>myrlee001@mymail.sim.edu.sg</t>
  </si>
  <si>
    <t>ROXANNELEE98@GMAIL.COM</t>
  </si>
  <si>
    <t>ynie002@mymail.sim.edu.sg</t>
  </si>
  <si>
    <t>NIEYICONG860471@GMAIL.COM</t>
  </si>
  <si>
    <t>mllim018@mymail.sim.edu.sg</t>
  </si>
  <si>
    <t>MUILENGGG@GMAIL.COM</t>
  </si>
  <si>
    <t>dimasapb001@mymail.sim.edu.sg</t>
  </si>
  <si>
    <t>DIMASPIPS@GMAIL.COM</t>
  </si>
  <si>
    <t>jylim061@mymail.sim.edu.sg</t>
  </si>
  <si>
    <t>LIMJY_MW@HOTMAIL.COM</t>
  </si>
  <si>
    <t>gsun003@mymail.sim.edu.sg</t>
  </si>
  <si>
    <t>SUNGH94@HOTMAIL.COM</t>
  </si>
  <si>
    <t>snstan001@mymail.sim.edu.sg</t>
  </si>
  <si>
    <t>SANDRATANSHUNING@GMAIL.COM</t>
  </si>
  <si>
    <t>JENNEE.TAN@OUTLOOK.COM</t>
  </si>
  <si>
    <t>RAMYA1930@GMAIL.COM</t>
  </si>
  <si>
    <t>pant001@mymail.sim.edu.sg</t>
  </si>
  <si>
    <t>1967DEEPEE@GMAIL.COM</t>
  </si>
  <si>
    <t>GOHWENJIAN@GMAIL.COM</t>
  </si>
  <si>
    <t>aqqfoo001@mymail.sim.edu.sg</t>
  </si>
  <si>
    <t>ALEXISFOO.QQ@GMAIL.COM</t>
  </si>
  <si>
    <t>jwbchen001@mymail.sim.edu.sg</t>
  </si>
  <si>
    <t>CJWBRYAN@GMAIL.COM</t>
  </si>
  <si>
    <t>whtan025@mymail.sim.edu.sg</t>
  </si>
  <si>
    <t>WEIHANG7296@GMAIL.COM</t>
  </si>
  <si>
    <t>shivkuma002@mymail.sim.edu.sg</t>
  </si>
  <si>
    <t>ARPITHASHIV4@GMAIL.COM</t>
  </si>
  <si>
    <t>johak001@mymail.sim.edu.sg</t>
  </si>
  <si>
    <t>ZO_HA@HOTMAIL.COM</t>
  </si>
  <si>
    <t>arifahsb001@mymail.sim.edu.sg</t>
  </si>
  <si>
    <t>Entleiuni@gmail.com</t>
  </si>
  <si>
    <t>lkng005@mymail.sim.edu.sg</t>
  </si>
  <si>
    <t>LIANKAI_@HOTMAIL.COM</t>
  </si>
  <si>
    <t>allwood001@mymail.sim.edu.sg</t>
  </si>
  <si>
    <t>AARON.ALLWOOD.95@GMAIL.COM</t>
  </si>
  <si>
    <t>ytasim001@mymail.sim.edu.sg</t>
  </si>
  <si>
    <t>ASHLEYSIMYT@GMAIL.COM</t>
  </si>
  <si>
    <t>jxfoo002@mymail.sim.edu.sg</t>
  </si>
  <si>
    <t>FOOB94@HOTMAIL.COM</t>
  </si>
  <si>
    <t>hybtay003@mymail.sim.edu.sg</t>
  </si>
  <si>
    <t>BRIANTHY96@GMAIL.COM</t>
  </si>
  <si>
    <t>bwsoh001@mymail.sim.edu.sg</t>
  </si>
  <si>
    <t>MELVINSBW09@GMAIL.COM</t>
  </si>
  <si>
    <t>jhuang060@mymail.sim.edu.sg</t>
  </si>
  <si>
    <t>JIABIN0324@GMAIL.COM</t>
  </si>
  <si>
    <t>yhdong002@mymail.sim.edu.sg</t>
  </si>
  <si>
    <t>DARRENONG1996@GMAIL.COM</t>
  </si>
  <si>
    <t>NICHOLAS_JULY@HOTMAIL.COM</t>
  </si>
  <si>
    <t>shyew001@mymail.sim.edu.sg</t>
  </si>
  <si>
    <t>SHERYNYEW@GMAIL.COM</t>
  </si>
  <si>
    <t>kydchin001@mymail.sim.edu.sg</t>
  </si>
  <si>
    <t>KEEVECYD@GMAIL.COM</t>
  </si>
  <si>
    <t>smyap007@mymail.sim.edu.sg</t>
  </si>
  <si>
    <t>YSM1996@HOTMAIL.COM</t>
  </si>
  <si>
    <t>jjjtan008@mymail.sim.edu.sg</t>
  </si>
  <si>
    <t>JESSICATAN14@HOTMAIL.COM</t>
  </si>
  <si>
    <t>hbsim003@mymail.sim.edu.sg</t>
  </si>
  <si>
    <t>MAXSHB96@GMAIL.COM</t>
  </si>
  <si>
    <t>hltan051@mymail.sim.edu.sg</t>
  </si>
  <si>
    <t>HUILING6J@GMAIL.COM</t>
  </si>
  <si>
    <t>ejyee001@mymail.sim.edu.sg</t>
  </si>
  <si>
    <t>YEEENJIA97@GMAIL.COM</t>
  </si>
  <si>
    <t>cshi005@mymail.sim.edu.sg</t>
  </si>
  <si>
    <t>SHICHEN_0734@HOTMAIL.COM</t>
  </si>
  <si>
    <t>JOANNE_TAN1996@HOTMAIL.COM</t>
  </si>
  <si>
    <t>hxcseah001@mymail.sim.edu.sg</t>
  </si>
  <si>
    <t>CHERYLSEAH97@GMAIL.COM</t>
  </si>
  <si>
    <t>wxho004@mymail.sim.edu.sg</t>
  </si>
  <si>
    <t>ENAZAZ@GMAIL.COM</t>
  </si>
  <si>
    <t>hywee002@mymail.sim.edu.sg</t>
  </si>
  <si>
    <t>WEEHONGYU1995@GMAIL.COM</t>
  </si>
  <si>
    <t>wswwong001@mymail.sim.edu.sg</t>
  </si>
  <si>
    <t>WILSONONGWS94@GMAIL.COM</t>
  </si>
  <si>
    <t>pysee001@mymail.sim.edu.sg</t>
  </si>
  <si>
    <t>SEEPEIYIN@GMAIL.COM</t>
  </si>
  <si>
    <t>hzhchong001@mymail.sim.edu.sg</t>
  </si>
  <si>
    <t>HUIPING_CHONG@HOTMAIL.COM</t>
  </si>
  <si>
    <t>ltctan002@mymail.sim.edu.sg</t>
  </si>
  <si>
    <t>CHARMAINETAN.LT@GMAIL.COM</t>
  </si>
  <si>
    <t>mmmoo001@mymail.sim.edu.sg</t>
  </si>
  <si>
    <t>MINMIN.97@HOTMAIL.COM</t>
  </si>
  <si>
    <t>rsun002@mymail.sim.edu.sg</t>
  </si>
  <si>
    <t>SUNRUOQUAN1996@GMAIL.COM</t>
  </si>
  <si>
    <t>yttan033@mymail.sim.edu.sg</t>
  </si>
  <si>
    <t>YT.TAN01@HOTMAIL.COM</t>
  </si>
  <si>
    <t>GIGITANZX@HOTMAIL.COM</t>
  </si>
  <si>
    <t>sylylow001@mymail.sim.edu.sg</t>
  </si>
  <si>
    <t>SHERLOW24@GMAIL.COM</t>
  </si>
  <si>
    <t>kwlow008@mymail.sim.edu.sg</t>
  </si>
  <si>
    <t>KAHWAI06@HOTMAIL.COM</t>
  </si>
  <si>
    <t>ycpan001@mymail.sim.edu.sg</t>
  </si>
  <si>
    <t>YONGCHENGPAN2004@HOTMAIL.COM</t>
  </si>
  <si>
    <t>kxafoo001@mymail.sim.edu.sg</t>
  </si>
  <si>
    <t>AMANDAFKX98@GMAIL.COM</t>
  </si>
  <si>
    <t>qhkin001@mymail.sim.edu.sg</t>
  </si>
  <si>
    <t>QIANHUI-98@HOTMAIL.COM</t>
  </si>
  <si>
    <t>myaw001@mymail.sim.edu.sg</t>
  </si>
  <si>
    <t>MINYEOWAW@GMAIL.COM</t>
  </si>
  <si>
    <t>qylim019@mymail.sim.edu.sg</t>
  </si>
  <si>
    <t>LQY_96@HOTMAIL.COM</t>
  </si>
  <si>
    <t>rylim007@mymail.sim.edu.sg</t>
  </si>
  <si>
    <t>RYANLIM1996@HOTMAIL.COM</t>
  </si>
  <si>
    <t>ejychoo001@mymail.sim.edu.sg</t>
  </si>
  <si>
    <t>EDWIN123CHOO@GMAIL.COM</t>
  </si>
  <si>
    <t>mjlim007@mymail.sim.edu.sg</t>
  </si>
  <si>
    <t>MELVIN.LIMJQ@GMAIL.COM</t>
  </si>
  <si>
    <t>bljkhoo001@mymail.sim.edu.sg</t>
  </si>
  <si>
    <t>killbenson@hotmail.com</t>
  </si>
  <si>
    <t>yealim001@mymail.sim.edu.sg</t>
  </si>
  <si>
    <t>AARON_LIMYE96@HOTMAIL.COM</t>
  </si>
  <si>
    <t>hyrhong001@mymail.sim.edu.sg</t>
  </si>
  <si>
    <t>ROGERHHY@HOTMAIL.SG</t>
  </si>
  <si>
    <t>dlxlau001@mymail.sim.edu.sg</t>
  </si>
  <si>
    <t>LAULINGXUAN@YAHOO.COM.SG</t>
  </si>
  <si>
    <t>jhtan079@mymail.sim.edu.sg</t>
  </si>
  <si>
    <t>JINHONG.TAN96@GMAIL.COM</t>
  </si>
  <si>
    <t>LIMREUBEN313@HOTMAIL.COM</t>
  </si>
  <si>
    <t>hthow002@mymail.sim.edu.sg</t>
  </si>
  <si>
    <t>tmulalala@gmail.com</t>
  </si>
  <si>
    <t>jyjang003@mymail.sim.edu.sg</t>
  </si>
  <si>
    <t>JAMESANG@HOTMAIL.SG</t>
  </si>
  <si>
    <t>hjrlim001@mymail.sim.edu.sg</t>
  </si>
  <si>
    <t>RYANLIMHJ@HOTMAIL.COM</t>
  </si>
  <si>
    <t>ijhneo001@mymail.sim.edu.sg</t>
  </si>
  <si>
    <t>POLOILSDA@YAHOO.COM.SG</t>
  </si>
  <si>
    <t>sychow003@mymail.sim.edu.sg</t>
  </si>
  <si>
    <t>SIANGYONG96@GMAIL.COM</t>
  </si>
  <si>
    <t>soniaks001@mymail.sim.edu.sg</t>
  </si>
  <si>
    <t>SONIAKAUR33@GMAIL.COM</t>
  </si>
  <si>
    <t>ZQ@LIVE.COM.SG</t>
  </si>
  <si>
    <t>zkltee001@mymail.sim.edu.sg</t>
  </si>
  <si>
    <t>zaneteekl@gmail.com</t>
  </si>
  <si>
    <t>cmxho001@mymail.sim.edu.sg</t>
  </si>
  <si>
    <t>CYNRICKHO@HOTMAIL.COM</t>
  </si>
  <si>
    <t>ycetay001@mymail.sim.edu.sg</t>
  </si>
  <si>
    <t>EUGENEJONTAY@GMAIL.COM</t>
  </si>
  <si>
    <t>TAN.WAYNETAN@GMAIL.COM</t>
  </si>
  <si>
    <t>syairahb001@mymail.sim.edu.sg</t>
  </si>
  <si>
    <t>SYAIRAH.SABARUDIN@GMAIL.COM</t>
  </si>
  <si>
    <t>djllim002@mymail.sim.edu.sg</t>
  </si>
  <si>
    <t>DARRELLIM@YAHOO.COM.SG</t>
  </si>
  <si>
    <t>jxnneo001@mymail.sim.edu.sg</t>
  </si>
  <si>
    <t>NEO.JING.XUN.NIGEL@GMAIL.COM</t>
  </si>
  <si>
    <t>jsmwee001@mymail.sim.edu.sg</t>
  </si>
  <si>
    <t>JOANNEWEEE98@GMAIL.COM</t>
  </si>
  <si>
    <t>byu006@mymail.sim.edu.sg</t>
  </si>
  <si>
    <t>BIXUAN1993@GMAIL.COM</t>
  </si>
  <si>
    <t>wesuen001@mymail.sim.edu.sg</t>
  </si>
  <si>
    <t>SUENWEIEN97@GMAIL.COM</t>
  </si>
  <si>
    <t>jhoh003@mymail.sim.edu.sg</t>
  </si>
  <si>
    <t>JENNYOHJIAHUI@GMAIL.COM</t>
  </si>
  <si>
    <t>zyang031@mymail.sim.edu.sg</t>
  </si>
  <si>
    <t>ANGZHIYONG_1995@HOTMAIL.COM</t>
  </si>
  <si>
    <t>CHELLEE02@GMAIL.COM</t>
  </si>
  <si>
    <t>lhloy002@mymail.sim.edu.sg</t>
  </si>
  <si>
    <t>LOYLINGHUI1998@GMAIL.COM</t>
  </si>
  <si>
    <t>jwmo001@mymail.sim.edu.sg</t>
  </si>
  <si>
    <t>MAOMAOJUNWEI97@GMAIL.COM</t>
  </si>
  <si>
    <t>ltctan003@mymail.sim.edu.sg</t>
  </si>
  <si>
    <t>CHEERMAINE@GMAIL.COM</t>
  </si>
  <si>
    <t>chlim035@mymail.sim.edu.sg</t>
  </si>
  <si>
    <t>CHINHAO996@GMAIL.COM</t>
  </si>
  <si>
    <t>cyclow001@mymail.sim.edu.sg</t>
  </si>
  <si>
    <t>CHESTERLOW77@GMAIL.COM</t>
  </si>
  <si>
    <t>zying002@mymail.sim.edu.sg</t>
  </si>
  <si>
    <t>IRISNGZY@LIVE.COM.SG</t>
  </si>
  <si>
    <t>xychua023@mymail.sim.edu.sg</t>
  </si>
  <si>
    <t>XINYUNCXY@GMAIL.COM</t>
  </si>
  <si>
    <t>yxsee001@mymail.sim.edu.sg</t>
  </si>
  <si>
    <t>SEEYUXUANN@GMAIL.COM</t>
  </si>
  <si>
    <t>ytkhoo001@mymail.sim.edu.sg</t>
  </si>
  <si>
    <t>YUTINGKHOO98@GMAIL.COM</t>
  </si>
  <si>
    <t>ashneo001@mymail.sim.edu.sg</t>
  </si>
  <si>
    <t>AMANDANEO0@GMAIL.COM</t>
  </si>
  <si>
    <t>txasee001@mymail.sim.edu.sg</t>
  </si>
  <si>
    <t>SEETENGXINALICIA@GMAIL.COM</t>
  </si>
  <si>
    <t>JORDONLJX@OUTLOOK.COM</t>
  </si>
  <si>
    <t>jhdong001@mymail.sim.edu.sg</t>
  </si>
  <si>
    <t>DARRENJHONG95@GMAIL.COM</t>
  </si>
  <si>
    <t>zxtay002@mymail.sim.edu.sg</t>
  </si>
  <si>
    <t>jovantay96@gmail.com</t>
  </si>
  <si>
    <t>twtan012@mymail.sim.edu.sg</t>
  </si>
  <si>
    <t>TEIKWAI118@GMAIL.COM</t>
  </si>
  <si>
    <t>zylim032@mymail.sim.edu.sg</t>
  </si>
  <si>
    <t>gjpeh002@mymail.sim.edu.sg</t>
  </si>
  <si>
    <t>GERMAINYYYY98@GMAIL.COM</t>
  </si>
  <si>
    <t>kqyeo003@mymail.sim.edu.sg</t>
  </si>
  <si>
    <t>YKAIQIN@HOTMAIL.COM</t>
  </si>
  <si>
    <t>qwlim006@mymail.sim.edu.sg</t>
  </si>
  <si>
    <t>QIWENN98@GMAIL.COM</t>
  </si>
  <si>
    <t>sjcchen002@mymail.sim.edu.sg</t>
  </si>
  <si>
    <t>CHARMAINECHENSJ@GMAIL.COM</t>
  </si>
  <si>
    <t>zyyou001@mymail.sim.edu.sg</t>
  </si>
  <si>
    <t>UZIYU98@GMAIL.COM</t>
  </si>
  <si>
    <t>sjxsoh001@mymail.sim.edu.sg</t>
  </si>
  <si>
    <t>SHARMAINESOH1603@HOTMAIL.COM</t>
  </si>
  <si>
    <t>zsnkoh002@mymail.sim.edu.sg</t>
  </si>
  <si>
    <t>ZOSLYNKOH@GMAIL.COM</t>
  </si>
  <si>
    <t>thgoh005@mymail.sim.edu.sg</t>
  </si>
  <si>
    <t>TZEHUIGOHAPPLE@GMAIL.COM</t>
  </si>
  <si>
    <t>jwho007@mymail.sim.edu.sg</t>
  </si>
  <si>
    <t>JANICEHOWQ@GMAIL.COM</t>
  </si>
  <si>
    <t>TOKYEELING@GMAIL.COM</t>
  </si>
  <si>
    <t>sylxlock001@mymail.sim.edu.sg</t>
  </si>
  <si>
    <t>LOCKSIEWYAN@GMAIL.COM</t>
  </si>
  <si>
    <t>clee018@mymail.sim.edu.sg</t>
  </si>
  <si>
    <t>CHARLOTTELHX@GMAIL.COM</t>
  </si>
  <si>
    <t>dclong001@mymail.sim.edu.sg</t>
  </si>
  <si>
    <t>LONGDECHENG@HOTMAIL.COM</t>
  </si>
  <si>
    <t>xnnteo001@mymail.sim.edu.sg</t>
  </si>
  <si>
    <t>NELSONN.T@HOTMAIL.COM</t>
  </si>
  <si>
    <t>jhgoh019@mymail.sim.edu.sg</t>
  </si>
  <si>
    <t>GOHJIAHUI98@GMAIL.COM</t>
  </si>
  <si>
    <t>noh003@mymail.sim.edu.sg</t>
  </si>
  <si>
    <t>etowen001@mymail.sim.edu.sg</t>
  </si>
  <si>
    <t>EVELYNOWENNN@GMAIL.COM</t>
  </si>
  <si>
    <t>parasram001@mymail.sim.edu.sg</t>
  </si>
  <si>
    <t>VP85@STUDENT.LONDON.AC.UK</t>
  </si>
  <si>
    <t>serih002@mymail.sim.edu.sg</t>
  </si>
  <si>
    <t>serihidayani@gmail.com</t>
  </si>
  <si>
    <t>leonov001@mymail.sim.edu.sg</t>
  </si>
  <si>
    <t>LEONOVMAKSIMG@GMAIL.COM</t>
  </si>
  <si>
    <t>gcjlee001@mymail.sim.edu.sg</t>
  </si>
  <si>
    <t>GABRIEL_LEE75@HOTMAIL.COM</t>
  </si>
  <si>
    <t>ytchen002@mymail.sim.edu.sg</t>
  </si>
  <si>
    <t>A271516723@HOTMAIL.COM</t>
  </si>
  <si>
    <t>dzou001@mymail.sim.edu.sg</t>
  </si>
  <si>
    <t>740730136@QQ.COM</t>
  </si>
  <si>
    <t>rafidap001@mymail.sim.edu.sg</t>
  </si>
  <si>
    <t>RAFIDAPARVEEN1997@GMAIL.COM</t>
  </si>
  <si>
    <t>wlkchan002@mymail.sim.edu.sg</t>
  </si>
  <si>
    <t>KEVCHANWL94@HOTMAIL.COM</t>
  </si>
  <si>
    <t>bjckyoon001@mymail.sim.edu.sg</t>
  </si>
  <si>
    <t>BENJAMINYOONG@HOTMAIL.COM</t>
  </si>
  <si>
    <t>vikneshs002@mymail.sim.edu.sg</t>
  </si>
  <si>
    <t>VIKKYNESH34@GMAIL.COM</t>
  </si>
  <si>
    <t>lyang015@mymail.sim.edu.sg</t>
  </si>
  <si>
    <t>s3rin@hotmail.com</t>
  </si>
  <si>
    <t>dli008@mymail.sim.edu.sg</t>
  </si>
  <si>
    <t>QIUYUN3012@GMAIL.COM</t>
  </si>
  <si>
    <t>amytay001@mymail.sim.edu.sg</t>
  </si>
  <si>
    <t>ANDYTAYMY@HOTMAIL.COM</t>
  </si>
  <si>
    <t>jlee034@mymail.sim.edu.sg</t>
  </si>
  <si>
    <t>JERON_LEE@HOTMAIL.COM</t>
  </si>
  <si>
    <t>sjalim001@mymail.sim.edu.sg</t>
  </si>
  <si>
    <t>A.DELINELIM@HOTMAIL.COM</t>
  </si>
  <si>
    <t>jllim028@mymail.sim.edu.sg</t>
  </si>
  <si>
    <t>JLLIM_1995@HOTMAIL.COM</t>
  </si>
  <si>
    <t>ktay002@mymail.sim.edu.sg</t>
  </si>
  <si>
    <t>DDKENNETHTAY@GMAIL.COM</t>
  </si>
  <si>
    <t>zjmteng001@mymail.sim.edu.sg</t>
  </si>
  <si>
    <t>MATTHIEUTENG@HOTMAIL.COM</t>
  </si>
  <si>
    <t>IVANNA.LYE@GMAIL.COM</t>
  </si>
  <si>
    <t>wqkui001@mymail.sim.edu.sg</t>
  </si>
  <si>
    <t>WAN972@HOTMAIL.COM</t>
  </si>
  <si>
    <t>zlin057@mymail.sim.edu.sg</t>
  </si>
  <si>
    <t>LARISSALINZIHUI@GMAIL.COM</t>
  </si>
  <si>
    <t>psim003@mymail.sim.edu.sg</t>
  </si>
  <si>
    <t>POINTON_FZY@HOTMAIL.COM</t>
  </si>
  <si>
    <t>yjtan049@mymail.sim.edu.sg</t>
  </si>
  <si>
    <t>DESMONDYONGJIA95@HOTMAIL.COM</t>
  </si>
  <si>
    <t>selvaraj010@mymail.sim.edu.sg</t>
  </si>
  <si>
    <t>MIROSHA.SELVARAJA@GMAIL.COM</t>
  </si>
  <si>
    <t>DONOVANLYJ@YAHOO.COM.SG</t>
  </si>
  <si>
    <t>jwlee020@mymail.sim.edu.sg</t>
  </si>
  <si>
    <t>JWEIIIIII@HOTMAIL.COM</t>
  </si>
  <si>
    <t>muhammad713@mymail.sim.edu.sg</t>
  </si>
  <si>
    <t>DIRXZ@LIVE.COM</t>
  </si>
  <si>
    <t>thwong010@mymail.sim.edu.sg</t>
  </si>
  <si>
    <t>WTUNHUI@HOTMAIL.COM</t>
  </si>
  <si>
    <t>randall001@mymail.sim.edu.sg</t>
  </si>
  <si>
    <t>ANN.GENEVIEVE@YAHOO.COM</t>
  </si>
  <si>
    <t>xjng005@mymail.sim.edu.sg</t>
  </si>
  <si>
    <t>NGXINJIE29@GMAIL.COM</t>
  </si>
  <si>
    <t>jybtang002@mymail.sim.edu.sg</t>
  </si>
  <si>
    <t>BELTANGG@GMAIL.COM</t>
  </si>
  <si>
    <t>psteo004@mymail.sim.edu.sg</t>
  </si>
  <si>
    <t>TEOPOHSIM.97@GMAIL.COM</t>
  </si>
  <si>
    <t>ewklee001@mymail.sim.edu.sg</t>
  </si>
  <si>
    <t>ETHANLWK@HOTMAIL.COM</t>
  </si>
  <si>
    <t>eqliao001@mymail.sim.edu.sg</t>
  </si>
  <si>
    <t>LIAOENQI0@GMAIL.COM</t>
  </si>
  <si>
    <t>cnmhtye001@mymail.sim.edu.sg</t>
  </si>
  <si>
    <t>CHERXNICOLE@GMAIL.COM</t>
  </si>
  <si>
    <t>ctan019@mymail.sim.edu.sg</t>
  </si>
  <si>
    <t>CHARMAINEKEY@HOTMAIL.COM</t>
  </si>
  <si>
    <t>mjhtan002@mymail.sim.edu.sg</t>
  </si>
  <si>
    <t>MINKITAN@HOTMAIL.COM</t>
  </si>
  <si>
    <t>k026@mymail.sim.edu.sg</t>
  </si>
  <si>
    <t>HEHENAT05@GMAIL.COM</t>
  </si>
  <si>
    <t>gkychan001@mymail.sim.edu.sg</t>
  </si>
  <si>
    <t>GRACEMICHELLECHAN@GMAIL.COM</t>
  </si>
  <si>
    <t>azng002@mymail.sim.edu.sg</t>
  </si>
  <si>
    <t>ANTHEANGZHIQIAN@GMAIL.COM</t>
  </si>
  <si>
    <t>zjcgwee001@mymail.sim.edu.sg</t>
  </si>
  <si>
    <t>CAITLINGWEE@OUTLOOK.COM</t>
  </si>
  <si>
    <t>ejegan001@mymail.sim.edu.sg</t>
  </si>
  <si>
    <t>EUGGAN1996@GMAIL.COM</t>
  </si>
  <si>
    <t>khairunn012@mymail.sim.edu.sg</t>
  </si>
  <si>
    <t>KHAIRUNNIS4RAHMAN@GMAIL.COM</t>
  </si>
  <si>
    <t>szysee001@mymail.sim.edu.sg</t>
  </si>
  <si>
    <t>SHERWINSEEE@HOTMAIL.COM</t>
  </si>
  <si>
    <t>ypliao001@mymail.sim.edu.sg</t>
  </si>
  <si>
    <t>PENNYXKA@GMAIL.COM</t>
  </si>
  <si>
    <t>jxylee001@mymail.sim.edu.sg</t>
  </si>
  <si>
    <t>JAZLYNN.MIKA@GMAIL.COM</t>
  </si>
  <si>
    <t>pywong011@mymail.sim.edu.sg</t>
  </si>
  <si>
    <t>POHHYEEE@GMAIL.COM</t>
  </si>
  <si>
    <t>rsfoo001@mymail.sim.edu.sg</t>
  </si>
  <si>
    <t>RACHELFOOSHIJIA@HOTMAIL.COM</t>
  </si>
  <si>
    <t>nuridba001@mymail.sim.edu.sg</t>
  </si>
  <si>
    <t>NURILIDANIA@GMAIL.COM</t>
  </si>
  <si>
    <t>chjlim001@mymail.sim.edu.sg</t>
  </si>
  <si>
    <t>JULIETTECHOR@GMAIL.COM</t>
  </si>
  <si>
    <t>jhjng001@mymail.sim.edu.sg</t>
  </si>
  <si>
    <t>JULIENGJH98@GMAIL.COM</t>
  </si>
  <si>
    <t>ywaphang001@mymail.sim.edu.sg</t>
  </si>
  <si>
    <t>ABEGAILPHANG@YAHOO.COM.SG</t>
  </si>
  <si>
    <t>pjdyee001@mymail.sim.edu.sg</t>
  </si>
  <si>
    <t>PAULYEE94@GMAIL.COM</t>
  </si>
  <si>
    <t>hln001@mymail.sim.edu.sg</t>
  </si>
  <si>
    <t>CYNTHIA.JIALING@GMAIL.COM</t>
  </si>
  <si>
    <t>nurule002@mymail.sim.edu.sg</t>
  </si>
  <si>
    <t>ezza.jasni@gmail.com</t>
  </si>
  <si>
    <t>pylim010@mymail.sim.edu.sg</t>
  </si>
  <si>
    <t>PEIYI_2910@HOTMAIL.COM</t>
  </si>
  <si>
    <t>jhjtee002@mymail.sim.edu.sg</t>
  </si>
  <si>
    <t>JOANNATJH@GMAIL.COM</t>
  </si>
  <si>
    <t>jjwong011@mymail.sim.edu.sg</t>
  </si>
  <si>
    <t>JUSTINW725@GMAIL.COM</t>
  </si>
  <si>
    <t>myhquey001@mymail.sim.edu.sg</t>
  </si>
  <si>
    <t>MYRONQUEY94@HOTMAIL.COM</t>
  </si>
  <si>
    <t>kxkong001@mymail.sim.edu.sg</t>
  </si>
  <si>
    <t>kenkaixin@gmail.com</t>
  </si>
  <si>
    <t>wmhong001@mymail.sim.edu.sg</t>
  </si>
  <si>
    <t>Hong.wm75@hotmail.com</t>
  </si>
  <si>
    <t>wmmsim001@mymail.sim.edu.sg</t>
  </si>
  <si>
    <t>SIMWENMIN@HOTMAIL.COM</t>
  </si>
  <si>
    <t>nurulfbm004@mymail.sim.edu.sg</t>
  </si>
  <si>
    <t>NFATINMS@GMAIL.COM</t>
  </si>
  <si>
    <t>ksang009@mymail.sim.edu.sg</t>
  </si>
  <si>
    <t>ANGKIANSIONG1@GMAIL.COM</t>
  </si>
  <si>
    <t>balamuru001@mymail.sim.edu.sg</t>
  </si>
  <si>
    <t>DHIVYA4193@GMAIL.COM</t>
  </si>
  <si>
    <t>farahdbk001@mymail.sim.edu.sg</t>
  </si>
  <si>
    <t>FARAHDINIE97@GMAIL.COM</t>
  </si>
  <si>
    <t>lljgoh002@mymail.sim.edu.sg</t>
  </si>
  <si>
    <t>GOHJOLYNN@GMAIL.COM</t>
  </si>
  <si>
    <t>najihahb001@mymail.sim.edu.sg</t>
  </si>
  <si>
    <t>NAJIHAH2511@GMAIL.COM</t>
  </si>
  <si>
    <t>djkng001@mymail.sim.edu.sg</t>
  </si>
  <si>
    <t>DANIELNJK94@GMAIL.COM</t>
  </si>
  <si>
    <t>mwqlim001@mymail.sim.edu.sg</t>
  </si>
  <si>
    <t>MICHELLELIM.WQ@HOTMAIL.COM</t>
  </si>
  <si>
    <t>exlim001@mymail.sim.edu.sg</t>
  </si>
  <si>
    <t>EVANGELYNLIM@HOTMAIL.SG</t>
  </si>
  <si>
    <t>wsbwong001@mymail.sim.edu.sg</t>
  </si>
  <si>
    <t>BRENDAN.ASC1314@GMAIL.COM</t>
  </si>
  <si>
    <t>xjtay001@mymail.sim.edu.sg</t>
  </si>
  <si>
    <t>XJINGGG@GMAIL.COM</t>
  </si>
  <si>
    <t>ygbtang001@mymail.sim.edu.sg</t>
  </si>
  <si>
    <t>burrnard@hotmail.com</t>
  </si>
  <si>
    <t>farahado001@mymail.sim.edu.sg</t>
  </si>
  <si>
    <t>ALISHIA.FA@GMAIL.COM</t>
  </si>
  <si>
    <t>csjwee001@mymail.sim.edu.sg</t>
  </si>
  <si>
    <t>CORREENAWSJ@GMAIL.COM</t>
  </si>
  <si>
    <t>TEO.YEE.TING.LIVE.COM@LIVE.COM</t>
  </si>
  <si>
    <t>kwlee015@mymail.sim.edu.sg</t>
  </si>
  <si>
    <t>KA_WING@OUTLOOK.COM</t>
  </si>
  <si>
    <t>rajaraja001@mymail.sim.edu.sg</t>
  </si>
  <si>
    <t>NITHIRAJARAJAN@GMAIL.COM</t>
  </si>
  <si>
    <t>llamas001@mymail.sim.edu.sg</t>
  </si>
  <si>
    <t>PRAISELLAMAS@GMAIL.COM</t>
  </si>
  <si>
    <t>krishnam002@mymail.sim.edu.sg</t>
  </si>
  <si>
    <t>DHIVYAAKRISH94@GMAIL.COM</t>
  </si>
  <si>
    <t>jmwong006@mymail.sim.edu.sg</t>
  </si>
  <si>
    <t>JIAMIN_WONG@HOTMAIL.CO.UK</t>
  </si>
  <si>
    <t>ezachng001@mymail.sim.edu.sg</t>
  </si>
  <si>
    <t>MJR.CHNGEEZHENAMELIA@GMAIL.COM</t>
  </si>
  <si>
    <t>snwong003@mymail.sim.edu.sg</t>
  </si>
  <si>
    <t>WONG.SHI.NING97@GMAIL.COM</t>
  </si>
  <si>
    <t>xyeong001@mymail.sim.edu.sg</t>
  </si>
  <si>
    <t>XYEONG08@GMAIL.COM</t>
  </si>
  <si>
    <t>rsv001@mymail.sim.edu.sg</t>
  </si>
  <si>
    <t>vig1007@outlook.com</t>
  </si>
  <si>
    <t>rejykoh001@mymail.sim.edu.sg</t>
  </si>
  <si>
    <t>RACHEL.KOH98.RK@GMAIL.COM</t>
  </si>
  <si>
    <t>kamsani003@mymail.sim.edu.sg</t>
  </si>
  <si>
    <t>alyssa_102@hotmail.com</t>
  </si>
  <si>
    <t>jkphua001@mymail.sim.edu.sg</t>
  </si>
  <si>
    <t>PHUA_JUNKAI@HOTMAIL.COM</t>
  </si>
  <si>
    <t>tsmpoh001@mymail.sim.edu.sg</t>
  </si>
  <si>
    <t>MTPOH1993@GMAIL.COM</t>
  </si>
  <si>
    <t>wxvquak001@mymail.sim.edu.sg</t>
  </si>
  <si>
    <t>VALERIEQUAK@GMAIL.COM</t>
  </si>
  <si>
    <t>zainal005@mymail.sim.edu.sg</t>
  </si>
  <si>
    <t>ATIQAHZAINAL@GMAIL.COM</t>
  </si>
  <si>
    <t>jytan076@mymail.sim.edu.sg</t>
  </si>
  <si>
    <t>JIAYITANN@GMAIL.COM</t>
  </si>
  <si>
    <t>kqzjng001@mymail.sim.edu.sg</t>
  </si>
  <si>
    <t>NGZECHARIAH@GMAIL.COM</t>
  </si>
  <si>
    <t>smtan037@mymail.sim.edu.sg</t>
  </si>
  <si>
    <t>EUNISEALYSSATSM@OUTLOOK.SG</t>
  </si>
  <si>
    <t>msng003@mymail.sim.edu.sg</t>
  </si>
  <si>
    <t>MINGSHWEN@GMAIL.COM</t>
  </si>
  <si>
    <t>aysim001@mymail.sim.edu.sg</t>
  </si>
  <si>
    <t>ANDERS.SIM22@GMAIL.COM</t>
  </si>
  <si>
    <t>silee001@mymail.sim.edu.sg</t>
  </si>
  <si>
    <t>LSZEINN@GMAIL.COM</t>
  </si>
  <si>
    <t>jgyjyeo001@mymail.sim.edu.sg</t>
  </si>
  <si>
    <t>YEOJUNGUANG@GMAIL.COM</t>
  </si>
  <si>
    <t>zcchong003@mymail.sim.edu.sg</t>
  </si>
  <si>
    <t>czc7013@GMAIL.COM</t>
  </si>
  <si>
    <t>jayachan001@mymail.sim.edu.sg</t>
  </si>
  <si>
    <t>vishal.essjayde@gmail.com</t>
  </si>
  <si>
    <t>bzypeh001@mymail.sim.edu.sg</t>
  </si>
  <si>
    <t>BENPEH93@GMAIL.COM</t>
  </si>
  <si>
    <t>jhslee003@mymail.sim.edu.sg</t>
  </si>
  <si>
    <t>SEAN917@HOTMAIL.SG</t>
  </si>
  <si>
    <t>476331520@QQ.COM</t>
  </si>
  <si>
    <t>hyechick001@mymail.sim.edu.sg</t>
  </si>
  <si>
    <t>EURUCHICK@GMAIL.COM</t>
  </si>
  <si>
    <t>phmok001@mymail.sim.edu.sg</t>
  </si>
  <si>
    <t>MPHERN17@GMAIL.COM</t>
  </si>
  <si>
    <t>jyzjchia001@mymail.sim.edu.sg</t>
  </si>
  <si>
    <t>C.JUNYI93@GMAIL.COM</t>
  </si>
  <si>
    <t>wckwek001@mymail.sim.edu.sg</t>
  </si>
  <si>
    <t>WCKWEK@HOTMAIL.COM</t>
  </si>
  <si>
    <t>yqng013@mymail.sim.edu.sg</t>
  </si>
  <si>
    <t>NGYINQING@GMAIL.COM</t>
  </si>
  <si>
    <t>rscjliew001@mymail.sim.edu.sg</t>
  </si>
  <si>
    <t>charlottylotte@gmail.com</t>
  </si>
  <si>
    <t>kwrtan001@mymail.sim.edu.sg</t>
  </si>
  <si>
    <t>KARWAII@HOTMAIL.COM</t>
  </si>
  <si>
    <t>ycmpuah001@mymail.sim.edu.sg</t>
  </si>
  <si>
    <t>MARCUSPUAHYC@GMAIL.COM</t>
  </si>
  <si>
    <t>jctan015@mymail.sim.edu.sg</t>
  </si>
  <si>
    <t>JINCHUAN222@HOTMAIL.COM</t>
  </si>
  <si>
    <t>jaafarsb001@mymail.sim.edu.sg</t>
  </si>
  <si>
    <t>JAAFAR_JRS@HOTMAIL.COM</t>
  </si>
  <si>
    <t>akstan001@mymail.sim.edu.sg</t>
  </si>
  <si>
    <t>THEREALSAMSON95@GMAIL.COM</t>
  </si>
  <si>
    <t>pwshin001@mymail.sim.edu.sg</t>
  </si>
  <si>
    <t>SHINPEIWEI@GMAIL.COM</t>
  </si>
  <si>
    <t>muhammad680@mymail.sim.edu.sg</t>
  </si>
  <si>
    <t>HUZAIR96@GMAIL.COM</t>
  </si>
  <si>
    <t>jmwlua001@mymail.sim.edu.sg</t>
  </si>
  <si>
    <t>JL-MW-95@HOTMAIL.COM</t>
  </si>
  <si>
    <t>jjsidik001@mymail.sim.edu.sg</t>
  </si>
  <si>
    <t>JORDANJAYKE@GMAIL.COM</t>
  </si>
  <si>
    <t>cllee018@mymail.sim.edu.sg</t>
  </si>
  <si>
    <t>CHIA-LIN@HOTMAIL.COM</t>
  </si>
  <si>
    <t>hktsui001@mymail.sim.edu.sg</t>
  </si>
  <si>
    <t>HOIKAY.2310@GMAIL.COM</t>
  </si>
  <si>
    <t>vinodh001@mymail.sim.edu.sg</t>
  </si>
  <si>
    <t>VINODH.BLUESKYZ12@GMAIL.COM</t>
  </si>
  <si>
    <t>zylow005@mymail.sim.edu.sg</t>
  </si>
  <si>
    <t>GODLOWYANG@GMAIL.COM</t>
  </si>
  <si>
    <t>faizfbk001@mymail.sim.edu.sg</t>
  </si>
  <si>
    <t>AGAETIBRISINGR@HOTMAIL.COM</t>
  </si>
  <si>
    <t>kclui002@mymail.sim.edu.sg</t>
  </si>
  <si>
    <t>KINCHUNG@LIVE.COM</t>
  </si>
  <si>
    <t>wtho006@mymail.sim.edu.sg</t>
  </si>
  <si>
    <t>WEETHENG11@GMAIL.COM</t>
  </si>
  <si>
    <t>sxlim013@mymail.sim.edu.sg</t>
  </si>
  <si>
    <t>STEPHANIE_LXY@LIVE.COM</t>
  </si>
  <si>
    <t>mohameds030@mymail.sim.edu.sg</t>
  </si>
  <si>
    <t>IAM.SHAFIQ@LIVE.COM</t>
  </si>
  <si>
    <t>jhwoon001@mymail.sim.edu.sg</t>
  </si>
  <si>
    <t>WOONJUNHUI@HOTMAIL.COM</t>
  </si>
  <si>
    <t>zliu029@mymail.sim.edu.sg</t>
  </si>
  <si>
    <t>STRONGLOW@LIVE.COM.SG</t>
  </si>
  <si>
    <t>xhrkwek001@mymail.sim.edu.sg</t>
  </si>
  <si>
    <t>KWEK_RACHEL@HOTMAIL.COM</t>
  </si>
  <si>
    <t>mykgoh001@mymail.sim.edu.sg</t>
  </si>
  <si>
    <t>MARCUSGYK@GMAIL.COM</t>
  </si>
  <si>
    <t>lhlchan001@mymail.sim.edu.sg</t>
  </si>
  <si>
    <t>CHNLEONARD@GMAIL.COM</t>
  </si>
  <si>
    <t>wjkchee001@mymail.sim.edu.sg</t>
  </si>
  <si>
    <t>KEVINCHEE@LIVE.COM</t>
  </si>
  <si>
    <t>sjsoh004@mymail.sim.edu.sg</t>
  </si>
  <si>
    <t>SOHSONGJIE99@HOTMAIL.COM</t>
  </si>
  <si>
    <t>CHUASENGYANG@HOTMAIL.COM</t>
  </si>
  <si>
    <t>hytan052@mymail.sim.edu.sg</t>
  </si>
  <si>
    <t>TAN_HENGY@HOTMAIL.COM</t>
  </si>
  <si>
    <t>dchan005@mymail.sim.edu.sg</t>
  </si>
  <si>
    <t>DAWNTY8@GMAIL.COM</t>
  </si>
  <si>
    <t>cschua007@mymail.sim.edu.sg</t>
  </si>
  <si>
    <t>CHUACHEESIONG@LIVE.CO.UK</t>
  </si>
  <si>
    <t>ghang005@mymail.sim.edu.sg</t>
  </si>
  <si>
    <t>ROMES8001@GMAIL.COM</t>
  </si>
  <si>
    <t>kwhing001@mymail.sim.edu.sg</t>
  </si>
  <si>
    <t>HINGKAIWEN@GMAIL.COM</t>
  </si>
  <si>
    <t>zxiyeo001@mymail.sim.edu.sg</t>
  </si>
  <si>
    <t>ISAAC130796@ICLOUD.COM</t>
  </si>
  <si>
    <t>muhammad738@mymail.sim.edu.sg</t>
  </si>
  <si>
    <t>FIR95ROZ@YAHOO.COM.SG</t>
  </si>
  <si>
    <t>doa002@mymail.sim.edu.sg</t>
  </si>
  <si>
    <t>RASHIDA458@GMAIL.COM</t>
  </si>
  <si>
    <t>yzchoo001@mymail.sim.edu.sg</t>
  </si>
  <si>
    <t>CYUXZHEN@HOTMAIL.COM</t>
  </si>
  <si>
    <t>yfling001@mymail.sim.edu.sg</t>
  </si>
  <si>
    <t>JASPERLYF94@GMAIL.COM</t>
  </si>
  <si>
    <t>djwu001@mymail.sim.edu.sg</t>
  </si>
  <si>
    <t>yfchin001@mymail.sim.edu.sg</t>
  </si>
  <si>
    <t>CHINYEWYONG1996@GMAIL.COM</t>
  </si>
  <si>
    <t>jhlau004@mymail.sim.edu.sg</t>
  </si>
  <si>
    <t>JHLAU96@HOTMAIL.COM</t>
  </si>
  <si>
    <t>sytai003@mymail.sim.edu.sg</t>
  </si>
  <si>
    <t>BTECSOLID@PROTONMAIL.COM</t>
  </si>
  <si>
    <t>iwxlee001@mymail.sim.edu.sg</t>
  </si>
  <si>
    <t>ISAACLEEWORK@HOTMAIL.COM</t>
  </si>
  <si>
    <t>sng019@mymail.sim.edu.sg</t>
  </si>
  <si>
    <t>SHANENHX@GMAIL.COM</t>
  </si>
  <si>
    <t>ahloong001@mymail.sim.edu.sg</t>
  </si>
  <si>
    <t>AWHANLOONG@GMAIL.COM</t>
  </si>
  <si>
    <t>jjtlow001@mymail.sim.edu.sg</t>
  </si>
  <si>
    <t>TRISTAN215815@HOTMAIL.COM</t>
  </si>
  <si>
    <t>hsyxyap001@mymail.sim.edu.sg</t>
  </si>
  <si>
    <t>ROMEOYAP@HOTMAIL.COM</t>
  </si>
  <si>
    <t>jjquek003@mymail.sim.edu.sg</t>
  </si>
  <si>
    <t>skylinez_96@hotmail.com</t>
  </si>
  <si>
    <t>yyang036@mymail.sim.edu.sg</t>
  </si>
  <si>
    <t>yilinyang1996@GMAIL.COM</t>
  </si>
  <si>
    <t>yjtoh007@mymail.sim.edu.sg</t>
  </si>
  <si>
    <t>TYJIN1993@HOTMAIL.COM</t>
  </si>
  <si>
    <t>rangaraj005@mymail.sim.edu.sg</t>
  </si>
  <si>
    <t>SUJAY11KRN@GMAIL.COM</t>
  </si>
  <si>
    <t>gurupras001@mymail.sim.edu.sg</t>
  </si>
  <si>
    <t>SHRAVYAROX@GMAIL.COM</t>
  </si>
  <si>
    <t>wwtan009@mymail.sim.edu.sg</t>
  </si>
  <si>
    <t>WEE_WANG@HOTMAIL.COM</t>
  </si>
  <si>
    <t>dyqlim001@mymail.sim.edu.sg</t>
  </si>
  <si>
    <t>DOMINIQUE.LIM.1994@GMAIL.COM</t>
  </si>
  <si>
    <t>KIRSTIENEO@GMAIL.COM</t>
  </si>
  <si>
    <t>katemm001@mymail.sim.edu.sg</t>
  </si>
  <si>
    <t>KATEMYINTMO@GMAIL.COM</t>
  </si>
  <si>
    <t>wkblim001@mymail.sim.edu.sg</t>
  </si>
  <si>
    <t>BRYANLIMWEIKAI@GMAIL.COM</t>
  </si>
  <si>
    <t>jjjchan003@mymail.sim.edu.sg</t>
  </si>
  <si>
    <t>JCJJ1994@HOTMAIL.COM</t>
  </si>
  <si>
    <t>jhkkoh001@mymail.sim.edu.sg</t>
  </si>
  <si>
    <t>KUROSKIICHIGO@GMAIL.COM</t>
  </si>
  <si>
    <t>glim003@mymail.sim.edu.sg</t>
  </si>
  <si>
    <t>hylhloi001@mymail.sim.edu.sg</t>
  </si>
  <si>
    <t>HUIYANG.LOI@LIVE.COM</t>
  </si>
  <si>
    <t>khinmna001@mymail.sim.edu.sg</t>
  </si>
  <si>
    <t>KHINMYANMARNYEINAYE@GMAIL.COM</t>
  </si>
  <si>
    <t>ystan043@mymail.sim.edu.sg</t>
  </si>
  <si>
    <t>sharlenetan96@gmail.com</t>
  </si>
  <si>
    <t>jrjfoo001@mymail.sim.edu.sg</t>
  </si>
  <si>
    <t>FOOJRJUSTIN@GMAIL.COM</t>
  </si>
  <si>
    <t>thitehz001@mymail.sim.edu.sg</t>
  </si>
  <si>
    <t>THITEHTUNZANSIM@GMAIL.COM</t>
  </si>
  <si>
    <t>bydtan001@mymail.sim.edu.sg</t>
  </si>
  <si>
    <t>DANIELTANBY94@GMAIL.COM</t>
  </si>
  <si>
    <t>mywah001@mymail.sim.edu.sg</t>
  </si>
  <si>
    <t>MICHAELA_FWY93@HOTMAIL.COM</t>
  </si>
  <si>
    <t>meenaksh003@mymail.sim.edu.sg</t>
  </si>
  <si>
    <t>NIRUPA.SUNDARAVEL@YAHOO.COM</t>
  </si>
  <si>
    <t>rshtan001@mymail.sim.edu.sg</t>
  </si>
  <si>
    <t>RINATSH94@GMAIL.COM</t>
  </si>
  <si>
    <t>zailani001@mymail.sim.edu.sg</t>
  </si>
  <si>
    <t>SYAFIQAHZAILANI7@GMAIL.COM</t>
  </si>
  <si>
    <t>yzheng021@mymail.sim.edu.sg</t>
  </si>
  <si>
    <t>Z-Y-X-INNERWORLD@HOTMAIL.COM</t>
  </si>
  <si>
    <t>LIEN7734@GMAIL.COM</t>
  </si>
  <si>
    <t>mxlee009@mymail.sim.edu.sg</t>
  </si>
  <si>
    <t>LEE.MEIXIAN@YAHOO.COM.SG</t>
  </si>
  <si>
    <t>izmyeo001@mymail.sim.edu.sg</t>
  </si>
  <si>
    <t>ISABELLE_YZM_123@HOTMAIL.COM</t>
  </si>
  <si>
    <t>rltwee001@mymail.sim.edu.sg</t>
  </si>
  <si>
    <t>RWEELT@GMAIL.COM</t>
  </si>
  <si>
    <t>kyswong001@mymail.sim.edu.sg</t>
  </si>
  <si>
    <t>WONGKAYANSTEPHENIE@GMAIL.COM</t>
  </si>
  <si>
    <t>mittra002@mymail.sim.edu.sg</t>
  </si>
  <si>
    <t>NEEHARIKAMITTRA702@GMAIL.COM</t>
  </si>
  <si>
    <t>kklpuah001@mymail.sim.edu.sg</t>
  </si>
  <si>
    <t>KLAUDIAPUAH@GMAIL.COM</t>
  </si>
  <si>
    <t>jlim068@mymail.sim.edu.sg</t>
  </si>
  <si>
    <t>JASMINELIM.394@GMAIL.COM</t>
  </si>
  <si>
    <t>mcaho001@mymail.sim.edu.sg</t>
  </si>
  <si>
    <t>ALVINHO683@GMAIL.COM</t>
  </si>
  <si>
    <t>qyaloy001@mymail.sim.edu.sg</t>
  </si>
  <si>
    <t>AUDREYYLOYY@GMAIL.COM</t>
  </si>
  <si>
    <t>cxliew001@mymail.sim.edu.sg</t>
  </si>
  <si>
    <t>LIEWCORLISS@GMAIL.COM</t>
  </si>
  <si>
    <t>yxchew001@mymail.sim.edu.sg</t>
  </si>
  <si>
    <t>YINGGXUANN@HOTMAIL.COM</t>
  </si>
  <si>
    <t>ycleong003@mymail.sim.edu.sg</t>
  </si>
  <si>
    <t>yichong1994@gmail.com</t>
  </si>
  <si>
    <t>sgdtan001@mymail.sim.edu.sg</t>
  </si>
  <si>
    <t>SHAUNRAMBU@GMAIL.COM</t>
  </si>
  <si>
    <t>jmloh008@mymail.sim.edu.sg</t>
  </si>
  <si>
    <t>Daphneloh731@gmail.com</t>
  </si>
  <si>
    <t>wmfchee001@mymail.sim.edu.sg</t>
  </si>
  <si>
    <t>FAVIANCHEE93@GMAIL.COM</t>
  </si>
  <si>
    <t>sulaimit001@mymail.sim.edu.sg</t>
  </si>
  <si>
    <t>sulaimithaqif15@gmail.com</t>
  </si>
  <si>
    <t>rajendra011@mymail.sim.edu.sg</t>
  </si>
  <si>
    <t>PRI_CRYSTAL@YAHOO.COM</t>
  </si>
  <si>
    <t>yuvhapri006@mymail.sim.edu.sg</t>
  </si>
  <si>
    <t>YUVHAPRIYAAA@GMAIL.COM</t>
  </si>
  <si>
    <t>fywong002@mymail.sim.edu.sg</t>
  </si>
  <si>
    <t>FAYZAWONG@GMAIL.COM</t>
  </si>
  <si>
    <t>yyleong004@mymail.sim.edu.sg</t>
  </si>
  <si>
    <t>YIYINLEONG@GMAIL.COM</t>
  </si>
  <si>
    <t>sfang004@mymail.sim.edu.sg</t>
  </si>
  <si>
    <t>ASF8293@YAHOO.COM.SG</t>
  </si>
  <si>
    <t>wntan005@mymail.sim.edu.sg</t>
  </si>
  <si>
    <t>WANNINGTAN97@HOTMAIL.COM</t>
  </si>
  <si>
    <t>yxgoh010@mymail.sim.edu.sg</t>
  </si>
  <si>
    <t>YXNGH25@GMAIL.COM</t>
  </si>
  <si>
    <t>cchua004@mymail.sim.edu.sg</t>
  </si>
  <si>
    <t>CHUA_CAVIN@YAHOO.COM.SG</t>
  </si>
  <si>
    <t>hykoh008@mymail.sim.edu.sg</t>
  </si>
  <si>
    <t>KEZIAHKOH@GMAIL.COM</t>
  </si>
  <si>
    <t>zfang001@mymail.sim.edu.sg</t>
  </si>
  <si>
    <t>FANGZHENNA@GMAIL.COM</t>
  </si>
  <si>
    <t>ycetan001@mymail.sim.edu.sg</t>
  </si>
  <si>
    <t>EDWARDTANYC@GMAIL.COM</t>
  </si>
  <si>
    <t>jsynua001@mymail.sim.edu.sg</t>
  </si>
  <si>
    <t>Joeynomcxz@gmail.com</t>
  </si>
  <si>
    <t>poojahsr001@mymail.sim.edu.sg</t>
  </si>
  <si>
    <t>POOJAHBUNNY@GMAIL.COM</t>
  </si>
  <si>
    <t>melissab002@mymail.sim.edu.sg</t>
  </si>
  <si>
    <t>MELISSA_SHARIF@HOTMAIL.COM</t>
  </si>
  <si>
    <t>vlxkhoo001@mymail.sim.edu.sg</t>
  </si>
  <si>
    <t>VIONLUVGD@GMAIL.COM</t>
  </si>
  <si>
    <t>mkyfoo001@mymail.sim.edu.sg</t>
  </si>
  <si>
    <t>MARCUSFOO95@GMAIL.COM</t>
  </si>
  <si>
    <t>jblyeoh001@mymail.sim.edu.sg</t>
  </si>
  <si>
    <t>JACQUELINEYEOH76@GMAIL.COM</t>
  </si>
  <si>
    <t>venkat001@mymail.sim.edu.sg</t>
  </si>
  <si>
    <t>SRINIDHI.VIJAY@YAHOO.COM</t>
  </si>
  <si>
    <t>solomon003@mymail.sim.edu.sg</t>
  </si>
  <si>
    <t>ELLICE915@GMAIL.COM</t>
  </si>
  <si>
    <t>ambhigai001@mymail.sim.edu.sg</t>
  </si>
  <si>
    <t>PRIYAA0812@GMAIL.COM</t>
  </si>
  <si>
    <t>yjhseow001@mymail.sim.edu.sg</t>
  </si>
  <si>
    <t>YOLANDASJH96@GMAIL.COM</t>
  </si>
  <si>
    <t>kwalim001@mymail.sim.edu.sg</t>
  </si>
  <si>
    <t>ANDRELIM1995@GMAIL.COM</t>
  </si>
  <si>
    <t>klee009@mymail.sim.edu.sg</t>
  </si>
  <si>
    <t>LEE_KOWEN@HOTMAIL.COM</t>
  </si>
  <si>
    <t>mfwinoto001@mymail.sim.edu.sg</t>
  </si>
  <si>
    <t>MICHELLEFRANCISCA98@GMAIL.COM</t>
  </si>
  <si>
    <t>sjttan002@mymail.sim.edu.sg</t>
  </si>
  <si>
    <t>SHERMAINETANJT@GMAIL.COM</t>
  </si>
  <si>
    <t>jpyang001@mymail.sim.edu.sg</t>
  </si>
  <si>
    <t>JEMIMAYPE@GMAIL.COM</t>
  </si>
  <si>
    <t>sxleong001@mymail.sim.edu.sg</t>
  </si>
  <si>
    <t>JUSTINLEONGSHIXIAN@GMAIL.COM</t>
  </si>
  <si>
    <t>ejchia001@mymail.sim.edu.sg</t>
  </si>
  <si>
    <t>I.EUJINN@GMAIL.COM</t>
  </si>
  <si>
    <t>a031@mymail.sim.edu.sg</t>
  </si>
  <si>
    <t>ALAWIYAHAKBAR@GMAIL.COM</t>
  </si>
  <si>
    <t>kaur019@mymail.sim.edu.sg</t>
  </si>
  <si>
    <t>TRISHALJEET@GMAIL.COM</t>
  </si>
  <si>
    <t>ynfoo001@mymail.sim.edu.sg</t>
  </si>
  <si>
    <t>FOOYINING@GMAIL.COM</t>
  </si>
  <si>
    <t>kajai001@mymail.sim.edu.sg</t>
  </si>
  <si>
    <t>IFFAHDKAJAI@GMAIL.COM</t>
  </si>
  <si>
    <t>fkechoon001@mymail.sim.edu.sg</t>
  </si>
  <si>
    <t>GENE_CHOONG@LIVE.COM</t>
  </si>
  <si>
    <t>txloh001@mymail.sim.edu.sg</t>
  </si>
  <si>
    <t>MYTHIOSDRALCONAIRE@HOTMAIL.COM</t>
  </si>
  <si>
    <t>jtblee001@mymail.sim.edu.sg</t>
  </si>
  <si>
    <t>BENLEE4321@GMAIL.COM</t>
  </si>
  <si>
    <t>dsetiadi001@mymail.sim.edu.sg</t>
  </si>
  <si>
    <t>DAMIANS13@LIVE.COM.SG</t>
  </si>
  <si>
    <t>jsjchoa001@mymail.sim.edu.sg</t>
  </si>
  <si>
    <t>joeychoa95@gmail.com</t>
  </si>
  <si>
    <t>chgoh019@mymail.sim.edu.sg</t>
  </si>
  <si>
    <t>GOHCHINHAO80@GMAIL.COM</t>
  </si>
  <si>
    <t>jwgoh007@mymail.sim.edu.sg</t>
  </si>
  <si>
    <t>G_JINGWEI@HOTMAIL.COM</t>
  </si>
  <si>
    <t>zmng005@mymail.sim.edu.sg</t>
  </si>
  <si>
    <t>ZENCUB3@GMAIL.COM</t>
  </si>
  <si>
    <t>ekltan001@mymail.sim.edu.sg</t>
  </si>
  <si>
    <t>ERNESTXTKL@GMAIL.COM</t>
  </si>
  <si>
    <t>omyycheo001@mymail.sim.edu.sg</t>
  </si>
  <si>
    <t>MSOLIVIACHEONG@GMAIL.COM</t>
  </si>
  <si>
    <t>JONLIOW11@GMAIL.COM</t>
  </si>
  <si>
    <t>singh040@mymail.sim.edu.sg</t>
  </si>
  <si>
    <t>PRAKHARCHANDEL@GMAIL.COM</t>
  </si>
  <si>
    <t>wjchia005@mymail.sim.edu.sg</t>
  </si>
  <si>
    <t>JOELALDENCHIA@GMAIL.COM</t>
  </si>
  <si>
    <t>nkjlim001@mymail.sim.edu.sg</t>
  </si>
  <si>
    <t>NICOLETTELKJ@GMAIL.COM</t>
  </si>
  <si>
    <t>KERRIACSM@GMAIL.COM</t>
  </si>
  <si>
    <t>swlau004@mymail.sim.edu.sg</t>
  </si>
  <si>
    <t>SHANIE.LAU@GMAIL.COM</t>
  </si>
  <si>
    <t>nasoepra001@mymail.sim.edu.sg</t>
  </si>
  <si>
    <t>NICOLE.SOEPRANOTO@GMAIL.COM</t>
  </si>
  <si>
    <t>jsjtay001@mymail.sim.edu.sg</t>
  </si>
  <si>
    <t>JESSICA_TAY98@HOTMAIL.COM</t>
  </si>
  <si>
    <t>csltan001@mymail.sim.edu.sg</t>
  </si>
  <si>
    <t>CHERYLENETAN98@GMAIL.COM</t>
  </si>
  <si>
    <t>sshtan003@mymail.sim.edu.sg</t>
  </si>
  <si>
    <t>SARAHTANSHIHUI@GMAIL.COM</t>
  </si>
  <si>
    <t>bzqsoo001@mymail.sim.edu.sg</t>
  </si>
  <si>
    <t>BELVIASOO@GMAIL.COM</t>
  </si>
  <si>
    <t>spriya001@mymail.sim.edu.sg</t>
  </si>
  <si>
    <t>SPRIYA31@YAHOO.COM.SG</t>
  </si>
  <si>
    <t>saat001@mymail.sim.edu.sg</t>
  </si>
  <si>
    <t>TESSA.BUN@GMAIL.COM</t>
  </si>
  <si>
    <t>yyalin001@mymail.sim.edu.sg</t>
  </si>
  <si>
    <t>ANGLEALINYUANYU@GMAIL.COM</t>
  </si>
  <si>
    <t>slang016@mymail.sim.edu.sg</t>
  </si>
  <si>
    <t>SILINANG@GMAIL.COM</t>
  </si>
  <si>
    <t>bwxleow001@mymail.sim.edu.sg</t>
  </si>
  <si>
    <t>BEVLEOWW@GMAIL.COM</t>
  </si>
  <si>
    <t>ysschua002@mymail.sim.edu.sg</t>
  </si>
  <si>
    <t>SANDYXCHUA@GMAIL.COM</t>
  </si>
  <si>
    <t>jwsneo001@mymail.sim.edu.sg</t>
  </si>
  <si>
    <t>NJWSHERYL@GMAIL.COM</t>
  </si>
  <si>
    <t>hyang017@mymail.sim.edu.sg</t>
  </si>
  <si>
    <t>YANG_JJC@YMAIL.COM</t>
  </si>
  <si>
    <t>dea002@mymail.sim.edu.sg</t>
  </si>
  <si>
    <t>NICOLE_10@HOTMAIL.SG</t>
  </si>
  <si>
    <t>ixngan001@mymail.sim.edu.sg</t>
  </si>
  <si>
    <t>IXORAGAN@YAHOO.COM.SG</t>
  </si>
  <si>
    <t>cjwtan002@mymail.sim.edu.sg</t>
  </si>
  <si>
    <t>CHERYLTANJW@HOTMAIL.CO.UK</t>
  </si>
  <si>
    <t>chtoh010@mymail.sim.edu.sg</t>
  </si>
  <si>
    <t>TOH_TOH222@HOTMAIL.COM</t>
  </si>
  <si>
    <t>lyee001@mymail.sim.edu.sg</t>
  </si>
  <si>
    <t>YEELYCIA@GMAIL.COM</t>
  </si>
  <si>
    <t>pscang001@mymail.sim.edu.sg</t>
  </si>
  <si>
    <t>CORVENEANG@GMAIL.COM</t>
  </si>
  <si>
    <t>mdstan001@mymail.sim.edu.sg</t>
  </si>
  <si>
    <t>MTDS1995@HOTMAIL.COM</t>
  </si>
  <si>
    <t>kwzjchan001@mymail.sim.edu.sg</t>
  </si>
  <si>
    <t>KAH.WAO@HOTMAIL.COM</t>
  </si>
  <si>
    <t>nkwlee001@mymail.sim.edu.sg</t>
  </si>
  <si>
    <t>NICOLETTE.LEEKW@GMAIL.COM</t>
  </si>
  <si>
    <t>ylchan012@mymail.sim.edu.sg</t>
  </si>
  <si>
    <t>CHANYILIN98@GMAIL.COM</t>
  </si>
  <si>
    <t>xyteh002@mymail.sim.edu.sg</t>
  </si>
  <si>
    <t>TEH.XIANGYI@HOTMAIL.COM</t>
  </si>
  <si>
    <t>crelee002@mymail.sim.edu.sg</t>
  </si>
  <si>
    <t>CHLOELRE@HOTMAIL.COM</t>
  </si>
  <si>
    <t>amalinab002@mymail.sim.edu.sg</t>
  </si>
  <si>
    <t>A.MALIN.A@HOTMAIL.COM</t>
  </si>
  <si>
    <t>mjmpay001@mymail.sim.edu.sg</t>
  </si>
  <si>
    <t>MAX.PAY.JIEMING@GMAIL.COM</t>
  </si>
  <si>
    <t>zytoh010@mymail.sim.edu.sg</t>
  </si>
  <si>
    <t>TZIYIT@GMAIL.COM</t>
  </si>
  <si>
    <t>ekoh003@mymail.sim.edu.sg</t>
  </si>
  <si>
    <t>EUNICE_KOH1997@ICLOUD.COM</t>
  </si>
  <si>
    <t>ashwinid001@mymail.sim.edu.sg</t>
  </si>
  <si>
    <t>ASHWINITHANABALAN97@GMAIL.COM</t>
  </si>
  <si>
    <t>yqglim001@mymail.sim.edu.sg</t>
  </si>
  <si>
    <t>GLENDA.LIM1008@GMAIL.COM</t>
  </si>
  <si>
    <t>vtay002@mymail.sim.edu.sg</t>
  </si>
  <si>
    <t>HELLO.VALERIETAY@GMAIL.COM</t>
  </si>
  <si>
    <t>JINGMINNIEGOH@GMAIL.COM</t>
  </si>
  <si>
    <t>ykdcheon001@mymail.sim.edu.sg</t>
  </si>
  <si>
    <t>DRRN.CHNG@GMAIL.COM</t>
  </si>
  <si>
    <t>bqtan002@mymail.sim.edu.sg</t>
  </si>
  <si>
    <t>BBERNICEEEE@HOTMAIL.COM</t>
  </si>
  <si>
    <t>elclau001@mymail.sim.edu.sg</t>
  </si>
  <si>
    <t>CHARMAINELEL@HOTMAIL.COM</t>
  </si>
  <si>
    <t>cli025@mymail.sim.edu.sg</t>
  </si>
  <si>
    <t>LICHULING170@GMAIL.COM</t>
  </si>
  <si>
    <t>zleow003@mymail.sim.edu.sg</t>
  </si>
  <si>
    <t>ZANEITHL@GMAIL.COM</t>
  </si>
  <si>
    <t>whlee015@mymail.sim.edu.sg</t>
  </si>
  <si>
    <t>WENHUIIII97@GMAIL.COM</t>
  </si>
  <si>
    <t>shtan087@mymail.sim.edu.sg</t>
  </si>
  <si>
    <t>TANSERHUI96@GMAIL.COM</t>
  </si>
  <si>
    <t>nuraba009@mymail.sim.edu.sg</t>
  </si>
  <si>
    <t>nurarinaayub2909@gmail.com</t>
  </si>
  <si>
    <t>jmchai002@mymail.sim.edu.sg</t>
  </si>
  <si>
    <t>M02CHAN@OUTLOOK.COM</t>
  </si>
  <si>
    <t>TERENCETZX@HOTMAIL.COM</t>
  </si>
  <si>
    <t>mlmwoo001@mymail.sim.edu.sg</t>
  </si>
  <si>
    <t>M.ELINDAWOO@HOTMAIL.COM</t>
  </si>
  <si>
    <t>ZHANG_NINGMIN97@HOTMAIL.COM</t>
  </si>
  <si>
    <t>czqng001@mymail.sim.edu.sg</t>
  </si>
  <si>
    <t>CNZQ970827@GMAIL.COM</t>
  </si>
  <si>
    <t>syqng001@mymail.sim.edu.sg</t>
  </si>
  <si>
    <t>SJK2104@HOTMAIL.COM</t>
  </si>
  <si>
    <t>jldchoo001@mymail.sim.edu.sg</t>
  </si>
  <si>
    <t>damienchoojl@gmail.com</t>
  </si>
  <si>
    <t>elanko001@mymail.sim.edu.sg</t>
  </si>
  <si>
    <t>ABHI.ELANKO28@GMAIL.COM</t>
  </si>
  <si>
    <t>mwlleong001@mymail.sim.edu.sg</t>
  </si>
  <si>
    <t>MICHELLELWL_1771@HOTMAIL.COM</t>
  </si>
  <si>
    <t>ezhpng001@mymail.sim.edu.sg</t>
  </si>
  <si>
    <t>ESTEEPNG@GMAIL.COM</t>
  </si>
  <si>
    <t>ylleong004@mymail.sim.edu.sg</t>
  </si>
  <si>
    <t>LEONGYILING0109@GMAIL.COM</t>
  </si>
  <si>
    <t>nkner001@mymail.sim.edu.sg</t>
  </si>
  <si>
    <t>NATASHAER02@GMAIL.COM</t>
  </si>
  <si>
    <t>libed001@mymail.sim.edu.sg</t>
  </si>
  <si>
    <t>MOIRALIBED@GMAIL.COM</t>
  </si>
  <si>
    <t>malik007@mymail.sim.edu.sg</t>
  </si>
  <si>
    <t>AIDA_2796@HOTMAIL.COM</t>
  </si>
  <si>
    <t>cjlpoh001@mymail.sim.edu.sg</t>
  </si>
  <si>
    <t>DEUCESELEVEN@GMAIL.COM</t>
  </si>
  <si>
    <t>htwe002@mymail.sim.edu.sg</t>
  </si>
  <si>
    <t>SNH1106@GMAIL.COM</t>
  </si>
  <si>
    <t>ellen@kurniaanggun.com</t>
  </si>
  <si>
    <t>jlin058@mymail.sim.edu.sg</t>
  </si>
  <si>
    <t>LINJOSUA@GMAIL.COM</t>
  </si>
  <si>
    <t>wxvlai001@mymail.sim.edu.sg</t>
  </si>
  <si>
    <t>VIVI199780@GMAIL.COM</t>
  </si>
  <si>
    <t>yxtay004@mymail.sim.edu.sg</t>
  </si>
  <si>
    <t>XXUAN44@GMAIL.COM</t>
  </si>
  <si>
    <t>tmwliew001@mymail.sim.edu.sg</t>
  </si>
  <si>
    <t>TIMOTHYLIEW22@GMAIL.COM</t>
  </si>
  <si>
    <t>rzong001@mymail.sim.edu.sg</t>
  </si>
  <si>
    <t>ONGZILIN@GMAIL.COM</t>
  </si>
  <si>
    <t>cheng010@mymail.sim.edu.sg</t>
  </si>
  <si>
    <t>WANFL66@GMAIL.COM</t>
  </si>
  <si>
    <t>sychan021@mymail.sim.edu.sg</t>
  </si>
  <si>
    <t>JOYCECHAN_JCSY@HOTMAIL.COM</t>
  </si>
  <si>
    <t>ybsoon001@mymail.sim.edu.sg</t>
  </si>
  <si>
    <t>BELICIASUN@GMAIL.COM</t>
  </si>
  <si>
    <t>nuribk002@mymail.sim.edu.sg</t>
  </si>
  <si>
    <t>N.KASMURI@GMAIL.COM</t>
  </si>
  <si>
    <t>xqching001@mymail.sim.edu.sg</t>
  </si>
  <si>
    <t>CARL_XQ_CHING@HOTMAIL.COM</t>
  </si>
  <si>
    <t>eywdytan001@mymail.sim.edu.sg</t>
  </si>
  <si>
    <t>TANGEBEL@GMAIL.COM</t>
  </si>
  <si>
    <t>dlfan001@mymail.sim.edu.sg</t>
  </si>
  <si>
    <t>DOREENFANLIYI@GMAIL.COM</t>
  </si>
  <si>
    <t>cxykok001@mymail.sim.edu.sg</t>
  </si>
  <si>
    <t>SIMPLY-CLARA@HOTMAIL.COM</t>
  </si>
  <si>
    <t>rqyphuay001@mymail.sim.edu.sg</t>
  </si>
  <si>
    <t>RACHELPHUAY@GMAIL.COM</t>
  </si>
  <si>
    <t>stepang001@mymail.sim.edu.sg</t>
  </si>
  <si>
    <t>EUNI_PST@HOTMAIL.COM</t>
  </si>
  <si>
    <t>rhmng001@mymail.sim.edu.sg</t>
  </si>
  <si>
    <t>REINANG97@GMAIL.COM</t>
  </si>
  <si>
    <t>jasilito001@mymail.sim.edu.sg</t>
  </si>
  <si>
    <t>JAR.SILLY@GMAIL.COM</t>
  </si>
  <si>
    <t>keshvins001@mymail.sim.edu.sg</t>
  </si>
  <si>
    <t>KESHVIN11896@LIVE.COM</t>
  </si>
  <si>
    <t>wchen060@mymail.sim.edu.sg</t>
  </si>
  <si>
    <t>TIFFXNNY@HOTMAIL.COM</t>
  </si>
  <si>
    <t>pxvoo001@mymail.sim.edu.sg</t>
  </si>
  <si>
    <t>PEIXUANVOO@GMAIL.COM</t>
  </si>
  <si>
    <t>jqkam001@mymail.sim.edu.sg</t>
  </si>
  <si>
    <t>KAMJIAQI96@GMAIL.COM</t>
  </si>
  <si>
    <t>bsnhow001@mymail.sim.edu.sg</t>
  </si>
  <si>
    <t>NICKHOWIMBA@GMAIL.COM</t>
  </si>
  <si>
    <t>aeyong001@mymail.sim.edu.sg</t>
  </si>
  <si>
    <t>ONGAMANDA98@GMAIL.COM</t>
  </si>
  <si>
    <t>safrinsb001@mymail.sim.edu.sg</t>
  </si>
  <si>
    <t>SHARINASAFRIN@GMAIL.COM</t>
  </si>
  <si>
    <t>jlkoh004@mymail.sim.edu.sg</t>
  </si>
  <si>
    <t>VICTORIA.KOH09@GMAIL.COM</t>
  </si>
  <si>
    <t>qschang001@mymail.sim.edu.sg</t>
  </si>
  <si>
    <t>QISHENGCHANG@GMAIL.COM</t>
  </si>
  <si>
    <t>wyang026@mymail.sim.edu.sg</t>
  </si>
  <si>
    <t>WEIYUN_97@HOTMAIL.COM</t>
  </si>
  <si>
    <t>lhuang016@mymail.sim.edu.sg</t>
  </si>
  <si>
    <t>ALERRIE.HUANGLEI@GMAIL.COM</t>
  </si>
  <si>
    <t>rnlim003@mymail.sim.edu.sg</t>
  </si>
  <si>
    <t>RENEELIMNI96@HOTMAIL.COM</t>
  </si>
  <si>
    <t>yyvong001@mymail.sim.edu.sg</t>
  </si>
  <si>
    <t>oyyvanessa@gmail.com</t>
  </si>
  <si>
    <t>etan028@mymail.sim.edu.sg</t>
  </si>
  <si>
    <t>TANERICACYYJ@GMAIL.COM</t>
  </si>
  <si>
    <t>rsxyeo001@mymail.sim.edu.sg</t>
  </si>
  <si>
    <t>RRCHELGAN@HOTMAIL.COM</t>
  </si>
  <si>
    <t>hlweng001@mymail.sim.edu.sg</t>
  </si>
  <si>
    <t>twothreefourrrr@gmail.com</t>
  </si>
  <si>
    <t>cmnlim001@mymail.sim.edu.sg</t>
  </si>
  <si>
    <t>LIMCARLAMICHELLE@GMAIL.COM</t>
  </si>
  <si>
    <t>jxaseng001@mymail.sim.edu.sg</t>
  </si>
  <si>
    <t>ATHENASJX@GMAIL.COM</t>
  </si>
  <si>
    <t>ixqquah001@mymail.sim.edu.sg</t>
  </si>
  <si>
    <t>IRISQUAH96@GMAIL.COM</t>
  </si>
  <si>
    <t>tawllee001@mymail.sim.edu.sg</t>
  </si>
  <si>
    <t>TERRIANN_LEE@YAHOO.COM.SG</t>
  </si>
  <si>
    <t>des009@mymail.sim.edu.sg</t>
  </si>
  <si>
    <t>ROSETHEFILMAKER@GMAIL.COM</t>
  </si>
  <si>
    <t>apylim001@mymail.sim.edu.sg</t>
  </si>
  <si>
    <t>ARINALIM97@GMAIL.COM</t>
  </si>
  <si>
    <t>sqsssng001@mymail.sim.edu.sg</t>
  </si>
  <si>
    <t>SNGSHIQI@GMAIL.COM</t>
  </si>
  <si>
    <t>ckxlim001@mymail.sim.edu.sg</t>
  </si>
  <si>
    <t>CHEERYLKX@GMAIL.COM</t>
  </si>
  <si>
    <t>sytan086@mymail.sim.edu.sg</t>
  </si>
  <si>
    <t>SIYING-TAN@HOTMAIL.COM</t>
  </si>
  <si>
    <t>wxstan002@mymail.sim.edu.sg</t>
  </si>
  <si>
    <t>SHERYL2111@GMAIL.COM</t>
  </si>
  <si>
    <t>yrsim001@mymail.sim.edu.sg</t>
  </si>
  <si>
    <t>YINGRONG_SIM@HOTMAIL.COM</t>
  </si>
  <si>
    <t>kamarhaz001@mymail.sim.edu.sg</t>
  </si>
  <si>
    <t>NINADRXX@GMAIL.COM</t>
  </si>
  <si>
    <t>chho011@mymail.sim.edu.sg</t>
  </si>
  <si>
    <t>CLEOHO97@GMAIL.COM</t>
  </si>
  <si>
    <t>rpang002@mymail.sim.edu.sg</t>
  </si>
  <si>
    <t>ANGRUPIN98@GMAIL.COM</t>
  </si>
  <si>
    <t>aswsim001@mymail.sim.edu.sg</t>
  </si>
  <si>
    <t>aliciaxsimm@gmail.com</t>
  </si>
  <si>
    <t>elangova005@mymail.sim.edu.sg</t>
  </si>
  <si>
    <t>ASHWINGATES@YMAIL.COM</t>
  </si>
  <si>
    <t>jjchang002@mymail.sim.edu.sg</t>
  </si>
  <si>
    <t>JUNJIECHANG4@GMAIL.COM</t>
  </si>
  <si>
    <t>elim014@mymail.sim.edu.sg</t>
  </si>
  <si>
    <t>ESEIYA123@GMAIL.COM</t>
  </si>
  <si>
    <t>isvariya001@mymail.sim.edu.sg</t>
  </si>
  <si>
    <t>ISVARIYAA07@GMAIL.COM</t>
  </si>
  <si>
    <t>galiew001@mymail.sim.edu.sg</t>
  </si>
  <si>
    <t>ALLOY_94@HOTMAIL.COM</t>
  </si>
  <si>
    <t>lfyong001@mymail.sim.edu.sg</t>
  </si>
  <si>
    <t>SPEEDTHUNDER_@HOTMAIL.COM</t>
  </si>
  <si>
    <t>isnlu001@mymail.sim.edu.sg</t>
  </si>
  <si>
    <t>IVYYYPOTATOPLS@GMAIL.COM</t>
  </si>
  <si>
    <t>selvan002@mymail.sim.edu.sg</t>
  </si>
  <si>
    <t>CJEROMESELVAN@GMAIL.COM</t>
  </si>
  <si>
    <t>sitiabup001@mymail.sim.edu.sg</t>
  </si>
  <si>
    <t>SITI.LOLLIPOP@GMAIL.COM</t>
  </si>
  <si>
    <t>eweseet001@mymail.sim.edu.sg</t>
  </si>
  <si>
    <t>ETHANSEETEW@GMAIL.COM</t>
  </si>
  <si>
    <t>jkekhng001@mymail.sim.edu.sg</t>
  </si>
  <si>
    <t>JUNICE96@YAHOO.COM.SG</t>
  </si>
  <si>
    <t>sjkoh006@mymail.sim.edu.sg</t>
  </si>
  <si>
    <t>KOHSJ5@HOTMAIL.COM</t>
  </si>
  <si>
    <t>mohamads015@mymail.sim.edu.sg</t>
  </si>
  <si>
    <t>LUCRISEA@OUTLOOK.COM</t>
  </si>
  <si>
    <t>yltan074@mymail.sim.edu.sg</t>
  </si>
  <si>
    <t>WILLIAMTANYULIN@OUTLOOK.COM</t>
  </si>
  <si>
    <t>dhmwong001@mymail.sim.edu.sg</t>
  </si>
  <si>
    <t>SONOFM9@GMAIL.COM</t>
  </si>
  <si>
    <t>tamilc002@mymail.sim.edu.sg</t>
  </si>
  <si>
    <t>GAAYATHRIXOXO@GMAIL.COM</t>
  </si>
  <si>
    <t>jhho008@mymail.sim.edu.sg</t>
  </si>
  <si>
    <t>JANETHOJIAHUI@GMAIL.COM</t>
  </si>
  <si>
    <t>bzxgoh001@mymail.sim.edu.sg</t>
  </si>
  <si>
    <t>BERNICEGOHZX@GMAIL.COM</t>
  </si>
  <si>
    <t>midhatz001@mymail.sim.edu.sg</t>
  </si>
  <si>
    <t>MIDHAT-ZEHRA@HOTMAIL.COM</t>
  </si>
  <si>
    <t>rjntang002@mymail.sim.edu.sg</t>
  </si>
  <si>
    <t>NATHANAELTONGRJ@GMAIL.COM</t>
  </si>
  <si>
    <t>whilum001@mymail.sim.edu.sg</t>
  </si>
  <si>
    <t>WAIHAN.WAIHAN.LUM@GMAIL.COM</t>
  </si>
  <si>
    <t>jmleong003@mymail.sim.edu.sg</t>
  </si>
  <si>
    <t>LEONG_JIANGMAAN@HOTMAIL.COM</t>
  </si>
  <si>
    <t>spl001@mymail.sim.edu.sg</t>
  </si>
  <si>
    <t>SARAHPUTRILEONI95@GMAIL.COM</t>
  </si>
  <si>
    <t>rp003@mymail.sim.edu.sg</t>
  </si>
  <si>
    <t>I_AM_PRAV@HOTMAIL.COM</t>
  </si>
  <si>
    <t>xtchua002@mymail.sim.edu.sg</t>
  </si>
  <si>
    <t>CYNTHIACHUAXT@GMAIL.COM</t>
  </si>
  <si>
    <t>ckltong001@mymail.sim.edu.sg</t>
  </si>
  <si>
    <t>chelseatongkailing@outlook.sg</t>
  </si>
  <si>
    <t>mzchoon001@mymail.sim.edu.sg</t>
  </si>
  <si>
    <t>MINGZHENCHOONG@GMAIL.COM</t>
  </si>
  <si>
    <t>syneo011@mymail.sim.edu.sg</t>
  </si>
  <si>
    <t>SAY_YENG@HOTMAIL.COM</t>
  </si>
  <si>
    <t>jzhuo007@mymail.sim.edu.sg</t>
  </si>
  <si>
    <t>JIANGNAN_TOH@HOTMAIL.COM</t>
  </si>
  <si>
    <t>ajltan001@mymail.sim.edu.sg</t>
  </si>
  <si>
    <t>jputra001@mymail.sim.edu.sg</t>
  </si>
  <si>
    <t>NORBERT.JORDY@GMAIL.COM</t>
  </si>
  <si>
    <t>gsng004@mymail.sim.edu.sg</t>
  </si>
  <si>
    <t>GUOSING@HOTMAIL.COM</t>
  </si>
  <si>
    <t>garg005@mymail.sim.edu.sg</t>
  </si>
  <si>
    <t>ANUGARG33@GMAIL.COM</t>
  </si>
  <si>
    <t>xwchua003@mymail.sim.edu.sg</t>
  </si>
  <si>
    <t>XINWAN.CHUA@GMAIL.COM</t>
  </si>
  <si>
    <t>jbudiman001@mymail.sim.edu.sg</t>
  </si>
  <si>
    <t>JB.BUDIMAN@GMAIL.COM</t>
  </si>
  <si>
    <t>LIANZIXUAN6@GMAIL.COM</t>
  </si>
  <si>
    <t>jwhoong001@mymail.sim.edu.sg</t>
  </si>
  <si>
    <t>HOONGJUNWEI@HOTMAIL.COM</t>
  </si>
  <si>
    <t>xctchiam001@mymail.sim.edu.sg</t>
  </si>
  <si>
    <t>GEOGRAPHY.BLOG@GMAIL.COM</t>
  </si>
  <si>
    <t>JASPERTANWY@GMAIL.COM</t>
  </si>
  <si>
    <t>NURRUL95@GMAIL.COM</t>
  </si>
  <si>
    <t>m019@mymail.sim.edu.sg</t>
  </si>
  <si>
    <t>SIVAPRATHA@GMAIL.COM</t>
  </si>
  <si>
    <t>wkoh011@mymail.sim.edu.sg</t>
  </si>
  <si>
    <t>KOH.WENYAO@YAHOO.COM.SG</t>
  </si>
  <si>
    <t>jjho006@mymail.sim.edu.sg</t>
  </si>
  <si>
    <t>JEANNIEHOJJ@GMAIL.COM</t>
  </si>
  <si>
    <t>sqphang001@mymail.sim.edu.sg</t>
  </si>
  <si>
    <t>PHANGSEOWQI1998@GMAIL.COM</t>
  </si>
  <si>
    <t>mgyslee001@mymail.sim.edu.sg</t>
  </si>
  <si>
    <t>MARCUSLEE6@HOTMAIL.COM</t>
  </si>
  <si>
    <t>TRISHIKA.RAJU@GMAIL.COM</t>
  </si>
  <si>
    <t>pavitraa001@mymail.sim.edu.sg</t>
  </si>
  <si>
    <t>pavitraasundram@gmail.com</t>
  </si>
  <si>
    <t>xycheng004@mymail.sim.edu.sg</t>
  </si>
  <si>
    <t>CHENG_XINYONG@HOTMAIL.COM</t>
  </si>
  <si>
    <t>xybu001@mymail.sim.edu.sg</t>
  </si>
  <si>
    <t>zyluo001@mymail.sim.edu.sg</t>
  </si>
  <si>
    <t>LUOZHANYAO@GMAIL.COM</t>
  </si>
  <si>
    <t>sltay008@mymail.sim.edu.sg</t>
  </si>
  <si>
    <t>SWEELING.TAY@GMAIL.COM</t>
  </si>
  <si>
    <t>xjchua006@mymail.sim.edu.sg</t>
  </si>
  <si>
    <t>cxianjun96@gmail.com</t>
  </si>
  <si>
    <t>salehabm001@mymail.sim.edu.sg</t>
  </si>
  <si>
    <t>SALEHA.NOOR@HOTMAIL.COM</t>
  </si>
  <si>
    <t>sjrtan001@mymail.sim.edu.sg</t>
  </si>
  <si>
    <t>SHAWNNTJR@HOTMAIL.COM</t>
  </si>
  <si>
    <t>djeteo001@mymail.sim.edu.sg</t>
  </si>
  <si>
    <t>TEO.DIONNE@HOTMAIL.COM</t>
  </si>
  <si>
    <t>syepsphu001@mymail.sim.edu.sg</t>
  </si>
  <si>
    <t>EVANPSY@GMAIL.COM</t>
  </si>
  <si>
    <t>nmyseet001@mymail.sim.edu.sg</t>
  </si>
  <si>
    <t>N_ATALIESEET@YAHOO.COM</t>
  </si>
  <si>
    <t>nurhaliz001@mymail.sim.edu.sg</t>
  </si>
  <si>
    <t>HALIZA711@GMAIL.COM</t>
  </si>
  <si>
    <t>gemenig001@mymail.sim.edu.sg</t>
  </si>
  <si>
    <t>GEMENIJUNE2@GMAIL.COM</t>
  </si>
  <si>
    <t>abdullah016@mymail.sim.edu.sg</t>
  </si>
  <si>
    <t>IQAH143@GMAIL.COM</t>
  </si>
  <si>
    <t>snyip001@mymail.sim.edu.sg</t>
  </si>
  <si>
    <t>SHERNING.YIP@GMAIL.COM</t>
  </si>
  <si>
    <t>soniyasd001@mymail.sim.edu.sg</t>
  </si>
  <si>
    <t>SONIYASREE@GMAIL.COM</t>
  </si>
  <si>
    <t>deepikad001@mymail.sim.edu.sg</t>
  </si>
  <si>
    <t>DEEPIKA.BABU1498@GMAIL.COM</t>
  </si>
  <si>
    <t>mmqwong001@mymail.sim.edu.sg</t>
  </si>
  <si>
    <t>MIKOWONG.04@GMAIL.COM</t>
  </si>
  <si>
    <t>jljkoh003@mymail.sim.edu.sg</t>
  </si>
  <si>
    <t>JACQUELINEKOH17@GMAIL.COM</t>
  </si>
  <si>
    <t>jwcpang001@mymail.sim.edu.sg</t>
  </si>
  <si>
    <t>CARMENNEMRACCC@GMAIL.COM</t>
  </si>
  <si>
    <t>ynechia001@mymail.sim.edu.sg</t>
  </si>
  <si>
    <t>EVANGELINECHIAA@GMAIL.COM</t>
  </si>
  <si>
    <t>smjyeow001@mymail.sim.edu.sg</t>
  </si>
  <si>
    <t>SHER.YEOW@GMAIL.COM</t>
  </si>
  <si>
    <t>xlsong002@mymail.sim.edu.sg</t>
  </si>
  <si>
    <t>nursdof001@mymail.sim.edu.sg</t>
  </si>
  <si>
    <t>SHAFAHOLIC@GMAIL.COM</t>
  </si>
  <si>
    <t>nurfbm011@mymail.sim.edu.sg</t>
  </si>
  <si>
    <t>FATHIAH098@GMAIL.COM</t>
  </si>
  <si>
    <t>cyfoo009@mymail.sim.edu.sg</t>
  </si>
  <si>
    <t>FOO_CUI_YUN@YAHOO.COM.SG</t>
  </si>
  <si>
    <t>qsaseng001@mymail.sim.edu.sg</t>
  </si>
  <si>
    <t>hqchang001@mymail.sim.edu.sg</t>
  </si>
  <si>
    <t>clairechanghq@gmail.com</t>
  </si>
  <si>
    <t>smcchor001@mymail.sim.edu.sg</t>
  </si>
  <si>
    <t>CINDERINACHOR@GMAIL.COM</t>
  </si>
  <si>
    <t>mathur004@mymail.sim.edu.sg</t>
  </si>
  <si>
    <t>ANUSHKA.MATHUR14@GMAIL.COM</t>
  </si>
  <si>
    <t>PRIYACHANDRA2000@YAHOO.COM.SG</t>
  </si>
  <si>
    <t>hnchoo001@mymail.sim.edu.sg</t>
  </si>
  <si>
    <t>HUININGCHOO@GMAIL.COM</t>
  </si>
  <si>
    <t>jhsloi001@mymail.sim.edu.sg</t>
  </si>
  <si>
    <t>THEBENTOSET@GMAIL.COM</t>
  </si>
  <si>
    <t>jlstan002@mymail.sim.edu.sg</t>
  </si>
  <si>
    <t>SERENATANJL@GMAIL.COM</t>
  </si>
  <si>
    <t>nyxong001@mymail.sim.edu.sg</t>
  </si>
  <si>
    <t>ONGNICKSON@YAHOO.COM.SG</t>
  </si>
  <si>
    <t>SANDRAKYAWMIN96@GMAIL.COM</t>
  </si>
  <si>
    <t>may020@mymail.sim.edu.sg</t>
  </si>
  <si>
    <t>MAYMYOHEIN@GMAIL.COM</t>
  </si>
  <si>
    <t>pmkoh001@mymail.sim.edu.sg</t>
  </si>
  <si>
    <t>CAROLVEA10@GMAIL.COM</t>
  </si>
  <si>
    <t>binam001@mymail.sim.edu.sg</t>
  </si>
  <si>
    <t>MANBAM78@HOTMAIL.COM</t>
  </si>
  <si>
    <t>slsgoh006@mymail.sim.edu.sg</t>
  </si>
  <si>
    <t>SHARONGOH.SL97@GMAIL.COM</t>
  </si>
  <si>
    <t>nursbab001@mymail.sim.edu.sg</t>
  </si>
  <si>
    <t>N.SYAZ98@GMAIL.COM</t>
  </si>
  <si>
    <t>ysjsim001@mymail.sim.edu.sg</t>
  </si>
  <si>
    <t>JOSHGEMMY@GMAIL.COM</t>
  </si>
  <si>
    <t>nyxtoh001@mymail.sim.edu.sg</t>
  </si>
  <si>
    <t>NICOLETOH97@HOTMAIL.COM</t>
  </si>
  <si>
    <t>wycho001@mymail.sim.edu.sg</t>
  </si>
  <si>
    <t>WEIYANCHO@GMAIL.COM</t>
  </si>
  <si>
    <t>ssltan003@mymail.sim.edu.sg</t>
  </si>
  <si>
    <t>SRN.TSL@GMAIL.COM</t>
  </si>
  <si>
    <t>ygchen002@mymail.sim.edu.sg</t>
  </si>
  <si>
    <t>GORDONCHENYULIANG@GMAIL.COM</t>
  </si>
  <si>
    <t>khgwee001@mymail.sim.edu.sg</t>
  </si>
  <si>
    <t>gw9508@hotmail.com</t>
  </si>
  <si>
    <t>jcrwee001@mymail.sim.edu.sg</t>
  </si>
  <si>
    <t>JOLLYNWEE.CR@GMAIL.COM</t>
  </si>
  <si>
    <t>kwjpang001@mymail.sim.edu.sg</t>
  </si>
  <si>
    <t>JUSTINPKW@GMAIL.COM</t>
  </si>
  <si>
    <t>jlstso001@mymail.sim.edu.sg</t>
  </si>
  <si>
    <t>JACKLYN.TSO@GMAIL.COM</t>
  </si>
  <si>
    <t>akcztay001@mymail.sim.edu.sg</t>
  </si>
  <si>
    <t>ALOYSIUSTAYKARCHUN@GMAIL.COM</t>
  </si>
  <si>
    <t>jtan078@mymail.sim.edu.sg</t>
  </si>
  <si>
    <t>JACKHNG93@GMAIL.COM</t>
  </si>
  <si>
    <t>yhang007@mymail.sim.edu.sg</t>
  </si>
  <si>
    <t>A_YUHUI@HOTMAIL.COM</t>
  </si>
  <si>
    <t>gdchew001@mymail.sim.edu.sg</t>
  </si>
  <si>
    <t>CHEWGD@GMAIL.COM</t>
  </si>
  <si>
    <t>dagchin001@mymail.sim.edu.sg</t>
  </si>
  <si>
    <t>GIONDIT@GMAIL.COM</t>
  </si>
  <si>
    <t>jzjkoh001@mymail.sim.edu.sg</t>
  </si>
  <si>
    <t>KOHJOVI@GMAIL.COM</t>
  </si>
  <si>
    <t>zyliew001@mymail.sim.edu.sg</t>
  </si>
  <si>
    <t>SELINALIEWZIYU@GMAIL.COM</t>
  </si>
  <si>
    <t>ak001@mymail.sim.edu.sg</t>
  </si>
  <si>
    <t>POOJA.1997@YAHOO.COM.SG</t>
  </si>
  <si>
    <t>ktan019@mymail.sim.edu.sg</t>
  </si>
  <si>
    <t>TANKW23@GMAIL.COM</t>
  </si>
  <si>
    <t>skqleong001@mymail.sim.edu.sg</t>
  </si>
  <si>
    <t>SANDRALKQ@GMAIL.COM</t>
  </si>
  <si>
    <t>sslsim001@mymail.sim.edu.sg</t>
  </si>
  <si>
    <t>SIMSILEI.SHANNA@GMAIL.COM</t>
  </si>
  <si>
    <t>rwtfan001@mymail.sim.edu.sg</t>
  </si>
  <si>
    <t>RIANEFANXO@GMAIL.COM</t>
  </si>
  <si>
    <t>zyluah001@mymail.sim.edu.sg</t>
  </si>
  <si>
    <t>DITTOLUAH@GMAIL.COM</t>
  </si>
  <si>
    <t>ALLISON_SEET@HOTMAIL.COM</t>
  </si>
  <si>
    <t>xliloh001@mymail.sim.edu.sg</t>
  </si>
  <si>
    <t>ISABELLALOHXL@GMAIL.COM</t>
  </si>
  <si>
    <t>dhwillia001@mymail.sim.edu.sg</t>
  </si>
  <si>
    <t>DOMINICHUGO@HOTMAIL.COM</t>
  </si>
  <si>
    <t>yblhan001@mymail.sim.edu.sg</t>
  </si>
  <si>
    <t>LORRAINEHAN1997@GMAIL.COM</t>
  </si>
  <si>
    <t>HEMAPURPLZ@GMAIL.COM</t>
  </si>
  <si>
    <t>oyleilee002@mymail.sim.edu.sg</t>
  </si>
  <si>
    <t>eileenoonyl@gmail.com</t>
  </si>
  <si>
    <t>zcklim001@mymail.sim.edu.sg</t>
  </si>
  <si>
    <t>LIMZCK@HOTMAIL.COM</t>
  </si>
  <si>
    <t>VELCHEWX@GMAIL.COM</t>
  </si>
  <si>
    <t>hxlam002@mymail.sim.edu.sg</t>
  </si>
  <si>
    <t>HUIXINLAM@GMAIL.COM</t>
  </si>
  <si>
    <t>wjjchua003@mymail.sim.edu.sg</t>
  </si>
  <si>
    <t>jespercwj@gmail.com</t>
  </si>
  <si>
    <t>cjylee003@mymail.sim.edu.sg</t>
  </si>
  <si>
    <t>CHARLOTTEBIJOE@GMAIL.COM</t>
  </si>
  <si>
    <t>ykoh010@mymail.sim.edu.sg</t>
  </si>
  <si>
    <t>K-YIZONG96@LIVE.COM.SG</t>
  </si>
  <si>
    <t>&lt;-T.Row/Col-&gt;</t>
  </si>
  <si>
    <t>Ave.Row-&gt;</t>
  </si>
  <si>
    <t>** using value in E1, and i1, copypaste formula frm D3 into cell range</t>
  </si>
  <si>
    <t>REFno</t>
  </si>
  <si>
    <t/>
  </si>
  <si>
    <t>Value</t>
  </si>
  <si>
    <t>.</t>
  </si>
  <si>
    <t>#</t>
  </si>
  <si>
    <t>https://www.online-utility.org/text/sort.jsp</t>
  </si>
  <si>
    <t>Interval
 (mins)</t>
  </si>
  <si>
    <t>Copy EDM group frm Databse</t>
  </si>
  <si>
    <t>Paste into Notepad, remove " quotes</t>
  </si>
  <si>
    <t>Copy frm Notepad into this sheet Col a:a</t>
  </si>
  <si>
    <t>Data &gt; Sort or goto: www.online-utility.org/text/sort.jsp</t>
  </si>
  <si>
    <t>Run formula in b:b &lt;SUBSTITUTE(A1,"|",CHAR(9))&gt;</t>
  </si>
  <si>
    <t>Paste &lt;col b:b&gt; into Notepad, remove " quotes</t>
  </si>
  <si>
    <t>Copy frm Notepad into Emarsys txt ( Below header: MSNO|Phone|FirstName|Email )</t>
  </si>
  <si>
    <t>05apr NACLI 2</t>
  </si>
  <si>
    <t>05apr NACLI 3</t>
  </si>
  <si>
    <t>05apr NACLI 4</t>
  </si>
  <si>
    <t>05apr NACLI 5</t>
  </si>
  <si>
    <t>05apr NACLI 6</t>
  </si>
  <si>
    <t>05apr NACLI 7</t>
  </si>
  <si>
    <t>05apr NACLI 8</t>
  </si>
  <si>
    <t>05apr NACLI 9</t>
  </si>
  <si>
    <t>05apr NACLI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</si>
</sst>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1.0"/>
      <color theme="1"/>
      <name val="Arial"/>
    </font>
    <font>
      <b/>
      <sz val="11.0"/>
      <color theme="1"/>
      <name val="Calibri"/>
    </font>
    <font>
      <b/>
      <sz val="11.0"/>
      <color theme="0"/>
      <name val="Calibri"/>
    </font>
    <font>
      <b/>
      <sz val="11.0"/>
      <color rgb="FFFF0000"/>
      <name val="Calibri"/>
    </font>
    <font>
      <b/>
      <sz val="10.0"/>
      <color rgb="FF000000"/>
      <name val="Arial"/>
    </font>
    <font>
      <b/>
      <sz val="11.0"/>
    </font>
    <font>
      <b/>
      <sz val="11.0"/>
      <color rgb="FFFF0000"/>
    </font>
    <font>
      <color theme="1"/>
      <name val="Calibri"/>
    </font>
    <font>
      <sz val="11.0"/>
      <color rgb="FFFF0000"/>
      <name val="Calibri"/>
    </font>
    <font>
      <sz val="11.0"/>
      <color theme="1"/>
      <name val="Calibri"/>
    </font>
    <font>
      <sz val="11.0"/>
      <color rgb="FFBF9000"/>
      <name val="Calibri"/>
    </font>
    <font>
      <sz val="11.0"/>
      <color rgb="FF000000"/>
      <name val="Calibri"/>
    </font>
    <font/>
    <font>
      <b/>
      <sz val="8.0"/>
      <color rgb="FF000000"/>
      <name val="Calibri"/>
    </font>
    <font>
      <color rgb="FF000000"/>
      <name val="Calibri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9CC2E5"/>
        <bgColor rgb="FF9CC2E5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9CC2E5"/>
      </top>
      <bottom style="thin">
        <color rgb="FF000000"/>
      </bottom>
    </border>
    <border>
      <left/>
      <right/>
      <top style="thin">
        <color rgb="FF9CC2E5"/>
      </top>
      <bottom style="thin">
        <color rgb="FF9CC2E5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/>
      <right style="thin">
        <color rgb="FF9CC2E5"/>
      </right>
      <top style="thin">
        <color rgb="FF9CC2E5"/>
      </top>
      <bottom style="thin">
        <color rgb="FF9CC2E5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9CC2E5"/>
      </top>
      <bottom style="thin">
        <color rgb="FF9CC2E5"/>
      </bottom>
    </border>
    <border>
      <left style="thin">
        <color rgb="FF9CC2E5"/>
      </left>
      <top style="thin">
        <color rgb="FF9CC2E5"/>
      </top>
      <bottom style="thin">
        <color rgb="FF9CC2E5"/>
      </bottom>
    </border>
    <border>
      <left/>
      <right/>
      <top/>
      <bottom/>
    </border>
    <border>
      <left/>
      <right/>
      <top/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Alignment="1" applyBorder="1" applyFill="1" applyFont="1">
      <alignment vertical="bottom"/>
    </xf>
    <xf borderId="2" fillId="4" fontId="3" numFmtId="0" xfId="0" applyAlignment="1" applyBorder="1" applyFill="1" applyFont="1">
      <alignment vertical="bottom"/>
    </xf>
    <xf borderId="3" fillId="4" fontId="4" numFmtId="0" xfId="0" applyAlignment="1" applyBorder="1" applyFont="1">
      <alignment horizontal="center" vertical="center"/>
    </xf>
    <xf borderId="2" fillId="5" fontId="1" numFmtId="0" xfId="0" applyAlignment="1" applyBorder="1" applyFill="1" applyFont="1">
      <alignment vertical="bottom"/>
    </xf>
    <xf borderId="2" fillId="5" fontId="5" numFmtId="0" xfId="0" applyAlignment="1" applyBorder="1" applyFont="1">
      <alignment readingOrder="0" vertical="bottom"/>
    </xf>
    <xf borderId="2" fillId="4" fontId="6" numFmtId="0" xfId="0" applyAlignment="1" applyBorder="1" applyFont="1">
      <alignment vertical="bottom"/>
    </xf>
    <xf borderId="4" fillId="4" fontId="3" numFmtId="0" xfId="0" applyAlignment="1" applyBorder="1" applyFont="1">
      <alignment vertical="bottom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5" fillId="6" fontId="9" numFmtId="0" xfId="0" applyAlignment="1" applyBorder="1" applyFill="1" applyFont="1">
      <alignment horizontal="center" vertical="center"/>
    </xf>
    <xf borderId="5" fillId="6" fontId="9" numFmtId="0" xfId="0" applyAlignment="1" applyBorder="1" applyFont="1">
      <alignment horizontal="left" vertical="center"/>
    </xf>
    <xf borderId="2" fillId="6" fontId="10" numFmtId="0" xfId="0" applyAlignment="1" applyBorder="1" applyFont="1">
      <alignment horizontal="center" vertical="center"/>
    </xf>
    <xf borderId="2" fillId="6" fontId="9" numFmtId="0" xfId="0" applyAlignment="1" applyBorder="1" applyFont="1">
      <alignment vertical="bottom"/>
    </xf>
    <xf borderId="2" fillId="6" fontId="9" numFmtId="0" xfId="0" applyAlignment="1" applyBorder="1" applyFont="1">
      <alignment readingOrder="0" vertical="bottom"/>
    </xf>
    <xf borderId="2" fillId="6" fontId="9" numFmtId="0" xfId="0" applyAlignment="1" applyBorder="1" applyFont="1">
      <alignment horizontal="right" vertical="bottom"/>
    </xf>
    <xf borderId="4" fillId="6" fontId="9" numFmtId="0" xfId="0" applyAlignment="1" applyBorder="1" applyFont="1">
      <alignment vertical="bottom"/>
    </xf>
    <xf borderId="0" fillId="0" fontId="9" numFmtId="0" xfId="0" applyAlignment="1" applyFont="1">
      <alignment horizontal="center" vertical="center"/>
    </xf>
    <xf borderId="5" fillId="0" fontId="9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left" vertical="center"/>
    </xf>
    <xf borderId="6" fillId="0" fontId="10" numFmtId="0" xfId="0" applyAlignment="1" applyBorder="1" applyFont="1">
      <alignment horizontal="center" vertical="center"/>
    </xf>
    <xf borderId="6" fillId="0" fontId="9" numFmtId="0" xfId="0" applyAlignment="1" applyBorder="1" applyFont="1">
      <alignment vertical="bottom"/>
    </xf>
    <xf borderId="2" fillId="7" fontId="9" numFmtId="0" xfId="0" applyAlignment="1" applyBorder="1" applyFill="1" applyFont="1">
      <alignment vertical="bottom"/>
    </xf>
    <xf borderId="0" fillId="6" fontId="11" numFmtId="0" xfId="0" applyAlignment="1" applyFont="1">
      <alignment readingOrder="0" shrinkToFit="0" vertical="bottom" wrapText="0"/>
    </xf>
    <xf borderId="0" fillId="6" fontId="11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shrinkToFit="0" vertical="bottom" wrapText="0"/>
    </xf>
    <xf borderId="4" fillId="8" fontId="9" numFmtId="0" xfId="0" applyAlignment="1" applyBorder="1" applyFill="1" applyFont="1">
      <alignment vertical="bottom"/>
    </xf>
    <xf borderId="7" fillId="0" fontId="9" numFmtId="0" xfId="0" applyAlignment="1" applyBorder="1" applyFont="1">
      <alignment vertical="bottom"/>
    </xf>
    <xf borderId="0" fillId="6" fontId="11" numFmtId="0" xfId="0" applyAlignment="1" applyFont="1">
      <alignment shrinkToFit="0" vertical="bottom" wrapText="0"/>
    </xf>
    <xf borderId="0" fillId="6" fontId="11" numFmtId="0" xfId="0" applyAlignment="1" applyFont="1">
      <alignment horizontal="center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6" fontId="11" numFmtId="0" xfId="0" applyAlignment="1" applyFont="1">
      <alignment horizontal="right" readingOrder="0" shrinkToFit="0" vertical="bottom" wrapText="0"/>
    </xf>
    <xf borderId="0" fillId="6" fontId="9" numFmtId="0" xfId="0" applyAlignment="1" applyFont="1">
      <alignment horizontal="right" vertical="bottom"/>
    </xf>
    <xf borderId="0" fillId="0" fontId="7" numFmtId="0" xfId="0" applyAlignment="1" applyFont="1">
      <alignment readingOrder="0" vertical="center"/>
    </xf>
    <xf borderId="0" fillId="0" fontId="12" numFmtId="0" xfId="0" applyAlignment="1" applyFont="1">
      <alignment readingOrder="0" vertical="center"/>
    </xf>
    <xf borderId="0" fillId="0" fontId="9" numFmtId="0" xfId="0" applyAlignment="1" applyFont="1">
      <alignment vertical="center"/>
    </xf>
    <xf borderId="5" fillId="9" fontId="9" numFmtId="0" xfId="0" applyAlignment="1" applyBorder="1" applyFill="1" applyFont="1">
      <alignment vertical="bottom"/>
    </xf>
    <xf borderId="0" fillId="0" fontId="11" numFmtId="0" xfId="0" applyAlignment="1" applyFont="1">
      <alignment readingOrder="0" shrinkToFit="0" vertical="bottom" wrapText="0"/>
    </xf>
    <xf borderId="0" fillId="0" fontId="9" numFmtId="0" xfId="0" applyAlignment="1" applyFont="1">
      <alignment vertical="bottom"/>
    </xf>
    <xf borderId="8" fillId="9" fontId="9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5" fillId="9" fontId="9" numFmtId="0" xfId="0" applyAlignment="1" applyBorder="1" applyFont="1">
      <alignment horizontal="left" vertical="bottom"/>
    </xf>
    <xf borderId="5" fillId="9" fontId="9" numFmtId="0" xfId="0" applyAlignment="1" applyBorder="1" applyFont="1">
      <alignment horizontal="right" vertical="bottom"/>
    </xf>
    <xf borderId="0" fillId="9" fontId="13" numFmtId="0" xfId="0" applyAlignment="1" applyFont="1">
      <alignment readingOrder="0" shrinkToFit="0" vertical="center" wrapText="0"/>
    </xf>
    <xf borderId="9" fillId="9" fontId="9" numFmtId="0" xfId="0" applyAlignment="1" applyBorder="1" applyFont="1">
      <alignment vertical="bottom"/>
    </xf>
    <xf borderId="0" fillId="0" fontId="9" numFmtId="0" xfId="0" applyAlignment="1" applyFont="1">
      <alignment readingOrder="0" vertical="bottom"/>
    </xf>
    <xf borderId="0" fillId="0" fontId="14" numFmtId="0" xfId="0" applyAlignment="1" applyFont="1">
      <alignment readingOrder="0" vertical="center"/>
    </xf>
    <xf borderId="0" fillId="0" fontId="9" numFmtId="0" xfId="0" applyAlignment="1" applyFont="1">
      <alignment horizontal="left" vertical="bottom"/>
    </xf>
    <xf borderId="0" fillId="0" fontId="14" numFmtId="0" xfId="0" applyAlignment="1" applyFont="1">
      <alignment vertical="center"/>
    </xf>
    <xf borderId="0" fillId="0" fontId="10" numFmtId="0" xfId="0" applyAlignment="1" applyFont="1">
      <alignment horizontal="center" vertical="center"/>
    </xf>
    <xf borderId="0" fillId="0" fontId="9" numFmtId="0" xfId="0" applyAlignment="1" applyFont="1">
      <alignment horizontal="right" vertical="bottom"/>
    </xf>
    <xf borderId="0" fillId="0" fontId="15" numFmtId="0" xfId="0" applyAlignment="1" applyFont="1">
      <alignment readingOrder="0" vertical="center"/>
    </xf>
    <xf borderId="0" fillId="0" fontId="11" numFmtId="0" xfId="0" applyAlignment="1" applyFont="1">
      <alignment readingOrder="0" vertical="center"/>
    </xf>
    <xf borderId="0" fillId="0" fontId="9" numFmtId="0" xfId="0" applyAlignment="1" applyFont="1">
      <alignment vertical="center"/>
    </xf>
    <xf borderId="0" fillId="0" fontId="9" numFmtId="0" xfId="0" applyAlignment="1" applyFont="1">
      <alignment horizontal="center" vertical="center"/>
    </xf>
    <xf borderId="0" fillId="0" fontId="9" numFmtId="0" xfId="0" applyAlignment="1" applyFont="1">
      <alignment vertical="center"/>
    </xf>
    <xf borderId="0" fillId="0" fontId="9" numFmtId="0" xfId="0" applyAlignment="1" applyFont="1">
      <alignment horizontal="right" vertical="center"/>
    </xf>
    <xf borderId="0" fillId="0" fontId="9" numFmtId="0" xfId="0" applyAlignment="1" applyFont="1">
      <alignment horizontal="righ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online-utility.org/text/sort.jsp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" width="8.0"/>
    <col customWidth="1" min="4" max="5" width="2.75"/>
    <col customWidth="1" min="6" max="6" width="14.13"/>
    <col customWidth="1" min="7" max="8" width="4.75"/>
    <col customWidth="1" min="9" max="9" width="7.88"/>
    <col customWidth="1" min="10" max="12" width="4.75"/>
    <col customWidth="1" min="13" max="13" width="8.0"/>
    <col customWidth="1" min="14" max="14" width="14.75"/>
    <col customWidth="1" min="15" max="15" width="5.0"/>
    <col customWidth="1" min="16" max="16" width="6.13"/>
    <col customWidth="1" min="17" max="20" width="8.0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3" t="s">
        <v>7</v>
      </c>
      <c r="I1" s="6" t="s">
        <v>8</v>
      </c>
      <c r="J1" s="7" t="s">
        <v>7</v>
      </c>
      <c r="K1" s="6" t="s">
        <v>8</v>
      </c>
      <c r="L1" s="3" t="s">
        <v>9</v>
      </c>
      <c r="M1" s="2" t="s">
        <v>10</v>
      </c>
      <c r="N1" s="4" t="s">
        <v>11</v>
      </c>
      <c r="O1" s="5" t="s">
        <v>12</v>
      </c>
      <c r="P1" s="8" t="s">
        <v>13</v>
      </c>
      <c r="Q1" s="5" t="s">
        <v>14</v>
      </c>
      <c r="R1" s="9" t="s">
        <v>15</v>
      </c>
      <c r="T1" s="10" t="s">
        <v>16</v>
      </c>
    </row>
    <row r="2" ht="14.25" hidden="1" customHeight="1">
      <c r="A2" s="11">
        <v>1.0</v>
      </c>
      <c r="B2" s="12" t="s">
        <v>17</v>
      </c>
      <c r="C2" s="13">
        <v>10001.0</v>
      </c>
      <c r="D2" s="14" t="s">
        <v>18</v>
      </c>
      <c r="E2" s="14">
        <v>9.6989089E7</v>
      </c>
      <c r="F2" s="14" t="str">
        <f>IF(ISERROR(MATCH(C2,Completed!A:A,0)),IF(ISERROR(MATCH(C2,Unsub!B:B,0)),IF(LEN(E2)=8,E2&amp;",","#"),""),"")</f>
        <v/>
      </c>
      <c r="G2" s="14" t="str">
        <f>if(isna(match(C2,KlikEDM!B:B,0)),"","ClickEDM")</f>
        <v/>
      </c>
      <c r="H2" s="15" t="str">
        <f t="array" ref="H2">iferror(lower(index(MultiMail!C:C,match(C2,MultiMail!A:A,0))),"")</f>
        <v>yhslee001@mymail.sim.edu.sg</v>
      </c>
      <c r="I2" s="14" t="str">
        <f t="array" ref="I2">iferror(index(KlikEDM!C:C,match(H2,KlikEDM!A:A,0)),"")</f>
        <v/>
      </c>
      <c r="J2" s="15" t="str">
        <f t="array" ref="J2">iferror(lower(index(MultiMail!D:D,match(C2,MultiMail!A:A,0))),"")</f>
        <v>shawnleeyh@gmail.com</v>
      </c>
      <c r="K2" s="14" t="str">
        <f t="array" ref="K2">iferror(index(KlikEDM!C:C,match(J2,KlikEDM!A:A,0)),"")</f>
        <v/>
      </c>
      <c r="L2" s="14"/>
      <c r="M2" s="14">
        <v>9.6989089E7</v>
      </c>
      <c r="N2" s="14" t="str">
        <f>IF(ISERROR(MATCH(C2,Completed!A:A,0)),IF(ISERROR(MATCH(C2,Unsub!B:B,0)),IF(H2&lt;&gt;"",IF(O2&lt;&gt;"",O2,C2&amp;"|"&amp;M2&amp;"|"&amp;PROPER(B2)&amp;"|"&amp;LOWER(H2)),"#"),""),"")</f>
        <v/>
      </c>
      <c r="O2" s="16" t="str">
        <f t="array" ref="O2">IFERROR(INDEX(MultiMail!G:G,MATCH(C2,MultiMail!A:A,0)),"")</f>
        <v>10001|96989089|Shawn Lee Yi Heng|yhslee001@mymail.sim.edu.sg
10001|96989089|Shawn Lee Yi Heng|shawnleeyh@gmail.com
</v>
      </c>
      <c r="P2" s="17" t="str">
        <f t="array" ref="P2">IFERROR(INDEX(EDMsort!A:A,MATCH(C2,EDMsort!B:B,0)),"")</f>
        <v/>
      </c>
      <c r="Q2" s="18"/>
    </row>
    <row r="3" ht="14.25" hidden="1" customHeight="1">
      <c r="A3" s="19">
        <v>2.0</v>
      </c>
      <c r="B3" s="20" t="s">
        <v>19</v>
      </c>
      <c r="C3" s="21">
        <v>10002.0</v>
      </c>
      <c r="D3" s="22" t="s">
        <v>18</v>
      </c>
      <c r="E3" s="22">
        <v>8.1837037E7</v>
      </c>
      <c r="F3" s="14" t="str">
        <f>IF(ISERROR(MATCH(C3,Completed!A:A,0)),IF(ISERROR(MATCH(C3,Unsub!B:B,0)),IF(LEN(E3)=8,E3&amp;",","#"),""),"")</f>
        <v/>
      </c>
      <c r="G3" s="14" t="str">
        <f>if(isna(match(C3,KlikEDM!B:B,0)),"","ClickEDM")</f>
        <v/>
      </c>
      <c r="H3" s="15" t="str">
        <f t="array" ref="H3">iferror(lower(index(MultiMail!C:C,match(C3,MultiMail!A:A,0))),"")</f>
        <v>wyrkwan001@mymail.sim.edu.sg</v>
      </c>
      <c r="I3" s="14" t="str">
        <f t="array" ref="I3">iferror(index(KlikEDM!C:C,match(H3,KlikEDM!A:A,0)),"")</f>
        <v/>
      </c>
      <c r="J3" s="15" t="str">
        <f t="array" ref="J3">iferror(lower(index(MultiMail!D:D,match(C3,MultiMail!A:A,0))),"")</f>
        <v>rachelkwanwy@yahoo.com</v>
      </c>
      <c r="K3" s="14" t="str">
        <f t="array" ref="K3">iferror(index(KlikEDM!C:C,match(J3,KlikEDM!A:A,0)),"")</f>
        <v/>
      </c>
      <c r="L3" s="22"/>
      <c r="M3" s="22">
        <v>8.1837037E7</v>
      </c>
      <c r="N3" s="14" t="str">
        <f>IF(ISERROR(MATCH(C3,Completed!A:A,0)),IF(ISERROR(MATCH(C3,Unsub!B:B,0)),IF(H3&lt;&gt;"",IF(O3&lt;&gt;"",O3,C3&amp;"|"&amp;M3&amp;"|"&amp;PROPER(B3)&amp;"|"&amp;LOWER(H3)),"#"),""),"")</f>
        <v/>
      </c>
      <c r="O3" s="16" t="str">
        <f t="array" ref="O3">IFERROR(INDEX(MultiMail!G:G,MATCH(C3,MultiMail!A:A,0)),"")</f>
        <v>10002|81837037|Rachel Kwan Weng Yan|wyrkwan001@mymail.sim.edu.sg
10002|81837037|Rachel Kwan Weng Yan|rachelkwanwy@yahoo.com
</v>
      </c>
      <c r="P3" s="17" t="str">
        <f t="array" ref="P3">IFERROR(INDEX(EDMsort!A:A,MATCH(C3,EDMsort!B:B,0)),"")</f>
        <v/>
      </c>
      <c r="Q3" s="18"/>
    </row>
    <row r="4" ht="14.25" hidden="1" customHeight="1">
      <c r="A4" s="11">
        <v>3.0</v>
      </c>
      <c r="B4" s="12" t="s">
        <v>20</v>
      </c>
      <c r="C4" s="13">
        <v>10003.0</v>
      </c>
      <c r="D4" s="14" t="s">
        <v>18</v>
      </c>
      <c r="E4" s="14">
        <v>8.8182852E7</v>
      </c>
      <c r="F4" s="14" t="str">
        <f>IF(ISERROR(MATCH(C4,Completed!A:A,0)),IF(ISERROR(MATCH(C4,Unsub!B:B,0)),IF(LEN(E4)=8,E4&amp;",","#"),""),"")</f>
        <v>88182852,</v>
      </c>
      <c r="G4" s="14" t="str">
        <f>if(isna(match(C4,KlikEDM!B:B,0)),"","ClickEDM")</f>
        <v/>
      </c>
      <c r="H4" s="15" t="str">
        <f t="array" ref="H4">iferror(lower(index(MultiMail!C:C,match(C4,MultiMail!A:A,0))),"")</f>
        <v>jyu006@mymail.sim.edu.sg</v>
      </c>
      <c r="I4" s="14" t="str">
        <f t="array" ref="I4">iferror(index(KlikEDM!C:C,match(H4,KlikEDM!A:A,0)),"")</f>
        <v/>
      </c>
      <c r="J4" s="15" t="str">
        <f t="array" ref="J4">iferror(lower(index(MultiMail!D:D,match(C4,MultiMail!A:A,0))),"")</f>
        <v>y_jiaxi@hotmail.com</v>
      </c>
      <c r="K4" s="14" t="str">
        <f t="array" ref="K4">iferror(index(KlikEDM!C:C,match(J4,KlikEDM!A:A,0)),"")</f>
        <v/>
      </c>
      <c r="L4" s="14"/>
      <c r="M4" s="14">
        <v>8.8182852E7</v>
      </c>
      <c r="N4" s="14" t="str">
        <f>IF(ISERROR(MATCH(C4,Completed!A:A,0)),IF(ISERROR(MATCH(C4,Unsub!B:B,0)),IF(H4&lt;&gt;"",IF(O4&lt;&gt;"",O4,C4&amp;"|"&amp;M4&amp;"|"&amp;PROPER(B4)&amp;"|"&amp;LOWER(H4)),"#"),""),"")</f>
        <v>10003|88182852|Yu Jiaxi|jyu006@mymail.sim.edu.sg
10003|88182852|Yu Jiaxi|y_jiaxi@hotmail.com
</v>
      </c>
      <c r="O4" s="16" t="str">
        <f t="array" ref="O4">IFERROR(INDEX(MultiMail!G:G,MATCH(C4,MultiMail!A:A,0)),"")</f>
        <v>10003|88182852|Yu Jiaxi|jyu006@mymail.sim.edu.sg
10003|88182852|Yu Jiaxi|y_jiaxi@hotmail.com
</v>
      </c>
      <c r="P4" s="17">
        <f t="array" ref="P4">IFERROR(INDEX(EDMsort!A:A,MATCH(C4,EDMsort!B:B,0)),"")</f>
        <v>3</v>
      </c>
      <c r="Q4" s="18"/>
    </row>
    <row r="5" ht="14.25" hidden="1" customHeight="1">
      <c r="A5" s="19">
        <v>4.0</v>
      </c>
      <c r="B5" s="20" t="s">
        <v>21</v>
      </c>
      <c r="C5" s="21">
        <v>10004.0</v>
      </c>
      <c r="D5" s="22" t="s">
        <v>18</v>
      </c>
      <c r="E5" s="22">
        <v>9.894825E7</v>
      </c>
      <c r="F5" s="14" t="str">
        <f>IF(ISERROR(MATCH(C5,Completed!A:A,0)),IF(ISERROR(MATCH(C5,Unsub!B:B,0)),IF(LEN(E5)=8,E5&amp;",","#"),""),"")</f>
        <v/>
      </c>
      <c r="G5" s="14" t="str">
        <f>if(isna(match(C5,KlikEDM!B:B,0)),"","ClickEDM")</f>
        <v/>
      </c>
      <c r="H5" s="15" t="str">
        <f t="array" ref="H5">iferror(lower(index(MultiMail!C:C,match(C5,MultiMail!A:A,0))),"")</f>
        <v>simanjun001@mymail.sim.edu.sg</v>
      </c>
      <c r="I5" s="14" t="str">
        <f t="array" ref="I5">iferror(index(KlikEDM!C:C,match(H5,KlikEDM!A:A,0)),"")</f>
        <v/>
      </c>
      <c r="J5" s="15" t="str">
        <f t="array" ref="J5">iferror(lower(index(MultiMail!D:D,match(C5,MultiMail!A:A,0))),"")</f>
        <v>brigita.rani93@gmail.com</v>
      </c>
      <c r="K5" s="14" t="str">
        <f t="array" ref="K5">iferror(index(KlikEDM!C:C,match(J5,KlikEDM!A:A,0)),"")</f>
        <v/>
      </c>
      <c r="L5" s="22"/>
      <c r="M5" s="22">
        <v>9.894825E7</v>
      </c>
      <c r="N5" s="14" t="str">
        <f>IF(ISERROR(MATCH(C5,Completed!A:A,0)),IF(ISERROR(MATCH(C5,Unsub!B:B,0)),IF(H5&lt;&gt;"",IF(O5&lt;&gt;"",O5,C5&amp;"|"&amp;M5&amp;"|"&amp;PROPER(B5)&amp;"|"&amp;LOWER(H5)),"#"),""),"")</f>
        <v/>
      </c>
      <c r="O5" s="16" t="str">
        <f t="array" ref="O5">IFERROR(INDEX(MultiMail!G:G,MATCH(C5,MultiMail!A:A,0)),"")</f>
        <v>10004|98948250|Brigita Vera Maharani Simanjuntak|simanjun001@mymail.sim.edu.sg
10004|98948250|Brigita Vera Maharani Simanjuntak|BRIGITA.RANI93@GMAIL.COM
</v>
      </c>
      <c r="P5" s="17" t="str">
        <f t="array" ref="P5">IFERROR(INDEX(EDMsort!A:A,MATCH(C5,EDMsort!B:B,0)),"")</f>
        <v/>
      </c>
      <c r="Q5" s="18"/>
    </row>
    <row r="6" ht="14.25" hidden="1" customHeight="1">
      <c r="A6" s="11">
        <v>5.0</v>
      </c>
      <c r="B6" s="12" t="s">
        <v>22</v>
      </c>
      <c r="C6" s="13">
        <v>10005.0</v>
      </c>
      <c r="D6" s="14" t="s">
        <v>18</v>
      </c>
      <c r="E6" s="14">
        <v>8.1396289E7</v>
      </c>
      <c r="F6" s="14" t="str">
        <f>IF(ISERROR(MATCH(C6,Completed!A:A,0)),IF(ISERROR(MATCH(C6,Unsub!B:B,0)),IF(LEN(E6)=8,E6&amp;",","#"),""),"")</f>
        <v>81396289,</v>
      </c>
      <c r="G6" s="14" t="str">
        <f>if(isna(match(C6,KlikEDM!B:B,0)),"","ClickEDM")</f>
        <v/>
      </c>
      <c r="H6" s="15" t="str">
        <f t="array" ref="H6">iferror(lower(index(MultiMail!C:C,match(C6,MultiMail!A:A,0))),"")</f>
        <v>bino001@mymail.sim.edu.sg</v>
      </c>
      <c r="I6" s="14" t="str">
        <f t="array" ref="I6">iferror(index(KlikEDM!C:C,match(H6,KlikEDM!A:A,0)),"")</f>
        <v/>
      </c>
      <c r="J6" s="15" t="str">
        <f t="array" ref="J6">iferror(lower(index(MultiMail!D:D,match(C6,MultiMail!A:A,0))),"")</f>
        <v>hasif_91@hotmail.com</v>
      </c>
      <c r="K6" s="14" t="str">
        <f t="array" ref="K6">iferror(index(KlikEDM!C:C,match(J6,KlikEDM!A:A,0)),"")</f>
        <v/>
      </c>
      <c r="L6" s="14"/>
      <c r="M6" s="14">
        <v>8.1396289E7</v>
      </c>
      <c r="N6" s="14" t="str">
        <f>IF(ISERROR(MATCH(C6,Completed!A:A,0)),IF(ISERROR(MATCH(C6,Unsub!B:B,0)),IF(H6&lt;&gt;"",IF(O6&lt;&gt;"",O6,C6&amp;"|"&amp;M6&amp;"|"&amp;PROPER(B6)&amp;"|"&amp;LOWER(H6)),"#"),""),"")</f>
        <v>10005|81396289|Muhammad Hasif Bin Othman|bino001@mymail.sim.edu.sg
10005|81396289|Muhammad Hasif Bin Othman|HASIF_91@HOTMAIL.COM
</v>
      </c>
      <c r="O6" s="16" t="str">
        <f t="array" ref="O6">IFERROR(INDEX(MultiMail!G:G,MATCH(C6,MultiMail!A:A,0)),"")</f>
        <v>10005|81396289|Muhammad Hasif Bin Othman|bino001@mymail.sim.edu.sg
10005|81396289|Muhammad Hasif Bin Othman|HASIF_91@HOTMAIL.COM
</v>
      </c>
      <c r="P6" s="17">
        <f t="array" ref="P6">IFERROR(INDEX(EDMsort!A:A,MATCH(C6,EDMsort!B:B,0)),"")</f>
        <v>2</v>
      </c>
      <c r="Q6" s="18"/>
    </row>
    <row r="7" ht="14.25" hidden="1" customHeight="1">
      <c r="A7" s="19">
        <v>6.0</v>
      </c>
      <c r="B7" s="20" t="s">
        <v>23</v>
      </c>
      <c r="C7" s="21">
        <v>10006.0</v>
      </c>
      <c r="D7" s="22" t="s">
        <v>18</v>
      </c>
      <c r="E7" s="22">
        <v>8.1892386E7</v>
      </c>
      <c r="F7" s="14" t="str">
        <f>IF(ISERROR(MATCH(C7,Completed!A:A,0)),IF(ISERROR(MATCH(C7,Unsub!B:B,0)),IF(LEN(E7)=8,E7&amp;",","#"),""),"")</f>
        <v/>
      </c>
      <c r="G7" s="14" t="str">
        <f>if(isna(match(C7,KlikEDM!B:B,0)),"","ClickEDM")</f>
        <v/>
      </c>
      <c r="H7" s="15" t="str">
        <f t="array" ref="H7">iferror(lower(index(MultiMail!C:C,match(C7,MultiMail!A:A,0))),"")</f>
        <v>kmblau001@mymail.sim.edu.sg</v>
      </c>
      <c r="I7" s="14" t="str">
        <f t="array" ref="I7">iferror(index(KlikEDM!C:C,match(H7,KlikEDM!A:A,0)),"")</f>
        <v/>
      </c>
      <c r="J7" s="15" t="str">
        <f t="array" ref="J7">iferror(lower(index(MultiMail!D:D,match(C7,MultiMail!A:A,0))),"")</f>
        <v>noxbolverk@hotmail.com</v>
      </c>
      <c r="K7" s="14" t="str">
        <f t="array" ref="K7">iferror(index(KlikEDM!C:C,match(J7,KlikEDM!A:A,0)),"")</f>
        <v/>
      </c>
      <c r="L7" s="22"/>
      <c r="M7" s="22">
        <v>8.1892386E7</v>
      </c>
      <c r="N7" s="14" t="str">
        <f>IF(ISERROR(MATCH(C7,Completed!A:A,0)),IF(ISERROR(MATCH(C7,Unsub!B:B,0)),IF(H7&lt;&gt;"",IF(O7&lt;&gt;"",O7,C7&amp;"|"&amp;M7&amp;"|"&amp;PROPER(B7)&amp;"|"&amp;LOWER(H7)),"#"),""),"")</f>
        <v/>
      </c>
      <c r="O7" s="16" t="str">
        <f t="array" ref="O7">IFERROR(INDEX(MultiMail!G:G,MATCH(C7,MultiMail!A:A,0)),"")</f>
        <v>10006|81892386|Benedict Lau Kai Ming|kmblau001@mymail.sim.edu.sg
10006|81892386|Benedict Lau Kai Ming|noxbolverk@hotmail.com
</v>
      </c>
      <c r="P7" s="17" t="str">
        <f t="array" ref="P7">IFERROR(INDEX(EDMsort!A:A,MATCH(C7,EDMsort!B:B,0)),"")</f>
        <v/>
      </c>
      <c r="Q7" s="18"/>
    </row>
    <row r="8" ht="14.25" hidden="1" customHeight="1">
      <c r="A8" s="11">
        <v>7.0</v>
      </c>
      <c r="B8" s="12" t="s">
        <v>24</v>
      </c>
      <c r="C8" s="13">
        <v>10007.0</v>
      </c>
      <c r="D8" s="14" t="s">
        <v>18</v>
      </c>
      <c r="E8" s="14">
        <v>9.8332498E7</v>
      </c>
      <c r="F8" s="14" t="str">
        <f>IF(ISERROR(MATCH(C8,Completed!A:A,0)),IF(ISERROR(MATCH(C8,Unsub!B:B,0)),IF(LEN(E8)=8,E8&amp;",","#"),""),"")</f>
        <v>98332498,</v>
      </c>
      <c r="G8" s="14" t="str">
        <f>if(isna(match(C8,KlikEDM!B:B,0)),"","ClickEDM")</f>
        <v/>
      </c>
      <c r="H8" s="15" t="str">
        <f t="array" ref="H8">iferror(lower(index(MultiMail!C:C,match(C8,MultiMail!A:A,0))),"")</f>
        <v>jkjlim001@mymail.sim.edu.sg</v>
      </c>
      <c r="I8" s="14" t="str">
        <f t="array" ref="I8">iferror(index(KlikEDM!C:C,match(H8,KlikEDM!A:A,0)),"")</f>
        <v/>
      </c>
      <c r="J8" s="15" t="str">
        <f t="array" ref="J8">iferror(lower(index(MultiMail!D:D,match(C8,MultiMail!A:A,0))),"")</f>
        <v>emolistic.jeremy@gmail.com</v>
      </c>
      <c r="K8" s="14" t="str">
        <f t="array" ref="K8">iferror(index(KlikEDM!C:C,match(J8,KlikEDM!A:A,0)),"")</f>
        <v/>
      </c>
      <c r="L8" s="14"/>
      <c r="M8" s="14">
        <v>9.8332498E7</v>
      </c>
      <c r="N8" s="14" t="str">
        <f>IF(ISERROR(MATCH(C8,Completed!A:A,0)),IF(ISERROR(MATCH(C8,Unsub!B:B,0)),IF(H8&lt;&gt;"",IF(O8&lt;&gt;"",O8,C8&amp;"|"&amp;M8&amp;"|"&amp;PROPER(B8)&amp;"|"&amp;LOWER(H8)),"#"),""),"")</f>
        <v>10007|98332498|Lim Ji Kuan, Jeremy|jkjlim001@mymail.sim.edu.sg
10007|98332498|Lim Ji Kuan, Jeremy|emolistic.jeremy@gmail.com
</v>
      </c>
      <c r="O8" s="16" t="str">
        <f t="array" ref="O8">IFERROR(INDEX(MultiMail!G:G,MATCH(C8,MultiMail!A:A,0)),"")</f>
        <v>10007|98332498|Lim Ji Kuan, Jeremy|jkjlim001@mymail.sim.edu.sg
10007|98332498|Lim Ji Kuan, Jeremy|emolistic.jeremy@gmail.com
</v>
      </c>
      <c r="P8" s="17">
        <f t="array" ref="P8">IFERROR(INDEX(EDMsort!A:A,MATCH(C8,EDMsort!B:B,0)),"")</f>
        <v>1</v>
      </c>
      <c r="Q8" s="18"/>
    </row>
    <row r="9" ht="14.25" hidden="1" customHeight="1">
      <c r="A9" s="19">
        <v>8.0</v>
      </c>
      <c r="B9" s="20" t="s">
        <v>25</v>
      </c>
      <c r="C9" s="21">
        <v>10008.0</v>
      </c>
      <c r="D9" s="22" t="s">
        <v>18</v>
      </c>
      <c r="E9" s="22">
        <v>8.3239622E7</v>
      </c>
      <c r="F9" s="14" t="str">
        <f>IF(ISERROR(MATCH(C9,Completed!A:A,0)),IF(ISERROR(MATCH(C9,Unsub!B:B,0)),IF(LEN(E9)=8,E9&amp;",","#"),""),"")</f>
        <v>83239622,</v>
      </c>
      <c r="G9" s="14" t="str">
        <f>if(isna(match(C9,KlikEDM!B:B,0)),"","ClickEDM")</f>
        <v/>
      </c>
      <c r="H9" s="15" t="str">
        <f t="array" ref="H9">iferror(lower(index(MultiMail!C:C,match(C9,MultiMail!A:A,0))),"")</f>
        <v>jtong004@mymail.sim.edu.sg</v>
      </c>
      <c r="I9" s="14" t="str">
        <f t="array" ref="I9">iferror(index(KlikEDM!C:C,match(H9,KlikEDM!A:A,0)),"")</f>
        <v/>
      </c>
      <c r="J9" s="15" t="str">
        <f t="array" ref="J9">iferror(lower(index(MultiMail!D:D,match(C9,MultiMail!A:A,0))),"")</f>
        <v>tongjianye@ymail.com</v>
      </c>
      <c r="K9" s="14" t="str">
        <f t="array" ref="K9">iferror(index(KlikEDM!C:C,match(J9,KlikEDM!A:A,0)),"")</f>
        <v/>
      </c>
      <c r="L9" s="22"/>
      <c r="M9" s="22">
        <v>8.3239622E7</v>
      </c>
      <c r="N9" s="14" t="str">
        <f>IF(ISERROR(MATCH(C9,Completed!A:A,0)),IF(ISERROR(MATCH(C9,Unsub!B:B,0)),IF(H9&lt;&gt;"",IF(O9&lt;&gt;"",O9,C9&amp;"|"&amp;M9&amp;"|"&amp;PROPER(B9)&amp;"|"&amp;LOWER(H9)),"#"),""),"")</f>
        <v>10008|83239622|Tong Jian-Ye|jtong004@mymail.sim.edu.sg
10008|83239622|Tong Jian-Ye|tongjianye@ymail.com
</v>
      </c>
      <c r="O9" s="16" t="str">
        <f t="array" ref="O9">IFERROR(INDEX(MultiMail!G:G,MATCH(C9,MultiMail!A:A,0)),"")</f>
        <v>10008|83239622|Tong Jian-Ye|jtong004@mymail.sim.edu.sg
10008|83239622|Tong Jian-Ye|tongjianye@ymail.com
</v>
      </c>
      <c r="P9" s="17">
        <f t="array" ref="P9">IFERROR(INDEX(EDMsort!A:A,MATCH(C9,EDMsort!B:B,0)),"")</f>
        <v>4</v>
      </c>
      <c r="Q9" s="18"/>
    </row>
    <row r="10" ht="14.25" hidden="1" customHeight="1">
      <c r="A10" s="11">
        <v>9.0</v>
      </c>
      <c r="B10" s="12" t="s">
        <v>26</v>
      </c>
      <c r="C10" s="13">
        <v>10009.0</v>
      </c>
      <c r="D10" s="14" t="s">
        <v>18</v>
      </c>
      <c r="E10" s="14">
        <v>9.0097079E7</v>
      </c>
      <c r="F10" s="14" t="str">
        <f>IF(ISERROR(MATCH(C10,Completed!A:A,0)),IF(ISERROR(MATCH(C10,Unsub!B:B,0)),IF(LEN(E10)=8,E10&amp;",","#"),""),"")</f>
        <v/>
      </c>
      <c r="G10" s="14" t="str">
        <f>if(isna(match(C10,KlikEDM!B:B,0)),"","ClickEDM")</f>
        <v/>
      </c>
      <c r="H10" s="15" t="str">
        <f t="array" ref="H10">iferror(lower(index(MultiMail!C:C,match(C10,MultiMail!A:A,0))),"")</f>
        <v>tsjtan001@mymail.sim.edu.sg</v>
      </c>
      <c r="I10" s="14" t="str">
        <f t="array" ref="I10">iferror(index(KlikEDM!C:C,match(H10,KlikEDM!A:A,0)),"")</f>
        <v/>
      </c>
      <c r="J10" s="15" t="str">
        <f t="array" ref="J10">iferror(lower(index(MultiMail!D:D,match(C10,MultiMail!A:A,0))),"")</f>
        <v>jontann95@gmail.com</v>
      </c>
      <c r="K10" s="14" t="str">
        <f t="array" ref="K10">iferror(index(KlikEDM!C:C,match(J10,KlikEDM!A:A,0)),"")</f>
        <v/>
      </c>
      <c r="L10" s="14"/>
      <c r="M10" s="14">
        <v>9.0097079E7</v>
      </c>
      <c r="N10" s="14" t="str">
        <f>IF(ISERROR(MATCH(C10,Completed!A:A,0)),IF(ISERROR(MATCH(C10,Unsub!B:B,0)),IF(H10&lt;&gt;"",IF(O10&lt;&gt;"",O10,C10&amp;"|"&amp;M10&amp;"|"&amp;PROPER(B10)&amp;"|"&amp;LOWER(H10)),"#"),""),"")</f>
        <v/>
      </c>
      <c r="O10" s="16" t="str">
        <f t="array" ref="O10">IFERROR(INDEX(MultiMail!G:G,MATCH(C10,MultiMail!A:A,0)),"")</f>
        <v>10009|90097079|Jonathan Tan Tian Siang|tsjtan001@mymail.sim.edu.sg
10009|90097079|Jonathan Tan Tian Siang|jontann95@gmail.com
</v>
      </c>
      <c r="P10" s="17" t="str">
        <f t="array" ref="P10">IFERROR(INDEX(EDMsort!A:A,MATCH(C10,EDMsort!B:B,0)),"")</f>
        <v/>
      </c>
      <c r="Q10" s="18"/>
    </row>
    <row r="11" ht="14.25" hidden="1" customHeight="1">
      <c r="A11" s="19">
        <v>10.0</v>
      </c>
      <c r="B11" s="20" t="s">
        <v>27</v>
      </c>
      <c r="C11" s="21">
        <v>10010.0</v>
      </c>
      <c r="D11" s="22" t="s">
        <v>18</v>
      </c>
      <c r="E11" s="22">
        <v>9.6196599E7</v>
      </c>
      <c r="F11" s="14" t="str">
        <f>IF(ISERROR(MATCH(C11,Completed!A:A,0)),IF(ISERROR(MATCH(C11,Unsub!B:B,0)),IF(LEN(E11)=8,E11&amp;",","#"),""),"")</f>
        <v>96196599,</v>
      </c>
      <c r="G11" s="14" t="str">
        <f>if(isna(match(C11,KlikEDM!B:B,0)),"","ClickEDM")</f>
        <v/>
      </c>
      <c r="H11" s="15" t="str">
        <f t="array" ref="H11">iferror(lower(index(MultiMail!C:C,match(C11,MultiMail!A:A,0))),"")</f>
        <v>yklee003@mymail.sim.edu.sg</v>
      </c>
      <c r="I11" s="14" t="str">
        <f t="array" ref="I11">iferror(index(KlikEDM!C:C,match(H11,KlikEDM!A:A,0)),"")</f>
        <v/>
      </c>
      <c r="J11" s="15" t="str">
        <f t="array" ref="J11">iferror(lower(index(MultiMail!D:D,match(C11,MultiMail!A:A,0))),"")</f>
        <v>onlybrandonyk@gmail.com</v>
      </c>
      <c r="K11" s="14" t="str">
        <f t="array" ref="K11">iferror(index(KlikEDM!C:C,match(J11,KlikEDM!A:A,0)),"")</f>
        <v/>
      </c>
      <c r="L11" s="22"/>
      <c r="M11" s="22">
        <v>9.6196599E7</v>
      </c>
      <c r="N11" s="14" t="str">
        <f>IF(ISERROR(MATCH(C11,Completed!A:A,0)),IF(ISERROR(MATCH(C11,Unsub!B:B,0)),IF(H11&lt;&gt;"",IF(O11&lt;&gt;"",O11,C11&amp;"|"&amp;M11&amp;"|"&amp;PROPER(B11)&amp;"|"&amp;LOWER(H11)),"#"),""),"")</f>
        <v>10010|96196599|Lee Yu Kwang|yklee003@mymail.sim.edu.sg
10010|96196599|Lee Yu Kwang|onlybrandonyk@gmail.com
</v>
      </c>
      <c r="O11" s="16" t="str">
        <f t="array" ref="O11">IFERROR(INDEX(MultiMail!G:G,MATCH(C11,MultiMail!A:A,0)),"")</f>
        <v>10010|96196599|Lee Yu Kwang|yklee003@mymail.sim.edu.sg
10010|96196599|Lee Yu Kwang|onlybrandonyk@gmail.com
</v>
      </c>
      <c r="P11" s="17">
        <f t="array" ref="P11">IFERROR(INDEX(EDMsort!A:A,MATCH(C11,EDMsort!B:B,0)),"")</f>
        <v>3</v>
      </c>
      <c r="Q11" s="18"/>
    </row>
    <row r="12" ht="14.25" hidden="1" customHeight="1">
      <c r="A12" s="11">
        <v>11.0</v>
      </c>
      <c r="B12" s="12" t="s">
        <v>28</v>
      </c>
      <c r="C12" s="13">
        <v>10011.0</v>
      </c>
      <c r="D12" s="14" t="s">
        <v>18</v>
      </c>
      <c r="E12" s="14">
        <v>9.1008877E7</v>
      </c>
      <c r="F12" s="14" t="str">
        <f>IF(ISERROR(MATCH(C12,Completed!A:A,0)),IF(ISERROR(MATCH(C12,Unsub!B:B,0)),IF(LEN(E12)=8,E12&amp;",","#"),""),"")</f>
        <v/>
      </c>
      <c r="G12" s="14" t="str">
        <f>if(isna(match(C12,KlikEDM!B:B,0)),"","ClickEDM")</f>
        <v/>
      </c>
      <c r="H12" s="15" t="str">
        <f t="array" ref="H12">iferror(lower(index(MultiMail!C:C,match(C12,MultiMail!A:A,0))),"")</f>
        <v>xyphang001@mymail.sim.edu.sg</v>
      </c>
      <c r="I12" s="14" t="str">
        <f t="array" ref="I12">iferror(index(KlikEDM!C:C,match(H12,KlikEDM!A:A,0)),"")</f>
        <v/>
      </c>
      <c r="J12" s="15" t="str">
        <f t="array" ref="J12">iferror(lower(index(MultiMail!D:D,match(C12,MultiMail!A:A,0))),"")</f>
        <v>usux_notme@hotmail.com</v>
      </c>
      <c r="K12" s="14" t="str">
        <f t="array" ref="K12">iferror(index(KlikEDM!C:C,match(J12,KlikEDM!A:A,0)),"")</f>
        <v/>
      </c>
      <c r="L12" s="14"/>
      <c r="M12" s="14">
        <v>9.1008877E7</v>
      </c>
      <c r="N12" s="14" t="str">
        <f>IF(ISERROR(MATCH(C12,Completed!A:A,0)),IF(ISERROR(MATCH(C12,Unsub!B:B,0)),IF(H12&lt;&gt;"",IF(O12&lt;&gt;"",O12,C12&amp;"|"&amp;M12&amp;"|"&amp;PROPER(B12)&amp;"|"&amp;LOWER(H12)),"#"),""),"")</f>
        <v/>
      </c>
      <c r="O12" s="16" t="str">
        <f t="array" ref="O12">IFERROR(INDEX(MultiMail!G:G,MATCH(C12,MultiMail!A:A,0)),"")</f>
        <v>10011|91008877|Phang Xin Yu|xyphang001@mymail.sim.edu.sg
10011|91008877|Phang Xin Yu|usux_notme@hotmail.com
</v>
      </c>
      <c r="P12" s="17" t="str">
        <f t="array" ref="P12">IFERROR(INDEX(EDMsort!A:A,MATCH(C12,EDMsort!B:B,0)),"")</f>
        <v/>
      </c>
      <c r="Q12" s="18"/>
    </row>
    <row r="13" ht="14.25" hidden="1" customHeight="1">
      <c r="A13" s="19">
        <v>12.0</v>
      </c>
      <c r="B13" s="20" t="s">
        <v>29</v>
      </c>
      <c r="C13" s="21">
        <v>10012.0</v>
      </c>
      <c r="D13" s="22" t="s">
        <v>18</v>
      </c>
      <c r="E13" s="22">
        <v>8.3885756E7</v>
      </c>
      <c r="F13" s="14" t="str">
        <f>IF(ISERROR(MATCH(C13,Completed!A:A,0)),IF(ISERROR(MATCH(C13,Unsub!B:B,0)),IF(LEN(E13)=8,E13&amp;",","#"),""),"")</f>
        <v>83885756,</v>
      </c>
      <c r="G13" s="14" t="str">
        <f>if(isna(match(C13,KlikEDM!B:B,0)),"","ClickEDM")</f>
        <v/>
      </c>
      <c r="H13" s="15" t="str">
        <f t="array" ref="H13">iferror(lower(index(MultiMail!C:C,match(C13,MultiMail!A:A,0))),"")</f>
        <v>hpchen001@mymail.sim.edu.sg</v>
      </c>
      <c r="I13" s="14" t="str">
        <f t="array" ref="I13">iferror(index(KlikEDM!C:C,match(H13,KlikEDM!A:A,0)),"")</f>
        <v/>
      </c>
      <c r="J13" s="15" t="str">
        <f t="array" ref="J13">iferror(lower(index(MultiMail!D:D,match(C13,MultiMail!A:A,0))),"")</f>
        <v>hungpeng.chen@gmail.com</v>
      </c>
      <c r="K13" s="14" t="str">
        <f t="array" ref="K13">iferror(index(KlikEDM!C:C,match(J13,KlikEDM!A:A,0)),"")</f>
        <v/>
      </c>
      <c r="L13" s="22"/>
      <c r="M13" s="22">
        <v>8.3885756E7</v>
      </c>
      <c r="N13" s="14" t="str">
        <f>IF(ISERROR(MATCH(C13,Completed!A:A,0)),IF(ISERROR(MATCH(C13,Unsub!B:B,0)),IF(H13&lt;&gt;"",IF(O13&lt;&gt;"",O13,C13&amp;"|"&amp;M13&amp;"|"&amp;PROPER(B13)&amp;"|"&amp;LOWER(H13)),"#"),""),"")</f>
        <v>10012|83885756|Chen Hung Peng|hpchen001@mymail.sim.edu.sg
10012|83885756|Chen Hung Peng|hungpeng.chen@gmail.com
</v>
      </c>
      <c r="O13" s="16" t="str">
        <f t="array" ref="O13">IFERROR(INDEX(MultiMail!G:G,MATCH(C13,MultiMail!A:A,0)),"")</f>
        <v>10012|83885756|Chen Hung Peng|hpchen001@mymail.sim.edu.sg
10012|83885756|Chen Hung Peng|hungpeng.chen@gmail.com
</v>
      </c>
      <c r="P13" s="17">
        <f t="array" ref="P13">IFERROR(INDEX(EDMsort!A:A,MATCH(C13,EDMsort!B:B,0)),"")</f>
        <v>2</v>
      </c>
      <c r="Q13" s="18"/>
    </row>
    <row r="14" ht="14.25" hidden="1" customHeight="1">
      <c r="A14" s="11">
        <v>13.0</v>
      </c>
      <c r="B14" s="12" t="s">
        <v>30</v>
      </c>
      <c r="C14" s="13">
        <v>10013.0</v>
      </c>
      <c r="D14" s="14" t="s">
        <v>18</v>
      </c>
      <c r="E14" s="14">
        <v>8.5107128E7</v>
      </c>
      <c r="F14" s="14" t="str">
        <f>IF(ISERROR(MATCH(C14,Completed!A:A,0)),IF(ISERROR(MATCH(C14,Unsub!B:B,0)),IF(LEN(E14)=8,E14&amp;",","#"),""),"")</f>
        <v>85107128,</v>
      </c>
      <c r="G14" s="14" t="str">
        <f>if(isna(match(C14,KlikEDM!B:B,0)),"","ClickEDM")</f>
        <v/>
      </c>
      <c r="H14" s="15" t="str">
        <f t="array" ref="H14">iferror(lower(index(MultiMail!C:C,match(C14,MultiMail!A:A,0))),"")</f>
        <v>sli024@mymail.sim.edu.sg</v>
      </c>
      <c r="I14" s="14" t="str">
        <f t="array" ref="I14">iferror(index(KlikEDM!C:C,match(H14,KlikEDM!A:A,0)),"")</f>
        <v/>
      </c>
      <c r="J14" s="15" t="str">
        <f t="array" ref="J14">iferror(lower(index(MultiMail!D:D,match(C14,MultiMail!A:A,0))),"")</f>
        <v>404890583@qq.com</v>
      </c>
      <c r="K14" s="14" t="str">
        <f t="array" ref="K14">iferror(index(KlikEDM!C:C,match(J14,KlikEDM!A:A,0)),"")</f>
        <v/>
      </c>
      <c r="L14" s="14"/>
      <c r="M14" s="14">
        <v>8.5107128E7</v>
      </c>
      <c r="N14" s="14" t="str">
        <f>IF(ISERROR(MATCH(C14,Completed!A:A,0)),IF(ISERROR(MATCH(C14,Unsub!B:B,0)),IF(H14&lt;&gt;"",IF(O14&lt;&gt;"",O14,C14&amp;"|"&amp;M14&amp;"|"&amp;PROPER(B14)&amp;"|"&amp;LOWER(H14)),"#"),""),"")</f>
        <v>10013|85107128|Li Shaozhe|sli024@mymail.sim.edu.sg
10013|85107128|Li Shaozhe|404890583@qq.com
</v>
      </c>
      <c r="O14" s="16" t="str">
        <f t="array" ref="O14">IFERROR(INDEX(MultiMail!G:G,MATCH(C14,MultiMail!A:A,0)),"")</f>
        <v>10013|85107128|Li Shaozhe|sli024@mymail.sim.edu.sg
10013|85107128|Li Shaozhe|404890583@qq.com
</v>
      </c>
      <c r="P14" s="17">
        <f t="array" ref="P14">IFERROR(INDEX(EDMsort!A:A,MATCH(C14,EDMsort!B:B,0)),"")</f>
        <v>1</v>
      </c>
      <c r="Q14" s="18"/>
    </row>
    <row r="15" ht="14.25" hidden="1" customHeight="1">
      <c r="A15" s="19">
        <v>14.0</v>
      </c>
      <c r="B15" s="20" t="s">
        <v>31</v>
      </c>
      <c r="C15" s="21">
        <v>10014.0</v>
      </c>
      <c r="D15" s="22" t="s">
        <v>18</v>
      </c>
      <c r="E15" s="22">
        <v>8.5184004E7</v>
      </c>
      <c r="F15" s="14" t="str">
        <f>IF(ISERROR(MATCH(C15,Completed!A:A,0)),IF(ISERROR(MATCH(C15,Unsub!B:B,0)),IF(LEN(E15)=8,E15&amp;",","#"),""),"")</f>
        <v/>
      </c>
      <c r="G15" s="14" t="str">
        <f>if(isna(match(C15,KlikEDM!B:B,0)),"","ClickEDM")</f>
        <v/>
      </c>
      <c r="H15" s="15" t="str">
        <f t="array" ref="H15">iferror(lower(index(MultiMail!C:C,match(C15,MultiMail!A:A,0))),"")</f>
        <v>jjwu002@mymail.sim.edu.sg</v>
      </c>
      <c r="I15" s="14" t="str">
        <f t="array" ref="I15">iferror(index(KlikEDM!C:C,match(H15,KlikEDM!A:A,0)),"")</f>
        <v/>
      </c>
      <c r="J15" s="15" t="str">
        <f t="array" ref="J15">iferror(lower(index(MultiMail!D:D,match(C15,MultiMail!A:A,0))),"")</f>
        <v>jeraldwu1@hotmail.com</v>
      </c>
      <c r="K15" s="14" t="str">
        <f t="array" ref="K15">iferror(index(KlikEDM!C:C,match(J15,KlikEDM!A:A,0)),"")</f>
        <v/>
      </c>
      <c r="L15" s="22"/>
      <c r="M15" s="22">
        <v>8.5184004E7</v>
      </c>
      <c r="N15" s="14" t="str">
        <f>IF(ISERROR(MATCH(C15,Completed!A:A,0)),IF(ISERROR(MATCH(C15,Unsub!B:B,0)),IF(H15&lt;&gt;"",IF(O15&lt;&gt;"",O15,C15&amp;"|"&amp;M15&amp;"|"&amp;PROPER(B15)&amp;"|"&amp;LOWER(H15)),"#"),""),"")</f>
        <v/>
      </c>
      <c r="O15" s="16" t="str">
        <f t="array" ref="O15">IFERROR(INDEX(MultiMail!G:G,MATCH(C15,MultiMail!A:A,0)),"")</f>
        <v>10014|85184004|Jerald Wu Jiankai|jjwu002@mymail.sim.edu.sg
10014|85184004|Jerald Wu Jiankai|jeraldwu1@hotmail.com
</v>
      </c>
      <c r="P15" s="17" t="str">
        <f t="array" ref="P15">IFERROR(INDEX(EDMsort!A:A,MATCH(C15,EDMsort!B:B,0)),"")</f>
        <v/>
      </c>
      <c r="Q15" s="18"/>
    </row>
    <row r="16" ht="14.25" customHeight="1">
      <c r="A16" s="11">
        <v>15.0</v>
      </c>
      <c r="B16" s="12" t="s">
        <v>32</v>
      </c>
      <c r="C16" s="13">
        <v>10015.0</v>
      </c>
      <c r="D16" s="14" t="s">
        <v>18</v>
      </c>
      <c r="E16" s="14">
        <v>9.626024E7</v>
      </c>
      <c r="F16" s="14" t="str">
        <f>IF(ISERROR(MATCH(C16,Completed!A:A,0)),IF(ISERROR(MATCH(C16,Unsub!B:B,0)),IF(LEN(E16)=8,E16&amp;",","#"),""),"")</f>
        <v>96260240,</v>
      </c>
      <c r="G16" s="14" t="str">
        <f>if(isna(match(C16,KlikEDM!B:B,0)),"","ClickEDM")</f>
        <v>ClickEDM</v>
      </c>
      <c r="H16" s="15" t="str">
        <f t="array" ref="H16">iferror(lower(index(MultiMail!C:C,match(C16,MultiMail!A:A,0))),"")</f>
        <v>abdul009@mymail.sim.edu.sg</v>
      </c>
      <c r="I16" s="14" t="str">
        <f t="array" ref="I16">iferror(index(KlikEDM!C:C,match(H16,KlikEDM!A:A,0)),"")</f>
        <v/>
      </c>
      <c r="J16" s="15" t="str">
        <f t="array" ref="J16">iferror(lower(index(MultiMail!D:D,match(C16,MultiMail!A:A,0))),"")</f>
        <v>abuwaji@gmail.com</v>
      </c>
      <c r="K16" s="14" t="str">
        <f t="array" ref="K16">iferror(index(KlikEDM!C:C,match(J16,KlikEDM!A:A,0)),"")</f>
        <v>eblast D</v>
      </c>
      <c r="L16" s="14"/>
      <c r="M16" s="14">
        <v>9.626024E7</v>
      </c>
      <c r="N16" s="14" t="str">
        <f>IF(ISERROR(MATCH(C16,Completed!A:A,0)),IF(ISERROR(MATCH(C16,Unsub!B:B,0)),IF(H16&lt;&gt;"",IF(O16&lt;&gt;"",O16,C16&amp;"|"&amp;M16&amp;"|"&amp;PROPER(B16)&amp;"|"&amp;LOWER(H16)),"#"),""),"")</f>
        <v>10015|96260240|Abdul Wajid|abdul009@mymail.sim.edu.sg
10015|96260240|Abdul Wajid|abuwaji@gmail.com
</v>
      </c>
      <c r="O16" s="16" t="str">
        <f t="array" ref="O16">IFERROR(INDEX(MultiMail!G:G,MATCH(C16,MultiMail!A:A,0)),"")</f>
        <v>10015|96260240|Abdul Wajid|abdul009@mymail.sim.edu.sg
10015|96260240|Abdul Wajid|abuwaji@gmail.com
</v>
      </c>
      <c r="P16" s="17">
        <f t="array" ref="P16">IFERROR(INDEX(EDMsort!A:A,MATCH(C16,EDMsort!B:B,0)),"")</f>
        <v>4</v>
      </c>
      <c r="Q16" s="18"/>
    </row>
    <row r="17" ht="14.25" hidden="1" customHeight="1">
      <c r="A17" s="19">
        <v>16.0</v>
      </c>
      <c r="B17" s="20" t="s">
        <v>33</v>
      </c>
      <c r="C17" s="21">
        <v>10016.0</v>
      </c>
      <c r="D17" s="22" t="s">
        <v>18</v>
      </c>
      <c r="E17" s="22">
        <v>8.1818668E7</v>
      </c>
      <c r="F17" s="14" t="str">
        <f>IF(ISERROR(MATCH(C17,Completed!A:A,0)),IF(ISERROR(MATCH(C17,Unsub!B:B,0)),IF(LEN(E17)=8,E17&amp;",","#"),""),"")</f>
        <v>81818668,</v>
      </c>
      <c r="G17" s="14" t="str">
        <f>if(isna(match(C17,KlikEDM!B:B,0)),"","ClickEDM")</f>
        <v/>
      </c>
      <c r="H17" s="15" t="str">
        <f t="array" ref="H17">iferror(lower(index(MultiMail!C:C,match(C17,MultiMail!A:A,0))),"")</f>
        <v>sxhhee001@mymail.sim.edu.sg</v>
      </c>
      <c r="I17" s="14" t="str">
        <f t="array" ref="I17">iferror(index(KlikEDM!C:C,match(H17,KlikEDM!A:A,0)),"")</f>
        <v/>
      </c>
      <c r="J17" s="15" t="str">
        <f t="array" ref="J17">iferror(lower(index(MultiMail!D:D,match(C17,MultiMail!A:A,0))),"")</f>
        <v>xscarheex@gmail.com</v>
      </c>
      <c r="K17" s="14" t="str">
        <f t="array" ref="K17">iferror(index(KlikEDM!C:C,match(J17,KlikEDM!A:A,0)),"")</f>
        <v/>
      </c>
      <c r="L17" s="22"/>
      <c r="M17" s="22">
        <v>8.1818668E7</v>
      </c>
      <c r="N17" s="14" t="str">
        <f>IF(ISERROR(MATCH(C17,Completed!A:A,0)),IF(ISERROR(MATCH(C17,Unsub!B:B,0)),IF(H17&lt;&gt;"",IF(O17&lt;&gt;"",O17,C17&amp;"|"&amp;M17&amp;"|"&amp;PROPER(B17)&amp;"|"&amp;LOWER(H17)),"#"),""),"")</f>
        <v>10016|81818668|Scarlet Hee Xiu Han|sxhhee001@mymail.sim.edu.sg
10016|81818668|Scarlet Hee Xiu Han|XSCARHEEX@GMAIL.COM
</v>
      </c>
      <c r="O17" s="16" t="str">
        <f t="array" ref="O17">IFERROR(INDEX(MultiMail!G:G,MATCH(C17,MultiMail!A:A,0)),"")</f>
        <v>10016|81818668|Scarlet Hee Xiu Han|sxhhee001@mymail.sim.edu.sg
10016|81818668|Scarlet Hee Xiu Han|XSCARHEEX@GMAIL.COM
</v>
      </c>
      <c r="P17" s="17">
        <f t="array" ref="P17">IFERROR(INDEX(EDMsort!A:A,MATCH(C17,EDMsort!B:B,0)),"")</f>
        <v>3</v>
      </c>
      <c r="Q17" s="18"/>
    </row>
    <row r="18" ht="14.25" hidden="1" customHeight="1">
      <c r="A18" s="11">
        <v>17.0</v>
      </c>
      <c r="B18" s="12" t="s">
        <v>34</v>
      </c>
      <c r="C18" s="13">
        <v>10017.0</v>
      </c>
      <c r="D18" s="14" t="s">
        <v>18</v>
      </c>
      <c r="E18" s="14">
        <v>8.8911839E7</v>
      </c>
      <c r="F18" s="14" t="str">
        <f>IF(ISERROR(MATCH(C18,Completed!A:A,0)),IF(ISERROR(MATCH(C18,Unsub!B:B,0)),IF(LEN(E18)=8,E18&amp;",","#"),""),"")</f>
        <v/>
      </c>
      <c r="G18" s="14" t="str">
        <f>if(isna(match(C18,KlikEDM!B:B,0)),"","ClickEDM")</f>
        <v/>
      </c>
      <c r="H18" s="15" t="str">
        <f t="array" ref="H18">iferror(lower(index(MultiMail!C:C,match(C18,MultiMail!A:A,0))),"")</f>
        <v>hoang021@mymail.sim.edu.sg</v>
      </c>
      <c r="I18" s="14" t="str">
        <f t="array" ref="I18">iferror(index(KlikEDM!C:C,match(H18,KlikEDM!A:A,0)),"")</f>
        <v/>
      </c>
      <c r="J18" s="15" t="str">
        <f t="array" ref="J18">iferror(lower(index(MultiMail!D:D,match(C18,MultiMail!A:A,0))),"")</f>
        <v>h.bvan158@gmail.com</v>
      </c>
      <c r="K18" s="14" t="str">
        <f t="array" ref="K18">iferror(index(KlikEDM!C:C,match(J18,KlikEDM!A:A,0)),"")</f>
        <v/>
      </c>
      <c r="L18" s="14"/>
      <c r="M18" s="14">
        <v>8.8911839E7</v>
      </c>
      <c r="N18" s="14" t="str">
        <f>IF(ISERROR(MATCH(C18,Completed!A:A,0)),IF(ISERROR(MATCH(C18,Unsub!B:B,0)),IF(H18&lt;&gt;"",IF(O18&lt;&gt;"",O18,C18&amp;"|"&amp;M18&amp;"|"&amp;PROPER(B18)&amp;"|"&amp;LOWER(H18)),"#"),""),"")</f>
        <v/>
      </c>
      <c r="O18" s="16" t="str">
        <f t="array" ref="O18">IFERROR(INDEX(MultiMail!G:G,MATCH(C18,MultiMail!A:A,0)),"")</f>
        <v>10017|88911839|Hoang Bich Van|hoang021@mymail.sim.edu.sg
10017|88911839|Hoang Bich Van|H.BVAN158@GMAIL.COM
</v>
      </c>
      <c r="P18" s="17" t="str">
        <f t="array" ref="P18">IFERROR(INDEX(EDMsort!A:A,MATCH(C18,EDMsort!B:B,0)),"")</f>
        <v/>
      </c>
      <c r="Q18" s="18"/>
    </row>
    <row r="19" ht="14.25" hidden="1" customHeight="1">
      <c r="A19" s="19">
        <v>18.0</v>
      </c>
      <c r="B19" s="20" t="s">
        <v>35</v>
      </c>
      <c r="C19" s="21">
        <v>10018.0</v>
      </c>
      <c r="D19" s="22" t="s">
        <v>18</v>
      </c>
      <c r="E19" s="22">
        <v>9.7671212E7</v>
      </c>
      <c r="F19" s="14" t="str">
        <f>IF(ISERROR(MATCH(C19,Completed!A:A,0)),IF(ISERROR(MATCH(C19,Unsub!B:B,0)),IF(LEN(E19)=8,E19&amp;",","#"),""),"")</f>
        <v>97671212,</v>
      </c>
      <c r="G19" s="14" t="str">
        <f>if(isna(match(C19,KlikEDM!B:B,0)),"","ClickEDM")</f>
        <v/>
      </c>
      <c r="H19" s="15" t="str">
        <f t="array" ref="H19">iferror(lower(index(MultiMail!C:C,match(C19,MultiMail!A:A,0))),"")</f>
        <v>wmsang001@mymail.sim.edu.sg</v>
      </c>
      <c r="I19" s="14" t="str">
        <f t="array" ref="I19">iferror(index(KlikEDM!C:C,match(H19,KlikEDM!A:A,0)),"")</f>
        <v/>
      </c>
      <c r="J19" s="15" t="str">
        <f t="array" ref="J19">iferror(lower(index(MultiMail!D:D,match(C19,MultiMail!A:A,0))),"")</f>
        <v>seanangwm@gmail.com</v>
      </c>
      <c r="K19" s="14" t="str">
        <f t="array" ref="K19">iferror(index(KlikEDM!C:C,match(J19,KlikEDM!A:A,0)),"")</f>
        <v/>
      </c>
      <c r="L19" s="22"/>
      <c r="M19" s="22">
        <v>9.7671212E7</v>
      </c>
      <c r="N19" s="14" t="str">
        <f>IF(ISERROR(MATCH(C19,Completed!A:A,0)),IF(ISERROR(MATCH(C19,Unsub!B:B,0)),IF(H19&lt;&gt;"",IF(O19&lt;&gt;"",O19,C19&amp;"|"&amp;M19&amp;"|"&amp;PROPER(B19)&amp;"|"&amp;LOWER(H19)),"#"),""),"")</f>
        <v>10018|97671212|Ang Wei Ming, Sean|wmsang001@mymail.sim.edu.sg
10018|97671212|Ang Wei Ming, Sean|SEANANGWM@GMAIL.COM
</v>
      </c>
      <c r="O19" s="16" t="str">
        <f t="array" ref="O19">IFERROR(INDEX(MultiMail!G:G,MATCH(C19,MultiMail!A:A,0)),"")</f>
        <v>10018|97671212|Ang Wei Ming, Sean|wmsang001@mymail.sim.edu.sg
10018|97671212|Ang Wei Ming, Sean|SEANANGWM@GMAIL.COM
</v>
      </c>
      <c r="P19" s="17">
        <f t="array" ref="P19">IFERROR(INDEX(EDMsort!A:A,MATCH(C19,EDMsort!B:B,0)),"")</f>
        <v>2</v>
      </c>
      <c r="Q19" s="18"/>
    </row>
    <row r="20" ht="14.25" hidden="1" customHeight="1">
      <c r="A20" s="11">
        <v>19.0</v>
      </c>
      <c r="B20" s="12" t="s">
        <v>36</v>
      </c>
      <c r="C20" s="13">
        <v>10019.0</v>
      </c>
      <c r="D20" s="14" t="s">
        <v>18</v>
      </c>
      <c r="E20" s="14">
        <v>9.7378927E7</v>
      </c>
      <c r="F20" s="14" t="str">
        <f>IF(ISERROR(MATCH(C20,Completed!A:A,0)),IF(ISERROR(MATCH(C20,Unsub!B:B,0)),IF(LEN(E20)=8,E20&amp;",","#"),""),"")</f>
        <v/>
      </c>
      <c r="G20" s="14" t="str">
        <f>if(isna(match(C20,KlikEDM!B:B,0)),"","ClickEDM")</f>
        <v/>
      </c>
      <c r="H20" s="15" t="str">
        <f t="array" ref="H20">iferror(lower(index(MultiMail!C:C,match(C20,MultiMail!A:A,0))),"")</f>
        <v>bathrina001@mymail.sim.edu.sg</v>
      </c>
      <c r="I20" s="14" t="str">
        <f t="array" ref="I20">iferror(index(KlikEDM!C:C,match(H20,KlikEDM!A:A,0)),"")</f>
        <v/>
      </c>
      <c r="J20" s="15" t="str">
        <f t="array" ref="J20">iferror(lower(index(MultiMail!D:D,match(C20,MultiMail!A:A,0))),"")</f>
        <v>goutham22@hotmail.com</v>
      </c>
      <c r="K20" s="14" t="str">
        <f t="array" ref="K20">iferror(index(KlikEDM!C:C,match(J20,KlikEDM!A:A,0)),"")</f>
        <v/>
      </c>
      <c r="L20" s="14"/>
      <c r="M20" s="14">
        <v>9.7378927E7</v>
      </c>
      <c r="N20" s="14" t="str">
        <f>IF(ISERROR(MATCH(C20,Completed!A:A,0)),IF(ISERROR(MATCH(C20,Unsub!B:B,0)),IF(H20&lt;&gt;"",IF(O20&lt;&gt;"",O20,C20&amp;"|"&amp;M20&amp;"|"&amp;PROPER(B20)&amp;"|"&amp;LOWER(H20)),"#"),""),"")</f>
        <v/>
      </c>
      <c r="O20" s="16" t="str">
        <f t="array" ref="O20">IFERROR(INDEX(MultiMail!G:G,MATCH(C20,MultiMail!A:A,0)),"")</f>
        <v>10019|97378927|Bathrinath Goutham|bathrina001@mymail.sim.edu.sg
10019|97378927|Bathrinath Goutham|goutham22@hotmail.com
</v>
      </c>
      <c r="P20" s="17" t="str">
        <f t="array" ref="P20">IFERROR(INDEX(EDMsort!A:A,MATCH(C20,EDMsort!B:B,0)),"")</f>
        <v/>
      </c>
      <c r="Q20" s="18"/>
    </row>
    <row r="21" ht="14.25" hidden="1" customHeight="1">
      <c r="A21" s="19">
        <v>20.0</v>
      </c>
      <c r="B21" s="20" t="s">
        <v>37</v>
      </c>
      <c r="C21" s="21">
        <v>10020.0</v>
      </c>
      <c r="D21" s="22" t="s">
        <v>18</v>
      </c>
      <c r="E21" s="22">
        <v>8.297273E7</v>
      </c>
      <c r="F21" s="14" t="str">
        <f>IF(ISERROR(MATCH(C21,Completed!A:A,0)),IF(ISERROR(MATCH(C21,Unsub!B:B,0)),IF(LEN(E21)=8,E21&amp;",","#"),""),"")</f>
        <v>82972730,</v>
      </c>
      <c r="G21" s="14" t="str">
        <f>if(isna(match(C21,KlikEDM!B:B,0)),"","ClickEDM")</f>
        <v/>
      </c>
      <c r="H21" s="15" t="str">
        <f t="array" ref="H21">iferror(lower(index(MultiMail!C:C,match(C21,MultiMail!A:A,0))),"")</f>
        <v>yu006@mymail.sim.edu.sg</v>
      </c>
      <c r="I21" s="14" t="str">
        <f t="array" ref="I21">iferror(index(KlikEDM!C:C,match(H21,KlikEDM!A:A,0)),"")</f>
        <v/>
      </c>
      <c r="J21" s="15" t="str">
        <f t="array" ref="J21">iferror(lower(index(MultiMail!D:D,match(C21,MultiMail!A:A,0))),"")</f>
        <v>hyunju9509@hotmail.com</v>
      </c>
      <c r="K21" s="14" t="str">
        <f t="array" ref="K21">iferror(index(KlikEDM!C:C,match(J21,KlikEDM!A:A,0)),"")</f>
        <v/>
      </c>
      <c r="L21" s="22"/>
      <c r="M21" s="22">
        <v>8.297273E7</v>
      </c>
      <c r="N21" s="14" t="str">
        <f>IF(ISERROR(MATCH(C21,Completed!A:A,0)),IF(ISERROR(MATCH(C21,Unsub!B:B,0)),IF(H21&lt;&gt;"",IF(O21&lt;&gt;"",O21,C21&amp;"|"&amp;M21&amp;"|"&amp;PROPER(B21)&amp;"|"&amp;LOWER(H21)),"#"),""),"")</f>
        <v>10020|82972730|Yu Hyunju|yu006@mymail.sim.edu.sg
10020|82972730|Yu Hyunju|hyunju9509@hotmail.com
</v>
      </c>
      <c r="O21" s="16" t="str">
        <f t="array" ref="O21">IFERROR(INDEX(MultiMail!G:G,MATCH(C21,MultiMail!A:A,0)),"")</f>
        <v>10020|82972730|Yu Hyunju|yu006@mymail.sim.edu.sg
10020|82972730|Yu Hyunju|hyunju9509@hotmail.com
</v>
      </c>
      <c r="P21" s="17">
        <f t="array" ref="P21">IFERROR(INDEX(EDMsort!A:A,MATCH(C21,EDMsort!B:B,0)),"")</f>
        <v>1</v>
      </c>
      <c r="Q21" s="18"/>
    </row>
    <row r="22" ht="14.25" hidden="1" customHeight="1">
      <c r="A22" s="11">
        <v>21.0</v>
      </c>
      <c r="B22" s="12" t="s">
        <v>38</v>
      </c>
      <c r="C22" s="13">
        <v>10021.0</v>
      </c>
      <c r="D22" s="14" t="s">
        <v>18</v>
      </c>
      <c r="E22" s="14">
        <v>9.7116144E7</v>
      </c>
      <c r="F22" s="14" t="str">
        <f>IF(ISERROR(MATCH(C22,Completed!A:A,0)),IF(ISERROR(MATCH(C22,Unsub!B:B,0)),IF(LEN(E22)=8,E22&amp;",","#"),""),"")</f>
        <v>97116144,</v>
      </c>
      <c r="G22" s="14" t="str">
        <f>if(isna(match(C22,KlikEDM!B:B,0)),"","ClickEDM")</f>
        <v/>
      </c>
      <c r="H22" s="15" t="str">
        <f t="array" ref="H22">iferror(lower(index(MultiMail!C:C,match(C22,MultiMail!A:A,0))),"")</f>
        <v>nwztan001@mymail.sim.edu.sg</v>
      </c>
      <c r="I22" s="14" t="str">
        <f t="array" ref="I22">iferror(index(KlikEDM!C:C,match(H22,KlikEDM!A:A,0)),"")</f>
        <v/>
      </c>
      <c r="J22" s="15" t="str">
        <f t="array" ref="J22">iferror(lower(index(MultiMail!D:D,match(C22,MultiMail!A:A,0))),"")</f>
        <v>nictan16@gmail.com</v>
      </c>
      <c r="K22" s="14" t="str">
        <f t="array" ref="K22">iferror(index(KlikEDM!C:C,match(J22,KlikEDM!A:A,0)),"")</f>
        <v/>
      </c>
      <c r="L22" s="14"/>
      <c r="M22" s="14">
        <v>9.7116144E7</v>
      </c>
      <c r="N22" s="14" t="str">
        <f>IF(ISERROR(MATCH(C22,Completed!A:A,0)),IF(ISERROR(MATCH(C22,Unsub!B:B,0)),IF(H22&lt;&gt;"",IF(O22&lt;&gt;"",O22,C22&amp;"|"&amp;M22&amp;"|"&amp;PROPER(B22)&amp;"|"&amp;LOWER(H22)),"#"),""),"")</f>
        <v>10021|97116144|Nicholas Tan Wei Zhi|nwztan001@mymail.sim.edu.sg
10021|97116144|Nicholas Tan Wei Zhi|nictan16@gmail.com
</v>
      </c>
      <c r="O22" s="16" t="str">
        <f t="array" ref="O22">IFERROR(INDEX(MultiMail!G:G,MATCH(C22,MultiMail!A:A,0)),"")</f>
        <v>10021|97116144|Nicholas Tan Wei Zhi|nwztan001@mymail.sim.edu.sg
10021|97116144|Nicholas Tan Wei Zhi|nictan16@gmail.com
</v>
      </c>
      <c r="P22" s="17">
        <f t="array" ref="P22">IFERROR(INDEX(EDMsort!A:A,MATCH(C22,EDMsort!B:B,0)),"")</f>
        <v>4</v>
      </c>
      <c r="Q22" s="18"/>
    </row>
    <row r="23" ht="14.25" hidden="1" customHeight="1">
      <c r="A23" s="19">
        <v>22.0</v>
      </c>
      <c r="B23" s="20" t="s">
        <v>39</v>
      </c>
      <c r="C23" s="21">
        <v>10022.0</v>
      </c>
      <c r="D23" s="22" t="s">
        <v>18</v>
      </c>
      <c r="E23" s="22">
        <v>9.0828681E7</v>
      </c>
      <c r="F23" s="14" t="str">
        <f>IF(ISERROR(MATCH(C23,Completed!A:A,0)),IF(ISERROR(MATCH(C23,Unsub!B:B,0)),IF(LEN(E23)=8,E23&amp;",","#"),""),"")</f>
        <v>90828681,</v>
      </c>
      <c r="G23" s="14" t="str">
        <f>if(isna(match(C23,KlikEDM!B:B,0)),"","ClickEDM")</f>
        <v/>
      </c>
      <c r="H23" s="15" t="str">
        <f t="array" ref="H23">iferror(lower(index(MultiMail!C:C,match(C23,MultiMail!A:A,0))),"")</f>
        <v>xnksee001@mymail.sim.edu.sg</v>
      </c>
      <c r="I23" s="14" t="str">
        <f t="array" ref="I23">iferror(index(KlikEDM!C:C,match(H23,KlikEDM!A:A,0)),"")</f>
        <v/>
      </c>
      <c r="J23" s="15" t="str">
        <f t="array" ref="J23">iferror(lower(index(MultiMail!D:D,match(C23,MultiMail!A:A,0))),"")</f>
        <v>k.xuanni@gmail.com</v>
      </c>
      <c r="K23" s="14" t="str">
        <f t="array" ref="K23">iferror(index(KlikEDM!C:C,match(J23,KlikEDM!A:A,0)),"")</f>
        <v/>
      </c>
      <c r="L23" s="22"/>
      <c r="M23" s="22">
        <v>9.0828681E7</v>
      </c>
      <c r="N23" s="14" t="str">
        <f>IF(ISERROR(MATCH(C23,Completed!A:A,0)),IF(ISERROR(MATCH(C23,Unsub!B:B,0)),IF(H23&lt;&gt;"",IF(O23&lt;&gt;"",O23,C23&amp;"|"&amp;M23&amp;"|"&amp;PROPER(B23)&amp;"|"&amp;LOWER(H23)),"#"),""),"")</f>
        <v>10022|90828681|See Xuan Ni Kerlynn|xnksee001@mymail.sim.edu.sg
10022|90828681|See Xuan Ni Kerlynn|K.XUANNI@GMAIL.COM
</v>
      </c>
      <c r="O23" s="16" t="str">
        <f t="array" ref="O23">IFERROR(INDEX(MultiMail!G:G,MATCH(C23,MultiMail!A:A,0)),"")</f>
        <v>10022|90828681|See Xuan Ni Kerlynn|xnksee001@mymail.sim.edu.sg
10022|90828681|See Xuan Ni Kerlynn|K.XUANNI@GMAIL.COM
</v>
      </c>
      <c r="P23" s="17">
        <f t="array" ref="P23">IFERROR(INDEX(EDMsort!A:A,MATCH(C23,EDMsort!B:B,0)),"")</f>
        <v>3</v>
      </c>
      <c r="Q23" s="18"/>
    </row>
    <row r="24" ht="14.25" hidden="1" customHeight="1">
      <c r="A24" s="11">
        <v>23.0</v>
      </c>
      <c r="B24" s="12" t="s">
        <v>40</v>
      </c>
      <c r="C24" s="13">
        <v>10023.0</v>
      </c>
      <c r="D24" s="14" t="s">
        <v>18</v>
      </c>
      <c r="E24" s="14">
        <v>8.189427E7</v>
      </c>
      <c r="F24" s="14" t="str">
        <f>IF(ISERROR(MATCH(C24,Completed!A:A,0)),IF(ISERROR(MATCH(C24,Unsub!B:B,0)),IF(LEN(E24)=8,E24&amp;",","#"),""),"")</f>
        <v>81894270,</v>
      </c>
      <c r="G24" s="14" t="str">
        <f>if(isna(match(C24,KlikEDM!B:B,0)),"","ClickEDM")</f>
        <v/>
      </c>
      <c r="H24" s="15" t="str">
        <f t="array" ref="H24">iferror(lower(index(MultiMail!C:C,match(C24,MultiMail!A:A,0))),"")</f>
        <v>lhpoh002@mymail.sim.edu.sg</v>
      </c>
      <c r="I24" s="14" t="str">
        <f t="array" ref="I24">iferror(index(KlikEDM!C:C,match(H24,KlikEDM!A:A,0)),"")</f>
        <v/>
      </c>
      <c r="J24" s="15" t="str">
        <f t="array" ref="J24">iferror(lower(index(MultiMail!D:D,match(C24,MultiMail!A:A,0))),"")</f>
        <v>audreyyypoh@gmail.com</v>
      </c>
      <c r="K24" s="14" t="str">
        <f t="array" ref="K24">iferror(index(KlikEDM!C:C,match(J24,KlikEDM!A:A,0)),"")</f>
        <v/>
      </c>
      <c r="L24" s="14"/>
      <c r="M24" s="14">
        <v>8.189427E7</v>
      </c>
      <c r="N24" s="14" t="str">
        <f>IF(ISERROR(MATCH(C24,Completed!A:A,0)),IF(ISERROR(MATCH(C24,Unsub!B:B,0)),IF(H24&lt;&gt;"",IF(O24&lt;&gt;"",O24,C24&amp;"|"&amp;M24&amp;"|"&amp;PROPER(B24)&amp;"|"&amp;LOWER(H24)),"#"),""),"")</f>
        <v>10023|81894270|Poh Wanrong, Audrey|lhpoh002@mymail.sim.edu.sg
10023|81894270|Poh Wanrong, Audrey|AUDREYYYPOH@GMAIL.COM
</v>
      </c>
      <c r="O24" s="16" t="str">
        <f t="array" ref="O24">IFERROR(INDEX(MultiMail!G:G,MATCH(C24,MultiMail!A:A,0)),"")</f>
        <v>10023|81894270|Poh Wanrong, Audrey|lhpoh002@mymail.sim.edu.sg
10023|81894270|Poh Wanrong, Audrey|AUDREYYYPOH@GMAIL.COM
</v>
      </c>
      <c r="P24" s="17">
        <f t="array" ref="P24">IFERROR(INDEX(EDMsort!A:A,MATCH(C24,EDMsort!B:B,0)),"")</f>
        <v>2</v>
      </c>
      <c r="Q24" s="18"/>
    </row>
    <row r="25" ht="14.25" customHeight="1">
      <c r="A25" s="19">
        <v>24.0</v>
      </c>
      <c r="B25" s="20" t="s">
        <v>41</v>
      </c>
      <c r="C25" s="21">
        <v>10024.0</v>
      </c>
      <c r="D25" s="22" t="s">
        <v>18</v>
      </c>
      <c r="E25" s="22">
        <v>9.1552975E7</v>
      </c>
      <c r="F25" s="14" t="str">
        <f>IF(ISERROR(MATCH(C25,Completed!A:A,0)),IF(ISERROR(MATCH(C25,Unsub!B:B,0)),IF(LEN(E25)=8,E25&amp;",","#"),""),"")</f>
        <v>91552975,</v>
      </c>
      <c r="G25" s="14" t="str">
        <f>if(isna(match(C25,KlikEDM!B:B,0)),"","ClickEDM")</f>
        <v>ClickEDM</v>
      </c>
      <c r="H25" s="15" t="str">
        <f t="array" ref="H25">iferror(lower(index(MultiMail!C:C,match(C25,MultiMail!A:A,0))),"")</f>
        <v>dmywong001@mymail.sim.edu.sg</v>
      </c>
      <c r="I25" s="14" t="str">
        <f t="array" ref="I25">iferror(index(KlikEDM!C:C,match(H25,KlikEDM!A:A,0)),"")</f>
        <v/>
      </c>
      <c r="J25" s="15" t="str">
        <f t="array" ref="J25">iferror(lower(index(MultiMail!D:D,match(C25,MultiMail!A:A,0))),"")</f>
        <v>demiwmy@gmail.com</v>
      </c>
      <c r="K25" s="14" t="str">
        <f t="array" ref="K25">iferror(index(KlikEDM!C:C,match(J25,KlikEDM!A:A,0)),"")</f>
        <v>eblast A</v>
      </c>
      <c r="L25" s="22"/>
      <c r="M25" s="22">
        <v>9.1552975E7</v>
      </c>
      <c r="N25" s="14" t="str">
        <f>IF(ISERROR(MATCH(C25,Completed!A:A,0)),IF(ISERROR(MATCH(C25,Unsub!B:B,0)),IF(H25&lt;&gt;"",IF(O25&lt;&gt;"",O25,C25&amp;"|"&amp;M25&amp;"|"&amp;PROPER(B25)&amp;"|"&amp;LOWER(H25)),"#"),""),"")</f>
        <v>10024|91552975|Demi Wong Mun Yee|dmywong001@mymail.sim.edu.sg
10024|91552975|Demi Wong Mun Yee|DEMIWMY@GMAIL.COM
</v>
      </c>
      <c r="O25" s="16" t="str">
        <f t="array" ref="O25">IFERROR(INDEX(MultiMail!G:G,MATCH(C25,MultiMail!A:A,0)),"")</f>
        <v>10024|91552975|Demi Wong Mun Yee|dmywong001@mymail.sim.edu.sg
10024|91552975|Demi Wong Mun Yee|DEMIWMY@GMAIL.COM
</v>
      </c>
      <c r="P25" s="17">
        <f t="array" ref="P25">IFERROR(INDEX(EDMsort!A:A,MATCH(C25,EDMsort!B:B,0)),"")</f>
        <v>1</v>
      </c>
      <c r="Q25" s="18"/>
    </row>
    <row r="26" ht="14.25" hidden="1" customHeight="1">
      <c r="A26" s="11">
        <v>25.0</v>
      </c>
      <c r="B26" s="12" t="s">
        <v>42</v>
      </c>
      <c r="C26" s="13">
        <v>10025.0</v>
      </c>
      <c r="D26" s="14" t="s">
        <v>18</v>
      </c>
      <c r="E26" s="14">
        <v>9.3695793E7</v>
      </c>
      <c r="F26" s="14" t="str">
        <f>IF(ISERROR(MATCH(C26,Completed!A:A,0)),IF(ISERROR(MATCH(C26,Unsub!B:B,0)),IF(LEN(E26)=8,E26&amp;",","#"),""),"")</f>
        <v>93695793,</v>
      </c>
      <c r="G26" s="14" t="str">
        <f>if(isna(match(C26,KlikEDM!B:B,0)),"","ClickEDM")</f>
        <v/>
      </c>
      <c r="H26" s="15" t="str">
        <f t="array" ref="H26">iferror(lower(index(MultiMail!C:C,match(C26,MultiMail!A:A,0))),"")</f>
        <v>syyeau001@mymail.sim.edu.sg</v>
      </c>
      <c r="I26" s="14" t="str">
        <f t="array" ref="I26">iferror(index(KlikEDM!C:C,match(H26,KlikEDM!A:A,0)),"")</f>
        <v/>
      </c>
      <c r="J26" s="15" t="str">
        <f t="array" ref="J26">iferror(lower(index(MultiMail!D:D,match(C26,MultiMail!A:A,0))),"")</f>
        <v>shuyi.yeau@outlook.com</v>
      </c>
      <c r="K26" s="14" t="str">
        <f t="array" ref="K26">iferror(index(KlikEDM!C:C,match(J26,KlikEDM!A:A,0)),"")</f>
        <v/>
      </c>
      <c r="L26" s="14"/>
      <c r="M26" s="14">
        <v>9.3695793E7</v>
      </c>
      <c r="N26" s="14" t="str">
        <f>IF(ISERROR(MATCH(C26,Completed!A:A,0)),IF(ISERROR(MATCH(C26,Unsub!B:B,0)),IF(H26&lt;&gt;"",IF(O26&lt;&gt;"",O26,C26&amp;"|"&amp;M26&amp;"|"&amp;PROPER(B26)&amp;"|"&amp;LOWER(H26)),"#"),""),"")</f>
        <v>10025|93695793|Yeau Shu Yi|syyeau001@mymail.sim.edu.sg
10025|93695793|Yeau Shu Yi|SHUYI.YEAU@OUTLOOK.COM
</v>
      </c>
      <c r="O26" s="16" t="str">
        <f t="array" ref="O26">IFERROR(INDEX(MultiMail!G:G,MATCH(C26,MultiMail!A:A,0)),"")</f>
        <v>10025|93695793|Yeau Shu Yi|syyeau001@mymail.sim.edu.sg
10025|93695793|Yeau Shu Yi|SHUYI.YEAU@OUTLOOK.COM
</v>
      </c>
      <c r="P26" s="17">
        <f t="array" ref="P26">IFERROR(INDEX(EDMsort!A:A,MATCH(C26,EDMsort!B:B,0)),"")</f>
        <v>4</v>
      </c>
      <c r="Q26" s="18"/>
    </row>
    <row r="27" ht="14.25" hidden="1" customHeight="1">
      <c r="A27" s="19">
        <v>26.0</v>
      </c>
      <c r="B27" s="20" t="s">
        <v>43</v>
      </c>
      <c r="C27" s="21">
        <v>10026.0</v>
      </c>
      <c r="D27" s="22" t="s">
        <v>18</v>
      </c>
      <c r="E27" s="22">
        <v>8.7998338E7</v>
      </c>
      <c r="F27" s="14" t="str">
        <f>IF(ISERROR(MATCH(C27,Completed!A:A,0)),IF(ISERROR(MATCH(C27,Unsub!B:B,0)),IF(LEN(E27)=8,E27&amp;",","#"),""),"")</f>
        <v>87998338,</v>
      </c>
      <c r="G27" s="14" t="str">
        <f>if(isna(match(C27,KlikEDM!B:B,0)),"","ClickEDM")</f>
        <v/>
      </c>
      <c r="H27" s="15" t="str">
        <f t="array" ref="H27">iferror(lower(index(MultiMail!C:C,match(C27,MultiMail!A:A,0))),"")</f>
        <v>mjhwong001@mymail.sim.edu.sg</v>
      </c>
      <c r="I27" s="14" t="str">
        <f t="array" ref="I27">iferror(index(KlikEDM!C:C,match(H27,KlikEDM!A:A,0)),"")</f>
        <v/>
      </c>
      <c r="J27" s="15" t="str">
        <f t="array" ref="J27">iferror(lower(index(MultiMail!D:D,match(C27,MultiMail!A:A,0))),"")</f>
        <v>matthewwjh@hotmail.com</v>
      </c>
      <c r="K27" s="14" t="str">
        <f t="array" ref="K27">iferror(index(KlikEDM!C:C,match(J27,KlikEDM!A:A,0)),"")</f>
        <v/>
      </c>
      <c r="L27" s="22"/>
      <c r="M27" s="22">
        <v>8.7998338E7</v>
      </c>
      <c r="N27" s="14" t="str">
        <f>IF(ISERROR(MATCH(C27,Completed!A:A,0)),IF(ISERROR(MATCH(C27,Unsub!B:B,0)),IF(H27&lt;&gt;"",IF(O27&lt;&gt;"",O27,C27&amp;"|"&amp;M27&amp;"|"&amp;PROPER(B27)&amp;"|"&amp;LOWER(H27)),"#"),""),"")</f>
        <v>10026|87998338|Matthew Wong Jian Hao|mjhwong001@mymail.sim.edu.sg
10026|87998338|Matthew Wong Jian Hao|MATTHEWWJH@HOTMAIL.COM
</v>
      </c>
      <c r="O27" s="16" t="str">
        <f t="array" ref="O27">IFERROR(INDEX(MultiMail!G:G,MATCH(C27,MultiMail!A:A,0)),"")</f>
        <v>10026|87998338|Matthew Wong Jian Hao|mjhwong001@mymail.sim.edu.sg
10026|87998338|Matthew Wong Jian Hao|MATTHEWWJH@HOTMAIL.COM
</v>
      </c>
      <c r="P27" s="17">
        <f t="array" ref="P27">IFERROR(INDEX(EDMsort!A:A,MATCH(C27,EDMsort!B:B,0)),"")</f>
        <v>3</v>
      </c>
      <c r="Q27" s="18"/>
    </row>
    <row r="28" ht="14.25" customHeight="1">
      <c r="A28" s="11">
        <v>27.0</v>
      </c>
      <c r="B28" s="12" t="s">
        <v>44</v>
      </c>
      <c r="C28" s="13">
        <v>10027.0</v>
      </c>
      <c r="D28" s="14" t="s">
        <v>18</v>
      </c>
      <c r="E28" s="14">
        <v>9.3206648E7</v>
      </c>
      <c r="F28" s="14" t="str">
        <f>IF(ISERROR(MATCH(C28,Completed!A:A,0)),IF(ISERROR(MATCH(C28,Unsub!B:B,0)),IF(LEN(E28)=8,E28&amp;",","#"),""),"")</f>
        <v>93206648,</v>
      </c>
      <c r="G28" s="14" t="str">
        <f>if(isna(match(C28,KlikEDM!B:B,0)),"","ClickEDM")</f>
        <v>ClickEDM</v>
      </c>
      <c r="H28" s="15" t="str">
        <f t="array" ref="H28">iferror(lower(index(MultiMail!C:C,match(C28,MultiMail!A:A,0))),"")</f>
        <v>ljmchua002@mymail.sim.edu.sg</v>
      </c>
      <c r="I28" s="14" t="str">
        <f t="array" ref="I28">iferror(index(KlikEDM!C:C,match(H28,KlikEDM!A:A,0)),"")</f>
        <v/>
      </c>
      <c r="J28" s="15" t="str">
        <f t="array" ref="J28">iferror(lower(index(MultiMail!D:D,match(C28,MultiMail!A:A,0))),"")</f>
        <v>lowellchua@gmail.com</v>
      </c>
      <c r="K28" s="14" t="str">
        <f t="array" ref="K28">iferror(index(KlikEDM!C:C,match(J28,KlikEDM!A:A,0)),"")</f>
        <v>eblast B</v>
      </c>
      <c r="L28" s="14"/>
      <c r="M28" s="14">
        <v>9.3206648E7</v>
      </c>
      <c r="N28" s="14" t="str">
        <f>IF(ISERROR(MATCH(C28,Completed!A:A,0)),IF(ISERROR(MATCH(C28,Unsub!B:B,0)),IF(H28&lt;&gt;"",IF(O28&lt;&gt;"",O28,C28&amp;"|"&amp;M28&amp;"|"&amp;PROPER(B28)&amp;"|"&amp;LOWER(H28)),"#"),""),"")</f>
        <v>10027|93206648|Lowell Chua Jun Ming|ljmchua002@mymail.sim.edu.sg
10027|93206648|Lowell Chua Jun Ming|LOWELLCHUA@GMAIL.COM
</v>
      </c>
      <c r="O28" s="16" t="str">
        <f t="array" ref="O28">IFERROR(INDEX(MultiMail!G:G,MATCH(C28,MultiMail!A:A,0)),"")</f>
        <v>10027|93206648|Lowell Chua Jun Ming|ljmchua002@mymail.sim.edu.sg
10027|93206648|Lowell Chua Jun Ming|LOWELLCHUA@GMAIL.COM
</v>
      </c>
      <c r="P28" s="17">
        <f t="array" ref="P28">IFERROR(INDEX(EDMsort!A:A,MATCH(C28,EDMsort!B:B,0)),"")</f>
        <v>2</v>
      </c>
      <c r="Q28" s="18"/>
    </row>
    <row r="29" ht="14.25" customHeight="1">
      <c r="A29" s="19">
        <v>28.0</v>
      </c>
      <c r="B29" s="20" t="s">
        <v>45</v>
      </c>
      <c r="C29" s="21">
        <v>10028.0</v>
      </c>
      <c r="D29" s="22" t="s">
        <v>46</v>
      </c>
      <c r="E29" s="22"/>
      <c r="F29" s="14" t="str">
        <f>IF(ISERROR(MATCH(C29,Completed!A:A,0)),IF(ISERROR(MATCH(C29,Unsub!B:B,0)),IF(LEN(E29)=8,E29&amp;",","#"),""),"")</f>
        <v>#</v>
      </c>
      <c r="G29" s="14" t="str">
        <f>if(isna(match(C29,KlikEDM!B:B,0)),"","ClickEDM")</f>
        <v>ClickEDM</v>
      </c>
      <c r="H29" s="15" t="str">
        <f t="array" ref="H29">iferror(lower(index(MultiMail!C:C,match(C29,MultiMail!A:A,0))),"")</f>
        <v>jhuang053@mymail.sim.edu.sg</v>
      </c>
      <c r="I29" s="14" t="str">
        <f t="array" ref="I29">iferror(index(KlikEDM!C:C,match(H29,KlikEDM!A:A,0)),"")</f>
        <v/>
      </c>
      <c r="J29" s="15" t="str">
        <f t="array" ref="J29">iferror(lower(index(MultiMail!D:D,match(C29,MultiMail!A:A,0))),"")</f>
        <v>234894389@qq.com</v>
      </c>
      <c r="K29" s="14" t="str">
        <f t="array" ref="K29">iferror(index(KlikEDM!C:C,match(J29,KlikEDM!A:A,0)),"")</f>
        <v>eblast A</v>
      </c>
      <c r="L29" s="22"/>
      <c r="M29" s="22" t="s">
        <v>47</v>
      </c>
      <c r="N29" s="14" t="str">
        <f>IF(ISERROR(MATCH(C29,Completed!A:A,0)),IF(ISERROR(MATCH(C29,Unsub!B:B,0)),IF(H29&lt;&gt;"",IF(O29&lt;&gt;"",O29,C29&amp;"|"&amp;M29&amp;"|"&amp;PROPER(B29)&amp;"|"&amp;LOWER(H29)),"#"),""),"")</f>
        <v>10028|MRC10028|Huang, Jiawei|jhuang053@mymail.sim.edu.sg
10028|MRC10028|Huang, Jiawei|234894389@QQ.COM
</v>
      </c>
      <c r="O29" s="16" t="str">
        <f t="array" ref="O29">IFERROR(INDEX(MultiMail!G:G,MATCH(C29,MultiMail!A:A,0)),"")</f>
        <v>10028|MRC10028|Huang, Jiawei|jhuang053@mymail.sim.edu.sg
10028|MRC10028|Huang, Jiawei|234894389@QQ.COM
</v>
      </c>
      <c r="P29" s="17">
        <f t="array" ref="P29">IFERROR(INDEX(EDMsort!A:A,MATCH(C29,EDMsort!B:B,0)),"")</f>
        <v>1</v>
      </c>
      <c r="Q29" s="18"/>
    </row>
    <row r="30" ht="14.25" hidden="1" customHeight="1">
      <c r="A30" s="11">
        <v>29.0</v>
      </c>
      <c r="B30" s="12" t="s">
        <v>48</v>
      </c>
      <c r="C30" s="13">
        <v>10029.0</v>
      </c>
      <c r="D30" s="14" t="s">
        <v>18</v>
      </c>
      <c r="E30" s="14">
        <v>8.6710138E7</v>
      </c>
      <c r="F30" s="14" t="str">
        <f>IF(ISERROR(MATCH(C30,Completed!A:A,0)),IF(ISERROR(MATCH(C30,Unsub!B:B,0)),IF(LEN(E30)=8,E30&amp;",","#"),""),"")</f>
        <v>86710138,</v>
      </c>
      <c r="G30" s="14" t="str">
        <f>if(isna(match(C30,KlikEDM!B:B,0)),"","ClickEDM")</f>
        <v/>
      </c>
      <c r="H30" s="15" t="str">
        <f t="array" ref="H30">iferror(lower(index(MultiMail!C:C,match(C30,MultiMail!A:A,0))),"")</f>
        <v>charoenp001@mymail.sim.edu.sg</v>
      </c>
      <c r="I30" s="14" t="str">
        <f t="array" ref="I30">iferror(index(KlikEDM!C:C,match(H30,KlikEDM!A:A,0)),"")</f>
        <v/>
      </c>
      <c r="J30" s="15" t="str">
        <f t="array" ref="J30">iferror(lower(index(MultiMail!D:D,match(C30,MultiMail!A:A,0))),"")</f>
        <v>pimc.chutimon@hotmail.com</v>
      </c>
      <c r="K30" s="14" t="str">
        <f t="array" ref="K30">iferror(index(KlikEDM!C:C,match(J30,KlikEDM!A:A,0)),"")</f>
        <v/>
      </c>
      <c r="L30" s="14"/>
      <c r="M30" s="14">
        <v>8.6710138E7</v>
      </c>
      <c r="N30" s="14" t="str">
        <f>IF(ISERROR(MATCH(C30,Completed!A:A,0)),IF(ISERROR(MATCH(C30,Unsub!B:B,0)),IF(H30&lt;&gt;"",IF(O30&lt;&gt;"",O30,C30&amp;"|"&amp;M30&amp;"|"&amp;PROPER(B30)&amp;"|"&amp;LOWER(H30)),"#"),""),"")</f>
        <v>10029|86710138|Charoenphol Chutimon|charoenp001@mymail.sim.edu.sg
10029|86710138|Charoenphol Chutimon|PIMC.CHUTIMON@HOTMAIL.COM
</v>
      </c>
      <c r="O30" s="16" t="str">
        <f t="array" ref="O30">IFERROR(INDEX(MultiMail!G:G,MATCH(C30,MultiMail!A:A,0)),"")</f>
        <v>10029|86710138|Charoenphol Chutimon|charoenp001@mymail.sim.edu.sg
10029|86710138|Charoenphol Chutimon|PIMC.CHUTIMON@HOTMAIL.COM
</v>
      </c>
      <c r="P30" s="17">
        <f t="array" ref="P30">IFERROR(INDEX(EDMsort!A:A,MATCH(C30,EDMsort!B:B,0)),"")</f>
        <v>4</v>
      </c>
      <c r="Q30" s="18"/>
    </row>
    <row r="31" ht="14.25" customHeight="1">
      <c r="A31" s="19">
        <v>30.0</v>
      </c>
      <c r="B31" s="20" t="s">
        <v>49</v>
      </c>
      <c r="C31" s="21">
        <v>10030.0</v>
      </c>
      <c r="D31" s="22" t="s">
        <v>18</v>
      </c>
      <c r="E31" s="22">
        <v>9.4368827E7</v>
      </c>
      <c r="F31" s="14" t="str">
        <f>IF(ISERROR(MATCH(C31,Completed!A:A,0)),IF(ISERROR(MATCH(C31,Unsub!B:B,0)),IF(LEN(E31)=8,E31&amp;",","#"),""),"")</f>
        <v>94368827,</v>
      </c>
      <c r="G31" s="14" t="str">
        <f>if(isna(match(C31,KlikEDM!B:B,0)),"","ClickEDM")</f>
        <v>ClickEDM</v>
      </c>
      <c r="H31" s="15" t="str">
        <f t="array" ref="H31">iferror(lower(index(MultiMail!C:C,match(C31,MultiMail!A:A,0))),"")</f>
        <v>kynlee001@mymail.sim.edu.sg</v>
      </c>
      <c r="I31" s="14" t="str">
        <f t="array" ref="I31">iferror(index(KlikEDM!C:C,match(H31,KlikEDM!A:A,0)),"")</f>
        <v/>
      </c>
      <c r="J31" s="15" t="str">
        <f t="array" ref="J31">iferror(lower(index(MultiMail!D:D,match(C31,MultiMail!A:A,0))),"")</f>
        <v>ying.ning_@hotmail.com</v>
      </c>
      <c r="K31" s="14" t="str">
        <f t="array" ref="K31">iferror(index(KlikEDM!C:C,match(J31,KlikEDM!A:A,0)),"")</f>
        <v>eblast C</v>
      </c>
      <c r="L31" s="22"/>
      <c r="M31" s="22">
        <v>9.4368827E7</v>
      </c>
      <c r="N31" s="14" t="str">
        <f>IF(ISERROR(MATCH(C31,Completed!A:A,0)),IF(ISERROR(MATCH(C31,Unsub!B:B,0)),IF(H31&lt;&gt;"",IF(O31&lt;&gt;"",O31,C31&amp;"|"&amp;M31&amp;"|"&amp;PROPER(B31)&amp;"|"&amp;LOWER(H31)),"#"),""),"")</f>
        <v>10030|94368827|Kyra Lee Ying Ning|kynlee001@mymail.sim.edu.sg
10030|94368827|Kyra Lee Ying Ning|YING.NING_@HOTMAIL.COM
</v>
      </c>
      <c r="O31" s="16" t="str">
        <f t="array" ref="O31">IFERROR(INDEX(MultiMail!G:G,MATCH(C31,MultiMail!A:A,0)),"")</f>
        <v>10030|94368827|Kyra Lee Ying Ning|kynlee001@mymail.sim.edu.sg
10030|94368827|Kyra Lee Ying Ning|YING.NING_@HOTMAIL.COM
</v>
      </c>
      <c r="P31" s="17">
        <f t="array" ref="P31">IFERROR(INDEX(EDMsort!A:A,MATCH(C31,EDMsort!B:B,0)),"")</f>
        <v>3</v>
      </c>
      <c r="Q31" s="18"/>
    </row>
    <row r="32" ht="14.25" hidden="1" customHeight="1">
      <c r="A32" s="11">
        <v>31.0</v>
      </c>
      <c r="B32" s="12" t="s">
        <v>50</v>
      </c>
      <c r="C32" s="13">
        <v>10031.0</v>
      </c>
      <c r="D32" s="14" t="s">
        <v>18</v>
      </c>
      <c r="E32" s="14">
        <v>9.0189899E7</v>
      </c>
      <c r="F32" s="14" t="str">
        <f>IF(ISERROR(MATCH(C32,Completed!A:A,0)),IF(ISERROR(MATCH(C32,Unsub!B:B,0)),IF(LEN(E32)=8,E32&amp;",","#"),""),"")</f>
        <v/>
      </c>
      <c r="G32" s="14" t="str">
        <f>if(isna(match(C32,KlikEDM!B:B,0)),"","ClickEDM")</f>
        <v/>
      </c>
      <c r="H32" s="15" t="str">
        <f t="array" ref="H32">iferror(lower(index(MultiMail!C:C,match(C32,MultiMail!A:A,0))),"")</f>
        <v>wfyap002@mymail.sim.edu.sg</v>
      </c>
      <c r="I32" s="14" t="str">
        <f t="array" ref="I32">iferror(index(KlikEDM!C:C,match(H32,KlikEDM!A:A,0)),"")</f>
        <v/>
      </c>
      <c r="J32" s="15" t="str">
        <f t="array" ref="J32">iferror(lower(index(MultiMail!D:D,match(C32,MultiMail!A:A,0))),"")</f>
        <v>weifong_92@yahoo.com.sg</v>
      </c>
      <c r="K32" s="14" t="str">
        <f t="array" ref="K32">iferror(index(KlikEDM!C:C,match(J32,KlikEDM!A:A,0)),"")</f>
        <v/>
      </c>
      <c r="L32" s="14"/>
      <c r="M32" s="14">
        <v>9.0189899E7</v>
      </c>
      <c r="N32" s="14" t="str">
        <f>IF(ISERROR(MATCH(C32,Completed!A:A,0)),IF(ISERROR(MATCH(C32,Unsub!B:B,0)),IF(H32&lt;&gt;"",IF(O32&lt;&gt;"",O32,C32&amp;"|"&amp;M32&amp;"|"&amp;PROPER(B32)&amp;"|"&amp;LOWER(H32)),"#"),""),"")</f>
        <v/>
      </c>
      <c r="O32" s="16" t="str">
        <f t="array" ref="O32">IFERROR(INDEX(MultiMail!G:G,MATCH(C32,MultiMail!A:A,0)),"")</f>
        <v>10031|90189899|Yap Wei Fong|wfyap002@mymail.sim.edu.sg
10031|90189899|Yap Wei Fong|WEIFONG_92@YAHOO.COM.SG
</v>
      </c>
      <c r="P32" s="17" t="str">
        <f t="array" ref="P32">IFERROR(INDEX(EDMsort!A:A,MATCH(C32,EDMsort!B:B,0)),"")</f>
        <v/>
      </c>
      <c r="Q32" s="18"/>
    </row>
    <row r="33" ht="14.25" customHeight="1">
      <c r="A33" s="19">
        <v>32.0</v>
      </c>
      <c r="B33" s="20" t="s">
        <v>51</v>
      </c>
      <c r="C33" s="21">
        <v>10032.0</v>
      </c>
      <c r="D33" s="22" t="s">
        <v>18</v>
      </c>
      <c r="E33" s="22">
        <v>9.199163E7</v>
      </c>
      <c r="F33" s="14" t="str">
        <f>IF(ISERROR(MATCH(C33,Completed!A:A,0)),IF(ISERROR(MATCH(C33,Unsub!B:B,0)),IF(LEN(E33)=8,E33&amp;",","#"),""),"")</f>
        <v>91991630,</v>
      </c>
      <c r="G33" s="14" t="str">
        <f>if(isna(match(C33,KlikEDM!B:B,0)),"","ClickEDM")</f>
        <v>ClickEDM</v>
      </c>
      <c r="H33" s="15" t="str">
        <f t="array" ref="H33">iferror(lower(index(MultiMail!C:C,match(C33,MultiMail!A:A,0))),"")</f>
        <v>bzqtan001@mymail.sim.edu.sg</v>
      </c>
      <c r="I33" s="14" t="str">
        <f t="array" ref="I33">iferror(index(KlikEDM!C:C,match(H33,KlikEDM!A:A,0)),"")</f>
        <v/>
      </c>
      <c r="J33" s="15" t="str">
        <f t="array" ref="J33">iferror(lower(index(MultiMail!D:D,match(C33,MultiMail!A:A,0))),"")</f>
        <v>bentzq1996@gmail.com</v>
      </c>
      <c r="K33" s="14" t="str">
        <f t="array" ref="K33">iferror(index(KlikEDM!C:C,match(J33,KlikEDM!A:A,0)),"")</f>
        <v>eblast B</v>
      </c>
      <c r="L33" s="22"/>
      <c r="M33" s="22">
        <v>9.199163E7</v>
      </c>
      <c r="N33" s="14" t="str">
        <f>IF(ISERROR(MATCH(C33,Completed!A:A,0)),IF(ISERROR(MATCH(C33,Unsub!B:B,0)),IF(H33&lt;&gt;"",IF(O33&lt;&gt;"",O33,C33&amp;"|"&amp;M33&amp;"|"&amp;PROPER(B33)&amp;"|"&amp;LOWER(H33)),"#"),""),"")</f>
        <v>10032|91991630|Ben Tan Zhi Qiang|bzqtan001@mymail.sim.edu.sg
10032|91991630|Ben Tan Zhi Qiang|Bentzq1996@gmail.com
</v>
      </c>
      <c r="O33" s="16" t="str">
        <f t="array" ref="O33">IFERROR(INDEX(MultiMail!G:G,MATCH(C33,MultiMail!A:A,0)),"")</f>
        <v>10032|91991630|Ben Tan Zhi Qiang|bzqtan001@mymail.sim.edu.sg
10032|91991630|Ben Tan Zhi Qiang|Bentzq1996@gmail.com
</v>
      </c>
      <c r="P33" s="17">
        <f t="array" ref="P33">IFERROR(INDEX(EDMsort!A:A,MATCH(C33,EDMsort!B:B,0)),"")</f>
        <v>2</v>
      </c>
      <c r="Q33" s="18"/>
    </row>
    <row r="34" ht="14.25" hidden="1" customHeight="1">
      <c r="A34" s="11">
        <v>33.0</v>
      </c>
      <c r="B34" s="12" t="s">
        <v>52</v>
      </c>
      <c r="C34" s="13">
        <v>10033.0</v>
      </c>
      <c r="D34" s="14" t="s">
        <v>18</v>
      </c>
      <c r="E34" s="14">
        <v>8.6663943E7</v>
      </c>
      <c r="F34" s="14" t="str">
        <f>IF(ISERROR(MATCH(C34,Completed!A:A,0)),IF(ISERROR(MATCH(C34,Unsub!B:B,0)),IF(LEN(E34)=8,E34&amp;",","#"),""),"")</f>
        <v>86663943,</v>
      </c>
      <c r="G34" s="14" t="str">
        <f>if(isna(match(C34,KlikEDM!B:B,0)),"","ClickEDM")</f>
        <v/>
      </c>
      <c r="H34" s="15" t="str">
        <f t="array" ref="H34">iferror(lower(index(MultiMail!C:C,match(C34,MultiMail!A:A,0))),"")</f>
        <v>ytchong005@mymail.sim.edu.sg</v>
      </c>
      <c r="I34" s="14" t="str">
        <f t="array" ref="I34">iferror(index(KlikEDM!C:C,match(H34,KlikEDM!A:A,0)),"")</f>
        <v/>
      </c>
      <c r="J34" s="15" t="str">
        <f t="array" ref="J34">iferror(lower(index(MultiMail!D:D,match(C34,MultiMail!A:A,0))),"")</f>
        <v>yc11118866@gmail.com</v>
      </c>
      <c r="K34" s="14" t="str">
        <f t="array" ref="K34">iferror(index(KlikEDM!C:C,match(J34,KlikEDM!A:A,0)),"")</f>
        <v/>
      </c>
      <c r="L34" s="14"/>
      <c r="M34" s="14">
        <v>8.6663943E7</v>
      </c>
      <c r="N34" s="14" t="str">
        <f>IF(ISERROR(MATCH(C34,Completed!A:A,0)),IF(ISERROR(MATCH(C34,Unsub!B:B,0)),IF(H34&lt;&gt;"",IF(O34&lt;&gt;"",O34,C34&amp;"|"&amp;M34&amp;"|"&amp;PROPER(B34)&amp;"|"&amp;LOWER(H34)),"#"),""),"")</f>
        <v>10033|86663943|Chong Yee Teng|ytchong005@mymail.sim.edu.sg
10033|86663943|Chong Yee Teng|YC11118866@GMAIL.COM
</v>
      </c>
      <c r="O34" s="16" t="str">
        <f t="array" ref="O34">IFERROR(INDEX(MultiMail!G:G,MATCH(C34,MultiMail!A:A,0)),"")</f>
        <v>10033|86663943|Chong Yee Teng|ytchong005@mymail.sim.edu.sg
10033|86663943|Chong Yee Teng|YC11118866@GMAIL.COM
</v>
      </c>
      <c r="P34" s="17">
        <f t="array" ref="P34">IFERROR(INDEX(EDMsort!A:A,MATCH(C34,EDMsort!B:B,0)),"")</f>
        <v>1</v>
      </c>
      <c r="Q34" s="18"/>
    </row>
    <row r="35" ht="14.25" hidden="1" customHeight="1">
      <c r="A35" s="19">
        <v>34.0</v>
      </c>
      <c r="B35" s="20" t="s">
        <v>53</v>
      </c>
      <c r="C35" s="21">
        <v>10034.0</v>
      </c>
      <c r="D35" s="22" t="s">
        <v>18</v>
      </c>
      <c r="E35" s="22">
        <v>9.2278778E7</v>
      </c>
      <c r="F35" s="14" t="str">
        <f>IF(ISERROR(MATCH(C35,Completed!A:A,0)),IF(ISERROR(MATCH(C35,Unsub!B:B,0)),IF(LEN(E35)=8,E35&amp;",","#"),""),"")</f>
        <v>92278778,</v>
      </c>
      <c r="G35" s="14" t="str">
        <f>if(isna(match(C35,KlikEDM!B:B,0)),"","ClickEDM")</f>
        <v/>
      </c>
      <c r="H35" s="15" t="str">
        <f t="array" ref="H35">iferror(lower(index(MultiMail!C:C,match(C35,MultiMail!A:A,0))),"")</f>
        <v>jjphua002@mymail.sim.edu.sg</v>
      </c>
      <c r="I35" s="14" t="str">
        <f t="array" ref="I35">iferror(index(KlikEDM!C:C,match(H35,KlikEDM!A:A,0)),"")</f>
        <v/>
      </c>
      <c r="J35" s="15" t="str">
        <f t="array" ref="J35">iferror(lower(index(MultiMail!D:D,match(C35,MultiMail!A:A,0))),"")</f>
        <v>whacko590@gmail.com</v>
      </c>
      <c r="K35" s="14" t="str">
        <f t="array" ref="K35">iferror(index(KlikEDM!C:C,match(J35,KlikEDM!A:A,0)),"")</f>
        <v/>
      </c>
      <c r="L35" s="22"/>
      <c r="M35" s="22">
        <v>9.2278778E7</v>
      </c>
      <c r="N35" s="14" t="str">
        <f>IF(ISERROR(MATCH(C35,Completed!A:A,0)),IF(ISERROR(MATCH(C35,Unsub!B:B,0)),IF(H35&lt;&gt;"",IF(O35&lt;&gt;"",O35,C35&amp;"|"&amp;M35&amp;"|"&amp;PROPER(B35)&amp;"|"&amp;LOWER(H35)),"#"),""),"")</f>
        <v>10034|92278778|Jethro Phua Jie|jjphua002@mymail.sim.edu.sg
10034|92278778|Jethro Phua Jie|WHACKO590@GMAIL.COM
</v>
      </c>
      <c r="O35" s="16" t="str">
        <f t="array" ref="O35">IFERROR(INDEX(MultiMail!G:G,MATCH(C35,MultiMail!A:A,0)),"")</f>
        <v>10034|92278778|Jethro Phua Jie|jjphua002@mymail.sim.edu.sg
10034|92278778|Jethro Phua Jie|WHACKO590@GMAIL.COM
</v>
      </c>
      <c r="P35" s="17">
        <f t="array" ref="P35">IFERROR(INDEX(EDMsort!A:A,MATCH(C35,EDMsort!B:B,0)),"")</f>
        <v>4</v>
      </c>
      <c r="Q35" s="18"/>
    </row>
    <row r="36" ht="14.25" hidden="1" customHeight="1">
      <c r="A36" s="11">
        <v>35.0</v>
      </c>
      <c r="B36" s="12" t="s">
        <v>54</v>
      </c>
      <c r="C36" s="13">
        <v>10035.0</v>
      </c>
      <c r="D36" s="14" t="s">
        <v>18</v>
      </c>
      <c r="E36" s="14">
        <v>9.0905281E7</v>
      </c>
      <c r="F36" s="14" t="str">
        <f>IF(ISERROR(MATCH(C36,Completed!A:A,0)),IF(ISERROR(MATCH(C36,Unsub!B:B,0)),IF(LEN(E36)=8,E36&amp;",","#"),""),"")</f>
        <v>90905281,</v>
      </c>
      <c r="G36" s="14" t="str">
        <f>if(isna(match(C36,KlikEDM!B:B,0)),"","ClickEDM")</f>
        <v/>
      </c>
      <c r="H36" s="15" t="str">
        <f t="array" ref="H36">iferror(lower(index(MultiMail!C:C,match(C36,MultiMail!A:A,0))),"")</f>
        <v>wcim001@mymail.sim.edu.sg</v>
      </c>
      <c r="I36" s="14" t="str">
        <f t="array" ref="I36">iferror(index(KlikEDM!C:C,match(H36,KlikEDM!A:A,0)),"")</f>
        <v/>
      </c>
      <c r="J36" s="15" t="str">
        <f t="array" ref="J36">iferror(lower(index(MultiMail!D:D,match(C36,MultiMail!A:A,0))),"")</f>
        <v>weicong94@hotmail.com</v>
      </c>
      <c r="K36" s="14" t="str">
        <f t="array" ref="K36">iferror(index(KlikEDM!C:C,match(J36,KlikEDM!A:A,0)),"")</f>
        <v/>
      </c>
      <c r="L36" s="14"/>
      <c r="M36" s="14">
        <v>9.0905281E7</v>
      </c>
      <c r="N36" s="14" t="str">
        <f>IF(ISERROR(MATCH(C36,Completed!A:A,0)),IF(ISERROR(MATCH(C36,Unsub!B:B,0)),IF(H36&lt;&gt;"",IF(O36&lt;&gt;"",O36,C36&amp;"|"&amp;M36&amp;"|"&amp;PROPER(B36)&amp;"|"&amp;LOWER(H36)),"#"),""),"")</f>
        <v>10035|90905281|Im Wei Cong|wcim001@mymail.sim.edu.sg
10035|90905281|Im Wei Cong|WEICONG94@HOTMAIL.COM
</v>
      </c>
      <c r="O36" s="16" t="str">
        <f t="array" ref="O36">IFERROR(INDEX(MultiMail!G:G,MATCH(C36,MultiMail!A:A,0)),"")</f>
        <v>10035|90905281|Im Wei Cong|wcim001@mymail.sim.edu.sg
10035|90905281|Im Wei Cong|WEICONG94@HOTMAIL.COM
</v>
      </c>
      <c r="P36" s="17">
        <f t="array" ref="P36">IFERROR(INDEX(EDMsort!A:A,MATCH(C36,EDMsort!B:B,0)),"")</f>
        <v>3</v>
      </c>
      <c r="Q36" s="18"/>
    </row>
    <row r="37" ht="14.25" hidden="1" customHeight="1">
      <c r="A37" s="19">
        <v>36.0</v>
      </c>
      <c r="B37" s="20" t="s">
        <v>55</v>
      </c>
      <c r="C37" s="21">
        <v>10036.0</v>
      </c>
      <c r="D37" s="22" t="s">
        <v>18</v>
      </c>
      <c r="E37" s="22">
        <v>9.798973E7</v>
      </c>
      <c r="F37" s="14" t="str">
        <f>IF(ISERROR(MATCH(C37,Completed!A:A,0)),IF(ISERROR(MATCH(C37,Unsub!B:B,0)),IF(LEN(E37)=8,E37&amp;",","#"),""),"")</f>
        <v/>
      </c>
      <c r="G37" s="14" t="str">
        <f>if(isna(match(C37,KlikEDM!B:B,0)),"","ClickEDM")</f>
        <v/>
      </c>
      <c r="H37" s="15" t="str">
        <f t="array" ref="H37">iferror(lower(index(MultiMail!C:C,match(C37,MultiMail!A:A,0))),"")</f>
        <v>tyjlo001@mymail.sim.edu.sg</v>
      </c>
      <c r="I37" s="14" t="str">
        <f t="array" ref="I37">iferror(index(KlikEDM!C:C,match(H37,KlikEDM!A:A,0)),"")</f>
        <v/>
      </c>
      <c r="J37" s="15" t="str">
        <f t="array" ref="J37">iferror(lower(index(MultiMail!D:D,match(C37,MultiMail!A:A,0))),"")</f>
        <v>terencebylo@gmail.com</v>
      </c>
      <c r="K37" s="14" t="str">
        <f t="array" ref="K37">iferror(index(KlikEDM!C:C,match(J37,KlikEDM!A:A,0)),"")</f>
        <v/>
      </c>
      <c r="L37" s="22"/>
      <c r="M37" s="22">
        <v>9.798973E7</v>
      </c>
      <c r="N37" s="14" t="str">
        <f>IF(ISERROR(MATCH(C37,Completed!A:A,0)),IF(ISERROR(MATCH(C37,Unsub!B:B,0)),IF(H37&lt;&gt;"",IF(O37&lt;&gt;"",O37,C37&amp;"|"&amp;M37&amp;"|"&amp;PROPER(B37)&amp;"|"&amp;LOWER(H37)),"#"),""),"")</f>
        <v/>
      </c>
      <c r="O37" s="16" t="str">
        <f t="array" ref="O37">IFERROR(INDEX(MultiMail!G:G,MATCH(C37,MultiMail!A:A,0)),"")</f>
        <v>10036|97989730|Terence Lo Yi Ji|tyjlo001@mymail.sim.edu.sg
10036|97989730|Terence Lo Yi Ji|TERENCEBYLO@GMAIL.COM
</v>
      </c>
      <c r="P37" s="17" t="str">
        <f t="array" ref="P37">IFERROR(INDEX(EDMsort!A:A,MATCH(C37,EDMsort!B:B,0)),"")</f>
        <v/>
      </c>
      <c r="Q37" s="18"/>
    </row>
    <row r="38" ht="14.25" customHeight="1">
      <c r="A38" s="11">
        <v>37.0</v>
      </c>
      <c r="B38" s="12" t="s">
        <v>56</v>
      </c>
      <c r="C38" s="13">
        <v>10037.0</v>
      </c>
      <c r="D38" s="14" t="s">
        <v>18</v>
      </c>
      <c r="E38" s="14">
        <v>9.2386936E7</v>
      </c>
      <c r="F38" s="14" t="str">
        <f>IF(ISERROR(MATCH(C38,Completed!A:A,0)),IF(ISERROR(MATCH(C38,Unsub!B:B,0)),IF(LEN(E38)=8,E38&amp;",","#"),""),"")</f>
        <v>92386936,</v>
      </c>
      <c r="G38" s="14" t="str">
        <f>if(isna(match(C38,KlikEDM!B:B,0)),"","ClickEDM")</f>
        <v>ClickEDM</v>
      </c>
      <c r="H38" s="15" t="str">
        <f t="array" ref="H38">iferror(lower(index(MultiMail!C:C,match(C38,MultiMail!A:A,0))),"")</f>
        <v>nursarah001@mymail.sim.edu.sg</v>
      </c>
      <c r="I38" s="14" t="str">
        <f t="array" ref="I38">iferror(index(KlikEDM!C:C,match(H38,KlikEDM!A:A,0)),"")</f>
        <v/>
      </c>
      <c r="J38" s="15" t="str">
        <f t="array" ref="J38">iferror(lower(index(MultiMail!D:D,match(C38,MultiMail!A:A,0))),"")</f>
        <v>sarah_rosi@hotmail.com</v>
      </c>
      <c r="K38" s="14" t="str">
        <f t="array" ref="K38">iferror(index(KlikEDM!C:C,match(J38,KlikEDM!A:A,0)),"")</f>
        <v>eblast B</v>
      </c>
      <c r="L38" s="14"/>
      <c r="M38" s="14">
        <v>9.2386936E7</v>
      </c>
      <c r="N38" s="14" t="str">
        <f>IF(ISERROR(MATCH(C38,Completed!A:A,0)),IF(ISERROR(MATCH(C38,Unsub!B:B,0)),IF(H38&lt;&gt;"",IF(O38&lt;&gt;"",O38,C38&amp;"|"&amp;M38&amp;"|"&amp;PROPER(B38)&amp;"|"&amp;LOWER(H38)),"#"),""),"")</f>
        <v>10037|92386936|Nursarah Binte Rosi|nursarah001@mymail.sim.edu.sg
10037|92386936|Nursarah Binte Rosi|SARAH_ROSI@HOTMAIL.COM
</v>
      </c>
      <c r="O38" s="16" t="str">
        <f t="array" ref="O38">IFERROR(INDEX(MultiMail!G:G,MATCH(C38,MultiMail!A:A,0)),"")</f>
        <v>10037|92386936|Nursarah Binte Rosi|nursarah001@mymail.sim.edu.sg
10037|92386936|Nursarah Binte Rosi|SARAH_ROSI@HOTMAIL.COM
</v>
      </c>
      <c r="P38" s="17">
        <f t="array" ref="P38">IFERROR(INDEX(EDMsort!A:A,MATCH(C38,EDMsort!B:B,0)),"")</f>
        <v>2</v>
      </c>
      <c r="Q38" s="18"/>
    </row>
    <row r="39" ht="14.25" customHeight="1">
      <c r="A39" s="19">
        <v>38.0</v>
      </c>
      <c r="B39" s="20" t="s">
        <v>57</v>
      </c>
      <c r="C39" s="21">
        <v>10038.0</v>
      </c>
      <c r="D39" s="22" t="s">
        <v>18</v>
      </c>
      <c r="E39" s="22">
        <v>8.3998802E7</v>
      </c>
      <c r="F39" s="14" t="str">
        <f>IF(ISERROR(MATCH(C39,Completed!A:A,0)),IF(ISERROR(MATCH(C39,Unsub!B:B,0)),IF(LEN(E39)=8,E39&amp;",","#"),""),"")</f>
        <v>83998802,</v>
      </c>
      <c r="G39" s="14" t="str">
        <f>if(isna(match(C39,KlikEDM!B:B,0)),"","ClickEDM")</f>
        <v>ClickEDM</v>
      </c>
      <c r="H39" s="15" t="str">
        <f t="array" ref="H39">iferror(lower(index(MultiMail!C:C,match(C39,MultiMail!A:A,0))),"")</f>
        <v>bwftang001@mymail.sim.edu.sg</v>
      </c>
      <c r="I39" s="14" t="str">
        <f t="array" ref="I39">iferror(index(KlikEDM!C:C,match(H39,KlikEDM!A:A,0)),"")</f>
        <v/>
      </c>
      <c r="J39" s="15" t="str">
        <f t="array" ref="J39">iferror(lower(index(MultiMail!D:D,match(C39,MultiMail!A:A,0))),"")</f>
        <v>bentongue@live.co.uk</v>
      </c>
      <c r="K39" s="14" t="str">
        <f t="array" ref="K39">iferror(index(KlikEDM!C:C,match(J39,KlikEDM!A:A,0)),"")</f>
        <v>eblast A</v>
      </c>
      <c r="L39" s="22"/>
      <c r="M39" s="22">
        <v>8.3998802E7</v>
      </c>
      <c r="N39" s="14" t="str">
        <f>IF(ISERROR(MATCH(C39,Completed!A:A,0)),IF(ISERROR(MATCH(C39,Unsub!B:B,0)),IF(H39&lt;&gt;"",IF(O39&lt;&gt;"",O39,C39&amp;"|"&amp;M39&amp;"|"&amp;PROPER(B39)&amp;"|"&amp;LOWER(H39)),"#"),""),"")</f>
        <v>10038|83998802|Ben Tang Wei Fu|bwftang001@mymail.sim.edu.sg
10038|83998802|Ben Tang Wei Fu|BENTONGUE@LIVE.CO.UK
</v>
      </c>
      <c r="O39" s="16" t="str">
        <f t="array" ref="O39">IFERROR(INDEX(MultiMail!G:G,MATCH(C39,MultiMail!A:A,0)),"")</f>
        <v>10038|83998802|Ben Tang Wei Fu|bwftang001@mymail.sim.edu.sg
10038|83998802|Ben Tang Wei Fu|BENTONGUE@LIVE.CO.UK
</v>
      </c>
      <c r="P39" s="17">
        <f t="array" ref="P39">IFERROR(INDEX(EDMsort!A:A,MATCH(C39,EDMsort!B:B,0)),"")</f>
        <v>1</v>
      </c>
      <c r="Q39" s="18"/>
    </row>
    <row r="40" ht="14.25" hidden="1" customHeight="1">
      <c r="A40" s="11">
        <v>39.0</v>
      </c>
      <c r="B40" s="12" t="s">
        <v>58</v>
      </c>
      <c r="C40" s="13">
        <v>10039.0</v>
      </c>
      <c r="D40" s="14" t="s">
        <v>18</v>
      </c>
      <c r="E40" s="14">
        <v>8.7871638E7</v>
      </c>
      <c r="F40" s="14" t="str">
        <f>IF(ISERROR(MATCH(C40,Completed!A:A,0)),IF(ISERROR(MATCH(C40,Unsub!B:B,0)),IF(LEN(E40)=8,E40&amp;",","#"),""),"")</f>
        <v/>
      </c>
      <c r="G40" s="14" t="str">
        <f>if(isna(match(C40,KlikEDM!B:B,0)),"","ClickEDM")</f>
        <v/>
      </c>
      <c r="H40" s="15" t="str">
        <f t="array" ref="H40">iferror(lower(index(MultiMail!C:C,match(C40,MultiMail!A:A,0))),"")</f>
        <v>ztblau001@mymail.sim.edu.sg</v>
      </c>
      <c r="I40" s="14" t="str">
        <f t="array" ref="I40">iferror(index(KlikEDM!C:C,match(H40,KlikEDM!A:A,0)),"")</f>
        <v/>
      </c>
      <c r="J40" s="15" t="str">
        <f t="array" ref="J40">iferror(lower(index(MultiMail!D:D,match(C40,MultiMail!A:A,0))),"")</f>
        <v>lauzhengting@yahoo.com.sg</v>
      </c>
      <c r="K40" s="14" t="str">
        <f t="array" ref="K40">iferror(index(KlikEDM!C:C,match(J40,KlikEDM!A:A,0)),"")</f>
        <v/>
      </c>
      <c r="L40" s="14"/>
      <c r="M40" s="14">
        <v>8.7871638E7</v>
      </c>
      <c r="N40" s="14" t="str">
        <f>IF(ISERROR(MATCH(C40,Completed!A:A,0)),IF(ISERROR(MATCH(C40,Unsub!B:B,0)),IF(H40&lt;&gt;"",IF(O40&lt;&gt;"",O40,C40&amp;"|"&amp;M40&amp;"|"&amp;PROPER(B40)&amp;"|"&amp;LOWER(H40)),"#"),""),"")</f>
        <v/>
      </c>
      <c r="O40" s="16" t="str">
        <f t="array" ref="O40">IFERROR(INDEX(MultiMail!G:G,MATCH(C40,MultiMail!A:A,0)),"")</f>
        <v>10039|87871638|Lau Zheng Ting, Brian|ztblau001@mymail.sim.edu.sg
10039|87871638|Lau Zheng Ting, Brian|LAUZHENGTING@YAHOO.COM.SG
</v>
      </c>
      <c r="P40" s="17" t="str">
        <f t="array" ref="P40">IFERROR(INDEX(EDMsort!A:A,MATCH(C40,EDMsort!B:B,0)),"")</f>
        <v/>
      </c>
      <c r="Q40" s="18"/>
    </row>
    <row r="41" ht="14.25" hidden="1" customHeight="1">
      <c r="A41" s="19">
        <v>40.0</v>
      </c>
      <c r="B41" s="20" t="s">
        <v>59</v>
      </c>
      <c r="C41" s="21">
        <v>10040.0</v>
      </c>
      <c r="D41" s="22" t="s">
        <v>18</v>
      </c>
      <c r="E41" s="22">
        <v>9.8515753E7</v>
      </c>
      <c r="F41" s="14" t="str">
        <f>IF(ISERROR(MATCH(C41,Completed!A:A,0)),IF(ISERROR(MATCH(C41,Unsub!B:B,0)),IF(LEN(E41)=8,E41&amp;",","#"),""),"")</f>
        <v>98515753,</v>
      </c>
      <c r="G41" s="14" t="str">
        <f>if(isna(match(C41,KlikEDM!B:B,0)),"","ClickEDM")</f>
        <v/>
      </c>
      <c r="H41" s="15" t="str">
        <f t="array" ref="H41">iferror(lower(index(MultiMail!C:C,match(C41,MultiMail!A:A,0))),"")</f>
        <v>dkzang001@mymail.sim.edu.sg</v>
      </c>
      <c r="I41" s="14" t="str">
        <f t="array" ref="I41">iferror(index(KlikEDM!C:C,match(H41,KlikEDM!A:A,0)),"")</f>
        <v/>
      </c>
      <c r="J41" s="15" t="str">
        <f t="array" ref="J41">iferror(lower(index(MultiMail!D:D,match(C41,MultiMail!A:A,0))),"")</f>
        <v>dominiqueakz@gmail.com</v>
      </c>
      <c r="K41" s="14" t="str">
        <f t="array" ref="K41">iferror(index(KlikEDM!C:C,match(J41,KlikEDM!A:A,0)),"")</f>
        <v/>
      </c>
      <c r="L41" s="22"/>
      <c r="M41" s="22">
        <v>9.8515753E7</v>
      </c>
      <c r="N41" s="14" t="str">
        <f>IF(ISERROR(MATCH(C41,Completed!A:A,0)),IF(ISERROR(MATCH(C41,Unsub!B:B,0)),IF(H41&lt;&gt;"",IF(O41&lt;&gt;"",O41,C41&amp;"|"&amp;M41&amp;"|"&amp;PROPER(B41)&amp;"|"&amp;LOWER(H41)),"#"),""),"")</f>
        <v>10040|98515753|Dominique Ang Kian Zhan|dkzang001@mymail.sim.edu.sg
10040|98515753|Dominique Ang Kian Zhan|DOMINIQUEAKZ@GMAIL.COM
</v>
      </c>
      <c r="O41" s="16" t="str">
        <f t="array" ref="O41">IFERROR(INDEX(MultiMail!G:G,MATCH(C41,MultiMail!A:A,0)),"")</f>
        <v>10040|98515753|Dominique Ang Kian Zhan|dkzang001@mymail.sim.edu.sg
10040|98515753|Dominique Ang Kian Zhan|DOMINIQUEAKZ@GMAIL.COM
</v>
      </c>
      <c r="P41" s="17">
        <f t="array" ref="P41">IFERROR(INDEX(EDMsort!A:A,MATCH(C41,EDMsort!B:B,0)),"")</f>
        <v>4</v>
      </c>
      <c r="Q41" s="18"/>
    </row>
    <row r="42" ht="14.25" hidden="1" customHeight="1">
      <c r="A42" s="11">
        <v>41.0</v>
      </c>
      <c r="B42" s="12" t="s">
        <v>60</v>
      </c>
      <c r="C42" s="13">
        <v>10041.0</v>
      </c>
      <c r="D42" s="14" t="s">
        <v>18</v>
      </c>
      <c r="E42" s="14">
        <v>9.7336685E7</v>
      </c>
      <c r="F42" s="14" t="str">
        <f>IF(ISERROR(MATCH(C42,Completed!A:A,0)),IF(ISERROR(MATCH(C42,Unsub!B:B,0)),IF(LEN(E42)=8,E42&amp;",","#"),""),"")</f>
        <v>97336685,</v>
      </c>
      <c r="G42" s="14" t="str">
        <f>if(isna(match(C42,KlikEDM!B:B,0)),"","ClickEDM")</f>
        <v/>
      </c>
      <c r="H42" s="15" t="str">
        <f t="array" ref="H42">iferror(lower(index(MultiMail!C:C,match(C42,MultiMail!A:A,0))),"")</f>
        <v>bjkng001@mymail.sim.edu.sg</v>
      </c>
      <c r="I42" s="14" t="str">
        <f t="array" ref="I42">iferror(index(KlikEDM!C:C,match(H42,KlikEDM!A:A,0)),"")</f>
        <v/>
      </c>
      <c r="J42" s="15" t="str">
        <f t="array" ref="J42">iferror(lower(index(MultiMail!D:D,match(C42,MultiMail!A:A,0))),"")</f>
        <v>march199603@hotmail.com</v>
      </c>
      <c r="K42" s="14" t="str">
        <f t="array" ref="K42">iferror(index(KlikEDM!C:C,match(J42,KlikEDM!A:A,0)),"")</f>
        <v/>
      </c>
      <c r="L42" s="14"/>
      <c r="M42" s="14">
        <v>9.7336685E7</v>
      </c>
      <c r="N42" s="14" t="str">
        <f>IF(ISERROR(MATCH(C42,Completed!A:A,0)),IF(ISERROR(MATCH(C42,Unsub!B:B,0)),IF(H42&lt;&gt;"",IF(O42&lt;&gt;"",O42,C42&amp;"|"&amp;M42&amp;"|"&amp;PROPER(B42)&amp;"|"&amp;LOWER(H42)),"#"),""),"")</f>
        <v>10041|97336685|Bernard Ng Jun Kai|bjkng001@mymail.sim.edu.sg
10041|97336685|Bernard Ng Jun Kai|MARCH199603@HOTMAIL.COM
</v>
      </c>
      <c r="O42" s="16" t="str">
        <f t="array" ref="O42">IFERROR(INDEX(MultiMail!G:G,MATCH(C42,MultiMail!A:A,0)),"")</f>
        <v>10041|97336685|Bernard Ng Jun Kai|bjkng001@mymail.sim.edu.sg
10041|97336685|Bernard Ng Jun Kai|MARCH199603@HOTMAIL.COM
</v>
      </c>
      <c r="P42" s="17">
        <f t="array" ref="P42">IFERROR(INDEX(EDMsort!A:A,MATCH(C42,EDMsort!B:B,0)),"")</f>
        <v>3</v>
      </c>
      <c r="Q42" s="18"/>
    </row>
    <row r="43" ht="14.25" hidden="1" customHeight="1">
      <c r="A43" s="19">
        <v>42.0</v>
      </c>
      <c r="B43" s="20" t="s">
        <v>61</v>
      </c>
      <c r="C43" s="21">
        <v>10042.0</v>
      </c>
      <c r="D43" s="22" t="s">
        <v>18</v>
      </c>
      <c r="E43" s="22">
        <v>9.6249905E7</v>
      </c>
      <c r="F43" s="14" t="str">
        <f>IF(ISERROR(MATCH(C43,Completed!A:A,0)),IF(ISERROR(MATCH(C43,Unsub!B:B,0)),IF(LEN(E43)=8,E43&amp;",","#"),""),"")</f>
        <v>96249905,</v>
      </c>
      <c r="G43" s="14" t="str">
        <f>if(isna(match(C43,KlikEDM!B:B,0)),"","ClickEDM")</f>
        <v/>
      </c>
      <c r="H43" s="15" t="str">
        <f t="array" ref="H43">iferror(lower(index(MultiMail!C:C,match(C43,MultiMail!A:A,0))),"")</f>
        <v>cyjtan007@mymail.sim.edu.sg</v>
      </c>
      <c r="I43" s="14" t="str">
        <f t="array" ref="I43">iferror(index(KlikEDM!C:C,match(H43,KlikEDM!A:A,0)),"")</f>
        <v/>
      </c>
      <c r="J43" s="15" t="str">
        <f t="array" ref="J43">iferror(lower(index(MultiMail!D:D,match(C43,MultiMail!A:A,0))),"")</f>
        <v>c_tanyingjin@hotmail.com</v>
      </c>
      <c r="K43" s="14" t="str">
        <f t="array" ref="K43">iferror(index(KlikEDM!C:C,match(J43,KlikEDM!A:A,0)),"")</f>
        <v/>
      </c>
      <c r="L43" s="22"/>
      <c r="M43" s="22">
        <v>9.6249905E7</v>
      </c>
      <c r="N43" s="14" t="str">
        <f>IF(ISERROR(MATCH(C43,Completed!A:A,0)),IF(ISERROR(MATCH(C43,Unsub!B:B,0)),IF(H43&lt;&gt;"",IF(O43&lt;&gt;"",O43,C43&amp;"|"&amp;M43&amp;"|"&amp;PROPER(B43)&amp;"|"&amp;LOWER(H43)),"#"),""),"")</f>
        <v>10042|96249905|Cecelia Tan Ying Jin|cyjtan007@mymail.sim.edu.sg
10042|96249905|Cecelia Tan Ying Jin|C_TANYINGJIN@HOTMAIL.COM
</v>
      </c>
      <c r="O43" s="16" t="str">
        <f t="array" ref="O43">IFERROR(INDEX(MultiMail!G:G,MATCH(C43,MultiMail!A:A,0)),"")</f>
        <v>10042|96249905|Cecelia Tan Ying Jin|cyjtan007@mymail.sim.edu.sg
10042|96249905|Cecelia Tan Ying Jin|C_TANYINGJIN@HOTMAIL.COM
</v>
      </c>
      <c r="P43" s="17">
        <f t="array" ref="P43">IFERROR(INDEX(EDMsort!A:A,MATCH(C43,EDMsort!B:B,0)),"")</f>
        <v>2</v>
      </c>
      <c r="Q43" s="18"/>
    </row>
    <row r="44" ht="14.25" hidden="1" customHeight="1">
      <c r="A44" s="11">
        <v>43.0</v>
      </c>
      <c r="B44" s="12" t="s">
        <v>62</v>
      </c>
      <c r="C44" s="13">
        <v>10043.0</v>
      </c>
      <c r="D44" s="14" t="s">
        <v>18</v>
      </c>
      <c r="E44" s="14">
        <v>8.157814E7</v>
      </c>
      <c r="F44" s="14" t="str">
        <f>IF(ISERROR(MATCH(C44,Completed!A:A,0)),IF(ISERROR(MATCH(C44,Unsub!B:B,0)),IF(LEN(E44)=8,E44&amp;",","#"),""),"")</f>
        <v>81578140,</v>
      </c>
      <c r="G44" s="14" t="str">
        <f>if(isna(match(C44,KlikEDM!B:B,0)),"","ClickEDM")</f>
        <v/>
      </c>
      <c r="H44" s="15" t="str">
        <f t="array" ref="H44">iferror(lower(index(MultiMail!C:C,match(C44,MultiMail!A:A,0))),"")</f>
        <v>beenados001@mymail.sim.edu.sg</v>
      </c>
      <c r="I44" s="14" t="str">
        <f t="array" ref="I44">iferror(index(KlikEDM!C:C,match(H44,KlikEDM!A:A,0)),"")</f>
        <v/>
      </c>
      <c r="J44" s="15" t="str">
        <f t="array" ref="J44">iferror(lower(index(MultiMail!D:D,match(C44,MultiMail!A:A,0))),"")</f>
        <v>ash_beena@hotmail.com</v>
      </c>
      <c r="K44" s="14" t="str">
        <f t="array" ref="K44">iferror(index(KlikEDM!C:C,match(J44,KlikEDM!A:A,0)),"")</f>
        <v/>
      </c>
      <c r="L44" s="14"/>
      <c r="M44" s="14">
        <v>8.157814E7</v>
      </c>
      <c r="N44" s="14" t="str">
        <f>IF(ISERROR(MATCH(C44,Completed!A:A,0)),IF(ISERROR(MATCH(C44,Unsub!B:B,0)),IF(H44&lt;&gt;"",IF(O44&lt;&gt;"",O44,C44&amp;"|"&amp;M44&amp;"|"&amp;PROPER(B44)&amp;"|"&amp;LOWER(H44)),"#"),""),"")</f>
        <v>10043|81578140|Beena D/O Subramaniam|beenados001@mymail.sim.edu.sg
10043|81578140|Beena D/O Subramaniam|ASH_BEENA@HOTMAIL.COM
</v>
      </c>
      <c r="O44" s="16" t="str">
        <f t="array" ref="O44">IFERROR(INDEX(MultiMail!G:G,MATCH(C44,MultiMail!A:A,0)),"")</f>
        <v>10043|81578140|Beena D/O Subramaniam|beenados001@mymail.sim.edu.sg
10043|81578140|Beena D/O Subramaniam|ASH_BEENA@HOTMAIL.COM
</v>
      </c>
      <c r="P44" s="17">
        <f t="array" ref="P44">IFERROR(INDEX(EDMsort!A:A,MATCH(C44,EDMsort!B:B,0)),"")</f>
        <v>1</v>
      </c>
      <c r="Q44" s="18"/>
    </row>
    <row r="45" ht="14.25" customHeight="1">
      <c r="A45" s="19">
        <v>44.0</v>
      </c>
      <c r="B45" s="20" t="s">
        <v>63</v>
      </c>
      <c r="C45" s="21">
        <v>10044.0</v>
      </c>
      <c r="D45" s="22" t="s">
        <v>18</v>
      </c>
      <c r="E45" s="22">
        <v>9.3276362E7</v>
      </c>
      <c r="F45" s="14" t="str">
        <f>IF(ISERROR(MATCH(C45,Completed!A:A,0)),IF(ISERROR(MATCH(C45,Unsub!B:B,0)),IF(LEN(E45)=8,E45&amp;",","#"),""),"")</f>
        <v>93276362,</v>
      </c>
      <c r="G45" s="14" t="str">
        <f>if(isna(match(C45,KlikEDM!B:B,0)),"","ClickEDM")</f>
        <v>ClickEDM</v>
      </c>
      <c r="H45" s="15" t="str">
        <f t="array" ref="H45">iferror(lower(index(MultiMail!C:C,match(C45,MultiMail!A:A,0))),"")</f>
        <v>mwseet002@mymail.sim.edu.sg</v>
      </c>
      <c r="I45" s="14" t="str">
        <f t="array" ref="I45">iferror(index(KlikEDM!C:C,match(H45,KlikEDM!A:A,0)),"")</f>
        <v>eblast D</v>
      </c>
      <c r="J45" s="15" t="str">
        <f t="array" ref="J45">iferror(lower(index(MultiMail!D:D,match(C45,MultiMail!A:A,0))),"")</f>
        <v>seetmw@outlook.com</v>
      </c>
      <c r="K45" s="14" t="str">
        <f t="array" ref="K45">iferror(index(KlikEDM!C:C,match(J45,KlikEDM!A:A,0)),"")</f>
        <v/>
      </c>
      <c r="L45" s="22"/>
      <c r="M45" s="22">
        <v>9.3276362E7</v>
      </c>
      <c r="N45" s="14" t="str">
        <f>IF(ISERROR(MATCH(C45,Completed!A:A,0)),IF(ISERROR(MATCH(C45,Unsub!B:B,0)),IF(H45&lt;&gt;"",IF(O45&lt;&gt;"",O45,C45&amp;"|"&amp;M45&amp;"|"&amp;PROPER(B45)&amp;"|"&amp;LOWER(H45)),"#"),""),"")</f>
        <v>10044|93276362|Seet Ming Wei|mwseet002@mymail.sim.edu.sg
10044|93276362|Seet Ming Wei|seetmw@outlook.com
</v>
      </c>
      <c r="O45" s="16" t="str">
        <f t="array" ref="O45">IFERROR(INDEX(MultiMail!G:G,MATCH(C45,MultiMail!A:A,0)),"")</f>
        <v>10044|93276362|Seet Ming Wei|mwseet002@mymail.sim.edu.sg
10044|93276362|Seet Ming Wei|seetmw@outlook.com
</v>
      </c>
      <c r="P45" s="17">
        <f t="array" ref="P45">IFERROR(INDEX(EDMsort!A:A,MATCH(C45,EDMsort!B:B,0)),"")</f>
        <v>4</v>
      </c>
      <c r="Q45" s="18"/>
    </row>
    <row r="46" ht="14.25" hidden="1" customHeight="1">
      <c r="A46" s="11">
        <v>45.0</v>
      </c>
      <c r="B46" s="12" t="s">
        <v>64</v>
      </c>
      <c r="C46" s="13">
        <v>10045.0</v>
      </c>
      <c r="D46" s="14" t="s">
        <v>18</v>
      </c>
      <c r="E46" s="14">
        <v>9.4894298E7</v>
      </c>
      <c r="F46" s="14" t="str">
        <f>IF(ISERROR(MATCH(C46,Completed!A:A,0)),IF(ISERROR(MATCH(C46,Unsub!B:B,0)),IF(LEN(E46)=8,E46&amp;",","#"),""),"")</f>
        <v>94894298,</v>
      </c>
      <c r="G46" s="14" t="str">
        <f>if(isna(match(C46,KlikEDM!B:B,0)),"","ClickEDM")</f>
        <v/>
      </c>
      <c r="H46" s="15" t="str">
        <f t="array" ref="H46">iferror(lower(index(MultiMail!C:C,match(C46,MultiMail!A:A,0))),"")</f>
        <v>jxhuang001@mymail.sim.edu.sg</v>
      </c>
      <c r="I46" s="14" t="str">
        <f t="array" ref="I46">iferror(index(KlikEDM!C:C,match(H46,KlikEDM!A:A,0)),"")</f>
        <v/>
      </c>
      <c r="J46" s="15" t="str">
        <f t="array" ref="J46">iferror(lower(index(MultiMail!D:D,match(C46,MultiMail!A:A,0))),"")</f>
        <v>j-axe@live.com</v>
      </c>
      <c r="K46" s="14" t="str">
        <f t="array" ref="K46">iferror(index(KlikEDM!C:C,match(J46,KlikEDM!A:A,0)),"")</f>
        <v/>
      </c>
      <c r="L46" s="14"/>
      <c r="M46" s="14">
        <v>9.4894298E7</v>
      </c>
      <c r="N46" s="14" t="str">
        <f>IF(ISERROR(MATCH(C46,Completed!A:A,0)),IF(ISERROR(MATCH(C46,Unsub!B:B,0)),IF(H46&lt;&gt;"",IF(O46&lt;&gt;"",O46,C46&amp;"|"&amp;M46&amp;"|"&amp;PROPER(B46)&amp;"|"&amp;LOWER(H46)),"#"),""),"")</f>
        <v>10045|94894298|Huang Jun Xiang|jxhuang001@mymail.sim.edu.sg
10045|94894298|Huang Jun Xiang|J-AXE@LIVE.COM
</v>
      </c>
      <c r="O46" s="16" t="str">
        <f t="array" ref="O46">IFERROR(INDEX(MultiMail!G:G,MATCH(C46,MultiMail!A:A,0)),"")</f>
        <v>10045|94894298|Huang Jun Xiang|jxhuang001@mymail.sim.edu.sg
10045|94894298|Huang Jun Xiang|J-AXE@LIVE.COM
</v>
      </c>
      <c r="P46" s="17">
        <f t="array" ref="P46">IFERROR(INDEX(EDMsort!A:A,MATCH(C46,EDMsort!B:B,0)),"")</f>
        <v>3</v>
      </c>
      <c r="Q46" s="18"/>
    </row>
    <row r="47" ht="14.25" hidden="1" customHeight="1">
      <c r="A47" s="19">
        <v>46.0</v>
      </c>
      <c r="B47" s="20" t="s">
        <v>65</v>
      </c>
      <c r="C47" s="21">
        <v>10046.0</v>
      </c>
      <c r="D47" s="22" t="s">
        <v>18</v>
      </c>
      <c r="E47" s="22">
        <v>9.3628646E7</v>
      </c>
      <c r="F47" s="14" t="str">
        <f>IF(ISERROR(MATCH(C47,Completed!A:A,0)),IF(ISERROR(MATCH(C47,Unsub!B:B,0)),IF(LEN(E47)=8,E47&amp;",","#"),""),"")</f>
        <v>93628646,</v>
      </c>
      <c r="G47" s="14" t="str">
        <f>if(isna(match(C47,KlikEDM!B:B,0)),"","ClickEDM")</f>
        <v/>
      </c>
      <c r="H47" s="15" t="str">
        <f t="array" ref="H47">iferror(lower(index(MultiMail!C:C,match(C47,MultiMail!A:A,0))),"")</f>
        <v>wkseow002@mymail.sim.edu.sg</v>
      </c>
      <c r="I47" s="14" t="str">
        <f t="array" ref="I47">iferror(index(KlikEDM!C:C,match(H47,KlikEDM!A:A,0)),"")</f>
        <v/>
      </c>
      <c r="J47" s="15" t="str">
        <f t="array" ref="J47">iferror(lower(index(MultiMail!D:D,match(C47,MultiMail!A:A,0))),"")</f>
        <v>weikai979@gmail.com</v>
      </c>
      <c r="K47" s="14" t="str">
        <f t="array" ref="K47">iferror(index(KlikEDM!C:C,match(J47,KlikEDM!A:A,0)),"")</f>
        <v/>
      </c>
      <c r="L47" s="22"/>
      <c r="M47" s="22">
        <v>9.3628646E7</v>
      </c>
      <c r="N47" s="14" t="str">
        <f>IF(ISERROR(MATCH(C47,Completed!A:A,0)),IF(ISERROR(MATCH(C47,Unsub!B:B,0)),IF(H47&lt;&gt;"",IF(O47&lt;&gt;"",O47,C47&amp;"|"&amp;M47&amp;"|"&amp;PROPER(B47)&amp;"|"&amp;LOWER(H47)),"#"),""),"")</f>
        <v>10046|93628646|Seow Wei Kai|wkseow002@mymail.sim.edu.sg
10046|93628646|Seow Wei Kai|WEIKAI979@GMAIL.COM
</v>
      </c>
      <c r="O47" s="16" t="str">
        <f t="array" ref="O47">IFERROR(INDEX(MultiMail!G:G,MATCH(C47,MultiMail!A:A,0)),"")</f>
        <v>10046|93628646|Seow Wei Kai|wkseow002@mymail.sim.edu.sg
10046|93628646|Seow Wei Kai|WEIKAI979@GMAIL.COM
</v>
      </c>
      <c r="P47" s="17">
        <f t="array" ref="P47">IFERROR(INDEX(EDMsort!A:A,MATCH(C47,EDMsort!B:B,0)),"")</f>
        <v>2</v>
      </c>
      <c r="Q47" s="18"/>
    </row>
    <row r="48" ht="14.25" customHeight="1">
      <c r="A48" s="11">
        <v>47.0</v>
      </c>
      <c r="B48" s="12" t="s">
        <v>66</v>
      </c>
      <c r="C48" s="13">
        <v>10047.0</v>
      </c>
      <c r="D48" s="14" t="s">
        <v>18</v>
      </c>
      <c r="E48" s="14">
        <v>9.7564345E7</v>
      </c>
      <c r="F48" s="14" t="str">
        <f>IF(ISERROR(MATCH(C48,Completed!A:A,0)),IF(ISERROR(MATCH(C48,Unsub!B:B,0)),IF(LEN(E48)=8,E48&amp;",","#"),""),"")</f>
        <v>97564345,</v>
      </c>
      <c r="G48" s="14" t="str">
        <f>if(isna(match(C48,KlikEDM!B:B,0)),"","ClickEDM")</f>
        <v>ClickEDM</v>
      </c>
      <c r="H48" s="15" t="str">
        <f t="array" ref="H48">iferror(lower(index(MultiMail!C:C,match(C48,MultiMail!A:A,0))),"")</f>
        <v>jwjlee001@mymail.sim.edu.sg</v>
      </c>
      <c r="I48" s="14" t="str">
        <f t="array" ref="I48">iferror(index(KlikEDM!C:C,match(H48,KlikEDM!A:A,0)),"")</f>
        <v/>
      </c>
      <c r="J48" s="15" t="str">
        <f t="array" ref="J48">iferror(lower(index(MultiMail!D:D,match(C48,MultiMail!A:A,0))),"")</f>
        <v>jonathanlee070@gmail.com</v>
      </c>
      <c r="K48" s="14" t="str">
        <f t="array" ref="K48">iferror(index(KlikEDM!C:C,match(J48,KlikEDM!A:A,0)),"")</f>
        <v>eblast A</v>
      </c>
      <c r="L48" s="14"/>
      <c r="M48" s="14">
        <v>9.7564345E7</v>
      </c>
      <c r="N48" s="14" t="str">
        <f>IF(ISERROR(MATCH(C48,Completed!A:A,0)),IF(ISERROR(MATCH(C48,Unsub!B:B,0)),IF(H48&lt;&gt;"",IF(O48&lt;&gt;"",O48,C48&amp;"|"&amp;M48&amp;"|"&amp;PROPER(B48)&amp;"|"&amp;LOWER(H48)),"#"),""),"")</f>
        <v>10047|97564345|Lee Jian Wen, Jonathan|jwjlee001@mymail.sim.edu.sg
10047|97564345|Lee Jian Wen, Jonathan|jonathanlee070@gmail.com
</v>
      </c>
      <c r="O48" s="16" t="str">
        <f t="array" ref="O48">IFERROR(INDEX(MultiMail!G:G,MATCH(C48,MultiMail!A:A,0)),"")</f>
        <v>10047|97564345|Lee Jian Wen, Jonathan|jwjlee001@mymail.sim.edu.sg
10047|97564345|Lee Jian Wen, Jonathan|jonathanlee070@gmail.com
</v>
      </c>
      <c r="P48" s="17">
        <f t="array" ref="P48">IFERROR(INDEX(EDMsort!A:A,MATCH(C48,EDMsort!B:B,0)),"")</f>
        <v>1</v>
      </c>
      <c r="Q48" s="18"/>
    </row>
    <row r="49" ht="14.25" hidden="1" customHeight="1">
      <c r="A49" s="19">
        <v>48.0</v>
      </c>
      <c r="B49" s="20" t="s">
        <v>67</v>
      </c>
      <c r="C49" s="21">
        <v>10048.0</v>
      </c>
      <c r="D49" s="22" t="s">
        <v>18</v>
      </c>
      <c r="E49" s="22">
        <v>9.4594767E7</v>
      </c>
      <c r="F49" s="14" t="str">
        <f>IF(ISERROR(MATCH(C49,Completed!A:A,0)),IF(ISERROR(MATCH(C49,Unsub!B:B,0)),IF(LEN(E49)=8,E49&amp;",","#"),""),"")</f>
        <v/>
      </c>
      <c r="G49" s="14" t="str">
        <f>if(isna(match(C49,KlikEDM!B:B,0)),"","ClickEDM")</f>
        <v/>
      </c>
      <c r="H49" s="15" t="str">
        <f t="array" ref="H49">iferror(lower(index(MultiMail!C:C,match(C49,MultiMail!A:A,0))),"")</f>
        <v>vxztan001@mymail.sim.edu.sg</v>
      </c>
      <c r="I49" s="14" t="str">
        <f t="array" ref="I49">iferror(index(KlikEDM!C:C,match(H49,KlikEDM!A:A,0)),"")</f>
        <v/>
      </c>
      <c r="J49" s="15" t="str">
        <f t="array" ref="J49">iferror(lower(index(MultiMail!D:D,match(C49,MultiMail!A:A,0))),"")</f>
        <v>vtxz94@gmail.com</v>
      </c>
      <c r="K49" s="14" t="str">
        <f t="array" ref="K49">iferror(index(KlikEDM!C:C,match(J49,KlikEDM!A:A,0)),"")</f>
        <v/>
      </c>
      <c r="L49" s="22"/>
      <c r="M49" s="22">
        <v>9.4594767E7</v>
      </c>
      <c r="N49" s="14" t="str">
        <f>IF(ISERROR(MATCH(C49,Completed!A:A,0)),IF(ISERROR(MATCH(C49,Unsub!B:B,0)),IF(H49&lt;&gt;"",IF(O49&lt;&gt;"",O49,C49&amp;"|"&amp;M49&amp;"|"&amp;PROPER(B49)&amp;"|"&amp;LOWER(H49)),"#"),""),"")</f>
        <v/>
      </c>
      <c r="O49" s="16" t="str">
        <f t="array" ref="O49">IFERROR(INDEX(MultiMail!G:G,MATCH(C49,MultiMail!A:A,0)),"")</f>
        <v>10048|94594767|Vanessa Tan Xuan Zi|vxztan001@mymail.sim.edu.sg
10048|94594767|Vanessa Tan Xuan Zi|VTXZ94@GMAIL.COM
</v>
      </c>
      <c r="P49" s="17" t="str">
        <f t="array" ref="P49">IFERROR(INDEX(EDMsort!A:A,MATCH(C49,EDMsort!B:B,0)),"")</f>
        <v/>
      </c>
      <c r="Q49" s="18"/>
    </row>
    <row r="50" ht="14.25" customHeight="1">
      <c r="A50" s="11">
        <v>49.0</v>
      </c>
      <c r="B50" s="12" t="s">
        <v>68</v>
      </c>
      <c r="C50" s="13">
        <v>10049.0</v>
      </c>
      <c r="D50" s="14" t="s">
        <v>18</v>
      </c>
      <c r="E50" s="14">
        <v>9.7624467E7</v>
      </c>
      <c r="F50" s="14" t="str">
        <f>IF(ISERROR(MATCH(C50,Completed!A:A,0)),IF(ISERROR(MATCH(C50,Unsub!B:B,0)),IF(LEN(E50)=8,E50&amp;",","#"),""),"")</f>
        <v>97624467,</v>
      </c>
      <c r="G50" s="14" t="str">
        <f>if(isna(match(C50,KlikEDM!B:B,0)),"","ClickEDM")</f>
        <v>ClickEDM</v>
      </c>
      <c r="H50" s="15" t="str">
        <f t="array" ref="H50">iferror(lower(index(MultiMail!C:C,match(C50,MultiMail!A:A,0))),"")</f>
        <v>jlim057@mymail.sim.edu.sg</v>
      </c>
      <c r="I50" s="14" t="str">
        <f t="array" ref="I50">iferror(index(KlikEDM!C:C,match(H50,KlikEDM!A:A,0)),"")</f>
        <v/>
      </c>
      <c r="J50" s="15" t="str">
        <f t="array" ref="J50">iferror(lower(index(MultiMail!D:D,match(C50,MultiMail!A:A,0))),"")</f>
        <v>junerosettes@hotmail.com</v>
      </c>
      <c r="K50" s="14" t="str">
        <f t="array" ref="K50">iferror(index(KlikEDM!C:C,match(J50,KlikEDM!A:A,0)),"")</f>
        <v>eblast D</v>
      </c>
      <c r="L50" s="14"/>
      <c r="M50" s="14">
        <v>9.7624467E7</v>
      </c>
      <c r="N50" s="14" t="str">
        <f>IF(ISERROR(MATCH(C50,Completed!A:A,0)),IF(ISERROR(MATCH(C50,Unsub!B:B,0)),IF(H50&lt;&gt;"",IF(O50&lt;&gt;"",O50,C50&amp;"|"&amp;M50&amp;"|"&amp;PROPER(B50)&amp;"|"&amp;LOWER(H50)),"#"),""),"")</f>
        <v>10049|97624467|June Lim|jlim057@mymail.sim.edu.sg
10049|97624467|June Lim|junerosettes@hotmail.com
</v>
      </c>
      <c r="O50" s="16" t="str">
        <f t="array" ref="O50">IFERROR(INDEX(MultiMail!G:G,MATCH(C50,MultiMail!A:A,0)),"")</f>
        <v>10049|97624467|June Lim|jlim057@mymail.sim.edu.sg
10049|97624467|June Lim|junerosettes@hotmail.com
</v>
      </c>
      <c r="P50" s="17">
        <f t="array" ref="P50">IFERROR(INDEX(EDMsort!A:A,MATCH(C50,EDMsort!B:B,0)),"")</f>
        <v>4</v>
      </c>
      <c r="Q50" s="18"/>
    </row>
    <row r="51" ht="14.25" hidden="1" customHeight="1">
      <c r="A51" s="19">
        <v>50.0</v>
      </c>
      <c r="B51" s="20" t="s">
        <v>69</v>
      </c>
      <c r="C51" s="21">
        <v>10050.0</v>
      </c>
      <c r="D51" s="22" t="s">
        <v>18</v>
      </c>
      <c r="E51" s="22">
        <v>9.7737986E7</v>
      </c>
      <c r="F51" s="14" t="str">
        <f>IF(ISERROR(MATCH(C51,Completed!A:A,0)),IF(ISERROR(MATCH(C51,Unsub!B:B,0)),IF(LEN(E51)=8,E51&amp;",","#"),""),"")</f>
        <v>97737986,</v>
      </c>
      <c r="G51" s="14" t="str">
        <f>if(isna(match(C51,KlikEDM!B:B,0)),"","ClickEDM")</f>
        <v/>
      </c>
      <c r="H51" s="15" t="str">
        <f t="array" ref="H51">iferror(lower(index(MultiMail!C:C,match(C51,MultiMail!A:A,0))),"")</f>
        <v>rqcwron001@mymail.sim.edu.sg</v>
      </c>
      <c r="I51" s="14" t="str">
        <f t="array" ref="I51">iferror(index(KlikEDM!C:C,match(H51,KlikEDM!A:A,0)),"")</f>
        <v/>
      </c>
      <c r="J51" s="15" t="str">
        <f t="array" ref="J51">iferror(lower(index(MultiMail!D:D,match(C51,MultiMail!A:A,0))),"")</f>
        <v>shinedivas@hotmail.com</v>
      </c>
      <c r="K51" s="14" t="str">
        <f t="array" ref="K51">iferror(index(KlikEDM!C:C,match(J51,KlikEDM!A:A,0)),"")</f>
        <v/>
      </c>
      <c r="L51" s="22"/>
      <c r="M51" s="22">
        <v>9.7737986E7</v>
      </c>
      <c r="N51" s="14" t="str">
        <f>IF(ISERROR(MATCH(C51,Completed!A:A,0)),IF(ISERROR(MATCH(C51,Unsub!B:B,0)),IF(H51&lt;&gt;"",IF(O51&lt;&gt;"",O51,C51&amp;"|"&amp;M51&amp;"|"&amp;PROPER(B51)&amp;"|"&amp;LOWER(H51)),"#"),""),"")</f>
        <v>10050|97737986|Ong Rui Qi, Casey (Wang Ruiqi)|rqcwron001@mymail.sim.edu.sg
10050|97737986|Ong Rui Qi, Casey (Wang Ruiqi)|SHINEDIVAS@HOTMAIL.COM
</v>
      </c>
      <c r="O51" s="16" t="str">
        <f t="array" ref="O51">IFERROR(INDEX(MultiMail!G:G,MATCH(C51,MultiMail!A:A,0)),"")</f>
        <v>10050|97737986|Ong Rui Qi, Casey (Wang Ruiqi)|rqcwron001@mymail.sim.edu.sg
10050|97737986|Ong Rui Qi, Casey (Wang Ruiqi)|SHINEDIVAS@HOTMAIL.COM
</v>
      </c>
      <c r="P51" s="17">
        <f t="array" ref="P51">IFERROR(INDEX(EDMsort!A:A,MATCH(C51,EDMsort!B:B,0)),"")</f>
        <v>3</v>
      </c>
      <c r="Q51" s="18"/>
    </row>
    <row r="52" ht="14.25" hidden="1" customHeight="1">
      <c r="A52" s="11">
        <v>51.0</v>
      </c>
      <c r="B52" s="12" t="s">
        <v>70</v>
      </c>
      <c r="C52" s="13">
        <v>10051.0</v>
      </c>
      <c r="D52" s="14" t="s">
        <v>18</v>
      </c>
      <c r="E52" s="14">
        <v>8.4309922E7</v>
      </c>
      <c r="F52" s="14" t="str">
        <f>IF(ISERROR(MATCH(C52,Completed!A:A,0)),IF(ISERROR(MATCH(C52,Unsub!B:B,0)),IF(LEN(E52)=8,E52&amp;",","#"),""),"")</f>
        <v>84309922,</v>
      </c>
      <c r="G52" s="14" t="str">
        <f>if(isna(match(C52,KlikEDM!B:B,0)),"","ClickEDM")</f>
        <v/>
      </c>
      <c r="H52" s="15" t="str">
        <f t="array" ref="H52">iferror(lower(index(MultiMail!C:C,match(C52,MultiMail!A:A,0))),"")</f>
        <v>jhlee023@mymail.sim.edu.sg</v>
      </c>
      <c r="I52" s="14" t="str">
        <f t="array" ref="I52">iferror(index(KlikEDM!C:C,match(H52,KlikEDM!A:A,0)),"")</f>
        <v/>
      </c>
      <c r="J52" s="15" t="str">
        <f t="array" ref="J52">iferror(lower(index(MultiMail!D:D,match(C52,MultiMail!A:A,0))),"")</f>
        <v>jiahui92.cl@gmail.com</v>
      </c>
      <c r="K52" s="14" t="str">
        <f t="array" ref="K52">iferror(index(KlikEDM!C:C,match(J52,KlikEDM!A:A,0)),"")</f>
        <v/>
      </c>
      <c r="L52" s="14"/>
      <c r="M52" s="14">
        <v>8.4309922E7</v>
      </c>
      <c r="N52" s="14" t="str">
        <f>IF(ISERROR(MATCH(C52,Completed!A:A,0)),IF(ISERROR(MATCH(C52,Unsub!B:B,0)),IF(H52&lt;&gt;"",IF(O52&lt;&gt;"",O52,C52&amp;"|"&amp;M52&amp;"|"&amp;PROPER(B52)&amp;"|"&amp;LOWER(H52)),"#"),""),"")</f>
        <v>10051|84309922|Lee Jia Hui|jhlee023@mymail.sim.edu.sg
10051|84309922|Lee Jia Hui|JIAHUI92.CL@GMAIL.COM
</v>
      </c>
      <c r="O52" s="16" t="str">
        <f t="array" ref="O52">IFERROR(INDEX(MultiMail!G:G,MATCH(C52,MultiMail!A:A,0)),"")</f>
        <v>10051|84309922|Lee Jia Hui|jhlee023@mymail.sim.edu.sg
10051|84309922|Lee Jia Hui|JIAHUI92.CL@GMAIL.COM
</v>
      </c>
      <c r="P52" s="17">
        <f t="array" ref="P52">IFERROR(INDEX(EDMsort!A:A,MATCH(C52,EDMsort!B:B,0)),"")</f>
        <v>2</v>
      </c>
      <c r="Q52" s="18"/>
    </row>
    <row r="53" ht="14.25" hidden="1" customHeight="1">
      <c r="A53" s="19">
        <v>52.0</v>
      </c>
      <c r="B53" s="20" t="s">
        <v>71</v>
      </c>
      <c r="C53" s="21">
        <v>10052.0</v>
      </c>
      <c r="D53" s="22" t="s">
        <v>18</v>
      </c>
      <c r="E53" s="22">
        <v>9.2227691E7</v>
      </c>
      <c r="F53" s="14" t="str">
        <f>IF(ISERROR(MATCH(C53,Completed!A:A,0)),IF(ISERROR(MATCH(C53,Unsub!B:B,0)),IF(LEN(E53)=8,E53&amp;",","#"),""),"")</f>
        <v>92227691,</v>
      </c>
      <c r="G53" s="14" t="str">
        <f>if(isna(match(C53,KlikEDM!B:B,0)),"","ClickEDM")</f>
        <v/>
      </c>
      <c r="H53" s="15" t="str">
        <f t="array" ref="H53">iferror(lower(index(MultiMail!C:C,match(C53,MultiMail!A:A,0))),"")</f>
        <v>wfbteo001@mymail.sim.edu.sg</v>
      </c>
      <c r="I53" s="14" t="str">
        <f t="array" ref="I53">iferror(index(KlikEDM!C:C,match(H53,KlikEDM!A:A,0)),"")</f>
        <v/>
      </c>
      <c r="J53" s="15" t="str">
        <f t="array" ref="J53">iferror(lower(index(MultiMail!D:D,match(C53,MultiMail!A:A,0))),"")</f>
        <v>btwf1909@gmail.com</v>
      </c>
      <c r="K53" s="14" t="str">
        <f t="array" ref="K53">iferror(index(KlikEDM!C:C,match(J53,KlikEDM!A:A,0)),"")</f>
        <v/>
      </c>
      <c r="L53" s="22"/>
      <c r="M53" s="22">
        <v>9.2227691E7</v>
      </c>
      <c r="N53" s="14" t="str">
        <f>IF(ISERROR(MATCH(C53,Completed!A:A,0)),IF(ISERROR(MATCH(C53,Unsub!B:B,0)),IF(H53&lt;&gt;"",IF(O53&lt;&gt;"",O53,C53&amp;"|"&amp;M53&amp;"|"&amp;PROPER(B53)&amp;"|"&amp;LOWER(H53)),"#"),""),"")</f>
        <v>10052|92227691|Teo Wei Feng, Benjamin|wfbteo001@mymail.sim.edu.sg
10052|92227691|Teo Wei Feng, Benjamin|BTWF1909@GMAIL.COM
</v>
      </c>
      <c r="O53" s="16" t="str">
        <f t="array" ref="O53">IFERROR(INDEX(MultiMail!G:G,MATCH(C53,MultiMail!A:A,0)),"")</f>
        <v>10052|92227691|Teo Wei Feng, Benjamin|wfbteo001@mymail.sim.edu.sg
10052|92227691|Teo Wei Feng, Benjamin|BTWF1909@GMAIL.COM
</v>
      </c>
      <c r="P53" s="17">
        <f t="array" ref="P53">IFERROR(INDEX(EDMsort!A:A,MATCH(C53,EDMsort!B:B,0)),"")</f>
        <v>1</v>
      </c>
      <c r="Q53" s="18"/>
    </row>
    <row r="54" ht="14.25" hidden="1" customHeight="1">
      <c r="A54" s="11">
        <v>53.0</v>
      </c>
      <c r="B54" s="12" t="s">
        <v>72</v>
      </c>
      <c r="C54" s="13">
        <v>10053.0</v>
      </c>
      <c r="D54" s="14" t="s">
        <v>18</v>
      </c>
      <c r="E54" s="14">
        <v>9.6408224E7</v>
      </c>
      <c r="F54" s="14" t="str">
        <f>IF(ISERROR(MATCH(C54,Completed!A:A,0)),IF(ISERROR(MATCH(C54,Unsub!B:B,0)),IF(LEN(E54)=8,E54&amp;",","#"),""),"")</f>
        <v>96408224,</v>
      </c>
      <c r="G54" s="14" t="str">
        <f>if(isna(match(C54,KlikEDM!B:B,0)),"","ClickEDM")</f>
        <v/>
      </c>
      <c r="H54" s="15" t="str">
        <f t="array" ref="H54">iferror(lower(index(MultiMail!C:C,match(C54,MultiMail!A:A,0))),"")</f>
        <v>cliu012@mymail.sim.edu.sg</v>
      </c>
      <c r="I54" s="14" t="str">
        <f t="array" ref="I54">iferror(index(KlikEDM!C:C,match(H54,KlikEDM!A:A,0)),"")</f>
        <v/>
      </c>
      <c r="J54" s="15" t="str">
        <f t="array" ref="J54">iferror(lower(index(MultiMail!D:D,match(C54,MultiMail!A:A,0))),"")</f>
        <v>changtian12@gmail.com</v>
      </c>
      <c r="K54" s="14" t="str">
        <f t="array" ref="K54">iferror(index(KlikEDM!C:C,match(J54,KlikEDM!A:A,0)),"")</f>
        <v/>
      </c>
      <c r="L54" s="14"/>
      <c r="M54" s="14">
        <v>9.6408224E7</v>
      </c>
      <c r="N54" s="14" t="str">
        <f>IF(ISERROR(MATCH(C54,Completed!A:A,0)),IF(ISERROR(MATCH(C54,Unsub!B:B,0)),IF(H54&lt;&gt;"",IF(O54&lt;&gt;"",O54,C54&amp;"|"&amp;M54&amp;"|"&amp;PROPER(B54)&amp;"|"&amp;LOWER(H54)),"#"),""),"")</f>
        <v>10053|96408224|Liu Changtian|cliu012@mymail.sim.edu.sg
10053|96408224|Liu Changtian|CHANGTIAN12@GMAIL.COM
</v>
      </c>
      <c r="O54" s="16" t="str">
        <f t="array" ref="O54">IFERROR(INDEX(MultiMail!G:G,MATCH(C54,MultiMail!A:A,0)),"")</f>
        <v>10053|96408224|Liu Changtian|cliu012@mymail.sim.edu.sg
10053|96408224|Liu Changtian|CHANGTIAN12@GMAIL.COM
</v>
      </c>
      <c r="P54" s="17">
        <f t="array" ref="P54">IFERROR(INDEX(EDMsort!A:A,MATCH(C54,EDMsort!B:B,0)),"")</f>
        <v>4</v>
      </c>
      <c r="Q54" s="18"/>
    </row>
    <row r="55" ht="14.25" hidden="1" customHeight="1">
      <c r="A55" s="19">
        <v>54.0</v>
      </c>
      <c r="B55" s="20" t="s">
        <v>73</v>
      </c>
      <c r="C55" s="21">
        <v>10054.0</v>
      </c>
      <c r="D55" s="22" t="s">
        <v>18</v>
      </c>
      <c r="E55" s="22">
        <v>9.388015E7</v>
      </c>
      <c r="F55" s="14" t="str">
        <f>IF(ISERROR(MATCH(C55,Completed!A:A,0)),IF(ISERROR(MATCH(C55,Unsub!B:B,0)),IF(LEN(E55)=8,E55&amp;",","#"),""),"")</f>
        <v>93880150,</v>
      </c>
      <c r="G55" s="14" t="str">
        <f>if(isna(match(C55,KlikEDM!B:B,0)),"","ClickEDM")</f>
        <v/>
      </c>
      <c r="H55" s="15" t="str">
        <f t="array" ref="H55">iferror(lower(index(MultiMail!C:C,match(C55,MultiMail!A:A,0))),"")</f>
        <v>whtan021@mymail.sim.edu.sg</v>
      </c>
      <c r="I55" s="14" t="str">
        <f t="array" ref="I55">iferror(index(KlikEDM!C:C,match(H55,KlikEDM!A:A,0)),"")</f>
        <v/>
      </c>
      <c r="J55" s="15" t="str">
        <f t="array" ref="J55">iferror(lower(index(MultiMail!D:D,match(C55,MultiMail!A:A,0))),"")</f>
        <v>flarksxd@hotmail.com</v>
      </c>
      <c r="K55" s="14" t="str">
        <f t="array" ref="K55">iferror(index(KlikEDM!C:C,match(J55,KlikEDM!A:A,0)),"")</f>
        <v/>
      </c>
      <c r="L55" s="22"/>
      <c r="M55" s="22">
        <v>9.388015E7</v>
      </c>
      <c r="N55" s="14" t="str">
        <f>IF(ISERROR(MATCH(C55,Completed!A:A,0)),IF(ISERROR(MATCH(C55,Unsub!B:B,0)),IF(H55&lt;&gt;"",IF(O55&lt;&gt;"",O55,C55&amp;"|"&amp;M55&amp;"|"&amp;PROPER(B55)&amp;"|"&amp;LOWER(H55)),"#"),""),"")</f>
        <v>10054|93880150|Tan Wei Hsiang|whtan021@mymail.sim.edu.sg
10054|93880150|Tan Wei Hsiang|FLARKSXD@HOTMAIL.COM
</v>
      </c>
      <c r="O55" s="16" t="str">
        <f t="array" ref="O55">IFERROR(INDEX(MultiMail!G:G,MATCH(C55,MultiMail!A:A,0)),"")</f>
        <v>10054|93880150|Tan Wei Hsiang|whtan021@mymail.sim.edu.sg
10054|93880150|Tan Wei Hsiang|FLARKSXD@HOTMAIL.COM
</v>
      </c>
      <c r="P55" s="17">
        <f t="array" ref="P55">IFERROR(INDEX(EDMsort!A:A,MATCH(C55,EDMsort!B:B,0)),"")</f>
        <v>3</v>
      </c>
      <c r="Q55" s="18"/>
    </row>
    <row r="56" ht="14.25" hidden="1" customHeight="1">
      <c r="A56" s="11">
        <v>55.0</v>
      </c>
      <c r="B56" s="12" t="s">
        <v>74</v>
      </c>
      <c r="C56" s="13">
        <v>10055.0</v>
      </c>
      <c r="D56" s="14" t="s">
        <v>18</v>
      </c>
      <c r="E56" s="14">
        <v>8.3387618E7</v>
      </c>
      <c r="F56" s="14" t="str">
        <f>IF(ISERROR(MATCH(C56,Completed!A:A,0)),IF(ISERROR(MATCH(C56,Unsub!B:B,0)),IF(LEN(E56)=8,E56&amp;",","#"),""),"")</f>
        <v>83387618,</v>
      </c>
      <c r="G56" s="14" t="str">
        <f>if(isna(match(C56,KlikEDM!B:B,0)),"","ClickEDM")</f>
        <v/>
      </c>
      <c r="H56" s="15" t="str">
        <f t="array" ref="H56">iferror(lower(index(MultiMail!C:C,match(C56,MultiMail!A:A,0))),"")</f>
        <v>kwhchua001@mymail.sim.edu.sg</v>
      </c>
      <c r="I56" s="14" t="str">
        <f t="array" ref="I56">iferror(index(KlikEDM!C:C,match(H56,KlikEDM!A:A,0)),"")</f>
        <v/>
      </c>
      <c r="J56" s="15" t="str">
        <f t="array" ref="J56">iferror(lower(index(MultiMail!D:D,match(C56,MultiMail!A:A,0))),"")</f>
        <v>kenneth.183@hotmail.com</v>
      </c>
      <c r="K56" s="14" t="str">
        <f t="array" ref="K56">iferror(index(KlikEDM!C:C,match(J56,KlikEDM!A:A,0)),"")</f>
        <v/>
      </c>
      <c r="L56" s="14"/>
      <c r="M56" s="14">
        <v>8.3387618E7</v>
      </c>
      <c r="N56" s="14" t="str">
        <f>IF(ISERROR(MATCH(C56,Completed!A:A,0)),IF(ISERROR(MATCH(C56,Unsub!B:B,0)),IF(H56&lt;&gt;"",IF(O56&lt;&gt;"",O56,C56&amp;"|"&amp;M56&amp;"|"&amp;PROPER(B56)&amp;"|"&amp;LOWER(H56)),"#"),""),"")</f>
        <v>10055|83387618|Kenneth Chua Wei Herng|kwhchua001@mymail.sim.edu.sg
10055|83387618|Kenneth Chua Wei Herng|KENNETH.183@HOTMAIL.COM
</v>
      </c>
      <c r="O56" s="16" t="str">
        <f t="array" ref="O56">IFERROR(INDEX(MultiMail!G:G,MATCH(C56,MultiMail!A:A,0)),"")</f>
        <v>10055|83387618|Kenneth Chua Wei Herng|kwhchua001@mymail.sim.edu.sg
10055|83387618|Kenneth Chua Wei Herng|KENNETH.183@HOTMAIL.COM
</v>
      </c>
      <c r="P56" s="17">
        <f t="array" ref="P56">IFERROR(INDEX(EDMsort!A:A,MATCH(C56,EDMsort!B:B,0)),"")</f>
        <v>2</v>
      </c>
      <c r="Q56" s="18"/>
    </row>
    <row r="57" ht="14.25" hidden="1" customHeight="1">
      <c r="A57" s="19">
        <v>56.0</v>
      </c>
      <c r="B57" s="20" t="s">
        <v>75</v>
      </c>
      <c r="C57" s="21">
        <v>10056.0</v>
      </c>
      <c r="D57" s="22" t="s">
        <v>18</v>
      </c>
      <c r="E57" s="22">
        <v>9.3835783E7</v>
      </c>
      <c r="F57" s="14" t="str">
        <f>IF(ISERROR(MATCH(C57,Completed!A:A,0)),IF(ISERROR(MATCH(C57,Unsub!B:B,0)),IF(LEN(E57)=8,E57&amp;",","#"),""),"")</f>
        <v/>
      </c>
      <c r="G57" s="14" t="str">
        <f>if(isna(match(C57,KlikEDM!B:B,0)),"","ClickEDM")</f>
        <v/>
      </c>
      <c r="H57" s="15" t="str">
        <f t="array" ref="H57">iferror(lower(index(MultiMail!C:C,match(C57,MultiMail!A:A,0))),"")</f>
        <v>muhammad758@mymail.sim.edu.sg</v>
      </c>
      <c r="I57" s="14" t="str">
        <f t="array" ref="I57">iferror(index(KlikEDM!C:C,match(H57,KlikEDM!A:A,0)),"")</f>
        <v/>
      </c>
      <c r="J57" s="15" t="str">
        <f t="array" ref="J57">iferror(lower(index(MultiMail!D:D,match(C57,MultiMail!A:A,0))),"")</f>
        <v>sturdyfrog@gmail.com</v>
      </c>
      <c r="K57" s="14" t="str">
        <f t="array" ref="K57">iferror(index(KlikEDM!C:C,match(J57,KlikEDM!A:A,0)),"")</f>
        <v/>
      </c>
      <c r="L57" s="22"/>
      <c r="M57" s="22">
        <v>9.3835783E7</v>
      </c>
      <c r="N57" s="14" t="str">
        <f>IF(ISERROR(MATCH(C57,Completed!A:A,0)),IF(ISERROR(MATCH(C57,Unsub!B:B,0)),IF(H57&lt;&gt;"",IF(O57&lt;&gt;"",O57,C57&amp;"|"&amp;M57&amp;"|"&amp;PROPER(B57)&amp;"|"&amp;LOWER(H57)),"#"),""),"")</f>
        <v/>
      </c>
      <c r="O57" s="16" t="str">
        <f t="array" ref="O57">IFERROR(INDEX(MultiMail!G:G,MATCH(C57,MultiMail!A:A,0)),"")</f>
        <v>10056|93835783|Muhammad Irfan Bin Abdul Rahim|muhammad758@mymail.sim.edu.sg
10056|93835783|Muhammad Irfan Bin Abdul Rahim|STURDYFROG@GMAIL.COM
</v>
      </c>
      <c r="P57" s="17" t="str">
        <f t="array" ref="P57">IFERROR(INDEX(EDMsort!A:A,MATCH(C57,EDMsort!B:B,0)),"")</f>
        <v/>
      </c>
      <c r="Q57" s="18"/>
    </row>
    <row r="58" ht="14.25" hidden="1" customHeight="1">
      <c r="A58" s="11">
        <v>57.0</v>
      </c>
      <c r="B58" s="12" t="s">
        <v>76</v>
      </c>
      <c r="C58" s="13">
        <v>10057.0</v>
      </c>
      <c r="D58" s="14" t="s">
        <v>18</v>
      </c>
      <c r="E58" s="14">
        <v>8.1611603E7</v>
      </c>
      <c r="F58" s="14" t="str">
        <f>IF(ISERROR(MATCH(C58,Completed!A:A,0)),IF(ISERROR(MATCH(C58,Unsub!B:B,0)),IF(LEN(E58)=8,E58&amp;",","#"),""),"")</f>
        <v>81611603,</v>
      </c>
      <c r="G58" s="14" t="str">
        <f>if(isna(match(C58,KlikEDM!B:B,0)),"","ClickEDM")</f>
        <v/>
      </c>
      <c r="H58" s="15" t="str">
        <f t="array" ref="H58">iferror(lower(index(MultiMail!C:C,match(C58,MultiMail!A:A,0))),"")</f>
        <v>knhlyap001@mymail.sim.edu.sg</v>
      </c>
      <c r="I58" s="14" t="str">
        <f t="array" ref="I58">iferror(index(KlikEDM!C:C,match(H58,KlikEDM!A:A,0)),"")</f>
        <v/>
      </c>
      <c r="J58" s="15" t="str">
        <f t="array" ref="J58">iferror(lower(index(MultiMail!D:D,match(C58,MultiMail!A:A,0))),"")</f>
        <v>keithn613@gmail.com</v>
      </c>
      <c r="K58" s="14" t="str">
        <f t="array" ref="K58">iferror(index(KlikEDM!C:C,match(J58,KlikEDM!A:A,0)),"")</f>
        <v/>
      </c>
      <c r="L58" s="14"/>
      <c r="M58" s="14">
        <v>8.1611603E7</v>
      </c>
      <c r="N58" s="14" t="str">
        <f>IF(ISERROR(MATCH(C58,Completed!A:A,0)),IF(ISERROR(MATCH(C58,Unsub!B:B,0)),IF(H58&lt;&gt;"",IF(O58&lt;&gt;"",O58,C58&amp;"|"&amp;M58&amp;"|"&amp;PROPER(B58)&amp;"|"&amp;LOWER(H58)),"#"),""),"")</f>
        <v>10057|81611603|Keith Nicholas Yap Han Lin|knhlyap001@mymail.sim.edu.sg
10057|81611603|Keith Nicholas Yap Han Lin|KEITHN613@GMAIL.COM
</v>
      </c>
      <c r="O58" s="16" t="str">
        <f t="array" ref="O58">IFERROR(INDEX(MultiMail!G:G,MATCH(C58,MultiMail!A:A,0)),"")</f>
        <v>10057|81611603|Keith Nicholas Yap Han Lin|knhlyap001@mymail.sim.edu.sg
10057|81611603|Keith Nicholas Yap Han Lin|KEITHN613@GMAIL.COM
</v>
      </c>
      <c r="P58" s="17">
        <f t="array" ref="P58">IFERROR(INDEX(EDMsort!A:A,MATCH(C58,EDMsort!B:B,0)),"")</f>
        <v>1</v>
      </c>
      <c r="Q58" s="18"/>
    </row>
    <row r="59" ht="14.25" hidden="1" customHeight="1">
      <c r="A59" s="19">
        <v>58.0</v>
      </c>
      <c r="B59" s="20" t="s">
        <v>77</v>
      </c>
      <c r="C59" s="21">
        <v>10058.0</v>
      </c>
      <c r="D59" s="22" t="s">
        <v>18</v>
      </c>
      <c r="E59" s="22">
        <v>9.069816E7</v>
      </c>
      <c r="F59" s="14" t="str">
        <f>IF(ISERROR(MATCH(C59,Completed!A:A,0)),IF(ISERROR(MATCH(C59,Unsub!B:B,0)),IF(LEN(E59)=8,E59&amp;",","#"),""),"")</f>
        <v/>
      </c>
      <c r="G59" s="14" t="str">
        <f>if(isna(match(C59,KlikEDM!B:B,0)),"","ClickEDM")</f>
        <v/>
      </c>
      <c r="H59" s="15" t="str">
        <f t="array" ref="H59">iferror(lower(index(MultiMail!C:C,match(C59,MultiMail!A:A,0))),"")</f>
        <v>mdlbazr001@mymail.sim.edu.sg</v>
      </c>
      <c r="I59" s="14" t="str">
        <f t="array" ref="I59">iferror(index(KlikEDM!C:C,match(H59,KlikEDM!A:A,0)),"")</f>
        <v/>
      </c>
      <c r="J59" s="15" t="str">
        <f t="array" ref="J59">iferror(lower(index(MultiMail!D:D,match(C59,MultiMail!A:A,0))),"")</f>
        <v>danial.lim@outlook.com</v>
      </c>
      <c r="K59" s="14" t="str">
        <f t="array" ref="K59">iferror(index(KlikEDM!C:C,match(J59,KlikEDM!A:A,0)),"")</f>
        <v/>
      </c>
      <c r="L59" s="22"/>
      <c r="M59" s="22">
        <v>9.069816E7</v>
      </c>
      <c r="N59" s="14" t="str">
        <f>IF(ISERROR(MATCH(C59,Completed!A:A,0)),IF(ISERROR(MATCH(C59,Unsub!B:B,0)),IF(H59&lt;&gt;"",IF(O59&lt;&gt;"",O59,C59&amp;"|"&amp;M59&amp;"|"&amp;PROPER(B59)&amp;"|"&amp;LOWER(H59)),"#"),""),"")</f>
        <v/>
      </c>
      <c r="O59" s="16" t="str">
        <f t="array" ref="O59">IFERROR(INDEX(MultiMail!G:G,MATCH(C59,MultiMail!A:A,0)),"")</f>
        <v>10058|90698160|Muhammad Danial Lim Bin Azri Aldrin Lim Teck Guan|mdlbazr001@mymail.sim.edu.sg
10058|90698160|Muhammad Danial Lim Bin Azri Aldrin Lim Teck Guan|DANIAL.LIM@OUTLOOK.COM
</v>
      </c>
      <c r="P59" s="17" t="str">
        <f t="array" ref="P59">IFERROR(INDEX(EDMsort!A:A,MATCH(C59,EDMsort!B:B,0)),"")</f>
        <v/>
      </c>
      <c r="Q59" s="18"/>
    </row>
    <row r="60" ht="14.25" hidden="1" customHeight="1">
      <c r="A60" s="11">
        <v>59.0</v>
      </c>
      <c r="B60" s="12" t="s">
        <v>78</v>
      </c>
      <c r="C60" s="13">
        <v>10059.0</v>
      </c>
      <c r="D60" s="14" t="s">
        <v>18</v>
      </c>
      <c r="E60" s="14">
        <v>9.131114E7</v>
      </c>
      <c r="F60" s="14" t="str">
        <f>IF(ISERROR(MATCH(C60,Completed!A:A,0)),IF(ISERROR(MATCH(C60,Unsub!B:B,0)),IF(LEN(E60)=8,E60&amp;",","#"),""),"")</f>
        <v>91311140,</v>
      </c>
      <c r="G60" s="14" t="str">
        <f>if(isna(match(C60,KlikEDM!B:B,0)),"","ClickEDM")</f>
        <v/>
      </c>
      <c r="H60" s="15" t="str">
        <f t="array" ref="H60">iferror(lower(index(MultiMail!C:C,match(C60,MultiMail!A:A,0))),"")</f>
        <v>fwang013@mymail.sim.edu.sg</v>
      </c>
      <c r="I60" s="14" t="str">
        <f t="array" ref="I60">iferror(index(KlikEDM!C:C,match(H60,KlikEDM!A:A,0)),"")</f>
        <v/>
      </c>
      <c r="J60" s="15" t="str">
        <f t="array" ref="J60">iferror(lower(index(MultiMail!D:D,match(C60,MultiMail!A:A,0))),"")</f>
        <v>376586241@qq.com</v>
      </c>
      <c r="K60" s="14" t="str">
        <f t="array" ref="K60">iferror(index(KlikEDM!C:C,match(J60,KlikEDM!A:A,0)),"")</f>
        <v/>
      </c>
      <c r="L60" s="14"/>
      <c r="M60" s="14">
        <v>9.131114E7</v>
      </c>
      <c r="N60" s="14" t="str">
        <f>IF(ISERROR(MATCH(C60,Completed!A:A,0)),IF(ISERROR(MATCH(C60,Unsub!B:B,0)),IF(H60&lt;&gt;"",IF(O60&lt;&gt;"",O60,C60&amp;"|"&amp;M60&amp;"|"&amp;PROPER(B60)&amp;"|"&amp;LOWER(H60)),"#"),""),"")</f>
        <v>10059|91311140|Wang, Feiyan|fwang013@mymail.sim.edu.sg
10059|91311140|Wang, Feiyan|376586241@QQ.COM
</v>
      </c>
      <c r="O60" s="16" t="str">
        <f t="array" ref="O60">IFERROR(INDEX(MultiMail!G:G,MATCH(C60,MultiMail!A:A,0)),"")</f>
        <v>10059|91311140|Wang, Feiyan|fwang013@mymail.sim.edu.sg
10059|91311140|Wang, Feiyan|376586241@QQ.COM
</v>
      </c>
      <c r="P60" s="17">
        <f t="array" ref="P60">IFERROR(INDEX(EDMsort!A:A,MATCH(C60,EDMsort!B:B,0)),"")</f>
        <v>4</v>
      </c>
      <c r="Q60" s="18"/>
    </row>
    <row r="61" ht="14.25" hidden="1" customHeight="1">
      <c r="A61" s="19">
        <v>60.0</v>
      </c>
      <c r="B61" s="20" t="s">
        <v>79</v>
      </c>
      <c r="C61" s="21">
        <v>10060.0</v>
      </c>
      <c r="D61" s="22" t="s">
        <v>18</v>
      </c>
      <c r="E61" s="22">
        <v>8.79236E7</v>
      </c>
      <c r="F61" s="14" t="str">
        <f>IF(ISERROR(MATCH(C61,Completed!A:A,0)),IF(ISERROR(MATCH(C61,Unsub!B:B,0)),IF(LEN(E61)=8,E61&amp;",","#"),""),"")</f>
        <v>87923600,</v>
      </c>
      <c r="G61" s="14" t="str">
        <f>if(isna(match(C61,KlikEDM!B:B,0)),"","ClickEDM")</f>
        <v/>
      </c>
      <c r="H61" s="15" t="str">
        <f t="array" ref="H61">iferror(lower(index(MultiMail!C:C,match(C61,MultiMail!A:A,0))),"")</f>
        <v>hong026@mymail.sim.edu.sg</v>
      </c>
      <c r="I61" s="14" t="str">
        <f t="array" ref="I61">iferror(index(KlikEDM!C:C,match(H61,KlikEDM!A:A,0)),"")</f>
        <v/>
      </c>
      <c r="J61" s="15" t="str">
        <f t="array" ref="J61">iferror(lower(index(MultiMail!D:D,match(C61,MultiMail!A:A,0))),"")</f>
        <v>quangduy25101995@gmail.com</v>
      </c>
      <c r="K61" s="14" t="str">
        <f t="array" ref="K61">iferror(index(KlikEDM!C:C,match(J61,KlikEDM!A:A,0)),"")</f>
        <v/>
      </c>
      <c r="L61" s="22"/>
      <c r="M61" s="22">
        <v>8.79236E7</v>
      </c>
      <c r="N61" s="14" t="str">
        <f>IF(ISERROR(MATCH(C61,Completed!A:A,0)),IF(ISERROR(MATCH(C61,Unsub!B:B,0)),IF(H61&lt;&gt;"",IF(O61&lt;&gt;"",O61,C61&amp;"|"&amp;M61&amp;"|"&amp;PROPER(B61)&amp;"|"&amp;LOWER(H61)),"#"),""),"")</f>
        <v>10060|87923600|Hong Quang Duy|hong026@mymail.sim.edu.sg
10060|87923600|Hong Quang Duy|QUANGDUY25101995@GMAIL.COM
</v>
      </c>
      <c r="O61" s="16" t="str">
        <f t="array" ref="O61">IFERROR(INDEX(MultiMail!G:G,MATCH(C61,MultiMail!A:A,0)),"")</f>
        <v>10060|87923600|Hong Quang Duy|hong026@mymail.sim.edu.sg
10060|87923600|Hong Quang Duy|QUANGDUY25101995@GMAIL.COM
</v>
      </c>
      <c r="P61" s="17">
        <f t="array" ref="P61">IFERROR(INDEX(EDMsort!A:A,MATCH(C61,EDMsort!B:B,0)),"")</f>
        <v>3</v>
      </c>
      <c r="Q61" s="18"/>
    </row>
    <row r="62" ht="14.25" customHeight="1">
      <c r="A62" s="11">
        <v>61.0</v>
      </c>
      <c r="B62" s="12" t="s">
        <v>80</v>
      </c>
      <c r="C62" s="13">
        <v>10061.0</v>
      </c>
      <c r="D62" s="14" t="s">
        <v>18</v>
      </c>
      <c r="E62" s="14">
        <v>9.8791412E7</v>
      </c>
      <c r="F62" s="14" t="str">
        <f>IF(ISERROR(MATCH(C62,Completed!A:A,0)),IF(ISERROR(MATCH(C62,Unsub!B:B,0)),IF(LEN(E62)=8,E62&amp;",","#"),""),"")</f>
        <v>98791412,</v>
      </c>
      <c r="G62" s="14" t="str">
        <f>if(isna(match(C62,KlikEDM!B:B,0)),"","ClickEDM")</f>
        <v>ClickEDM</v>
      </c>
      <c r="H62" s="15" t="str">
        <f t="array" ref="H62">iferror(lower(index(MultiMail!C:C,match(C62,MultiMail!A:A,0))),"")</f>
        <v>yylim017@mymail.sim.edu.sg</v>
      </c>
      <c r="I62" s="14" t="str">
        <f t="array" ref="I62">iferror(index(KlikEDM!C:C,match(H62,KlikEDM!A:A,0)),"")</f>
        <v/>
      </c>
      <c r="J62" s="15" t="str">
        <f t="array" ref="J62">iferror(lower(index(MultiMail!D:D,match(C62,MultiMail!A:A,0))),"")</f>
        <v>limyeying.elvin@gmail.com</v>
      </c>
      <c r="K62" s="14" t="str">
        <f t="array" ref="K62">iferror(index(KlikEDM!C:C,match(J62,KlikEDM!A:A,0)),"")</f>
        <v>eblast B</v>
      </c>
      <c r="L62" s="14"/>
      <c r="M62" s="14">
        <v>9.8791412E7</v>
      </c>
      <c r="N62" s="14" t="str">
        <f>IF(ISERROR(MATCH(C62,Completed!A:A,0)),IF(ISERROR(MATCH(C62,Unsub!B:B,0)),IF(H62&lt;&gt;"",IF(O62&lt;&gt;"",O62,C62&amp;"|"&amp;M62&amp;"|"&amp;PROPER(B62)&amp;"|"&amp;LOWER(H62)),"#"),""),"")</f>
        <v>10061|98791412|Lim Ye Ying|yylim017@mymail.sim.edu.sg
10061|98791412|Lim Ye Ying|Limyeying.elvin@gmail.com
</v>
      </c>
      <c r="O62" s="16" t="str">
        <f t="array" ref="O62">IFERROR(INDEX(MultiMail!G:G,MATCH(C62,MultiMail!A:A,0)),"")</f>
        <v>10061|98791412|Lim Ye Ying|yylim017@mymail.sim.edu.sg
10061|98791412|Lim Ye Ying|Limyeying.elvin@gmail.com
</v>
      </c>
      <c r="P62" s="17">
        <f t="array" ref="P62">IFERROR(INDEX(EDMsort!A:A,MATCH(C62,EDMsort!B:B,0)),"")</f>
        <v>2</v>
      </c>
      <c r="Q62" s="18"/>
    </row>
    <row r="63" ht="14.25" hidden="1" customHeight="1">
      <c r="A63" s="19">
        <v>62.0</v>
      </c>
      <c r="B63" s="20" t="s">
        <v>81</v>
      </c>
      <c r="C63" s="21">
        <v>10062.0</v>
      </c>
      <c r="D63" s="22" t="s">
        <v>18</v>
      </c>
      <c r="E63" s="22">
        <v>8.7121009E7</v>
      </c>
      <c r="F63" s="14" t="str">
        <f>IF(ISERROR(MATCH(C63,Completed!A:A,0)),IF(ISERROR(MATCH(C63,Unsub!B:B,0)),IF(LEN(E63)=8,E63&amp;",","#"),""),"")</f>
        <v>87121009,</v>
      </c>
      <c r="G63" s="14" t="str">
        <f>if(isna(match(C63,KlikEDM!B:B,0)),"","ClickEDM")</f>
        <v/>
      </c>
      <c r="H63" s="15" t="str">
        <f t="array" ref="H63">iferror(lower(index(MultiMail!C:C,match(C63,MultiMail!A:A,0))),"")</f>
        <v>lhe007@mymail.sim.edu.sg</v>
      </c>
      <c r="I63" s="14" t="str">
        <f t="array" ref="I63">iferror(index(KlikEDM!C:C,match(H63,KlikEDM!A:A,0)),"")</f>
        <v/>
      </c>
      <c r="J63" s="15" t="str">
        <f t="array" ref="J63">iferror(lower(index(MultiMail!D:D,match(C63,MultiMail!A:A,0))),"")</f>
        <v>aheolivia@163.com</v>
      </c>
      <c r="K63" s="14" t="str">
        <f t="array" ref="K63">iferror(index(KlikEDM!C:C,match(J63,KlikEDM!A:A,0)),"")</f>
        <v/>
      </c>
      <c r="L63" s="22"/>
      <c r="M63" s="22">
        <v>8.7121009E7</v>
      </c>
      <c r="N63" s="14" t="str">
        <f>IF(ISERROR(MATCH(C63,Completed!A:A,0)),IF(ISERROR(MATCH(C63,Unsub!B:B,0)),IF(H63&lt;&gt;"",IF(O63&lt;&gt;"",O63,C63&amp;"|"&amp;M63&amp;"|"&amp;PROPER(B63)&amp;"|"&amp;LOWER(H63)),"#"),""),"")</f>
        <v>10062|87121009|He, Lingjun|lhe007@mymail.sim.edu.sg
10062|87121009|He, Lingjun|aheolivia@163.com
</v>
      </c>
      <c r="O63" s="16" t="str">
        <f t="array" ref="O63">IFERROR(INDEX(MultiMail!G:G,MATCH(C63,MultiMail!A:A,0)),"")</f>
        <v>10062|87121009|He, Lingjun|lhe007@mymail.sim.edu.sg
10062|87121009|He, Lingjun|aheolivia@163.com
</v>
      </c>
      <c r="P63" s="17">
        <f t="array" ref="P63">IFERROR(INDEX(EDMsort!A:A,MATCH(C63,EDMsort!B:B,0)),"")</f>
        <v>1</v>
      </c>
      <c r="Q63" s="18"/>
    </row>
    <row r="64" ht="14.25" hidden="1" customHeight="1">
      <c r="A64" s="11">
        <v>63.0</v>
      </c>
      <c r="B64" s="12" t="s">
        <v>82</v>
      </c>
      <c r="C64" s="13">
        <v>10063.0</v>
      </c>
      <c r="D64" s="14" t="s">
        <v>18</v>
      </c>
      <c r="E64" s="14">
        <v>9.4774522E7</v>
      </c>
      <c r="F64" s="14" t="str">
        <f>IF(ISERROR(MATCH(C64,Completed!A:A,0)),IF(ISERROR(MATCH(C64,Unsub!B:B,0)),IF(LEN(E64)=8,E64&amp;",","#"),""),"")</f>
        <v>94774522,</v>
      </c>
      <c r="G64" s="14" t="str">
        <f>if(isna(match(C64,KlikEDM!B:B,0)),"","ClickEDM")</f>
        <v/>
      </c>
      <c r="H64" s="15" t="str">
        <f t="array" ref="H64">iferror(lower(index(MultiMail!C:C,match(C64,MultiMail!A:A,0))),"")</f>
        <v>wmklim001@mymail.sim.edu.sg</v>
      </c>
      <c r="I64" s="14" t="str">
        <f t="array" ref="I64">iferror(index(KlikEDM!C:C,match(H64,KlikEDM!A:A,0)),"")</f>
        <v/>
      </c>
      <c r="J64" s="15" t="str">
        <f t="array" ref="J64">iferror(lower(index(MultiMail!D:D,match(C64,MultiMail!A:A,0))),"")</f>
        <v>kennylimwm@hotmail.com</v>
      </c>
      <c r="K64" s="14" t="str">
        <f t="array" ref="K64">iferror(index(KlikEDM!C:C,match(J64,KlikEDM!A:A,0)),"")</f>
        <v/>
      </c>
      <c r="L64" s="14"/>
      <c r="M64" s="14">
        <v>9.4774522E7</v>
      </c>
      <c r="N64" s="14" t="str">
        <f>IF(ISERROR(MATCH(C64,Completed!A:A,0)),IF(ISERROR(MATCH(C64,Unsub!B:B,0)),IF(H64&lt;&gt;"",IF(O64&lt;&gt;"",O64,C64&amp;"|"&amp;M64&amp;"|"&amp;PROPER(B64)&amp;"|"&amp;LOWER(H64)),"#"),""),"")</f>
        <v>10063|94774522|Lim Wei Min, Kenny|wmklim001@mymail.sim.edu.sg
10063|94774522|Lim Wei Min, Kenny|KENNYLIMWM@HOTMAIL.COM
</v>
      </c>
      <c r="O64" s="16" t="str">
        <f t="array" ref="O64">IFERROR(INDEX(MultiMail!G:G,MATCH(C64,MultiMail!A:A,0)),"")</f>
        <v>10063|94774522|Lim Wei Min, Kenny|wmklim001@mymail.sim.edu.sg
10063|94774522|Lim Wei Min, Kenny|KENNYLIMWM@HOTMAIL.COM
</v>
      </c>
      <c r="P64" s="17">
        <f t="array" ref="P64">IFERROR(INDEX(EDMsort!A:A,MATCH(C64,EDMsort!B:B,0)),"")</f>
        <v>4</v>
      </c>
      <c r="Q64" s="18"/>
    </row>
    <row r="65" ht="14.25" hidden="1" customHeight="1">
      <c r="A65" s="19">
        <v>64.0</v>
      </c>
      <c r="B65" s="20" t="s">
        <v>83</v>
      </c>
      <c r="C65" s="21">
        <v>10064.0</v>
      </c>
      <c r="D65" s="22" t="s">
        <v>18</v>
      </c>
      <c r="E65" s="22">
        <v>9.4594277E7</v>
      </c>
      <c r="F65" s="14" t="str">
        <f>IF(ISERROR(MATCH(C65,Completed!A:A,0)),IF(ISERROR(MATCH(C65,Unsub!B:B,0)),IF(LEN(E65)=8,E65&amp;",","#"),""),"")</f>
        <v>94594277,</v>
      </c>
      <c r="G65" s="14" t="str">
        <f>if(isna(match(C65,KlikEDM!B:B,0)),"","ClickEDM")</f>
        <v/>
      </c>
      <c r="H65" s="15" t="str">
        <f t="array" ref="H65">iferror(lower(index(MultiMail!C:C,match(C65,MultiMail!A:A,0))),"")</f>
        <v>karthike004@mymail.sim.edu.sg</v>
      </c>
      <c r="I65" s="14" t="str">
        <f t="array" ref="I65">iferror(index(KlikEDM!C:C,match(H65,KlikEDM!A:A,0)),"")</f>
        <v/>
      </c>
      <c r="J65" s="15" t="str">
        <f t="array" ref="J65">iferror(lower(index(MultiMail!D:D,match(C65,MultiMail!A:A,0))),"")</f>
        <v>keyan251192@gmail.com</v>
      </c>
      <c r="K65" s="14" t="str">
        <f t="array" ref="K65">iferror(index(KlikEDM!C:C,match(J65,KlikEDM!A:A,0)),"")</f>
        <v/>
      </c>
      <c r="L65" s="22"/>
      <c r="M65" s="22">
        <v>9.4594277E7</v>
      </c>
      <c r="N65" s="14" t="str">
        <f>IF(ISERROR(MATCH(C65,Completed!A:A,0)),IF(ISERROR(MATCH(C65,Unsub!B:B,0)),IF(H65&lt;&gt;"",IF(O65&lt;&gt;"",O65,C65&amp;"|"&amp;M65&amp;"|"&amp;PROPER(B65)&amp;"|"&amp;LOWER(H65)),"#"),""),"")</f>
        <v>10064|94594277|Karthikeyan S/O Arivalagan|karthike004@mymail.sim.edu.sg
10064|94594277|Karthikeyan S/O Arivalagan|KEYAN251192@GMAIL.COM
</v>
      </c>
      <c r="O65" s="16" t="str">
        <f t="array" ref="O65">IFERROR(INDEX(MultiMail!G:G,MATCH(C65,MultiMail!A:A,0)),"")</f>
        <v>10064|94594277|Karthikeyan S/O Arivalagan|karthike004@mymail.sim.edu.sg
10064|94594277|Karthikeyan S/O Arivalagan|KEYAN251192@GMAIL.COM
</v>
      </c>
      <c r="P65" s="17">
        <f t="array" ref="P65">IFERROR(INDEX(EDMsort!A:A,MATCH(C65,EDMsort!B:B,0)),"")</f>
        <v>3</v>
      </c>
      <c r="Q65" s="18"/>
    </row>
    <row r="66" ht="14.25" hidden="1" customHeight="1">
      <c r="A66" s="11">
        <v>65.0</v>
      </c>
      <c r="B66" s="12" t="s">
        <v>84</v>
      </c>
      <c r="C66" s="13">
        <v>10065.0</v>
      </c>
      <c r="D66" s="14" t="s">
        <v>18</v>
      </c>
      <c r="E66" s="14">
        <v>9.6829535E7</v>
      </c>
      <c r="F66" s="14" t="str">
        <f>IF(ISERROR(MATCH(C66,Completed!A:A,0)),IF(ISERROR(MATCH(C66,Unsub!B:B,0)),IF(LEN(E66)=8,E66&amp;",","#"),""),"")</f>
        <v>96829535,</v>
      </c>
      <c r="G66" s="14" t="str">
        <f>if(isna(match(C66,KlikEDM!B:B,0)),"","ClickEDM")</f>
        <v/>
      </c>
      <c r="H66" s="15" t="str">
        <f t="array" ref="H66">iferror(lower(index(MultiMail!C:C,match(C66,MultiMail!A:A,0))),"")</f>
        <v>ystoh006@mymail.sim.edu.sg</v>
      </c>
      <c r="I66" s="14" t="str">
        <f t="array" ref="I66">iferror(index(KlikEDM!C:C,match(H66,KlikEDM!A:A,0)),"")</f>
        <v/>
      </c>
      <c r="J66" s="15" t="str">
        <f t="array" ref="J66">iferror(lower(index(MultiMail!D:D,match(C66,MultiMail!A:A,0))),"")</f>
        <v>karinetys@gmail.com</v>
      </c>
      <c r="K66" s="14" t="str">
        <f t="array" ref="K66">iferror(index(KlikEDM!C:C,match(J66,KlikEDM!A:A,0)),"")</f>
        <v/>
      </c>
      <c r="L66" s="14"/>
      <c r="M66" s="14">
        <v>9.6829535E7</v>
      </c>
      <c r="N66" s="14" t="str">
        <f>IF(ISERROR(MATCH(C66,Completed!A:A,0)),IF(ISERROR(MATCH(C66,Unsub!B:B,0)),IF(H66&lt;&gt;"",IF(O66&lt;&gt;"",O66,C66&amp;"|"&amp;M66&amp;"|"&amp;PROPER(B66)&amp;"|"&amp;LOWER(H66)),"#"),""),"")</f>
        <v>10065|96829535|Toh Yun Shuang|ystoh006@mymail.sim.edu.sg
10065|96829535|Toh Yun Shuang|KARINETYS@GMAIL.COM
</v>
      </c>
      <c r="O66" s="16" t="str">
        <f t="array" ref="O66">IFERROR(INDEX(MultiMail!G:G,MATCH(C66,MultiMail!A:A,0)),"")</f>
        <v>10065|96829535|Toh Yun Shuang|ystoh006@mymail.sim.edu.sg
10065|96829535|Toh Yun Shuang|KARINETYS@GMAIL.COM
</v>
      </c>
      <c r="P66" s="17">
        <f t="array" ref="P66">IFERROR(INDEX(EDMsort!A:A,MATCH(C66,EDMsort!B:B,0)),"")</f>
        <v>2</v>
      </c>
      <c r="Q66" s="18"/>
    </row>
    <row r="67" ht="14.25" customHeight="1">
      <c r="A67" s="19">
        <v>66.0</v>
      </c>
      <c r="B67" s="20" t="s">
        <v>85</v>
      </c>
      <c r="C67" s="21">
        <v>10066.0</v>
      </c>
      <c r="D67" s="22" t="s">
        <v>18</v>
      </c>
      <c r="E67" s="22">
        <v>9.1790232E7</v>
      </c>
      <c r="F67" s="14" t="str">
        <f>IF(ISERROR(MATCH(C67,Completed!A:A,0)),IF(ISERROR(MATCH(C67,Unsub!B:B,0)),IF(LEN(E67)=8,E67&amp;",","#"),""),"")</f>
        <v>91790232,</v>
      </c>
      <c r="G67" s="14" t="str">
        <f>if(isna(match(C67,KlikEDM!B:B,0)),"","ClickEDM")</f>
        <v>ClickEDM</v>
      </c>
      <c r="H67" s="15" t="str">
        <f t="array" ref="H67">iferror(lower(index(MultiMail!C:C,match(C67,MultiMail!A:A,0))),"")</f>
        <v>yzhou018@mymail.sim.edu.sg</v>
      </c>
      <c r="I67" s="14" t="str">
        <f t="array" ref="I67">iferror(index(KlikEDM!C:C,match(H67,KlikEDM!A:A,0)),"")</f>
        <v>eblast A</v>
      </c>
      <c r="J67" s="15" t="str">
        <f t="array" ref="J67">iferror(lower(index(MultiMail!D:D,match(C67,MultiMail!A:A,0))),"")</f>
        <v>lviszhou@gmail.com</v>
      </c>
      <c r="K67" s="14" t="str">
        <f t="array" ref="K67">iferror(index(KlikEDM!C:C,match(J67,KlikEDM!A:A,0)),"")</f>
        <v>eblast A</v>
      </c>
      <c r="L67" s="22"/>
      <c r="M67" s="22">
        <v>9.1790232E7</v>
      </c>
      <c r="N67" s="14" t="str">
        <f>IF(ISERROR(MATCH(C67,Completed!A:A,0)),IF(ISERROR(MATCH(C67,Unsub!B:B,0)),IF(H67&lt;&gt;"",IF(O67&lt;&gt;"",O67,C67&amp;"|"&amp;M67&amp;"|"&amp;PROPER(B67)&amp;"|"&amp;LOWER(H67)),"#"),""),"")</f>
        <v>10066|91790232|Zhou Yuanhua|yzhou018@mymail.sim.edu.sg
10066|91790232|Zhou Yuanhua|LVISZHOU@GMAIL.COM
</v>
      </c>
      <c r="O67" s="16" t="str">
        <f t="array" ref="O67">IFERROR(INDEX(MultiMail!G:G,MATCH(C67,MultiMail!A:A,0)),"")</f>
        <v>10066|91790232|Zhou Yuanhua|yzhou018@mymail.sim.edu.sg
10066|91790232|Zhou Yuanhua|LVISZHOU@GMAIL.COM
</v>
      </c>
      <c r="P67" s="17">
        <f t="array" ref="P67">IFERROR(INDEX(EDMsort!A:A,MATCH(C67,EDMsort!B:B,0)),"")</f>
        <v>1</v>
      </c>
      <c r="Q67" s="18"/>
    </row>
    <row r="68" ht="14.25" hidden="1" customHeight="1">
      <c r="A68" s="11">
        <v>67.0</v>
      </c>
      <c r="B68" s="12" t="s">
        <v>86</v>
      </c>
      <c r="C68" s="13">
        <v>10067.0</v>
      </c>
      <c r="D68" s="14" t="s">
        <v>18</v>
      </c>
      <c r="E68" s="14">
        <v>9.4501636E7</v>
      </c>
      <c r="F68" s="14" t="str">
        <f>IF(ISERROR(MATCH(C68,Completed!A:A,0)),IF(ISERROR(MATCH(C68,Unsub!B:B,0)),IF(LEN(E68)=8,E68&amp;",","#"),""),"")</f>
        <v/>
      </c>
      <c r="G68" s="14" t="str">
        <f>if(isna(match(C68,KlikEDM!B:B,0)),"","ClickEDM")</f>
        <v/>
      </c>
      <c r="H68" s="15" t="str">
        <f t="array" ref="H68">iferror(lower(index(MultiMail!C:C,match(C68,MultiMail!A:A,0))),"")</f>
        <v>cxlim004@mymail.sim.edu.sg</v>
      </c>
      <c r="I68" s="14" t="str">
        <f t="array" ref="I68">iferror(index(KlikEDM!C:C,match(H68,KlikEDM!A:A,0)),"")</f>
        <v/>
      </c>
      <c r="J68" s="15" t="str">
        <f t="array" ref="J68">iferror(lower(index(MultiMail!D:D,match(C68,MultiMail!A:A,0))),"")</f>
        <v>limchunxian27153310@yahoo.com</v>
      </c>
      <c r="K68" s="14" t="str">
        <f t="array" ref="K68">iferror(index(KlikEDM!C:C,match(J68,KlikEDM!A:A,0)),"")</f>
        <v/>
      </c>
      <c r="L68" s="14"/>
      <c r="M68" s="14">
        <v>9.4501636E7</v>
      </c>
      <c r="N68" s="14" t="str">
        <f>IF(ISERROR(MATCH(C68,Completed!A:A,0)),IF(ISERROR(MATCH(C68,Unsub!B:B,0)),IF(H68&lt;&gt;"",IF(O68&lt;&gt;"",O68,C68&amp;"|"&amp;M68&amp;"|"&amp;PROPER(B68)&amp;"|"&amp;LOWER(H68)),"#"),""),"")</f>
        <v/>
      </c>
      <c r="O68" s="16" t="str">
        <f t="array" ref="O68">IFERROR(INDEX(MultiMail!G:G,MATCH(C68,MultiMail!A:A,0)),"")</f>
        <v>10067|94501636|Lim Chun Xian|cxlim004@mymail.sim.edu.sg
10067|94501636|Lim Chun Xian|LIMCHUNXIAN27153310@YAHOO.COM
</v>
      </c>
      <c r="P68" s="17" t="str">
        <f t="array" ref="P68">IFERROR(INDEX(EDMsort!A:A,MATCH(C68,EDMsort!B:B,0)),"")</f>
        <v/>
      </c>
      <c r="Q68" s="18"/>
    </row>
    <row r="69" ht="14.25" hidden="1" customHeight="1">
      <c r="A69" s="19">
        <v>68.0</v>
      </c>
      <c r="B69" s="20" t="s">
        <v>87</v>
      </c>
      <c r="C69" s="21">
        <v>10068.0</v>
      </c>
      <c r="D69" s="22" t="s">
        <v>18</v>
      </c>
      <c r="E69" s="22">
        <v>9.0602642E7</v>
      </c>
      <c r="F69" s="14" t="str">
        <f>IF(ISERROR(MATCH(C69,Completed!A:A,0)),IF(ISERROR(MATCH(C69,Unsub!B:B,0)),IF(LEN(E69)=8,E69&amp;",","#"),""),"")</f>
        <v/>
      </c>
      <c r="G69" s="14" t="str">
        <f>if(isna(match(C69,KlikEDM!B:B,0)),"","ClickEDM")</f>
        <v/>
      </c>
      <c r="H69" s="15" t="str">
        <f t="array" ref="H69">iferror(lower(index(MultiMail!C:C,match(C69,MultiMail!A:A,0))),"")</f>
        <v>lhlee009@mymail.sim.edu.sg</v>
      </c>
      <c r="I69" s="14" t="str">
        <f t="array" ref="I69">iferror(index(KlikEDM!C:C,match(H69,KlikEDM!A:A,0)),"")</f>
        <v/>
      </c>
      <c r="J69" s="15" t="str">
        <f t="array" ref="J69">iferror(lower(index(MultiMail!D:D,match(C69,MultiMail!A:A,0))),"")</f>
        <v>elizabethlee@outlook.sg</v>
      </c>
      <c r="K69" s="14" t="str">
        <f t="array" ref="K69">iferror(index(KlikEDM!C:C,match(J69,KlikEDM!A:A,0)),"")</f>
        <v/>
      </c>
      <c r="L69" s="22"/>
      <c r="M69" s="22">
        <v>9.0602642E7</v>
      </c>
      <c r="N69" s="14" t="str">
        <f>IF(ISERROR(MATCH(C69,Completed!A:A,0)),IF(ISERROR(MATCH(C69,Unsub!B:B,0)),IF(H69&lt;&gt;"",IF(O69&lt;&gt;"",O69,C69&amp;"|"&amp;M69&amp;"|"&amp;PROPER(B69)&amp;"|"&amp;LOWER(H69)),"#"),""),"")</f>
        <v/>
      </c>
      <c r="O69" s="16" t="str">
        <f t="array" ref="O69">IFERROR(INDEX(MultiMail!G:G,MATCH(C69,MultiMail!A:A,0)),"")</f>
        <v>10068|90602642|Lee Li Hui|lhlee009@mymail.sim.edu.sg
10068|90602642|Lee Li Hui|ELIZABETHLEE@OUTLOOK.SG
</v>
      </c>
      <c r="P69" s="17" t="str">
        <f t="array" ref="P69">IFERROR(INDEX(EDMsort!A:A,MATCH(C69,EDMsort!B:B,0)),"")</f>
        <v/>
      </c>
      <c r="Q69" s="18"/>
    </row>
    <row r="70" ht="14.25" customHeight="1">
      <c r="A70" s="11">
        <v>69.0</v>
      </c>
      <c r="B70" s="12" t="s">
        <v>88</v>
      </c>
      <c r="C70" s="13">
        <v>10069.0</v>
      </c>
      <c r="D70" s="14" t="s">
        <v>18</v>
      </c>
      <c r="E70" s="14">
        <v>8.2016874E7</v>
      </c>
      <c r="F70" s="14" t="str">
        <f>IF(ISERROR(MATCH(C70,Completed!A:A,0)),IF(ISERROR(MATCH(C70,Unsub!B:B,0)),IF(LEN(E70)=8,E70&amp;",","#"),""),"")</f>
        <v>82016874,</v>
      </c>
      <c r="G70" s="14" t="str">
        <f>if(isna(match(C70,KlikEDM!B:B,0)),"","ClickEDM")</f>
        <v>ClickEDM</v>
      </c>
      <c r="H70" s="15" t="str">
        <f t="array" ref="H70">iferror(lower(index(MultiMail!C:C,match(C70,MultiMail!A:A,0))),"")</f>
        <v>yycloy001@mymail.sim.edu.sg</v>
      </c>
      <c r="I70" s="14" t="str">
        <f t="array" ref="I70">iferror(index(KlikEDM!C:C,match(H70,KlikEDM!A:A,0)),"")</f>
        <v/>
      </c>
      <c r="J70" s="15" t="str">
        <f t="array" ref="J70">iferror(lower(index(MultiMail!D:D,match(C70,MultiMail!A:A,0))),"")</f>
        <v>celineloyy97@gmail.com</v>
      </c>
      <c r="K70" s="14" t="str">
        <f t="array" ref="K70">iferror(index(KlikEDM!C:C,match(J70,KlikEDM!A:A,0)),"")</f>
        <v>eblast D</v>
      </c>
      <c r="L70" s="14"/>
      <c r="M70" s="14">
        <v>8.2016874E7</v>
      </c>
      <c r="N70" s="14" t="str">
        <f>IF(ISERROR(MATCH(C70,Completed!A:A,0)),IF(ISERROR(MATCH(C70,Unsub!B:B,0)),IF(H70&lt;&gt;"",IF(O70&lt;&gt;"",O70,C70&amp;"|"&amp;M70&amp;"|"&amp;PROPER(B70)&amp;"|"&amp;LOWER(H70)),"#"),""),"")</f>
        <v>10069|82016874|Loy Yun Yi, Celine|yycloy001@mymail.sim.edu.sg
10069|82016874|Loy Yun Yi, Celine|celineloyy97@gmail.com
</v>
      </c>
      <c r="O70" s="16" t="str">
        <f t="array" ref="O70">IFERROR(INDEX(MultiMail!G:G,MATCH(C70,MultiMail!A:A,0)),"")</f>
        <v>10069|82016874|Loy Yun Yi, Celine|yycloy001@mymail.sim.edu.sg
10069|82016874|Loy Yun Yi, Celine|celineloyy97@gmail.com
</v>
      </c>
      <c r="P70" s="17">
        <f t="array" ref="P70">IFERROR(INDEX(EDMsort!A:A,MATCH(C70,EDMsort!B:B,0)),"")</f>
        <v>4</v>
      </c>
      <c r="Q70" s="18"/>
    </row>
    <row r="71" ht="14.25" hidden="1" customHeight="1">
      <c r="A71" s="19">
        <v>70.0</v>
      </c>
      <c r="B71" s="20" t="s">
        <v>89</v>
      </c>
      <c r="C71" s="21">
        <v>10070.0</v>
      </c>
      <c r="D71" s="22" t="s">
        <v>18</v>
      </c>
      <c r="E71" s="22">
        <v>9.7243724E7</v>
      </c>
      <c r="F71" s="14" t="str">
        <f>IF(ISERROR(MATCH(C71,Completed!A:A,0)),IF(ISERROR(MATCH(C71,Unsub!B:B,0)),IF(LEN(E71)=8,E71&amp;",","#"),""),"")</f>
        <v>97243724,</v>
      </c>
      <c r="G71" s="14" t="str">
        <f>if(isna(match(C71,KlikEDM!B:B,0)),"","ClickEDM")</f>
        <v/>
      </c>
      <c r="H71" s="15" t="str">
        <f t="array" ref="H71">iferror(lower(index(MultiMail!C:C,match(C71,MultiMail!A:A,0))),"")</f>
        <v>zwgtan002@mymail.sim.edu.sg</v>
      </c>
      <c r="I71" s="14" t="str">
        <f t="array" ref="I71">iferror(index(KlikEDM!C:C,match(H71,KlikEDM!A:A,0)),"")</f>
        <v/>
      </c>
      <c r="J71" s="15" t="str">
        <f t="array" ref="J71">iferror(lower(index(MultiMail!D:D,match(C71,MultiMail!A:A,0))),"")</f>
        <v>tanzhiwee@hotmail.com</v>
      </c>
      <c r="K71" s="14" t="str">
        <f t="array" ref="K71">iferror(index(KlikEDM!C:C,match(J71,KlikEDM!A:A,0)),"")</f>
        <v/>
      </c>
      <c r="L71" s="22"/>
      <c r="M71" s="22">
        <v>9.7243724E7</v>
      </c>
      <c r="N71" s="14" t="str">
        <f>IF(ISERROR(MATCH(C71,Completed!A:A,0)),IF(ISERROR(MATCH(C71,Unsub!B:B,0)),IF(H71&lt;&gt;"",IF(O71&lt;&gt;"",O71,C71&amp;"|"&amp;M71&amp;"|"&amp;PROPER(B71)&amp;"|"&amp;LOWER(H71)),"#"),""),"")</f>
        <v>10070|97243724|Tan Zhi Wee, Glen|zwgtan002@mymail.sim.edu.sg
10070|97243724|Tan Zhi Wee, Glen|TANZHIWEE@HOTMAIL.COM
</v>
      </c>
      <c r="O71" s="16" t="str">
        <f t="array" ref="O71">IFERROR(INDEX(MultiMail!G:G,MATCH(C71,MultiMail!A:A,0)),"")</f>
        <v>10070|97243724|Tan Zhi Wee, Glen|zwgtan002@mymail.sim.edu.sg
10070|97243724|Tan Zhi Wee, Glen|TANZHIWEE@HOTMAIL.COM
</v>
      </c>
      <c r="P71" s="17">
        <f t="array" ref="P71">IFERROR(INDEX(EDMsort!A:A,MATCH(C71,EDMsort!B:B,0)),"")</f>
        <v>3</v>
      </c>
      <c r="Q71" s="18"/>
    </row>
    <row r="72" ht="14.25" hidden="1" customHeight="1">
      <c r="A72" s="11">
        <v>71.0</v>
      </c>
      <c r="B72" s="12" t="s">
        <v>90</v>
      </c>
      <c r="C72" s="13">
        <v>10071.0</v>
      </c>
      <c r="D72" s="14" t="s">
        <v>18</v>
      </c>
      <c r="E72" s="14">
        <v>9.1469166E7</v>
      </c>
      <c r="F72" s="14" t="str">
        <f>IF(ISERROR(MATCH(C72,Completed!A:A,0)),IF(ISERROR(MATCH(C72,Unsub!B:B,0)),IF(LEN(E72)=8,E72&amp;",","#"),""),"")</f>
        <v>91469166,</v>
      </c>
      <c r="G72" s="14" t="str">
        <f>if(isna(match(C72,KlikEDM!B:B,0)),"","ClickEDM")</f>
        <v/>
      </c>
      <c r="H72" s="15" t="str">
        <f t="array" ref="H72">iferror(lower(index(MultiMail!C:C,match(C72,MultiMail!A:A,0))),"")</f>
        <v>tyctay001@mymail.sim.edu.sg</v>
      </c>
      <c r="I72" s="14" t="str">
        <f t="array" ref="I72">iferror(index(KlikEDM!C:C,match(H72,KlikEDM!A:A,0)),"")</f>
        <v/>
      </c>
      <c r="J72" s="15" t="str">
        <f t="array" ref="J72">iferror(lower(index(MultiMail!D:D,match(C72,MultiMail!A:A,0))),"")</f>
        <v>charmainetay@icloud.com</v>
      </c>
      <c r="K72" s="14" t="str">
        <f t="array" ref="K72">iferror(index(KlikEDM!C:C,match(J72,KlikEDM!A:A,0)),"")</f>
        <v/>
      </c>
      <c r="L72" s="14"/>
      <c r="M72" s="14">
        <v>9.1469166E7</v>
      </c>
      <c r="N72" s="14" t="str">
        <f>IF(ISERROR(MATCH(C72,Completed!A:A,0)),IF(ISERROR(MATCH(C72,Unsub!B:B,0)),IF(H72&lt;&gt;"",IF(O72&lt;&gt;"",O72,C72&amp;"|"&amp;M72&amp;"|"&amp;PROPER(B72)&amp;"|"&amp;LOWER(H72)),"#"),""),"")</f>
        <v>10071|91469166|Tay Ting Yue, Charmaine|tyctay001@mymail.sim.edu.sg
10071|91469166|Tay Ting Yue, Charmaine|charmainetay@icloud.com
</v>
      </c>
      <c r="O72" s="16" t="str">
        <f t="array" ref="O72">IFERROR(INDEX(MultiMail!G:G,MATCH(C72,MultiMail!A:A,0)),"")</f>
        <v>10071|91469166|Tay Ting Yue, Charmaine|tyctay001@mymail.sim.edu.sg
10071|91469166|Tay Ting Yue, Charmaine|charmainetay@icloud.com
</v>
      </c>
      <c r="P72" s="17">
        <f t="array" ref="P72">IFERROR(INDEX(EDMsort!A:A,MATCH(C72,EDMsort!B:B,0)),"")</f>
        <v>2</v>
      </c>
      <c r="Q72" s="18"/>
    </row>
    <row r="73" ht="14.25" hidden="1" customHeight="1">
      <c r="A73" s="19">
        <v>72.0</v>
      </c>
      <c r="B73" s="20" t="s">
        <v>91</v>
      </c>
      <c r="C73" s="21">
        <v>10072.0</v>
      </c>
      <c r="D73" s="22" t="s">
        <v>18</v>
      </c>
      <c r="E73" s="22">
        <v>8.5113111E7</v>
      </c>
      <c r="F73" s="14" t="str">
        <f>IF(ISERROR(MATCH(C73,Completed!A:A,0)),IF(ISERROR(MATCH(C73,Unsub!B:B,0)),IF(LEN(E73)=8,E73&amp;",","#"),""),"")</f>
        <v>85113111,</v>
      </c>
      <c r="G73" s="14" t="str">
        <f>if(isna(match(C73,KlikEDM!B:B,0)),"","ClickEDM")</f>
        <v/>
      </c>
      <c r="H73" s="15" t="str">
        <f t="array" ref="H73">iferror(lower(index(MultiMail!C:C,match(C73,MultiMail!A:A,0))),"")</f>
        <v>bgtan004@mymail.sim.edu.sg</v>
      </c>
      <c r="I73" s="14" t="str">
        <f t="array" ref="I73">iferror(index(KlikEDM!C:C,match(H73,KlikEDM!A:A,0)),"")</f>
        <v/>
      </c>
      <c r="J73" s="15" t="str">
        <f t="array" ref="J73">iferror(lower(index(MultiMail!D:D,match(C73,MultiMail!A:A,0))),"")</f>
        <v>beegeok550@hotmail.com</v>
      </c>
      <c r="K73" s="14" t="str">
        <f t="array" ref="K73">iferror(index(KlikEDM!C:C,match(J73,KlikEDM!A:A,0)),"")</f>
        <v/>
      </c>
      <c r="L73" s="22"/>
      <c r="M73" s="22">
        <v>8.5113111E7</v>
      </c>
      <c r="N73" s="14" t="str">
        <f>IF(ISERROR(MATCH(C73,Completed!A:A,0)),IF(ISERROR(MATCH(C73,Unsub!B:B,0)),IF(H73&lt;&gt;"",IF(O73&lt;&gt;"",O73,C73&amp;"|"&amp;M73&amp;"|"&amp;PROPER(B73)&amp;"|"&amp;LOWER(H73)),"#"),""),"")</f>
        <v>10072|85113111|Tan Bee Geok|bgtan004@mymail.sim.edu.sg
10072|85113111|Tan Bee Geok|BEEGEOK550@HOTMAIL.COM
</v>
      </c>
      <c r="O73" s="16" t="str">
        <f t="array" ref="O73">IFERROR(INDEX(MultiMail!G:G,MATCH(C73,MultiMail!A:A,0)),"")</f>
        <v>10072|85113111|Tan Bee Geok|bgtan004@mymail.sim.edu.sg
10072|85113111|Tan Bee Geok|BEEGEOK550@HOTMAIL.COM
</v>
      </c>
      <c r="P73" s="17">
        <f t="array" ref="P73">IFERROR(INDEX(EDMsort!A:A,MATCH(C73,EDMsort!B:B,0)),"")</f>
        <v>1</v>
      </c>
      <c r="Q73" s="18"/>
    </row>
    <row r="74" ht="14.25" hidden="1" customHeight="1">
      <c r="A74" s="11">
        <v>73.0</v>
      </c>
      <c r="B74" s="12" t="s">
        <v>92</v>
      </c>
      <c r="C74" s="13">
        <v>10073.0</v>
      </c>
      <c r="D74" s="14" t="s">
        <v>93</v>
      </c>
      <c r="E74" s="14"/>
      <c r="F74" s="14" t="str">
        <f>IF(ISERROR(MATCH(C74,Completed!A:A,0)),IF(ISERROR(MATCH(C74,Unsub!B:B,0)),IF(LEN(E74)=8,E74&amp;",","#"),""),"")</f>
        <v>#</v>
      </c>
      <c r="G74" s="14" t="str">
        <f>if(isna(match(C74,KlikEDM!B:B,0)),"","ClickEDM")</f>
        <v/>
      </c>
      <c r="H74" s="15" t="str">
        <f t="array" ref="H74">iferror(lower(index(MultiMail!C:C,match(C74,MultiMail!A:A,0))),"")</f>
        <v>mchputr001@mymail.sim.edu.sg</v>
      </c>
      <c r="I74" s="14" t="str">
        <f t="array" ref="I74">iferror(index(KlikEDM!C:C,match(H74,KlikEDM!A:A,0)),"")</f>
        <v/>
      </c>
      <c r="J74" s="15" t="str">
        <f t="array" ref="J74">iferror(lower(index(MultiMail!D:D,match(C74,MultiMail!A:A,0))),"")</f>
        <v>melissa160597@gmail.com</v>
      </c>
      <c r="K74" s="14" t="str">
        <f t="array" ref="K74">iferror(index(KlikEDM!C:C,match(J74,KlikEDM!A:A,0)),"")</f>
        <v/>
      </c>
      <c r="L74" s="14"/>
      <c r="M74" s="14" t="s">
        <v>94</v>
      </c>
      <c r="N74" s="14" t="str">
        <f>IF(ISERROR(MATCH(C74,Completed!A:A,0)),IF(ISERROR(MATCH(C74,Unsub!B:B,0)),IF(H74&lt;&gt;"",IF(O74&lt;&gt;"",O74,C74&amp;"|"&amp;M74&amp;"|"&amp;PROPER(B74)&amp;"|"&amp;LOWER(H74)),"#"),""),"")</f>
        <v>10073|MRC10073|Melissa Catharina Hadi Putri|mchputr001@mymail.sim.edu.sg
10073|MRC10073|Melissa Catharina Hadi Putri|MELISSA160597@GMAIL.COM
</v>
      </c>
      <c r="O74" s="16" t="str">
        <f t="array" ref="O74">IFERROR(INDEX(MultiMail!G:G,MATCH(C74,MultiMail!A:A,0)),"")</f>
        <v>10073|MRC10073|Melissa Catharina Hadi Putri|mchputr001@mymail.sim.edu.sg
10073|MRC10073|Melissa Catharina Hadi Putri|MELISSA160597@GMAIL.COM
</v>
      </c>
      <c r="P74" s="17">
        <f t="array" ref="P74">IFERROR(INDEX(EDMsort!A:A,MATCH(C74,EDMsort!B:B,0)),"")</f>
        <v>4</v>
      </c>
      <c r="Q74" s="18"/>
    </row>
    <row r="75" ht="14.25" customHeight="1">
      <c r="A75" s="19">
        <v>74.0</v>
      </c>
      <c r="B75" s="20" t="s">
        <v>95</v>
      </c>
      <c r="C75" s="21">
        <v>10074.0</v>
      </c>
      <c r="D75" s="22" t="s">
        <v>93</v>
      </c>
      <c r="E75" s="22"/>
      <c r="F75" s="14" t="str">
        <f>IF(ISERROR(MATCH(C75,Completed!A:A,0)),IF(ISERROR(MATCH(C75,Unsub!B:B,0)),IF(LEN(E75)=8,E75&amp;",","#"),""),"")</f>
        <v>#</v>
      </c>
      <c r="G75" s="14" t="str">
        <f>if(isna(match(C75,KlikEDM!B:B,0)),"","ClickEDM")</f>
        <v>ClickEDM</v>
      </c>
      <c r="H75" s="15" t="str">
        <f t="array" ref="H75">iferror(lower(index(MultiMail!C:C,match(C75,MultiMail!A:A,0))),"")</f>
        <v>mchputr002@mymail.sim.edu.sg</v>
      </c>
      <c r="I75" s="14" t="str">
        <f t="array" ref="I75">iferror(index(KlikEDM!C:C,match(H75,KlikEDM!A:A,0)),"")</f>
        <v/>
      </c>
      <c r="J75" s="15" t="str">
        <f t="array" ref="J75">iferror(lower(index(MultiMail!D:D,match(C75,MultiMail!A:A,0))),"")</f>
        <v>michaella160597@gmail.com</v>
      </c>
      <c r="K75" s="14" t="str">
        <f t="array" ref="K75">iferror(index(KlikEDM!C:C,match(J75,KlikEDM!A:A,0)),"")</f>
        <v>eblast C</v>
      </c>
      <c r="L75" s="22"/>
      <c r="M75" s="22" t="s">
        <v>96</v>
      </c>
      <c r="N75" s="14" t="str">
        <f>IF(ISERROR(MATCH(C75,Completed!A:A,0)),IF(ISERROR(MATCH(C75,Unsub!B:B,0)),IF(H75&lt;&gt;"",IF(O75&lt;&gt;"",O75,C75&amp;"|"&amp;M75&amp;"|"&amp;PROPER(B75)&amp;"|"&amp;LOWER(H75)),"#"),""),"")</f>
        <v>10074|MRC10074|Michaella Catharina Hadi Putri|mchputr002@mymail.sim.edu.sg
10074|MRC10074|Michaella Catharina Hadi Putri|MICHAELLA160597@GMAIL.COM
</v>
      </c>
      <c r="O75" s="16" t="str">
        <f t="array" ref="O75">IFERROR(INDEX(MultiMail!G:G,MATCH(C75,MultiMail!A:A,0)),"")</f>
        <v>10074|MRC10074|Michaella Catharina Hadi Putri|mchputr002@mymail.sim.edu.sg
10074|MRC10074|Michaella Catharina Hadi Putri|MICHAELLA160597@GMAIL.COM
</v>
      </c>
      <c r="P75" s="17">
        <f t="array" ref="P75">IFERROR(INDEX(EDMsort!A:A,MATCH(C75,EDMsort!B:B,0)),"")</f>
        <v>3</v>
      </c>
      <c r="Q75" s="18"/>
    </row>
    <row r="76" ht="14.25" customHeight="1">
      <c r="A76" s="11">
        <v>75.0</v>
      </c>
      <c r="B76" s="12" t="s">
        <v>97</v>
      </c>
      <c r="C76" s="13">
        <v>10075.0</v>
      </c>
      <c r="D76" s="14" t="s">
        <v>18</v>
      </c>
      <c r="E76" s="14">
        <v>8.9226963E7</v>
      </c>
      <c r="F76" s="14" t="str">
        <f>IF(ISERROR(MATCH(C76,Completed!A:A,0)),IF(ISERROR(MATCH(C76,Unsub!B:B,0)),IF(LEN(E76)=8,E76&amp;",","#"),""),"")</f>
        <v>89226963,</v>
      </c>
      <c r="G76" s="14" t="str">
        <f>if(isna(match(C76,KlikEDM!B:B,0)),"","ClickEDM")</f>
        <v>ClickEDM</v>
      </c>
      <c r="H76" s="15" t="str">
        <f t="array" ref="H76">iferror(lower(index(MultiMail!C:C,match(C76,MultiMail!A:A,0))),"")</f>
        <v>yxtee001@mymail.sim.edu.sg</v>
      </c>
      <c r="I76" s="14" t="str">
        <f t="array" ref="I76">iferror(index(KlikEDM!C:C,match(H76,KlikEDM!A:A,0)),"")</f>
        <v/>
      </c>
      <c r="J76" s="15" t="str">
        <f t="array" ref="J76">iferror(lower(index(MultiMail!D:D,match(C76,MultiMail!A:A,0))),"")</f>
        <v>ambertee910@gmail.com</v>
      </c>
      <c r="K76" s="14" t="str">
        <f t="array" ref="K76">iferror(index(KlikEDM!C:C,match(J76,KlikEDM!A:A,0)),"")</f>
        <v>eblast B</v>
      </c>
      <c r="L76" s="14"/>
      <c r="M76" s="14">
        <v>8.9226963E7</v>
      </c>
      <c r="N76" s="14" t="str">
        <f>IF(ISERROR(MATCH(C76,Completed!A:A,0)),IF(ISERROR(MATCH(C76,Unsub!B:B,0)),IF(H76&lt;&gt;"",IF(O76&lt;&gt;"",O76,C76&amp;"|"&amp;M76&amp;"|"&amp;PROPER(B76)&amp;"|"&amp;LOWER(H76)),"#"),""),"")</f>
        <v>10075|89226963|Tee Yi Xuan|yxtee001@mymail.sim.edu.sg
10075|89226963|Tee Yi Xuan|AMBERTEE910@GMAIL.COM
</v>
      </c>
      <c r="O76" s="16" t="str">
        <f t="array" ref="O76">IFERROR(INDEX(MultiMail!G:G,MATCH(C76,MultiMail!A:A,0)),"")</f>
        <v>10075|89226963|Tee Yi Xuan|yxtee001@mymail.sim.edu.sg
10075|89226963|Tee Yi Xuan|AMBERTEE910@GMAIL.COM
</v>
      </c>
      <c r="P76" s="17">
        <f t="array" ref="P76">IFERROR(INDEX(EDMsort!A:A,MATCH(C76,EDMsort!B:B,0)),"")</f>
        <v>2</v>
      </c>
      <c r="Q76" s="18"/>
    </row>
    <row r="77" ht="14.25" hidden="1" customHeight="1">
      <c r="A77" s="19">
        <v>76.0</v>
      </c>
      <c r="B77" s="20" t="s">
        <v>98</v>
      </c>
      <c r="C77" s="21">
        <v>10076.0</v>
      </c>
      <c r="D77" s="22" t="s">
        <v>18</v>
      </c>
      <c r="E77" s="22">
        <v>9.4237794E7</v>
      </c>
      <c r="F77" s="14" t="str">
        <f>IF(ISERROR(MATCH(C77,Completed!A:A,0)),IF(ISERROR(MATCH(C77,Unsub!B:B,0)),IF(LEN(E77)=8,E77&amp;",","#"),""),"")</f>
        <v>94237794,</v>
      </c>
      <c r="G77" s="14" t="str">
        <f>if(isna(match(C77,KlikEDM!B:B,0)),"","ClickEDM")</f>
        <v/>
      </c>
      <c r="H77" s="15" t="str">
        <f t="array" ref="H77">iferror(lower(index(MultiMail!C:C,match(C77,MultiMail!A:A,0))),"")</f>
        <v>pylee014@mymail.sim.edu.sg</v>
      </c>
      <c r="I77" s="14" t="str">
        <f t="array" ref="I77">iferror(index(KlikEDM!C:C,match(H77,KlikEDM!A:A,0)),"")</f>
        <v/>
      </c>
      <c r="J77" s="15" t="str">
        <f t="array" ref="J77">iferror(lower(index(MultiMail!D:D,match(C77,MultiMail!A:A,0))),"")</f>
        <v>lpinyii@gmail.com</v>
      </c>
      <c r="K77" s="14" t="str">
        <f t="array" ref="K77">iferror(index(KlikEDM!C:C,match(J77,KlikEDM!A:A,0)),"")</f>
        <v/>
      </c>
      <c r="L77" s="22"/>
      <c r="M77" s="22">
        <v>9.4237794E7</v>
      </c>
      <c r="N77" s="14" t="str">
        <f>IF(ISERROR(MATCH(C77,Completed!A:A,0)),IF(ISERROR(MATCH(C77,Unsub!B:B,0)),IF(H77&lt;&gt;"",IF(O77&lt;&gt;"",O77,C77&amp;"|"&amp;M77&amp;"|"&amp;PROPER(B77)&amp;"|"&amp;LOWER(H77)),"#"),""),"")</f>
        <v>10076|94237794|Lee Pin Yi|pylee014@mymail.sim.edu.sg
10076|94237794|Lee Pin Yi|lpinyii@gmail.com
</v>
      </c>
      <c r="O77" s="16" t="str">
        <f t="array" ref="O77">IFERROR(INDEX(MultiMail!G:G,MATCH(C77,MultiMail!A:A,0)),"")</f>
        <v>10076|94237794|Lee Pin Yi|pylee014@mymail.sim.edu.sg
10076|94237794|Lee Pin Yi|lpinyii@gmail.com
</v>
      </c>
      <c r="P77" s="17">
        <f t="array" ref="P77">IFERROR(INDEX(EDMsort!A:A,MATCH(C77,EDMsort!B:B,0)),"")</f>
        <v>1</v>
      </c>
      <c r="Q77" s="18"/>
    </row>
    <row r="78" ht="14.25" customHeight="1">
      <c r="A78" s="11">
        <v>77.0</v>
      </c>
      <c r="B78" s="12" t="s">
        <v>99</v>
      </c>
      <c r="C78" s="13">
        <v>10077.0</v>
      </c>
      <c r="D78" s="14" t="s">
        <v>18</v>
      </c>
      <c r="E78" s="14">
        <v>9.8716145E7</v>
      </c>
      <c r="F78" s="14" t="str">
        <f>IF(ISERROR(MATCH(C78,Completed!A:A,0)),IF(ISERROR(MATCH(C78,Unsub!B:B,0)),IF(LEN(E78)=8,E78&amp;",","#"),""),"")</f>
        <v>98716145,</v>
      </c>
      <c r="G78" s="14" t="str">
        <f>if(isna(match(C78,KlikEDM!B:B,0)),"","ClickEDM")</f>
        <v>ClickEDM</v>
      </c>
      <c r="H78" s="15" t="str">
        <f t="array" ref="H78">iferror(lower(index(MultiMail!C:C,match(C78,MultiMail!A:A,0))),"")</f>
        <v>ec001@mymail.sim.edu.sg</v>
      </c>
      <c r="I78" s="14" t="str">
        <f t="array" ref="I78">iferror(index(KlikEDM!C:C,match(H78,KlikEDM!A:A,0)),"")</f>
        <v/>
      </c>
      <c r="J78" s="15" t="str">
        <f t="array" ref="J78">iferror(lower(index(MultiMail!D:D,match(C78,MultiMail!A:A,0))),"")</f>
        <v>babikucit@gmail.com</v>
      </c>
      <c r="K78" s="14" t="str">
        <f t="array" ref="K78">iferror(index(KlikEDM!C:C,match(J78,KlikEDM!A:A,0)),"")</f>
        <v>eblast D</v>
      </c>
      <c r="L78" s="14"/>
      <c r="M78" s="14">
        <v>9.8716145E7</v>
      </c>
      <c r="N78" s="14" t="str">
        <f>IF(ISERROR(MATCH(C78,Completed!A:A,0)),IF(ISERROR(MATCH(C78,Unsub!B:B,0)),IF(H78&lt;&gt;"",IF(O78&lt;&gt;"",O78,C78&amp;"|"&amp;M78&amp;"|"&amp;PROPER(B78)&amp;"|"&amp;LOWER(H78)),"#"),""),"")</f>
        <v>10077|98716145|Edward Chandra|ec001@mymail.sim.edu.sg
10077|98716145|Edward Chandra|BABIKUCIT@GMAIL.COM
</v>
      </c>
      <c r="O78" s="16" t="str">
        <f t="array" ref="O78">IFERROR(INDEX(MultiMail!G:G,MATCH(C78,MultiMail!A:A,0)),"")</f>
        <v>10077|98716145|Edward Chandra|ec001@mymail.sim.edu.sg
10077|98716145|Edward Chandra|BABIKUCIT@GMAIL.COM
</v>
      </c>
      <c r="P78" s="17">
        <f t="array" ref="P78">IFERROR(INDEX(EDMsort!A:A,MATCH(C78,EDMsort!B:B,0)),"")</f>
        <v>4</v>
      </c>
      <c r="Q78" s="18"/>
    </row>
    <row r="79" ht="14.25" customHeight="1">
      <c r="A79" s="19">
        <v>78.0</v>
      </c>
      <c r="B79" s="20" t="s">
        <v>100</v>
      </c>
      <c r="C79" s="21">
        <v>10078.0</v>
      </c>
      <c r="D79" s="22" t="s">
        <v>18</v>
      </c>
      <c r="E79" s="22">
        <v>9.3834991E7</v>
      </c>
      <c r="F79" s="14" t="str">
        <f>IF(ISERROR(MATCH(C79,Completed!A:A,0)),IF(ISERROR(MATCH(C79,Unsub!B:B,0)),IF(LEN(E79)=8,E79&amp;",","#"),""),"")</f>
        <v>93834991,</v>
      </c>
      <c r="G79" s="14" t="str">
        <f>if(isna(match(C79,KlikEDM!B:B,0)),"","ClickEDM")</f>
        <v>ClickEDM</v>
      </c>
      <c r="H79" s="15" t="str">
        <f t="array" ref="H79">iferror(lower(index(MultiMail!C:C,match(C79,MultiMail!A:A,0))),"")</f>
        <v>dxu004@mymail.sim.edu.sg</v>
      </c>
      <c r="I79" s="14" t="str">
        <f t="array" ref="I79">iferror(index(KlikEDM!C:C,match(H79,KlikEDM!A:A,0)),"")</f>
        <v>eblast C</v>
      </c>
      <c r="J79" s="15" t="str">
        <f t="array" ref="J79">iferror(lower(index(MultiMail!D:D,match(C79,MultiMail!A:A,0))),"")</f>
        <v>825842902@qq.com</v>
      </c>
      <c r="K79" s="14" t="str">
        <f t="array" ref="K79">iferror(index(KlikEDM!C:C,match(J79,KlikEDM!A:A,0)),"")</f>
        <v>eblast C</v>
      </c>
      <c r="L79" s="22"/>
      <c r="M79" s="22">
        <v>9.3834991E7</v>
      </c>
      <c r="N79" s="14" t="str">
        <f>IF(ISERROR(MATCH(C79,Completed!A:A,0)),IF(ISERROR(MATCH(C79,Unsub!B:B,0)),IF(H79&lt;&gt;"",IF(O79&lt;&gt;"",O79,C79&amp;"|"&amp;M79&amp;"|"&amp;PROPER(B79)&amp;"|"&amp;LOWER(H79)),"#"),""),"")</f>
        <v>10078|93834991|Xu Dong|dxu004@mymail.sim.edu.sg
10078|93834991|Xu Dong|825842902@QQ.COM
</v>
      </c>
      <c r="O79" s="16" t="str">
        <f t="array" ref="O79">IFERROR(INDEX(MultiMail!G:G,MATCH(C79,MultiMail!A:A,0)),"")</f>
        <v>10078|93834991|Xu Dong|dxu004@mymail.sim.edu.sg
10078|93834991|Xu Dong|825842902@QQ.COM
</v>
      </c>
      <c r="P79" s="17">
        <f t="array" ref="P79">IFERROR(INDEX(EDMsort!A:A,MATCH(C79,EDMsort!B:B,0)),"")</f>
        <v>3</v>
      </c>
      <c r="Q79" s="18"/>
    </row>
    <row r="80" ht="14.25" hidden="1" customHeight="1">
      <c r="A80" s="11">
        <v>79.0</v>
      </c>
      <c r="B80" s="12" t="s">
        <v>101</v>
      </c>
      <c r="C80" s="13">
        <v>10079.0</v>
      </c>
      <c r="D80" s="14" t="s">
        <v>18</v>
      </c>
      <c r="E80" s="14">
        <v>8.7774642E7</v>
      </c>
      <c r="F80" s="14" t="str">
        <f>IF(ISERROR(MATCH(C80,Completed!A:A,0)),IF(ISERROR(MATCH(C80,Unsub!B:B,0)),IF(LEN(E80)=8,E80&amp;",","#"),""),"")</f>
        <v>87774642,</v>
      </c>
      <c r="G80" s="14" t="str">
        <f>if(isna(match(C80,KlikEDM!B:B,0)),"","ClickEDM")</f>
        <v/>
      </c>
      <c r="H80" s="15" t="str">
        <f t="array" ref="H80">iferror(lower(index(MultiMail!C:C,match(C80,MultiMail!A:A,0))),"")</f>
        <v>dtlim001@mymail.sim.edu.sg</v>
      </c>
      <c r="I80" s="14" t="str">
        <f t="array" ref="I80">iferror(index(KlikEDM!C:C,match(H80,KlikEDM!A:A,0)),"")</f>
        <v/>
      </c>
      <c r="J80" s="15" t="str">
        <f t="array" ref="J80">iferror(lower(index(MultiMail!D:D,match(C80,MultiMail!A:A,0))),"")</f>
        <v>limdiantian@hotmail.com</v>
      </c>
      <c r="K80" s="14" t="str">
        <f t="array" ref="K80">iferror(index(KlikEDM!C:C,match(J80,KlikEDM!A:A,0)),"")</f>
        <v/>
      </c>
      <c r="L80" s="14"/>
      <c r="M80" s="14">
        <v>8.7774642E7</v>
      </c>
      <c r="N80" s="14" t="str">
        <f>IF(ISERROR(MATCH(C80,Completed!A:A,0)),IF(ISERROR(MATCH(C80,Unsub!B:B,0)),IF(H80&lt;&gt;"",IF(O80&lt;&gt;"",O80,C80&amp;"|"&amp;M80&amp;"|"&amp;PROPER(B80)&amp;"|"&amp;LOWER(H80)),"#"),""),"")</f>
        <v>10079|87774642|Lim Dian Tian|dtlim001@mymail.sim.edu.sg
10079|87774642|Lim Dian Tian|LIMDIANTIAN@HOTMAIL.COM
</v>
      </c>
      <c r="O80" s="16" t="str">
        <f t="array" ref="O80">IFERROR(INDEX(MultiMail!G:G,MATCH(C80,MultiMail!A:A,0)),"")</f>
        <v>10079|87774642|Lim Dian Tian|dtlim001@mymail.sim.edu.sg
10079|87774642|Lim Dian Tian|LIMDIANTIAN@HOTMAIL.COM
</v>
      </c>
      <c r="P80" s="17">
        <f t="array" ref="P80">IFERROR(INDEX(EDMsort!A:A,MATCH(C80,EDMsort!B:B,0)),"")</f>
        <v>2</v>
      </c>
      <c r="Q80" s="18"/>
    </row>
    <row r="81" ht="14.25" hidden="1" customHeight="1">
      <c r="A81" s="19">
        <v>80.0</v>
      </c>
      <c r="B81" s="20" t="s">
        <v>102</v>
      </c>
      <c r="C81" s="21">
        <v>10080.0</v>
      </c>
      <c r="D81" s="22" t="s">
        <v>18</v>
      </c>
      <c r="E81" s="22">
        <v>9.2234402E7</v>
      </c>
      <c r="F81" s="14" t="str">
        <f>IF(ISERROR(MATCH(C81,Completed!A:A,0)),IF(ISERROR(MATCH(C81,Unsub!B:B,0)),IF(LEN(E81)=8,E81&amp;",","#"),""),"")</f>
        <v>92234402,</v>
      </c>
      <c r="G81" s="14" t="str">
        <f>if(isna(match(C81,KlikEDM!B:B,0)),"","ClickEDM")</f>
        <v/>
      </c>
      <c r="H81" s="15" t="str">
        <f t="array" ref="H81">iferror(lower(index(MultiMail!C:C,match(C81,MultiMail!A:A,0))),"")</f>
        <v>fathinnb001@mymail.sim.edu.sg</v>
      </c>
      <c r="I81" s="14" t="str">
        <f t="array" ref="I81">iferror(index(KlikEDM!C:C,match(H81,KlikEDM!A:A,0)),"")</f>
        <v/>
      </c>
      <c r="J81" s="15" t="str">
        <f t="array" ref="J81">iferror(lower(index(MultiMail!D:D,match(C81,MultiMail!A:A,0))),"")</f>
        <v>fathin.nabilah19@gmail.com</v>
      </c>
      <c r="K81" s="14" t="str">
        <f t="array" ref="K81">iferror(index(KlikEDM!C:C,match(J81,KlikEDM!A:A,0)),"")</f>
        <v/>
      </c>
      <c r="L81" s="22"/>
      <c r="M81" s="22">
        <v>9.2234402E7</v>
      </c>
      <c r="N81" s="14" t="str">
        <f>IF(ISERROR(MATCH(C81,Completed!A:A,0)),IF(ISERROR(MATCH(C81,Unsub!B:B,0)),IF(H81&lt;&gt;"",IF(O81&lt;&gt;"",O81,C81&amp;"|"&amp;M81&amp;"|"&amp;PROPER(B81)&amp;"|"&amp;LOWER(H81)),"#"),""),"")</f>
        <v>10080|92234402|Fathin Nabilah Binte Bakhtiar|fathinnb001@mymail.sim.edu.sg
10080|92234402|Fathin Nabilah Binte Bakhtiar|FATHIN.NABILAH19@GMAIL.COM
</v>
      </c>
      <c r="O81" s="16" t="str">
        <f t="array" ref="O81">IFERROR(INDEX(MultiMail!G:G,MATCH(C81,MultiMail!A:A,0)),"")</f>
        <v>10080|92234402|Fathin Nabilah Binte Bakhtiar|fathinnb001@mymail.sim.edu.sg
10080|92234402|Fathin Nabilah Binte Bakhtiar|FATHIN.NABILAH19@GMAIL.COM
</v>
      </c>
      <c r="P81" s="17">
        <f t="array" ref="P81">IFERROR(INDEX(EDMsort!A:A,MATCH(C81,EDMsort!B:B,0)),"")</f>
        <v>1</v>
      </c>
      <c r="Q81" s="18"/>
    </row>
    <row r="82" ht="14.25" hidden="1" customHeight="1">
      <c r="A82" s="11">
        <v>81.0</v>
      </c>
      <c r="B82" s="12" t="s">
        <v>103</v>
      </c>
      <c r="C82" s="13">
        <v>10081.0</v>
      </c>
      <c r="D82" s="14" t="s">
        <v>18</v>
      </c>
      <c r="E82" s="14">
        <v>9.1111955E7</v>
      </c>
      <c r="F82" s="14" t="str">
        <f>IF(ISERROR(MATCH(C82,Completed!A:A,0)),IF(ISERROR(MATCH(C82,Unsub!B:B,0)),IF(LEN(E82)=8,E82&amp;",","#"),""),"")</f>
        <v>91111955,</v>
      </c>
      <c r="G82" s="14" t="str">
        <f>if(isna(match(C82,KlikEDM!B:B,0)),"","ClickEDM")</f>
        <v/>
      </c>
      <c r="H82" s="15" t="str">
        <f t="array" ref="H82">iferror(lower(index(MultiMail!C:C,match(C82,MultiMail!A:A,0))),"")</f>
        <v>hefng001@mymail.sim.edu.sg</v>
      </c>
      <c r="I82" s="14" t="str">
        <f t="array" ref="I82">iferror(index(KlikEDM!C:C,match(H82,KlikEDM!A:A,0)),"")</f>
        <v/>
      </c>
      <c r="J82" s="15" t="str">
        <f t="array" ref="J82">iferror(lower(index(MultiMail!D:D,match(C82,MultiMail!A:A,0))),"")</f>
        <v>fion.1995@hotmail.com</v>
      </c>
      <c r="K82" s="14" t="str">
        <f t="array" ref="K82">iferror(index(KlikEDM!C:C,match(J82,KlikEDM!A:A,0)),"")</f>
        <v/>
      </c>
      <c r="L82" s="14"/>
      <c r="M82" s="14">
        <v>9.1111955E7</v>
      </c>
      <c r="N82" s="14" t="str">
        <f>IF(ISERROR(MATCH(C82,Completed!A:A,0)),IF(ISERROR(MATCH(C82,Unsub!B:B,0)),IF(H82&lt;&gt;"",IF(O82&lt;&gt;"",O82,C82&amp;"|"&amp;M82&amp;"|"&amp;PROPER(B82)&amp;"|"&amp;LOWER(H82)),"#"),""),"")</f>
        <v>10081|91111955|Ng Hui Ee Fion|hefng001@mymail.sim.edu.sg
10081|91111955|Ng Hui Ee Fion|FION.1995@HOTMAIL.COM
</v>
      </c>
      <c r="O82" s="16" t="str">
        <f t="array" ref="O82">IFERROR(INDEX(MultiMail!G:G,MATCH(C82,MultiMail!A:A,0)),"")</f>
        <v>10081|91111955|Ng Hui Ee Fion|hefng001@mymail.sim.edu.sg
10081|91111955|Ng Hui Ee Fion|FION.1995@HOTMAIL.COM
</v>
      </c>
      <c r="P82" s="17">
        <f t="array" ref="P82">IFERROR(INDEX(EDMsort!A:A,MATCH(C82,EDMsort!B:B,0)),"")</f>
        <v>4</v>
      </c>
      <c r="Q82" s="18"/>
    </row>
    <row r="83" ht="14.25" customHeight="1">
      <c r="A83" s="19">
        <v>82.0</v>
      </c>
      <c r="B83" s="20" t="s">
        <v>104</v>
      </c>
      <c r="C83" s="21">
        <v>10082.0</v>
      </c>
      <c r="D83" s="22" t="s">
        <v>18</v>
      </c>
      <c r="E83" s="22">
        <v>9.0662021E7</v>
      </c>
      <c r="F83" s="14" t="str">
        <f>IF(ISERROR(MATCH(C83,Completed!A:A,0)),IF(ISERROR(MATCH(C83,Unsub!B:B,0)),IF(LEN(E83)=8,E83&amp;",","#"),""),"")</f>
        <v>90662021,</v>
      </c>
      <c r="G83" s="14" t="str">
        <f>if(isna(match(C83,KlikEDM!B:B,0)),"","ClickEDM")</f>
        <v>ClickEDM</v>
      </c>
      <c r="H83" s="15" t="str">
        <f t="array" ref="H83">iferror(lower(index(MultiMail!C:C,match(C83,MultiMail!A:A,0))),"")</f>
        <v>xxtay003@mymail.sim.edu.sg</v>
      </c>
      <c r="I83" s="14" t="str">
        <f t="array" ref="I83">iferror(index(KlikEDM!C:C,match(H83,KlikEDM!A:A,0)),"")</f>
        <v>eblast C</v>
      </c>
      <c r="J83" s="15" t="str">
        <f t="array" ref="J83">iferror(lower(index(MultiMail!D:D,match(C83,MultiMail!A:A,0))),"")</f>
        <v>tayxiuxia@gmail.com</v>
      </c>
      <c r="K83" s="14" t="str">
        <f t="array" ref="K83">iferror(index(KlikEDM!C:C,match(J83,KlikEDM!A:A,0)),"")</f>
        <v/>
      </c>
      <c r="L83" s="22"/>
      <c r="M83" s="22">
        <v>9.0662021E7</v>
      </c>
      <c r="N83" s="14" t="str">
        <f>IF(ISERROR(MATCH(C83,Completed!A:A,0)),IF(ISERROR(MATCH(C83,Unsub!B:B,0)),IF(H83&lt;&gt;"",IF(O83&lt;&gt;"",O83,C83&amp;"|"&amp;M83&amp;"|"&amp;PROPER(B83)&amp;"|"&amp;LOWER(H83)),"#"),""),"")</f>
        <v>10082|90662021|Tay Xiu Xia|xxtay003@mymail.sim.edu.sg
10082|90662021|Tay Xiu Xia|TAYXIUXIA@GMAIL.COM
</v>
      </c>
      <c r="O83" s="16" t="str">
        <f t="array" ref="O83">IFERROR(INDEX(MultiMail!G:G,MATCH(C83,MultiMail!A:A,0)),"")</f>
        <v>10082|90662021|Tay Xiu Xia|xxtay003@mymail.sim.edu.sg
10082|90662021|Tay Xiu Xia|TAYXIUXIA@GMAIL.COM
</v>
      </c>
      <c r="P83" s="17">
        <f t="array" ref="P83">IFERROR(INDEX(EDMsort!A:A,MATCH(C83,EDMsort!B:B,0)),"")</f>
        <v>3</v>
      </c>
      <c r="Q83" s="18"/>
    </row>
    <row r="84" ht="14.25" hidden="1" customHeight="1">
      <c r="A84" s="11">
        <v>83.0</v>
      </c>
      <c r="B84" s="12" t="s">
        <v>105</v>
      </c>
      <c r="C84" s="13">
        <v>10083.0</v>
      </c>
      <c r="D84" s="14" t="s">
        <v>18</v>
      </c>
      <c r="E84" s="14">
        <v>9.4305456E7</v>
      </c>
      <c r="F84" s="14" t="str">
        <f>IF(ISERROR(MATCH(C84,Completed!A:A,0)),IF(ISERROR(MATCH(C84,Unsub!B:B,0)),IF(LEN(E84)=8,E84&amp;",","#"),""),"")</f>
        <v>94305456,</v>
      </c>
      <c r="G84" s="14" t="str">
        <f>if(isna(match(C84,KlikEDM!B:B,0)),"","ClickEDM")</f>
        <v/>
      </c>
      <c r="H84" s="15" t="str">
        <f t="array" ref="H84">iferror(lower(index(MultiMail!C:C,match(C84,MultiMail!A:A,0))),"")</f>
        <v>cwdang001@mymail.sim.edu.sg</v>
      </c>
      <c r="I84" s="14" t="str">
        <f t="array" ref="I84">iferror(index(KlikEDM!C:C,match(H84,KlikEDM!A:A,0)),"")</f>
        <v/>
      </c>
      <c r="J84" s="15" t="str">
        <f t="array" ref="J84">iferror(lower(index(MultiMail!D:D,match(C84,MultiMail!A:A,0))),"")</f>
        <v>th--doreen@hotmail.com</v>
      </c>
      <c r="K84" s="14" t="str">
        <f t="array" ref="K84">iferror(index(KlikEDM!C:C,match(J84,KlikEDM!A:A,0)),"")</f>
        <v/>
      </c>
      <c r="L84" s="14"/>
      <c r="M84" s="14">
        <v>9.4305456E7</v>
      </c>
      <c r="N84" s="14" t="str">
        <f>IF(ISERROR(MATCH(C84,Completed!A:A,0)),IF(ISERROR(MATCH(C84,Unsub!B:B,0)),IF(H84&lt;&gt;"",IF(O84&lt;&gt;"",O84,C84&amp;"|"&amp;M84&amp;"|"&amp;PROPER(B84)&amp;"|"&amp;LOWER(H84)),"#"),""),"")</f>
        <v>10083|94305456|Ang Chee Woon, Doreen|cwdang001@mymail.sim.edu.sg
10083|94305456|Ang Chee Woon, Doreen|TH--DOREEN@HOTMAIL.COM
</v>
      </c>
      <c r="O84" s="16" t="str">
        <f t="array" ref="O84">IFERROR(INDEX(MultiMail!G:G,MATCH(C84,MultiMail!A:A,0)),"")</f>
        <v>10083|94305456|Ang Chee Woon, Doreen|cwdang001@mymail.sim.edu.sg
10083|94305456|Ang Chee Woon, Doreen|TH--DOREEN@HOTMAIL.COM
</v>
      </c>
      <c r="P84" s="17">
        <f t="array" ref="P84">IFERROR(INDEX(EDMsort!A:A,MATCH(C84,EDMsort!B:B,0)),"")</f>
        <v>2</v>
      </c>
      <c r="Q84" s="18"/>
    </row>
    <row r="85" ht="14.25" hidden="1" customHeight="1">
      <c r="A85" s="19">
        <v>84.0</v>
      </c>
      <c r="B85" s="20" t="s">
        <v>106</v>
      </c>
      <c r="C85" s="21">
        <v>10084.0</v>
      </c>
      <c r="D85" s="22" t="s">
        <v>18</v>
      </c>
      <c r="E85" s="22">
        <v>8.2340188E7</v>
      </c>
      <c r="F85" s="14" t="str">
        <f>IF(ISERROR(MATCH(C85,Completed!A:A,0)),IF(ISERROR(MATCH(C85,Unsub!B:B,0)),IF(LEN(E85)=8,E85&amp;",","#"),""),"")</f>
        <v>82340188,</v>
      </c>
      <c r="G85" s="14" t="str">
        <f>if(isna(match(C85,KlikEDM!B:B,0)),"","ClickEDM")</f>
        <v/>
      </c>
      <c r="H85" s="15" t="str">
        <f t="array" ref="H85">iferror(lower(index(MultiMail!C:C,match(C85,MultiMail!A:A,0))),"")</f>
        <v>wink001@mymail.sim.edu.sg</v>
      </c>
      <c r="I85" s="14" t="str">
        <f t="array" ref="I85">iferror(index(KlikEDM!C:C,match(H85,KlikEDM!A:A,0)),"")</f>
        <v/>
      </c>
      <c r="J85" s="15" t="str">
        <f t="array" ref="J85">iferror(lower(index(MultiMail!D:D,match(C85,MultiMail!A:A,0))),"")</f>
        <v>mamapuusue@gmail.com</v>
      </c>
      <c r="K85" s="14" t="str">
        <f t="array" ref="K85">iferror(index(KlikEDM!C:C,match(J85,KlikEDM!A:A,0)),"")</f>
        <v/>
      </c>
      <c r="L85" s="22"/>
      <c r="M85" s="22">
        <v>8.2340188E7</v>
      </c>
      <c r="N85" s="14" t="str">
        <f>IF(ISERROR(MATCH(C85,Completed!A:A,0)),IF(ISERROR(MATCH(C85,Unsub!B:B,0)),IF(H85&lt;&gt;"",IF(O85&lt;&gt;"",O85,C85&amp;"|"&amp;M85&amp;"|"&amp;PROPER(B85)&amp;"|"&amp;LOWER(H85)),"#"),""),"")</f>
        <v>10084|82340188|Yadanar Win Ko|wink001@mymail.sim.edu.sg
10084|82340188|Yadanar Win Ko|MAMAPUUSUE@GMAIL.COM
</v>
      </c>
      <c r="O85" s="16" t="str">
        <f t="array" ref="O85">IFERROR(INDEX(MultiMail!G:G,MATCH(C85,MultiMail!A:A,0)),"")</f>
        <v>10084|82340188|Yadanar Win Ko|wink001@mymail.sim.edu.sg
10084|82340188|Yadanar Win Ko|MAMAPUUSUE@GMAIL.COM
</v>
      </c>
      <c r="P85" s="17">
        <f t="array" ref="P85">IFERROR(INDEX(EDMsort!A:A,MATCH(C85,EDMsort!B:B,0)),"")</f>
        <v>1</v>
      </c>
      <c r="Q85" s="18"/>
    </row>
    <row r="86" ht="14.25" hidden="1" customHeight="1">
      <c r="A86" s="11">
        <v>85.0</v>
      </c>
      <c r="B86" s="12" t="s">
        <v>107</v>
      </c>
      <c r="C86" s="13">
        <v>10085.0</v>
      </c>
      <c r="D86" s="14" t="s">
        <v>18</v>
      </c>
      <c r="E86" s="14">
        <v>8.2285495E7</v>
      </c>
      <c r="F86" s="14" t="str">
        <f>IF(ISERROR(MATCH(C86,Completed!A:A,0)),IF(ISERROR(MATCH(C86,Unsub!B:B,0)),IF(LEN(E86)=8,E86&amp;",","#"),""),"")</f>
        <v>82285495,</v>
      </c>
      <c r="G86" s="14" t="str">
        <f>if(isna(match(C86,KlikEDM!B:B,0)),"","ClickEDM")</f>
        <v/>
      </c>
      <c r="H86" s="15" t="str">
        <f t="array" ref="H86">iferror(lower(index(MultiMail!C:C,match(C86,MultiMail!A:A,0))),"")</f>
        <v>zwklee001@mymail.sim.edu.sg</v>
      </c>
      <c r="I86" s="14" t="str">
        <f t="array" ref="I86">iferror(index(KlikEDM!C:C,match(H86,KlikEDM!A:A,0)),"")</f>
        <v/>
      </c>
      <c r="J86" s="15" t="str">
        <f t="array" ref="J86">iferror(lower(index(MultiMail!D:D,match(C86,MultiMail!A:A,0))),"")</f>
        <v>racing-whiz@hotmail.com</v>
      </c>
      <c r="K86" s="14" t="str">
        <f t="array" ref="K86">iferror(index(KlikEDM!C:C,match(J86,KlikEDM!A:A,0)),"")</f>
        <v/>
      </c>
      <c r="L86" s="14"/>
      <c r="M86" s="14">
        <v>8.2285495E7</v>
      </c>
      <c r="N86" s="14" t="str">
        <f>IF(ISERROR(MATCH(C86,Completed!A:A,0)),IF(ISERROR(MATCH(C86,Unsub!B:B,0)),IF(H86&lt;&gt;"",IF(O86&lt;&gt;"",O86,C86&amp;"|"&amp;M86&amp;"|"&amp;PROPER(B86)&amp;"|"&amp;LOWER(H86)),"#"),""),"")</f>
        <v>10085|82285495|Lee Zhi Wei, Kelvin|zwklee001@mymail.sim.edu.sg
10085|82285495|Lee Zhi Wei, Kelvin|RACING-WHIZ@HOTMAIL.COM
</v>
      </c>
      <c r="O86" s="16" t="str">
        <f t="array" ref="O86">IFERROR(INDEX(MultiMail!G:G,MATCH(C86,MultiMail!A:A,0)),"")</f>
        <v>10085|82285495|Lee Zhi Wei, Kelvin|zwklee001@mymail.sim.edu.sg
10085|82285495|Lee Zhi Wei, Kelvin|RACING-WHIZ@HOTMAIL.COM
</v>
      </c>
      <c r="P86" s="17">
        <f t="array" ref="P86">IFERROR(INDEX(EDMsort!A:A,MATCH(C86,EDMsort!B:B,0)),"")</f>
        <v>4</v>
      </c>
      <c r="Q86" s="18"/>
    </row>
    <row r="87" ht="14.25" customHeight="1">
      <c r="A87" s="19">
        <v>86.0</v>
      </c>
      <c r="B87" s="20" t="s">
        <v>108</v>
      </c>
      <c r="C87" s="21">
        <v>10086.0</v>
      </c>
      <c r="D87" s="22" t="s">
        <v>18</v>
      </c>
      <c r="E87" s="22">
        <v>9.7842163E7</v>
      </c>
      <c r="F87" s="14" t="str">
        <f>IF(ISERROR(MATCH(C87,Completed!A:A,0)),IF(ISERROR(MATCH(C87,Unsub!B:B,0)),IF(LEN(E87)=8,E87&amp;",","#"),""),"")</f>
        <v>97842163,</v>
      </c>
      <c r="G87" s="14" t="str">
        <f>if(isna(match(C87,KlikEDM!B:B,0)),"","ClickEDM")</f>
        <v>ClickEDM</v>
      </c>
      <c r="H87" s="15" t="str">
        <f t="array" ref="H87">iferror(lower(index(MultiMail!C:C,match(C87,MultiMail!A:A,0))),"")</f>
        <v>xjyap001@mymail.sim.edu.sg</v>
      </c>
      <c r="I87" s="14" t="str">
        <f t="array" ref="I87">iferror(index(KlikEDM!C:C,match(H87,KlikEDM!A:A,0)),"")</f>
        <v>eblast C</v>
      </c>
      <c r="J87" s="15" t="str">
        <f t="array" ref="J87">iferror(lower(index(MultiMail!D:D,match(C87,MultiMail!A:A,0))),"")</f>
        <v>xuanjie95@hotmail.com</v>
      </c>
      <c r="K87" s="14" t="str">
        <f t="array" ref="K87">iferror(index(KlikEDM!C:C,match(J87,KlikEDM!A:A,0)),"")</f>
        <v/>
      </c>
      <c r="L87" s="22"/>
      <c r="M87" s="22">
        <v>9.7842163E7</v>
      </c>
      <c r="N87" s="14" t="str">
        <f>IF(ISERROR(MATCH(C87,Completed!A:A,0)),IF(ISERROR(MATCH(C87,Unsub!B:B,0)),IF(H87&lt;&gt;"",IF(O87&lt;&gt;"",O87,C87&amp;"|"&amp;M87&amp;"|"&amp;PROPER(B87)&amp;"|"&amp;LOWER(H87)),"#"),""),"")</f>
        <v>10086|97842163|Yap Xuan Jie|xjyap001@mymail.sim.edu.sg
10086|97842163|Yap Xuan Jie|XUANJIE95@HOTMAIL.COM
</v>
      </c>
      <c r="O87" s="16" t="str">
        <f t="array" ref="O87">IFERROR(INDEX(MultiMail!G:G,MATCH(C87,MultiMail!A:A,0)),"")</f>
        <v>10086|97842163|Yap Xuan Jie|xjyap001@mymail.sim.edu.sg
10086|97842163|Yap Xuan Jie|XUANJIE95@HOTMAIL.COM
</v>
      </c>
      <c r="P87" s="17">
        <f t="array" ref="P87">IFERROR(INDEX(EDMsort!A:A,MATCH(C87,EDMsort!B:B,0)),"")</f>
        <v>3</v>
      </c>
      <c r="Q87" s="18"/>
    </row>
    <row r="88" ht="14.25" hidden="1" customHeight="1">
      <c r="A88" s="11">
        <v>87.0</v>
      </c>
      <c r="B88" s="12" t="s">
        <v>109</v>
      </c>
      <c r="C88" s="13">
        <v>10087.0</v>
      </c>
      <c r="D88" s="14" t="s">
        <v>18</v>
      </c>
      <c r="E88" s="14">
        <v>9.8191864E7</v>
      </c>
      <c r="F88" s="14" t="str">
        <f>IF(ISERROR(MATCH(C88,Completed!A:A,0)),IF(ISERROR(MATCH(C88,Unsub!B:B,0)),IF(LEN(E88)=8,E88&amp;",","#"),""),"")</f>
        <v>98191864,</v>
      </c>
      <c r="G88" s="14" t="str">
        <f>if(isna(match(C88,KlikEDM!B:B,0)),"","ClickEDM")</f>
        <v/>
      </c>
      <c r="H88" s="15" t="str">
        <f t="array" ref="H88">iferror(lower(index(MultiMail!C:C,match(C88,MultiMail!A:A,0))),"")</f>
        <v>cszleong001@mymail.sim.edu.sg</v>
      </c>
      <c r="I88" s="14" t="str">
        <f t="array" ref="I88">iferror(index(KlikEDM!C:C,match(H88,KlikEDM!A:A,0)),"")</f>
        <v/>
      </c>
      <c r="J88" s="15" t="str">
        <f t="array" ref="J88">iferror(lower(index(MultiMail!D:D,match(C88,MultiMail!A:A,0))),"")</f>
        <v>celineleongx@hotmail.com</v>
      </c>
      <c r="K88" s="14" t="str">
        <f t="array" ref="K88">iferror(index(KlikEDM!C:C,match(J88,KlikEDM!A:A,0)),"")</f>
        <v/>
      </c>
      <c r="L88" s="14"/>
      <c r="M88" s="14">
        <v>9.8191864E7</v>
      </c>
      <c r="N88" s="14" t="str">
        <f>IF(ISERROR(MATCH(C88,Completed!A:A,0)),IF(ISERROR(MATCH(C88,Unsub!B:B,0)),IF(H88&lt;&gt;"",IF(O88&lt;&gt;"",O88,C88&amp;"|"&amp;M88&amp;"|"&amp;PROPER(B88)&amp;"|"&amp;LOWER(H88)),"#"),""),"")</f>
        <v>10087|98191864|Celine Leong Su Zhen|cszleong001@mymail.sim.edu.sg
10087|98191864|Celine Leong Su Zhen|CELINELEONGX@HOTMAIL.COM
</v>
      </c>
      <c r="O88" s="16" t="str">
        <f t="array" ref="O88">IFERROR(INDEX(MultiMail!G:G,MATCH(C88,MultiMail!A:A,0)),"")</f>
        <v>10087|98191864|Celine Leong Su Zhen|cszleong001@mymail.sim.edu.sg
10087|98191864|Celine Leong Su Zhen|CELINELEONGX@HOTMAIL.COM
</v>
      </c>
      <c r="P88" s="17">
        <f t="array" ref="P88">IFERROR(INDEX(EDMsort!A:A,MATCH(C88,EDMsort!B:B,0)),"")</f>
        <v>2</v>
      </c>
      <c r="Q88" s="18"/>
    </row>
    <row r="89" ht="14.25" customHeight="1">
      <c r="A89" s="19">
        <v>88.0</v>
      </c>
      <c r="B89" s="20" t="s">
        <v>110</v>
      </c>
      <c r="C89" s="21">
        <v>10088.0</v>
      </c>
      <c r="D89" s="22" t="s">
        <v>18</v>
      </c>
      <c r="E89" s="22">
        <v>8.159685E7</v>
      </c>
      <c r="F89" s="14" t="str">
        <f>IF(ISERROR(MATCH(C89,Completed!A:A,0)),IF(ISERROR(MATCH(C89,Unsub!B:B,0)),IF(LEN(E89)=8,E89&amp;",","#"),""),"")</f>
        <v>81596850,</v>
      </c>
      <c r="G89" s="14" t="str">
        <f>if(isna(match(C89,KlikEDM!B:B,0)),"","ClickEDM")</f>
        <v>ClickEDM</v>
      </c>
      <c r="H89" s="15" t="str">
        <f t="array" ref="H89">iferror(lower(index(MultiMail!C:C,match(C89,MultiMail!A:A,0))),"")</f>
        <v>narang002@mymail.sim.edu.sg</v>
      </c>
      <c r="I89" s="14" t="str">
        <f t="array" ref="I89">iferror(index(KlikEDM!C:C,match(H89,KlikEDM!A:A,0)),"")</f>
        <v/>
      </c>
      <c r="J89" s="15" t="str">
        <f t="array" ref="J89">iferror(lower(index(MultiMail!D:D,match(C89,MultiMail!A:A,0))),"")</f>
        <v>hridinarang1425@gmail.com</v>
      </c>
      <c r="K89" s="14" t="str">
        <f t="array" ref="K89">iferror(index(KlikEDM!C:C,match(J89,KlikEDM!A:A,0)),"")</f>
        <v>eblast A</v>
      </c>
      <c r="L89" s="22"/>
      <c r="M89" s="22">
        <v>8.159685E7</v>
      </c>
      <c r="N89" s="14" t="str">
        <f>IF(ISERROR(MATCH(C89,Completed!A:A,0)),IF(ISERROR(MATCH(C89,Unsub!B:B,0)),IF(H89&lt;&gt;"",IF(O89&lt;&gt;"",O89,C89&amp;"|"&amp;M89&amp;"|"&amp;PROPER(B89)&amp;"|"&amp;LOWER(H89)),"#"),""),"")</f>
        <v>10088|81596850|Narang Hridi|narang002@mymail.sim.edu.sg
10088|81596850|Narang Hridi|HRIDINARANG1425@GMAIL.COM
</v>
      </c>
      <c r="O89" s="16" t="str">
        <f t="array" ref="O89">IFERROR(INDEX(MultiMail!G:G,MATCH(C89,MultiMail!A:A,0)),"")</f>
        <v>10088|81596850|Narang Hridi|narang002@mymail.sim.edu.sg
10088|81596850|Narang Hridi|HRIDINARANG1425@GMAIL.COM
</v>
      </c>
      <c r="P89" s="17">
        <f t="array" ref="P89">IFERROR(INDEX(EDMsort!A:A,MATCH(C89,EDMsort!B:B,0)),"")</f>
        <v>1</v>
      </c>
      <c r="Q89" s="18"/>
    </row>
    <row r="90" ht="14.25" hidden="1" customHeight="1">
      <c r="A90" s="11">
        <v>89.0</v>
      </c>
      <c r="B90" s="12" t="s">
        <v>111</v>
      </c>
      <c r="C90" s="13">
        <v>10089.0</v>
      </c>
      <c r="D90" s="14" t="s">
        <v>18</v>
      </c>
      <c r="E90" s="14">
        <v>9.7597031E7</v>
      </c>
      <c r="F90" s="14" t="str">
        <f>IF(ISERROR(MATCH(C90,Completed!A:A,0)),IF(ISERROR(MATCH(C90,Unsub!B:B,0)),IF(LEN(E90)=8,E90&amp;",","#"),""),"")</f>
        <v>97597031,</v>
      </c>
      <c r="G90" s="14" t="str">
        <f>if(isna(match(C90,KlikEDM!B:B,0)),"","ClickEDM")</f>
        <v/>
      </c>
      <c r="H90" s="15" t="str">
        <f t="array" ref="H90">iferror(lower(index(MultiMail!C:C,match(C90,MultiMail!A:A,0))),"")</f>
        <v>hassanah001@mymail.sim.edu.sg</v>
      </c>
      <c r="I90" s="14" t="str">
        <f t="array" ref="I90">iferror(index(KlikEDM!C:C,match(H90,KlikEDM!A:A,0)),"")</f>
        <v/>
      </c>
      <c r="J90" s="15" t="str">
        <f t="array" ref="J90">iferror(lower(index(MultiMail!D:D,match(C90,MultiMail!A:A,0))),"")</f>
        <v>sanahtheone@gmail.com</v>
      </c>
      <c r="K90" s="14" t="str">
        <f t="array" ref="K90">iferror(index(KlikEDM!C:C,match(J90,KlikEDM!A:A,0)),"")</f>
        <v/>
      </c>
      <c r="L90" s="14"/>
      <c r="M90" s="14">
        <v>9.7597031E7</v>
      </c>
      <c r="N90" s="14" t="str">
        <f>IF(ISERROR(MATCH(C90,Completed!A:A,0)),IF(ISERROR(MATCH(C90,Unsub!B:B,0)),IF(H90&lt;&gt;"",IF(O90&lt;&gt;"",O90,C90&amp;"|"&amp;M90&amp;"|"&amp;PROPER(B90)&amp;"|"&amp;LOWER(H90)),"#"),""),"")</f>
        <v>10089|97597031|Hassanah Ammal Binte Abdul Salim|hassanah001@mymail.sim.edu.sg
10089|97597031|Hassanah Ammal Binte Abdul Salim|SANAHTHEONE@GMAIL.COM
</v>
      </c>
      <c r="O90" s="16" t="str">
        <f t="array" ref="O90">IFERROR(INDEX(MultiMail!G:G,MATCH(C90,MultiMail!A:A,0)),"")</f>
        <v>10089|97597031|Hassanah Ammal Binte Abdul Salim|hassanah001@mymail.sim.edu.sg
10089|97597031|Hassanah Ammal Binte Abdul Salim|SANAHTHEONE@GMAIL.COM
</v>
      </c>
      <c r="P90" s="17">
        <f t="array" ref="P90">IFERROR(INDEX(EDMsort!A:A,MATCH(C90,EDMsort!B:B,0)),"")</f>
        <v>4</v>
      </c>
      <c r="Q90" s="18"/>
    </row>
    <row r="91" ht="14.25" customHeight="1">
      <c r="A91" s="19">
        <v>90.0</v>
      </c>
      <c r="B91" s="20" t="s">
        <v>112</v>
      </c>
      <c r="C91" s="21">
        <v>10090.0</v>
      </c>
      <c r="D91" s="22" t="s">
        <v>18</v>
      </c>
      <c r="E91" s="22">
        <v>8.3742468E7</v>
      </c>
      <c r="F91" s="14" t="str">
        <f>IF(ISERROR(MATCH(C91,Completed!A:A,0)),IF(ISERROR(MATCH(C91,Unsub!B:B,0)),IF(LEN(E91)=8,E91&amp;",","#"),""),"")</f>
        <v>83742468,</v>
      </c>
      <c r="G91" s="14" t="str">
        <f>if(isna(match(C91,KlikEDM!B:B,0)),"","ClickEDM")</f>
        <v>ClickEDM</v>
      </c>
      <c r="H91" s="15" t="str">
        <f t="array" ref="H91">iferror(lower(index(MultiMail!C:C,match(C91,MultiMail!A:A,0))),"")</f>
        <v>ywu037@mymail.sim.edu.sg</v>
      </c>
      <c r="I91" s="14" t="str">
        <f t="array" ref="I91">iferror(index(KlikEDM!C:C,match(H91,KlikEDM!A:A,0)),"")</f>
        <v/>
      </c>
      <c r="J91" s="15" t="str">
        <f t="array" ref="J91">iferror(lower(index(MultiMail!D:D,match(C91,MultiMail!A:A,0))),"")</f>
        <v>wuyicheng5@gmail.com</v>
      </c>
      <c r="K91" s="14" t="str">
        <f t="array" ref="K91">iferror(index(KlikEDM!C:C,match(J91,KlikEDM!A:A,0)),"")</f>
        <v>eblast C</v>
      </c>
      <c r="L91" s="22"/>
      <c r="M91" s="22">
        <v>8.3742468E7</v>
      </c>
      <c r="N91" s="14" t="str">
        <f>IF(ISERROR(MATCH(C91,Completed!A:A,0)),IF(ISERROR(MATCH(C91,Unsub!B:B,0)),IF(H91&lt;&gt;"",IF(O91&lt;&gt;"",O91,C91&amp;"|"&amp;M91&amp;"|"&amp;PROPER(B91)&amp;"|"&amp;LOWER(H91)),"#"),""),"")</f>
        <v>10090|83742468|Wu, Yicheng|ywu037@mymail.sim.edu.sg
10090|83742468|Wu, Yicheng|WUYICHENG5@GMAIL.COM
</v>
      </c>
      <c r="O91" s="16" t="str">
        <f t="array" ref="O91">IFERROR(INDEX(MultiMail!G:G,MATCH(C91,MultiMail!A:A,0)),"")</f>
        <v>10090|83742468|Wu, Yicheng|ywu037@mymail.sim.edu.sg
10090|83742468|Wu, Yicheng|WUYICHENG5@GMAIL.COM
</v>
      </c>
      <c r="P91" s="17">
        <f t="array" ref="P91">IFERROR(INDEX(EDMsort!A:A,MATCH(C91,EDMsort!B:B,0)),"")</f>
        <v>3</v>
      </c>
      <c r="Q91" s="18"/>
    </row>
    <row r="92" ht="14.25" hidden="1" customHeight="1">
      <c r="A92" s="11">
        <v>91.0</v>
      </c>
      <c r="B92" s="12" t="s">
        <v>113</v>
      </c>
      <c r="C92" s="13">
        <v>10091.0</v>
      </c>
      <c r="D92" s="14" t="s">
        <v>46</v>
      </c>
      <c r="E92" s="14"/>
      <c r="F92" s="14" t="str">
        <f>IF(ISERROR(MATCH(C92,Completed!A:A,0)),IF(ISERROR(MATCH(C92,Unsub!B:B,0)),IF(LEN(E92)=8,E92&amp;",","#"),""),"")</f>
        <v>#</v>
      </c>
      <c r="G92" s="14" t="str">
        <f>if(isna(match(C92,KlikEDM!B:B,0)),"","ClickEDM")</f>
        <v/>
      </c>
      <c r="H92" s="15" t="str">
        <f t="array" ref="H92">iferror(lower(index(MultiMail!C:C,match(C92,MultiMail!A:A,0))),"")</f>
        <v>girishso001@mymail.sim.edu.sg</v>
      </c>
      <c r="I92" s="14" t="str">
        <f t="array" ref="I92">iferror(index(KlikEDM!C:C,match(H92,KlikEDM!A:A,0)),"")</f>
        <v/>
      </c>
      <c r="J92" s="15" t="str">
        <f t="array" ref="J92">iferror(lower(index(MultiMail!D:D,match(C92,MultiMail!A:A,0))),"")</f>
        <v>girish.is.rish@gmail.com</v>
      </c>
      <c r="K92" s="14" t="str">
        <f t="array" ref="K92">iferror(index(KlikEDM!C:C,match(J92,KlikEDM!A:A,0)),"")</f>
        <v/>
      </c>
      <c r="L92" s="14"/>
      <c r="M92" s="14" t="s">
        <v>114</v>
      </c>
      <c r="N92" s="14" t="str">
        <f>IF(ISERROR(MATCH(C92,Completed!A:A,0)),IF(ISERROR(MATCH(C92,Unsub!B:B,0)),IF(H92&lt;&gt;"",IF(O92&lt;&gt;"",O92,C92&amp;"|"&amp;M92&amp;"|"&amp;PROPER(B92)&amp;"|"&amp;LOWER(H92)),"#"),""),"")</f>
        <v>10091|MRC10091|Girish S/O Sheagar|girishso001@mymail.sim.edu.sg
10091|MRC10091|Girish S/O Sheagar|Girish.is.rish@gmail.com
</v>
      </c>
      <c r="O92" s="16" t="str">
        <f t="array" ref="O92">IFERROR(INDEX(MultiMail!G:G,MATCH(C92,MultiMail!A:A,0)),"")</f>
        <v>10091|MRC10091|Girish S/O Sheagar|girishso001@mymail.sim.edu.sg
10091|MRC10091|Girish S/O Sheagar|Girish.is.rish@gmail.com
</v>
      </c>
      <c r="P92" s="17">
        <f t="array" ref="P92">IFERROR(INDEX(EDMsort!A:A,MATCH(C92,EDMsort!B:B,0)),"")</f>
        <v>2</v>
      </c>
      <c r="Q92" s="18"/>
    </row>
    <row r="93" ht="14.25" hidden="1" customHeight="1">
      <c r="A93" s="19">
        <v>92.0</v>
      </c>
      <c r="B93" s="20" t="s">
        <v>115</v>
      </c>
      <c r="C93" s="21">
        <v>10092.0</v>
      </c>
      <c r="D93" s="22" t="s">
        <v>18</v>
      </c>
      <c r="E93" s="22">
        <v>9.2347836E7</v>
      </c>
      <c r="F93" s="14" t="str">
        <f>IF(ISERROR(MATCH(C93,Completed!A:A,0)),IF(ISERROR(MATCH(C93,Unsub!B:B,0)),IF(LEN(E93)=8,E93&amp;",","#"),""),"")</f>
        <v/>
      </c>
      <c r="G93" s="14" t="str">
        <f>if(isna(match(C93,KlikEDM!B:B,0)),"","ClickEDM")</f>
        <v/>
      </c>
      <c r="H93" s="15" t="str">
        <f t="array" ref="H93">iferror(lower(index(MultiMail!C:C,match(C93,MultiMail!A:A,0))),"")</f>
        <v>rjshwon001@mymail.sim.edu.sg</v>
      </c>
      <c r="I93" s="14" t="str">
        <f t="array" ref="I93">iferror(index(KlikEDM!C:C,match(H93,KlikEDM!A:A,0)),"")</f>
        <v/>
      </c>
      <c r="J93" s="15" t="str">
        <f t="array" ref="J93">iferror(lower(index(MultiMail!D:D,match(C93,MultiMail!A:A,0))),"")</f>
        <v>rictus.js.w@outlook.sg</v>
      </c>
      <c r="K93" s="14" t="str">
        <f t="array" ref="K93">iferror(index(KlikEDM!C:C,match(J93,KlikEDM!A:A,0)),"")</f>
        <v/>
      </c>
      <c r="L93" s="22"/>
      <c r="M93" s="22">
        <v>9.2347836E7</v>
      </c>
      <c r="N93" s="14" t="str">
        <f>IF(ISERROR(MATCH(C93,Completed!A:A,0)),IF(ISERROR(MATCH(C93,Unsub!B:B,0)),IF(H93&lt;&gt;"",IF(O93&lt;&gt;"",O93,C93&amp;"|"&amp;M93&amp;"|"&amp;PROPER(B93)&amp;"|"&amp;LOWER(H93)),"#"),""),"")</f>
        <v/>
      </c>
      <c r="O93" s="16" t="str">
        <f t="array" ref="O93">IFERROR(INDEX(MultiMail!G:G,MATCH(C93,MultiMail!A:A,0)),"")</f>
        <v>10092|92347836|Rictus Wong Joon Seng (Huang Juncheng)|rjshwon001@mymail.sim.edu.sg
10092|92347836|Rictus Wong Joon Seng (Huang Juncheng)|RICTUS.JS.W@OUTLOOK.SG
</v>
      </c>
      <c r="P93" s="17" t="str">
        <f t="array" ref="P93">IFERROR(INDEX(EDMsort!A:A,MATCH(C93,EDMsort!B:B,0)),"")</f>
        <v/>
      </c>
      <c r="Q93" s="18"/>
    </row>
    <row r="94" ht="14.25" customHeight="1">
      <c r="A94" s="11">
        <v>93.0</v>
      </c>
      <c r="B94" s="12" t="s">
        <v>116</v>
      </c>
      <c r="C94" s="13">
        <v>10093.0</v>
      </c>
      <c r="D94" s="14" t="s">
        <v>18</v>
      </c>
      <c r="E94" s="14">
        <v>8.4997444E7</v>
      </c>
      <c r="F94" s="14" t="str">
        <f>IF(ISERROR(MATCH(C94,Completed!A:A,0)),IF(ISERROR(MATCH(C94,Unsub!B:B,0)),IF(LEN(E94)=8,E94&amp;",","#"),""),"")</f>
        <v>84997444,</v>
      </c>
      <c r="G94" s="14" t="str">
        <f>if(isna(match(C94,KlikEDM!B:B,0)),"","ClickEDM")</f>
        <v>ClickEDM</v>
      </c>
      <c r="H94" s="15" t="str">
        <f t="array" ref="H94">iferror(lower(index(MultiMail!C:C,match(C94,MultiMail!A:A,0))),"")</f>
        <v>kmsomk001@mymail.sim.edu.sg</v>
      </c>
      <c r="I94" s="14" t="str">
        <f t="array" ref="I94">iferror(index(KlikEDM!C:C,match(H94,KlikEDM!A:A,0)),"")</f>
        <v>eblast A</v>
      </c>
      <c r="J94" s="15" t="str">
        <f t="array" ref="J94">iferror(lower(index(MultiMail!D:D,match(C94,MultiMail!A:A,0))),"")</f>
        <v>manievra@gmail.com</v>
      </c>
      <c r="K94" s="14" t="str">
        <f t="array" ref="K94">iferror(index(KlikEDM!C:C,match(J94,KlikEDM!A:A,0)),"")</f>
        <v>eblast A</v>
      </c>
      <c r="L94" s="14"/>
      <c r="M94" s="14">
        <v>8.4997444E7</v>
      </c>
      <c r="N94" s="14" t="str">
        <f>IF(ISERROR(MATCH(C94,Completed!A:A,0)),IF(ISERROR(MATCH(C94,Unsub!B:B,0)),IF(H94&lt;&gt;"",IF(O94&lt;&gt;"",O94,C94&amp;"|"&amp;M94&amp;"|"&amp;PROPER(B94)&amp;"|"&amp;LOWER(H94)),"#"),""),"")</f>
        <v>10093|84997444|K Manivannan S/O M Krishnan|kmsomk001@mymail.sim.edu.sg
10093|84997444|K Manivannan S/O M Krishnan|MANIEVRA@GMAIL.COM
</v>
      </c>
      <c r="O94" s="16" t="str">
        <f t="array" ref="O94">IFERROR(INDEX(MultiMail!G:G,MATCH(C94,MultiMail!A:A,0)),"")</f>
        <v>10093|84997444|K Manivannan S/O M Krishnan|kmsomk001@mymail.sim.edu.sg
10093|84997444|K Manivannan S/O M Krishnan|MANIEVRA@GMAIL.COM
</v>
      </c>
      <c r="P94" s="17">
        <f t="array" ref="P94">IFERROR(INDEX(EDMsort!A:A,MATCH(C94,EDMsort!B:B,0)),"")</f>
        <v>1</v>
      </c>
      <c r="Q94" s="18"/>
    </row>
    <row r="95" ht="14.25" hidden="1" customHeight="1">
      <c r="A95" s="19">
        <v>94.0</v>
      </c>
      <c r="B95" s="20" t="s">
        <v>117</v>
      </c>
      <c r="C95" s="21">
        <v>10094.0</v>
      </c>
      <c r="D95" s="22" t="s">
        <v>18</v>
      </c>
      <c r="E95" s="22">
        <v>9.0179788E7</v>
      </c>
      <c r="F95" s="14" t="str">
        <f>IF(ISERROR(MATCH(C95,Completed!A:A,0)),IF(ISERROR(MATCH(C95,Unsub!B:B,0)),IF(LEN(E95)=8,E95&amp;",","#"),""),"")</f>
        <v/>
      </c>
      <c r="G95" s="14" t="str">
        <f>if(isna(match(C95,KlikEDM!B:B,0)),"","ClickEDM")</f>
        <v/>
      </c>
      <c r="H95" s="15" t="str">
        <f t="array" ref="H95">iferror(lower(index(MultiMail!C:C,match(C95,MultiMail!A:A,0))),"")</f>
        <v>jandy001@mymail.sim.edu.sg</v>
      </c>
      <c r="I95" s="14" t="str">
        <f t="array" ref="I95">iferror(index(KlikEDM!C:C,match(H95,KlikEDM!A:A,0)),"")</f>
        <v/>
      </c>
      <c r="J95" s="15" t="str">
        <f t="array" ref="J95">iferror(lower(index(MultiMail!D:D,match(C95,MultiMail!A:A,0))),"")</f>
        <v>justin_andyw@yahoo.com</v>
      </c>
      <c r="K95" s="14" t="str">
        <f t="array" ref="K95">iferror(index(KlikEDM!C:C,match(J95,KlikEDM!A:A,0)),"")</f>
        <v/>
      </c>
      <c r="L95" s="22"/>
      <c r="M95" s="22">
        <v>9.0179788E7</v>
      </c>
      <c r="N95" s="14" t="str">
        <f>IF(ISERROR(MATCH(C95,Completed!A:A,0)),IF(ISERROR(MATCH(C95,Unsub!B:B,0)),IF(H95&lt;&gt;"",IF(O95&lt;&gt;"",O95,C95&amp;"|"&amp;M95&amp;"|"&amp;PROPER(B95)&amp;"|"&amp;LOWER(H95)),"#"),""),"")</f>
        <v/>
      </c>
      <c r="O95" s="16" t="str">
        <f t="array" ref="O95">IFERROR(INDEX(MultiMail!G:G,MATCH(C95,MultiMail!A:A,0)),"")</f>
        <v>10094|90179788|Justin Andy Wiliam|jandy001@mymail.sim.edu.sg
10094|90179788|Justin Andy Wiliam|JUSTIN_ANDYW@YAHOO.COM
</v>
      </c>
      <c r="P95" s="17" t="str">
        <f t="array" ref="P95">IFERROR(INDEX(EDMsort!A:A,MATCH(C95,EDMsort!B:B,0)),"")</f>
        <v/>
      </c>
      <c r="Q95" s="18"/>
    </row>
    <row r="96" ht="14.25" hidden="1" customHeight="1">
      <c r="A96" s="11">
        <v>95.0</v>
      </c>
      <c r="B96" s="12" t="s">
        <v>118</v>
      </c>
      <c r="C96" s="13">
        <v>10095.0</v>
      </c>
      <c r="D96" s="14" t="s">
        <v>18</v>
      </c>
      <c r="E96" s="14">
        <v>8.1185939E7</v>
      </c>
      <c r="F96" s="14" t="str">
        <f>IF(ISERROR(MATCH(C96,Completed!A:A,0)),IF(ISERROR(MATCH(C96,Unsub!B:B,0)),IF(LEN(E96)=8,E96&amp;",","#"),""),"")</f>
        <v>81185939,</v>
      </c>
      <c r="G96" s="14" t="str">
        <f>if(isna(match(C96,KlikEDM!B:B,0)),"","ClickEDM")</f>
        <v/>
      </c>
      <c r="H96" s="15" t="str">
        <f t="array" ref="H96">iferror(lower(index(MultiMail!C:C,match(C96,MultiMail!A:A,0))),"")</f>
        <v>rshquek001@mymail.sim.edu.sg</v>
      </c>
      <c r="I96" s="14" t="str">
        <f t="array" ref="I96">iferror(index(KlikEDM!C:C,match(H96,KlikEDM!A:A,0)),"")</f>
        <v/>
      </c>
      <c r="J96" s="15" t="str">
        <f t="array" ref="J96">iferror(lower(index(MultiMail!D:D,match(C96,MultiMail!A:A,0))),"")</f>
        <v>rachel1423q@gmail.com</v>
      </c>
      <c r="K96" s="14" t="str">
        <f t="array" ref="K96">iferror(index(KlikEDM!C:C,match(J96,KlikEDM!A:A,0)),"")</f>
        <v/>
      </c>
      <c r="L96" s="14"/>
      <c r="M96" s="14">
        <v>8.1185939E7</v>
      </c>
      <c r="N96" s="14" t="str">
        <f>IF(ISERROR(MATCH(C96,Completed!A:A,0)),IF(ISERROR(MATCH(C96,Unsub!B:B,0)),IF(H96&lt;&gt;"",IF(O96&lt;&gt;"",O96,C96&amp;"|"&amp;M96&amp;"|"&amp;PROPER(B96)&amp;"|"&amp;LOWER(H96)),"#"),""),"")</f>
        <v>10095|81185939|Rachel Quek Siew Hui|rshquek001@mymail.sim.edu.sg
10095|81185939|Rachel Quek Siew Hui|RACHEL1423Q@GMAIL.COM
</v>
      </c>
      <c r="O96" s="16" t="str">
        <f t="array" ref="O96">IFERROR(INDEX(MultiMail!G:G,MATCH(C96,MultiMail!A:A,0)),"")</f>
        <v>10095|81185939|Rachel Quek Siew Hui|rshquek001@mymail.sim.edu.sg
10095|81185939|Rachel Quek Siew Hui|RACHEL1423Q@GMAIL.COM
</v>
      </c>
      <c r="P96" s="17">
        <f t="array" ref="P96">IFERROR(INDEX(EDMsort!A:A,MATCH(C96,EDMsort!B:B,0)),"")</f>
        <v>4</v>
      </c>
      <c r="Q96" s="18"/>
    </row>
    <row r="97" ht="14.25" hidden="1" customHeight="1">
      <c r="A97" s="19">
        <v>96.0</v>
      </c>
      <c r="B97" s="20" t="s">
        <v>119</v>
      </c>
      <c r="C97" s="21">
        <v>10096.0</v>
      </c>
      <c r="D97" s="22" t="s">
        <v>93</v>
      </c>
      <c r="E97" s="22"/>
      <c r="F97" s="14" t="str">
        <f>IF(ISERROR(MATCH(C97,Completed!A:A,0)),IF(ISERROR(MATCH(C97,Unsub!B:B,0)),IF(LEN(E97)=8,E97&amp;",","#"),""),"")</f>
        <v>#</v>
      </c>
      <c r="G97" s="14" t="str">
        <f>if(isna(match(C97,KlikEDM!B:B,0)),"","ClickEDM")</f>
        <v/>
      </c>
      <c r="H97" s="15" t="str">
        <f t="array" ref="H97">iferror(lower(index(MultiMail!C:C,match(C97,MultiMail!A:A,0))),"")</f>
        <v>khaingmn001@mymail.sim.edu.sg</v>
      </c>
      <c r="I97" s="14" t="str">
        <f t="array" ref="I97">iferror(index(KlikEDM!C:C,match(H97,KlikEDM!A:A,0)),"")</f>
        <v/>
      </c>
      <c r="J97" s="15" t="str">
        <f t="array" ref="J97">iferror(lower(index(MultiMail!D:D,match(C97,MultiMail!A:A,0))),"")</f>
        <v>khaingmyatnoewint@gmail.com</v>
      </c>
      <c r="K97" s="14" t="str">
        <f t="array" ref="K97">iferror(index(KlikEDM!C:C,match(J97,KlikEDM!A:A,0)),"")</f>
        <v/>
      </c>
      <c r="L97" s="22"/>
      <c r="M97" s="22" t="s">
        <v>120</v>
      </c>
      <c r="N97" s="14" t="str">
        <f>IF(ISERROR(MATCH(C97,Completed!A:A,0)),IF(ISERROR(MATCH(C97,Unsub!B:B,0)),IF(H97&lt;&gt;"",IF(O97&lt;&gt;"",O97,C97&amp;"|"&amp;M97&amp;"|"&amp;PROPER(B97)&amp;"|"&amp;LOWER(H97)),"#"),""),"")</f>
        <v>10096|MRC10096|Khaing Myat Noe Wint|khaingmn001@mymail.sim.edu.sg
10096|MRC10096|Khaing Myat Noe Wint|KHAINGMYATNOEWINT@GMAIL.COM
</v>
      </c>
      <c r="O97" s="16" t="str">
        <f t="array" ref="O97">IFERROR(INDEX(MultiMail!G:G,MATCH(C97,MultiMail!A:A,0)),"")</f>
        <v>10096|MRC10096|Khaing Myat Noe Wint|khaingmn001@mymail.sim.edu.sg
10096|MRC10096|Khaing Myat Noe Wint|KHAINGMYATNOEWINT@GMAIL.COM
</v>
      </c>
      <c r="P97" s="17">
        <f t="array" ref="P97">IFERROR(INDEX(EDMsort!A:A,MATCH(C97,EDMsort!B:B,0)),"")</f>
        <v>3</v>
      </c>
      <c r="Q97" s="18"/>
    </row>
    <row r="98" ht="14.25" hidden="1" customHeight="1">
      <c r="A98" s="11">
        <v>97.0</v>
      </c>
      <c r="B98" s="12" t="s">
        <v>121</v>
      </c>
      <c r="C98" s="13">
        <v>10097.0</v>
      </c>
      <c r="D98" s="14" t="s">
        <v>18</v>
      </c>
      <c r="E98" s="14">
        <v>9.6108528E7</v>
      </c>
      <c r="F98" s="14" t="str">
        <f>IF(ISERROR(MATCH(C98,Completed!A:A,0)),IF(ISERROR(MATCH(C98,Unsub!B:B,0)),IF(LEN(E98)=8,E98&amp;",","#"),""),"")</f>
        <v>96108528,</v>
      </c>
      <c r="G98" s="14" t="str">
        <f>if(isna(match(C98,KlikEDM!B:B,0)),"","ClickEDM")</f>
        <v/>
      </c>
      <c r="H98" s="15" t="str">
        <f t="array" ref="H98">iferror(lower(index(MultiMail!C:C,match(C98,MultiMail!A:A,0))),"")</f>
        <v>chan022@mymail.sim.edu.sg</v>
      </c>
      <c r="I98" s="14" t="str">
        <f t="array" ref="I98">iferror(index(KlikEDM!C:C,match(H98,KlikEDM!A:A,0)),"")</f>
        <v/>
      </c>
      <c r="J98" s="15" t="str">
        <f t="array" ref="J98">iferror(lower(index(MultiMail!D:D,match(C98,MultiMail!A:A,0))),"")</f>
        <v>hanchunhui-sim15@wanhe.org</v>
      </c>
      <c r="K98" s="14" t="str">
        <f t="array" ref="K98">iferror(index(KlikEDM!C:C,match(J98,KlikEDM!A:A,0)),"")</f>
        <v/>
      </c>
      <c r="L98" s="14"/>
      <c r="M98" s="14">
        <v>9.6108528E7</v>
      </c>
      <c r="N98" s="14" t="str">
        <f>IF(ISERROR(MATCH(C98,Completed!A:A,0)),IF(ISERROR(MATCH(C98,Unsub!B:B,0)),IF(H98&lt;&gt;"",IF(O98&lt;&gt;"",O98,C98&amp;"|"&amp;M98&amp;"|"&amp;PROPER(B98)&amp;"|"&amp;LOWER(H98)),"#"),""),"")</f>
        <v>10097|96108528|Han, Chunhui|chan022@mymail.sim.edu.sg
10097|96108528|Han, Chunhui|HANCHUNHUI-SIM15@WANHE.ORG
</v>
      </c>
      <c r="O98" s="16" t="str">
        <f t="array" ref="O98">IFERROR(INDEX(MultiMail!G:G,MATCH(C98,MultiMail!A:A,0)),"")</f>
        <v>10097|96108528|Han, Chunhui|chan022@mymail.sim.edu.sg
10097|96108528|Han, Chunhui|HANCHUNHUI-SIM15@WANHE.ORG
</v>
      </c>
      <c r="P98" s="17">
        <f t="array" ref="P98">IFERROR(INDEX(EDMsort!A:A,MATCH(C98,EDMsort!B:B,0)),"")</f>
        <v>2</v>
      </c>
      <c r="Q98" s="18"/>
    </row>
    <row r="99" ht="14.25" hidden="1" customHeight="1">
      <c r="A99" s="19">
        <v>98.0</v>
      </c>
      <c r="B99" s="20" t="s">
        <v>122</v>
      </c>
      <c r="C99" s="21">
        <v>10098.0</v>
      </c>
      <c r="D99" s="22" t="s">
        <v>93</v>
      </c>
      <c r="E99" s="22"/>
      <c r="F99" s="14" t="str">
        <f>IF(ISERROR(MATCH(C99,Completed!A:A,0)),IF(ISERROR(MATCH(C99,Unsub!B:B,0)),IF(LEN(E99)=8,E99&amp;",","#"),""),"")</f>
        <v>#</v>
      </c>
      <c r="G99" s="14" t="str">
        <f>if(isna(match(C99,KlikEDM!B:B,0)),"","ClickEDM")</f>
        <v/>
      </c>
      <c r="H99" s="15" t="str">
        <f t="array" ref="H99">iferror(lower(index(MultiMail!C:C,match(C99,MultiMail!A:A,0))),"")</f>
        <v>xkang005@mymail.sim.edu.sg</v>
      </c>
      <c r="I99" s="14" t="str">
        <f t="array" ref="I99">iferror(index(KlikEDM!C:C,match(H99,KlikEDM!A:A,0)),"")</f>
        <v/>
      </c>
      <c r="J99" s="15" t="str">
        <f t="array" ref="J99">iferror(lower(index(MultiMail!D:D,match(C99,MultiMail!A:A,0))),"")</f>
        <v>kangxiaoyu971208@163.com</v>
      </c>
      <c r="K99" s="14" t="str">
        <f t="array" ref="K99">iferror(index(KlikEDM!C:C,match(J99,KlikEDM!A:A,0)),"")</f>
        <v/>
      </c>
      <c r="L99" s="22"/>
      <c r="M99" s="22" t="s">
        <v>123</v>
      </c>
      <c r="N99" s="14" t="str">
        <f>IF(ISERROR(MATCH(C99,Completed!A:A,0)),IF(ISERROR(MATCH(C99,Unsub!B:B,0)),IF(H99&lt;&gt;"",IF(O99&lt;&gt;"",O99,C99&amp;"|"&amp;M99&amp;"|"&amp;PROPER(B99)&amp;"|"&amp;LOWER(H99)),"#"),""),"")</f>
        <v>10098|MRC10098|Kang, Xiaoyu|xkang005@mymail.sim.edu.sg
10098|MRC10098|Kang, Xiaoyu|KANGXIAOYU971208@163.COM
</v>
      </c>
      <c r="O99" s="16" t="str">
        <f t="array" ref="O99">IFERROR(INDEX(MultiMail!G:G,MATCH(C99,MultiMail!A:A,0)),"")</f>
        <v>10098|MRC10098|Kang, Xiaoyu|xkang005@mymail.sim.edu.sg
10098|MRC10098|Kang, Xiaoyu|KANGXIAOYU971208@163.COM
</v>
      </c>
      <c r="P99" s="17">
        <f t="array" ref="P99">IFERROR(INDEX(EDMsort!A:A,MATCH(C99,EDMsort!B:B,0)),"")</f>
        <v>1</v>
      </c>
      <c r="Q99" s="18"/>
    </row>
    <row r="100" ht="14.25" hidden="1" customHeight="1">
      <c r="A100" s="11">
        <v>99.0</v>
      </c>
      <c r="B100" s="12" t="s">
        <v>124</v>
      </c>
      <c r="C100" s="13">
        <v>10099.0</v>
      </c>
      <c r="D100" s="14" t="s">
        <v>18</v>
      </c>
      <c r="E100" s="14">
        <v>8.5951463E7</v>
      </c>
      <c r="F100" s="14" t="str">
        <f>IF(ISERROR(MATCH(C100,Completed!A:A,0)),IF(ISERROR(MATCH(C100,Unsub!B:B,0)),IF(LEN(E100)=8,E100&amp;",","#"),""),"")</f>
        <v>85951463,</v>
      </c>
      <c r="G100" s="14" t="str">
        <f>if(isna(match(C100,KlikEDM!B:B,0)),"","ClickEDM")</f>
        <v/>
      </c>
      <c r="H100" s="15" t="str">
        <f t="array" ref="H100">iferror(lower(index(MultiMail!C:C,match(C100,MultiMail!A:A,0))),"")</f>
        <v>jlin049@mymail.sim.edu.sg</v>
      </c>
      <c r="I100" s="14" t="str">
        <f t="array" ref="I100">iferror(index(KlikEDM!C:C,match(H100,KlikEDM!A:A,0)),"")</f>
        <v/>
      </c>
      <c r="J100" s="15" t="str">
        <f t="array" ref="J100">iferror(lower(index(MultiMail!D:D,match(C100,MultiMail!A:A,0))),"")</f>
        <v>jiayinglin0112@126.com</v>
      </c>
      <c r="K100" s="14" t="str">
        <f t="array" ref="K100">iferror(index(KlikEDM!C:C,match(J100,KlikEDM!A:A,0)),"")</f>
        <v/>
      </c>
      <c r="L100" s="14"/>
      <c r="M100" s="14">
        <v>8.5951463E7</v>
      </c>
      <c r="N100" s="14" t="str">
        <f>IF(ISERROR(MATCH(C100,Completed!A:A,0)),IF(ISERROR(MATCH(C100,Unsub!B:B,0)),IF(H100&lt;&gt;"",IF(O100&lt;&gt;"",O100,C100&amp;"|"&amp;M100&amp;"|"&amp;PROPER(B100)&amp;"|"&amp;LOWER(H100)),"#"),""),"")</f>
        <v>10099|85951463|Lin, Jiaying|jlin049@mymail.sim.edu.sg
10099|85951463|Lin, Jiaying|JIAYINGLIN0112@126.COM
</v>
      </c>
      <c r="O100" s="16" t="str">
        <f t="array" ref="O100">IFERROR(INDEX(MultiMail!G:G,MATCH(C100,MultiMail!A:A,0)),"")</f>
        <v>10099|85951463|Lin, Jiaying|jlin049@mymail.sim.edu.sg
10099|85951463|Lin, Jiaying|JIAYINGLIN0112@126.COM
</v>
      </c>
      <c r="P100" s="17">
        <f t="array" ref="P100">IFERROR(INDEX(EDMsort!A:A,MATCH(C100,EDMsort!B:B,0)),"")</f>
        <v>4</v>
      </c>
      <c r="Q100" s="18"/>
    </row>
    <row r="101" ht="14.25" hidden="1" customHeight="1">
      <c r="A101" s="19">
        <v>100.0</v>
      </c>
      <c r="B101" s="20" t="s">
        <v>125</v>
      </c>
      <c r="C101" s="21">
        <v>10100.0</v>
      </c>
      <c r="D101" s="22" t="s">
        <v>18</v>
      </c>
      <c r="E101" s="22">
        <v>8.4529224E7</v>
      </c>
      <c r="F101" s="14" t="str">
        <f>IF(ISERROR(MATCH(C101,Completed!A:A,0)),IF(ISERROR(MATCH(C101,Unsub!B:B,0)),IF(LEN(E101)=8,E101&amp;",","#"),""),"")</f>
        <v>84529224,</v>
      </c>
      <c r="G101" s="14" t="str">
        <f>if(isna(match(C101,KlikEDM!B:B,0)),"","ClickEDM")</f>
        <v/>
      </c>
      <c r="H101" s="15" t="str">
        <f t="array" ref="H101">iferror(lower(index(MultiMail!C:C,match(C101,MultiMail!A:A,0))),"")</f>
        <v>qwang018@mymail.sim.edu.sg</v>
      </c>
      <c r="I101" s="14" t="str">
        <f t="array" ref="I101">iferror(index(KlikEDM!C:C,match(H101,KlikEDM!A:A,0)),"")</f>
        <v/>
      </c>
      <c r="J101" s="15" t="str">
        <f t="array" ref="J101">iferror(lower(index(MultiMail!D:D,match(C101,MultiMail!A:A,0))),"")</f>
        <v>mewonss@gmail.com</v>
      </c>
      <c r="K101" s="14" t="str">
        <f t="array" ref="K101">iferror(index(KlikEDM!C:C,match(J101,KlikEDM!A:A,0)),"")</f>
        <v/>
      </c>
      <c r="L101" s="22"/>
      <c r="M101" s="22">
        <v>8.4529224E7</v>
      </c>
      <c r="N101" s="14" t="str">
        <f>IF(ISERROR(MATCH(C101,Completed!A:A,0)),IF(ISERROR(MATCH(C101,Unsub!B:B,0)),IF(H101&lt;&gt;"",IF(O101&lt;&gt;"",O101,C101&amp;"|"&amp;M101&amp;"|"&amp;PROPER(B101)&amp;"|"&amp;LOWER(H101)),"#"),""),"")</f>
        <v>10100|84529224|Wang, Qi|qwang018@mymail.sim.edu.sg
10100|84529224|Wang, Qi|mewonss@gmail.com
</v>
      </c>
      <c r="O101" s="16" t="str">
        <f t="array" ref="O101">IFERROR(INDEX(MultiMail!G:G,MATCH(C101,MultiMail!A:A,0)),"")</f>
        <v>10100|84529224|Wang, Qi|qwang018@mymail.sim.edu.sg
10100|84529224|Wang, Qi|mewonss@gmail.com
</v>
      </c>
      <c r="P101" s="17">
        <f t="array" ref="P101">IFERROR(INDEX(EDMsort!A:A,MATCH(C101,EDMsort!B:B,0)),"")</f>
        <v>3</v>
      </c>
      <c r="Q101" s="18"/>
    </row>
    <row r="102" ht="14.25" hidden="1" customHeight="1">
      <c r="A102" s="11">
        <v>101.0</v>
      </c>
      <c r="B102" s="12" t="s">
        <v>126</v>
      </c>
      <c r="C102" s="13">
        <v>10101.0</v>
      </c>
      <c r="D102" s="14" t="s">
        <v>18</v>
      </c>
      <c r="E102" s="14">
        <v>9.3536325E7</v>
      </c>
      <c r="F102" s="14" t="str">
        <f>IF(ISERROR(MATCH(C102,Completed!A:A,0)),IF(ISERROR(MATCH(C102,Unsub!B:B,0)),IF(LEN(E102)=8,E102&amp;",","#"),""),"")</f>
        <v>93536325,</v>
      </c>
      <c r="G102" s="14" t="str">
        <f>if(isna(match(C102,KlikEDM!B:B,0)),"","ClickEDM")</f>
        <v/>
      </c>
      <c r="H102" s="15" t="str">
        <f t="array" ref="H102">iferror(lower(index(MultiMail!C:C,match(C102,MultiMail!A:A,0))),"")</f>
        <v>maxim002@mymail.sim.edu.sg</v>
      </c>
      <c r="I102" s="14" t="str">
        <f t="array" ref="I102">iferror(index(KlikEDM!C:C,match(H102,KlikEDM!A:A,0)),"")</f>
        <v/>
      </c>
      <c r="J102" s="15" t="str">
        <f t="array" ref="J102">iferror(lower(index(MultiMail!D:D,match(C102,MultiMail!A:A,0))),"")</f>
        <v>mmeirzhan21@mail.ru</v>
      </c>
      <c r="K102" s="14" t="str">
        <f t="array" ref="K102">iferror(index(KlikEDM!C:C,match(J102,KlikEDM!A:A,0)),"")</f>
        <v/>
      </c>
      <c r="L102" s="14"/>
      <c r="M102" s="14">
        <v>9.3536325E7</v>
      </c>
      <c r="N102" s="14" t="str">
        <f>IF(ISERROR(MATCH(C102,Completed!A:A,0)),IF(ISERROR(MATCH(C102,Unsub!B:B,0)),IF(H102&lt;&gt;"",IF(O102&lt;&gt;"",O102,C102&amp;"|"&amp;M102&amp;"|"&amp;PROPER(B102)&amp;"|"&amp;LOWER(H102)),"#"),""),"")</f>
        <v>10101|93536325|Maxim Meiirzhan|maxim002@mymail.sim.edu.sg
10101|93536325|Maxim Meiirzhan|MMEIRZHAN21@MAIL.RU
</v>
      </c>
      <c r="O102" s="16" t="str">
        <f t="array" ref="O102">IFERROR(INDEX(MultiMail!G:G,MATCH(C102,MultiMail!A:A,0)),"")</f>
        <v>10101|93536325|Maxim Meiirzhan|maxim002@mymail.sim.edu.sg
10101|93536325|Maxim Meiirzhan|MMEIRZHAN21@MAIL.RU
</v>
      </c>
      <c r="P102" s="17">
        <f t="array" ref="P102">IFERROR(INDEX(EDMsort!A:A,MATCH(C102,EDMsort!B:B,0)),"")</f>
        <v>2</v>
      </c>
      <c r="Q102" s="18"/>
    </row>
    <row r="103" ht="14.25" hidden="1" customHeight="1">
      <c r="A103" s="19">
        <v>102.0</v>
      </c>
      <c r="B103" s="20" t="s">
        <v>127</v>
      </c>
      <c r="C103" s="21">
        <v>10102.0</v>
      </c>
      <c r="D103" s="22" t="s">
        <v>18</v>
      </c>
      <c r="E103" s="22">
        <v>8.4872004E7</v>
      </c>
      <c r="F103" s="14" t="str">
        <f>IF(ISERROR(MATCH(C103,Completed!A:A,0)),IF(ISERROR(MATCH(C103,Unsub!B:B,0)),IF(LEN(E103)=8,E103&amp;",","#"),""),"")</f>
        <v>84872004,</v>
      </c>
      <c r="G103" s="14" t="str">
        <f>if(isna(match(C103,KlikEDM!B:B,0)),"","ClickEDM")</f>
        <v/>
      </c>
      <c r="H103" s="15" t="str">
        <f t="array" ref="H103">iferror(lower(index(MultiMail!C:C,match(C103,MultiMail!A:A,0))),"")</f>
        <v>rajamsb001@mymail.sim.edu.sg</v>
      </c>
      <c r="I103" s="14" t="str">
        <f t="array" ref="I103">iferror(index(KlikEDM!C:C,match(H103,KlikEDM!A:A,0)),"")</f>
        <v/>
      </c>
      <c r="J103" s="15" t="str">
        <f t="array" ref="J103">iferror(lower(index(MultiMail!D:D,match(C103,MultiMail!A:A,0))),"")</f>
        <v>shahrizadnoor92@gmail.com</v>
      </c>
      <c r="K103" s="14" t="str">
        <f t="array" ref="K103">iferror(index(KlikEDM!C:C,match(J103,KlikEDM!A:A,0)),"")</f>
        <v/>
      </c>
      <c r="L103" s="22"/>
      <c r="M103" s="22">
        <v>8.4872004E7</v>
      </c>
      <c r="N103" s="14" t="str">
        <f>IF(ISERROR(MATCH(C103,Completed!A:A,0)),IF(ISERROR(MATCH(C103,Unsub!B:B,0)),IF(H103&lt;&gt;"",IF(O103&lt;&gt;"",O103,C103&amp;"|"&amp;M103&amp;"|"&amp;PROPER(B103)&amp;"|"&amp;LOWER(H103)),"#"),""),"")</f>
        <v>10102|84872004|Raja Mohamed Shahrizad Bin Raja Mohamed Noor|rajamsb001@mymail.sim.edu.sg
10102|84872004|Raja Mohamed Shahrizad Bin Raja Mohamed Noor|SHAHRIZADNOOR92@GMAIL.COM
</v>
      </c>
      <c r="O103" s="16" t="str">
        <f t="array" ref="O103">IFERROR(INDEX(MultiMail!G:G,MATCH(C103,MultiMail!A:A,0)),"")</f>
        <v>10102|84872004|Raja Mohamed Shahrizad Bin Raja Mohamed Noor|rajamsb001@mymail.sim.edu.sg
10102|84872004|Raja Mohamed Shahrizad Bin Raja Mohamed Noor|SHAHRIZADNOOR92@GMAIL.COM
</v>
      </c>
      <c r="P103" s="17">
        <f t="array" ref="P103">IFERROR(INDEX(EDMsort!A:A,MATCH(C103,EDMsort!B:B,0)),"")</f>
        <v>1</v>
      </c>
      <c r="Q103" s="18"/>
    </row>
    <row r="104" ht="14.25" hidden="1" customHeight="1">
      <c r="A104" s="11">
        <v>103.0</v>
      </c>
      <c r="B104" s="12" t="s">
        <v>128</v>
      </c>
      <c r="C104" s="13">
        <v>10103.0</v>
      </c>
      <c r="D104" s="14" t="s">
        <v>18</v>
      </c>
      <c r="E104" s="14">
        <v>9.8699129E7</v>
      </c>
      <c r="F104" s="14" t="str">
        <f>IF(ISERROR(MATCH(C104,Completed!A:A,0)),IF(ISERROR(MATCH(C104,Unsub!B:B,0)),IF(LEN(E104)=8,E104&amp;",","#"),""),"")</f>
        <v/>
      </c>
      <c r="G104" s="14" t="str">
        <f>if(isna(match(C104,KlikEDM!B:B,0)),"","ClickEDM")</f>
        <v/>
      </c>
      <c r="H104" s="15" t="str">
        <f t="array" ref="H104">iferror(lower(index(MultiMail!C:C,match(C104,MultiMail!A:A,0))),"")</f>
        <v>thutami001@mymail.sim.edu.sg</v>
      </c>
      <c r="I104" s="14" t="str">
        <f t="array" ref="I104">iferror(index(KlikEDM!C:C,match(H104,KlikEDM!A:A,0)),"")</f>
        <v/>
      </c>
      <c r="J104" s="15" t="str">
        <f t="array" ref="J104">iferror(lower(index(MultiMail!D:D,match(C104,MultiMail!A:A,0))),"")</f>
        <v>dellachan016@gmail.com</v>
      </c>
      <c r="K104" s="14" t="str">
        <f t="array" ref="K104">iferror(index(KlikEDM!C:C,match(J104,KlikEDM!A:A,0)),"")</f>
        <v/>
      </c>
      <c r="L104" s="14"/>
      <c r="M104" s="14">
        <v>9.8699129E7</v>
      </c>
      <c r="N104" s="14" t="str">
        <f>IF(ISERROR(MATCH(C104,Completed!A:A,0)),IF(ISERROR(MATCH(C104,Unsub!B:B,0)),IF(H104&lt;&gt;"",IF(O104&lt;&gt;"",O104,C104&amp;"|"&amp;M104&amp;"|"&amp;PROPER(B104)&amp;"|"&amp;LOWER(H104)),"#"),""),"")</f>
        <v/>
      </c>
      <c r="O104" s="16" t="str">
        <f t="array" ref="O104">IFERROR(INDEX(MultiMail!G:G,MATCH(C104,MultiMail!A:A,0)),"")</f>
        <v>10103|98699129|Tandella Hutami|thutami001@mymail.sim.edu.sg
10103|98699129|Tandella Hutami|DELLACHAN016@GMAIL.COM
</v>
      </c>
      <c r="P104" s="17" t="str">
        <f t="array" ref="P104">IFERROR(INDEX(EDMsort!A:A,MATCH(C104,EDMsort!B:B,0)),"")</f>
        <v/>
      </c>
      <c r="Q104" s="18"/>
    </row>
    <row r="105" ht="14.25" customHeight="1">
      <c r="A105" s="19">
        <v>104.0</v>
      </c>
      <c r="B105" s="20" t="s">
        <v>129</v>
      </c>
      <c r="C105" s="21">
        <v>10104.0</v>
      </c>
      <c r="D105" s="22" t="s">
        <v>18</v>
      </c>
      <c r="E105" s="22">
        <v>9.0459249E7</v>
      </c>
      <c r="F105" s="14" t="str">
        <f>IF(ISERROR(MATCH(C105,Completed!A:A,0)),IF(ISERROR(MATCH(C105,Unsub!B:B,0)),IF(LEN(E105)=8,E105&amp;",","#"),""),"")</f>
        <v>90459249,</v>
      </c>
      <c r="G105" s="14" t="str">
        <f>if(isna(match(C105,KlikEDM!B:B,0)),"","ClickEDM")</f>
        <v>ClickEDM</v>
      </c>
      <c r="H105" s="15" t="str">
        <f t="array" ref="H105">iferror(lower(index(MultiMail!C:C,match(C105,MultiMail!A:A,0))),"")</f>
        <v>sumtzga001@mymail.sim.edu.sg</v>
      </c>
      <c r="I105" s="14" t="str">
        <f t="array" ref="I105">iferror(index(KlikEDM!C:C,match(H105,KlikEDM!A:A,0)),"")</f>
        <v>eblast D</v>
      </c>
      <c r="J105" s="15" t="str">
        <f t="array" ref="J105">iferror(lower(index(MultiMail!D:D,match(C105,MultiMail!A:A,0))),"")</f>
        <v>sumyatthazinsim@gmail.com</v>
      </c>
      <c r="K105" s="14" t="str">
        <f t="array" ref="K105">iferror(index(KlikEDM!C:C,match(J105,KlikEDM!A:A,0)),"")</f>
        <v>eblast D</v>
      </c>
      <c r="L105" s="22"/>
      <c r="M105" s="22">
        <v>9.0459249E7</v>
      </c>
      <c r="N105" s="14" t="str">
        <f>IF(ISERROR(MATCH(C105,Completed!A:A,0)),IF(ISERROR(MATCH(C105,Unsub!B:B,0)),IF(H105&lt;&gt;"",IF(O105&lt;&gt;"",O105,C105&amp;"|"&amp;M105&amp;"|"&amp;PROPER(B105)&amp;"|"&amp;LOWER(H105)),"#"),""),"")</f>
        <v>10104|90459249|Su Myat Tha Zin@Gloria Ann|sumtzga001@mymail.sim.edu.sg
10104|90459249|Su Myat Tha Zin@Gloria Ann|SUMYATTHAZINSIM@GMAIL.COM
</v>
      </c>
      <c r="O105" s="16" t="str">
        <f t="array" ref="O105">IFERROR(INDEX(MultiMail!G:G,MATCH(C105,MultiMail!A:A,0)),"")</f>
        <v>10104|90459249|Su Myat Tha Zin@Gloria Ann|sumtzga001@mymail.sim.edu.sg
10104|90459249|Su Myat Tha Zin@Gloria Ann|SUMYATTHAZINSIM@GMAIL.COM
</v>
      </c>
      <c r="P105" s="17">
        <f t="array" ref="P105">IFERROR(INDEX(EDMsort!A:A,MATCH(C105,EDMsort!B:B,0)),"")</f>
        <v>4</v>
      </c>
      <c r="Q105" s="18"/>
    </row>
    <row r="106" ht="14.25" customHeight="1">
      <c r="A106" s="11">
        <v>105.0</v>
      </c>
      <c r="B106" s="12" t="s">
        <v>130</v>
      </c>
      <c r="C106" s="13">
        <v>10105.0</v>
      </c>
      <c r="D106" s="14" t="s">
        <v>18</v>
      </c>
      <c r="E106" s="14">
        <v>8.7502362E7</v>
      </c>
      <c r="F106" s="14" t="str">
        <f>IF(ISERROR(MATCH(C106,Completed!A:A,0)),IF(ISERROR(MATCH(C106,Unsub!B:B,0)),IF(LEN(E106)=8,E106&amp;",","#"),""),"")</f>
        <v>87502362,</v>
      </c>
      <c r="G106" s="14" t="str">
        <f>if(isna(match(C106,KlikEDM!B:B,0)),"","ClickEDM")</f>
        <v>ClickEDM</v>
      </c>
      <c r="H106" s="15" t="str">
        <f t="array" ref="H106">iferror(lower(index(MultiMail!C:C,match(C106,MultiMail!A:A,0))),"")</f>
        <v>abdulsal001@mymail.sim.edu.sg</v>
      </c>
      <c r="I106" s="14" t="str">
        <f t="array" ref="I106">iferror(index(KlikEDM!C:C,match(H106,KlikEDM!A:A,0)),"")</f>
        <v/>
      </c>
      <c r="J106" s="15" t="str">
        <f t="array" ref="J106">iferror(lower(index(MultiMail!D:D,match(C106,MultiMail!A:A,0))),"")</f>
        <v>mohajmal99@gmail.com</v>
      </c>
      <c r="K106" s="14" t="str">
        <f t="array" ref="K106">iferror(index(KlikEDM!C:C,match(J106,KlikEDM!A:A,0)),"")</f>
        <v>eblast C</v>
      </c>
      <c r="L106" s="14"/>
      <c r="M106" s="14">
        <v>8.7502362E7</v>
      </c>
      <c r="N106" s="14" t="str">
        <f>IF(ISERROR(MATCH(C106,Completed!A:A,0)),IF(ISERROR(MATCH(C106,Unsub!B:B,0)),IF(H106&lt;&gt;"",IF(O106&lt;&gt;"",O106,C106&amp;"|"&amp;M106&amp;"|"&amp;PROPER(B106)&amp;"|"&amp;LOWER(H106)),"#"),""),"")</f>
        <v>10105|87502362|Abdulsalam Mohamed Ayub Mohamed Ajmal|abdulsal001@mymail.sim.edu.sg
10105|87502362|Abdulsalam Mohamed Ayub Mohamed Ajmal|MOHAJMAL99@GMAIL.COM
</v>
      </c>
      <c r="O106" s="16" t="str">
        <f t="array" ref="O106">IFERROR(INDEX(MultiMail!G:G,MATCH(C106,MultiMail!A:A,0)),"")</f>
        <v>10105|87502362|Abdulsalam Mohamed Ayub Mohamed Ajmal|abdulsal001@mymail.sim.edu.sg
10105|87502362|Abdulsalam Mohamed Ayub Mohamed Ajmal|MOHAJMAL99@GMAIL.COM
</v>
      </c>
      <c r="P106" s="17">
        <f t="array" ref="P106">IFERROR(INDEX(EDMsort!A:A,MATCH(C106,EDMsort!B:B,0)),"")</f>
        <v>3</v>
      </c>
      <c r="Q106" s="18"/>
    </row>
    <row r="107" ht="14.25" customHeight="1">
      <c r="A107" s="19">
        <v>106.0</v>
      </c>
      <c r="B107" s="20" t="s">
        <v>131</v>
      </c>
      <c r="C107" s="21">
        <v>10106.0</v>
      </c>
      <c r="D107" s="22" t="s">
        <v>93</v>
      </c>
      <c r="E107" s="22"/>
      <c r="F107" s="14" t="str">
        <f>IF(ISERROR(MATCH(C107,Completed!A:A,0)),IF(ISERROR(MATCH(C107,Unsub!B:B,0)),IF(LEN(E107)=8,E107&amp;",","#"),""),"")</f>
        <v>#</v>
      </c>
      <c r="G107" s="14" t="str">
        <f>if(isna(match(C107,KlikEDM!B:B,0)),"","ClickEDM")</f>
        <v>ClickEDM</v>
      </c>
      <c r="H107" s="15" t="str">
        <f t="array" ref="H107">iferror(lower(index(MultiMail!C:C,match(C107,MultiMail!A:A,0))),"")</f>
        <v>nzhou001@mymail.sim.edu.sg</v>
      </c>
      <c r="I107" s="14" t="str">
        <f t="array" ref="I107">iferror(index(KlikEDM!C:C,match(H107,KlikEDM!A:A,0)),"")</f>
        <v/>
      </c>
      <c r="J107" s="15" t="str">
        <f t="array" ref="J107">iferror(lower(index(MultiMail!D:D,match(C107,MultiMail!A:A,0))),"")</f>
        <v>502657151@qq.com</v>
      </c>
      <c r="K107" s="14" t="str">
        <f t="array" ref="K107">iferror(index(KlikEDM!C:C,match(J107,KlikEDM!A:A,0)),"")</f>
        <v>eblast B</v>
      </c>
      <c r="L107" s="22"/>
      <c r="M107" s="22" t="s">
        <v>132</v>
      </c>
      <c r="N107" s="14" t="str">
        <f>IF(ISERROR(MATCH(C107,Completed!A:A,0)),IF(ISERROR(MATCH(C107,Unsub!B:B,0)),IF(H107&lt;&gt;"",IF(O107&lt;&gt;"",O107,C107&amp;"|"&amp;M107&amp;"|"&amp;PROPER(B107)&amp;"|"&amp;LOWER(H107)),"#"),""),"")</f>
        <v>10106|MRC10106|Zhou, Ning|nzhou001@mymail.sim.edu.sg
10106|MRC10106|Zhou, Ning|502657151@QQ.COM
</v>
      </c>
      <c r="O107" s="16" t="str">
        <f t="array" ref="O107">IFERROR(INDEX(MultiMail!G:G,MATCH(C107,MultiMail!A:A,0)),"")</f>
        <v>10106|MRC10106|Zhou, Ning|nzhou001@mymail.sim.edu.sg
10106|MRC10106|Zhou, Ning|502657151@QQ.COM
</v>
      </c>
      <c r="P107" s="17">
        <f t="array" ref="P107">IFERROR(INDEX(EDMsort!A:A,MATCH(C107,EDMsort!B:B,0)),"")</f>
        <v>2</v>
      </c>
      <c r="Q107" s="18"/>
    </row>
    <row r="108" ht="14.25" hidden="1" customHeight="1">
      <c r="A108" s="11">
        <v>107.0</v>
      </c>
      <c r="B108" s="12" t="s">
        <v>133</v>
      </c>
      <c r="C108" s="13">
        <v>10107.0</v>
      </c>
      <c r="D108" s="14" t="s">
        <v>18</v>
      </c>
      <c r="E108" s="14">
        <v>9.1069904E7</v>
      </c>
      <c r="F108" s="14" t="str">
        <f>IF(ISERROR(MATCH(C108,Completed!A:A,0)),IF(ISERROR(MATCH(C108,Unsub!B:B,0)),IF(LEN(E108)=8,E108&amp;",","#"),""),"")</f>
        <v>91069904,</v>
      </c>
      <c r="G108" s="14" t="str">
        <f>if(isna(match(C108,KlikEDM!B:B,0)),"","ClickEDM")</f>
        <v/>
      </c>
      <c r="H108" s="15" t="str">
        <f t="array" ref="H108">iferror(lower(index(MultiMail!C:C,match(C108,MultiMail!A:A,0))),"")</f>
        <v>mohamedr016@mymail.sim.edu.sg</v>
      </c>
      <c r="I108" s="14" t="str">
        <f t="array" ref="I108">iferror(index(KlikEDM!C:C,match(H108,KlikEDM!A:A,0)),"")</f>
        <v/>
      </c>
      <c r="J108" s="15" t="str">
        <f t="array" ref="J108">iferror(lower(index(MultiMail!D:D,match(C108,MultiMail!A:A,0))),"")</f>
        <v>dna.amlna@gmail.com</v>
      </c>
      <c r="K108" s="14" t="str">
        <f t="array" ref="K108">iferror(index(KlikEDM!C:C,match(J108,KlikEDM!A:A,0)),"")</f>
        <v/>
      </c>
      <c r="L108" s="14"/>
      <c r="M108" s="14">
        <v>9.1069904E7</v>
      </c>
      <c r="N108" s="14" t="str">
        <f>IF(ISERROR(MATCH(C108,Completed!A:A,0)),IF(ISERROR(MATCH(C108,Unsub!B:B,0)),IF(H108&lt;&gt;"",IF(O108&lt;&gt;"",O108,C108&amp;"|"&amp;M108&amp;"|"&amp;PROPER(B108)&amp;"|"&amp;LOWER(H108)),"#"),""),"")</f>
        <v>10107|91069904|Dina Amalina Binte Mohamed Roszi|mohamedr016@mymail.sim.edu.sg
10107|91069904|Dina Amalina Binte Mohamed Roszi|DNA.AMLNA@GMAIL.COM
</v>
      </c>
      <c r="O108" s="16" t="str">
        <f t="array" ref="O108">IFERROR(INDEX(MultiMail!G:G,MATCH(C108,MultiMail!A:A,0)),"")</f>
        <v>10107|91069904|Dina Amalina Binte Mohamed Roszi|mohamedr016@mymail.sim.edu.sg
10107|91069904|Dina Amalina Binte Mohamed Roszi|DNA.AMLNA@GMAIL.COM
</v>
      </c>
      <c r="P108" s="17">
        <f t="array" ref="P108">IFERROR(INDEX(EDMsort!A:A,MATCH(C108,EDMsort!B:B,0)),"")</f>
        <v>1</v>
      </c>
      <c r="Q108" s="18"/>
    </row>
    <row r="109" ht="14.25" hidden="1" customHeight="1">
      <c r="A109" s="19">
        <v>108.0</v>
      </c>
      <c r="B109" s="20" t="s">
        <v>134</v>
      </c>
      <c r="C109" s="21">
        <v>10108.0</v>
      </c>
      <c r="D109" s="22" t="s">
        <v>18</v>
      </c>
      <c r="E109" s="22">
        <v>9.8773237E7</v>
      </c>
      <c r="F109" s="14" t="str">
        <f>IF(ISERROR(MATCH(C109,Completed!A:A,0)),IF(ISERROR(MATCH(C109,Unsub!B:B,0)),IF(LEN(E109)=8,E109&amp;",","#"),""),"")</f>
        <v/>
      </c>
      <c r="G109" s="14" t="str">
        <f>if(isna(match(C109,KlikEDM!B:B,0)),"","ClickEDM")</f>
        <v/>
      </c>
      <c r="H109" s="15" t="str">
        <f t="array" ref="H109">iferror(lower(index(MultiMail!C:C,match(C109,MultiMail!A:A,0))),"")</f>
        <v>byilim001@mymail.sim.edu.sg</v>
      </c>
      <c r="I109" s="14" t="str">
        <f t="array" ref="I109">iferror(index(KlikEDM!C:C,match(H109,KlikEDM!A:A,0)),"")</f>
        <v/>
      </c>
      <c r="J109" s="15" t="str">
        <f t="array" ref="J109">iferror(lower(index(MultiMail!D:D,match(C109,MultiMail!A:A,0))),"")</f>
        <v>ianlim92@hotmail.com</v>
      </c>
      <c r="K109" s="14" t="str">
        <f t="array" ref="K109">iferror(index(KlikEDM!C:C,match(J109,KlikEDM!A:A,0)),"")</f>
        <v/>
      </c>
      <c r="L109" s="22"/>
      <c r="M109" s="22">
        <v>9.8773237E7</v>
      </c>
      <c r="N109" s="14" t="str">
        <f>IF(ISERROR(MATCH(C109,Completed!A:A,0)),IF(ISERROR(MATCH(C109,Unsub!B:B,0)),IF(H109&lt;&gt;"",IF(O109&lt;&gt;"",O109,C109&amp;"|"&amp;M109&amp;"|"&amp;PROPER(B109)&amp;"|"&amp;LOWER(H109)),"#"),""),"")</f>
        <v/>
      </c>
      <c r="O109" s="16" t="str">
        <f t="array" ref="O109">IFERROR(INDEX(MultiMail!G:G,MATCH(C109,MultiMail!A:A,0)),"")</f>
        <v>10108|98773237|Lim Bing Yi Ian|byilim001@mymail.sim.edu.sg
10108|98773237|Lim Bing Yi Ian|IANLIM92@HOTMAIL.COM
</v>
      </c>
      <c r="P109" s="17" t="str">
        <f t="array" ref="P109">IFERROR(INDEX(EDMsort!A:A,MATCH(C109,EDMsort!B:B,0)),"")</f>
        <v/>
      </c>
      <c r="Q109" s="18"/>
    </row>
    <row r="110" ht="14.25" hidden="1" customHeight="1">
      <c r="A110" s="11">
        <v>109.0</v>
      </c>
      <c r="B110" s="12" t="s">
        <v>135</v>
      </c>
      <c r="C110" s="13">
        <v>10109.0</v>
      </c>
      <c r="D110" s="14" t="s">
        <v>18</v>
      </c>
      <c r="E110" s="14">
        <v>8.6207936E7</v>
      </c>
      <c r="F110" s="14" t="str">
        <f>IF(ISERROR(MATCH(C110,Completed!A:A,0)),IF(ISERROR(MATCH(C110,Unsub!B:B,0)),IF(LEN(E110)=8,E110&amp;",","#"),""),"")</f>
        <v>86207936,</v>
      </c>
      <c r="G110" s="14" t="str">
        <f>if(isna(match(C110,KlikEDM!B:B,0)),"","ClickEDM")</f>
        <v/>
      </c>
      <c r="H110" s="15" t="str">
        <f t="array" ref="H110">iferror(lower(index(MultiMail!C:C,match(C110,MultiMail!A:A,0))),"")</f>
        <v>yzhong009@mymail.sim.edu.sg</v>
      </c>
      <c r="I110" s="14" t="str">
        <f t="array" ref="I110">iferror(index(KlikEDM!C:C,match(H110,KlikEDM!A:A,0)),"")</f>
        <v/>
      </c>
      <c r="J110" s="15" t="str">
        <f t="array" ref="J110">iferror(lower(index(MultiMail!D:D,match(C110,MultiMail!A:A,0))),"")</f>
        <v>zyzmok2015@hotmail.com</v>
      </c>
      <c r="K110" s="14" t="str">
        <f t="array" ref="K110">iferror(index(KlikEDM!C:C,match(J110,KlikEDM!A:A,0)),"")</f>
        <v/>
      </c>
      <c r="L110" s="14"/>
      <c r="M110" s="14">
        <v>8.6207936E7</v>
      </c>
      <c r="N110" s="14" t="str">
        <f>IF(ISERROR(MATCH(C110,Completed!A:A,0)),IF(ISERROR(MATCH(C110,Unsub!B:B,0)),IF(H110&lt;&gt;"",IF(O110&lt;&gt;"",O110,C110&amp;"|"&amp;M110&amp;"|"&amp;PROPER(B110)&amp;"|"&amp;LOWER(H110)),"#"),""),"")</f>
        <v>10109|86207936|Zhong, Yuan|yzhong009@mymail.sim.edu.sg
10109|86207936|Zhong, Yuan|ZYZMOK2015@HOTMAIL.COM
</v>
      </c>
      <c r="O110" s="16" t="str">
        <f t="array" ref="O110">IFERROR(INDEX(MultiMail!G:G,MATCH(C110,MultiMail!A:A,0)),"")</f>
        <v>10109|86207936|Zhong, Yuan|yzhong009@mymail.sim.edu.sg
10109|86207936|Zhong, Yuan|ZYZMOK2015@HOTMAIL.COM
</v>
      </c>
      <c r="P110" s="17">
        <f t="array" ref="P110">IFERROR(INDEX(EDMsort!A:A,MATCH(C110,EDMsort!B:B,0)),"")</f>
        <v>4</v>
      </c>
      <c r="Q110" s="18"/>
    </row>
    <row r="111" ht="14.25" hidden="1" customHeight="1">
      <c r="A111" s="19">
        <v>110.0</v>
      </c>
      <c r="B111" s="20" t="s">
        <v>136</v>
      </c>
      <c r="C111" s="21">
        <v>10110.0</v>
      </c>
      <c r="D111" s="22" t="s">
        <v>18</v>
      </c>
      <c r="E111" s="22">
        <v>8.2180295E7</v>
      </c>
      <c r="F111" s="14" t="str">
        <f>IF(ISERROR(MATCH(C111,Completed!A:A,0)),IF(ISERROR(MATCH(C111,Unsub!B:B,0)),IF(LEN(E111)=8,E111&amp;",","#"),""),"")</f>
        <v>82180295,</v>
      </c>
      <c r="G111" s="14" t="str">
        <f>if(isna(match(C111,KlikEDM!B:B,0)),"","ClickEDM")</f>
        <v/>
      </c>
      <c r="H111" s="15" t="str">
        <f t="array" ref="H111">iferror(lower(index(MultiMail!C:C,match(C111,MultiMail!A:A,0))),"")</f>
        <v>shjlee003@mymail.sim.edu.sg</v>
      </c>
      <c r="I111" s="14" t="str">
        <f t="array" ref="I111">iferror(index(KlikEDM!C:C,match(H111,KlikEDM!A:A,0)),"")</f>
        <v/>
      </c>
      <c r="J111" s="15" t="str">
        <f t="array" ref="J111">iferror(lower(index(MultiMail!D:D,match(C111,MultiMail!A:A,0))),"")</f>
        <v>josh.lzk90@gmail.com</v>
      </c>
      <c r="K111" s="14" t="str">
        <f t="array" ref="K111">iferror(index(KlikEDM!C:C,match(J111,KlikEDM!A:A,0)),"")</f>
        <v/>
      </c>
      <c r="L111" s="22"/>
      <c r="M111" s="22">
        <v>8.2180295E7</v>
      </c>
      <c r="N111" s="14" t="str">
        <f>IF(ISERROR(MATCH(C111,Completed!A:A,0)),IF(ISERROR(MATCH(C111,Unsub!B:B,0)),IF(H111&lt;&gt;"",IF(O111&lt;&gt;"",O111,C111&amp;"|"&amp;M111&amp;"|"&amp;PROPER(B111)&amp;"|"&amp;LOWER(H111)),"#"),""),"")</f>
        <v>10110|82180295|Lee Siew Hong, Joshua|shjlee003@mymail.sim.edu.sg
10110|82180295|Lee Siew Hong, Joshua|JOSH.LZK90@GMAIL.COM
</v>
      </c>
      <c r="O111" s="16" t="str">
        <f t="array" ref="O111">IFERROR(INDEX(MultiMail!G:G,MATCH(C111,MultiMail!A:A,0)),"")</f>
        <v>10110|82180295|Lee Siew Hong, Joshua|shjlee003@mymail.sim.edu.sg
10110|82180295|Lee Siew Hong, Joshua|JOSH.LZK90@GMAIL.COM
</v>
      </c>
      <c r="P111" s="17">
        <f t="array" ref="P111">IFERROR(INDEX(EDMsort!A:A,MATCH(C111,EDMsort!B:B,0)),"")</f>
        <v>3</v>
      </c>
      <c r="Q111" s="18"/>
    </row>
    <row r="112" ht="14.25" hidden="1" customHeight="1">
      <c r="A112" s="11">
        <v>111.0</v>
      </c>
      <c r="B112" s="12" t="s">
        <v>137</v>
      </c>
      <c r="C112" s="13">
        <v>10111.0</v>
      </c>
      <c r="D112" s="14" t="s">
        <v>18</v>
      </c>
      <c r="E112" s="14">
        <v>8.3389629E7</v>
      </c>
      <c r="F112" s="14" t="str">
        <f>IF(ISERROR(MATCH(C112,Completed!A:A,0)),IF(ISERROR(MATCH(C112,Unsub!B:B,0)),IF(LEN(E112)=8,E112&amp;",","#"),""),"")</f>
        <v>83389629,</v>
      </c>
      <c r="G112" s="14" t="str">
        <f>if(isna(match(C112,KlikEDM!B:B,0)),"","ClickEDM")</f>
        <v/>
      </c>
      <c r="H112" s="15" t="str">
        <f t="array" ref="H112">iferror(lower(index(MultiMail!C:C,match(C112,MultiMail!A:A,0))),"")</f>
        <v>sntan006@mymail.sim.edu.sg</v>
      </c>
      <c r="I112" s="14" t="str">
        <f t="array" ref="I112">iferror(index(KlikEDM!C:C,match(H112,KlikEDM!A:A,0)),"")</f>
        <v/>
      </c>
      <c r="J112" s="15" t="str">
        <f t="array" ref="J112">iferror(lower(index(MultiMail!D:D,match(C112,MultiMail!A:A,0))),"")</f>
        <v>shy91tan@hotmail.com</v>
      </c>
      <c r="K112" s="14" t="str">
        <f t="array" ref="K112">iferror(index(KlikEDM!C:C,match(J112,KlikEDM!A:A,0)),"")</f>
        <v/>
      </c>
      <c r="L112" s="14"/>
      <c r="M112" s="14">
        <v>8.3389629E7</v>
      </c>
      <c r="N112" s="14" t="str">
        <f>IF(ISERROR(MATCH(C112,Completed!A:A,0)),IF(ISERROR(MATCH(C112,Unsub!B:B,0)),IF(H112&lt;&gt;"",IF(O112&lt;&gt;"",O112,C112&amp;"|"&amp;M112&amp;"|"&amp;PROPER(B112)&amp;"|"&amp;LOWER(H112)),"#"),""),"")</f>
        <v>10111|83389629|Tan Shy Ni|sntan006@mymail.sim.edu.sg
10111|83389629|Tan Shy Ni|SHY91TAN@HOTMAIL.COM
</v>
      </c>
      <c r="O112" s="16" t="str">
        <f t="array" ref="O112">IFERROR(INDEX(MultiMail!G:G,MATCH(C112,MultiMail!A:A,0)),"")</f>
        <v>10111|83389629|Tan Shy Ni|sntan006@mymail.sim.edu.sg
10111|83389629|Tan Shy Ni|SHY91TAN@HOTMAIL.COM
</v>
      </c>
      <c r="P112" s="17">
        <f t="array" ref="P112">IFERROR(INDEX(EDMsort!A:A,MATCH(C112,EDMsort!B:B,0)),"")</f>
        <v>2</v>
      </c>
      <c r="Q112" s="18"/>
    </row>
    <row r="113" ht="14.25" hidden="1" customHeight="1">
      <c r="A113" s="19">
        <v>112.0</v>
      </c>
      <c r="B113" s="20" t="s">
        <v>138</v>
      </c>
      <c r="C113" s="21">
        <v>10112.0</v>
      </c>
      <c r="D113" s="22" t="s">
        <v>18</v>
      </c>
      <c r="E113" s="22">
        <v>9.1834278E7</v>
      </c>
      <c r="F113" s="14" t="str">
        <f>IF(ISERROR(MATCH(C113,Completed!A:A,0)),IF(ISERROR(MATCH(C113,Unsub!B:B,0)),IF(LEN(E113)=8,E113&amp;",","#"),""),"")</f>
        <v>91834278,</v>
      </c>
      <c r="G113" s="14" t="str">
        <f>if(isna(match(C113,KlikEDM!B:B,0)),"","ClickEDM")</f>
        <v/>
      </c>
      <c r="H113" s="15" t="str">
        <f t="array" ref="H113">iferror(lower(index(MultiMail!C:C,match(C113,MultiMail!A:A,0))),"")</f>
        <v>mzeang001@mymail.sim.edu.sg</v>
      </c>
      <c r="I113" s="14" t="str">
        <f t="array" ref="I113">iferror(index(KlikEDM!C:C,match(H113,KlikEDM!A:A,0)),"")</f>
        <v/>
      </c>
      <c r="J113" s="15" t="str">
        <f t="array" ref="J113">iferror(lower(index(MultiMail!D:D,match(C113,MultiMail!A:A,0))),"")</f>
        <v>marcusaze@hotmail.com</v>
      </c>
      <c r="K113" s="14" t="str">
        <f t="array" ref="K113">iferror(index(KlikEDM!C:C,match(J113,KlikEDM!A:A,0)),"")</f>
        <v/>
      </c>
      <c r="L113" s="22"/>
      <c r="M113" s="22">
        <v>9.1834278E7</v>
      </c>
      <c r="N113" s="14" t="str">
        <f>IF(ISERROR(MATCH(C113,Completed!A:A,0)),IF(ISERROR(MATCH(C113,Unsub!B:B,0)),IF(H113&lt;&gt;"",IF(O113&lt;&gt;"",O113,C113&amp;"|"&amp;M113&amp;"|"&amp;PROPER(B113)&amp;"|"&amp;LOWER(H113)),"#"),""),"")</f>
        <v>10112|91834278|Marcus Ang Zhi En|mzeang001@mymail.sim.edu.sg
10112|91834278|Marcus Ang Zhi En|MARCUSAZE@HOTMAIL.COM
</v>
      </c>
      <c r="O113" s="16" t="str">
        <f t="array" ref="O113">IFERROR(INDEX(MultiMail!G:G,MATCH(C113,MultiMail!A:A,0)),"")</f>
        <v>10112|91834278|Marcus Ang Zhi En|mzeang001@mymail.sim.edu.sg
10112|91834278|Marcus Ang Zhi En|MARCUSAZE@HOTMAIL.COM
</v>
      </c>
      <c r="P113" s="17">
        <f t="array" ref="P113">IFERROR(INDEX(EDMsort!A:A,MATCH(C113,EDMsort!B:B,0)),"")</f>
        <v>1</v>
      </c>
      <c r="Q113" s="18"/>
    </row>
    <row r="114" ht="14.25" hidden="1" customHeight="1">
      <c r="A114" s="11">
        <v>113.0</v>
      </c>
      <c r="B114" s="12" t="s">
        <v>139</v>
      </c>
      <c r="C114" s="13">
        <v>10113.0</v>
      </c>
      <c r="D114" s="14" t="s">
        <v>18</v>
      </c>
      <c r="E114" s="14">
        <v>8.5430977E7</v>
      </c>
      <c r="F114" s="14" t="str">
        <f>IF(ISERROR(MATCH(C114,Completed!A:A,0)),IF(ISERROR(MATCH(C114,Unsub!B:B,0)),IF(LEN(E114)=8,E114&amp;",","#"),""),"")</f>
        <v/>
      </c>
      <c r="G114" s="14" t="str">
        <f>if(isna(match(C114,KlikEDM!B:B,0)),"","ClickEDM")</f>
        <v/>
      </c>
      <c r="H114" s="15" t="str">
        <f t="array" ref="H114">iferror(lower(index(MultiMail!C:C,match(C114,MultiMail!A:A,0))),"")</f>
        <v>sybon001@mymail.sim.edu.sg</v>
      </c>
      <c r="I114" s="14" t="str">
        <f t="array" ref="I114">iferror(index(KlikEDM!C:C,match(H114,KlikEDM!A:A,0)),"")</f>
        <v/>
      </c>
      <c r="J114" s="15" t="str">
        <f t="array" ref="J114">iferror(lower(index(MultiMail!D:D,match(C114,MultiMail!A:A,0))),"")</f>
        <v>shuyukb@gmail.com</v>
      </c>
      <c r="K114" s="14" t="str">
        <f t="array" ref="K114">iferror(index(KlikEDM!C:C,match(J114,KlikEDM!A:A,0)),"")</f>
        <v/>
      </c>
      <c r="L114" s="14"/>
      <c r="M114" s="14">
        <v>8.5430977E7</v>
      </c>
      <c r="N114" s="14" t="str">
        <f>IF(ISERROR(MATCH(C114,Completed!A:A,0)),IF(ISERROR(MATCH(C114,Unsub!B:B,0)),IF(H114&lt;&gt;"",IF(O114&lt;&gt;"",O114,C114&amp;"|"&amp;M114&amp;"|"&amp;PROPER(B114)&amp;"|"&amp;LOWER(H114)),"#"),""),"")</f>
        <v/>
      </c>
      <c r="O114" s="16" t="str">
        <f t="array" ref="O114">IFERROR(INDEX(MultiMail!G:G,MATCH(C114,MultiMail!A:A,0)),"")</f>
        <v>10113|85430977|Bon Shu Yuk|sybon001@mymail.sim.edu.sg
10113|85430977|Bon Shu Yuk|shuyukb@gmail.com
</v>
      </c>
      <c r="P114" s="17" t="str">
        <f t="array" ref="P114">IFERROR(INDEX(EDMsort!A:A,MATCH(C114,EDMsort!B:B,0)),"")</f>
        <v/>
      </c>
      <c r="Q114" s="18"/>
    </row>
    <row r="115" ht="14.25" hidden="1" customHeight="1">
      <c r="A115" s="19">
        <v>114.0</v>
      </c>
      <c r="B115" s="20" t="s">
        <v>140</v>
      </c>
      <c r="C115" s="21">
        <v>10114.0</v>
      </c>
      <c r="D115" s="22" t="s">
        <v>18</v>
      </c>
      <c r="E115" s="22">
        <v>9.7541435E7</v>
      </c>
      <c r="F115" s="14" t="str">
        <f>IF(ISERROR(MATCH(C115,Completed!A:A,0)),IF(ISERROR(MATCH(C115,Unsub!B:B,0)),IF(LEN(E115)=8,E115&amp;",","#"),""),"")</f>
        <v>97541435,</v>
      </c>
      <c r="G115" s="14" t="str">
        <f>if(isna(match(C115,KlikEDM!B:B,0)),"","ClickEDM")</f>
        <v/>
      </c>
      <c r="H115" s="15" t="str">
        <f t="array" ref="H115">iferror(lower(index(MultiMail!C:C,match(C115,MultiMail!A:A,0))),"")</f>
        <v>wiyap001@mymail.sim.edu.sg</v>
      </c>
      <c r="I115" s="14" t="str">
        <f t="array" ref="I115">iferror(index(KlikEDM!C:C,match(H115,KlikEDM!A:A,0)),"")</f>
        <v/>
      </c>
      <c r="J115" s="15" t="str">
        <f t="array" ref="J115">iferror(lower(index(MultiMail!D:D,match(C115,MultiMail!A:A,0))),"")</f>
        <v>izacyapwee@gmail.com</v>
      </c>
      <c r="K115" s="14" t="str">
        <f t="array" ref="K115">iferror(index(KlikEDM!C:C,match(J115,KlikEDM!A:A,0)),"")</f>
        <v/>
      </c>
      <c r="L115" s="22"/>
      <c r="M115" s="22">
        <v>9.7541435E7</v>
      </c>
      <c r="N115" s="14" t="str">
        <f>IF(ISERROR(MATCH(C115,Completed!A:A,0)),IF(ISERROR(MATCH(C115,Unsub!B:B,0)),IF(H115&lt;&gt;"",IF(O115&lt;&gt;"",O115,C115&amp;"|"&amp;M115&amp;"|"&amp;PROPER(B115)&amp;"|"&amp;LOWER(H115)),"#"),""),"")</f>
        <v>10114|97541435|Yap Wee Isaac|wiyap001@mymail.sim.edu.sg
10114|97541435|Yap Wee Isaac|IZACYAPWEE@GMAIL.COM
</v>
      </c>
      <c r="O115" s="16" t="str">
        <f t="array" ref="O115">IFERROR(INDEX(MultiMail!G:G,MATCH(C115,MultiMail!A:A,0)),"")</f>
        <v>10114|97541435|Yap Wee Isaac|wiyap001@mymail.sim.edu.sg
10114|97541435|Yap Wee Isaac|IZACYAPWEE@GMAIL.COM
</v>
      </c>
      <c r="P115" s="17">
        <f t="array" ref="P115">IFERROR(INDEX(EDMsort!A:A,MATCH(C115,EDMsort!B:B,0)),"")</f>
        <v>4</v>
      </c>
      <c r="Q115" s="18"/>
    </row>
    <row r="116" ht="14.25" hidden="1" customHeight="1">
      <c r="A116" s="11">
        <v>115.0</v>
      </c>
      <c r="B116" s="12" t="s">
        <v>141</v>
      </c>
      <c r="C116" s="13">
        <v>10115.0</v>
      </c>
      <c r="D116" s="14" t="s">
        <v>46</v>
      </c>
      <c r="E116" s="14"/>
      <c r="F116" s="14" t="str">
        <f>IF(ISERROR(MATCH(C116,Completed!A:A,0)),IF(ISERROR(MATCH(C116,Unsub!B:B,0)),IF(LEN(E116)=8,E116&amp;",","#"),""),"")</f>
        <v>#</v>
      </c>
      <c r="G116" s="14" t="str">
        <f>if(isna(match(C116,KlikEDM!B:B,0)),"","ClickEDM")</f>
        <v/>
      </c>
      <c r="H116" s="15" t="str">
        <f t="array" ref="H116">iferror(lower(index(MultiMail!C:C,match(C116,MultiMail!A:A,0))),"")</f>
        <v>qcheng003@mymail.sim.edu.sg</v>
      </c>
      <c r="I116" s="14" t="str">
        <f t="array" ref="I116">iferror(index(KlikEDM!C:C,match(H116,KlikEDM!A:A,0)),"")</f>
        <v/>
      </c>
      <c r="J116" s="15" t="str">
        <f t="array" ref="J116">iferror(lower(index(MultiMail!D:D,match(C116,MultiMail!A:A,0))),"")</f>
        <v>563041343@qq.com</v>
      </c>
      <c r="K116" s="14" t="str">
        <f t="array" ref="K116">iferror(index(KlikEDM!C:C,match(J116,KlikEDM!A:A,0)),"")</f>
        <v/>
      </c>
      <c r="L116" s="14"/>
      <c r="M116" s="14" t="s">
        <v>142</v>
      </c>
      <c r="N116" s="14" t="str">
        <f>IF(ISERROR(MATCH(C116,Completed!A:A,0)),IF(ISERROR(MATCH(C116,Unsub!B:B,0)),IF(H116&lt;&gt;"",IF(O116&lt;&gt;"",O116,C116&amp;"|"&amp;M116&amp;"|"&amp;PROPER(B116)&amp;"|"&amp;LOWER(H116)),"#"),""),"")</f>
        <v>10115|MRC10115|Cheng, Qinglin|qcheng003@mymail.sim.edu.sg
10115|MRC10115|Cheng, Qinglin|563041343@QQ.COM
</v>
      </c>
      <c r="O116" s="16" t="str">
        <f t="array" ref="O116">IFERROR(INDEX(MultiMail!G:G,MATCH(C116,MultiMail!A:A,0)),"")</f>
        <v>10115|MRC10115|Cheng, Qinglin|qcheng003@mymail.sim.edu.sg
10115|MRC10115|Cheng, Qinglin|563041343@QQ.COM
</v>
      </c>
      <c r="P116" s="17">
        <f t="array" ref="P116">IFERROR(INDEX(EDMsort!A:A,MATCH(C116,EDMsort!B:B,0)),"")</f>
        <v>3</v>
      </c>
      <c r="Q116" s="18"/>
    </row>
    <row r="117" ht="14.25" hidden="1" customHeight="1">
      <c r="A117" s="19">
        <v>116.0</v>
      </c>
      <c r="B117" s="20" t="s">
        <v>143</v>
      </c>
      <c r="C117" s="21">
        <v>10116.0</v>
      </c>
      <c r="D117" s="22" t="s">
        <v>18</v>
      </c>
      <c r="E117" s="22">
        <v>9.2359393E7</v>
      </c>
      <c r="F117" s="14" t="str">
        <f>IF(ISERROR(MATCH(C117,Completed!A:A,0)),IF(ISERROR(MATCH(C117,Unsub!B:B,0)),IF(LEN(E117)=8,E117&amp;",","#"),""),"")</f>
        <v>92359393,</v>
      </c>
      <c r="G117" s="14" t="str">
        <f>if(isna(match(C117,KlikEDM!B:B,0)),"","ClickEDM")</f>
        <v/>
      </c>
      <c r="H117" s="15" t="str">
        <f t="array" ref="H117">iferror(lower(index(MultiMail!C:C,match(C117,MultiMail!A:A,0))),"")</f>
        <v>kzwong002@mymail.sim.edu.sg</v>
      </c>
      <c r="I117" s="14" t="str">
        <f t="array" ref="I117">iferror(index(KlikEDM!C:C,match(H117,KlikEDM!A:A,0)),"")</f>
        <v/>
      </c>
      <c r="J117" s="15" t="str">
        <f t="array" ref="J117">iferror(lower(index(MultiMail!D:D,match(C117,MultiMail!A:A,0))),"")</f>
        <v>wongkaize@gmail.com</v>
      </c>
      <c r="K117" s="14" t="str">
        <f t="array" ref="K117">iferror(index(KlikEDM!C:C,match(J117,KlikEDM!A:A,0)),"")</f>
        <v/>
      </c>
      <c r="L117" s="22"/>
      <c r="M117" s="22">
        <v>9.2359393E7</v>
      </c>
      <c r="N117" s="14" t="str">
        <f>IF(ISERROR(MATCH(C117,Completed!A:A,0)),IF(ISERROR(MATCH(C117,Unsub!B:B,0)),IF(H117&lt;&gt;"",IF(O117&lt;&gt;"",O117,C117&amp;"|"&amp;M117&amp;"|"&amp;PROPER(B117)&amp;"|"&amp;LOWER(H117)),"#"),""),"")</f>
        <v>10116|92359393|Wong Kai Ze|kzwong002@mymail.sim.edu.sg
10116|92359393|Wong Kai Ze|WONGKAIZE@GMAIL.COM
</v>
      </c>
      <c r="O117" s="16" t="str">
        <f t="array" ref="O117">IFERROR(INDEX(MultiMail!G:G,MATCH(C117,MultiMail!A:A,0)),"")</f>
        <v>10116|92359393|Wong Kai Ze|kzwong002@mymail.sim.edu.sg
10116|92359393|Wong Kai Ze|WONGKAIZE@GMAIL.COM
</v>
      </c>
      <c r="P117" s="17">
        <f t="array" ref="P117">IFERROR(INDEX(EDMsort!A:A,MATCH(C117,EDMsort!B:B,0)),"")</f>
        <v>2</v>
      </c>
      <c r="Q117" s="18"/>
    </row>
    <row r="118" ht="14.25" customHeight="1">
      <c r="A118" s="11">
        <v>117.0</v>
      </c>
      <c r="B118" s="12" t="s">
        <v>144</v>
      </c>
      <c r="C118" s="13">
        <v>10117.0</v>
      </c>
      <c r="D118" s="14" t="s">
        <v>18</v>
      </c>
      <c r="E118" s="14">
        <v>9.4471943E7</v>
      </c>
      <c r="F118" s="14" t="str">
        <f>IF(ISERROR(MATCH(C118,Completed!A:A,0)),IF(ISERROR(MATCH(C118,Unsub!B:B,0)),IF(LEN(E118)=8,E118&amp;",","#"),""),"")</f>
        <v>94471943,</v>
      </c>
      <c r="G118" s="14" t="str">
        <f>if(isna(match(C118,KlikEDM!B:B,0)),"","ClickEDM")</f>
        <v>ClickEDM</v>
      </c>
      <c r="H118" s="15" t="str">
        <f t="array" ref="H118">iferror(lower(index(MultiMail!C:C,match(C118,MultiMail!A:A,0))),"")</f>
        <v>xli048@mymail.sim.edu.sg</v>
      </c>
      <c r="I118" s="14" t="str">
        <f t="array" ref="I118">iferror(index(KlikEDM!C:C,match(H118,KlikEDM!A:A,0)),"")</f>
        <v>eblast A</v>
      </c>
      <c r="J118" s="15" t="str">
        <f t="array" ref="J118">iferror(lower(index(MultiMail!D:D,match(C118,MultiMail!A:A,0))),"")</f>
        <v>2464788438@qq.com</v>
      </c>
      <c r="K118" s="14" t="str">
        <f t="array" ref="K118">iferror(index(KlikEDM!C:C,match(J118,KlikEDM!A:A,0)),"")</f>
        <v>eblast A</v>
      </c>
      <c r="L118" s="14"/>
      <c r="M118" s="14">
        <v>9.4471943E7</v>
      </c>
      <c r="N118" s="14" t="str">
        <f>IF(ISERROR(MATCH(C118,Completed!A:A,0)),IF(ISERROR(MATCH(C118,Unsub!B:B,0)),IF(H118&lt;&gt;"",IF(O118&lt;&gt;"",O118,C118&amp;"|"&amp;M118&amp;"|"&amp;PROPER(B118)&amp;"|"&amp;LOWER(H118)),"#"),""),"")</f>
        <v>10117|94471943|Li, Xinran|xli048@mymail.sim.edu.sg
10117|94471943|Li, Xinran|2464788438@QQ.COM
</v>
      </c>
      <c r="O118" s="16" t="str">
        <f t="array" ref="O118">IFERROR(INDEX(MultiMail!G:G,MATCH(C118,MultiMail!A:A,0)),"")</f>
        <v>10117|94471943|Li, Xinran|xli048@mymail.sim.edu.sg
10117|94471943|Li, Xinran|2464788438@QQ.COM
</v>
      </c>
      <c r="P118" s="17">
        <f t="array" ref="P118">IFERROR(INDEX(EDMsort!A:A,MATCH(C118,EDMsort!B:B,0)),"")</f>
        <v>1</v>
      </c>
      <c r="Q118" s="18"/>
    </row>
    <row r="119" ht="14.25" hidden="1" customHeight="1">
      <c r="A119" s="19">
        <v>118.0</v>
      </c>
      <c r="B119" s="20" t="s">
        <v>145</v>
      </c>
      <c r="C119" s="21">
        <v>10118.0</v>
      </c>
      <c r="D119" s="22" t="s">
        <v>18</v>
      </c>
      <c r="E119" s="22">
        <v>8.1438682E7</v>
      </c>
      <c r="F119" s="14" t="str">
        <f>IF(ISERROR(MATCH(C119,Completed!A:A,0)),IF(ISERROR(MATCH(C119,Unsub!B:B,0)),IF(LEN(E119)=8,E119&amp;",","#"),""),"")</f>
        <v>81438682,</v>
      </c>
      <c r="G119" s="14" t="str">
        <f>if(isna(match(C119,KlikEDM!B:B,0)),"","ClickEDM")</f>
        <v/>
      </c>
      <c r="H119" s="15" t="str">
        <f t="array" ref="H119">iferror(lower(index(MultiMail!C:C,match(C119,MultiMail!A:A,0))),"")</f>
        <v>lcyu001@mymail.sim.edu.sg</v>
      </c>
      <c r="I119" s="14" t="str">
        <f t="array" ref="I119">iferror(index(KlikEDM!C:C,match(H119,KlikEDM!A:A,0)),"")</f>
        <v/>
      </c>
      <c r="J119" s="15" t="str">
        <f t="array" ref="J119">iferror(lower(index(MultiMail!D:D,match(C119,MultiMail!A:A,0))),"")</f>
        <v>yulc_97@hotmail.com</v>
      </c>
      <c r="K119" s="14" t="str">
        <f t="array" ref="K119">iferror(index(KlikEDM!C:C,match(J119,KlikEDM!A:A,0)),"")</f>
        <v/>
      </c>
      <c r="L119" s="22"/>
      <c r="M119" s="22">
        <v>8.1438682E7</v>
      </c>
      <c r="N119" s="14" t="str">
        <f>IF(ISERROR(MATCH(C119,Completed!A:A,0)),IF(ISERROR(MATCH(C119,Unsub!B:B,0)),IF(H119&lt;&gt;"",IF(O119&lt;&gt;"",O119,C119&amp;"|"&amp;M119&amp;"|"&amp;PROPER(B119)&amp;"|"&amp;LOWER(H119)),"#"),""),"")</f>
        <v>10118|81438682|Yu Lee Cher|lcyu001@mymail.sim.edu.sg
10118|81438682|Yu Lee Cher|YULC_97@HOTMAIL.COM
</v>
      </c>
      <c r="O119" s="16" t="str">
        <f t="array" ref="O119">IFERROR(INDEX(MultiMail!G:G,MATCH(C119,MultiMail!A:A,0)),"")</f>
        <v>10118|81438682|Yu Lee Cher|lcyu001@mymail.sim.edu.sg
10118|81438682|Yu Lee Cher|YULC_97@HOTMAIL.COM
</v>
      </c>
      <c r="P119" s="17">
        <f t="array" ref="P119">IFERROR(INDEX(EDMsort!A:A,MATCH(C119,EDMsort!B:B,0)),"")</f>
        <v>4</v>
      </c>
      <c r="Q119" s="18"/>
    </row>
    <row r="120" ht="14.25" hidden="1" customHeight="1">
      <c r="A120" s="11">
        <v>119.0</v>
      </c>
      <c r="B120" s="12" t="s">
        <v>146</v>
      </c>
      <c r="C120" s="13">
        <v>10119.0</v>
      </c>
      <c r="D120" s="14" t="s">
        <v>18</v>
      </c>
      <c r="E120" s="14">
        <v>9.4753171E7</v>
      </c>
      <c r="F120" s="14" t="str">
        <f>IF(ISERROR(MATCH(C120,Completed!A:A,0)),IF(ISERROR(MATCH(C120,Unsub!B:B,0)),IF(LEN(E120)=8,E120&amp;",","#"),""),"")</f>
        <v/>
      </c>
      <c r="G120" s="14" t="str">
        <f>if(isna(match(C120,KlikEDM!B:B,0)),"","ClickEDM")</f>
        <v/>
      </c>
      <c r="H120" s="15" t="str">
        <f t="array" ref="H120">iferror(lower(index(MultiMail!C:C,match(C120,MultiMail!A:A,0))),"")</f>
        <v>murlik001@mymail.sim.edu.sg</v>
      </c>
      <c r="I120" s="14" t="str">
        <f t="array" ref="I120">iferror(index(KlikEDM!C:C,match(H120,KlikEDM!A:A,0)),"")</f>
        <v/>
      </c>
      <c r="J120" s="15" t="str">
        <f t="array" ref="J120">iferror(lower(index(MultiMail!D:D,match(C120,MultiMail!A:A,0))),"")</f>
        <v>shamitha2@gmail.com</v>
      </c>
      <c r="K120" s="14" t="str">
        <f t="array" ref="K120">iferror(index(KlikEDM!C:C,match(J120,KlikEDM!A:A,0)),"")</f>
        <v/>
      </c>
      <c r="L120" s="14"/>
      <c r="M120" s="14">
        <v>9.4753171E7</v>
      </c>
      <c r="N120" s="14" t="str">
        <f>IF(ISERROR(MATCH(C120,Completed!A:A,0)),IF(ISERROR(MATCH(C120,Unsub!B:B,0)),IF(H120&lt;&gt;"",IF(O120&lt;&gt;"",O120,C120&amp;"|"&amp;M120&amp;"|"&amp;PROPER(B120)&amp;"|"&amp;LOWER(H120)),"#"),""),"")</f>
        <v/>
      </c>
      <c r="O120" s="16" t="str">
        <f t="array" ref="O120">IFERROR(INDEX(MultiMail!G:G,MATCH(C120,MultiMail!A:A,0)),"")</f>
        <v>10119|94753171|Shamitha Murli Krishna|murlik001@mymail.sim.edu.sg
10119|94753171|Shamitha Murli Krishna|SHAMITHA2@GMAIL.COM
</v>
      </c>
      <c r="P120" s="17" t="str">
        <f t="array" ref="P120">IFERROR(INDEX(EDMsort!A:A,MATCH(C120,EDMsort!B:B,0)),"")</f>
        <v/>
      </c>
      <c r="Q120" s="18"/>
    </row>
    <row r="121" ht="14.25" customHeight="1">
      <c r="A121" s="19">
        <v>120.0</v>
      </c>
      <c r="B121" s="20" t="s">
        <v>147</v>
      </c>
      <c r="C121" s="21">
        <v>10120.0</v>
      </c>
      <c r="D121" s="22" t="s">
        <v>18</v>
      </c>
      <c r="E121" s="22">
        <v>8.2422521E7</v>
      </c>
      <c r="F121" s="14" t="str">
        <f>IF(ISERROR(MATCH(C121,Completed!A:A,0)),IF(ISERROR(MATCH(C121,Unsub!B:B,0)),IF(LEN(E121)=8,E121&amp;",","#"),""),"")</f>
        <v>82422521,</v>
      </c>
      <c r="G121" s="14" t="str">
        <f>if(isna(match(C121,KlikEDM!B:B,0)),"","ClickEDM")</f>
        <v>ClickEDM</v>
      </c>
      <c r="H121" s="15" t="str">
        <f t="array" ref="H121">iferror(lower(index(MultiMail!C:C,match(C121,MultiMail!A:A,0))),"")</f>
        <v>jzhang051@mymail.sim.edu.sg</v>
      </c>
      <c r="I121" s="14" t="str">
        <f t="array" ref="I121">iferror(index(KlikEDM!C:C,match(H121,KlikEDM!A:A,0)),"")</f>
        <v>eblast C</v>
      </c>
      <c r="J121" s="15" t="str">
        <f t="array" ref="J121">iferror(lower(index(MultiMail!D:D,match(C121,MultiMail!A:A,0))),"")</f>
        <v>zjingzhi7@gmail.com</v>
      </c>
      <c r="K121" s="14" t="str">
        <f t="array" ref="K121">iferror(index(KlikEDM!C:C,match(J121,KlikEDM!A:A,0)),"")</f>
        <v/>
      </c>
      <c r="L121" s="22"/>
      <c r="M121" s="22">
        <v>8.2422521E7</v>
      </c>
      <c r="N121" s="14" t="str">
        <f>IF(ISERROR(MATCH(C121,Completed!A:A,0)),IF(ISERROR(MATCH(C121,Unsub!B:B,0)),IF(H121&lt;&gt;"",IF(O121&lt;&gt;"",O121,C121&amp;"|"&amp;M121&amp;"|"&amp;PROPER(B121)&amp;"|"&amp;LOWER(H121)),"#"),""),"")</f>
        <v>10120|82422521|Zhang, Jingzhi|jzhang051@mymail.sim.edu.sg
10120|82422521|Zhang, Jingzhi|zjingzhi7@gmail.com
</v>
      </c>
      <c r="O121" s="16" t="str">
        <f t="array" ref="O121">IFERROR(INDEX(MultiMail!G:G,MATCH(C121,MultiMail!A:A,0)),"")</f>
        <v>10120|82422521|Zhang, Jingzhi|jzhang051@mymail.sim.edu.sg
10120|82422521|Zhang, Jingzhi|zjingzhi7@gmail.com
</v>
      </c>
      <c r="P121" s="17">
        <f t="array" ref="P121">IFERROR(INDEX(EDMsort!A:A,MATCH(C121,EDMsort!B:B,0)),"")</f>
        <v>3</v>
      </c>
      <c r="Q121" s="18"/>
    </row>
    <row r="122" ht="14.25" customHeight="1">
      <c r="A122" s="11">
        <v>121.0</v>
      </c>
      <c r="B122" s="12" t="s">
        <v>148</v>
      </c>
      <c r="C122" s="13">
        <v>10121.0</v>
      </c>
      <c r="D122" s="14" t="s">
        <v>93</v>
      </c>
      <c r="E122" s="14"/>
      <c r="F122" s="14" t="str">
        <f>IF(ISERROR(MATCH(C122,Completed!A:A,0)),IF(ISERROR(MATCH(C122,Unsub!B:B,0)),IF(LEN(E122)=8,E122&amp;",","#"),""),"")</f>
        <v>#</v>
      </c>
      <c r="G122" s="14" t="str">
        <f>if(isna(match(C122,KlikEDM!B:B,0)),"","ClickEDM")</f>
        <v>ClickEDM</v>
      </c>
      <c r="H122" s="15" t="str">
        <f t="array" ref="H122">iferror(lower(index(MultiMail!C:C,match(C122,MultiMail!A:A,0))),"")</f>
        <v>le054@mymail.sim.edu.sg</v>
      </c>
      <c r="I122" s="14" t="str">
        <f t="array" ref="I122">iferror(index(KlikEDM!C:C,match(H122,KlikEDM!A:A,0)),"")</f>
        <v/>
      </c>
      <c r="J122" s="15" t="str">
        <f t="array" ref="J122">iferror(lower(index(MultiMail!D:D,match(C122,MultiMail!A:A,0))),"")</f>
        <v>lengocmylinh99@gmail.com</v>
      </c>
      <c r="K122" s="14" t="str">
        <f t="array" ref="K122">iferror(index(KlikEDM!C:C,match(J122,KlikEDM!A:A,0)),"")</f>
        <v>eblast B</v>
      </c>
      <c r="L122" s="14"/>
      <c r="M122" s="14" t="s">
        <v>149</v>
      </c>
      <c r="N122" s="14" t="str">
        <f>IF(ISERROR(MATCH(C122,Completed!A:A,0)),IF(ISERROR(MATCH(C122,Unsub!B:B,0)),IF(H122&lt;&gt;"",IF(O122&lt;&gt;"",O122,C122&amp;"|"&amp;M122&amp;"|"&amp;PROPER(B122)&amp;"|"&amp;LOWER(H122)),"#"),""),"")</f>
        <v>10121|MRC10121|Le Ngoc My Linh|le054@mymail.sim.edu.sg
10121|MRC10121|Le Ngoc My Linh|LENGOCMYLINH99@GMAIL.COM
</v>
      </c>
      <c r="O122" s="16" t="str">
        <f t="array" ref="O122">IFERROR(INDEX(MultiMail!G:G,MATCH(C122,MultiMail!A:A,0)),"")</f>
        <v>10121|MRC10121|Le Ngoc My Linh|le054@mymail.sim.edu.sg
10121|MRC10121|Le Ngoc My Linh|LENGOCMYLINH99@GMAIL.COM
</v>
      </c>
      <c r="P122" s="17">
        <f t="array" ref="P122">IFERROR(INDEX(EDMsort!A:A,MATCH(C122,EDMsort!B:B,0)),"")</f>
        <v>2</v>
      </c>
      <c r="Q122" s="18"/>
    </row>
    <row r="123" ht="14.25" hidden="1" customHeight="1">
      <c r="A123" s="19">
        <v>122.0</v>
      </c>
      <c r="B123" s="20" t="s">
        <v>150</v>
      </c>
      <c r="C123" s="21">
        <v>10122.0</v>
      </c>
      <c r="D123" s="22" t="s">
        <v>18</v>
      </c>
      <c r="E123" s="22">
        <v>9.2995596E7</v>
      </c>
      <c r="F123" s="14" t="str">
        <f>IF(ISERROR(MATCH(C123,Completed!A:A,0)),IF(ISERROR(MATCH(C123,Unsub!B:B,0)),IF(LEN(E123)=8,E123&amp;",","#"),""),"")</f>
        <v>92995596,</v>
      </c>
      <c r="G123" s="14" t="str">
        <f>if(isna(match(C123,KlikEDM!B:B,0)),"","ClickEDM")</f>
        <v/>
      </c>
      <c r="H123" s="15" t="str">
        <f t="array" ref="H123">iferror(lower(index(MultiMail!C:C,match(C123,MultiMail!A:A,0))),"")</f>
        <v>jjtlee001@mymail.sim.edu.sg</v>
      </c>
      <c r="I123" s="14" t="str">
        <f t="array" ref="I123">iferror(index(KlikEDM!C:C,match(H123,KlikEDM!A:A,0)),"")</f>
        <v/>
      </c>
      <c r="J123" s="15" t="str">
        <f t="array" ref="J123">iferror(lower(index(MultiMail!D:D,match(C123,MultiMail!A:A,0))),"")</f>
        <v>thaddeusleejj@hotmail.com</v>
      </c>
      <c r="K123" s="14" t="str">
        <f t="array" ref="K123">iferror(index(KlikEDM!C:C,match(J123,KlikEDM!A:A,0)),"")</f>
        <v/>
      </c>
      <c r="L123" s="22"/>
      <c r="M123" s="22">
        <v>9.2995596E7</v>
      </c>
      <c r="N123" s="14" t="str">
        <f>IF(ISERROR(MATCH(C123,Completed!A:A,0)),IF(ISERROR(MATCH(C123,Unsub!B:B,0)),IF(H123&lt;&gt;"",IF(O123&lt;&gt;"",O123,C123&amp;"|"&amp;M123&amp;"|"&amp;PROPER(B123)&amp;"|"&amp;LOWER(H123)),"#"),""),"")</f>
        <v>10122|92995596|Lee Jia Jie, Thaddeus|jjtlee001@mymail.sim.edu.sg
10122|92995596|Lee Jia Jie, Thaddeus|THADDEUSLEEJJ@HOTMAIL.COM
</v>
      </c>
      <c r="O123" s="16" t="str">
        <f t="array" ref="O123">IFERROR(INDEX(MultiMail!G:G,MATCH(C123,MultiMail!A:A,0)),"")</f>
        <v>10122|92995596|Lee Jia Jie, Thaddeus|jjtlee001@mymail.sim.edu.sg
10122|92995596|Lee Jia Jie, Thaddeus|THADDEUSLEEJJ@HOTMAIL.COM
</v>
      </c>
      <c r="P123" s="17">
        <f t="array" ref="P123">IFERROR(INDEX(EDMsort!A:A,MATCH(C123,EDMsort!B:B,0)),"")</f>
        <v>1</v>
      </c>
      <c r="Q123" s="18"/>
    </row>
    <row r="124" ht="14.25" hidden="1" customHeight="1">
      <c r="A124" s="11">
        <v>123.0</v>
      </c>
      <c r="B124" s="12" t="s">
        <v>151</v>
      </c>
      <c r="C124" s="13">
        <v>10123.0</v>
      </c>
      <c r="D124" s="14" t="s">
        <v>18</v>
      </c>
      <c r="E124" s="14">
        <v>9.1780475E7</v>
      </c>
      <c r="F124" s="14" t="str">
        <f>IF(ISERROR(MATCH(C124,Completed!A:A,0)),IF(ISERROR(MATCH(C124,Unsub!B:B,0)),IF(LEN(E124)=8,E124&amp;",","#"),""),"")</f>
        <v>91780475,</v>
      </c>
      <c r="G124" s="14" t="str">
        <f>if(isna(match(C124,KlikEDM!B:B,0)),"","ClickEDM")</f>
        <v/>
      </c>
      <c r="H124" s="15" t="str">
        <f t="array" ref="H124">iferror(lower(index(MultiMail!C:C,match(C124,MultiMail!A:A,0))),"")</f>
        <v>kltey001@mymail.sim.edu.sg</v>
      </c>
      <c r="I124" s="14" t="str">
        <f t="array" ref="I124">iferror(index(KlikEDM!C:C,match(H124,KlikEDM!A:A,0)),"")</f>
        <v/>
      </c>
      <c r="J124" s="15" t="str">
        <f t="array" ref="J124">iferror(lower(index(MultiMail!D:D,match(C124,MultiMail!A:A,0))),"")</f>
        <v>owentey95@gmail.com</v>
      </c>
      <c r="K124" s="14" t="str">
        <f t="array" ref="K124">iferror(index(KlikEDM!C:C,match(J124,KlikEDM!A:A,0)),"")</f>
        <v/>
      </c>
      <c r="L124" s="14"/>
      <c r="M124" s="14">
        <v>9.1780475E7</v>
      </c>
      <c r="N124" s="14" t="str">
        <f>IF(ISERROR(MATCH(C124,Completed!A:A,0)),IF(ISERROR(MATCH(C124,Unsub!B:B,0)),IF(H124&lt;&gt;"",IF(O124&lt;&gt;"",O124,C124&amp;"|"&amp;M124&amp;"|"&amp;PROPER(B124)&amp;"|"&amp;LOWER(H124)),"#"),""),"")</f>
        <v>10123|91780475|Tey Kian Leong|kltey001@mymail.sim.edu.sg
10123|91780475|Tey Kian Leong|OWENTEY95@GMAIL.COM
</v>
      </c>
      <c r="O124" s="16" t="str">
        <f t="array" ref="O124">IFERROR(INDEX(MultiMail!G:G,MATCH(C124,MultiMail!A:A,0)),"")</f>
        <v>10123|91780475|Tey Kian Leong|kltey001@mymail.sim.edu.sg
10123|91780475|Tey Kian Leong|OWENTEY95@GMAIL.COM
</v>
      </c>
      <c r="P124" s="17">
        <f t="array" ref="P124">IFERROR(INDEX(EDMsort!A:A,MATCH(C124,EDMsort!B:B,0)),"")</f>
        <v>4</v>
      </c>
      <c r="Q124" s="18"/>
    </row>
    <row r="125" ht="14.25" hidden="1" customHeight="1">
      <c r="A125" s="19">
        <v>124.0</v>
      </c>
      <c r="B125" s="20" t="s">
        <v>152</v>
      </c>
      <c r="C125" s="21">
        <v>10124.0</v>
      </c>
      <c r="D125" s="22" t="s">
        <v>18</v>
      </c>
      <c r="E125" s="22">
        <v>9.4211227E7</v>
      </c>
      <c r="F125" s="14" t="str">
        <f>IF(ISERROR(MATCH(C125,Completed!A:A,0)),IF(ISERROR(MATCH(C125,Unsub!B:B,0)),IF(LEN(E125)=8,E125&amp;",","#"),""),"")</f>
        <v>94211227,</v>
      </c>
      <c r="G125" s="14" t="str">
        <f>if(isna(match(C125,KlikEDM!B:B,0)),"","ClickEDM")</f>
        <v/>
      </c>
      <c r="H125" s="15" t="str">
        <f t="array" ref="H125">iferror(lower(index(MultiMail!C:C,match(C125,MultiMail!A:A,0))),"")</f>
        <v>clei001@mymail.sim.edu.sg</v>
      </c>
      <c r="I125" s="14" t="str">
        <f t="array" ref="I125">iferror(index(KlikEDM!C:C,match(H125,KlikEDM!A:A,0)),"")</f>
        <v/>
      </c>
      <c r="J125" s="15" t="str">
        <f t="array" ref="J125">iferror(lower(index(MultiMail!D:D,match(C125,MultiMail!A:A,0))),"")</f>
        <v>726679352@qq.com</v>
      </c>
      <c r="K125" s="14" t="str">
        <f t="array" ref="K125">iferror(index(KlikEDM!C:C,match(J125,KlikEDM!A:A,0)),"")</f>
        <v/>
      </c>
      <c r="L125" s="22"/>
      <c r="M125" s="22">
        <v>9.4211227E7</v>
      </c>
      <c r="N125" s="14" t="str">
        <f>IF(ISERROR(MATCH(C125,Completed!A:A,0)),IF(ISERROR(MATCH(C125,Unsub!B:B,0)),IF(H125&lt;&gt;"",IF(O125&lt;&gt;"",O125,C125&amp;"|"&amp;M125&amp;"|"&amp;PROPER(B125)&amp;"|"&amp;LOWER(H125)),"#"),""),"")</f>
        <v>10124|94211227|Lei, Can|clei001@mymail.sim.edu.sg
10124|94211227|Lei, Can|726679352@QQ.COM
</v>
      </c>
      <c r="O125" s="16" t="str">
        <f t="array" ref="O125">IFERROR(INDEX(MultiMail!G:G,MATCH(C125,MultiMail!A:A,0)),"")</f>
        <v>10124|94211227|Lei, Can|clei001@mymail.sim.edu.sg
10124|94211227|Lei, Can|726679352@QQ.COM
</v>
      </c>
      <c r="P125" s="17">
        <f t="array" ref="P125">IFERROR(INDEX(EDMsort!A:A,MATCH(C125,EDMsort!B:B,0)),"")</f>
        <v>3</v>
      </c>
      <c r="Q125" s="18"/>
    </row>
    <row r="126" ht="14.25" hidden="1" customHeight="1">
      <c r="A126" s="11">
        <v>125.0</v>
      </c>
      <c r="B126" s="12" t="s">
        <v>153</v>
      </c>
      <c r="C126" s="13">
        <v>10125.0</v>
      </c>
      <c r="D126" s="14" t="s">
        <v>18</v>
      </c>
      <c r="E126" s="14">
        <v>8.6940273E7</v>
      </c>
      <c r="F126" s="14" t="str">
        <f>IF(ISERROR(MATCH(C126,Completed!A:A,0)),IF(ISERROR(MATCH(C126,Unsub!B:B,0)),IF(LEN(E126)=8,E126&amp;",","#"),""),"")</f>
        <v>86940273,</v>
      </c>
      <c r="G126" s="14" t="str">
        <f>if(isna(match(C126,KlikEDM!B:B,0)),"","ClickEDM")</f>
        <v/>
      </c>
      <c r="H126" s="15" t="str">
        <f t="array" ref="H126">iferror(lower(index(MultiMail!C:C,match(C126,MultiMail!A:A,0))),"")</f>
        <v>zxu014@mymail.sim.edu.sg</v>
      </c>
      <c r="I126" s="14" t="str">
        <f t="array" ref="I126">iferror(index(KlikEDM!C:C,match(H126,KlikEDM!A:A,0)),"")</f>
        <v/>
      </c>
      <c r="J126" s="15" t="str">
        <f t="array" ref="J126">iferror(lower(index(MultiMail!D:D,match(C126,MultiMail!A:A,0))),"")</f>
        <v>1097915249@qq.com</v>
      </c>
      <c r="K126" s="14" t="str">
        <f t="array" ref="K126">iferror(index(KlikEDM!C:C,match(J126,KlikEDM!A:A,0)),"")</f>
        <v/>
      </c>
      <c r="L126" s="14"/>
      <c r="M126" s="14">
        <v>8.6940273E7</v>
      </c>
      <c r="N126" s="14" t="str">
        <f>IF(ISERROR(MATCH(C126,Completed!A:A,0)),IF(ISERROR(MATCH(C126,Unsub!B:B,0)),IF(H126&lt;&gt;"",IF(O126&lt;&gt;"",O126,C126&amp;"|"&amp;M126&amp;"|"&amp;PROPER(B126)&amp;"|"&amp;LOWER(H126)),"#"),""),"")</f>
        <v>10125|86940273|Xu, Zibang|zxu014@mymail.sim.edu.sg
10125|86940273|Xu, Zibang|1097915249@QQ.COM
</v>
      </c>
      <c r="O126" s="16" t="str">
        <f t="array" ref="O126">IFERROR(INDEX(MultiMail!G:G,MATCH(C126,MultiMail!A:A,0)),"")</f>
        <v>10125|86940273|Xu, Zibang|zxu014@mymail.sim.edu.sg
10125|86940273|Xu, Zibang|1097915249@QQ.COM
</v>
      </c>
      <c r="P126" s="17">
        <f t="array" ref="P126">IFERROR(INDEX(EDMsort!A:A,MATCH(C126,EDMsort!B:B,0)),"")</f>
        <v>2</v>
      </c>
      <c r="Q126" s="18"/>
    </row>
    <row r="127" ht="14.25" hidden="1" customHeight="1">
      <c r="A127" s="19">
        <v>126.0</v>
      </c>
      <c r="B127" s="20" t="s">
        <v>154</v>
      </c>
      <c r="C127" s="21">
        <v>10126.0</v>
      </c>
      <c r="D127" s="22" t="s">
        <v>18</v>
      </c>
      <c r="E127" s="22">
        <v>8.1463857E7</v>
      </c>
      <c r="F127" s="14" t="str">
        <f>IF(ISERROR(MATCH(C127,Completed!A:A,0)),IF(ISERROR(MATCH(C127,Unsub!B:B,0)),IF(LEN(E127)=8,E127&amp;",","#"),""),"")</f>
        <v>81463857,</v>
      </c>
      <c r="G127" s="14" t="str">
        <f>if(isna(match(C127,KlikEDM!B:B,0)),"","ClickEDM")</f>
        <v/>
      </c>
      <c r="H127" s="15" t="str">
        <f t="array" ref="H127">iferror(lower(index(MultiMail!C:C,match(C127,MultiMail!A:A,0))),"")</f>
        <v>lzhu009@mymail.sim.edu.sg</v>
      </c>
      <c r="I127" s="14" t="str">
        <f t="array" ref="I127">iferror(index(KlikEDM!C:C,match(H127,KlikEDM!A:A,0)),"")</f>
        <v/>
      </c>
      <c r="J127" s="15" t="str">
        <f t="array" ref="J127">iferror(lower(index(MultiMail!D:D,match(C127,MultiMail!A:A,0))),"")</f>
        <v>843870629@qq.com</v>
      </c>
      <c r="K127" s="14" t="str">
        <f t="array" ref="K127">iferror(index(KlikEDM!C:C,match(J127,KlikEDM!A:A,0)),"")</f>
        <v/>
      </c>
      <c r="L127" s="22"/>
      <c r="M127" s="22">
        <v>8.1463857E7</v>
      </c>
      <c r="N127" s="14" t="str">
        <f>IF(ISERROR(MATCH(C127,Completed!A:A,0)),IF(ISERROR(MATCH(C127,Unsub!B:B,0)),IF(H127&lt;&gt;"",IF(O127&lt;&gt;"",O127,C127&amp;"|"&amp;M127&amp;"|"&amp;PROPER(B127)&amp;"|"&amp;LOWER(H127)),"#"),""),"")</f>
        <v>10126|81463857|Zhu, Lisha|lzhu009@mymail.sim.edu.sg
10126|81463857|Zhu, Lisha|843870629@QQ.COM
</v>
      </c>
      <c r="O127" s="16" t="str">
        <f t="array" ref="O127">IFERROR(INDEX(MultiMail!G:G,MATCH(C127,MultiMail!A:A,0)),"")</f>
        <v>10126|81463857|Zhu, Lisha|lzhu009@mymail.sim.edu.sg
10126|81463857|Zhu, Lisha|843870629@QQ.COM
</v>
      </c>
      <c r="P127" s="17">
        <f t="array" ref="P127">IFERROR(INDEX(EDMsort!A:A,MATCH(C127,EDMsort!B:B,0)),"")</f>
        <v>1</v>
      </c>
      <c r="Q127" s="18"/>
    </row>
    <row r="128" ht="14.25" hidden="1" customHeight="1">
      <c r="A128" s="11">
        <v>127.0</v>
      </c>
      <c r="B128" s="12" t="s">
        <v>155</v>
      </c>
      <c r="C128" s="13">
        <v>10127.0</v>
      </c>
      <c r="D128" s="14" t="s">
        <v>18</v>
      </c>
      <c r="E128" s="14">
        <v>9.6267105E7</v>
      </c>
      <c r="F128" s="14" t="str">
        <f>IF(ISERROR(MATCH(C128,Completed!A:A,0)),IF(ISERROR(MATCH(C128,Unsub!B:B,0)),IF(LEN(E128)=8,E128&amp;",","#"),""),"")</f>
        <v>96267105,</v>
      </c>
      <c r="G128" s="14" t="str">
        <f>if(isna(match(C128,KlikEDM!B:B,0)),"","ClickEDM")</f>
        <v/>
      </c>
      <c r="H128" s="15" t="str">
        <f t="array" ref="H128">iferror(lower(index(MultiMail!C:C,match(C128,MultiMail!A:A,0))),"")</f>
        <v>kjlai001@mymail.sim.edu.sg</v>
      </c>
      <c r="I128" s="14" t="str">
        <f t="array" ref="I128">iferror(index(KlikEDM!C:C,match(H128,KlikEDM!A:A,0)),"")</f>
        <v/>
      </c>
      <c r="J128" s="15" t="str">
        <f t="array" ref="J128">iferror(lower(index(MultiMail!D:D,match(C128,MultiMail!A:A,0))),"")</f>
        <v>laikuijun93@gmail.com</v>
      </c>
      <c r="K128" s="14" t="str">
        <f t="array" ref="K128">iferror(index(KlikEDM!C:C,match(J128,KlikEDM!A:A,0)),"")</f>
        <v/>
      </c>
      <c r="L128" s="14"/>
      <c r="M128" s="14">
        <v>9.6267105E7</v>
      </c>
      <c r="N128" s="14" t="str">
        <f>IF(ISERROR(MATCH(C128,Completed!A:A,0)),IF(ISERROR(MATCH(C128,Unsub!B:B,0)),IF(H128&lt;&gt;"",IF(O128&lt;&gt;"",O128,C128&amp;"|"&amp;M128&amp;"|"&amp;PROPER(B128)&amp;"|"&amp;LOWER(H128)),"#"),""),"")</f>
        <v>10127|96267105|Lai Kui Jun|kjlai001@mymail.sim.edu.sg
10127|96267105|Lai Kui Jun|LAIKUIJUN93@GMAIL.COM
</v>
      </c>
      <c r="O128" s="16" t="str">
        <f t="array" ref="O128">IFERROR(INDEX(MultiMail!G:G,MATCH(C128,MultiMail!A:A,0)),"")</f>
        <v>10127|96267105|Lai Kui Jun|kjlai001@mymail.sim.edu.sg
10127|96267105|Lai Kui Jun|LAIKUIJUN93@GMAIL.COM
</v>
      </c>
      <c r="P128" s="17">
        <f t="array" ref="P128">IFERROR(INDEX(EDMsort!A:A,MATCH(C128,EDMsort!B:B,0)),"")</f>
        <v>4</v>
      </c>
      <c r="Q128" s="18"/>
    </row>
    <row r="129" ht="14.25" customHeight="1">
      <c r="A129" s="19">
        <v>128.0</v>
      </c>
      <c r="B129" s="20" t="s">
        <v>156</v>
      </c>
      <c r="C129" s="21">
        <v>10128.0</v>
      </c>
      <c r="D129" s="22" t="s">
        <v>18</v>
      </c>
      <c r="E129" s="22">
        <v>9.6583085E7</v>
      </c>
      <c r="F129" s="14" t="str">
        <f>IF(ISERROR(MATCH(C129,Completed!A:A,0)),IF(ISERROR(MATCH(C129,Unsub!B:B,0)),IF(LEN(E129)=8,E129&amp;",","#"),""),"")</f>
        <v>96583085,</v>
      </c>
      <c r="G129" s="14" t="str">
        <f>if(isna(match(C129,KlikEDM!B:B,0)),"","ClickEDM")</f>
        <v>ClickEDM</v>
      </c>
      <c r="H129" s="15" t="str">
        <f t="array" ref="H129">iferror(lower(index(MultiMail!C:C,match(C129,MultiMail!A:A,0))),"")</f>
        <v>mjtan018@mymail.sim.edu.sg</v>
      </c>
      <c r="I129" s="14" t="str">
        <f t="array" ref="I129">iferror(index(KlikEDM!C:C,match(H129,KlikEDM!A:A,0)),"")</f>
        <v>eblast C</v>
      </c>
      <c r="J129" s="15" t="str">
        <f t="array" ref="J129">iferror(lower(index(MultiMail!D:D,match(C129,MultiMail!A:A,0))),"")</f>
        <v>tmeijing123@gmail.com</v>
      </c>
      <c r="K129" s="14" t="str">
        <f t="array" ref="K129">iferror(index(KlikEDM!C:C,match(J129,KlikEDM!A:A,0)),"")</f>
        <v>eblast C</v>
      </c>
      <c r="L129" s="22"/>
      <c r="M129" s="22">
        <v>9.6583085E7</v>
      </c>
      <c r="N129" s="14" t="str">
        <f>IF(ISERROR(MATCH(C129,Completed!A:A,0)),IF(ISERROR(MATCH(C129,Unsub!B:B,0)),IF(H129&lt;&gt;"",IF(O129&lt;&gt;"",O129,C129&amp;"|"&amp;M129&amp;"|"&amp;PROPER(B129)&amp;"|"&amp;LOWER(H129)),"#"),""),"")</f>
        <v>10128|96583085|Tan Mei Jing|mjtan018@mymail.sim.edu.sg
10128|96583085|Tan Mei Jing|TMEIJING123@GMAIL.COM
</v>
      </c>
      <c r="O129" s="16" t="str">
        <f t="array" ref="O129">IFERROR(INDEX(MultiMail!G:G,MATCH(C129,MultiMail!A:A,0)),"")</f>
        <v>10128|96583085|Tan Mei Jing|mjtan018@mymail.sim.edu.sg
10128|96583085|Tan Mei Jing|TMEIJING123@GMAIL.COM
</v>
      </c>
      <c r="P129" s="17">
        <f t="array" ref="P129">IFERROR(INDEX(EDMsort!A:A,MATCH(C129,EDMsort!B:B,0)),"")</f>
        <v>3</v>
      </c>
      <c r="Q129" s="18"/>
    </row>
    <row r="130" ht="14.25" hidden="1" customHeight="1">
      <c r="A130" s="11">
        <v>129.0</v>
      </c>
      <c r="B130" s="12" t="s">
        <v>157</v>
      </c>
      <c r="C130" s="13">
        <v>10129.0</v>
      </c>
      <c r="D130" s="14" t="s">
        <v>18</v>
      </c>
      <c r="E130" s="14">
        <v>9.3662596E7</v>
      </c>
      <c r="F130" s="14" t="str">
        <f>IF(ISERROR(MATCH(C130,Completed!A:A,0)),IF(ISERROR(MATCH(C130,Unsub!B:B,0)),IF(LEN(E130)=8,E130&amp;",","#"),""),"")</f>
        <v>93662596,</v>
      </c>
      <c r="G130" s="14" t="str">
        <f>if(isna(match(C130,KlikEDM!B:B,0)),"","ClickEDM")</f>
        <v/>
      </c>
      <c r="H130" s="15" t="str">
        <f t="array" ref="H130">iferror(lower(index(MultiMail!C:C,match(C130,MultiMail!A:A,0))),"")</f>
        <v>barce001@mymail.sim.edu.sg</v>
      </c>
      <c r="I130" s="14" t="str">
        <f t="array" ref="I130">iferror(index(KlikEDM!C:C,match(H130,KlikEDM!A:A,0)),"")</f>
        <v/>
      </c>
      <c r="J130" s="15" t="str">
        <f t="array" ref="J130">iferror(lower(index(MultiMail!D:D,match(C130,MultiMail!A:A,0))),"")</f>
        <v>beatrizbarce@yahoo.com</v>
      </c>
      <c r="K130" s="14" t="str">
        <f t="array" ref="K130">iferror(index(KlikEDM!C:C,match(J130,KlikEDM!A:A,0)),"")</f>
        <v/>
      </c>
      <c r="L130" s="14"/>
      <c r="M130" s="14">
        <v>9.3662596E7</v>
      </c>
      <c r="N130" s="14" t="str">
        <f>IF(ISERROR(MATCH(C130,Completed!A:A,0)),IF(ISERROR(MATCH(C130,Unsub!B:B,0)),IF(H130&lt;&gt;"",IF(O130&lt;&gt;"",O130,C130&amp;"|"&amp;M130&amp;"|"&amp;PROPER(B130)&amp;"|"&amp;LOWER(H130)),"#"),""),"")</f>
        <v>10129|93662596|Barce Beatriz Jayne Uy|barce001@mymail.sim.edu.sg
10129|93662596|Barce Beatriz Jayne Uy|BEATRIZBARCE@YAHOO.COM
</v>
      </c>
      <c r="O130" s="16" t="str">
        <f t="array" ref="O130">IFERROR(INDEX(MultiMail!G:G,MATCH(C130,MultiMail!A:A,0)),"")</f>
        <v>10129|93662596|Barce Beatriz Jayne Uy|barce001@mymail.sim.edu.sg
10129|93662596|Barce Beatriz Jayne Uy|BEATRIZBARCE@YAHOO.COM
</v>
      </c>
      <c r="P130" s="17">
        <f t="array" ref="P130">IFERROR(INDEX(EDMsort!A:A,MATCH(C130,EDMsort!B:B,0)),"")</f>
        <v>2</v>
      </c>
      <c r="Q130" s="18"/>
    </row>
    <row r="131" ht="14.25" hidden="1" customHeight="1">
      <c r="A131" s="19">
        <v>130.0</v>
      </c>
      <c r="B131" s="20" t="s">
        <v>158</v>
      </c>
      <c r="C131" s="21">
        <v>10130.0</v>
      </c>
      <c r="D131" s="22" t="s">
        <v>18</v>
      </c>
      <c r="E131" s="22">
        <v>9.6542285E7</v>
      </c>
      <c r="F131" s="14" t="str">
        <f>IF(ISERROR(MATCH(C131,Completed!A:A,0)),IF(ISERROR(MATCH(C131,Unsub!B:B,0)),IF(LEN(E131)=8,E131&amp;",","#"),""),"")</f>
        <v/>
      </c>
      <c r="G131" s="14" t="str">
        <f>if(isna(match(C131,KlikEDM!B:B,0)),"","ClickEDM")</f>
        <v/>
      </c>
      <c r="H131" s="15" t="str">
        <f t="array" ref="H131">iferror(lower(index(MultiMail!C:C,match(C131,MultiMail!A:A,0))),"")</f>
        <v>siti017@mymail.sim.edu.sg</v>
      </c>
      <c r="I131" s="14" t="str">
        <f t="array" ref="I131">iferror(index(KlikEDM!C:C,match(H131,KlikEDM!A:A,0)),"")</f>
        <v/>
      </c>
      <c r="J131" s="15" t="str">
        <f t="array" ref="J131">iferror(lower(index(MultiMail!D:D,match(C131,MultiMail!A:A,0))),"")</f>
        <v>ak.jazeerah@gmail.com</v>
      </c>
      <c r="K131" s="14" t="str">
        <f t="array" ref="K131">iferror(index(KlikEDM!C:C,match(J131,KlikEDM!A:A,0)),"")</f>
        <v/>
      </c>
      <c r="L131" s="22"/>
      <c r="M131" s="22">
        <v>9.6542285E7</v>
      </c>
      <c r="N131" s="14" t="str">
        <f>IF(ISERROR(MATCH(C131,Completed!A:A,0)),IF(ISERROR(MATCH(C131,Unsub!B:B,0)),IF(H131&lt;&gt;"",IF(O131&lt;&gt;"",O131,C131&amp;"|"&amp;M131&amp;"|"&amp;PROPER(B131)&amp;"|"&amp;LOWER(H131)),"#"),""),"")</f>
        <v/>
      </c>
      <c r="O131" s="16" t="str">
        <f t="array" ref="O131">IFERROR(INDEX(MultiMail!G:G,MATCH(C131,MultiMail!A:A,0)),"")</f>
        <v>10130|96542285|Siti Nur Jazeerah D/O Kasim|siti017@mymail.sim.edu.sg
10130|96542285|Siti Nur Jazeerah D/O Kasim|ak.jazeerah@gmail.com
</v>
      </c>
      <c r="P131" s="17" t="str">
        <f t="array" ref="P131">IFERROR(INDEX(EDMsort!A:A,MATCH(C131,EDMsort!B:B,0)),"")</f>
        <v/>
      </c>
      <c r="Q131" s="18"/>
    </row>
    <row r="132" ht="14.25" hidden="1" customHeight="1">
      <c r="A132" s="11">
        <v>131.0</v>
      </c>
      <c r="B132" s="12" t="s">
        <v>159</v>
      </c>
      <c r="C132" s="13">
        <v>10131.0</v>
      </c>
      <c r="D132" s="14" t="s">
        <v>18</v>
      </c>
      <c r="E132" s="14">
        <v>8.260306E7</v>
      </c>
      <c r="F132" s="14" t="str">
        <f>IF(ISERROR(MATCH(C132,Completed!A:A,0)),IF(ISERROR(MATCH(C132,Unsub!B:B,0)),IF(LEN(E132)=8,E132&amp;",","#"),""),"")</f>
        <v/>
      </c>
      <c r="G132" s="14" t="str">
        <f>if(isna(match(C132,KlikEDM!B:B,0)),"","ClickEDM")</f>
        <v/>
      </c>
      <c r="H132" s="15" t="str">
        <f t="array" ref="H132">iferror(lower(index(MultiMail!C:C,match(C132,MultiMail!A:A,0))),"")</f>
        <v>seilen001@mymail.sim.edu.sg</v>
      </c>
      <c r="I132" s="14" t="str">
        <f t="array" ref="I132">iferror(index(KlikEDM!C:C,match(H132,KlikEDM!A:A,0)),"")</f>
        <v/>
      </c>
      <c r="J132" s="15" t="str">
        <f t="array" ref="J132">iferror(lower(index(MultiMail!D:D,match(C132,MultiMail!A:A,0))),"")</f>
        <v>sheilenxx_mee@yahoo.com</v>
      </c>
      <c r="K132" s="14" t="str">
        <f t="array" ref="K132">iferror(index(KlikEDM!C:C,match(J132,KlikEDM!A:A,0)),"")</f>
        <v/>
      </c>
      <c r="L132" s="14"/>
      <c r="M132" s="14">
        <v>8.260306E7</v>
      </c>
      <c r="N132" s="14" t="str">
        <f>IF(ISERROR(MATCH(C132,Completed!A:A,0)),IF(ISERROR(MATCH(C132,Unsub!B:B,0)),IF(H132&lt;&gt;"",IF(O132&lt;&gt;"",O132,C132&amp;"|"&amp;M132&amp;"|"&amp;PROPER(B132)&amp;"|"&amp;LOWER(H132)),"#"),""),"")</f>
        <v/>
      </c>
      <c r="O132" s="16" t="str">
        <f t="array" ref="O132">IFERROR(INDEX(MultiMail!G:G,MATCH(C132,MultiMail!A:A,0)),"")</f>
        <v>10131|82603060|Seilen|seilen001@mymail.sim.edu.sg
10131|82603060|Seilen|sheilenxx_mee@yahoo.com
</v>
      </c>
      <c r="P132" s="17" t="str">
        <f t="array" ref="P132">IFERROR(INDEX(EDMsort!A:A,MATCH(C132,EDMsort!B:B,0)),"")</f>
        <v/>
      </c>
      <c r="Q132" s="18"/>
    </row>
    <row r="133" ht="14.25" hidden="1" customHeight="1">
      <c r="A133" s="19">
        <v>132.0</v>
      </c>
      <c r="B133" s="20" t="s">
        <v>160</v>
      </c>
      <c r="C133" s="21">
        <v>10132.0</v>
      </c>
      <c r="D133" s="22" t="s">
        <v>46</v>
      </c>
      <c r="E133" s="22"/>
      <c r="F133" s="14" t="str">
        <f>IF(ISERROR(MATCH(C133,Completed!A:A,0)),IF(ISERROR(MATCH(C133,Unsub!B:B,0)),IF(LEN(E133)=8,E133&amp;",","#"),""),"")</f>
        <v>#</v>
      </c>
      <c r="G133" s="14" t="str">
        <f>if(isna(match(C133,KlikEDM!B:B,0)),"","ClickEDM")</f>
        <v/>
      </c>
      <c r="H133" s="15" t="str">
        <f t="array" ref="H133">iferror(lower(index(MultiMail!C:C,match(C133,MultiMail!A:A,0))),"")</f>
        <v>khtang003@mymail.sim.edu.sg</v>
      </c>
      <c r="I133" s="14" t="str">
        <f t="array" ref="I133">iferror(index(KlikEDM!C:C,match(H133,KlikEDM!A:A,0)),"")</f>
        <v/>
      </c>
      <c r="J133" s="15" t="str">
        <f t="array" ref="J133">iferror(lower(index(MultiMail!D:D,match(C133,MultiMail!A:A,0))),"")</f>
        <v>tangkwanho@hotmail.com</v>
      </c>
      <c r="K133" s="14" t="str">
        <f t="array" ref="K133">iferror(index(KlikEDM!C:C,match(J133,KlikEDM!A:A,0)),"")</f>
        <v/>
      </c>
      <c r="L133" s="22"/>
      <c r="M133" s="22" t="s">
        <v>161</v>
      </c>
      <c r="N133" s="14" t="str">
        <f>IF(ISERROR(MATCH(C133,Completed!A:A,0)),IF(ISERROR(MATCH(C133,Unsub!B:B,0)),IF(H133&lt;&gt;"",IF(O133&lt;&gt;"",O133,C133&amp;"|"&amp;M133&amp;"|"&amp;PROPER(B133)&amp;"|"&amp;LOWER(H133)),"#"),""),"")</f>
        <v>10132|MRC10132|Tang Kwan Ho|khtang003@mymail.sim.edu.sg
10132|MRC10132|Tang Kwan Ho|TANGKWANHO@HOTMAIL.COM
</v>
      </c>
      <c r="O133" s="16" t="str">
        <f t="array" ref="O133">IFERROR(INDEX(MultiMail!G:G,MATCH(C133,MultiMail!A:A,0)),"")</f>
        <v>10132|MRC10132|Tang Kwan Ho|khtang003@mymail.sim.edu.sg
10132|MRC10132|Tang Kwan Ho|TANGKWANHO@HOTMAIL.COM
</v>
      </c>
      <c r="P133" s="17">
        <f t="array" ref="P133">IFERROR(INDEX(EDMsort!A:A,MATCH(C133,EDMsort!B:B,0)),"")</f>
        <v>1</v>
      </c>
      <c r="Q133" s="18"/>
    </row>
    <row r="134" ht="14.25" hidden="1" customHeight="1">
      <c r="A134" s="11">
        <v>133.0</v>
      </c>
      <c r="B134" s="12" t="s">
        <v>162</v>
      </c>
      <c r="C134" s="13">
        <v>10133.0</v>
      </c>
      <c r="D134" s="14" t="s">
        <v>18</v>
      </c>
      <c r="E134" s="14">
        <v>8.3577685E7</v>
      </c>
      <c r="F134" s="14" t="str">
        <f>IF(ISERROR(MATCH(C134,Completed!A:A,0)),IF(ISERROR(MATCH(C134,Unsub!B:B,0)),IF(LEN(E134)=8,E134&amp;",","#"),""),"")</f>
        <v>83577685,</v>
      </c>
      <c r="G134" s="14" t="str">
        <f>if(isna(match(C134,KlikEDM!B:B,0)),"","ClickEDM")</f>
        <v/>
      </c>
      <c r="H134" s="15" t="str">
        <f t="array" ref="H134">iferror(lower(index(MultiMail!C:C,match(C134,MultiMail!A:A,0))),"")</f>
        <v>ywang085@mymail.sim.edu.sg</v>
      </c>
      <c r="I134" s="14" t="str">
        <f t="array" ref="I134">iferror(index(KlikEDM!C:C,match(H134,KlikEDM!A:A,0)),"")</f>
        <v/>
      </c>
      <c r="J134" s="15" t="str">
        <f t="array" ref="J134">iferror(lower(index(MultiMail!D:D,match(C134,MultiMail!A:A,0))),"")</f>
        <v>melody085924@gmail.com</v>
      </c>
      <c r="K134" s="14" t="str">
        <f t="array" ref="K134">iferror(index(KlikEDM!C:C,match(J134,KlikEDM!A:A,0)),"")</f>
        <v/>
      </c>
      <c r="L134" s="14"/>
      <c r="M134" s="14">
        <v>8.3577685E7</v>
      </c>
      <c r="N134" s="14" t="str">
        <f>IF(ISERROR(MATCH(C134,Completed!A:A,0)),IF(ISERROR(MATCH(C134,Unsub!B:B,0)),IF(H134&lt;&gt;"",IF(O134&lt;&gt;"",O134,C134&amp;"|"&amp;M134&amp;"|"&amp;PROPER(B134)&amp;"|"&amp;LOWER(H134)),"#"),""),"")</f>
        <v>10133|83577685|Wang, Yue|ywang085@mymail.sim.edu.sg
10133|83577685|Wang, Yue|MELODY085924@GMAIL.COM
</v>
      </c>
      <c r="O134" s="16" t="str">
        <f t="array" ref="O134">IFERROR(INDEX(MultiMail!G:G,MATCH(C134,MultiMail!A:A,0)),"")</f>
        <v>10133|83577685|Wang, Yue|ywang085@mymail.sim.edu.sg
10133|83577685|Wang, Yue|MELODY085924@GMAIL.COM
</v>
      </c>
      <c r="P134" s="17">
        <f t="array" ref="P134">IFERROR(INDEX(EDMsort!A:A,MATCH(C134,EDMsort!B:B,0)),"")</f>
        <v>4</v>
      </c>
      <c r="Q134" s="18"/>
    </row>
    <row r="135" ht="14.25" hidden="1" customHeight="1">
      <c r="A135" s="19">
        <v>134.0</v>
      </c>
      <c r="B135" s="20" t="s">
        <v>163</v>
      </c>
      <c r="C135" s="21">
        <v>10134.0</v>
      </c>
      <c r="D135" s="22" t="s">
        <v>18</v>
      </c>
      <c r="E135" s="22">
        <v>9.1544769E7</v>
      </c>
      <c r="F135" s="14" t="str">
        <f>IF(ISERROR(MATCH(C135,Completed!A:A,0)),IF(ISERROR(MATCH(C135,Unsub!B:B,0)),IF(LEN(E135)=8,E135&amp;",","#"),""),"")</f>
        <v>91544769,</v>
      </c>
      <c r="G135" s="14" t="str">
        <f>if(isna(match(C135,KlikEDM!B:B,0)),"","ClickEDM")</f>
        <v/>
      </c>
      <c r="H135" s="15" t="str">
        <f t="array" ref="H135">iferror(lower(index(MultiMail!C:C,match(C135,MultiMail!A:A,0))),"")</f>
        <v>xyjtan003@mymail.sim.edu.sg</v>
      </c>
      <c r="I135" s="14" t="str">
        <f t="array" ref="I135">iferror(index(KlikEDM!C:C,match(H135,KlikEDM!A:A,0)),"")</f>
        <v/>
      </c>
      <c r="J135" s="15" t="str">
        <f t="array" ref="J135">iferror(lower(index(MultiMail!D:D,match(C135,MultiMail!A:A,0))),"")</f>
        <v>jolyn-98@hotmail.sg</v>
      </c>
      <c r="K135" s="14" t="str">
        <f t="array" ref="K135">iferror(index(KlikEDM!C:C,match(J135,KlikEDM!A:A,0)),"")</f>
        <v/>
      </c>
      <c r="L135" s="22"/>
      <c r="M135" s="22">
        <v>9.1544769E7</v>
      </c>
      <c r="N135" s="14" t="str">
        <f>IF(ISERROR(MATCH(C135,Completed!A:A,0)),IF(ISERROR(MATCH(C135,Unsub!B:B,0)),IF(H135&lt;&gt;"",IF(O135&lt;&gt;"",O135,C135&amp;"|"&amp;M135&amp;"|"&amp;PROPER(B135)&amp;"|"&amp;LOWER(H135)),"#"),""),"")</f>
        <v>10134|91544769|Tan Xuan Ying, Jolyn|xyjtan003@mymail.sim.edu.sg
10134|91544769|Tan Xuan Ying, Jolyn|JOLYN-98@HOTMAIL.SG
</v>
      </c>
      <c r="O135" s="16" t="str">
        <f t="array" ref="O135">IFERROR(INDEX(MultiMail!G:G,MATCH(C135,MultiMail!A:A,0)),"")</f>
        <v>10134|91544769|Tan Xuan Ying, Jolyn|xyjtan003@mymail.sim.edu.sg
10134|91544769|Tan Xuan Ying, Jolyn|JOLYN-98@HOTMAIL.SG
</v>
      </c>
      <c r="P135" s="17">
        <f t="array" ref="P135">IFERROR(INDEX(EDMsort!A:A,MATCH(C135,EDMsort!B:B,0)),"")</f>
        <v>3</v>
      </c>
      <c r="Q135" s="18"/>
    </row>
    <row r="136" ht="14.25" hidden="1" customHeight="1">
      <c r="A136" s="11">
        <v>135.0</v>
      </c>
      <c r="B136" s="12" t="s">
        <v>164</v>
      </c>
      <c r="C136" s="13">
        <v>10135.0</v>
      </c>
      <c r="D136" s="14" t="s">
        <v>18</v>
      </c>
      <c r="E136" s="14">
        <v>8.3536639E7</v>
      </c>
      <c r="F136" s="14" t="str">
        <f>IF(ISERROR(MATCH(C136,Completed!A:A,0)),IF(ISERROR(MATCH(C136,Unsub!B:B,0)),IF(LEN(E136)=8,E136&amp;",","#"),""),"")</f>
        <v>83536639,</v>
      </c>
      <c r="G136" s="14" t="str">
        <f>if(isna(match(C136,KlikEDM!B:B,0)),"","ClickEDM")</f>
        <v/>
      </c>
      <c r="H136" s="15" t="str">
        <f t="array" ref="H136">iferror(lower(index(MultiMail!C:C,match(C136,MultiMail!A:A,0))),"")</f>
        <v>minha001@mymail.sim.edu.sg</v>
      </c>
      <c r="I136" s="14" t="str">
        <f t="array" ref="I136">iferror(index(KlikEDM!C:C,match(H136,KlikEDM!A:A,0)),"")</f>
        <v/>
      </c>
      <c r="J136" s="15" t="str">
        <f t="array" ref="J136">iferror(lower(index(MultiMail!D:D,match(C136,MultiMail!A:A,0))),"")</f>
        <v>min.marcus14@gmail.com</v>
      </c>
      <c r="K136" s="14" t="str">
        <f t="array" ref="K136">iferror(index(KlikEDM!C:C,match(J136,KlikEDM!A:A,0)),"")</f>
        <v/>
      </c>
      <c r="L136" s="14"/>
      <c r="M136" s="14">
        <v>8.3536639E7</v>
      </c>
      <c r="N136" s="14" t="str">
        <f>IF(ISERROR(MATCH(C136,Completed!A:A,0)),IF(ISERROR(MATCH(C136,Unsub!B:B,0)),IF(H136&lt;&gt;"",IF(O136&lt;&gt;"",O136,C136&amp;"|"&amp;M136&amp;"|"&amp;PROPER(B136)&amp;"|"&amp;LOWER(H136)),"#"),""),"")</f>
        <v>10135|83536639|Min Htet Aung|minha001@mymail.sim.edu.sg
10135|83536639|Min Htet Aung|min.marcus14@gmail.com
</v>
      </c>
      <c r="O136" s="16" t="str">
        <f t="array" ref="O136">IFERROR(INDEX(MultiMail!G:G,MATCH(C136,MultiMail!A:A,0)),"")</f>
        <v>10135|83536639|Min Htet Aung|minha001@mymail.sim.edu.sg
10135|83536639|Min Htet Aung|min.marcus14@gmail.com
</v>
      </c>
      <c r="P136" s="17">
        <f t="array" ref="P136">IFERROR(INDEX(EDMsort!A:A,MATCH(C136,EDMsort!B:B,0)),"")</f>
        <v>2</v>
      </c>
      <c r="Q136" s="18"/>
    </row>
    <row r="137" ht="14.25" customHeight="1">
      <c r="A137" s="19">
        <v>136.0</v>
      </c>
      <c r="B137" s="20" t="s">
        <v>165</v>
      </c>
      <c r="C137" s="21">
        <v>10136.0</v>
      </c>
      <c r="D137" s="22" t="s">
        <v>18</v>
      </c>
      <c r="E137" s="22">
        <v>9.4771398E7</v>
      </c>
      <c r="F137" s="14" t="str">
        <f>IF(ISERROR(MATCH(C137,Completed!A:A,0)),IF(ISERROR(MATCH(C137,Unsub!B:B,0)),IF(LEN(E137)=8,E137&amp;",","#"),""),"")</f>
        <v>94771398,</v>
      </c>
      <c r="G137" s="14" t="str">
        <f>if(isna(match(C137,KlikEDM!B:B,0)),"","ClickEDM")</f>
        <v>ClickEDM</v>
      </c>
      <c r="H137" s="15" t="str">
        <f t="array" ref="H137">iferror(lower(index(MultiMail!C:C,match(C137,MultiMail!A:A,0))),"")</f>
        <v>sxlpek001@mymail.sim.edu.sg</v>
      </c>
      <c r="I137" s="14" t="str">
        <f t="array" ref="I137">iferror(index(KlikEDM!C:C,match(H137,KlikEDM!A:A,0)),"")</f>
        <v>eblast A</v>
      </c>
      <c r="J137" s="15" t="str">
        <f t="array" ref="J137">iferror(lower(index(MultiMail!D:D,match(C137,MultiMail!A:A,0))),"")</f>
        <v>sherrypek@hotmail.com</v>
      </c>
      <c r="K137" s="14" t="str">
        <f t="array" ref="K137">iferror(index(KlikEDM!C:C,match(J137,KlikEDM!A:A,0)),"")</f>
        <v/>
      </c>
      <c r="L137" s="22"/>
      <c r="M137" s="22">
        <v>9.4771398E7</v>
      </c>
      <c r="N137" s="14" t="str">
        <f>IF(ISERROR(MATCH(C137,Completed!A:A,0)),IF(ISERROR(MATCH(C137,Unsub!B:B,0)),IF(H137&lt;&gt;"",IF(O137&lt;&gt;"",O137,C137&amp;"|"&amp;M137&amp;"|"&amp;PROPER(B137)&amp;"|"&amp;LOWER(H137)),"#"),""),"")</f>
        <v>10136|94771398|Sherry Pek Xue Li|sxlpek001@mymail.sim.edu.sg
10136|94771398|Sherry Pek Xue Li|SHERRYPEK@HOTMAIL.COM
</v>
      </c>
      <c r="O137" s="16" t="str">
        <f t="array" ref="O137">IFERROR(INDEX(MultiMail!G:G,MATCH(C137,MultiMail!A:A,0)),"")</f>
        <v>10136|94771398|Sherry Pek Xue Li|sxlpek001@mymail.sim.edu.sg
10136|94771398|Sherry Pek Xue Li|SHERRYPEK@HOTMAIL.COM
</v>
      </c>
      <c r="P137" s="17">
        <f t="array" ref="P137">IFERROR(INDEX(EDMsort!A:A,MATCH(C137,EDMsort!B:B,0)),"")</f>
        <v>1</v>
      </c>
      <c r="Q137" s="18"/>
    </row>
    <row r="138" ht="14.25" customHeight="1">
      <c r="A138" s="11">
        <v>137.0</v>
      </c>
      <c r="B138" s="12" t="s">
        <v>166</v>
      </c>
      <c r="C138" s="13">
        <v>10137.0</v>
      </c>
      <c r="D138" s="14" t="s">
        <v>18</v>
      </c>
      <c r="E138" s="14">
        <v>9.6177161E7</v>
      </c>
      <c r="F138" s="14" t="str">
        <f>IF(ISERROR(MATCH(C138,Completed!A:A,0)),IF(ISERROR(MATCH(C138,Unsub!B:B,0)),IF(LEN(E138)=8,E138&amp;",","#"),""),"")</f>
        <v>96177161,</v>
      </c>
      <c r="G138" s="14" t="str">
        <f>if(isna(match(C138,KlikEDM!B:B,0)),"","ClickEDM")</f>
        <v>ClickEDM</v>
      </c>
      <c r="H138" s="15" t="str">
        <f t="array" ref="H138">iferror(lower(index(MultiMail!C:C,match(C138,MultiMail!A:A,0))),"")</f>
        <v>jlgloh001@mymail.sim.edu.sg</v>
      </c>
      <c r="I138" s="14" t="str">
        <f t="array" ref="I138">iferror(index(KlikEDM!C:C,match(H138,KlikEDM!A:A,0)),"")</f>
        <v/>
      </c>
      <c r="J138" s="15" t="str">
        <f t="array" ref="J138">iferror(lower(index(MultiMail!D:D,match(C138,MultiMail!A:A,0))),"")</f>
        <v>lohgigi@rocketmail.com</v>
      </c>
      <c r="K138" s="14" t="str">
        <f t="array" ref="K138">iferror(index(KlikEDM!C:C,match(J138,KlikEDM!A:A,0)),"")</f>
        <v>eblast D</v>
      </c>
      <c r="L138" s="14"/>
      <c r="M138" s="14">
        <v>9.6177161E7</v>
      </c>
      <c r="N138" s="14" t="str">
        <f>IF(ISERROR(MATCH(C138,Completed!A:A,0)),IF(ISERROR(MATCH(C138,Unsub!B:B,0)),IF(H138&lt;&gt;"",IF(O138&lt;&gt;"",O138,C138&amp;"|"&amp;M138&amp;"|"&amp;PROPER(B138)&amp;"|"&amp;LOWER(H138)),"#"),""),"")</f>
        <v>10137|96177161|Loh Jia Lin Gigi|jlgloh001@mymail.sim.edu.sg
10137|96177161|Loh Jia Lin Gigi|LOHGIGI@ROCKETMAIL.COM
</v>
      </c>
      <c r="O138" s="16" t="str">
        <f t="array" ref="O138">IFERROR(INDEX(MultiMail!G:G,MATCH(C138,MultiMail!A:A,0)),"")</f>
        <v>10137|96177161|Loh Jia Lin Gigi|jlgloh001@mymail.sim.edu.sg
10137|96177161|Loh Jia Lin Gigi|LOHGIGI@ROCKETMAIL.COM
</v>
      </c>
      <c r="P138" s="17">
        <f t="array" ref="P138">IFERROR(INDEX(EDMsort!A:A,MATCH(C138,EDMsort!B:B,0)),"")</f>
        <v>4</v>
      </c>
      <c r="Q138" s="18"/>
    </row>
    <row r="139" ht="14.25" hidden="1" customHeight="1">
      <c r="A139" s="19">
        <v>138.0</v>
      </c>
      <c r="B139" s="20" t="s">
        <v>167</v>
      </c>
      <c r="C139" s="21">
        <v>10138.0</v>
      </c>
      <c r="D139" s="22" t="s">
        <v>93</v>
      </c>
      <c r="E139" s="22"/>
      <c r="F139" s="14" t="str">
        <f>IF(ISERROR(MATCH(C139,Completed!A:A,0)),IF(ISERROR(MATCH(C139,Unsub!B:B,0)),IF(LEN(E139)=8,E139&amp;",","#"),""),"")</f>
        <v>#</v>
      </c>
      <c r="G139" s="14" t="str">
        <f>if(isna(match(C139,KlikEDM!B:B,0)),"","ClickEDM")</f>
        <v/>
      </c>
      <c r="H139" s="15" t="str">
        <f t="array" ref="H139">iferror(lower(index(MultiMail!C:C,match(C139,MultiMail!A:A,0))),"")</f>
        <v>xjchoo001@mymail.sim.edu.sg</v>
      </c>
      <c r="I139" s="14" t="str">
        <f t="array" ref="I139">iferror(index(KlikEDM!C:C,match(H139,KlikEDM!A:A,0)),"")</f>
        <v/>
      </c>
      <c r="J139" s="15" t="str">
        <f t="array" ref="J139">iferror(lower(index(MultiMail!D:D,match(C139,MultiMail!A:A,0))),"")</f>
        <v>lucas97973@outlook.com</v>
      </c>
      <c r="K139" s="14" t="str">
        <f t="array" ref="K139">iferror(index(KlikEDM!C:C,match(J139,KlikEDM!A:A,0)),"")</f>
        <v/>
      </c>
      <c r="L139" s="22"/>
      <c r="M139" s="22" t="s">
        <v>168</v>
      </c>
      <c r="N139" s="14" t="str">
        <f>IF(ISERROR(MATCH(C139,Completed!A:A,0)),IF(ISERROR(MATCH(C139,Unsub!B:B,0)),IF(H139&lt;&gt;"",IF(O139&lt;&gt;"",O139,C139&amp;"|"&amp;M139&amp;"|"&amp;PROPER(B139)&amp;"|"&amp;LOWER(H139)),"#"),""),"")</f>
        <v>10138|MRC10138|Choo Xin Jie|xjchoo001@mymail.sim.edu.sg
10138|MRC10138|Choo Xin Jie|LUCAS97973@OUTLOOK.COM
</v>
      </c>
      <c r="O139" s="16" t="str">
        <f t="array" ref="O139">IFERROR(INDEX(MultiMail!G:G,MATCH(C139,MultiMail!A:A,0)),"")</f>
        <v>10138|MRC10138|Choo Xin Jie|xjchoo001@mymail.sim.edu.sg
10138|MRC10138|Choo Xin Jie|LUCAS97973@OUTLOOK.COM
</v>
      </c>
      <c r="P139" s="17">
        <f t="array" ref="P139">IFERROR(INDEX(EDMsort!A:A,MATCH(C139,EDMsort!B:B,0)),"")</f>
        <v>3</v>
      </c>
      <c r="Q139" s="18"/>
    </row>
    <row r="140" ht="14.25" hidden="1" customHeight="1">
      <c r="A140" s="11">
        <v>139.0</v>
      </c>
      <c r="B140" s="12" t="s">
        <v>169</v>
      </c>
      <c r="C140" s="13">
        <v>10139.0</v>
      </c>
      <c r="D140" s="14" t="s">
        <v>18</v>
      </c>
      <c r="E140" s="14">
        <v>8.4937342E7</v>
      </c>
      <c r="F140" s="14" t="str">
        <f>IF(ISERROR(MATCH(C140,Completed!A:A,0)),IF(ISERROR(MATCH(C140,Unsub!B:B,0)),IF(LEN(E140)=8,E140&amp;",","#"),""),"")</f>
        <v>84937342,</v>
      </c>
      <c r="G140" s="14" t="str">
        <f>if(isna(match(C140,KlikEDM!B:B,0)),"","ClickEDM")</f>
        <v/>
      </c>
      <c r="H140" s="15" t="str">
        <f t="array" ref="H140">iferror(lower(index(MultiMail!C:C,match(C140,MultiMail!A:A,0))),"")</f>
        <v>herman007@mymail.sim.edu.sg</v>
      </c>
      <c r="I140" s="14" t="str">
        <f t="array" ref="I140">iferror(index(KlikEDM!C:C,match(H140,KlikEDM!A:A,0)),"")</f>
        <v/>
      </c>
      <c r="J140" s="15" t="str">
        <f t="array" ref="J140">iferror(lower(index(MultiMail!D:D,match(C140,MultiMail!A:A,0))),"")</f>
        <v>augieherman98@gmail.com</v>
      </c>
      <c r="K140" s="14" t="str">
        <f t="array" ref="K140">iferror(index(KlikEDM!C:C,match(J140,KlikEDM!A:A,0)),"")</f>
        <v/>
      </c>
      <c r="L140" s="14"/>
      <c r="M140" s="14">
        <v>8.4937342E7</v>
      </c>
      <c r="N140" s="14" t="str">
        <f>IF(ISERROR(MATCH(C140,Completed!A:A,0)),IF(ISERROR(MATCH(C140,Unsub!B:B,0)),IF(H140&lt;&gt;"",IF(O140&lt;&gt;"",O140,C140&amp;"|"&amp;M140&amp;"|"&amp;PROPER(B140)&amp;"|"&amp;LOWER(H140)),"#"),""),"")</f>
        <v>10139|84937342|Augie Herman|herman007@mymail.sim.edu.sg
10139|84937342|Augie Herman|AUGIEHERMAN98@GMAIL.COM
</v>
      </c>
      <c r="O140" s="16" t="str">
        <f t="array" ref="O140">IFERROR(INDEX(MultiMail!G:G,MATCH(C140,MultiMail!A:A,0)),"")</f>
        <v>10139|84937342|Augie Herman|herman007@mymail.sim.edu.sg
10139|84937342|Augie Herman|AUGIEHERMAN98@GMAIL.COM
</v>
      </c>
      <c r="P140" s="17">
        <f t="array" ref="P140">IFERROR(INDEX(EDMsort!A:A,MATCH(C140,EDMsort!B:B,0)),"")</f>
        <v>2</v>
      </c>
      <c r="Q140" s="18"/>
    </row>
    <row r="141" ht="14.25" hidden="1" customHeight="1">
      <c r="A141" s="19">
        <v>140.0</v>
      </c>
      <c r="B141" s="20" t="s">
        <v>170</v>
      </c>
      <c r="C141" s="21">
        <v>10140.0</v>
      </c>
      <c r="D141" s="22" t="s">
        <v>18</v>
      </c>
      <c r="E141" s="22">
        <v>8.6891775E7</v>
      </c>
      <c r="F141" s="14" t="str">
        <f>IF(ISERROR(MATCH(C141,Completed!A:A,0)),IF(ISERROR(MATCH(C141,Unsub!B:B,0)),IF(LEN(E141)=8,E141&amp;",","#"),""),"")</f>
        <v>86891775,</v>
      </c>
      <c r="G141" s="14" t="str">
        <f>if(isna(match(C141,KlikEDM!B:B,0)),"","ClickEDM")</f>
        <v/>
      </c>
      <c r="H141" s="15" t="str">
        <f t="array" ref="H141">iferror(lower(index(MultiMail!C:C,match(C141,MultiMail!A:A,0))),"")</f>
        <v>tofajull001@mymail.sim.edu.sg</v>
      </c>
      <c r="I141" s="14" t="str">
        <f t="array" ref="I141">iferror(index(KlikEDM!C:C,match(H141,KlikEDM!A:A,0)),"")</f>
        <v/>
      </c>
      <c r="J141" s="15" t="str">
        <f t="array" ref="J141">iferror(lower(index(MultiMail!D:D,match(C141,MultiMail!A:A,0))),"")</f>
        <v>ishfat2fajull@gmail.com</v>
      </c>
      <c r="K141" s="14" t="str">
        <f t="array" ref="K141">iferror(index(KlikEDM!C:C,match(J141,KlikEDM!A:A,0)),"")</f>
        <v/>
      </c>
      <c r="L141" s="22"/>
      <c r="M141" s="22">
        <v>8.6891775E7</v>
      </c>
      <c r="N141" s="14" t="str">
        <f>IF(ISERROR(MATCH(C141,Completed!A:A,0)),IF(ISERROR(MATCH(C141,Unsub!B:B,0)),IF(H141&lt;&gt;"",IF(O141&lt;&gt;"",O141,C141&amp;"|"&amp;M141&amp;"|"&amp;PROPER(B141)&amp;"|"&amp;LOWER(H141)),"#"),""),"")</f>
        <v>10140|86891775|Ishfat Binte Tofajull Hossain|tofajull001@mymail.sim.edu.sg
10140|86891775|Ishfat Binte Tofajull Hossain|ISHFAT2FAJULL@GMAIL.COM
</v>
      </c>
      <c r="O141" s="16" t="str">
        <f t="array" ref="O141">IFERROR(INDEX(MultiMail!G:G,MATCH(C141,MultiMail!A:A,0)),"")</f>
        <v>10140|86891775|Ishfat Binte Tofajull Hossain|tofajull001@mymail.sim.edu.sg
10140|86891775|Ishfat Binte Tofajull Hossain|ISHFAT2FAJULL@GMAIL.COM
</v>
      </c>
      <c r="P141" s="17">
        <f t="array" ref="P141">IFERROR(INDEX(EDMsort!A:A,MATCH(C141,EDMsort!B:B,0)),"")</f>
        <v>1</v>
      </c>
      <c r="Q141" s="18"/>
    </row>
    <row r="142" ht="14.25" hidden="1" customHeight="1">
      <c r="A142" s="11">
        <v>141.0</v>
      </c>
      <c r="B142" s="12" t="s">
        <v>171</v>
      </c>
      <c r="C142" s="13">
        <v>10141.0</v>
      </c>
      <c r="D142" s="14" t="s">
        <v>18</v>
      </c>
      <c r="E142" s="14">
        <v>8.3683588E7</v>
      </c>
      <c r="F142" s="14" t="str">
        <f>IF(ISERROR(MATCH(C142,Completed!A:A,0)),IF(ISERROR(MATCH(C142,Unsub!B:B,0)),IF(LEN(E142)=8,E142&amp;",","#"),""),"")</f>
        <v>83683588,</v>
      </c>
      <c r="G142" s="14" t="str">
        <f>if(isna(match(C142,KlikEDM!B:B,0)),"","ClickEDM")</f>
        <v/>
      </c>
      <c r="H142" s="15" t="str">
        <f t="array" ref="H142">iferror(lower(index(MultiMail!C:C,match(C142,MultiMail!A:A,0))),"")</f>
        <v>gaktpng001@mymail.sim.edu.sg</v>
      </c>
      <c r="I142" s="14" t="str">
        <f t="array" ref="I142">iferror(index(KlikEDM!C:C,match(H142,KlikEDM!A:A,0)),"")</f>
        <v/>
      </c>
      <c r="J142" s="15" t="str">
        <f t="array" ref="J142">iferror(lower(index(MultiMail!D:D,match(C142,MultiMail!A:A,0))),"")</f>
        <v>adrianapng@gmail.com</v>
      </c>
      <c r="K142" s="14" t="str">
        <f t="array" ref="K142">iferror(index(KlikEDM!C:C,match(J142,KlikEDM!A:A,0)),"")</f>
        <v/>
      </c>
      <c r="L142" s="14"/>
      <c r="M142" s="14">
        <v>8.3683588E7</v>
      </c>
      <c r="N142" s="14" t="str">
        <f>IF(ISERROR(MATCH(C142,Completed!A:A,0)),IF(ISERROR(MATCH(C142,Unsub!B:B,0)),IF(H142&lt;&gt;"",IF(O142&lt;&gt;"",O142,C142&amp;"|"&amp;M142&amp;"|"&amp;PROPER(B142)&amp;"|"&amp;LOWER(H142)),"#"),""),"")</f>
        <v>10141|83683588|Gresinda Adriana Png Kar Theng|gaktpng001@mymail.sim.edu.sg
10141|83683588|Gresinda Adriana Png Kar Theng|ADRIANAPNG@GMAIL.COM
</v>
      </c>
      <c r="O142" s="16" t="str">
        <f t="array" ref="O142">IFERROR(INDEX(MultiMail!G:G,MATCH(C142,MultiMail!A:A,0)),"")</f>
        <v>10141|83683588|Gresinda Adriana Png Kar Theng|gaktpng001@mymail.sim.edu.sg
10141|83683588|Gresinda Adriana Png Kar Theng|ADRIANAPNG@GMAIL.COM
</v>
      </c>
      <c r="P142" s="17">
        <f t="array" ref="P142">IFERROR(INDEX(EDMsort!A:A,MATCH(C142,EDMsort!B:B,0)),"")</f>
        <v>4</v>
      </c>
      <c r="Q142" s="18"/>
    </row>
    <row r="143" ht="14.25" hidden="1" customHeight="1">
      <c r="A143" s="19">
        <v>142.0</v>
      </c>
      <c r="B143" s="20" t="s">
        <v>172</v>
      </c>
      <c r="C143" s="21">
        <v>10142.0</v>
      </c>
      <c r="D143" s="22" t="s">
        <v>18</v>
      </c>
      <c r="E143" s="22">
        <v>8.351435E7</v>
      </c>
      <c r="F143" s="14" t="str">
        <f>IF(ISERROR(MATCH(C143,Completed!A:A,0)),IF(ISERROR(MATCH(C143,Unsub!B:B,0)),IF(LEN(E143)=8,E143&amp;",","#"),""),"")</f>
        <v>83514350,</v>
      </c>
      <c r="G143" s="14" t="str">
        <f>if(isna(match(C143,KlikEDM!B:B,0)),"","ClickEDM")</f>
        <v/>
      </c>
      <c r="H143" s="15" t="str">
        <f t="array" ref="H143">iferror(lower(index(MultiMail!C:C,match(C143,MultiMail!A:A,0))),"")</f>
        <v>akm001@mymail.sim.edu.sg</v>
      </c>
      <c r="I143" s="14" t="str">
        <f t="array" ref="I143">iferror(index(KlikEDM!C:C,match(H143,KlikEDM!A:A,0)),"")</f>
        <v/>
      </c>
      <c r="J143" s="15" t="str">
        <f t="array" ref="J143">iferror(lower(index(MultiMail!D:D,match(C143,MultiMail!A:A,0))),"")</f>
        <v>aungkyawmoe99@gmail.com</v>
      </c>
      <c r="K143" s="14" t="str">
        <f t="array" ref="K143">iferror(index(KlikEDM!C:C,match(J143,KlikEDM!A:A,0)),"")</f>
        <v/>
      </c>
      <c r="L143" s="22"/>
      <c r="M143" s="22">
        <v>8.351435E7</v>
      </c>
      <c r="N143" s="14" t="str">
        <f>IF(ISERROR(MATCH(C143,Completed!A:A,0)),IF(ISERROR(MATCH(C143,Unsub!B:B,0)),IF(H143&lt;&gt;"",IF(O143&lt;&gt;"",O143,C143&amp;"|"&amp;M143&amp;"|"&amp;PROPER(B143)&amp;"|"&amp;LOWER(H143)),"#"),""),"")</f>
        <v>10142|83514350|Aung Kyaw Moe|akm001@mymail.sim.edu.sg
10142|83514350|Aung Kyaw Moe|AUNGKYAWMOE99@GMAIL.COM
</v>
      </c>
      <c r="O143" s="16" t="str">
        <f t="array" ref="O143">IFERROR(INDEX(MultiMail!G:G,MATCH(C143,MultiMail!A:A,0)),"")</f>
        <v>10142|83514350|Aung Kyaw Moe|akm001@mymail.sim.edu.sg
10142|83514350|Aung Kyaw Moe|AUNGKYAWMOE99@GMAIL.COM
</v>
      </c>
      <c r="P143" s="17">
        <f t="array" ref="P143">IFERROR(INDEX(EDMsort!A:A,MATCH(C143,EDMsort!B:B,0)),"")</f>
        <v>3</v>
      </c>
      <c r="Q143" s="18"/>
    </row>
    <row r="144" ht="14.25" hidden="1" customHeight="1">
      <c r="A144" s="11">
        <v>143.0</v>
      </c>
      <c r="B144" s="12" t="s">
        <v>173</v>
      </c>
      <c r="C144" s="13">
        <v>10143.0</v>
      </c>
      <c r="D144" s="14" t="s">
        <v>18</v>
      </c>
      <c r="E144" s="14">
        <v>9.69247E7</v>
      </c>
      <c r="F144" s="14" t="str">
        <f>IF(ISERROR(MATCH(C144,Completed!A:A,0)),IF(ISERROR(MATCH(C144,Unsub!B:B,0)),IF(LEN(E144)=8,E144&amp;",","#"),""),"")</f>
        <v>96924700,</v>
      </c>
      <c r="G144" s="14" t="str">
        <f>if(isna(match(C144,KlikEDM!B:B,0)),"","ClickEDM")</f>
        <v/>
      </c>
      <c r="H144" s="15" t="str">
        <f t="array" ref="H144">iferror(lower(index(MultiMail!C:C,match(C144,MultiMail!A:A,0))),"")</f>
        <v>ttylin001@mymail.sim.edu.sg</v>
      </c>
      <c r="I144" s="14" t="str">
        <f t="array" ref="I144">iferror(index(KlikEDM!C:C,match(H144,KlikEDM!A:A,0)),"")</f>
        <v/>
      </c>
      <c r="J144" s="15" t="str">
        <f t="array" ref="J144">iferror(lower(index(MultiMail!D:D,match(C144,MultiMail!A:A,0))),"")</f>
        <v>tyrelllin3@gmail.com</v>
      </c>
      <c r="K144" s="14" t="str">
        <f t="array" ref="K144">iferror(index(KlikEDM!C:C,match(J144,KlikEDM!A:A,0)),"")</f>
        <v/>
      </c>
      <c r="L144" s="14"/>
      <c r="M144" s="14">
        <v>9.69247E7</v>
      </c>
      <c r="N144" s="14" t="str">
        <f>IF(ISERROR(MATCH(C144,Completed!A:A,0)),IF(ISERROR(MATCH(C144,Unsub!B:B,0)),IF(H144&lt;&gt;"",IF(O144&lt;&gt;"",O144,C144&amp;"|"&amp;M144&amp;"|"&amp;PROPER(B144)&amp;"|"&amp;LOWER(H144)),"#"),""),"")</f>
        <v>10143|96924700|Tyrell Lin Tong Yi|ttylin001@mymail.sim.edu.sg
10143|96924700|Tyrell Lin Tong Yi|TYRELLLIN3@GMAIL.COM
</v>
      </c>
      <c r="O144" s="16" t="str">
        <f t="array" ref="O144">IFERROR(INDEX(MultiMail!G:G,MATCH(C144,MultiMail!A:A,0)),"")</f>
        <v>10143|96924700|Tyrell Lin Tong Yi|ttylin001@mymail.sim.edu.sg
10143|96924700|Tyrell Lin Tong Yi|TYRELLLIN3@GMAIL.COM
</v>
      </c>
      <c r="P144" s="17">
        <f t="array" ref="P144">IFERROR(INDEX(EDMsort!A:A,MATCH(C144,EDMsort!B:B,0)),"")</f>
        <v>2</v>
      </c>
      <c r="Q144" s="18"/>
    </row>
    <row r="145" ht="14.25" customHeight="1">
      <c r="A145" s="19">
        <v>144.0</v>
      </c>
      <c r="B145" s="20" t="s">
        <v>174</v>
      </c>
      <c r="C145" s="21">
        <v>10144.0</v>
      </c>
      <c r="D145" s="22" t="s">
        <v>18</v>
      </c>
      <c r="E145" s="22">
        <v>8.3998847E7</v>
      </c>
      <c r="F145" s="14" t="str">
        <f>IF(ISERROR(MATCH(C145,Completed!A:A,0)),IF(ISERROR(MATCH(C145,Unsub!B:B,0)),IF(LEN(E145)=8,E145&amp;",","#"),""),"")</f>
        <v>83998847,</v>
      </c>
      <c r="G145" s="14" t="str">
        <f>if(isna(match(C145,KlikEDM!B:B,0)),"","ClickEDM")</f>
        <v>ClickEDM</v>
      </c>
      <c r="H145" s="15" t="str">
        <f t="array" ref="H145">iferror(lower(index(MultiMail!C:C,match(C145,MultiMail!A:A,0))),"")</f>
        <v>tliu002@mymail.sim.edu.sg</v>
      </c>
      <c r="I145" s="14" t="str">
        <f t="array" ref="I145">iferror(index(KlikEDM!C:C,match(H145,KlikEDM!A:A,0)),"")</f>
        <v/>
      </c>
      <c r="J145" s="15" t="str">
        <f t="array" ref="J145">iferror(lower(index(MultiMail!D:D,match(C145,MultiMail!A:A,0))),"")</f>
        <v>1104274416@qq.com</v>
      </c>
      <c r="K145" s="14" t="str">
        <f t="array" ref="K145">iferror(index(KlikEDM!C:C,match(J145,KlikEDM!A:A,0)),"")</f>
        <v>eblast A</v>
      </c>
      <c r="L145" s="22"/>
      <c r="M145" s="22">
        <v>8.3998847E7</v>
      </c>
      <c r="N145" s="14" t="str">
        <f>IF(ISERROR(MATCH(C145,Completed!A:A,0)),IF(ISERROR(MATCH(C145,Unsub!B:B,0)),IF(H145&lt;&gt;"",IF(O145&lt;&gt;"",O145,C145&amp;"|"&amp;M145&amp;"|"&amp;PROPER(B145)&amp;"|"&amp;LOWER(H145)),"#"),""),"")</f>
        <v>10144|83998847|Liu, Tingjian|tliu002@mymail.sim.edu.sg
10144|83998847|Liu, Tingjian|1104274416@QQ.COM
</v>
      </c>
      <c r="O145" s="16" t="str">
        <f t="array" ref="O145">IFERROR(INDEX(MultiMail!G:G,MATCH(C145,MultiMail!A:A,0)),"")</f>
        <v>10144|83998847|Liu, Tingjian|tliu002@mymail.sim.edu.sg
10144|83998847|Liu, Tingjian|1104274416@QQ.COM
</v>
      </c>
      <c r="P145" s="17">
        <f t="array" ref="P145">IFERROR(INDEX(EDMsort!A:A,MATCH(C145,EDMsort!B:B,0)),"")</f>
        <v>1</v>
      </c>
      <c r="Q145" s="18"/>
    </row>
    <row r="146" ht="14.25" hidden="1" customHeight="1">
      <c r="A146" s="11">
        <v>145.0</v>
      </c>
      <c r="B146" s="12" t="s">
        <v>175</v>
      </c>
      <c r="C146" s="13">
        <v>10145.0</v>
      </c>
      <c r="D146" s="14" t="s">
        <v>18</v>
      </c>
      <c r="E146" s="14">
        <v>8.6123637E7</v>
      </c>
      <c r="F146" s="14" t="str">
        <f>IF(ISERROR(MATCH(C146,Completed!A:A,0)),IF(ISERROR(MATCH(C146,Unsub!B:B,0)),IF(LEN(E146)=8,E146&amp;",","#"),""),"")</f>
        <v/>
      </c>
      <c r="G146" s="14" t="str">
        <f>if(isna(match(C146,KlikEDM!B:B,0)),"","ClickEDM")</f>
        <v/>
      </c>
      <c r="H146" s="15" t="str">
        <f t="array" ref="H146">iferror(lower(index(MultiMail!C:C,match(C146,MultiMail!A:A,0))),"")</f>
        <v>mnwweng001@mymail.sim.edu.sg</v>
      </c>
      <c r="I146" s="14" t="str">
        <f t="array" ref="I146">iferror(index(KlikEDM!C:C,match(H146,KlikEDM!A:A,0)),"")</f>
        <v/>
      </c>
      <c r="J146" s="15" t="str">
        <f t="array" ref="J146">iferror(lower(index(MultiMail!D:D,match(C146,MultiMail!A:A,0))),"")</f>
        <v>m.eng@me.com</v>
      </c>
      <c r="K146" s="14" t="str">
        <f t="array" ref="K146">iferror(index(KlikEDM!C:C,match(J146,KlikEDM!A:A,0)),"")</f>
        <v/>
      </c>
      <c r="L146" s="14"/>
      <c r="M146" s="14">
        <v>8.6123637E7</v>
      </c>
      <c r="N146" s="14" t="str">
        <f>IF(ISERROR(MATCH(C146,Completed!A:A,0)),IF(ISERROR(MATCH(C146,Unsub!B:B,0)),IF(H146&lt;&gt;"",IF(O146&lt;&gt;"",O146,C146&amp;"|"&amp;M146&amp;"|"&amp;PROPER(B146)&amp;"|"&amp;LOWER(H146)),"#"),""),"")</f>
        <v/>
      </c>
      <c r="O146" s="16" t="str">
        <f t="array" ref="O146">IFERROR(INDEX(MultiMail!G:G,MATCH(C146,MultiMail!A:A,0)),"")</f>
        <v>10145|86123637|Mitchell Nicolas Eng Wei Wen|mnwweng001@mymail.sim.edu.sg
10145|86123637|Mitchell Nicolas Eng Wei Wen|M.ENG@ME.COM
</v>
      </c>
      <c r="P146" s="17" t="str">
        <f t="array" ref="P146">IFERROR(INDEX(EDMsort!A:A,MATCH(C146,EDMsort!B:B,0)),"")</f>
        <v/>
      </c>
      <c r="Q146" s="18"/>
    </row>
    <row r="147" ht="14.25" hidden="1" customHeight="1">
      <c r="A147" s="19">
        <v>146.0</v>
      </c>
      <c r="B147" s="20" t="s">
        <v>176</v>
      </c>
      <c r="C147" s="21">
        <v>10146.0</v>
      </c>
      <c r="D147" s="22" t="s">
        <v>18</v>
      </c>
      <c r="E147" s="22">
        <v>9.6733826E7</v>
      </c>
      <c r="F147" s="14" t="str">
        <f>IF(ISERROR(MATCH(C147,Completed!A:A,0)),IF(ISERROR(MATCH(C147,Unsub!B:B,0)),IF(LEN(E147)=8,E147&amp;",","#"),""),"")</f>
        <v>96733826,</v>
      </c>
      <c r="G147" s="14" t="str">
        <f>if(isna(match(C147,KlikEDM!B:B,0)),"","ClickEDM")</f>
        <v/>
      </c>
      <c r="H147" s="15" t="str">
        <f t="array" ref="H147">iferror(lower(index(MultiMail!C:C,match(C147,MultiMail!A:A,0))),"")</f>
        <v>gk001@mymail.sim.edu.sg</v>
      </c>
      <c r="I147" s="14" t="str">
        <f t="array" ref="I147">iferror(index(KlikEDM!C:C,match(H147,KlikEDM!A:A,0)),"")</f>
        <v/>
      </c>
      <c r="J147" s="15" t="str">
        <f t="array" ref="J147">iferror(lower(index(MultiMail!D:D,match(C147,MultiMail!A:A,0))),"")</f>
        <v>kesha1997@hotmail.com</v>
      </c>
      <c r="K147" s="14" t="str">
        <f t="array" ref="K147">iferror(index(KlikEDM!C:C,match(J147,KlikEDM!A:A,0)),"")</f>
        <v/>
      </c>
      <c r="L147" s="22"/>
      <c r="M147" s="22">
        <v>9.6733826E7</v>
      </c>
      <c r="N147" s="14" t="str">
        <f>IF(ISERROR(MATCH(C147,Completed!A:A,0)),IF(ISERROR(MATCH(C147,Unsub!B:B,0)),IF(H147&lt;&gt;"",IF(O147&lt;&gt;"",O147,C147&amp;"|"&amp;M147&amp;"|"&amp;PROPER(B147)&amp;"|"&amp;LOWER(H147)),"#"),""),"")</f>
        <v>10146|96733826|G Kesha|gk001@mymail.sim.edu.sg
10146|96733826|G Kesha|KESHA1997@HOTMAIL.COM
</v>
      </c>
      <c r="O147" s="16" t="str">
        <f t="array" ref="O147">IFERROR(INDEX(MultiMail!G:G,MATCH(C147,MultiMail!A:A,0)),"")</f>
        <v>10146|96733826|G Kesha|gk001@mymail.sim.edu.sg
10146|96733826|G Kesha|KESHA1997@HOTMAIL.COM
</v>
      </c>
      <c r="P147" s="17">
        <f t="array" ref="P147">IFERROR(INDEX(EDMsort!A:A,MATCH(C147,EDMsort!B:B,0)),"")</f>
        <v>4</v>
      </c>
      <c r="Q147" s="18"/>
    </row>
    <row r="148" ht="14.25" hidden="1" customHeight="1">
      <c r="A148" s="11">
        <v>147.0</v>
      </c>
      <c r="B148" s="12" t="s">
        <v>177</v>
      </c>
      <c r="C148" s="13">
        <v>10147.0</v>
      </c>
      <c r="D148" s="14" t="s">
        <v>18</v>
      </c>
      <c r="E148" s="14">
        <v>8.6063212E7</v>
      </c>
      <c r="F148" s="14" t="str">
        <f>IF(ISERROR(MATCH(C148,Completed!A:A,0)),IF(ISERROR(MATCH(C148,Unsub!B:B,0)),IF(LEN(E148)=8,E148&amp;",","#"),""),"")</f>
        <v>86063212,</v>
      </c>
      <c r="G148" s="14" t="str">
        <f>if(isna(match(C148,KlikEDM!B:B,0)),"","ClickEDM")</f>
        <v/>
      </c>
      <c r="H148" s="15" t="str">
        <f t="array" ref="H148">iferror(lower(index(MultiMail!C:C,match(C148,MultiMail!A:A,0))),"")</f>
        <v>mohamedr018@mymail.sim.edu.sg</v>
      </c>
      <c r="I148" s="14" t="str">
        <f t="array" ref="I148">iferror(index(KlikEDM!C:C,match(H148,KlikEDM!A:A,0)),"")</f>
        <v/>
      </c>
      <c r="J148" s="15" t="str">
        <f t="array" ref="J148">iferror(lower(index(MultiMail!D:D,match(C148,MultiMail!A:A,0))),"")</f>
        <v>rifath.94@gmail.com</v>
      </c>
      <c r="K148" s="14" t="str">
        <f t="array" ref="K148">iferror(index(KlikEDM!C:C,match(J148,KlikEDM!A:A,0)),"")</f>
        <v/>
      </c>
      <c r="L148" s="14"/>
      <c r="M148" s="14">
        <v>8.6063212E7</v>
      </c>
      <c r="N148" s="14" t="str">
        <f>IF(ISERROR(MATCH(C148,Completed!A:A,0)),IF(ISERROR(MATCH(C148,Unsub!B:B,0)),IF(H148&lt;&gt;"",IF(O148&lt;&gt;"",O148,C148&amp;"|"&amp;M148&amp;"|"&amp;PROPER(B148)&amp;"|"&amp;LOWER(H148)),"#"),""),"")</f>
        <v>10147|86063212|Mohamed Rifath|mohamedr018@mymail.sim.edu.sg
10147|86063212|Mohamed Rifath|RIFATH.94@GMAIL.COM
</v>
      </c>
      <c r="O148" s="16" t="str">
        <f t="array" ref="O148">IFERROR(INDEX(MultiMail!G:G,MATCH(C148,MultiMail!A:A,0)),"")</f>
        <v>10147|86063212|Mohamed Rifath|mohamedr018@mymail.sim.edu.sg
10147|86063212|Mohamed Rifath|RIFATH.94@GMAIL.COM
</v>
      </c>
      <c r="P148" s="17">
        <f t="array" ref="P148">IFERROR(INDEX(EDMsort!A:A,MATCH(C148,EDMsort!B:B,0)),"")</f>
        <v>3</v>
      </c>
      <c r="Q148" s="18"/>
    </row>
    <row r="149" ht="14.25" hidden="1" customHeight="1">
      <c r="A149" s="19">
        <v>148.0</v>
      </c>
      <c r="B149" s="20" t="s">
        <v>178</v>
      </c>
      <c r="C149" s="21">
        <v>10148.0</v>
      </c>
      <c r="D149" s="22" t="s">
        <v>18</v>
      </c>
      <c r="E149" s="22">
        <v>9.2998404E7</v>
      </c>
      <c r="F149" s="14" t="str">
        <f>IF(ISERROR(MATCH(C149,Completed!A:A,0)),IF(ISERROR(MATCH(C149,Unsub!B:B,0)),IF(LEN(E149)=8,E149&amp;",","#"),""),"")</f>
        <v/>
      </c>
      <c r="G149" s="14" t="str">
        <f>if(isna(match(C149,KlikEDM!B:B,0)),"","ClickEDM")</f>
        <v/>
      </c>
      <c r="H149" s="15" t="str">
        <f t="array" ref="H149">iferror(lower(index(MultiMail!C:C,match(C149,MultiMail!A:A,0))),"")</f>
        <v>rhxtan001@mymail.sim.edu.sg</v>
      </c>
      <c r="I149" s="14" t="str">
        <f t="array" ref="I149">iferror(index(KlikEDM!C:C,match(H149,KlikEDM!A:A,0)),"")</f>
        <v/>
      </c>
      <c r="J149" s="15" t="str">
        <f t="array" ref="J149">iferror(lower(index(MultiMail!D:D,match(C149,MultiMail!A:A,0))),"")</f>
        <v>tanhuixuan.rachel@gmail.com</v>
      </c>
      <c r="K149" s="14" t="str">
        <f t="array" ref="K149">iferror(index(KlikEDM!C:C,match(J149,KlikEDM!A:A,0)),"")</f>
        <v/>
      </c>
      <c r="L149" s="22"/>
      <c r="M149" s="22">
        <v>9.2998404E7</v>
      </c>
      <c r="N149" s="14" t="str">
        <f>IF(ISERROR(MATCH(C149,Completed!A:A,0)),IF(ISERROR(MATCH(C149,Unsub!B:B,0)),IF(H149&lt;&gt;"",IF(O149&lt;&gt;"",O149,C149&amp;"|"&amp;M149&amp;"|"&amp;PROPER(B149)&amp;"|"&amp;LOWER(H149)),"#"),""),"")</f>
        <v/>
      </c>
      <c r="O149" s="16" t="str">
        <f t="array" ref="O149">IFERROR(INDEX(MultiMail!G:G,MATCH(C149,MultiMail!A:A,0)),"")</f>
        <v>10148|92998404|Rachel Tan Hui Xuan|rhxtan001@mymail.sim.edu.sg
10148|92998404|Rachel Tan Hui Xuan|TANHUIXUAN.RACHEL@GMAIL.COM
</v>
      </c>
      <c r="P149" s="17" t="str">
        <f t="array" ref="P149">IFERROR(INDEX(EDMsort!A:A,MATCH(C149,EDMsort!B:B,0)),"")</f>
        <v/>
      </c>
      <c r="Q149" s="18"/>
    </row>
    <row r="150" ht="14.25" hidden="1" customHeight="1">
      <c r="A150" s="11">
        <v>149.0</v>
      </c>
      <c r="B150" s="12" t="s">
        <v>179</v>
      </c>
      <c r="C150" s="13">
        <v>10149.0</v>
      </c>
      <c r="D150" s="14" t="s">
        <v>18</v>
      </c>
      <c r="E150" s="14">
        <v>9.4796976E7</v>
      </c>
      <c r="F150" s="14" t="str">
        <f>IF(ISERROR(MATCH(C150,Completed!A:A,0)),IF(ISERROR(MATCH(C150,Unsub!B:B,0)),IF(LEN(E150)=8,E150&amp;",","#"),""),"")</f>
        <v/>
      </c>
      <c r="G150" s="14" t="str">
        <f>if(isna(match(C150,KlikEDM!B:B,0)),"","ClickEDM")</f>
        <v/>
      </c>
      <c r="H150" s="15" t="str">
        <f t="array" ref="H150">iferror(lower(index(MultiMail!C:C,match(C150,MultiMail!A:A,0))),"")</f>
        <v>bjhtay002@mymail.sim.edu.sg</v>
      </c>
      <c r="I150" s="14" t="str">
        <f t="array" ref="I150">iferror(index(KlikEDM!C:C,match(H150,KlikEDM!A:A,0)),"")</f>
        <v/>
      </c>
      <c r="J150" s="15" t="str">
        <f t="array" ref="J150">iferror(lower(index(MultiMail!D:D,match(C150,MultiMail!A:A,0))),"")</f>
        <v>bensontjh@gmail.com</v>
      </c>
      <c r="K150" s="14" t="str">
        <f t="array" ref="K150">iferror(index(KlikEDM!C:C,match(J150,KlikEDM!A:A,0)),"")</f>
        <v/>
      </c>
      <c r="L150" s="14"/>
      <c r="M150" s="14">
        <v>9.4796976E7</v>
      </c>
      <c r="N150" s="14" t="str">
        <f>IF(ISERROR(MATCH(C150,Completed!A:A,0)),IF(ISERROR(MATCH(C150,Unsub!B:B,0)),IF(H150&lt;&gt;"",IF(O150&lt;&gt;"",O150,C150&amp;"|"&amp;M150&amp;"|"&amp;PROPER(B150)&amp;"|"&amp;LOWER(H150)),"#"),""),"")</f>
        <v/>
      </c>
      <c r="O150" s="16" t="str">
        <f t="array" ref="O150">IFERROR(INDEX(MultiMail!G:G,MATCH(C150,MultiMail!A:A,0)),"")</f>
        <v>10149|94796976|Benson Tay Jun Hao|bjhtay002@mymail.sim.edu.sg
10149|94796976|Benson Tay Jun Hao|BENSONTJH@GMAIL.COM
</v>
      </c>
      <c r="P150" s="17" t="str">
        <f t="array" ref="P150">IFERROR(INDEX(EDMsort!A:A,MATCH(C150,EDMsort!B:B,0)),"")</f>
        <v/>
      </c>
      <c r="Q150" s="18"/>
    </row>
    <row r="151" ht="14.25" customHeight="1">
      <c r="A151" s="19">
        <v>150.0</v>
      </c>
      <c r="B151" s="20" t="s">
        <v>180</v>
      </c>
      <c r="C151" s="21">
        <v>10150.0</v>
      </c>
      <c r="D151" s="22" t="s">
        <v>18</v>
      </c>
      <c r="E151" s="22">
        <v>9.4559651E7</v>
      </c>
      <c r="F151" s="14" t="str">
        <f>IF(ISERROR(MATCH(C151,Completed!A:A,0)),IF(ISERROR(MATCH(C151,Unsub!B:B,0)),IF(LEN(E151)=8,E151&amp;",","#"),""),"")</f>
        <v>94559651,</v>
      </c>
      <c r="G151" s="14" t="str">
        <f>if(isna(match(C151,KlikEDM!B:B,0)),"","ClickEDM")</f>
        <v>ClickEDM</v>
      </c>
      <c r="H151" s="15" t="str">
        <f t="array" ref="H151">iferror(lower(index(MultiMail!C:C,match(C151,MultiMail!A:A,0))),"")</f>
        <v>dteo001@mymail.sim.edu.sg</v>
      </c>
      <c r="I151" s="14" t="str">
        <f t="array" ref="I151">iferror(index(KlikEDM!C:C,match(H151,KlikEDM!A:A,0)),"")</f>
        <v/>
      </c>
      <c r="J151" s="15" t="str">
        <f t="array" ref="J151">iferror(lower(index(MultiMail!D:D,match(C151,MultiMail!A:A,0))),"")</f>
        <v>d3i0nteo@hotmail.com</v>
      </c>
      <c r="K151" s="14" t="str">
        <f t="array" ref="K151">iferror(index(KlikEDM!C:C,match(J151,KlikEDM!A:A,0)),"")</f>
        <v>eblast B</v>
      </c>
      <c r="L151" s="22"/>
      <c r="M151" s="22">
        <v>9.4559651E7</v>
      </c>
      <c r="N151" s="14" t="str">
        <f>IF(ISERROR(MATCH(C151,Completed!A:A,0)),IF(ISERROR(MATCH(C151,Unsub!B:B,0)),IF(H151&lt;&gt;"",IF(O151&lt;&gt;"",O151,C151&amp;"|"&amp;M151&amp;"|"&amp;PROPER(B151)&amp;"|"&amp;LOWER(H151)),"#"),""),"")</f>
        <v>10150|94559651|Deion Teo|dteo001@mymail.sim.edu.sg
10150|94559651|Deion Teo|D3I0NTEO@HOTMAIL.COM
</v>
      </c>
      <c r="O151" s="16" t="str">
        <f t="array" ref="O151">IFERROR(INDEX(MultiMail!G:G,MATCH(C151,MultiMail!A:A,0)),"")</f>
        <v>10150|94559651|Deion Teo|dteo001@mymail.sim.edu.sg
10150|94559651|Deion Teo|D3I0NTEO@HOTMAIL.COM
</v>
      </c>
      <c r="P151" s="17">
        <f t="array" ref="P151">IFERROR(INDEX(EDMsort!A:A,MATCH(C151,EDMsort!B:B,0)),"")</f>
        <v>2</v>
      </c>
      <c r="Q151" s="18"/>
    </row>
    <row r="152" ht="14.25" customHeight="1">
      <c r="A152" s="11">
        <v>151.0</v>
      </c>
      <c r="B152" s="12" t="s">
        <v>181</v>
      </c>
      <c r="C152" s="13">
        <v>10151.0</v>
      </c>
      <c r="D152" s="14" t="s">
        <v>18</v>
      </c>
      <c r="E152" s="14">
        <v>9.4760754E7</v>
      </c>
      <c r="F152" s="14" t="str">
        <f>IF(ISERROR(MATCH(C152,Completed!A:A,0)),IF(ISERROR(MATCH(C152,Unsub!B:B,0)),IF(LEN(E152)=8,E152&amp;",","#"),""),"")</f>
        <v>94760754,</v>
      </c>
      <c r="G152" s="14" t="str">
        <f>if(isna(match(C152,KlikEDM!B:B,0)),"","ClickEDM")</f>
        <v>ClickEDM</v>
      </c>
      <c r="H152" s="15" t="str">
        <f t="array" ref="H152">iferror(lower(index(MultiMail!C:C,match(C152,MultiMail!A:A,0))),"")</f>
        <v>dao011@mymail.sim.edu.sg</v>
      </c>
      <c r="I152" s="14" t="str">
        <f t="array" ref="I152">iferror(index(KlikEDM!C:C,match(H152,KlikEDM!A:A,0)),"")</f>
        <v/>
      </c>
      <c r="J152" s="15" t="str">
        <f t="array" ref="J152">iferror(lower(index(MultiMail!D:D,match(C152,MultiMail!A:A,0))),"")</f>
        <v>hieudao21996@gmail.com</v>
      </c>
      <c r="K152" s="14" t="str">
        <f t="array" ref="K152">iferror(index(KlikEDM!C:C,match(J152,KlikEDM!A:A,0)),"")</f>
        <v>eblast A</v>
      </c>
      <c r="L152" s="14"/>
      <c r="M152" s="14">
        <v>9.4760754E7</v>
      </c>
      <c r="N152" s="14" t="str">
        <f>IF(ISERROR(MATCH(C152,Completed!A:A,0)),IF(ISERROR(MATCH(C152,Unsub!B:B,0)),IF(H152&lt;&gt;"",IF(O152&lt;&gt;"",O152,C152&amp;"|"&amp;M152&amp;"|"&amp;PROPER(B152)&amp;"|"&amp;LOWER(H152)),"#"),""),"")</f>
        <v>10151|94760754|Dao Trung Hieu|dao011@mymail.sim.edu.sg
10151|94760754|Dao Trung Hieu|HIEUDAO21996@GMAIL.COM
</v>
      </c>
      <c r="O152" s="16" t="str">
        <f t="array" ref="O152">IFERROR(INDEX(MultiMail!G:G,MATCH(C152,MultiMail!A:A,0)),"")</f>
        <v>10151|94760754|Dao Trung Hieu|dao011@mymail.sim.edu.sg
10151|94760754|Dao Trung Hieu|HIEUDAO21996@GMAIL.COM
</v>
      </c>
      <c r="P152" s="17">
        <f t="array" ref="P152">IFERROR(INDEX(EDMsort!A:A,MATCH(C152,EDMsort!B:B,0)),"")</f>
        <v>1</v>
      </c>
      <c r="Q152" s="18"/>
    </row>
    <row r="153" ht="14.25" hidden="1" customHeight="1">
      <c r="A153" s="19">
        <v>152.0</v>
      </c>
      <c r="B153" s="20" t="s">
        <v>182</v>
      </c>
      <c r="C153" s="21">
        <v>10152.0</v>
      </c>
      <c r="D153" s="22" t="s">
        <v>18</v>
      </c>
      <c r="E153" s="22">
        <v>8.4112217E7</v>
      </c>
      <c r="F153" s="14" t="str">
        <f>IF(ISERROR(MATCH(C153,Completed!A:A,0)),IF(ISERROR(MATCH(C153,Unsub!B:B,0)),IF(LEN(E153)=8,E153&amp;",","#"),""),"")</f>
        <v>84112217,</v>
      </c>
      <c r="G153" s="14" t="str">
        <f>if(isna(match(C153,KlikEDM!B:B,0)),"","ClickEDM")</f>
        <v/>
      </c>
      <c r="H153" s="15" t="str">
        <f t="array" ref="H153">iferror(lower(index(MultiMail!C:C,match(C153,MultiMail!A:A,0))),"")</f>
        <v>zmo003@mymail.sim.edu.sg</v>
      </c>
      <c r="I153" s="14" t="str">
        <f t="array" ref="I153">iferror(index(KlikEDM!C:C,match(H153,KlikEDM!A:A,0)),"")</f>
        <v/>
      </c>
      <c r="J153" s="15" t="str">
        <f t="array" ref="J153">iferror(lower(index(MultiMail!D:D,match(C153,MultiMail!A:A,0))),"")</f>
        <v>yawunihaoa@163.com</v>
      </c>
      <c r="K153" s="14" t="str">
        <f t="array" ref="K153">iferror(index(KlikEDM!C:C,match(J153,KlikEDM!A:A,0)),"")</f>
        <v/>
      </c>
      <c r="L153" s="22"/>
      <c r="M153" s="22">
        <v>8.4112217E7</v>
      </c>
      <c r="N153" s="14" t="str">
        <f>IF(ISERROR(MATCH(C153,Completed!A:A,0)),IF(ISERROR(MATCH(C153,Unsub!B:B,0)),IF(H153&lt;&gt;"",IF(O153&lt;&gt;"",O153,C153&amp;"|"&amp;M153&amp;"|"&amp;PROPER(B153)&amp;"|"&amp;LOWER(H153)),"#"),""),"")</f>
        <v>10152|84112217|Mo, Ziqing|zmo003@mymail.sim.edu.sg
10152|84112217|Mo, Ziqing|YAWUNIHAOA@163.COM
</v>
      </c>
      <c r="O153" s="16" t="str">
        <f t="array" ref="O153">IFERROR(INDEX(MultiMail!G:G,MATCH(C153,MultiMail!A:A,0)),"")</f>
        <v>10152|84112217|Mo, Ziqing|zmo003@mymail.sim.edu.sg
10152|84112217|Mo, Ziqing|YAWUNIHAOA@163.COM
</v>
      </c>
      <c r="P153" s="17">
        <f t="array" ref="P153">IFERROR(INDEX(EDMsort!A:A,MATCH(C153,EDMsort!B:B,0)),"")</f>
        <v>4</v>
      </c>
      <c r="Q153" s="18"/>
    </row>
    <row r="154" ht="14.25" hidden="1" customHeight="1">
      <c r="A154" s="11">
        <v>153.0</v>
      </c>
      <c r="B154" s="12" t="s">
        <v>183</v>
      </c>
      <c r="C154" s="13">
        <v>10153.0</v>
      </c>
      <c r="D154" s="14" t="s">
        <v>18</v>
      </c>
      <c r="E154" s="14">
        <v>9.1754117E7</v>
      </c>
      <c r="F154" s="14" t="str">
        <f>IF(ISERROR(MATCH(C154,Completed!A:A,0)),IF(ISERROR(MATCH(C154,Unsub!B:B,0)),IF(LEN(E154)=8,E154&amp;",","#"),""),"")</f>
        <v>91754117,</v>
      </c>
      <c r="G154" s="14" t="str">
        <f>if(isna(match(C154,KlikEDM!B:B,0)),"","ClickEDM")</f>
        <v/>
      </c>
      <c r="H154" s="15" t="str">
        <f t="array" ref="H154">iferror(lower(index(MultiMail!C:C,match(C154,MultiMail!A:A,0))),"")</f>
        <v>jxing001@mymail.sim.edu.sg</v>
      </c>
      <c r="I154" s="14" t="str">
        <f t="array" ref="I154">iferror(index(KlikEDM!C:C,match(H154,KlikEDM!A:A,0)),"")</f>
        <v/>
      </c>
      <c r="J154" s="15" t="str">
        <f t="array" ref="J154">iferror(lower(index(MultiMail!D:D,match(C154,MultiMail!A:A,0))),"")</f>
        <v>756997604@qq.com</v>
      </c>
      <c r="K154" s="14" t="str">
        <f t="array" ref="K154">iferror(index(KlikEDM!C:C,match(J154,KlikEDM!A:A,0)),"")</f>
        <v/>
      </c>
      <c r="L154" s="14"/>
      <c r="M154" s="14">
        <v>9.1754117E7</v>
      </c>
      <c r="N154" s="14" t="str">
        <f>IF(ISERROR(MATCH(C154,Completed!A:A,0)),IF(ISERROR(MATCH(C154,Unsub!B:B,0)),IF(H154&lt;&gt;"",IF(O154&lt;&gt;"",O154,C154&amp;"|"&amp;M154&amp;"|"&amp;PROPER(B154)&amp;"|"&amp;LOWER(H154)),"#"),""),"")</f>
        <v>10153|91754117|Xing Jiahui|jxing001@mymail.sim.edu.sg
10153|91754117|Xing Jiahui|756997604@QQ.COM
</v>
      </c>
      <c r="O154" s="16" t="str">
        <f t="array" ref="O154">IFERROR(INDEX(MultiMail!G:G,MATCH(C154,MultiMail!A:A,0)),"")</f>
        <v>10153|91754117|Xing Jiahui|jxing001@mymail.sim.edu.sg
10153|91754117|Xing Jiahui|756997604@QQ.COM
</v>
      </c>
      <c r="P154" s="17">
        <f t="array" ref="P154">IFERROR(INDEX(EDMsort!A:A,MATCH(C154,EDMsort!B:B,0)),"")</f>
        <v>3</v>
      </c>
      <c r="Q154" s="18"/>
    </row>
    <row r="155" ht="14.25" customHeight="1">
      <c r="A155" s="19">
        <v>154.0</v>
      </c>
      <c r="B155" s="20" t="s">
        <v>184</v>
      </c>
      <c r="C155" s="21">
        <v>10154.0</v>
      </c>
      <c r="D155" s="22" t="s">
        <v>18</v>
      </c>
      <c r="E155" s="22">
        <v>8.1446934E7</v>
      </c>
      <c r="F155" s="14" t="str">
        <f>IF(ISERROR(MATCH(C155,Completed!A:A,0)),IF(ISERROR(MATCH(C155,Unsub!B:B,0)),IF(LEN(E155)=8,E155&amp;",","#"),""),"")</f>
        <v>81446934,</v>
      </c>
      <c r="G155" s="14" t="str">
        <f>if(isna(match(C155,KlikEDM!B:B,0)),"","ClickEDM")</f>
        <v>ClickEDM</v>
      </c>
      <c r="H155" s="15" t="str">
        <f t="array" ref="H155">iferror(lower(index(MultiMail!C:C,match(C155,MultiMail!A:A,0))),"")</f>
        <v>pannu001@mymail.sim.edu.sg</v>
      </c>
      <c r="I155" s="14" t="str">
        <f t="array" ref="I155">iferror(index(KlikEDM!C:C,match(H155,KlikEDM!A:A,0)),"")</f>
        <v>eblast B</v>
      </c>
      <c r="J155" s="15" t="str">
        <f t="array" ref="J155">iferror(lower(index(MultiMail!D:D,match(C155,MultiMail!A:A,0))),"")</f>
        <v>komalkaur1999@gmail.com</v>
      </c>
      <c r="K155" s="14" t="str">
        <f t="array" ref="K155">iferror(index(KlikEDM!C:C,match(J155,KlikEDM!A:A,0)),"")</f>
        <v/>
      </c>
      <c r="L155" s="22"/>
      <c r="M155" s="22">
        <v>8.1446934E7</v>
      </c>
      <c r="N155" s="14" t="str">
        <f>IF(ISERROR(MATCH(C155,Completed!A:A,0)),IF(ISERROR(MATCH(C155,Unsub!B:B,0)),IF(H155&lt;&gt;"",IF(O155&lt;&gt;"",O155,C155&amp;"|"&amp;M155&amp;"|"&amp;PROPER(B155)&amp;"|"&amp;LOWER(H155)),"#"),""),"")</f>
        <v>10154|81446934|Komalpreet Kaur Pannu|pannu001@mymail.sim.edu.sg
10154|81446934|Komalpreet Kaur Pannu|KOMALKAUR1999@GMAIL.COM
</v>
      </c>
      <c r="O155" s="16" t="str">
        <f t="array" ref="O155">IFERROR(INDEX(MultiMail!G:G,MATCH(C155,MultiMail!A:A,0)),"")</f>
        <v>10154|81446934|Komalpreet Kaur Pannu|pannu001@mymail.sim.edu.sg
10154|81446934|Komalpreet Kaur Pannu|KOMALKAUR1999@GMAIL.COM
</v>
      </c>
      <c r="P155" s="17">
        <f t="array" ref="P155">IFERROR(INDEX(EDMsort!A:A,MATCH(C155,EDMsort!B:B,0)),"")</f>
        <v>2</v>
      </c>
      <c r="Q155" s="18"/>
    </row>
    <row r="156" ht="14.25" hidden="1" customHeight="1">
      <c r="A156" s="11">
        <v>155.0</v>
      </c>
      <c r="B156" s="12" t="s">
        <v>185</v>
      </c>
      <c r="C156" s="13">
        <v>10155.0</v>
      </c>
      <c r="D156" s="14" t="s">
        <v>18</v>
      </c>
      <c r="E156" s="14">
        <v>9.0676521E7</v>
      </c>
      <c r="F156" s="14" t="str">
        <f>IF(ISERROR(MATCH(C156,Completed!A:A,0)),IF(ISERROR(MATCH(C156,Unsub!B:B,0)),IF(LEN(E156)=8,E156&amp;",","#"),""),"")</f>
        <v/>
      </c>
      <c r="G156" s="14" t="str">
        <f>if(isna(match(C156,KlikEDM!B:B,0)),"","ClickEDM")</f>
        <v/>
      </c>
      <c r="H156" s="15" t="str">
        <f t="array" ref="H156">iferror(lower(index(MultiMail!C:C,match(C156,MultiMail!A:A,0))),"")</f>
        <v>wxlim022@mymail.sim.edu.sg</v>
      </c>
      <c r="I156" s="14" t="str">
        <f t="array" ref="I156">iferror(index(KlikEDM!C:C,match(H156,KlikEDM!A:A,0)),"")</f>
        <v/>
      </c>
      <c r="J156" s="15" t="str">
        <f t="array" ref="J156">iferror(lower(index(MultiMail!D:D,match(C156,MultiMail!A:A,0))),"")</f>
        <v>thenameisweixuan@gmail.com</v>
      </c>
      <c r="K156" s="14" t="str">
        <f t="array" ref="K156">iferror(index(KlikEDM!C:C,match(J156,KlikEDM!A:A,0)),"")</f>
        <v/>
      </c>
      <c r="L156" s="14"/>
      <c r="M156" s="14">
        <v>9.0676521E7</v>
      </c>
      <c r="N156" s="14" t="str">
        <f>IF(ISERROR(MATCH(C156,Completed!A:A,0)),IF(ISERROR(MATCH(C156,Unsub!B:B,0)),IF(H156&lt;&gt;"",IF(O156&lt;&gt;"",O156,C156&amp;"|"&amp;M156&amp;"|"&amp;PROPER(B156)&amp;"|"&amp;LOWER(H156)),"#"),""),"")</f>
        <v/>
      </c>
      <c r="O156" s="16" t="str">
        <f t="array" ref="O156">IFERROR(INDEX(MultiMail!G:G,MATCH(C156,MultiMail!A:A,0)),"")</f>
        <v>10155|90676521|Lim Wei Xuan|wxlim022@mymail.sim.edu.sg
10155|90676521|Lim Wei Xuan|THENAMEISWEIXUAN@GMAIL.COM
</v>
      </c>
      <c r="P156" s="17" t="str">
        <f t="array" ref="P156">IFERROR(INDEX(EDMsort!A:A,MATCH(C156,EDMsort!B:B,0)),"")</f>
        <v/>
      </c>
      <c r="Q156" s="18"/>
    </row>
    <row r="157" ht="14.25" hidden="1" customHeight="1">
      <c r="A157" s="19">
        <v>156.0</v>
      </c>
      <c r="B157" s="20" t="s">
        <v>186</v>
      </c>
      <c r="C157" s="21">
        <v>10156.0</v>
      </c>
      <c r="D157" s="22" t="s">
        <v>18</v>
      </c>
      <c r="E157" s="22">
        <v>9.8236158E7</v>
      </c>
      <c r="F157" s="14" t="str">
        <f>IF(ISERROR(MATCH(C157,Completed!A:A,0)),IF(ISERROR(MATCH(C157,Unsub!B:B,0)),IF(LEN(E157)=8,E157&amp;",","#"),""),"")</f>
        <v>98236158,</v>
      </c>
      <c r="G157" s="14" t="str">
        <f>if(isna(match(C157,KlikEDM!B:B,0)),"","ClickEDM")</f>
        <v/>
      </c>
      <c r="H157" s="15" t="str">
        <f t="array" ref="H157">iferror(lower(index(MultiMail!C:C,match(C157,MultiMail!A:A,0))),"")</f>
        <v>jwrchew001@mymail.sim.edu.sg</v>
      </c>
      <c r="I157" s="14" t="str">
        <f t="array" ref="I157">iferror(index(KlikEDM!C:C,match(H157,KlikEDM!A:A,0)),"")</f>
        <v/>
      </c>
      <c r="J157" s="15" t="str">
        <f t="array" ref="J157">iferror(lower(index(MultiMail!D:D,match(C157,MultiMail!A:A,0))),"")</f>
        <v>richardchew95@gmail.com</v>
      </c>
      <c r="K157" s="14" t="str">
        <f t="array" ref="K157">iferror(index(KlikEDM!C:C,match(J157,KlikEDM!A:A,0)),"")</f>
        <v/>
      </c>
      <c r="L157" s="22"/>
      <c r="M157" s="22">
        <v>9.8236158E7</v>
      </c>
      <c r="N157" s="14" t="str">
        <f>IF(ISERROR(MATCH(C157,Completed!A:A,0)),IF(ISERROR(MATCH(C157,Unsub!B:B,0)),IF(H157&lt;&gt;"",IF(O157&lt;&gt;"",O157,C157&amp;"|"&amp;M157&amp;"|"&amp;PROPER(B157)&amp;"|"&amp;LOWER(H157)),"#"),""),"")</f>
        <v>10156|98236158|Chew Jun Wei Richard|jwrchew001@mymail.sim.edu.sg
10156|98236158|Chew Jun Wei Richard|Richardchew95@gmail.com
</v>
      </c>
      <c r="O157" s="16" t="str">
        <f t="array" ref="O157">IFERROR(INDEX(MultiMail!G:G,MATCH(C157,MultiMail!A:A,0)),"")</f>
        <v>10156|98236158|Chew Jun Wei Richard|jwrchew001@mymail.sim.edu.sg
10156|98236158|Chew Jun Wei Richard|Richardchew95@gmail.com
</v>
      </c>
      <c r="P157" s="17">
        <f t="array" ref="P157">IFERROR(INDEX(EDMsort!A:A,MATCH(C157,EDMsort!B:B,0)),"")</f>
        <v>1</v>
      </c>
      <c r="Q157" s="18"/>
    </row>
    <row r="158" ht="14.25" hidden="1" customHeight="1">
      <c r="A158" s="11">
        <v>157.0</v>
      </c>
      <c r="B158" s="12" t="s">
        <v>187</v>
      </c>
      <c r="C158" s="13">
        <v>10157.0</v>
      </c>
      <c r="D158" s="14" t="s">
        <v>18</v>
      </c>
      <c r="E158" s="14">
        <v>9.4826778E7</v>
      </c>
      <c r="F158" s="14" t="str">
        <f>IF(ISERROR(MATCH(C158,Completed!A:A,0)),IF(ISERROR(MATCH(C158,Unsub!B:B,0)),IF(LEN(E158)=8,E158&amp;",","#"),""),"")</f>
        <v>94826778,</v>
      </c>
      <c r="G158" s="14" t="str">
        <f>if(isna(match(C158,KlikEDM!B:B,0)),"","ClickEDM")</f>
        <v/>
      </c>
      <c r="H158" s="15" t="str">
        <f t="array" ref="H158">iferror(lower(index(MultiMail!C:C,match(C158,MultiMail!A:A,0))),"")</f>
        <v>ywang087@mymail.sim.edu.sg</v>
      </c>
      <c r="I158" s="14" t="str">
        <f t="array" ref="I158">iferror(index(KlikEDM!C:C,match(H158,KlikEDM!A:A,0)),"")</f>
        <v/>
      </c>
      <c r="J158" s="15" t="str">
        <f t="array" ref="J158">iferror(lower(index(MultiMail!D:D,match(C158,MultiMail!A:A,0))),"")</f>
        <v>806775915@qq.com</v>
      </c>
      <c r="K158" s="14" t="str">
        <f t="array" ref="K158">iferror(index(KlikEDM!C:C,match(J158,KlikEDM!A:A,0)),"")</f>
        <v/>
      </c>
      <c r="L158" s="14"/>
      <c r="M158" s="14">
        <v>9.4826778E7</v>
      </c>
      <c r="N158" s="14" t="str">
        <f>IF(ISERROR(MATCH(C158,Completed!A:A,0)),IF(ISERROR(MATCH(C158,Unsub!B:B,0)),IF(H158&lt;&gt;"",IF(O158&lt;&gt;"",O158,C158&amp;"|"&amp;M158&amp;"|"&amp;PROPER(B158)&amp;"|"&amp;LOWER(H158)),"#"),""),"")</f>
        <v>10157|94826778|Wang, Yusu|ywang087@mymail.sim.edu.sg
10157|94826778|Wang, Yusu|806775915@QQ.COM
</v>
      </c>
      <c r="O158" s="16" t="str">
        <f t="array" ref="O158">IFERROR(INDEX(MultiMail!G:G,MATCH(C158,MultiMail!A:A,0)),"")</f>
        <v>10157|94826778|Wang, Yusu|ywang087@mymail.sim.edu.sg
10157|94826778|Wang, Yusu|806775915@QQ.COM
</v>
      </c>
      <c r="P158" s="17">
        <f t="array" ref="P158">IFERROR(INDEX(EDMsort!A:A,MATCH(C158,EDMsort!B:B,0)),"")</f>
        <v>4</v>
      </c>
      <c r="Q158" s="18"/>
    </row>
    <row r="159" ht="14.25" hidden="1" customHeight="1">
      <c r="A159" s="19">
        <v>158.0</v>
      </c>
      <c r="B159" s="20" t="s">
        <v>188</v>
      </c>
      <c r="C159" s="21">
        <v>10158.0</v>
      </c>
      <c r="D159" s="22" t="s">
        <v>18</v>
      </c>
      <c r="E159" s="22">
        <v>8.1398989E7</v>
      </c>
      <c r="F159" s="14" t="str">
        <f>IF(ISERROR(MATCH(C159,Completed!A:A,0)),IF(ISERROR(MATCH(C159,Unsub!B:B,0)),IF(LEN(E159)=8,E159&amp;",","#"),""),"")</f>
        <v>81398989,</v>
      </c>
      <c r="G159" s="14" t="str">
        <f>if(isna(match(C159,KlikEDM!B:B,0)),"","ClickEDM")</f>
        <v/>
      </c>
      <c r="H159" s="15" t="str">
        <f t="array" ref="H159">iferror(lower(index(MultiMail!C:C,match(C159,MultiMail!A:A,0))),"")</f>
        <v>wxneo005@mymail.sim.edu.sg</v>
      </c>
      <c r="I159" s="14" t="str">
        <f t="array" ref="I159">iferror(index(KlikEDM!C:C,match(H159,KlikEDM!A:A,0)),"")</f>
        <v/>
      </c>
      <c r="J159" s="15" t="str">
        <f t="array" ref="J159">iferror(lower(index(MultiMail!D:D,match(C159,MultiMail!A:A,0))),"")</f>
        <v>jason--neo@hotmail.com</v>
      </c>
      <c r="K159" s="14" t="str">
        <f t="array" ref="K159">iferror(index(KlikEDM!C:C,match(J159,KlikEDM!A:A,0)),"")</f>
        <v/>
      </c>
      <c r="L159" s="22"/>
      <c r="M159" s="22">
        <v>8.1398989E7</v>
      </c>
      <c r="N159" s="14" t="str">
        <f>IF(ISERROR(MATCH(C159,Completed!A:A,0)),IF(ISERROR(MATCH(C159,Unsub!B:B,0)),IF(H159&lt;&gt;"",IF(O159&lt;&gt;"",O159,C159&amp;"|"&amp;M159&amp;"|"&amp;PROPER(B159)&amp;"|"&amp;LOWER(H159)),"#"),""),"")</f>
        <v>10158|81398989|Neo Wei Xuan|wxneo005@mymail.sim.edu.sg
10158|81398989|Neo Wei Xuan|JASON--NEO@HOTMAIL.COM
</v>
      </c>
      <c r="O159" s="16" t="str">
        <f t="array" ref="O159">IFERROR(INDEX(MultiMail!G:G,MATCH(C159,MultiMail!A:A,0)),"")</f>
        <v>10158|81398989|Neo Wei Xuan|wxneo005@mymail.sim.edu.sg
10158|81398989|Neo Wei Xuan|JASON--NEO@HOTMAIL.COM
</v>
      </c>
      <c r="P159" s="17">
        <f t="array" ref="P159">IFERROR(INDEX(EDMsort!A:A,MATCH(C159,EDMsort!B:B,0)),"")</f>
        <v>3</v>
      </c>
      <c r="Q159" s="18"/>
    </row>
    <row r="160" ht="14.25" hidden="1" customHeight="1">
      <c r="A160" s="11">
        <v>159.0</v>
      </c>
      <c r="B160" s="12" t="s">
        <v>189</v>
      </c>
      <c r="C160" s="13">
        <v>10159.0</v>
      </c>
      <c r="D160" s="14" t="s">
        <v>18</v>
      </c>
      <c r="E160" s="14">
        <v>9.173213E7</v>
      </c>
      <c r="F160" s="14" t="str">
        <f>IF(ISERROR(MATCH(C160,Completed!A:A,0)),IF(ISERROR(MATCH(C160,Unsub!B:B,0)),IF(LEN(E160)=8,E160&amp;",","#"),""),"")</f>
        <v/>
      </c>
      <c r="G160" s="14" t="str">
        <f>if(isna(match(C160,KlikEDM!B:B,0)),"","ClickEDM")</f>
        <v/>
      </c>
      <c r="H160" s="15" t="str">
        <f t="array" ref="H160">iferror(lower(index(MultiMail!C:C,match(C160,MultiMail!A:A,0))),"")</f>
        <v>mwcdkuan001@mymail.sim.edu.sg</v>
      </c>
      <c r="I160" s="14" t="str">
        <f t="array" ref="I160">iferror(index(KlikEDM!C:C,match(H160,KlikEDM!A:A,0)),"")</f>
        <v/>
      </c>
      <c r="J160" s="15" t="str">
        <f t="array" ref="J160">iferror(lower(index(MultiMail!D:D,match(C160,MultiMail!A:A,0))),"")</f>
        <v>cleoanne@live.co.uk</v>
      </c>
      <c r="K160" s="14" t="str">
        <f t="array" ref="K160">iferror(index(KlikEDM!C:C,match(J160,KlikEDM!A:A,0)),"")</f>
        <v/>
      </c>
      <c r="L160" s="14"/>
      <c r="M160" s="14">
        <v>9.173213E7</v>
      </c>
      <c r="N160" s="14" t="str">
        <f>IF(ISERROR(MATCH(C160,Completed!A:A,0)),IF(ISERROR(MATCH(C160,Unsub!B:B,0)),IF(H160&lt;&gt;"",IF(O160&lt;&gt;"",O160,C160&amp;"|"&amp;M160&amp;"|"&amp;PROPER(B160)&amp;"|"&amp;LOWER(H160)),"#"),""),"")</f>
        <v/>
      </c>
      <c r="O160" s="16" t="str">
        <f t="array" ref="O160">IFERROR(INDEX(MultiMail!G:G,MATCH(C160,MultiMail!A:A,0)),"")</f>
        <v>10159|91732130|Kuan Mun Wai, Cheyanne Daphne|mwcdkuan001@mymail.sim.edu.sg
10159|91732130|Kuan Mun Wai, Cheyanne Daphne|CLEOANNE@LIVE.CO.UK
</v>
      </c>
      <c r="P160" s="17" t="str">
        <f t="array" ref="P160">IFERROR(INDEX(EDMsort!A:A,MATCH(C160,EDMsort!B:B,0)),"")</f>
        <v/>
      </c>
      <c r="Q160" s="18"/>
    </row>
    <row r="161" ht="14.25" hidden="1" customHeight="1">
      <c r="A161" s="19">
        <v>160.0</v>
      </c>
      <c r="B161" s="20" t="s">
        <v>190</v>
      </c>
      <c r="C161" s="21">
        <v>10160.0</v>
      </c>
      <c r="D161" s="22" t="s">
        <v>18</v>
      </c>
      <c r="E161" s="22">
        <v>9.1508235E7</v>
      </c>
      <c r="F161" s="14" t="str">
        <f>IF(ISERROR(MATCH(C161,Completed!A:A,0)),IF(ISERROR(MATCH(C161,Unsub!B:B,0)),IF(LEN(E161)=8,E161&amp;",","#"),""),"")</f>
        <v>91508235,</v>
      </c>
      <c r="G161" s="14" t="str">
        <f>if(isna(match(C161,KlikEDM!B:B,0)),"","ClickEDM")</f>
        <v/>
      </c>
      <c r="H161" s="15" t="str">
        <f t="array" ref="H161">iferror(lower(index(MultiMail!C:C,match(C161,MultiMail!A:A,0))),"")</f>
        <v>hchew004@mymail.sim.edu.sg</v>
      </c>
      <c r="I161" s="14" t="str">
        <f t="array" ref="I161">iferror(index(KlikEDM!C:C,match(H161,KlikEDM!A:A,0)),"")</f>
        <v/>
      </c>
      <c r="J161" s="15" t="str">
        <f t="array" ref="J161">iferror(lower(index(MultiMail!D:D,match(C161,MultiMail!A:A,0))),"")</f>
        <v>meltedsmile95@hotmail.com</v>
      </c>
      <c r="K161" s="14" t="str">
        <f t="array" ref="K161">iferror(index(KlikEDM!C:C,match(J161,KlikEDM!A:A,0)),"")</f>
        <v/>
      </c>
      <c r="L161" s="22"/>
      <c r="M161" s="22">
        <v>9.1508235E7</v>
      </c>
      <c r="N161" s="14" t="str">
        <f>IF(ISERROR(MATCH(C161,Completed!A:A,0)),IF(ISERROR(MATCH(C161,Unsub!B:B,0)),IF(H161&lt;&gt;"",IF(O161&lt;&gt;"",O161,C161&amp;"|"&amp;M161&amp;"|"&amp;PROPER(B161)&amp;"|"&amp;LOWER(H161)),"#"),""),"")</f>
        <v>10160|91508235|Chew Huifen|hchew004@mymail.sim.edu.sg
10160|91508235|Chew Huifen|MELTEDSMILE95@HOTMAIL.COM
</v>
      </c>
      <c r="O161" s="16" t="str">
        <f t="array" ref="O161">IFERROR(INDEX(MultiMail!G:G,MATCH(C161,MultiMail!A:A,0)),"")</f>
        <v>10160|91508235|Chew Huifen|hchew004@mymail.sim.edu.sg
10160|91508235|Chew Huifen|MELTEDSMILE95@HOTMAIL.COM
</v>
      </c>
      <c r="P161" s="17">
        <f t="array" ref="P161">IFERROR(INDEX(EDMsort!A:A,MATCH(C161,EDMsort!B:B,0)),"")</f>
        <v>2</v>
      </c>
      <c r="Q161" s="18"/>
    </row>
    <row r="162" ht="14.25" hidden="1" customHeight="1">
      <c r="A162" s="11">
        <v>161.0</v>
      </c>
      <c r="B162" s="12" t="s">
        <v>191</v>
      </c>
      <c r="C162" s="13">
        <v>10161.0</v>
      </c>
      <c r="D162" s="14" t="s">
        <v>18</v>
      </c>
      <c r="E162" s="14">
        <v>8.3044596E7</v>
      </c>
      <c r="F162" s="14" t="str">
        <f>IF(ISERROR(MATCH(C162,Completed!A:A,0)),IF(ISERROR(MATCH(C162,Unsub!B:B,0)),IF(LEN(E162)=8,E162&amp;",","#"),""),"")</f>
        <v>83044596,</v>
      </c>
      <c r="G162" s="14" t="str">
        <f>if(isna(match(C162,KlikEDM!B:B,0)),"","ClickEDM")</f>
        <v/>
      </c>
      <c r="H162" s="15" t="str">
        <f t="array" ref="H162">iferror(lower(index(MultiMail!C:C,match(C162,MultiMail!A:A,0))),"")</f>
        <v>chaudhar004@mymail.sim.edu.sg</v>
      </c>
      <c r="I162" s="14" t="str">
        <f t="array" ref="I162">iferror(index(KlikEDM!C:C,match(H162,KlikEDM!A:A,0)),"")</f>
        <v/>
      </c>
      <c r="J162" s="15" t="str">
        <f t="array" ref="J162">iferror(lower(index(MultiMail!D:D,match(C162,MultiMail!A:A,0))),"")</f>
        <v>meesum.chaudhary1@gmail.com</v>
      </c>
      <c r="K162" s="14" t="str">
        <f t="array" ref="K162">iferror(index(KlikEDM!C:C,match(J162,KlikEDM!A:A,0)),"")</f>
        <v/>
      </c>
      <c r="L162" s="14"/>
      <c r="M162" s="14">
        <v>8.3044596E7</v>
      </c>
      <c r="N162" s="14" t="str">
        <f>IF(ISERROR(MATCH(C162,Completed!A:A,0)),IF(ISERROR(MATCH(C162,Unsub!B:B,0)),IF(H162&lt;&gt;"",IF(O162&lt;&gt;"",O162,C162&amp;"|"&amp;M162&amp;"|"&amp;PROPER(B162)&amp;"|"&amp;LOWER(H162)),"#"),""),"")</f>
        <v>10161|83044596|Chaudhary Meesum|chaudhar004@mymail.sim.edu.sg
10161|83044596|Chaudhary Meesum|meesum.chaudhary1@gmail.com
</v>
      </c>
      <c r="O162" s="16" t="str">
        <f t="array" ref="O162">IFERROR(INDEX(MultiMail!G:G,MATCH(C162,MultiMail!A:A,0)),"")</f>
        <v>10161|83044596|Chaudhary Meesum|chaudhar004@mymail.sim.edu.sg
10161|83044596|Chaudhary Meesum|meesum.chaudhary1@gmail.com
</v>
      </c>
      <c r="P162" s="17">
        <f t="array" ref="P162">IFERROR(INDEX(EDMsort!A:A,MATCH(C162,EDMsort!B:B,0)),"")</f>
        <v>1</v>
      </c>
      <c r="Q162" s="18"/>
    </row>
    <row r="163" ht="14.25" hidden="1" customHeight="1">
      <c r="A163" s="19">
        <v>162.0</v>
      </c>
      <c r="B163" s="20" t="s">
        <v>192</v>
      </c>
      <c r="C163" s="21">
        <v>10162.0</v>
      </c>
      <c r="D163" s="22" t="s">
        <v>18</v>
      </c>
      <c r="E163" s="22">
        <v>9.7965727E7</v>
      </c>
      <c r="F163" s="14" t="str">
        <f>IF(ISERROR(MATCH(C163,Completed!A:A,0)),IF(ISERROR(MATCH(C163,Unsub!B:B,0)),IF(LEN(E163)=8,E163&amp;",","#"),""),"")</f>
        <v/>
      </c>
      <c r="G163" s="14" t="str">
        <f>if(isna(match(C163,KlikEDM!B:B,0)),"","ClickEDM")</f>
        <v/>
      </c>
      <c r="H163" s="15" t="str">
        <f t="array" ref="H163">iferror(lower(index(MultiMail!C:C,match(C163,MultiMail!A:A,0))),"")</f>
        <v>wsng014@mymail.sim.edu.sg</v>
      </c>
      <c r="I163" s="14" t="str">
        <f t="array" ref="I163">iferror(index(KlikEDM!C:C,match(H163,KlikEDM!A:A,0)),"")</f>
        <v/>
      </c>
      <c r="J163" s="15" t="str">
        <f t="array" ref="J163">iferror(lower(index(MultiMail!D:D,match(C163,MultiMail!A:A,0))),"")</f>
        <v>weeseon@gmail.com</v>
      </c>
      <c r="K163" s="14" t="str">
        <f t="array" ref="K163">iferror(index(KlikEDM!C:C,match(J163,KlikEDM!A:A,0)),"")</f>
        <v/>
      </c>
      <c r="L163" s="22"/>
      <c r="M163" s="22">
        <v>9.7965727E7</v>
      </c>
      <c r="N163" s="14" t="str">
        <f>IF(ISERROR(MATCH(C163,Completed!A:A,0)),IF(ISERROR(MATCH(C163,Unsub!B:B,0)),IF(H163&lt;&gt;"",IF(O163&lt;&gt;"",O163,C163&amp;"|"&amp;M163&amp;"|"&amp;PROPER(B163)&amp;"|"&amp;LOWER(H163)),"#"),""),"")</f>
        <v/>
      </c>
      <c r="O163" s="16" t="str">
        <f t="array" ref="O163">IFERROR(INDEX(MultiMail!G:G,MATCH(C163,MultiMail!A:A,0)),"")</f>
        <v>10162|97965727|Ng Wee Seong|wsng014@mymail.sim.edu.sg
10162|97965727|Ng Wee Seong|WEESEON@GMAIL.COM
</v>
      </c>
      <c r="P163" s="17" t="str">
        <f t="array" ref="P163">IFERROR(INDEX(EDMsort!A:A,MATCH(C163,EDMsort!B:B,0)),"")</f>
        <v/>
      </c>
      <c r="Q163" s="18"/>
    </row>
    <row r="164" ht="14.25" hidden="1" customHeight="1">
      <c r="A164" s="11">
        <v>163.0</v>
      </c>
      <c r="B164" s="12" t="s">
        <v>193</v>
      </c>
      <c r="C164" s="13">
        <v>10163.0</v>
      </c>
      <c r="D164" s="14" t="s">
        <v>18</v>
      </c>
      <c r="E164" s="14">
        <v>8.1615139E7</v>
      </c>
      <c r="F164" s="14" t="str">
        <f>IF(ISERROR(MATCH(C164,Completed!A:A,0)),IF(ISERROR(MATCH(C164,Unsub!B:B,0)),IF(LEN(E164)=8,E164&amp;",","#"),""),"")</f>
        <v>81615139,</v>
      </c>
      <c r="G164" s="14" t="str">
        <f>if(isna(match(C164,KlikEDM!B:B,0)),"","ClickEDM")</f>
        <v/>
      </c>
      <c r="H164" s="15" t="str">
        <f t="array" ref="H164">iferror(lower(index(MultiMail!C:C,match(C164,MultiMail!A:A,0))),"")</f>
        <v>jhxpeh001@mymail.sim.edu.sg</v>
      </c>
      <c r="I164" s="14" t="str">
        <f t="array" ref="I164">iferror(index(KlikEDM!C:C,match(H164,KlikEDM!A:A,0)),"")</f>
        <v/>
      </c>
      <c r="J164" s="15" t="str">
        <f t="array" ref="J164">iferror(lower(index(MultiMail!D:D,match(C164,MultiMail!A:A,0))),"")</f>
        <v>joycepehhuixin@yahoo.com.sg</v>
      </c>
      <c r="K164" s="14" t="str">
        <f t="array" ref="K164">iferror(index(KlikEDM!C:C,match(J164,KlikEDM!A:A,0)),"")</f>
        <v/>
      </c>
      <c r="L164" s="14"/>
      <c r="M164" s="14">
        <v>8.1615139E7</v>
      </c>
      <c r="N164" s="14" t="str">
        <f>IF(ISERROR(MATCH(C164,Completed!A:A,0)),IF(ISERROR(MATCH(C164,Unsub!B:B,0)),IF(H164&lt;&gt;"",IF(O164&lt;&gt;"",O164,C164&amp;"|"&amp;M164&amp;"|"&amp;PROPER(B164)&amp;"|"&amp;LOWER(H164)),"#"),""),"")</f>
        <v>10163|81615139|Joyce Peh Hui Xin|jhxpeh001@mymail.sim.edu.sg
10163|81615139|Joyce Peh Hui Xin|JOYCEPEHHUIXIN@YAHOO.COM.SG
</v>
      </c>
      <c r="O164" s="16" t="str">
        <f t="array" ref="O164">IFERROR(INDEX(MultiMail!G:G,MATCH(C164,MultiMail!A:A,0)),"")</f>
        <v>10163|81615139|Joyce Peh Hui Xin|jhxpeh001@mymail.sim.edu.sg
10163|81615139|Joyce Peh Hui Xin|JOYCEPEHHUIXIN@YAHOO.COM.SG
</v>
      </c>
      <c r="P164" s="17">
        <f t="array" ref="P164">IFERROR(INDEX(EDMsort!A:A,MATCH(C164,EDMsort!B:B,0)),"")</f>
        <v>4</v>
      </c>
      <c r="Q164" s="18"/>
    </row>
    <row r="165" ht="14.25" hidden="1" customHeight="1">
      <c r="A165" s="19">
        <v>164.0</v>
      </c>
      <c r="B165" s="20" t="s">
        <v>194</v>
      </c>
      <c r="C165" s="21">
        <v>10164.0</v>
      </c>
      <c r="D165" s="22" t="s">
        <v>18</v>
      </c>
      <c r="E165" s="22">
        <v>8.7226488E7</v>
      </c>
      <c r="F165" s="14" t="str">
        <f>IF(ISERROR(MATCH(C165,Completed!A:A,0)),IF(ISERROR(MATCH(C165,Unsub!B:B,0)),IF(LEN(E165)=8,E165&amp;",","#"),""),"")</f>
        <v>87226488,</v>
      </c>
      <c r="G165" s="14" t="str">
        <f>if(isna(match(C165,KlikEDM!B:B,0)),"","ClickEDM")</f>
        <v/>
      </c>
      <c r="H165" s="15" t="str">
        <f t="array" ref="H165">iferror(lower(index(MultiMail!C:C,match(C165,MultiMail!A:A,0))),"")</f>
        <v>wswong014@mymail.sim.edu.sg</v>
      </c>
      <c r="I165" s="14" t="str">
        <f t="array" ref="I165">iferror(index(KlikEDM!C:C,match(H165,KlikEDM!A:A,0)),"")</f>
        <v/>
      </c>
      <c r="J165" s="15" t="str">
        <f t="array" ref="J165">iferror(lower(index(MultiMail!D:D,match(C165,MultiMail!A:A,0))),"")</f>
        <v>weisian@live.com</v>
      </c>
      <c r="K165" s="14" t="str">
        <f t="array" ref="K165">iferror(index(KlikEDM!C:C,match(J165,KlikEDM!A:A,0)),"")</f>
        <v/>
      </c>
      <c r="L165" s="22"/>
      <c r="M165" s="22">
        <v>8.7226488E7</v>
      </c>
      <c r="N165" s="14" t="str">
        <f>IF(ISERROR(MATCH(C165,Completed!A:A,0)),IF(ISERROR(MATCH(C165,Unsub!B:B,0)),IF(H165&lt;&gt;"",IF(O165&lt;&gt;"",O165,C165&amp;"|"&amp;M165&amp;"|"&amp;PROPER(B165)&amp;"|"&amp;LOWER(H165)),"#"),""),"")</f>
        <v>10164|87226488|Wong Wei Sian|wswong014@mymail.sim.edu.sg
10164|87226488|Wong Wei Sian|WEISIAN@LIVE.COM
</v>
      </c>
      <c r="O165" s="16" t="str">
        <f t="array" ref="O165">IFERROR(INDEX(MultiMail!G:G,MATCH(C165,MultiMail!A:A,0)),"")</f>
        <v>10164|87226488|Wong Wei Sian|wswong014@mymail.sim.edu.sg
10164|87226488|Wong Wei Sian|WEISIAN@LIVE.COM
</v>
      </c>
      <c r="P165" s="17">
        <f t="array" ref="P165">IFERROR(INDEX(EDMsort!A:A,MATCH(C165,EDMsort!B:B,0)),"")</f>
        <v>3</v>
      </c>
      <c r="Q165" s="18"/>
    </row>
    <row r="166" ht="14.25" hidden="1" customHeight="1">
      <c r="A166" s="11">
        <v>165.0</v>
      </c>
      <c r="B166" s="12" t="s">
        <v>195</v>
      </c>
      <c r="C166" s="13">
        <v>10165.0</v>
      </c>
      <c r="D166" s="14" t="s">
        <v>18</v>
      </c>
      <c r="E166" s="14">
        <v>9.0012381E7</v>
      </c>
      <c r="F166" s="14" t="str">
        <f>IF(ISERROR(MATCH(C166,Completed!A:A,0)),IF(ISERROR(MATCH(C166,Unsub!B:B,0)),IF(LEN(E166)=8,E166&amp;",","#"),""),"")</f>
        <v>90012381,</v>
      </c>
      <c r="G166" s="14" t="str">
        <f>if(isna(match(C166,KlikEDM!B:B,0)),"","ClickEDM")</f>
        <v/>
      </c>
      <c r="H166" s="15" t="str">
        <f t="array" ref="H166">iferror(lower(index(MultiMail!C:C,match(C166,MultiMail!A:A,0))),"")</f>
        <v>wjlow006@mymail.sim.edu.sg</v>
      </c>
      <c r="I166" s="14" t="str">
        <f t="array" ref="I166">iferror(index(KlikEDM!C:C,match(H166,KlikEDM!A:A,0)),"")</f>
        <v/>
      </c>
      <c r="J166" s="15" t="str">
        <f t="array" ref="J166">iferror(lower(index(MultiMail!D:D,match(C166,MultiMail!A:A,0))),"")</f>
        <v>weej.93@gmail.com</v>
      </c>
      <c r="K166" s="14" t="str">
        <f t="array" ref="K166">iferror(index(KlikEDM!C:C,match(J166,KlikEDM!A:A,0)),"")</f>
        <v/>
      </c>
      <c r="L166" s="14"/>
      <c r="M166" s="14">
        <v>9.0012381E7</v>
      </c>
      <c r="N166" s="14" t="str">
        <f>IF(ISERROR(MATCH(C166,Completed!A:A,0)),IF(ISERROR(MATCH(C166,Unsub!B:B,0)),IF(H166&lt;&gt;"",IF(O166&lt;&gt;"",O166,C166&amp;"|"&amp;M166&amp;"|"&amp;PROPER(B166)&amp;"|"&amp;LOWER(H166)),"#"),""),"")</f>
        <v>10165|90012381|Low Wee Jin|wjlow006@mymail.sim.edu.sg
10165|90012381|Low Wee Jin|WEEJ.93@GMAIL.COM
</v>
      </c>
      <c r="O166" s="16" t="str">
        <f t="array" ref="O166">IFERROR(INDEX(MultiMail!G:G,MATCH(C166,MultiMail!A:A,0)),"")</f>
        <v>10165|90012381|Low Wee Jin|wjlow006@mymail.sim.edu.sg
10165|90012381|Low Wee Jin|WEEJ.93@GMAIL.COM
</v>
      </c>
      <c r="P166" s="17">
        <f t="array" ref="P166">IFERROR(INDEX(EDMsort!A:A,MATCH(C166,EDMsort!B:B,0)),"")</f>
        <v>2</v>
      </c>
      <c r="Q166" s="18"/>
    </row>
    <row r="167" ht="14.25" customHeight="1">
      <c r="A167" s="19">
        <v>166.0</v>
      </c>
      <c r="B167" s="20" t="s">
        <v>196</v>
      </c>
      <c r="C167" s="21">
        <v>10166.0</v>
      </c>
      <c r="D167" s="22" t="s">
        <v>18</v>
      </c>
      <c r="E167" s="22">
        <v>8.1159636E7</v>
      </c>
      <c r="F167" s="14" t="str">
        <f>IF(ISERROR(MATCH(C167,Completed!A:A,0)),IF(ISERROR(MATCH(C167,Unsub!B:B,0)),IF(LEN(E167)=8,E167&amp;",","#"),""),"")</f>
        <v>81159636,</v>
      </c>
      <c r="G167" s="14" t="str">
        <f>if(isna(match(C167,KlikEDM!B:B,0)),"","ClickEDM")</f>
        <v>ClickEDM</v>
      </c>
      <c r="H167" s="15" t="str">
        <f t="array" ref="H167">iferror(lower(index(MultiMail!C:C,match(C167,MultiMail!A:A,0))),"")</f>
        <v>zpeng003@mymail.sim.edu.sg</v>
      </c>
      <c r="I167" s="14" t="str">
        <f t="array" ref="I167">iferror(index(KlikEDM!C:C,match(H167,KlikEDM!A:A,0)),"")</f>
        <v>eblast A</v>
      </c>
      <c r="J167" s="15" t="str">
        <f t="array" ref="J167">iferror(lower(index(MultiMail!D:D,match(C167,MultiMail!A:A,0))),"")</f>
        <v>peng-ziying@hotmail.com</v>
      </c>
      <c r="K167" s="14" t="str">
        <f t="array" ref="K167">iferror(index(KlikEDM!C:C,match(J167,KlikEDM!A:A,0)),"")</f>
        <v>eblast A</v>
      </c>
      <c r="L167" s="22"/>
      <c r="M167" s="22">
        <v>8.1159636E7</v>
      </c>
      <c r="N167" s="14" t="str">
        <f>IF(ISERROR(MATCH(C167,Completed!A:A,0)),IF(ISERROR(MATCH(C167,Unsub!B:B,0)),IF(H167&lt;&gt;"",IF(O167&lt;&gt;"",O167,C167&amp;"|"&amp;M167&amp;"|"&amp;PROPER(B167)&amp;"|"&amp;LOWER(H167)),"#"),""),"")</f>
        <v>10166|81159636|Peng Ziying|zpeng003@mymail.sim.edu.sg
10166|81159636|Peng Ziying|PENG-ZIYING@HOTMAIL.COM
</v>
      </c>
      <c r="O167" s="16" t="str">
        <f t="array" ref="O167">IFERROR(INDEX(MultiMail!G:G,MATCH(C167,MultiMail!A:A,0)),"")</f>
        <v>10166|81159636|Peng Ziying|zpeng003@mymail.sim.edu.sg
10166|81159636|Peng Ziying|PENG-ZIYING@HOTMAIL.COM
</v>
      </c>
      <c r="P167" s="17">
        <f t="array" ref="P167">IFERROR(INDEX(EDMsort!A:A,MATCH(C167,EDMsort!B:B,0)),"")</f>
        <v>1</v>
      </c>
      <c r="Q167" s="18"/>
    </row>
    <row r="168" ht="14.25" hidden="1" customHeight="1">
      <c r="A168" s="11">
        <v>167.0</v>
      </c>
      <c r="B168" s="12" t="s">
        <v>197</v>
      </c>
      <c r="C168" s="13">
        <v>10167.0</v>
      </c>
      <c r="D168" s="14" t="s">
        <v>18</v>
      </c>
      <c r="E168" s="14">
        <v>9.7406203E7</v>
      </c>
      <c r="F168" s="14" t="str">
        <f>IF(ISERROR(MATCH(C168,Completed!A:A,0)),IF(ISERROR(MATCH(C168,Unsub!B:B,0)),IF(LEN(E168)=8,E168&amp;",","#"),""),"")</f>
        <v/>
      </c>
      <c r="G168" s="14" t="str">
        <f>if(isna(match(C168,KlikEDM!B:B,0)),"","ClickEDM")</f>
        <v/>
      </c>
      <c r="H168" s="15" t="str">
        <f t="array" ref="H168">iferror(lower(index(MultiMail!C:C,match(C168,MultiMail!A:A,0))),"")</f>
        <v>amirbma001@mymail.sim.edu.sg</v>
      </c>
      <c r="I168" s="14" t="str">
        <f t="array" ref="I168">iferror(index(KlikEDM!C:C,match(H168,KlikEDM!A:A,0)),"")</f>
        <v/>
      </c>
      <c r="J168" s="15" t="str">
        <f t="array" ref="J168">iferror(lower(index(MultiMail!D:D,match(C168,MultiMail!A:A,0))),"")</f>
        <v>amir-azam@live.com</v>
      </c>
      <c r="K168" s="14" t="str">
        <f t="array" ref="K168">iferror(index(KlikEDM!C:C,match(J168,KlikEDM!A:A,0)),"")</f>
        <v/>
      </c>
      <c r="L168" s="14"/>
      <c r="M168" s="14">
        <v>9.7406203E7</v>
      </c>
      <c r="N168" s="14" t="str">
        <f>IF(ISERROR(MATCH(C168,Completed!A:A,0)),IF(ISERROR(MATCH(C168,Unsub!B:B,0)),IF(H168&lt;&gt;"",IF(O168&lt;&gt;"",O168,C168&amp;"|"&amp;M168&amp;"|"&amp;PROPER(B168)&amp;"|"&amp;LOWER(H168)),"#"),""),"")</f>
        <v/>
      </c>
      <c r="O168" s="16" t="str">
        <f t="array" ref="O168">IFERROR(INDEX(MultiMail!G:G,MATCH(C168,MultiMail!A:A,0)),"")</f>
        <v>10167|97406203|Amir Bin Muhamad Azam|amirbma001@mymail.sim.edu.sg
10167|97406203|Amir Bin Muhamad Azam|AMIR-AZAM@LIVE.COM
</v>
      </c>
      <c r="P168" s="17" t="str">
        <f t="array" ref="P168">IFERROR(INDEX(EDMsort!A:A,MATCH(C168,EDMsort!B:B,0)),"")</f>
        <v/>
      </c>
      <c r="Q168" s="18"/>
    </row>
    <row r="169" ht="14.25" customHeight="1">
      <c r="A169" s="19">
        <v>168.0</v>
      </c>
      <c r="B169" s="20" t="s">
        <v>198</v>
      </c>
      <c r="C169" s="21">
        <v>10168.0</v>
      </c>
      <c r="D169" s="22" t="s">
        <v>18</v>
      </c>
      <c r="E169" s="22">
        <v>8.4119197E7</v>
      </c>
      <c r="F169" s="14" t="str">
        <f>IF(ISERROR(MATCH(C169,Completed!A:A,0)),IF(ISERROR(MATCH(C169,Unsub!B:B,0)),IF(LEN(E169)=8,E169&amp;",","#"),""),"")</f>
        <v>84119197,</v>
      </c>
      <c r="G169" s="14" t="str">
        <f>if(isna(match(C169,KlikEDM!B:B,0)),"","ClickEDM")</f>
        <v>ClickEDM</v>
      </c>
      <c r="H169" s="15" t="str">
        <f t="array" ref="H169">iferror(lower(index(MultiMail!C:C,match(C169,MultiMail!A:A,0))),"")</f>
        <v>yerknger001@mymail.sim.edu.sg</v>
      </c>
      <c r="I169" s="14" t="str">
        <f t="array" ref="I169">iferror(index(KlikEDM!C:C,match(H169,KlikEDM!A:A,0)),"")</f>
        <v/>
      </c>
      <c r="J169" s="15" t="str">
        <f t="array" ref="J169">iferror(lower(index(MultiMail!D:D,match(C169,MultiMail!A:A,0))),"")</f>
        <v>parrypepo.41@hotmail.com</v>
      </c>
      <c r="K169" s="14" t="str">
        <f t="array" ref="K169">iferror(index(KlikEDM!C:C,match(J169,KlikEDM!A:A,0)),"")</f>
        <v>eblast D</v>
      </c>
      <c r="L169" s="22"/>
      <c r="M169" s="22">
        <v>8.4119197E7</v>
      </c>
      <c r="N169" s="14" t="str">
        <f>IF(ISERROR(MATCH(C169,Completed!A:A,0)),IF(ISERROR(MATCH(C169,Unsub!B:B,0)),IF(H169&lt;&gt;"",IF(O169&lt;&gt;"",O169,C169&amp;"|"&amp;M169&amp;"|"&amp;PROPER(B169)&amp;"|"&amp;LOWER(H169)),"#"),""),"")</f>
        <v>10168|84119197|Yerkngern Piyamanee|yerknger001@mymail.sim.edu.sg
10168|84119197|Yerkngern Piyamanee|PARRYPEPO.41@HOTMAIL.COM
</v>
      </c>
      <c r="O169" s="16" t="str">
        <f t="array" ref="O169">IFERROR(INDEX(MultiMail!G:G,MATCH(C169,MultiMail!A:A,0)),"")</f>
        <v>10168|84119197|Yerkngern Piyamanee|yerknger001@mymail.sim.edu.sg
10168|84119197|Yerkngern Piyamanee|PARRYPEPO.41@HOTMAIL.COM
</v>
      </c>
      <c r="P169" s="17">
        <f t="array" ref="P169">IFERROR(INDEX(EDMsort!A:A,MATCH(C169,EDMsort!B:B,0)),"")</f>
        <v>4</v>
      </c>
      <c r="Q169" s="18"/>
    </row>
    <row r="170" ht="14.25" customHeight="1">
      <c r="A170" s="11">
        <v>169.0</v>
      </c>
      <c r="B170" s="12" t="s">
        <v>199</v>
      </c>
      <c r="C170" s="13">
        <v>10169.0</v>
      </c>
      <c r="D170" s="14" t="s">
        <v>18</v>
      </c>
      <c r="E170" s="14">
        <v>9.8823665E7</v>
      </c>
      <c r="F170" s="14" t="str">
        <f>IF(ISERROR(MATCH(C170,Completed!A:A,0)),IF(ISERROR(MATCH(C170,Unsub!B:B,0)),IF(LEN(E170)=8,E170&amp;",","#"),""),"")</f>
        <v>98823665,</v>
      </c>
      <c r="G170" s="14" t="str">
        <f>if(isna(match(C170,KlikEDM!B:B,0)),"","ClickEDM")</f>
        <v>ClickEDM</v>
      </c>
      <c r="H170" s="15" t="str">
        <f t="array" ref="H170">iferror(lower(index(MultiMail!C:C,match(C170,MultiMail!A:A,0))),"")</f>
        <v>zstan006@mymail.sim.edu.sg</v>
      </c>
      <c r="I170" s="14" t="str">
        <f t="array" ref="I170">iferror(index(KlikEDM!C:C,match(H170,KlikEDM!A:A,0)),"")</f>
        <v>eblast C</v>
      </c>
      <c r="J170" s="15" t="str">
        <f t="array" ref="J170">iferror(lower(index(MultiMail!D:D,match(C170,MultiMail!A:A,0))),"")</f>
        <v>ziekshin2016@gmail.com</v>
      </c>
      <c r="K170" s="14" t="str">
        <f t="array" ref="K170">iferror(index(KlikEDM!C:C,match(J170,KlikEDM!A:A,0)),"")</f>
        <v/>
      </c>
      <c r="L170" s="14"/>
      <c r="M170" s="14">
        <v>9.8823665E7</v>
      </c>
      <c r="N170" s="14" t="str">
        <f>IF(ISERROR(MATCH(C170,Completed!A:A,0)),IF(ISERROR(MATCH(C170,Unsub!B:B,0)),IF(H170&lt;&gt;"",IF(O170&lt;&gt;"",O170,C170&amp;"|"&amp;M170&amp;"|"&amp;PROPER(B170)&amp;"|"&amp;LOWER(H170)),"#"),""),"")</f>
        <v>10169|98823665|Tan Ziek Shin|zstan006@mymail.sim.edu.sg
10169|98823665|Tan Ziek Shin|ZIEKSHIN2016@GMAIL.COM
</v>
      </c>
      <c r="O170" s="16" t="str">
        <f t="array" ref="O170">IFERROR(INDEX(MultiMail!G:G,MATCH(C170,MultiMail!A:A,0)),"")</f>
        <v>10169|98823665|Tan Ziek Shin|zstan006@mymail.sim.edu.sg
10169|98823665|Tan Ziek Shin|ZIEKSHIN2016@GMAIL.COM
</v>
      </c>
      <c r="P170" s="17">
        <f t="array" ref="P170">IFERROR(INDEX(EDMsort!A:A,MATCH(C170,EDMsort!B:B,0)),"")</f>
        <v>3</v>
      </c>
      <c r="Q170" s="18"/>
    </row>
    <row r="171" ht="14.25" hidden="1" customHeight="1">
      <c r="A171" s="19">
        <v>170.0</v>
      </c>
      <c r="B171" s="20" t="s">
        <v>200</v>
      </c>
      <c r="C171" s="21">
        <v>10170.0</v>
      </c>
      <c r="D171" s="22" t="s">
        <v>18</v>
      </c>
      <c r="E171" s="22">
        <v>9.0592162E7</v>
      </c>
      <c r="F171" s="14" t="str">
        <f>IF(ISERROR(MATCH(C171,Completed!A:A,0)),IF(ISERROR(MATCH(C171,Unsub!B:B,0)),IF(LEN(E171)=8,E171&amp;",","#"),""),"")</f>
        <v>90592162,</v>
      </c>
      <c r="G171" s="14" t="str">
        <f>if(isna(match(C171,KlikEDM!B:B,0)),"","ClickEDM")</f>
        <v/>
      </c>
      <c r="H171" s="15" t="str">
        <f t="array" ref="H171">iferror(lower(index(MultiMail!C:C,match(C171,MultiMail!A:A,0))),"")</f>
        <v>xpwoon001@mymail.sim.edu.sg</v>
      </c>
      <c r="I171" s="14" t="str">
        <f t="array" ref="I171">iferror(index(KlikEDM!C:C,match(H171,KlikEDM!A:A,0)),"")</f>
        <v/>
      </c>
      <c r="J171" s="15" t="str">
        <f t="array" ref="J171">iferror(lower(index(MultiMail!D:D,match(C171,MultiMail!A:A,0))),"")</f>
        <v>woonxueping@gmail.com</v>
      </c>
      <c r="K171" s="14" t="str">
        <f t="array" ref="K171">iferror(index(KlikEDM!C:C,match(J171,KlikEDM!A:A,0)),"")</f>
        <v/>
      </c>
      <c r="L171" s="22"/>
      <c r="M171" s="22">
        <v>9.0592162E7</v>
      </c>
      <c r="N171" s="14" t="str">
        <f>IF(ISERROR(MATCH(C171,Completed!A:A,0)),IF(ISERROR(MATCH(C171,Unsub!B:B,0)),IF(H171&lt;&gt;"",IF(O171&lt;&gt;"",O171,C171&amp;"|"&amp;M171&amp;"|"&amp;PROPER(B171)&amp;"|"&amp;LOWER(H171)),"#"),""),"")</f>
        <v>10170|90592162|Woon Xue Ping|xpwoon001@mymail.sim.edu.sg
10170|90592162|Woon Xue Ping|woonxueping@gmail.com
</v>
      </c>
      <c r="O171" s="16" t="str">
        <f t="array" ref="O171">IFERROR(INDEX(MultiMail!G:G,MATCH(C171,MultiMail!A:A,0)),"")</f>
        <v>10170|90592162|Woon Xue Ping|xpwoon001@mymail.sim.edu.sg
10170|90592162|Woon Xue Ping|woonxueping@gmail.com
</v>
      </c>
      <c r="P171" s="17">
        <f t="array" ref="P171">IFERROR(INDEX(EDMsort!A:A,MATCH(C171,EDMsort!B:B,0)),"")</f>
        <v>2</v>
      </c>
      <c r="Q171" s="18"/>
    </row>
    <row r="172" ht="14.25" hidden="1" customHeight="1">
      <c r="A172" s="11">
        <v>171.0</v>
      </c>
      <c r="B172" s="12" t="s">
        <v>201</v>
      </c>
      <c r="C172" s="13">
        <v>10171.0</v>
      </c>
      <c r="D172" s="14" t="s">
        <v>18</v>
      </c>
      <c r="E172" s="14">
        <v>9.7548526E7</v>
      </c>
      <c r="F172" s="14" t="str">
        <f>IF(ISERROR(MATCH(C172,Completed!A:A,0)),IF(ISERROR(MATCH(C172,Unsub!B:B,0)),IF(LEN(E172)=8,E172&amp;",","#"),""),"")</f>
        <v>97548526,</v>
      </c>
      <c r="G172" s="14" t="str">
        <f>if(isna(match(C172,KlikEDM!B:B,0)),"","ClickEDM")</f>
        <v/>
      </c>
      <c r="H172" s="15" t="str">
        <f t="array" ref="H172">iferror(lower(index(MultiMail!C:C,match(C172,MultiMail!A:A,0))),"")</f>
        <v>hybho001@mymail.sim.edu.sg</v>
      </c>
      <c r="I172" s="14" t="str">
        <f t="array" ref="I172">iferror(index(KlikEDM!C:C,match(H172,KlikEDM!A:A,0)),"")</f>
        <v/>
      </c>
      <c r="J172" s="15" t="str">
        <f t="array" ref="J172">iferror(lower(index(MultiMail!D:D,match(C172,MultiMail!A:A,0))),"")</f>
        <v>brandonho95@gmail.com</v>
      </c>
      <c r="K172" s="14" t="str">
        <f t="array" ref="K172">iferror(index(KlikEDM!C:C,match(J172,KlikEDM!A:A,0)),"")</f>
        <v/>
      </c>
      <c r="L172" s="14"/>
      <c r="M172" s="14">
        <v>9.7548526E7</v>
      </c>
      <c r="N172" s="14" t="str">
        <f>IF(ISERROR(MATCH(C172,Completed!A:A,0)),IF(ISERROR(MATCH(C172,Unsub!B:B,0)),IF(H172&lt;&gt;"",IF(O172&lt;&gt;"",O172,C172&amp;"|"&amp;M172&amp;"|"&amp;PROPER(B172)&amp;"|"&amp;LOWER(H172)),"#"),""),"")</f>
        <v>10171|97548526|Ho Hong Yan, Brandon|hybho001@mymail.sim.edu.sg
10171|97548526|Ho Hong Yan, Brandon|BRANDONHO95@GMAIL.COM
</v>
      </c>
      <c r="O172" s="16" t="str">
        <f t="array" ref="O172">IFERROR(INDEX(MultiMail!G:G,MATCH(C172,MultiMail!A:A,0)),"")</f>
        <v>10171|97548526|Ho Hong Yan, Brandon|hybho001@mymail.sim.edu.sg
10171|97548526|Ho Hong Yan, Brandon|BRANDONHO95@GMAIL.COM
</v>
      </c>
      <c r="P172" s="17">
        <f t="array" ref="P172">IFERROR(INDEX(EDMsort!A:A,MATCH(C172,EDMsort!B:B,0)),"")</f>
        <v>1</v>
      </c>
      <c r="Q172" s="18"/>
    </row>
    <row r="173" ht="14.25" hidden="1" customHeight="1">
      <c r="A173" s="19">
        <v>172.0</v>
      </c>
      <c r="B173" s="20" t="s">
        <v>202</v>
      </c>
      <c r="C173" s="21">
        <v>10172.0</v>
      </c>
      <c r="D173" s="22" t="s">
        <v>46</v>
      </c>
      <c r="E173" s="22"/>
      <c r="F173" s="14" t="str">
        <f>IF(ISERROR(MATCH(C173,Completed!A:A,0)),IF(ISERROR(MATCH(C173,Unsub!B:B,0)),IF(LEN(E173)=8,E173&amp;",","#"),""),"")</f>
        <v>#</v>
      </c>
      <c r="G173" s="14" t="str">
        <f>if(isna(match(C173,KlikEDM!B:B,0)),"","ClickEDM")</f>
        <v/>
      </c>
      <c r="H173" s="15" t="str">
        <f t="array" ref="H173">iferror(lower(index(MultiMail!C:C,match(C173,MultiMail!A:A,0))),"")</f>
        <v>mwhmoo001@mymail.sim.edu.sg</v>
      </c>
      <c r="I173" s="14" t="str">
        <f t="array" ref="I173">iferror(index(KlikEDM!C:C,match(H173,KlikEDM!A:A,0)),"")</f>
        <v/>
      </c>
      <c r="J173" s="15" t="str">
        <f t="array" ref="J173">iferror(lower(index(MultiMail!D:D,match(C173,MultiMail!A:A,0))),"")</f>
        <v>marcusmoowh@gmail.com</v>
      </c>
      <c r="K173" s="14" t="str">
        <f t="array" ref="K173">iferror(index(KlikEDM!C:C,match(J173,KlikEDM!A:A,0)),"")</f>
        <v/>
      </c>
      <c r="L173" s="22"/>
      <c r="M173" s="22" t="s">
        <v>203</v>
      </c>
      <c r="N173" s="14" t="str">
        <f>IF(ISERROR(MATCH(C173,Completed!A:A,0)),IF(ISERROR(MATCH(C173,Unsub!B:B,0)),IF(H173&lt;&gt;"",IF(O173&lt;&gt;"",O173,C173&amp;"|"&amp;M173&amp;"|"&amp;PROPER(B173)&amp;"|"&amp;LOWER(H173)),"#"),""),"")</f>
        <v>10172|MRC10172|Marcus Moo Wei Hao|mwhmoo001@mymail.sim.edu.sg
10172|MRC10172|Marcus Moo Wei Hao|MARCUSMOOWH@GMAIL.COM
</v>
      </c>
      <c r="O173" s="16" t="str">
        <f t="array" ref="O173">IFERROR(INDEX(MultiMail!G:G,MATCH(C173,MultiMail!A:A,0)),"")</f>
        <v>10172|MRC10172|Marcus Moo Wei Hao|mwhmoo001@mymail.sim.edu.sg
10172|MRC10172|Marcus Moo Wei Hao|MARCUSMOOWH@GMAIL.COM
</v>
      </c>
      <c r="P173" s="17">
        <f t="array" ref="P173">IFERROR(INDEX(EDMsort!A:A,MATCH(C173,EDMsort!B:B,0)),"")</f>
        <v>4</v>
      </c>
      <c r="Q173" s="18"/>
    </row>
    <row r="174" ht="14.25" hidden="1" customHeight="1">
      <c r="A174" s="11">
        <v>173.0</v>
      </c>
      <c r="B174" s="12" t="s">
        <v>204</v>
      </c>
      <c r="C174" s="13">
        <v>10173.0</v>
      </c>
      <c r="D174" s="14" t="s">
        <v>18</v>
      </c>
      <c r="E174" s="14">
        <v>8.7396988E7</v>
      </c>
      <c r="F174" s="14" t="str">
        <f>IF(ISERROR(MATCH(C174,Completed!A:A,0)),IF(ISERROR(MATCH(C174,Unsub!B:B,0)),IF(LEN(E174)=8,E174&amp;",","#"),""),"")</f>
        <v>87396988,</v>
      </c>
      <c r="G174" s="14" t="str">
        <f>if(isna(match(C174,KlikEDM!B:B,0)),"","ClickEDM")</f>
        <v/>
      </c>
      <c r="H174" s="15" t="str">
        <f t="array" ref="H174">iferror(lower(index(MultiMail!C:C,match(C174,MultiMail!A:A,0))),"")</f>
        <v>llin019@mymail.sim.edu.sg</v>
      </c>
      <c r="I174" s="14" t="str">
        <f t="array" ref="I174">iferror(index(KlikEDM!C:C,match(H174,KlikEDM!A:A,0)),"")</f>
        <v/>
      </c>
      <c r="J174" s="15" t="str">
        <f t="array" ref="J174">iferror(lower(index(MultiMail!D:D,match(C174,MultiMail!A:A,0))),"")</f>
        <v>1343425144@qq.com</v>
      </c>
      <c r="K174" s="14" t="str">
        <f t="array" ref="K174">iferror(index(KlikEDM!C:C,match(J174,KlikEDM!A:A,0)),"")</f>
        <v/>
      </c>
      <c r="L174" s="14"/>
      <c r="M174" s="14">
        <v>8.7396988E7</v>
      </c>
      <c r="N174" s="14" t="str">
        <f>IF(ISERROR(MATCH(C174,Completed!A:A,0)),IF(ISERROR(MATCH(C174,Unsub!B:B,0)),IF(H174&lt;&gt;"",IF(O174&lt;&gt;"",O174,C174&amp;"|"&amp;M174&amp;"|"&amp;PROPER(B174)&amp;"|"&amp;LOWER(H174)),"#"),""),"")</f>
        <v>10173|87396988|Lin, Laipeng|llin019@mymail.sim.edu.sg
10173|87396988|Lin, Laipeng|1343425144@QQ.COM
</v>
      </c>
      <c r="O174" s="16" t="str">
        <f t="array" ref="O174">IFERROR(INDEX(MultiMail!G:G,MATCH(C174,MultiMail!A:A,0)),"")</f>
        <v>10173|87396988|Lin, Laipeng|llin019@mymail.sim.edu.sg
10173|87396988|Lin, Laipeng|1343425144@QQ.COM
</v>
      </c>
      <c r="P174" s="17">
        <f t="array" ref="P174">IFERROR(INDEX(EDMsort!A:A,MATCH(C174,EDMsort!B:B,0)),"")</f>
        <v>3</v>
      </c>
      <c r="Q174" s="18"/>
    </row>
    <row r="175" ht="14.25" hidden="1" customHeight="1">
      <c r="A175" s="19">
        <v>174.0</v>
      </c>
      <c r="B175" s="20" t="s">
        <v>205</v>
      </c>
      <c r="C175" s="21">
        <v>10174.0</v>
      </c>
      <c r="D175" s="22" t="s">
        <v>18</v>
      </c>
      <c r="E175" s="22">
        <v>9.188316E7</v>
      </c>
      <c r="F175" s="14" t="str">
        <f>IF(ISERROR(MATCH(C175,Completed!A:A,0)),IF(ISERROR(MATCH(C175,Unsub!B:B,0)),IF(LEN(E175)=8,E175&amp;",","#"),""),"")</f>
        <v>91883160,</v>
      </c>
      <c r="G175" s="14" t="str">
        <f>if(isna(match(C175,KlikEDM!B:B,0)),"","ClickEDM")</f>
        <v/>
      </c>
      <c r="H175" s="15" t="str">
        <f t="array" ref="H175">iferror(lower(index(MultiMail!C:C,match(C175,MultiMail!A:A,0))),"")</f>
        <v>kxtng001@mymail.sim.edu.sg</v>
      </c>
      <c r="I175" s="14" t="str">
        <f t="array" ref="I175">iferror(index(KlikEDM!C:C,match(H175,KlikEDM!A:A,0)),"")</f>
        <v/>
      </c>
      <c r="J175" s="15" t="str">
        <f t="array" ref="J175">iferror(lower(index(MultiMail!D:D,match(C175,MultiMail!A:A,0))),"")</f>
        <v>knxting@gmail.com</v>
      </c>
      <c r="K175" s="14" t="str">
        <f t="array" ref="K175">iferror(index(KlikEDM!C:C,match(J175,KlikEDM!A:A,0)),"")</f>
        <v/>
      </c>
      <c r="L175" s="22"/>
      <c r="M175" s="22">
        <v>9.188316E7</v>
      </c>
      <c r="N175" s="14" t="str">
        <f>IF(ISERROR(MATCH(C175,Completed!A:A,0)),IF(ISERROR(MATCH(C175,Unsub!B:B,0)),IF(H175&lt;&gt;"",IF(O175&lt;&gt;"",O175,C175&amp;"|"&amp;M175&amp;"|"&amp;PROPER(B175)&amp;"|"&amp;LOWER(H175)),"#"),""),"")</f>
        <v>10174|91883160|Karen Ng Xuan Ting|kxtng001@mymail.sim.edu.sg
10174|91883160|Karen Ng Xuan Ting|KNXTING@GMAIL.COM
</v>
      </c>
      <c r="O175" s="16" t="str">
        <f t="array" ref="O175">IFERROR(INDEX(MultiMail!G:G,MATCH(C175,MultiMail!A:A,0)),"")</f>
        <v>10174|91883160|Karen Ng Xuan Ting|kxtng001@mymail.sim.edu.sg
10174|91883160|Karen Ng Xuan Ting|KNXTING@GMAIL.COM
</v>
      </c>
      <c r="P175" s="17">
        <f t="array" ref="P175">IFERROR(INDEX(EDMsort!A:A,MATCH(C175,EDMsort!B:B,0)),"")</f>
        <v>2</v>
      </c>
      <c r="Q175" s="18"/>
    </row>
    <row r="176" ht="14.25" hidden="1" customHeight="1">
      <c r="A176" s="11">
        <v>175.0</v>
      </c>
      <c r="B176" s="12" t="s">
        <v>206</v>
      </c>
      <c r="C176" s="13">
        <v>10175.0</v>
      </c>
      <c r="D176" s="14" t="s">
        <v>18</v>
      </c>
      <c r="E176" s="14">
        <v>8.2230891E7</v>
      </c>
      <c r="F176" s="14" t="str">
        <f>IF(ISERROR(MATCH(C176,Completed!A:A,0)),IF(ISERROR(MATCH(C176,Unsub!B:B,0)),IF(LEN(E176)=8,E176&amp;",","#"),""),"")</f>
        <v>82230891,</v>
      </c>
      <c r="G176" s="14" t="str">
        <f>if(isna(match(C176,KlikEDM!B:B,0)),"","ClickEDM")</f>
        <v/>
      </c>
      <c r="H176" s="15" t="str">
        <f t="array" ref="H176">iferror(lower(index(MultiMail!C:C,match(C176,MultiMail!A:A,0))),"")</f>
        <v>cjlwong001@mymail.sim.edu.sg</v>
      </c>
      <c r="I176" s="14" t="str">
        <f t="array" ref="I176">iferror(index(KlikEDM!C:C,match(H176,KlikEDM!A:A,0)),"")</f>
        <v/>
      </c>
      <c r="J176" s="15" t="str">
        <f t="array" ref="J176">iferror(lower(index(MultiMail!D:D,match(C176,MultiMail!A:A,0))),"")</f>
        <v>carissaamour@gmail.com</v>
      </c>
      <c r="K176" s="14" t="str">
        <f t="array" ref="K176">iferror(index(KlikEDM!C:C,match(J176,KlikEDM!A:A,0)),"")</f>
        <v/>
      </c>
      <c r="L176" s="23"/>
      <c r="M176" s="14">
        <v>8.2230891E7</v>
      </c>
      <c r="N176" s="14" t="str">
        <f>IF(ISERROR(MATCH(C176,Completed!A:A,0)),IF(ISERROR(MATCH(C176,Unsub!B:B,0)),IF(H176&lt;&gt;"",IF(O176&lt;&gt;"",O176,C176&amp;"|"&amp;M176&amp;"|"&amp;PROPER(B176)&amp;"|"&amp;LOWER(H176)),"#"),""),"")</f>
        <v>10175|82230891|Carissa Wong Jo-Lynn|cjlwong001@mymail.sim.edu.sg
10175|82230891|Carissa Wong Jo-Lynn|CARISSAAMOUR@GMAIL.COM
</v>
      </c>
      <c r="O176" s="16" t="str">
        <f t="array" ref="O176">IFERROR(INDEX(MultiMail!G:G,MATCH(C176,MultiMail!A:A,0)),"")</f>
        <v>10175|82230891|Carissa Wong Jo-Lynn|cjlwong001@mymail.sim.edu.sg
10175|82230891|Carissa Wong Jo-Lynn|CARISSAAMOUR@GMAIL.COM
</v>
      </c>
      <c r="P176" s="17">
        <f t="array" ref="P176">IFERROR(INDEX(EDMsort!A:A,MATCH(C176,EDMsort!B:B,0)),"")</f>
        <v>1</v>
      </c>
      <c r="Q176" s="18"/>
    </row>
    <row r="177" ht="14.25" customHeight="1">
      <c r="A177" s="19">
        <v>176.0</v>
      </c>
      <c r="B177" s="20" t="s">
        <v>207</v>
      </c>
      <c r="C177" s="21">
        <v>10176.0</v>
      </c>
      <c r="D177" s="22" t="s">
        <v>18</v>
      </c>
      <c r="E177" s="22">
        <v>9.7860774E7</v>
      </c>
      <c r="F177" s="14" t="str">
        <f>IF(ISERROR(MATCH(C177,Completed!A:A,0)),IF(ISERROR(MATCH(C177,Unsub!B:B,0)),IF(LEN(E177)=8,E177&amp;",","#"),""),"")</f>
        <v>97860774,</v>
      </c>
      <c r="G177" s="14" t="str">
        <f>if(isna(match(C177,KlikEDM!B:B,0)),"","ClickEDM")</f>
        <v>ClickEDM</v>
      </c>
      <c r="H177" s="15" t="str">
        <f t="array" ref="H177">iferror(lower(index(MultiMail!C:C,match(C177,MultiMail!A:A,0))),"")</f>
        <v>js003@mymail.sim.edu.sg</v>
      </c>
      <c r="I177" s="14" t="str">
        <f t="array" ref="I177">iferror(index(KlikEDM!C:C,match(H177,KlikEDM!A:A,0)),"")</f>
        <v/>
      </c>
      <c r="J177" s="15" t="str">
        <f t="array" ref="J177">iferror(lower(index(MultiMail!D:D,match(C177,MultiMail!A:A,0))),"")</f>
        <v>joshua.sebs@gmail.com</v>
      </c>
      <c r="K177" s="14" t="str">
        <f t="array" ref="K177">iferror(index(KlikEDM!C:C,match(J177,KlikEDM!A:A,0)),"")</f>
        <v>eblast D</v>
      </c>
      <c r="L177" s="22"/>
      <c r="M177" s="22">
        <v>9.7860774E7</v>
      </c>
      <c r="N177" s="14" t="str">
        <f>IF(ISERROR(MATCH(C177,Completed!A:A,0)),IF(ISERROR(MATCH(C177,Unsub!B:B,0)),IF(H177&lt;&gt;"",IF(O177&lt;&gt;"",O177,C177&amp;"|"&amp;M177&amp;"|"&amp;PROPER(B177)&amp;"|"&amp;LOWER(H177)),"#"),""),"")</f>
        <v>10176|97860774|Joshua Sebastian|js003@mymail.sim.edu.sg
10176|97860774|Joshua Sebastian|JOSHUA.SEBS@GMAIL.COM
</v>
      </c>
      <c r="O177" s="16" t="str">
        <f t="array" ref="O177">IFERROR(INDEX(MultiMail!G:G,MATCH(C177,MultiMail!A:A,0)),"")</f>
        <v>10176|97860774|Joshua Sebastian|js003@mymail.sim.edu.sg
10176|97860774|Joshua Sebastian|JOSHUA.SEBS@GMAIL.COM
</v>
      </c>
      <c r="P177" s="17">
        <f t="array" ref="P177">IFERROR(INDEX(EDMsort!A:A,MATCH(C177,EDMsort!B:B,0)),"")</f>
        <v>4</v>
      </c>
      <c r="Q177" s="18"/>
    </row>
    <row r="178" ht="14.25" hidden="1" customHeight="1">
      <c r="A178" s="11">
        <v>177.0</v>
      </c>
      <c r="B178" s="12" t="s">
        <v>208</v>
      </c>
      <c r="C178" s="13">
        <v>10177.0</v>
      </c>
      <c r="D178" s="14" t="s">
        <v>18</v>
      </c>
      <c r="E178" s="14">
        <v>9.3377899E7</v>
      </c>
      <c r="F178" s="14" t="str">
        <f>IF(ISERROR(MATCH(C178,Completed!A:A,0)),IF(ISERROR(MATCH(C178,Unsub!B:B,0)),IF(LEN(E178)=8,E178&amp;",","#"),""),"")</f>
        <v>93377899,</v>
      </c>
      <c r="G178" s="14" t="str">
        <f>if(isna(match(C178,KlikEDM!B:B,0)),"","ClickEDM")</f>
        <v/>
      </c>
      <c r="H178" s="15" t="str">
        <f t="array" ref="H178">iferror(lower(index(MultiMail!C:C,match(C178,MultiMail!A:A,0))),"")</f>
        <v>sachen003@mymail.sim.edu.sg</v>
      </c>
      <c r="I178" s="14" t="str">
        <f t="array" ref="I178">iferror(index(KlikEDM!C:C,match(H178,KlikEDM!A:A,0)),"")</f>
        <v/>
      </c>
      <c r="J178" s="15" t="str">
        <f t="array" ref="J178">iferror(lower(index(MultiMail!D:D,match(C178,MultiMail!A:A,0))),"")</f>
        <v>a.chenshiying@gmail.com</v>
      </c>
      <c r="K178" s="14" t="str">
        <f t="array" ref="K178">iferror(index(KlikEDM!C:C,match(J178,KlikEDM!A:A,0)),"")</f>
        <v/>
      </c>
      <c r="L178" s="23"/>
      <c r="M178" s="14">
        <v>9.3377899E7</v>
      </c>
      <c r="N178" s="14" t="str">
        <f>IF(ISERROR(MATCH(C178,Completed!A:A,0)),IF(ISERROR(MATCH(C178,Unsub!B:B,0)),IF(H178&lt;&gt;"",IF(O178&lt;&gt;"",O178,C178&amp;"|"&amp;M178&amp;"|"&amp;PROPER(B178)&amp;"|"&amp;LOWER(H178)),"#"),""),"")</f>
        <v>10177|93377899|Chen Shiying, Alicia|sachen003@mymail.sim.edu.sg
10177|93377899|Chen Shiying, Alicia|A.CHENSHIYING@GMAIL.COM
</v>
      </c>
      <c r="O178" s="16" t="str">
        <f t="array" ref="O178">IFERROR(INDEX(MultiMail!G:G,MATCH(C178,MultiMail!A:A,0)),"")</f>
        <v>10177|93377899|Chen Shiying, Alicia|sachen003@mymail.sim.edu.sg
10177|93377899|Chen Shiying, Alicia|A.CHENSHIYING@GMAIL.COM
</v>
      </c>
      <c r="P178" s="17">
        <f t="array" ref="P178">IFERROR(INDEX(EDMsort!A:A,MATCH(C178,EDMsort!B:B,0)),"")</f>
        <v>3</v>
      </c>
      <c r="Q178" s="18"/>
    </row>
    <row r="179" ht="14.25" customHeight="1">
      <c r="A179" s="19">
        <v>178.0</v>
      </c>
      <c r="B179" s="20" t="s">
        <v>209</v>
      </c>
      <c r="C179" s="21">
        <v>10178.0</v>
      </c>
      <c r="D179" s="22" t="s">
        <v>18</v>
      </c>
      <c r="E179" s="22">
        <v>8.1800793E7</v>
      </c>
      <c r="F179" s="14" t="str">
        <f>IF(ISERROR(MATCH(C179,Completed!A:A,0)),IF(ISERROR(MATCH(C179,Unsub!B:B,0)),IF(LEN(E179)=8,E179&amp;",","#"),""),"")</f>
        <v/>
      </c>
      <c r="G179" s="14" t="str">
        <f>if(isna(match(C179,KlikEDM!B:B,0)),"","ClickEDM")</f>
        <v>ClickEDM</v>
      </c>
      <c r="H179" s="15" t="str">
        <f t="array" ref="H179">iferror(lower(index(MultiMail!C:C,match(C179,MultiMail!A:A,0))),"")</f>
        <v>drkleong001@mymail.sim.edu.sg</v>
      </c>
      <c r="I179" s="14" t="str">
        <f t="array" ref="I179">iferror(index(KlikEDM!C:C,match(H179,KlikEDM!A:A,0)),"")</f>
        <v/>
      </c>
      <c r="J179" s="15" t="str">
        <f t="array" ref="J179">iferror(lower(index(MultiMail!D:D,match(C179,MultiMail!A:A,0))),"")</f>
        <v>dennisleong96@gmail.com</v>
      </c>
      <c r="K179" s="14" t="str">
        <f t="array" ref="K179">iferror(index(KlikEDM!C:C,match(J179,KlikEDM!A:A,0)),"")</f>
        <v>eblast B</v>
      </c>
      <c r="L179" s="22"/>
      <c r="M179" s="22">
        <v>8.1800793E7</v>
      </c>
      <c r="N179" s="14" t="str">
        <f>IF(ISERROR(MATCH(C179,Completed!A:A,0)),IF(ISERROR(MATCH(C179,Unsub!B:B,0)),IF(H179&lt;&gt;"",IF(O179&lt;&gt;"",O179,C179&amp;"|"&amp;M179&amp;"|"&amp;PROPER(B179)&amp;"|"&amp;LOWER(H179)),"#"),""),"")</f>
        <v/>
      </c>
      <c r="O179" s="16" t="str">
        <f t="array" ref="O179">IFERROR(INDEX(MultiMail!G:G,MATCH(C179,MultiMail!A:A,0)),"")</f>
        <v>10178|81800793|Dennis Leong Ren Kang|drkleong001@mymail.sim.edu.sg
10178|81800793|Dennis Leong Ren Kang|DENNISLEONG96@GMAIL.COM
</v>
      </c>
      <c r="P179" s="17">
        <f t="array" ref="P179">IFERROR(INDEX(EDMsort!A:A,MATCH(C179,EDMsort!B:B,0)),"")</f>
        <v>2</v>
      </c>
      <c r="Q179" s="18"/>
    </row>
    <row r="180" ht="14.25" hidden="1" customHeight="1">
      <c r="A180" s="11">
        <v>179.0</v>
      </c>
      <c r="B180" s="12" t="s">
        <v>210</v>
      </c>
      <c r="C180" s="13">
        <v>10179.0</v>
      </c>
      <c r="D180" s="14" t="s">
        <v>18</v>
      </c>
      <c r="E180" s="14">
        <v>8.1861892E7</v>
      </c>
      <c r="F180" s="14" t="str">
        <f>IF(ISERROR(MATCH(C180,Completed!A:A,0)),IF(ISERROR(MATCH(C180,Unsub!B:B,0)),IF(LEN(E180)=8,E180&amp;",","#"),""),"")</f>
        <v>81861892,</v>
      </c>
      <c r="G180" s="14" t="str">
        <f>if(isna(match(C180,KlikEDM!B:B,0)),"","ClickEDM")</f>
        <v/>
      </c>
      <c r="H180" s="15" t="str">
        <f t="array" ref="H180">iferror(lower(index(MultiMail!C:C,match(C180,MultiMail!A:A,0))),"")</f>
        <v>behcheon001@mymail.sim.edu.sg</v>
      </c>
      <c r="I180" s="14" t="str">
        <f t="array" ref="I180">iferror(index(KlikEDM!C:C,match(H180,KlikEDM!A:A,0)),"")</f>
        <v/>
      </c>
      <c r="J180" s="15" t="str">
        <f t="array" ref="J180">iferror(lower(index(MultiMail!D:D,match(C180,MultiMail!A:A,0))),"")</f>
        <v>bryancheong81@gmail.com</v>
      </c>
      <c r="K180" s="14" t="str">
        <f t="array" ref="K180">iferror(index(KlikEDM!C:C,match(J180,KlikEDM!A:A,0)),"")</f>
        <v/>
      </c>
      <c r="L180" s="14"/>
      <c r="M180" s="14">
        <v>8.1861892E7</v>
      </c>
      <c r="N180" s="14" t="str">
        <f>IF(ISERROR(MATCH(C180,Completed!A:A,0)),IF(ISERROR(MATCH(C180,Unsub!B:B,0)),IF(H180&lt;&gt;"",IF(O180&lt;&gt;"",O180,C180&amp;"|"&amp;M180&amp;"|"&amp;PROPER(B180)&amp;"|"&amp;LOWER(H180)),"#"),""),"")</f>
        <v>10179|81861892|Bryan Cheong Ern Hoe|behcheon001@mymail.sim.edu.sg
10179|81861892|Bryan Cheong Ern Hoe|BRYANCHEONG81@GMAIL.COM
</v>
      </c>
      <c r="O180" s="16" t="str">
        <f t="array" ref="O180">IFERROR(INDEX(MultiMail!G:G,MATCH(C180,MultiMail!A:A,0)),"")</f>
        <v>10179|81861892|Bryan Cheong Ern Hoe|behcheon001@mymail.sim.edu.sg
10179|81861892|Bryan Cheong Ern Hoe|BRYANCHEONG81@GMAIL.COM
</v>
      </c>
      <c r="P180" s="17">
        <f t="array" ref="P180">IFERROR(INDEX(EDMsort!A:A,MATCH(C180,EDMsort!B:B,0)),"")</f>
        <v>1</v>
      </c>
      <c r="Q180" s="18"/>
    </row>
    <row r="181" ht="14.25" hidden="1" customHeight="1">
      <c r="A181" s="19">
        <v>180.0</v>
      </c>
      <c r="B181" s="20" t="s">
        <v>211</v>
      </c>
      <c r="C181" s="21">
        <v>10180.0</v>
      </c>
      <c r="D181" s="22" t="s">
        <v>18</v>
      </c>
      <c r="E181" s="22">
        <v>9.2205201E7</v>
      </c>
      <c r="F181" s="14" t="str">
        <f>IF(ISERROR(MATCH(C181,Completed!A:A,0)),IF(ISERROR(MATCH(C181,Unsub!B:B,0)),IF(LEN(E181)=8,E181&amp;",","#"),""),"")</f>
        <v>92205201,</v>
      </c>
      <c r="G181" s="14" t="str">
        <f>if(isna(match(C181,KlikEDM!B:B,0)),"","ClickEDM")</f>
        <v/>
      </c>
      <c r="H181" s="15" t="str">
        <f t="array" ref="H181">iferror(lower(index(MultiMail!C:C,match(C181,MultiMail!A:A,0))),"")</f>
        <v>jwttan005@mymail.sim.edu.sg</v>
      </c>
      <c r="I181" s="14" t="str">
        <f t="array" ref="I181">iferror(index(KlikEDM!C:C,match(H181,KlikEDM!A:A,0)),"")</f>
        <v/>
      </c>
      <c r="J181" s="15" t="str">
        <f t="array" ref="J181">iferror(lower(index(MultiMail!D:D,match(C181,MultiMail!A:A,0))),"")</f>
        <v>jaclyntan998@gmail.com</v>
      </c>
      <c r="K181" s="14" t="str">
        <f t="array" ref="K181">iferror(index(KlikEDM!C:C,match(J181,KlikEDM!A:A,0)),"")</f>
        <v/>
      </c>
      <c r="L181" s="22"/>
      <c r="M181" s="22">
        <v>9.2205201E7</v>
      </c>
      <c r="N181" s="14" t="str">
        <f>IF(ISERROR(MATCH(C181,Completed!A:A,0)),IF(ISERROR(MATCH(C181,Unsub!B:B,0)),IF(H181&lt;&gt;"",IF(O181&lt;&gt;"",O181,C181&amp;"|"&amp;M181&amp;"|"&amp;PROPER(B181)&amp;"|"&amp;LOWER(H181)),"#"),""),"")</f>
        <v>10180|92205201|Jaclyn Tan Wan Ting|jwttan005@mymail.sim.edu.sg
10180|92205201|Jaclyn Tan Wan Ting|JACLYNTAN998@GMAIL.COM
</v>
      </c>
      <c r="O181" s="16" t="str">
        <f t="array" ref="O181">IFERROR(INDEX(MultiMail!G:G,MATCH(C181,MultiMail!A:A,0)),"")</f>
        <v>10180|92205201|Jaclyn Tan Wan Ting|jwttan005@mymail.sim.edu.sg
10180|92205201|Jaclyn Tan Wan Ting|JACLYNTAN998@GMAIL.COM
</v>
      </c>
      <c r="P181" s="17">
        <f t="array" ref="P181">IFERROR(INDEX(EDMsort!A:A,MATCH(C181,EDMsort!B:B,0)),"")</f>
        <v>4</v>
      </c>
      <c r="Q181" s="18"/>
    </row>
    <row r="182" ht="14.25" hidden="1" customHeight="1">
      <c r="A182" s="11">
        <v>181.0</v>
      </c>
      <c r="B182" s="12" t="s">
        <v>212</v>
      </c>
      <c r="C182" s="13">
        <v>10181.0</v>
      </c>
      <c r="D182" s="14" t="s">
        <v>18</v>
      </c>
      <c r="E182" s="14">
        <v>8.8793997E7</v>
      </c>
      <c r="F182" s="14" t="str">
        <f>IF(ISERROR(MATCH(C182,Completed!A:A,0)),IF(ISERROR(MATCH(C182,Unsub!B:B,0)),IF(LEN(E182)=8,E182&amp;",","#"),""),"")</f>
        <v>88793997,</v>
      </c>
      <c r="G182" s="14" t="str">
        <f>if(isna(match(C182,KlikEDM!B:B,0)),"","ClickEDM")</f>
        <v/>
      </c>
      <c r="H182" s="15" t="str">
        <f t="array" ref="H182">iferror(lower(index(MultiMail!C:C,match(C182,MultiMail!A:A,0))),"")</f>
        <v>vsmtoh001@mymail.sim.edu.sg</v>
      </c>
      <c r="I182" s="14" t="str">
        <f t="array" ref="I182">iferror(index(KlikEDM!C:C,match(H182,KlikEDM!A:A,0)),"")</f>
        <v/>
      </c>
      <c r="J182" s="15" t="str">
        <f t="array" ref="J182">iferror(lower(index(MultiMail!D:D,match(C182,MultiMail!A:A,0))),"")</f>
        <v>valerieeetsm@gmail.com</v>
      </c>
      <c r="K182" s="14" t="str">
        <f t="array" ref="K182">iferror(index(KlikEDM!C:C,match(J182,KlikEDM!A:A,0)),"")</f>
        <v/>
      </c>
      <c r="L182" s="14"/>
      <c r="M182" s="14">
        <v>8.8793997E7</v>
      </c>
      <c r="N182" s="14" t="str">
        <f>IF(ISERROR(MATCH(C182,Completed!A:A,0)),IF(ISERROR(MATCH(C182,Unsub!B:B,0)),IF(H182&lt;&gt;"",IF(O182&lt;&gt;"",O182,C182&amp;"|"&amp;M182&amp;"|"&amp;PROPER(B182)&amp;"|"&amp;LOWER(H182)),"#"),""),"")</f>
        <v>10181|88793997|Valerie Toh Shi Min|vsmtoh001@mymail.sim.edu.sg
10181|88793997|Valerie Toh Shi Min|VALERIEEETSM@GMAIL.COM
</v>
      </c>
      <c r="O182" s="16" t="str">
        <f t="array" ref="O182">IFERROR(INDEX(MultiMail!G:G,MATCH(C182,MultiMail!A:A,0)),"")</f>
        <v>10181|88793997|Valerie Toh Shi Min|vsmtoh001@mymail.sim.edu.sg
10181|88793997|Valerie Toh Shi Min|VALERIEEETSM@GMAIL.COM
</v>
      </c>
      <c r="P182" s="17">
        <f t="array" ref="P182">IFERROR(INDEX(EDMsort!A:A,MATCH(C182,EDMsort!B:B,0)),"")</f>
        <v>3</v>
      </c>
      <c r="Q182" s="18"/>
    </row>
    <row r="183" ht="14.25" hidden="1" customHeight="1">
      <c r="A183" s="19">
        <v>182.0</v>
      </c>
      <c r="B183" s="20" t="s">
        <v>213</v>
      </c>
      <c r="C183" s="21">
        <v>10182.0</v>
      </c>
      <c r="D183" s="22" t="s">
        <v>18</v>
      </c>
      <c r="E183" s="22">
        <v>8.8683537E7</v>
      </c>
      <c r="F183" s="14" t="str">
        <f>IF(ISERROR(MATCH(C183,Completed!A:A,0)),IF(ISERROR(MATCH(C183,Unsub!B:B,0)),IF(LEN(E183)=8,E183&amp;",","#"),""),"")</f>
        <v>88683537,</v>
      </c>
      <c r="G183" s="14" t="str">
        <f>if(isna(match(C183,KlikEDM!B:B,0)),"","ClickEDM")</f>
        <v/>
      </c>
      <c r="H183" s="15" t="str">
        <f t="array" ref="H183">iferror(lower(index(MultiMail!C:C,match(C183,MultiMail!A:A,0))),"")</f>
        <v>jjlin005@mymail.sim.edu.sg</v>
      </c>
      <c r="I183" s="14" t="str">
        <f t="array" ref="I183">iferror(index(KlikEDM!C:C,match(H183,KlikEDM!A:A,0)),"")</f>
        <v/>
      </c>
      <c r="J183" s="15" t="str">
        <f t="array" ref="J183">iferror(lower(index(MultiMail!D:D,match(C183,MultiMail!A:A,0))),"")</f>
        <v>jasminelim_96@hotmail.com</v>
      </c>
      <c r="K183" s="14" t="str">
        <f t="array" ref="K183">iferror(index(KlikEDM!C:C,match(J183,KlikEDM!A:A,0)),"")</f>
        <v/>
      </c>
      <c r="L183" s="22"/>
      <c r="M183" s="22">
        <v>8.8683537E7</v>
      </c>
      <c r="N183" s="14" t="str">
        <f>IF(ISERROR(MATCH(C183,Completed!A:A,0)),IF(ISERROR(MATCH(C183,Unsub!B:B,0)),IF(H183&lt;&gt;"",IF(O183&lt;&gt;"",O183,C183&amp;"|"&amp;M183&amp;"|"&amp;PROPER(B183)&amp;"|"&amp;LOWER(H183)),"#"),""),"")</f>
        <v>10182|88683537|Jasmine Lin Jiemin|jjlin005@mymail.sim.edu.sg
10182|88683537|Jasmine Lin Jiemin|JASMINELIM_96@HOTMAIL.COM
</v>
      </c>
      <c r="O183" s="16" t="str">
        <f t="array" ref="O183">IFERROR(INDEX(MultiMail!G:G,MATCH(C183,MultiMail!A:A,0)),"")</f>
        <v>10182|88683537|Jasmine Lin Jiemin|jjlin005@mymail.sim.edu.sg
10182|88683537|Jasmine Lin Jiemin|JASMINELIM_96@HOTMAIL.COM
</v>
      </c>
      <c r="P183" s="17">
        <f t="array" ref="P183">IFERROR(INDEX(EDMsort!A:A,MATCH(C183,EDMsort!B:B,0)),"")</f>
        <v>2</v>
      </c>
      <c r="Q183" s="18"/>
    </row>
    <row r="184" ht="14.25" hidden="1" customHeight="1">
      <c r="A184" s="11">
        <v>183.0</v>
      </c>
      <c r="B184" s="12" t="s">
        <v>214</v>
      </c>
      <c r="C184" s="13">
        <v>10183.0</v>
      </c>
      <c r="D184" s="14" t="s">
        <v>18</v>
      </c>
      <c r="E184" s="14">
        <v>8.3223359E7</v>
      </c>
      <c r="F184" s="14" t="str">
        <f>IF(ISERROR(MATCH(C184,Completed!A:A,0)),IF(ISERROR(MATCH(C184,Unsub!B:B,0)),IF(LEN(E184)=8,E184&amp;",","#"),""),"")</f>
        <v>83223359,</v>
      </c>
      <c r="G184" s="14" t="str">
        <f>if(isna(match(C184,KlikEDM!B:B,0)),"","ClickEDM")</f>
        <v/>
      </c>
      <c r="H184" s="15" t="str">
        <f t="array" ref="H184">iferror(lower(index(MultiMail!C:C,match(C184,MultiMail!A:A,0))),"")</f>
        <v>ymkee001@mymail.sim.edu.sg</v>
      </c>
      <c r="I184" s="14" t="str">
        <f t="array" ref="I184">iferror(index(KlikEDM!C:C,match(H184,KlikEDM!A:A,0)),"")</f>
        <v/>
      </c>
      <c r="J184" s="15" t="str">
        <f t="array" ref="J184">iferror(lower(index(MultiMail!D:D,match(C184,MultiMail!A:A,0))),"")</f>
        <v>yunmeikee@gmail.com</v>
      </c>
      <c r="K184" s="14" t="str">
        <f t="array" ref="K184">iferror(index(KlikEDM!C:C,match(J184,KlikEDM!A:A,0)),"")</f>
        <v/>
      </c>
      <c r="L184" s="14"/>
      <c r="M184" s="14">
        <v>8.3223359E7</v>
      </c>
      <c r="N184" s="14" t="str">
        <f>IF(ISERROR(MATCH(C184,Completed!A:A,0)),IF(ISERROR(MATCH(C184,Unsub!B:B,0)),IF(H184&lt;&gt;"",IF(O184&lt;&gt;"",O184,C184&amp;"|"&amp;M184&amp;"|"&amp;PROPER(B184)&amp;"|"&amp;LOWER(H184)),"#"),""),"")</f>
        <v>10183|83223359|Kee Yun Mei|ymkee001@mymail.sim.edu.sg
10183|83223359|Kee Yun Mei|YUNMEIKEE@GMAIL.COM
</v>
      </c>
      <c r="O184" s="16" t="str">
        <f t="array" ref="O184">IFERROR(INDEX(MultiMail!G:G,MATCH(C184,MultiMail!A:A,0)),"")</f>
        <v>10183|83223359|Kee Yun Mei|ymkee001@mymail.sim.edu.sg
10183|83223359|Kee Yun Mei|YUNMEIKEE@GMAIL.COM
</v>
      </c>
      <c r="P184" s="17">
        <f t="array" ref="P184">IFERROR(INDEX(EDMsort!A:A,MATCH(C184,EDMsort!B:B,0)),"")</f>
        <v>1</v>
      </c>
      <c r="Q184" s="18"/>
    </row>
    <row r="185" ht="14.25" hidden="1" customHeight="1">
      <c r="A185" s="19">
        <v>184.0</v>
      </c>
      <c r="B185" s="20" t="s">
        <v>215</v>
      </c>
      <c r="C185" s="21">
        <v>10184.0</v>
      </c>
      <c r="D185" s="22" t="s">
        <v>18</v>
      </c>
      <c r="E185" s="22">
        <v>8.7221252E7</v>
      </c>
      <c r="F185" s="14" t="str">
        <f>IF(ISERROR(MATCH(C185,Completed!A:A,0)),IF(ISERROR(MATCH(C185,Unsub!B:B,0)),IF(LEN(E185)=8,E185&amp;",","#"),""),"")</f>
        <v>87221252,</v>
      </c>
      <c r="G185" s="14" t="str">
        <f>if(isna(match(C185,KlikEDM!B:B,0)),"","ClickEDM")</f>
        <v/>
      </c>
      <c r="H185" s="15" t="str">
        <f t="array" ref="H185">iferror(lower(index(MultiMail!C:C,match(C185,MultiMail!A:A,0))),"")</f>
        <v>hkyap002@mymail.sim.edu.sg</v>
      </c>
      <c r="I185" s="14" t="str">
        <f t="array" ref="I185">iferror(index(KlikEDM!C:C,match(H185,KlikEDM!A:A,0)),"")</f>
        <v/>
      </c>
      <c r="J185" s="15" t="str">
        <f t="array" ref="J185">iferror(lower(index(MultiMail!D:D,match(C185,MultiMail!A:A,0))),"")</f>
        <v>hongkheng1997@outlook.com</v>
      </c>
      <c r="K185" s="14" t="str">
        <f t="array" ref="K185">iferror(index(KlikEDM!C:C,match(J185,KlikEDM!A:A,0)),"")</f>
        <v/>
      </c>
      <c r="L185" s="22"/>
      <c r="M185" s="22">
        <v>8.7221252E7</v>
      </c>
      <c r="N185" s="14" t="str">
        <f>IF(ISERROR(MATCH(C185,Completed!A:A,0)),IF(ISERROR(MATCH(C185,Unsub!B:B,0)),IF(H185&lt;&gt;"",IF(O185&lt;&gt;"",O185,C185&amp;"|"&amp;M185&amp;"|"&amp;PROPER(B185)&amp;"|"&amp;LOWER(H185)),"#"),""),"")</f>
        <v>10184|87221252|Yap Hong Kheng|hkyap002@mymail.sim.edu.sg
10184|87221252|Yap Hong Kheng|HONGKHENG1997@OUTLOOK.COM
</v>
      </c>
      <c r="O185" s="16" t="str">
        <f t="array" ref="O185">IFERROR(INDEX(MultiMail!G:G,MATCH(C185,MultiMail!A:A,0)),"")</f>
        <v>10184|87221252|Yap Hong Kheng|hkyap002@mymail.sim.edu.sg
10184|87221252|Yap Hong Kheng|HONGKHENG1997@OUTLOOK.COM
</v>
      </c>
      <c r="P185" s="17">
        <f t="array" ref="P185">IFERROR(INDEX(EDMsort!A:A,MATCH(C185,EDMsort!B:B,0)),"")</f>
        <v>4</v>
      </c>
      <c r="Q185" s="18"/>
    </row>
    <row r="186" ht="14.25" customHeight="1">
      <c r="A186" s="11">
        <v>185.0</v>
      </c>
      <c r="B186" s="12" t="s">
        <v>216</v>
      </c>
      <c r="C186" s="13">
        <v>10185.0</v>
      </c>
      <c r="D186" s="14" t="s">
        <v>18</v>
      </c>
      <c r="E186" s="14">
        <v>9.7990966E7</v>
      </c>
      <c r="F186" s="14" t="str">
        <f>IF(ISERROR(MATCH(C186,Completed!A:A,0)),IF(ISERROR(MATCH(C186,Unsub!B:B,0)),IF(LEN(E186)=8,E186&amp;",","#"),""),"")</f>
        <v>97990966,</v>
      </c>
      <c r="G186" s="14" t="str">
        <f>if(isna(match(C186,KlikEDM!B:B,0)),"","ClickEDM")</f>
        <v>ClickEDM</v>
      </c>
      <c r="H186" s="15" t="str">
        <f t="array" ref="H186">iferror(lower(index(MultiMail!C:C,match(C186,MultiMail!A:A,0))),"")</f>
        <v>gjmsoh001@mymail.sim.edu.sg</v>
      </c>
      <c r="I186" s="14" t="str">
        <f t="array" ref="I186">iferror(index(KlikEDM!C:C,match(H186,KlikEDM!A:A,0)),"")</f>
        <v>eblast C</v>
      </c>
      <c r="J186" s="15" t="str">
        <f t="array" ref="J186">iferror(lower(index(MultiMail!D:D,match(C186,MultiMail!A:A,0))),"")</f>
        <v>gladyssjm28@gmail.com</v>
      </c>
      <c r="K186" s="14" t="str">
        <f t="array" ref="K186">iferror(index(KlikEDM!C:C,match(J186,KlikEDM!A:A,0)),"")</f>
        <v/>
      </c>
      <c r="L186" s="14"/>
      <c r="M186" s="14">
        <v>9.7990966E7</v>
      </c>
      <c r="N186" s="14" t="str">
        <f>IF(ISERROR(MATCH(C186,Completed!A:A,0)),IF(ISERROR(MATCH(C186,Unsub!B:B,0)),IF(H186&lt;&gt;"",IF(O186&lt;&gt;"",O186,C186&amp;"|"&amp;M186&amp;"|"&amp;PROPER(B186)&amp;"|"&amp;LOWER(H186)),"#"),""),"")</f>
        <v>10185|97990966|Gladys Soh Jia Min|gjmsoh001@mymail.sim.edu.sg
10185|97990966|Gladys Soh Jia Min|GLADYSSJM28@GMAIL.COM
</v>
      </c>
      <c r="O186" s="16" t="str">
        <f t="array" ref="O186">IFERROR(INDEX(MultiMail!G:G,MATCH(C186,MultiMail!A:A,0)),"")</f>
        <v>10185|97990966|Gladys Soh Jia Min|gjmsoh001@mymail.sim.edu.sg
10185|97990966|Gladys Soh Jia Min|GLADYSSJM28@GMAIL.COM
</v>
      </c>
      <c r="P186" s="17">
        <f t="array" ref="P186">IFERROR(INDEX(EDMsort!A:A,MATCH(C186,EDMsort!B:B,0)),"")</f>
        <v>3</v>
      </c>
      <c r="Q186" s="18"/>
    </row>
    <row r="187" ht="14.25" hidden="1" customHeight="1">
      <c r="A187" s="19">
        <v>186.0</v>
      </c>
      <c r="B187" s="20" t="s">
        <v>217</v>
      </c>
      <c r="C187" s="21">
        <v>10186.0</v>
      </c>
      <c r="D187" s="22" t="s">
        <v>18</v>
      </c>
      <c r="E187" s="22">
        <v>9.0074645E7</v>
      </c>
      <c r="F187" s="14" t="str">
        <f>IF(ISERROR(MATCH(C187,Completed!A:A,0)),IF(ISERROR(MATCH(C187,Unsub!B:B,0)),IF(LEN(E187)=8,E187&amp;",","#"),""),"")</f>
        <v>90074645,</v>
      </c>
      <c r="G187" s="14" t="str">
        <f>if(isna(match(C187,KlikEDM!B:B,0)),"","ClickEDM")</f>
        <v/>
      </c>
      <c r="H187" s="15" t="str">
        <f t="array" ref="H187">iferror(lower(index(MultiMail!C:C,match(C187,MultiMail!A:A,0))),"")</f>
        <v>yjng012@mymail.sim.edu.sg</v>
      </c>
      <c r="I187" s="14" t="str">
        <f t="array" ref="I187">iferror(index(KlikEDM!C:C,match(H187,KlikEDM!A:A,0)),"")</f>
        <v/>
      </c>
      <c r="J187" s="15" t="str">
        <f t="array" ref="J187">iferror(lower(index(MultiMail!D:D,match(C187,MultiMail!A:A,0))),"")</f>
        <v>ng_yujun@hotmail.com</v>
      </c>
      <c r="K187" s="14" t="str">
        <f t="array" ref="K187">iferror(index(KlikEDM!C:C,match(J187,KlikEDM!A:A,0)),"")</f>
        <v/>
      </c>
      <c r="L187" s="22"/>
      <c r="M187" s="22">
        <v>9.0074645E7</v>
      </c>
      <c r="N187" s="14" t="str">
        <f>IF(ISERROR(MATCH(C187,Completed!A:A,0)),IF(ISERROR(MATCH(C187,Unsub!B:B,0)),IF(H187&lt;&gt;"",IF(O187&lt;&gt;"",O187,C187&amp;"|"&amp;M187&amp;"|"&amp;PROPER(B187)&amp;"|"&amp;LOWER(H187)),"#"),""),"")</f>
        <v>10186|90074645|Ng Yu Jun|yjng012@mymail.sim.edu.sg
10186|90074645|Ng Yu Jun|NG_YUJUN@HOTMAIL.COM
</v>
      </c>
      <c r="O187" s="16" t="str">
        <f t="array" ref="O187">IFERROR(INDEX(MultiMail!G:G,MATCH(C187,MultiMail!A:A,0)),"")</f>
        <v>10186|90074645|Ng Yu Jun|yjng012@mymail.sim.edu.sg
10186|90074645|Ng Yu Jun|NG_YUJUN@HOTMAIL.COM
</v>
      </c>
      <c r="P187" s="17">
        <f t="array" ref="P187">IFERROR(INDEX(EDMsort!A:A,MATCH(C187,EDMsort!B:B,0)),"")</f>
        <v>2</v>
      </c>
      <c r="Q187" s="18"/>
    </row>
    <row r="188" ht="14.25" customHeight="1">
      <c r="A188" s="11">
        <v>187.0</v>
      </c>
      <c r="B188" s="12" t="s">
        <v>218</v>
      </c>
      <c r="C188" s="13">
        <v>10187.0</v>
      </c>
      <c r="D188" s="14" t="s">
        <v>18</v>
      </c>
      <c r="E188" s="14">
        <v>8.7827715E7</v>
      </c>
      <c r="F188" s="14" t="str">
        <f>IF(ISERROR(MATCH(C188,Completed!A:A,0)),IF(ISERROR(MATCH(C188,Unsub!B:B,0)),IF(LEN(E188)=8,E188&amp;",","#"),""),"")</f>
        <v>87827715,</v>
      </c>
      <c r="G188" s="14" t="str">
        <f>if(isna(match(C188,KlikEDM!B:B,0)),"","ClickEDM")</f>
        <v>ClickEDM</v>
      </c>
      <c r="H188" s="15" t="str">
        <f t="array" ref="H188">iferror(lower(index(MultiMail!C:C,match(C188,MultiMail!A:A,0))),"")</f>
        <v>zsloh001@mymail.sim.edu.sg</v>
      </c>
      <c r="I188" s="14" t="str">
        <f t="array" ref="I188">iferror(index(KlikEDM!C:C,match(H188,KlikEDM!A:A,0)),"")</f>
        <v>eblast A</v>
      </c>
      <c r="J188" s="15" t="str">
        <f t="array" ref="J188">iferror(lower(index(MultiMail!D:D,match(C188,MultiMail!A:A,0))),"")</f>
        <v>lohzhensong@gmail.com</v>
      </c>
      <c r="K188" s="14" t="str">
        <f t="array" ref="K188">iferror(index(KlikEDM!C:C,match(J188,KlikEDM!A:A,0)),"")</f>
        <v>eblast A</v>
      </c>
      <c r="L188" s="23"/>
      <c r="M188" s="14">
        <v>8.7827715E7</v>
      </c>
      <c r="N188" s="14" t="str">
        <f>IF(ISERROR(MATCH(C188,Completed!A:A,0)),IF(ISERROR(MATCH(C188,Unsub!B:B,0)),IF(H188&lt;&gt;"",IF(O188&lt;&gt;"",O188,C188&amp;"|"&amp;M188&amp;"|"&amp;PROPER(B188)&amp;"|"&amp;LOWER(H188)),"#"),""),"")</f>
        <v>10187|87827715|Loh Zhen Song|zsloh001@mymail.sim.edu.sg
10187|87827715|Loh Zhen Song|LOHZHENSONG@GMAIL.COM
</v>
      </c>
      <c r="O188" s="16" t="str">
        <f t="array" ref="O188">IFERROR(INDEX(MultiMail!G:G,MATCH(C188,MultiMail!A:A,0)),"")</f>
        <v>10187|87827715|Loh Zhen Song|zsloh001@mymail.sim.edu.sg
10187|87827715|Loh Zhen Song|LOHZHENSONG@GMAIL.COM
</v>
      </c>
      <c r="P188" s="17">
        <f t="array" ref="P188">IFERROR(INDEX(EDMsort!A:A,MATCH(C188,EDMsort!B:B,0)),"")</f>
        <v>1</v>
      </c>
      <c r="Q188" s="18"/>
    </row>
    <row r="189" ht="14.25" hidden="1" customHeight="1">
      <c r="A189" s="19">
        <v>188.0</v>
      </c>
      <c r="B189" s="20" t="s">
        <v>219</v>
      </c>
      <c r="C189" s="21">
        <v>10188.0</v>
      </c>
      <c r="D189" s="22" t="s">
        <v>18</v>
      </c>
      <c r="E189" s="22">
        <v>8.4572207E7</v>
      </c>
      <c r="F189" s="14" t="str">
        <f>IF(ISERROR(MATCH(C189,Completed!A:A,0)),IF(ISERROR(MATCH(C189,Unsub!B:B,0)),IF(LEN(E189)=8,E189&amp;",","#"),""),"")</f>
        <v>84572207,</v>
      </c>
      <c r="G189" s="14" t="str">
        <f>if(isna(match(C189,KlikEDM!B:B,0)),"","ClickEDM")</f>
        <v/>
      </c>
      <c r="H189" s="15" t="str">
        <f t="array" ref="H189">iferror(lower(index(MultiMail!C:C,match(C189,MultiMail!A:A,0))),"")</f>
        <v>bfbuntor001@mymail.sim.edu.sg</v>
      </c>
      <c r="I189" s="14" t="str">
        <f t="array" ref="I189">iferror(index(KlikEDM!C:C,match(H189,KlikEDM!A:A,0)),"")</f>
        <v/>
      </c>
      <c r="J189" s="15" t="str">
        <f t="array" ref="J189">iferror(lower(index(MultiMail!D:D,match(C189,MultiMail!A:A,0))),"")</f>
        <v>billiant.ferdianus@gmail.com</v>
      </c>
      <c r="K189" s="14" t="str">
        <f t="array" ref="K189">iferror(index(KlikEDM!C:C,match(J189,KlikEDM!A:A,0)),"")</f>
        <v/>
      </c>
      <c r="L189" s="22"/>
      <c r="M189" s="22">
        <v>8.4572207E7</v>
      </c>
      <c r="N189" s="14" t="str">
        <f>IF(ISERROR(MATCH(C189,Completed!A:A,0)),IF(ISERROR(MATCH(C189,Unsub!B:B,0)),IF(H189&lt;&gt;"",IF(O189&lt;&gt;"",O189,C189&amp;"|"&amp;M189&amp;"|"&amp;PROPER(B189)&amp;"|"&amp;LOWER(H189)),"#"),""),"")</f>
        <v>10188|84572207|Billiant Ferdianus Buntoro|bfbuntor001@mymail.sim.edu.sg
10188|84572207|Billiant Ferdianus Buntoro|BILLIANT.FERDIANUS@GMAIL.COM
</v>
      </c>
      <c r="O189" s="16" t="str">
        <f t="array" ref="O189">IFERROR(INDEX(MultiMail!G:G,MATCH(C189,MultiMail!A:A,0)),"")</f>
        <v>10188|84572207|Billiant Ferdianus Buntoro|bfbuntor001@mymail.sim.edu.sg
10188|84572207|Billiant Ferdianus Buntoro|BILLIANT.FERDIANUS@GMAIL.COM
</v>
      </c>
      <c r="P189" s="17">
        <f t="array" ref="P189">IFERROR(INDEX(EDMsort!A:A,MATCH(C189,EDMsort!B:B,0)),"")</f>
        <v>4</v>
      </c>
      <c r="Q189" s="18"/>
    </row>
    <row r="190" ht="14.25" customHeight="1">
      <c r="A190" s="11">
        <v>189.0</v>
      </c>
      <c r="B190" s="12" t="s">
        <v>220</v>
      </c>
      <c r="C190" s="13">
        <v>10189.0</v>
      </c>
      <c r="D190" s="14" t="s">
        <v>18</v>
      </c>
      <c r="E190" s="14">
        <v>9.012965E7</v>
      </c>
      <c r="F190" s="14" t="str">
        <f>IF(ISERROR(MATCH(C190,Completed!A:A,0)),IF(ISERROR(MATCH(C190,Unsub!B:B,0)),IF(LEN(E190)=8,E190&amp;",","#"),""),"")</f>
        <v>90129650,</v>
      </c>
      <c r="G190" s="14" t="str">
        <f>if(isna(match(C190,KlikEDM!B:B,0)),"","ClickEDM")</f>
        <v>ClickEDM</v>
      </c>
      <c r="H190" s="15" t="str">
        <f t="array" ref="H190">iferror(lower(index(MultiMail!C:C,match(C190,MultiMail!A:A,0))),"")</f>
        <v>mllee009@mymail.sim.edu.sg</v>
      </c>
      <c r="I190" s="14" t="str">
        <f t="array" ref="I190">iferror(index(KlikEDM!C:C,match(H190,KlikEDM!A:A,0)),"")</f>
        <v/>
      </c>
      <c r="J190" s="15" t="str">
        <f t="array" ref="J190">iferror(lower(index(MultiMail!D:D,match(C190,MultiMail!A:A,0))),"")</f>
        <v>contactmunling@gmail.com</v>
      </c>
      <c r="K190" s="14" t="str">
        <f t="array" ref="K190">iferror(index(KlikEDM!C:C,match(J190,KlikEDM!A:A,0)),"")</f>
        <v>eblast C</v>
      </c>
      <c r="L190" s="14"/>
      <c r="M190" s="14">
        <v>9.012965E7</v>
      </c>
      <c r="N190" s="14" t="str">
        <f>IF(ISERROR(MATCH(C190,Completed!A:A,0)),IF(ISERROR(MATCH(C190,Unsub!B:B,0)),IF(H190&lt;&gt;"",IF(O190&lt;&gt;"",O190,C190&amp;"|"&amp;M190&amp;"|"&amp;PROPER(B190)&amp;"|"&amp;LOWER(H190)),"#"),""),"")</f>
        <v>10189|90129650|Lee Mun Ling|mllee009@mymail.sim.edu.sg
10189|90129650|Lee Mun Ling|CONTACTMUNLING@GMAIL.COM
</v>
      </c>
      <c r="O190" s="16" t="str">
        <f t="array" ref="O190">IFERROR(INDEX(MultiMail!G:G,MATCH(C190,MultiMail!A:A,0)),"")</f>
        <v>10189|90129650|Lee Mun Ling|mllee009@mymail.sim.edu.sg
10189|90129650|Lee Mun Ling|CONTACTMUNLING@GMAIL.COM
</v>
      </c>
      <c r="P190" s="17">
        <f t="array" ref="P190">IFERROR(INDEX(EDMsort!A:A,MATCH(C190,EDMsort!B:B,0)),"")</f>
        <v>3</v>
      </c>
      <c r="Q190" s="18"/>
    </row>
    <row r="191" ht="14.25" customHeight="1">
      <c r="A191" s="19">
        <v>190.0</v>
      </c>
      <c r="B191" s="20" t="s">
        <v>221</v>
      </c>
      <c r="C191" s="21">
        <v>10190.0</v>
      </c>
      <c r="D191" s="22" t="s">
        <v>18</v>
      </c>
      <c r="E191" s="22">
        <v>8.5152117E7</v>
      </c>
      <c r="F191" s="14" t="str">
        <f>IF(ISERROR(MATCH(C191,Completed!A:A,0)),IF(ISERROR(MATCH(C191,Unsub!B:B,0)),IF(LEN(E191)=8,E191&amp;",","#"),""),"")</f>
        <v>85152117,</v>
      </c>
      <c r="G191" s="14" t="str">
        <f>if(isna(match(C191,KlikEDM!B:B,0)),"","ClickEDM")</f>
        <v>ClickEDM</v>
      </c>
      <c r="H191" s="15" t="str">
        <f t="array" ref="H191">iferror(lower(index(MultiMail!C:C,match(C191,MultiMail!A:A,0))),"")</f>
        <v>stchen001@mymail.sim.edu.sg</v>
      </c>
      <c r="I191" s="14" t="str">
        <f t="array" ref="I191">iferror(index(KlikEDM!C:C,match(H191,KlikEDM!A:A,0)),"")</f>
        <v/>
      </c>
      <c r="J191" s="15" t="str">
        <f t="array" ref="J191">iferror(lower(index(MultiMail!D:D,match(C191,MultiMail!A:A,0))),"")</f>
        <v>chenshuthing@yahoo.com</v>
      </c>
      <c r="K191" s="14" t="str">
        <f t="array" ref="K191">iferror(index(KlikEDM!C:C,match(J191,KlikEDM!A:A,0)),"")</f>
        <v>eblast B</v>
      </c>
      <c r="L191" s="22"/>
      <c r="M191" s="22">
        <v>8.5152117E7</v>
      </c>
      <c r="N191" s="14" t="str">
        <f>IF(ISERROR(MATCH(C191,Completed!A:A,0)),IF(ISERROR(MATCH(C191,Unsub!B:B,0)),IF(H191&lt;&gt;"",IF(O191&lt;&gt;"",O191,C191&amp;"|"&amp;M191&amp;"|"&amp;PROPER(B191)&amp;"|"&amp;LOWER(H191)),"#"),""),"")</f>
        <v>10190|85152117|Chen Shu Thing|stchen001@mymail.sim.edu.sg
10190|85152117|Chen Shu Thing|CHENSHUTHING@YAHOO.COM
</v>
      </c>
      <c r="O191" s="16" t="str">
        <f t="array" ref="O191">IFERROR(INDEX(MultiMail!G:G,MATCH(C191,MultiMail!A:A,0)),"")</f>
        <v>10190|85152117|Chen Shu Thing|stchen001@mymail.sim.edu.sg
10190|85152117|Chen Shu Thing|CHENSHUTHING@YAHOO.COM
</v>
      </c>
      <c r="P191" s="17">
        <f t="array" ref="P191">IFERROR(INDEX(EDMsort!A:A,MATCH(C191,EDMsort!B:B,0)),"")</f>
        <v>2</v>
      </c>
      <c r="Q191" s="18"/>
    </row>
    <row r="192" ht="14.25" hidden="1" customHeight="1">
      <c r="A192" s="11">
        <v>191.0</v>
      </c>
      <c r="B192" s="12" t="s">
        <v>222</v>
      </c>
      <c r="C192" s="13">
        <v>10191.0</v>
      </c>
      <c r="D192" s="14" t="s">
        <v>18</v>
      </c>
      <c r="E192" s="14">
        <v>9.066617E7</v>
      </c>
      <c r="F192" s="14" t="str">
        <f>IF(ISERROR(MATCH(C192,Completed!A:A,0)),IF(ISERROR(MATCH(C192,Unsub!B:B,0)),IF(LEN(E192)=8,E192&amp;",","#"),""),"")</f>
        <v>90666170,</v>
      </c>
      <c r="G192" s="14" t="str">
        <f>if(isna(match(C192,KlikEDM!B:B,0)),"","ClickEDM")</f>
        <v/>
      </c>
      <c r="H192" s="15" t="str">
        <f t="array" ref="H192">iferror(lower(index(MultiMail!C:C,match(C192,MultiMail!A:A,0))),"")</f>
        <v>pxyng002@mymail.sim.edu.sg</v>
      </c>
      <c r="I192" s="14" t="str">
        <f t="array" ref="I192">iferror(index(KlikEDM!C:C,match(H192,KlikEDM!A:A,0)),"")</f>
        <v/>
      </c>
      <c r="J192" s="15" t="str">
        <f t="array" ref="J192">iferror(lower(index(MultiMail!D:D,match(C192,MultiMail!A:A,0))),"")</f>
        <v>reveriepearlelizabeth@gmail.com</v>
      </c>
      <c r="K192" s="14" t="str">
        <f t="array" ref="K192">iferror(index(KlikEDM!C:C,match(J192,KlikEDM!A:A,0)),"")</f>
        <v/>
      </c>
      <c r="L192" s="14"/>
      <c r="M192" s="14">
        <v>9.066617E7</v>
      </c>
      <c r="N192" s="14" t="str">
        <f>IF(ISERROR(MATCH(C192,Completed!A:A,0)),IF(ISERROR(MATCH(C192,Unsub!B:B,0)),IF(H192&lt;&gt;"",IF(O192&lt;&gt;"",O192,C192&amp;"|"&amp;M192&amp;"|"&amp;PROPER(B192)&amp;"|"&amp;LOWER(H192)),"#"),""),"")</f>
        <v>10191|90666170|Pearl Ng Xin Yi|pxyng002@mymail.sim.edu.sg
10191|90666170|Pearl Ng Xin Yi|REVERIEPEARLELIZABETH@GMAIL.COM
</v>
      </c>
      <c r="O192" s="16" t="str">
        <f t="array" ref="O192">IFERROR(INDEX(MultiMail!G:G,MATCH(C192,MultiMail!A:A,0)),"")</f>
        <v>10191|90666170|Pearl Ng Xin Yi|pxyng002@mymail.sim.edu.sg
10191|90666170|Pearl Ng Xin Yi|REVERIEPEARLELIZABETH@GMAIL.COM
</v>
      </c>
      <c r="P192" s="17">
        <f t="array" ref="P192">IFERROR(INDEX(EDMsort!A:A,MATCH(C192,EDMsort!B:B,0)),"")</f>
        <v>1</v>
      </c>
      <c r="Q192" s="18"/>
    </row>
    <row r="193" ht="14.25" customHeight="1">
      <c r="A193" s="19">
        <v>192.0</v>
      </c>
      <c r="B193" s="20" t="s">
        <v>223</v>
      </c>
      <c r="C193" s="21">
        <v>10192.0</v>
      </c>
      <c r="D193" s="22" t="s">
        <v>18</v>
      </c>
      <c r="E193" s="22">
        <v>8.1891136E7</v>
      </c>
      <c r="F193" s="14" t="str">
        <f>IF(ISERROR(MATCH(C193,Completed!A:A,0)),IF(ISERROR(MATCH(C193,Unsub!B:B,0)),IF(LEN(E193)=8,E193&amp;",","#"),""),"")</f>
        <v>81891136,</v>
      </c>
      <c r="G193" s="14" t="str">
        <f>if(isna(match(C193,KlikEDM!B:B,0)),"","ClickEDM")</f>
        <v>ClickEDM</v>
      </c>
      <c r="H193" s="15" t="str">
        <f t="array" ref="H193">iferror(lower(index(MultiMail!C:C,match(C193,MultiMail!A:A,0))),"")</f>
        <v>ujlye001@mymail.sim.edu.sg</v>
      </c>
      <c r="I193" s="14" t="str">
        <f t="array" ref="I193">iferror(index(KlikEDM!C:C,match(H193,KlikEDM!A:A,0)),"")</f>
        <v>eblast D</v>
      </c>
      <c r="J193" s="15" t="str">
        <f t="array" ref="J193">iferror(lower(index(MultiMail!D:D,match(C193,MultiMail!A:A,0))),"")</f>
        <v>ujie_9726@outlook.com</v>
      </c>
      <c r="K193" s="14" t="str">
        <f t="array" ref="K193">iferror(index(KlikEDM!C:C,match(J193,KlikEDM!A:A,0)),"")</f>
        <v/>
      </c>
      <c r="L193" s="22"/>
      <c r="M193" s="22">
        <v>8.1891136E7</v>
      </c>
      <c r="N193" s="14" t="str">
        <f>IF(ISERROR(MATCH(C193,Completed!A:A,0)),IF(ISERROR(MATCH(C193,Unsub!B:B,0)),IF(H193&lt;&gt;"",IF(O193&lt;&gt;"",O193,C193&amp;"|"&amp;M193&amp;"|"&amp;PROPER(B193)&amp;"|"&amp;LOWER(H193)),"#"),""),"")</f>
        <v>10192|81891136|Lye U Jie|ujlye001@mymail.sim.edu.sg
10192|81891136|Lye U Jie|UJIE_9726@OUTLOOK.COM
</v>
      </c>
      <c r="O193" s="16" t="str">
        <f t="array" ref="O193">IFERROR(INDEX(MultiMail!G:G,MATCH(C193,MultiMail!A:A,0)),"")</f>
        <v>10192|81891136|Lye U Jie|ujlye001@mymail.sim.edu.sg
10192|81891136|Lye U Jie|UJIE_9726@OUTLOOK.COM
</v>
      </c>
      <c r="P193" s="17">
        <f t="array" ref="P193">IFERROR(INDEX(EDMsort!A:A,MATCH(C193,EDMsort!B:B,0)),"")</f>
        <v>4</v>
      </c>
      <c r="Q193" s="18"/>
    </row>
    <row r="194" ht="14.25" hidden="1" customHeight="1">
      <c r="A194" s="11">
        <v>193.0</v>
      </c>
      <c r="B194" s="12" t="s">
        <v>224</v>
      </c>
      <c r="C194" s="13">
        <v>10193.0</v>
      </c>
      <c r="D194" s="14" t="s">
        <v>18</v>
      </c>
      <c r="E194" s="14">
        <v>8.3411918E7</v>
      </c>
      <c r="F194" s="14" t="str">
        <f>IF(ISERROR(MATCH(C194,Completed!A:A,0)),IF(ISERROR(MATCH(C194,Unsub!B:B,0)),IF(LEN(E194)=8,E194&amp;",","#"),""),"")</f>
        <v>83411918,</v>
      </c>
      <c r="G194" s="14" t="str">
        <f>if(isna(match(C194,KlikEDM!B:B,0)),"","ClickEDM")</f>
        <v/>
      </c>
      <c r="H194" s="15" t="str">
        <f t="array" ref="H194">iferror(lower(index(MultiMail!C:C,match(C194,MultiMail!A:A,0))),"")</f>
        <v>butko001@mymail.sim.edu.sg</v>
      </c>
      <c r="I194" s="14" t="str">
        <f t="array" ref="I194">iferror(index(KlikEDM!C:C,match(H194,KlikEDM!A:A,0)),"")</f>
        <v/>
      </c>
      <c r="J194" s="15" t="str">
        <f t="array" ref="J194">iferror(lower(index(MultiMail!D:D,match(C194,MultiMail!A:A,0))),"")</f>
        <v>butkoanastasiia@gmail.com</v>
      </c>
      <c r="K194" s="14" t="str">
        <f t="array" ref="K194">iferror(index(KlikEDM!C:C,match(J194,KlikEDM!A:A,0)),"")</f>
        <v/>
      </c>
      <c r="L194" s="14"/>
      <c r="M194" s="14">
        <v>8.3411918E7</v>
      </c>
      <c r="N194" s="14" t="str">
        <f>IF(ISERROR(MATCH(C194,Completed!A:A,0)),IF(ISERROR(MATCH(C194,Unsub!B:B,0)),IF(H194&lt;&gt;"",IF(O194&lt;&gt;"",O194,C194&amp;"|"&amp;M194&amp;"|"&amp;PROPER(B194)&amp;"|"&amp;LOWER(H194)),"#"),""),"")</f>
        <v>10193|83411918|Butko Anastasiia|butko001@mymail.sim.edu.sg
10193|83411918|Butko Anastasiia|BUTKOANASTASIIA@GMAIL.COM
</v>
      </c>
      <c r="O194" s="16" t="str">
        <f t="array" ref="O194">IFERROR(INDEX(MultiMail!G:G,MATCH(C194,MultiMail!A:A,0)),"")</f>
        <v>10193|83411918|Butko Anastasiia|butko001@mymail.sim.edu.sg
10193|83411918|Butko Anastasiia|BUTKOANASTASIIA@GMAIL.COM
</v>
      </c>
      <c r="P194" s="17">
        <f t="array" ref="P194">IFERROR(INDEX(EDMsort!A:A,MATCH(C194,EDMsort!B:B,0)),"")</f>
        <v>3</v>
      </c>
      <c r="Q194" s="18"/>
    </row>
    <row r="195" ht="14.25" customHeight="1">
      <c r="A195" s="19">
        <v>194.0</v>
      </c>
      <c r="B195" s="20" t="s">
        <v>225</v>
      </c>
      <c r="C195" s="21">
        <v>10194.0</v>
      </c>
      <c r="D195" s="22" t="s">
        <v>18</v>
      </c>
      <c r="E195" s="22">
        <v>9.1273309E7</v>
      </c>
      <c r="F195" s="14" t="str">
        <f>IF(ISERROR(MATCH(C195,Completed!A:A,0)),IF(ISERROR(MATCH(C195,Unsub!B:B,0)),IF(LEN(E195)=8,E195&amp;",","#"),""),"")</f>
        <v>91273309,</v>
      </c>
      <c r="G195" s="14" t="str">
        <f>if(isna(match(C195,KlikEDM!B:B,0)),"","ClickEDM")</f>
        <v>ClickEDM</v>
      </c>
      <c r="H195" s="15" t="str">
        <f t="array" ref="H195">iferror(lower(index(MultiMail!C:C,match(C195,MultiMail!A:A,0))),"")</f>
        <v>fyap002@mymail.sim.edu.sg</v>
      </c>
      <c r="I195" s="14" t="str">
        <f t="array" ref="I195">iferror(index(KlikEDM!C:C,match(H195,KlikEDM!A:A,0)),"")</f>
        <v/>
      </c>
      <c r="J195" s="15" t="str">
        <f t="array" ref="J195">iferror(lower(index(MultiMail!D:D,match(C195,MultiMail!A:A,0))),"")</f>
        <v>fyfion@hotmail.com</v>
      </c>
      <c r="K195" s="14" t="str">
        <f t="array" ref="K195">iferror(index(KlikEDM!C:C,match(J195,KlikEDM!A:A,0)),"")</f>
        <v>eblast B</v>
      </c>
      <c r="L195" s="22"/>
      <c r="M195" s="22">
        <v>9.1273309E7</v>
      </c>
      <c r="N195" s="14" t="str">
        <f>IF(ISERROR(MATCH(C195,Completed!A:A,0)),IF(ISERROR(MATCH(C195,Unsub!B:B,0)),IF(H195&lt;&gt;"",IF(O195&lt;&gt;"",O195,C195&amp;"|"&amp;M195&amp;"|"&amp;PROPER(B195)&amp;"|"&amp;LOWER(H195)),"#"),""),"")</f>
        <v>10194|91273309|Fion Yap|fyap002@mymail.sim.edu.sg
10194|91273309|Fion Yap|FYFION@HOTMAIL.COM
</v>
      </c>
      <c r="O195" s="16" t="str">
        <f t="array" ref="O195">IFERROR(INDEX(MultiMail!G:G,MATCH(C195,MultiMail!A:A,0)),"")</f>
        <v>10194|91273309|Fion Yap|fyap002@mymail.sim.edu.sg
10194|91273309|Fion Yap|FYFION@HOTMAIL.COM
</v>
      </c>
      <c r="P195" s="17">
        <f t="array" ref="P195">IFERROR(INDEX(EDMsort!A:A,MATCH(C195,EDMsort!B:B,0)),"")</f>
        <v>2</v>
      </c>
      <c r="Q195" s="18"/>
    </row>
    <row r="196" ht="14.25" customHeight="1">
      <c r="A196" s="11">
        <v>195.0</v>
      </c>
      <c r="B196" s="12" t="s">
        <v>226</v>
      </c>
      <c r="C196" s="13">
        <v>10195.0</v>
      </c>
      <c r="D196" s="14" t="s">
        <v>18</v>
      </c>
      <c r="E196" s="14">
        <v>9.3262078E7</v>
      </c>
      <c r="F196" s="14" t="str">
        <f>IF(ISERROR(MATCH(C196,Completed!A:A,0)),IF(ISERROR(MATCH(C196,Unsub!B:B,0)),IF(LEN(E196)=8,E196&amp;",","#"),""),"")</f>
        <v>93262078,</v>
      </c>
      <c r="G196" s="14" t="str">
        <f>if(isna(match(C196,KlikEDM!B:B,0)),"","ClickEDM")</f>
        <v>ClickEDM</v>
      </c>
      <c r="H196" s="15" t="str">
        <f t="array" ref="H196">iferror(lower(index(MultiMail!C:C,match(C196,MultiMail!A:A,0))),"")</f>
        <v>xwsoh001@mymail.sim.edu.sg</v>
      </c>
      <c r="I196" s="14" t="str">
        <f t="array" ref="I196">iferror(index(KlikEDM!C:C,match(H196,KlikEDM!A:A,0)),"")</f>
        <v/>
      </c>
      <c r="J196" s="15" t="str">
        <f t="array" ref="J196">iferror(lower(index(MultiMail!D:D,match(C196,MultiMail!A:A,0))),"")</f>
        <v>xwenwen29@gmail.com</v>
      </c>
      <c r="K196" s="14" t="str">
        <f t="array" ref="K196">iferror(index(KlikEDM!C:C,match(J196,KlikEDM!A:A,0)),"")</f>
        <v>eblast A</v>
      </c>
      <c r="L196" s="14"/>
      <c r="M196" s="14">
        <v>9.3262078E7</v>
      </c>
      <c r="N196" s="14" t="str">
        <f>IF(ISERROR(MATCH(C196,Completed!A:A,0)),IF(ISERROR(MATCH(C196,Unsub!B:B,0)),IF(H196&lt;&gt;"",IF(O196&lt;&gt;"",O196,C196&amp;"|"&amp;M196&amp;"|"&amp;PROPER(B196)&amp;"|"&amp;LOWER(H196)),"#"),""),"")</f>
        <v>10195|93262078|Soh Xi Wen|xwsoh001@mymail.sim.edu.sg
10195|93262078|Soh Xi Wen|XWENWEN29@GMAIL.COM
</v>
      </c>
      <c r="O196" s="16" t="str">
        <f t="array" ref="O196">IFERROR(INDEX(MultiMail!G:G,MATCH(C196,MultiMail!A:A,0)),"")</f>
        <v>10195|93262078|Soh Xi Wen|xwsoh001@mymail.sim.edu.sg
10195|93262078|Soh Xi Wen|XWENWEN29@GMAIL.COM
</v>
      </c>
      <c r="P196" s="17">
        <f t="array" ref="P196">IFERROR(INDEX(EDMsort!A:A,MATCH(C196,EDMsort!B:B,0)),"")</f>
        <v>1</v>
      </c>
      <c r="Q196" s="18"/>
    </row>
    <row r="197" ht="14.25" hidden="1" customHeight="1">
      <c r="A197" s="19">
        <v>196.0</v>
      </c>
      <c r="B197" s="20" t="s">
        <v>227</v>
      </c>
      <c r="C197" s="21">
        <v>10196.0</v>
      </c>
      <c r="D197" s="22" t="s">
        <v>18</v>
      </c>
      <c r="E197" s="22">
        <v>8.6722575E7</v>
      </c>
      <c r="F197" s="14" t="str">
        <f>IF(ISERROR(MATCH(C197,Completed!A:A,0)),IF(ISERROR(MATCH(C197,Unsub!B:B,0)),IF(LEN(E197)=8,E197&amp;",","#"),""),"")</f>
        <v>86722575,</v>
      </c>
      <c r="G197" s="14" t="str">
        <f>if(isna(match(C197,KlikEDM!B:B,0)),"","ClickEDM")</f>
        <v/>
      </c>
      <c r="H197" s="15" t="str">
        <f t="array" ref="H197">iferror(lower(index(MultiMail!C:C,match(C197,MultiMail!A:A,0))),"")</f>
        <v>chyong004@mymail.sim.edu.sg</v>
      </c>
      <c r="I197" s="14" t="str">
        <f t="array" ref="I197">iferror(index(KlikEDM!C:C,match(H197,KlikEDM!A:A,0)),"")</f>
        <v/>
      </c>
      <c r="J197" s="15" t="str">
        <f t="array" ref="J197">iferror(lower(index(MultiMail!D:D,match(C197,MultiMail!A:A,0))),"")</f>
        <v>chyong0319@hotmail.com</v>
      </c>
      <c r="K197" s="14" t="str">
        <f t="array" ref="K197">iferror(index(KlikEDM!C:C,match(J197,KlikEDM!A:A,0)),"")</f>
        <v/>
      </c>
      <c r="L197" s="22"/>
      <c r="M197" s="22">
        <v>8.6722575E7</v>
      </c>
      <c r="N197" s="14" t="str">
        <f>IF(ISERROR(MATCH(C197,Completed!A:A,0)),IF(ISERROR(MATCH(C197,Unsub!B:B,0)),IF(H197&lt;&gt;"",IF(O197&lt;&gt;"",O197,C197&amp;"|"&amp;M197&amp;"|"&amp;PROPER(B197)&amp;"|"&amp;LOWER(H197)),"#"),""),"")</f>
        <v>10196|86722575|Yong Chen Hui|chyong004@mymail.sim.edu.sg
10196|86722575|Yong Chen Hui|CHYONG0319@HOTMAIL.COM
</v>
      </c>
      <c r="O197" s="16" t="str">
        <f t="array" ref="O197">IFERROR(INDEX(MultiMail!G:G,MATCH(C197,MultiMail!A:A,0)),"")</f>
        <v>10196|86722575|Yong Chen Hui|chyong004@mymail.sim.edu.sg
10196|86722575|Yong Chen Hui|CHYONG0319@HOTMAIL.COM
</v>
      </c>
      <c r="P197" s="17">
        <f t="array" ref="P197">IFERROR(INDEX(EDMsort!A:A,MATCH(C197,EDMsort!B:B,0)),"")</f>
        <v>4</v>
      </c>
      <c r="Q197" s="18"/>
    </row>
    <row r="198" ht="14.25" hidden="1" customHeight="1">
      <c r="A198" s="11">
        <v>197.0</v>
      </c>
      <c r="B198" s="12" t="s">
        <v>228</v>
      </c>
      <c r="C198" s="13">
        <v>10197.0</v>
      </c>
      <c r="D198" s="14" t="s">
        <v>93</v>
      </c>
      <c r="E198" s="14"/>
      <c r="F198" s="14" t="str">
        <f>IF(ISERROR(MATCH(C198,Completed!A:A,0)),IF(ISERROR(MATCH(C198,Unsub!B:B,0)),IF(LEN(E198)=8,E198&amp;",","#"),""),"")</f>
        <v>#</v>
      </c>
      <c r="G198" s="14" t="str">
        <f>if(isna(match(C198,KlikEDM!B:B,0)),"","ClickEDM")</f>
        <v/>
      </c>
      <c r="H198" s="15" t="str">
        <f t="array" ref="H198">iferror(lower(index(MultiMail!C:C,match(C198,MultiMail!A:A,0))),"")</f>
        <v>jwlay001@mymail.sim.edu.sg</v>
      </c>
      <c r="I198" s="14" t="str">
        <f t="array" ref="I198">iferror(index(KlikEDM!C:C,match(H198,KlikEDM!A:A,0)),"")</f>
        <v/>
      </c>
      <c r="J198" s="15" t="str">
        <f t="array" ref="J198">iferror(lower(index(MultiMail!D:D,match(C198,MultiMail!A:A,0))),"")</f>
        <v>jinwenlay2016@gmail.com</v>
      </c>
      <c r="K198" s="14" t="str">
        <f t="array" ref="K198">iferror(index(KlikEDM!C:C,match(J198,KlikEDM!A:A,0)),"")</f>
        <v/>
      </c>
      <c r="L198" s="14"/>
      <c r="M198" s="14" t="s">
        <v>229</v>
      </c>
      <c r="N198" s="14" t="str">
        <f>IF(ISERROR(MATCH(C198,Completed!A:A,0)),IF(ISERROR(MATCH(C198,Unsub!B:B,0)),IF(H198&lt;&gt;"",IF(O198&lt;&gt;"",O198,C198&amp;"|"&amp;M198&amp;"|"&amp;PROPER(B198)&amp;"|"&amp;LOWER(H198)),"#"),""),"")</f>
        <v>10197|MRC10197|Lay Jin Wen|jwlay001@mymail.sim.edu.sg
10197|MRC10197|Lay Jin Wen|JINWENLAY2016@GMAIL.COM
</v>
      </c>
      <c r="O198" s="16" t="str">
        <f t="array" ref="O198">IFERROR(INDEX(MultiMail!G:G,MATCH(C198,MultiMail!A:A,0)),"")</f>
        <v>10197|MRC10197|Lay Jin Wen|jwlay001@mymail.sim.edu.sg
10197|MRC10197|Lay Jin Wen|JINWENLAY2016@GMAIL.COM
</v>
      </c>
      <c r="P198" s="17">
        <f t="array" ref="P198">IFERROR(INDEX(EDMsort!A:A,MATCH(C198,EDMsort!B:B,0)),"")</f>
        <v>3</v>
      </c>
      <c r="Q198" s="18"/>
    </row>
    <row r="199" ht="14.25" customHeight="1">
      <c r="A199" s="19">
        <v>198.0</v>
      </c>
      <c r="B199" s="20" t="s">
        <v>230</v>
      </c>
      <c r="C199" s="21">
        <v>10198.0</v>
      </c>
      <c r="D199" s="22" t="s">
        <v>18</v>
      </c>
      <c r="E199" s="22">
        <v>8.1493091E7</v>
      </c>
      <c r="F199" s="14" t="str">
        <f>IF(ISERROR(MATCH(C199,Completed!A:A,0)),IF(ISERROR(MATCH(C199,Unsub!B:B,0)),IF(LEN(E199)=8,E199&amp;",","#"),""),"")</f>
        <v>81493091,</v>
      </c>
      <c r="G199" s="14" t="str">
        <f>if(isna(match(C199,KlikEDM!B:B,0)),"","ClickEDM")</f>
        <v>ClickEDM</v>
      </c>
      <c r="H199" s="15" t="str">
        <f t="array" ref="H199">iferror(lower(index(MultiMail!C:C,match(C199,MultiMail!A:A,0))),"")</f>
        <v>ifcokroj001@mymail.sim.edu.sg</v>
      </c>
      <c r="I199" s="14" t="str">
        <f t="array" ref="I199">iferror(index(KlikEDM!C:C,match(H199,KlikEDM!A:A,0)),"")</f>
        <v/>
      </c>
      <c r="J199" s="15" t="str">
        <f t="array" ref="J199">iferror(lower(index(MultiMail!D:D,match(C199,MultiMail!A:A,0))),"")</f>
        <v>ivoryfcokrojoyo@gmail.com</v>
      </c>
      <c r="K199" s="14" t="str">
        <f t="array" ref="K199">iferror(index(KlikEDM!C:C,match(J199,KlikEDM!A:A,0)),"")</f>
        <v>eblast B</v>
      </c>
      <c r="L199" s="22"/>
      <c r="M199" s="22">
        <v>8.1493091E7</v>
      </c>
      <c r="N199" s="14" t="str">
        <f>IF(ISERROR(MATCH(C199,Completed!A:A,0)),IF(ISERROR(MATCH(C199,Unsub!B:B,0)),IF(H199&lt;&gt;"",IF(O199&lt;&gt;"",O199,C199&amp;"|"&amp;M199&amp;"|"&amp;PROPER(B199)&amp;"|"&amp;LOWER(H199)),"#"),""),"")</f>
        <v>10198|81493091|Ivory Frederica Cokrojoyo|ifcokroj001@mymail.sim.edu.sg
10198|81493091|Ivory Frederica Cokrojoyo|IVORYFCOKROJOYO@GMAIL.COM
</v>
      </c>
      <c r="O199" s="16" t="str">
        <f t="array" ref="O199">IFERROR(INDEX(MultiMail!G:G,MATCH(C199,MultiMail!A:A,0)),"")</f>
        <v>10198|81493091|Ivory Frederica Cokrojoyo|ifcokroj001@mymail.sim.edu.sg
10198|81493091|Ivory Frederica Cokrojoyo|IVORYFCOKROJOYO@GMAIL.COM
</v>
      </c>
      <c r="P199" s="17">
        <f t="array" ref="P199">IFERROR(INDEX(EDMsort!A:A,MATCH(C199,EDMsort!B:B,0)),"")</f>
        <v>2</v>
      </c>
      <c r="Q199" s="18"/>
    </row>
    <row r="200" ht="14.25" hidden="1" customHeight="1">
      <c r="A200" s="11">
        <v>199.0</v>
      </c>
      <c r="B200" s="12" t="s">
        <v>231</v>
      </c>
      <c r="C200" s="13">
        <v>10199.0</v>
      </c>
      <c r="D200" s="14" t="s">
        <v>18</v>
      </c>
      <c r="E200" s="14">
        <v>8.1459019E7</v>
      </c>
      <c r="F200" s="14" t="str">
        <f>IF(ISERROR(MATCH(C200,Completed!A:A,0)),IF(ISERROR(MATCH(C200,Unsub!B:B,0)),IF(LEN(E200)=8,E200&amp;",","#"),""),"")</f>
        <v>81459019,</v>
      </c>
      <c r="G200" s="14" t="str">
        <f>if(isna(match(C200,KlikEDM!B:B,0)),"","ClickEDM")</f>
        <v/>
      </c>
      <c r="H200" s="15" t="str">
        <f t="array" ref="H200">iferror(lower(index(MultiMail!C:C,match(C200,MultiMail!A:A,0))),"")</f>
        <v>msetyadi001@mymail.sim.edu.sg</v>
      </c>
      <c r="I200" s="14" t="str">
        <f t="array" ref="I200">iferror(index(KlikEDM!C:C,match(H200,KlikEDM!A:A,0)),"")</f>
        <v/>
      </c>
      <c r="J200" s="15" t="str">
        <f t="array" ref="J200">iferror(lower(index(MultiMail!D:D,match(C200,MultiMail!A:A,0))),"")</f>
        <v>michellesetyadi98@gmail.com</v>
      </c>
      <c r="K200" s="14" t="str">
        <f t="array" ref="K200">iferror(index(KlikEDM!C:C,match(J200,KlikEDM!A:A,0)),"")</f>
        <v/>
      </c>
      <c r="L200" s="14"/>
      <c r="M200" s="14">
        <v>8.1459019E7</v>
      </c>
      <c r="N200" s="14" t="str">
        <f>IF(ISERROR(MATCH(C200,Completed!A:A,0)),IF(ISERROR(MATCH(C200,Unsub!B:B,0)),IF(H200&lt;&gt;"",IF(O200&lt;&gt;"",O200,C200&amp;"|"&amp;M200&amp;"|"&amp;PROPER(B200)&amp;"|"&amp;LOWER(H200)),"#"),""),"")</f>
        <v>10199|81459019|Michelle Setyadi|msetyadi001@mymail.sim.edu.sg
10199|81459019|Michelle Setyadi|MICHELLESETYADI98@GMAIL.COM
</v>
      </c>
      <c r="O200" s="16" t="str">
        <f t="array" ref="O200">IFERROR(INDEX(MultiMail!G:G,MATCH(C200,MultiMail!A:A,0)),"")</f>
        <v>10199|81459019|Michelle Setyadi|msetyadi001@mymail.sim.edu.sg
10199|81459019|Michelle Setyadi|MICHELLESETYADI98@GMAIL.COM
</v>
      </c>
      <c r="P200" s="17">
        <f t="array" ref="P200">IFERROR(INDEX(EDMsort!A:A,MATCH(C200,EDMsort!B:B,0)),"")</f>
        <v>1</v>
      </c>
      <c r="Q200" s="18"/>
    </row>
    <row r="201" ht="14.25" hidden="1" customHeight="1">
      <c r="A201" s="19">
        <v>200.0</v>
      </c>
      <c r="B201" s="20" t="s">
        <v>232</v>
      </c>
      <c r="C201" s="21">
        <v>10200.0</v>
      </c>
      <c r="D201" s="22" t="s">
        <v>18</v>
      </c>
      <c r="E201" s="22">
        <v>8.3815644E7</v>
      </c>
      <c r="F201" s="14" t="str">
        <f>IF(ISERROR(MATCH(C201,Completed!A:A,0)),IF(ISERROR(MATCH(C201,Unsub!B:B,0)),IF(LEN(E201)=8,E201&amp;",","#"),""),"")</f>
        <v/>
      </c>
      <c r="G201" s="14" t="str">
        <f>if(isna(match(C201,KlikEDM!B:B,0)),"","ClickEDM")</f>
        <v/>
      </c>
      <c r="H201" s="15" t="str">
        <f t="array" ref="H201">iferror(lower(index(MultiMail!C:C,match(C201,MultiMail!A:A,0))),"")</f>
        <v>tyang009@mymail.sim.edu.sg</v>
      </c>
      <c r="I201" s="14" t="str">
        <f t="array" ref="I201">iferror(index(KlikEDM!C:C,match(H201,KlikEDM!A:A,0)),"")</f>
        <v/>
      </c>
      <c r="J201" s="15" t="str">
        <f t="array" ref="J201">iferror(lower(index(MultiMail!D:D,match(C201,MultiMail!A:A,0))),"")</f>
        <v>ytc@tcschool.cn</v>
      </c>
      <c r="K201" s="14" t="str">
        <f t="array" ref="K201">iferror(index(KlikEDM!C:C,match(J201,KlikEDM!A:A,0)),"")</f>
        <v/>
      </c>
      <c r="L201" s="22"/>
      <c r="M201" s="22">
        <v>8.3815644E7</v>
      </c>
      <c r="N201" s="14" t="str">
        <f>IF(ISERROR(MATCH(C201,Completed!A:A,0)),IF(ISERROR(MATCH(C201,Unsub!B:B,0)),IF(H201&lt;&gt;"",IF(O201&lt;&gt;"",O201,C201&amp;"|"&amp;M201&amp;"|"&amp;PROPER(B201)&amp;"|"&amp;LOWER(H201)),"#"),""),"")</f>
        <v/>
      </c>
      <c r="O201" s="16" t="str">
        <f t="array" ref="O201">IFERROR(INDEX(MultiMail!G:G,MATCH(C201,MultiMail!A:A,0)),"")</f>
        <v>10200|83815644|Yang, Tianci|tyang009@mymail.sim.edu.sg
10200|83815644|Yang, Tianci|YTC@TCSCHOOL.CN
</v>
      </c>
      <c r="P201" s="17" t="str">
        <f t="array" ref="P201">IFERROR(INDEX(EDMsort!A:A,MATCH(C201,EDMsort!B:B,0)),"")</f>
        <v/>
      </c>
      <c r="Q201" s="18"/>
    </row>
    <row r="202" ht="14.25" customHeight="1">
      <c r="A202" s="11">
        <v>201.0</v>
      </c>
      <c r="B202" s="12" t="s">
        <v>233</v>
      </c>
      <c r="C202" s="13">
        <v>10201.0</v>
      </c>
      <c r="D202" s="14" t="s">
        <v>18</v>
      </c>
      <c r="E202" s="14">
        <v>8.2001985E7</v>
      </c>
      <c r="F202" s="14" t="str">
        <f>IF(ISERROR(MATCH(C202,Completed!A:A,0)),IF(ISERROR(MATCH(C202,Unsub!B:B,0)),IF(LEN(E202)=8,E202&amp;",","#"),""),"")</f>
        <v>82001985,</v>
      </c>
      <c r="G202" s="14" t="str">
        <f>if(isna(match(C202,KlikEDM!B:B,0)),"","ClickEDM")</f>
        <v>ClickEDM</v>
      </c>
      <c r="H202" s="15" t="str">
        <f t="array" ref="H202">iferror(lower(index(MultiMail!C:C,match(C202,MultiMail!A:A,0))),"")</f>
        <v>bsjng002@mymail.sim.edu.sg</v>
      </c>
      <c r="I202" s="14" t="str">
        <f t="array" ref="I202">iferror(index(KlikEDM!C:C,match(H202,KlikEDM!A:A,0)),"")</f>
        <v/>
      </c>
      <c r="J202" s="15" t="str">
        <f t="array" ref="J202">iferror(lower(index(MultiMail!D:D,match(C202,MultiMail!A:A,0))),"")</f>
        <v>bryan23n@gmail.com</v>
      </c>
      <c r="K202" s="14" t="str">
        <f t="array" ref="K202">iferror(index(KlikEDM!C:C,match(J202,KlikEDM!A:A,0)),"")</f>
        <v>eblast D</v>
      </c>
      <c r="L202" s="14"/>
      <c r="M202" s="14">
        <v>8.2001985E7</v>
      </c>
      <c r="N202" s="14" t="str">
        <f>IF(ISERROR(MATCH(C202,Completed!A:A,0)),IF(ISERROR(MATCH(C202,Unsub!B:B,0)),IF(H202&lt;&gt;"",IF(O202&lt;&gt;"",O202,C202&amp;"|"&amp;M202&amp;"|"&amp;PROPER(B202)&amp;"|"&amp;LOWER(H202)),"#"),""),"")</f>
        <v>10201|82001985|Bryan Ng Shao Jie|bsjng002@mymail.sim.edu.sg
10201|82001985|Bryan Ng Shao Jie|BRYAN23N@GMAIL.COM
</v>
      </c>
      <c r="O202" s="16" t="str">
        <f t="array" ref="O202">IFERROR(INDEX(MultiMail!G:G,MATCH(C202,MultiMail!A:A,0)),"")</f>
        <v>10201|82001985|Bryan Ng Shao Jie|bsjng002@mymail.sim.edu.sg
10201|82001985|Bryan Ng Shao Jie|BRYAN23N@GMAIL.COM
</v>
      </c>
      <c r="P202" s="17">
        <f t="array" ref="P202">IFERROR(INDEX(EDMsort!A:A,MATCH(C202,EDMsort!B:B,0)),"")</f>
        <v>4</v>
      </c>
      <c r="Q202" s="18"/>
    </row>
    <row r="203" ht="14.25" hidden="1" customHeight="1">
      <c r="A203" s="19">
        <v>202.0</v>
      </c>
      <c r="B203" s="20" t="s">
        <v>234</v>
      </c>
      <c r="C203" s="21">
        <v>10202.0</v>
      </c>
      <c r="D203" s="22" t="s">
        <v>46</v>
      </c>
      <c r="E203" s="22"/>
      <c r="F203" s="14" t="str">
        <f>IF(ISERROR(MATCH(C203,Completed!A:A,0)),IF(ISERROR(MATCH(C203,Unsub!B:B,0)),IF(LEN(E203)=8,E203&amp;",","#"),""),"")</f>
        <v>#</v>
      </c>
      <c r="G203" s="14" t="str">
        <f>if(isna(match(C203,KlikEDM!B:B,0)),"","ClickEDM")</f>
        <v/>
      </c>
      <c r="H203" s="15" t="str">
        <f t="array" ref="H203">iferror(lower(index(MultiMail!C:C,match(C203,MultiMail!A:A,0))),"")</f>
        <v>kharaziy001@mymail.sim.edu.sg</v>
      </c>
      <c r="I203" s="14" t="str">
        <f t="array" ref="I203">iferror(index(KlikEDM!C:C,match(H203,KlikEDM!A:A,0)),"")</f>
        <v/>
      </c>
      <c r="J203" s="15" t="str">
        <f t="array" ref="J203">iferror(lower(index(MultiMail!D:D,match(C203,MultiMail!A:A,0))),"")</f>
        <v>tengo5050@mail.ru</v>
      </c>
      <c r="K203" s="14" t="str">
        <f t="array" ref="K203">iferror(index(KlikEDM!C:C,match(J203,KlikEDM!A:A,0)),"")</f>
        <v/>
      </c>
      <c r="L203" s="22"/>
      <c r="M203" s="22" t="s">
        <v>235</v>
      </c>
      <c r="N203" s="14" t="str">
        <f>IF(ISERROR(MATCH(C203,Completed!A:A,0)),IF(ISERROR(MATCH(C203,Unsub!B:B,0)),IF(H203&lt;&gt;"",IF(O203&lt;&gt;"",O203,C203&amp;"|"&amp;M203&amp;"|"&amp;PROPER(B203)&amp;"|"&amp;LOWER(H203)),"#"),""),"")</f>
        <v>10202|MRC10202|Kharaziia Tengiz|kharaziy001@mymail.sim.edu.sg
10202|MRC10202|Kharaziia Tengiz|TENGO5050@MAIL.RU
</v>
      </c>
      <c r="O203" s="16" t="str">
        <f t="array" ref="O203">IFERROR(INDEX(MultiMail!G:G,MATCH(C203,MultiMail!A:A,0)),"")</f>
        <v>10202|MRC10202|Kharaziia Tengiz|kharaziy001@mymail.sim.edu.sg
10202|MRC10202|Kharaziia Tengiz|TENGO5050@MAIL.RU
</v>
      </c>
      <c r="P203" s="17">
        <f t="array" ref="P203">IFERROR(INDEX(EDMsort!A:A,MATCH(C203,EDMsort!B:B,0)),"")</f>
        <v>3</v>
      </c>
      <c r="Q203" s="18"/>
    </row>
    <row r="204" ht="14.25" customHeight="1">
      <c r="A204" s="11">
        <v>203.0</v>
      </c>
      <c r="B204" s="12" t="s">
        <v>236</v>
      </c>
      <c r="C204" s="13">
        <v>10203.0</v>
      </c>
      <c r="D204" s="14" t="s">
        <v>18</v>
      </c>
      <c r="E204" s="14">
        <v>8.3835564E7</v>
      </c>
      <c r="F204" s="14" t="str">
        <f>IF(ISERROR(MATCH(C204,Completed!A:A,0)),IF(ISERROR(MATCH(C204,Unsub!B:B,0)),IF(LEN(E204)=8,E204&amp;",","#"),""),"")</f>
        <v>83835564,</v>
      </c>
      <c r="G204" s="14" t="str">
        <f>if(isna(match(C204,KlikEDM!B:B,0)),"","ClickEDM")</f>
        <v>ClickEDM</v>
      </c>
      <c r="H204" s="15" t="str">
        <f t="array" ref="H204">iferror(lower(index(MultiMail!C:C,match(C204,MultiMail!A:A,0))),"")</f>
        <v>sxttong001@mymail.sim.edu.sg</v>
      </c>
      <c r="I204" s="14" t="str">
        <f t="array" ref="I204">iferror(index(KlikEDM!C:C,match(H204,KlikEDM!A:A,0)),"")</f>
        <v/>
      </c>
      <c r="J204" s="15" t="str">
        <f t="array" ref="J204">iferror(lower(index(MultiMail!D:D,match(C204,MultiMail!A:A,0))),"")</f>
        <v>shtong97@hotmail.com</v>
      </c>
      <c r="K204" s="14" t="str">
        <f t="array" ref="K204">iferror(index(KlikEDM!C:C,match(J204,KlikEDM!A:A,0)),"")</f>
        <v>eblast B</v>
      </c>
      <c r="L204" s="14"/>
      <c r="M204" s="14">
        <v>8.3835564E7</v>
      </c>
      <c r="N204" s="14" t="str">
        <f>IF(ISERROR(MATCH(C204,Completed!A:A,0)),IF(ISERROR(MATCH(C204,Unsub!B:B,0)),IF(H204&lt;&gt;"",IF(O204&lt;&gt;"",O204,C204&amp;"|"&amp;M204&amp;"|"&amp;PROPER(B204)&amp;"|"&amp;LOWER(H204)),"#"),""),"")</f>
        <v>10203|83835564|Sheryl Tong Xue Ting|sxttong001@mymail.sim.edu.sg
10203|83835564|Sheryl Tong Xue Ting|SHTONG97@HOTMAIL.COM
</v>
      </c>
      <c r="O204" s="16" t="str">
        <f t="array" ref="O204">IFERROR(INDEX(MultiMail!G:G,MATCH(C204,MultiMail!A:A,0)),"")</f>
        <v>10203|83835564|Sheryl Tong Xue Ting|sxttong001@mymail.sim.edu.sg
10203|83835564|Sheryl Tong Xue Ting|SHTONG97@HOTMAIL.COM
</v>
      </c>
      <c r="P204" s="17">
        <f t="array" ref="P204">IFERROR(INDEX(EDMsort!A:A,MATCH(C204,EDMsort!B:B,0)),"")</f>
        <v>2</v>
      </c>
      <c r="Q204" s="18"/>
    </row>
    <row r="205" ht="14.25" hidden="1" customHeight="1">
      <c r="A205" s="19">
        <v>204.0</v>
      </c>
      <c r="B205" s="20" t="s">
        <v>237</v>
      </c>
      <c r="C205" s="21">
        <v>10204.0</v>
      </c>
      <c r="D205" s="22" t="s">
        <v>18</v>
      </c>
      <c r="E205" s="22">
        <v>8.8303005E7</v>
      </c>
      <c r="F205" s="14" t="str">
        <f>IF(ISERROR(MATCH(C205,Completed!A:A,0)),IF(ISERROR(MATCH(C205,Unsub!B:B,0)),IF(LEN(E205)=8,E205&amp;",","#"),""),"")</f>
        <v/>
      </c>
      <c r="G205" s="14" t="str">
        <f>if(isna(match(C205,KlikEDM!B:B,0)),"","ClickEDM")</f>
        <v/>
      </c>
      <c r="H205" s="15" t="str">
        <f t="array" ref="H205">iferror(lower(index(MultiMail!C:C,match(C205,MultiMail!A:A,0))),"")</f>
        <v>wyawee001@mymail.sim.edu.sg</v>
      </c>
      <c r="I205" s="14" t="str">
        <f t="array" ref="I205">iferror(index(KlikEDM!C:C,match(H205,KlikEDM!A:A,0)),"")</f>
        <v/>
      </c>
      <c r="J205" s="15" t="str">
        <f t="array" ref="J205">iferror(lower(index(MultiMail!D:D,match(C205,MultiMail!A:A,0))),"")</f>
        <v>wilson.wya@gmail.com</v>
      </c>
      <c r="K205" s="14" t="str">
        <f t="array" ref="K205">iferror(index(KlikEDM!C:C,match(J205,KlikEDM!A:A,0)),"")</f>
        <v/>
      </c>
      <c r="L205" s="22"/>
      <c r="M205" s="22">
        <v>8.8303005E7</v>
      </c>
      <c r="N205" s="14" t="str">
        <f>IF(ISERROR(MATCH(C205,Completed!A:A,0)),IF(ISERROR(MATCH(C205,Unsub!B:B,0)),IF(H205&lt;&gt;"",IF(O205&lt;&gt;"",O205,C205&amp;"|"&amp;M205&amp;"|"&amp;PROPER(B205)&amp;"|"&amp;LOWER(H205)),"#"),""),"")</f>
        <v/>
      </c>
      <c r="O205" s="16" t="str">
        <f t="array" ref="O205">IFERROR(INDEX(MultiMail!G:G,MATCH(C205,MultiMail!A:A,0)),"")</f>
        <v>10204|88303005|Wilson Wee Yi An|wyawee001@mymail.sim.edu.sg
10204|88303005|Wilson Wee Yi An|WILSON.WYA@GMAIL.COM
</v>
      </c>
      <c r="P205" s="17" t="str">
        <f t="array" ref="P205">IFERROR(INDEX(EDMsort!A:A,MATCH(C205,EDMsort!B:B,0)),"")</f>
        <v/>
      </c>
      <c r="Q205" s="18"/>
    </row>
    <row r="206" ht="14.25" hidden="1" customHeight="1">
      <c r="A206" s="11">
        <v>205.0</v>
      </c>
      <c r="B206" s="12" t="s">
        <v>238</v>
      </c>
      <c r="C206" s="13">
        <v>10205.0</v>
      </c>
      <c r="D206" s="14" t="s">
        <v>18</v>
      </c>
      <c r="E206" s="14">
        <v>9.1918259E7</v>
      </c>
      <c r="F206" s="14" t="str">
        <f>IF(ISERROR(MATCH(C206,Completed!A:A,0)),IF(ISERROR(MATCH(C206,Unsub!B:B,0)),IF(LEN(E206)=8,E206&amp;",","#"),""),"")</f>
        <v>91918259,</v>
      </c>
      <c r="G206" s="14" t="str">
        <f>if(isna(match(C206,KlikEDM!B:B,0)),"","ClickEDM")</f>
        <v/>
      </c>
      <c r="H206" s="15" t="str">
        <f t="array" ref="H206">iferror(lower(index(MultiMail!C:C,match(C206,MultiMail!A:A,0))),"")</f>
        <v>mhjtan001@mymail.sim.edu.sg</v>
      </c>
      <c r="I206" s="14" t="str">
        <f t="array" ref="I206">iferror(index(KlikEDM!C:C,match(H206,KlikEDM!A:A,0)),"")</f>
        <v/>
      </c>
      <c r="J206" s="15" t="str">
        <f t="array" ref="J206">iferror(lower(index(MultiMail!D:D,match(C206,MultiMail!A:A,0))),"")</f>
        <v>mallikakaboom@gmail.com</v>
      </c>
      <c r="K206" s="14" t="str">
        <f t="array" ref="K206">iferror(index(KlikEDM!C:C,match(J206,KlikEDM!A:A,0)),"")</f>
        <v/>
      </c>
      <c r="L206" s="14"/>
      <c r="M206" s="14">
        <v>9.1918259E7</v>
      </c>
      <c r="N206" s="14" t="str">
        <f>IF(ISERROR(MATCH(C206,Completed!A:A,0)),IF(ISERROR(MATCH(C206,Unsub!B:B,0)),IF(H206&lt;&gt;"",IF(O206&lt;&gt;"",O206,C206&amp;"|"&amp;M206&amp;"|"&amp;PROPER(B206)&amp;"|"&amp;LOWER(H206)),"#"),""),"")</f>
        <v>10205|91918259|Mallika Tan Hui Juann|mhjtan001@mymail.sim.edu.sg
10205|91918259|Mallika Tan Hui Juann|MALLIKAKABOOM@GMAIL.COM
</v>
      </c>
      <c r="O206" s="16" t="str">
        <f t="array" ref="O206">IFERROR(INDEX(MultiMail!G:G,MATCH(C206,MultiMail!A:A,0)),"")</f>
        <v>10205|91918259|Mallika Tan Hui Juann|mhjtan001@mymail.sim.edu.sg
10205|91918259|Mallika Tan Hui Juann|MALLIKAKABOOM@GMAIL.COM
</v>
      </c>
      <c r="P206" s="17">
        <f t="array" ref="P206">IFERROR(INDEX(EDMsort!A:A,MATCH(C206,EDMsort!B:B,0)),"")</f>
        <v>1</v>
      </c>
      <c r="Q206" s="18"/>
    </row>
    <row r="207" ht="14.25" hidden="1" customHeight="1">
      <c r="A207" s="19">
        <v>206.0</v>
      </c>
      <c r="B207" s="20" t="s">
        <v>239</v>
      </c>
      <c r="C207" s="21">
        <v>10206.0</v>
      </c>
      <c r="D207" s="22" t="s">
        <v>18</v>
      </c>
      <c r="E207" s="22">
        <v>8.1119655E7</v>
      </c>
      <c r="F207" s="14" t="str">
        <f>IF(ISERROR(MATCH(C207,Completed!A:A,0)),IF(ISERROR(MATCH(C207,Unsub!B:B,0)),IF(LEN(E207)=8,E207&amp;",","#"),""),"")</f>
        <v>81119655,</v>
      </c>
      <c r="G207" s="14" t="str">
        <f>if(isna(match(C207,KlikEDM!B:B,0)),"","ClickEDM")</f>
        <v/>
      </c>
      <c r="H207" s="15" t="str">
        <f t="array" ref="H207">iferror(lower(index(MultiMail!C:C,match(C207,MultiMail!A:A,0))),"")</f>
        <v>wxtan028@mymail.sim.edu.sg</v>
      </c>
      <c r="I207" s="14" t="str">
        <f t="array" ref="I207">iferror(index(KlikEDM!C:C,match(H207,KlikEDM!A:A,0)),"")</f>
        <v/>
      </c>
      <c r="J207" s="15" t="str">
        <f t="array" ref="J207">iferror(lower(index(MultiMail!D:D,match(C207,MultiMail!A:A,0))),"")</f>
        <v>twxun.96@gmail.com</v>
      </c>
      <c r="K207" s="14" t="str">
        <f t="array" ref="K207">iferror(index(KlikEDM!C:C,match(J207,KlikEDM!A:A,0)),"")</f>
        <v/>
      </c>
      <c r="L207" s="22"/>
      <c r="M207" s="22">
        <v>8.1119655E7</v>
      </c>
      <c r="N207" s="14" t="str">
        <f>IF(ISERROR(MATCH(C207,Completed!A:A,0)),IF(ISERROR(MATCH(C207,Unsub!B:B,0)),IF(H207&lt;&gt;"",IF(O207&lt;&gt;"",O207,C207&amp;"|"&amp;M207&amp;"|"&amp;PROPER(B207)&amp;"|"&amp;LOWER(H207)),"#"),""),"")</f>
        <v>10206|81119655|Tan Wei Xun|wxtan028@mymail.sim.edu.sg
10206|81119655|Tan Wei Xun|TWXUN.96@GMAIL.COM
</v>
      </c>
      <c r="O207" s="16" t="str">
        <f t="array" ref="O207">IFERROR(INDEX(MultiMail!G:G,MATCH(C207,MultiMail!A:A,0)),"")</f>
        <v>10206|81119655|Tan Wei Xun|wxtan028@mymail.sim.edu.sg
10206|81119655|Tan Wei Xun|TWXUN.96@GMAIL.COM
</v>
      </c>
      <c r="P207" s="17">
        <f t="array" ref="P207">IFERROR(INDEX(EDMsort!A:A,MATCH(C207,EDMsort!B:B,0)),"")</f>
        <v>4</v>
      </c>
      <c r="Q207" s="18"/>
    </row>
    <row r="208" ht="14.25" hidden="1" customHeight="1">
      <c r="A208" s="11">
        <v>207.0</v>
      </c>
      <c r="B208" s="12" t="s">
        <v>240</v>
      </c>
      <c r="C208" s="13">
        <v>10207.0</v>
      </c>
      <c r="D208" s="14" t="s">
        <v>18</v>
      </c>
      <c r="E208" s="14">
        <v>9.6452441E7</v>
      </c>
      <c r="F208" s="14" t="str">
        <f>IF(ISERROR(MATCH(C208,Completed!A:A,0)),IF(ISERROR(MATCH(C208,Unsub!B:B,0)),IF(LEN(E208)=8,E208&amp;",","#"),""),"")</f>
        <v>96452441,</v>
      </c>
      <c r="G208" s="14" t="str">
        <f>if(isna(match(C208,KlikEDM!B:B,0)),"","ClickEDM")</f>
        <v/>
      </c>
      <c r="H208" s="15" t="str">
        <f t="array" ref="H208">iferror(lower(index(MultiMail!C:C,match(C208,MultiMail!A:A,0))),"")</f>
        <v>rxtchoi001@mymail.sim.edu.sg</v>
      </c>
      <c r="I208" s="14" t="str">
        <f t="array" ref="I208">iferror(index(KlikEDM!C:C,match(H208,KlikEDM!A:A,0)),"")</f>
        <v/>
      </c>
      <c r="J208" s="15" t="str">
        <f t="array" ref="J208">iferror(lower(index(MultiMail!D:D,match(C208,MultiMail!A:A,0))),"")</f>
        <v>rei.cxt@live.com</v>
      </c>
      <c r="K208" s="14" t="str">
        <f t="array" ref="K208">iferror(index(KlikEDM!C:C,match(J208,KlikEDM!A:A,0)),"")</f>
        <v/>
      </c>
      <c r="L208" s="14"/>
      <c r="M208" s="14">
        <v>9.6452441E7</v>
      </c>
      <c r="N208" s="14" t="str">
        <f>IF(ISERROR(MATCH(C208,Completed!A:A,0)),IF(ISERROR(MATCH(C208,Unsub!B:B,0)),IF(H208&lt;&gt;"",IF(O208&lt;&gt;"",O208,C208&amp;"|"&amp;M208&amp;"|"&amp;PROPER(B208)&amp;"|"&amp;LOWER(H208)),"#"),""),"")</f>
        <v>10207|96452441|Rei Choi Xue Ting|rxtchoi001@mymail.sim.edu.sg
10207|96452441|Rei Choi Xue Ting|REI.CXT@LIVE.COM
</v>
      </c>
      <c r="O208" s="16" t="str">
        <f t="array" ref="O208">IFERROR(INDEX(MultiMail!G:G,MATCH(C208,MultiMail!A:A,0)),"")</f>
        <v>10207|96452441|Rei Choi Xue Ting|rxtchoi001@mymail.sim.edu.sg
10207|96452441|Rei Choi Xue Ting|REI.CXT@LIVE.COM
</v>
      </c>
      <c r="P208" s="17">
        <f t="array" ref="P208">IFERROR(INDEX(EDMsort!A:A,MATCH(C208,EDMsort!B:B,0)),"")</f>
        <v>3</v>
      </c>
      <c r="Q208" s="18"/>
    </row>
    <row r="209" ht="14.25" hidden="1" customHeight="1">
      <c r="A209" s="19">
        <v>208.0</v>
      </c>
      <c r="B209" s="20" t="s">
        <v>241</v>
      </c>
      <c r="C209" s="21">
        <v>10208.0</v>
      </c>
      <c r="D209" s="22" t="s">
        <v>18</v>
      </c>
      <c r="E209" s="22">
        <v>8.7322701E7</v>
      </c>
      <c r="F209" s="14" t="str">
        <f>IF(ISERROR(MATCH(C209,Completed!A:A,0)),IF(ISERROR(MATCH(C209,Unsub!B:B,0)),IF(LEN(E209)=8,E209&amp;",","#"),""),"")</f>
        <v>87322701,</v>
      </c>
      <c r="G209" s="14" t="str">
        <f>if(isna(match(C209,KlikEDM!B:B,0)),"","ClickEDM")</f>
        <v/>
      </c>
      <c r="H209" s="15" t="str">
        <f t="array" ref="H209">iferror(lower(index(MultiMail!C:C,match(C209,MultiMail!A:A,0))),"")</f>
        <v>acwijaya001@mymail.sim.edu.sg</v>
      </c>
      <c r="I209" s="14" t="str">
        <f t="array" ref="I209">iferror(index(KlikEDM!C:C,match(H209,KlikEDM!A:A,0)),"")</f>
        <v/>
      </c>
      <c r="J209" s="15" t="str">
        <f t="array" ref="J209">iferror(lower(index(MultiMail!D:D,match(C209,MultiMail!A:A,0))),"")</f>
        <v>aliciacarenina9@gmail.com</v>
      </c>
      <c r="K209" s="14" t="str">
        <f t="array" ref="K209">iferror(index(KlikEDM!C:C,match(J209,KlikEDM!A:A,0)),"")</f>
        <v/>
      </c>
      <c r="L209" s="22"/>
      <c r="M209" s="22">
        <v>8.7322701E7</v>
      </c>
      <c r="N209" s="14" t="str">
        <f>IF(ISERROR(MATCH(C209,Completed!A:A,0)),IF(ISERROR(MATCH(C209,Unsub!B:B,0)),IF(H209&lt;&gt;"",IF(O209&lt;&gt;"",O209,C209&amp;"|"&amp;M209&amp;"|"&amp;PROPER(B209)&amp;"|"&amp;LOWER(H209)),"#"),""),"")</f>
        <v>10208|87322701|Alicia Carenina Wijaya|acwijaya001@mymail.sim.edu.sg
10208|87322701|Alicia Carenina Wijaya|ALICIACARENINA9@GMAIL.COM
</v>
      </c>
      <c r="O209" s="16" t="str">
        <f t="array" ref="O209">IFERROR(INDEX(MultiMail!G:G,MATCH(C209,MultiMail!A:A,0)),"")</f>
        <v>10208|87322701|Alicia Carenina Wijaya|acwijaya001@mymail.sim.edu.sg
10208|87322701|Alicia Carenina Wijaya|ALICIACARENINA9@GMAIL.COM
</v>
      </c>
      <c r="P209" s="17">
        <f t="array" ref="P209">IFERROR(INDEX(EDMsort!A:A,MATCH(C209,EDMsort!B:B,0)),"")</f>
        <v>2</v>
      </c>
      <c r="Q209" s="18"/>
    </row>
    <row r="210" ht="14.25" hidden="1" customHeight="1">
      <c r="A210" s="11">
        <v>209.0</v>
      </c>
      <c r="B210" s="12" t="s">
        <v>242</v>
      </c>
      <c r="C210" s="13">
        <v>10209.0</v>
      </c>
      <c r="D210" s="14" t="s">
        <v>18</v>
      </c>
      <c r="E210" s="14">
        <v>9.0077905E7</v>
      </c>
      <c r="F210" s="14" t="str">
        <f>IF(ISERROR(MATCH(C210,Completed!A:A,0)),IF(ISERROR(MATCH(C210,Unsub!B:B,0)),IF(LEN(E210)=8,E210&amp;",","#"),""),"")</f>
        <v>90077905,</v>
      </c>
      <c r="G210" s="14" t="str">
        <f>if(isna(match(C210,KlikEDM!B:B,0)),"","ClickEDM")</f>
        <v/>
      </c>
      <c r="H210" s="15" t="str">
        <f t="array" ref="H210">iferror(lower(index(MultiMail!C:C,match(C210,MultiMail!A:A,0))),"")</f>
        <v>kmleong004@mymail.sim.edu.sg</v>
      </c>
      <c r="I210" s="14" t="str">
        <f t="array" ref="I210">iferror(index(KlikEDM!C:C,match(H210,KlikEDM!A:A,0)),"")</f>
        <v/>
      </c>
      <c r="J210" s="15" t="str">
        <f t="array" ref="J210">iferror(lower(index(MultiMail!D:D,match(C210,MultiMail!A:A,0))),"")</f>
        <v>13018449@myrp.edu.sg</v>
      </c>
      <c r="K210" s="14" t="str">
        <f t="array" ref="K210">iferror(index(KlikEDM!C:C,match(J210,KlikEDM!A:A,0)),"")</f>
        <v/>
      </c>
      <c r="L210" s="14"/>
      <c r="M210" s="14">
        <v>9.0077905E7</v>
      </c>
      <c r="N210" s="14" t="str">
        <f>IF(ISERROR(MATCH(C210,Completed!A:A,0)),IF(ISERROR(MATCH(C210,Unsub!B:B,0)),IF(H210&lt;&gt;"",IF(O210&lt;&gt;"",O210,C210&amp;"|"&amp;M210&amp;"|"&amp;PROPER(B210)&amp;"|"&amp;LOWER(H210)),"#"),""),"")</f>
        <v>10209|90077905|Leong Kar Mun|kmleong004@mymail.sim.edu.sg
10209|90077905|Leong Kar Mun|13018449@MYRP.EDU.SG
</v>
      </c>
      <c r="O210" s="16" t="str">
        <f t="array" ref="O210">IFERROR(INDEX(MultiMail!G:G,MATCH(C210,MultiMail!A:A,0)),"")</f>
        <v>10209|90077905|Leong Kar Mun|kmleong004@mymail.sim.edu.sg
10209|90077905|Leong Kar Mun|13018449@MYRP.EDU.SG
</v>
      </c>
      <c r="P210" s="17">
        <f t="array" ref="P210">IFERROR(INDEX(EDMsort!A:A,MATCH(C210,EDMsort!B:B,0)),"")</f>
        <v>1</v>
      </c>
      <c r="Q210" s="18"/>
    </row>
    <row r="211" ht="14.25" customHeight="1">
      <c r="A211" s="19">
        <v>210.0</v>
      </c>
      <c r="B211" s="20" t="s">
        <v>243</v>
      </c>
      <c r="C211" s="21">
        <v>10210.0</v>
      </c>
      <c r="D211" s="22" t="s">
        <v>93</v>
      </c>
      <c r="E211" s="22"/>
      <c r="F211" s="14" t="str">
        <f>IF(ISERROR(MATCH(C211,Completed!A:A,0)),IF(ISERROR(MATCH(C211,Unsub!B:B,0)),IF(LEN(E211)=8,E211&amp;",","#"),""),"")</f>
        <v>#</v>
      </c>
      <c r="G211" s="14" t="str">
        <f>if(isna(match(C211,KlikEDM!B:B,0)),"","ClickEDM")</f>
        <v>ClickEDM</v>
      </c>
      <c r="H211" s="15" t="str">
        <f t="array" ref="H211">iferror(lower(index(MultiMail!C:C,match(C211,MultiMail!A:A,0))),"")</f>
        <v>jwang069@mymail.sim.edu.sg</v>
      </c>
      <c r="I211" s="14" t="str">
        <f t="array" ref="I211">iferror(index(KlikEDM!C:C,match(H211,KlikEDM!A:A,0)),"")</f>
        <v/>
      </c>
      <c r="J211" s="15" t="str">
        <f t="array" ref="J211">iferror(lower(index(MultiMail!D:D,match(C211,MultiMail!A:A,0))),"")</f>
        <v>1761860512@qq.com</v>
      </c>
      <c r="K211" s="14" t="str">
        <f t="array" ref="K211">iferror(index(KlikEDM!C:C,match(J211,KlikEDM!A:A,0)),"")</f>
        <v>eblast D</v>
      </c>
      <c r="L211" s="22"/>
      <c r="M211" s="22" t="s">
        <v>244</v>
      </c>
      <c r="N211" s="14" t="str">
        <f>IF(ISERROR(MATCH(C211,Completed!A:A,0)),IF(ISERROR(MATCH(C211,Unsub!B:B,0)),IF(H211&lt;&gt;"",IF(O211&lt;&gt;"",O211,C211&amp;"|"&amp;M211&amp;"|"&amp;PROPER(B211)&amp;"|"&amp;LOWER(H211)),"#"),""),"")</f>
        <v>10210|MRC10210|Wang, Jue|jwang069@mymail.sim.edu.sg
10210|MRC10210|Wang, Jue|1761860512@QQ.COM
</v>
      </c>
      <c r="O211" s="16" t="str">
        <f t="array" ref="O211">IFERROR(INDEX(MultiMail!G:G,MATCH(C211,MultiMail!A:A,0)),"")</f>
        <v>10210|MRC10210|Wang, Jue|jwang069@mymail.sim.edu.sg
10210|MRC10210|Wang, Jue|1761860512@QQ.COM
</v>
      </c>
      <c r="P211" s="17">
        <f t="array" ref="P211">IFERROR(INDEX(EDMsort!A:A,MATCH(C211,EDMsort!B:B,0)),"")</f>
        <v>4</v>
      </c>
      <c r="Q211" s="18"/>
    </row>
    <row r="212" ht="14.25" customHeight="1">
      <c r="A212" s="11">
        <v>211.0</v>
      </c>
      <c r="B212" s="12" t="s">
        <v>245</v>
      </c>
      <c r="C212" s="13">
        <v>10211.0</v>
      </c>
      <c r="D212" s="14" t="s">
        <v>18</v>
      </c>
      <c r="E212" s="14">
        <v>9.4224043E7</v>
      </c>
      <c r="F212" s="14" t="str">
        <f>IF(ISERROR(MATCH(C212,Completed!A:A,0)),IF(ISERROR(MATCH(C212,Unsub!B:B,0)),IF(LEN(E212)=8,E212&amp;",","#"),""),"")</f>
        <v>94224043,</v>
      </c>
      <c r="G212" s="14" t="str">
        <f>if(isna(match(C212,KlikEDM!B:B,0)),"","ClickEDM")</f>
        <v>ClickEDM</v>
      </c>
      <c r="H212" s="15" t="str">
        <f t="array" ref="H212">iferror(lower(index(MultiMail!C:C,match(C212,MultiMail!A:A,0))),"")</f>
        <v>shukla002@mymail.sim.edu.sg</v>
      </c>
      <c r="I212" s="14" t="str">
        <f t="array" ref="I212">iferror(index(KlikEDM!C:C,match(H212,KlikEDM!A:A,0)),"")</f>
        <v/>
      </c>
      <c r="J212" s="15" t="str">
        <f t="array" ref="J212">iferror(lower(index(MultiMail!D:D,match(C212,MultiMail!A:A,0))),"")</f>
        <v>praveshshukla94@gmail.com</v>
      </c>
      <c r="K212" s="14" t="str">
        <f t="array" ref="K212">iferror(index(KlikEDM!C:C,match(J212,KlikEDM!A:A,0)),"")</f>
        <v>eblast C</v>
      </c>
      <c r="L212" s="14"/>
      <c r="M212" s="14">
        <v>9.4224043E7</v>
      </c>
      <c r="N212" s="14" t="str">
        <f>IF(ISERROR(MATCH(C212,Completed!A:A,0)),IF(ISERROR(MATCH(C212,Unsub!B:B,0)),IF(H212&lt;&gt;"",IF(O212&lt;&gt;"",O212,C212&amp;"|"&amp;M212&amp;"|"&amp;PROPER(B212)&amp;"|"&amp;LOWER(H212)),"#"),""),"")</f>
        <v>10211|94224043|Pravesh Shukla S/O Prempal Shukal|shukla002@mymail.sim.edu.sg
10211|94224043|Pravesh Shukla S/O Prempal Shukal|PRAVESHSHUKLA94@GMAIL.COM
</v>
      </c>
      <c r="O212" s="16" t="str">
        <f t="array" ref="O212">IFERROR(INDEX(MultiMail!G:G,MATCH(C212,MultiMail!A:A,0)),"")</f>
        <v>10211|94224043|Pravesh Shukla S/O Prempal Shukal|shukla002@mymail.sim.edu.sg
10211|94224043|Pravesh Shukla S/O Prempal Shukal|PRAVESHSHUKLA94@GMAIL.COM
</v>
      </c>
      <c r="P212" s="17">
        <f t="array" ref="P212">IFERROR(INDEX(EDMsort!A:A,MATCH(C212,EDMsort!B:B,0)),"")</f>
        <v>3</v>
      </c>
      <c r="Q212" s="18"/>
    </row>
    <row r="213" ht="14.25" hidden="1" customHeight="1">
      <c r="A213" s="19">
        <v>212.0</v>
      </c>
      <c r="B213" s="20" t="s">
        <v>246</v>
      </c>
      <c r="C213" s="21">
        <v>10212.0</v>
      </c>
      <c r="D213" s="22" t="s">
        <v>18</v>
      </c>
      <c r="E213" s="22">
        <v>9.6356696E7</v>
      </c>
      <c r="F213" s="14" t="str">
        <f>IF(ISERROR(MATCH(C213,Completed!A:A,0)),IF(ISERROR(MATCH(C213,Unsub!B:B,0)),IF(LEN(E213)=8,E213&amp;",","#"),""),"")</f>
        <v>96356696,</v>
      </c>
      <c r="G213" s="14" t="str">
        <f>if(isna(match(C213,KlikEDM!B:B,0)),"","ClickEDM")</f>
        <v/>
      </c>
      <c r="H213" s="15" t="str">
        <f t="array" ref="H213">iferror(lower(index(MultiMail!C:C,match(C213,MultiMail!A:A,0))),"")</f>
        <v>mtdchung001@mymail.sim.edu.sg</v>
      </c>
      <c r="I213" s="14" t="str">
        <f t="array" ref="I213">iferror(index(KlikEDM!C:C,match(H213,KlikEDM!A:A,0)),"")</f>
        <v/>
      </c>
      <c r="J213" s="15" t="str">
        <f t="array" ref="J213">iferror(lower(index(MultiMail!D:D,match(C213,MultiMail!A:A,0))),"")</f>
        <v>danielle_chung@hotmail.com</v>
      </c>
      <c r="K213" s="14" t="str">
        <f t="array" ref="K213">iferror(index(KlikEDM!C:C,match(J213,KlikEDM!A:A,0)),"")</f>
        <v/>
      </c>
      <c r="L213" s="22"/>
      <c r="M213" s="22">
        <v>9.6356696E7</v>
      </c>
      <c r="N213" s="14" t="str">
        <f>IF(ISERROR(MATCH(C213,Completed!A:A,0)),IF(ISERROR(MATCH(C213,Unsub!B:B,0)),IF(H213&lt;&gt;"",IF(O213&lt;&gt;"",O213,C213&amp;"|"&amp;M213&amp;"|"&amp;PROPER(B213)&amp;"|"&amp;LOWER(H213)),"#"),""),"")</f>
        <v>10212|96356696|Chung Min Ting, Danielle|mtdchung001@mymail.sim.edu.sg
10212|96356696|Chung Min Ting, Danielle|DANIELLE_CHUNG@HOTMAIL.COM
</v>
      </c>
      <c r="O213" s="16" t="str">
        <f t="array" ref="O213">IFERROR(INDEX(MultiMail!G:G,MATCH(C213,MultiMail!A:A,0)),"")</f>
        <v>10212|96356696|Chung Min Ting, Danielle|mtdchung001@mymail.sim.edu.sg
10212|96356696|Chung Min Ting, Danielle|DANIELLE_CHUNG@HOTMAIL.COM
</v>
      </c>
      <c r="P213" s="17">
        <f t="array" ref="P213">IFERROR(INDEX(EDMsort!A:A,MATCH(C213,EDMsort!B:B,0)),"")</f>
        <v>2</v>
      </c>
      <c r="Q213" s="18"/>
    </row>
    <row r="214" ht="14.25" hidden="1" customHeight="1">
      <c r="A214" s="11">
        <v>213.0</v>
      </c>
      <c r="B214" s="12" t="s">
        <v>247</v>
      </c>
      <c r="C214" s="13">
        <v>10213.0</v>
      </c>
      <c r="D214" s="14" t="s">
        <v>18</v>
      </c>
      <c r="E214" s="14">
        <v>8.323912E7</v>
      </c>
      <c r="F214" s="14" t="str">
        <f>IF(ISERROR(MATCH(C214,Completed!A:A,0)),IF(ISERROR(MATCH(C214,Unsub!B:B,0)),IF(LEN(E214)=8,E214&amp;",","#"),""),"")</f>
        <v/>
      </c>
      <c r="G214" s="14" t="str">
        <f>if(isna(match(C214,KlikEDM!B:B,0)),"","ClickEDM")</f>
        <v/>
      </c>
      <c r="H214" s="15" t="str">
        <f t="array" ref="H214">iferror(lower(index(MultiMail!C:C,match(C214,MultiMail!A:A,0))),"")</f>
        <v>lhlim011@mymail.sim.edu.sg</v>
      </c>
      <c r="I214" s="14" t="str">
        <f t="array" ref="I214">iferror(index(KlikEDM!C:C,match(H214,KlikEDM!A:A,0)),"")</f>
        <v/>
      </c>
      <c r="J214" s="15" t="str">
        <f t="array" ref="J214">iferror(lower(index(MultiMail!D:D,match(C214,MultiMail!A:A,0))),"")</f>
        <v>lihui2303@hotmail.com</v>
      </c>
      <c r="K214" s="14" t="str">
        <f t="array" ref="K214">iferror(index(KlikEDM!C:C,match(J214,KlikEDM!A:A,0)),"")</f>
        <v/>
      </c>
      <c r="L214" s="14"/>
      <c r="M214" s="14">
        <v>8.323912E7</v>
      </c>
      <c r="N214" s="14" t="str">
        <f>IF(ISERROR(MATCH(C214,Completed!A:A,0)),IF(ISERROR(MATCH(C214,Unsub!B:B,0)),IF(H214&lt;&gt;"",IF(O214&lt;&gt;"",O214,C214&amp;"|"&amp;M214&amp;"|"&amp;PROPER(B214)&amp;"|"&amp;LOWER(H214)),"#"),""),"")</f>
        <v/>
      </c>
      <c r="O214" s="16" t="str">
        <f t="array" ref="O214">IFERROR(INDEX(MultiMail!G:G,MATCH(C214,MultiMail!A:A,0)),"")</f>
        <v>10213|83239120|Lim Li Hui|lhlim011@mymail.sim.edu.sg
10213|83239120|Lim Li Hui|LIHUI2303@HOTMAIL.COM
</v>
      </c>
      <c r="P214" s="17" t="str">
        <f t="array" ref="P214">IFERROR(INDEX(EDMsort!A:A,MATCH(C214,EDMsort!B:B,0)),"")</f>
        <v/>
      </c>
      <c r="Q214" s="18"/>
    </row>
    <row r="215" ht="14.25" hidden="1" customHeight="1">
      <c r="A215" s="19">
        <v>214.0</v>
      </c>
      <c r="B215" s="20" t="s">
        <v>248</v>
      </c>
      <c r="C215" s="21">
        <v>10214.0</v>
      </c>
      <c r="D215" s="22" t="s">
        <v>18</v>
      </c>
      <c r="E215" s="22">
        <v>8.4226833E7</v>
      </c>
      <c r="F215" s="14" t="str">
        <f>IF(ISERROR(MATCH(C215,Completed!A:A,0)),IF(ISERROR(MATCH(C215,Unsub!B:B,0)),IF(LEN(E215)=8,E215&amp;",","#"),""),"")</f>
        <v/>
      </c>
      <c r="G215" s="14" t="str">
        <f>if(isna(match(C215,KlikEDM!B:B,0)),"","ClickEDM")</f>
        <v/>
      </c>
      <c r="H215" s="15" t="str">
        <f t="array" ref="H215">iferror(lower(index(MultiMail!C:C,match(C215,MultiMail!A:A,0))),"")</f>
        <v>xmlim004@mymail.sim.edu.sg</v>
      </c>
      <c r="I215" s="14" t="str">
        <f t="array" ref="I215">iferror(index(KlikEDM!C:C,match(H215,KlikEDM!A:A,0)),"")</f>
        <v/>
      </c>
      <c r="J215" s="15" t="str">
        <f t="array" ref="J215">iferror(lower(index(MultiMail!D:D,match(C215,MultiMail!A:A,0))),"")</f>
        <v>kellin_96@hotmail.com</v>
      </c>
      <c r="K215" s="14" t="str">
        <f t="array" ref="K215">iferror(index(KlikEDM!C:C,match(J215,KlikEDM!A:A,0)),"")</f>
        <v/>
      </c>
      <c r="L215" s="22"/>
      <c r="M215" s="22">
        <v>8.4226833E7</v>
      </c>
      <c r="N215" s="14" t="str">
        <f>IF(ISERROR(MATCH(C215,Completed!A:A,0)),IF(ISERROR(MATCH(C215,Unsub!B:B,0)),IF(H215&lt;&gt;"",IF(O215&lt;&gt;"",O215,C215&amp;"|"&amp;M215&amp;"|"&amp;PROPER(B215)&amp;"|"&amp;LOWER(H215)),"#"),""),"")</f>
        <v/>
      </c>
      <c r="O215" s="16" t="str">
        <f t="array" ref="O215">IFERROR(INDEX(MultiMail!G:G,MATCH(C215,MultiMail!A:A,0)),"")</f>
        <v>10214|84226833|Lim Xue Min|xmlim004@mymail.sim.edu.sg
10214|84226833|Lim Xue Min|KELLIN_96@HOTMAIL.COM
</v>
      </c>
      <c r="P215" s="17" t="str">
        <f t="array" ref="P215">IFERROR(INDEX(EDMsort!A:A,MATCH(C215,EDMsort!B:B,0)),"")</f>
        <v/>
      </c>
      <c r="Q215" s="18"/>
    </row>
    <row r="216" ht="14.25" customHeight="1">
      <c r="A216" s="11">
        <v>215.0</v>
      </c>
      <c r="B216" s="12" t="s">
        <v>249</v>
      </c>
      <c r="C216" s="13">
        <v>10215.0</v>
      </c>
      <c r="D216" s="14" t="s">
        <v>18</v>
      </c>
      <c r="E216" s="14">
        <v>9.6629268E7</v>
      </c>
      <c r="F216" s="14" t="str">
        <f>IF(ISERROR(MATCH(C216,Completed!A:A,0)),IF(ISERROR(MATCH(C216,Unsub!B:B,0)),IF(LEN(E216)=8,E216&amp;",","#"),""),"")</f>
        <v>96629268,</v>
      </c>
      <c r="G216" s="14" t="str">
        <f>if(isna(match(C216,KlikEDM!B:B,0)),"","ClickEDM")</f>
        <v>ClickEDM</v>
      </c>
      <c r="H216" s="15" t="str">
        <f t="array" ref="H216">iferror(lower(index(MultiMail!C:C,match(C216,MultiMail!A:A,0))),"")</f>
        <v>jtylie001@mymail.sim.edu.sg</v>
      </c>
      <c r="I216" s="14" t="str">
        <f t="array" ref="I216">iferror(index(KlikEDM!C:C,match(H216,KlikEDM!A:A,0)),"")</f>
        <v>eblast A</v>
      </c>
      <c r="J216" s="15" t="str">
        <f t="array" ref="J216">iferror(lower(index(MultiMail!D:D,match(C216,MultiMail!A:A,0))),"")</f>
        <v>ltyjoel@gmail.com</v>
      </c>
      <c r="K216" s="14" t="str">
        <f t="array" ref="K216">iferror(index(KlikEDM!C:C,match(J216,KlikEDM!A:A,0)),"")</f>
        <v/>
      </c>
      <c r="L216" s="14"/>
      <c r="M216" s="14">
        <v>9.6629268E7</v>
      </c>
      <c r="N216" s="14" t="str">
        <f>IF(ISERROR(MATCH(C216,Completed!A:A,0)),IF(ISERROR(MATCH(C216,Unsub!B:B,0)),IF(H216&lt;&gt;"",IF(O216&lt;&gt;"",O216,C216&amp;"|"&amp;M216&amp;"|"&amp;PROPER(B216)&amp;"|"&amp;LOWER(H216)),"#"),""),"")</f>
        <v>10215|96629268|Joel Lie Tze Yun|jtylie001@mymail.sim.edu.sg
10215|96629268|Joel Lie Tze Yun|Ltyjoel@gmail.com
</v>
      </c>
      <c r="O216" s="16" t="str">
        <f t="array" ref="O216">IFERROR(INDEX(MultiMail!G:G,MATCH(C216,MultiMail!A:A,0)),"")</f>
        <v>10215|96629268|Joel Lie Tze Yun|jtylie001@mymail.sim.edu.sg
10215|96629268|Joel Lie Tze Yun|Ltyjoel@gmail.com
</v>
      </c>
      <c r="P216" s="17">
        <f t="array" ref="P216">IFERROR(INDEX(EDMsort!A:A,MATCH(C216,EDMsort!B:B,0)),"")</f>
        <v>1</v>
      </c>
      <c r="Q216" s="18"/>
    </row>
    <row r="217" ht="14.25" hidden="1" customHeight="1">
      <c r="A217" s="19">
        <v>216.0</v>
      </c>
      <c r="B217" s="20" t="s">
        <v>250</v>
      </c>
      <c r="C217" s="21">
        <v>10216.0</v>
      </c>
      <c r="D217" s="22" t="s">
        <v>18</v>
      </c>
      <c r="E217" s="22">
        <v>8.2812775E7</v>
      </c>
      <c r="F217" s="14" t="str">
        <f>IF(ISERROR(MATCH(C217,Completed!A:A,0)),IF(ISERROR(MATCH(C217,Unsub!B:B,0)),IF(LEN(E217)=8,E217&amp;",","#"),""),"")</f>
        <v>82812775,</v>
      </c>
      <c r="G217" s="14" t="str">
        <f>if(isna(match(C217,KlikEDM!B:B,0)),"","ClickEDM")</f>
        <v/>
      </c>
      <c r="H217" s="15" t="str">
        <f t="array" ref="H217">iferror(lower(index(MultiMail!C:C,match(C217,MultiMail!A:A,0))),"")</f>
        <v>ewinarta001@mymail.sim.edu.sg</v>
      </c>
      <c r="I217" s="14" t="str">
        <f t="array" ref="I217">iferror(index(KlikEDM!C:C,match(H217,KlikEDM!A:A,0)),"")</f>
        <v/>
      </c>
      <c r="J217" s="15" t="str">
        <f t="array" ref="J217">iferror(lower(index(MultiMail!D:D,match(C217,MultiMail!A:A,0))),"")</f>
        <v>excell_winarta@yahoo.co.id</v>
      </c>
      <c r="K217" s="14" t="str">
        <f t="array" ref="K217">iferror(index(KlikEDM!C:C,match(J217,KlikEDM!A:A,0)),"")</f>
        <v/>
      </c>
      <c r="L217" s="22"/>
      <c r="M217" s="22">
        <v>8.2812775E7</v>
      </c>
      <c r="N217" s="14" t="str">
        <f>IF(ISERROR(MATCH(C217,Completed!A:A,0)),IF(ISERROR(MATCH(C217,Unsub!B:B,0)),IF(H217&lt;&gt;"",IF(O217&lt;&gt;"",O217,C217&amp;"|"&amp;M217&amp;"|"&amp;PROPER(B217)&amp;"|"&amp;LOWER(H217)),"#"),""),"")</f>
        <v>10216|82812775|Excell Winarta|ewinarta001@mymail.sim.edu.sg
10216|82812775|Excell Winarta|EXCELL_WINARTA@YAHOO.CO.ID
</v>
      </c>
      <c r="O217" s="16" t="str">
        <f t="array" ref="O217">IFERROR(INDEX(MultiMail!G:G,MATCH(C217,MultiMail!A:A,0)),"")</f>
        <v>10216|82812775|Excell Winarta|ewinarta001@mymail.sim.edu.sg
10216|82812775|Excell Winarta|EXCELL_WINARTA@YAHOO.CO.ID
</v>
      </c>
      <c r="P217" s="17">
        <f t="array" ref="P217">IFERROR(INDEX(EDMsort!A:A,MATCH(C217,EDMsort!B:B,0)),"")</f>
        <v>4</v>
      </c>
      <c r="Q217" s="18"/>
    </row>
    <row r="218" ht="14.25" hidden="1" customHeight="1">
      <c r="A218" s="11">
        <v>217.0</v>
      </c>
      <c r="B218" s="12" t="s">
        <v>251</v>
      </c>
      <c r="C218" s="13">
        <v>10217.0</v>
      </c>
      <c r="D218" s="14" t="s">
        <v>93</v>
      </c>
      <c r="E218" s="14"/>
      <c r="F218" s="14" t="str">
        <f>IF(ISERROR(MATCH(C218,Completed!A:A,0)),IF(ISERROR(MATCH(C218,Unsub!B:B,0)),IF(LEN(E218)=8,E218&amp;",","#"),""),"")</f>
        <v/>
      </c>
      <c r="G218" s="14" t="str">
        <f>if(isna(match(C218,KlikEDM!B:B,0)),"","ClickEDM")</f>
        <v/>
      </c>
      <c r="H218" s="15" t="str">
        <f t="array" ref="H218">iferror(lower(index(MultiMail!C:C,match(C218,MultiMail!A:A,0))),"")</f>
        <v>wschoo003@mymail.sim.edu.sg</v>
      </c>
      <c r="I218" s="14" t="str">
        <f t="array" ref="I218">iferror(index(KlikEDM!C:C,match(H218,KlikEDM!A:A,0)),"")</f>
        <v/>
      </c>
      <c r="J218" s="15" t="str">
        <f t="array" ref="J218">iferror(lower(index(MultiMail!D:D,match(C218,MultiMail!A:A,0))),"")</f>
        <v>chooweiseng@hotmail.com</v>
      </c>
      <c r="K218" s="14" t="str">
        <f t="array" ref="K218">iferror(index(KlikEDM!C:C,match(J218,KlikEDM!A:A,0)),"")</f>
        <v/>
      </c>
      <c r="L218" s="14"/>
      <c r="M218" s="14" t="s">
        <v>252</v>
      </c>
      <c r="N218" s="14" t="str">
        <f>IF(ISERROR(MATCH(C218,Completed!A:A,0)),IF(ISERROR(MATCH(C218,Unsub!B:B,0)),IF(H218&lt;&gt;"",IF(O218&lt;&gt;"",O218,C218&amp;"|"&amp;M218&amp;"|"&amp;PROPER(B218)&amp;"|"&amp;LOWER(H218)),"#"),""),"")</f>
        <v/>
      </c>
      <c r="O218" s="16" t="str">
        <f t="array" ref="O218">IFERROR(INDEX(MultiMail!G:G,MATCH(C218,MultiMail!A:A,0)),"")</f>
        <v>10217|MRC10217|Choo Wei Seng|wschoo003@mymail.sim.edu.sg
10217|MRC10217|Choo Wei Seng|CHOOWEISENG@HOTMAIL.COM
</v>
      </c>
      <c r="P218" s="17" t="str">
        <f t="array" ref="P218">IFERROR(INDEX(EDMsort!A:A,MATCH(C218,EDMsort!B:B,0)),"")</f>
        <v/>
      </c>
      <c r="Q218" s="18"/>
    </row>
    <row r="219" ht="14.25" hidden="1" customHeight="1">
      <c r="A219" s="19">
        <v>218.0</v>
      </c>
      <c r="B219" s="20" t="s">
        <v>253</v>
      </c>
      <c r="C219" s="21">
        <v>10218.0</v>
      </c>
      <c r="D219" s="22" t="s">
        <v>18</v>
      </c>
      <c r="E219" s="22">
        <v>9.0896997E7</v>
      </c>
      <c r="F219" s="14" t="str">
        <f>IF(ISERROR(MATCH(C219,Completed!A:A,0)),IF(ISERROR(MATCH(C219,Unsub!B:B,0)),IF(LEN(E219)=8,E219&amp;",","#"),""),"")</f>
        <v>90896997,</v>
      </c>
      <c r="G219" s="14" t="str">
        <f>if(isna(match(C219,KlikEDM!B:B,0)),"","ClickEDM")</f>
        <v/>
      </c>
      <c r="H219" s="15" t="str">
        <f t="array" ref="H219">iferror(lower(index(MultiMail!C:C,match(C219,MultiMail!A:A,0))),"")</f>
        <v>nlie001@mymail.sim.edu.sg</v>
      </c>
      <c r="I219" s="14" t="str">
        <f t="array" ref="I219">iferror(index(KlikEDM!C:C,match(H219,KlikEDM!A:A,0)),"")</f>
        <v/>
      </c>
      <c r="J219" s="15" t="str">
        <f t="array" ref="J219">iferror(lower(index(MultiMail!D:D,match(C219,MultiMail!A:A,0))),"")</f>
        <v>ninaleong1998@gmail.com</v>
      </c>
      <c r="K219" s="14" t="str">
        <f t="array" ref="K219">iferror(index(KlikEDM!C:C,match(J219,KlikEDM!A:A,0)),"")</f>
        <v/>
      </c>
      <c r="L219" s="22"/>
      <c r="M219" s="22">
        <v>9.0896997E7</v>
      </c>
      <c r="N219" s="14" t="str">
        <f>IF(ISERROR(MATCH(C219,Completed!A:A,0)),IF(ISERROR(MATCH(C219,Unsub!B:B,0)),IF(H219&lt;&gt;"",IF(O219&lt;&gt;"",O219,C219&amp;"|"&amp;M219&amp;"|"&amp;PROPER(B219)&amp;"|"&amp;LOWER(H219)),"#"),""),"")</f>
        <v>10218|90896997|Nina Lie|nlie001@mymail.sim.edu.sg
10218|90896997|Nina Lie|NINALEONG1998@GMAIL.COM
</v>
      </c>
      <c r="O219" s="16" t="str">
        <f t="array" ref="O219">IFERROR(INDEX(MultiMail!G:G,MATCH(C219,MultiMail!A:A,0)),"")</f>
        <v>10218|90896997|Nina Lie|nlie001@mymail.sim.edu.sg
10218|90896997|Nina Lie|NINALEONG1998@GMAIL.COM
</v>
      </c>
      <c r="P219" s="17">
        <f t="array" ref="P219">IFERROR(INDEX(EDMsort!A:A,MATCH(C219,EDMsort!B:B,0)),"")</f>
        <v>3</v>
      </c>
      <c r="Q219" s="18"/>
    </row>
    <row r="220" ht="14.25" hidden="1" customHeight="1">
      <c r="A220" s="11">
        <v>219.0</v>
      </c>
      <c r="B220" s="12" t="s">
        <v>254</v>
      </c>
      <c r="C220" s="13">
        <v>10219.0</v>
      </c>
      <c r="D220" s="14" t="s">
        <v>18</v>
      </c>
      <c r="E220" s="14">
        <v>8.3457118E7</v>
      </c>
      <c r="F220" s="14" t="str">
        <f>IF(ISERROR(MATCH(C220,Completed!A:A,0)),IF(ISERROR(MATCH(C220,Unsub!B:B,0)),IF(LEN(E220)=8,E220&amp;",","#"),""),"")</f>
        <v>83457118,</v>
      </c>
      <c r="G220" s="14" t="str">
        <f>if(isna(match(C220,KlikEDM!B:B,0)),"","ClickEDM")</f>
        <v/>
      </c>
      <c r="H220" s="15" t="str">
        <f t="array" ref="H220">iferror(lower(index(MultiMail!C:C,match(C220,MultiMail!A:A,0))),"")</f>
        <v>mli022@mymail.sim.edu.sg</v>
      </c>
      <c r="I220" s="14" t="str">
        <f t="array" ref="I220">iferror(index(KlikEDM!C:C,match(H220,KlikEDM!A:A,0)),"")</f>
        <v/>
      </c>
      <c r="J220" s="15" t="str">
        <f t="array" ref="J220">iferror(lower(index(MultiMail!D:D,match(C220,MultiMail!A:A,0))),"")</f>
        <v>1453593065@qq.com</v>
      </c>
      <c r="K220" s="14" t="str">
        <f t="array" ref="K220">iferror(index(KlikEDM!C:C,match(J220,KlikEDM!A:A,0)),"")</f>
        <v/>
      </c>
      <c r="L220" s="14"/>
      <c r="M220" s="14">
        <v>8.3457118E7</v>
      </c>
      <c r="N220" s="14" t="str">
        <f>IF(ISERROR(MATCH(C220,Completed!A:A,0)),IF(ISERROR(MATCH(C220,Unsub!B:B,0)),IF(H220&lt;&gt;"",IF(O220&lt;&gt;"",O220,C220&amp;"|"&amp;M220&amp;"|"&amp;PROPER(B220)&amp;"|"&amp;LOWER(H220)),"#"),""),"")</f>
        <v>10219|83457118|Li, Meihui|mli022@mymail.sim.edu.sg
10219|83457118|Li, Meihui|1453593065@QQ.COM
</v>
      </c>
      <c r="O220" s="16" t="str">
        <f t="array" ref="O220">IFERROR(INDEX(MultiMail!G:G,MATCH(C220,MultiMail!A:A,0)),"")</f>
        <v>10219|83457118|Li, Meihui|mli022@mymail.sim.edu.sg
10219|83457118|Li, Meihui|1453593065@QQ.COM
</v>
      </c>
      <c r="P220" s="17">
        <f t="array" ref="P220">IFERROR(INDEX(EDMsort!A:A,MATCH(C220,EDMsort!B:B,0)),"")</f>
        <v>2</v>
      </c>
      <c r="Q220" s="18"/>
    </row>
    <row r="221" ht="14.25" hidden="1" customHeight="1">
      <c r="A221" s="19">
        <v>220.0</v>
      </c>
      <c r="B221" s="20" t="s">
        <v>255</v>
      </c>
      <c r="C221" s="21">
        <v>10220.0</v>
      </c>
      <c r="D221" s="22" t="s">
        <v>18</v>
      </c>
      <c r="E221" s="22">
        <v>8.8665738E7</v>
      </c>
      <c r="F221" s="14" t="str">
        <f>IF(ISERROR(MATCH(C221,Completed!A:A,0)),IF(ISERROR(MATCH(C221,Unsub!B:B,0)),IF(LEN(E221)=8,E221&amp;",","#"),""),"")</f>
        <v>88665738,</v>
      </c>
      <c r="G221" s="14" t="str">
        <f>if(isna(match(C221,KlikEDM!B:B,0)),"","ClickEDM")</f>
        <v/>
      </c>
      <c r="H221" s="15" t="str">
        <f t="array" ref="H221">iferror(lower(index(MultiMail!C:C,match(C221,MultiMail!A:A,0))),"")</f>
        <v>awei001@mymail.sim.edu.sg</v>
      </c>
      <c r="I221" s="14" t="str">
        <f t="array" ref="I221">iferror(index(KlikEDM!C:C,match(H221,KlikEDM!A:A,0)),"")</f>
        <v/>
      </c>
      <c r="J221" s="15" t="str">
        <f t="array" ref="J221">iferror(lower(index(MultiMail!D:D,match(C221,MultiMail!A:A,0))),"")</f>
        <v>1195845929@qq.com</v>
      </c>
      <c r="K221" s="14" t="str">
        <f t="array" ref="K221">iferror(index(KlikEDM!C:C,match(J221,KlikEDM!A:A,0)),"")</f>
        <v/>
      </c>
      <c r="L221" s="22"/>
      <c r="M221" s="22">
        <v>8.8665738E7</v>
      </c>
      <c r="N221" s="14" t="str">
        <f>IF(ISERROR(MATCH(C221,Completed!A:A,0)),IF(ISERROR(MATCH(C221,Unsub!B:B,0)),IF(H221&lt;&gt;"",IF(O221&lt;&gt;"",O221,C221&amp;"|"&amp;M221&amp;"|"&amp;PROPER(B221)&amp;"|"&amp;LOWER(H221)),"#"),""),"")</f>
        <v>10220|88665738|Wei Anqi|awei001@mymail.sim.edu.sg
10220|88665738|Wei Anqi|1195845929@QQ.COM
</v>
      </c>
      <c r="O221" s="16" t="str">
        <f t="array" ref="O221">IFERROR(INDEX(MultiMail!G:G,MATCH(C221,MultiMail!A:A,0)),"")</f>
        <v>10220|88665738|Wei Anqi|awei001@mymail.sim.edu.sg
10220|88665738|Wei Anqi|1195845929@QQ.COM
</v>
      </c>
      <c r="P221" s="17">
        <f t="array" ref="P221">IFERROR(INDEX(EDMsort!A:A,MATCH(C221,EDMsort!B:B,0)),"")</f>
        <v>1</v>
      </c>
      <c r="Q221" s="18"/>
    </row>
    <row r="222" ht="14.25" hidden="1" customHeight="1">
      <c r="A222" s="11">
        <v>221.0</v>
      </c>
      <c r="B222" s="12" t="s">
        <v>256</v>
      </c>
      <c r="C222" s="13">
        <v>10221.0</v>
      </c>
      <c r="D222" s="14" t="s">
        <v>18</v>
      </c>
      <c r="E222" s="14">
        <v>8.2293856E7</v>
      </c>
      <c r="F222" s="14" t="str">
        <f>IF(ISERROR(MATCH(C222,Completed!A:A,0)),IF(ISERROR(MATCH(C222,Unsub!B:B,0)),IF(LEN(E222)=8,E222&amp;",","#"),""),"")</f>
        <v>82293856,</v>
      </c>
      <c r="G222" s="14" t="str">
        <f>if(isna(match(C222,KlikEDM!B:B,0)),"","ClickEDM")</f>
        <v/>
      </c>
      <c r="H222" s="15" t="str">
        <f t="array" ref="H222">iferror(lower(index(MultiMail!C:C,match(C222,MultiMail!A:A,0))),"")</f>
        <v>ylin062@mymail.sim.edu.sg</v>
      </c>
      <c r="I222" s="14" t="str">
        <f t="array" ref="I222">iferror(index(KlikEDM!C:C,match(H222,KlikEDM!A:A,0)),"")</f>
        <v/>
      </c>
      <c r="J222" s="15" t="str">
        <f t="array" ref="J222">iferror(lower(index(MultiMail!D:D,match(C222,MultiMail!A:A,0))),"")</f>
        <v>873957270@qq.com</v>
      </c>
      <c r="K222" s="14" t="str">
        <f t="array" ref="K222">iferror(index(KlikEDM!C:C,match(J222,KlikEDM!A:A,0)),"")</f>
        <v/>
      </c>
      <c r="L222" s="14"/>
      <c r="M222" s="14">
        <v>8.2293856E7</v>
      </c>
      <c r="N222" s="14" t="str">
        <f>IF(ISERROR(MATCH(C222,Completed!A:A,0)),IF(ISERROR(MATCH(C222,Unsub!B:B,0)),IF(H222&lt;&gt;"",IF(O222&lt;&gt;"",O222,C222&amp;"|"&amp;M222&amp;"|"&amp;PROPER(B222)&amp;"|"&amp;LOWER(H222)),"#"),""),"")</f>
        <v>10221|82293856|Lin, Yan|ylin062@mymail.sim.edu.sg
10221|82293856|Lin, Yan|873957270@QQ.COM
</v>
      </c>
      <c r="O222" s="16" t="str">
        <f t="array" ref="O222">IFERROR(INDEX(MultiMail!G:G,MATCH(C222,MultiMail!A:A,0)),"")</f>
        <v>10221|82293856|Lin, Yan|ylin062@mymail.sim.edu.sg
10221|82293856|Lin, Yan|873957270@QQ.COM
</v>
      </c>
      <c r="P222" s="17">
        <f t="array" ref="P222">IFERROR(INDEX(EDMsort!A:A,MATCH(C222,EDMsort!B:B,0)),"")</f>
        <v>4</v>
      </c>
      <c r="Q222" s="18"/>
    </row>
    <row r="223" ht="14.25" hidden="1" customHeight="1">
      <c r="A223" s="19">
        <v>222.0</v>
      </c>
      <c r="B223" s="20" t="s">
        <v>257</v>
      </c>
      <c r="C223" s="21">
        <v>10222.0</v>
      </c>
      <c r="D223" s="22" t="s">
        <v>18</v>
      </c>
      <c r="E223" s="22">
        <v>9.6867002E7</v>
      </c>
      <c r="F223" s="14" t="str">
        <f>IF(ISERROR(MATCH(C223,Completed!A:A,0)),IF(ISERROR(MATCH(C223,Unsub!B:B,0)),IF(LEN(E223)=8,E223&amp;",","#"),""),"")</f>
        <v>96867002,</v>
      </c>
      <c r="G223" s="14" t="str">
        <f>if(isna(match(C223,KlikEDM!B:B,0)),"","ClickEDM")</f>
        <v/>
      </c>
      <c r="H223" s="15" t="str">
        <f t="array" ref="H223">iferror(lower(index(MultiMail!C:C,match(C223,MultiMail!A:A,0))),"")</f>
        <v>bkgoh003@mymail.sim.edu.sg</v>
      </c>
      <c r="I223" s="14" t="str">
        <f t="array" ref="I223">iferror(index(KlikEDM!C:C,match(H223,KlikEDM!A:A,0)),"")</f>
        <v/>
      </c>
      <c r="J223" s="15" t="str">
        <f t="array" ref="J223">iferror(lower(index(MultiMail!D:D,match(C223,MultiMail!A:A,0))),"")</f>
        <v>boon-kiat@hotmail.sg</v>
      </c>
      <c r="K223" s="14" t="str">
        <f t="array" ref="K223">iferror(index(KlikEDM!C:C,match(J223,KlikEDM!A:A,0)),"")</f>
        <v/>
      </c>
      <c r="L223" s="22"/>
      <c r="M223" s="22">
        <v>9.6867002E7</v>
      </c>
      <c r="N223" s="14" t="str">
        <f>IF(ISERROR(MATCH(C223,Completed!A:A,0)),IF(ISERROR(MATCH(C223,Unsub!B:B,0)),IF(H223&lt;&gt;"",IF(O223&lt;&gt;"",O223,C223&amp;"|"&amp;M223&amp;"|"&amp;PROPER(B223)&amp;"|"&amp;LOWER(H223)),"#"),""),"")</f>
        <v>10222|96867002|Goh Boon Kiat|bkgoh003@mymail.sim.edu.sg
10222|96867002|Goh Boon Kiat|BOON-KIAT@HOTMAIL.SG
</v>
      </c>
      <c r="O223" s="16" t="str">
        <f t="array" ref="O223">IFERROR(INDEX(MultiMail!G:G,MATCH(C223,MultiMail!A:A,0)),"")</f>
        <v>10222|96867002|Goh Boon Kiat|bkgoh003@mymail.sim.edu.sg
10222|96867002|Goh Boon Kiat|BOON-KIAT@HOTMAIL.SG
</v>
      </c>
      <c r="P223" s="17">
        <f t="array" ref="P223">IFERROR(INDEX(EDMsort!A:A,MATCH(C223,EDMsort!B:B,0)),"")</f>
        <v>3</v>
      </c>
      <c r="Q223" s="18"/>
    </row>
    <row r="224" ht="14.25" hidden="1" customHeight="1">
      <c r="A224" s="11">
        <v>223.0</v>
      </c>
      <c r="B224" s="12" t="s">
        <v>258</v>
      </c>
      <c r="C224" s="13">
        <v>10223.0</v>
      </c>
      <c r="D224" s="14" t="s">
        <v>18</v>
      </c>
      <c r="E224" s="14">
        <v>8.6179124E7</v>
      </c>
      <c r="F224" s="14" t="str">
        <f>IF(ISERROR(MATCH(C224,Completed!A:A,0)),IF(ISERROR(MATCH(C224,Unsub!B:B,0)),IF(LEN(E224)=8,E224&amp;",","#"),""),"")</f>
        <v>86179124,</v>
      </c>
      <c r="G224" s="14" t="str">
        <f>if(isna(match(C224,KlikEDM!B:B,0)),"","ClickEDM")</f>
        <v/>
      </c>
      <c r="H224" s="15" t="str">
        <f t="array" ref="H224">iferror(lower(index(MultiMail!C:C,match(C224,MultiMail!A:A,0))),"")</f>
        <v>yshen012@mymail.sim.edu.sg</v>
      </c>
      <c r="I224" s="14" t="str">
        <f t="array" ref="I224">iferror(index(KlikEDM!C:C,match(H224,KlikEDM!A:A,0)),"")</f>
        <v/>
      </c>
      <c r="J224" s="15" t="str">
        <f t="array" ref="J224">iferror(lower(index(MultiMail!D:D,match(C224,MultiMail!A:A,0))),"")</f>
        <v>892828993@qq.com</v>
      </c>
      <c r="K224" s="14" t="str">
        <f t="array" ref="K224">iferror(index(KlikEDM!C:C,match(J224,KlikEDM!A:A,0)),"")</f>
        <v/>
      </c>
      <c r="L224" s="14"/>
      <c r="M224" s="14">
        <v>8.6179124E7</v>
      </c>
      <c r="N224" s="14" t="str">
        <f>IF(ISERROR(MATCH(C224,Completed!A:A,0)),IF(ISERROR(MATCH(C224,Unsub!B:B,0)),IF(H224&lt;&gt;"",IF(O224&lt;&gt;"",O224,C224&amp;"|"&amp;M224&amp;"|"&amp;PROPER(B224)&amp;"|"&amp;LOWER(H224)),"#"),""),"")</f>
        <v>10223|86179124|Shen, Yufei|yshen012@mymail.sim.edu.sg
10223|86179124|Shen, Yufei|892828993@QQ.COM
</v>
      </c>
      <c r="O224" s="16" t="str">
        <f t="array" ref="O224">IFERROR(INDEX(MultiMail!G:G,MATCH(C224,MultiMail!A:A,0)),"")</f>
        <v>10223|86179124|Shen, Yufei|yshen012@mymail.sim.edu.sg
10223|86179124|Shen, Yufei|892828993@QQ.COM
</v>
      </c>
      <c r="P224" s="17">
        <f t="array" ref="P224">IFERROR(INDEX(EDMsort!A:A,MATCH(C224,EDMsort!B:B,0)),"")</f>
        <v>2</v>
      </c>
      <c r="Q224" s="18"/>
    </row>
    <row r="225" ht="14.25" hidden="1" customHeight="1">
      <c r="A225" s="19">
        <v>224.0</v>
      </c>
      <c r="B225" s="20" t="s">
        <v>259</v>
      </c>
      <c r="C225" s="21">
        <v>10224.0</v>
      </c>
      <c r="D225" s="22" t="s">
        <v>18</v>
      </c>
      <c r="E225" s="22">
        <v>8.5698756E7</v>
      </c>
      <c r="F225" s="14" t="str">
        <f>IF(ISERROR(MATCH(C225,Completed!A:A,0)),IF(ISERROR(MATCH(C225,Unsub!B:B,0)),IF(LEN(E225)=8,E225&amp;",","#"),""),"")</f>
        <v>85698756,</v>
      </c>
      <c r="G225" s="14" t="str">
        <f>if(isna(match(C225,KlikEDM!B:B,0)),"","ClickEDM")</f>
        <v/>
      </c>
      <c r="H225" s="15" t="str">
        <f t="array" ref="H225">iferror(lower(index(MultiMail!C:C,match(C225,MultiMail!A:A,0))),"")</f>
        <v>yli069@mymail.sim.edu.sg</v>
      </c>
      <c r="I225" s="14" t="str">
        <f t="array" ref="I225">iferror(index(KlikEDM!C:C,match(H225,KlikEDM!A:A,0)),"")</f>
        <v/>
      </c>
      <c r="J225" s="15" t="str">
        <f t="array" ref="J225">iferror(lower(index(MultiMail!D:D,match(C225,MultiMail!A:A,0))),"")</f>
        <v>liy9666@126.com</v>
      </c>
      <c r="K225" s="14" t="str">
        <f t="array" ref="K225">iferror(index(KlikEDM!C:C,match(J225,KlikEDM!A:A,0)),"")</f>
        <v/>
      </c>
      <c r="L225" s="22"/>
      <c r="M225" s="22">
        <v>8.5698756E7</v>
      </c>
      <c r="N225" s="14" t="str">
        <f>IF(ISERROR(MATCH(C225,Completed!A:A,0)),IF(ISERROR(MATCH(C225,Unsub!B:B,0)),IF(H225&lt;&gt;"",IF(O225&lt;&gt;"",O225,C225&amp;"|"&amp;M225&amp;"|"&amp;PROPER(B225)&amp;"|"&amp;LOWER(H225)),"#"),""),"")</f>
        <v>10224|85698756|Li, Ying|yli069@mymail.sim.edu.sg
10224|85698756|Li, Ying|liy9666@126.com
</v>
      </c>
      <c r="O225" s="16" t="str">
        <f t="array" ref="O225">IFERROR(INDEX(MultiMail!G:G,MATCH(C225,MultiMail!A:A,0)),"")</f>
        <v>10224|85698756|Li, Ying|yli069@mymail.sim.edu.sg
10224|85698756|Li, Ying|liy9666@126.com
</v>
      </c>
      <c r="P225" s="17">
        <f t="array" ref="P225">IFERROR(INDEX(EDMsort!A:A,MATCH(C225,EDMsort!B:B,0)),"")</f>
        <v>1</v>
      </c>
      <c r="Q225" s="18"/>
    </row>
    <row r="226" ht="14.25" hidden="1" customHeight="1">
      <c r="A226" s="11">
        <v>225.0</v>
      </c>
      <c r="B226" s="12" t="s">
        <v>260</v>
      </c>
      <c r="C226" s="13">
        <v>10225.0</v>
      </c>
      <c r="D226" s="14" t="s">
        <v>18</v>
      </c>
      <c r="E226" s="14">
        <v>9.0560374E7</v>
      </c>
      <c r="F226" s="14" t="str">
        <f>IF(ISERROR(MATCH(C226,Completed!A:A,0)),IF(ISERROR(MATCH(C226,Unsub!B:B,0)),IF(LEN(E226)=8,E226&amp;",","#"),""),"")</f>
        <v/>
      </c>
      <c r="G226" s="14" t="str">
        <f>if(isna(match(C226,KlikEDM!B:B,0)),"","ClickEDM")</f>
        <v/>
      </c>
      <c r="H226" s="15" t="str">
        <f t="array" ref="H226">iferror(lower(index(MultiMail!C:C,match(C226,MultiMail!A:A,0))),"")</f>
        <v>ylhoan001@mymail.sim.edu.sg</v>
      </c>
      <c r="I226" s="14" t="str">
        <f t="array" ref="I226">iferror(index(KlikEDM!C:C,match(H226,KlikEDM!A:A,0)),"")</f>
        <v/>
      </c>
      <c r="J226" s="15" t="str">
        <f t="array" ref="J226">iferror(lower(index(MultiMail!D:D,match(C226,MultiMail!A:A,0))),"")</f>
        <v>ylhoan1999@gmail.com</v>
      </c>
      <c r="K226" s="14" t="str">
        <f t="array" ref="K226">iferror(index(KlikEDM!C:C,match(J226,KlikEDM!A:A,0)),"")</f>
        <v/>
      </c>
      <c r="L226" s="14"/>
      <c r="M226" s="14">
        <v>9.0560374E7</v>
      </c>
      <c r="N226" s="14" t="str">
        <f>IF(ISERROR(MATCH(C226,Completed!A:A,0)),IF(ISERROR(MATCH(C226,Unsub!B:B,0)),IF(H226&lt;&gt;"",IF(O226&lt;&gt;"",O226,C226&amp;"|"&amp;M226&amp;"|"&amp;PROPER(B226)&amp;"|"&amp;LOWER(H226)),"#"),""),"")</f>
        <v/>
      </c>
      <c r="O226" s="16" t="str">
        <f t="array" ref="O226">IFERROR(INDEX(MultiMail!G:G,MATCH(C226,MultiMail!A:A,0)),"")</f>
        <v>10225|90560374|Hoan Yung Loon|ylhoan001@mymail.sim.edu.sg
10225|90560374|Hoan Yung Loon|YLHOAN1999@GMAIL.COM
</v>
      </c>
      <c r="P226" s="17" t="str">
        <f t="array" ref="P226">IFERROR(INDEX(EDMsort!A:A,MATCH(C226,EDMsort!B:B,0)),"")</f>
        <v/>
      </c>
      <c r="Q226" s="18"/>
    </row>
    <row r="227" ht="14.25" hidden="1" customHeight="1">
      <c r="A227" s="19">
        <v>226.0</v>
      </c>
      <c r="B227" s="20" t="s">
        <v>261</v>
      </c>
      <c r="C227" s="21">
        <v>10226.0</v>
      </c>
      <c r="D227" s="22" t="s">
        <v>18</v>
      </c>
      <c r="E227" s="22">
        <v>8.4080547E7</v>
      </c>
      <c r="F227" s="14" t="str">
        <f>IF(ISERROR(MATCH(C227,Completed!A:A,0)),IF(ISERROR(MATCH(C227,Unsub!B:B,0)),IF(LEN(E227)=8,E227&amp;",","#"),""),"")</f>
        <v>84080547,</v>
      </c>
      <c r="G227" s="14" t="str">
        <f>if(isna(match(C227,KlikEDM!B:B,0)),"","ClickEDM")</f>
        <v/>
      </c>
      <c r="H227" s="15" t="str">
        <f t="array" ref="H227">iferror(lower(index(MultiMail!C:C,match(C227,MultiMail!A:A,0))),"")</f>
        <v>ylphoo001@mymail.sim.edu.sg</v>
      </c>
      <c r="I227" s="14" t="str">
        <f t="array" ref="I227">iferror(index(KlikEDM!C:C,match(H227,KlikEDM!A:A,0)),"")</f>
        <v/>
      </c>
      <c r="J227" s="15" t="str">
        <f t="array" ref="J227">iferror(lower(index(MultiMail!D:D,match(C227,MultiMail!A:A,0))),"")</f>
        <v>elaine_1097@hotmail.com</v>
      </c>
      <c r="K227" s="14" t="str">
        <f t="array" ref="K227">iferror(index(KlikEDM!C:C,match(J227,KlikEDM!A:A,0)),"")</f>
        <v/>
      </c>
      <c r="L227" s="22"/>
      <c r="M227" s="22">
        <v>8.4080547E7</v>
      </c>
      <c r="N227" s="14" t="str">
        <f>IF(ISERROR(MATCH(C227,Completed!A:A,0)),IF(ISERROR(MATCH(C227,Unsub!B:B,0)),IF(H227&lt;&gt;"",IF(O227&lt;&gt;"",O227,C227&amp;"|"&amp;M227&amp;"|"&amp;PROPER(B227)&amp;"|"&amp;LOWER(H227)),"#"),""),"")</f>
        <v>10226|84080547|Phoo Yi Lin|ylphoo001@mymail.sim.edu.sg
10226|84080547|Phoo Yi Lin|ELAINE_1097@HOTMAIL.COM
</v>
      </c>
      <c r="O227" s="16" t="str">
        <f t="array" ref="O227">IFERROR(INDEX(MultiMail!G:G,MATCH(C227,MultiMail!A:A,0)),"")</f>
        <v>10226|84080547|Phoo Yi Lin|ylphoo001@mymail.sim.edu.sg
10226|84080547|Phoo Yi Lin|ELAINE_1097@HOTMAIL.COM
</v>
      </c>
      <c r="P227" s="17">
        <f t="array" ref="P227">IFERROR(INDEX(EDMsort!A:A,MATCH(C227,EDMsort!B:B,0)),"")</f>
        <v>4</v>
      </c>
      <c r="Q227" s="18"/>
    </row>
    <row r="228" ht="14.25" hidden="1" customHeight="1">
      <c r="A228" s="11">
        <v>227.0</v>
      </c>
      <c r="B228" s="12" t="s">
        <v>262</v>
      </c>
      <c r="C228" s="13">
        <v>10227.0</v>
      </c>
      <c r="D228" s="14" t="s">
        <v>18</v>
      </c>
      <c r="E228" s="14">
        <v>8.3482814E7</v>
      </c>
      <c r="F228" s="14" t="str">
        <f>IF(ISERROR(MATCH(C228,Completed!A:A,0)),IF(ISERROR(MATCH(C228,Unsub!B:B,0)),IF(LEN(E228)=8,E228&amp;",","#"),""),"")</f>
        <v>83482814,</v>
      </c>
      <c r="G228" s="14" t="str">
        <f>if(isna(match(C228,KlikEDM!B:B,0)),"","ClickEDM")</f>
        <v/>
      </c>
      <c r="H228" s="15" t="str">
        <f t="array" ref="H228">iferror(lower(index(MultiMail!C:C,match(C228,MultiMail!A:A,0))),"")</f>
        <v>zinpp001@mymail.sim.edu.sg</v>
      </c>
      <c r="I228" s="14" t="str">
        <f t="array" ref="I228">iferror(index(KlikEDM!C:C,match(H228,KlikEDM!A:A,0)),"")</f>
        <v/>
      </c>
      <c r="J228" s="15" t="str">
        <f t="array" ref="J228">iferror(lower(index(MultiMail!D:D,match(C228,MultiMail!A:A,0))),"")</f>
        <v>paungpaung1297@gmail.com</v>
      </c>
      <c r="K228" s="14" t="str">
        <f t="array" ref="K228">iferror(index(KlikEDM!C:C,match(J228,KlikEDM!A:A,0)),"")</f>
        <v/>
      </c>
      <c r="L228" s="14"/>
      <c r="M228" s="14">
        <v>8.3482814E7</v>
      </c>
      <c r="N228" s="14" t="str">
        <f>IF(ISERROR(MATCH(C228,Completed!A:A,0)),IF(ISERROR(MATCH(C228,Unsub!B:B,0)),IF(H228&lt;&gt;"",IF(O228&lt;&gt;"",O228,C228&amp;"|"&amp;M228&amp;"|"&amp;PROPER(B228)&amp;"|"&amp;LOWER(H228)),"#"),""),"")</f>
        <v>10227|83482814|Zin Pwint Phyu|zinpp001@mymail.sim.edu.sg
10227|83482814|Zin Pwint Phyu|paungpaung1297@gmail.com
</v>
      </c>
      <c r="O228" s="16" t="str">
        <f t="array" ref="O228">IFERROR(INDEX(MultiMail!G:G,MATCH(C228,MultiMail!A:A,0)),"")</f>
        <v>10227|83482814|Zin Pwint Phyu|zinpp001@mymail.sim.edu.sg
10227|83482814|Zin Pwint Phyu|paungpaung1297@gmail.com
</v>
      </c>
      <c r="P228" s="17">
        <f t="array" ref="P228">IFERROR(INDEX(EDMsort!A:A,MATCH(C228,EDMsort!B:B,0)),"")</f>
        <v>3</v>
      </c>
      <c r="Q228" s="18"/>
    </row>
    <row r="229" ht="14.25" hidden="1" customHeight="1">
      <c r="A229" s="19">
        <v>228.0</v>
      </c>
      <c r="B229" s="20" t="s">
        <v>263</v>
      </c>
      <c r="C229" s="21">
        <v>10228.0</v>
      </c>
      <c r="D229" s="22" t="s">
        <v>18</v>
      </c>
      <c r="E229" s="22">
        <v>9.6511392E7</v>
      </c>
      <c r="F229" s="14" t="str">
        <f>IF(ISERROR(MATCH(C229,Completed!A:A,0)),IF(ISERROR(MATCH(C229,Unsub!B:B,0)),IF(LEN(E229)=8,E229&amp;",","#"),""),"")</f>
        <v>96511392,</v>
      </c>
      <c r="G229" s="14" t="str">
        <f>if(isna(match(C229,KlikEDM!B:B,0)),"","ClickEDM")</f>
        <v/>
      </c>
      <c r="H229" s="15" t="str">
        <f t="array" ref="H229">iferror(lower(index(MultiMail!C:C,match(C229,MultiMail!A:A,0))),"")</f>
        <v>hwtham001@mymail.sim.edu.sg</v>
      </c>
      <c r="I229" s="14" t="str">
        <f t="array" ref="I229">iferror(index(KlikEDM!C:C,match(H229,KlikEDM!A:A,0)),"")</f>
        <v/>
      </c>
      <c r="J229" s="15" t="str">
        <f t="array" ref="J229">iferror(lower(index(MultiMail!D:D,match(C229,MultiMail!A:A,0))),"")</f>
        <v>benthamhw@gmail.com</v>
      </c>
      <c r="K229" s="14" t="str">
        <f t="array" ref="K229">iferror(index(KlikEDM!C:C,match(J229,KlikEDM!A:A,0)),"")</f>
        <v/>
      </c>
      <c r="L229" s="22"/>
      <c r="M229" s="22">
        <v>9.6511392E7</v>
      </c>
      <c r="N229" s="14" t="str">
        <f>IF(ISERROR(MATCH(C229,Completed!A:A,0)),IF(ISERROR(MATCH(C229,Unsub!B:B,0)),IF(H229&lt;&gt;"",IF(O229&lt;&gt;"",O229,C229&amp;"|"&amp;M229&amp;"|"&amp;PROPER(B229)&amp;"|"&amp;LOWER(H229)),"#"),""),"")</f>
        <v>10228|96511392|Tham Hao Wen|hwtham001@mymail.sim.edu.sg
10228|96511392|Tham Hao Wen|benthamhw@gmail.com
</v>
      </c>
      <c r="O229" s="16" t="str">
        <f t="array" ref="O229">IFERROR(INDEX(MultiMail!G:G,MATCH(C229,MultiMail!A:A,0)),"")</f>
        <v>10228|96511392|Tham Hao Wen|hwtham001@mymail.sim.edu.sg
10228|96511392|Tham Hao Wen|benthamhw@gmail.com
</v>
      </c>
      <c r="P229" s="17">
        <f t="array" ref="P229">IFERROR(INDEX(EDMsort!A:A,MATCH(C229,EDMsort!B:B,0)),"")</f>
        <v>2</v>
      </c>
      <c r="Q229" s="18"/>
    </row>
    <row r="230" ht="14.25" hidden="1" customHeight="1">
      <c r="A230" s="11">
        <v>229.0</v>
      </c>
      <c r="B230" s="12" t="s">
        <v>264</v>
      </c>
      <c r="C230" s="13">
        <v>10229.0</v>
      </c>
      <c r="D230" s="14" t="s">
        <v>18</v>
      </c>
      <c r="E230" s="14">
        <v>9.6166286E7</v>
      </c>
      <c r="F230" s="14" t="str">
        <f>IF(ISERROR(MATCH(C230,Completed!A:A,0)),IF(ISERROR(MATCH(C230,Unsub!B:B,0)),IF(LEN(E230)=8,E230&amp;",","#"),""),"")</f>
        <v>96166286,</v>
      </c>
      <c r="G230" s="14" t="str">
        <f>if(isna(match(C230,KlikEDM!B:B,0)),"","ClickEDM")</f>
        <v/>
      </c>
      <c r="H230" s="15" t="str">
        <f t="array" ref="H230">iferror(lower(index(MultiMail!C:C,match(C230,MultiMail!A:A,0))),"")</f>
        <v>ftho001@mymail.sim.edu.sg</v>
      </c>
      <c r="I230" s="14" t="str">
        <f t="array" ref="I230">iferror(index(KlikEDM!C:C,match(H230,KlikEDM!A:A,0)),"")</f>
        <v/>
      </c>
      <c r="J230" s="15" t="str">
        <f t="array" ref="J230">iferror(lower(index(MultiMail!D:D,match(C230,MultiMail!A:A,0))),"")</f>
        <v>hofengting@hotmail.com</v>
      </c>
      <c r="K230" s="14" t="str">
        <f t="array" ref="K230">iferror(index(KlikEDM!C:C,match(J230,KlikEDM!A:A,0)),"")</f>
        <v/>
      </c>
      <c r="L230" s="14"/>
      <c r="M230" s="14">
        <v>9.6166286E7</v>
      </c>
      <c r="N230" s="14" t="str">
        <f>IF(ISERROR(MATCH(C230,Completed!A:A,0)),IF(ISERROR(MATCH(C230,Unsub!B:B,0)),IF(H230&lt;&gt;"",IF(O230&lt;&gt;"",O230,C230&amp;"|"&amp;M230&amp;"|"&amp;PROPER(B230)&amp;"|"&amp;LOWER(H230)),"#"),""),"")</f>
        <v>10229|96166286|Ho Feng Ting|ftho001@mymail.sim.edu.sg
10229|96166286|Ho Feng Ting|HOFENGTING@HOTMAIL.COM
</v>
      </c>
      <c r="O230" s="16" t="str">
        <f t="array" ref="O230">IFERROR(INDEX(MultiMail!G:G,MATCH(C230,MultiMail!A:A,0)),"")</f>
        <v>10229|96166286|Ho Feng Ting|ftho001@mymail.sim.edu.sg
10229|96166286|Ho Feng Ting|HOFENGTING@HOTMAIL.COM
</v>
      </c>
      <c r="P230" s="17">
        <f t="array" ref="P230">IFERROR(INDEX(EDMsort!A:A,MATCH(C230,EDMsort!B:B,0)),"")</f>
        <v>1</v>
      </c>
      <c r="Q230" s="18"/>
    </row>
    <row r="231" ht="14.25" hidden="1" customHeight="1">
      <c r="A231" s="19">
        <v>230.0</v>
      </c>
      <c r="B231" s="20" t="s">
        <v>265</v>
      </c>
      <c r="C231" s="21">
        <v>10230.0</v>
      </c>
      <c r="D231" s="22" t="s">
        <v>18</v>
      </c>
      <c r="E231" s="22">
        <v>8.5060908E7</v>
      </c>
      <c r="F231" s="14" t="str">
        <f>IF(ISERROR(MATCH(C231,Completed!A:A,0)),IF(ISERROR(MATCH(C231,Unsub!B:B,0)),IF(LEN(E231)=8,E231&amp;",","#"),""),"")</f>
        <v>85060908,</v>
      </c>
      <c r="G231" s="14" t="str">
        <f>if(isna(match(C231,KlikEDM!B:B,0)),"","ClickEDM")</f>
        <v/>
      </c>
      <c r="H231" s="15" t="str">
        <f t="array" ref="H231">iferror(lower(index(MultiMail!C:C,match(C231,MultiMail!A:A,0))),"")</f>
        <v>kyin001@mymail.sim.edu.sg</v>
      </c>
      <c r="I231" s="14" t="str">
        <f t="array" ref="I231">iferror(index(KlikEDM!C:C,match(H231,KlikEDM!A:A,0)),"")</f>
        <v/>
      </c>
      <c r="J231" s="15" t="str">
        <f t="array" ref="J231">iferror(lower(index(MultiMail!D:D,match(C231,MultiMail!A:A,0))),"")</f>
        <v>xdfyinkeming@163.com</v>
      </c>
      <c r="K231" s="14" t="str">
        <f t="array" ref="K231">iferror(index(KlikEDM!C:C,match(J231,KlikEDM!A:A,0)),"")</f>
        <v/>
      </c>
      <c r="L231" s="22"/>
      <c r="M231" s="22">
        <v>8.5060908E7</v>
      </c>
      <c r="N231" s="14" t="str">
        <f>IF(ISERROR(MATCH(C231,Completed!A:A,0)),IF(ISERROR(MATCH(C231,Unsub!B:B,0)),IF(H231&lt;&gt;"",IF(O231&lt;&gt;"",O231,C231&amp;"|"&amp;M231&amp;"|"&amp;PROPER(B231)&amp;"|"&amp;LOWER(H231)),"#"),""),"")</f>
        <v>10230|85060908|Yin, Keming|kyin001@mymail.sim.edu.sg
10230|85060908|Yin, Keming|XDFYINKEMING@163.COM
</v>
      </c>
      <c r="O231" s="16" t="str">
        <f t="array" ref="O231">IFERROR(INDEX(MultiMail!G:G,MATCH(C231,MultiMail!A:A,0)),"")</f>
        <v>10230|85060908|Yin, Keming|kyin001@mymail.sim.edu.sg
10230|85060908|Yin, Keming|XDFYINKEMING@163.COM
</v>
      </c>
      <c r="P231" s="17">
        <f t="array" ref="P231">IFERROR(INDEX(EDMsort!A:A,MATCH(C231,EDMsort!B:B,0)),"")</f>
        <v>4</v>
      </c>
      <c r="Q231" s="18"/>
    </row>
    <row r="232" ht="14.25" hidden="1" customHeight="1">
      <c r="A232" s="11">
        <v>231.0</v>
      </c>
      <c r="B232" s="12" t="s">
        <v>266</v>
      </c>
      <c r="C232" s="13">
        <v>10231.0</v>
      </c>
      <c r="D232" s="14" t="s">
        <v>18</v>
      </c>
      <c r="E232" s="14">
        <v>8.5010162E7</v>
      </c>
      <c r="F232" s="14" t="str">
        <f>IF(ISERROR(MATCH(C232,Completed!A:A,0)),IF(ISERROR(MATCH(C232,Unsub!B:B,0)),IF(LEN(E232)=8,E232&amp;",","#"),""),"")</f>
        <v>85010162,</v>
      </c>
      <c r="G232" s="14" t="str">
        <f>if(isna(match(C232,KlikEDM!B:B,0)),"","ClickEDM")</f>
        <v/>
      </c>
      <c r="H232" s="15" t="str">
        <f t="array" ref="H232">iferror(lower(index(MultiMail!C:C,match(C232,MultiMail!A:A,0))),"")</f>
        <v>yqin003@mymail.sim.edu.sg</v>
      </c>
      <c r="I232" s="14" t="str">
        <f t="array" ref="I232">iferror(index(KlikEDM!C:C,match(H232,KlikEDM!A:A,0)),"")</f>
        <v/>
      </c>
      <c r="J232" s="15" t="str">
        <f t="array" ref="J232">iferror(lower(index(MultiMail!D:D,match(C232,MultiMail!A:A,0))),"")</f>
        <v>qing.yue@outlook.com</v>
      </c>
      <c r="K232" s="14" t="str">
        <f t="array" ref="K232">iferror(index(KlikEDM!C:C,match(J232,KlikEDM!A:A,0)),"")</f>
        <v/>
      </c>
      <c r="L232" s="14"/>
      <c r="M232" s="14">
        <v>8.5010162E7</v>
      </c>
      <c r="N232" s="14" t="str">
        <f>IF(ISERROR(MATCH(C232,Completed!A:A,0)),IF(ISERROR(MATCH(C232,Unsub!B:B,0)),IF(H232&lt;&gt;"",IF(O232&lt;&gt;"",O232,C232&amp;"|"&amp;M232&amp;"|"&amp;PROPER(B232)&amp;"|"&amp;LOWER(H232)),"#"),""),"")</f>
        <v>10231|85010162|Qin, Yue|yqin003@mymail.sim.edu.sg
10231|85010162|Qin, Yue|QING.YUE@OUTLOOK.COM
</v>
      </c>
      <c r="O232" s="16" t="str">
        <f t="array" ref="O232">IFERROR(INDEX(MultiMail!G:G,MATCH(C232,MultiMail!A:A,0)),"")</f>
        <v>10231|85010162|Qin, Yue|yqin003@mymail.sim.edu.sg
10231|85010162|Qin, Yue|QING.YUE@OUTLOOK.COM
</v>
      </c>
      <c r="P232" s="17">
        <f t="array" ref="P232">IFERROR(INDEX(EDMsort!A:A,MATCH(C232,EDMsort!B:B,0)),"")</f>
        <v>3</v>
      </c>
      <c r="Q232" s="18"/>
    </row>
    <row r="233" ht="14.25" hidden="1" customHeight="1">
      <c r="A233" s="19">
        <v>232.0</v>
      </c>
      <c r="B233" s="20" t="s">
        <v>267</v>
      </c>
      <c r="C233" s="21">
        <v>10232.0</v>
      </c>
      <c r="D233" s="22" t="s">
        <v>18</v>
      </c>
      <c r="E233" s="22">
        <v>8.3464371E7</v>
      </c>
      <c r="F233" s="14" t="str">
        <f>IF(ISERROR(MATCH(C233,Completed!A:A,0)),IF(ISERROR(MATCH(C233,Unsub!B:B,0)),IF(LEN(E233)=8,E233&amp;",","#"),""),"")</f>
        <v/>
      </c>
      <c r="G233" s="14" t="str">
        <f>if(isna(match(C233,KlikEDM!B:B,0)),"","ClickEDM")</f>
        <v/>
      </c>
      <c r="H233" s="15" t="str">
        <f t="array" ref="H233">iferror(lower(index(MultiMail!C:C,match(C233,MultiMail!A:A,0))),"")</f>
        <v>qchu002@mymail.sim.edu.sg</v>
      </c>
      <c r="I233" s="14" t="str">
        <f t="array" ref="I233">iferror(index(KlikEDM!C:C,match(H233,KlikEDM!A:A,0)),"")</f>
        <v/>
      </c>
      <c r="J233" s="15" t="str">
        <f t="array" ref="J233">iferror(lower(index(MultiMail!D:D,match(C233,MultiMail!A:A,0))),"")</f>
        <v>3260938060@qq.com</v>
      </c>
      <c r="K233" s="14" t="str">
        <f t="array" ref="K233">iferror(index(KlikEDM!C:C,match(J233,KlikEDM!A:A,0)),"")</f>
        <v/>
      </c>
      <c r="L233" s="22"/>
      <c r="M233" s="22">
        <v>8.3464371E7</v>
      </c>
      <c r="N233" s="14" t="str">
        <f>IF(ISERROR(MATCH(C233,Completed!A:A,0)),IF(ISERROR(MATCH(C233,Unsub!B:B,0)),IF(H233&lt;&gt;"",IF(O233&lt;&gt;"",O233,C233&amp;"|"&amp;M233&amp;"|"&amp;PROPER(B233)&amp;"|"&amp;LOWER(H233)),"#"),""),"")</f>
        <v/>
      </c>
      <c r="O233" s="16" t="str">
        <f t="array" ref="O233">IFERROR(INDEX(MultiMail!G:G,MATCH(C233,MultiMail!A:A,0)),"")</f>
        <v>10232|83464371|Chu, Qier|qchu002@mymail.sim.edu.sg
10232|83464371|Chu, Qier|3260938060@QQ.COM
</v>
      </c>
      <c r="P233" s="17" t="str">
        <f t="array" ref="P233">IFERROR(INDEX(EDMsort!A:A,MATCH(C233,EDMsort!B:B,0)),"")</f>
        <v/>
      </c>
      <c r="Q233" s="18"/>
    </row>
    <row r="234" ht="14.25" customHeight="1">
      <c r="A234" s="11">
        <v>233.0</v>
      </c>
      <c r="B234" s="12" t="s">
        <v>268</v>
      </c>
      <c r="C234" s="13">
        <v>10233.0</v>
      </c>
      <c r="D234" s="14" t="s">
        <v>18</v>
      </c>
      <c r="E234" s="14">
        <v>8.3854052E7</v>
      </c>
      <c r="F234" s="14" t="str">
        <f>IF(ISERROR(MATCH(C234,Completed!A:A,0)),IF(ISERROR(MATCH(C234,Unsub!B:B,0)),IF(LEN(E234)=8,E234&amp;",","#"),""),"")</f>
        <v>83854052,</v>
      </c>
      <c r="G234" s="14" t="str">
        <f>if(isna(match(C234,KlikEDM!B:B,0)),"","ClickEDM")</f>
        <v>ClickEDM</v>
      </c>
      <c r="H234" s="15" t="str">
        <f t="array" ref="H234">iferror(lower(index(MultiMail!C:C,match(C234,MultiMail!A:A,0))),"")</f>
        <v>zlu006@mymail.sim.edu.sg</v>
      </c>
      <c r="I234" s="14" t="str">
        <f t="array" ref="I234">iferror(index(KlikEDM!C:C,match(H234,KlikEDM!A:A,0)),"")</f>
        <v/>
      </c>
      <c r="J234" s="15" t="str">
        <f t="array" ref="J234">iferror(lower(index(MultiMail!D:D,match(C234,MultiMail!A:A,0))),"")</f>
        <v>luzeren97@126.com</v>
      </c>
      <c r="K234" s="14" t="str">
        <f t="array" ref="K234">iferror(index(KlikEDM!C:C,match(J234,KlikEDM!A:A,0)),"")</f>
        <v>eblast B</v>
      </c>
      <c r="L234" s="14"/>
      <c r="M234" s="14">
        <v>8.3854052E7</v>
      </c>
      <c r="N234" s="14" t="str">
        <f>IF(ISERROR(MATCH(C234,Completed!A:A,0)),IF(ISERROR(MATCH(C234,Unsub!B:B,0)),IF(H234&lt;&gt;"",IF(O234&lt;&gt;"",O234,C234&amp;"|"&amp;M234&amp;"|"&amp;PROPER(B234)&amp;"|"&amp;LOWER(H234)),"#"),""),"")</f>
        <v>10233|83854052|Lu, Zeren|zlu006@mymail.sim.edu.sg
10233|83854052|Lu, Zeren|LUZEREN97@126.COM
</v>
      </c>
      <c r="O234" s="16" t="str">
        <f t="array" ref="O234">IFERROR(INDEX(MultiMail!G:G,MATCH(C234,MultiMail!A:A,0)),"")</f>
        <v>10233|83854052|Lu, Zeren|zlu006@mymail.sim.edu.sg
10233|83854052|Lu, Zeren|LUZEREN97@126.COM
</v>
      </c>
      <c r="P234" s="17">
        <f t="array" ref="P234">IFERROR(INDEX(EDMsort!A:A,MATCH(C234,EDMsort!B:B,0)),"")</f>
        <v>2</v>
      </c>
      <c r="Q234" s="18"/>
    </row>
    <row r="235" ht="14.25" hidden="1" customHeight="1">
      <c r="A235" s="19">
        <v>234.0</v>
      </c>
      <c r="B235" s="20" t="s">
        <v>269</v>
      </c>
      <c r="C235" s="21">
        <v>10234.0</v>
      </c>
      <c r="D235" s="22" t="s">
        <v>46</v>
      </c>
      <c r="E235" s="22"/>
      <c r="F235" s="14" t="str">
        <f>IF(ISERROR(MATCH(C235,Completed!A:A,0)),IF(ISERROR(MATCH(C235,Unsub!B:B,0)),IF(LEN(E235)=8,E235&amp;",","#"),""),"")</f>
        <v>#</v>
      </c>
      <c r="G235" s="14" t="str">
        <f>if(isna(match(C235,KlikEDM!B:B,0)),"","ClickEDM")</f>
        <v/>
      </c>
      <c r="H235" s="15" t="str">
        <f t="array" ref="H235">iferror(lower(index(MultiMail!C:C,match(C235,MultiMail!A:A,0))),"")</f>
        <v>cdong005@mymail.sim.edu.sg</v>
      </c>
      <c r="I235" s="14" t="str">
        <f t="array" ref="I235">iferror(index(KlikEDM!C:C,match(H235,KlikEDM!A:A,0)),"")</f>
        <v/>
      </c>
      <c r="J235" s="15" t="str">
        <f t="array" ref="J235">iferror(lower(index(MultiMail!D:D,match(C235,MultiMail!A:A,0))),"")</f>
        <v>dongchen-sim16@wanhe.org</v>
      </c>
      <c r="K235" s="14" t="str">
        <f t="array" ref="K235">iferror(index(KlikEDM!C:C,match(J235,KlikEDM!A:A,0)),"")</f>
        <v/>
      </c>
      <c r="L235" s="22"/>
      <c r="M235" s="22" t="s">
        <v>270</v>
      </c>
      <c r="N235" s="14" t="str">
        <f>IF(ISERROR(MATCH(C235,Completed!A:A,0)),IF(ISERROR(MATCH(C235,Unsub!B:B,0)),IF(H235&lt;&gt;"",IF(O235&lt;&gt;"",O235,C235&amp;"|"&amp;M235&amp;"|"&amp;PROPER(B235)&amp;"|"&amp;LOWER(H235)),"#"),""),"")</f>
        <v>10234|MRC10234|Dong, Chen|cdong005@mymail.sim.edu.sg
10234|MRC10234|Dong, Chen|DONGCHEN-SIM16@WANHE.ORG
</v>
      </c>
      <c r="O235" s="16" t="str">
        <f t="array" ref="O235">IFERROR(INDEX(MultiMail!G:G,MATCH(C235,MultiMail!A:A,0)),"")</f>
        <v>10234|MRC10234|Dong, Chen|cdong005@mymail.sim.edu.sg
10234|MRC10234|Dong, Chen|DONGCHEN-SIM16@WANHE.ORG
</v>
      </c>
      <c r="P235" s="17">
        <f t="array" ref="P235">IFERROR(INDEX(EDMsort!A:A,MATCH(C235,EDMsort!B:B,0)),"")</f>
        <v>1</v>
      </c>
      <c r="Q235" s="18"/>
    </row>
    <row r="236" ht="14.25" hidden="1" customHeight="1">
      <c r="A236" s="11">
        <v>235.0</v>
      </c>
      <c r="B236" s="12" t="s">
        <v>271</v>
      </c>
      <c r="C236" s="13">
        <v>10235.0</v>
      </c>
      <c r="D236" s="14" t="s">
        <v>18</v>
      </c>
      <c r="E236" s="14">
        <v>9.4476987E7</v>
      </c>
      <c r="F236" s="14" t="str">
        <f>IF(ISERROR(MATCH(C236,Completed!A:A,0)),IF(ISERROR(MATCH(C236,Unsub!B:B,0)),IF(LEN(E236)=8,E236&amp;",","#"),""),"")</f>
        <v>94476987,</v>
      </c>
      <c r="G236" s="14" t="str">
        <f>if(isna(match(C236,KlikEDM!B:B,0)),"","ClickEDM")</f>
        <v/>
      </c>
      <c r="H236" s="15" t="str">
        <f t="array" ref="H236">iferror(lower(index(MultiMail!C:C,match(C236,MultiMail!A:A,0))),"")</f>
        <v>schea001@mymail.sim.edu.sg</v>
      </c>
      <c r="I236" s="14" t="str">
        <f t="array" ref="I236">iferror(index(KlikEDM!C:C,match(H236,KlikEDM!A:A,0)),"")</f>
        <v/>
      </c>
      <c r="J236" s="15" t="str">
        <f t="array" ref="J236">iferror(lower(index(MultiMail!D:D,match(C236,MultiMail!A:A,0))),"")</f>
        <v>sunnychea2@gmail.com</v>
      </c>
      <c r="K236" s="14" t="str">
        <f t="array" ref="K236">iferror(index(KlikEDM!C:C,match(J236,KlikEDM!A:A,0)),"")</f>
        <v/>
      </c>
      <c r="L236" s="14"/>
      <c r="M236" s="14">
        <v>9.4476987E7</v>
      </c>
      <c r="N236" s="14" t="str">
        <f>IF(ISERROR(MATCH(C236,Completed!A:A,0)),IF(ISERROR(MATCH(C236,Unsub!B:B,0)),IF(H236&lt;&gt;"",IF(O236&lt;&gt;"",O236,C236&amp;"|"&amp;M236&amp;"|"&amp;PROPER(B236)&amp;"|"&amp;LOWER(H236)),"#"),""),"")</f>
        <v>10235|94476987|Chea Sunhoing|schea001@mymail.sim.edu.sg
10235|94476987|Chea Sunhoing|sunnychea2@gmail.com
</v>
      </c>
      <c r="O236" s="16" t="str">
        <f t="array" ref="O236">IFERROR(INDEX(MultiMail!G:G,MATCH(C236,MultiMail!A:A,0)),"")</f>
        <v>10235|94476987|Chea Sunhoing|schea001@mymail.sim.edu.sg
10235|94476987|Chea Sunhoing|sunnychea2@gmail.com
</v>
      </c>
      <c r="P236" s="17">
        <f t="array" ref="P236">IFERROR(INDEX(EDMsort!A:A,MATCH(C236,EDMsort!B:B,0)),"")</f>
        <v>4</v>
      </c>
      <c r="Q236" s="18"/>
    </row>
    <row r="237" ht="14.25" customHeight="1">
      <c r="A237" s="19">
        <v>236.0</v>
      </c>
      <c r="B237" s="20" t="s">
        <v>272</v>
      </c>
      <c r="C237" s="21">
        <v>10236.0</v>
      </c>
      <c r="D237" s="22" t="s">
        <v>18</v>
      </c>
      <c r="E237" s="22">
        <v>8.404929E7</v>
      </c>
      <c r="F237" s="14" t="str">
        <f>IF(ISERROR(MATCH(C237,Completed!A:A,0)),IF(ISERROR(MATCH(C237,Unsub!B:B,0)),IF(LEN(E237)=8,E237&amp;",","#"),""),"")</f>
        <v>84049290,</v>
      </c>
      <c r="G237" s="14" t="str">
        <f>if(isna(match(C237,KlikEDM!B:B,0)),"","ClickEDM")</f>
        <v>ClickEDM</v>
      </c>
      <c r="H237" s="15" t="str">
        <f t="array" ref="H237">iferror(lower(index(MultiMail!C:C,match(C237,MultiMail!A:A,0))),"")</f>
        <v>pramesti001@mymail.sim.edu.sg</v>
      </c>
      <c r="I237" s="14" t="str">
        <f t="array" ref="I237">iferror(index(KlikEDM!C:C,match(H237,KlikEDM!A:A,0)),"")</f>
        <v/>
      </c>
      <c r="J237" s="15" t="str">
        <f t="array" ref="J237">iferror(lower(index(MultiMail!D:D,match(C237,MultiMail!A:A,0))),"")</f>
        <v>arinipramesti10@gmail.com</v>
      </c>
      <c r="K237" s="14" t="str">
        <f t="array" ref="K237">iferror(index(KlikEDM!C:C,match(J237,KlikEDM!A:A,0)),"")</f>
        <v>eblast C</v>
      </c>
      <c r="L237" s="22"/>
      <c r="M237" s="22">
        <v>8.404929E7</v>
      </c>
      <c r="N237" s="14" t="str">
        <f>IF(ISERROR(MATCH(C237,Completed!A:A,0)),IF(ISERROR(MATCH(C237,Unsub!B:B,0)),IF(H237&lt;&gt;"",IF(O237&lt;&gt;"",O237,C237&amp;"|"&amp;M237&amp;"|"&amp;PROPER(B237)&amp;"|"&amp;LOWER(H237)),"#"),""),"")</f>
        <v>10236|84049290|Arini Pramesti|pramesti001@mymail.sim.edu.sg
10236|84049290|Arini Pramesti|ARINIPRAMESTI10@GMAIL.COM
</v>
      </c>
      <c r="O237" s="16" t="str">
        <f t="array" ref="O237">IFERROR(INDEX(MultiMail!G:G,MATCH(C237,MultiMail!A:A,0)),"")</f>
        <v>10236|84049290|Arini Pramesti|pramesti001@mymail.sim.edu.sg
10236|84049290|Arini Pramesti|ARINIPRAMESTI10@GMAIL.COM
</v>
      </c>
      <c r="P237" s="17">
        <f t="array" ref="P237">IFERROR(INDEX(EDMsort!A:A,MATCH(C237,EDMsort!B:B,0)),"")</f>
        <v>3</v>
      </c>
      <c r="Q237" s="18"/>
    </row>
    <row r="238" ht="14.25" hidden="1" customHeight="1">
      <c r="A238" s="11">
        <v>237.0</v>
      </c>
      <c r="B238" s="12" t="s">
        <v>273</v>
      </c>
      <c r="C238" s="13">
        <v>10237.0</v>
      </c>
      <c r="D238" s="14" t="s">
        <v>18</v>
      </c>
      <c r="E238" s="14">
        <v>8.4973482E7</v>
      </c>
      <c r="F238" s="14" t="str">
        <f>IF(ISERROR(MATCH(C238,Completed!A:A,0)),IF(ISERROR(MATCH(C238,Unsub!B:B,0)),IF(LEN(E238)=8,E238&amp;",","#"),""),"")</f>
        <v>84973482,</v>
      </c>
      <c r="G238" s="14" t="str">
        <f>if(isna(match(C238,KlikEDM!B:B,0)),"","ClickEDM")</f>
        <v/>
      </c>
      <c r="H238" s="15" t="str">
        <f t="array" ref="H238">iferror(lower(index(MultiMail!C:C,match(C238,MultiMail!A:A,0))),"")</f>
        <v>msun006@mymail.sim.edu.sg</v>
      </c>
      <c r="I238" s="14" t="str">
        <f t="array" ref="I238">iferror(index(KlikEDM!C:C,match(H238,KlikEDM!A:A,0)),"")</f>
        <v/>
      </c>
      <c r="J238" s="15" t="str">
        <f t="array" ref="J238">iferror(lower(index(MultiMail!D:D,match(C238,MultiMail!A:A,0))),"")</f>
        <v>1228456712@qq.com</v>
      </c>
      <c r="K238" s="14" t="str">
        <f t="array" ref="K238">iferror(index(KlikEDM!C:C,match(J238,KlikEDM!A:A,0)),"")</f>
        <v/>
      </c>
      <c r="L238" s="14"/>
      <c r="M238" s="14">
        <v>8.4973482E7</v>
      </c>
      <c r="N238" s="14" t="str">
        <f>IF(ISERROR(MATCH(C238,Completed!A:A,0)),IF(ISERROR(MATCH(C238,Unsub!B:B,0)),IF(H238&lt;&gt;"",IF(O238&lt;&gt;"",O238,C238&amp;"|"&amp;M238&amp;"|"&amp;PROPER(B238)&amp;"|"&amp;LOWER(H238)),"#"),""),"")</f>
        <v>10237|84973482|Sun, Meng|msun006@mymail.sim.edu.sg
10237|84973482|Sun, Meng|1228456712@QQ.COM
</v>
      </c>
      <c r="O238" s="16" t="str">
        <f t="array" ref="O238">IFERROR(INDEX(MultiMail!G:G,MATCH(C238,MultiMail!A:A,0)),"")</f>
        <v>10237|84973482|Sun, Meng|msun006@mymail.sim.edu.sg
10237|84973482|Sun, Meng|1228456712@QQ.COM
</v>
      </c>
      <c r="P238" s="17">
        <f t="array" ref="P238">IFERROR(INDEX(EDMsort!A:A,MATCH(C238,EDMsort!B:B,0)),"")</f>
        <v>2</v>
      </c>
      <c r="Q238" s="18"/>
    </row>
    <row r="239" ht="14.25" customHeight="1">
      <c r="A239" s="19">
        <v>238.0</v>
      </c>
      <c r="B239" s="20" t="s">
        <v>274</v>
      </c>
      <c r="C239" s="21">
        <v>10238.0</v>
      </c>
      <c r="D239" s="22" t="s">
        <v>18</v>
      </c>
      <c r="E239" s="22">
        <v>9.4516478E7</v>
      </c>
      <c r="F239" s="14" t="str">
        <f>IF(ISERROR(MATCH(C239,Completed!A:A,0)),IF(ISERROR(MATCH(C239,Unsub!B:B,0)),IF(LEN(E239)=8,E239&amp;",","#"),""),"")</f>
        <v>94516478,</v>
      </c>
      <c r="G239" s="14" t="str">
        <f>if(isna(match(C239,KlikEDM!B:B,0)),"","ClickEDM")</f>
        <v>ClickEDM</v>
      </c>
      <c r="H239" s="15" t="str">
        <f t="array" ref="H239">iferror(lower(index(MultiMail!C:C,match(C239,MultiMail!A:A,0))),"")</f>
        <v>khng022@mymail.sim.edu.sg</v>
      </c>
      <c r="I239" s="14" t="str">
        <f t="array" ref="I239">iferror(index(KlikEDM!C:C,match(H239,KlikEDM!A:A,0)),"")</f>
        <v/>
      </c>
      <c r="J239" s="15" t="str">
        <f t="array" ref="J239">iferror(lower(index(MultiMail!D:D,match(C239,MultiMail!A:A,0))),"")</f>
        <v>kianhaong@gmail.com</v>
      </c>
      <c r="K239" s="14" t="str">
        <f t="array" ref="K239">iferror(index(KlikEDM!C:C,match(J239,KlikEDM!A:A,0)),"")</f>
        <v>eblast A</v>
      </c>
      <c r="L239" s="22"/>
      <c r="M239" s="22">
        <v>9.4516478E7</v>
      </c>
      <c r="N239" s="14" t="str">
        <f>IF(ISERROR(MATCH(C239,Completed!A:A,0)),IF(ISERROR(MATCH(C239,Unsub!B:B,0)),IF(H239&lt;&gt;"",IF(O239&lt;&gt;"",O239,C239&amp;"|"&amp;M239&amp;"|"&amp;PROPER(B239)&amp;"|"&amp;LOWER(H239)),"#"),""),"")</f>
        <v>10238|94516478|Ng Kian Hao|khng022@mymail.sim.edu.sg
10238|94516478|Ng Kian Hao|KIANHAONG@GMAIL.COM
</v>
      </c>
      <c r="O239" s="16" t="str">
        <f t="array" ref="O239">IFERROR(INDEX(MultiMail!G:G,MATCH(C239,MultiMail!A:A,0)),"")</f>
        <v>10238|94516478|Ng Kian Hao|khng022@mymail.sim.edu.sg
10238|94516478|Ng Kian Hao|KIANHAONG@GMAIL.COM
</v>
      </c>
      <c r="P239" s="17">
        <f t="array" ref="P239">IFERROR(INDEX(EDMsort!A:A,MATCH(C239,EDMsort!B:B,0)),"")</f>
        <v>1</v>
      </c>
      <c r="Q239" s="18"/>
    </row>
    <row r="240" ht="14.25" hidden="1" customHeight="1">
      <c r="A240" s="11">
        <v>239.0</v>
      </c>
      <c r="B240" s="12" t="s">
        <v>275</v>
      </c>
      <c r="C240" s="13">
        <v>10239.0</v>
      </c>
      <c r="D240" s="14" t="s">
        <v>18</v>
      </c>
      <c r="E240" s="14">
        <v>9.0030291E7</v>
      </c>
      <c r="F240" s="14" t="str">
        <f>IF(ISERROR(MATCH(C240,Completed!A:A,0)),IF(ISERROR(MATCH(C240,Unsub!B:B,0)),IF(LEN(E240)=8,E240&amp;",","#"),""),"")</f>
        <v>90030291,</v>
      </c>
      <c r="G240" s="14" t="str">
        <f>if(isna(match(C240,KlikEDM!B:B,0)),"","ClickEDM")</f>
        <v/>
      </c>
      <c r="H240" s="15" t="str">
        <f t="array" ref="H240">iferror(lower(index(MultiMail!C:C,match(C240,MultiMail!A:A,0))),"")</f>
        <v>xfeng004@mymail.sim.edu.sg</v>
      </c>
      <c r="I240" s="14" t="str">
        <f t="array" ref="I240">iferror(index(KlikEDM!C:C,match(H240,KlikEDM!A:A,0)),"")</f>
        <v/>
      </c>
      <c r="J240" s="15" t="str">
        <f t="array" ref="J240">iferror(lower(index(MultiMail!D:D,match(C240,MultiMail!A:A,0))),"")</f>
        <v>samfengxin@gmail.com</v>
      </c>
      <c r="K240" s="14" t="str">
        <f t="array" ref="K240">iferror(index(KlikEDM!C:C,match(J240,KlikEDM!A:A,0)),"")</f>
        <v/>
      </c>
      <c r="L240" s="14"/>
      <c r="M240" s="14">
        <v>9.0030291E7</v>
      </c>
      <c r="N240" s="14" t="str">
        <f>IF(ISERROR(MATCH(C240,Completed!A:A,0)),IF(ISERROR(MATCH(C240,Unsub!B:B,0)),IF(H240&lt;&gt;"",IF(O240&lt;&gt;"",O240,C240&amp;"|"&amp;M240&amp;"|"&amp;PROPER(B240)&amp;"|"&amp;LOWER(H240)),"#"),""),"")</f>
        <v>10239|90030291|Feng Xin|xfeng004@mymail.sim.edu.sg
10239|90030291|Feng Xin|SAMFENGXIN@GMAIL.COM
</v>
      </c>
      <c r="O240" s="16" t="str">
        <f t="array" ref="O240">IFERROR(INDEX(MultiMail!G:G,MATCH(C240,MultiMail!A:A,0)),"")</f>
        <v>10239|90030291|Feng Xin|xfeng004@mymail.sim.edu.sg
10239|90030291|Feng Xin|SAMFENGXIN@GMAIL.COM
</v>
      </c>
      <c r="P240" s="17">
        <f t="array" ref="P240">IFERROR(INDEX(EDMsort!A:A,MATCH(C240,EDMsort!B:B,0)),"")</f>
        <v>4</v>
      </c>
      <c r="Q240" s="18"/>
    </row>
    <row r="241" ht="14.25" customHeight="1">
      <c r="A241" s="19">
        <v>240.0</v>
      </c>
      <c r="B241" s="20" t="s">
        <v>276</v>
      </c>
      <c r="C241" s="21">
        <v>10240.0</v>
      </c>
      <c r="D241" s="22" t="s">
        <v>18</v>
      </c>
      <c r="E241" s="22">
        <v>9.0041529E7</v>
      </c>
      <c r="F241" s="14" t="str">
        <f>IF(ISERROR(MATCH(C241,Completed!A:A,0)),IF(ISERROR(MATCH(C241,Unsub!B:B,0)),IF(LEN(E241)=8,E241&amp;",","#"),""),"")</f>
        <v>90041529,</v>
      </c>
      <c r="G241" s="14" t="str">
        <f>if(isna(match(C241,KlikEDM!B:B,0)),"","ClickEDM")</f>
        <v>ClickEDM</v>
      </c>
      <c r="H241" s="15" t="str">
        <f t="array" ref="H241">iferror(lower(index(MultiMail!C:C,match(C241,MultiMail!A:A,0))),"")</f>
        <v>jynsim001@mymail.sim.edu.sg</v>
      </c>
      <c r="I241" s="14" t="str">
        <f t="array" ref="I241">iferror(index(KlikEDM!C:C,match(H241,KlikEDM!A:A,0)),"")</f>
        <v/>
      </c>
      <c r="J241" s="15" t="str">
        <f t="array" ref="J241">iferror(lower(index(MultiMail!D:D,match(C241,MultiMail!A:A,0))),"")</f>
        <v>nigelsimjunyao@gmail.com</v>
      </c>
      <c r="K241" s="14" t="str">
        <f t="array" ref="K241">iferror(index(KlikEDM!C:C,match(J241,KlikEDM!A:A,0)),"")</f>
        <v>eblast C</v>
      </c>
      <c r="L241" s="22"/>
      <c r="M241" s="22">
        <v>9.0041529E7</v>
      </c>
      <c r="N241" s="14" t="str">
        <f>IF(ISERROR(MATCH(C241,Completed!A:A,0)),IF(ISERROR(MATCH(C241,Unsub!B:B,0)),IF(H241&lt;&gt;"",IF(O241&lt;&gt;"",O241,C241&amp;"|"&amp;M241&amp;"|"&amp;PROPER(B241)&amp;"|"&amp;LOWER(H241)),"#"),""),"")</f>
        <v>10240|90041529|Sim Jun Yao, Nigel|jynsim001@mymail.sim.edu.sg
10240|90041529|Sim Jun Yao, Nigel|NIGELSIMJUNYAO@GMAIL.COM
</v>
      </c>
      <c r="O241" s="16" t="str">
        <f t="array" ref="O241">IFERROR(INDEX(MultiMail!G:G,MATCH(C241,MultiMail!A:A,0)),"")</f>
        <v>10240|90041529|Sim Jun Yao, Nigel|jynsim001@mymail.sim.edu.sg
10240|90041529|Sim Jun Yao, Nigel|NIGELSIMJUNYAO@GMAIL.COM
</v>
      </c>
      <c r="P241" s="17">
        <f t="array" ref="P241">IFERROR(INDEX(EDMsort!A:A,MATCH(C241,EDMsort!B:B,0)),"")</f>
        <v>3</v>
      </c>
      <c r="Q241" s="18"/>
    </row>
    <row r="242" ht="14.25" hidden="1" customHeight="1">
      <c r="A242" s="11">
        <v>241.0</v>
      </c>
      <c r="B242" s="12" t="s">
        <v>277</v>
      </c>
      <c r="C242" s="13">
        <v>10241.0</v>
      </c>
      <c r="D242" s="14" t="s">
        <v>18</v>
      </c>
      <c r="E242" s="14">
        <v>8.2019207E7</v>
      </c>
      <c r="F242" s="14" t="str">
        <f>IF(ISERROR(MATCH(C242,Completed!A:A,0)),IF(ISERROR(MATCH(C242,Unsub!B:B,0)),IF(LEN(E242)=8,E242&amp;",","#"),""),"")</f>
        <v>82019207,</v>
      </c>
      <c r="G242" s="14" t="str">
        <f>if(isna(match(C242,KlikEDM!B:B,0)),"","ClickEDM")</f>
        <v/>
      </c>
      <c r="H242" s="15" t="str">
        <f t="array" ref="H242">iferror(lower(index(MultiMail!C:C,match(C242,MultiMail!A:A,0))),"")</f>
        <v>himmatsa001@mymail.sim.edu.sg</v>
      </c>
      <c r="I242" s="14" t="str">
        <f t="array" ref="I242">iferror(index(KlikEDM!C:C,match(H242,KlikEDM!A:A,0)),"")</f>
        <v/>
      </c>
      <c r="J242" s="15" t="str">
        <f t="array" ref="J242">iferror(lower(index(MultiMail!D:D,match(C242,MultiMail!A:A,0))),"")</f>
        <v>himmat1507@gmail.com</v>
      </c>
      <c r="K242" s="14" t="str">
        <f t="array" ref="K242">iferror(index(KlikEDM!C:C,match(J242,KlikEDM!A:A,0)),"")</f>
        <v/>
      </c>
      <c r="L242" s="14"/>
      <c r="M242" s="14">
        <v>8.2019207E7</v>
      </c>
      <c r="N242" s="14" t="str">
        <f>IF(ISERROR(MATCH(C242,Completed!A:A,0)),IF(ISERROR(MATCH(C242,Unsub!B:B,0)),IF(H242&lt;&gt;"",IF(O242&lt;&gt;"",O242,C242&amp;"|"&amp;M242&amp;"|"&amp;PROPER(B242)&amp;"|"&amp;LOWER(H242)),"#"),""),"")</f>
        <v>10241|82019207|Himmat Singh Athwal|himmatsa001@mymail.sim.edu.sg
10241|82019207|Himmat Singh Athwal|himmat1507@gmail.com
</v>
      </c>
      <c r="O242" s="16" t="str">
        <f t="array" ref="O242">IFERROR(INDEX(MultiMail!G:G,MATCH(C242,MultiMail!A:A,0)),"")</f>
        <v>10241|82019207|Himmat Singh Athwal|himmatsa001@mymail.sim.edu.sg
10241|82019207|Himmat Singh Athwal|himmat1507@gmail.com
</v>
      </c>
      <c r="P242" s="17">
        <f t="array" ref="P242">IFERROR(INDEX(EDMsort!A:A,MATCH(C242,EDMsort!B:B,0)),"")</f>
        <v>2</v>
      </c>
      <c r="Q242" s="18"/>
    </row>
    <row r="243" ht="14.25" hidden="1" customHeight="1">
      <c r="A243" s="19">
        <v>242.0</v>
      </c>
      <c r="B243" s="20" t="s">
        <v>278</v>
      </c>
      <c r="C243" s="21">
        <v>10242.0</v>
      </c>
      <c r="D243" s="22" t="s">
        <v>93</v>
      </c>
      <c r="E243" s="22"/>
      <c r="F243" s="14" t="str">
        <f>IF(ISERROR(MATCH(C243,Completed!A:A,0)),IF(ISERROR(MATCH(C243,Unsub!B:B,0)),IF(LEN(E243)=8,E243&amp;",","#"),""),"")</f>
        <v>#</v>
      </c>
      <c r="G243" s="14" t="str">
        <f>if(isna(match(C243,KlikEDM!B:B,0)),"","ClickEDM")</f>
        <v/>
      </c>
      <c r="H243" s="15" t="str">
        <f t="array" ref="H243">iferror(lower(index(MultiMail!C:C,match(C243,MultiMail!A:A,0))),"")</f>
        <v>wymok002@mymail.sim.edu.sg</v>
      </c>
      <c r="I243" s="14" t="str">
        <f t="array" ref="I243">iferror(index(KlikEDM!C:C,match(H243,KlikEDM!A:A,0)),"")</f>
        <v/>
      </c>
      <c r="J243" s="15" t="str">
        <f t="array" ref="J243">iferror(lower(index(MultiMail!D:D,match(C243,MultiMail!A:A,0))),"")</f>
        <v>mokwenyee1998@gmail.com</v>
      </c>
      <c r="K243" s="14" t="str">
        <f t="array" ref="K243">iferror(index(KlikEDM!C:C,match(J243,KlikEDM!A:A,0)),"")</f>
        <v/>
      </c>
      <c r="L243" s="22"/>
      <c r="M243" s="22" t="s">
        <v>279</v>
      </c>
      <c r="N243" s="14" t="str">
        <f>IF(ISERROR(MATCH(C243,Completed!A:A,0)),IF(ISERROR(MATCH(C243,Unsub!B:B,0)),IF(H243&lt;&gt;"",IF(O243&lt;&gt;"",O243,C243&amp;"|"&amp;M243&amp;"|"&amp;PROPER(B243)&amp;"|"&amp;LOWER(H243)),"#"),""),"")</f>
        <v>10242|MRC10242|Mok Wen Yee|wymok002@mymail.sim.edu.sg
10242|MRC10242|Mok Wen Yee|MOKWENYEE1998@GMAIL.COM
</v>
      </c>
      <c r="O243" s="16" t="str">
        <f t="array" ref="O243">IFERROR(INDEX(MultiMail!G:G,MATCH(C243,MultiMail!A:A,0)),"")</f>
        <v>10242|MRC10242|Mok Wen Yee|wymok002@mymail.sim.edu.sg
10242|MRC10242|Mok Wen Yee|MOKWENYEE1998@GMAIL.COM
</v>
      </c>
      <c r="P243" s="17">
        <f t="array" ref="P243">IFERROR(INDEX(EDMsort!A:A,MATCH(C243,EDMsort!B:B,0)),"")</f>
        <v>1</v>
      </c>
      <c r="Q243" s="18"/>
    </row>
    <row r="244" ht="14.25" hidden="1" customHeight="1">
      <c r="A244" s="11">
        <v>243.0</v>
      </c>
      <c r="B244" s="12" t="s">
        <v>280</v>
      </c>
      <c r="C244" s="13">
        <v>10243.0</v>
      </c>
      <c r="D244" s="14" t="s">
        <v>18</v>
      </c>
      <c r="E244" s="14">
        <v>8.2688656E7</v>
      </c>
      <c r="F244" s="14" t="str">
        <f>IF(ISERROR(MATCH(C244,Completed!A:A,0)),IF(ISERROR(MATCH(C244,Unsub!B:B,0)),IF(LEN(E244)=8,E244&amp;",","#"),""),"")</f>
        <v>82688656,</v>
      </c>
      <c r="G244" s="14" t="str">
        <f>if(isna(match(C244,KlikEDM!B:B,0)),"","ClickEDM")</f>
        <v/>
      </c>
      <c r="H244" s="15" t="str">
        <f t="array" ref="H244">iferror(lower(index(MultiMail!C:C,match(C244,MultiMail!A:A,0))),"")</f>
        <v>cywoo003@mymail.sim.edu.sg</v>
      </c>
      <c r="I244" s="14" t="str">
        <f t="array" ref="I244">iferror(index(KlikEDM!C:C,match(H244,KlikEDM!A:A,0)),"")</f>
        <v/>
      </c>
      <c r="J244" s="15" t="str">
        <f t="array" ref="J244">iferror(lower(index(MultiMail!D:D,match(C244,MultiMail!A:A,0))),"")</f>
        <v>w.chenyee@hotmail.com</v>
      </c>
      <c r="K244" s="14" t="str">
        <f t="array" ref="K244">iferror(index(KlikEDM!C:C,match(J244,KlikEDM!A:A,0)),"")</f>
        <v/>
      </c>
      <c r="L244" s="14"/>
      <c r="M244" s="14">
        <v>8.2688656E7</v>
      </c>
      <c r="N244" s="14" t="str">
        <f>IF(ISERROR(MATCH(C244,Completed!A:A,0)),IF(ISERROR(MATCH(C244,Unsub!B:B,0)),IF(H244&lt;&gt;"",IF(O244&lt;&gt;"",O244,C244&amp;"|"&amp;M244&amp;"|"&amp;PROPER(B244)&amp;"|"&amp;LOWER(H244)),"#"),""),"")</f>
        <v>10243|82688656|Woo Chen Yee|cywoo003@mymail.sim.edu.sg
10243|82688656|Woo Chen Yee|W.CHENYEE@HOTMAIL.COM
</v>
      </c>
      <c r="O244" s="16" t="str">
        <f t="array" ref="O244">IFERROR(INDEX(MultiMail!G:G,MATCH(C244,MultiMail!A:A,0)),"")</f>
        <v>10243|82688656|Woo Chen Yee|cywoo003@mymail.sim.edu.sg
10243|82688656|Woo Chen Yee|W.CHENYEE@HOTMAIL.COM
</v>
      </c>
      <c r="P244" s="17">
        <f t="array" ref="P244">IFERROR(INDEX(EDMsort!A:A,MATCH(C244,EDMsort!B:B,0)),"")</f>
        <v>4</v>
      </c>
      <c r="Q244" s="18"/>
    </row>
    <row r="245" ht="14.25" hidden="1" customHeight="1">
      <c r="A245" s="19">
        <v>244.0</v>
      </c>
      <c r="B245" s="20" t="s">
        <v>281</v>
      </c>
      <c r="C245" s="21">
        <v>10244.0</v>
      </c>
      <c r="D245" s="22" t="s">
        <v>18</v>
      </c>
      <c r="E245" s="22">
        <v>8.608345E7</v>
      </c>
      <c r="F245" s="14" t="str">
        <f>IF(ISERROR(MATCH(C245,Completed!A:A,0)),IF(ISERROR(MATCH(C245,Unsub!B:B,0)),IF(LEN(E245)=8,E245&amp;",","#"),""),"")</f>
        <v>86083450,</v>
      </c>
      <c r="G245" s="14" t="str">
        <f>if(isna(match(C245,KlikEDM!B:B,0)),"","ClickEDM")</f>
        <v/>
      </c>
      <c r="H245" s="15" t="str">
        <f t="array" ref="H245">iferror(lower(index(MultiMail!C:C,match(C245,MultiMail!A:A,0))),"")</f>
        <v>ryxlim001@mymail.sim.edu.sg</v>
      </c>
      <c r="I245" s="14" t="str">
        <f t="array" ref="I245">iferror(index(KlikEDM!C:C,match(H245,KlikEDM!A:A,0)),"")</f>
        <v/>
      </c>
      <c r="J245" s="15" t="str">
        <f t="array" ref="J245">iferror(lower(index(MultiMail!D:D,match(C245,MultiMail!A:A,0))),"")</f>
        <v>roystonum@gmail.com</v>
      </c>
      <c r="K245" s="14" t="str">
        <f t="array" ref="K245">iferror(index(KlikEDM!C:C,match(J245,KlikEDM!A:A,0)),"")</f>
        <v/>
      </c>
      <c r="L245" s="22"/>
      <c r="M245" s="22">
        <v>8.608345E7</v>
      </c>
      <c r="N245" s="14" t="str">
        <f>IF(ISERROR(MATCH(C245,Completed!A:A,0)),IF(ISERROR(MATCH(C245,Unsub!B:B,0)),IF(H245&lt;&gt;"",IF(O245&lt;&gt;"",O245,C245&amp;"|"&amp;M245&amp;"|"&amp;PROPER(B245)&amp;"|"&amp;LOWER(H245)),"#"),""),"")</f>
        <v>10244|86083450|Royston Lim Yu Xiang|ryxlim001@mymail.sim.edu.sg
10244|86083450|Royston Lim Yu Xiang|roystonum@gmail.com
</v>
      </c>
      <c r="O245" s="16" t="str">
        <f t="array" ref="O245">IFERROR(INDEX(MultiMail!G:G,MATCH(C245,MultiMail!A:A,0)),"")</f>
        <v>10244|86083450|Royston Lim Yu Xiang|ryxlim001@mymail.sim.edu.sg
10244|86083450|Royston Lim Yu Xiang|roystonum@gmail.com
</v>
      </c>
      <c r="P245" s="17">
        <f t="array" ref="P245">IFERROR(INDEX(EDMsort!A:A,MATCH(C245,EDMsort!B:B,0)),"")</f>
        <v>3</v>
      </c>
      <c r="Q245" s="18"/>
    </row>
    <row r="246" ht="14.25" hidden="1" customHeight="1">
      <c r="A246" s="11">
        <v>245.0</v>
      </c>
      <c r="B246" s="12" t="s">
        <v>282</v>
      </c>
      <c r="C246" s="13">
        <v>10245.0</v>
      </c>
      <c r="D246" s="14" t="s">
        <v>93</v>
      </c>
      <c r="E246" s="14"/>
      <c r="F246" s="14" t="str">
        <f>IF(ISERROR(MATCH(C246,Completed!A:A,0)),IF(ISERROR(MATCH(C246,Unsub!B:B,0)),IF(LEN(E246)=8,E246&amp;",","#"),""),"")</f>
        <v>#</v>
      </c>
      <c r="G246" s="14" t="str">
        <f>if(isna(match(C246,KlikEDM!B:B,0)),"","ClickEDM")</f>
        <v/>
      </c>
      <c r="H246" s="15" t="str">
        <f t="array" ref="H246">iferror(lower(index(MultiMail!C:C,match(C246,MultiMail!A:A,0))),"")</f>
        <v>xyang032@mymail.sim.edu.sg</v>
      </c>
      <c r="I246" s="14" t="str">
        <f t="array" ref="I246">iferror(index(KlikEDM!C:C,match(H246,KlikEDM!A:A,0)),"")</f>
        <v/>
      </c>
      <c r="J246" s="15" t="str">
        <f t="array" ref="J246">iferror(lower(index(MultiMail!D:D,match(C246,MultiMail!A:A,0))),"")</f>
        <v>542882508@qq.com</v>
      </c>
      <c r="K246" s="14" t="str">
        <f t="array" ref="K246">iferror(index(KlikEDM!C:C,match(J246,KlikEDM!A:A,0)),"")</f>
        <v/>
      </c>
      <c r="L246" s="14"/>
      <c r="M246" s="14" t="s">
        <v>283</v>
      </c>
      <c r="N246" s="14" t="str">
        <f>IF(ISERROR(MATCH(C246,Completed!A:A,0)),IF(ISERROR(MATCH(C246,Unsub!B:B,0)),IF(H246&lt;&gt;"",IF(O246&lt;&gt;"",O246,C246&amp;"|"&amp;M246&amp;"|"&amp;PROPER(B246)&amp;"|"&amp;LOWER(H246)),"#"),""),"")</f>
        <v>10245|MRC10245|Yang, Xuedan|xyang032@mymail.sim.edu.sg
10245|MRC10245|Yang, Xuedan|542882508@QQ.COM
</v>
      </c>
      <c r="O246" s="16" t="str">
        <f t="array" ref="O246">IFERROR(INDEX(MultiMail!G:G,MATCH(C246,MultiMail!A:A,0)),"")</f>
        <v>10245|MRC10245|Yang, Xuedan|xyang032@mymail.sim.edu.sg
10245|MRC10245|Yang, Xuedan|542882508@QQ.COM
</v>
      </c>
      <c r="P246" s="17">
        <f t="array" ref="P246">IFERROR(INDEX(EDMsort!A:A,MATCH(C246,EDMsort!B:B,0)),"")</f>
        <v>2</v>
      </c>
      <c r="Q246" s="18"/>
    </row>
    <row r="247" ht="14.25" hidden="1" customHeight="1">
      <c r="A247" s="19">
        <v>246.0</v>
      </c>
      <c r="B247" s="20" t="s">
        <v>284</v>
      </c>
      <c r="C247" s="21">
        <v>10246.0</v>
      </c>
      <c r="D247" s="22" t="s">
        <v>18</v>
      </c>
      <c r="E247" s="22">
        <v>9.6821283E7</v>
      </c>
      <c r="F247" s="14" t="str">
        <f>IF(ISERROR(MATCH(C247,Completed!A:A,0)),IF(ISERROR(MATCH(C247,Unsub!B:B,0)),IF(LEN(E247)=8,E247&amp;",","#"),""),"")</f>
        <v>96821283,</v>
      </c>
      <c r="G247" s="14" t="str">
        <f>if(isna(match(C247,KlikEDM!B:B,0)),"","ClickEDM")</f>
        <v/>
      </c>
      <c r="H247" s="15" t="str">
        <f t="array" ref="H247">iferror(lower(index(MultiMail!C:C,match(C247,MultiMail!A:A,0))),"")</f>
        <v>yqyeong001@mymail.sim.edu.sg</v>
      </c>
      <c r="I247" s="14" t="str">
        <f t="array" ref="I247">iferror(index(KlikEDM!C:C,match(H247,KlikEDM!A:A,0)),"")</f>
        <v/>
      </c>
      <c r="J247" s="15" t="str">
        <f t="array" ref="J247">iferror(lower(index(MultiMail!D:D,match(C247,MultiMail!A:A,0))),"")</f>
        <v>food1999@gmail.com</v>
      </c>
      <c r="K247" s="14" t="str">
        <f t="array" ref="K247">iferror(index(KlikEDM!C:C,match(J247,KlikEDM!A:A,0)),"")</f>
        <v/>
      </c>
      <c r="L247" s="22"/>
      <c r="M247" s="22">
        <v>9.6821283E7</v>
      </c>
      <c r="N247" s="14" t="str">
        <f>IF(ISERROR(MATCH(C247,Completed!A:A,0)),IF(ISERROR(MATCH(C247,Unsub!B:B,0)),IF(H247&lt;&gt;"",IF(O247&lt;&gt;"",O247,C247&amp;"|"&amp;M247&amp;"|"&amp;PROPER(B247)&amp;"|"&amp;LOWER(H247)),"#"),""),"")</f>
        <v>10246|96821283|Yeong Yue Qing|yqyeong001@mymail.sim.edu.sg
10246|96821283|Yeong Yue Qing|FOOD1999@GMAIL.COM
</v>
      </c>
      <c r="O247" s="16" t="str">
        <f t="array" ref="O247">IFERROR(INDEX(MultiMail!G:G,MATCH(C247,MultiMail!A:A,0)),"")</f>
        <v>10246|96821283|Yeong Yue Qing|yqyeong001@mymail.sim.edu.sg
10246|96821283|Yeong Yue Qing|FOOD1999@GMAIL.COM
</v>
      </c>
      <c r="P247" s="17">
        <f t="array" ref="P247">IFERROR(INDEX(EDMsort!A:A,MATCH(C247,EDMsort!B:B,0)),"")</f>
        <v>1</v>
      </c>
      <c r="Q247" s="18"/>
    </row>
    <row r="248" ht="14.25" customHeight="1">
      <c r="A248" s="11">
        <v>247.0</v>
      </c>
      <c r="B248" s="12" t="s">
        <v>285</v>
      </c>
      <c r="C248" s="13">
        <v>10247.0</v>
      </c>
      <c r="D248" s="14" t="s">
        <v>18</v>
      </c>
      <c r="E248" s="14">
        <v>8.2543227E7</v>
      </c>
      <c r="F248" s="14" t="str">
        <f>IF(ISERROR(MATCH(C248,Completed!A:A,0)),IF(ISERROR(MATCH(C248,Unsub!B:B,0)),IF(LEN(E248)=8,E248&amp;",","#"),""),"")</f>
        <v>82543227,</v>
      </c>
      <c r="G248" s="14" t="str">
        <f>if(isna(match(C248,KlikEDM!B:B,0)),"","ClickEDM")</f>
        <v>ClickEDM</v>
      </c>
      <c r="H248" s="15" t="str">
        <f t="array" ref="H248">iferror(lower(index(MultiMail!C:C,match(C248,MultiMail!A:A,0))),"")</f>
        <v>zzhou008@mymail.sim.edu.sg</v>
      </c>
      <c r="I248" s="14" t="str">
        <f t="array" ref="I248">iferror(index(KlikEDM!C:C,match(H248,KlikEDM!A:A,0)),"")</f>
        <v>eblast D</v>
      </c>
      <c r="J248" s="15" t="str">
        <f t="array" ref="J248">iferror(lower(index(MultiMail!D:D,match(C248,MultiMail!A:A,0))),"")</f>
        <v>ziyu510409@gmail.com</v>
      </c>
      <c r="K248" s="14" t="str">
        <f t="array" ref="K248">iferror(index(KlikEDM!C:C,match(J248,KlikEDM!A:A,0)),"")</f>
        <v>eblast D</v>
      </c>
      <c r="L248" s="14"/>
      <c r="M248" s="14">
        <v>8.2543227E7</v>
      </c>
      <c r="N248" s="14" t="str">
        <f>IF(ISERROR(MATCH(C248,Completed!A:A,0)),IF(ISERROR(MATCH(C248,Unsub!B:B,0)),IF(H248&lt;&gt;"",IF(O248&lt;&gt;"",O248,C248&amp;"|"&amp;M248&amp;"|"&amp;PROPER(B248)&amp;"|"&amp;LOWER(H248)),"#"),""),"")</f>
        <v>10247|82543227|Zhou, Ziyu|zzhou008@mymail.sim.edu.sg
10247|82543227|Zhou, Ziyu|ZIYU510409@GMAIL.COM
</v>
      </c>
      <c r="O248" s="16" t="str">
        <f t="array" ref="O248">IFERROR(INDEX(MultiMail!G:G,MATCH(C248,MultiMail!A:A,0)),"")</f>
        <v>10247|82543227|Zhou, Ziyu|zzhou008@mymail.sim.edu.sg
10247|82543227|Zhou, Ziyu|ZIYU510409@GMAIL.COM
</v>
      </c>
      <c r="P248" s="17">
        <f t="array" ref="P248">IFERROR(INDEX(EDMsort!A:A,MATCH(C248,EDMsort!B:B,0)),"")</f>
        <v>4</v>
      </c>
      <c r="Q248" s="18"/>
    </row>
    <row r="249" ht="14.25" hidden="1" customHeight="1">
      <c r="A249" s="19">
        <v>248.0</v>
      </c>
      <c r="B249" s="20" t="s">
        <v>286</v>
      </c>
      <c r="C249" s="21">
        <v>10248.0</v>
      </c>
      <c r="D249" s="22" t="s">
        <v>18</v>
      </c>
      <c r="E249" s="22">
        <v>9.2985552E7</v>
      </c>
      <c r="F249" s="14" t="str">
        <f>IF(ISERROR(MATCH(C249,Completed!A:A,0)),IF(ISERROR(MATCH(C249,Unsub!B:B,0)),IF(LEN(E249)=8,E249&amp;",","#"),""),"")</f>
        <v>92985552,</v>
      </c>
      <c r="G249" s="14" t="str">
        <f>if(isna(match(C249,KlikEDM!B:B,0)),"","ClickEDM")</f>
        <v/>
      </c>
      <c r="H249" s="15" t="str">
        <f t="array" ref="H249">iferror(lower(index(MultiMail!C:C,match(C249,MultiMail!A:A,0))),"")</f>
        <v>cmdyeoh001@mymail.sim.edu.sg</v>
      </c>
      <c r="I249" s="14" t="str">
        <f t="array" ref="I249">iferror(index(KlikEDM!C:C,match(H249,KlikEDM!A:A,0)),"")</f>
        <v/>
      </c>
      <c r="J249" s="15" t="str">
        <f t="array" ref="J249">iferror(lower(index(MultiMail!D:D,match(C249,MultiMail!A:A,0))),"")</f>
        <v>mrodd_bowen@hotmail.com</v>
      </c>
      <c r="K249" s="14" t="str">
        <f t="array" ref="K249">iferror(index(KlikEDM!C:C,match(J249,KlikEDM!A:A,0)),"")</f>
        <v/>
      </c>
      <c r="L249" s="22"/>
      <c r="M249" s="22">
        <v>9.2985552E7</v>
      </c>
      <c r="N249" s="14" t="str">
        <f>IF(ISERROR(MATCH(C249,Completed!A:A,0)),IF(ISERROR(MATCH(C249,Unsub!B:B,0)),IF(H249&lt;&gt;"",IF(O249&lt;&gt;"",O249,C249&amp;"|"&amp;M249&amp;"|"&amp;PROPER(B249)&amp;"|"&amp;LOWER(H249)),"#"),""),"")</f>
        <v>10248|92985552|Yeoh Chye Mong, Darren|cmdyeoh001@mymail.sim.edu.sg
10248|92985552|Yeoh Chye Mong, Darren|MRODD_BOWEN@HOTMAIL.COM
</v>
      </c>
      <c r="O249" s="16" t="str">
        <f t="array" ref="O249">IFERROR(INDEX(MultiMail!G:G,MATCH(C249,MultiMail!A:A,0)),"")</f>
        <v>10248|92985552|Yeoh Chye Mong, Darren|cmdyeoh001@mymail.sim.edu.sg
10248|92985552|Yeoh Chye Mong, Darren|MRODD_BOWEN@HOTMAIL.COM
</v>
      </c>
      <c r="P249" s="17">
        <f t="array" ref="P249">IFERROR(INDEX(EDMsort!A:A,MATCH(C249,EDMsort!B:B,0)),"")</f>
        <v>3</v>
      </c>
      <c r="Q249" s="18"/>
    </row>
    <row r="250" ht="14.25" hidden="1" customHeight="1">
      <c r="A250" s="11">
        <v>249.0</v>
      </c>
      <c r="B250" s="12" t="s">
        <v>287</v>
      </c>
      <c r="C250" s="13">
        <v>10249.0</v>
      </c>
      <c r="D250" s="14" t="s">
        <v>18</v>
      </c>
      <c r="E250" s="14">
        <v>9.0870293E7</v>
      </c>
      <c r="F250" s="14" t="str">
        <f>IF(ISERROR(MATCH(C250,Completed!A:A,0)),IF(ISERROR(MATCH(C250,Unsub!B:B,0)),IF(LEN(E250)=8,E250&amp;",","#"),""),"")</f>
        <v>90870293,</v>
      </c>
      <c r="G250" s="14" t="str">
        <f>if(isna(match(C250,KlikEDM!B:B,0)),"","ClickEDM")</f>
        <v/>
      </c>
      <c r="H250" s="15" t="str">
        <f t="array" ref="H250">iferror(lower(index(MultiMail!C:C,match(C250,MultiMail!A:A,0))),"")</f>
        <v>vt006@mymail.sim.edu.sg</v>
      </c>
      <c r="I250" s="14" t="str">
        <f t="array" ref="I250">iferror(index(KlikEDM!C:C,match(H250,KlikEDM!A:A,0)),"")</f>
        <v/>
      </c>
      <c r="J250" s="15" t="str">
        <f t="array" ref="J250">iferror(lower(index(MultiMail!D:D,match(C250,MultiMail!A:A,0))),"")</f>
        <v>vtjandra.1998@gmail.com</v>
      </c>
      <c r="K250" s="14" t="str">
        <f t="array" ref="K250">iferror(index(KlikEDM!C:C,match(J250,KlikEDM!A:A,0)),"")</f>
        <v/>
      </c>
      <c r="L250" s="14"/>
      <c r="M250" s="14">
        <v>9.0870293E7</v>
      </c>
      <c r="N250" s="14" t="str">
        <f>IF(ISERROR(MATCH(C250,Completed!A:A,0)),IF(ISERROR(MATCH(C250,Unsub!B:B,0)),IF(H250&lt;&gt;"",IF(O250&lt;&gt;"",O250,C250&amp;"|"&amp;M250&amp;"|"&amp;PROPER(B250)&amp;"|"&amp;LOWER(H250)),"#"),""),"")</f>
        <v>10249|90870293|Vincent Tjandra|vt006@mymail.sim.edu.sg
10249|90870293|Vincent Tjandra|VTJANDRA.1998@GMAIL.COM
</v>
      </c>
      <c r="O250" s="16" t="str">
        <f t="array" ref="O250">IFERROR(INDEX(MultiMail!G:G,MATCH(C250,MultiMail!A:A,0)),"")</f>
        <v>10249|90870293|Vincent Tjandra|vt006@mymail.sim.edu.sg
10249|90870293|Vincent Tjandra|VTJANDRA.1998@GMAIL.COM
</v>
      </c>
      <c r="P250" s="17">
        <f t="array" ref="P250">IFERROR(INDEX(EDMsort!A:A,MATCH(C250,EDMsort!B:B,0)),"")</f>
        <v>2</v>
      </c>
      <c r="Q250" s="18"/>
    </row>
    <row r="251" ht="14.25" hidden="1" customHeight="1">
      <c r="A251" s="19">
        <v>250.0</v>
      </c>
      <c r="B251" s="20" t="s">
        <v>288</v>
      </c>
      <c r="C251" s="21">
        <v>10250.0</v>
      </c>
      <c r="D251" s="22" t="s">
        <v>18</v>
      </c>
      <c r="E251" s="22">
        <v>8.607448E7</v>
      </c>
      <c r="F251" s="14" t="str">
        <f>IF(ISERROR(MATCH(C251,Completed!A:A,0)),IF(ISERROR(MATCH(C251,Unsub!B:B,0)),IF(LEN(E251)=8,E251&amp;",","#"),""),"")</f>
        <v>86074480,</v>
      </c>
      <c r="G251" s="14" t="str">
        <f>if(isna(match(C251,KlikEDM!B:B,0)),"","ClickEDM")</f>
        <v/>
      </c>
      <c r="H251" s="15" t="str">
        <f t="array" ref="H251">iferror(lower(index(MultiMail!C:C,match(C251,MultiMail!A:A,0))),"")</f>
        <v>eainttta001@mymail.sim.edu.sg</v>
      </c>
      <c r="I251" s="14" t="str">
        <f t="array" ref="I251">iferror(index(KlikEDM!C:C,match(H251,KlikEDM!A:A,0)),"")</f>
        <v/>
      </c>
      <c r="J251" s="15" t="str">
        <f t="array" ref="J251">iferror(lower(index(MultiMail!D:D,match(C251,MultiMail!A:A,0))),"")</f>
        <v>eaintthuthuaungsim@gmail.com</v>
      </c>
      <c r="K251" s="14" t="str">
        <f t="array" ref="K251">iferror(index(KlikEDM!C:C,match(J251,KlikEDM!A:A,0)),"")</f>
        <v/>
      </c>
      <c r="L251" s="22"/>
      <c r="M251" s="22">
        <v>8.607448E7</v>
      </c>
      <c r="N251" s="14" t="str">
        <f>IF(ISERROR(MATCH(C251,Completed!A:A,0)),IF(ISERROR(MATCH(C251,Unsub!B:B,0)),IF(H251&lt;&gt;"",IF(O251&lt;&gt;"",O251,C251&amp;"|"&amp;M251&amp;"|"&amp;PROPER(B251)&amp;"|"&amp;LOWER(H251)),"#"),""),"")</f>
        <v>10250|86074480|Eaint Thu Thu Aung|eainttta001@mymail.sim.edu.sg
10250|86074480|Eaint Thu Thu Aung|EAINTTHUTHUAUNGSIM@GMAIL.COM
</v>
      </c>
      <c r="O251" s="16" t="str">
        <f t="array" ref="O251">IFERROR(INDEX(MultiMail!G:G,MATCH(C251,MultiMail!A:A,0)),"")</f>
        <v>10250|86074480|Eaint Thu Thu Aung|eainttta001@mymail.sim.edu.sg
10250|86074480|Eaint Thu Thu Aung|EAINTTHUTHUAUNGSIM@GMAIL.COM
</v>
      </c>
      <c r="P251" s="17">
        <f t="array" ref="P251">IFERROR(INDEX(EDMsort!A:A,MATCH(C251,EDMsort!B:B,0)),"")</f>
        <v>1</v>
      </c>
      <c r="Q251" s="18"/>
    </row>
    <row r="252" ht="14.25" customHeight="1">
      <c r="A252" s="11">
        <v>251.0</v>
      </c>
      <c r="B252" s="12" t="s">
        <v>289</v>
      </c>
      <c r="C252" s="13">
        <v>10251.0</v>
      </c>
      <c r="D252" s="14" t="s">
        <v>18</v>
      </c>
      <c r="E252" s="14">
        <v>8.42642E7</v>
      </c>
      <c r="F252" s="14" t="str">
        <f>IF(ISERROR(MATCH(C252,Completed!A:A,0)),IF(ISERROR(MATCH(C252,Unsub!B:B,0)),IF(LEN(E252)=8,E252&amp;",","#"),""),"")</f>
        <v>84264200,</v>
      </c>
      <c r="G252" s="14" t="str">
        <f>if(isna(match(C252,KlikEDM!B:B,0)),"","ClickEDM")</f>
        <v>ClickEDM</v>
      </c>
      <c r="H252" s="15" t="str">
        <f t="array" ref="H252">iferror(lower(index(MultiMail!C:C,match(C252,MultiMail!A:A,0))),"")</f>
        <v>myonk001@mymail.sim.edu.sg</v>
      </c>
      <c r="I252" s="14" t="str">
        <f t="array" ref="I252">iferror(index(KlikEDM!C:C,match(H252,KlikEDM!A:A,0)),"")</f>
        <v/>
      </c>
      <c r="J252" s="15" t="str">
        <f t="array" ref="J252">iferror(lower(index(MultiMail!D:D,match(C252,MultiMail!A:A,0))),"")</f>
        <v>caroline.kk.55@gmail.com</v>
      </c>
      <c r="K252" s="14" t="str">
        <f t="array" ref="K252">iferror(index(KlikEDM!C:C,match(J252,KlikEDM!A:A,0)),"")</f>
        <v>eblast D</v>
      </c>
      <c r="L252" s="14"/>
      <c r="M252" s="14">
        <v>8.42642E7</v>
      </c>
      <c r="N252" s="14" t="str">
        <f>IF(ISERROR(MATCH(C252,Completed!A:A,0)),IF(ISERROR(MATCH(C252,Unsub!B:B,0)),IF(H252&lt;&gt;"",IF(O252&lt;&gt;"",O252,C252&amp;"|"&amp;M252&amp;"|"&amp;PROPER(B252)&amp;"|"&amp;LOWER(H252)),"#"),""),"")</f>
        <v>10251|84264200|Myo Nandar Kyaw|myonk001@mymail.sim.edu.sg
10251|84264200|Myo Nandar Kyaw|CAROLINE.KK.55@GMAIL.COM
</v>
      </c>
      <c r="O252" s="16" t="str">
        <f t="array" ref="O252">IFERROR(INDEX(MultiMail!G:G,MATCH(C252,MultiMail!A:A,0)),"")</f>
        <v>10251|84264200|Myo Nandar Kyaw|myonk001@mymail.sim.edu.sg
10251|84264200|Myo Nandar Kyaw|CAROLINE.KK.55@GMAIL.COM
</v>
      </c>
      <c r="P252" s="17">
        <f t="array" ref="P252">IFERROR(INDEX(EDMsort!A:A,MATCH(C252,EDMsort!B:B,0)),"")</f>
        <v>4</v>
      </c>
      <c r="Q252" s="18"/>
    </row>
    <row r="253" ht="14.25" hidden="1" customHeight="1">
      <c r="A253" s="19">
        <v>252.0</v>
      </c>
      <c r="B253" s="20" t="s">
        <v>290</v>
      </c>
      <c r="C253" s="21">
        <v>10252.0</v>
      </c>
      <c r="D253" s="22" t="s">
        <v>18</v>
      </c>
      <c r="E253" s="22">
        <v>8.7843175E7</v>
      </c>
      <c r="F253" s="14" t="str">
        <f>IF(ISERROR(MATCH(C253,Completed!A:A,0)),IF(ISERROR(MATCH(C253,Unsub!B:B,0)),IF(LEN(E253)=8,E253&amp;",","#"),""),"")</f>
        <v>87843175,</v>
      </c>
      <c r="G253" s="14" t="str">
        <f>if(isna(match(C253,KlikEDM!B:B,0)),"","ClickEDM")</f>
        <v/>
      </c>
      <c r="H253" s="15" t="str">
        <f t="array" ref="H253">iferror(lower(index(MultiMail!C:C,match(C253,MultiMail!A:A,0))),"")</f>
        <v>kyawt001@mymail.sim.edu.sg</v>
      </c>
      <c r="I253" s="14" t="str">
        <f t="array" ref="I253">iferror(index(KlikEDM!C:C,match(H253,KlikEDM!A:A,0)),"")</f>
        <v/>
      </c>
      <c r="J253" s="15" t="str">
        <f t="array" ref="J253">iferror(lower(index(MultiMail!D:D,match(C253,MultiMail!A:A,0))),"")</f>
        <v>kyawthiha28.xisco@gmail.com</v>
      </c>
      <c r="K253" s="14" t="str">
        <f t="array" ref="K253">iferror(index(KlikEDM!C:C,match(J253,KlikEDM!A:A,0)),"")</f>
        <v/>
      </c>
      <c r="L253" s="22"/>
      <c r="M253" s="22">
        <v>8.7843175E7</v>
      </c>
      <c r="N253" s="14" t="str">
        <f>IF(ISERROR(MATCH(C253,Completed!A:A,0)),IF(ISERROR(MATCH(C253,Unsub!B:B,0)),IF(H253&lt;&gt;"",IF(O253&lt;&gt;"",O253,C253&amp;"|"&amp;M253&amp;"|"&amp;PROPER(B253)&amp;"|"&amp;LOWER(H253)),"#"),""),"")</f>
        <v>10252|87843175|Kyaw Thiha|kyawt001@mymail.sim.edu.sg
10252|87843175|Kyaw Thiha|kyawthiha28.xisco@gmail.com
</v>
      </c>
      <c r="O253" s="16" t="str">
        <f t="array" ref="O253">IFERROR(INDEX(MultiMail!G:G,MATCH(C253,MultiMail!A:A,0)),"")</f>
        <v>10252|87843175|Kyaw Thiha|kyawt001@mymail.sim.edu.sg
10252|87843175|Kyaw Thiha|kyawthiha28.xisco@gmail.com
</v>
      </c>
      <c r="P253" s="17">
        <f t="array" ref="P253">IFERROR(INDEX(EDMsort!A:A,MATCH(C253,EDMsort!B:B,0)),"")</f>
        <v>3</v>
      </c>
      <c r="Q253" s="18"/>
    </row>
    <row r="254" ht="14.25" hidden="1" customHeight="1">
      <c r="A254" s="11">
        <v>253.0</v>
      </c>
      <c r="B254" s="12" t="s">
        <v>291</v>
      </c>
      <c r="C254" s="13">
        <v>10253.0</v>
      </c>
      <c r="D254" s="14" t="s">
        <v>18</v>
      </c>
      <c r="E254" s="14">
        <v>9.7989494E7</v>
      </c>
      <c r="F254" s="14" t="str">
        <f>IF(ISERROR(MATCH(C254,Completed!A:A,0)),IF(ISERROR(MATCH(C254,Unsub!B:B,0)),IF(LEN(E254)=8,E254&amp;",","#"),""),"")</f>
        <v/>
      </c>
      <c r="G254" s="14" t="str">
        <f>if(isna(match(C254,KlikEDM!B:B,0)),"","ClickEDM")</f>
        <v/>
      </c>
      <c r="H254" s="15" t="str">
        <f t="array" ref="H254">iferror(lower(index(MultiMail!C:C,match(C254,MultiMail!A:A,0))),"")</f>
        <v>hara002@mymail.sim.edu.sg</v>
      </c>
      <c r="I254" s="14" t="str">
        <f t="array" ref="I254">iferror(index(KlikEDM!C:C,match(H254,KlikEDM!A:A,0)),"")</f>
        <v/>
      </c>
      <c r="J254" s="15" t="str">
        <f t="array" ref="J254">iferror(lower(index(MultiMail!D:D,match(C254,MultiMail!A:A,0))),"")</f>
        <v>abdullah.hara@gmail.com</v>
      </c>
      <c r="K254" s="14" t="str">
        <f t="array" ref="K254">iferror(index(KlikEDM!C:C,match(J254,KlikEDM!A:A,0)),"")</f>
        <v/>
      </c>
      <c r="L254" s="14"/>
      <c r="M254" s="14">
        <v>9.7989494E7</v>
      </c>
      <c r="N254" s="14" t="str">
        <f>IF(ISERROR(MATCH(C254,Completed!A:A,0)),IF(ISERROR(MATCH(C254,Unsub!B:B,0)),IF(H254&lt;&gt;"",IF(O254&lt;&gt;"",O254,C254&amp;"|"&amp;M254&amp;"|"&amp;PROPER(B254)&amp;"|"&amp;LOWER(H254)),"#"),""),"")</f>
        <v/>
      </c>
      <c r="O254" s="16" t="str">
        <f t="array" ref="O254">IFERROR(INDEX(MultiMail!G:G,MATCH(C254,MultiMail!A:A,0)),"")</f>
        <v>10253|97989494|Abdullah Anis Hara|hara002@mymail.sim.edu.sg
10253|97989494|Abdullah Anis Hara|ABDULLAH.HARA@GMAIL.COM
</v>
      </c>
      <c r="P254" s="17" t="str">
        <f t="array" ref="P254">IFERROR(INDEX(EDMsort!A:A,MATCH(C254,EDMsort!B:B,0)),"")</f>
        <v/>
      </c>
      <c r="Q254" s="18"/>
    </row>
    <row r="255" ht="14.25" hidden="1" customHeight="1">
      <c r="A255" s="19">
        <v>254.0</v>
      </c>
      <c r="B255" s="20" t="s">
        <v>292</v>
      </c>
      <c r="C255" s="21">
        <v>10254.0</v>
      </c>
      <c r="D255" s="22" t="s">
        <v>18</v>
      </c>
      <c r="E255" s="22">
        <v>9.614363E7</v>
      </c>
      <c r="F255" s="14" t="str">
        <f>IF(ISERROR(MATCH(C255,Completed!A:A,0)),IF(ISERROR(MATCH(C255,Unsub!B:B,0)),IF(LEN(E255)=8,E255&amp;",","#"),""),"")</f>
        <v>96143630,</v>
      </c>
      <c r="G255" s="14" t="str">
        <f>if(isna(match(C255,KlikEDM!B:B,0)),"","ClickEDM")</f>
        <v/>
      </c>
      <c r="H255" s="15" t="str">
        <f t="array" ref="H255">iferror(lower(index(MultiMail!C:C,match(C255,MultiMail!A:A,0))),"")</f>
        <v>ho021@mymail.sim.edu.sg</v>
      </c>
      <c r="I255" s="14" t="str">
        <f t="array" ref="I255">iferror(index(KlikEDM!C:C,match(H255,KlikEDM!A:A,0)),"")</f>
        <v/>
      </c>
      <c r="J255" s="15" t="str">
        <f t="array" ref="J255">iferror(lower(index(MultiMail!D:D,match(C255,MultiMail!A:A,0))),"")</f>
        <v>mai.smile98@gmail.com</v>
      </c>
      <c r="K255" s="14" t="str">
        <f t="array" ref="K255">iferror(index(KlikEDM!C:C,match(J255,KlikEDM!A:A,0)),"")</f>
        <v/>
      </c>
      <c r="L255" s="22"/>
      <c r="M255" s="22">
        <v>9.614363E7</v>
      </c>
      <c r="N255" s="14" t="str">
        <f>IF(ISERROR(MATCH(C255,Completed!A:A,0)),IF(ISERROR(MATCH(C255,Unsub!B:B,0)),IF(H255&lt;&gt;"",IF(O255&lt;&gt;"",O255,C255&amp;"|"&amp;M255&amp;"|"&amp;PROPER(B255)&amp;"|"&amp;LOWER(H255)),"#"),""),"")</f>
        <v>10254|96143630|Ho Nguyen Phuong Mai|ho021@mymail.sim.edu.sg
10254|96143630|Ho Nguyen Phuong Mai|MAI.SMILE98@GMAIL.COM
</v>
      </c>
      <c r="O255" s="16" t="str">
        <f t="array" ref="O255">IFERROR(INDEX(MultiMail!G:G,MATCH(C255,MultiMail!A:A,0)),"")</f>
        <v>10254|96143630|Ho Nguyen Phuong Mai|ho021@mymail.sim.edu.sg
10254|96143630|Ho Nguyen Phuong Mai|MAI.SMILE98@GMAIL.COM
</v>
      </c>
      <c r="P255" s="17">
        <f t="array" ref="P255">IFERROR(INDEX(EDMsort!A:A,MATCH(C255,EDMsort!B:B,0)),"")</f>
        <v>2</v>
      </c>
      <c r="Q255" s="18"/>
    </row>
    <row r="256" ht="14.25" customHeight="1">
      <c r="A256" s="11">
        <v>255.0</v>
      </c>
      <c r="B256" s="12" t="s">
        <v>293</v>
      </c>
      <c r="C256" s="13">
        <v>10255.0</v>
      </c>
      <c r="D256" s="14" t="s">
        <v>18</v>
      </c>
      <c r="E256" s="14">
        <v>8.3936557E7</v>
      </c>
      <c r="F256" s="14" t="str">
        <f>IF(ISERROR(MATCH(C256,Completed!A:A,0)),IF(ISERROR(MATCH(C256,Unsub!B:B,0)),IF(LEN(E256)=8,E256&amp;",","#"),""),"")</f>
        <v>83936557,</v>
      </c>
      <c r="G256" s="14" t="str">
        <f>if(isna(match(C256,KlikEDM!B:B,0)),"","ClickEDM")</f>
        <v>ClickEDM</v>
      </c>
      <c r="H256" s="15" t="str">
        <f t="array" ref="H256">iferror(lower(index(MultiMail!C:C,match(C256,MultiMail!A:A,0))),"")</f>
        <v>hma004@mymail.sim.edu.sg</v>
      </c>
      <c r="I256" s="14" t="str">
        <f t="array" ref="I256">iferror(index(KlikEDM!C:C,match(H256,KlikEDM!A:A,0)),"")</f>
        <v>eblast A</v>
      </c>
      <c r="J256" s="15" t="str">
        <f t="array" ref="J256">iferror(lower(index(MultiMail!D:D,match(C256,MultiMail!A:A,0))),"")</f>
        <v>907531897@qq.com</v>
      </c>
      <c r="K256" s="14" t="str">
        <f t="array" ref="K256">iferror(index(KlikEDM!C:C,match(J256,KlikEDM!A:A,0)),"")</f>
        <v/>
      </c>
      <c r="L256" s="14"/>
      <c r="M256" s="14">
        <v>8.3936557E7</v>
      </c>
      <c r="N256" s="14" t="str">
        <f>IF(ISERROR(MATCH(C256,Completed!A:A,0)),IF(ISERROR(MATCH(C256,Unsub!B:B,0)),IF(H256&lt;&gt;"",IF(O256&lt;&gt;"",O256,C256&amp;"|"&amp;M256&amp;"|"&amp;PROPER(B256)&amp;"|"&amp;LOWER(H256)),"#"),""),"")</f>
        <v>10255|83936557|Ma, Haitao|hma004@mymail.sim.edu.sg
10255|83936557|Ma, Haitao|907531897@QQ.COM
</v>
      </c>
      <c r="O256" s="16" t="str">
        <f t="array" ref="O256">IFERROR(INDEX(MultiMail!G:G,MATCH(C256,MultiMail!A:A,0)),"")</f>
        <v>10255|83936557|Ma, Haitao|hma004@mymail.sim.edu.sg
10255|83936557|Ma, Haitao|907531897@QQ.COM
</v>
      </c>
      <c r="P256" s="17">
        <f t="array" ref="P256">IFERROR(INDEX(EDMsort!A:A,MATCH(C256,EDMsort!B:B,0)),"")</f>
        <v>1</v>
      </c>
      <c r="Q256" s="18"/>
    </row>
    <row r="257" ht="14.25" hidden="1" customHeight="1">
      <c r="A257" s="19">
        <v>256.0</v>
      </c>
      <c r="B257" s="20" t="s">
        <v>294</v>
      </c>
      <c r="C257" s="21">
        <v>10256.0</v>
      </c>
      <c r="D257" s="22" t="s">
        <v>18</v>
      </c>
      <c r="E257" s="22">
        <v>9.2277257E7</v>
      </c>
      <c r="F257" s="14" t="str">
        <f>IF(ISERROR(MATCH(C257,Completed!A:A,0)),IF(ISERROR(MATCH(C257,Unsub!B:B,0)),IF(LEN(E257)=8,E257&amp;",","#"),""),"")</f>
        <v>92277257,</v>
      </c>
      <c r="G257" s="14" t="str">
        <f>if(isna(match(C257,KlikEDM!B:B,0)),"","ClickEDM")</f>
        <v/>
      </c>
      <c r="H257" s="15" t="str">
        <f t="array" ref="H257">iferror(lower(index(MultiMail!C:C,match(C257,MultiMail!A:A,0))),"")</f>
        <v>wcgtay001@mymail.sim.edu.sg</v>
      </c>
      <c r="I257" s="14" t="str">
        <f t="array" ref="I257">iferror(index(KlikEDM!C:C,match(H257,KlikEDM!A:A,0)),"")</f>
        <v/>
      </c>
      <c r="J257" s="15" t="str">
        <f t="array" ref="J257">iferror(lower(index(MultiMail!D:D,match(C257,MultiMail!A:A,0))),"")</f>
        <v>gavin.tay777@gmail.com</v>
      </c>
      <c r="K257" s="14" t="str">
        <f t="array" ref="K257">iferror(index(KlikEDM!C:C,match(J257,KlikEDM!A:A,0)),"")</f>
        <v/>
      </c>
      <c r="L257" s="22"/>
      <c r="M257" s="22">
        <v>9.2277257E7</v>
      </c>
      <c r="N257" s="14" t="str">
        <f>IF(ISERROR(MATCH(C257,Completed!A:A,0)),IF(ISERROR(MATCH(C257,Unsub!B:B,0)),IF(H257&lt;&gt;"",IF(O257&lt;&gt;"",O257,C257&amp;"|"&amp;M257&amp;"|"&amp;PROPER(B257)&amp;"|"&amp;LOWER(H257)),"#"),""),"")</f>
        <v>10256|92277257|Tay Wei Chi, Gavin|wcgtay001@mymail.sim.edu.sg
10256|92277257|Tay Wei Chi, Gavin|GAVIN.TAY777@GMAIL.COM
</v>
      </c>
      <c r="O257" s="16" t="str">
        <f t="array" ref="O257">IFERROR(INDEX(MultiMail!G:G,MATCH(C257,MultiMail!A:A,0)),"")</f>
        <v>10256|92277257|Tay Wei Chi, Gavin|wcgtay001@mymail.sim.edu.sg
10256|92277257|Tay Wei Chi, Gavin|GAVIN.TAY777@GMAIL.COM
</v>
      </c>
      <c r="P257" s="17">
        <f t="array" ref="P257">IFERROR(INDEX(EDMsort!A:A,MATCH(C257,EDMsort!B:B,0)),"")</f>
        <v>4</v>
      </c>
      <c r="Q257" s="18"/>
    </row>
    <row r="258" ht="14.25" hidden="1" customHeight="1">
      <c r="A258" s="11">
        <v>257.0</v>
      </c>
      <c r="B258" s="12" t="s">
        <v>295</v>
      </c>
      <c r="C258" s="13">
        <v>10257.0</v>
      </c>
      <c r="D258" s="14" t="s">
        <v>93</v>
      </c>
      <c r="E258" s="14"/>
      <c r="F258" s="14" t="str">
        <f>IF(ISERROR(MATCH(C258,Completed!A:A,0)),IF(ISERROR(MATCH(C258,Unsub!B:B,0)),IF(LEN(E258)=8,E258&amp;",","#"),""),"")</f>
        <v>#</v>
      </c>
      <c r="G258" s="14" t="str">
        <f>if(isna(match(C258,KlikEDM!B:B,0)),"","ClickEDM")</f>
        <v/>
      </c>
      <c r="H258" s="15" t="str">
        <f t="array" ref="H258">iferror(lower(index(MultiMail!C:C,match(C258,MultiMail!A:A,0))),"")</f>
        <v>js001@mymail.sim.edu.sg</v>
      </c>
      <c r="I258" s="14" t="str">
        <f t="array" ref="I258">iferror(index(KlikEDM!C:C,match(H258,KlikEDM!A:A,0)),"")</f>
        <v/>
      </c>
      <c r="J258" s="15" t="str">
        <f t="array" ref="J258">iferror(lower(index(MultiMail!D:D,match(C258,MultiMail!A:A,0))),"")</f>
        <v>santosojessica27@gmail.com</v>
      </c>
      <c r="K258" s="14" t="str">
        <f t="array" ref="K258">iferror(index(KlikEDM!C:C,match(J258,KlikEDM!A:A,0)),"")</f>
        <v/>
      </c>
      <c r="L258" s="14"/>
      <c r="M258" s="14" t="s">
        <v>296</v>
      </c>
      <c r="N258" s="14" t="str">
        <f>IF(ISERROR(MATCH(C258,Completed!A:A,0)),IF(ISERROR(MATCH(C258,Unsub!B:B,0)),IF(H258&lt;&gt;"",IF(O258&lt;&gt;"",O258,C258&amp;"|"&amp;M258&amp;"|"&amp;PROPER(B258)&amp;"|"&amp;LOWER(H258)),"#"),""),"")</f>
        <v>10257|MRC10257|Jessica Santoso|js001@mymail.sim.edu.sg
10257|MRC10257|Jessica Santoso|SANTOSOJESSICA27@GMAIL.COM
</v>
      </c>
      <c r="O258" s="16" t="str">
        <f t="array" ref="O258">IFERROR(INDEX(MultiMail!G:G,MATCH(C258,MultiMail!A:A,0)),"")</f>
        <v>10257|MRC10257|Jessica Santoso|js001@mymail.sim.edu.sg
10257|MRC10257|Jessica Santoso|SANTOSOJESSICA27@GMAIL.COM
</v>
      </c>
      <c r="P258" s="17">
        <f t="array" ref="P258">IFERROR(INDEX(EDMsort!A:A,MATCH(C258,EDMsort!B:B,0)),"")</f>
        <v>3</v>
      </c>
      <c r="Q258" s="18"/>
    </row>
    <row r="259" ht="14.25" hidden="1" customHeight="1">
      <c r="A259" s="19">
        <v>258.0</v>
      </c>
      <c r="B259" s="20" t="s">
        <v>297</v>
      </c>
      <c r="C259" s="21">
        <v>10258.0</v>
      </c>
      <c r="D259" s="22" t="s">
        <v>18</v>
      </c>
      <c r="E259" s="22">
        <v>8.7300442E7</v>
      </c>
      <c r="F259" s="14" t="str">
        <f>IF(ISERROR(MATCH(C259,Completed!A:A,0)),IF(ISERROR(MATCH(C259,Unsub!B:B,0)),IF(LEN(E259)=8,E259&amp;",","#"),""),"")</f>
        <v>87300442,</v>
      </c>
      <c r="G259" s="14" t="str">
        <f>if(isna(match(C259,KlikEDM!B:B,0)),"","ClickEDM")</f>
        <v/>
      </c>
      <c r="H259" s="15" t="str">
        <f t="array" ref="H259">iferror(lower(index(MultiMail!C:C,match(C259,MultiMail!A:A,0))),"")</f>
        <v>shwehkl001@mymail.sim.edu.sg</v>
      </c>
      <c r="I259" s="14" t="str">
        <f t="array" ref="I259">iferror(index(KlikEDM!C:C,match(H259,KlikEDM!A:A,0)),"")</f>
        <v/>
      </c>
      <c r="J259" s="15" t="str">
        <f t="array" ref="J259">iferror(lower(index(MultiMail!D:D,match(C259,MultiMail!A:A,0))),"")</f>
        <v>blackpeal20130@gmail.com</v>
      </c>
      <c r="K259" s="14" t="str">
        <f t="array" ref="K259">iferror(index(KlikEDM!C:C,match(J259,KlikEDM!A:A,0)),"")</f>
        <v/>
      </c>
      <c r="L259" s="22"/>
      <c r="M259" s="22">
        <v>8.7300442E7</v>
      </c>
      <c r="N259" s="14" t="str">
        <f>IF(ISERROR(MATCH(C259,Completed!A:A,0)),IF(ISERROR(MATCH(C259,Unsub!B:B,0)),IF(H259&lt;&gt;"",IF(O259&lt;&gt;"",O259,C259&amp;"|"&amp;M259&amp;"|"&amp;PROPER(B259)&amp;"|"&amp;LOWER(H259)),"#"),""),"")</f>
        <v>10258|87300442|Shwe Hpone Ko Lay|shwehkl001@mymail.sim.edu.sg
10258|87300442|Shwe Hpone Ko Lay|BLACKPEAL20130@GMAIL.COM
</v>
      </c>
      <c r="O259" s="16" t="str">
        <f t="array" ref="O259">IFERROR(INDEX(MultiMail!G:G,MATCH(C259,MultiMail!A:A,0)),"")</f>
        <v>10258|87300442|Shwe Hpone Ko Lay|shwehkl001@mymail.sim.edu.sg
10258|87300442|Shwe Hpone Ko Lay|BLACKPEAL20130@GMAIL.COM
</v>
      </c>
      <c r="P259" s="17">
        <f t="array" ref="P259">IFERROR(INDEX(EDMsort!A:A,MATCH(C259,EDMsort!B:B,0)),"")</f>
        <v>2</v>
      </c>
      <c r="Q259" s="18"/>
    </row>
    <row r="260" ht="14.25" customHeight="1">
      <c r="A260" s="11">
        <v>259.0</v>
      </c>
      <c r="B260" s="12" t="s">
        <v>298</v>
      </c>
      <c r="C260" s="13">
        <v>10259.0</v>
      </c>
      <c r="D260" s="14" t="s">
        <v>18</v>
      </c>
      <c r="E260" s="14">
        <v>8.2379823E7</v>
      </c>
      <c r="F260" s="14" t="str">
        <f>IF(ISERROR(MATCH(C260,Completed!A:A,0)),IF(ISERROR(MATCH(C260,Unsub!B:B,0)),IF(LEN(E260)=8,E260&amp;",","#"),""),"")</f>
        <v>82379823,</v>
      </c>
      <c r="G260" s="14" t="str">
        <f>if(isna(match(C260,KlikEDM!B:B,0)),"","ClickEDM")</f>
        <v>ClickEDM</v>
      </c>
      <c r="H260" s="15" t="str">
        <f t="array" ref="H260">iferror(lower(index(MultiMail!C:C,match(C260,MultiMail!A:A,0))),"")</f>
        <v>bxlee003@mymail.sim.edu.sg</v>
      </c>
      <c r="I260" s="14" t="str">
        <f t="array" ref="I260">iferror(index(KlikEDM!C:C,match(H260,KlikEDM!A:A,0)),"")</f>
        <v/>
      </c>
      <c r="J260" s="15" t="str">
        <f t="array" ref="J260">iferror(lower(index(MultiMail!D:D,match(C260,MultiMail!A:A,0))),"")</f>
        <v>brendaleexin@gmail.com</v>
      </c>
      <c r="K260" s="14" t="str">
        <f t="array" ref="K260">iferror(index(KlikEDM!C:C,match(J260,KlikEDM!A:A,0)),"")</f>
        <v>eblast A</v>
      </c>
      <c r="L260" s="14"/>
      <c r="M260" s="14">
        <v>8.2379823E7</v>
      </c>
      <c r="N260" s="14" t="str">
        <f>IF(ISERROR(MATCH(C260,Completed!A:A,0)),IF(ISERROR(MATCH(C260,Unsub!B:B,0)),IF(H260&lt;&gt;"",IF(O260&lt;&gt;"",O260,C260&amp;"|"&amp;M260&amp;"|"&amp;PROPER(B260)&amp;"|"&amp;LOWER(H260)),"#"),""),"")</f>
        <v>10259|82379823|Brenda Lee Xin|bxlee003@mymail.sim.edu.sg
10259|82379823|Brenda Lee Xin|BRENDALEEXIN@GMAIL.COM
</v>
      </c>
      <c r="O260" s="16" t="str">
        <f t="array" ref="O260">IFERROR(INDEX(MultiMail!G:G,MATCH(C260,MultiMail!A:A,0)),"")</f>
        <v>10259|82379823|Brenda Lee Xin|bxlee003@mymail.sim.edu.sg
10259|82379823|Brenda Lee Xin|BRENDALEEXIN@GMAIL.COM
</v>
      </c>
      <c r="P260" s="17">
        <f t="array" ref="P260">IFERROR(INDEX(EDMsort!A:A,MATCH(C260,EDMsort!B:B,0)),"")</f>
        <v>1</v>
      </c>
      <c r="Q260" s="18"/>
    </row>
    <row r="261" ht="14.25" hidden="1" customHeight="1">
      <c r="A261" s="19">
        <v>260.0</v>
      </c>
      <c r="B261" s="20" t="s">
        <v>299</v>
      </c>
      <c r="C261" s="21">
        <v>10260.0</v>
      </c>
      <c r="D261" s="22" t="s">
        <v>18</v>
      </c>
      <c r="E261" s="22">
        <v>8.6472437E7</v>
      </c>
      <c r="F261" s="14" t="str">
        <f>IF(ISERROR(MATCH(C261,Completed!A:A,0)),IF(ISERROR(MATCH(C261,Unsub!B:B,0)),IF(LEN(E261)=8,E261&amp;",","#"),""),"")</f>
        <v>86472437,</v>
      </c>
      <c r="G261" s="14" t="str">
        <f>if(isna(match(C261,KlikEDM!B:B,0)),"","ClickEDM")</f>
        <v/>
      </c>
      <c r="H261" s="15" t="str">
        <f t="array" ref="H261">iferror(lower(index(MultiMail!C:C,match(C261,MultiMail!A:A,0))),"")</f>
        <v>alimse001@mymail.sim.edu.sg</v>
      </c>
      <c r="I261" s="14" t="str">
        <f t="array" ref="I261">iferror(index(KlikEDM!C:C,match(H261,KlikEDM!A:A,0)),"")</f>
        <v/>
      </c>
      <c r="J261" s="15" t="str">
        <f t="array" ref="J261">iferror(lower(index(MultiMail!D:D,match(C261,MultiMail!A:A,0))),"")</f>
        <v>arie.limse@yahoo.com</v>
      </c>
      <c r="K261" s="14" t="str">
        <f t="array" ref="K261">iferror(index(KlikEDM!C:C,match(J261,KlikEDM!A:A,0)),"")</f>
        <v/>
      </c>
      <c r="L261" s="22"/>
      <c r="M261" s="22">
        <v>8.6472437E7</v>
      </c>
      <c r="N261" s="14" t="str">
        <f>IF(ISERROR(MATCH(C261,Completed!A:A,0)),IF(ISERROR(MATCH(C261,Unsub!B:B,0)),IF(H261&lt;&gt;"",IF(O261&lt;&gt;"",O261,C261&amp;"|"&amp;M261&amp;"|"&amp;PROPER(B261)&amp;"|"&amp;LOWER(H261)),"#"),""),"")</f>
        <v>10260|86472437|Arie Limse|alimse001@mymail.sim.edu.sg
10260|86472437|Arie Limse|ARIE.LIMSE@YAHOO.COM
</v>
      </c>
      <c r="O261" s="16" t="str">
        <f t="array" ref="O261">IFERROR(INDEX(MultiMail!G:G,MATCH(C261,MultiMail!A:A,0)),"")</f>
        <v>10260|86472437|Arie Limse|alimse001@mymail.sim.edu.sg
10260|86472437|Arie Limse|ARIE.LIMSE@YAHOO.COM
</v>
      </c>
      <c r="P261" s="17">
        <f t="array" ref="P261">IFERROR(INDEX(EDMsort!A:A,MATCH(C261,EDMsort!B:B,0)),"")</f>
        <v>4</v>
      </c>
      <c r="Q261" s="18"/>
    </row>
    <row r="262" ht="14.25" hidden="1" customHeight="1">
      <c r="A262" s="11">
        <v>261.0</v>
      </c>
      <c r="B262" s="12" t="s">
        <v>300</v>
      </c>
      <c r="C262" s="13">
        <v>10261.0</v>
      </c>
      <c r="D262" s="14" t="s">
        <v>93</v>
      </c>
      <c r="E262" s="14"/>
      <c r="F262" s="14" t="str">
        <f>IF(ISERROR(MATCH(C262,Completed!A:A,0)),IF(ISERROR(MATCH(C262,Unsub!B:B,0)),IF(LEN(E262)=8,E262&amp;",","#"),""),"")</f>
        <v>#</v>
      </c>
      <c r="G262" s="14" t="str">
        <f>if(isna(match(C262,KlikEDM!B:B,0)),"","ClickEDM")</f>
        <v/>
      </c>
      <c r="H262" s="15" t="str">
        <f t="array" ref="H262">iferror(lower(index(MultiMail!C:C,match(C262,MultiMail!A:A,0))),"")</f>
        <v>qpchew001@mymail.sim.edu.sg</v>
      </c>
      <c r="I262" s="14" t="str">
        <f t="array" ref="I262">iferror(index(KlikEDM!C:C,match(H262,KlikEDM!A:A,0)),"")</f>
        <v/>
      </c>
      <c r="J262" s="15" t="str">
        <f t="array" ref="J262">iferror(lower(index(MultiMail!D:D,match(C262,MultiMail!A:A,0))),"")</f>
        <v>chewqipei@gmail.com</v>
      </c>
      <c r="K262" s="14" t="str">
        <f t="array" ref="K262">iferror(index(KlikEDM!C:C,match(J262,KlikEDM!A:A,0)),"")</f>
        <v/>
      </c>
      <c r="L262" s="14"/>
      <c r="M262" s="14" t="s">
        <v>301</v>
      </c>
      <c r="N262" s="14" t="str">
        <f>IF(ISERROR(MATCH(C262,Completed!A:A,0)),IF(ISERROR(MATCH(C262,Unsub!B:B,0)),IF(H262&lt;&gt;"",IF(O262&lt;&gt;"",O262,C262&amp;"|"&amp;M262&amp;"|"&amp;PROPER(B262)&amp;"|"&amp;LOWER(H262)),"#"),""),"")</f>
        <v>10261|MRC10261|Chew Qi Pei|qpchew001@mymail.sim.edu.sg
10261|MRC10261|Chew Qi Pei|CHEWQIPEI@GMAIL.COM
</v>
      </c>
      <c r="O262" s="16" t="str">
        <f t="array" ref="O262">IFERROR(INDEX(MultiMail!G:G,MATCH(C262,MultiMail!A:A,0)),"")</f>
        <v>10261|MRC10261|Chew Qi Pei|qpchew001@mymail.sim.edu.sg
10261|MRC10261|Chew Qi Pei|CHEWQIPEI@GMAIL.COM
</v>
      </c>
      <c r="P262" s="17">
        <f t="array" ref="P262">IFERROR(INDEX(EDMsort!A:A,MATCH(C262,EDMsort!B:B,0)),"")</f>
        <v>3</v>
      </c>
      <c r="Q262" s="18"/>
    </row>
    <row r="263" ht="14.25" hidden="1" customHeight="1">
      <c r="A263" s="19">
        <v>262.0</v>
      </c>
      <c r="B263" s="20" t="s">
        <v>302</v>
      </c>
      <c r="C263" s="21">
        <v>10262.0</v>
      </c>
      <c r="D263" s="22" t="s">
        <v>18</v>
      </c>
      <c r="E263" s="22">
        <v>9.8916396E7</v>
      </c>
      <c r="F263" s="14" t="str">
        <f>IF(ISERROR(MATCH(C263,Completed!A:A,0)),IF(ISERROR(MATCH(C263,Unsub!B:B,0)),IF(LEN(E263)=8,E263&amp;",","#"),""),"")</f>
        <v>98916396,</v>
      </c>
      <c r="G263" s="14" t="str">
        <f>if(isna(match(C263,KlikEDM!B:B,0)),"","ClickEDM")</f>
        <v/>
      </c>
      <c r="H263" s="15" t="str">
        <f t="array" ref="H263">iferror(lower(index(MultiMail!C:C,match(C263,MultiMail!A:A,0))),"")</f>
        <v>xyang033@mymail.sim.edu.sg</v>
      </c>
      <c r="I263" s="14" t="str">
        <f t="array" ref="I263">iferror(index(KlikEDM!C:C,match(H263,KlikEDM!A:A,0)),"")</f>
        <v/>
      </c>
      <c r="J263" s="15" t="str">
        <f t="array" ref="J263">iferror(lower(index(MultiMail!D:D,match(C263,MultiMail!A:A,0))),"")</f>
        <v>yxxhh829@163.com</v>
      </c>
      <c r="K263" s="14" t="str">
        <f t="array" ref="K263">iferror(index(KlikEDM!C:C,match(J263,KlikEDM!A:A,0)),"")</f>
        <v/>
      </c>
      <c r="L263" s="22"/>
      <c r="M263" s="22">
        <v>9.8916396E7</v>
      </c>
      <c r="N263" s="14" t="str">
        <f>IF(ISERROR(MATCH(C263,Completed!A:A,0)),IF(ISERROR(MATCH(C263,Unsub!B:B,0)),IF(H263&lt;&gt;"",IF(O263&lt;&gt;"",O263,C263&amp;"|"&amp;M263&amp;"|"&amp;PROPER(B263)&amp;"|"&amp;LOWER(H263)),"#"),""),"")</f>
        <v>10262|98916396|Yang, Xiaoxuan|xyang033@mymail.sim.edu.sg
10262|98916396|Yang, Xiaoxuan|YXXHH829@163.COM
</v>
      </c>
      <c r="O263" s="16" t="str">
        <f t="array" ref="O263">IFERROR(INDEX(MultiMail!G:G,MATCH(C263,MultiMail!A:A,0)),"")</f>
        <v>10262|98916396|Yang, Xiaoxuan|xyang033@mymail.sim.edu.sg
10262|98916396|Yang, Xiaoxuan|YXXHH829@163.COM
</v>
      </c>
      <c r="P263" s="17">
        <f t="array" ref="P263">IFERROR(INDEX(EDMsort!A:A,MATCH(C263,EDMsort!B:B,0)),"")</f>
        <v>2</v>
      </c>
      <c r="Q263" s="18"/>
    </row>
    <row r="264" ht="14.25" hidden="1" customHeight="1">
      <c r="A264" s="11">
        <v>263.0</v>
      </c>
      <c r="B264" s="12" t="s">
        <v>303</v>
      </c>
      <c r="C264" s="13">
        <v>10263.0</v>
      </c>
      <c r="D264" s="14" t="s">
        <v>18</v>
      </c>
      <c r="E264" s="14">
        <v>9.8621606E7</v>
      </c>
      <c r="F264" s="14" t="str">
        <f>IF(ISERROR(MATCH(C264,Completed!A:A,0)),IF(ISERROR(MATCH(C264,Unsub!B:B,0)),IF(LEN(E264)=8,E264&amp;",","#"),""),"")</f>
        <v>98621606,</v>
      </c>
      <c r="G264" s="14" t="str">
        <f>if(isna(match(C264,KlikEDM!B:B,0)),"","ClickEDM")</f>
        <v/>
      </c>
      <c r="H264" s="15" t="str">
        <f t="array" ref="H264">iferror(lower(index(MultiMail!C:C,match(C264,MultiMail!A:A,0))),"")</f>
        <v>kkleung002@mymail.sim.edu.sg</v>
      </c>
      <c r="I264" s="14" t="str">
        <f t="array" ref="I264">iferror(index(KlikEDM!C:C,match(H264,KlikEDM!A:A,0)),"")</f>
        <v/>
      </c>
      <c r="J264" s="15" t="str">
        <f t="array" ref="J264">iferror(lower(index(MultiMail!D:D,match(C264,MultiMail!A:A,0))),"")</f>
        <v>s10141062@gmail.com</v>
      </c>
      <c r="K264" s="14" t="str">
        <f t="array" ref="K264">iferror(index(KlikEDM!C:C,match(J264,KlikEDM!A:A,0)),"")</f>
        <v/>
      </c>
      <c r="L264" s="14"/>
      <c r="M264" s="14">
        <v>9.8621606E7</v>
      </c>
      <c r="N264" s="14" t="str">
        <f>IF(ISERROR(MATCH(C264,Completed!A:A,0)),IF(ISERROR(MATCH(C264,Unsub!B:B,0)),IF(H264&lt;&gt;"",IF(O264&lt;&gt;"",O264,C264&amp;"|"&amp;M264&amp;"|"&amp;PROPER(B264)&amp;"|"&amp;LOWER(H264)),"#"),""),"")</f>
        <v>10263|98621606|Leung Kai Kin|kkleung002@mymail.sim.edu.sg
10263|98621606|Leung Kai Kin|S10141062@GMAIL.COM
</v>
      </c>
      <c r="O264" s="16" t="str">
        <f t="array" ref="O264">IFERROR(INDEX(MultiMail!G:G,MATCH(C264,MultiMail!A:A,0)),"")</f>
        <v>10263|98621606|Leung Kai Kin|kkleung002@mymail.sim.edu.sg
10263|98621606|Leung Kai Kin|S10141062@GMAIL.COM
</v>
      </c>
      <c r="P264" s="17">
        <f t="array" ref="P264">IFERROR(INDEX(EDMsort!A:A,MATCH(C264,EDMsort!B:B,0)),"")</f>
        <v>1</v>
      </c>
      <c r="Q264" s="18"/>
    </row>
    <row r="265" ht="14.25" hidden="1" customHeight="1">
      <c r="A265" s="19">
        <v>264.0</v>
      </c>
      <c r="B265" s="20" t="s">
        <v>304</v>
      </c>
      <c r="C265" s="21">
        <v>10264.0</v>
      </c>
      <c r="D265" s="22" t="s">
        <v>18</v>
      </c>
      <c r="E265" s="22">
        <v>9.6538329E7</v>
      </c>
      <c r="F265" s="14" t="str">
        <f>IF(ISERROR(MATCH(C265,Completed!A:A,0)),IF(ISERROR(MATCH(C265,Unsub!B:B,0)),IF(LEN(E265)=8,E265&amp;",","#"),""),"")</f>
        <v/>
      </c>
      <c r="G265" s="14" t="str">
        <f>if(isna(match(C265,KlikEDM!B:B,0)),"","ClickEDM")</f>
        <v/>
      </c>
      <c r="H265" s="15" t="str">
        <f t="array" ref="H265">iferror(lower(index(MultiMail!C:C,match(C265,MultiMail!A:A,0))),"")</f>
        <v>yrau001@mymail.sim.edu.sg</v>
      </c>
      <c r="I265" s="14" t="str">
        <f t="array" ref="I265">iferror(index(KlikEDM!C:C,match(H265,KlikEDM!A:A,0)),"")</f>
        <v/>
      </c>
      <c r="J265" s="15" t="str">
        <f t="array" ref="J265">iferror(lower(index(MultiMail!D:D,match(C265,MultiMail!A:A,0))),"")</f>
        <v>yuanrong90@hotmail.com</v>
      </c>
      <c r="K265" s="14" t="str">
        <f t="array" ref="K265">iferror(index(KlikEDM!C:C,match(J265,KlikEDM!A:A,0)),"")</f>
        <v/>
      </c>
      <c r="L265" s="22"/>
      <c r="M265" s="22">
        <v>9.6538329E7</v>
      </c>
      <c r="N265" s="14" t="str">
        <f>IF(ISERROR(MATCH(C265,Completed!A:A,0)),IF(ISERROR(MATCH(C265,Unsub!B:B,0)),IF(H265&lt;&gt;"",IF(O265&lt;&gt;"",O265,C265&amp;"|"&amp;M265&amp;"|"&amp;PROPER(B265)&amp;"|"&amp;LOWER(H265)),"#"),""),"")</f>
        <v/>
      </c>
      <c r="O265" s="16" t="str">
        <f t="array" ref="O265">IFERROR(INDEX(MultiMail!G:G,MATCH(C265,MultiMail!A:A,0)),"")</f>
        <v>10264|96538329|Au Yuan Rong|yrau001@mymail.sim.edu.sg
10264|96538329|Au Yuan Rong|YUANRONG90@HOTMAIL.COM
</v>
      </c>
      <c r="P265" s="17" t="str">
        <f t="array" ref="P265">IFERROR(INDEX(EDMsort!A:A,MATCH(C265,EDMsort!B:B,0)),"")</f>
        <v/>
      </c>
      <c r="Q265" s="18"/>
    </row>
    <row r="266" ht="14.25" hidden="1" customHeight="1">
      <c r="A266" s="11">
        <v>265.0</v>
      </c>
      <c r="B266" s="12" t="s">
        <v>305</v>
      </c>
      <c r="C266" s="13">
        <v>10265.0</v>
      </c>
      <c r="D266" s="14" t="s">
        <v>18</v>
      </c>
      <c r="E266" s="14">
        <v>9.4312283E7</v>
      </c>
      <c r="F266" s="14" t="str">
        <f>IF(ISERROR(MATCH(C266,Completed!A:A,0)),IF(ISERROR(MATCH(C266,Unsub!B:B,0)),IF(LEN(E266)=8,E266&amp;",","#"),""),"")</f>
        <v/>
      </c>
      <c r="G266" s="14" t="str">
        <f>if(isna(match(C266,KlikEDM!B:B,0)),"","ClickEDM")</f>
        <v/>
      </c>
      <c r="H266" s="15" t="str">
        <f t="array" ref="H266">iferror(lower(index(MultiMail!C:C,match(C266,MultiMail!A:A,0))),"")</f>
        <v>yhheng003@mymail.sim.edu.sg</v>
      </c>
      <c r="I266" s="14" t="str">
        <f t="array" ref="I266">iferror(index(KlikEDM!C:C,match(H266,KlikEDM!A:A,0)),"")</f>
        <v/>
      </c>
      <c r="J266" s="15" t="str">
        <f t="array" ref="J266">iferror(lower(index(MultiMail!D:D,match(C266,MultiMail!A:A,0))),"")</f>
        <v>yeehaoheng@gmail.com</v>
      </c>
      <c r="K266" s="14" t="str">
        <f t="array" ref="K266">iferror(index(KlikEDM!C:C,match(J266,KlikEDM!A:A,0)),"")</f>
        <v/>
      </c>
      <c r="L266" s="14"/>
      <c r="M266" s="14">
        <v>9.4312283E7</v>
      </c>
      <c r="N266" s="14" t="str">
        <f>IF(ISERROR(MATCH(C266,Completed!A:A,0)),IF(ISERROR(MATCH(C266,Unsub!B:B,0)),IF(H266&lt;&gt;"",IF(O266&lt;&gt;"",O266,C266&amp;"|"&amp;M266&amp;"|"&amp;PROPER(B266)&amp;"|"&amp;LOWER(H266)),"#"),""),"")</f>
        <v/>
      </c>
      <c r="O266" s="16" t="str">
        <f t="array" ref="O266">IFERROR(INDEX(MultiMail!G:G,MATCH(C266,MultiMail!A:A,0)),"")</f>
        <v>10265|94312283|Heng Yee Hao|yhheng003@mymail.sim.edu.sg
10265|94312283|Heng Yee Hao|YEEHAOHENG@GMAIL.COM
</v>
      </c>
      <c r="P266" s="17" t="str">
        <f t="array" ref="P266">IFERROR(INDEX(EDMsort!A:A,MATCH(C266,EDMsort!B:B,0)),"")</f>
        <v/>
      </c>
      <c r="Q266" s="18"/>
    </row>
    <row r="267" ht="14.25" customHeight="1">
      <c r="A267" s="19">
        <v>266.0</v>
      </c>
      <c r="B267" s="20" t="s">
        <v>306</v>
      </c>
      <c r="C267" s="21">
        <v>10266.0</v>
      </c>
      <c r="D267" s="22" t="s">
        <v>18</v>
      </c>
      <c r="E267" s="22">
        <v>9.8991928E7</v>
      </c>
      <c r="F267" s="14" t="str">
        <f>IF(ISERROR(MATCH(C267,Completed!A:A,0)),IF(ISERROR(MATCH(C267,Unsub!B:B,0)),IF(LEN(E267)=8,E267&amp;",","#"),""),"")</f>
        <v>98991928,</v>
      </c>
      <c r="G267" s="14" t="str">
        <f>if(isna(match(C267,KlikEDM!B:B,0)),"","ClickEDM")</f>
        <v>ClickEDM</v>
      </c>
      <c r="H267" s="15" t="str">
        <f t="array" ref="H267">iferror(lower(index(MultiMail!C:C,match(C267,MultiMail!A:A,0))),"")</f>
        <v>smwong013@mymail.sim.edu.sg</v>
      </c>
      <c r="I267" s="14" t="str">
        <f t="array" ref="I267">iferror(index(KlikEDM!C:C,match(H267,KlikEDM!A:A,0)),"")</f>
        <v>eblast D</v>
      </c>
      <c r="J267" s="15" t="str">
        <f t="array" ref="J267">iferror(lower(index(MultiMail!D:D,match(C267,MultiMail!A:A,0))),"")</f>
        <v>wongsuimin1999@hotmail.com</v>
      </c>
      <c r="K267" s="14" t="str">
        <f t="array" ref="K267">iferror(index(KlikEDM!C:C,match(J267,KlikEDM!A:A,0)),"")</f>
        <v/>
      </c>
      <c r="L267" s="22"/>
      <c r="M267" s="22">
        <v>9.8991928E7</v>
      </c>
      <c r="N267" s="14" t="str">
        <f>IF(ISERROR(MATCH(C267,Completed!A:A,0)),IF(ISERROR(MATCH(C267,Unsub!B:B,0)),IF(H267&lt;&gt;"",IF(O267&lt;&gt;"",O267,C267&amp;"|"&amp;M267&amp;"|"&amp;PROPER(B267)&amp;"|"&amp;LOWER(H267)),"#"),""),"")</f>
        <v>10266|98991928|Wong Sui Min|smwong013@mymail.sim.edu.sg
10266|98991928|Wong Sui Min|WONGSUIMIN1999@HOTMAIL.COM
</v>
      </c>
      <c r="O267" s="16" t="str">
        <f t="array" ref="O267">IFERROR(INDEX(MultiMail!G:G,MATCH(C267,MultiMail!A:A,0)),"")</f>
        <v>10266|98991928|Wong Sui Min|smwong013@mymail.sim.edu.sg
10266|98991928|Wong Sui Min|WONGSUIMIN1999@HOTMAIL.COM
</v>
      </c>
      <c r="P267" s="17">
        <f t="array" ref="P267">IFERROR(INDEX(EDMsort!A:A,MATCH(C267,EDMsort!B:B,0)),"")</f>
        <v>4</v>
      </c>
      <c r="Q267" s="18"/>
    </row>
    <row r="268" ht="14.25" hidden="1" customHeight="1">
      <c r="A268" s="11">
        <v>267.0</v>
      </c>
      <c r="B268" s="12" t="s">
        <v>307</v>
      </c>
      <c r="C268" s="13">
        <v>10267.0</v>
      </c>
      <c r="D268" s="14" t="s">
        <v>46</v>
      </c>
      <c r="E268" s="14"/>
      <c r="F268" s="14" t="str">
        <f>IF(ISERROR(MATCH(C268,Completed!A:A,0)),IF(ISERROR(MATCH(C268,Unsub!B:B,0)),IF(LEN(E268)=8,E268&amp;",","#"),""),"")</f>
        <v/>
      </c>
      <c r="G268" s="14" t="str">
        <f>if(isna(match(C268,KlikEDM!B:B,0)),"","ClickEDM")</f>
        <v/>
      </c>
      <c r="H268" s="15" t="str">
        <f t="array" ref="H268">iferror(lower(index(MultiMail!C:C,match(C268,MultiMail!A:A,0))),"")</f>
        <v>cywong013@mymail.sim.edu.sg</v>
      </c>
      <c r="I268" s="14" t="str">
        <f t="array" ref="I268">iferror(index(KlikEDM!C:C,match(H268,KlikEDM!A:A,0)),"")</f>
        <v/>
      </c>
      <c r="J268" s="15" t="str">
        <f t="array" ref="J268">iferror(lower(index(MultiMail!D:D,match(C268,MultiMail!A:A,0))),"")</f>
        <v>tan1964@live.com</v>
      </c>
      <c r="K268" s="14" t="str">
        <f t="array" ref="K268">iferror(index(KlikEDM!C:C,match(J268,KlikEDM!A:A,0)),"")</f>
        <v/>
      </c>
      <c r="L268" s="14"/>
      <c r="M268" s="14" t="s">
        <v>308</v>
      </c>
      <c r="N268" s="14" t="str">
        <f>IF(ISERROR(MATCH(C268,Completed!A:A,0)),IF(ISERROR(MATCH(C268,Unsub!B:B,0)),IF(H268&lt;&gt;"",IF(O268&lt;&gt;"",O268,C268&amp;"|"&amp;M268&amp;"|"&amp;PROPER(B268)&amp;"|"&amp;LOWER(H268)),"#"),""),"")</f>
        <v/>
      </c>
      <c r="O268" s="16" t="str">
        <f t="array" ref="O268">IFERROR(INDEX(MultiMail!G:G,MATCH(C268,MultiMail!A:A,0)),"")</f>
        <v>10267|MRC10267|Wong Chee Yuan|cywong013@mymail.sim.edu.sg
10267|MRC10267|Wong Chee Yuan|TAN1964@LIVE.COM
</v>
      </c>
      <c r="P268" s="17" t="str">
        <f t="array" ref="P268">IFERROR(INDEX(EDMsort!A:A,MATCH(C268,EDMsort!B:B,0)),"")</f>
        <v/>
      </c>
      <c r="Q268" s="18"/>
    </row>
    <row r="269" ht="14.25" hidden="1" customHeight="1">
      <c r="A269" s="19">
        <v>268.0</v>
      </c>
      <c r="B269" s="20" t="s">
        <v>309</v>
      </c>
      <c r="C269" s="21">
        <v>10268.0</v>
      </c>
      <c r="D269" s="22" t="s">
        <v>18</v>
      </c>
      <c r="E269" s="22">
        <v>9.1315463E7</v>
      </c>
      <c r="F269" s="14" t="str">
        <f>IF(ISERROR(MATCH(C269,Completed!A:A,0)),IF(ISERROR(MATCH(C269,Unsub!B:B,0)),IF(LEN(E269)=8,E269&amp;",","#"),""),"")</f>
        <v>91315463,</v>
      </c>
      <c r="G269" s="14" t="str">
        <f>if(isna(match(C269,KlikEDM!B:B,0)),"","ClickEDM")</f>
        <v/>
      </c>
      <c r="H269" s="15" t="str">
        <f t="array" ref="H269">iferror(lower(index(MultiMail!C:C,match(C269,MultiMail!A:A,0))),"")</f>
        <v>moe004@mymail.sim.edu.sg</v>
      </c>
      <c r="I269" s="14" t="str">
        <f t="array" ref="I269">iferror(index(KlikEDM!C:C,match(H269,KlikEDM!A:A,0)),"")</f>
        <v/>
      </c>
      <c r="J269" s="15" t="str">
        <f t="array" ref="J269">iferror(lower(index(MultiMail!D:D,match(C269,MultiMail!A:A,0))),"")</f>
        <v>kaythimoe930@gmail.com</v>
      </c>
      <c r="K269" s="14" t="str">
        <f t="array" ref="K269">iferror(index(KlikEDM!C:C,match(J269,KlikEDM!A:A,0)),"")</f>
        <v/>
      </c>
      <c r="L269" s="22"/>
      <c r="M269" s="22">
        <v>9.1315463E7</v>
      </c>
      <c r="N269" s="14" t="str">
        <f>IF(ISERROR(MATCH(C269,Completed!A:A,0)),IF(ISERROR(MATCH(C269,Unsub!B:B,0)),IF(H269&lt;&gt;"",IF(O269&lt;&gt;"",O269,C269&amp;"|"&amp;M269&amp;"|"&amp;PROPER(B269)&amp;"|"&amp;LOWER(H269)),"#"),""),"")</f>
        <v>10268|91315463|Kay Thi Moe|moe004@mymail.sim.edu.sg
10268|91315463|Kay Thi Moe|KAYTHIMOE930@GMAIL.COM
</v>
      </c>
      <c r="O269" s="16" t="str">
        <f t="array" ref="O269">IFERROR(INDEX(MultiMail!G:G,MATCH(C269,MultiMail!A:A,0)),"")</f>
        <v>10268|91315463|Kay Thi Moe|moe004@mymail.sim.edu.sg
10268|91315463|Kay Thi Moe|KAYTHIMOE930@GMAIL.COM
</v>
      </c>
      <c r="P269" s="17">
        <f t="array" ref="P269">IFERROR(INDEX(EDMsort!A:A,MATCH(C269,EDMsort!B:B,0)),"")</f>
        <v>3</v>
      </c>
      <c r="Q269" s="18"/>
    </row>
    <row r="270" ht="14.25" customHeight="1">
      <c r="A270" s="11">
        <v>269.0</v>
      </c>
      <c r="B270" s="12" t="s">
        <v>310</v>
      </c>
      <c r="C270" s="13">
        <v>10269.0</v>
      </c>
      <c r="D270" s="14" t="s">
        <v>18</v>
      </c>
      <c r="E270" s="14">
        <v>8.1850926E7</v>
      </c>
      <c r="F270" s="14" t="str">
        <f>IF(ISERROR(MATCH(C270,Completed!A:A,0)),IF(ISERROR(MATCH(C270,Unsub!B:B,0)),IF(LEN(E270)=8,E270&amp;",","#"),""),"")</f>
        <v>81850926,</v>
      </c>
      <c r="G270" s="14" t="str">
        <f>if(isna(match(C270,KlikEDM!B:B,0)),"","ClickEDM")</f>
        <v>ClickEDM</v>
      </c>
      <c r="H270" s="15" t="str">
        <f t="array" ref="H270">iferror(lower(index(MultiMail!C:C,match(C270,MultiMail!A:A,0))),"")</f>
        <v>zyhoong001@mymail.sim.edu.sg</v>
      </c>
      <c r="I270" s="14" t="str">
        <f t="array" ref="I270">iferror(index(KlikEDM!C:C,match(H270,KlikEDM!A:A,0)),"")</f>
        <v>eblast B</v>
      </c>
      <c r="J270" s="15" t="str">
        <f t="array" ref="J270">iferror(lower(index(MultiMail!D:D,match(C270,MultiMail!A:A,0))),"")</f>
        <v>hoongziyu@gmail.com</v>
      </c>
      <c r="K270" s="14" t="str">
        <f t="array" ref="K270">iferror(index(KlikEDM!C:C,match(J270,KlikEDM!A:A,0)),"")</f>
        <v/>
      </c>
      <c r="L270" s="14"/>
      <c r="M270" s="14">
        <v>8.1850926E7</v>
      </c>
      <c r="N270" s="14" t="str">
        <f>IF(ISERROR(MATCH(C270,Completed!A:A,0)),IF(ISERROR(MATCH(C270,Unsub!B:B,0)),IF(H270&lt;&gt;"",IF(O270&lt;&gt;"",O270,C270&amp;"|"&amp;M270&amp;"|"&amp;PROPER(B270)&amp;"|"&amp;LOWER(H270)),"#"),""),"")</f>
        <v>10269|81850926|Hoong Zi Yu|zyhoong001@mymail.sim.edu.sg
10269|81850926|Hoong Zi Yu|HOONGZIYU@GMAIL.COM
</v>
      </c>
      <c r="O270" s="16" t="str">
        <f t="array" ref="O270">IFERROR(INDEX(MultiMail!G:G,MATCH(C270,MultiMail!A:A,0)),"")</f>
        <v>10269|81850926|Hoong Zi Yu|zyhoong001@mymail.sim.edu.sg
10269|81850926|Hoong Zi Yu|HOONGZIYU@GMAIL.COM
</v>
      </c>
      <c r="P270" s="17">
        <f t="array" ref="P270">IFERROR(INDEX(EDMsort!A:A,MATCH(C270,EDMsort!B:B,0)),"")</f>
        <v>2</v>
      </c>
      <c r="Q270" s="18"/>
    </row>
    <row r="271" ht="14.25" hidden="1" customHeight="1">
      <c r="A271" s="19">
        <v>270.0</v>
      </c>
      <c r="B271" s="20" t="s">
        <v>311</v>
      </c>
      <c r="C271" s="21">
        <v>10270.0</v>
      </c>
      <c r="D271" s="22" t="s">
        <v>18</v>
      </c>
      <c r="E271" s="22">
        <v>9.1005318E7</v>
      </c>
      <c r="F271" s="14" t="str">
        <f>IF(ISERROR(MATCH(C271,Completed!A:A,0)),IF(ISERROR(MATCH(C271,Unsub!B:B,0)),IF(LEN(E271)=8,E271&amp;",","#"),""),"")</f>
        <v/>
      </c>
      <c r="G271" s="14" t="str">
        <f>if(isna(match(C271,KlikEDM!B:B,0)),"","ClickEDM")</f>
        <v/>
      </c>
      <c r="H271" s="15" t="str">
        <f t="array" ref="H271">iferror(lower(index(MultiMail!C:C,match(C271,MultiMail!A:A,0))),"")</f>
        <v>jayanthi003@mymail.sim.edu.sg</v>
      </c>
      <c r="I271" s="14" t="str">
        <f t="array" ref="I271">iferror(index(KlikEDM!C:C,match(H271,KlikEDM!A:A,0)),"")</f>
        <v/>
      </c>
      <c r="J271" s="15" t="str">
        <f t="array" ref="J271">iferror(lower(index(MultiMail!D:D,match(C271,MultiMail!A:A,0))),"")</f>
        <v>jayyanthii@gmail.com</v>
      </c>
      <c r="K271" s="14" t="str">
        <f t="array" ref="K271">iferror(index(KlikEDM!C:C,match(J271,KlikEDM!A:A,0)),"")</f>
        <v/>
      </c>
      <c r="L271" s="22"/>
      <c r="M271" s="22">
        <v>9.1005318E7</v>
      </c>
      <c r="N271" s="14" t="str">
        <f>IF(ISERROR(MATCH(C271,Completed!A:A,0)),IF(ISERROR(MATCH(C271,Unsub!B:B,0)),IF(H271&lt;&gt;"",IF(O271&lt;&gt;"",O271,C271&amp;"|"&amp;M271&amp;"|"&amp;PROPER(B271)&amp;"|"&amp;LOWER(H271)),"#"),""),"")</f>
        <v/>
      </c>
      <c r="O271" s="16" t="str">
        <f t="array" ref="O271">IFERROR(INDEX(MultiMail!G:G,MATCH(C271,MultiMail!A:A,0)),"")</f>
        <v>10270|91005318|Jayanthi D/O Segar|jayanthi003@mymail.sim.edu.sg
10270|91005318|Jayanthi D/O Segar|JAYYANTHII@GMAIL.COM
</v>
      </c>
      <c r="P271" s="17" t="str">
        <f t="array" ref="P271">IFERROR(INDEX(EDMsort!A:A,MATCH(C271,EDMsort!B:B,0)),"")</f>
        <v/>
      </c>
      <c r="Q271" s="18"/>
    </row>
    <row r="272" ht="14.25" customHeight="1">
      <c r="A272" s="11">
        <v>271.0</v>
      </c>
      <c r="B272" s="12" t="s">
        <v>312</v>
      </c>
      <c r="C272" s="13">
        <v>10271.0</v>
      </c>
      <c r="D272" s="14" t="s">
        <v>18</v>
      </c>
      <c r="E272" s="14">
        <v>8.1850925E7</v>
      </c>
      <c r="F272" s="14" t="str">
        <f>IF(ISERROR(MATCH(C272,Completed!A:A,0)),IF(ISERROR(MATCH(C272,Unsub!B:B,0)),IF(LEN(E272)=8,E272&amp;",","#"),""),"")</f>
        <v>81850925,</v>
      </c>
      <c r="G272" s="14" t="str">
        <f>if(isna(match(C272,KlikEDM!B:B,0)),"","ClickEDM")</f>
        <v>ClickEDM</v>
      </c>
      <c r="H272" s="15" t="str">
        <f t="array" ref="H272">iferror(lower(index(MultiMail!C:C,match(C272,MultiMail!A:A,0))),"")</f>
        <v>wjwee004@mymail.sim.edu.sg</v>
      </c>
      <c r="I272" s="14" t="str">
        <f t="array" ref="I272">iferror(index(KlikEDM!C:C,match(H272,KlikEDM!A:A,0)),"")</f>
        <v>eblast A</v>
      </c>
      <c r="J272" s="15" t="str">
        <f t="array" ref="J272">iferror(lower(index(MultiMail!D:D,match(C272,MultiMail!A:A,0))),"")</f>
        <v>cyndeewee330@gmail.com</v>
      </c>
      <c r="K272" s="14" t="str">
        <f t="array" ref="K272">iferror(index(KlikEDM!C:C,match(J272,KlikEDM!A:A,0)),"")</f>
        <v/>
      </c>
      <c r="L272" s="14"/>
      <c r="M272" s="14">
        <v>8.1850925E7</v>
      </c>
      <c r="N272" s="14" t="str">
        <f>IF(ISERROR(MATCH(C272,Completed!A:A,0)),IF(ISERROR(MATCH(C272,Unsub!B:B,0)),IF(H272&lt;&gt;"",IF(O272&lt;&gt;"",O272,C272&amp;"|"&amp;M272&amp;"|"&amp;PROPER(B272)&amp;"|"&amp;LOWER(H272)),"#"),""),"")</f>
        <v>10271|81850925|Wee Wei Jing|wjwee004@mymail.sim.edu.sg
10271|81850925|Wee Wei Jing|CYNDEEWEE330@GMAIL.COM
</v>
      </c>
      <c r="O272" s="16" t="str">
        <f t="array" ref="O272">IFERROR(INDEX(MultiMail!G:G,MATCH(C272,MultiMail!A:A,0)),"")</f>
        <v>10271|81850925|Wee Wei Jing|wjwee004@mymail.sim.edu.sg
10271|81850925|Wee Wei Jing|CYNDEEWEE330@GMAIL.COM
</v>
      </c>
      <c r="P272" s="17">
        <f t="array" ref="P272">IFERROR(INDEX(EDMsort!A:A,MATCH(C272,EDMsort!B:B,0)),"")</f>
        <v>1</v>
      </c>
      <c r="Q272" s="18"/>
    </row>
    <row r="273" ht="14.25" hidden="1" customHeight="1">
      <c r="A273" s="19">
        <v>272.0</v>
      </c>
      <c r="B273" s="20" t="s">
        <v>313</v>
      </c>
      <c r="C273" s="21">
        <v>10272.0</v>
      </c>
      <c r="D273" s="22" t="s">
        <v>18</v>
      </c>
      <c r="E273" s="22">
        <v>9.6209129E7</v>
      </c>
      <c r="F273" s="14" t="str">
        <f>IF(ISERROR(MATCH(C273,Completed!A:A,0)),IF(ISERROR(MATCH(C273,Unsub!B:B,0)),IF(LEN(E273)=8,E273&amp;",","#"),""),"")</f>
        <v>96209129,</v>
      </c>
      <c r="G273" s="14" t="str">
        <f>if(isna(match(C273,KlikEDM!B:B,0)),"","ClickEDM")</f>
        <v/>
      </c>
      <c r="H273" s="15" t="str">
        <f t="array" ref="H273">iferror(lower(index(MultiMail!C:C,match(C273,MultiMail!A:A,0))),"")</f>
        <v>ykhuang002@mymail.sim.edu.sg</v>
      </c>
      <c r="I273" s="14" t="str">
        <f t="array" ref="I273">iferror(index(KlikEDM!C:C,match(H273,KlikEDM!A:A,0)),"")</f>
        <v/>
      </c>
      <c r="J273" s="15" t="str">
        <f t="array" ref="J273">iferror(lower(index(MultiMail!D:D,match(C273,MultiMail!A:A,0))),"")</f>
        <v>kelvenhys@gmail.com</v>
      </c>
      <c r="K273" s="14" t="str">
        <f t="array" ref="K273">iferror(index(KlikEDM!C:C,match(J273,KlikEDM!A:A,0)),"")</f>
        <v/>
      </c>
      <c r="L273" s="22"/>
      <c r="M273" s="22">
        <v>9.6209129E7</v>
      </c>
      <c r="N273" s="14" t="str">
        <f>IF(ISERROR(MATCH(C273,Completed!A:A,0)),IF(ISERROR(MATCH(C273,Unsub!B:B,0)),IF(H273&lt;&gt;"",IF(O273&lt;&gt;"",O273,C273&amp;"|"&amp;M273&amp;"|"&amp;PROPER(B273)&amp;"|"&amp;LOWER(H273)),"#"),""),"")</f>
        <v>10272|96209129|Huang Yusheng, Kelven|ykhuang002@mymail.sim.edu.sg
10272|96209129|Huang Yusheng, Kelven|KELVENHYS@GMAIL.COM
</v>
      </c>
      <c r="O273" s="16" t="str">
        <f t="array" ref="O273">IFERROR(INDEX(MultiMail!G:G,MATCH(C273,MultiMail!A:A,0)),"")</f>
        <v>10272|96209129|Huang Yusheng, Kelven|ykhuang002@mymail.sim.edu.sg
10272|96209129|Huang Yusheng, Kelven|KELVENHYS@GMAIL.COM
</v>
      </c>
      <c r="P273" s="17">
        <f t="array" ref="P273">IFERROR(INDEX(EDMsort!A:A,MATCH(C273,EDMsort!B:B,0)),"")</f>
        <v>4</v>
      </c>
      <c r="Q273" s="18"/>
    </row>
    <row r="274" ht="14.25" hidden="1" customHeight="1">
      <c r="A274" s="11">
        <v>273.0</v>
      </c>
      <c r="B274" s="12" t="s">
        <v>314</v>
      </c>
      <c r="C274" s="13">
        <v>10273.0</v>
      </c>
      <c r="D274" s="14" t="s">
        <v>18</v>
      </c>
      <c r="E274" s="14">
        <v>8.2559548E7</v>
      </c>
      <c r="F274" s="14" t="str">
        <f>IF(ISERROR(MATCH(C274,Completed!A:A,0)),IF(ISERROR(MATCH(C274,Unsub!B:B,0)),IF(LEN(E274)=8,E274&amp;",","#"),""),"")</f>
        <v>82559548,</v>
      </c>
      <c r="G274" s="14" t="str">
        <f>if(isna(match(C274,KlikEDM!B:B,0)),"","ClickEDM")</f>
        <v/>
      </c>
      <c r="H274" s="15" t="str">
        <f t="array" ref="H274">iferror(lower(index(MultiMail!C:C,match(C274,MultiMail!A:A,0))),"")</f>
        <v>xxlim005@mymail.sim.edu.sg</v>
      </c>
      <c r="I274" s="14" t="str">
        <f t="array" ref="I274">iferror(index(KlikEDM!C:C,match(H274,KlikEDM!A:A,0)),"")</f>
        <v/>
      </c>
      <c r="J274" s="15" t="str">
        <f t="array" ref="J274">iferror(lower(index(MultiMail!D:D,match(C274,MultiMail!A:A,0))),"")</f>
        <v>xinxian_lim@yahoo.com</v>
      </c>
      <c r="K274" s="14" t="str">
        <f t="array" ref="K274">iferror(index(KlikEDM!C:C,match(J274,KlikEDM!A:A,0)),"")</f>
        <v/>
      </c>
      <c r="L274" s="14"/>
      <c r="M274" s="14">
        <v>8.2559548E7</v>
      </c>
      <c r="N274" s="14" t="str">
        <f>IF(ISERROR(MATCH(C274,Completed!A:A,0)),IF(ISERROR(MATCH(C274,Unsub!B:B,0)),IF(H274&lt;&gt;"",IF(O274&lt;&gt;"",O274,C274&amp;"|"&amp;M274&amp;"|"&amp;PROPER(B274)&amp;"|"&amp;LOWER(H274)),"#"),""),"")</f>
        <v>10273|82559548|Lim Xin Xian|xxlim005@mymail.sim.edu.sg
10273|82559548|Lim Xin Xian|XINXIAN_LIM@YAHOO.COM
</v>
      </c>
      <c r="O274" s="16" t="str">
        <f t="array" ref="O274">IFERROR(INDEX(MultiMail!G:G,MATCH(C274,MultiMail!A:A,0)),"")</f>
        <v>10273|82559548|Lim Xin Xian|xxlim005@mymail.sim.edu.sg
10273|82559548|Lim Xin Xian|XINXIAN_LIM@YAHOO.COM
</v>
      </c>
      <c r="P274" s="17">
        <f t="array" ref="P274">IFERROR(INDEX(EDMsort!A:A,MATCH(C274,EDMsort!B:B,0)),"")</f>
        <v>3</v>
      </c>
      <c r="Q274" s="18"/>
    </row>
    <row r="275" ht="14.25" hidden="1" customHeight="1">
      <c r="A275" s="19">
        <v>274.0</v>
      </c>
      <c r="B275" s="20" t="s">
        <v>315</v>
      </c>
      <c r="C275" s="21">
        <v>10274.0</v>
      </c>
      <c r="D275" s="22" t="s">
        <v>18</v>
      </c>
      <c r="E275" s="22">
        <v>9.0084669E7</v>
      </c>
      <c r="F275" s="14" t="str">
        <f>IF(ISERROR(MATCH(C275,Completed!A:A,0)),IF(ISERROR(MATCH(C275,Unsub!B:B,0)),IF(LEN(E275)=8,E275&amp;",","#"),""),"")</f>
        <v>90084669,</v>
      </c>
      <c r="G275" s="14" t="str">
        <f>if(isna(match(C275,KlikEDM!B:B,0)),"","ClickEDM")</f>
        <v/>
      </c>
      <c r="H275" s="15" t="str">
        <f t="array" ref="H275">iferror(lower(index(MultiMail!C:C,match(C275,MultiMail!A:A,0))),"")</f>
        <v>jsoh011@mymail.sim.edu.sg</v>
      </c>
      <c r="I275" s="14" t="str">
        <f t="array" ref="I275">iferror(index(KlikEDM!C:C,match(H275,KlikEDM!A:A,0)),"")</f>
        <v/>
      </c>
      <c r="J275" s="15" t="str">
        <f t="array" ref="J275">iferror(lower(index(MultiMail!D:D,match(C275,MultiMail!A:A,0))),"")</f>
        <v>joeyisohh@gmail.com</v>
      </c>
      <c r="K275" s="14" t="str">
        <f t="array" ref="K275">iferror(index(KlikEDM!C:C,match(J275,KlikEDM!A:A,0)),"")</f>
        <v/>
      </c>
      <c r="L275" s="22"/>
      <c r="M275" s="22">
        <v>9.0084669E7</v>
      </c>
      <c r="N275" s="14" t="str">
        <f>IF(ISERROR(MATCH(C275,Completed!A:A,0)),IF(ISERROR(MATCH(C275,Unsub!B:B,0)),IF(H275&lt;&gt;"",IF(O275&lt;&gt;"",O275,C275&amp;"|"&amp;M275&amp;"|"&amp;PROPER(B275)&amp;"|"&amp;LOWER(H275)),"#"),""),"")</f>
        <v>10274|90084669|Soh Joeyi|jsoh011@mymail.sim.edu.sg
10274|90084669|Soh Joeyi|JOEYISOHH@GMAIL.COM
</v>
      </c>
      <c r="O275" s="16" t="str">
        <f t="array" ref="O275">IFERROR(INDEX(MultiMail!G:G,MATCH(C275,MultiMail!A:A,0)),"")</f>
        <v>10274|90084669|Soh Joeyi|jsoh011@mymail.sim.edu.sg
10274|90084669|Soh Joeyi|JOEYISOHH@GMAIL.COM
</v>
      </c>
      <c r="P275" s="17">
        <f t="array" ref="P275">IFERROR(INDEX(EDMsort!A:A,MATCH(C275,EDMsort!B:B,0)),"")</f>
        <v>2</v>
      </c>
      <c r="Q275" s="18"/>
    </row>
    <row r="276" ht="14.25" hidden="1" customHeight="1">
      <c r="A276" s="11">
        <v>275.0</v>
      </c>
      <c r="B276" s="12" t="s">
        <v>316</v>
      </c>
      <c r="C276" s="13">
        <v>10275.0</v>
      </c>
      <c r="D276" s="14" t="s">
        <v>18</v>
      </c>
      <c r="E276" s="14">
        <v>9.8899522E7</v>
      </c>
      <c r="F276" s="14" t="str">
        <f>IF(ISERROR(MATCH(C276,Completed!A:A,0)),IF(ISERROR(MATCH(C276,Unsub!B:B,0)),IF(LEN(E276)=8,E276&amp;",","#"),""),"")</f>
        <v/>
      </c>
      <c r="G276" s="14" t="str">
        <f>if(isna(match(C276,KlikEDM!B:B,0)),"","ClickEDM")</f>
        <v/>
      </c>
      <c r="H276" s="15" t="str">
        <f t="array" ref="H276">iferror(lower(index(MultiMail!C:C,match(C276,MultiMail!A:A,0))),"")</f>
        <v>jjma001@mymail.sim.edu.sg</v>
      </c>
      <c r="I276" s="14" t="str">
        <f t="array" ref="I276">iferror(index(KlikEDM!C:C,match(H276,KlikEDM!A:A,0)),"")</f>
        <v/>
      </c>
      <c r="J276" s="15" t="str">
        <f t="array" ref="J276">iferror(lower(index(MultiMail!D:D,match(C276,MultiMail!A:A,0))),"")</f>
        <v>mjj628@gmail.com</v>
      </c>
      <c r="K276" s="14" t="str">
        <f t="array" ref="K276">iferror(index(KlikEDM!C:C,match(J276,KlikEDM!A:A,0)),"")</f>
        <v/>
      </c>
      <c r="L276" s="14"/>
      <c r="M276" s="14">
        <v>9.8899522E7</v>
      </c>
      <c r="N276" s="14" t="str">
        <f>IF(ISERROR(MATCH(C276,Completed!A:A,0)),IF(ISERROR(MATCH(C276,Unsub!B:B,0)),IF(H276&lt;&gt;"",IF(O276&lt;&gt;"",O276,C276&amp;"|"&amp;M276&amp;"|"&amp;PROPER(B276)&amp;"|"&amp;LOWER(H276)),"#"),""),"")</f>
        <v/>
      </c>
      <c r="O276" s="16" t="str">
        <f t="array" ref="O276">IFERROR(INDEX(MultiMail!G:G,MATCH(C276,MultiMail!A:A,0)),"")</f>
        <v>10275|98899522|Ma Jian Jin|jjma001@mymail.sim.edu.sg
10275|98899522|Ma Jian Jin|MJJ628@GMAIL.COM
</v>
      </c>
      <c r="P276" s="17" t="str">
        <f t="array" ref="P276">IFERROR(INDEX(EDMsort!A:A,MATCH(C276,EDMsort!B:B,0)),"")</f>
        <v/>
      </c>
      <c r="Q276" s="18"/>
    </row>
    <row r="277" ht="14.25" hidden="1" customHeight="1">
      <c r="A277" s="19">
        <v>276.0</v>
      </c>
      <c r="B277" s="20" t="s">
        <v>317</v>
      </c>
      <c r="C277" s="21">
        <v>10276.0</v>
      </c>
      <c r="D277" s="22" t="s">
        <v>18</v>
      </c>
      <c r="E277" s="22">
        <v>9.1274513E7</v>
      </c>
      <c r="F277" s="14" t="str">
        <f>IF(ISERROR(MATCH(C277,Completed!A:A,0)),IF(ISERROR(MATCH(C277,Unsub!B:B,0)),IF(LEN(E277)=8,E277&amp;",","#"),""),"")</f>
        <v>91274513,</v>
      </c>
      <c r="G277" s="14" t="str">
        <f>if(isna(match(C277,KlikEDM!B:B,0)),"","ClickEDM")</f>
        <v/>
      </c>
      <c r="H277" s="15" t="str">
        <f t="array" ref="H277">iferror(lower(index(MultiMail!C:C,match(C277,MultiMail!A:A,0))),"")</f>
        <v>stng012@mymail.sim.edu.sg</v>
      </c>
      <c r="I277" s="14" t="str">
        <f t="array" ref="I277">iferror(index(KlikEDM!C:C,match(H277,KlikEDM!A:A,0)),"")</f>
        <v/>
      </c>
      <c r="J277" s="15" t="str">
        <f t="array" ref="J277">iferror(lower(index(MultiMail!D:D,match(C277,MultiMail!A:A,0))),"")</f>
        <v>rabbitgirl19.nst@gmail.com</v>
      </c>
      <c r="K277" s="14" t="str">
        <f t="array" ref="K277">iferror(index(KlikEDM!C:C,match(J277,KlikEDM!A:A,0)),"")</f>
        <v/>
      </c>
      <c r="L277" s="22"/>
      <c r="M277" s="22">
        <v>9.1274513E7</v>
      </c>
      <c r="N277" s="14" t="str">
        <f>IF(ISERROR(MATCH(C277,Completed!A:A,0)),IF(ISERROR(MATCH(C277,Unsub!B:B,0)),IF(H277&lt;&gt;"",IF(O277&lt;&gt;"",O277,C277&amp;"|"&amp;M277&amp;"|"&amp;PROPER(B277)&amp;"|"&amp;LOWER(H277)),"#"),""),"")</f>
        <v>10276|91274513|Ng Su Teng|stng012@mymail.sim.edu.sg
10276|91274513|Ng Su Teng|RABBITGIRL19.NST@GMAIL.COM
</v>
      </c>
      <c r="O277" s="16" t="str">
        <f t="array" ref="O277">IFERROR(INDEX(MultiMail!G:G,MATCH(C277,MultiMail!A:A,0)),"")</f>
        <v>10276|91274513|Ng Su Teng|stng012@mymail.sim.edu.sg
10276|91274513|Ng Su Teng|RABBITGIRL19.NST@GMAIL.COM
</v>
      </c>
      <c r="P277" s="17">
        <f t="array" ref="P277">IFERROR(INDEX(EDMsort!A:A,MATCH(C277,EDMsort!B:B,0)),"")</f>
        <v>1</v>
      </c>
      <c r="Q277" s="18"/>
    </row>
    <row r="278" ht="14.25" hidden="1" customHeight="1">
      <c r="A278" s="11">
        <v>277.0</v>
      </c>
      <c r="B278" s="12" t="s">
        <v>318</v>
      </c>
      <c r="C278" s="13">
        <v>10277.0</v>
      </c>
      <c r="D278" s="14" t="s">
        <v>18</v>
      </c>
      <c r="E278" s="14">
        <v>9.157495E7</v>
      </c>
      <c r="F278" s="14" t="str">
        <f>IF(ISERROR(MATCH(C278,Completed!A:A,0)),IF(ISERROR(MATCH(C278,Unsub!B:B,0)),IF(LEN(E278)=8,E278&amp;",","#"),""),"")</f>
        <v/>
      </c>
      <c r="G278" s="14" t="str">
        <f>if(isna(match(C278,KlikEDM!B:B,0)),"","ClickEDM")</f>
        <v/>
      </c>
      <c r="H278" s="15" t="str">
        <f t="array" ref="H278">iferror(lower(index(MultiMail!C:C,match(C278,MultiMail!A:A,0))),"")</f>
        <v>egsintor001@mymail.sim.edu.sg</v>
      </c>
      <c r="I278" s="14" t="str">
        <f t="array" ref="I278">iferror(index(KlikEDM!C:C,match(H278,KlikEDM!A:A,0)),"")</f>
        <v/>
      </c>
      <c r="J278" s="15" t="str">
        <f t="array" ref="J278">iferror(lower(index(MultiMail!D:D,match(C278,MultiMail!A:A,0))),"")</f>
        <v>enricoglenn@rocketmail.com</v>
      </c>
      <c r="K278" s="14" t="str">
        <f t="array" ref="K278">iferror(index(KlikEDM!C:C,match(J278,KlikEDM!A:A,0)),"")</f>
        <v/>
      </c>
      <c r="L278" s="14"/>
      <c r="M278" s="14">
        <v>9.157495E7</v>
      </c>
      <c r="N278" s="14" t="str">
        <f>IF(ISERROR(MATCH(C278,Completed!A:A,0)),IF(ISERROR(MATCH(C278,Unsub!B:B,0)),IF(H278&lt;&gt;"",IF(O278&lt;&gt;"",O278,C278&amp;"|"&amp;M278&amp;"|"&amp;PROPER(B278)&amp;"|"&amp;LOWER(H278)),"#"),""),"")</f>
        <v/>
      </c>
      <c r="O278" s="16" t="str">
        <f t="array" ref="O278">IFERROR(INDEX(MultiMail!G:G,MATCH(C278,MultiMail!A:A,0)),"")</f>
        <v>10277|91574950|Enrico Glenn Sintoro|egsintor001@mymail.sim.edu.sg
10277|91574950|Enrico Glenn Sintoro|enricoglenn@rocketmail.com
</v>
      </c>
      <c r="P278" s="17" t="str">
        <f t="array" ref="P278">IFERROR(INDEX(EDMsort!A:A,MATCH(C278,EDMsort!B:B,0)),"")</f>
        <v/>
      </c>
      <c r="Q278" s="18"/>
    </row>
    <row r="279" ht="14.25" hidden="1" customHeight="1">
      <c r="A279" s="19">
        <v>278.0</v>
      </c>
      <c r="B279" s="20" t="s">
        <v>319</v>
      </c>
      <c r="C279" s="21">
        <v>10278.0</v>
      </c>
      <c r="D279" s="22" t="s">
        <v>18</v>
      </c>
      <c r="E279" s="22">
        <v>9.355015E7</v>
      </c>
      <c r="F279" s="14" t="str">
        <f>IF(ISERROR(MATCH(C279,Completed!A:A,0)),IF(ISERROR(MATCH(C279,Unsub!B:B,0)),IF(LEN(E279)=8,E279&amp;",","#"),""),"")</f>
        <v>93550150,</v>
      </c>
      <c r="G279" s="14" t="str">
        <f>if(isna(match(C279,KlikEDM!B:B,0)),"","ClickEDM")</f>
        <v/>
      </c>
      <c r="H279" s="15" t="str">
        <f t="array" ref="H279">iferror(lower(index(MultiMail!C:C,match(C279,MultiMail!A:A,0))),"")</f>
        <v>sytay010@mymail.sim.edu.sg</v>
      </c>
      <c r="I279" s="14" t="str">
        <f t="array" ref="I279">iferror(index(KlikEDM!C:C,match(H279,KlikEDM!A:A,0)),"")</f>
        <v/>
      </c>
      <c r="J279" s="15" t="str">
        <f t="array" ref="J279">iferror(lower(index(MultiMail!D:D,match(C279,MultiMail!A:A,0))),"")</f>
        <v>taysinyee98@hotmail.com</v>
      </c>
      <c r="K279" s="14" t="str">
        <f t="array" ref="K279">iferror(index(KlikEDM!C:C,match(J279,KlikEDM!A:A,0)),"")</f>
        <v/>
      </c>
      <c r="L279" s="22"/>
      <c r="M279" s="22">
        <v>9.355015E7</v>
      </c>
      <c r="N279" s="14" t="str">
        <f>IF(ISERROR(MATCH(C279,Completed!A:A,0)),IF(ISERROR(MATCH(C279,Unsub!B:B,0)),IF(H279&lt;&gt;"",IF(O279&lt;&gt;"",O279,C279&amp;"|"&amp;M279&amp;"|"&amp;PROPER(B279)&amp;"|"&amp;LOWER(H279)),"#"),""),"")</f>
        <v>10278|93550150|Tay Sin Yee|sytay010@mymail.sim.edu.sg
10278|93550150|Tay Sin Yee|TAYSINYEE98@HOTMAIL.COM
</v>
      </c>
      <c r="O279" s="16" t="str">
        <f t="array" ref="O279">IFERROR(INDEX(MultiMail!G:G,MATCH(C279,MultiMail!A:A,0)),"")</f>
        <v>10278|93550150|Tay Sin Yee|sytay010@mymail.sim.edu.sg
10278|93550150|Tay Sin Yee|TAYSINYEE98@HOTMAIL.COM
</v>
      </c>
      <c r="P279" s="17">
        <f t="array" ref="P279">IFERROR(INDEX(EDMsort!A:A,MATCH(C279,EDMsort!B:B,0)),"")</f>
        <v>4</v>
      </c>
      <c r="Q279" s="18"/>
    </row>
    <row r="280" ht="14.25" hidden="1" customHeight="1">
      <c r="A280" s="11">
        <v>279.0</v>
      </c>
      <c r="B280" s="12" t="s">
        <v>320</v>
      </c>
      <c r="C280" s="13">
        <v>10279.0</v>
      </c>
      <c r="D280" s="14" t="s">
        <v>18</v>
      </c>
      <c r="E280" s="14">
        <v>8.2238055E7</v>
      </c>
      <c r="F280" s="14" t="str">
        <f>IF(ISERROR(MATCH(C280,Completed!A:A,0)),IF(ISERROR(MATCH(C280,Unsub!B:B,0)),IF(LEN(E280)=8,E280&amp;",","#"),""),"")</f>
        <v>82238055,</v>
      </c>
      <c r="G280" s="14" t="str">
        <f>if(isna(match(C280,KlikEDM!B:B,0)),"","ClickEDM")</f>
        <v/>
      </c>
      <c r="H280" s="15" t="str">
        <f t="array" ref="H280">iferror(lower(index(MultiMail!C:C,match(C280,MultiMail!A:A,0))),"")</f>
        <v>ywsoon001@mymail.sim.edu.sg</v>
      </c>
      <c r="I280" s="14" t="str">
        <f t="array" ref="I280">iferror(index(KlikEDM!C:C,match(H280,KlikEDM!A:A,0)),"")</f>
        <v/>
      </c>
      <c r="J280" s="15" t="str">
        <f t="array" ref="J280">iferror(lower(index(MultiMail!D:D,match(C280,MultiMail!A:A,0))),"")</f>
        <v>benningtonsoon@gmail.com</v>
      </c>
      <c r="K280" s="14" t="str">
        <f t="array" ref="K280">iferror(index(KlikEDM!C:C,match(J280,KlikEDM!A:A,0)),"")</f>
        <v/>
      </c>
      <c r="L280" s="14"/>
      <c r="M280" s="14">
        <v>8.2238055E7</v>
      </c>
      <c r="N280" s="14" t="str">
        <f>IF(ISERROR(MATCH(C280,Completed!A:A,0)),IF(ISERROR(MATCH(C280,Unsub!B:B,0)),IF(H280&lt;&gt;"",IF(O280&lt;&gt;"",O280,C280&amp;"|"&amp;M280&amp;"|"&amp;PROPER(B280)&amp;"|"&amp;LOWER(H280)),"#"),""),"")</f>
        <v>10279|82238055|Soon Yu Wen|ywsoon001@mymail.sim.edu.sg
10279|82238055|Soon Yu Wen|BENNINGTONSOON@GMAIL.COM
</v>
      </c>
      <c r="O280" s="16" t="str">
        <f t="array" ref="O280">IFERROR(INDEX(MultiMail!G:G,MATCH(C280,MultiMail!A:A,0)),"")</f>
        <v>10279|82238055|Soon Yu Wen|ywsoon001@mymail.sim.edu.sg
10279|82238055|Soon Yu Wen|BENNINGTONSOON@GMAIL.COM
</v>
      </c>
      <c r="P280" s="17">
        <f t="array" ref="P280">IFERROR(INDEX(EDMsort!A:A,MATCH(C280,EDMsort!B:B,0)),"")</f>
        <v>3</v>
      </c>
      <c r="Q280" s="18"/>
    </row>
    <row r="281" ht="14.25" hidden="1" customHeight="1">
      <c r="A281" s="19">
        <v>280.0</v>
      </c>
      <c r="B281" s="20" t="s">
        <v>321</v>
      </c>
      <c r="C281" s="21">
        <v>10280.0</v>
      </c>
      <c r="D281" s="22" t="s">
        <v>18</v>
      </c>
      <c r="E281" s="22">
        <v>9.0991284E7</v>
      </c>
      <c r="F281" s="14" t="str">
        <f>IF(ISERROR(MATCH(C281,Completed!A:A,0)),IF(ISERROR(MATCH(C281,Unsub!B:B,0)),IF(LEN(E281)=8,E281&amp;",","#"),""),"")</f>
        <v>90991284,</v>
      </c>
      <c r="G281" s="14" t="str">
        <f>if(isna(match(C281,KlikEDM!B:B,0)),"","ClickEDM")</f>
        <v/>
      </c>
      <c r="H281" s="15" t="str">
        <f t="array" ref="H281">iferror(lower(index(MultiMail!C:C,match(C281,MultiMail!A:A,0))),"")</f>
        <v>syoh002@mymail.sim.edu.sg</v>
      </c>
      <c r="I281" s="14" t="str">
        <f t="array" ref="I281">iferror(index(KlikEDM!C:C,match(H281,KlikEDM!A:A,0)),"")</f>
        <v/>
      </c>
      <c r="J281" s="15" t="str">
        <f t="array" ref="J281">iferror(lower(index(MultiMail!D:D,match(C281,MultiMail!A:A,0))),"")</f>
        <v>osy031999@gmail.com</v>
      </c>
      <c r="K281" s="14" t="str">
        <f t="array" ref="K281">iferror(index(KlikEDM!C:C,match(J281,KlikEDM!A:A,0)),"")</f>
        <v/>
      </c>
      <c r="L281" s="22"/>
      <c r="M281" s="22">
        <v>9.0991284E7</v>
      </c>
      <c r="N281" s="14" t="str">
        <f>IF(ISERROR(MATCH(C281,Completed!A:A,0)),IF(ISERROR(MATCH(C281,Unsub!B:B,0)),IF(H281&lt;&gt;"",IF(O281&lt;&gt;"",O281,C281&amp;"|"&amp;M281&amp;"|"&amp;PROPER(B281)&amp;"|"&amp;LOWER(H281)),"#"),""),"")</f>
        <v>10280|90991284|Oh Syik Yen|syoh002@mymail.sim.edu.sg
10280|90991284|Oh Syik Yen|osy031999@gmail.com
</v>
      </c>
      <c r="O281" s="16" t="str">
        <f t="array" ref="O281">IFERROR(INDEX(MultiMail!G:G,MATCH(C281,MultiMail!A:A,0)),"")</f>
        <v>10280|90991284|Oh Syik Yen|syoh002@mymail.sim.edu.sg
10280|90991284|Oh Syik Yen|osy031999@gmail.com
</v>
      </c>
      <c r="P281" s="17">
        <f t="array" ref="P281">IFERROR(INDEX(EDMsort!A:A,MATCH(C281,EDMsort!B:B,0)),"")</f>
        <v>2</v>
      </c>
      <c r="Q281" s="18"/>
    </row>
    <row r="282" ht="14.25" hidden="1" customHeight="1">
      <c r="A282" s="11">
        <v>281.0</v>
      </c>
      <c r="B282" s="12" t="s">
        <v>322</v>
      </c>
      <c r="C282" s="13">
        <v>10281.0</v>
      </c>
      <c r="D282" s="14" t="s">
        <v>18</v>
      </c>
      <c r="E282" s="14">
        <v>9.7902408E7</v>
      </c>
      <c r="F282" s="14" t="str">
        <f>IF(ISERROR(MATCH(C282,Completed!A:A,0)),IF(ISERROR(MATCH(C282,Unsub!B:B,0)),IF(LEN(E282)=8,E282&amp;",","#"),""),"")</f>
        <v>97902408,</v>
      </c>
      <c r="G282" s="14" t="str">
        <f>if(isna(match(C282,KlikEDM!B:B,0)),"","ClickEDM")</f>
        <v/>
      </c>
      <c r="H282" s="15" t="str">
        <f t="array" ref="H282">iferror(lower(index(MultiMail!C:C,match(C282,MultiMail!A:A,0))),"")</f>
        <v>kylee017@mymail.sim.edu.sg</v>
      </c>
      <c r="I282" s="14" t="str">
        <f t="array" ref="I282">iferror(index(KlikEDM!C:C,match(H282,KlikEDM!A:A,0)),"")</f>
        <v/>
      </c>
      <c r="J282" s="15" t="str">
        <f t="array" ref="J282">iferror(lower(index(MultiMail!D:D,match(C282,MultiMail!A:A,0))),"")</f>
        <v>nigellee1999@gmail.com</v>
      </c>
      <c r="K282" s="14" t="str">
        <f t="array" ref="K282">iferror(index(KlikEDM!C:C,match(J282,KlikEDM!A:A,0)),"")</f>
        <v/>
      </c>
      <c r="L282" s="14"/>
      <c r="M282" s="14">
        <v>9.7902408E7</v>
      </c>
      <c r="N282" s="14" t="str">
        <f>IF(ISERROR(MATCH(C282,Completed!A:A,0)),IF(ISERROR(MATCH(C282,Unsub!B:B,0)),IF(H282&lt;&gt;"",IF(O282&lt;&gt;"",O282,C282&amp;"|"&amp;M282&amp;"|"&amp;PROPER(B282)&amp;"|"&amp;LOWER(H282)),"#"),""),"")</f>
        <v>10281|97902408|Lee Kai Yang|kylee017@mymail.sim.edu.sg
10281|97902408|Lee Kai Yang|NIGELLEE1999@GMAIL.COM
</v>
      </c>
      <c r="O282" s="16" t="str">
        <f t="array" ref="O282">IFERROR(INDEX(MultiMail!G:G,MATCH(C282,MultiMail!A:A,0)),"")</f>
        <v>10281|97902408|Lee Kai Yang|kylee017@mymail.sim.edu.sg
10281|97902408|Lee Kai Yang|NIGELLEE1999@GMAIL.COM
</v>
      </c>
      <c r="P282" s="17">
        <f t="array" ref="P282">IFERROR(INDEX(EDMsort!A:A,MATCH(C282,EDMsort!B:B,0)),"")</f>
        <v>1</v>
      </c>
      <c r="Q282" s="18"/>
    </row>
    <row r="283" ht="14.25" hidden="1" customHeight="1">
      <c r="A283" s="19">
        <v>282.0</v>
      </c>
      <c r="B283" s="20" t="s">
        <v>323</v>
      </c>
      <c r="C283" s="21">
        <v>10282.0</v>
      </c>
      <c r="D283" s="22" t="s">
        <v>46</v>
      </c>
      <c r="E283" s="22"/>
      <c r="F283" s="14" t="str">
        <f>IF(ISERROR(MATCH(C283,Completed!A:A,0)),IF(ISERROR(MATCH(C283,Unsub!B:B,0)),IF(LEN(E283)=8,E283&amp;",","#"),""),"")</f>
        <v>#</v>
      </c>
      <c r="G283" s="14" t="str">
        <f>if(isna(match(C283,KlikEDM!B:B,0)),"","ClickEDM")</f>
        <v/>
      </c>
      <c r="H283" s="15" t="str">
        <f t="array" ref="H283">iferror(lower(index(MultiMail!C:C,match(C283,MultiMail!A:A,0))),"")</f>
        <v>sguo006@mymail.sim.edu.sg</v>
      </c>
      <c r="I283" s="14" t="str">
        <f t="array" ref="I283">iferror(index(KlikEDM!C:C,match(H283,KlikEDM!A:A,0)),"")</f>
        <v/>
      </c>
      <c r="J283" s="15" t="str">
        <f t="array" ref="J283">iferror(lower(index(MultiMail!D:D,match(C283,MultiMail!A:A,0))),"")</f>
        <v>shannon11197144@gmail.com</v>
      </c>
      <c r="K283" s="14" t="str">
        <f t="array" ref="K283">iferror(index(KlikEDM!C:C,match(J283,KlikEDM!A:A,0)),"")</f>
        <v/>
      </c>
      <c r="L283" s="22"/>
      <c r="M283" s="22" t="s">
        <v>324</v>
      </c>
      <c r="N283" s="14" t="str">
        <f>IF(ISERROR(MATCH(C283,Completed!A:A,0)),IF(ISERROR(MATCH(C283,Unsub!B:B,0)),IF(H283&lt;&gt;"",IF(O283&lt;&gt;"",O283,C283&amp;"|"&amp;M283&amp;"|"&amp;PROPER(B283)&amp;"|"&amp;LOWER(H283)),"#"),""),"")</f>
        <v>10282|MRC10282|Guo, Shan|sguo006@mymail.sim.edu.sg
10282|MRC10282|Guo, Shan|SHANNON11197144@GMAIL.COM
</v>
      </c>
      <c r="O283" s="16" t="str">
        <f t="array" ref="O283">IFERROR(INDEX(MultiMail!G:G,MATCH(C283,MultiMail!A:A,0)),"")</f>
        <v>10282|MRC10282|Guo, Shan|sguo006@mymail.sim.edu.sg
10282|MRC10282|Guo, Shan|SHANNON11197144@GMAIL.COM
</v>
      </c>
      <c r="P283" s="17">
        <f t="array" ref="P283">IFERROR(INDEX(EDMsort!A:A,MATCH(C283,EDMsort!B:B,0)),"")</f>
        <v>4</v>
      </c>
      <c r="Q283" s="18"/>
    </row>
    <row r="284" ht="14.25" hidden="1" customHeight="1">
      <c r="A284" s="11">
        <v>283.0</v>
      </c>
      <c r="B284" s="12" t="s">
        <v>325</v>
      </c>
      <c r="C284" s="13">
        <v>10283.0</v>
      </c>
      <c r="D284" s="14" t="s">
        <v>18</v>
      </c>
      <c r="E284" s="14">
        <v>8.3283348E7</v>
      </c>
      <c r="F284" s="14" t="str">
        <f>IF(ISERROR(MATCH(C284,Completed!A:A,0)),IF(ISERROR(MATCH(C284,Unsub!B:B,0)),IF(LEN(E284)=8,E284&amp;",","#"),""),"")</f>
        <v>83283348,</v>
      </c>
      <c r="G284" s="14" t="str">
        <f>if(isna(match(C284,KlikEDM!B:B,0)),"","ClickEDM")</f>
        <v/>
      </c>
      <c r="H284" s="15" t="str">
        <f t="array" ref="H284">iferror(lower(index(MultiMail!C:C,match(C284,MultiMail!A:A,0))),"")</f>
        <v>zjong006@mymail.sim.edu.sg</v>
      </c>
      <c r="I284" s="14" t="str">
        <f t="array" ref="I284">iferror(index(KlikEDM!C:C,match(H284,KlikEDM!A:A,0)),"")</f>
        <v/>
      </c>
      <c r="J284" s="15" t="str">
        <f t="array" ref="J284">iferror(lower(index(MultiMail!D:D,match(C284,MultiMail!A:A,0))),"")</f>
        <v>aydenozj@gmail.com</v>
      </c>
      <c r="K284" s="14" t="str">
        <f t="array" ref="K284">iferror(index(KlikEDM!C:C,match(J284,KlikEDM!A:A,0)),"")</f>
        <v/>
      </c>
      <c r="L284" s="14"/>
      <c r="M284" s="14">
        <v>8.3283348E7</v>
      </c>
      <c r="N284" s="14" t="str">
        <f>IF(ISERROR(MATCH(C284,Completed!A:A,0)),IF(ISERROR(MATCH(C284,Unsub!B:B,0)),IF(H284&lt;&gt;"",IF(O284&lt;&gt;"",O284,C284&amp;"|"&amp;M284&amp;"|"&amp;PROPER(B284)&amp;"|"&amp;LOWER(H284)),"#"),""),"")</f>
        <v>10283|83283348|Ayden Ong Zi Jian|zjong006@mymail.sim.edu.sg
10283|83283348|Ayden Ong Zi Jian|aydenozj@gmail.com
</v>
      </c>
      <c r="O284" s="16" t="str">
        <f t="array" ref="O284">IFERROR(INDEX(MultiMail!G:G,MATCH(C284,MultiMail!A:A,0)),"")</f>
        <v>10283|83283348|Ayden Ong Zi Jian|zjong006@mymail.sim.edu.sg
10283|83283348|Ayden Ong Zi Jian|aydenozj@gmail.com
</v>
      </c>
      <c r="P284" s="17">
        <f t="array" ref="P284">IFERROR(INDEX(EDMsort!A:A,MATCH(C284,EDMsort!B:B,0)),"")</f>
        <v>3</v>
      </c>
      <c r="Q284" s="18"/>
    </row>
    <row r="285" ht="14.25" hidden="1" customHeight="1">
      <c r="A285" s="19">
        <v>284.0</v>
      </c>
      <c r="B285" s="20" t="s">
        <v>326</v>
      </c>
      <c r="C285" s="21">
        <v>10284.0</v>
      </c>
      <c r="D285" s="22" t="s">
        <v>18</v>
      </c>
      <c r="E285" s="22">
        <v>8.2819498E7</v>
      </c>
      <c r="F285" s="14" t="str">
        <f>IF(ISERROR(MATCH(C285,Completed!A:A,0)),IF(ISERROR(MATCH(C285,Unsub!B:B,0)),IF(LEN(E285)=8,E285&amp;",","#"),""),"")</f>
        <v>82819498,</v>
      </c>
      <c r="G285" s="14" t="str">
        <f>if(isna(match(C285,KlikEDM!B:B,0)),"","ClickEDM")</f>
        <v/>
      </c>
      <c r="H285" s="15" t="str">
        <f t="array" ref="H285">iferror(lower(index(MultiMail!C:C,match(C285,MultiMail!A:A,0))),"")</f>
        <v>zkchong002@mymail.sim.edu.sg</v>
      </c>
      <c r="I285" s="14" t="str">
        <f t="array" ref="I285">iferror(index(KlikEDM!C:C,match(H285,KlikEDM!A:A,0)),"")</f>
        <v/>
      </c>
      <c r="J285" s="15" t="str">
        <f t="array" ref="J285">iferror(lower(index(MultiMail!D:D,match(C285,MultiMail!A:A,0))),"")</f>
        <v>chongzhekai@yahoo.com</v>
      </c>
      <c r="K285" s="14" t="str">
        <f t="array" ref="K285">iferror(index(KlikEDM!C:C,match(J285,KlikEDM!A:A,0)),"")</f>
        <v/>
      </c>
      <c r="L285" s="22"/>
      <c r="M285" s="22">
        <v>8.2819498E7</v>
      </c>
      <c r="N285" s="14" t="str">
        <f>IF(ISERROR(MATCH(C285,Completed!A:A,0)),IF(ISERROR(MATCH(C285,Unsub!B:B,0)),IF(H285&lt;&gt;"",IF(O285&lt;&gt;"",O285,C285&amp;"|"&amp;M285&amp;"|"&amp;PROPER(B285)&amp;"|"&amp;LOWER(H285)),"#"),""),"")</f>
        <v>10284|82819498|Chong Zhe Kai|zkchong002@mymail.sim.edu.sg
10284|82819498|Chong Zhe Kai|CHONGZHEKAI@YAHOO.COM
</v>
      </c>
      <c r="O285" s="16" t="str">
        <f t="array" ref="O285">IFERROR(INDEX(MultiMail!G:G,MATCH(C285,MultiMail!A:A,0)),"")</f>
        <v>10284|82819498|Chong Zhe Kai|zkchong002@mymail.sim.edu.sg
10284|82819498|Chong Zhe Kai|CHONGZHEKAI@YAHOO.COM
</v>
      </c>
      <c r="P285" s="17">
        <f t="array" ref="P285">IFERROR(INDEX(EDMsort!A:A,MATCH(C285,EDMsort!B:B,0)),"")</f>
        <v>2</v>
      </c>
      <c r="Q285" s="18"/>
    </row>
    <row r="286" ht="14.25" hidden="1" customHeight="1">
      <c r="A286" s="11">
        <v>285.0</v>
      </c>
      <c r="B286" s="12" t="s">
        <v>327</v>
      </c>
      <c r="C286" s="13">
        <v>10285.0</v>
      </c>
      <c r="D286" s="14" t="s">
        <v>18</v>
      </c>
      <c r="E286" s="14">
        <v>9.3839382E7</v>
      </c>
      <c r="F286" s="14" t="str">
        <f>IF(ISERROR(MATCH(C286,Completed!A:A,0)),IF(ISERROR(MATCH(C286,Unsub!B:B,0)),IF(LEN(E286)=8,E286&amp;",","#"),""),"")</f>
        <v>93839382,</v>
      </c>
      <c r="G286" s="14" t="str">
        <f>if(isna(match(C286,KlikEDM!B:B,0)),"","ClickEDM")</f>
        <v/>
      </c>
      <c r="H286" s="15" t="str">
        <f t="array" ref="H286">iferror(lower(index(MultiMail!C:C,match(C286,MultiMail!A:A,0))),"")</f>
        <v>txjfoo001@mymail.sim.edu.sg</v>
      </c>
      <c r="I286" s="14" t="str">
        <f t="array" ref="I286">iferror(index(KlikEDM!C:C,match(H286,KlikEDM!A:A,0)),"")</f>
        <v/>
      </c>
      <c r="J286" s="15" t="str">
        <f t="array" ref="J286">iferror(lower(index(MultiMail!D:D,match(C286,MultiMail!A:A,0))),"")</f>
        <v>jeremyfoo1995@gmail.com</v>
      </c>
      <c r="K286" s="14" t="str">
        <f t="array" ref="K286">iferror(index(KlikEDM!C:C,match(J286,KlikEDM!A:A,0)),"")</f>
        <v/>
      </c>
      <c r="L286" s="14"/>
      <c r="M286" s="14">
        <v>9.3839382E7</v>
      </c>
      <c r="N286" s="14" t="str">
        <f>IF(ISERROR(MATCH(C286,Completed!A:A,0)),IF(ISERROR(MATCH(C286,Unsub!B:B,0)),IF(H286&lt;&gt;"",IF(O286&lt;&gt;"",O286,C286&amp;"|"&amp;M286&amp;"|"&amp;PROPER(B286)&amp;"|"&amp;LOWER(H286)),"#"),""),"")</f>
        <v>10285|93839382|Foo Tze Xiong, Jeremy|txjfoo001@mymail.sim.edu.sg
10285|93839382|Foo Tze Xiong, Jeremy|JEREMYFOO1995@GMAIL.COM
</v>
      </c>
      <c r="O286" s="16" t="str">
        <f t="array" ref="O286">IFERROR(INDEX(MultiMail!G:G,MATCH(C286,MultiMail!A:A,0)),"")</f>
        <v>10285|93839382|Foo Tze Xiong, Jeremy|txjfoo001@mymail.sim.edu.sg
10285|93839382|Foo Tze Xiong, Jeremy|JEREMYFOO1995@GMAIL.COM
</v>
      </c>
      <c r="P286" s="17">
        <f t="array" ref="P286">IFERROR(INDEX(EDMsort!A:A,MATCH(C286,EDMsort!B:B,0)),"")</f>
        <v>1</v>
      </c>
      <c r="Q286" s="18"/>
    </row>
    <row r="287" ht="14.25" hidden="1" customHeight="1">
      <c r="A287" s="19">
        <v>286.0</v>
      </c>
      <c r="B287" s="20" t="s">
        <v>328</v>
      </c>
      <c r="C287" s="21">
        <v>10286.0</v>
      </c>
      <c r="D287" s="22" t="s">
        <v>18</v>
      </c>
      <c r="E287" s="22">
        <v>9.2218803E7</v>
      </c>
      <c r="F287" s="14" t="str">
        <f>IF(ISERROR(MATCH(C287,Completed!A:A,0)),IF(ISERROR(MATCH(C287,Unsub!B:B,0)),IF(LEN(E287)=8,E287&amp;",","#"),""),"")</f>
        <v/>
      </c>
      <c r="G287" s="14" t="str">
        <f>if(isna(match(C287,KlikEDM!B:B,0)),"","ClickEDM")</f>
        <v/>
      </c>
      <c r="H287" s="15" t="str">
        <f t="array" ref="H287">iferror(lower(index(MultiMail!C:C,match(C287,MultiMail!A:A,0))),"")</f>
        <v>hrlee002@mymail.sim.edu.sg</v>
      </c>
      <c r="I287" s="14" t="str">
        <f t="array" ref="I287">iferror(index(KlikEDM!C:C,match(H287,KlikEDM!A:A,0)),"")</f>
        <v/>
      </c>
      <c r="J287" s="15" t="str">
        <f t="array" ref="J287">iferror(lower(index(MultiMail!D:D,match(C287,MultiMail!A:A,0))),"")</f>
        <v>cynthialee91@hotmail.com</v>
      </c>
      <c r="K287" s="14" t="str">
        <f t="array" ref="K287">iferror(index(KlikEDM!C:C,match(J287,KlikEDM!A:A,0)),"")</f>
        <v/>
      </c>
      <c r="L287" s="23"/>
      <c r="M287" s="22">
        <v>9.2218803E7</v>
      </c>
      <c r="N287" s="14" t="str">
        <f>IF(ISERROR(MATCH(C287,Completed!A:A,0)),IF(ISERROR(MATCH(C287,Unsub!B:B,0)),IF(H287&lt;&gt;"",IF(O287&lt;&gt;"",O287,C287&amp;"|"&amp;M287&amp;"|"&amp;PROPER(B287)&amp;"|"&amp;LOWER(H287)),"#"),""),"")</f>
        <v/>
      </c>
      <c r="O287" s="16" t="str">
        <f t="array" ref="O287">IFERROR(INDEX(MultiMail!G:G,MATCH(C287,MultiMail!A:A,0)),"")</f>
        <v>10286|92218803|Lee Hui Ru|hrlee002@mymail.sim.edu.sg
10286|92218803|Lee Hui Ru|CYNTHIALEE91@HOTMAIL.COM
</v>
      </c>
      <c r="P287" s="17" t="str">
        <f t="array" ref="P287">IFERROR(INDEX(EDMsort!A:A,MATCH(C287,EDMsort!B:B,0)),"")</f>
        <v/>
      </c>
      <c r="Q287" s="18"/>
    </row>
    <row r="288" ht="14.25" customHeight="1">
      <c r="A288" s="11">
        <v>287.0</v>
      </c>
      <c r="B288" s="12" t="s">
        <v>329</v>
      </c>
      <c r="C288" s="13">
        <v>10287.0</v>
      </c>
      <c r="D288" s="14" t="s">
        <v>18</v>
      </c>
      <c r="E288" s="14">
        <v>8.8693174E7</v>
      </c>
      <c r="F288" s="14" t="str">
        <f>IF(ISERROR(MATCH(C288,Completed!A:A,0)),IF(ISERROR(MATCH(C288,Unsub!B:B,0)),IF(LEN(E288)=8,E288&amp;",","#"),""),"")</f>
        <v>88693174,</v>
      </c>
      <c r="G288" s="14" t="str">
        <f>if(isna(match(C288,KlikEDM!B:B,0)),"","ClickEDM")</f>
        <v>ClickEDM</v>
      </c>
      <c r="H288" s="15" t="str">
        <f t="array" ref="H288">iferror(lower(index(MultiMail!C:C,match(C288,MultiMail!A:A,0))),"")</f>
        <v>sjng016@mymail.sim.edu.sg</v>
      </c>
      <c r="I288" s="14" t="str">
        <f t="array" ref="I288">iferror(index(KlikEDM!C:C,match(H288,KlikEDM!A:A,0)),"")</f>
        <v/>
      </c>
      <c r="J288" s="15" t="str">
        <f t="array" ref="J288">iferror(lower(index(MultiMail!D:D,match(C288,MultiMail!A:A,0))),"")</f>
        <v>nshunjie96@gmail.com</v>
      </c>
      <c r="K288" s="14" t="str">
        <f t="array" ref="K288">iferror(index(KlikEDM!C:C,match(J288,KlikEDM!A:A,0)),"")</f>
        <v>eblast D</v>
      </c>
      <c r="L288" s="14"/>
      <c r="M288" s="14">
        <v>8.8693174E7</v>
      </c>
      <c r="N288" s="14" t="str">
        <f>IF(ISERROR(MATCH(C288,Completed!A:A,0)),IF(ISERROR(MATCH(C288,Unsub!B:B,0)),IF(H288&lt;&gt;"",IF(O288&lt;&gt;"",O288,C288&amp;"|"&amp;M288&amp;"|"&amp;PROPER(B288)&amp;"|"&amp;LOWER(H288)),"#"),""),"")</f>
        <v>10287|88693174|Ng Shun Jie|sjng016@mymail.sim.edu.sg
10287|88693174|Ng Shun Jie|NSHUNJIE96@GMAIL.COM
</v>
      </c>
      <c r="O288" s="16" t="str">
        <f t="array" ref="O288">IFERROR(INDEX(MultiMail!G:G,MATCH(C288,MultiMail!A:A,0)),"")</f>
        <v>10287|88693174|Ng Shun Jie|sjng016@mymail.sim.edu.sg
10287|88693174|Ng Shun Jie|NSHUNJIE96@GMAIL.COM
</v>
      </c>
      <c r="P288" s="17">
        <f t="array" ref="P288">IFERROR(INDEX(EDMsort!A:A,MATCH(C288,EDMsort!B:B,0)),"")</f>
        <v>4</v>
      </c>
      <c r="Q288" s="18"/>
    </row>
    <row r="289" ht="14.25" hidden="1" customHeight="1">
      <c r="A289" s="19">
        <v>288.0</v>
      </c>
      <c r="B289" s="20" t="s">
        <v>330</v>
      </c>
      <c r="C289" s="21">
        <v>10288.0</v>
      </c>
      <c r="D289" s="22" t="s">
        <v>18</v>
      </c>
      <c r="E289" s="22">
        <v>8.3225707E7</v>
      </c>
      <c r="F289" s="14" t="str">
        <f>IF(ISERROR(MATCH(C289,Completed!A:A,0)),IF(ISERROR(MATCH(C289,Unsub!B:B,0)),IF(LEN(E289)=8,E289&amp;",","#"),""),"")</f>
        <v>83225707,</v>
      </c>
      <c r="G289" s="14" t="str">
        <f>if(isna(match(C289,KlikEDM!B:B,0)),"","ClickEDM")</f>
        <v/>
      </c>
      <c r="H289" s="15" t="str">
        <f t="array" ref="H289">iferror(lower(index(MultiMail!C:C,match(C289,MultiMail!A:A,0))),"")</f>
        <v>syu008@mymail.sim.edu.sg</v>
      </c>
      <c r="I289" s="14" t="str">
        <f t="array" ref="I289">iferror(index(KlikEDM!C:C,match(H289,KlikEDM!A:A,0)),"")</f>
        <v/>
      </c>
      <c r="J289" s="15" t="str">
        <f t="array" ref="J289">iferror(lower(index(MultiMail!D:D,match(C289,MultiMail!A:A,0))),"")</f>
        <v>yushangxiang@gmail.com</v>
      </c>
      <c r="K289" s="14" t="str">
        <f t="array" ref="K289">iferror(index(KlikEDM!C:C,match(J289,KlikEDM!A:A,0)),"")</f>
        <v/>
      </c>
      <c r="L289" s="22"/>
      <c r="M289" s="22">
        <v>8.3225707E7</v>
      </c>
      <c r="N289" s="14" t="str">
        <f>IF(ISERROR(MATCH(C289,Completed!A:A,0)),IF(ISERROR(MATCH(C289,Unsub!B:B,0)),IF(H289&lt;&gt;"",IF(O289&lt;&gt;"",O289,C289&amp;"|"&amp;M289&amp;"|"&amp;PROPER(B289)&amp;"|"&amp;LOWER(H289)),"#"),""),"")</f>
        <v>10288|83225707|Yu Shangxiang|syu008@mymail.sim.edu.sg
10288|83225707|Yu Shangxiang|YUSHANGXIANG@GMAIL.COM
</v>
      </c>
      <c r="O289" s="16" t="str">
        <f t="array" ref="O289">IFERROR(INDEX(MultiMail!G:G,MATCH(C289,MultiMail!A:A,0)),"")</f>
        <v>10288|83225707|Yu Shangxiang|syu008@mymail.sim.edu.sg
10288|83225707|Yu Shangxiang|YUSHANGXIANG@GMAIL.COM
</v>
      </c>
      <c r="P289" s="17">
        <f t="array" ref="P289">IFERROR(INDEX(EDMsort!A:A,MATCH(C289,EDMsort!B:B,0)),"")</f>
        <v>3</v>
      </c>
      <c r="Q289" s="18"/>
    </row>
    <row r="290" ht="14.25" hidden="1" customHeight="1">
      <c r="A290" s="11">
        <v>289.0</v>
      </c>
      <c r="B290" s="12" t="s">
        <v>331</v>
      </c>
      <c r="C290" s="13">
        <v>10289.0</v>
      </c>
      <c r="D290" s="14" t="s">
        <v>46</v>
      </c>
      <c r="E290" s="14"/>
      <c r="F290" s="14" t="str">
        <f>IF(ISERROR(MATCH(C290,Completed!A:A,0)),IF(ISERROR(MATCH(C290,Unsub!B:B,0)),IF(LEN(E290)=8,E290&amp;",","#"),""),"")</f>
        <v>#</v>
      </c>
      <c r="G290" s="14" t="str">
        <f>if(isna(match(C290,KlikEDM!B:B,0)),"","ClickEDM")</f>
        <v/>
      </c>
      <c r="H290" s="15" t="str">
        <f t="array" ref="H290">iferror(lower(index(MultiMail!C:C,match(C290,MultiMail!A:A,0))),"")</f>
        <v>qjiao002@mymail.sim.edu.sg</v>
      </c>
      <c r="I290" s="14" t="str">
        <f t="array" ref="I290">iferror(index(KlikEDM!C:C,match(H290,KlikEDM!A:A,0)),"")</f>
        <v/>
      </c>
      <c r="J290" s="15" t="str">
        <f t="array" ref="J290">iferror(lower(index(MultiMail!D:D,match(C290,MultiMail!A:A,0))),"")</f>
        <v>art.type.66@gmail.com</v>
      </c>
      <c r="K290" s="14" t="str">
        <f t="array" ref="K290">iferror(index(KlikEDM!C:C,match(J290,KlikEDM!A:A,0)),"")</f>
        <v/>
      </c>
      <c r="L290" s="14"/>
      <c r="M290" s="14" t="s">
        <v>332</v>
      </c>
      <c r="N290" s="14" t="str">
        <f>IF(ISERROR(MATCH(C290,Completed!A:A,0)),IF(ISERROR(MATCH(C290,Unsub!B:B,0)),IF(H290&lt;&gt;"",IF(O290&lt;&gt;"",O290,C290&amp;"|"&amp;M290&amp;"|"&amp;PROPER(B290)&amp;"|"&amp;LOWER(H290)),"#"),""),"")</f>
        <v>10289|MRC10289|Jiao, Qinghua|qjiao002@mymail.sim.edu.sg
10289|MRC10289|Jiao, Qinghua|ART.TYPE.66@GMAIL.COM
</v>
      </c>
      <c r="O290" s="16" t="str">
        <f t="array" ref="O290">IFERROR(INDEX(MultiMail!G:G,MATCH(C290,MultiMail!A:A,0)),"")</f>
        <v>10289|MRC10289|Jiao, Qinghua|qjiao002@mymail.sim.edu.sg
10289|MRC10289|Jiao, Qinghua|ART.TYPE.66@GMAIL.COM
</v>
      </c>
      <c r="P290" s="17">
        <f t="array" ref="P290">IFERROR(INDEX(EDMsort!A:A,MATCH(C290,EDMsort!B:B,0)),"")</f>
        <v>2</v>
      </c>
      <c r="Q290" s="18"/>
    </row>
    <row r="291" ht="14.25" hidden="1" customHeight="1">
      <c r="A291" s="19">
        <v>290.0</v>
      </c>
      <c r="B291" s="20" t="s">
        <v>333</v>
      </c>
      <c r="C291" s="21">
        <v>10290.0</v>
      </c>
      <c r="D291" s="22" t="s">
        <v>18</v>
      </c>
      <c r="E291" s="22">
        <v>9.6827373E7</v>
      </c>
      <c r="F291" s="14" t="str">
        <f>IF(ISERROR(MATCH(C291,Completed!A:A,0)),IF(ISERROR(MATCH(C291,Unsub!B:B,0)),IF(LEN(E291)=8,E291&amp;",","#"),""),"")</f>
        <v>96827373,</v>
      </c>
      <c r="G291" s="14" t="str">
        <f>if(isna(match(C291,KlikEDM!B:B,0)),"","ClickEDM")</f>
        <v/>
      </c>
      <c r="H291" s="15" t="str">
        <f t="array" ref="H291">iferror(lower(index(MultiMail!C:C,match(C291,MultiMail!A:A,0))),"")</f>
        <v>sfdchua001@mymail.sim.edu.sg</v>
      </c>
      <c r="I291" s="14" t="str">
        <f t="array" ref="I291">iferror(index(KlikEDM!C:C,match(H291,KlikEDM!A:A,0)),"")</f>
        <v/>
      </c>
      <c r="J291" s="15" t="str">
        <f t="array" ref="J291">iferror(lower(index(MultiMail!D:D,match(C291,MultiMail!A:A,0))),"")</f>
        <v>daniellechua@hotmail.com</v>
      </c>
      <c r="K291" s="14" t="str">
        <f t="array" ref="K291">iferror(index(KlikEDM!C:C,match(J291,KlikEDM!A:A,0)),"")</f>
        <v/>
      </c>
      <c r="L291" s="22"/>
      <c r="M291" s="22">
        <v>9.6827373E7</v>
      </c>
      <c r="N291" s="14" t="str">
        <f>IF(ISERROR(MATCH(C291,Completed!A:A,0)),IF(ISERROR(MATCH(C291,Unsub!B:B,0)),IF(H291&lt;&gt;"",IF(O291&lt;&gt;"",O291,C291&amp;"|"&amp;M291&amp;"|"&amp;PROPER(B291)&amp;"|"&amp;LOWER(H291)),"#"),""),"")</f>
        <v>10290|96827373|Chua Su Fann Danielle|sfdchua001@mymail.sim.edu.sg
10290|96827373|Chua Su Fann Danielle|DANIELLECHUA@HOTMAIL.COM
</v>
      </c>
      <c r="O291" s="16" t="str">
        <f t="array" ref="O291">IFERROR(INDEX(MultiMail!G:G,MATCH(C291,MultiMail!A:A,0)),"")</f>
        <v>10290|96827373|Chua Su Fann Danielle|sfdchua001@mymail.sim.edu.sg
10290|96827373|Chua Su Fann Danielle|DANIELLECHUA@HOTMAIL.COM
</v>
      </c>
      <c r="P291" s="17">
        <f t="array" ref="P291">IFERROR(INDEX(EDMsort!A:A,MATCH(C291,EDMsort!B:B,0)),"")</f>
        <v>1</v>
      </c>
      <c r="Q291" s="18"/>
    </row>
    <row r="292" ht="14.25" customHeight="1">
      <c r="A292" s="11">
        <v>291.0</v>
      </c>
      <c r="B292" s="12" t="s">
        <v>334</v>
      </c>
      <c r="C292" s="13">
        <v>10291.0</v>
      </c>
      <c r="D292" s="14" t="s">
        <v>46</v>
      </c>
      <c r="E292" s="14"/>
      <c r="F292" s="14" t="str">
        <f>IF(ISERROR(MATCH(C292,Completed!A:A,0)),IF(ISERROR(MATCH(C292,Unsub!B:B,0)),IF(LEN(E292)=8,E292&amp;",","#"),""),"")</f>
        <v>#</v>
      </c>
      <c r="G292" s="14" t="str">
        <f>if(isna(match(C292,KlikEDM!B:B,0)),"","ClickEDM")</f>
        <v>ClickEDM</v>
      </c>
      <c r="H292" s="15" t="str">
        <f t="array" ref="H292">iferror(lower(index(MultiMail!C:C,match(C292,MultiMail!A:A,0))),"")</f>
        <v>yliang022@mymail.sim.edu.sg</v>
      </c>
      <c r="I292" s="14" t="str">
        <f t="array" ref="I292">iferror(index(KlikEDM!C:C,match(H292,KlikEDM!A:A,0)),"")</f>
        <v/>
      </c>
      <c r="J292" s="15" t="str">
        <f t="array" ref="J292">iferror(lower(index(MultiMail!D:D,match(C292,MultiMail!A:A,0))),"")</f>
        <v>503934801@qq.com</v>
      </c>
      <c r="K292" s="14" t="str">
        <f t="array" ref="K292">iferror(index(KlikEDM!C:C,match(J292,KlikEDM!A:A,0)),"")</f>
        <v>eblast D</v>
      </c>
      <c r="L292" s="14"/>
      <c r="M292" s="14" t="s">
        <v>335</v>
      </c>
      <c r="N292" s="14" t="str">
        <f>IF(ISERROR(MATCH(C292,Completed!A:A,0)),IF(ISERROR(MATCH(C292,Unsub!B:B,0)),IF(H292&lt;&gt;"",IF(O292&lt;&gt;"",O292,C292&amp;"|"&amp;M292&amp;"|"&amp;PROPER(B292)&amp;"|"&amp;LOWER(H292)),"#"),""),"")</f>
        <v>10291|MRC10291|Liang Yixian|yliang022@mymail.sim.edu.sg
10291|MRC10291|Liang Yixian|503934801@QQ.COM
</v>
      </c>
      <c r="O292" s="16" t="str">
        <f t="array" ref="O292">IFERROR(INDEX(MultiMail!G:G,MATCH(C292,MultiMail!A:A,0)),"")</f>
        <v>10291|MRC10291|Liang Yixian|yliang022@mymail.sim.edu.sg
10291|MRC10291|Liang Yixian|503934801@QQ.COM
</v>
      </c>
      <c r="P292" s="17">
        <f t="array" ref="P292">IFERROR(INDEX(EDMsort!A:A,MATCH(C292,EDMsort!B:B,0)),"")</f>
        <v>4</v>
      </c>
      <c r="Q292" s="18"/>
    </row>
    <row r="293" ht="14.25" hidden="1" customHeight="1">
      <c r="A293" s="19">
        <v>292.0</v>
      </c>
      <c r="B293" s="20" t="s">
        <v>336</v>
      </c>
      <c r="C293" s="21">
        <v>10292.0</v>
      </c>
      <c r="D293" s="22" t="s">
        <v>18</v>
      </c>
      <c r="E293" s="22">
        <v>9.3444467E7</v>
      </c>
      <c r="F293" s="14" t="str">
        <f>IF(ISERROR(MATCH(C293,Completed!A:A,0)),IF(ISERROR(MATCH(C293,Unsub!B:B,0)),IF(LEN(E293)=8,E293&amp;",","#"),""),"")</f>
        <v>93444467,</v>
      </c>
      <c r="G293" s="14" t="str">
        <f>if(isna(match(C293,KlikEDM!B:B,0)),"","ClickEDM")</f>
        <v/>
      </c>
      <c r="H293" s="15" t="str">
        <f t="array" ref="H293">iferror(lower(index(MultiMail!C:C,match(C293,MultiMail!A:A,0))),"")</f>
        <v>ffang003@mymail.sim.edu.sg</v>
      </c>
      <c r="I293" s="14" t="str">
        <f t="array" ref="I293">iferror(index(KlikEDM!C:C,match(H293,KlikEDM!A:A,0)),"")</f>
        <v/>
      </c>
      <c r="J293" s="15" t="str">
        <f t="array" ref="J293">iferror(lower(index(MultiMail!D:D,match(C293,MultiMail!A:A,0))),"")</f>
        <v>99fangfang@gmail.com</v>
      </c>
      <c r="K293" s="14" t="str">
        <f t="array" ref="K293">iferror(index(KlikEDM!C:C,match(J293,KlikEDM!A:A,0)),"")</f>
        <v/>
      </c>
      <c r="L293" s="22"/>
      <c r="M293" s="22">
        <v>9.3444467E7</v>
      </c>
      <c r="N293" s="14" t="str">
        <f>IF(ISERROR(MATCH(C293,Completed!A:A,0)),IF(ISERROR(MATCH(C293,Unsub!B:B,0)),IF(H293&lt;&gt;"",IF(O293&lt;&gt;"",O293,C293&amp;"|"&amp;M293&amp;"|"&amp;PROPER(B293)&amp;"|"&amp;LOWER(H293)),"#"),""),"")</f>
        <v>10292|93444467|Fang Fang|ffang003@mymail.sim.edu.sg
10292|93444467|Fang Fang|99FANGFANG@GMAIL.COM
</v>
      </c>
      <c r="O293" s="16" t="str">
        <f t="array" ref="O293">IFERROR(INDEX(MultiMail!G:G,MATCH(C293,MultiMail!A:A,0)),"")</f>
        <v>10292|93444467|Fang Fang|ffang003@mymail.sim.edu.sg
10292|93444467|Fang Fang|99FANGFANG@GMAIL.COM
</v>
      </c>
      <c r="P293" s="17">
        <f t="array" ref="P293">IFERROR(INDEX(EDMsort!A:A,MATCH(C293,EDMsort!B:B,0)),"")</f>
        <v>3</v>
      </c>
      <c r="Q293" s="18"/>
    </row>
    <row r="294" ht="14.25" customHeight="1">
      <c r="A294" s="11">
        <v>293.0</v>
      </c>
      <c r="B294" s="12" t="s">
        <v>337</v>
      </c>
      <c r="C294" s="13">
        <v>10293.0</v>
      </c>
      <c r="D294" s="14" t="s">
        <v>18</v>
      </c>
      <c r="E294" s="14">
        <v>8.1643791E7</v>
      </c>
      <c r="F294" s="14" t="str">
        <f>IF(ISERROR(MATCH(C294,Completed!A:A,0)),IF(ISERROR(MATCH(C294,Unsub!B:B,0)),IF(LEN(E294)=8,E294&amp;",","#"),""),"")</f>
        <v>81643791,</v>
      </c>
      <c r="G294" s="14" t="str">
        <f>if(isna(match(C294,KlikEDM!B:B,0)),"","ClickEDM")</f>
        <v>ClickEDM</v>
      </c>
      <c r="H294" s="15" t="str">
        <f t="array" ref="H294">iferror(lower(index(MultiMail!C:C,match(C294,MultiMail!A:A,0))),"")</f>
        <v>syteh003@mymail.sim.edu.sg</v>
      </c>
      <c r="I294" s="14" t="str">
        <f t="array" ref="I294">iferror(index(KlikEDM!C:C,match(H294,KlikEDM!A:A,0)),"")</f>
        <v/>
      </c>
      <c r="J294" s="15" t="str">
        <f t="array" ref="J294">iferror(lower(index(MultiMail!D:D,match(C294,MultiMail!A:A,0))),"")</f>
        <v>shuyeeteh@gmail.com</v>
      </c>
      <c r="K294" s="14" t="str">
        <f t="array" ref="K294">iferror(index(KlikEDM!C:C,match(J294,KlikEDM!A:A,0)),"")</f>
        <v>eblast B</v>
      </c>
      <c r="L294" s="14"/>
      <c r="M294" s="14">
        <v>8.1643791E7</v>
      </c>
      <c r="N294" s="14" t="str">
        <f>IF(ISERROR(MATCH(C294,Completed!A:A,0)),IF(ISERROR(MATCH(C294,Unsub!B:B,0)),IF(H294&lt;&gt;"",IF(O294&lt;&gt;"",O294,C294&amp;"|"&amp;M294&amp;"|"&amp;PROPER(B294)&amp;"|"&amp;LOWER(H294)),"#"),""),"")</f>
        <v>10293|81643791|Teh Shu Yee|syteh003@mymail.sim.edu.sg
10293|81643791|Teh Shu Yee|SHUYEETEH@GMAIL.COM
</v>
      </c>
      <c r="O294" s="16" t="str">
        <f t="array" ref="O294">IFERROR(INDEX(MultiMail!G:G,MATCH(C294,MultiMail!A:A,0)),"")</f>
        <v>10293|81643791|Teh Shu Yee|syteh003@mymail.sim.edu.sg
10293|81643791|Teh Shu Yee|SHUYEETEH@GMAIL.COM
</v>
      </c>
      <c r="P294" s="17">
        <f t="array" ref="P294">IFERROR(INDEX(EDMsort!A:A,MATCH(C294,EDMsort!B:B,0)),"")</f>
        <v>2</v>
      </c>
      <c r="Q294" s="18"/>
    </row>
    <row r="295" ht="14.25" hidden="1" customHeight="1">
      <c r="A295" s="19">
        <v>294.0</v>
      </c>
      <c r="B295" s="20" t="s">
        <v>338</v>
      </c>
      <c r="C295" s="21">
        <v>10294.0</v>
      </c>
      <c r="D295" s="22" t="s">
        <v>18</v>
      </c>
      <c r="E295" s="22">
        <v>9.0665183E7</v>
      </c>
      <c r="F295" s="14" t="str">
        <f>IF(ISERROR(MATCH(C295,Completed!A:A,0)),IF(ISERROR(MATCH(C295,Unsub!B:B,0)),IF(LEN(E295)=8,E295&amp;",","#"),""),"")</f>
        <v>90665183,</v>
      </c>
      <c r="G295" s="14" t="str">
        <f>if(isna(match(C295,KlikEDM!B:B,0)),"","ClickEDM")</f>
        <v/>
      </c>
      <c r="H295" s="15" t="str">
        <f t="array" ref="H295">iferror(lower(index(MultiMail!C:C,match(C295,MultiMail!A:A,0))),"")</f>
        <v>btlyeo001@mymail.sim.edu.sg</v>
      </c>
      <c r="I295" s="14" t="str">
        <f t="array" ref="I295">iferror(index(KlikEDM!C:C,match(H295,KlikEDM!A:A,0)),"")</f>
        <v/>
      </c>
      <c r="J295" s="15" t="str">
        <f t="array" ref="J295">iferror(lower(index(MultiMail!D:D,match(C295,MultiMail!A:A,0))),"")</f>
        <v>xben_ytl96x@hotmail.com</v>
      </c>
      <c r="K295" s="14" t="str">
        <f t="array" ref="K295">iferror(index(KlikEDM!C:C,match(J295,KlikEDM!A:A,0)),"")</f>
        <v/>
      </c>
      <c r="L295" s="23"/>
      <c r="M295" s="22">
        <v>9.0665183E7</v>
      </c>
      <c r="N295" s="14" t="str">
        <f>IF(ISERROR(MATCH(C295,Completed!A:A,0)),IF(ISERROR(MATCH(C295,Unsub!B:B,0)),IF(H295&lt;&gt;"",IF(O295&lt;&gt;"",O295,C295&amp;"|"&amp;M295&amp;"|"&amp;PROPER(B295)&amp;"|"&amp;LOWER(H295)),"#"),""),"")</f>
        <v>10294|90665183|Benedict Yeo Tze Loong|btlyeo001@mymail.sim.edu.sg
10294|90665183|Benedict Yeo Tze Loong|XBEN_YTL96X@HOTMAIL.COM
</v>
      </c>
      <c r="O295" s="16" t="str">
        <f t="array" ref="O295">IFERROR(INDEX(MultiMail!G:G,MATCH(C295,MultiMail!A:A,0)),"")</f>
        <v>10294|90665183|Benedict Yeo Tze Loong|btlyeo001@mymail.sim.edu.sg
10294|90665183|Benedict Yeo Tze Loong|XBEN_YTL96X@HOTMAIL.COM
</v>
      </c>
      <c r="P295" s="17">
        <f t="array" ref="P295">IFERROR(INDEX(EDMsort!A:A,MATCH(C295,EDMsort!B:B,0)),"")</f>
        <v>1</v>
      </c>
      <c r="Q295" s="18"/>
    </row>
    <row r="296" ht="14.25" hidden="1" customHeight="1">
      <c r="A296" s="11">
        <v>295.0</v>
      </c>
      <c r="B296" s="12" t="s">
        <v>339</v>
      </c>
      <c r="C296" s="13">
        <v>10295.0</v>
      </c>
      <c r="D296" s="14" t="s">
        <v>18</v>
      </c>
      <c r="E296" s="14">
        <v>9.6211632E7</v>
      </c>
      <c r="F296" s="14" t="str">
        <f>IF(ISERROR(MATCH(C296,Completed!A:A,0)),IF(ISERROR(MATCH(C296,Unsub!B:B,0)),IF(LEN(E296)=8,E296&amp;",","#"),""),"")</f>
        <v>96211632,</v>
      </c>
      <c r="G296" s="14" t="str">
        <f>if(isna(match(C296,KlikEDM!B:B,0)),"","ClickEDM")</f>
        <v/>
      </c>
      <c r="H296" s="15" t="str">
        <f t="array" ref="H296">iferror(lower(index(MultiMail!C:C,match(C296,MultiMail!A:A,0))),"")</f>
        <v>rejtan001@mymail.sim.edu.sg</v>
      </c>
      <c r="I296" s="14" t="str">
        <f t="array" ref="I296">iferror(index(KlikEDM!C:C,match(H296,KlikEDM!A:A,0)),"")</f>
        <v/>
      </c>
      <c r="J296" s="15" t="str">
        <f t="array" ref="J296">iferror(lower(index(MultiMail!D:D,match(C296,MultiMail!A:A,0))),"")</f>
        <v>ryante-j@hotmail.com</v>
      </c>
      <c r="K296" s="14" t="str">
        <f t="array" ref="K296">iferror(index(KlikEDM!C:C,match(J296,KlikEDM!A:A,0)),"")</f>
        <v/>
      </c>
      <c r="L296" s="14"/>
      <c r="M296" s="14">
        <v>9.6211632E7</v>
      </c>
      <c r="N296" s="14" t="str">
        <f>IF(ISERROR(MATCH(C296,Completed!A:A,0)),IF(ISERROR(MATCH(C296,Unsub!B:B,0)),IF(H296&lt;&gt;"",IF(O296&lt;&gt;"",O296,C296&amp;"|"&amp;M296&amp;"|"&amp;PROPER(B296)&amp;"|"&amp;LOWER(H296)),"#"),""),"")</f>
        <v>10295|96211632|Ryan Tan Eu-Jin|rejtan001@mymail.sim.edu.sg
10295|96211632|Ryan Tan Eu-Jin|RYANTE-J@HOTMAIL.COM
</v>
      </c>
      <c r="O296" s="16" t="str">
        <f t="array" ref="O296">IFERROR(INDEX(MultiMail!G:G,MATCH(C296,MultiMail!A:A,0)),"")</f>
        <v>10295|96211632|Ryan Tan Eu-Jin|rejtan001@mymail.sim.edu.sg
10295|96211632|Ryan Tan Eu-Jin|RYANTE-J@HOTMAIL.COM
</v>
      </c>
      <c r="P296" s="17">
        <f t="array" ref="P296">IFERROR(INDEX(EDMsort!A:A,MATCH(C296,EDMsort!B:B,0)),"")</f>
        <v>4</v>
      </c>
      <c r="Q296" s="18"/>
    </row>
    <row r="297" ht="14.25" customHeight="1">
      <c r="A297" s="19">
        <v>296.0</v>
      </c>
      <c r="B297" s="20" t="s">
        <v>340</v>
      </c>
      <c r="C297" s="21">
        <v>10296.0</v>
      </c>
      <c r="D297" s="22" t="s">
        <v>18</v>
      </c>
      <c r="E297" s="22">
        <v>8.3069562E7</v>
      </c>
      <c r="F297" s="14" t="str">
        <f>IF(ISERROR(MATCH(C297,Completed!A:A,0)),IF(ISERROR(MATCH(C297,Unsub!B:B,0)),IF(LEN(E297)=8,E297&amp;",","#"),""),"")</f>
        <v>83069562,</v>
      </c>
      <c r="G297" s="14" t="str">
        <f>if(isna(match(C297,KlikEDM!B:B,0)),"","ClickEDM")</f>
        <v>ClickEDM</v>
      </c>
      <c r="H297" s="15" t="str">
        <f t="array" ref="H297">iferror(lower(index(MultiMail!C:C,match(C297,MultiMail!A:A,0))),"")</f>
        <v>hsbong001@mymail.sim.edu.sg</v>
      </c>
      <c r="I297" s="14" t="str">
        <f t="array" ref="I297">iferror(index(KlikEDM!C:C,match(H297,KlikEDM!A:A,0)),"")</f>
        <v/>
      </c>
      <c r="J297" s="15" t="str">
        <f t="array" ref="J297">iferror(lower(index(MultiMail!D:D,match(C297,MultiMail!A:A,0))),"")</f>
        <v>hueyshun@gmail.com</v>
      </c>
      <c r="K297" s="14" t="str">
        <f t="array" ref="K297">iferror(index(KlikEDM!C:C,match(J297,KlikEDM!A:A,0)),"")</f>
        <v>eblast C</v>
      </c>
      <c r="L297" s="22"/>
      <c r="M297" s="22">
        <v>8.3069562E7</v>
      </c>
      <c r="N297" s="14" t="str">
        <f>IF(ISERROR(MATCH(C297,Completed!A:A,0)),IF(ISERROR(MATCH(C297,Unsub!B:B,0)),IF(H297&lt;&gt;"",IF(O297&lt;&gt;"",O297,C297&amp;"|"&amp;M297&amp;"|"&amp;PROPER(B297)&amp;"|"&amp;LOWER(H297)),"#"),""),"")</f>
        <v>10296|83069562|Bong Huey Shun|hsbong001@mymail.sim.edu.sg
10296|83069562|Bong Huey Shun|HUEYSHUN@GMAIL.COM
</v>
      </c>
      <c r="O297" s="16" t="str">
        <f t="array" ref="O297">IFERROR(INDEX(MultiMail!G:G,MATCH(C297,MultiMail!A:A,0)),"")</f>
        <v>10296|83069562|Bong Huey Shun|hsbong001@mymail.sim.edu.sg
10296|83069562|Bong Huey Shun|HUEYSHUN@GMAIL.COM
</v>
      </c>
      <c r="P297" s="17">
        <f t="array" ref="P297">IFERROR(INDEX(EDMsort!A:A,MATCH(C297,EDMsort!B:B,0)),"")</f>
        <v>3</v>
      </c>
      <c r="Q297" s="18"/>
    </row>
    <row r="298" ht="14.25" hidden="1" customHeight="1">
      <c r="A298" s="11">
        <v>297.0</v>
      </c>
      <c r="B298" s="12" t="s">
        <v>341</v>
      </c>
      <c r="C298" s="13">
        <v>10297.0</v>
      </c>
      <c r="D298" s="14" t="s">
        <v>46</v>
      </c>
      <c r="E298" s="14"/>
      <c r="F298" s="14" t="str">
        <f>IF(ISERROR(MATCH(C298,Completed!A:A,0)),IF(ISERROR(MATCH(C298,Unsub!B:B,0)),IF(LEN(E298)=8,E298&amp;",","#"),""),"")</f>
        <v>#</v>
      </c>
      <c r="G298" s="14" t="str">
        <f>if(isna(match(C298,KlikEDM!B:B,0)),"","ClickEDM")</f>
        <v/>
      </c>
      <c r="H298" s="15" t="str">
        <f t="array" ref="H298">iferror(lower(index(MultiMail!C:C,match(C298,MultiMail!A:A,0))),"")</f>
        <v>elchok001@mymail.sim.edu.sg</v>
      </c>
      <c r="I298" s="14" t="str">
        <f t="array" ref="I298">iferror(index(KlikEDM!C:C,match(H298,KlikEDM!A:A,0)),"")</f>
        <v/>
      </c>
      <c r="J298" s="15" t="str">
        <f t="array" ref="J298">iferror(lower(index(MultiMail!D:D,match(C298,MultiMail!A:A,0))),"")</f>
        <v>linglingchok03@gmail.com</v>
      </c>
      <c r="K298" s="14" t="str">
        <f t="array" ref="K298">iferror(index(KlikEDM!C:C,match(J298,KlikEDM!A:A,0)),"")</f>
        <v/>
      </c>
      <c r="L298" s="14"/>
      <c r="M298" s="14" t="s">
        <v>342</v>
      </c>
      <c r="N298" s="14" t="str">
        <f>IF(ISERROR(MATCH(C298,Completed!A:A,0)),IF(ISERROR(MATCH(C298,Unsub!B:B,0)),IF(H298&lt;&gt;"",IF(O298&lt;&gt;"",O298,C298&amp;"|"&amp;M298&amp;"|"&amp;PROPER(B298)&amp;"|"&amp;LOWER(H298)),"#"),""),"")</f>
        <v>10297|MRC10297|Erica Chok Ling|elchok001@mymail.sim.edu.sg
10297|MRC10297|Erica Chok Ling|LINGLINGCHOK03@GMAIL.COM
</v>
      </c>
      <c r="O298" s="16" t="str">
        <f t="array" ref="O298">IFERROR(INDEX(MultiMail!G:G,MATCH(C298,MultiMail!A:A,0)),"")</f>
        <v>10297|MRC10297|Erica Chok Ling|elchok001@mymail.sim.edu.sg
10297|MRC10297|Erica Chok Ling|LINGLINGCHOK03@GMAIL.COM
</v>
      </c>
      <c r="P298" s="17">
        <f t="array" ref="P298">IFERROR(INDEX(EDMsort!A:A,MATCH(C298,EDMsort!B:B,0)),"")</f>
        <v>2</v>
      </c>
      <c r="Q298" s="18"/>
    </row>
    <row r="299" ht="14.25" hidden="1" customHeight="1">
      <c r="A299" s="19">
        <v>298.0</v>
      </c>
      <c r="B299" s="20" t="s">
        <v>343</v>
      </c>
      <c r="C299" s="21">
        <v>10298.0</v>
      </c>
      <c r="D299" s="22" t="s">
        <v>18</v>
      </c>
      <c r="E299" s="22">
        <v>9.7949899E7</v>
      </c>
      <c r="F299" s="14" t="str">
        <f>IF(ISERROR(MATCH(C299,Completed!A:A,0)),IF(ISERROR(MATCH(C299,Unsub!B:B,0)),IF(LEN(E299)=8,E299&amp;",","#"),""),"")</f>
        <v>97949899,</v>
      </c>
      <c r="G299" s="14" t="str">
        <f>if(isna(match(C299,KlikEDM!B:B,0)),"","ClickEDM")</f>
        <v/>
      </c>
      <c r="H299" s="15" t="str">
        <f t="array" ref="H299">iferror(lower(index(MultiMail!C:C,match(C299,MultiMail!A:A,0))),"")</f>
        <v>sevng001@mymail.sim.edu.sg</v>
      </c>
      <c r="I299" s="14" t="str">
        <f t="array" ref="I299">iferror(index(KlikEDM!C:C,match(H299,KlikEDM!A:A,0)),"")</f>
        <v/>
      </c>
      <c r="J299" s="15" t="str">
        <f t="array" ref="J299">iferror(lower(index(MultiMail!D:D,match(C299,MultiMail!A:A,0))),"")</f>
        <v>xvalng@hotmail.com</v>
      </c>
      <c r="K299" s="14" t="str">
        <f t="array" ref="K299">iferror(index(KlikEDM!C:C,match(J299,KlikEDM!A:A,0)),"")</f>
        <v/>
      </c>
      <c r="L299" s="22"/>
      <c r="M299" s="22">
        <v>9.7949899E7</v>
      </c>
      <c r="N299" s="14" t="str">
        <f>IF(ISERROR(MATCH(C299,Completed!A:A,0)),IF(ISERROR(MATCH(C299,Unsub!B:B,0)),IF(H299&lt;&gt;"",IF(O299&lt;&gt;"",O299,C299&amp;"|"&amp;M299&amp;"|"&amp;PROPER(B299)&amp;"|"&amp;LOWER(H299)),"#"),""),"")</f>
        <v>10298|97949899|Ng Sher-E Val|sevng001@mymail.sim.edu.sg
10298|97949899|Ng Sher-E Val|XVALNG@HOTMAIL.COM
</v>
      </c>
      <c r="O299" s="16" t="str">
        <f t="array" ref="O299">IFERROR(INDEX(MultiMail!G:G,MATCH(C299,MultiMail!A:A,0)),"")</f>
        <v>10298|97949899|Ng Sher-E Val|sevng001@mymail.sim.edu.sg
10298|97949899|Ng Sher-E Val|XVALNG@HOTMAIL.COM
</v>
      </c>
      <c r="P299" s="17">
        <f t="array" ref="P299">IFERROR(INDEX(EDMsort!A:A,MATCH(C299,EDMsort!B:B,0)),"")</f>
        <v>1</v>
      </c>
      <c r="Q299" s="18"/>
    </row>
    <row r="300" ht="14.25" hidden="1" customHeight="1">
      <c r="A300" s="11">
        <v>299.0</v>
      </c>
      <c r="B300" s="12" t="s">
        <v>344</v>
      </c>
      <c r="C300" s="13">
        <v>10299.0</v>
      </c>
      <c r="D300" s="14" t="s">
        <v>93</v>
      </c>
      <c r="E300" s="14"/>
      <c r="F300" s="14" t="str">
        <f>IF(ISERROR(MATCH(C300,Completed!A:A,0)),IF(ISERROR(MATCH(C300,Unsub!B:B,0)),IF(LEN(E300)=8,E300&amp;",","#"),""),"")</f>
        <v>#</v>
      </c>
      <c r="G300" s="14" t="str">
        <f>if(isna(match(C300,KlikEDM!B:B,0)),"","ClickEDM")</f>
        <v/>
      </c>
      <c r="H300" s="15" t="str">
        <f t="array" ref="H300">iferror(lower(index(MultiMail!C:C,match(C300,MultiMail!A:A,0))),"")</f>
        <v>pwyseah001@mymail.sim.edu.sg</v>
      </c>
      <c r="I300" s="14" t="str">
        <f t="array" ref="I300">iferror(index(KlikEDM!C:C,match(H300,KlikEDM!A:A,0)),"")</f>
        <v/>
      </c>
      <c r="J300" s="15" t="str">
        <f t="array" ref="J300">iferror(lower(index(MultiMail!D:D,match(C300,MultiMail!A:A,0))),"")</f>
        <v>prisseah26@gmail.com</v>
      </c>
      <c r="K300" s="14" t="str">
        <f t="array" ref="K300">iferror(index(KlikEDM!C:C,match(J300,KlikEDM!A:A,0)),"")</f>
        <v/>
      </c>
      <c r="L300" s="14"/>
      <c r="M300" s="14" t="s">
        <v>345</v>
      </c>
      <c r="N300" s="14" t="str">
        <f>IF(ISERROR(MATCH(C300,Completed!A:A,0)),IF(ISERROR(MATCH(C300,Unsub!B:B,0)),IF(H300&lt;&gt;"",IF(O300&lt;&gt;"",O300,C300&amp;"|"&amp;M300&amp;"|"&amp;PROPER(B300)&amp;"|"&amp;LOWER(H300)),"#"),""),"")</f>
        <v>10299|MRC10299|Priscilla Seah Wen Yi|pwyseah001@mymail.sim.edu.sg
10299|MRC10299|Priscilla Seah Wen Yi|PRISSEAH26@GMAIL.COM
</v>
      </c>
      <c r="O300" s="16" t="str">
        <f t="array" ref="O300">IFERROR(INDEX(MultiMail!G:G,MATCH(C300,MultiMail!A:A,0)),"")</f>
        <v>10299|MRC10299|Priscilla Seah Wen Yi|pwyseah001@mymail.sim.edu.sg
10299|MRC10299|Priscilla Seah Wen Yi|PRISSEAH26@GMAIL.COM
</v>
      </c>
      <c r="P300" s="17">
        <f t="array" ref="P300">IFERROR(INDEX(EDMsort!A:A,MATCH(C300,EDMsort!B:B,0)),"")</f>
        <v>4</v>
      </c>
      <c r="Q300" s="18"/>
    </row>
    <row r="301" ht="14.25" hidden="1" customHeight="1">
      <c r="A301" s="19">
        <v>300.0</v>
      </c>
      <c r="B301" s="20" t="s">
        <v>346</v>
      </c>
      <c r="C301" s="21">
        <v>10300.0</v>
      </c>
      <c r="D301" s="22" t="s">
        <v>18</v>
      </c>
      <c r="E301" s="22">
        <v>8.4251976E7</v>
      </c>
      <c r="F301" s="14" t="str">
        <f>IF(ISERROR(MATCH(C301,Completed!A:A,0)),IF(ISERROR(MATCH(C301,Unsub!B:B,0)),IF(LEN(E301)=8,E301&amp;",","#"),""),"")</f>
        <v>84251976,</v>
      </c>
      <c r="G301" s="14" t="str">
        <f>if(isna(match(C301,KlikEDM!B:B,0)),"","ClickEDM")</f>
        <v/>
      </c>
      <c r="H301" s="15" t="str">
        <f t="array" ref="H301">iferror(lower(index(MultiMail!C:C,match(C301,MultiMail!A:A,0))),"")</f>
        <v>zque001@mymail.sim.edu.sg</v>
      </c>
      <c r="I301" s="14" t="str">
        <f t="array" ref="I301">iferror(index(KlikEDM!C:C,match(H301,KlikEDM!A:A,0)),"")</f>
        <v/>
      </c>
      <c r="J301" s="15" t="str">
        <f t="array" ref="J301">iferror(lower(index(MultiMail!D:D,match(C301,MultiMail!A:A,0))),"")</f>
        <v>853256718@qq.com</v>
      </c>
      <c r="K301" s="14" t="str">
        <f t="array" ref="K301">iferror(index(KlikEDM!C:C,match(J301,KlikEDM!A:A,0)),"")</f>
        <v/>
      </c>
      <c r="L301" s="22"/>
      <c r="M301" s="22">
        <v>8.4251976E7</v>
      </c>
      <c r="N301" s="14" t="str">
        <f>IF(ISERROR(MATCH(C301,Completed!A:A,0)),IF(ISERROR(MATCH(C301,Unsub!B:B,0)),IF(H301&lt;&gt;"",IF(O301&lt;&gt;"",O301,C301&amp;"|"&amp;M301&amp;"|"&amp;PROPER(B301)&amp;"|"&amp;LOWER(H301)),"#"),""),"")</f>
        <v>10300|84251976|Que, Zhengpeng|zque001@mymail.sim.edu.sg
10300|84251976|Que, Zhengpeng|853256718@QQ.COM
</v>
      </c>
      <c r="O301" s="16" t="str">
        <f t="array" ref="O301">IFERROR(INDEX(MultiMail!G:G,MATCH(C301,MultiMail!A:A,0)),"")</f>
        <v>10300|84251976|Que, Zhengpeng|zque001@mymail.sim.edu.sg
10300|84251976|Que, Zhengpeng|853256718@QQ.COM
</v>
      </c>
      <c r="P301" s="17">
        <f t="array" ref="P301">IFERROR(INDEX(EDMsort!A:A,MATCH(C301,EDMsort!B:B,0)),"")</f>
        <v>3</v>
      </c>
      <c r="Q301" s="18"/>
    </row>
    <row r="302" ht="14.25" customHeight="1">
      <c r="A302" s="11">
        <v>301.0</v>
      </c>
      <c r="B302" s="12" t="s">
        <v>347</v>
      </c>
      <c r="C302" s="13">
        <v>10301.0</v>
      </c>
      <c r="D302" s="14" t="s">
        <v>18</v>
      </c>
      <c r="E302" s="14">
        <v>8.138081E7</v>
      </c>
      <c r="F302" s="14" t="str">
        <f>IF(ISERROR(MATCH(C302,Completed!A:A,0)),IF(ISERROR(MATCH(C302,Unsub!B:B,0)),IF(LEN(E302)=8,E302&amp;",","#"),""),"")</f>
        <v>81380810,</v>
      </c>
      <c r="G302" s="14" t="str">
        <f>if(isna(match(C302,KlikEDM!B:B,0)),"","ClickEDM")</f>
        <v>ClickEDM</v>
      </c>
      <c r="H302" s="15" t="str">
        <f t="array" ref="H302">iferror(lower(index(MultiMail!C:C,match(C302,MultiMail!A:A,0))),"")</f>
        <v>wlloa001@mymail.sim.edu.sg</v>
      </c>
      <c r="I302" s="14" t="str">
        <f t="array" ref="I302">iferror(index(KlikEDM!C:C,match(H302,KlikEDM!A:A,0)),"")</f>
        <v>eblast B</v>
      </c>
      <c r="J302" s="15" t="str">
        <f t="array" ref="J302">iferror(lower(index(MultiMail!D:D,match(C302,MultiMail!A:A,0))),"")</f>
        <v>loaweeling@gmail.com</v>
      </c>
      <c r="K302" s="14" t="str">
        <f t="array" ref="K302">iferror(index(KlikEDM!C:C,match(J302,KlikEDM!A:A,0)),"")</f>
        <v>eblast B</v>
      </c>
      <c r="L302" s="14"/>
      <c r="M302" s="14">
        <v>8.138081E7</v>
      </c>
      <c r="N302" s="14" t="str">
        <f>IF(ISERROR(MATCH(C302,Completed!A:A,0)),IF(ISERROR(MATCH(C302,Unsub!B:B,0)),IF(H302&lt;&gt;"",IF(O302&lt;&gt;"",O302,C302&amp;"|"&amp;M302&amp;"|"&amp;PROPER(B302)&amp;"|"&amp;LOWER(H302)),"#"),""),"")</f>
        <v>10301|81380810|Loa Wee Ling|wlloa001@mymail.sim.edu.sg
10301|81380810|Loa Wee Ling|loaweeling@gmail.com
</v>
      </c>
      <c r="O302" s="16" t="str">
        <f t="array" ref="O302">IFERROR(INDEX(MultiMail!G:G,MATCH(C302,MultiMail!A:A,0)),"")</f>
        <v>10301|81380810|Loa Wee Ling|wlloa001@mymail.sim.edu.sg
10301|81380810|Loa Wee Ling|loaweeling@gmail.com
</v>
      </c>
      <c r="P302" s="17">
        <f t="array" ref="P302">IFERROR(INDEX(EDMsort!A:A,MATCH(C302,EDMsort!B:B,0)),"")</f>
        <v>2</v>
      </c>
      <c r="Q302" s="18"/>
    </row>
    <row r="303" ht="14.25" hidden="1" customHeight="1">
      <c r="A303" s="19">
        <v>302.0</v>
      </c>
      <c r="B303" s="20" t="s">
        <v>348</v>
      </c>
      <c r="C303" s="21">
        <v>10302.0</v>
      </c>
      <c r="D303" s="22" t="s">
        <v>18</v>
      </c>
      <c r="E303" s="22">
        <v>9.0916164E7</v>
      </c>
      <c r="F303" s="14" t="str">
        <f>IF(ISERROR(MATCH(C303,Completed!A:A,0)),IF(ISERROR(MATCH(C303,Unsub!B:B,0)),IF(LEN(E303)=8,E303&amp;",","#"),""),"")</f>
        <v/>
      </c>
      <c r="G303" s="14" t="str">
        <f>if(isna(match(C303,KlikEDM!B:B,0)),"","ClickEDM")</f>
        <v/>
      </c>
      <c r="H303" s="15" t="str">
        <f t="array" ref="H303">iferror(lower(index(MultiMail!C:C,match(C303,MultiMail!A:A,0))),"")</f>
        <v>pzwong001@mymail.sim.edu.sg</v>
      </c>
      <c r="I303" s="14" t="str">
        <f t="array" ref="I303">iferror(index(KlikEDM!C:C,match(H303,KlikEDM!A:A,0)),"")</f>
        <v/>
      </c>
      <c r="J303" s="15" t="str">
        <f t="array" ref="J303">iferror(lower(index(MultiMail!D:D,match(C303,MultiMail!A:A,0))),"")</f>
        <v>pzhenjw@gmail.com</v>
      </c>
      <c r="K303" s="14" t="str">
        <f t="array" ref="K303">iferror(index(KlikEDM!C:C,match(J303,KlikEDM!A:A,0)),"")</f>
        <v/>
      </c>
      <c r="L303" s="22"/>
      <c r="M303" s="22">
        <v>9.0916164E7</v>
      </c>
      <c r="N303" s="14" t="str">
        <f>IF(ISERROR(MATCH(C303,Completed!A:A,0)),IF(ISERROR(MATCH(C303,Unsub!B:B,0)),IF(H303&lt;&gt;"",IF(O303&lt;&gt;"",O303,C303&amp;"|"&amp;M303&amp;"|"&amp;PROPER(B303)&amp;"|"&amp;LOWER(H303)),"#"),""),"")</f>
        <v/>
      </c>
      <c r="O303" s="16" t="str">
        <f t="array" ref="O303">IFERROR(INDEX(MultiMail!G:G,MATCH(C303,MultiMail!A:A,0)),"")</f>
        <v>10302|90916164|Wong Ping Zhen|pzwong001@mymail.sim.edu.sg
10302|90916164|Wong Ping Zhen|Pzhenjw@gmail.com
</v>
      </c>
      <c r="P303" s="17" t="str">
        <f t="array" ref="P303">IFERROR(INDEX(EDMsort!A:A,MATCH(C303,EDMsort!B:B,0)),"")</f>
        <v/>
      </c>
      <c r="Q303" s="18"/>
    </row>
    <row r="304" ht="14.25" hidden="1" customHeight="1">
      <c r="A304" s="11">
        <v>303.0</v>
      </c>
      <c r="B304" s="12" t="s">
        <v>349</v>
      </c>
      <c r="C304" s="13">
        <v>10303.0</v>
      </c>
      <c r="D304" s="14" t="s">
        <v>93</v>
      </c>
      <c r="E304" s="14"/>
      <c r="F304" s="14" t="str">
        <f>IF(ISERROR(MATCH(C304,Completed!A:A,0)),IF(ISERROR(MATCH(C304,Unsub!B:B,0)),IF(LEN(E304)=8,E304&amp;",","#"),""),"")</f>
        <v>#</v>
      </c>
      <c r="G304" s="14" t="str">
        <f>if(isna(match(C304,KlikEDM!B:B,0)),"","ClickEDM")</f>
        <v/>
      </c>
      <c r="H304" s="15" t="str">
        <f t="array" ref="H304">iferror(lower(index(MultiMail!C:C,match(C304,MultiMail!A:A,0))),"")</f>
        <v>osutanto001@mymail.sim.edu.sg</v>
      </c>
      <c r="I304" s="14" t="str">
        <f t="array" ref="I304">iferror(index(KlikEDM!C:C,match(H304,KlikEDM!A:A,0)),"")</f>
        <v/>
      </c>
      <c r="J304" s="15" t="str">
        <f t="array" ref="J304">iferror(lower(index(MultiMail!D:D,match(C304,MultiMail!A:A,0))),"")</f>
        <v>sutantoowen@yahoo.com</v>
      </c>
      <c r="K304" s="14" t="str">
        <f t="array" ref="K304">iferror(index(KlikEDM!C:C,match(J304,KlikEDM!A:A,0)),"")</f>
        <v/>
      </c>
      <c r="L304" s="23"/>
      <c r="M304" s="14" t="s">
        <v>350</v>
      </c>
      <c r="N304" s="14" t="str">
        <f>IF(ISERROR(MATCH(C304,Completed!A:A,0)),IF(ISERROR(MATCH(C304,Unsub!B:B,0)),IF(H304&lt;&gt;"",IF(O304&lt;&gt;"",O304,C304&amp;"|"&amp;M304&amp;"|"&amp;PROPER(B304)&amp;"|"&amp;LOWER(H304)),"#"),""),"")</f>
        <v>10303|MRC10303|Owen Sutanto|osutanto001@mymail.sim.edu.sg
10303|MRC10303|Owen Sutanto|SUTANTOOWEN@YAHOO.COM
</v>
      </c>
      <c r="O304" s="16" t="str">
        <f t="array" ref="O304">IFERROR(INDEX(MultiMail!G:G,MATCH(C304,MultiMail!A:A,0)),"")</f>
        <v>10303|MRC10303|Owen Sutanto|osutanto001@mymail.sim.edu.sg
10303|MRC10303|Owen Sutanto|SUTANTOOWEN@YAHOO.COM
</v>
      </c>
      <c r="P304" s="17">
        <f t="array" ref="P304">IFERROR(INDEX(EDMsort!A:A,MATCH(C304,EDMsort!B:B,0)),"")</f>
        <v>1</v>
      </c>
      <c r="Q304" s="18"/>
    </row>
    <row r="305" ht="14.25" hidden="1" customHeight="1">
      <c r="A305" s="19">
        <v>304.0</v>
      </c>
      <c r="B305" s="20" t="s">
        <v>351</v>
      </c>
      <c r="C305" s="21">
        <v>10304.0</v>
      </c>
      <c r="D305" s="22" t="s">
        <v>18</v>
      </c>
      <c r="E305" s="22">
        <v>8.484425E7</v>
      </c>
      <c r="F305" s="14" t="str">
        <f>IF(ISERROR(MATCH(C305,Completed!A:A,0)),IF(ISERROR(MATCH(C305,Unsub!B:B,0)),IF(LEN(E305)=8,E305&amp;",","#"),""),"")</f>
        <v>84844250,</v>
      </c>
      <c r="G305" s="14" t="str">
        <f>if(isna(match(C305,KlikEDM!B:B,0)),"","ClickEDM")</f>
        <v/>
      </c>
      <c r="H305" s="15" t="str">
        <f t="array" ref="H305">iferror(lower(index(MultiMail!C:C,match(C305,MultiMail!A:A,0))),"")</f>
        <v>chglee002@mymail.sim.edu.sg</v>
      </c>
      <c r="I305" s="14" t="str">
        <f t="array" ref="I305">iferror(index(KlikEDM!C:C,match(H305,KlikEDM!A:A,0)),"")</f>
        <v/>
      </c>
      <c r="J305" s="15" t="str">
        <f t="array" ref="J305">iferror(lower(index(MultiMail!D:D,match(C305,MultiMail!A:A,0))),"")</f>
        <v>ch.glennlee@gmail.com</v>
      </c>
      <c r="K305" s="14" t="str">
        <f t="array" ref="K305">iferror(index(KlikEDM!C:C,match(J305,KlikEDM!A:A,0)),"")</f>
        <v/>
      </c>
      <c r="L305" s="22"/>
      <c r="M305" s="22">
        <v>8.484425E7</v>
      </c>
      <c r="N305" s="14" t="str">
        <f>IF(ISERROR(MATCH(C305,Completed!A:A,0)),IF(ISERROR(MATCH(C305,Unsub!B:B,0)),IF(H305&lt;&gt;"",IF(O305&lt;&gt;"",O305,C305&amp;"|"&amp;M305&amp;"|"&amp;PROPER(B305)&amp;"|"&amp;LOWER(H305)),"#"),""),"")</f>
        <v>10304|84844250|Lee Chong Hao Glenn|chglee002@mymail.sim.edu.sg
10304|84844250|Lee Chong Hao Glenn|ch.glennlee@gmail.com
</v>
      </c>
      <c r="O305" s="16" t="str">
        <f t="array" ref="O305">IFERROR(INDEX(MultiMail!G:G,MATCH(C305,MultiMail!A:A,0)),"")</f>
        <v>10304|84844250|Lee Chong Hao Glenn|chglee002@mymail.sim.edu.sg
10304|84844250|Lee Chong Hao Glenn|ch.glennlee@gmail.com
</v>
      </c>
      <c r="P305" s="17">
        <f t="array" ref="P305">IFERROR(INDEX(EDMsort!A:A,MATCH(C305,EDMsort!B:B,0)),"")</f>
        <v>4</v>
      </c>
      <c r="Q305" s="18"/>
    </row>
    <row r="306" ht="14.25" hidden="1" customHeight="1">
      <c r="A306" s="11">
        <v>305.0</v>
      </c>
      <c r="B306" s="12" t="s">
        <v>352</v>
      </c>
      <c r="C306" s="13">
        <v>10305.0</v>
      </c>
      <c r="D306" s="14" t="s">
        <v>18</v>
      </c>
      <c r="E306" s="14">
        <v>9.7581128E7</v>
      </c>
      <c r="F306" s="14" t="str">
        <f>IF(ISERROR(MATCH(C306,Completed!A:A,0)),IF(ISERROR(MATCH(C306,Unsub!B:B,0)),IF(LEN(E306)=8,E306&amp;",","#"),""),"")</f>
        <v>97581128,</v>
      </c>
      <c r="G306" s="14" t="str">
        <f>if(isna(match(C306,KlikEDM!B:B,0)),"","ClickEDM")</f>
        <v/>
      </c>
      <c r="H306" s="15" t="str">
        <f t="array" ref="H306">iferror(lower(index(MultiMail!C:C,match(C306,MultiMail!A:A,0))),"")</f>
        <v>jytok002@mymail.sim.edu.sg</v>
      </c>
      <c r="I306" s="14" t="str">
        <f t="array" ref="I306">iferror(index(KlikEDM!C:C,match(H306,KlikEDM!A:A,0)),"")</f>
        <v/>
      </c>
      <c r="J306" s="15" t="str">
        <f t="array" ref="J306">iferror(lower(index(MultiMail!D:D,match(C306,MultiMail!A:A,0))),"")</f>
        <v>jiayi_tok@hotmail.com</v>
      </c>
      <c r="K306" s="14" t="str">
        <f t="array" ref="K306">iferror(index(KlikEDM!C:C,match(J306,KlikEDM!A:A,0)),"")</f>
        <v/>
      </c>
      <c r="L306" s="14"/>
      <c r="M306" s="14">
        <v>9.7581128E7</v>
      </c>
      <c r="N306" s="14" t="str">
        <f>IF(ISERROR(MATCH(C306,Completed!A:A,0)),IF(ISERROR(MATCH(C306,Unsub!B:B,0)),IF(H306&lt;&gt;"",IF(O306&lt;&gt;"",O306,C306&amp;"|"&amp;M306&amp;"|"&amp;PROPER(B306)&amp;"|"&amp;LOWER(H306)),"#"),""),"")</f>
        <v>10305|97581128|Tok Jia Yi|jytok002@mymail.sim.edu.sg
10305|97581128|Tok Jia Yi|JIAYI_TOK@HOTMAIL.COM
</v>
      </c>
      <c r="O306" s="16" t="str">
        <f t="array" ref="O306">IFERROR(INDEX(MultiMail!G:G,MATCH(C306,MultiMail!A:A,0)),"")</f>
        <v>10305|97581128|Tok Jia Yi|jytok002@mymail.sim.edu.sg
10305|97581128|Tok Jia Yi|JIAYI_TOK@HOTMAIL.COM
</v>
      </c>
      <c r="P306" s="17">
        <f t="array" ref="P306">IFERROR(INDEX(EDMsort!A:A,MATCH(C306,EDMsort!B:B,0)),"")</f>
        <v>3</v>
      </c>
      <c r="Q306" s="18"/>
    </row>
    <row r="307" ht="14.25" hidden="1" customHeight="1">
      <c r="A307" s="19">
        <v>306.0</v>
      </c>
      <c r="B307" s="20" t="s">
        <v>353</v>
      </c>
      <c r="C307" s="21">
        <v>10306.0</v>
      </c>
      <c r="D307" s="22" t="s">
        <v>18</v>
      </c>
      <c r="E307" s="22">
        <v>8.5528666E7</v>
      </c>
      <c r="F307" s="14" t="str">
        <f>IF(ISERROR(MATCH(C307,Completed!A:A,0)),IF(ISERROR(MATCH(C307,Unsub!B:B,0)),IF(LEN(E307)=8,E307&amp;",","#"),""),"")</f>
        <v>85528666,</v>
      </c>
      <c r="G307" s="14" t="str">
        <f>if(isna(match(C307,KlikEDM!B:B,0)),"","ClickEDM")</f>
        <v/>
      </c>
      <c r="H307" s="15" t="str">
        <f t="array" ref="H307">iferror(lower(index(MultiMail!C:C,match(C307,MultiMail!A:A,0))),"")</f>
        <v>snng005@mymail.sim.edu.sg</v>
      </c>
      <c r="I307" s="14" t="str">
        <f t="array" ref="I307">iferror(index(KlikEDM!C:C,match(H307,KlikEDM!A:A,0)),"")</f>
        <v/>
      </c>
      <c r="J307" s="15" t="str">
        <f t="array" ref="J307">iferror(lower(index(MultiMail!D:D,match(C307,MultiMail!A:A,0))),"")</f>
        <v>shining.110228@gmail.com</v>
      </c>
      <c r="K307" s="14" t="str">
        <f t="array" ref="K307">iferror(index(KlikEDM!C:C,match(J307,KlikEDM!A:A,0)),"")</f>
        <v/>
      </c>
      <c r="L307" s="22"/>
      <c r="M307" s="22">
        <v>8.5528666E7</v>
      </c>
      <c r="N307" s="14" t="str">
        <f>IF(ISERROR(MATCH(C307,Completed!A:A,0)),IF(ISERROR(MATCH(C307,Unsub!B:B,0)),IF(H307&lt;&gt;"",IF(O307&lt;&gt;"",O307,C307&amp;"|"&amp;M307&amp;"|"&amp;PROPER(B307)&amp;"|"&amp;LOWER(H307)),"#"),""),"")</f>
        <v>10306|85528666|Ng Shi Ni|snng005@mymail.sim.edu.sg
10306|85528666|Ng Shi Ni|SHINING.110228@GMAIL.COM
</v>
      </c>
      <c r="O307" s="16" t="str">
        <f t="array" ref="O307">IFERROR(INDEX(MultiMail!G:G,MATCH(C307,MultiMail!A:A,0)),"")</f>
        <v>10306|85528666|Ng Shi Ni|snng005@mymail.sim.edu.sg
10306|85528666|Ng Shi Ni|SHINING.110228@GMAIL.COM
</v>
      </c>
      <c r="P307" s="17">
        <f t="array" ref="P307">IFERROR(INDEX(EDMsort!A:A,MATCH(C307,EDMsort!B:B,0)),"")</f>
        <v>2</v>
      </c>
      <c r="Q307" s="18"/>
    </row>
    <row r="308" ht="14.25" hidden="1" customHeight="1">
      <c r="A308" s="11">
        <v>307.0</v>
      </c>
      <c r="B308" s="12" t="s">
        <v>354</v>
      </c>
      <c r="C308" s="13">
        <v>10307.0</v>
      </c>
      <c r="D308" s="14" t="s">
        <v>18</v>
      </c>
      <c r="E308" s="14">
        <v>8.1895812E7</v>
      </c>
      <c r="F308" s="14" t="str">
        <f>IF(ISERROR(MATCH(C308,Completed!A:A,0)),IF(ISERROR(MATCH(C308,Unsub!B:B,0)),IF(LEN(E308)=8,E308&amp;",","#"),""),"")</f>
        <v>81895812,</v>
      </c>
      <c r="G308" s="14" t="str">
        <f>if(isna(match(C308,KlikEDM!B:B,0)),"","ClickEDM")</f>
        <v/>
      </c>
      <c r="H308" s="15" t="str">
        <f t="array" ref="H308">iferror(lower(index(MultiMail!C:C,match(C308,MultiMail!A:A,0))),"")</f>
        <v>stlee008@mymail.sim.edu.sg</v>
      </c>
      <c r="I308" s="14" t="str">
        <f t="array" ref="I308">iferror(index(KlikEDM!C:C,match(H308,KlikEDM!A:A,0)),"")</f>
        <v/>
      </c>
      <c r="J308" s="15" t="str">
        <f t="array" ref="J308">iferror(lower(index(MultiMail!D:D,match(C308,MultiMail!A:A,0))),"")</f>
        <v>shitinglee@hotmail.com</v>
      </c>
      <c r="K308" s="14" t="str">
        <f t="array" ref="K308">iferror(index(KlikEDM!C:C,match(J308,KlikEDM!A:A,0)),"")</f>
        <v/>
      </c>
      <c r="L308" s="14"/>
      <c r="M308" s="14">
        <v>8.1895812E7</v>
      </c>
      <c r="N308" s="14" t="str">
        <f>IF(ISERROR(MATCH(C308,Completed!A:A,0)),IF(ISERROR(MATCH(C308,Unsub!B:B,0)),IF(H308&lt;&gt;"",IF(O308&lt;&gt;"",O308,C308&amp;"|"&amp;M308&amp;"|"&amp;PROPER(B308)&amp;"|"&amp;LOWER(H308)),"#"),""),"")</f>
        <v>10307|81895812|Lee Shi Ting|stlee008@mymail.sim.edu.sg
10307|81895812|Lee Shi Ting|SHITINGLEE@HOTMAIL.COM
</v>
      </c>
      <c r="O308" s="16" t="str">
        <f t="array" ref="O308">IFERROR(INDEX(MultiMail!G:G,MATCH(C308,MultiMail!A:A,0)),"")</f>
        <v>10307|81895812|Lee Shi Ting|stlee008@mymail.sim.edu.sg
10307|81895812|Lee Shi Ting|SHITINGLEE@HOTMAIL.COM
</v>
      </c>
      <c r="P308" s="17">
        <f t="array" ref="P308">IFERROR(INDEX(EDMsort!A:A,MATCH(C308,EDMsort!B:B,0)),"")</f>
        <v>1</v>
      </c>
      <c r="Q308" s="18"/>
    </row>
    <row r="309" ht="14.25" hidden="1" customHeight="1">
      <c r="A309" s="19">
        <v>308.0</v>
      </c>
      <c r="B309" s="20" t="s">
        <v>355</v>
      </c>
      <c r="C309" s="21">
        <v>10308.0</v>
      </c>
      <c r="D309" s="22" t="s">
        <v>46</v>
      </c>
      <c r="E309" s="22"/>
      <c r="F309" s="14" t="str">
        <f>IF(ISERROR(MATCH(C309,Completed!A:A,0)),IF(ISERROR(MATCH(C309,Unsub!B:B,0)),IF(LEN(E309)=8,E309&amp;",","#"),""),"")</f>
        <v>#</v>
      </c>
      <c r="G309" s="14" t="str">
        <f>if(isna(match(C309,KlikEDM!B:B,0)),"","ClickEDM")</f>
        <v/>
      </c>
      <c r="H309" s="15" t="str">
        <f t="array" ref="H309">iferror(lower(index(MultiMail!C:C,match(C309,MultiMail!A:A,0))),"")</f>
        <v>jtzchin001@mymail.sim.edu.sg</v>
      </c>
      <c r="I309" s="14" t="str">
        <f t="array" ref="I309">iferror(index(KlikEDM!C:C,match(H309,KlikEDM!A:A,0)),"")</f>
        <v/>
      </c>
      <c r="J309" s="15" t="str">
        <f t="array" ref="J309">iferror(lower(index(MultiMail!D:D,match(C309,MultiMail!A:A,0))),"")</f>
        <v>jasonchin9986@hotmail.com</v>
      </c>
      <c r="K309" s="14" t="str">
        <f t="array" ref="K309">iferror(index(KlikEDM!C:C,match(J309,KlikEDM!A:A,0)),"")</f>
        <v/>
      </c>
      <c r="L309" s="22"/>
      <c r="M309" s="22" t="s">
        <v>356</v>
      </c>
      <c r="N309" s="14" t="str">
        <f>IF(ISERROR(MATCH(C309,Completed!A:A,0)),IF(ISERROR(MATCH(C309,Unsub!B:B,0)),IF(H309&lt;&gt;"",IF(O309&lt;&gt;"",O309,C309&amp;"|"&amp;M309&amp;"|"&amp;PROPER(B309)&amp;"|"&amp;LOWER(H309)),"#"),""),"")</f>
        <v>10308|MRC10308|Jason Chin Ting Zian|jtzchin001@mymail.sim.edu.sg
10308|MRC10308|Jason Chin Ting Zian|JASONCHIN9986@HOTMAIL.COM
</v>
      </c>
      <c r="O309" s="16" t="str">
        <f t="array" ref="O309">IFERROR(INDEX(MultiMail!G:G,MATCH(C309,MultiMail!A:A,0)),"")</f>
        <v>10308|MRC10308|Jason Chin Ting Zian|jtzchin001@mymail.sim.edu.sg
10308|MRC10308|Jason Chin Ting Zian|JASONCHIN9986@HOTMAIL.COM
</v>
      </c>
      <c r="P309" s="17">
        <f t="array" ref="P309">IFERROR(INDEX(EDMsort!A:A,MATCH(C309,EDMsort!B:B,0)),"")</f>
        <v>4</v>
      </c>
      <c r="Q309" s="18"/>
    </row>
    <row r="310" ht="14.25" customHeight="1">
      <c r="A310" s="11">
        <v>309.0</v>
      </c>
      <c r="B310" s="12" t="s">
        <v>357</v>
      </c>
      <c r="C310" s="13">
        <v>10309.0</v>
      </c>
      <c r="D310" s="14" t="s">
        <v>18</v>
      </c>
      <c r="E310" s="14">
        <v>9.7980013E7</v>
      </c>
      <c r="F310" s="14" t="str">
        <f>IF(ISERROR(MATCH(C310,Completed!A:A,0)),IF(ISERROR(MATCH(C310,Unsub!B:B,0)),IF(LEN(E310)=8,E310&amp;",","#"),""),"")</f>
        <v>97980013,</v>
      </c>
      <c r="G310" s="14" t="str">
        <f>if(isna(match(C310,KlikEDM!B:B,0)),"","ClickEDM")</f>
        <v>ClickEDM</v>
      </c>
      <c r="H310" s="15" t="str">
        <f t="array" ref="H310">iferror(lower(index(MultiMail!C:C,match(C310,MultiMail!A:A,0))),"")</f>
        <v>gceyan001@mymail.sim.edu.sg</v>
      </c>
      <c r="I310" s="14" t="str">
        <f t="array" ref="I310">iferror(index(KlikEDM!C:C,match(H310,KlikEDM!A:A,0)),"")</f>
        <v>eblast C</v>
      </c>
      <c r="J310" s="15" t="str">
        <f t="array" ref="J310">iferror(lower(index(MultiMail!D:D,match(C310,MultiMail!A:A,0))),"")</f>
        <v>griselda1197@gmail.com</v>
      </c>
      <c r="K310" s="14" t="str">
        <f t="array" ref="K310">iferror(index(KlikEDM!C:C,match(J310,KlikEDM!A:A,0)),"")</f>
        <v>eblast C</v>
      </c>
      <c r="L310" s="14"/>
      <c r="M310" s="14">
        <v>9.7980013E7</v>
      </c>
      <c r="N310" s="14" t="str">
        <f>IF(ISERROR(MATCH(C310,Completed!A:A,0)),IF(ISERROR(MATCH(C310,Unsub!B:B,0)),IF(H310&lt;&gt;"",IF(O310&lt;&gt;"",O310,C310&amp;"|"&amp;M310&amp;"|"&amp;PROPER(B310)&amp;"|"&amp;LOWER(H310)),"#"),""),"")</f>
        <v>10309|97980013|Griselda Yan Ci En|gceyan001@mymail.sim.edu.sg
10309|97980013|Griselda Yan Ci En|GRISELDA1197@GMAIL.COM
</v>
      </c>
      <c r="O310" s="16" t="str">
        <f t="array" ref="O310">IFERROR(INDEX(MultiMail!G:G,MATCH(C310,MultiMail!A:A,0)),"")</f>
        <v>10309|97980013|Griselda Yan Ci En|gceyan001@mymail.sim.edu.sg
10309|97980013|Griselda Yan Ci En|GRISELDA1197@GMAIL.COM
</v>
      </c>
      <c r="P310" s="17">
        <f t="array" ref="P310">IFERROR(INDEX(EDMsort!A:A,MATCH(C310,EDMsort!B:B,0)),"")</f>
        <v>3</v>
      </c>
      <c r="Q310" s="18"/>
    </row>
    <row r="311" ht="14.25" customHeight="1">
      <c r="A311" s="19">
        <v>310.0</v>
      </c>
      <c r="B311" s="20" t="s">
        <v>358</v>
      </c>
      <c r="C311" s="21">
        <v>10310.0</v>
      </c>
      <c r="D311" s="22" t="s">
        <v>18</v>
      </c>
      <c r="E311" s="22">
        <v>9.2332594E7</v>
      </c>
      <c r="F311" s="14" t="str">
        <f>IF(ISERROR(MATCH(C311,Completed!A:A,0)),IF(ISERROR(MATCH(C311,Unsub!B:B,0)),IF(LEN(E311)=8,E311&amp;",","#"),""),"")</f>
        <v>92332594,</v>
      </c>
      <c r="G311" s="14" t="str">
        <f>if(isna(match(C311,KlikEDM!B:B,0)),"","ClickEDM")</f>
        <v>ClickEDM</v>
      </c>
      <c r="H311" s="15" t="str">
        <f t="array" ref="H311">iferror(lower(index(MultiMail!C:C,match(C311,MultiMail!A:A,0))),"")</f>
        <v>nurii001@mymail.sim.edu.sg</v>
      </c>
      <c r="I311" s="14" t="str">
        <f t="array" ref="I311">iferror(index(KlikEDM!C:C,match(H311,KlikEDM!A:A,0)),"")</f>
        <v>eblast B</v>
      </c>
      <c r="J311" s="15" t="str">
        <f t="array" ref="J311">iferror(lower(index(MultiMail!D:D,match(C311,MultiMail!A:A,0))),"")</f>
        <v>zheng_yan_ni@hotmail.com</v>
      </c>
      <c r="K311" s="14" t="str">
        <f t="array" ref="K311">iferror(index(KlikEDM!C:C,match(J311,KlikEDM!A:A,0)),"")</f>
        <v>eblast B</v>
      </c>
      <c r="L311" s="22"/>
      <c r="M311" s="22">
        <v>9.2332594E7</v>
      </c>
      <c r="N311" s="14" t="str">
        <f>IF(ISERROR(MATCH(C311,Completed!A:A,0)),IF(ISERROR(MATCH(C311,Unsub!B:B,0)),IF(H311&lt;&gt;"",IF(O311&lt;&gt;"",O311,C311&amp;"|"&amp;M311&amp;"|"&amp;PROPER(B311)&amp;"|"&amp;LOWER(H311)),"#"),""),"")</f>
        <v>10310|92332594|Nur Iryani Imran|nurii001@mymail.sim.edu.sg
10310|92332594|Nur Iryani Imran|ZHENG_YAN_NI@HOTMAIL.COM
</v>
      </c>
      <c r="O311" s="16" t="str">
        <f t="array" ref="O311">IFERROR(INDEX(MultiMail!G:G,MATCH(C311,MultiMail!A:A,0)),"")</f>
        <v>10310|92332594|Nur Iryani Imran|nurii001@mymail.sim.edu.sg
10310|92332594|Nur Iryani Imran|ZHENG_YAN_NI@HOTMAIL.COM
</v>
      </c>
      <c r="P311" s="17">
        <f t="array" ref="P311">IFERROR(INDEX(EDMsort!A:A,MATCH(C311,EDMsort!B:B,0)),"")</f>
        <v>2</v>
      </c>
      <c r="Q311" s="18"/>
    </row>
    <row r="312" ht="14.25" customHeight="1">
      <c r="A312" s="11">
        <v>311.0</v>
      </c>
      <c r="B312" s="12" t="s">
        <v>359</v>
      </c>
      <c r="C312" s="13">
        <v>10311.0</v>
      </c>
      <c r="D312" s="14" t="s">
        <v>18</v>
      </c>
      <c r="E312" s="14">
        <v>9.7258496E7</v>
      </c>
      <c r="F312" s="14" t="str">
        <f>IF(ISERROR(MATCH(C312,Completed!A:A,0)),IF(ISERROR(MATCH(C312,Unsub!B:B,0)),IF(LEN(E312)=8,E312&amp;",","#"),""),"")</f>
        <v>97258496,</v>
      </c>
      <c r="G312" s="14" t="str">
        <f>if(isna(match(C312,KlikEDM!B:B,0)),"","ClickEDM")</f>
        <v>ClickEDM</v>
      </c>
      <c r="H312" s="15" t="str">
        <f t="array" ref="H312">iferror(lower(index(MultiMail!C:C,match(C312,MultiMail!A:A,0))),"")</f>
        <v>etpeh001@mymail.sim.edu.sg</v>
      </c>
      <c r="I312" s="14" t="str">
        <f t="array" ref="I312">iferror(index(KlikEDM!C:C,match(H312,KlikEDM!A:A,0)),"")</f>
        <v>eblast A</v>
      </c>
      <c r="J312" s="15" t="str">
        <f t="array" ref="J312">iferror(lower(index(MultiMail!D:D,match(C312,MultiMail!A:A,0))),"")</f>
        <v>pehengtuck@hotmail.com</v>
      </c>
      <c r="K312" s="14" t="str">
        <f t="array" ref="K312">iferror(index(KlikEDM!C:C,match(J312,KlikEDM!A:A,0)),"")</f>
        <v>eblast A</v>
      </c>
      <c r="L312" s="14"/>
      <c r="M312" s="14">
        <v>9.7258496E7</v>
      </c>
      <c r="N312" s="14" t="str">
        <f>IF(ISERROR(MATCH(C312,Completed!A:A,0)),IF(ISERROR(MATCH(C312,Unsub!B:B,0)),IF(H312&lt;&gt;"",IF(O312&lt;&gt;"",O312,C312&amp;"|"&amp;M312&amp;"|"&amp;PROPER(B312)&amp;"|"&amp;LOWER(H312)),"#"),""),"")</f>
        <v>10311|97258496|Peh Eng Tuck|etpeh001@mymail.sim.edu.sg
10311|97258496|Peh Eng Tuck|PEHENGTUCK@HOTMAIL.COM
</v>
      </c>
      <c r="O312" s="16" t="str">
        <f t="array" ref="O312">IFERROR(INDEX(MultiMail!G:G,MATCH(C312,MultiMail!A:A,0)),"")</f>
        <v>10311|97258496|Peh Eng Tuck|etpeh001@mymail.sim.edu.sg
10311|97258496|Peh Eng Tuck|PEHENGTUCK@HOTMAIL.COM
</v>
      </c>
      <c r="P312" s="17">
        <f t="array" ref="P312">IFERROR(INDEX(EDMsort!A:A,MATCH(C312,EDMsort!B:B,0)),"")</f>
        <v>1</v>
      </c>
      <c r="Q312" s="18"/>
    </row>
    <row r="313" ht="14.25" hidden="1" customHeight="1">
      <c r="A313" s="19">
        <v>312.0</v>
      </c>
      <c r="B313" s="20" t="s">
        <v>360</v>
      </c>
      <c r="C313" s="21">
        <v>10312.0</v>
      </c>
      <c r="D313" s="22" t="s">
        <v>18</v>
      </c>
      <c r="E313" s="22">
        <v>9.668403E7</v>
      </c>
      <c r="F313" s="14" t="str">
        <f>IF(ISERROR(MATCH(C313,Completed!A:A,0)),IF(ISERROR(MATCH(C313,Unsub!B:B,0)),IF(LEN(E313)=8,E313&amp;",","#"),""),"")</f>
        <v>96684030,</v>
      </c>
      <c r="G313" s="14" t="str">
        <f>if(isna(match(C313,KlikEDM!B:B,0)),"","ClickEDM")</f>
        <v/>
      </c>
      <c r="H313" s="15" t="str">
        <f t="array" ref="H313">iferror(lower(index(MultiMail!C:C,match(C313,MultiMail!A:A,0))),"")</f>
        <v>synchia001@mymail.sim.edu.sg</v>
      </c>
      <c r="I313" s="14" t="str">
        <f t="array" ref="I313">iferror(index(KlikEDM!C:C,match(H313,KlikEDM!A:A,0)),"")</f>
        <v/>
      </c>
      <c r="J313" s="15" t="str">
        <f t="array" ref="J313">iferror(lower(index(MultiMail!D:D,match(C313,MultiMail!A:A,0))),"")</f>
        <v>nataliechia3@gmail.com</v>
      </c>
      <c r="K313" s="14" t="str">
        <f t="array" ref="K313">iferror(index(KlikEDM!C:C,match(J313,KlikEDM!A:A,0)),"")</f>
        <v/>
      </c>
      <c r="L313" s="22"/>
      <c r="M313" s="22">
        <v>9.668403E7</v>
      </c>
      <c r="N313" s="14" t="str">
        <f>IF(ISERROR(MATCH(C313,Completed!A:A,0)),IF(ISERROR(MATCH(C313,Unsub!B:B,0)),IF(H313&lt;&gt;"",IF(O313&lt;&gt;"",O313,C313&amp;"|"&amp;M313&amp;"|"&amp;PROPER(B313)&amp;"|"&amp;LOWER(H313)),"#"),""),"")</f>
        <v>10312|96684030|Chia Shi Ying, Natalie|synchia001@mymail.sim.edu.sg
10312|96684030|Chia Shi Ying, Natalie|NATALIECHIA3@GMAIL.COM
</v>
      </c>
      <c r="O313" s="16" t="str">
        <f t="array" ref="O313">IFERROR(INDEX(MultiMail!G:G,MATCH(C313,MultiMail!A:A,0)),"")</f>
        <v>10312|96684030|Chia Shi Ying, Natalie|synchia001@mymail.sim.edu.sg
10312|96684030|Chia Shi Ying, Natalie|NATALIECHIA3@GMAIL.COM
</v>
      </c>
      <c r="P313" s="17">
        <f t="array" ref="P313">IFERROR(INDEX(EDMsort!A:A,MATCH(C313,EDMsort!B:B,0)),"")</f>
        <v>4</v>
      </c>
      <c r="Q313" s="18"/>
    </row>
    <row r="314" ht="14.25" hidden="1" customHeight="1">
      <c r="A314" s="11">
        <v>313.0</v>
      </c>
      <c r="B314" s="12" t="s">
        <v>361</v>
      </c>
      <c r="C314" s="13">
        <v>10313.0</v>
      </c>
      <c r="D314" s="14" t="s">
        <v>18</v>
      </c>
      <c r="E314" s="14">
        <v>9.6560455E7</v>
      </c>
      <c r="F314" s="14" t="str">
        <f>IF(ISERROR(MATCH(C314,Completed!A:A,0)),IF(ISERROR(MATCH(C314,Unsub!B:B,0)),IF(LEN(E314)=8,E314&amp;",","#"),""),"")</f>
        <v>96560455,</v>
      </c>
      <c r="G314" s="14" t="str">
        <f>if(isna(match(C314,KlikEDM!B:B,0)),"","ClickEDM")</f>
        <v/>
      </c>
      <c r="H314" s="15" t="str">
        <f t="array" ref="H314">iferror(lower(index(MultiMail!C:C,match(C314,MultiMail!A:A,0))),"")</f>
        <v>jktan015@mymail.sim.edu.sg</v>
      </c>
      <c r="I314" s="14" t="str">
        <f t="array" ref="I314">iferror(index(KlikEDM!C:C,match(H314,KlikEDM!A:A,0)),"")</f>
        <v/>
      </c>
      <c r="J314" s="15" t="str">
        <f t="array" ref="J314">iferror(lower(index(MultiMail!D:D,match(C314,MultiMail!A:A,0))),"")</f>
        <v>tjk_95@yahoo.com.sg</v>
      </c>
      <c r="K314" s="14" t="str">
        <f t="array" ref="K314">iferror(index(KlikEDM!C:C,match(J314,KlikEDM!A:A,0)),"")</f>
        <v/>
      </c>
      <c r="L314" s="14"/>
      <c r="M314" s="14">
        <v>9.6560455E7</v>
      </c>
      <c r="N314" s="14" t="str">
        <f>IF(ISERROR(MATCH(C314,Completed!A:A,0)),IF(ISERROR(MATCH(C314,Unsub!B:B,0)),IF(H314&lt;&gt;"",IF(O314&lt;&gt;"",O314,C314&amp;"|"&amp;M314&amp;"|"&amp;PROPER(B314)&amp;"|"&amp;LOWER(H314)),"#"),""),"")</f>
        <v>10313|96560455|Tan Jun Kiat|jktan015@mymail.sim.edu.sg
10313|96560455|Tan Jun Kiat|TJK_95@YAHOO.COM.SG
</v>
      </c>
      <c r="O314" s="16" t="str">
        <f t="array" ref="O314">IFERROR(INDEX(MultiMail!G:G,MATCH(C314,MultiMail!A:A,0)),"")</f>
        <v>10313|96560455|Tan Jun Kiat|jktan015@mymail.sim.edu.sg
10313|96560455|Tan Jun Kiat|TJK_95@YAHOO.COM.SG
</v>
      </c>
      <c r="P314" s="17">
        <f t="array" ref="P314">IFERROR(INDEX(EDMsort!A:A,MATCH(C314,EDMsort!B:B,0)),"")</f>
        <v>3</v>
      </c>
      <c r="Q314" s="18"/>
    </row>
    <row r="315" ht="14.25" hidden="1" customHeight="1">
      <c r="A315" s="19">
        <v>314.0</v>
      </c>
      <c r="B315" s="20" t="s">
        <v>362</v>
      </c>
      <c r="C315" s="21">
        <v>10314.0</v>
      </c>
      <c r="D315" s="22" t="s">
        <v>46</v>
      </c>
      <c r="E315" s="22"/>
      <c r="F315" s="14" t="str">
        <f>IF(ISERROR(MATCH(C315,Completed!A:A,0)),IF(ISERROR(MATCH(C315,Unsub!B:B,0)),IF(LEN(E315)=8,E315&amp;",","#"),""),"")</f>
        <v>#</v>
      </c>
      <c r="G315" s="14" t="str">
        <f>if(isna(match(C315,KlikEDM!B:B,0)),"","ClickEDM")</f>
        <v/>
      </c>
      <c r="H315" s="15" t="str">
        <f t="array" ref="H315">iferror(lower(index(MultiMail!C:C,match(C315,MultiMail!A:A,0))),"")</f>
        <v>yslee021@mymail.sim.edu.sg</v>
      </c>
      <c r="I315" s="14" t="str">
        <f t="array" ref="I315">iferror(index(KlikEDM!C:C,match(H315,KlikEDM!A:A,0)),"")</f>
        <v/>
      </c>
      <c r="J315" s="15" t="str">
        <f t="array" ref="J315">iferror(lower(index(MultiMail!D:D,match(C315,MultiMail!A:A,0))),"")</f>
        <v>leeyuenseong96@hotmail.com</v>
      </c>
      <c r="K315" s="14" t="str">
        <f t="array" ref="K315">iferror(index(KlikEDM!C:C,match(J315,KlikEDM!A:A,0)),"")</f>
        <v/>
      </c>
      <c r="L315" s="23"/>
      <c r="M315" s="22" t="s">
        <v>363</v>
      </c>
      <c r="N315" s="14" t="str">
        <f>IF(ISERROR(MATCH(C315,Completed!A:A,0)),IF(ISERROR(MATCH(C315,Unsub!B:B,0)),IF(H315&lt;&gt;"",IF(O315&lt;&gt;"",O315,C315&amp;"|"&amp;M315&amp;"|"&amp;PROPER(B315)&amp;"|"&amp;LOWER(H315)),"#"),""),"")</f>
        <v>10314|MRC10314|Lee Yuen Seong|yslee021@mymail.sim.edu.sg
10314|MRC10314|Lee Yuen Seong|LEEYUENSEONG96@HOTMAIL.COM
</v>
      </c>
      <c r="O315" s="16" t="str">
        <f t="array" ref="O315">IFERROR(INDEX(MultiMail!G:G,MATCH(C315,MultiMail!A:A,0)),"")</f>
        <v>10314|MRC10314|Lee Yuen Seong|yslee021@mymail.sim.edu.sg
10314|MRC10314|Lee Yuen Seong|LEEYUENSEONG96@HOTMAIL.COM
</v>
      </c>
      <c r="P315" s="17">
        <f t="array" ref="P315">IFERROR(INDEX(EDMsort!A:A,MATCH(C315,EDMsort!B:B,0)),"")</f>
        <v>2</v>
      </c>
      <c r="Q315" s="18"/>
    </row>
    <row r="316" ht="14.25" customHeight="1">
      <c r="A316" s="11">
        <v>315.0</v>
      </c>
      <c r="B316" s="12" t="s">
        <v>364</v>
      </c>
      <c r="C316" s="13">
        <v>10315.0</v>
      </c>
      <c r="D316" s="14" t="s">
        <v>18</v>
      </c>
      <c r="E316" s="14">
        <v>8.8138414E7</v>
      </c>
      <c r="F316" s="14" t="str">
        <f>IF(ISERROR(MATCH(C316,Completed!A:A,0)),IF(ISERROR(MATCH(C316,Unsub!B:B,0)),IF(LEN(E316)=8,E316&amp;",","#"),""),"")</f>
        <v>88138414,</v>
      </c>
      <c r="G316" s="14" t="str">
        <f>if(isna(match(C316,KlikEDM!B:B,0)),"","ClickEDM")</f>
        <v>ClickEDM</v>
      </c>
      <c r="H316" s="15" t="str">
        <f t="array" ref="H316">iferror(lower(index(MultiMail!C:C,match(C316,MultiMail!A:A,0))),"")</f>
        <v>yxko001@mymail.sim.edu.sg</v>
      </c>
      <c r="I316" s="14" t="str">
        <f t="array" ref="I316">iferror(index(KlikEDM!C:C,match(H316,KlikEDM!A:A,0)),"")</f>
        <v>eblast A</v>
      </c>
      <c r="J316" s="15" t="str">
        <f t="array" ref="J316">iferror(lower(index(MultiMail!D:D,match(C316,MultiMail!A:A,0))),"")</f>
        <v>yixianko@gmail.com</v>
      </c>
      <c r="K316" s="14" t="str">
        <f t="array" ref="K316">iferror(index(KlikEDM!C:C,match(J316,KlikEDM!A:A,0)),"")</f>
        <v/>
      </c>
      <c r="L316" s="14"/>
      <c r="M316" s="14">
        <v>8.8138414E7</v>
      </c>
      <c r="N316" s="14" t="str">
        <f>IF(ISERROR(MATCH(C316,Completed!A:A,0)),IF(ISERROR(MATCH(C316,Unsub!B:B,0)),IF(H316&lt;&gt;"",IF(O316&lt;&gt;"",O316,C316&amp;"|"&amp;M316&amp;"|"&amp;PROPER(B316)&amp;"|"&amp;LOWER(H316)),"#"),""),"")</f>
        <v>10315|88138414|Ko Yi Xian|yxko001@mymail.sim.edu.sg
10315|88138414|Ko Yi Xian|YIXIANKO@GMAIL.COM
</v>
      </c>
      <c r="O316" s="16" t="str">
        <f t="array" ref="O316">IFERROR(INDEX(MultiMail!G:G,MATCH(C316,MultiMail!A:A,0)),"")</f>
        <v>10315|88138414|Ko Yi Xian|yxko001@mymail.sim.edu.sg
10315|88138414|Ko Yi Xian|YIXIANKO@GMAIL.COM
</v>
      </c>
      <c r="P316" s="17">
        <f t="array" ref="P316">IFERROR(INDEX(EDMsort!A:A,MATCH(C316,EDMsort!B:B,0)),"")</f>
        <v>1</v>
      </c>
      <c r="Q316" s="18"/>
    </row>
    <row r="317" ht="14.25" customHeight="1">
      <c r="A317" s="19">
        <v>316.0</v>
      </c>
      <c r="B317" s="20" t="s">
        <v>365</v>
      </c>
      <c r="C317" s="21">
        <v>10316.0</v>
      </c>
      <c r="D317" s="22" t="s">
        <v>18</v>
      </c>
      <c r="E317" s="22">
        <v>8.3630652E7</v>
      </c>
      <c r="F317" s="14" t="str">
        <f>IF(ISERROR(MATCH(C317,Completed!A:A,0)),IF(ISERROR(MATCH(C317,Unsub!B:B,0)),IF(LEN(E317)=8,E317&amp;",","#"),""),"")</f>
        <v>83630652,</v>
      </c>
      <c r="G317" s="14" t="str">
        <f>if(isna(match(C317,KlikEDM!B:B,0)),"","ClickEDM")</f>
        <v>ClickEDM</v>
      </c>
      <c r="H317" s="15" t="str">
        <f t="array" ref="H317">iferror(lower(index(MultiMail!C:C,match(C317,MultiMail!A:A,0))),"")</f>
        <v>htyeo002@mymail.sim.edu.sg</v>
      </c>
      <c r="I317" s="14" t="str">
        <f t="array" ref="I317">iferror(index(KlikEDM!C:C,match(H317,KlikEDM!A:A,0)),"")</f>
        <v/>
      </c>
      <c r="J317" s="15" t="str">
        <f t="array" ref="J317">iferror(lower(index(MultiMail!D:D,match(C317,MultiMail!A:A,0))),"")</f>
        <v>hweetengyeo@gmail.com</v>
      </c>
      <c r="K317" s="14" t="str">
        <f t="array" ref="K317">iferror(index(KlikEDM!C:C,match(J317,KlikEDM!A:A,0)),"")</f>
        <v>eblast D</v>
      </c>
      <c r="L317" s="22"/>
      <c r="M317" s="22">
        <v>8.3630652E7</v>
      </c>
      <c r="N317" s="14" t="str">
        <f>IF(ISERROR(MATCH(C317,Completed!A:A,0)),IF(ISERROR(MATCH(C317,Unsub!B:B,0)),IF(H317&lt;&gt;"",IF(O317&lt;&gt;"",O317,C317&amp;"|"&amp;M317&amp;"|"&amp;PROPER(B317)&amp;"|"&amp;LOWER(H317)),"#"),""),"")</f>
        <v>10316|83630652|Yeo Hwee Teng|htyeo002@mymail.sim.edu.sg
10316|83630652|Yeo Hwee Teng|HWEETENGYEO@GMAIL.COM
</v>
      </c>
      <c r="O317" s="16" t="str">
        <f t="array" ref="O317">IFERROR(INDEX(MultiMail!G:G,MATCH(C317,MultiMail!A:A,0)),"")</f>
        <v>10316|83630652|Yeo Hwee Teng|htyeo002@mymail.sim.edu.sg
10316|83630652|Yeo Hwee Teng|HWEETENGYEO@GMAIL.COM
</v>
      </c>
      <c r="P317" s="17">
        <f t="array" ref="P317">IFERROR(INDEX(EDMsort!A:A,MATCH(C317,EDMsort!B:B,0)),"")</f>
        <v>4</v>
      </c>
      <c r="Q317" s="18"/>
    </row>
    <row r="318" ht="14.25" hidden="1" customHeight="1">
      <c r="A318" s="11">
        <v>317.0</v>
      </c>
      <c r="B318" s="12" t="s">
        <v>366</v>
      </c>
      <c r="C318" s="13">
        <v>10317.0</v>
      </c>
      <c r="D318" s="14" t="s">
        <v>18</v>
      </c>
      <c r="E318" s="14">
        <v>9.1082106E7</v>
      </c>
      <c r="F318" s="14" t="str">
        <f>IF(ISERROR(MATCH(C318,Completed!A:A,0)),IF(ISERROR(MATCH(C318,Unsub!B:B,0)),IF(LEN(E318)=8,E318&amp;",","#"),""),"")</f>
        <v/>
      </c>
      <c r="G318" s="14" t="str">
        <f>if(isna(match(C318,KlikEDM!B:B,0)),"","ClickEDM")</f>
        <v/>
      </c>
      <c r="H318" s="15" t="str">
        <f t="array" ref="H318">iferror(lower(index(MultiMail!C:C,match(C318,MultiMail!A:A,0))),"")</f>
        <v>lgunawan003@mymail.sim.edu.sg</v>
      </c>
      <c r="I318" s="14" t="str">
        <f t="array" ref="I318">iferror(index(KlikEDM!C:C,match(H318,KlikEDM!A:A,0)),"")</f>
        <v/>
      </c>
      <c r="J318" s="15" t="str">
        <f t="array" ref="J318">iferror(lower(index(MultiMail!D:D,match(C318,MultiMail!A:A,0))),"")</f>
        <v>leon@dino123.com</v>
      </c>
      <c r="K318" s="14" t="str">
        <f t="array" ref="K318">iferror(index(KlikEDM!C:C,match(J318,KlikEDM!A:A,0)),"")</f>
        <v/>
      </c>
      <c r="L318" s="14"/>
      <c r="M318" s="14">
        <v>9.1082106E7</v>
      </c>
      <c r="N318" s="14" t="str">
        <f>IF(ISERROR(MATCH(C318,Completed!A:A,0)),IF(ISERROR(MATCH(C318,Unsub!B:B,0)),IF(H318&lt;&gt;"",IF(O318&lt;&gt;"",O318,C318&amp;"|"&amp;M318&amp;"|"&amp;PROPER(B318)&amp;"|"&amp;LOWER(H318)),"#"),""),"")</f>
        <v/>
      </c>
      <c r="O318" s="16" t="str">
        <f t="array" ref="O318">IFERROR(INDEX(MultiMail!G:G,MATCH(C318,MultiMail!A:A,0)),"")</f>
        <v>10317|91082106|Leon Gunawan|lgunawan003@mymail.sim.edu.sg
10317|91082106|Leon Gunawan|LEON@DINO123.COM
</v>
      </c>
      <c r="P318" s="17" t="str">
        <f t="array" ref="P318">IFERROR(INDEX(EDMsort!A:A,MATCH(C318,EDMsort!B:B,0)),"")</f>
        <v/>
      </c>
      <c r="Q318" s="18"/>
    </row>
    <row r="319" ht="14.25" hidden="1" customHeight="1">
      <c r="A319" s="19">
        <v>318.0</v>
      </c>
      <c r="B319" s="20" t="s">
        <v>367</v>
      </c>
      <c r="C319" s="21">
        <v>10318.0</v>
      </c>
      <c r="D319" s="22" t="s">
        <v>93</v>
      </c>
      <c r="E319" s="22"/>
      <c r="F319" s="14" t="str">
        <f>IF(ISERROR(MATCH(C319,Completed!A:A,0)),IF(ISERROR(MATCH(C319,Unsub!B:B,0)),IF(LEN(E319)=8,E319&amp;",","#"),""),"")</f>
        <v>#</v>
      </c>
      <c r="G319" s="14" t="str">
        <f>if(isna(match(C319,KlikEDM!B:B,0)),"","ClickEDM")</f>
        <v/>
      </c>
      <c r="H319" s="15" t="str">
        <f t="array" ref="H319">iferror(lower(index(MultiMail!C:C,match(C319,MultiMail!A:A,0))),"")</f>
        <v>zqgoh004@mymail.sim.edu.sg</v>
      </c>
      <c r="I319" s="14" t="str">
        <f t="array" ref="I319">iferror(index(KlikEDM!C:C,match(H319,KlikEDM!A:A,0)),"")</f>
        <v/>
      </c>
      <c r="J319" s="15" t="str">
        <f t="array" ref="J319">iferror(lower(index(MultiMail!D:D,match(C319,MultiMail!A:A,0))),"")</f>
        <v>gzhiqian@gmail.com</v>
      </c>
      <c r="K319" s="14" t="str">
        <f t="array" ref="K319">iferror(index(KlikEDM!C:C,match(J319,KlikEDM!A:A,0)),"")</f>
        <v/>
      </c>
      <c r="L319" s="22"/>
      <c r="M319" s="22" t="s">
        <v>368</v>
      </c>
      <c r="N319" s="14" t="str">
        <f>IF(ISERROR(MATCH(C319,Completed!A:A,0)),IF(ISERROR(MATCH(C319,Unsub!B:B,0)),IF(H319&lt;&gt;"",IF(O319&lt;&gt;"",O319,C319&amp;"|"&amp;M319&amp;"|"&amp;PROPER(B319)&amp;"|"&amp;LOWER(H319)),"#"),""),"")</f>
        <v>10318|MRC10318|Goh Zhi Qian|zqgoh004@mymail.sim.edu.sg
10318|MRC10318|Goh Zhi Qian|GZHIQIAN@GMAIL.COM
</v>
      </c>
      <c r="O319" s="16" t="str">
        <f t="array" ref="O319">IFERROR(INDEX(MultiMail!G:G,MATCH(C319,MultiMail!A:A,0)),"")</f>
        <v>10318|MRC10318|Goh Zhi Qian|zqgoh004@mymail.sim.edu.sg
10318|MRC10318|Goh Zhi Qian|GZHIQIAN@GMAIL.COM
</v>
      </c>
      <c r="P319" s="17">
        <f t="array" ref="P319">IFERROR(INDEX(EDMsort!A:A,MATCH(C319,EDMsort!B:B,0)),"")</f>
        <v>3</v>
      </c>
      <c r="Q319" s="18"/>
    </row>
    <row r="320" ht="14.25" hidden="1" customHeight="1">
      <c r="A320" s="11">
        <v>319.0</v>
      </c>
      <c r="B320" s="12" t="s">
        <v>369</v>
      </c>
      <c r="C320" s="13">
        <v>10319.0</v>
      </c>
      <c r="D320" s="14" t="s">
        <v>93</v>
      </c>
      <c r="E320" s="14"/>
      <c r="F320" s="14" t="str">
        <f>IF(ISERROR(MATCH(C320,Completed!A:A,0)),IF(ISERROR(MATCH(C320,Unsub!B:B,0)),IF(LEN(E320)=8,E320&amp;",","#"),""),"")</f>
        <v>#</v>
      </c>
      <c r="G320" s="14" t="str">
        <f>if(isna(match(C320,KlikEDM!B:B,0)),"","ClickEDM")</f>
        <v/>
      </c>
      <c r="H320" s="15" t="str">
        <f t="array" ref="H320">iferror(lower(index(MultiMail!C:C,match(C320,MultiMail!A:A,0))),"")</f>
        <v>sychua022@mymail.sim.edu.sg</v>
      </c>
      <c r="I320" s="14" t="str">
        <f t="array" ref="I320">iferror(index(KlikEDM!C:C,match(H320,KlikEDM!A:A,0)),"")</f>
        <v/>
      </c>
      <c r="J320" s="15" t="str">
        <f t="array" ref="J320">iferror(lower(index(MultiMail!D:D,match(C320,MultiMail!A:A,0))),"")</f>
        <v>fontanachua@gmail.com</v>
      </c>
      <c r="K320" s="14" t="str">
        <f t="array" ref="K320">iferror(index(KlikEDM!C:C,match(J320,KlikEDM!A:A,0)),"")</f>
        <v/>
      </c>
      <c r="L320" s="14"/>
      <c r="M320" s="14" t="s">
        <v>370</v>
      </c>
      <c r="N320" s="14" t="str">
        <f>IF(ISERROR(MATCH(C320,Completed!A:A,0)),IF(ISERROR(MATCH(C320,Unsub!B:B,0)),IF(H320&lt;&gt;"",IF(O320&lt;&gt;"",O320,C320&amp;"|"&amp;M320&amp;"|"&amp;PROPER(B320)&amp;"|"&amp;LOWER(H320)),"#"),""),"")</f>
        <v>10319|MRC10319|Chua Song Yuan|sychua022@mymail.sim.edu.sg
10319|MRC10319|Chua Song Yuan|FONTANACHUA@GMAIL.COM
</v>
      </c>
      <c r="O320" s="16" t="str">
        <f t="array" ref="O320">IFERROR(INDEX(MultiMail!G:G,MATCH(C320,MultiMail!A:A,0)),"")</f>
        <v>10319|MRC10319|Chua Song Yuan|sychua022@mymail.sim.edu.sg
10319|MRC10319|Chua Song Yuan|FONTANACHUA@GMAIL.COM
</v>
      </c>
      <c r="P320" s="17">
        <f t="array" ref="P320">IFERROR(INDEX(EDMsort!A:A,MATCH(C320,EDMsort!B:B,0)),"")</f>
        <v>2</v>
      </c>
      <c r="Q320" s="18"/>
    </row>
    <row r="321" ht="14.25" hidden="1" customHeight="1">
      <c r="A321" s="19">
        <v>320.0</v>
      </c>
      <c r="B321" s="20" t="s">
        <v>371</v>
      </c>
      <c r="C321" s="21">
        <v>10320.0</v>
      </c>
      <c r="D321" s="22" t="s">
        <v>18</v>
      </c>
      <c r="E321" s="22">
        <v>9.8396733E7</v>
      </c>
      <c r="F321" s="14" t="str">
        <f>IF(ISERROR(MATCH(C321,Completed!A:A,0)),IF(ISERROR(MATCH(C321,Unsub!B:B,0)),IF(LEN(E321)=8,E321&amp;",","#"),""),"")</f>
        <v>98396733,</v>
      </c>
      <c r="G321" s="14" t="str">
        <f>if(isna(match(C321,KlikEDM!B:B,0)),"","ClickEDM")</f>
        <v/>
      </c>
      <c r="H321" s="15" t="str">
        <f t="array" ref="H321">iferror(lower(index(MultiMail!C:C,match(C321,MultiMail!A:A,0))),"")</f>
        <v>wyytan001@mymail.sim.edu.sg</v>
      </c>
      <c r="I321" s="14" t="str">
        <f t="array" ref="I321">iferror(index(KlikEDM!C:C,match(H321,KlikEDM!A:A,0)),"")</f>
        <v/>
      </c>
      <c r="J321" s="15" t="str">
        <f t="array" ref="J321">iferror(lower(index(MultiMail!D:D,match(C321,MultiMail!A:A,0))),"")</f>
        <v>winnietan114@gmail.com</v>
      </c>
      <c r="K321" s="14" t="str">
        <f t="array" ref="K321">iferror(index(KlikEDM!C:C,match(J321,KlikEDM!A:A,0)),"")</f>
        <v/>
      </c>
      <c r="L321" s="22"/>
      <c r="M321" s="22">
        <v>9.8396733E7</v>
      </c>
      <c r="N321" s="14" t="str">
        <f>IF(ISERROR(MATCH(C321,Completed!A:A,0)),IF(ISERROR(MATCH(C321,Unsub!B:B,0)),IF(H321&lt;&gt;"",IF(O321&lt;&gt;"",O321,C321&amp;"|"&amp;M321&amp;"|"&amp;PROPER(B321)&amp;"|"&amp;LOWER(H321)),"#"),""),"")</f>
        <v>10320|98396733|Winnie Tan Yoon Ying|wyytan001@mymail.sim.edu.sg
10320|98396733|Winnie Tan Yoon Ying|WINNIETAN114@GMAIL.COM
</v>
      </c>
      <c r="O321" s="16" t="str">
        <f t="array" ref="O321">IFERROR(INDEX(MultiMail!G:G,MATCH(C321,MultiMail!A:A,0)),"")</f>
        <v>10320|98396733|Winnie Tan Yoon Ying|wyytan001@mymail.sim.edu.sg
10320|98396733|Winnie Tan Yoon Ying|WINNIETAN114@GMAIL.COM
</v>
      </c>
      <c r="P321" s="17">
        <f t="array" ref="P321">IFERROR(INDEX(EDMsort!A:A,MATCH(C321,EDMsort!B:B,0)),"")</f>
        <v>1</v>
      </c>
      <c r="Q321" s="18"/>
    </row>
    <row r="322" ht="14.25" hidden="1" customHeight="1">
      <c r="A322" s="11">
        <v>321.0</v>
      </c>
      <c r="B322" s="12" t="s">
        <v>372</v>
      </c>
      <c r="C322" s="13">
        <v>10321.0</v>
      </c>
      <c r="D322" s="14" t="s">
        <v>18</v>
      </c>
      <c r="E322" s="14">
        <v>9.47079E7</v>
      </c>
      <c r="F322" s="14" t="str">
        <f>IF(ISERROR(MATCH(C322,Completed!A:A,0)),IF(ISERROR(MATCH(C322,Unsub!B:B,0)),IF(LEN(E322)=8,E322&amp;",","#"),""),"")</f>
        <v>94707900,</v>
      </c>
      <c r="G322" s="14" t="str">
        <f>if(isna(match(C322,KlikEDM!B:B,0)),"","ClickEDM")</f>
        <v/>
      </c>
      <c r="H322" s="15" t="str">
        <f t="array" ref="H322">iferror(lower(index(MultiMail!C:C,match(C322,MultiMail!A:A,0))),"")</f>
        <v>yyang044@mymail.sim.edu.sg</v>
      </c>
      <c r="I322" s="14" t="str">
        <f t="array" ref="I322">iferror(index(KlikEDM!C:C,match(H322,KlikEDM!A:A,0)),"")</f>
        <v/>
      </c>
      <c r="J322" s="15" t="str">
        <f t="array" ref="J322">iferror(lower(index(MultiMail!D:D,match(C322,MultiMail!A:A,0))),"")</f>
        <v>yangyiwennn@gmail.com</v>
      </c>
      <c r="K322" s="14" t="str">
        <f t="array" ref="K322">iferror(index(KlikEDM!C:C,match(J322,KlikEDM!A:A,0)),"")</f>
        <v/>
      </c>
      <c r="L322" s="14"/>
      <c r="M322" s="14">
        <v>9.47079E7</v>
      </c>
      <c r="N322" s="14" t="str">
        <f>IF(ISERROR(MATCH(C322,Completed!A:A,0)),IF(ISERROR(MATCH(C322,Unsub!B:B,0)),IF(H322&lt;&gt;"",IF(O322&lt;&gt;"",O322,C322&amp;"|"&amp;M322&amp;"|"&amp;PROPER(B322)&amp;"|"&amp;LOWER(H322)),"#"),""),"")</f>
        <v>10321|94707900|Yang, Yiwen|yyang044@mymail.sim.edu.sg
10321|94707900|Yang, Yiwen|YANGYIWENNN@GMAIL.COM
</v>
      </c>
      <c r="O322" s="16" t="str">
        <f t="array" ref="O322">IFERROR(INDEX(MultiMail!G:G,MATCH(C322,MultiMail!A:A,0)),"")</f>
        <v>10321|94707900|Yang, Yiwen|yyang044@mymail.sim.edu.sg
10321|94707900|Yang, Yiwen|YANGYIWENNN@GMAIL.COM
</v>
      </c>
      <c r="P322" s="17">
        <f t="array" ref="P322">IFERROR(INDEX(EDMsort!A:A,MATCH(C322,EDMsort!B:B,0)),"")</f>
        <v>4</v>
      </c>
      <c r="Q322" s="18"/>
    </row>
    <row r="323" ht="14.25" hidden="1" customHeight="1">
      <c r="A323" s="19">
        <v>322.0</v>
      </c>
      <c r="B323" s="20" t="s">
        <v>373</v>
      </c>
      <c r="C323" s="21">
        <v>10322.0</v>
      </c>
      <c r="D323" s="22" t="s">
        <v>18</v>
      </c>
      <c r="E323" s="22">
        <v>9.7386366E7</v>
      </c>
      <c r="F323" s="14" t="str">
        <f>IF(ISERROR(MATCH(C323,Completed!A:A,0)),IF(ISERROR(MATCH(C323,Unsub!B:B,0)),IF(LEN(E323)=8,E323&amp;",","#"),""),"")</f>
        <v>97386366,</v>
      </c>
      <c r="G323" s="14" t="str">
        <f>if(isna(match(C323,KlikEDM!B:B,0)),"","ClickEDM")</f>
        <v/>
      </c>
      <c r="H323" s="15" t="str">
        <f t="array" ref="H323">iferror(lower(index(MultiMail!C:C,match(C323,MultiMail!A:A,0))),"")</f>
        <v>wjng017@mymail.sim.edu.sg</v>
      </c>
      <c r="I323" s="14" t="str">
        <f t="array" ref="I323">iferror(index(KlikEDM!C:C,match(H323,KlikEDM!A:A,0)),"")</f>
        <v/>
      </c>
      <c r="J323" s="15" t="str">
        <f t="array" ref="J323">iferror(lower(index(MultiMail!D:D,match(C323,MultiMail!A:A,0))),"")</f>
        <v>weijiannn96@gmail.com</v>
      </c>
      <c r="K323" s="14" t="str">
        <f t="array" ref="K323">iferror(index(KlikEDM!C:C,match(J323,KlikEDM!A:A,0)),"")</f>
        <v/>
      </c>
      <c r="L323" s="22"/>
      <c r="M323" s="22">
        <v>9.7386366E7</v>
      </c>
      <c r="N323" s="14" t="str">
        <f>IF(ISERROR(MATCH(C323,Completed!A:A,0)),IF(ISERROR(MATCH(C323,Unsub!B:B,0)),IF(H323&lt;&gt;"",IF(O323&lt;&gt;"",O323,C323&amp;"|"&amp;M323&amp;"|"&amp;PROPER(B323)&amp;"|"&amp;LOWER(H323)),"#"),""),"")</f>
        <v>10322|97386366|Ng Wei Jian|wjng017@mymail.sim.edu.sg
10322|97386366|Ng Wei Jian|WEIJIANNN96@GMAIL.COM
</v>
      </c>
      <c r="O323" s="16" t="str">
        <f t="array" ref="O323">IFERROR(INDEX(MultiMail!G:G,MATCH(C323,MultiMail!A:A,0)),"")</f>
        <v>10322|97386366|Ng Wei Jian|wjng017@mymail.sim.edu.sg
10322|97386366|Ng Wei Jian|WEIJIANNN96@GMAIL.COM
</v>
      </c>
      <c r="P323" s="17">
        <f t="array" ref="P323">IFERROR(INDEX(EDMsort!A:A,MATCH(C323,EDMsort!B:B,0)),"")</f>
        <v>3</v>
      </c>
      <c r="Q323" s="18"/>
    </row>
    <row r="324" ht="14.25" hidden="1" customHeight="1">
      <c r="A324" s="11">
        <v>323.0</v>
      </c>
      <c r="B324" s="12" t="s">
        <v>374</v>
      </c>
      <c r="C324" s="13">
        <v>10323.0</v>
      </c>
      <c r="D324" s="14" t="s">
        <v>18</v>
      </c>
      <c r="E324" s="14">
        <v>8.4984985E7</v>
      </c>
      <c r="F324" s="14" t="str">
        <f>IF(ISERROR(MATCH(C324,Completed!A:A,0)),IF(ISERROR(MATCH(C324,Unsub!B:B,0)),IF(LEN(E324)=8,E324&amp;",","#"),""),"")</f>
        <v>84984985,</v>
      </c>
      <c r="G324" s="14" t="str">
        <f>if(isna(match(C324,KlikEDM!B:B,0)),"","ClickEDM")</f>
        <v/>
      </c>
      <c r="H324" s="15" t="str">
        <f t="array" ref="H324">iferror(lower(index(MultiMail!C:C,match(C324,MultiMail!A:A,0))),"")</f>
        <v>cmlew001@mymail.sim.edu.sg</v>
      </c>
      <c r="I324" s="14" t="str">
        <f t="array" ref="I324">iferror(index(KlikEDM!C:C,match(H324,KlikEDM!A:A,0)),"")</f>
        <v/>
      </c>
      <c r="J324" s="15" t="str">
        <f t="array" ref="J324">iferror(lower(index(MultiMail!D:D,match(C324,MultiMail!A:A,0))),"")</f>
        <v>lcmz@live.com</v>
      </c>
      <c r="K324" s="14" t="str">
        <f t="array" ref="K324">iferror(index(KlikEDM!C:C,match(J324,KlikEDM!A:A,0)),"")</f>
        <v/>
      </c>
      <c r="L324" s="14"/>
      <c r="M324" s="14">
        <v>8.4984985E7</v>
      </c>
      <c r="N324" s="14" t="str">
        <f>IF(ISERROR(MATCH(C324,Completed!A:A,0)),IF(ISERROR(MATCH(C324,Unsub!B:B,0)),IF(H324&lt;&gt;"",IF(O324&lt;&gt;"",O324,C324&amp;"|"&amp;M324&amp;"|"&amp;PROPER(B324)&amp;"|"&amp;LOWER(H324)),"#"),""),"")</f>
        <v>10323|84984985|Lew Chu Ming|cmlew001@mymail.sim.edu.sg
10323|84984985|Lew Chu Ming|LCMZ@LIVE.COM
</v>
      </c>
      <c r="O324" s="16" t="str">
        <f t="array" ref="O324">IFERROR(INDEX(MultiMail!G:G,MATCH(C324,MultiMail!A:A,0)),"")</f>
        <v>10323|84984985|Lew Chu Ming|cmlew001@mymail.sim.edu.sg
10323|84984985|Lew Chu Ming|LCMZ@LIVE.COM
</v>
      </c>
      <c r="P324" s="17">
        <f t="array" ref="P324">IFERROR(INDEX(EDMsort!A:A,MATCH(C324,EDMsort!B:B,0)),"")</f>
        <v>2</v>
      </c>
      <c r="Q324" s="18"/>
    </row>
    <row r="325" ht="14.25" hidden="1" customHeight="1">
      <c r="A325" s="19">
        <v>324.0</v>
      </c>
      <c r="B325" s="20" t="s">
        <v>375</v>
      </c>
      <c r="C325" s="21">
        <v>10324.0</v>
      </c>
      <c r="D325" s="22" t="s">
        <v>18</v>
      </c>
      <c r="E325" s="22">
        <v>9.6560548E7</v>
      </c>
      <c r="F325" s="14" t="str">
        <f>IF(ISERROR(MATCH(C325,Completed!A:A,0)),IF(ISERROR(MATCH(C325,Unsub!B:B,0)),IF(LEN(E325)=8,E325&amp;",","#"),""),"")</f>
        <v>96560548,</v>
      </c>
      <c r="G325" s="14" t="str">
        <f>if(isna(match(C325,KlikEDM!B:B,0)),"","ClickEDM")</f>
        <v/>
      </c>
      <c r="H325" s="15" t="str">
        <f t="array" ref="H325">iferror(lower(index(MultiMail!C:C,match(C325,MultiMail!A:A,0))),"")</f>
        <v>tycchoy001@mymail.sim.edu.sg</v>
      </c>
      <c r="I325" s="14" t="str">
        <f t="array" ref="I325">iferror(index(KlikEDM!C:C,match(H325,KlikEDM!A:A,0)),"")</f>
        <v/>
      </c>
      <c r="J325" s="15" t="str">
        <f t="array" ref="J325">iferror(lower(index(MultiMail!D:D,match(C325,MultiMail!A:A,0))),"")</f>
        <v>chantelchoy23@gmail.com</v>
      </c>
      <c r="K325" s="14" t="str">
        <f t="array" ref="K325">iferror(index(KlikEDM!C:C,match(J325,KlikEDM!A:A,0)),"")</f>
        <v/>
      </c>
      <c r="L325" s="22"/>
      <c r="M325" s="22">
        <v>9.6560548E7</v>
      </c>
      <c r="N325" s="14" t="str">
        <f>IF(ISERROR(MATCH(C325,Completed!A:A,0)),IF(ISERROR(MATCH(C325,Unsub!B:B,0)),IF(H325&lt;&gt;"",IF(O325&lt;&gt;"",O325,C325&amp;"|"&amp;M325&amp;"|"&amp;PROPER(B325)&amp;"|"&amp;LOWER(H325)),"#"),""),"")</f>
        <v>10324|96560548|Choy Tze Yan Chantel|tycchoy001@mymail.sim.edu.sg
10324|96560548|Choy Tze Yan Chantel|CHANTELCHOY23@GMAIL.COM
</v>
      </c>
      <c r="O325" s="16" t="str">
        <f t="array" ref="O325">IFERROR(INDEX(MultiMail!G:G,MATCH(C325,MultiMail!A:A,0)),"")</f>
        <v>10324|96560548|Choy Tze Yan Chantel|tycchoy001@mymail.sim.edu.sg
10324|96560548|Choy Tze Yan Chantel|CHANTELCHOY23@GMAIL.COM
</v>
      </c>
      <c r="P325" s="17">
        <f t="array" ref="P325">IFERROR(INDEX(EDMsort!A:A,MATCH(C325,EDMsort!B:B,0)),"")</f>
        <v>1</v>
      </c>
      <c r="Q325" s="18"/>
    </row>
    <row r="326" ht="14.25" hidden="1" customHeight="1">
      <c r="A326" s="11">
        <v>325.0</v>
      </c>
      <c r="B326" s="12" t="s">
        <v>376</v>
      </c>
      <c r="C326" s="13">
        <v>10325.0</v>
      </c>
      <c r="D326" s="14" t="s">
        <v>18</v>
      </c>
      <c r="E326" s="14">
        <v>9.350106E7</v>
      </c>
      <c r="F326" s="14" t="str">
        <f>IF(ISERROR(MATCH(C326,Completed!A:A,0)),IF(ISERROR(MATCH(C326,Unsub!B:B,0)),IF(LEN(E326)=8,E326&amp;",","#"),""),"")</f>
        <v>93501060,</v>
      </c>
      <c r="G326" s="14" t="str">
        <f>if(isna(match(C326,KlikEDM!B:B,0)),"","ClickEDM")</f>
        <v/>
      </c>
      <c r="H326" s="15" t="str">
        <f t="array" ref="H326">iferror(lower(index(MultiMail!C:C,match(C326,MultiMail!A:A,0))),"")</f>
        <v>mnsoefia001@mymail.sim.edu.sg</v>
      </c>
      <c r="I326" s="14" t="str">
        <f t="array" ref="I326">iferror(index(KlikEDM!C:C,match(H326,KlikEDM!A:A,0)),"")</f>
        <v/>
      </c>
      <c r="J326" s="15" t="str">
        <f t="array" ref="J326">iferror(lower(index(MultiMail!D:D,match(C326,MultiMail!A:A,0))),"")</f>
        <v>maggienatasya82@gmail.com</v>
      </c>
      <c r="K326" s="14" t="str">
        <f t="array" ref="K326">iferror(index(KlikEDM!C:C,match(J326,KlikEDM!A:A,0)),"")</f>
        <v/>
      </c>
      <c r="L326" s="14"/>
      <c r="M326" s="14">
        <v>9.350106E7</v>
      </c>
      <c r="N326" s="14" t="str">
        <f>IF(ISERROR(MATCH(C326,Completed!A:A,0)),IF(ISERROR(MATCH(C326,Unsub!B:B,0)),IF(H326&lt;&gt;"",IF(O326&lt;&gt;"",O326,C326&amp;"|"&amp;M326&amp;"|"&amp;PROPER(B326)&amp;"|"&amp;LOWER(H326)),"#"),""),"")</f>
        <v>10325|93501060|Maggie Natasya Soefian|mnsoefia001@mymail.sim.edu.sg
10325|93501060|Maggie Natasya Soefian|MAGGIENATASYA82@GMAIL.COM
</v>
      </c>
      <c r="O326" s="16" t="str">
        <f t="array" ref="O326">IFERROR(INDEX(MultiMail!G:G,MATCH(C326,MultiMail!A:A,0)),"")</f>
        <v>10325|93501060|Maggie Natasya Soefian|mnsoefia001@mymail.sim.edu.sg
10325|93501060|Maggie Natasya Soefian|MAGGIENATASYA82@GMAIL.COM
</v>
      </c>
      <c r="P326" s="17">
        <f t="array" ref="P326">IFERROR(INDEX(EDMsort!A:A,MATCH(C326,EDMsort!B:B,0)),"")</f>
        <v>4</v>
      </c>
      <c r="Q326" s="18"/>
    </row>
    <row r="327" ht="14.25" hidden="1" customHeight="1">
      <c r="A327" s="19">
        <v>326.0</v>
      </c>
      <c r="B327" s="20" t="s">
        <v>377</v>
      </c>
      <c r="C327" s="21">
        <v>10326.0</v>
      </c>
      <c r="D327" s="22" t="s">
        <v>93</v>
      </c>
      <c r="E327" s="22"/>
      <c r="F327" s="14" t="str">
        <f>IF(ISERROR(MATCH(C327,Completed!A:A,0)),IF(ISERROR(MATCH(C327,Unsub!B:B,0)),IF(LEN(E327)=8,E327&amp;",","#"),""),"")</f>
        <v>#</v>
      </c>
      <c r="G327" s="14" t="str">
        <f>if(isna(match(C327,KlikEDM!B:B,0)),"","ClickEDM")</f>
        <v/>
      </c>
      <c r="H327" s="15" t="str">
        <f t="array" ref="H327">iferror(lower(index(MultiMail!C:C,match(C327,MultiMail!A:A,0))),"")</f>
        <v>pxang006@mymail.sim.edu.sg</v>
      </c>
      <c r="I327" s="14" t="str">
        <f t="array" ref="I327">iferror(index(KlikEDM!C:C,match(H327,KlikEDM!A:A,0)),"")</f>
        <v/>
      </c>
      <c r="J327" s="15" t="str">
        <f t="array" ref="J327">iferror(lower(index(MultiMail!D:D,match(C327,MultiMail!A:A,0))),"")</f>
        <v>angpeixian98@live.com</v>
      </c>
      <c r="K327" s="14" t="str">
        <f t="array" ref="K327">iferror(index(KlikEDM!C:C,match(J327,KlikEDM!A:A,0)),"")</f>
        <v/>
      </c>
      <c r="L327" s="22"/>
      <c r="M327" s="22" t="s">
        <v>378</v>
      </c>
      <c r="N327" s="14" t="str">
        <f>IF(ISERROR(MATCH(C327,Completed!A:A,0)),IF(ISERROR(MATCH(C327,Unsub!B:B,0)),IF(H327&lt;&gt;"",IF(O327&lt;&gt;"",O327,C327&amp;"|"&amp;M327&amp;"|"&amp;PROPER(B327)&amp;"|"&amp;LOWER(H327)),"#"),""),"")</f>
        <v>10326|MRC10326|Ang Pei Xian|pxang006@mymail.sim.edu.sg
10326|MRC10326|Ang Pei Xian|ANGPEIXIAN98@LIVE.COM
</v>
      </c>
      <c r="O327" s="16" t="str">
        <f t="array" ref="O327">IFERROR(INDEX(MultiMail!G:G,MATCH(C327,MultiMail!A:A,0)),"")</f>
        <v>10326|MRC10326|Ang Pei Xian|pxang006@mymail.sim.edu.sg
10326|MRC10326|Ang Pei Xian|ANGPEIXIAN98@LIVE.COM
</v>
      </c>
      <c r="P327" s="17">
        <f t="array" ref="P327">IFERROR(INDEX(EDMsort!A:A,MATCH(C327,EDMsort!B:B,0)),"")</f>
        <v>3</v>
      </c>
      <c r="Q327" s="18"/>
    </row>
    <row r="328" ht="14.25" hidden="1" customHeight="1">
      <c r="A328" s="11">
        <v>327.0</v>
      </c>
      <c r="B328" s="12" t="s">
        <v>379</v>
      </c>
      <c r="C328" s="13">
        <v>10327.0</v>
      </c>
      <c r="D328" s="14" t="s">
        <v>18</v>
      </c>
      <c r="E328" s="14">
        <v>9.1900223E7</v>
      </c>
      <c r="F328" s="14" t="str">
        <f>IF(ISERROR(MATCH(C328,Completed!A:A,0)),IF(ISERROR(MATCH(C328,Unsub!B:B,0)),IF(LEN(E328)=8,E328&amp;",","#"),""),"")</f>
        <v>91900223,</v>
      </c>
      <c r="G328" s="14" t="str">
        <f>if(isna(match(C328,KlikEDM!B:B,0)),"","ClickEDM")</f>
        <v/>
      </c>
      <c r="H328" s="15" t="str">
        <f t="array" ref="H328">iferror(lower(index(MultiMail!C:C,match(C328,MultiMail!A:A,0))),"")</f>
        <v>dtyling001@mymail.sim.edu.sg</v>
      </c>
      <c r="I328" s="14" t="str">
        <f t="array" ref="I328">iferror(index(KlikEDM!C:C,match(H328,KlikEDM!A:A,0)),"")</f>
        <v/>
      </c>
      <c r="J328" s="15" t="str">
        <f t="array" ref="J328">iferror(lower(index(MultiMail!D:D,match(C328,MultiMail!A:A,0))),"")</f>
        <v>daryltyling@gmail.com</v>
      </c>
      <c r="K328" s="14" t="str">
        <f t="array" ref="K328">iferror(index(KlikEDM!C:C,match(J328,KlikEDM!A:A,0)),"")</f>
        <v/>
      </c>
      <c r="L328" s="14"/>
      <c r="M328" s="14">
        <v>9.1900223E7</v>
      </c>
      <c r="N328" s="14" t="str">
        <f>IF(ISERROR(MATCH(C328,Completed!A:A,0)),IF(ISERROR(MATCH(C328,Unsub!B:B,0)),IF(H328&lt;&gt;"",IF(O328&lt;&gt;"",O328,C328&amp;"|"&amp;M328&amp;"|"&amp;PROPER(B328)&amp;"|"&amp;LOWER(H328)),"#"),""),"")</f>
        <v>10327|91900223|Daryl Ling Tian Youh|dtyling001@mymail.sim.edu.sg
10327|91900223|Daryl Ling Tian Youh|DARYLTYLING@GMAIL.COM
</v>
      </c>
      <c r="O328" s="16" t="str">
        <f t="array" ref="O328">IFERROR(INDEX(MultiMail!G:G,MATCH(C328,MultiMail!A:A,0)),"")</f>
        <v>10327|91900223|Daryl Ling Tian Youh|dtyling001@mymail.sim.edu.sg
10327|91900223|Daryl Ling Tian Youh|DARYLTYLING@GMAIL.COM
</v>
      </c>
      <c r="P328" s="17">
        <f t="array" ref="P328">IFERROR(INDEX(EDMsort!A:A,MATCH(C328,EDMsort!B:B,0)),"")</f>
        <v>2</v>
      </c>
      <c r="Q328" s="18"/>
    </row>
    <row r="329" ht="14.25" hidden="1" customHeight="1">
      <c r="A329" s="19">
        <v>328.0</v>
      </c>
      <c r="B329" s="20" t="s">
        <v>380</v>
      </c>
      <c r="C329" s="21">
        <v>10328.0</v>
      </c>
      <c r="D329" s="22" t="s">
        <v>18</v>
      </c>
      <c r="E329" s="22">
        <v>8.181356E7</v>
      </c>
      <c r="F329" s="14" t="str">
        <f>IF(ISERROR(MATCH(C329,Completed!A:A,0)),IF(ISERROR(MATCH(C329,Unsub!B:B,0)),IF(LEN(E329)=8,E329&amp;",","#"),""),"")</f>
        <v>81813560,</v>
      </c>
      <c r="G329" s="14" t="str">
        <f>if(isna(match(C329,KlikEDM!B:B,0)),"","ClickEDM")</f>
        <v/>
      </c>
      <c r="H329" s="15" t="str">
        <f t="array" ref="H329">iferror(lower(index(MultiMail!C:C,match(C329,MultiMail!A:A,0))),"")</f>
        <v>yawata001@mymail.sim.edu.sg</v>
      </c>
      <c r="I329" s="14" t="str">
        <f t="array" ref="I329">iferror(index(KlikEDM!C:C,match(H329,KlikEDM!A:A,0)),"")</f>
        <v/>
      </c>
      <c r="J329" s="15" t="str">
        <f t="array" ref="J329">iferror(lower(index(MultiMail!D:D,match(C329,MultiMail!A:A,0))),"")</f>
        <v>i.sawthat@live.com</v>
      </c>
      <c r="K329" s="14" t="str">
        <f t="array" ref="K329">iferror(index(KlikEDM!C:C,match(J329,KlikEDM!A:A,0)),"")</f>
        <v/>
      </c>
      <c r="L329" s="22"/>
      <c r="M329" s="22">
        <v>8.181356E7</v>
      </c>
      <c r="N329" s="14" t="str">
        <f>IF(ISERROR(MATCH(C329,Completed!A:A,0)),IF(ISERROR(MATCH(C329,Unsub!B:B,0)),IF(H329&lt;&gt;"",IF(O329&lt;&gt;"",O329,C329&amp;"|"&amp;M329&amp;"|"&amp;PROPER(B329)&amp;"|"&amp;LOWER(H329)),"#"),""),"")</f>
        <v>10328|81813560|Koji Yawata|yawata001@mymail.sim.edu.sg
10328|81813560|Koji Yawata|I.SAWTHAT@LIVE.COM
</v>
      </c>
      <c r="O329" s="16" t="str">
        <f t="array" ref="O329">IFERROR(INDEX(MultiMail!G:G,MATCH(C329,MultiMail!A:A,0)),"")</f>
        <v>10328|81813560|Koji Yawata|yawata001@mymail.sim.edu.sg
10328|81813560|Koji Yawata|I.SAWTHAT@LIVE.COM
</v>
      </c>
      <c r="P329" s="17">
        <f t="array" ref="P329">IFERROR(INDEX(EDMsort!A:A,MATCH(C329,EDMsort!B:B,0)),"")</f>
        <v>1</v>
      </c>
      <c r="Q329" s="18"/>
    </row>
    <row r="330" ht="14.25" hidden="1" customHeight="1">
      <c r="A330" s="11">
        <v>329.0</v>
      </c>
      <c r="B330" s="12" t="s">
        <v>381</v>
      </c>
      <c r="C330" s="13">
        <v>10329.0</v>
      </c>
      <c r="D330" s="14" t="s">
        <v>18</v>
      </c>
      <c r="E330" s="14">
        <v>9.2703488E7</v>
      </c>
      <c r="F330" s="14" t="str">
        <f>IF(ISERROR(MATCH(C330,Completed!A:A,0)),IF(ISERROR(MATCH(C330,Unsub!B:B,0)),IF(LEN(E330)=8,E330&amp;",","#"),""),"")</f>
        <v/>
      </c>
      <c r="G330" s="14" t="str">
        <f>if(isna(match(C330,KlikEDM!B:B,0)),"","ClickEDM")</f>
        <v/>
      </c>
      <c r="H330" s="15" t="str">
        <f t="array" ref="H330">iferror(lower(index(MultiMail!C:C,match(C330,MultiMail!A:A,0))),"")</f>
        <v>azhleow001@mymail.sim.edu.sg</v>
      </c>
      <c r="I330" s="14" t="str">
        <f t="array" ref="I330">iferror(index(KlikEDM!C:C,match(H330,KlikEDM!A:A,0)),"")</f>
        <v/>
      </c>
      <c r="J330" s="15" t="str">
        <f t="array" ref="J330">iferror(lower(index(MultiMail!D:D,match(C330,MultiMail!A:A,0))),"")</f>
        <v>zihui9517131@gmail.com</v>
      </c>
      <c r="K330" s="14" t="str">
        <f t="array" ref="K330">iferror(index(KlikEDM!C:C,match(J330,KlikEDM!A:A,0)),"")</f>
        <v/>
      </c>
      <c r="L330" s="14"/>
      <c r="M330" s="14">
        <v>9.2703488E7</v>
      </c>
      <c r="N330" s="14" t="str">
        <f>IF(ISERROR(MATCH(C330,Completed!A:A,0)),IF(ISERROR(MATCH(C330,Unsub!B:B,0)),IF(H330&lt;&gt;"",IF(O330&lt;&gt;"",O330,C330&amp;"|"&amp;M330&amp;"|"&amp;PROPER(B330)&amp;"|"&amp;LOWER(H330)),"#"),""),"")</f>
        <v/>
      </c>
      <c r="O330" s="16" t="str">
        <f t="array" ref="O330">IFERROR(INDEX(MultiMail!G:G,MATCH(C330,MultiMail!A:A,0)),"")</f>
        <v>10329|92703488|Aldrich Leow Zi Hui|azhleow001@mymail.sim.edu.sg
10329|92703488|Aldrich Leow Zi Hui|ZIHUI9517131@GMAIL.COM
</v>
      </c>
      <c r="P330" s="17" t="str">
        <f t="array" ref="P330">IFERROR(INDEX(EDMsort!A:A,MATCH(C330,EDMsort!B:B,0)),"")</f>
        <v/>
      </c>
      <c r="Q330" s="18"/>
    </row>
    <row r="331" ht="14.25" customHeight="1">
      <c r="A331" s="19">
        <v>330.0</v>
      </c>
      <c r="B331" s="20" t="s">
        <v>382</v>
      </c>
      <c r="C331" s="21">
        <v>10330.0</v>
      </c>
      <c r="D331" s="22" t="s">
        <v>18</v>
      </c>
      <c r="E331" s="22">
        <v>9.1193019E7</v>
      </c>
      <c r="F331" s="14" t="str">
        <f>IF(ISERROR(MATCH(C331,Completed!A:A,0)),IF(ISERROR(MATCH(C331,Unsub!B:B,0)),IF(LEN(E331)=8,E331&amp;",","#"),""),"")</f>
        <v>91193019,</v>
      </c>
      <c r="G331" s="14" t="str">
        <f>if(isna(match(C331,KlikEDM!B:B,0)),"","ClickEDM")</f>
        <v>ClickEDM</v>
      </c>
      <c r="H331" s="15" t="str">
        <f t="array" ref="H331">iferror(lower(index(MultiMail!C:C,match(C331,MultiMail!A:A,0))),"")</f>
        <v>xylim058@mymail.sim.edu.sg</v>
      </c>
      <c r="I331" s="14" t="str">
        <f t="array" ref="I331">iferror(index(KlikEDM!C:C,match(H331,KlikEDM!A:A,0)),"")</f>
        <v>eblast D</v>
      </c>
      <c r="J331" s="15" t="str">
        <f t="array" ref="J331">iferror(lower(index(MultiMail!D:D,match(C331,MultiMail!A:A,0))),"")</f>
        <v>xinying@live.com.sg</v>
      </c>
      <c r="K331" s="14" t="str">
        <f t="array" ref="K331">iferror(index(KlikEDM!C:C,match(J331,KlikEDM!A:A,0)),"")</f>
        <v/>
      </c>
      <c r="L331" s="22"/>
      <c r="M331" s="22">
        <v>9.1193019E7</v>
      </c>
      <c r="N331" s="14" t="str">
        <f>IF(ISERROR(MATCH(C331,Completed!A:A,0)),IF(ISERROR(MATCH(C331,Unsub!B:B,0)),IF(H331&lt;&gt;"",IF(O331&lt;&gt;"",O331,C331&amp;"|"&amp;M331&amp;"|"&amp;PROPER(B331)&amp;"|"&amp;LOWER(H331)),"#"),""),"")</f>
        <v>10330|91193019|Lim Xin Ying|xylim058@mymail.sim.edu.sg
10330|91193019|Lim Xin Ying|XINYING@LIVE.COM.SG
</v>
      </c>
      <c r="O331" s="16" t="str">
        <f t="array" ref="O331">IFERROR(INDEX(MultiMail!G:G,MATCH(C331,MultiMail!A:A,0)),"")</f>
        <v>10330|91193019|Lim Xin Ying|xylim058@mymail.sim.edu.sg
10330|91193019|Lim Xin Ying|XINYING@LIVE.COM.SG
</v>
      </c>
      <c r="P331" s="17">
        <f t="array" ref="P331">IFERROR(INDEX(EDMsort!A:A,MATCH(C331,EDMsort!B:B,0)),"")</f>
        <v>4</v>
      </c>
      <c r="Q331" s="18"/>
    </row>
    <row r="332" ht="14.25" hidden="1" customHeight="1">
      <c r="A332" s="11">
        <v>331.0</v>
      </c>
      <c r="B332" s="12" t="s">
        <v>383</v>
      </c>
      <c r="C332" s="13">
        <v>10331.0</v>
      </c>
      <c r="D332" s="14" t="s">
        <v>18</v>
      </c>
      <c r="E332" s="14">
        <v>9.7864219E7</v>
      </c>
      <c r="F332" s="14" t="str">
        <f>IF(ISERROR(MATCH(C332,Completed!A:A,0)),IF(ISERROR(MATCH(C332,Unsub!B:B,0)),IF(LEN(E332)=8,E332&amp;",","#"),""),"")</f>
        <v/>
      </c>
      <c r="G332" s="14" t="str">
        <f>if(isna(match(C332,KlikEDM!B:B,0)),"","ClickEDM")</f>
        <v/>
      </c>
      <c r="H332" s="15" t="str">
        <f t="array" ref="H332">iferror(lower(index(MultiMail!C:C,match(C332,MultiMail!A:A,0))),"")</f>
        <v>chtan054@mymail.sim.edu.sg</v>
      </c>
      <c r="I332" s="14" t="str">
        <f t="array" ref="I332">iferror(index(KlikEDM!C:C,match(H332,KlikEDM!A:A,0)),"")</f>
        <v/>
      </c>
      <c r="J332" s="15" t="str">
        <f t="array" ref="J332">iferror(lower(index(MultiMail!D:D,match(C332,MultiMail!A:A,0))),"")</f>
        <v>tanchuhao96@gmail.com</v>
      </c>
      <c r="K332" s="14" t="str">
        <f t="array" ref="K332">iferror(index(KlikEDM!C:C,match(J332,KlikEDM!A:A,0)),"")</f>
        <v/>
      </c>
      <c r="L332" s="14"/>
      <c r="M332" s="14">
        <v>9.7864219E7</v>
      </c>
      <c r="N332" s="14" t="str">
        <f>IF(ISERROR(MATCH(C332,Completed!A:A,0)),IF(ISERROR(MATCH(C332,Unsub!B:B,0)),IF(H332&lt;&gt;"",IF(O332&lt;&gt;"",O332,C332&amp;"|"&amp;M332&amp;"|"&amp;PROPER(B332)&amp;"|"&amp;LOWER(H332)),"#"),""),"")</f>
        <v/>
      </c>
      <c r="O332" s="16" t="str">
        <f t="array" ref="O332">IFERROR(INDEX(MultiMail!G:G,MATCH(C332,MultiMail!A:A,0)),"")</f>
        <v>10331|97864219|Tan Chu Hao|chtan054@mymail.sim.edu.sg
10331|97864219|Tan Chu Hao|TANCHUHAO96@GMAIL.COM
</v>
      </c>
      <c r="P332" s="17" t="str">
        <f t="array" ref="P332">IFERROR(INDEX(EDMsort!A:A,MATCH(C332,EDMsort!B:B,0)),"")</f>
        <v/>
      </c>
      <c r="Q332" s="18"/>
    </row>
    <row r="333" ht="14.25" hidden="1" customHeight="1">
      <c r="A333" s="19">
        <v>332.0</v>
      </c>
      <c r="B333" s="20" t="s">
        <v>384</v>
      </c>
      <c r="C333" s="21">
        <v>10332.0</v>
      </c>
      <c r="D333" s="22" t="s">
        <v>18</v>
      </c>
      <c r="E333" s="22">
        <v>9.8535234E7</v>
      </c>
      <c r="F333" s="14" t="str">
        <f>IF(ISERROR(MATCH(C333,Completed!A:A,0)),IF(ISERROR(MATCH(C333,Unsub!B:B,0)),IF(LEN(E333)=8,E333&amp;",","#"),""),"")</f>
        <v>98535234,</v>
      </c>
      <c r="G333" s="14" t="str">
        <f>if(isna(match(C333,KlikEDM!B:B,0)),"","ClickEDM")</f>
        <v/>
      </c>
      <c r="H333" s="15" t="str">
        <f t="array" ref="H333">iferror(lower(index(MultiMail!C:C,match(C333,MultiMail!A:A,0))),"")</f>
        <v>wma008@mymail.sim.edu.sg</v>
      </c>
      <c r="I333" s="14" t="str">
        <f t="array" ref="I333">iferror(index(KlikEDM!C:C,match(H333,KlikEDM!A:A,0)),"")</f>
        <v/>
      </c>
      <c r="J333" s="15" t="str">
        <f t="array" ref="J333">iferror(lower(index(MultiMail!D:D,match(C333,MultiMail!A:A,0))),"")</f>
        <v>ma_weijia@yahoo.com</v>
      </c>
      <c r="K333" s="14" t="str">
        <f t="array" ref="K333">iferror(index(KlikEDM!C:C,match(J333,KlikEDM!A:A,0)),"")</f>
        <v/>
      </c>
      <c r="L333" s="22"/>
      <c r="M333" s="22">
        <v>9.8535234E7</v>
      </c>
      <c r="N333" s="14" t="str">
        <f>IF(ISERROR(MATCH(C333,Completed!A:A,0)),IF(ISERROR(MATCH(C333,Unsub!B:B,0)),IF(H333&lt;&gt;"",IF(O333&lt;&gt;"",O333,C333&amp;"|"&amp;M333&amp;"|"&amp;PROPER(B333)&amp;"|"&amp;LOWER(H333)),"#"),""),"")</f>
        <v>10332|98535234|Ma, Weijia|wma008@mymail.sim.edu.sg
10332|98535234|Ma, Weijia|MA_WEIJIA@YAHOO.COM
</v>
      </c>
      <c r="O333" s="16" t="str">
        <f t="array" ref="O333">IFERROR(INDEX(MultiMail!G:G,MATCH(C333,MultiMail!A:A,0)),"")</f>
        <v>10332|98535234|Ma, Weijia|wma008@mymail.sim.edu.sg
10332|98535234|Ma, Weijia|MA_WEIJIA@YAHOO.COM
</v>
      </c>
      <c r="P333" s="17">
        <f t="array" ref="P333">IFERROR(INDEX(EDMsort!A:A,MATCH(C333,EDMsort!B:B,0)),"")</f>
        <v>3</v>
      </c>
      <c r="Q333" s="18"/>
    </row>
    <row r="334" ht="14.25" hidden="1" customHeight="1">
      <c r="A334" s="11">
        <v>333.0</v>
      </c>
      <c r="B334" s="12" t="s">
        <v>385</v>
      </c>
      <c r="C334" s="13">
        <v>10333.0</v>
      </c>
      <c r="D334" s="14" t="s">
        <v>18</v>
      </c>
      <c r="E334" s="14">
        <v>9.430607E7</v>
      </c>
      <c r="F334" s="14" t="str">
        <f>IF(ISERROR(MATCH(C334,Completed!A:A,0)),IF(ISERROR(MATCH(C334,Unsub!B:B,0)),IF(LEN(E334)=8,E334&amp;",","#"),""),"")</f>
        <v>94306070,</v>
      </c>
      <c r="G334" s="14" t="str">
        <f>if(isna(match(C334,KlikEDM!B:B,0)),"","ClickEDM")</f>
        <v/>
      </c>
      <c r="H334" s="15" t="str">
        <f t="array" ref="H334">iferror(lower(index(MultiMail!C:C,match(C334,MultiMail!A:A,0))),"")</f>
        <v>hwwong006@mymail.sim.edu.sg</v>
      </c>
      <c r="I334" s="14" t="str">
        <f t="array" ref="I334">iferror(index(KlikEDM!C:C,match(H334,KlikEDM!A:A,0)),"")</f>
        <v/>
      </c>
      <c r="J334" s="15" t="str">
        <f t="array" ref="J334">iferror(lower(index(MultiMail!D:D,match(C334,MultiMail!A:A,0))),"")</f>
        <v>inotsure95@gmail.com</v>
      </c>
      <c r="K334" s="14" t="str">
        <f t="array" ref="K334">iferror(index(KlikEDM!C:C,match(J334,KlikEDM!A:A,0)),"")</f>
        <v/>
      </c>
      <c r="L334" s="14"/>
      <c r="M334" s="14">
        <v>9.430607E7</v>
      </c>
      <c r="N334" s="14" t="str">
        <f>IF(ISERROR(MATCH(C334,Completed!A:A,0)),IF(ISERROR(MATCH(C334,Unsub!B:B,0)),IF(H334&lt;&gt;"",IF(O334&lt;&gt;"",O334,C334&amp;"|"&amp;M334&amp;"|"&amp;PROPER(B334)&amp;"|"&amp;LOWER(H334)),"#"),""),"")</f>
        <v>10333|94306070|Wong Heng Wei|hwwong006@mymail.sim.edu.sg
10333|94306070|Wong Heng Wei|INOTSURE95@GMAIL.COM
</v>
      </c>
      <c r="O334" s="16" t="str">
        <f t="array" ref="O334">IFERROR(INDEX(MultiMail!G:G,MATCH(C334,MultiMail!A:A,0)),"")</f>
        <v>10333|94306070|Wong Heng Wei|hwwong006@mymail.sim.edu.sg
10333|94306070|Wong Heng Wei|INOTSURE95@GMAIL.COM
</v>
      </c>
      <c r="P334" s="17">
        <f t="array" ref="P334">IFERROR(INDEX(EDMsort!A:A,MATCH(C334,EDMsort!B:B,0)),"")</f>
        <v>2</v>
      </c>
      <c r="Q334" s="18"/>
    </row>
    <row r="335" ht="14.25" hidden="1" customHeight="1">
      <c r="A335" s="19">
        <v>334.0</v>
      </c>
      <c r="B335" s="20" t="s">
        <v>386</v>
      </c>
      <c r="C335" s="21">
        <v>10334.0</v>
      </c>
      <c r="D335" s="22" t="s">
        <v>18</v>
      </c>
      <c r="E335" s="22">
        <v>8.2281514E7</v>
      </c>
      <c r="F335" s="14" t="str">
        <f>IF(ISERROR(MATCH(C335,Completed!A:A,0)),IF(ISERROR(MATCH(C335,Unsub!B:B,0)),IF(LEN(E335)=8,E335&amp;",","#"),""),"")</f>
        <v/>
      </c>
      <c r="G335" s="14" t="str">
        <f>if(isna(match(C335,KlikEDM!B:B,0)),"","ClickEDM")</f>
        <v/>
      </c>
      <c r="H335" s="15" t="str">
        <f t="array" ref="H335">iferror(lower(index(MultiMail!C:C,match(C335,MultiMail!A:A,0))),"")</f>
        <v>wyachua001@mymail.sim.edu.sg</v>
      </c>
      <c r="I335" s="14" t="str">
        <f t="array" ref="I335">iferror(index(KlikEDM!C:C,match(H335,KlikEDM!A:A,0)),"")</f>
        <v/>
      </c>
      <c r="J335" s="15" t="str">
        <f t="array" ref="J335">iferror(lower(index(MultiMail!D:D,match(C335,MultiMail!A:A,0))),"")</f>
        <v>alvinchua94@hotmail.com</v>
      </c>
      <c r="K335" s="14" t="str">
        <f t="array" ref="K335">iferror(index(KlikEDM!C:C,match(J335,KlikEDM!A:A,0)),"")</f>
        <v/>
      </c>
      <c r="L335" s="22"/>
      <c r="M335" s="22">
        <v>8.2281514E7</v>
      </c>
      <c r="N335" s="14" t="str">
        <f>IF(ISERROR(MATCH(C335,Completed!A:A,0)),IF(ISERROR(MATCH(C335,Unsub!B:B,0)),IF(H335&lt;&gt;"",IF(O335&lt;&gt;"",O335,C335&amp;"|"&amp;M335&amp;"|"&amp;PROPER(B335)&amp;"|"&amp;LOWER(H335)),"#"),""),"")</f>
        <v/>
      </c>
      <c r="O335" s="16" t="str">
        <f t="array" ref="O335">IFERROR(INDEX(MultiMail!G:G,MATCH(C335,MultiMail!A:A,0)),"")</f>
        <v>10334|82281514|Chua Wei Yang Alvin|wyachua001@mymail.sim.edu.sg
10334|82281514|Chua Wei Yang Alvin|ALVINCHUA94@HOTMAIL.COM
</v>
      </c>
      <c r="P335" s="17" t="str">
        <f t="array" ref="P335">IFERROR(INDEX(EDMsort!A:A,MATCH(C335,EDMsort!B:B,0)),"")</f>
        <v/>
      </c>
      <c r="Q335" s="18"/>
    </row>
    <row r="336" ht="14.25" hidden="1" customHeight="1">
      <c r="A336" s="11">
        <v>335.0</v>
      </c>
      <c r="B336" s="12" t="s">
        <v>387</v>
      </c>
      <c r="C336" s="13">
        <v>10335.0</v>
      </c>
      <c r="D336" s="14" t="s">
        <v>18</v>
      </c>
      <c r="E336" s="14">
        <v>9.067906E7</v>
      </c>
      <c r="F336" s="14" t="str">
        <f>IF(ISERROR(MATCH(C336,Completed!A:A,0)),IF(ISERROR(MATCH(C336,Unsub!B:B,0)),IF(LEN(E336)=8,E336&amp;",","#"),""),"")</f>
        <v>90679060,</v>
      </c>
      <c r="G336" s="14" t="str">
        <f>if(isna(match(C336,KlikEDM!B:B,0)),"","ClickEDM")</f>
        <v/>
      </c>
      <c r="H336" s="15" t="str">
        <f t="array" ref="H336">iferror(lower(index(MultiMail!C:C,match(C336,MultiMail!A:A,0))),"")</f>
        <v>naseehab001@mymail.sim.edu.sg</v>
      </c>
      <c r="I336" s="14" t="str">
        <f t="array" ref="I336">iferror(index(KlikEDM!C:C,match(H336,KlikEDM!A:A,0)),"")</f>
        <v/>
      </c>
      <c r="J336" s="15" t="str">
        <f t="array" ref="J336">iferror(lower(index(MultiMail!D:D,match(C336,MultiMail!A:A,0))),"")</f>
        <v>naseeha8@hotmail.com</v>
      </c>
      <c r="K336" s="14" t="str">
        <f t="array" ref="K336">iferror(index(KlikEDM!C:C,match(J336,KlikEDM!A:A,0)),"")</f>
        <v/>
      </c>
      <c r="L336" s="14"/>
      <c r="M336" s="14">
        <v>9.067906E7</v>
      </c>
      <c r="N336" s="14" t="str">
        <f>IF(ISERROR(MATCH(C336,Completed!A:A,0)),IF(ISERROR(MATCH(C336,Unsub!B:B,0)),IF(H336&lt;&gt;"",IF(O336&lt;&gt;"",O336,C336&amp;"|"&amp;M336&amp;"|"&amp;PROPER(B336)&amp;"|"&amp;LOWER(H336)),"#"),""),"")</f>
        <v>10335|90679060|Naseeha Begum|naseehab001@mymail.sim.edu.sg
10335|90679060|Naseeha Begum|NASEEHA8@HOTMAIL.COM
</v>
      </c>
      <c r="O336" s="16" t="str">
        <f t="array" ref="O336">IFERROR(INDEX(MultiMail!G:G,MATCH(C336,MultiMail!A:A,0)),"")</f>
        <v>10335|90679060|Naseeha Begum|naseehab001@mymail.sim.edu.sg
10335|90679060|Naseeha Begum|NASEEHA8@HOTMAIL.COM
</v>
      </c>
      <c r="P336" s="17">
        <f t="array" ref="P336">IFERROR(INDEX(EDMsort!A:A,MATCH(C336,EDMsort!B:B,0)),"")</f>
        <v>1</v>
      </c>
      <c r="Q336" s="18"/>
    </row>
    <row r="337" ht="14.25" customHeight="1">
      <c r="A337" s="19">
        <v>336.0</v>
      </c>
      <c r="B337" s="20" t="s">
        <v>388</v>
      </c>
      <c r="C337" s="21">
        <v>10336.0</v>
      </c>
      <c r="D337" s="22" t="s">
        <v>18</v>
      </c>
      <c r="E337" s="22">
        <v>8.113106E7</v>
      </c>
      <c r="F337" s="14" t="str">
        <f>IF(ISERROR(MATCH(C337,Completed!A:A,0)),IF(ISERROR(MATCH(C337,Unsub!B:B,0)),IF(LEN(E337)=8,E337&amp;",","#"),""),"")</f>
        <v>81131060,</v>
      </c>
      <c r="G337" s="14" t="str">
        <f>if(isna(match(C337,KlikEDM!B:B,0)),"","ClickEDM")</f>
        <v>ClickEDM</v>
      </c>
      <c r="H337" s="15" t="str">
        <f t="array" ref="H337">iferror(lower(index(MultiMail!C:C,match(C337,MultiMail!A:A,0))),"")</f>
        <v>zxyee001@mymail.sim.edu.sg</v>
      </c>
      <c r="I337" s="14" t="str">
        <f t="array" ref="I337">iferror(index(KlikEDM!C:C,match(H337,KlikEDM!A:A,0)),"")</f>
        <v>eblast D</v>
      </c>
      <c r="J337" s="15" t="str">
        <f t="array" ref="J337">iferror(lower(index(MultiMail!D:D,match(C337,MultiMail!A:A,0))),"")</f>
        <v>zhixuanyee@gmail.com</v>
      </c>
      <c r="K337" s="14" t="str">
        <f t="array" ref="K337">iferror(index(KlikEDM!C:C,match(J337,KlikEDM!A:A,0)),"")</f>
        <v/>
      </c>
      <c r="L337" s="22"/>
      <c r="M337" s="22">
        <v>8.113106E7</v>
      </c>
      <c r="N337" s="14" t="str">
        <f>IF(ISERROR(MATCH(C337,Completed!A:A,0)),IF(ISERROR(MATCH(C337,Unsub!B:B,0)),IF(H337&lt;&gt;"",IF(O337&lt;&gt;"",O337,C337&amp;"|"&amp;M337&amp;"|"&amp;PROPER(B337)&amp;"|"&amp;LOWER(H337)),"#"),""),"")</f>
        <v>10336|81131060|Yee Zhi Xuan|zxyee001@mymail.sim.edu.sg
10336|81131060|Yee Zhi Xuan|ZHIXUANYEE@GMAIL.COM
</v>
      </c>
      <c r="O337" s="16" t="str">
        <f t="array" ref="O337">IFERROR(INDEX(MultiMail!G:G,MATCH(C337,MultiMail!A:A,0)),"")</f>
        <v>10336|81131060|Yee Zhi Xuan|zxyee001@mymail.sim.edu.sg
10336|81131060|Yee Zhi Xuan|ZHIXUANYEE@GMAIL.COM
</v>
      </c>
      <c r="P337" s="17">
        <f t="array" ref="P337">IFERROR(INDEX(EDMsort!A:A,MATCH(C337,EDMsort!B:B,0)),"")</f>
        <v>4</v>
      </c>
      <c r="Q337" s="18"/>
    </row>
    <row r="338" ht="14.25" customHeight="1">
      <c r="A338" s="11">
        <v>337.0</v>
      </c>
      <c r="B338" s="12" t="s">
        <v>389</v>
      </c>
      <c r="C338" s="13">
        <v>10337.0</v>
      </c>
      <c r="D338" s="14" t="s">
        <v>18</v>
      </c>
      <c r="E338" s="14">
        <v>9.618216E7</v>
      </c>
      <c r="F338" s="14" t="str">
        <f>IF(ISERROR(MATCH(C338,Completed!A:A,0)),IF(ISERROR(MATCH(C338,Unsub!B:B,0)),IF(LEN(E338)=8,E338&amp;",","#"),""),"")</f>
        <v>96182160,</v>
      </c>
      <c r="G338" s="14" t="str">
        <f>if(isna(match(C338,KlikEDM!B:B,0)),"","ClickEDM")</f>
        <v>ClickEDM</v>
      </c>
      <c r="H338" s="15" t="str">
        <f t="array" ref="H338">iferror(lower(index(MultiMail!C:C,match(C338,MultiMail!A:A,0))),"")</f>
        <v>iwqkhoo001@mymail.sim.edu.sg</v>
      </c>
      <c r="I338" s="14" t="str">
        <f t="array" ref="I338">iferror(index(KlikEDM!C:C,match(H338,KlikEDM!A:A,0)),"")</f>
        <v/>
      </c>
      <c r="J338" s="15" t="str">
        <f t="array" ref="J338">iferror(lower(index(MultiMail!D:D,match(C338,MultiMail!A:A,0))),"")</f>
        <v>ikwq.998@gmail.com</v>
      </c>
      <c r="K338" s="14" t="str">
        <f t="array" ref="K338">iferror(index(KlikEDM!C:C,match(J338,KlikEDM!A:A,0)),"")</f>
        <v>eblast C</v>
      </c>
      <c r="L338" s="14"/>
      <c r="M338" s="14">
        <v>9.618216E7</v>
      </c>
      <c r="N338" s="14" t="str">
        <f>IF(ISERROR(MATCH(C338,Completed!A:A,0)),IF(ISERROR(MATCH(C338,Unsub!B:B,0)),IF(H338&lt;&gt;"",IF(O338&lt;&gt;"",O338,C338&amp;"|"&amp;M338&amp;"|"&amp;PROPER(B338)&amp;"|"&amp;LOWER(H338)),"#"),""),"")</f>
        <v>10337|96182160|Ivan Khoo Wei Quan|iwqkhoo001@mymail.sim.edu.sg
10337|96182160|Ivan Khoo Wei Quan|IKWQ.998@GMAIL.COM
</v>
      </c>
      <c r="O338" s="16" t="str">
        <f t="array" ref="O338">IFERROR(INDEX(MultiMail!G:G,MATCH(C338,MultiMail!A:A,0)),"")</f>
        <v>10337|96182160|Ivan Khoo Wei Quan|iwqkhoo001@mymail.sim.edu.sg
10337|96182160|Ivan Khoo Wei Quan|IKWQ.998@GMAIL.COM
</v>
      </c>
      <c r="P338" s="17">
        <f t="array" ref="P338">IFERROR(INDEX(EDMsort!A:A,MATCH(C338,EDMsort!B:B,0)),"")</f>
        <v>3</v>
      </c>
      <c r="Q338" s="18"/>
    </row>
    <row r="339" ht="14.25" hidden="1" customHeight="1">
      <c r="A339" s="19">
        <v>338.0</v>
      </c>
      <c r="B339" s="20" t="s">
        <v>390</v>
      </c>
      <c r="C339" s="21">
        <v>10338.0</v>
      </c>
      <c r="D339" s="22" t="s">
        <v>18</v>
      </c>
      <c r="E339" s="22">
        <v>9.8917661E7</v>
      </c>
      <c r="F339" s="14" t="str">
        <f>IF(ISERROR(MATCH(C339,Completed!A:A,0)),IF(ISERROR(MATCH(C339,Unsub!B:B,0)),IF(LEN(E339)=8,E339&amp;",","#"),""),"")</f>
        <v/>
      </c>
      <c r="G339" s="14" t="str">
        <f>if(isna(match(C339,KlikEDM!B:B,0)),"","ClickEDM")</f>
        <v/>
      </c>
      <c r="H339" s="15" t="str">
        <f t="array" ref="H339">iferror(lower(index(MultiMail!C:C,match(C339,MultiMail!A:A,0))),"")</f>
        <v>wcyasoh001@mymail.sim.edu.sg</v>
      </c>
      <c r="I339" s="14" t="str">
        <f t="array" ref="I339">iferror(index(KlikEDM!C:C,match(H339,KlikEDM!A:A,0)),"")</f>
        <v/>
      </c>
      <c r="J339" s="15" t="str">
        <f t="array" ref="J339">iferror(lower(index(MultiMail!D:D,match(C339,MultiMail!A:A,0))),"")</f>
        <v>aiseen6@hotmail.com</v>
      </c>
      <c r="K339" s="14" t="str">
        <f t="array" ref="K339">iferror(index(KlikEDM!C:C,match(J339,KlikEDM!A:A,0)),"")</f>
        <v/>
      </c>
      <c r="L339" s="22"/>
      <c r="M339" s="22">
        <v>9.8917661E7</v>
      </c>
      <c r="N339" s="14" t="str">
        <f>IF(ISERROR(MATCH(C339,Completed!A:A,0)),IF(ISERROR(MATCH(C339,Unsub!B:B,0)),IF(H339&lt;&gt;"",IF(O339&lt;&gt;"",O339,C339&amp;"|"&amp;M339&amp;"|"&amp;PROPER(B339)&amp;"|"&amp;LOWER(H339)),"#"),""),"")</f>
        <v/>
      </c>
      <c r="O339" s="16" t="str">
        <f t="array" ref="O339">IFERROR(INDEX(MultiMail!G:G,MATCH(C339,MultiMail!A:A,0)),"")</f>
        <v>10338|98917661|Soh Woon Cheng Yee, Aiseen|wcyasoh001@mymail.sim.edu.sg
10338|98917661|Soh Woon Cheng Yee, Aiseen|AISEEN6@HOTMAIL.COM
</v>
      </c>
      <c r="P339" s="17" t="str">
        <f t="array" ref="P339">IFERROR(INDEX(EDMsort!A:A,MATCH(C339,EDMsort!B:B,0)),"")</f>
        <v/>
      </c>
      <c r="Q339" s="18"/>
    </row>
    <row r="340" ht="14.25" hidden="1" customHeight="1">
      <c r="A340" s="11">
        <v>339.0</v>
      </c>
      <c r="B340" s="12" t="s">
        <v>391</v>
      </c>
      <c r="C340" s="13">
        <v>10339.0</v>
      </c>
      <c r="D340" s="14" t="s">
        <v>93</v>
      </c>
      <c r="E340" s="14"/>
      <c r="F340" s="14" t="str">
        <f>IF(ISERROR(MATCH(C340,Completed!A:A,0)),IF(ISERROR(MATCH(C340,Unsub!B:B,0)),IF(LEN(E340)=8,E340&amp;",","#"),""),"")</f>
        <v>#</v>
      </c>
      <c r="G340" s="14" t="str">
        <f>if(isna(match(C340,KlikEDM!B:B,0)),"","ClickEDM")</f>
        <v/>
      </c>
      <c r="H340" s="15" t="str">
        <f t="array" ref="H340">iferror(lower(index(MultiMail!C:C,match(C340,MultiMail!A:A,0))),"")</f>
        <v>sagar001@mymail.sim.edu.sg</v>
      </c>
      <c r="I340" s="14" t="str">
        <f t="array" ref="I340">iferror(index(KlikEDM!C:C,match(H340,KlikEDM!A:A,0)),"")</f>
        <v/>
      </c>
      <c r="J340" s="15" t="str">
        <f t="array" ref="J340">iferror(lower(index(MultiMail!D:D,match(C340,MultiMail!A:A,0))),"")</f>
        <v>aryaman_18@hotmail.com</v>
      </c>
      <c r="K340" s="14" t="str">
        <f t="array" ref="K340">iferror(index(KlikEDM!C:C,match(J340,KlikEDM!A:A,0)),"")</f>
        <v/>
      </c>
      <c r="L340" s="14"/>
      <c r="M340" s="14" t="s">
        <v>392</v>
      </c>
      <c r="N340" s="14" t="str">
        <f>IF(ISERROR(MATCH(C340,Completed!A:A,0)),IF(ISERROR(MATCH(C340,Unsub!B:B,0)),IF(H340&lt;&gt;"",IF(O340&lt;&gt;"",O340,C340&amp;"|"&amp;M340&amp;"|"&amp;PROPER(B340)&amp;"|"&amp;LOWER(H340)),"#"),""),"")</f>
        <v>10339|MRC10339|Sagar Aryaman|sagar001@mymail.sim.edu.sg
10339|MRC10339|Sagar Aryaman|ARYAMAN_18@HOTMAIL.COM
</v>
      </c>
      <c r="O340" s="16" t="str">
        <f t="array" ref="O340">IFERROR(INDEX(MultiMail!G:G,MATCH(C340,MultiMail!A:A,0)),"")</f>
        <v>10339|MRC10339|Sagar Aryaman|sagar001@mymail.sim.edu.sg
10339|MRC10339|Sagar Aryaman|ARYAMAN_18@HOTMAIL.COM
</v>
      </c>
      <c r="P340" s="17">
        <f t="array" ref="P340">IFERROR(INDEX(EDMsort!A:A,MATCH(C340,EDMsort!B:B,0)),"")</f>
        <v>2</v>
      </c>
      <c r="Q340" s="18"/>
    </row>
    <row r="341" ht="14.25" customHeight="1">
      <c r="A341" s="19">
        <v>340.0</v>
      </c>
      <c r="B341" s="20" t="s">
        <v>393</v>
      </c>
      <c r="C341" s="21">
        <v>10340.0</v>
      </c>
      <c r="D341" s="22" t="s">
        <v>18</v>
      </c>
      <c r="E341" s="22">
        <v>9.231963E7</v>
      </c>
      <c r="F341" s="14" t="str">
        <f>IF(ISERROR(MATCH(C341,Completed!A:A,0)),IF(ISERROR(MATCH(C341,Unsub!B:B,0)),IF(LEN(E341)=8,E341&amp;",","#"),""),"")</f>
        <v>92319630,</v>
      </c>
      <c r="G341" s="14" t="str">
        <f>if(isna(match(C341,KlikEDM!B:B,0)),"","ClickEDM")</f>
        <v>ClickEDM</v>
      </c>
      <c r="H341" s="15" t="str">
        <f t="array" ref="H341">iferror(lower(index(MultiMail!C:C,match(C341,MultiMail!A:A,0))),"")</f>
        <v>esteban001@mymail.sim.edu.sg</v>
      </c>
      <c r="I341" s="14" t="str">
        <f t="array" ref="I341">iferror(index(KlikEDM!C:C,match(H341,KlikEDM!A:A,0)),"")</f>
        <v/>
      </c>
      <c r="J341" s="15" t="str">
        <f t="array" ref="J341">iferror(lower(index(MultiMail!D:D,match(C341,MultiMail!A:A,0))),"")</f>
        <v>edisonf.esteban@gmail.com</v>
      </c>
      <c r="K341" s="14" t="str">
        <f t="array" ref="K341">iferror(index(KlikEDM!C:C,match(J341,KlikEDM!A:A,0)),"")</f>
        <v>eblast A</v>
      </c>
      <c r="L341" s="22"/>
      <c r="M341" s="22">
        <v>9.231963E7</v>
      </c>
      <c r="N341" s="14" t="str">
        <f>IF(ISERROR(MATCH(C341,Completed!A:A,0)),IF(ISERROR(MATCH(C341,Unsub!B:B,0)),IF(H341&lt;&gt;"",IF(O341&lt;&gt;"",O341,C341&amp;"|"&amp;M341&amp;"|"&amp;PROPER(B341)&amp;"|"&amp;LOWER(H341)),"#"),""),"")</f>
        <v>10340|92319630|Esteban Edison Funtanar|esteban001@mymail.sim.edu.sg
10340|92319630|Esteban Edison Funtanar|EDISONF.ESTEBAN@GMAIL.COM
</v>
      </c>
      <c r="O341" s="16" t="str">
        <f t="array" ref="O341">IFERROR(INDEX(MultiMail!G:G,MATCH(C341,MultiMail!A:A,0)),"")</f>
        <v>10340|92319630|Esteban Edison Funtanar|esteban001@mymail.sim.edu.sg
10340|92319630|Esteban Edison Funtanar|EDISONF.ESTEBAN@GMAIL.COM
</v>
      </c>
      <c r="P341" s="17">
        <f t="array" ref="P341">IFERROR(INDEX(EDMsort!A:A,MATCH(C341,EDMsort!B:B,0)),"")</f>
        <v>1</v>
      </c>
      <c r="Q341" s="18"/>
    </row>
    <row r="342" ht="14.25" hidden="1" customHeight="1">
      <c r="A342" s="11">
        <v>341.0</v>
      </c>
      <c r="B342" s="12" t="s">
        <v>394</v>
      </c>
      <c r="C342" s="13">
        <v>10341.0</v>
      </c>
      <c r="D342" s="14" t="s">
        <v>18</v>
      </c>
      <c r="E342" s="14">
        <v>8.3333657E7</v>
      </c>
      <c r="F342" s="14" t="str">
        <f>IF(ISERROR(MATCH(C342,Completed!A:A,0)),IF(ISERROR(MATCH(C342,Unsub!B:B,0)),IF(LEN(E342)=8,E342&amp;",","#"),""),"")</f>
        <v>83333657,</v>
      </c>
      <c r="G342" s="14" t="str">
        <f>if(isna(match(C342,KlikEDM!B:B,0)),"","ClickEDM")</f>
        <v/>
      </c>
      <c r="H342" s="15" t="str">
        <f t="array" ref="H342">iferror(lower(index(MultiMail!C:C,match(C342,MultiMail!A:A,0))),"")</f>
        <v>jxlee014@mymail.sim.edu.sg</v>
      </c>
      <c r="I342" s="14" t="str">
        <f t="array" ref="I342">iferror(index(KlikEDM!C:C,match(H342,KlikEDM!A:A,0)),"")</f>
        <v/>
      </c>
      <c r="J342" s="15" t="str">
        <f t="array" ref="J342">iferror(lower(index(MultiMail!D:D,match(C342,MultiMail!A:A,0))),"")</f>
        <v>jiaxinljx99@gmail.com</v>
      </c>
      <c r="K342" s="14" t="str">
        <f t="array" ref="K342">iferror(index(KlikEDM!C:C,match(J342,KlikEDM!A:A,0)),"")</f>
        <v/>
      </c>
      <c r="L342" s="14"/>
      <c r="M342" s="14">
        <v>8.3333657E7</v>
      </c>
      <c r="N342" s="14" t="str">
        <f>IF(ISERROR(MATCH(C342,Completed!A:A,0)),IF(ISERROR(MATCH(C342,Unsub!B:B,0)),IF(H342&lt;&gt;"",IF(O342&lt;&gt;"",O342,C342&amp;"|"&amp;M342&amp;"|"&amp;PROPER(B342)&amp;"|"&amp;LOWER(H342)),"#"),""),"")</f>
        <v>10341|83333657|Lee Jia Xin|jxlee014@mymail.sim.edu.sg
10341|83333657|Lee Jia Xin|jiaxinljx99@gmail.com
</v>
      </c>
      <c r="O342" s="16" t="str">
        <f t="array" ref="O342">IFERROR(INDEX(MultiMail!G:G,MATCH(C342,MultiMail!A:A,0)),"")</f>
        <v>10341|83333657|Lee Jia Xin|jxlee014@mymail.sim.edu.sg
10341|83333657|Lee Jia Xin|jiaxinljx99@gmail.com
</v>
      </c>
      <c r="P342" s="17">
        <f t="array" ref="P342">IFERROR(INDEX(EDMsort!A:A,MATCH(C342,EDMsort!B:B,0)),"")</f>
        <v>4</v>
      </c>
      <c r="Q342" s="18"/>
    </row>
    <row r="343" ht="14.25" hidden="1" customHeight="1">
      <c r="A343" s="19">
        <v>342.0</v>
      </c>
      <c r="B343" s="20" t="s">
        <v>395</v>
      </c>
      <c r="C343" s="21">
        <v>10342.0</v>
      </c>
      <c r="D343" s="22" t="s">
        <v>18</v>
      </c>
      <c r="E343" s="22">
        <v>9.7954132E7</v>
      </c>
      <c r="F343" s="14" t="str">
        <f>IF(ISERROR(MATCH(C343,Completed!A:A,0)),IF(ISERROR(MATCH(C343,Unsub!B:B,0)),IF(LEN(E343)=8,E343&amp;",","#"),""),"")</f>
        <v>97954132,</v>
      </c>
      <c r="G343" s="14" t="str">
        <f>if(isna(match(C343,KlikEDM!B:B,0)),"","ClickEDM")</f>
        <v/>
      </c>
      <c r="H343" s="15" t="str">
        <f t="array" ref="H343">iferror(lower(index(MultiMail!C:C,match(C343,MultiMail!A:A,0))),"")</f>
        <v>cfoo003@mymail.sim.edu.sg</v>
      </c>
      <c r="I343" s="14" t="str">
        <f t="array" ref="I343">iferror(index(KlikEDM!C:C,match(H343,KlikEDM!A:A,0)),"")</f>
        <v/>
      </c>
      <c r="J343" s="15" t="str">
        <f t="array" ref="J343">iferror(lower(index(MultiMail!D:D,match(C343,MultiMail!A:A,0))),"")</f>
        <v>coreyfoo1994@gmail.com</v>
      </c>
      <c r="K343" s="14" t="str">
        <f t="array" ref="K343">iferror(index(KlikEDM!C:C,match(J343,KlikEDM!A:A,0)),"")</f>
        <v/>
      </c>
      <c r="L343" s="23"/>
      <c r="M343" s="22">
        <v>9.7954132E7</v>
      </c>
      <c r="N343" s="14" t="str">
        <f>IF(ISERROR(MATCH(C343,Completed!A:A,0)),IF(ISERROR(MATCH(C343,Unsub!B:B,0)),IF(H343&lt;&gt;"",IF(O343&lt;&gt;"",O343,C343&amp;"|"&amp;M343&amp;"|"&amp;PROPER(B343)&amp;"|"&amp;LOWER(H343)),"#"),""),"")</f>
        <v>10342|97954132|Foo Corey|cfoo003@mymail.sim.edu.sg
10342|97954132|Foo Corey|COREYFOO1994@GMAIL.COM
</v>
      </c>
      <c r="O343" s="16" t="str">
        <f t="array" ref="O343">IFERROR(INDEX(MultiMail!G:G,MATCH(C343,MultiMail!A:A,0)),"")</f>
        <v>10342|97954132|Foo Corey|cfoo003@mymail.sim.edu.sg
10342|97954132|Foo Corey|COREYFOO1994@GMAIL.COM
</v>
      </c>
      <c r="P343" s="17">
        <f t="array" ref="P343">IFERROR(INDEX(EDMsort!A:A,MATCH(C343,EDMsort!B:B,0)),"")</f>
        <v>3</v>
      </c>
      <c r="Q343" s="18"/>
    </row>
    <row r="344" ht="14.25" customHeight="1">
      <c r="A344" s="11">
        <v>343.0</v>
      </c>
      <c r="B344" s="12" t="s">
        <v>396</v>
      </c>
      <c r="C344" s="13">
        <v>10343.0</v>
      </c>
      <c r="D344" s="14" t="s">
        <v>93</v>
      </c>
      <c r="E344" s="14"/>
      <c r="F344" s="14" t="str">
        <f>IF(ISERROR(MATCH(C344,Completed!A:A,0)),IF(ISERROR(MATCH(C344,Unsub!B:B,0)),IF(LEN(E344)=8,E344&amp;",","#"),""),"")</f>
        <v>#</v>
      </c>
      <c r="G344" s="14" t="str">
        <f>if(isna(match(C344,KlikEDM!B:B,0)),"","ClickEDM")</f>
        <v>ClickEDM</v>
      </c>
      <c r="H344" s="15" t="str">
        <f t="array" ref="H344">iferror(lower(index(MultiMail!C:C,match(C344,MultiMail!A:A,0))),"")</f>
        <v>emkua001@mymail.sim.edu.sg</v>
      </c>
      <c r="I344" s="14" t="str">
        <f t="array" ref="I344">iferror(index(KlikEDM!C:C,match(H344,KlikEDM!A:A,0)),"")</f>
        <v/>
      </c>
      <c r="J344" s="15" t="str">
        <f t="array" ref="J344">iferror(lower(index(MultiMail!D:D,match(C344,MultiMail!A:A,0))),"")</f>
        <v>kuatiffany@gmail.com</v>
      </c>
      <c r="K344" s="14" t="str">
        <f t="array" ref="K344">iferror(index(KlikEDM!C:C,match(J344,KlikEDM!A:A,0)),"")</f>
        <v>eblast B</v>
      </c>
      <c r="L344" s="14"/>
      <c r="M344" s="14" t="s">
        <v>397</v>
      </c>
      <c r="N344" s="14" t="str">
        <f>IF(ISERROR(MATCH(C344,Completed!A:A,0)),IF(ISERROR(MATCH(C344,Unsub!B:B,0)),IF(H344&lt;&gt;"",IF(O344&lt;&gt;"",O344,C344&amp;"|"&amp;M344&amp;"|"&amp;PROPER(B344)&amp;"|"&amp;LOWER(H344)),"#"),""),"")</f>
        <v>10343|MRC10343|Kua Ee Mei|emkua001@mymail.sim.edu.sg
10343|MRC10343|Kua Ee Mei|KUATIFFANY@GMAIL.COM
</v>
      </c>
      <c r="O344" s="16" t="str">
        <f t="array" ref="O344">IFERROR(INDEX(MultiMail!G:G,MATCH(C344,MultiMail!A:A,0)),"")</f>
        <v>10343|MRC10343|Kua Ee Mei|emkua001@mymail.sim.edu.sg
10343|MRC10343|Kua Ee Mei|KUATIFFANY@GMAIL.COM
</v>
      </c>
      <c r="P344" s="17">
        <f t="array" ref="P344">IFERROR(INDEX(EDMsort!A:A,MATCH(C344,EDMsort!B:B,0)),"")</f>
        <v>2</v>
      </c>
      <c r="Q344" s="18"/>
    </row>
    <row r="345" ht="14.25" hidden="1" customHeight="1">
      <c r="A345" s="19">
        <v>344.0</v>
      </c>
      <c r="B345" s="20" t="s">
        <v>398</v>
      </c>
      <c r="C345" s="21">
        <v>10344.0</v>
      </c>
      <c r="D345" s="22" t="s">
        <v>18</v>
      </c>
      <c r="E345" s="22">
        <v>8.1129023E7</v>
      </c>
      <c r="F345" s="14" t="str">
        <f>IF(ISERROR(MATCH(C345,Completed!A:A,0)),IF(ISERROR(MATCH(C345,Unsub!B:B,0)),IF(LEN(E345)=8,E345&amp;",","#"),""),"")</f>
        <v/>
      </c>
      <c r="G345" s="14" t="str">
        <f>if(isna(match(C345,KlikEDM!B:B,0)),"","ClickEDM")</f>
        <v/>
      </c>
      <c r="H345" s="15" t="str">
        <f t="array" ref="H345">iferror(lower(index(MultiMail!C:C,match(C345,MultiMail!A:A,0))),"")</f>
        <v>gyylim001@mymail.sim.edu.sg</v>
      </c>
      <c r="I345" s="14" t="str">
        <f t="array" ref="I345">iferror(index(KlikEDM!C:C,match(H345,KlikEDM!A:A,0)),"")</f>
        <v/>
      </c>
      <c r="J345" s="15" t="str">
        <f t="array" ref="J345">iferror(lower(index(MultiMail!D:D,match(C345,MultiMail!A:A,0))),"")</f>
        <v>gareylim@gmail.com</v>
      </c>
      <c r="K345" s="14" t="str">
        <f t="array" ref="K345">iferror(index(KlikEDM!C:C,match(J345,KlikEDM!A:A,0)),"")</f>
        <v/>
      </c>
      <c r="L345" s="22"/>
      <c r="M345" s="22">
        <v>8.1129023E7</v>
      </c>
      <c r="N345" s="14" t="str">
        <f>IF(ISERROR(MATCH(C345,Completed!A:A,0)),IF(ISERROR(MATCH(C345,Unsub!B:B,0)),IF(H345&lt;&gt;"",IF(O345&lt;&gt;"",O345,C345&amp;"|"&amp;M345&amp;"|"&amp;PROPER(B345)&amp;"|"&amp;LOWER(H345)),"#"),""),"")</f>
        <v/>
      </c>
      <c r="O345" s="16" t="str">
        <f t="array" ref="O345">IFERROR(INDEX(MultiMail!G:G,MATCH(C345,MultiMail!A:A,0)),"")</f>
        <v>10344|81129023|Garey Lim Yi Yang|gyylim001@mymail.sim.edu.sg
10344|81129023|Garey Lim Yi Yang|GAREYLIM@GMAIL.COM
</v>
      </c>
      <c r="P345" s="17" t="str">
        <f t="array" ref="P345">IFERROR(INDEX(EDMsort!A:A,MATCH(C345,EDMsort!B:B,0)),"")</f>
        <v/>
      </c>
      <c r="Q345" s="18"/>
    </row>
    <row r="346" ht="14.25" hidden="1" customHeight="1">
      <c r="A346" s="11">
        <v>345.0</v>
      </c>
      <c r="B346" s="12" t="s">
        <v>399</v>
      </c>
      <c r="C346" s="13">
        <v>10345.0</v>
      </c>
      <c r="D346" s="14" t="s">
        <v>18</v>
      </c>
      <c r="E346" s="14">
        <v>9.6569892E7</v>
      </c>
      <c r="F346" s="14" t="str">
        <f>IF(ISERROR(MATCH(C346,Completed!A:A,0)),IF(ISERROR(MATCH(C346,Unsub!B:B,0)),IF(LEN(E346)=8,E346&amp;",","#"),""),"")</f>
        <v/>
      </c>
      <c r="G346" s="14" t="str">
        <f>if(isna(match(C346,KlikEDM!B:B,0)),"","ClickEDM")</f>
        <v/>
      </c>
      <c r="H346" s="15" t="str">
        <f t="array" ref="H346">iferror(lower(index(MultiMail!C:C,match(C346,MultiMail!A:A,0))),"")</f>
        <v>rsylim001@mymail.sim.edu.sg</v>
      </c>
      <c r="I346" s="14" t="str">
        <f t="array" ref="I346">iferror(index(KlikEDM!C:C,match(H346,KlikEDM!A:A,0)),"")</f>
        <v/>
      </c>
      <c r="J346" s="15" t="str">
        <f t="array" ref="J346">iferror(lower(index(MultiMail!D:D,match(C346,MultiMail!A:A,0))),"")</f>
        <v>rodericklimsy@gmail.com</v>
      </c>
      <c r="K346" s="14" t="str">
        <f t="array" ref="K346">iferror(index(KlikEDM!C:C,match(J346,KlikEDM!A:A,0)),"")</f>
        <v/>
      </c>
      <c r="L346" s="14"/>
      <c r="M346" s="14">
        <v>9.6569892E7</v>
      </c>
      <c r="N346" s="14" t="str">
        <f>IF(ISERROR(MATCH(C346,Completed!A:A,0)),IF(ISERROR(MATCH(C346,Unsub!B:B,0)),IF(H346&lt;&gt;"",IF(O346&lt;&gt;"",O346,C346&amp;"|"&amp;M346&amp;"|"&amp;PROPER(B346)&amp;"|"&amp;LOWER(H346)),"#"),""),"")</f>
        <v/>
      </c>
      <c r="O346" s="16" t="str">
        <f t="array" ref="O346">IFERROR(INDEX(MultiMail!G:G,MATCH(C346,MultiMail!A:A,0)),"")</f>
        <v>10345|96569892|Roderick Lim Shi Yang|rsylim001@mymail.sim.edu.sg
10345|96569892|Roderick Lim Shi Yang|RODERICKLIMSY@GMAIL.COM
</v>
      </c>
      <c r="P346" s="17" t="str">
        <f t="array" ref="P346">IFERROR(INDEX(EDMsort!A:A,MATCH(C346,EDMsort!B:B,0)),"")</f>
        <v/>
      </c>
      <c r="Q346" s="18"/>
    </row>
    <row r="347" ht="14.25" hidden="1" customHeight="1">
      <c r="A347" s="19">
        <v>346.0</v>
      </c>
      <c r="B347" s="20" t="s">
        <v>400</v>
      </c>
      <c r="C347" s="21">
        <v>10346.0</v>
      </c>
      <c r="D347" s="22" t="s">
        <v>18</v>
      </c>
      <c r="E347" s="22">
        <v>9.6392123E7</v>
      </c>
      <c r="F347" s="14" t="str">
        <f>IF(ISERROR(MATCH(C347,Completed!A:A,0)),IF(ISERROR(MATCH(C347,Unsub!B:B,0)),IF(LEN(E347)=8,E347&amp;",","#"),""),"")</f>
        <v>96392123,</v>
      </c>
      <c r="G347" s="14" t="str">
        <f>if(isna(match(C347,KlikEDM!B:B,0)),"","ClickEDM")</f>
        <v/>
      </c>
      <c r="H347" s="15" t="str">
        <f t="array" ref="H347">iferror(lower(index(MultiMail!C:C,match(C347,MultiMail!A:A,0))),"")</f>
        <v>ytchin002@mymail.sim.edu.sg</v>
      </c>
      <c r="I347" s="14" t="str">
        <f t="array" ref="I347">iferror(index(KlikEDM!C:C,match(H347,KlikEDM!A:A,0)),"")</f>
        <v/>
      </c>
      <c r="J347" s="15" t="str">
        <f t="array" ref="J347">iferror(lower(index(MultiMail!D:D,match(C347,MultiMail!A:A,0))),"")</f>
        <v>yuehting1@hotmail.com</v>
      </c>
      <c r="K347" s="14" t="str">
        <f t="array" ref="K347">iferror(index(KlikEDM!C:C,match(J347,KlikEDM!A:A,0)),"")</f>
        <v/>
      </c>
      <c r="L347" s="22"/>
      <c r="M347" s="22">
        <v>9.6392123E7</v>
      </c>
      <c r="N347" s="14" t="str">
        <f>IF(ISERROR(MATCH(C347,Completed!A:A,0)),IF(ISERROR(MATCH(C347,Unsub!B:B,0)),IF(H347&lt;&gt;"",IF(O347&lt;&gt;"",O347,C347&amp;"|"&amp;M347&amp;"|"&amp;PROPER(B347)&amp;"|"&amp;LOWER(H347)),"#"),""),"")</f>
        <v>10346|96392123|Chin Yueh Ting|ytchin002@mymail.sim.edu.sg
10346|96392123|Chin Yueh Ting|YUEHTING1@HOTMAIL.COM
</v>
      </c>
      <c r="O347" s="16" t="str">
        <f t="array" ref="O347">IFERROR(INDEX(MultiMail!G:G,MATCH(C347,MultiMail!A:A,0)),"")</f>
        <v>10346|96392123|Chin Yueh Ting|ytchin002@mymail.sim.edu.sg
10346|96392123|Chin Yueh Ting|YUEHTING1@HOTMAIL.COM
</v>
      </c>
      <c r="P347" s="17">
        <f t="array" ref="P347">IFERROR(INDEX(EDMsort!A:A,MATCH(C347,EDMsort!B:B,0)),"")</f>
        <v>1</v>
      </c>
      <c r="Q347" s="18"/>
    </row>
    <row r="348" ht="14.25" hidden="1" customHeight="1">
      <c r="A348" s="11">
        <v>347.0</v>
      </c>
      <c r="B348" s="12" t="s">
        <v>401</v>
      </c>
      <c r="C348" s="13">
        <v>10347.0</v>
      </c>
      <c r="D348" s="14" t="s">
        <v>18</v>
      </c>
      <c r="E348" s="14">
        <v>9.7247426E7</v>
      </c>
      <c r="F348" s="14" t="str">
        <f>IF(ISERROR(MATCH(C348,Completed!A:A,0)),IF(ISERROR(MATCH(C348,Unsub!B:B,0)),IF(LEN(E348)=8,E348&amp;",","#"),""),"")</f>
        <v>97247426,</v>
      </c>
      <c r="G348" s="14" t="str">
        <f>if(isna(match(C348,KlikEDM!B:B,0)),"","ClickEDM")</f>
        <v/>
      </c>
      <c r="H348" s="15" t="str">
        <f t="array" ref="H348">iferror(lower(index(MultiMail!C:C,match(C348,MultiMail!A:A,0))),"")</f>
        <v>jlclee001@mymail.sim.edu.sg</v>
      </c>
      <c r="I348" s="14" t="str">
        <f t="array" ref="I348">iferror(index(KlikEDM!C:C,match(H348,KlikEDM!A:A,0)),"")</f>
        <v/>
      </c>
      <c r="J348" s="15" t="str">
        <f t="array" ref="J348">iferror(lower(index(MultiMail!D:D,match(C348,MultiMail!A:A,0))),"")</f>
        <v>clarissalee94@gmail.com</v>
      </c>
      <c r="K348" s="14" t="str">
        <f t="array" ref="K348">iferror(index(KlikEDM!C:C,match(J348,KlikEDM!A:A,0)),"")</f>
        <v/>
      </c>
      <c r="L348" s="14"/>
      <c r="M348" s="14">
        <v>9.7247426E7</v>
      </c>
      <c r="N348" s="14" t="str">
        <f>IF(ISERROR(MATCH(C348,Completed!A:A,0)),IF(ISERROR(MATCH(C348,Unsub!B:B,0)),IF(H348&lt;&gt;"",IF(O348&lt;&gt;"",O348,C348&amp;"|"&amp;M348&amp;"|"&amp;PROPER(B348)&amp;"|"&amp;LOWER(H348)),"#"),""),"")</f>
        <v>10347|97247426|Lee Jia Ling Clarissa|jlclee001@mymail.sim.edu.sg
10347|97247426|Lee Jia Ling Clarissa|CLARISSALEE94@GMAIL.COM
</v>
      </c>
      <c r="O348" s="16" t="str">
        <f t="array" ref="O348">IFERROR(INDEX(MultiMail!G:G,MATCH(C348,MultiMail!A:A,0)),"")</f>
        <v>10347|97247426|Lee Jia Ling Clarissa|jlclee001@mymail.sim.edu.sg
10347|97247426|Lee Jia Ling Clarissa|CLARISSALEE94@GMAIL.COM
</v>
      </c>
      <c r="P348" s="17">
        <f t="array" ref="P348">IFERROR(INDEX(EDMsort!A:A,MATCH(C348,EDMsort!B:B,0)),"")</f>
        <v>4</v>
      </c>
      <c r="Q348" s="18"/>
    </row>
    <row r="349" ht="14.25" hidden="1" customHeight="1">
      <c r="A349" s="19">
        <v>348.0</v>
      </c>
      <c r="B349" s="20" t="s">
        <v>402</v>
      </c>
      <c r="C349" s="21">
        <v>10348.0</v>
      </c>
      <c r="D349" s="22" t="s">
        <v>18</v>
      </c>
      <c r="E349" s="22">
        <v>8.5332133E7</v>
      </c>
      <c r="F349" s="14" t="str">
        <f>IF(ISERROR(MATCH(C349,Completed!A:A,0)),IF(ISERROR(MATCH(C349,Unsub!B:B,0)),IF(LEN(E349)=8,E349&amp;",","#"),""),"")</f>
        <v/>
      </c>
      <c r="G349" s="14" t="str">
        <f>if(isna(match(C349,KlikEDM!B:B,0)),"","ClickEDM")</f>
        <v/>
      </c>
      <c r="H349" s="15" t="str">
        <f t="array" ref="H349">iferror(lower(index(MultiMail!C:C,match(C349,MultiMail!A:A,0))),"")</f>
        <v>awtbin001@mymail.sim.edu.sg</v>
      </c>
      <c r="I349" s="14" t="str">
        <f t="array" ref="I349">iferror(index(KlikEDM!C:C,match(H349,KlikEDM!A:A,0)),"")</f>
        <v/>
      </c>
      <c r="J349" s="15" t="str">
        <f t="array" ref="J349">iferror(lower(index(MultiMail!D:D,match(C349,MultiMail!A:A,0))),"")</f>
        <v>avrilbin@gmail.com</v>
      </c>
      <c r="K349" s="14" t="str">
        <f t="array" ref="K349">iferror(index(KlikEDM!C:C,match(J349,KlikEDM!A:A,0)),"")</f>
        <v/>
      </c>
      <c r="L349" s="22"/>
      <c r="M349" s="22">
        <v>8.5332133E7</v>
      </c>
      <c r="N349" s="14" t="str">
        <f>IF(ISERROR(MATCH(C349,Completed!A:A,0)),IF(ISERROR(MATCH(C349,Unsub!B:B,0)),IF(H349&lt;&gt;"",IF(O349&lt;&gt;"",O349,C349&amp;"|"&amp;M349&amp;"|"&amp;PROPER(B349)&amp;"|"&amp;LOWER(H349)),"#"),""),"")</f>
        <v/>
      </c>
      <c r="O349" s="16" t="str">
        <f t="array" ref="O349">IFERROR(INDEX(MultiMail!G:G,MATCH(C349,MultiMail!A:A,0)),"")</f>
        <v>10348|85332133|Avril Bin Wei Ting|awtbin001@mymail.sim.edu.sg
10348|85332133|Avril Bin Wei Ting|AVRILBIN@GMAIL.COM
</v>
      </c>
      <c r="P349" s="17" t="str">
        <f t="array" ref="P349">IFERROR(INDEX(EDMsort!A:A,MATCH(C349,EDMsort!B:B,0)),"")</f>
        <v/>
      </c>
      <c r="Q349" s="18"/>
    </row>
    <row r="350" ht="14.25" hidden="1" customHeight="1">
      <c r="A350" s="11">
        <v>349.0</v>
      </c>
      <c r="B350" s="12" t="s">
        <v>403</v>
      </c>
      <c r="C350" s="13">
        <v>10349.0</v>
      </c>
      <c r="D350" s="14" t="s">
        <v>18</v>
      </c>
      <c r="E350" s="14">
        <v>8.3224917E7</v>
      </c>
      <c r="F350" s="14" t="str">
        <f>IF(ISERROR(MATCH(C350,Completed!A:A,0)),IF(ISERROR(MATCH(C350,Unsub!B:B,0)),IF(LEN(E350)=8,E350&amp;",","#"),""),"")</f>
        <v/>
      </c>
      <c r="G350" s="14" t="str">
        <f>if(isna(match(C350,KlikEDM!B:B,0)),"","ClickEDM")</f>
        <v/>
      </c>
      <c r="H350" s="15" t="str">
        <f t="array" ref="H350">iferror(lower(index(MultiMail!C:C,match(C350,MultiMail!A:A,0))),"")</f>
        <v>mohamedf018@mymail.sim.edu.sg</v>
      </c>
      <c r="I350" s="14" t="str">
        <f t="array" ref="I350">iferror(index(KlikEDM!C:C,match(H350,KlikEDM!A:A,0)),"")</f>
        <v/>
      </c>
      <c r="J350" s="15" t="str">
        <f t="array" ref="J350">iferror(lower(index(MultiMail!D:D,match(C350,MultiMail!A:A,0))),"")</f>
        <v>faizal_nike@hotmail.com</v>
      </c>
      <c r="K350" s="14" t="str">
        <f t="array" ref="K350">iferror(index(KlikEDM!C:C,match(J350,KlikEDM!A:A,0)),"")</f>
        <v/>
      </c>
      <c r="L350" s="14"/>
      <c r="M350" s="14">
        <v>8.3224917E7</v>
      </c>
      <c r="N350" s="14" t="str">
        <f>IF(ISERROR(MATCH(C350,Completed!A:A,0)),IF(ISERROR(MATCH(C350,Unsub!B:B,0)),IF(H350&lt;&gt;"",IF(O350&lt;&gt;"",O350,C350&amp;"|"&amp;M350&amp;"|"&amp;PROPER(B350)&amp;"|"&amp;LOWER(H350)),"#"),""),"")</f>
        <v/>
      </c>
      <c r="O350" s="16" t="str">
        <f t="array" ref="O350">IFERROR(INDEX(MultiMail!G:G,MATCH(C350,MultiMail!A:A,0)),"")</f>
        <v>10349|83224917|Mohamed Faizal Bin Nordin|mohamedf018@mymail.sim.edu.sg
10349|83224917|Mohamed Faizal Bin Nordin|FAIZAL_NIKE@HOTMAIL.COM
</v>
      </c>
      <c r="P350" s="17" t="str">
        <f t="array" ref="P350">IFERROR(INDEX(EDMsort!A:A,MATCH(C350,EDMsort!B:B,0)),"")</f>
        <v/>
      </c>
      <c r="Q350" s="18"/>
    </row>
    <row r="351" ht="14.25" hidden="1" customHeight="1">
      <c r="A351" s="19">
        <v>350.0</v>
      </c>
      <c r="B351" s="20" t="s">
        <v>404</v>
      </c>
      <c r="C351" s="21">
        <v>10350.0</v>
      </c>
      <c r="D351" s="22" t="s">
        <v>18</v>
      </c>
      <c r="E351" s="22">
        <v>8.4686471E7</v>
      </c>
      <c r="F351" s="14" t="str">
        <f>IF(ISERROR(MATCH(C351,Completed!A:A,0)),IF(ISERROR(MATCH(C351,Unsub!B:B,0)),IF(LEN(E351)=8,E351&amp;",","#"),""),"")</f>
        <v>84686471,</v>
      </c>
      <c r="G351" s="14" t="str">
        <f>if(isna(match(C351,KlikEDM!B:B,0)),"","ClickEDM")</f>
        <v/>
      </c>
      <c r="H351" s="15" t="str">
        <f t="array" ref="H351">iferror(lower(index(MultiMail!C:C,match(C351,MultiMail!A:A,0))),"")</f>
        <v>sunthare001@mymail.sim.edu.sg</v>
      </c>
      <c r="I351" s="14" t="str">
        <f t="array" ref="I351">iferror(index(KlikEDM!C:C,match(H351,KlikEDM!A:A,0)),"")</f>
        <v/>
      </c>
      <c r="J351" s="15" t="str">
        <f t="array" ref="J351">iferror(lower(index(MultiMail!D:D,match(C351,MultiMail!A:A,0))),"")</f>
        <v>sun19950203@hotmail.com</v>
      </c>
      <c r="K351" s="14" t="str">
        <f t="array" ref="K351">iferror(index(KlikEDM!C:C,match(J351,KlikEDM!A:A,0)),"")</f>
        <v/>
      </c>
      <c r="L351" s="22"/>
      <c r="M351" s="22">
        <v>8.4686471E7</v>
      </c>
      <c r="N351" s="14" t="str">
        <f>IF(ISERROR(MATCH(C351,Completed!A:A,0)),IF(ISERROR(MATCH(C351,Unsub!B:B,0)),IF(H351&lt;&gt;"",IF(O351&lt;&gt;"",O351,C351&amp;"|"&amp;M351&amp;"|"&amp;PROPER(B351)&amp;"|"&amp;LOWER(H351)),"#"),""),"")</f>
        <v>10350|84686471|Sunthareswaran S/O Jeyasandar|sunthare001@mymail.sim.edu.sg
10350|84686471|Sunthareswaran S/O Jeyasandar|SUN19950203@HOTMAIL.COM
</v>
      </c>
      <c r="O351" s="16" t="str">
        <f t="array" ref="O351">IFERROR(INDEX(MultiMail!G:G,MATCH(C351,MultiMail!A:A,0)),"")</f>
        <v>10350|84686471|Sunthareswaran S/O Jeyasandar|sunthare001@mymail.sim.edu.sg
10350|84686471|Sunthareswaran S/O Jeyasandar|SUN19950203@HOTMAIL.COM
</v>
      </c>
      <c r="P351" s="17">
        <f t="array" ref="P351">IFERROR(INDEX(EDMsort!A:A,MATCH(C351,EDMsort!B:B,0)),"")</f>
        <v>3</v>
      </c>
      <c r="Q351" s="18"/>
    </row>
    <row r="352" ht="14.25" hidden="1" customHeight="1">
      <c r="A352" s="11">
        <v>351.0</v>
      </c>
      <c r="B352" s="12" t="s">
        <v>405</v>
      </c>
      <c r="C352" s="13">
        <v>10351.0</v>
      </c>
      <c r="D352" s="14" t="s">
        <v>18</v>
      </c>
      <c r="E352" s="14">
        <v>9.4308355E7</v>
      </c>
      <c r="F352" s="14" t="str">
        <f>IF(ISERROR(MATCH(C352,Completed!A:A,0)),IF(ISERROR(MATCH(C352,Unsub!B:B,0)),IF(LEN(E352)=8,E352&amp;",","#"),""),"")</f>
        <v>94308355,</v>
      </c>
      <c r="G352" s="14" t="str">
        <f>if(isna(match(C352,KlikEDM!B:B,0)),"","ClickEDM")</f>
        <v/>
      </c>
      <c r="H352" s="15" t="str">
        <f t="array" ref="H352">iferror(lower(index(MultiMail!C:C,match(C352,MultiMail!A:A,0))),"")</f>
        <v>aytkoong001@mymail.sim.edu.sg</v>
      </c>
      <c r="I352" s="14" t="str">
        <f t="array" ref="I352">iferror(index(KlikEDM!C:C,match(H352,KlikEDM!A:A,0)),"")</f>
        <v/>
      </c>
      <c r="J352" s="15" t="str">
        <f t="array" ref="J352">iferror(lower(index(MultiMail!D:D,match(C352,MultiMail!A:A,0))),"")</f>
        <v>abiegailk@gmail.com</v>
      </c>
      <c r="K352" s="14" t="str">
        <f t="array" ref="K352">iferror(index(KlikEDM!C:C,match(J352,KlikEDM!A:A,0)),"")</f>
        <v/>
      </c>
      <c r="L352" s="14"/>
      <c r="M352" s="14">
        <v>9.4308355E7</v>
      </c>
      <c r="N352" s="14" t="str">
        <f>IF(ISERROR(MATCH(C352,Completed!A:A,0)),IF(ISERROR(MATCH(C352,Unsub!B:B,0)),IF(H352&lt;&gt;"",IF(O352&lt;&gt;"",O352,C352&amp;"|"&amp;M352&amp;"|"&amp;PROPER(B352)&amp;"|"&amp;LOWER(H352)),"#"),""),"")</f>
        <v>10351|94308355|Abiegail Koong Yun Ting|aytkoong001@mymail.sim.edu.sg
10351|94308355|Abiegail Koong Yun Ting|ABIEGAILK@GMAIL.COM
</v>
      </c>
      <c r="O352" s="16" t="str">
        <f t="array" ref="O352">IFERROR(INDEX(MultiMail!G:G,MATCH(C352,MultiMail!A:A,0)),"")</f>
        <v>10351|94308355|Abiegail Koong Yun Ting|aytkoong001@mymail.sim.edu.sg
10351|94308355|Abiegail Koong Yun Ting|ABIEGAILK@GMAIL.COM
</v>
      </c>
      <c r="P352" s="17">
        <f t="array" ref="P352">IFERROR(INDEX(EDMsort!A:A,MATCH(C352,EDMsort!B:B,0)),"")</f>
        <v>2</v>
      </c>
      <c r="Q352" s="18"/>
    </row>
    <row r="353" ht="14.25" hidden="1" customHeight="1">
      <c r="A353" s="19">
        <v>352.0</v>
      </c>
      <c r="B353" s="20" t="s">
        <v>406</v>
      </c>
      <c r="C353" s="21">
        <v>10352.0</v>
      </c>
      <c r="D353" s="22" t="s">
        <v>18</v>
      </c>
      <c r="E353" s="22">
        <v>8.6732477E7</v>
      </c>
      <c r="F353" s="14" t="str">
        <f>IF(ISERROR(MATCH(C353,Completed!A:A,0)),IF(ISERROR(MATCH(C353,Unsub!B:B,0)),IF(LEN(E353)=8,E353&amp;",","#"),""),"")</f>
        <v>86732477,</v>
      </c>
      <c r="G353" s="14" t="str">
        <f>if(isna(match(C353,KlikEDM!B:B,0)),"","ClickEDM")</f>
        <v/>
      </c>
      <c r="H353" s="15" t="str">
        <f t="array" ref="H353">iferror(lower(index(MultiMail!C:C,match(C353,MultiMail!A:A,0))),"")</f>
        <v>lkwong006@mymail.sim.edu.sg</v>
      </c>
      <c r="I353" s="14" t="str">
        <f t="array" ref="I353">iferror(index(KlikEDM!C:C,match(H353,KlikEDM!A:A,0)),"")</f>
        <v/>
      </c>
      <c r="J353" s="15" t="str">
        <f t="array" ref="J353">iferror(lower(index(MultiMail!D:D,match(C353,MultiMail!A:A,0))),"")</f>
        <v>k336a32@gmail.com</v>
      </c>
      <c r="K353" s="14" t="str">
        <f t="array" ref="K353">iferror(index(KlikEDM!C:C,match(J353,KlikEDM!A:A,0)),"")</f>
        <v/>
      </c>
      <c r="L353" s="22"/>
      <c r="M353" s="22">
        <v>8.6732477E7</v>
      </c>
      <c r="N353" s="14" t="str">
        <f>IF(ISERROR(MATCH(C353,Completed!A:A,0)),IF(ISERROR(MATCH(C353,Unsub!B:B,0)),IF(H353&lt;&gt;"",IF(O353&lt;&gt;"",O353,C353&amp;"|"&amp;M353&amp;"|"&amp;PROPER(B353)&amp;"|"&amp;LOWER(H353)),"#"),""),"")</f>
        <v>10352|86732477|Wong Long Kei|lkwong006@mymail.sim.edu.sg
10352|86732477|Wong Long Kei|K336A32@GMAIL.COM
</v>
      </c>
      <c r="O353" s="16" t="str">
        <f t="array" ref="O353">IFERROR(INDEX(MultiMail!G:G,MATCH(C353,MultiMail!A:A,0)),"")</f>
        <v>10352|86732477|Wong Long Kei|lkwong006@mymail.sim.edu.sg
10352|86732477|Wong Long Kei|K336A32@GMAIL.COM
</v>
      </c>
      <c r="P353" s="17">
        <f t="array" ref="P353">IFERROR(INDEX(EDMsort!A:A,MATCH(C353,EDMsort!B:B,0)),"")</f>
        <v>1</v>
      </c>
      <c r="Q353" s="18"/>
    </row>
    <row r="354" ht="14.25" hidden="1" customHeight="1">
      <c r="A354" s="11">
        <v>353.0</v>
      </c>
      <c r="B354" s="12" t="s">
        <v>407</v>
      </c>
      <c r="C354" s="13">
        <v>10353.0</v>
      </c>
      <c r="D354" s="14" t="s">
        <v>18</v>
      </c>
      <c r="E354" s="14">
        <v>9.3373388E7</v>
      </c>
      <c r="F354" s="14" t="str">
        <f>IF(ISERROR(MATCH(C354,Completed!A:A,0)),IF(ISERROR(MATCH(C354,Unsub!B:B,0)),IF(LEN(E354)=8,E354&amp;",","#"),""),"")</f>
        <v>93373388,</v>
      </c>
      <c r="G354" s="14" t="str">
        <f>if(isna(match(C354,KlikEDM!B:B,0)),"","ClickEDM")</f>
        <v/>
      </c>
      <c r="H354" s="15" t="str">
        <f t="array" ref="H354">iferror(lower(index(MultiMail!C:C,match(C354,MultiMail!A:A,0))),"")</f>
        <v>whtan026@mymail.sim.edu.sg</v>
      </c>
      <c r="I354" s="14" t="str">
        <f t="array" ref="I354">iferror(index(KlikEDM!C:C,match(H354,KlikEDM!A:A,0)),"")</f>
        <v/>
      </c>
      <c r="J354" s="15" t="str">
        <f t="array" ref="J354">iferror(lower(index(MultiMail!D:D,match(C354,MultiMail!A:A,0))),"")</f>
        <v>tanweyherng@gmail.com</v>
      </c>
      <c r="K354" s="14" t="str">
        <f t="array" ref="K354">iferror(index(KlikEDM!C:C,match(J354,KlikEDM!A:A,0)),"")</f>
        <v/>
      </c>
      <c r="L354" s="14"/>
      <c r="M354" s="14">
        <v>9.3373388E7</v>
      </c>
      <c r="N354" s="14" t="str">
        <f>IF(ISERROR(MATCH(C354,Completed!A:A,0)),IF(ISERROR(MATCH(C354,Unsub!B:B,0)),IF(H354&lt;&gt;"",IF(O354&lt;&gt;"",O354,C354&amp;"|"&amp;M354&amp;"|"&amp;PROPER(B354)&amp;"|"&amp;LOWER(H354)),"#"),""),"")</f>
        <v>10353|93373388|Tan Wey Herng|whtan026@mymail.sim.edu.sg
10353|93373388|Tan Wey Herng|TANWEYHERNG@GMAIL.COM
</v>
      </c>
      <c r="O354" s="16" t="str">
        <f t="array" ref="O354">IFERROR(INDEX(MultiMail!G:G,MATCH(C354,MultiMail!A:A,0)),"")</f>
        <v>10353|93373388|Tan Wey Herng|whtan026@mymail.sim.edu.sg
10353|93373388|Tan Wey Herng|TANWEYHERNG@GMAIL.COM
</v>
      </c>
      <c r="P354" s="17">
        <f t="array" ref="P354">IFERROR(INDEX(EDMsort!A:A,MATCH(C354,EDMsort!B:B,0)),"")</f>
        <v>4</v>
      </c>
      <c r="Q354" s="18"/>
    </row>
    <row r="355" ht="14.25" hidden="1" customHeight="1">
      <c r="A355" s="19">
        <v>354.0</v>
      </c>
      <c r="B355" s="20" t="s">
        <v>408</v>
      </c>
      <c r="C355" s="21">
        <v>10354.0</v>
      </c>
      <c r="D355" s="22" t="s">
        <v>18</v>
      </c>
      <c r="E355" s="22">
        <v>9.0736273E7</v>
      </c>
      <c r="F355" s="14" t="str">
        <f>IF(ISERROR(MATCH(C355,Completed!A:A,0)),IF(ISERROR(MATCH(C355,Unsub!B:B,0)),IF(LEN(E355)=8,E355&amp;",","#"),""),"")</f>
        <v>90736273,</v>
      </c>
      <c r="G355" s="14" t="str">
        <f>if(isna(match(C355,KlikEDM!B:B,0)),"","ClickEDM")</f>
        <v/>
      </c>
      <c r="H355" s="15" t="str">
        <f t="array" ref="H355">iferror(lower(index(MultiMail!C:C,match(C355,MultiMail!A:A,0))),"")</f>
        <v>ajsneo001@mymail.sim.edu.sg</v>
      </c>
      <c r="I355" s="14" t="str">
        <f t="array" ref="I355">iferror(index(KlikEDM!C:C,match(H355,KlikEDM!A:A,0)),"")</f>
        <v/>
      </c>
      <c r="J355" s="15" t="str">
        <f t="array" ref="J355">iferror(lower(index(MultiMail!D:D,match(C355,MultiMail!A:A,0))),"")</f>
        <v>neoalvin1995@hotmail.com</v>
      </c>
      <c r="K355" s="14" t="str">
        <f t="array" ref="K355">iferror(index(KlikEDM!C:C,match(J355,KlikEDM!A:A,0)),"")</f>
        <v/>
      </c>
      <c r="L355" s="22"/>
      <c r="M355" s="22">
        <v>9.0736273E7</v>
      </c>
      <c r="N355" s="14" t="str">
        <f>IF(ISERROR(MATCH(C355,Completed!A:A,0)),IF(ISERROR(MATCH(C355,Unsub!B:B,0)),IF(H355&lt;&gt;"",IF(O355&lt;&gt;"",O355,C355&amp;"|"&amp;M355&amp;"|"&amp;PROPER(B355)&amp;"|"&amp;LOWER(H355)),"#"),""),"")</f>
        <v>10354|90736273|Alvin Neo Jia Sheng|ajsneo001@mymail.sim.edu.sg
10354|90736273|Alvin Neo Jia Sheng|NEOALVIN1995@HOTMAIL.COM
</v>
      </c>
      <c r="O355" s="16" t="str">
        <f t="array" ref="O355">IFERROR(INDEX(MultiMail!G:G,MATCH(C355,MultiMail!A:A,0)),"")</f>
        <v>10354|90736273|Alvin Neo Jia Sheng|ajsneo001@mymail.sim.edu.sg
10354|90736273|Alvin Neo Jia Sheng|NEOALVIN1995@HOTMAIL.COM
</v>
      </c>
      <c r="P355" s="17">
        <f t="array" ref="P355">IFERROR(INDEX(EDMsort!A:A,MATCH(C355,EDMsort!B:B,0)),"")</f>
        <v>3</v>
      </c>
      <c r="Q355" s="18"/>
    </row>
    <row r="356" ht="14.25" hidden="1" customHeight="1">
      <c r="A356" s="11">
        <v>355.0</v>
      </c>
      <c r="B356" s="12" t="s">
        <v>409</v>
      </c>
      <c r="C356" s="13">
        <v>10355.0</v>
      </c>
      <c r="D356" s="14" t="s">
        <v>18</v>
      </c>
      <c r="E356" s="14">
        <v>9.1767211E7</v>
      </c>
      <c r="F356" s="14" t="str">
        <f>IF(ISERROR(MATCH(C356,Completed!A:A,0)),IF(ISERROR(MATCH(C356,Unsub!B:B,0)),IF(LEN(E356)=8,E356&amp;",","#"),""),"")</f>
        <v>91767211,</v>
      </c>
      <c r="G356" s="14" t="str">
        <f>if(isna(match(C356,KlikEDM!B:B,0)),"","ClickEDM")</f>
        <v/>
      </c>
      <c r="H356" s="15" t="str">
        <f t="array" ref="H356">iferror(lower(index(MultiMail!C:C,match(C356,MultiMail!A:A,0))),"")</f>
        <v>shiew001@mymail.sim.edu.sg</v>
      </c>
      <c r="I356" s="14" t="str">
        <f t="array" ref="I356">iferror(index(KlikEDM!C:C,match(H356,KlikEDM!A:A,0)),"")</f>
        <v/>
      </c>
      <c r="J356" s="15" t="str">
        <f t="array" ref="J356">iferror(lower(index(MultiMail!D:D,match(C356,MultiMail!A:A,0))),"")</f>
        <v>simone_starry@hotmail.com</v>
      </c>
      <c r="K356" s="14" t="str">
        <f t="array" ref="K356">iferror(index(KlikEDM!C:C,match(J356,KlikEDM!A:A,0)),"")</f>
        <v/>
      </c>
      <c r="L356" s="14"/>
      <c r="M356" s="14">
        <v>9.1767211E7</v>
      </c>
      <c r="N356" s="14" t="str">
        <f>IF(ISERROR(MATCH(C356,Completed!A:A,0)),IF(ISERROR(MATCH(C356,Unsub!B:B,0)),IF(H356&lt;&gt;"",IF(O356&lt;&gt;"",O356,C356&amp;"|"&amp;M356&amp;"|"&amp;PROPER(B356)&amp;"|"&amp;LOWER(H356)),"#"),""),"")</f>
        <v>10355|91767211|Hiew Simone|shiew001@mymail.sim.edu.sg
10355|91767211|Hiew Simone|SIMONE_STARRY@HOTMAIL.COM
</v>
      </c>
      <c r="O356" s="16" t="str">
        <f t="array" ref="O356">IFERROR(INDEX(MultiMail!G:G,MATCH(C356,MultiMail!A:A,0)),"")</f>
        <v>10355|91767211|Hiew Simone|shiew001@mymail.sim.edu.sg
10355|91767211|Hiew Simone|SIMONE_STARRY@HOTMAIL.COM
</v>
      </c>
      <c r="P356" s="17">
        <f t="array" ref="P356">IFERROR(INDEX(EDMsort!A:A,MATCH(C356,EDMsort!B:B,0)),"")</f>
        <v>2</v>
      </c>
      <c r="Q356" s="18"/>
    </row>
    <row r="357" ht="14.25" customHeight="1">
      <c r="A357" s="19">
        <v>356.0</v>
      </c>
      <c r="B357" s="20" t="s">
        <v>410</v>
      </c>
      <c r="C357" s="21">
        <v>10356.0</v>
      </c>
      <c r="D357" s="22" t="s">
        <v>18</v>
      </c>
      <c r="E357" s="22">
        <v>9.13906E7</v>
      </c>
      <c r="F357" s="14" t="str">
        <f>IF(ISERROR(MATCH(C357,Completed!A:A,0)),IF(ISERROR(MATCH(C357,Unsub!B:B,0)),IF(LEN(E357)=8,E357&amp;",","#"),""),"")</f>
        <v>91390600,</v>
      </c>
      <c r="G357" s="14" t="str">
        <f>if(isna(match(C357,KlikEDM!B:B,0)),"","ClickEDM")</f>
        <v>ClickEDM</v>
      </c>
      <c r="H357" s="15" t="str">
        <f t="array" ref="H357">iferror(lower(index(MultiMail!C:C,match(C357,MultiMail!A:A,0))),"")</f>
        <v>cslee017@mymail.sim.edu.sg</v>
      </c>
      <c r="I357" s="14" t="str">
        <f t="array" ref="I357">iferror(index(KlikEDM!C:C,match(H357,KlikEDM!A:A,0)),"")</f>
        <v>eblast A</v>
      </c>
      <c r="J357" s="15" t="str">
        <f t="array" ref="J357">iferror(lower(index(MultiMail!D:D,match(C357,MultiMail!A:A,0))),"")</f>
        <v>chingsien1396@gmail.com</v>
      </c>
      <c r="K357" s="14" t="str">
        <f t="array" ref="K357">iferror(index(KlikEDM!C:C,match(J357,KlikEDM!A:A,0)),"")</f>
        <v/>
      </c>
      <c r="L357" s="22"/>
      <c r="M357" s="22">
        <v>9.13906E7</v>
      </c>
      <c r="N357" s="14" t="str">
        <f>IF(ISERROR(MATCH(C357,Completed!A:A,0)),IF(ISERROR(MATCH(C357,Unsub!B:B,0)),IF(H357&lt;&gt;"",IF(O357&lt;&gt;"",O357,C357&amp;"|"&amp;M357&amp;"|"&amp;PROPER(B357)&amp;"|"&amp;LOWER(H357)),"#"),""),"")</f>
        <v>10356|91390600|Lee Ching Sien|cslee017@mymail.sim.edu.sg
10356|91390600|Lee Ching Sien|chingsien1396@gmail.com
</v>
      </c>
      <c r="O357" s="16" t="str">
        <f t="array" ref="O357">IFERROR(INDEX(MultiMail!G:G,MATCH(C357,MultiMail!A:A,0)),"")</f>
        <v>10356|91390600|Lee Ching Sien|cslee017@mymail.sim.edu.sg
10356|91390600|Lee Ching Sien|chingsien1396@gmail.com
</v>
      </c>
      <c r="P357" s="17">
        <f t="array" ref="P357">IFERROR(INDEX(EDMsort!A:A,MATCH(C357,EDMsort!B:B,0)),"")</f>
        <v>1</v>
      </c>
      <c r="Q357" s="18"/>
    </row>
    <row r="358" ht="14.25" hidden="1" customHeight="1">
      <c r="A358" s="11">
        <v>357.0</v>
      </c>
      <c r="B358" s="12" t="s">
        <v>411</v>
      </c>
      <c r="C358" s="13">
        <v>10357.0</v>
      </c>
      <c r="D358" s="14" t="s">
        <v>18</v>
      </c>
      <c r="E358" s="14">
        <v>9.0616757E7</v>
      </c>
      <c r="F358" s="14" t="str">
        <f>IF(ISERROR(MATCH(C358,Completed!A:A,0)),IF(ISERROR(MATCH(C358,Unsub!B:B,0)),IF(LEN(E358)=8,E358&amp;",","#"),""),"")</f>
        <v/>
      </c>
      <c r="G358" s="14" t="str">
        <f>if(isna(match(C358,KlikEDM!B:B,0)),"","ClickEDM")</f>
        <v/>
      </c>
      <c r="H358" s="15" t="str">
        <f t="array" ref="H358">iferror(lower(index(MultiMail!C:C,match(C358,MultiMail!A:A,0))),"")</f>
        <v>sylow012@mymail.sim.edu.sg</v>
      </c>
      <c r="I358" s="14" t="str">
        <f t="array" ref="I358">iferror(index(KlikEDM!C:C,match(H358,KlikEDM!A:A,0)),"")</f>
        <v/>
      </c>
      <c r="J358" s="15" t="str">
        <f t="array" ref="J358">iferror(lower(index(MultiMail!D:D,match(C358,MultiMail!A:A,0))),"")</f>
        <v>low.shiyu@yahoo.com.sg</v>
      </c>
      <c r="K358" s="14" t="str">
        <f t="array" ref="K358">iferror(index(KlikEDM!C:C,match(J358,KlikEDM!A:A,0)),"")</f>
        <v/>
      </c>
      <c r="L358" s="14"/>
      <c r="M358" s="14">
        <v>9.0616757E7</v>
      </c>
      <c r="N358" s="14" t="str">
        <f>IF(ISERROR(MATCH(C358,Completed!A:A,0)),IF(ISERROR(MATCH(C358,Unsub!B:B,0)),IF(H358&lt;&gt;"",IF(O358&lt;&gt;"",O358,C358&amp;"|"&amp;M358&amp;"|"&amp;PROPER(B358)&amp;"|"&amp;LOWER(H358)),"#"),""),"")</f>
        <v/>
      </c>
      <c r="O358" s="16" t="str">
        <f t="array" ref="O358">IFERROR(INDEX(MultiMail!G:G,MATCH(C358,MultiMail!A:A,0)),"")</f>
        <v>10357|90616757|Low Shi Yu|sylow012@mymail.sim.edu.sg
10357|90616757|Low Shi Yu|LOW.SHIYU@YAHOO.COM.SG
</v>
      </c>
      <c r="P358" s="17" t="str">
        <f t="array" ref="P358">IFERROR(INDEX(EDMsort!A:A,MATCH(C358,EDMsort!B:B,0)),"")</f>
        <v/>
      </c>
      <c r="Q358" s="18"/>
    </row>
    <row r="359" ht="14.25" hidden="1" customHeight="1">
      <c r="A359" s="19">
        <v>358.0</v>
      </c>
      <c r="B359" s="20" t="s">
        <v>412</v>
      </c>
      <c r="C359" s="21">
        <v>10358.0</v>
      </c>
      <c r="D359" s="22" t="s">
        <v>18</v>
      </c>
      <c r="E359" s="22">
        <v>9.8699311E7</v>
      </c>
      <c r="F359" s="14" t="str">
        <f>IF(ISERROR(MATCH(C359,Completed!A:A,0)),IF(ISERROR(MATCH(C359,Unsub!B:B,0)),IF(LEN(E359)=8,E359&amp;",","#"),""),"")</f>
        <v>98699311,</v>
      </c>
      <c r="G359" s="14" t="str">
        <f>if(isna(match(C359,KlikEDM!B:B,0)),"","ClickEDM")</f>
        <v/>
      </c>
      <c r="H359" s="15" t="str">
        <f t="array" ref="H359">iferror(lower(index(MultiMail!C:C,match(C359,MultiMail!A:A,0))),"")</f>
        <v>lee110@mymail.sim.edu.sg</v>
      </c>
      <c r="I359" s="14" t="str">
        <f t="array" ref="I359">iferror(index(KlikEDM!C:C,match(H359,KlikEDM!A:A,0)),"")</f>
        <v/>
      </c>
      <c r="J359" s="15" t="str">
        <f t="array" ref="J359">iferror(lower(index(MultiMail!D:D,match(C359,MultiMail!A:A,0))),"")</f>
        <v>dlqhry8691@gmail.com</v>
      </c>
      <c r="K359" s="14" t="str">
        <f t="array" ref="K359">iferror(index(KlikEDM!C:C,match(J359,KlikEDM!A:A,0)),"")</f>
        <v/>
      </c>
      <c r="L359" s="22"/>
      <c r="M359" s="22">
        <v>9.8699311E7</v>
      </c>
      <c r="N359" s="14" t="str">
        <f>IF(ISERROR(MATCH(C359,Completed!A:A,0)),IF(ISERROR(MATCH(C359,Unsub!B:B,0)),IF(H359&lt;&gt;"",IF(O359&lt;&gt;"",O359,C359&amp;"|"&amp;M359&amp;"|"&amp;PROPER(B359)&amp;"|"&amp;LOWER(H359)),"#"),""),"")</f>
        <v>10358|98699311|Lee Bokyo|lee110@mymail.sim.edu.sg
10358|98699311|Lee Bokyo|DLQHRY8691@GMAIL.COM
</v>
      </c>
      <c r="O359" s="16" t="str">
        <f t="array" ref="O359">IFERROR(INDEX(MultiMail!G:G,MATCH(C359,MultiMail!A:A,0)),"")</f>
        <v>10358|98699311|Lee Bokyo|lee110@mymail.sim.edu.sg
10358|98699311|Lee Bokyo|DLQHRY8691@GMAIL.COM
</v>
      </c>
      <c r="P359" s="17">
        <f t="array" ref="P359">IFERROR(INDEX(EDMsort!A:A,MATCH(C359,EDMsort!B:B,0)),"")</f>
        <v>4</v>
      </c>
      <c r="Q359" s="18"/>
    </row>
    <row r="360" ht="14.25" customHeight="1">
      <c r="A360" s="11">
        <v>359.0</v>
      </c>
      <c r="B360" s="12" t="s">
        <v>413</v>
      </c>
      <c r="C360" s="13">
        <v>10359.0</v>
      </c>
      <c r="D360" s="14" t="s">
        <v>18</v>
      </c>
      <c r="E360" s="14">
        <v>9.6936884E7</v>
      </c>
      <c r="F360" s="14" t="str">
        <f>IF(ISERROR(MATCH(C360,Completed!A:A,0)),IF(ISERROR(MATCH(C360,Unsub!B:B,0)),IF(LEN(E360)=8,E360&amp;",","#"),""),"")</f>
        <v>96936884,</v>
      </c>
      <c r="G360" s="14" t="str">
        <f>if(isna(match(C360,KlikEDM!B:B,0)),"","ClickEDM")</f>
        <v>ClickEDM</v>
      </c>
      <c r="H360" s="15" t="str">
        <f t="array" ref="H360">iferror(lower(index(MultiMail!C:C,match(C360,MultiMail!A:A,0))),"")</f>
        <v>wnklim001@mymail.sim.edu.sg</v>
      </c>
      <c r="I360" s="14" t="str">
        <f t="array" ref="I360">iferror(index(KlikEDM!C:C,match(H360,KlikEDM!A:A,0)),"")</f>
        <v/>
      </c>
      <c r="J360" s="15" t="str">
        <f t="array" ref="J360">iferror(lower(index(MultiMail!D:D,match(C360,MultiMail!A:A,0))),"")</f>
        <v>lwnkieran@gmail.com</v>
      </c>
      <c r="K360" s="14" t="str">
        <f t="array" ref="K360">iferror(index(KlikEDM!C:C,match(J360,KlikEDM!A:A,0)),"")</f>
        <v>eblast C</v>
      </c>
      <c r="L360" s="14"/>
      <c r="M360" s="14">
        <v>9.6936884E7</v>
      </c>
      <c r="N360" s="14" t="str">
        <f>IF(ISERROR(MATCH(C360,Completed!A:A,0)),IF(ISERROR(MATCH(C360,Unsub!B:B,0)),IF(H360&lt;&gt;"",IF(O360&lt;&gt;"",O360,C360&amp;"|"&amp;M360&amp;"|"&amp;PROPER(B360)&amp;"|"&amp;LOWER(H360)),"#"),""),"")</f>
        <v>10359|96936884|Lim Wei Neng Kieran|wnklim001@mymail.sim.edu.sg
10359|96936884|Lim Wei Neng Kieran|lwnkieran@gmail.com
</v>
      </c>
      <c r="O360" s="16" t="str">
        <f t="array" ref="O360">IFERROR(INDEX(MultiMail!G:G,MATCH(C360,MultiMail!A:A,0)),"")</f>
        <v>10359|96936884|Lim Wei Neng Kieran|wnklim001@mymail.sim.edu.sg
10359|96936884|Lim Wei Neng Kieran|lwnkieran@gmail.com
</v>
      </c>
      <c r="P360" s="17">
        <f t="array" ref="P360">IFERROR(INDEX(EDMsort!A:A,MATCH(C360,EDMsort!B:B,0)),"")</f>
        <v>3</v>
      </c>
      <c r="Q360" s="18"/>
    </row>
    <row r="361" ht="14.25" hidden="1" customHeight="1">
      <c r="A361" s="19">
        <v>360.0</v>
      </c>
      <c r="B361" s="20" t="s">
        <v>414</v>
      </c>
      <c r="C361" s="21">
        <v>10360.0</v>
      </c>
      <c r="D361" s="22" t="s">
        <v>18</v>
      </c>
      <c r="E361" s="22">
        <v>9.2277125E7</v>
      </c>
      <c r="F361" s="14" t="str">
        <f>IF(ISERROR(MATCH(C361,Completed!A:A,0)),IF(ISERROR(MATCH(C361,Unsub!B:B,0)),IF(LEN(E361)=8,E361&amp;",","#"),""),"")</f>
        <v>92277125,</v>
      </c>
      <c r="G361" s="14" t="str">
        <f>if(isna(match(C361,KlikEDM!B:B,0)),"","ClickEDM")</f>
        <v/>
      </c>
      <c r="H361" s="15" t="str">
        <f t="array" ref="H361">iferror(lower(index(MultiMail!C:C,match(C361,MultiMail!A:A,0))),"")</f>
        <v>ljjoh001@mymail.sim.edu.sg</v>
      </c>
      <c r="I361" s="14" t="str">
        <f t="array" ref="I361">iferror(index(KlikEDM!C:C,match(H361,KlikEDM!A:A,0)),"")</f>
        <v/>
      </c>
      <c r="J361" s="15" t="str">
        <f t="array" ref="J361">iferror(lower(index(MultiMail!D:D,match(C361,MultiMail!A:A,0))),"")</f>
        <v>lucasoh_@hotmail.com</v>
      </c>
      <c r="K361" s="14" t="str">
        <f t="array" ref="K361">iferror(index(KlikEDM!C:C,match(J361,KlikEDM!A:A,0)),"")</f>
        <v/>
      </c>
      <c r="L361" s="22"/>
      <c r="M361" s="22">
        <v>9.2277125E7</v>
      </c>
      <c r="N361" s="14" t="str">
        <f>IF(ISERROR(MATCH(C361,Completed!A:A,0)),IF(ISERROR(MATCH(C361,Unsub!B:B,0)),IF(H361&lt;&gt;"",IF(O361&lt;&gt;"",O361,C361&amp;"|"&amp;M361&amp;"|"&amp;PROPER(B361)&amp;"|"&amp;LOWER(H361)),"#"),""),"")</f>
        <v>10360|92277125|Lucas Oh Jia Jun|ljjoh001@mymail.sim.edu.sg
10360|92277125|Lucas Oh Jia Jun|LUCASOH_@HOTMAIL.COM
</v>
      </c>
      <c r="O361" s="16" t="str">
        <f t="array" ref="O361">IFERROR(INDEX(MultiMail!G:G,MATCH(C361,MultiMail!A:A,0)),"")</f>
        <v>10360|92277125|Lucas Oh Jia Jun|ljjoh001@mymail.sim.edu.sg
10360|92277125|Lucas Oh Jia Jun|LUCASOH_@HOTMAIL.COM
</v>
      </c>
      <c r="P361" s="17">
        <f t="array" ref="P361">IFERROR(INDEX(EDMsort!A:A,MATCH(C361,EDMsort!B:B,0)),"")</f>
        <v>2</v>
      </c>
      <c r="Q361" s="18"/>
    </row>
    <row r="362" ht="14.25" hidden="1" customHeight="1">
      <c r="A362" s="11">
        <v>361.0</v>
      </c>
      <c r="B362" s="12" t="s">
        <v>415</v>
      </c>
      <c r="C362" s="13">
        <v>10361.0</v>
      </c>
      <c r="D362" s="14" t="s">
        <v>18</v>
      </c>
      <c r="E362" s="14">
        <v>9.0019131E7</v>
      </c>
      <c r="F362" s="14" t="str">
        <f>IF(ISERROR(MATCH(C362,Completed!A:A,0)),IF(ISERROR(MATCH(C362,Unsub!B:B,0)),IF(LEN(E362)=8,E362&amp;",","#"),""),"")</f>
        <v/>
      </c>
      <c r="G362" s="14" t="str">
        <f>if(isna(match(C362,KlikEDM!B:B,0)),"","ClickEDM")</f>
        <v/>
      </c>
      <c r="H362" s="15" t="str">
        <f t="array" ref="H362">iferror(lower(index(MultiMail!C:C,match(C362,MultiMail!A:A,0))),"")</f>
        <v>xzhang040@mymail.sim.edu.sg</v>
      </c>
      <c r="I362" s="14" t="str">
        <f t="array" ref="I362">iferror(index(KlikEDM!C:C,match(H362,KlikEDM!A:A,0)),"")</f>
        <v/>
      </c>
      <c r="J362" s="15" t="str">
        <f t="array" ref="J362">iferror(lower(index(MultiMail!D:D,match(C362,MultiMail!A:A,0))),"")</f>
        <v>xinyue-euynix@hotmail.com</v>
      </c>
      <c r="K362" s="14" t="str">
        <f t="array" ref="K362">iferror(index(KlikEDM!C:C,match(J362,KlikEDM!A:A,0)),"")</f>
        <v/>
      </c>
      <c r="L362" s="14"/>
      <c r="M362" s="14">
        <v>9.0019131E7</v>
      </c>
      <c r="N362" s="14" t="str">
        <f>IF(ISERROR(MATCH(C362,Completed!A:A,0)),IF(ISERROR(MATCH(C362,Unsub!B:B,0)),IF(H362&lt;&gt;"",IF(O362&lt;&gt;"",O362,C362&amp;"|"&amp;M362&amp;"|"&amp;PROPER(B362)&amp;"|"&amp;LOWER(H362)),"#"),""),"")</f>
        <v/>
      </c>
      <c r="O362" s="16" t="str">
        <f t="array" ref="O362">IFERROR(INDEX(MultiMail!G:G,MATCH(C362,MultiMail!A:A,0)),"")</f>
        <v>10361|90019131|Zhang Xinyue|xzhang040@mymail.sim.edu.sg
10361|90019131|Zhang Xinyue|XINYUE-EUYNIX@HOTMAIL.COM
</v>
      </c>
      <c r="P362" s="17" t="str">
        <f t="array" ref="P362">IFERROR(INDEX(EDMsort!A:A,MATCH(C362,EDMsort!B:B,0)),"")</f>
        <v/>
      </c>
      <c r="Q362" s="18"/>
    </row>
    <row r="363" ht="14.25" hidden="1" customHeight="1">
      <c r="A363" s="19">
        <v>362.0</v>
      </c>
      <c r="B363" s="20" t="s">
        <v>416</v>
      </c>
      <c r="C363" s="21">
        <v>10362.0</v>
      </c>
      <c r="D363" s="22" t="s">
        <v>18</v>
      </c>
      <c r="E363" s="22">
        <v>9.1775177E7</v>
      </c>
      <c r="F363" s="14" t="str">
        <f>IF(ISERROR(MATCH(C363,Completed!A:A,0)),IF(ISERROR(MATCH(C363,Unsub!B:B,0)),IF(LEN(E363)=8,E363&amp;",","#"),""),"")</f>
        <v>91775177,</v>
      </c>
      <c r="G363" s="14" t="str">
        <f>if(isna(match(C363,KlikEDM!B:B,0)),"","ClickEDM")</f>
        <v/>
      </c>
      <c r="H363" s="15" t="str">
        <f t="array" ref="H363">iferror(lower(index(MultiMail!C:C,match(C363,MultiMail!A:A,0))),"")</f>
        <v>jfoong001@mymail.sim.edu.sg</v>
      </c>
      <c r="I363" s="14" t="str">
        <f t="array" ref="I363">iferror(index(KlikEDM!C:C,match(H363,KlikEDM!A:A,0)),"")</f>
        <v/>
      </c>
      <c r="J363" s="15" t="str">
        <f t="array" ref="J363">iferror(lower(index(MultiMail!D:D,match(C363,MultiMail!A:A,0))),"")</f>
        <v>foong_joschin@yahoo.com.sg</v>
      </c>
      <c r="K363" s="14" t="str">
        <f t="array" ref="K363">iferror(index(KlikEDM!C:C,match(J363,KlikEDM!A:A,0)),"")</f>
        <v/>
      </c>
      <c r="L363" s="22"/>
      <c r="M363" s="22">
        <v>9.1775177E7</v>
      </c>
      <c r="N363" s="14" t="str">
        <f>IF(ISERROR(MATCH(C363,Completed!A:A,0)),IF(ISERROR(MATCH(C363,Unsub!B:B,0)),IF(H363&lt;&gt;"",IF(O363&lt;&gt;"",O363,C363&amp;"|"&amp;M363&amp;"|"&amp;PROPER(B363)&amp;"|"&amp;LOWER(H363)),"#"),""),"")</f>
        <v>10362|91775177|Foong Joschin|jfoong001@mymail.sim.edu.sg
10362|91775177|Foong Joschin|FOONG_JOSCHIN@YAHOO.COM.SG
</v>
      </c>
      <c r="O363" s="16" t="str">
        <f t="array" ref="O363">IFERROR(INDEX(MultiMail!G:G,MATCH(C363,MultiMail!A:A,0)),"")</f>
        <v>10362|91775177|Foong Joschin|jfoong001@mymail.sim.edu.sg
10362|91775177|Foong Joschin|FOONG_JOSCHIN@YAHOO.COM.SG
</v>
      </c>
      <c r="P363" s="17">
        <f t="array" ref="P363">IFERROR(INDEX(EDMsort!A:A,MATCH(C363,EDMsort!B:B,0)),"")</f>
        <v>1</v>
      </c>
      <c r="Q363" s="18"/>
    </row>
    <row r="364" ht="14.25" hidden="1" customHeight="1">
      <c r="A364" s="11">
        <v>363.0</v>
      </c>
      <c r="B364" s="12" t="s">
        <v>417</v>
      </c>
      <c r="C364" s="13">
        <v>10363.0</v>
      </c>
      <c r="D364" s="14" t="s">
        <v>18</v>
      </c>
      <c r="E364" s="14">
        <v>9.6162521E7</v>
      </c>
      <c r="F364" s="14" t="str">
        <f>IF(ISERROR(MATCH(C364,Completed!A:A,0)),IF(ISERROR(MATCH(C364,Unsub!B:B,0)),IF(LEN(E364)=8,E364&amp;",","#"),""),"")</f>
        <v>96162521,</v>
      </c>
      <c r="G364" s="14" t="str">
        <f>if(isna(match(C364,KlikEDM!B:B,0)),"","ClickEDM")</f>
        <v/>
      </c>
      <c r="H364" s="15" t="str">
        <f t="array" ref="H364">iferror(lower(index(MultiMail!C:C,match(C364,MultiMail!A:A,0))),"")</f>
        <v>rylchoo001@mymail.sim.edu.sg</v>
      </c>
      <c r="I364" s="14" t="str">
        <f t="array" ref="I364">iferror(index(KlikEDM!C:C,match(H364,KlikEDM!A:A,0)),"")</f>
        <v/>
      </c>
      <c r="J364" s="15" t="str">
        <f t="array" ref="J364">iferror(lower(index(MultiMail!D:D,match(C364,MultiMail!A:A,0))),"")</f>
        <v>beccacyl98@gmail.com</v>
      </c>
      <c r="K364" s="14" t="str">
        <f t="array" ref="K364">iferror(index(KlikEDM!C:C,match(J364,KlikEDM!A:A,0)),"")</f>
        <v/>
      </c>
      <c r="L364" s="14"/>
      <c r="M364" s="14">
        <v>9.6162521E7</v>
      </c>
      <c r="N364" s="14" t="str">
        <f>IF(ISERROR(MATCH(C364,Completed!A:A,0)),IF(ISERROR(MATCH(C364,Unsub!B:B,0)),IF(H364&lt;&gt;"",IF(O364&lt;&gt;"",O364,C364&amp;"|"&amp;M364&amp;"|"&amp;PROPER(B364)&amp;"|"&amp;LOWER(H364)),"#"),""),"")</f>
        <v>10363|96162521|Rebecca Choo Yi Lin|rylchoo001@mymail.sim.edu.sg
10363|96162521|Rebecca Choo Yi Lin|BECCACYL98@GMAIL.COM
</v>
      </c>
      <c r="O364" s="16" t="str">
        <f t="array" ref="O364">IFERROR(INDEX(MultiMail!G:G,MATCH(C364,MultiMail!A:A,0)),"")</f>
        <v>10363|96162521|Rebecca Choo Yi Lin|rylchoo001@mymail.sim.edu.sg
10363|96162521|Rebecca Choo Yi Lin|BECCACYL98@GMAIL.COM
</v>
      </c>
      <c r="P364" s="17">
        <f t="array" ref="P364">IFERROR(INDEX(EDMsort!A:A,MATCH(C364,EDMsort!B:B,0)),"")</f>
        <v>4</v>
      </c>
      <c r="Q364" s="18"/>
    </row>
    <row r="365" ht="14.25" customHeight="1">
      <c r="A365" s="19">
        <v>364.0</v>
      </c>
      <c r="B365" s="20" t="s">
        <v>418</v>
      </c>
      <c r="C365" s="21">
        <v>10364.0</v>
      </c>
      <c r="D365" s="22" t="s">
        <v>18</v>
      </c>
      <c r="E365" s="22">
        <v>9.8964227E7</v>
      </c>
      <c r="F365" s="14" t="str">
        <f>IF(ISERROR(MATCH(C365,Completed!A:A,0)),IF(ISERROR(MATCH(C365,Unsub!B:B,0)),IF(LEN(E365)=8,E365&amp;",","#"),""),"")</f>
        <v>98964227,</v>
      </c>
      <c r="G365" s="14" t="str">
        <f>if(isna(match(C365,KlikEDM!B:B,0)),"","ClickEDM")</f>
        <v>ClickEDM</v>
      </c>
      <c r="H365" s="15" t="str">
        <f t="array" ref="H365">iferror(lower(index(MultiMail!C:C,match(C365,MultiMail!A:A,0))),"")</f>
        <v>jso002@mymail.sim.edu.sg</v>
      </c>
      <c r="I365" s="14" t="str">
        <f t="array" ref="I365">iferror(index(KlikEDM!C:C,match(H365,KlikEDM!A:A,0)),"")</f>
        <v>eblast C</v>
      </c>
      <c r="J365" s="15" t="str">
        <f t="array" ref="J365">iferror(lower(index(MultiMail!D:D,match(C365,MultiMail!A:A,0))),"")</f>
        <v>jesojesoo@gmail.com</v>
      </c>
      <c r="K365" s="14" t="str">
        <f t="array" ref="K365">iferror(index(KlikEDM!C:C,match(J365,KlikEDM!A:A,0)),"")</f>
        <v>eblast C</v>
      </c>
      <c r="L365" s="22"/>
      <c r="M365" s="22">
        <v>9.8964227E7</v>
      </c>
      <c r="N365" s="14" t="str">
        <f>IF(ISERROR(MATCH(C365,Completed!A:A,0)),IF(ISERROR(MATCH(C365,Unsub!B:B,0)),IF(H365&lt;&gt;"",IF(O365&lt;&gt;"",O365,C365&amp;"|"&amp;M365&amp;"|"&amp;PROPER(B365)&amp;"|"&amp;LOWER(H365)),"#"),""),"")</f>
        <v>10364|98964227|Jesslyn So|jso002@mymail.sim.edu.sg
10364|98964227|Jesslyn So|JESOJESOO@GMAIL.COM
</v>
      </c>
      <c r="O365" s="16" t="str">
        <f t="array" ref="O365">IFERROR(INDEX(MultiMail!G:G,MATCH(C365,MultiMail!A:A,0)),"")</f>
        <v>10364|98964227|Jesslyn So|jso002@mymail.sim.edu.sg
10364|98964227|Jesslyn So|JESOJESOO@GMAIL.COM
</v>
      </c>
      <c r="P365" s="17">
        <f t="array" ref="P365">IFERROR(INDEX(EDMsort!A:A,MATCH(C365,EDMsort!B:B,0)),"")</f>
        <v>3</v>
      </c>
      <c r="Q365" s="18"/>
    </row>
    <row r="366" ht="14.25" customHeight="1">
      <c r="A366" s="11">
        <v>365.0</v>
      </c>
      <c r="B366" s="12" t="s">
        <v>419</v>
      </c>
      <c r="C366" s="13">
        <v>10365.0</v>
      </c>
      <c r="D366" s="14" t="s">
        <v>18</v>
      </c>
      <c r="E366" s="14">
        <v>9.7227829E7</v>
      </c>
      <c r="F366" s="14" t="str">
        <f>IF(ISERROR(MATCH(C366,Completed!A:A,0)),IF(ISERROR(MATCH(C366,Unsub!B:B,0)),IF(LEN(E366)=8,E366&amp;",","#"),""),"")</f>
        <v>97227829,</v>
      </c>
      <c r="G366" s="14" t="str">
        <f>if(isna(match(C366,KlikEDM!B:B,0)),"","ClickEDM")</f>
        <v>ClickEDM</v>
      </c>
      <c r="H366" s="15" t="str">
        <f t="array" ref="H366">iferror(lower(index(MultiMail!C:C,match(C366,MultiMail!A:A,0))),"")</f>
        <v>lrwang001@mymail.sim.edu.sg</v>
      </c>
      <c r="I366" s="14" t="str">
        <f t="array" ref="I366">iferror(index(KlikEDM!C:C,match(H366,KlikEDM!A:A,0)),"")</f>
        <v/>
      </c>
      <c r="J366" s="15" t="str">
        <f t="array" ref="J366">iferror(lower(index(MultiMail!D:D,match(C366,MultiMail!A:A,0))),"")</f>
        <v>wang_liang_rong95@hotmail.com</v>
      </c>
      <c r="K366" s="14" t="str">
        <f t="array" ref="K366">iferror(index(KlikEDM!C:C,match(J366,KlikEDM!A:A,0)),"")</f>
        <v>eblast B</v>
      </c>
      <c r="L366" s="14"/>
      <c r="M366" s="14">
        <v>9.7227829E7</v>
      </c>
      <c r="N366" s="14" t="str">
        <f>IF(ISERROR(MATCH(C366,Completed!A:A,0)),IF(ISERROR(MATCH(C366,Unsub!B:B,0)),IF(H366&lt;&gt;"",IF(O366&lt;&gt;"",O366,C366&amp;"|"&amp;M366&amp;"|"&amp;PROPER(B366)&amp;"|"&amp;LOWER(H366)),"#"),""),"")</f>
        <v>10365|97227829|Wang Liang Rong|lrwang001@mymail.sim.edu.sg
10365|97227829|Wang Liang Rong|WANG_LIANG_RONG95@HOTMAIL.COM
</v>
      </c>
      <c r="O366" s="16" t="str">
        <f t="array" ref="O366">IFERROR(INDEX(MultiMail!G:G,MATCH(C366,MultiMail!A:A,0)),"")</f>
        <v>10365|97227829|Wang Liang Rong|lrwang001@mymail.sim.edu.sg
10365|97227829|Wang Liang Rong|WANG_LIANG_RONG95@HOTMAIL.COM
</v>
      </c>
      <c r="P366" s="17">
        <f t="array" ref="P366">IFERROR(INDEX(EDMsort!A:A,MATCH(C366,EDMsort!B:B,0)),"")</f>
        <v>2</v>
      </c>
      <c r="Q366" s="18"/>
    </row>
    <row r="367" ht="14.25" hidden="1" customHeight="1">
      <c r="A367" s="19">
        <v>366.0</v>
      </c>
      <c r="B367" s="20" t="s">
        <v>420</v>
      </c>
      <c r="C367" s="21">
        <v>10366.0</v>
      </c>
      <c r="D367" s="22" t="s">
        <v>18</v>
      </c>
      <c r="E367" s="22">
        <v>9.7778593E7</v>
      </c>
      <c r="F367" s="14" t="str">
        <f>IF(ISERROR(MATCH(C367,Completed!A:A,0)),IF(ISERROR(MATCH(C367,Unsub!B:B,0)),IF(LEN(E367)=8,E367&amp;",","#"),""),"")</f>
        <v>97778593,</v>
      </c>
      <c r="G367" s="14" t="str">
        <f>if(isna(match(C367,KlikEDM!B:B,0)),"","ClickEDM")</f>
        <v/>
      </c>
      <c r="H367" s="15" t="str">
        <f t="array" ref="H367">iferror(lower(index(MultiMail!C:C,match(C367,MultiMail!A:A,0))),"")</f>
        <v>mpang001@mymail.sim.edu.sg</v>
      </c>
      <c r="I367" s="14" t="str">
        <f t="array" ref="I367">iferror(index(KlikEDM!C:C,match(H367,KlikEDM!A:A,0)),"")</f>
        <v/>
      </c>
      <c r="J367" s="15" t="str">
        <f t="array" ref="J367">iferror(lower(index(MultiMail!D:D,match(C367,MultiMail!A:A,0))),"")</f>
        <v>minminn0501@gmail.com</v>
      </c>
      <c r="K367" s="14" t="str">
        <f t="array" ref="K367">iferror(index(KlikEDM!C:C,match(J367,KlikEDM!A:A,0)),"")</f>
        <v/>
      </c>
      <c r="L367" s="22"/>
      <c r="M367" s="22">
        <v>9.7778593E7</v>
      </c>
      <c r="N367" s="14" t="str">
        <f>IF(ISERROR(MATCH(C367,Completed!A:A,0)),IF(ISERROR(MATCH(C367,Unsub!B:B,0)),IF(H367&lt;&gt;"",IF(O367&lt;&gt;"",O367,C367&amp;"|"&amp;M367&amp;"|"&amp;PROPER(B367)&amp;"|"&amp;LOWER(H367)),"#"),""),"")</f>
        <v>10366|97778593|Pang Min|mpang001@mymail.sim.edu.sg
10366|97778593|Pang Min|MINMINN0501@GMAIL.COM
</v>
      </c>
      <c r="O367" s="16" t="str">
        <f t="array" ref="O367">IFERROR(INDEX(MultiMail!G:G,MATCH(C367,MultiMail!A:A,0)),"")</f>
        <v>10366|97778593|Pang Min|mpang001@mymail.sim.edu.sg
10366|97778593|Pang Min|MINMINN0501@GMAIL.COM
</v>
      </c>
      <c r="P367" s="17">
        <f t="array" ref="P367">IFERROR(INDEX(EDMsort!A:A,MATCH(C367,EDMsort!B:B,0)),"")</f>
        <v>1</v>
      </c>
      <c r="Q367" s="18"/>
    </row>
    <row r="368" ht="14.25" hidden="1" customHeight="1">
      <c r="A368" s="11">
        <v>367.0</v>
      </c>
      <c r="B368" s="12" t="s">
        <v>421</v>
      </c>
      <c r="C368" s="13">
        <v>10367.0</v>
      </c>
      <c r="D368" s="14" t="s">
        <v>18</v>
      </c>
      <c r="E368" s="14">
        <v>9.0099762E7</v>
      </c>
      <c r="F368" s="14" t="str">
        <f>IF(ISERROR(MATCH(C368,Completed!A:A,0)),IF(ISERROR(MATCH(C368,Unsub!B:B,0)),IF(LEN(E368)=8,E368&amp;",","#"),""),"")</f>
        <v/>
      </c>
      <c r="G368" s="14" t="str">
        <f>if(isna(match(C368,KlikEDM!B:B,0)),"","ClickEDM")</f>
        <v/>
      </c>
      <c r="H368" s="15" t="str">
        <f t="array" ref="H368">iferror(lower(index(MultiMail!C:C,match(C368,MultiMail!A:A,0))),"")</f>
        <v>puterifb001@mymail.sim.edu.sg</v>
      </c>
      <c r="I368" s="14" t="str">
        <f t="array" ref="I368">iferror(index(KlikEDM!C:C,match(H368,KlikEDM!A:A,0)),"")</f>
        <v/>
      </c>
      <c r="J368" s="15" t="str">
        <f t="array" ref="J368">iferror(lower(index(MultiMail!D:D,match(C368,MultiMail!A:A,0))),"")</f>
        <v>verllita-pfr@hotmail.com</v>
      </c>
      <c r="K368" s="14" t="str">
        <f t="array" ref="K368">iferror(index(KlikEDM!C:C,match(J368,KlikEDM!A:A,0)),"")</f>
        <v/>
      </c>
      <c r="L368" s="14"/>
      <c r="M368" s="14">
        <v>9.0099762E7</v>
      </c>
      <c r="N368" s="14" t="str">
        <f>IF(ISERROR(MATCH(C368,Completed!A:A,0)),IF(ISERROR(MATCH(C368,Unsub!B:B,0)),IF(H368&lt;&gt;"",IF(O368&lt;&gt;"",O368,C368&amp;"|"&amp;M368&amp;"|"&amp;PROPER(B368)&amp;"|"&amp;LOWER(H368)),"#"),""),"")</f>
        <v/>
      </c>
      <c r="O368" s="16" t="str">
        <f t="array" ref="O368">IFERROR(INDEX(MultiMail!G:G,MATCH(C368,MultiMail!A:A,0)),"")</f>
        <v>10367|90099762|Puteri Fatiharabita Binte Jamaludin|puterifb001@mymail.sim.edu.sg
10367|90099762|Puteri Fatiharabita Binte Jamaludin|VERLLITA-PFR@HOTMAIL.COM
</v>
      </c>
      <c r="P368" s="17" t="str">
        <f t="array" ref="P368">IFERROR(INDEX(EDMsort!A:A,MATCH(C368,EDMsort!B:B,0)),"")</f>
        <v/>
      </c>
      <c r="Q368" s="18"/>
    </row>
    <row r="369" ht="14.25" hidden="1" customHeight="1">
      <c r="A369" s="19">
        <v>368.0</v>
      </c>
      <c r="B369" s="20" t="s">
        <v>422</v>
      </c>
      <c r="C369" s="21">
        <v>10368.0</v>
      </c>
      <c r="D369" s="22" t="s">
        <v>18</v>
      </c>
      <c r="E369" s="22">
        <v>9.7749619E7</v>
      </c>
      <c r="F369" s="14" t="str">
        <f>IF(ISERROR(MATCH(C369,Completed!A:A,0)),IF(ISERROR(MATCH(C369,Unsub!B:B,0)),IF(LEN(E369)=8,E369&amp;",","#"),""),"")</f>
        <v>97749619,</v>
      </c>
      <c r="G369" s="14" t="str">
        <f>if(isna(match(C369,KlikEDM!B:B,0)),"","ClickEDM")</f>
        <v/>
      </c>
      <c r="H369" s="15" t="str">
        <f t="array" ref="H369">iferror(lower(index(MultiMail!C:C,match(C369,MultiMail!A:A,0))),"")</f>
        <v>yliang023@mymail.sim.edu.sg</v>
      </c>
      <c r="I369" s="14" t="str">
        <f t="array" ref="I369">iferror(index(KlikEDM!C:C,match(H369,KlikEDM!A:A,0)),"")</f>
        <v/>
      </c>
      <c r="J369" s="15" t="str">
        <f t="array" ref="J369">iferror(lower(index(MultiMail!D:D,match(C369,MultiMail!A:A,0))),"")</f>
        <v>495484980@qq.com</v>
      </c>
      <c r="K369" s="14" t="str">
        <f t="array" ref="K369">iferror(index(KlikEDM!C:C,match(J369,KlikEDM!A:A,0)),"")</f>
        <v/>
      </c>
      <c r="L369" s="22"/>
      <c r="M369" s="22">
        <v>9.7749619E7</v>
      </c>
      <c r="N369" s="14" t="str">
        <f>IF(ISERROR(MATCH(C369,Completed!A:A,0)),IF(ISERROR(MATCH(C369,Unsub!B:B,0)),IF(H369&lt;&gt;"",IF(O369&lt;&gt;"",O369,C369&amp;"|"&amp;M369&amp;"|"&amp;PROPER(B369)&amp;"|"&amp;LOWER(H369)),"#"),""),"")</f>
        <v>10368|97749619|Liang, Yancheng|yliang023@mymail.sim.edu.sg
10368|97749619|Liang, Yancheng|495484980@QQ.COM
</v>
      </c>
      <c r="O369" s="16" t="str">
        <f t="array" ref="O369">IFERROR(INDEX(MultiMail!G:G,MATCH(C369,MultiMail!A:A,0)),"")</f>
        <v>10368|97749619|Liang, Yancheng|yliang023@mymail.sim.edu.sg
10368|97749619|Liang, Yancheng|495484980@QQ.COM
</v>
      </c>
      <c r="P369" s="17">
        <f t="array" ref="P369">IFERROR(INDEX(EDMsort!A:A,MATCH(C369,EDMsort!B:B,0)),"")</f>
        <v>4</v>
      </c>
      <c r="Q369" s="18"/>
    </row>
    <row r="370" ht="14.25" hidden="1" customHeight="1">
      <c r="A370" s="11">
        <v>369.0</v>
      </c>
      <c r="B370" s="12" t="s">
        <v>423</v>
      </c>
      <c r="C370" s="13">
        <v>10369.0</v>
      </c>
      <c r="D370" s="14" t="s">
        <v>18</v>
      </c>
      <c r="E370" s="14">
        <v>8.1004343E7</v>
      </c>
      <c r="F370" s="14" t="str">
        <f>IF(ISERROR(MATCH(C370,Completed!A:A,0)),IF(ISERROR(MATCH(C370,Unsub!B:B,0)),IF(LEN(E370)=8,E370&amp;",","#"),""),"")</f>
        <v>81004343,</v>
      </c>
      <c r="G370" s="14" t="str">
        <f>if(isna(match(C370,KlikEDM!B:B,0)),"","ClickEDM")</f>
        <v/>
      </c>
      <c r="H370" s="15" t="str">
        <f t="array" ref="H370">iferror(lower(index(MultiMail!C:C,match(C370,MultiMail!A:A,0))),"")</f>
        <v>jjyap003@mymail.sim.edu.sg</v>
      </c>
      <c r="I370" s="14" t="str">
        <f t="array" ref="I370">iferror(index(KlikEDM!C:C,match(H370,KlikEDM!A:A,0)),"")</f>
        <v/>
      </c>
      <c r="J370" s="15" t="str">
        <f t="array" ref="J370">iferror(lower(index(MultiMail!D:D,match(C370,MultiMail!A:A,0))),"")</f>
        <v>jiajun168_8@hotmail.com</v>
      </c>
      <c r="K370" s="14" t="str">
        <f t="array" ref="K370">iferror(index(KlikEDM!C:C,match(J370,KlikEDM!A:A,0)),"")</f>
        <v/>
      </c>
      <c r="L370" s="14"/>
      <c r="M370" s="14">
        <v>8.1004343E7</v>
      </c>
      <c r="N370" s="14" t="str">
        <f>IF(ISERROR(MATCH(C370,Completed!A:A,0)),IF(ISERROR(MATCH(C370,Unsub!B:B,0)),IF(H370&lt;&gt;"",IF(O370&lt;&gt;"",O370,C370&amp;"|"&amp;M370&amp;"|"&amp;PROPER(B370)&amp;"|"&amp;LOWER(H370)),"#"),""),"")</f>
        <v>10369|81004343|Yap Jia Jun|jjyap003@mymail.sim.edu.sg
10369|81004343|Yap Jia Jun|JIAJUN168_8@HOTMAIL.COM
</v>
      </c>
      <c r="O370" s="16" t="str">
        <f t="array" ref="O370">IFERROR(INDEX(MultiMail!G:G,MATCH(C370,MultiMail!A:A,0)),"")</f>
        <v>10369|81004343|Yap Jia Jun|jjyap003@mymail.sim.edu.sg
10369|81004343|Yap Jia Jun|JIAJUN168_8@HOTMAIL.COM
</v>
      </c>
      <c r="P370" s="17">
        <f t="array" ref="P370">IFERROR(INDEX(EDMsort!A:A,MATCH(C370,EDMsort!B:B,0)),"")</f>
        <v>3</v>
      </c>
      <c r="Q370" s="18"/>
    </row>
    <row r="371" ht="14.25" hidden="1" customHeight="1">
      <c r="A371" s="19">
        <v>370.0</v>
      </c>
      <c r="B371" s="20" t="s">
        <v>424</v>
      </c>
      <c r="C371" s="21">
        <v>10370.0</v>
      </c>
      <c r="D371" s="22" t="s">
        <v>18</v>
      </c>
      <c r="E371" s="22">
        <v>9.0673455E7</v>
      </c>
      <c r="F371" s="14" t="str">
        <f>IF(ISERROR(MATCH(C371,Completed!A:A,0)),IF(ISERROR(MATCH(C371,Unsub!B:B,0)),IF(LEN(E371)=8,E371&amp;",","#"),""),"")</f>
        <v>90673455,</v>
      </c>
      <c r="G371" s="14" t="str">
        <f>if(isna(match(C371,KlikEDM!B:B,0)),"","ClickEDM")</f>
        <v/>
      </c>
      <c r="H371" s="15" t="str">
        <f t="array" ref="H371">iferror(lower(index(MultiMail!C:C,match(C371,MultiMail!A:A,0))),"")</f>
        <v>ajcchua001@mymail.sim.edu.sg</v>
      </c>
      <c r="I371" s="14" t="str">
        <f t="array" ref="I371">iferror(index(KlikEDM!C:C,match(H371,KlikEDM!A:A,0)),"")</f>
        <v/>
      </c>
      <c r="J371" s="15" t="str">
        <f t="array" ref="J371">iferror(lower(index(MultiMail!D:D,match(C371,MultiMail!A:A,0))),"")</f>
        <v>spinechill@hotmail.com</v>
      </c>
      <c r="K371" s="14" t="str">
        <f t="array" ref="K371">iferror(index(KlikEDM!C:C,match(J371,KlikEDM!A:A,0)),"")</f>
        <v/>
      </c>
      <c r="L371" s="22"/>
      <c r="M371" s="22">
        <v>9.0673455E7</v>
      </c>
      <c r="N371" s="14" t="str">
        <f>IF(ISERROR(MATCH(C371,Completed!A:A,0)),IF(ISERROR(MATCH(C371,Unsub!B:B,0)),IF(H371&lt;&gt;"",IF(O371&lt;&gt;"",O371,C371&amp;"|"&amp;M371&amp;"|"&amp;PROPER(B371)&amp;"|"&amp;LOWER(H371)),"#"),""),"")</f>
        <v>10370|90673455|Alex Chua Jin Cheng|ajcchua001@mymail.sim.edu.sg
10370|90673455|Alex Chua Jin Cheng|SPINECHILL@HOTMAIL.COM
</v>
      </c>
      <c r="O371" s="16" t="str">
        <f t="array" ref="O371">IFERROR(INDEX(MultiMail!G:G,MATCH(C371,MultiMail!A:A,0)),"")</f>
        <v>10370|90673455|Alex Chua Jin Cheng|ajcchua001@mymail.sim.edu.sg
10370|90673455|Alex Chua Jin Cheng|SPINECHILL@HOTMAIL.COM
</v>
      </c>
      <c r="P371" s="17">
        <f t="array" ref="P371">IFERROR(INDEX(EDMsort!A:A,MATCH(C371,EDMsort!B:B,0)),"")</f>
        <v>2</v>
      </c>
      <c r="Q371" s="18"/>
    </row>
    <row r="372" ht="14.25" hidden="1" customHeight="1">
      <c r="A372" s="11">
        <v>371.0</v>
      </c>
      <c r="B372" s="12" t="s">
        <v>425</v>
      </c>
      <c r="C372" s="13">
        <v>10371.0</v>
      </c>
      <c r="D372" s="14" t="s">
        <v>18</v>
      </c>
      <c r="E372" s="14">
        <v>8.2687019E7</v>
      </c>
      <c r="F372" s="14" t="str">
        <f>IF(ISERROR(MATCH(C372,Completed!A:A,0)),IF(ISERROR(MATCH(C372,Unsub!B:B,0)),IF(LEN(E372)=8,E372&amp;",","#"),""),"")</f>
        <v>82687019,</v>
      </c>
      <c r="G372" s="14" t="str">
        <f>if(isna(match(C372,KlikEDM!B:B,0)),"","ClickEDM")</f>
        <v/>
      </c>
      <c r="H372" s="15" t="str">
        <f t="array" ref="H372">iferror(lower(index(MultiMail!C:C,match(C372,MultiMail!A:A,0))),"")</f>
        <v>mjho002@mymail.sim.edu.sg</v>
      </c>
      <c r="I372" s="14" t="str">
        <f t="array" ref="I372">iferror(index(KlikEDM!C:C,match(H372,KlikEDM!A:A,0)),"")</f>
        <v/>
      </c>
      <c r="J372" s="15" t="str">
        <f t="array" ref="J372">iferror(lower(index(MultiMail!D:D,match(C372,MultiMail!A:A,0))),"")</f>
        <v>jomainehm@gmail.com</v>
      </c>
      <c r="K372" s="14" t="str">
        <f t="array" ref="K372">iferror(index(KlikEDM!C:C,match(J372,KlikEDM!A:A,0)),"")</f>
        <v/>
      </c>
      <c r="L372" s="14"/>
      <c r="M372" s="14">
        <v>8.2687019E7</v>
      </c>
      <c r="N372" s="14" t="str">
        <f>IF(ISERROR(MATCH(C372,Completed!A:A,0)),IF(ISERROR(MATCH(C372,Unsub!B:B,0)),IF(H372&lt;&gt;"",IF(O372&lt;&gt;"",O372,C372&amp;"|"&amp;M372&amp;"|"&amp;PROPER(B372)&amp;"|"&amp;LOWER(H372)),"#"),""),"")</f>
        <v>10371|82687019|Ho Min Jomaine|mjho002@mymail.sim.edu.sg
10371|82687019|Ho Min Jomaine|JOMAINEHM@GMAIL.COM
</v>
      </c>
      <c r="O372" s="16" t="str">
        <f t="array" ref="O372">IFERROR(INDEX(MultiMail!G:G,MATCH(C372,MultiMail!A:A,0)),"")</f>
        <v>10371|82687019|Ho Min Jomaine|mjho002@mymail.sim.edu.sg
10371|82687019|Ho Min Jomaine|JOMAINEHM@GMAIL.COM
</v>
      </c>
      <c r="P372" s="17">
        <f t="array" ref="P372">IFERROR(INDEX(EDMsort!A:A,MATCH(C372,EDMsort!B:B,0)),"")</f>
        <v>1</v>
      </c>
      <c r="Q372" s="18"/>
    </row>
    <row r="373" ht="14.25" hidden="1" customHeight="1">
      <c r="A373" s="19">
        <v>372.0</v>
      </c>
      <c r="B373" s="20" t="s">
        <v>426</v>
      </c>
      <c r="C373" s="21">
        <v>10372.0</v>
      </c>
      <c r="D373" s="22" t="s">
        <v>18</v>
      </c>
      <c r="E373" s="22">
        <v>9.760513E7</v>
      </c>
      <c r="F373" s="14" t="str">
        <f>IF(ISERROR(MATCH(C373,Completed!A:A,0)),IF(ISERROR(MATCH(C373,Unsub!B:B,0)),IF(LEN(E373)=8,E373&amp;",","#"),""),"")</f>
        <v>97605130,</v>
      </c>
      <c r="G373" s="14" t="str">
        <f>if(isna(match(C373,KlikEDM!B:B,0)),"","ClickEDM")</f>
        <v/>
      </c>
      <c r="H373" s="15" t="str">
        <f t="array" ref="H373">iferror(lower(index(MultiMail!C:C,match(C373,MultiMail!A:A,0))),"")</f>
        <v>wjjsim001@mymail.sim.edu.sg</v>
      </c>
      <c r="I373" s="14" t="str">
        <f t="array" ref="I373">iferror(index(KlikEDM!C:C,match(H373,KlikEDM!A:A,0)),"")</f>
        <v/>
      </c>
      <c r="J373" s="15" t="str">
        <f t="array" ref="J373">iferror(lower(index(MultiMail!D:D,match(C373,MultiMail!A:A,0))),"")</f>
        <v>sim_joel@hotmail.com</v>
      </c>
      <c r="K373" s="14" t="str">
        <f t="array" ref="K373">iferror(index(KlikEDM!C:C,match(J373,KlikEDM!A:A,0)),"")</f>
        <v/>
      </c>
      <c r="L373" s="22"/>
      <c r="M373" s="22">
        <v>9.760513E7</v>
      </c>
      <c r="N373" s="14" t="str">
        <f>IF(ISERROR(MATCH(C373,Completed!A:A,0)),IF(ISERROR(MATCH(C373,Unsub!B:B,0)),IF(H373&lt;&gt;"",IF(O373&lt;&gt;"",O373,C373&amp;"|"&amp;M373&amp;"|"&amp;PROPER(B373)&amp;"|"&amp;LOWER(H373)),"#"),""),"")</f>
        <v>10372|97605130|Sim Wei Jie, Joel|wjjsim001@mymail.sim.edu.sg
10372|97605130|Sim Wei Jie, Joel|SIM_JOEL@HOTMAIL.COM
</v>
      </c>
      <c r="O373" s="16" t="str">
        <f t="array" ref="O373">IFERROR(INDEX(MultiMail!G:G,MATCH(C373,MultiMail!A:A,0)),"")</f>
        <v>10372|97605130|Sim Wei Jie, Joel|wjjsim001@mymail.sim.edu.sg
10372|97605130|Sim Wei Jie, Joel|SIM_JOEL@HOTMAIL.COM
</v>
      </c>
      <c r="P373" s="17">
        <f t="array" ref="P373">IFERROR(INDEX(EDMsort!A:A,MATCH(C373,EDMsort!B:B,0)),"")</f>
        <v>4</v>
      </c>
      <c r="Q373" s="18"/>
    </row>
    <row r="374" ht="14.25" hidden="1" customHeight="1">
      <c r="A374" s="11">
        <v>373.0</v>
      </c>
      <c r="B374" s="12" t="s">
        <v>427</v>
      </c>
      <c r="C374" s="13">
        <v>10373.0</v>
      </c>
      <c r="D374" s="14" t="s">
        <v>18</v>
      </c>
      <c r="E374" s="14">
        <v>9.735505E7</v>
      </c>
      <c r="F374" s="14" t="str">
        <f>IF(ISERROR(MATCH(C374,Completed!A:A,0)),IF(ISERROR(MATCH(C374,Unsub!B:B,0)),IF(LEN(E374)=8,E374&amp;",","#"),""),"")</f>
        <v>97355050,</v>
      </c>
      <c r="G374" s="14" t="str">
        <f>if(isna(match(C374,KlikEDM!B:B,0)),"","ClickEDM")</f>
        <v/>
      </c>
      <c r="H374" s="15" t="str">
        <f t="array" ref="H374">iferror(lower(index(MultiMail!C:C,match(C374,MultiMail!A:A,0))),"")</f>
        <v>schtan001@mymail.sim.edu.sg</v>
      </c>
      <c r="I374" s="14" t="str">
        <f t="array" ref="I374">iferror(index(KlikEDM!C:C,match(H374,KlikEDM!A:A,0)),"")</f>
        <v/>
      </c>
      <c r="J374" s="15" t="str">
        <f t="array" ref="J374">iferror(lower(index(MultiMail!D:D,match(C374,MultiMail!A:A,0))),"")</f>
        <v>shauntanch@gmail.com</v>
      </c>
      <c r="K374" s="14" t="str">
        <f t="array" ref="K374">iferror(index(KlikEDM!C:C,match(J374,KlikEDM!A:A,0)),"")</f>
        <v/>
      </c>
      <c r="L374" s="14"/>
      <c r="M374" s="14">
        <v>9.735505E7</v>
      </c>
      <c r="N374" s="14" t="str">
        <f>IF(ISERROR(MATCH(C374,Completed!A:A,0)),IF(ISERROR(MATCH(C374,Unsub!B:B,0)),IF(H374&lt;&gt;"",IF(O374&lt;&gt;"",O374,C374&amp;"|"&amp;M374&amp;"|"&amp;PROPER(B374)&amp;"|"&amp;LOWER(H374)),"#"),""),"")</f>
        <v>10373|97355050|Shaun Tan Choong How|schtan001@mymail.sim.edu.sg
10373|97355050|Shaun Tan Choong How|SHAUNTANCH@GMAIL.COM
</v>
      </c>
      <c r="O374" s="16" t="str">
        <f t="array" ref="O374">IFERROR(INDEX(MultiMail!G:G,MATCH(C374,MultiMail!A:A,0)),"")</f>
        <v>10373|97355050|Shaun Tan Choong How|schtan001@mymail.sim.edu.sg
10373|97355050|Shaun Tan Choong How|SHAUNTANCH@GMAIL.COM
</v>
      </c>
      <c r="P374" s="17">
        <f t="array" ref="P374">IFERROR(INDEX(EDMsort!A:A,MATCH(C374,EDMsort!B:B,0)),"")</f>
        <v>3</v>
      </c>
      <c r="Q374" s="18"/>
    </row>
    <row r="375" ht="14.25" hidden="1" customHeight="1">
      <c r="A375" s="19">
        <v>374.0</v>
      </c>
      <c r="B375" s="20" t="s">
        <v>428</v>
      </c>
      <c r="C375" s="21">
        <v>10374.0</v>
      </c>
      <c r="D375" s="22" t="s">
        <v>18</v>
      </c>
      <c r="E375" s="22">
        <v>9.7876128E7</v>
      </c>
      <c r="F375" s="14" t="str">
        <f>IF(ISERROR(MATCH(C375,Completed!A:A,0)),IF(ISERROR(MATCH(C375,Unsub!B:B,0)),IF(LEN(E375)=8,E375&amp;",","#"),""),"")</f>
        <v>97876128,</v>
      </c>
      <c r="G375" s="14" t="str">
        <f>if(isna(match(C375,KlikEDM!B:B,0)),"","ClickEDM")</f>
        <v/>
      </c>
      <c r="H375" s="15" t="str">
        <f t="array" ref="H375">iferror(lower(index(MultiMail!C:C,match(C375,MultiMail!A:A,0))),"")</f>
        <v>klcxkchu001@mymail.sim.edu.sg</v>
      </c>
      <c r="I375" s="14" t="str">
        <f t="array" ref="I375">iferror(index(KlikEDM!C:C,match(H375,KlikEDM!A:A,0)),"")</f>
        <v/>
      </c>
      <c r="J375" s="15" t="str">
        <f t="array" ref="J375">iferror(lower(index(MultiMail!D:D,match(C375,MultiMail!A:A,0))),"")</f>
        <v>cherlyncherrups@gmail.com</v>
      </c>
      <c r="K375" s="14" t="str">
        <f t="array" ref="K375">iferror(index(KlikEDM!C:C,match(J375,KlikEDM!A:A,0)),"")</f>
        <v/>
      </c>
      <c r="L375" s="22"/>
      <c r="M375" s="22">
        <v>9.7876128E7</v>
      </c>
      <c r="N375" s="14" t="str">
        <f>IF(ISERROR(MATCH(C375,Completed!A:A,0)),IF(ISERROR(MATCH(C375,Unsub!B:B,0)),IF(H375&lt;&gt;"",IF(O375&lt;&gt;"",O375,C375&amp;"|"&amp;M375&amp;"|"&amp;PROPER(B375)&amp;"|"&amp;LOWER(H375)),"#"),""),"")</f>
        <v>10374|97876128|Chui Kai Ling, Cherlyn (Xu Kai Lin)|klcxkchu001@mymail.sim.edu.sg
10374|97876128|Chui Kai Ling, Cherlyn (Xu Kai Lin)|CHERLYNCHERRUPS@GMAIL.COM
</v>
      </c>
      <c r="O375" s="16" t="str">
        <f t="array" ref="O375">IFERROR(INDEX(MultiMail!G:G,MATCH(C375,MultiMail!A:A,0)),"")</f>
        <v>10374|97876128|Chui Kai Ling, Cherlyn (Xu Kai Lin)|klcxkchu001@mymail.sim.edu.sg
10374|97876128|Chui Kai Ling, Cherlyn (Xu Kai Lin)|CHERLYNCHERRUPS@GMAIL.COM
</v>
      </c>
      <c r="P375" s="17">
        <f t="array" ref="P375">IFERROR(INDEX(EDMsort!A:A,MATCH(C375,EDMsort!B:B,0)),"")</f>
        <v>2</v>
      </c>
      <c r="Q375" s="18"/>
    </row>
    <row r="376" ht="14.25" hidden="1" customHeight="1">
      <c r="A376" s="11">
        <v>375.0</v>
      </c>
      <c r="B376" s="12" t="s">
        <v>429</v>
      </c>
      <c r="C376" s="13">
        <v>10375.0</v>
      </c>
      <c r="D376" s="14" t="s">
        <v>18</v>
      </c>
      <c r="E376" s="14">
        <v>8.3336616E7</v>
      </c>
      <c r="F376" s="14" t="str">
        <f>IF(ISERROR(MATCH(C376,Completed!A:A,0)),IF(ISERROR(MATCH(C376,Unsub!B:B,0)),IF(LEN(E376)=8,E376&amp;",","#"),""),"")</f>
        <v>83336616,</v>
      </c>
      <c r="G376" s="14" t="str">
        <f>if(isna(match(C376,KlikEDM!B:B,0)),"","ClickEDM")</f>
        <v/>
      </c>
      <c r="H376" s="15" t="str">
        <f t="array" ref="H376">iferror(lower(index(MultiMail!C:C,match(C376,MultiMail!A:A,0))),"")</f>
        <v>s057@mymail.sim.edu.sg</v>
      </c>
      <c r="I376" s="14" t="str">
        <f t="array" ref="I376">iferror(index(KlikEDM!C:C,match(H376,KlikEDM!A:A,0)),"")</f>
        <v/>
      </c>
      <c r="J376" s="15" t="str">
        <f t="array" ref="J376">iferror(lower(index(MultiMail!D:D,match(C376,MultiMail!A:A,0))),"")</f>
        <v>s.hema@hotmail.com</v>
      </c>
      <c r="K376" s="14" t="str">
        <f t="array" ref="K376">iferror(index(KlikEDM!C:C,match(J376,KlikEDM!A:A,0)),"")</f>
        <v/>
      </c>
      <c r="L376" s="14"/>
      <c r="M376" s="14">
        <v>8.3336616E7</v>
      </c>
      <c r="N376" s="14" t="str">
        <f>IF(ISERROR(MATCH(C376,Completed!A:A,0)),IF(ISERROR(MATCH(C376,Unsub!B:B,0)),IF(H376&lt;&gt;"",IF(O376&lt;&gt;"",O376,C376&amp;"|"&amp;M376&amp;"|"&amp;PROPER(B376)&amp;"|"&amp;LOWER(H376)),"#"),""),"")</f>
        <v>10375|83336616|S Hemalatha|s057@mymail.sim.edu.sg
10375|83336616|S Hemalatha|S.HEMA@HOTMAIL.COM
</v>
      </c>
      <c r="O376" s="16" t="str">
        <f t="array" ref="O376">IFERROR(INDEX(MultiMail!G:G,MATCH(C376,MultiMail!A:A,0)),"")</f>
        <v>10375|83336616|S Hemalatha|s057@mymail.sim.edu.sg
10375|83336616|S Hemalatha|S.HEMA@HOTMAIL.COM
</v>
      </c>
      <c r="P376" s="17">
        <f t="array" ref="P376">IFERROR(INDEX(EDMsort!A:A,MATCH(C376,EDMsort!B:B,0)),"")</f>
        <v>1</v>
      </c>
      <c r="Q376" s="18"/>
    </row>
    <row r="377" ht="14.25" hidden="1" customHeight="1">
      <c r="A377" s="19">
        <v>376.0</v>
      </c>
      <c r="B377" s="20" t="s">
        <v>430</v>
      </c>
      <c r="C377" s="21">
        <v>10376.0</v>
      </c>
      <c r="D377" s="22" t="s">
        <v>18</v>
      </c>
      <c r="E377" s="22">
        <v>8.1008363E7</v>
      </c>
      <c r="F377" s="14" t="str">
        <f>IF(ISERROR(MATCH(C377,Completed!A:A,0)),IF(ISERROR(MATCH(C377,Unsub!B:B,0)),IF(LEN(E377)=8,E377&amp;",","#"),""),"")</f>
        <v>81008363,</v>
      </c>
      <c r="G377" s="14" t="str">
        <f>if(isna(match(C377,KlikEDM!B:B,0)),"","ClickEDM")</f>
        <v/>
      </c>
      <c r="H377" s="15" t="str">
        <f t="array" ref="H377">iferror(lower(index(MultiMail!C:C,match(C377,MultiMail!A:A,0))),"")</f>
        <v>wsiew001@mymail.sim.edu.sg</v>
      </c>
      <c r="I377" s="14" t="str">
        <f t="array" ref="I377">iferror(index(KlikEDM!C:C,match(H377,KlikEDM!A:A,0)),"")</f>
        <v/>
      </c>
      <c r="J377" s="15" t="str">
        <f t="array" ref="J377">iferror(lower(index(MultiMail!D:D,match(C377,MultiMail!A:A,0))),"")</f>
        <v>sm13wong@gmail.com</v>
      </c>
      <c r="K377" s="14" t="str">
        <f t="array" ref="K377">iferror(index(KlikEDM!C:C,match(J377,KlikEDM!A:A,0)),"")</f>
        <v/>
      </c>
      <c r="L377" s="22"/>
      <c r="M377" s="22">
        <v>8.1008363E7</v>
      </c>
      <c r="N377" s="14" t="str">
        <f>IF(ISERROR(MATCH(C377,Completed!A:A,0)),IF(ISERROR(MATCH(C377,Unsub!B:B,0)),IF(H377&lt;&gt;"",IF(O377&lt;&gt;"",O377,C377&amp;"|"&amp;M377&amp;"|"&amp;PROPER(B377)&amp;"|"&amp;LOWER(H377)),"#"),""),"")</f>
        <v>10376|81008363|Summer Wong Siew Mun|wsiew001@mymail.sim.edu.sg
10376|81008363|Summer Wong Siew Mun|SM13WONG@GMAIL.COM
</v>
      </c>
      <c r="O377" s="16" t="str">
        <f t="array" ref="O377">IFERROR(INDEX(MultiMail!G:G,MATCH(C377,MultiMail!A:A,0)),"")</f>
        <v>10376|81008363|Summer Wong Siew Mun|wsiew001@mymail.sim.edu.sg
10376|81008363|Summer Wong Siew Mun|SM13WONG@GMAIL.COM
</v>
      </c>
      <c r="P377" s="17">
        <f t="array" ref="P377">IFERROR(INDEX(EDMsort!A:A,MATCH(C377,EDMsort!B:B,0)),"")</f>
        <v>4</v>
      </c>
      <c r="Q377" s="18"/>
    </row>
    <row r="378" ht="14.25" hidden="1" customHeight="1">
      <c r="A378" s="11">
        <v>377.0</v>
      </c>
      <c r="B378" s="12" t="s">
        <v>431</v>
      </c>
      <c r="C378" s="13">
        <v>10377.0</v>
      </c>
      <c r="D378" s="14" t="s">
        <v>18</v>
      </c>
      <c r="E378" s="14">
        <v>8.2924861E7</v>
      </c>
      <c r="F378" s="14" t="str">
        <f>IF(ISERROR(MATCH(C378,Completed!A:A,0)),IF(ISERROR(MATCH(C378,Unsub!B:B,0)),IF(LEN(E378)=8,E378&amp;",","#"),""),"")</f>
        <v>82924861,</v>
      </c>
      <c r="G378" s="14" t="str">
        <f>if(isna(match(C378,KlikEDM!B:B,0)),"","ClickEDM")</f>
        <v/>
      </c>
      <c r="H378" s="15" t="str">
        <f t="array" ref="H378">iferror(lower(index(MultiMail!C:C,match(C378,MultiMail!A:A,0))),"")</f>
        <v>yletan004@mymail.sim.edu.sg</v>
      </c>
      <c r="I378" s="14" t="str">
        <f t="array" ref="I378">iferror(index(KlikEDM!C:C,match(H378,KlikEDM!A:A,0)),"")</f>
        <v/>
      </c>
      <c r="J378" s="15" t="str">
        <f t="array" ref="J378">iferror(lower(index(MultiMail!D:D,match(C378,MultiMail!A:A,0))),"")</f>
        <v>elainetanyl@outlook.com</v>
      </c>
      <c r="K378" s="14" t="str">
        <f t="array" ref="K378">iferror(index(KlikEDM!C:C,match(J378,KlikEDM!A:A,0)),"")</f>
        <v/>
      </c>
      <c r="L378" s="14"/>
      <c r="M378" s="14">
        <v>8.2924861E7</v>
      </c>
      <c r="N378" s="14" t="str">
        <f>IF(ISERROR(MATCH(C378,Completed!A:A,0)),IF(ISERROR(MATCH(C378,Unsub!B:B,0)),IF(H378&lt;&gt;"",IF(O378&lt;&gt;"",O378,C378&amp;"|"&amp;M378&amp;"|"&amp;PROPER(B378)&amp;"|"&amp;LOWER(H378)),"#"),""),"")</f>
        <v>10377|82924861|Tan Yi Ling, Elaine|yletan004@mymail.sim.edu.sg
10377|82924861|Tan Yi Ling, Elaine|ELAINETANYL@OUTLOOK.COM
</v>
      </c>
      <c r="O378" s="16" t="str">
        <f t="array" ref="O378">IFERROR(INDEX(MultiMail!G:G,MATCH(C378,MultiMail!A:A,0)),"")</f>
        <v>10377|82924861|Tan Yi Ling, Elaine|yletan004@mymail.sim.edu.sg
10377|82924861|Tan Yi Ling, Elaine|ELAINETANYL@OUTLOOK.COM
</v>
      </c>
      <c r="P378" s="17">
        <f t="array" ref="P378">IFERROR(INDEX(EDMsort!A:A,MATCH(C378,EDMsort!B:B,0)),"")</f>
        <v>3</v>
      </c>
      <c r="Q378" s="18"/>
    </row>
    <row r="379" ht="14.25" hidden="1" customHeight="1">
      <c r="A379" s="19">
        <v>378.0</v>
      </c>
      <c r="B379" s="20" t="s">
        <v>432</v>
      </c>
      <c r="C379" s="21">
        <v>10378.0</v>
      </c>
      <c r="D379" s="22" t="s">
        <v>18</v>
      </c>
      <c r="E379" s="22">
        <v>9.0606962E7</v>
      </c>
      <c r="F379" s="14" t="str">
        <f>IF(ISERROR(MATCH(C379,Completed!A:A,0)),IF(ISERROR(MATCH(C379,Unsub!B:B,0)),IF(LEN(E379)=8,E379&amp;",","#"),""),"")</f>
        <v>90606962,</v>
      </c>
      <c r="G379" s="14" t="str">
        <f>if(isna(match(C379,KlikEDM!B:B,0)),"","ClickEDM")</f>
        <v/>
      </c>
      <c r="H379" s="15" t="str">
        <f t="array" ref="H379">iferror(lower(index(MultiMail!C:C,match(C379,MultiMail!A:A,0))),"")</f>
        <v>wccai002@mymail.sim.edu.sg</v>
      </c>
      <c r="I379" s="14" t="str">
        <f t="array" ref="I379">iferror(index(KlikEDM!C:C,match(H379,KlikEDM!A:A,0)),"")</f>
        <v/>
      </c>
      <c r="J379" s="15" t="str">
        <f t="array" ref="J379">iferror(lower(index(MultiMail!D:D,match(C379,MultiMail!A:A,0))),"")</f>
        <v>wilsoncai2005@gmail.com</v>
      </c>
      <c r="K379" s="14" t="str">
        <f t="array" ref="K379">iferror(index(KlikEDM!C:C,match(J379,KlikEDM!A:A,0)),"")</f>
        <v/>
      </c>
      <c r="L379" s="22"/>
      <c r="M379" s="22">
        <v>9.0606962E7</v>
      </c>
      <c r="N379" s="14" t="str">
        <f>IF(ISERROR(MATCH(C379,Completed!A:A,0)),IF(ISERROR(MATCH(C379,Unsub!B:B,0)),IF(H379&lt;&gt;"",IF(O379&lt;&gt;"",O379,C379&amp;"|"&amp;M379&amp;"|"&amp;PROPER(B379)&amp;"|"&amp;LOWER(H379)),"#"),""),"")</f>
        <v>10378|90606962|Wilson Cai Chuanbang|wccai002@mymail.sim.edu.sg
10378|90606962|Wilson Cai Chuanbang|WILSONCAI2005@GMAIL.COM
</v>
      </c>
      <c r="O379" s="16" t="str">
        <f t="array" ref="O379">IFERROR(INDEX(MultiMail!G:G,MATCH(C379,MultiMail!A:A,0)),"")</f>
        <v>10378|90606962|Wilson Cai Chuanbang|wccai002@mymail.sim.edu.sg
10378|90606962|Wilson Cai Chuanbang|WILSONCAI2005@GMAIL.COM
</v>
      </c>
      <c r="P379" s="17">
        <f t="array" ref="P379">IFERROR(INDEX(EDMsort!A:A,MATCH(C379,EDMsort!B:B,0)),"")</f>
        <v>2</v>
      </c>
      <c r="Q379" s="18"/>
    </row>
    <row r="380" ht="14.25" customHeight="1">
      <c r="A380" s="11">
        <v>379.0</v>
      </c>
      <c r="B380" s="12" t="s">
        <v>433</v>
      </c>
      <c r="C380" s="13">
        <v>10379.0</v>
      </c>
      <c r="D380" s="14" t="s">
        <v>18</v>
      </c>
      <c r="E380" s="14">
        <v>9.1558996E7</v>
      </c>
      <c r="F380" s="14" t="str">
        <f>IF(ISERROR(MATCH(C380,Completed!A:A,0)),IF(ISERROR(MATCH(C380,Unsub!B:B,0)),IF(LEN(E380)=8,E380&amp;",","#"),""),"")</f>
        <v>91558996,</v>
      </c>
      <c r="G380" s="14" t="str">
        <f>if(isna(match(C380,KlikEDM!B:B,0)),"","ClickEDM")</f>
        <v>ClickEDM</v>
      </c>
      <c r="H380" s="15" t="str">
        <f t="array" ref="H380">iferror(lower(index(MultiMail!C:C,match(C380,MultiMail!A:A,0))),"")</f>
        <v>mhwang002@mymail.sim.edu.sg</v>
      </c>
      <c r="I380" s="14" t="str">
        <f t="array" ref="I380">iferror(index(KlikEDM!C:C,match(H380,KlikEDM!A:A,0)),"")</f>
        <v>eblast A</v>
      </c>
      <c r="J380" s="15" t="str">
        <f t="array" ref="J380">iferror(lower(index(MultiMail!D:D,match(C380,MultiMail!A:A,0))),"")</f>
        <v>wang.min.hui.98@gmail.com</v>
      </c>
      <c r="K380" s="14" t="str">
        <f t="array" ref="K380">iferror(index(KlikEDM!C:C,match(J380,KlikEDM!A:A,0)),"")</f>
        <v/>
      </c>
      <c r="L380" s="14"/>
      <c r="M380" s="14">
        <v>9.1558996E7</v>
      </c>
      <c r="N380" s="14" t="str">
        <f>IF(ISERROR(MATCH(C380,Completed!A:A,0)),IF(ISERROR(MATCH(C380,Unsub!B:B,0)),IF(H380&lt;&gt;"",IF(O380&lt;&gt;"",O380,C380&amp;"|"&amp;M380&amp;"|"&amp;PROPER(B380)&amp;"|"&amp;LOWER(H380)),"#"),""),"")</f>
        <v>10379|91558996|Wang Min Hui|mhwang002@mymail.sim.edu.sg
10379|91558996|Wang Min Hui|WANG.MIN.HUI.98@GMAIL.COM
</v>
      </c>
      <c r="O380" s="16" t="str">
        <f t="array" ref="O380">IFERROR(INDEX(MultiMail!G:G,MATCH(C380,MultiMail!A:A,0)),"")</f>
        <v>10379|91558996|Wang Min Hui|mhwang002@mymail.sim.edu.sg
10379|91558996|Wang Min Hui|WANG.MIN.HUI.98@GMAIL.COM
</v>
      </c>
      <c r="P380" s="17">
        <f t="array" ref="P380">IFERROR(INDEX(EDMsort!A:A,MATCH(C380,EDMsort!B:B,0)),"")</f>
        <v>1</v>
      </c>
      <c r="Q380" s="18"/>
    </row>
    <row r="381" ht="14.25" hidden="1" customHeight="1">
      <c r="A381" s="19">
        <v>380.0</v>
      </c>
      <c r="B381" s="20" t="s">
        <v>434</v>
      </c>
      <c r="C381" s="21">
        <v>10380.0</v>
      </c>
      <c r="D381" s="22" t="s">
        <v>18</v>
      </c>
      <c r="E381" s="22">
        <v>8.6130954E7</v>
      </c>
      <c r="F381" s="14" t="str">
        <f>IF(ISERROR(MATCH(C381,Completed!A:A,0)),IF(ISERROR(MATCH(C381,Unsub!B:B,0)),IF(LEN(E381)=8,E381&amp;",","#"),""),"")</f>
        <v>86130954,</v>
      </c>
      <c r="G381" s="14" t="str">
        <f>if(isna(match(C381,KlikEDM!B:B,0)),"","ClickEDM")</f>
        <v/>
      </c>
      <c r="H381" s="15" t="str">
        <f t="array" ref="H381">iferror(lower(index(MultiMail!C:C,match(C381,MultiMail!A:A,0))),"")</f>
        <v>ryetay001@mymail.sim.edu.sg</v>
      </c>
      <c r="I381" s="14" t="str">
        <f t="array" ref="I381">iferror(index(KlikEDM!C:C,match(H381,KlikEDM!A:A,0)),"")</f>
        <v/>
      </c>
      <c r="J381" s="15" t="str">
        <f t="array" ref="J381">iferror(lower(index(MultiMail!D:D,match(C381,MultiMail!A:A,0))),"")</f>
        <v>elainetay.et@gmail.com</v>
      </c>
      <c r="K381" s="14" t="str">
        <f t="array" ref="K381">iferror(index(KlikEDM!C:C,match(J381,KlikEDM!A:A,0)),"")</f>
        <v/>
      </c>
      <c r="L381" s="22"/>
      <c r="M381" s="22">
        <v>8.6130954E7</v>
      </c>
      <c r="N381" s="14" t="str">
        <f>IF(ISERROR(MATCH(C381,Completed!A:A,0)),IF(ISERROR(MATCH(C381,Unsub!B:B,0)),IF(H381&lt;&gt;"",IF(O381&lt;&gt;"",O381,C381&amp;"|"&amp;M381&amp;"|"&amp;PROPER(B381)&amp;"|"&amp;LOWER(H381)),"#"),""),"")</f>
        <v>10380|86130954|Tay Ru Yi, Elaine|ryetay001@mymail.sim.edu.sg
10380|86130954|Tay Ru Yi, Elaine|ELAINETAY.ET@GMAIL.COM
</v>
      </c>
      <c r="O381" s="16" t="str">
        <f t="array" ref="O381">IFERROR(INDEX(MultiMail!G:G,MATCH(C381,MultiMail!A:A,0)),"")</f>
        <v>10380|86130954|Tay Ru Yi, Elaine|ryetay001@mymail.sim.edu.sg
10380|86130954|Tay Ru Yi, Elaine|ELAINETAY.ET@GMAIL.COM
</v>
      </c>
      <c r="P381" s="17">
        <f t="array" ref="P381">IFERROR(INDEX(EDMsort!A:A,MATCH(C381,EDMsort!B:B,0)),"")</f>
        <v>4</v>
      </c>
      <c r="Q381" s="18"/>
    </row>
    <row r="382" ht="14.25" customHeight="1">
      <c r="A382" s="11">
        <v>381.0</v>
      </c>
      <c r="B382" s="12" t="s">
        <v>435</v>
      </c>
      <c r="C382" s="13">
        <v>10381.0</v>
      </c>
      <c r="D382" s="14" t="s">
        <v>18</v>
      </c>
      <c r="E382" s="14">
        <v>8.1266782E7</v>
      </c>
      <c r="F382" s="14" t="str">
        <f>IF(ISERROR(MATCH(C382,Completed!A:A,0)),IF(ISERROR(MATCH(C382,Unsub!B:B,0)),IF(LEN(E382)=8,E382&amp;",","#"),""),"")</f>
        <v>81266782,</v>
      </c>
      <c r="G382" s="14" t="str">
        <f>if(isna(match(C382,KlikEDM!B:B,0)),"","ClickEDM")</f>
        <v>ClickEDM</v>
      </c>
      <c r="H382" s="15" t="str">
        <f t="array" ref="H382">iferror(lower(index(MultiMail!C:C,match(C382,MultiMail!A:A,0))),"")</f>
        <v>ajhsiow001@mymail.sim.edu.sg</v>
      </c>
      <c r="I382" s="14" t="str">
        <f t="array" ref="I382">iferror(index(KlikEDM!C:C,match(H382,KlikEDM!A:A,0)),"")</f>
        <v>eblast C</v>
      </c>
      <c r="J382" s="15" t="str">
        <f t="array" ref="J382">iferror(lower(index(MultiMail!D:D,match(C382,MultiMail!A:A,0))),"")</f>
        <v>adriennesjh@gmail.com</v>
      </c>
      <c r="K382" s="14" t="str">
        <f t="array" ref="K382">iferror(index(KlikEDM!C:C,match(J382,KlikEDM!A:A,0)),"")</f>
        <v/>
      </c>
      <c r="L382" s="14"/>
      <c r="M382" s="14">
        <v>8.1266782E7</v>
      </c>
      <c r="N382" s="14" t="str">
        <f>IF(ISERROR(MATCH(C382,Completed!A:A,0)),IF(ISERROR(MATCH(C382,Unsub!B:B,0)),IF(H382&lt;&gt;"",IF(O382&lt;&gt;"",O382,C382&amp;"|"&amp;M382&amp;"|"&amp;PROPER(B382)&amp;"|"&amp;LOWER(H382)),"#"),""),"")</f>
        <v>10381|81266782|Adrienne Siow Jia Hui|ajhsiow001@mymail.sim.edu.sg
10381|81266782|Adrienne Siow Jia Hui|ADRIENNESJH@GMAIL.COM
</v>
      </c>
      <c r="O382" s="16" t="str">
        <f t="array" ref="O382">IFERROR(INDEX(MultiMail!G:G,MATCH(C382,MultiMail!A:A,0)),"")</f>
        <v>10381|81266782|Adrienne Siow Jia Hui|ajhsiow001@mymail.sim.edu.sg
10381|81266782|Adrienne Siow Jia Hui|ADRIENNESJH@GMAIL.COM
</v>
      </c>
      <c r="P382" s="17">
        <f t="array" ref="P382">IFERROR(INDEX(EDMsort!A:A,MATCH(C382,EDMsort!B:B,0)),"")</f>
        <v>3</v>
      </c>
      <c r="Q382" s="18"/>
    </row>
    <row r="383" ht="14.25" hidden="1" customHeight="1">
      <c r="A383" s="19">
        <v>382.0</v>
      </c>
      <c r="B383" s="20" t="s">
        <v>436</v>
      </c>
      <c r="C383" s="21">
        <v>10382.0</v>
      </c>
      <c r="D383" s="22" t="s">
        <v>18</v>
      </c>
      <c r="E383" s="22">
        <v>8.1989964E7</v>
      </c>
      <c r="F383" s="14" t="str">
        <f>IF(ISERROR(MATCH(C383,Completed!A:A,0)),IF(ISERROR(MATCH(C383,Unsub!B:B,0)),IF(LEN(E383)=8,E383&amp;",","#"),""),"")</f>
        <v>81989964,</v>
      </c>
      <c r="G383" s="14" t="str">
        <f>if(isna(match(C383,KlikEDM!B:B,0)),"","ClickEDM")</f>
        <v/>
      </c>
      <c r="H383" s="15" t="str">
        <f t="array" ref="H383">iferror(lower(index(MultiMail!C:C,match(C383,MultiMail!A:A,0))),"")</f>
        <v>nuralimb001@mymail.sim.edu.sg</v>
      </c>
      <c r="I383" s="14" t="str">
        <f t="array" ref="I383">iferror(index(KlikEDM!C:C,match(H383,KlikEDM!A:A,0)),"")</f>
        <v/>
      </c>
      <c r="J383" s="15" t="str">
        <f t="array" ref="J383">iferror(lower(index(MultiMail!D:D,match(C383,MultiMail!A:A,0))),"")</f>
        <v>nuralim8880@gmail.com</v>
      </c>
      <c r="K383" s="14" t="str">
        <f t="array" ref="K383">iferror(index(KlikEDM!C:C,match(J383,KlikEDM!A:A,0)),"")</f>
        <v/>
      </c>
      <c r="L383" s="22"/>
      <c r="M383" s="22">
        <v>8.1989964E7</v>
      </c>
      <c r="N383" s="14" t="str">
        <f>IF(ISERROR(MATCH(C383,Completed!A:A,0)),IF(ISERROR(MATCH(C383,Unsub!B:B,0)),IF(H383&lt;&gt;"",IF(O383&lt;&gt;"",O383,C383&amp;"|"&amp;M383&amp;"|"&amp;PROPER(B383)&amp;"|"&amp;LOWER(H383)),"#"),""),"")</f>
        <v>10382|81989964|Nuralim Bin Mohd Ali|nuralimb001@mymail.sim.edu.sg
10382|81989964|Nuralim Bin Mohd Ali|NURALIM8880@GMAIL.COM
</v>
      </c>
      <c r="O383" s="16" t="str">
        <f t="array" ref="O383">IFERROR(INDEX(MultiMail!G:G,MATCH(C383,MultiMail!A:A,0)),"")</f>
        <v>10382|81989964|Nuralim Bin Mohd Ali|nuralimb001@mymail.sim.edu.sg
10382|81989964|Nuralim Bin Mohd Ali|NURALIM8880@GMAIL.COM
</v>
      </c>
      <c r="P383" s="17">
        <f t="array" ref="P383">IFERROR(INDEX(EDMsort!A:A,MATCH(C383,EDMsort!B:B,0)),"")</f>
        <v>2</v>
      </c>
      <c r="Q383" s="18"/>
    </row>
    <row r="384" ht="14.25" customHeight="1">
      <c r="A384" s="11">
        <v>383.0</v>
      </c>
      <c r="B384" s="12" t="s">
        <v>437</v>
      </c>
      <c r="C384" s="13">
        <v>10383.0</v>
      </c>
      <c r="D384" s="14" t="s">
        <v>18</v>
      </c>
      <c r="E384" s="14">
        <v>9.3721991E7</v>
      </c>
      <c r="F384" s="14" t="str">
        <f>IF(ISERROR(MATCH(C384,Completed!A:A,0)),IF(ISERROR(MATCH(C384,Unsub!B:B,0)),IF(LEN(E384)=8,E384&amp;",","#"),""),"")</f>
        <v/>
      </c>
      <c r="G384" s="14" t="str">
        <f>if(isna(match(C384,KlikEDM!B:B,0)),"","ClickEDM")</f>
        <v>ClickEDM</v>
      </c>
      <c r="H384" s="15" t="str">
        <f t="array" ref="H384">iferror(lower(index(MultiMail!C:C,match(C384,MultiMail!A:A,0))),"")</f>
        <v>cezchang001@mymail.sim.edu.sg</v>
      </c>
      <c r="I384" s="14" t="str">
        <f t="array" ref="I384">iferror(index(KlikEDM!C:C,match(H384,KlikEDM!A:A,0)),"")</f>
        <v/>
      </c>
      <c r="J384" s="15" t="str">
        <f t="array" ref="J384">iferror(lower(index(MultiMail!D:D,match(C384,MultiMail!A:A,0))),"")</f>
        <v>celia.changez@gmail.com</v>
      </c>
      <c r="K384" s="14" t="str">
        <f t="array" ref="K384">iferror(index(KlikEDM!C:C,match(J384,KlikEDM!A:A,0)),"")</f>
        <v>eblast A</v>
      </c>
      <c r="L384" s="14"/>
      <c r="M384" s="14">
        <v>9.3721991E7</v>
      </c>
      <c r="N384" s="14" t="str">
        <f>IF(ISERROR(MATCH(C384,Completed!A:A,0)),IF(ISERROR(MATCH(C384,Unsub!B:B,0)),IF(H384&lt;&gt;"",IF(O384&lt;&gt;"",O384,C384&amp;"|"&amp;M384&amp;"|"&amp;PROPER(B384)&amp;"|"&amp;LOWER(H384)),"#"),""),"")</f>
        <v/>
      </c>
      <c r="O384" s="16" t="str">
        <f t="array" ref="O384">IFERROR(INDEX(MultiMail!G:G,MATCH(C384,MultiMail!A:A,0)),"")</f>
        <v>10383|93721991|Celia Chang Ee Zhin|cezchang001@mymail.sim.edu.sg
10383|93721991|Celia Chang Ee Zhin|CELIA.CHANGEZ@GMAIL.COM
</v>
      </c>
      <c r="P384" s="17">
        <f t="array" ref="P384">IFERROR(INDEX(EDMsort!A:A,MATCH(C384,EDMsort!B:B,0)),"")</f>
        <v>1</v>
      </c>
      <c r="Q384" s="18"/>
    </row>
    <row r="385" ht="14.25" hidden="1" customHeight="1">
      <c r="A385" s="19">
        <v>384.0</v>
      </c>
      <c r="B385" s="20" t="s">
        <v>438</v>
      </c>
      <c r="C385" s="21">
        <v>10384.0</v>
      </c>
      <c r="D385" s="22" t="s">
        <v>18</v>
      </c>
      <c r="E385" s="22">
        <v>9.6580877E7</v>
      </c>
      <c r="F385" s="14" t="str">
        <f>IF(ISERROR(MATCH(C385,Completed!A:A,0)),IF(ISERROR(MATCH(C385,Unsub!B:B,0)),IF(LEN(E385)=8,E385&amp;",","#"),""),"")</f>
        <v>96580877,</v>
      </c>
      <c r="G385" s="14" t="str">
        <f>if(isna(match(C385,KlikEDM!B:B,0)),"","ClickEDM")</f>
        <v/>
      </c>
      <c r="H385" s="15" t="str">
        <f t="array" ref="H385">iferror(lower(index(MultiMail!C:C,match(C385,MultiMail!A:A,0))),"")</f>
        <v>sitiibm001@mymail.sim.edu.sg</v>
      </c>
      <c r="I385" s="14" t="str">
        <f t="array" ref="I385">iferror(index(KlikEDM!C:C,match(H385,KlikEDM!A:A,0)),"")</f>
        <v/>
      </c>
      <c r="J385" s="15" t="str">
        <f t="array" ref="J385">iferror(lower(index(MultiMail!D:D,match(C385,MultiMail!A:A,0))),"")</f>
        <v>sitiismahani543@gmail.com</v>
      </c>
      <c r="K385" s="14" t="str">
        <f t="array" ref="K385">iferror(index(KlikEDM!C:C,match(J385,KlikEDM!A:A,0)),"")</f>
        <v/>
      </c>
      <c r="L385" s="22"/>
      <c r="M385" s="22">
        <v>9.6580877E7</v>
      </c>
      <c r="N385" s="14" t="str">
        <f>IF(ISERROR(MATCH(C385,Completed!A:A,0)),IF(ISERROR(MATCH(C385,Unsub!B:B,0)),IF(H385&lt;&gt;"",IF(O385&lt;&gt;"",O385,C385&amp;"|"&amp;M385&amp;"|"&amp;PROPER(B385)&amp;"|"&amp;LOWER(H385)),"#"),""),"")</f>
        <v>10384|96580877|Siti Ismahani Binte Mohamad Farid|sitiibm001@mymail.sim.edu.sg
10384|96580877|Siti Ismahani Binte Mohamad Farid|sitiismahani543@gmail.com
</v>
      </c>
      <c r="O385" s="16" t="str">
        <f t="array" ref="O385">IFERROR(INDEX(MultiMail!G:G,MATCH(C385,MultiMail!A:A,0)),"")</f>
        <v>10384|96580877|Siti Ismahani Binte Mohamad Farid|sitiibm001@mymail.sim.edu.sg
10384|96580877|Siti Ismahani Binte Mohamad Farid|sitiismahani543@gmail.com
</v>
      </c>
      <c r="P385" s="17">
        <f t="array" ref="P385">IFERROR(INDEX(EDMsort!A:A,MATCH(C385,EDMsort!B:B,0)),"")</f>
        <v>4</v>
      </c>
      <c r="Q385" s="18"/>
    </row>
    <row r="386" ht="14.25" hidden="1" customHeight="1">
      <c r="A386" s="11">
        <v>385.0</v>
      </c>
      <c r="B386" s="12" t="s">
        <v>439</v>
      </c>
      <c r="C386" s="13">
        <v>10385.0</v>
      </c>
      <c r="D386" s="14" t="s">
        <v>18</v>
      </c>
      <c r="E386" s="14">
        <v>9.6483863E7</v>
      </c>
      <c r="F386" s="14" t="str">
        <f>IF(ISERROR(MATCH(C386,Completed!A:A,0)),IF(ISERROR(MATCH(C386,Unsub!B:B,0)),IF(LEN(E386)=8,E386&amp;",","#"),""),"")</f>
        <v/>
      </c>
      <c r="G386" s="14" t="str">
        <f>if(isna(match(C386,KlikEDM!B:B,0)),"","ClickEDM")</f>
        <v/>
      </c>
      <c r="H386" s="15" t="str">
        <f t="array" ref="H386">iferror(lower(index(MultiMail!C:C,match(C386,MultiMail!A:A,0))),"")</f>
        <v>sysim012@mymail.sim.edu.sg</v>
      </c>
      <c r="I386" s="14" t="str">
        <f t="array" ref="I386">iferror(index(KlikEDM!C:C,match(H386,KlikEDM!A:A,0)),"")</f>
        <v/>
      </c>
      <c r="J386" s="15" t="str">
        <f t="array" ref="J386">iferror(lower(index(MultiMail!D:D,match(C386,MultiMail!A:A,0))),"")</f>
        <v>shenyinsim@yahoo.com.sg</v>
      </c>
      <c r="K386" s="14" t="str">
        <f t="array" ref="K386">iferror(index(KlikEDM!C:C,match(J386,KlikEDM!A:A,0)),"")</f>
        <v/>
      </c>
      <c r="L386" s="14"/>
      <c r="M386" s="14">
        <v>9.6483863E7</v>
      </c>
      <c r="N386" s="14" t="str">
        <f>IF(ISERROR(MATCH(C386,Completed!A:A,0)),IF(ISERROR(MATCH(C386,Unsub!B:B,0)),IF(H386&lt;&gt;"",IF(O386&lt;&gt;"",O386,C386&amp;"|"&amp;M386&amp;"|"&amp;PROPER(B386)&amp;"|"&amp;LOWER(H386)),"#"),""),"")</f>
        <v/>
      </c>
      <c r="O386" s="16" t="str">
        <f t="array" ref="O386">IFERROR(INDEX(MultiMail!G:G,MATCH(C386,MultiMail!A:A,0)),"")</f>
        <v>10385|96483863|Sim Shen Yin|sysim012@mymail.sim.edu.sg
10385|96483863|Sim Shen Yin|SHENYINSIM@YAHOO.COM.SG
</v>
      </c>
      <c r="P386" s="17" t="str">
        <f t="array" ref="P386">IFERROR(INDEX(EDMsort!A:A,MATCH(C386,EDMsort!B:B,0)),"")</f>
        <v/>
      </c>
      <c r="Q386" s="18"/>
    </row>
    <row r="387" ht="14.25" customHeight="1">
      <c r="A387" s="19">
        <v>386.0</v>
      </c>
      <c r="B387" s="20" t="s">
        <v>440</v>
      </c>
      <c r="C387" s="21">
        <v>10386.0</v>
      </c>
      <c r="D387" s="22" t="s">
        <v>18</v>
      </c>
      <c r="E387" s="22">
        <v>9.7915355E7</v>
      </c>
      <c r="F387" s="14" t="str">
        <f>IF(ISERROR(MATCH(C387,Completed!A:A,0)),IF(ISERROR(MATCH(C387,Unsub!B:B,0)),IF(LEN(E387)=8,E387&amp;",","#"),""),"")</f>
        <v>97915355,</v>
      </c>
      <c r="G387" s="14" t="str">
        <f>if(isna(match(C387,KlikEDM!B:B,0)),"","ClickEDM")</f>
        <v>ClickEDM</v>
      </c>
      <c r="H387" s="15" t="str">
        <f t="array" ref="H387">iferror(lower(index(MultiMail!C:C,match(C387,MultiMail!A:A,0))),"")</f>
        <v>rehey001@mymail.sim.edu.sg</v>
      </c>
      <c r="I387" s="14" t="str">
        <f t="array" ref="I387">iferror(index(KlikEDM!C:C,match(H387,KlikEDM!A:A,0)),"")</f>
        <v/>
      </c>
      <c r="J387" s="15" t="str">
        <f t="array" ref="J387">iferror(lower(index(MultiMail!D:D,match(C387,MultiMail!A:A,0))),"")</f>
        <v>heyyruien@gmail.com</v>
      </c>
      <c r="K387" s="14" t="str">
        <f t="array" ref="K387">iferror(index(KlikEDM!C:C,match(J387,KlikEDM!A:A,0)),"")</f>
        <v>eblast C</v>
      </c>
      <c r="L387" s="22"/>
      <c r="M387" s="22">
        <v>9.7915355E7</v>
      </c>
      <c r="N387" s="14" t="str">
        <f>IF(ISERROR(MATCH(C387,Completed!A:A,0)),IF(ISERROR(MATCH(C387,Unsub!B:B,0)),IF(H387&lt;&gt;"",IF(O387&lt;&gt;"",O387,C387&amp;"|"&amp;M387&amp;"|"&amp;PROPER(B387)&amp;"|"&amp;LOWER(H387)),"#"),""),"")</f>
        <v>10386|97915355|Hey Rui En|rehey001@mymail.sim.edu.sg
10386|97915355|Hey Rui En|HEYYRUIEN@GMAIL.COM
</v>
      </c>
      <c r="O387" s="16" t="str">
        <f t="array" ref="O387">IFERROR(INDEX(MultiMail!G:G,MATCH(C387,MultiMail!A:A,0)),"")</f>
        <v>10386|97915355|Hey Rui En|rehey001@mymail.sim.edu.sg
10386|97915355|Hey Rui En|HEYYRUIEN@GMAIL.COM
</v>
      </c>
      <c r="P387" s="17">
        <f t="array" ref="P387">IFERROR(INDEX(EDMsort!A:A,MATCH(C387,EDMsort!B:B,0)),"")</f>
        <v>3</v>
      </c>
      <c r="Q387" s="18"/>
    </row>
    <row r="388" ht="14.25" hidden="1" customHeight="1">
      <c r="A388" s="11">
        <v>387.0</v>
      </c>
      <c r="B388" s="12" t="s">
        <v>441</v>
      </c>
      <c r="C388" s="13">
        <v>10387.0</v>
      </c>
      <c r="D388" s="14" t="s">
        <v>18</v>
      </c>
      <c r="E388" s="14">
        <v>8.3336331E7</v>
      </c>
      <c r="F388" s="14" t="str">
        <f>IF(ISERROR(MATCH(C388,Completed!A:A,0)),IF(ISERROR(MATCH(C388,Unsub!B:B,0)),IF(LEN(E388)=8,E388&amp;",","#"),""),"")</f>
        <v>83336331,</v>
      </c>
      <c r="G388" s="14" t="str">
        <f>if(isna(match(C388,KlikEDM!B:B,0)),"","ClickEDM")</f>
        <v/>
      </c>
      <c r="H388" s="15" t="str">
        <f t="array" ref="H388">iferror(lower(index(MultiMail!C:C,match(C388,MultiMail!A:A,0))),"")</f>
        <v>nytng001@mymail.sim.edu.sg</v>
      </c>
      <c r="I388" s="14" t="str">
        <f t="array" ref="I388">iferror(index(KlikEDM!C:C,match(H388,KlikEDM!A:A,0)),"")</f>
        <v/>
      </c>
      <c r="J388" s="15" t="str">
        <f t="array" ref="J388">iferror(lower(index(MultiMail!D:D,match(C388,MultiMail!A:A,0))),"")</f>
        <v>nyxrice@gmail.com</v>
      </c>
      <c r="K388" s="14" t="str">
        <f t="array" ref="K388">iferror(index(KlikEDM!C:C,match(J388,KlikEDM!A:A,0)),"")</f>
        <v/>
      </c>
      <c r="L388" s="14"/>
      <c r="M388" s="14">
        <v>8.3336331E7</v>
      </c>
      <c r="N388" s="14" t="str">
        <f>IF(ISERROR(MATCH(C388,Completed!A:A,0)),IF(ISERROR(MATCH(C388,Unsub!B:B,0)),IF(H388&lt;&gt;"",IF(O388&lt;&gt;"",O388,C388&amp;"|"&amp;M388&amp;"|"&amp;PROPER(B388)&amp;"|"&amp;LOWER(H388)),"#"),""),"")</f>
        <v>10387|83336331|Nerice Ng Yu Ting|nytng001@mymail.sim.edu.sg
10387|83336331|Nerice Ng Yu Ting|NYXRICE@GMAIL.COM
</v>
      </c>
      <c r="O388" s="16" t="str">
        <f t="array" ref="O388">IFERROR(INDEX(MultiMail!G:G,MATCH(C388,MultiMail!A:A,0)),"")</f>
        <v>10387|83336331|Nerice Ng Yu Ting|nytng001@mymail.sim.edu.sg
10387|83336331|Nerice Ng Yu Ting|NYXRICE@GMAIL.COM
</v>
      </c>
      <c r="P388" s="17">
        <f t="array" ref="P388">IFERROR(INDEX(EDMsort!A:A,MATCH(C388,EDMsort!B:B,0)),"")</f>
        <v>2</v>
      </c>
      <c r="Q388" s="18"/>
    </row>
    <row r="389" ht="14.25" hidden="1" customHeight="1">
      <c r="A389" s="19">
        <v>388.0</v>
      </c>
      <c r="B389" s="20" t="s">
        <v>442</v>
      </c>
      <c r="C389" s="21">
        <v>10388.0</v>
      </c>
      <c r="D389" s="22" t="s">
        <v>18</v>
      </c>
      <c r="E389" s="22">
        <v>8.7686701E7</v>
      </c>
      <c r="F389" s="14" t="str">
        <f>IF(ISERROR(MATCH(C389,Completed!A:A,0)),IF(ISERROR(MATCH(C389,Unsub!B:B,0)),IF(LEN(E389)=8,E389&amp;",","#"),""),"")</f>
        <v>87686701,</v>
      </c>
      <c r="G389" s="14" t="str">
        <f>if(isna(match(C389,KlikEDM!B:B,0)),"","ClickEDM")</f>
        <v/>
      </c>
      <c r="H389" s="15" t="str">
        <f t="array" ref="H389">iferror(lower(index(MultiMail!C:C,match(C389,MultiMail!A:A,0))),"")</f>
        <v>vjyghoh001@mymail.sim.edu.sg</v>
      </c>
      <c r="I389" s="14" t="str">
        <f t="array" ref="I389">iferror(index(KlikEDM!C:C,match(H389,KlikEDM!A:A,0)),"")</f>
        <v/>
      </c>
      <c r="J389" s="15" t="str">
        <f t="array" ref="J389">iferror(lower(index(MultiMail!D:D,match(C389,MultiMail!A:A,0))),"")</f>
        <v>valerieghoh@gmail.com</v>
      </c>
      <c r="K389" s="14" t="str">
        <f t="array" ref="K389">iferror(index(KlikEDM!C:C,match(J389,KlikEDM!A:A,0)),"")</f>
        <v/>
      </c>
      <c r="L389" s="22"/>
      <c r="M389" s="22">
        <v>8.7686701E7</v>
      </c>
      <c r="N389" s="14" t="str">
        <f>IF(ISERROR(MATCH(C389,Completed!A:A,0)),IF(ISERROR(MATCH(C389,Unsub!B:B,0)),IF(H389&lt;&gt;"",IF(O389&lt;&gt;"",O389,C389&amp;"|"&amp;M389&amp;"|"&amp;PROPER(B389)&amp;"|"&amp;LOWER(H389)),"#"),""),"")</f>
        <v>10388|87686701|Valerie Ghoh Jing Yi|vjyghoh001@mymail.sim.edu.sg
10388|87686701|Valerie Ghoh Jing Yi|VALERIEGHOH@GMAIL.COM
</v>
      </c>
      <c r="O389" s="16" t="str">
        <f t="array" ref="O389">IFERROR(INDEX(MultiMail!G:G,MATCH(C389,MultiMail!A:A,0)),"")</f>
        <v>10388|87686701|Valerie Ghoh Jing Yi|vjyghoh001@mymail.sim.edu.sg
10388|87686701|Valerie Ghoh Jing Yi|VALERIEGHOH@GMAIL.COM
</v>
      </c>
      <c r="P389" s="17">
        <f t="array" ref="P389">IFERROR(INDEX(EDMsort!A:A,MATCH(C389,EDMsort!B:B,0)),"")</f>
        <v>1</v>
      </c>
      <c r="Q389" s="18"/>
    </row>
    <row r="390" ht="14.25" hidden="1" customHeight="1">
      <c r="A390" s="11">
        <v>389.0</v>
      </c>
      <c r="B390" s="12" t="s">
        <v>443</v>
      </c>
      <c r="C390" s="13">
        <v>10389.0</v>
      </c>
      <c r="D390" s="14" t="s">
        <v>18</v>
      </c>
      <c r="E390" s="14">
        <v>9.1544712E7</v>
      </c>
      <c r="F390" s="14" t="str">
        <f>IF(ISERROR(MATCH(C390,Completed!A:A,0)),IF(ISERROR(MATCH(C390,Unsub!B:B,0)),IF(LEN(E390)=8,E390&amp;",","#"),""),"")</f>
        <v>91544712,</v>
      </c>
      <c r="G390" s="14" t="str">
        <f>if(isna(match(C390,KlikEDM!B:B,0)),"","ClickEDM")</f>
        <v/>
      </c>
      <c r="H390" s="15" t="str">
        <f t="array" ref="H390">iferror(lower(index(MultiMail!C:C,match(C390,MultiMail!A:A,0))),"")</f>
        <v>bzdcheng001@mymail.sim.edu.sg</v>
      </c>
      <c r="I390" s="14" t="str">
        <f t="array" ref="I390">iferror(index(KlikEDM!C:C,match(H390,KlikEDM!A:A,0)),"")</f>
        <v/>
      </c>
      <c r="J390" s="15" t="str">
        <f t="array" ref="J390">iferror(lower(index(MultiMail!D:D,match(C390,MultiMail!A:A,0))),"")</f>
        <v>brandonncheng@hotmail.com</v>
      </c>
      <c r="K390" s="14" t="str">
        <f t="array" ref="K390">iferror(index(KlikEDM!C:C,match(J390,KlikEDM!A:A,0)),"")</f>
        <v/>
      </c>
      <c r="L390" s="14"/>
      <c r="M390" s="14">
        <v>9.1544712E7</v>
      </c>
      <c r="N390" s="14" t="str">
        <f>IF(ISERROR(MATCH(C390,Completed!A:A,0)),IF(ISERROR(MATCH(C390,Unsub!B:B,0)),IF(H390&lt;&gt;"",IF(O390&lt;&gt;"",O390,C390&amp;"|"&amp;M390&amp;"|"&amp;PROPER(B390)&amp;"|"&amp;LOWER(H390)),"#"),""),"")</f>
        <v>10389|91544712|Brandon Cheng Zai Dah|bzdcheng001@mymail.sim.edu.sg
10389|91544712|Brandon Cheng Zai Dah|BRANDONNCHENG@HOTMAIL.COM
</v>
      </c>
      <c r="O390" s="16" t="str">
        <f t="array" ref="O390">IFERROR(INDEX(MultiMail!G:G,MATCH(C390,MultiMail!A:A,0)),"")</f>
        <v>10389|91544712|Brandon Cheng Zai Dah|bzdcheng001@mymail.sim.edu.sg
10389|91544712|Brandon Cheng Zai Dah|BRANDONNCHENG@HOTMAIL.COM
</v>
      </c>
      <c r="P390" s="17">
        <f t="array" ref="P390">IFERROR(INDEX(EDMsort!A:A,MATCH(C390,EDMsort!B:B,0)),"")</f>
        <v>4</v>
      </c>
      <c r="Q390" s="18"/>
    </row>
    <row r="391" ht="14.25" customHeight="1">
      <c r="A391" s="19">
        <v>390.0</v>
      </c>
      <c r="B391" s="20" t="s">
        <v>444</v>
      </c>
      <c r="C391" s="21">
        <v>10390.0</v>
      </c>
      <c r="D391" s="22" t="s">
        <v>18</v>
      </c>
      <c r="E391" s="22">
        <v>9.2349829E7</v>
      </c>
      <c r="F391" s="14" t="str">
        <f>IF(ISERROR(MATCH(C391,Completed!A:A,0)),IF(ISERROR(MATCH(C391,Unsub!B:B,0)),IF(LEN(E391)=8,E391&amp;",","#"),""),"")</f>
        <v>92349829,</v>
      </c>
      <c r="G391" s="14" t="str">
        <f>if(isna(match(C391,KlikEDM!B:B,0)),"","ClickEDM")</f>
        <v>ClickEDM</v>
      </c>
      <c r="H391" s="15" t="str">
        <f t="array" ref="H391">iferror(lower(index(MultiMail!C:C,match(C391,MultiMail!A:A,0))),"")</f>
        <v>yhong023@mymail.sim.edu.sg</v>
      </c>
      <c r="I391" s="14" t="str">
        <f t="array" ref="I391">iferror(index(KlikEDM!C:C,match(H391,KlikEDM!A:A,0)),"")</f>
        <v/>
      </c>
      <c r="J391" s="15" t="str">
        <f t="array" ref="J391">iferror(lower(index(MultiMail!D:D,match(C391,MultiMail!A:A,0))),"")</f>
        <v>onggyanhui@gmail.com</v>
      </c>
      <c r="K391" s="14" t="str">
        <f t="array" ref="K391">iferror(index(KlikEDM!C:C,match(J391,KlikEDM!A:A,0)),"")</f>
        <v>eblast C</v>
      </c>
      <c r="L391" s="22"/>
      <c r="M391" s="22">
        <v>9.2349829E7</v>
      </c>
      <c r="N391" s="14" t="str">
        <f>IF(ISERROR(MATCH(C391,Completed!A:A,0)),IF(ISERROR(MATCH(C391,Unsub!B:B,0)),IF(H391&lt;&gt;"",IF(O391&lt;&gt;"",O391,C391&amp;"|"&amp;M391&amp;"|"&amp;PROPER(B391)&amp;"|"&amp;LOWER(H391)),"#"),""),"")</f>
        <v>10390|92349829|Ong Yan Hui|yhong023@mymail.sim.edu.sg
10390|92349829|Ong Yan Hui|ONGGYANHUI@GMAIL.COM
</v>
      </c>
      <c r="O391" s="16" t="str">
        <f t="array" ref="O391">IFERROR(INDEX(MultiMail!G:G,MATCH(C391,MultiMail!A:A,0)),"")</f>
        <v>10390|92349829|Ong Yan Hui|yhong023@mymail.sim.edu.sg
10390|92349829|Ong Yan Hui|ONGGYANHUI@GMAIL.COM
</v>
      </c>
      <c r="P391" s="17">
        <f t="array" ref="P391">IFERROR(INDEX(EDMsort!A:A,MATCH(C391,EDMsort!B:B,0)),"")</f>
        <v>3</v>
      </c>
      <c r="Q391" s="18"/>
    </row>
    <row r="392" ht="14.25" customHeight="1">
      <c r="A392" s="11">
        <v>391.0</v>
      </c>
      <c r="B392" s="12" t="s">
        <v>445</v>
      </c>
      <c r="C392" s="13">
        <v>10391.0</v>
      </c>
      <c r="D392" s="14" t="s">
        <v>18</v>
      </c>
      <c r="E392" s="14">
        <v>9.4479295E7</v>
      </c>
      <c r="F392" s="14" t="str">
        <f>IF(ISERROR(MATCH(C392,Completed!A:A,0)),IF(ISERROR(MATCH(C392,Unsub!B:B,0)),IF(LEN(E392)=8,E392&amp;",","#"),""),"")</f>
        <v>94479295,</v>
      </c>
      <c r="G392" s="14" t="str">
        <f>if(isna(match(C392,KlikEDM!B:B,0)),"","ClickEDM")</f>
        <v>ClickEDM</v>
      </c>
      <c r="H392" s="15" t="str">
        <f t="array" ref="H392">iferror(lower(index(MultiMail!C:C,match(C392,MultiMail!A:A,0))),"")</f>
        <v>dliyardi001@mymail.sim.edu.sg</v>
      </c>
      <c r="I392" s="14" t="str">
        <f t="array" ref="I392">iferror(index(KlikEDM!C:C,match(H392,KlikEDM!A:A,0)),"")</f>
        <v>eblast B</v>
      </c>
      <c r="J392" s="15" t="str">
        <f t="array" ref="J392">iferror(lower(index(MultiMail!D:D,match(C392,MultiMail!A:A,0))),"")</f>
        <v>delvinliyardi11@gmail.com</v>
      </c>
      <c r="K392" s="14" t="str">
        <f t="array" ref="K392">iferror(index(KlikEDM!C:C,match(J392,KlikEDM!A:A,0)),"")</f>
        <v>eblast B</v>
      </c>
      <c r="L392" s="14"/>
      <c r="M392" s="14">
        <v>9.4479295E7</v>
      </c>
      <c r="N392" s="14" t="str">
        <f>IF(ISERROR(MATCH(C392,Completed!A:A,0)),IF(ISERROR(MATCH(C392,Unsub!B:B,0)),IF(H392&lt;&gt;"",IF(O392&lt;&gt;"",O392,C392&amp;"|"&amp;M392&amp;"|"&amp;PROPER(B392)&amp;"|"&amp;LOWER(H392)),"#"),""),"")</f>
        <v>10391|94479295|Delvin Liyardi|dliyardi001@mymail.sim.edu.sg
10391|94479295|Delvin Liyardi|DELVINLIYARDI11@GMAIL.COM
</v>
      </c>
      <c r="O392" s="16" t="str">
        <f t="array" ref="O392">IFERROR(INDEX(MultiMail!G:G,MATCH(C392,MultiMail!A:A,0)),"")</f>
        <v>10391|94479295|Delvin Liyardi|dliyardi001@mymail.sim.edu.sg
10391|94479295|Delvin Liyardi|DELVINLIYARDI11@GMAIL.COM
</v>
      </c>
      <c r="P392" s="17">
        <f t="array" ref="P392">IFERROR(INDEX(EDMsort!A:A,MATCH(C392,EDMsort!B:B,0)),"")</f>
        <v>2</v>
      </c>
      <c r="Q392" s="18"/>
    </row>
    <row r="393" ht="14.25" hidden="1" customHeight="1">
      <c r="A393" s="19">
        <v>392.0</v>
      </c>
      <c r="B393" s="20" t="s">
        <v>446</v>
      </c>
      <c r="C393" s="21">
        <v>10392.0</v>
      </c>
      <c r="D393" s="22" t="s">
        <v>18</v>
      </c>
      <c r="E393" s="22">
        <v>9.2303943E7</v>
      </c>
      <c r="F393" s="14" t="str">
        <f>IF(ISERROR(MATCH(C393,Completed!A:A,0)),IF(ISERROR(MATCH(C393,Unsub!B:B,0)),IF(LEN(E393)=8,E393&amp;",","#"),""),"")</f>
        <v>92303943,</v>
      </c>
      <c r="G393" s="14" t="str">
        <f>if(isna(match(C393,KlikEDM!B:B,0)),"","ClickEDM")</f>
        <v/>
      </c>
      <c r="H393" s="15" t="str">
        <f t="array" ref="H393">iferror(lower(index(MultiMail!C:C,match(C393,MultiMail!A:A,0))),"")</f>
        <v>mohamadh009@mymail.sim.edu.sg</v>
      </c>
      <c r="I393" s="14" t="str">
        <f t="array" ref="I393">iferror(index(KlikEDM!C:C,match(H393,KlikEDM!A:A,0)),"")</f>
        <v/>
      </c>
      <c r="J393" s="15" t="str">
        <f t="array" ref="J393">iferror(lower(index(MultiMail!D:D,match(C393,MultiMail!A:A,0))),"")</f>
        <v>hyeeqelzailani@gmail.com</v>
      </c>
      <c r="K393" s="14" t="str">
        <f t="array" ref="K393">iferror(index(KlikEDM!C:C,match(J393,KlikEDM!A:A,0)),"")</f>
        <v/>
      </c>
      <c r="L393" s="22"/>
      <c r="M393" s="22">
        <v>9.2303943E7</v>
      </c>
      <c r="N393" s="14" t="str">
        <f>IF(ISERROR(MATCH(C393,Completed!A:A,0)),IF(ISERROR(MATCH(C393,Unsub!B:B,0)),IF(H393&lt;&gt;"",IF(O393&lt;&gt;"",O393,C393&amp;"|"&amp;M393&amp;"|"&amp;PROPER(B393)&amp;"|"&amp;LOWER(H393)),"#"),""),"")</f>
        <v>10392|92303943|Mohamad Haiqal Bin Mohamad Zailani|mohamadh009@mymail.sim.edu.sg
10392|92303943|Mohamad Haiqal Bin Mohamad Zailani|HYEEQELZAILANI@GMAIL.COM
</v>
      </c>
      <c r="O393" s="16" t="str">
        <f t="array" ref="O393">IFERROR(INDEX(MultiMail!G:G,MATCH(C393,MultiMail!A:A,0)),"")</f>
        <v>10392|92303943|Mohamad Haiqal Bin Mohamad Zailani|mohamadh009@mymail.sim.edu.sg
10392|92303943|Mohamad Haiqal Bin Mohamad Zailani|HYEEQELZAILANI@GMAIL.COM
</v>
      </c>
      <c r="P393" s="17">
        <f t="array" ref="P393">IFERROR(INDEX(EDMsort!A:A,MATCH(C393,EDMsort!B:B,0)),"")</f>
        <v>1</v>
      </c>
      <c r="Q393" s="18"/>
    </row>
    <row r="394" ht="14.25" customHeight="1">
      <c r="A394" s="11">
        <v>393.0</v>
      </c>
      <c r="B394" s="12" t="s">
        <v>447</v>
      </c>
      <c r="C394" s="13">
        <v>10393.0</v>
      </c>
      <c r="D394" s="14" t="s">
        <v>18</v>
      </c>
      <c r="E394" s="14">
        <v>9.8201089E7</v>
      </c>
      <c r="F394" s="14" t="str">
        <f>IF(ISERROR(MATCH(C394,Completed!A:A,0)),IF(ISERROR(MATCH(C394,Unsub!B:B,0)),IF(LEN(E394)=8,E394&amp;",","#"),""),"")</f>
        <v>98201089,</v>
      </c>
      <c r="G394" s="14" t="str">
        <f>if(isna(match(C394,KlikEDM!B:B,0)),"","ClickEDM")</f>
        <v>ClickEDM</v>
      </c>
      <c r="H394" s="15" t="str">
        <f t="array" ref="H394">iferror(lower(index(MultiMail!C:C,match(C394,MultiMail!A:A,0))),"")</f>
        <v>lmliew002@mymail.sim.edu.sg</v>
      </c>
      <c r="I394" s="14" t="str">
        <f t="array" ref="I394">iferror(index(KlikEDM!C:C,match(H394,KlikEDM!A:A,0)),"")</f>
        <v>eblast D</v>
      </c>
      <c r="J394" s="15" t="str">
        <f t="array" ref="J394">iferror(lower(index(MultiMail!D:D,match(C394,MultiMail!A:A,0))),"")</f>
        <v>nimeelweil@gmail.com</v>
      </c>
      <c r="K394" s="14" t="str">
        <f t="array" ref="K394">iferror(index(KlikEDM!C:C,match(J394,KlikEDM!A:A,0)),"")</f>
        <v/>
      </c>
      <c r="L394" s="14"/>
      <c r="M394" s="14">
        <v>9.8201089E7</v>
      </c>
      <c r="N394" s="14" t="str">
        <f>IF(ISERROR(MATCH(C394,Completed!A:A,0)),IF(ISERROR(MATCH(C394,Unsub!B:B,0)),IF(H394&lt;&gt;"",IF(O394&lt;&gt;"",O394,C394&amp;"|"&amp;M394&amp;"|"&amp;PROPER(B394)&amp;"|"&amp;LOWER(H394)),"#"),""),"")</f>
        <v>10393|98201089|Liew Lee Min|lmliew002@mymail.sim.edu.sg
10393|98201089|Liew Lee Min|NIMEELWEIL@GMAIL.COM
</v>
      </c>
      <c r="O394" s="16" t="str">
        <f t="array" ref="O394">IFERROR(INDEX(MultiMail!G:G,MATCH(C394,MultiMail!A:A,0)),"")</f>
        <v>10393|98201089|Liew Lee Min|lmliew002@mymail.sim.edu.sg
10393|98201089|Liew Lee Min|NIMEELWEIL@GMAIL.COM
</v>
      </c>
      <c r="P394" s="17">
        <f t="array" ref="P394">IFERROR(INDEX(EDMsort!A:A,MATCH(C394,EDMsort!B:B,0)),"")</f>
        <v>4</v>
      </c>
      <c r="Q394" s="18"/>
    </row>
    <row r="395" ht="14.25" hidden="1" customHeight="1">
      <c r="A395" s="19">
        <v>394.0</v>
      </c>
      <c r="B395" s="20" t="s">
        <v>448</v>
      </c>
      <c r="C395" s="21">
        <v>10394.0</v>
      </c>
      <c r="D395" s="22" t="s">
        <v>18</v>
      </c>
      <c r="E395" s="22">
        <v>9.2972115E7</v>
      </c>
      <c r="F395" s="14" t="str">
        <f>IF(ISERROR(MATCH(C395,Completed!A:A,0)),IF(ISERROR(MATCH(C395,Unsub!B:B,0)),IF(LEN(E395)=8,E395&amp;",","#"),""),"")</f>
        <v>92972115,</v>
      </c>
      <c r="G395" s="14" t="str">
        <f>if(isna(match(C395,KlikEDM!B:B,0)),"","ClickEDM")</f>
        <v/>
      </c>
      <c r="H395" s="15" t="str">
        <f t="array" ref="H395">iferror(lower(index(MultiMail!C:C,match(C395,MultiMail!A:A,0))),"")</f>
        <v>kwctan001@mymail.sim.edu.sg</v>
      </c>
      <c r="I395" s="14" t="str">
        <f t="array" ref="I395">iferror(index(KlikEDM!C:C,match(H395,KlikEDM!A:A,0)),"")</f>
        <v/>
      </c>
      <c r="J395" s="15" t="str">
        <f t="array" ref="J395">iferror(lower(index(MultiMail!D:D,match(C395,MultiMail!A:A,0))),"")</f>
        <v>callie-03@hotmail.com</v>
      </c>
      <c r="K395" s="14" t="str">
        <f t="array" ref="K395">iferror(index(KlikEDM!C:C,match(J395,KlikEDM!A:A,0)),"")</f>
        <v/>
      </c>
      <c r="L395" s="22"/>
      <c r="M395" s="22">
        <v>9.2972115E7</v>
      </c>
      <c r="N395" s="14" t="str">
        <f>IF(ISERROR(MATCH(C395,Completed!A:A,0)),IF(ISERROR(MATCH(C395,Unsub!B:B,0)),IF(H395&lt;&gt;"",IF(O395&lt;&gt;"",O395,C395&amp;"|"&amp;M395&amp;"|"&amp;PROPER(B395)&amp;"|"&amp;LOWER(H395)),"#"),""),"")</f>
        <v>10394|92972115|Tan Kai Wei Callie|kwctan001@mymail.sim.edu.sg
10394|92972115|Tan Kai Wei Callie|CALLIE-03@HOTMAIL.COM
</v>
      </c>
      <c r="O395" s="16" t="str">
        <f t="array" ref="O395">IFERROR(INDEX(MultiMail!G:G,MATCH(C395,MultiMail!A:A,0)),"")</f>
        <v>10394|92972115|Tan Kai Wei Callie|kwctan001@mymail.sim.edu.sg
10394|92972115|Tan Kai Wei Callie|CALLIE-03@HOTMAIL.COM
</v>
      </c>
      <c r="P395" s="17">
        <f t="array" ref="P395">IFERROR(INDEX(EDMsort!A:A,MATCH(C395,EDMsort!B:B,0)),"")</f>
        <v>3</v>
      </c>
      <c r="Q395" s="18"/>
    </row>
    <row r="396" ht="14.25" customHeight="1">
      <c r="A396" s="11">
        <v>395.0</v>
      </c>
      <c r="B396" s="12" t="s">
        <v>449</v>
      </c>
      <c r="C396" s="13">
        <v>10395.0</v>
      </c>
      <c r="D396" s="14" t="s">
        <v>18</v>
      </c>
      <c r="E396" s="14">
        <v>9.2998155E7</v>
      </c>
      <c r="F396" s="14" t="str">
        <f>IF(ISERROR(MATCH(C396,Completed!A:A,0)),IF(ISERROR(MATCH(C396,Unsub!B:B,0)),IF(LEN(E396)=8,E396&amp;",","#"),""),"")</f>
        <v>92998155,</v>
      </c>
      <c r="G396" s="14" t="str">
        <f>if(isna(match(C396,KlikEDM!B:B,0)),"","ClickEDM")</f>
        <v>ClickEDM</v>
      </c>
      <c r="H396" s="15" t="str">
        <f t="array" ref="H396">iferror(lower(index(MultiMail!C:C,match(C396,MultiMail!A:A,0))),"")</f>
        <v>jwquek005@mymail.sim.edu.sg</v>
      </c>
      <c r="I396" s="14" t="str">
        <f t="array" ref="I396">iferror(index(KlikEDM!C:C,match(H396,KlikEDM!A:A,0)),"")</f>
        <v/>
      </c>
      <c r="J396" s="15" t="str">
        <f t="array" ref="J396">iferror(lower(index(MultiMail!D:D,match(C396,MultiMail!A:A,0))),"")</f>
        <v>jingweiqjw@gmail.com</v>
      </c>
      <c r="K396" s="14" t="str">
        <f t="array" ref="K396">iferror(index(KlikEDM!C:C,match(J396,KlikEDM!A:A,0)),"")</f>
        <v>eblast B</v>
      </c>
      <c r="L396" s="14"/>
      <c r="M396" s="14">
        <v>9.2998155E7</v>
      </c>
      <c r="N396" s="14" t="str">
        <f>IF(ISERROR(MATCH(C396,Completed!A:A,0)),IF(ISERROR(MATCH(C396,Unsub!B:B,0)),IF(H396&lt;&gt;"",IF(O396&lt;&gt;"",O396,C396&amp;"|"&amp;M396&amp;"|"&amp;PROPER(B396)&amp;"|"&amp;LOWER(H396)),"#"),""),"")</f>
        <v>10395|92998155|Quek Jing Wei|jwquek005@mymail.sim.edu.sg
10395|92998155|Quek Jing Wei|JINGWEIQJW@GMAIL.COM
</v>
      </c>
      <c r="O396" s="16" t="str">
        <f t="array" ref="O396">IFERROR(INDEX(MultiMail!G:G,MATCH(C396,MultiMail!A:A,0)),"")</f>
        <v>10395|92998155|Quek Jing Wei|jwquek005@mymail.sim.edu.sg
10395|92998155|Quek Jing Wei|JINGWEIQJW@GMAIL.COM
</v>
      </c>
      <c r="P396" s="17">
        <f t="array" ref="P396">IFERROR(INDEX(EDMsort!A:A,MATCH(C396,EDMsort!B:B,0)),"")</f>
        <v>2</v>
      </c>
      <c r="Q396" s="18"/>
    </row>
    <row r="397" ht="14.25" hidden="1" customHeight="1">
      <c r="A397" s="19">
        <v>396.0</v>
      </c>
      <c r="B397" s="20" t="s">
        <v>450</v>
      </c>
      <c r="C397" s="21">
        <v>10396.0</v>
      </c>
      <c r="D397" s="22" t="s">
        <v>93</v>
      </c>
      <c r="E397" s="22"/>
      <c r="F397" s="14" t="str">
        <f>IF(ISERROR(MATCH(C397,Completed!A:A,0)),IF(ISERROR(MATCH(C397,Unsub!B:B,0)),IF(LEN(E397)=8,E397&amp;",","#"),""),"")</f>
        <v>#</v>
      </c>
      <c r="G397" s="14" t="str">
        <f>if(isna(match(C397,KlikEDM!B:B,0)),"","ClickEDM")</f>
        <v/>
      </c>
      <c r="H397" s="15" t="str">
        <f t="array" ref="H397">iferror(lower(index(MultiMail!C:C,match(C397,MultiMail!A:A,0))),"")</f>
        <v>aj003@mymail.sim.edu.sg</v>
      </c>
      <c r="I397" s="14" t="str">
        <f t="array" ref="I397">iferror(index(KlikEDM!C:C,match(H397,KlikEDM!A:A,0)),"")</f>
        <v/>
      </c>
      <c r="J397" s="15" t="str">
        <f t="array" ref="J397">iferror(lower(index(MultiMail!D:D,match(C397,MultiMail!A:A,0))),"")</f>
        <v>jocelynagnes7@gmail.com</v>
      </c>
      <c r="K397" s="14" t="str">
        <f t="array" ref="K397">iferror(index(KlikEDM!C:C,match(J397,KlikEDM!A:A,0)),"")</f>
        <v/>
      </c>
      <c r="L397" s="22"/>
      <c r="M397" s="22" t="s">
        <v>451</v>
      </c>
      <c r="N397" s="14" t="str">
        <f>IF(ISERROR(MATCH(C397,Completed!A:A,0)),IF(ISERROR(MATCH(C397,Unsub!B:B,0)),IF(H397&lt;&gt;"",IF(O397&lt;&gt;"",O397,C397&amp;"|"&amp;M397&amp;"|"&amp;PROPER(B397)&amp;"|"&amp;LOWER(H397)),"#"),""),"")</f>
        <v>10396|MRC10396|Agnes Jocelyn|aj003@mymail.sim.edu.sg
10396|MRC10396|Agnes Jocelyn|JOCELYNAGNES7@GMAIL.COM
</v>
      </c>
      <c r="O397" s="16" t="str">
        <f t="array" ref="O397">IFERROR(INDEX(MultiMail!G:G,MATCH(C397,MultiMail!A:A,0)),"")</f>
        <v>10396|MRC10396|Agnes Jocelyn|aj003@mymail.sim.edu.sg
10396|MRC10396|Agnes Jocelyn|JOCELYNAGNES7@GMAIL.COM
</v>
      </c>
      <c r="P397" s="17">
        <f t="array" ref="P397">IFERROR(INDEX(EDMsort!A:A,MATCH(C397,EDMsort!B:B,0)),"")</f>
        <v>1</v>
      </c>
      <c r="Q397" s="18"/>
    </row>
    <row r="398" ht="14.25" hidden="1" customHeight="1">
      <c r="A398" s="11">
        <v>397.0</v>
      </c>
      <c r="B398" s="12" t="s">
        <v>452</v>
      </c>
      <c r="C398" s="13">
        <v>10397.0</v>
      </c>
      <c r="D398" s="14" t="s">
        <v>18</v>
      </c>
      <c r="E398" s="14">
        <v>8.1278817E7</v>
      </c>
      <c r="F398" s="14" t="str">
        <f>IF(ISERROR(MATCH(C398,Completed!A:A,0)),IF(ISERROR(MATCH(C398,Unsub!B:B,0)),IF(LEN(E398)=8,E398&amp;",","#"),""),"")</f>
        <v>81278817,</v>
      </c>
      <c r="G398" s="14" t="str">
        <f>if(isna(match(C398,KlikEDM!B:B,0)),"","ClickEDM")</f>
        <v/>
      </c>
      <c r="H398" s="15" t="str">
        <f t="array" ref="H398">iferror(lower(index(MultiMail!C:C,match(C398,MultiMail!A:A,0))),"")</f>
        <v>jstlim001@mymail.sim.edu.sg</v>
      </c>
      <c r="I398" s="14" t="str">
        <f t="array" ref="I398">iferror(index(KlikEDM!C:C,match(H398,KlikEDM!A:A,0)),"")</f>
        <v/>
      </c>
      <c r="J398" s="15" t="str">
        <f t="array" ref="J398">iferror(lower(index(MultiMail!D:D,match(C398,MultiMail!A:A,0))),"")</f>
        <v>jaslynlimst@gmail.com</v>
      </c>
      <c r="K398" s="14" t="str">
        <f t="array" ref="K398">iferror(index(KlikEDM!C:C,match(J398,KlikEDM!A:A,0)),"")</f>
        <v/>
      </c>
      <c r="L398" s="14"/>
      <c r="M398" s="14">
        <v>8.1278817E7</v>
      </c>
      <c r="N398" s="14" t="str">
        <f>IF(ISERROR(MATCH(C398,Completed!A:A,0)),IF(ISERROR(MATCH(C398,Unsub!B:B,0)),IF(H398&lt;&gt;"",IF(O398&lt;&gt;"",O398,C398&amp;"|"&amp;M398&amp;"|"&amp;PROPER(B398)&amp;"|"&amp;LOWER(H398)),"#"),""),"")</f>
        <v>10397|81278817|Jaslyn Lim Shi Ting|jstlim001@mymail.sim.edu.sg
10397|81278817|Jaslyn Lim Shi Ting|JASLYNLIMST@GMAIL.COM
</v>
      </c>
      <c r="O398" s="16" t="str">
        <f t="array" ref="O398">IFERROR(INDEX(MultiMail!G:G,MATCH(C398,MultiMail!A:A,0)),"")</f>
        <v>10397|81278817|Jaslyn Lim Shi Ting|jstlim001@mymail.sim.edu.sg
10397|81278817|Jaslyn Lim Shi Ting|JASLYNLIMST@GMAIL.COM
</v>
      </c>
      <c r="P398" s="17">
        <f t="array" ref="P398">IFERROR(INDEX(EDMsort!A:A,MATCH(C398,EDMsort!B:B,0)),"")</f>
        <v>4</v>
      </c>
      <c r="Q398" s="18"/>
    </row>
    <row r="399" ht="14.25" customHeight="1">
      <c r="A399" s="19">
        <v>398.0</v>
      </c>
      <c r="B399" s="20" t="s">
        <v>453</v>
      </c>
      <c r="C399" s="21">
        <v>10398.0</v>
      </c>
      <c r="D399" s="22" t="s">
        <v>18</v>
      </c>
      <c r="E399" s="22">
        <v>9.8344297E7</v>
      </c>
      <c r="F399" s="14" t="str">
        <f>IF(ISERROR(MATCH(C399,Completed!A:A,0)),IF(ISERROR(MATCH(C399,Unsub!B:B,0)),IF(LEN(E399)=8,E399&amp;",","#"),""),"")</f>
        <v>98344297,</v>
      </c>
      <c r="G399" s="14" t="str">
        <f>if(isna(match(C399,KlikEDM!B:B,0)),"","ClickEDM")</f>
        <v>ClickEDM</v>
      </c>
      <c r="H399" s="15" t="str">
        <f t="array" ref="H399">iferror(lower(index(MultiMail!C:C,match(C399,MultiMail!A:A,0))),"")</f>
        <v>tfcteng001@mymail.sim.edu.sg</v>
      </c>
      <c r="I399" s="14" t="str">
        <f t="array" ref="I399">iferror(index(KlikEDM!C:C,match(H399,KlikEDM!A:A,0)),"")</f>
        <v/>
      </c>
      <c r="J399" s="15" t="str">
        <f t="array" ref="J399">iferror(lower(index(MultiMail!D:D,match(C399,MultiMail!A:A,0))),"")</f>
        <v>tengtingfongclarence@gmail.com</v>
      </c>
      <c r="K399" s="14" t="str">
        <f t="array" ref="K399">iferror(index(KlikEDM!C:C,match(J399,KlikEDM!A:A,0)),"")</f>
        <v>eblast C</v>
      </c>
      <c r="L399" s="22"/>
      <c r="M399" s="22">
        <v>9.8344297E7</v>
      </c>
      <c r="N399" s="14" t="str">
        <f>IF(ISERROR(MATCH(C399,Completed!A:A,0)),IF(ISERROR(MATCH(C399,Unsub!B:B,0)),IF(H399&lt;&gt;"",IF(O399&lt;&gt;"",O399,C399&amp;"|"&amp;M399&amp;"|"&amp;PROPER(B399)&amp;"|"&amp;LOWER(H399)),"#"),""),"")</f>
        <v>10398|98344297|Teng Ting Fong, Clarence|tfcteng001@mymail.sim.edu.sg
10398|98344297|Teng Ting Fong, Clarence|TENGTINGFONGCLARENCE@GMAIL.COM
</v>
      </c>
      <c r="O399" s="16" t="str">
        <f t="array" ref="O399">IFERROR(INDEX(MultiMail!G:G,MATCH(C399,MultiMail!A:A,0)),"")</f>
        <v>10398|98344297|Teng Ting Fong, Clarence|tfcteng001@mymail.sim.edu.sg
10398|98344297|Teng Ting Fong, Clarence|TENGTINGFONGCLARENCE@GMAIL.COM
</v>
      </c>
      <c r="P399" s="17">
        <f t="array" ref="P399">IFERROR(INDEX(EDMsort!A:A,MATCH(C399,EDMsort!B:B,0)),"")</f>
        <v>3</v>
      </c>
      <c r="Q399" s="18"/>
    </row>
    <row r="400" ht="14.25" customHeight="1">
      <c r="A400" s="11">
        <v>399.0</v>
      </c>
      <c r="B400" s="12" t="s">
        <v>454</v>
      </c>
      <c r="C400" s="13">
        <v>10399.0</v>
      </c>
      <c r="D400" s="14" t="s">
        <v>18</v>
      </c>
      <c r="E400" s="14">
        <v>9.1276043E7</v>
      </c>
      <c r="F400" s="14" t="str">
        <f>IF(ISERROR(MATCH(C400,Completed!A:A,0)),IF(ISERROR(MATCH(C400,Unsub!B:B,0)),IF(LEN(E400)=8,E400&amp;",","#"),""),"")</f>
        <v>91276043,</v>
      </c>
      <c r="G400" s="14" t="str">
        <f>if(isna(match(C400,KlikEDM!B:B,0)),"","ClickEDM")</f>
        <v>ClickEDM</v>
      </c>
      <c r="H400" s="15" t="str">
        <f t="array" ref="H400">iferror(lower(index(MultiMail!C:C,match(C400,MultiMail!A:A,0))),"")</f>
        <v>wyhoon001@mymail.sim.edu.sg</v>
      </c>
      <c r="I400" s="14" t="str">
        <f t="array" ref="I400">iferror(index(KlikEDM!C:C,match(H400,KlikEDM!A:A,0)),"")</f>
        <v/>
      </c>
      <c r="J400" s="15" t="str">
        <f t="array" ref="J400">iferror(lower(index(MultiMail!D:D,match(C400,MultiMail!A:A,0))),"")</f>
        <v>weiyehoon@gmail.com</v>
      </c>
      <c r="K400" s="14" t="str">
        <f t="array" ref="K400">iferror(index(KlikEDM!C:C,match(J400,KlikEDM!A:A,0)),"")</f>
        <v>eblast B</v>
      </c>
      <c r="L400" s="14"/>
      <c r="M400" s="14">
        <v>9.1276043E7</v>
      </c>
      <c r="N400" s="14" t="str">
        <f>IF(ISERROR(MATCH(C400,Completed!A:A,0)),IF(ISERROR(MATCH(C400,Unsub!B:B,0)),IF(H400&lt;&gt;"",IF(O400&lt;&gt;"",O400,C400&amp;"|"&amp;M400&amp;"|"&amp;PROPER(B400)&amp;"|"&amp;LOWER(H400)),"#"),""),"")</f>
        <v>10399|91276043|Hoon Wei Ye|wyhoon001@mymail.sim.edu.sg
10399|91276043|Hoon Wei Ye|WEIYEHOON@GMAIL.COM
</v>
      </c>
      <c r="O400" s="16" t="str">
        <f t="array" ref="O400">IFERROR(INDEX(MultiMail!G:G,MATCH(C400,MultiMail!A:A,0)),"")</f>
        <v>10399|91276043|Hoon Wei Ye|wyhoon001@mymail.sim.edu.sg
10399|91276043|Hoon Wei Ye|WEIYEHOON@GMAIL.COM
</v>
      </c>
      <c r="P400" s="17">
        <f t="array" ref="P400">IFERROR(INDEX(EDMsort!A:A,MATCH(C400,EDMsort!B:B,0)),"")</f>
        <v>2</v>
      </c>
      <c r="Q400" s="18"/>
    </row>
    <row r="401" ht="14.25" hidden="1" customHeight="1">
      <c r="A401" s="19">
        <v>400.0</v>
      </c>
      <c r="B401" s="20" t="s">
        <v>455</v>
      </c>
      <c r="C401" s="21">
        <v>10400.0</v>
      </c>
      <c r="D401" s="22" t="s">
        <v>18</v>
      </c>
      <c r="E401" s="22">
        <v>9.3277061E7</v>
      </c>
      <c r="F401" s="14" t="str">
        <f>IF(ISERROR(MATCH(C401,Completed!A:A,0)),IF(ISERROR(MATCH(C401,Unsub!B:B,0)),IF(LEN(E401)=8,E401&amp;",","#"),""),"")</f>
        <v/>
      </c>
      <c r="G401" s="14" t="str">
        <f>if(isna(match(C401,KlikEDM!B:B,0)),"","ClickEDM")</f>
        <v/>
      </c>
      <c r="H401" s="15" t="str">
        <f t="array" ref="H401">iferror(lower(index(MultiMail!C:C,match(C401,MultiMail!A:A,0))),"")</f>
        <v>harjono002@mymail.sim.edu.sg</v>
      </c>
      <c r="I401" s="14" t="str">
        <f t="array" ref="I401">iferror(index(KlikEDM!C:C,match(H401,KlikEDM!A:A,0)),"")</f>
        <v/>
      </c>
      <c r="J401" s="15" t="str">
        <f t="array" ref="J401">iferror(lower(index(MultiMail!D:D,match(C401,MultiMail!A:A,0))),"")</f>
        <v>nathaniasakina@hotmail.com</v>
      </c>
      <c r="K401" s="14" t="str">
        <f t="array" ref="K401">iferror(index(KlikEDM!C:C,match(J401,KlikEDM!A:A,0)),"")</f>
        <v/>
      </c>
      <c r="L401" s="22"/>
      <c r="M401" s="22">
        <v>9.3277061E7</v>
      </c>
      <c r="N401" s="14" t="str">
        <f>IF(ISERROR(MATCH(C401,Completed!A:A,0)),IF(ISERROR(MATCH(C401,Unsub!B:B,0)),IF(H401&lt;&gt;"",IF(O401&lt;&gt;"",O401,C401&amp;"|"&amp;M401&amp;"|"&amp;PROPER(B401)&amp;"|"&amp;LOWER(H401)),"#"),""),"")</f>
        <v/>
      </c>
      <c r="O401" s="16" t="str">
        <f t="array" ref="O401">IFERROR(INDEX(MultiMail!G:G,MATCH(C401,MultiMail!A:A,0)),"")</f>
        <v>10400|93277061|Nathania Sakina Harjono|harjono002@mymail.sim.edu.sg
10400|93277061|Nathania Sakina Harjono|NATHANIASAKINA@HOTMAIL.COM
</v>
      </c>
      <c r="P401" s="17" t="str">
        <f t="array" ref="P401">IFERROR(INDEX(EDMsort!A:A,MATCH(C401,EDMsort!B:B,0)),"")</f>
        <v/>
      </c>
      <c r="Q401" s="18"/>
    </row>
    <row r="402" ht="14.25" customHeight="1">
      <c r="A402" s="11">
        <v>401.0</v>
      </c>
      <c r="B402" s="12" t="s">
        <v>456</v>
      </c>
      <c r="C402" s="13">
        <v>10401.0</v>
      </c>
      <c r="D402" s="14" t="s">
        <v>18</v>
      </c>
      <c r="E402" s="14">
        <v>9.0171098E7</v>
      </c>
      <c r="F402" s="14" t="str">
        <f>IF(ISERROR(MATCH(C402,Completed!A:A,0)),IF(ISERROR(MATCH(C402,Unsub!B:B,0)),IF(LEN(E402)=8,E402&amp;",","#"),""),"")</f>
        <v>90171098,</v>
      </c>
      <c r="G402" s="14" t="str">
        <f>if(isna(match(C402,KlikEDM!B:B,0)),"","ClickEDM")</f>
        <v>ClickEDM</v>
      </c>
      <c r="H402" s="15" t="str">
        <f t="array" ref="H402">iferror(lower(index(MultiMail!C:C,match(C402,MultiMail!A:A,0))),"")</f>
        <v>vtay003@mymail.sim.edu.sg</v>
      </c>
      <c r="I402" s="14" t="str">
        <f t="array" ref="I402">iferror(index(KlikEDM!C:C,match(H402,KlikEDM!A:A,0)),"")</f>
        <v>eblast A</v>
      </c>
      <c r="J402" s="15" t="str">
        <f t="array" ref="J402">iferror(lower(index(MultiMail!D:D,match(C402,MultiMail!A:A,0))),"")</f>
        <v>unidranix@gmail.com</v>
      </c>
      <c r="K402" s="14" t="str">
        <f t="array" ref="K402">iferror(index(KlikEDM!C:C,match(J402,KlikEDM!A:A,0)),"")</f>
        <v>eblast A</v>
      </c>
      <c r="L402" s="14"/>
      <c r="M402" s="14">
        <v>9.0171098E7</v>
      </c>
      <c r="N402" s="14" t="str">
        <f>IF(ISERROR(MATCH(C402,Completed!A:A,0)),IF(ISERROR(MATCH(C402,Unsub!B:B,0)),IF(H402&lt;&gt;"",IF(O402&lt;&gt;"",O402,C402&amp;"|"&amp;M402&amp;"|"&amp;PROPER(B402)&amp;"|"&amp;LOWER(H402)),"#"),""),"")</f>
        <v>10401|90171098|Tay Vincent|vtay003@mymail.sim.edu.sg
10401|90171098|Tay Vincent|UNIDRANIX@GMAIL.COM
</v>
      </c>
      <c r="O402" s="16" t="str">
        <f t="array" ref="O402">IFERROR(INDEX(MultiMail!G:G,MATCH(C402,MultiMail!A:A,0)),"")</f>
        <v>10401|90171098|Tay Vincent|vtay003@mymail.sim.edu.sg
10401|90171098|Tay Vincent|UNIDRANIX@GMAIL.COM
</v>
      </c>
      <c r="P402" s="17">
        <f t="array" ref="P402">IFERROR(INDEX(EDMsort!A:A,MATCH(C402,EDMsort!B:B,0)),"")</f>
        <v>1</v>
      </c>
      <c r="Q402" s="18"/>
    </row>
    <row r="403" ht="14.25" hidden="1" customHeight="1">
      <c r="A403" s="19">
        <v>402.0</v>
      </c>
      <c r="B403" s="20" t="s">
        <v>457</v>
      </c>
      <c r="C403" s="21">
        <v>10402.0</v>
      </c>
      <c r="D403" s="22" t="s">
        <v>18</v>
      </c>
      <c r="E403" s="22">
        <v>9.7288931E7</v>
      </c>
      <c r="F403" s="14" t="str">
        <f>IF(ISERROR(MATCH(C403,Completed!A:A,0)),IF(ISERROR(MATCH(C403,Unsub!B:B,0)),IF(LEN(E403)=8,E403&amp;",","#"),""),"")</f>
        <v>97288931,</v>
      </c>
      <c r="G403" s="14" t="str">
        <f>if(isna(match(C403,KlikEDM!B:B,0)),"","ClickEDM")</f>
        <v/>
      </c>
      <c r="H403" s="15" t="str">
        <f t="array" ref="H403">iferror(lower(index(MultiMail!C:C,match(C403,MultiMail!A:A,0))),"")</f>
        <v>sytsang001@mymail.sim.edu.sg</v>
      </c>
      <c r="I403" s="14" t="str">
        <f t="array" ref="I403">iferror(index(KlikEDM!C:C,match(H403,KlikEDM!A:A,0)),"")</f>
        <v/>
      </c>
      <c r="J403" s="15" t="str">
        <f t="array" ref="J403">iferror(lower(index(MultiMail!D:D,match(C403,MultiMail!A:A,0))),"")</f>
        <v>joycetsyxd@outlook.com</v>
      </c>
      <c r="K403" s="14" t="str">
        <f t="array" ref="K403">iferror(index(KlikEDM!C:C,match(J403,KlikEDM!A:A,0)),"")</f>
        <v/>
      </c>
      <c r="L403" s="22"/>
      <c r="M403" s="22">
        <v>9.7288931E7</v>
      </c>
      <c r="N403" s="14" t="str">
        <f>IF(ISERROR(MATCH(C403,Completed!A:A,0)),IF(ISERROR(MATCH(C403,Unsub!B:B,0)),IF(H403&lt;&gt;"",IF(O403&lt;&gt;"",O403,C403&amp;"|"&amp;M403&amp;"|"&amp;PROPER(B403)&amp;"|"&amp;LOWER(H403)),"#"),""),"")</f>
        <v>10402|97288931|Tsang Suk Yee|sytsang001@mymail.sim.edu.sg
10402|97288931|Tsang Suk Yee|JOYCETSYXD@OUTLOOK.COM
</v>
      </c>
      <c r="O403" s="16" t="str">
        <f t="array" ref="O403">IFERROR(INDEX(MultiMail!G:G,MATCH(C403,MultiMail!A:A,0)),"")</f>
        <v>10402|97288931|Tsang Suk Yee|sytsang001@mymail.sim.edu.sg
10402|97288931|Tsang Suk Yee|JOYCETSYXD@OUTLOOK.COM
</v>
      </c>
      <c r="P403" s="17">
        <f t="array" ref="P403">IFERROR(INDEX(EDMsort!A:A,MATCH(C403,EDMsort!B:B,0)),"")</f>
        <v>4</v>
      </c>
      <c r="Q403" s="18"/>
    </row>
    <row r="404" ht="14.25" hidden="1" customHeight="1">
      <c r="A404" s="11">
        <v>403.0</v>
      </c>
      <c r="B404" s="12" t="s">
        <v>458</v>
      </c>
      <c r="C404" s="13">
        <v>10403.0</v>
      </c>
      <c r="D404" s="14" t="s">
        <v>18</v>
      </c>
      <c r="E404" s="14">
        <v>9.7891768E7</v>
      </c>
      <c r="F404" s="14" t="str">
        <f>IF(ISERROR(MATCH(C404,Completed!A:A,0)),IF(ISERROR(MATCH(C404,Unsub!B:B,0)),IF(LEN(E404)=8,E404&amp;",","#"),""),"")</f>
        <v>97891768,</v>
      </c>
      <c r="G404" s="14" t="str">
        <f>if(isna(match(C404,KlikEDM!B:B,0)),"","ClickEDM")</f>
        <v/>
      </c>
      <c r="H404" s="15" t="str">
        <f t="array" ref="H404">iferror(lower(index(MultiMail!C:C,match(C404,MultiMail!A:A,0))),"")</f>
        <v>jqrbjpeh001@mymail.sim.edu.sg</v>
      </c>
      <c r="I404" s="14" t="str">
        <f t="array" ref="I404">iferror(index(KlikEDM!C:C,match(H404,KlikEDM!A:A,0)),"")</f>
        <v/>
      </c>
      <c r="J404" s="15" t="str">
        <f t="array" ref="J404">iferror(lower(index(MultiMail!D:D,match(C404,MultiMail!A:A,0))),"")</f>
        <v>rebeccaa.pjq@gmail.com</v>
      </c>
      <c r="K404" s="14" t="str">
        <f t="array" ref="K404">iferror(index(KlikEDM!C:C,match(J404,KlikEDM!A:A,0)),"")</f>
        <v/>
      </c>
      <c r="L404" s="14"/>
      <c r="M404" s="14">
        <v>9.7891768E7</v>
      </c>
      <c r="N404" s="14" t="str">
        <f>IF(ISERROR(MATCH(C404,Completed!A:A,0)),IF(ISERROR(MATCH(C404,Unsub!B:B,0)),IF(H404&lt;&gt;"",IF(O404&lt;&gt;"",O404,C404&amp;"|"&amp;M404&amp;"|"&amp;PROPER(B404)&amp;"|"&amp;LOWER(H404)),"#"),""),"")</f>
        <v>10403|97891768|Peh Jie Qi, Rebecca (Bai Jieqi)|jqrbjpeh001@mymail.sim.edu.sg
10403|97891768|Peh Jie Qi, Rebecca (Bai Jieqi)|REBECCAA.PJQ@GMAIL.COM
</v>
      </c>
      <c r="O404" s="16" t="str">
        <f t="array" ref="O404">IFERROR(INDEX(MultiMail!G:G,MATCH(C404,MultiMail!A:A,0)),"")</f>
        <v>10403|97891768|Peh Jie Qi, Rebecca (Bai Jieqi)|jqrbjpeh001@mymail.sim.edu.sg
10403|97891768|Peh Jie Qi, Rebecca (Bai Jieqi)|REBECCAA.PJQ@GMAIL.COM
</v>
      </c>
      <c r="P404" s="17">
        <f t="array" ref="P404">IFERROR(INDEX(EDMsort!A:A,MATCH(C404,EDMsort!B:B,0)),"")</f>
        <v>3</v>
      </c>
      <c r="Q404" s="18"/>
    </row>
    <row r="405" ht="14.25" customHeight="1">
      <c r="A405" s="19">
        <v>404.0</v>
      </c>
      <c r="B405" s="20" t="s">
        <v>459</v>
      </c>
      <c r="C405" s="21">
        <v>10404.0</v>
      </c>
      <c r="D405" s="22" t="s">
        <v>18</v>
      </c>
      <c r="E405" s="22">
        <v>9.1150375E7</v>
      </c>
      <c r="F405" s="14" t="str">
        <f>IF(ISERROR(MATCH(C405,Completed!A:A,0)),IF(ISERROR(MATCH(C405,Unsub!B:B,0)),IF(LEN(E405)=8,E405&amp;",","#"),""),"")</f>
        <v>91150375,</v>
      </c>
      <c r="G405" s="14" t="str">
        <f>if(isna(match(C405,KlikEDM!B:B,0)),"","ClickEDM")</f>
        <v>ClickEDM</v>
      </c>
      <c r="H405" s="15" t="str">
        <f t="array" ref="H405">iferror(lower(index(MultiMail!C:C,match(C405,MultiMail!A:A,0))),"")</f>
        <v>geyu001@mymail.sim.edu.sg</v>
      </c>
      <c r="I405" s="14" t="str">
        <f t="array" ref="I405">iferror(index(KlikEDM!C:C,match(H405,KlikEDM!A:A,0)),"")</f>
        <v/>
      </c>
      <c r="J405" s="15" t="str">
        <f t="array" ref="J405">iferror(lower(index(MultiMail!D:D,match(C405,MultiMail!A:A,0))),"")</f>
        <v>grrretelyu@gmail.com</v>
      </c>
      <c r="K405" s="14" t="str">
        <f t="array" ref="K405">iferror(index(KlikEDM!C:C,match(J405,KlikEDM!A:A,0)),"")</f>
        <v>eblast B</v>
      </c>
      <c r="L405" s="22"/>
      <c r="M405" s="22">
        <v>9.1150375E7</v>
      </c>
      <c r="N405" s="14" t="str">
        <f>IF(ISERROR(MATCH(C405,Completed!A:A,0)),IF(ISERROR(MATCH(C405,Unsub!B:B,0)),IF(H405&lt;&gt;"",IF(O405&lt;&gt;"",O405,C405&amp;"|"&amp;M405&amp;"|"&amp;PROPER(B405)&amp;"|"&amp;LOWER(H405)),"#"),""),"")</f>
        <v>10404|91150375|Gretel Yu Enhui|geyu001@mymail.sim.edu.sg
10404|91150375|Gretel Yu Enhui|GRRRETELYU@GMAIL.COM
</v>
      </c>
      <c r="O405" s="16" t="str">
        <f t="array" ref="O405">IFERROR(INDEX(MultiMail!G:G,MATCH(C405,MultiMail!A:A,0)),"")</f>
        <v>10404|91150375|Gretel Yu Enhui|geyu001@mymail.sim.edu.sg
10404|91150375|Gretel Yu Enhui|GRRRETELYU@GMAIL.COM
</v>
      </c>
      <c r="P405" s="17">
        <f t="array" ref="P405">IFERROR(INDEX(EDMsort!A:A,MATCH(C405,EDMsort!B:B,0)),"")</f>
        <v>2</v>
      </c>
      <c r="Q405" s="18"/>
    </row>
    <row r="406" ht="14.25" hidden="1" customHeight="1">
      <c r="A406" s="11">
        <v>405.0</v>
      </c>
      <c r="B406" s="12" t="s">
        <v>460</v>
      </c>
      <c r="C406" s="13">
        <v>10405.0</v>
      </c>
      <c r="D406" s="14" t="s">
        <v>18</v>
      </c>
      <c r="E406" s="14">
        <v>9.6353173E7</v>
      </c>
      <c r="F406" s="14" t="str">
        <f>IF(ISERROR(MATCH(C406,Completed!A:A,0)),IF(ISERROR(MATCH(C406,Unsub!B:B,0)),IF(LEN(E406)=8,E406&amp;",","#"),""),"")</f>
        <v/>
      </c>
      <c r="G406" s="14" t="str">
        <f>if(isna(match(C406,KlikEDM!B:B,0)),"","ClickEDM")</f>
        <v/>
      </c>
      <c r="H406" s="15" t="str">
        <f t="array" ref="H406">iferror(lower(index(MultiMail!C:C,match(C406,MultiMail!A:A,0))),"")</f>
        <v>gysyeo001@mymail.sim.edu.sg</v>
      </c>
      <c r="I406" s="14" t="str">
        <f t="array" ref="I406">iferror(index(KlikEDM!C:C,match(H406,KlikEDM!A:A,0)),"")</f>
        <v/>
      </c>
      <c r="J406" s="15" t="str">
        <f t="array" ref="J406">iferror(lower(index(MultiMail!D:D,match(C406,MultiMail!A:A,0))),"")</f>
        <v>glenn.yeo94@gmail.com</v>
      </c>
      <c r="K406" s="14" t="str">
        <f t="array" ref="K406">iferror(index(KlikEDM!C:C,match(J406,KlikEDM!A:A,0)),"")</f>
        <v/>
      </c>
      <c r="L406" s="14"/>
      <c r="M406" s="14">
        <v>9.6353173E7</v>
      </c>
      <c r="N406" s="14" t="str">
        <f>IF(ISERROR(MATCH(C406,Completed!A:A,0)),IF(ISERROR(MATCH(C406,Unsub!B:B,0)),IF(H406&lt;&gt;"",IF(O406&lt;&gt;"",O406,C406&amp;"|"&amp;M406&amp;"|"&amp;PROPER(B406)&amp;"|"&amp;LOWER(H406)),"#"),""),"")</f>
        <v/>
      </c>
      <c r="O406" s="16" t="str">
        <f t="array" ref="O406">IFERROR(INDEX(MultiMail!G:G,MATCH(C406,MultiMail!A:A,0)),"")</f>
        <v>10405|96353173|Glenn Yeo Ya Sen|gysyeo001@mymail.sim.edu.sg
10405|96353173|Glenn Yeo Ya Sen|GLENN.YEO94@GMAIL.COM
</v>
      </c>
      <c r="P406" s="17" t="str">
        <f t="array" ref="P406">IFERROR(INDEX(EDMsort!A:A,MATCH(C406,EDMsort!B:B,0)),"")</f>
        <v/>
      </c>
      <c r="Q406" s="18"/>
    </row>
    <row r="407" ht="14.25" hidden="1" customHeight="1">
      <c r="A407" s="19">
        <v>406.0</v>
      </c>
      <c r="B407" s="20" t="s">
        <v>461</v>
      </c>
      <c r="C407" s="21">
        <v>10406.0</v>
      </c>
      <c r="D407" s="22" t="s">
        <v>18</v>
      </c>
      <c r="E407" s="22">
        <v>9.1217393E7</v>
      </c>
      <c r="F407" s="14" t="str">
        <f>IF(ISERROR(MATCH(C407,Completed!A:A,0)),IF(ISERROR(MATCH(C407,Unsub!B:B,0)),IF(LEN(E407)=8,E407&amp;",","#"),""),"")</f>
        <v/>
      </c>
      <c r="G407" s="14" t="str">
        <f>if(isna(match(C407,KlikEDM!B:B,0)),"","ClickEDM")</f>
        <v/>
      </c>
      <c r="H407" s="15" t="str">
        <f t="array" ref="H407">iferror(lower(index(MultiMail!C:C,match(C407,MultiMail!A:A,0))),"")</f>
        <v>v013@mymail.sim.edu.sg</v>
      </c>
      <c r="I407" s="14" t="str">
        <f t="array" ref="I407">iferror(index(KlikEDM!C:C,match(H407,KlikEDM!A:A,0)),"")</f>
        <v/>
      </c>
      <c r="J407" s="15" t="str">
        <f t="array" ref="J407">iferror(lower(index(MultiMail!D:D,match(C407,MultiMail!A:A,0))),"")</f>
        <v>vinczhen0@gmail.com</v>
      </c>
      <c r="K407" s="14" t="str">
        <f t="array" ref="K407">iferror(index(KlikEDM!C:C,match(J407,KlikEDM!A:A,0)),"")</f>
        <v/>
      </c>
      <c r="L407" s="22"/>
      <c r="M407" s="22">
        <v>9.1217393E7</v>
      </c>
      <c r="N407" s="14" t="str">
        <f>IF(ISERROR(MATCH(C407,Completed!A:A,0)),IF(ISERROR(MATCH(C407,Unsub!B:B,0)),IF(H407&lt;&gt;"",IF(O407&lt;&gt;"",O407,C407&amp;"|"&amp;M407&amp;"|"&amp;PROPER(B407)&amp;"|"&amp;LOWER(H407)),"#"),""),"")</f>
        <v/>
      </c>
      <c r="O407" s="16" t="str">
        <f t="array" ref="O407">IFERROR(INDEX(MultiMail!G:G,MATCH(C407,MultiMail!A:A,0)),"")</f>
        <v>10406|91217393|Vincent|v013@mymail.sim.edu.sg
10406|91217393|Vincent|VINCZHEN0@GMAIL.COM
</v>
      </c>
      <c r="P407" s="17" t="str">
        <f t="array" ref="P407">IFERROR(INDEX(EDMsort!A:A,MATCH(C407,EDMsort!B:B,0)),"")</f>
        <v/>
      </c>
      <c r="Q407" s="18"/>
    </row>
    <row r="408" ht="14.25" hidden="1" customHeight="1">
      <c r="A408" s="11">
        <v>407.0</v>
      </c>
      <c r="B408" s="12" t="s">
        <v>462</v>
      </c>
      <c r="C408" s="13">
        <v>10407.0</v>
      </c>
      <c r="D408" s="14" t="s">
        <v>18</v>
      </c>
      <c r="E408" s="14">
        <v>9.48703E7</v>
      </c>
      <c r="F408" s="14" t="str">
        <f>IF(ISERROR(MATCH(C408,Completed!A:A,0)),IF(ISERROR(MATCH(C408,Unsub!B:B,0)),IF(LEN(E408)=8,E408&amp;",","#"),""),"")</f>
        <v>94870300,</v>
      </c>
      <c r="G408" s="14" t="str">
        <f>if(isna(match(C408,KlikEDM!B:B,0)),"","ClickEDM")</f>
        <v/>
      </c>
      <c r="H408" s="15" t="str">
        <f t="array" ref="H408">iferror(lower(index(MultiMail!C:C,match(C408,MultiMail!A:A,0))),"")</f>
        <v>ylbng002@mymail.sim.edu.sg</v>
      </c>
      <c r="I408" s="14" t="str">
        <f t="array" ref="I408">iferror(index(KlikEDM!C:C,match(H408,KlikEDM!A:A,0)),"")</f>
        <v/>
      </c>
      <c r="J408" s="15" t="str">
        <f t="array" ref="J408">iferror(lower(index(MultiMail!D:D,match(C408,MultiMail!A:A,0))),"")</f>
        <v>belindanyll@gmail.com</v>
      </c>
      <c r="K408" s="14" t="str">
        <f t="array" ref="K408">iferror(index(KlikEDM!C:C,match(J408,KlikEDM!A:A,0)),"")</f>
        <v/>
      </c>
      <c r="L408" s="14"/>
      <c r="M408" s="14">
        <v>9.48703E7</v>
      </c>
      <c r="N408" s="14" t="str">
        <f>IF(ISERROR(MATCH(C408,Completed!A:A,0)),IF(ISERROR(MATCH(C408,Unsub!B:B,0)),IF(H408&lt;&gt;"",IF(O408&lt;&gt;"",O408,C408&amp;"|"&amp;M408&amp;"|"&amp;PROPER(B408)&amp;"|"&amp;LOWER(H408)),"#"),""),"")</f>
        <v>10407|94870300|Ng Yan Lin Belinda|ylbng002@mymail.sim.edu.sg
10407|94870300|Ng Yan Lin Belinda|BELINDANYLL@GMAIL.COM
</v>
      </c>
      <c r="O408" s="16" t="str">
        <f t="array" ref="O408">IFERROR(INDEX(MultiMail!G:G,MATCH(C408,MultiMail!A:A,0)),"")</f>
        <v>10407|94870300|Ng Yan Lin Belinda|ylbng002@mymail.sim.edu.sg
10407|94870300|Ng Yan Lin Belinda|BELINDANYLL@GMAIL.COM
</v>
      </c>
      <c r="P408" s="17">
        <f t="array" ref="P408">IFERROR(INDEX(EDMsort!A:A,MATCH(C408,EDMsort!B:B,0)),"")</f>
        <v>1</v>
      </c>
      <c r="Q408" s="18"/>
    </row>
    <row r="409" ht="14.25" hidden="1" customHeight="1">
      <c r="A409" s="19">
        <v>408.0</v>
      </c>
      <c r="B409" s="20" t="s">
        <v>463</v>
      </c>
      <c r="C409" s="21">
        <v>10408.0</v>
      </c>
      <c r="D409" s="22" t="s">
        <v>18</v>
      </c>
      <c r="E409" s="22">
        <v>9.7848189E7</v>
      </c>
      <c r="F409" s="14" t="str">
        <f>IF(ISERROR(MATCH(C409,Completed!A:A,0)),IF(ISERROR(MATCH(C409,Unsub!B:B,0)),IF(LEN(E409)=8,E409&amp;",","#"),""),"")</f>
        <v>97848189,</v>
      </c>
      <c r="G409" s="14" t="str">
        <f>if(isna(match(C409,KlikEDM!B:B,0)),"","ClickEDM")</f>
        <v/>
      </c>
      <c r="H409" s="15" t="str">
        <f t="array" ref="H409">iferror(lower(index(MultiMail!C:C,match(C409,MultiMail!A:A,0))),"")</f>
        <v>etkchua001@mymail.sim.edu.sg</v>
      </c>
      <c r="I409" s="14" t="str">
        <f t="array" ref="I409">iferror(index(KlikEDM!C:C,match(H409,KlikEDM!A:A,0)),"")</f>
        <v/>
      </c>
      <c r="J409" s="15" t="str">
        <f t="array" ref="J409">iferror(lower(index(MultiMail!D:D,match(C409,MultiMail!A:A,0))),"")</f>
        <v>cieled94@gmail.com</v>
      </c>
      <c r="K409" s="14" t="str">
        <f t="array" ref="K409">iferror(index(KlikEDM!C:C,match(J409,KlikEDM!A:A,0)),"")</f>
        <v/>
      </c>
      <c r="L409" s="22"/>
      <c r="M409" s="22">
        <v>9.7848189E7</v>
      </c>
      <c r="N409" s="14" t="str">
        <f>IF(ISERROR(MATCH(C409,Completed!A:A,0)),IF(ISERROR(MATCH(C409,Unsub!B:B,0)),IF(H409&lt;&gt;"",IF(O409&lt;&gt;"",O409,C409&amp;"|"&amp;M409&amp;"|"&amp;PROPER(B409)&amp;"|"&amp;LOWER(H409)),"#"),""),"")</f>
        <v>10408|97848189|Edwin Chua Tuan Kiat|etkchua001@mymail.sim.edu.sg
10408|97848189|Edwin Chua Tuan Kiat|CIELED94@GMAIL.COM
</v>
      </c>
      <c r="O409" s="16" t="str">
        <f t="array" ref="O409">IFERROR(INDEX(MultiMail!G:G,MATCH(C409,MultiMail!A:A,0)),"")</f>
        <v>10408|97848189|Edwin Chua Tuan Kiat|etkchua001@mymail.sim.edu.sg
10408|97848189|Edwin Chua Tuan Kiat|CIELED94@GMAIL.COM
</v>
      </c>
      <c r="P409" s="17">
        <f t="array" ref="P409">IFERROR(INDEX(EDMsort!A:A,MATCH(C409,EDMsort!B:B,0)),"")</f>
        <v>4</v>
      </c>
      <c r="Q409" s="18"/>
    </row>
    <row r="410" ht="14.25" hidden="1" customHeight="1">
      <c r="A410" s="11">
        <v>409.0</v>
      </c>
      <c r="B410" s="12" t="s">
        <v>464</v>
      </c>
      <c r="C410" s="13">
        <v>10409.0</v>
      </c>
      <c r="D410" s="14" t="s">
        <v>18</v>
      </c>
      <c r="E410" s="14">
        <v>8.7520724E7</v>
      </c>
      <c r="F410" s="14" t="str">
        <f>IF(ISERROR(MATCH(C410,Completed!A:A,0)),IF(ISERROR(MATCH(C410,Unsub!B:B,0)),IF(LEN(E410)=8,E410&amp;",","#"),""),"")</f>
        <v>87520724,</v>
      </c>
      <c r="G410" s="14" t="str">
        <f>if(isna(match(C410,KlikEDM!B:B,0)),"","ClickEDM")</f>
        <v/>
      </c>
      <c r="H410" s="15" t="str">
        <f t="array" ref="H410">iferror(lower(index(MultiMail!C:C,match(C410,MultiMail!A:A,0))),"")</f>
        <v>sotanumi001@mymail.sim.edu.sg</v>
      </c>
      <c r="I410" s="14" t="str">
        <f t="array" ref="I410">iferror(index(KlikEDM!C:C,match(H410,KlikEDM!A:A,0)),"")</f>
        <v/>
      </c>
      <c r="J410" s="15" t="str">
        <f t="array" ref="J410">iferror(lower(index(MultiMail!D:D,match(C410,MultiMail!A:A,0))),"")</f>
        <v>sabrina.oktavelia.t@gmail.com</v>
      </c>
      <c r="K410" s="14" t="str">
        <f t="array" ref="K410">iferror(index(KlikEDM!C:C,match(J410,KlikEDM!A:A,0)),"")</f>
        <v/>
      </c>
      <c r="L410" s="14"/>
      <c r="M410" s="14">
        <v>8.7520724E7</v>
      </c>
      <c r="N410" s="14" t="str">
        <f>IF(ISERROR(MATCH(C410,Completed!A:A,0)),IF(ISERROR(MATCH(C410,Unsub!B:B,0)),IF(H410&lt;&gt;"",IF(O410&lt;&gt;"",O410,C410&amp;"|"&amp;M410&amp;"|"&amp;PROPER(B410)&amp;"|"&amp;LOWER(H410)),"#"),""),"")</f>
        <v>10409|87520724|Sabrina Oktavelia Tanumiharja|sotanumi001@mymail.sim.edu.sg
10409|87520724|Sabrina Oktavelia Tanumiharja|SABRINA.OKTAVELIA.T@GMAIL.COM
</v>
      </c>
      <c r="O410" s="16" t="str">
        <f t="array" ref="O410">IFERROR(INDEX(MultiMail!G:G,MATCH(C410,MultiMail!A:A,0)),"")</f>
        <v>10409|87520724|Sabrina Oktavelia Tanumiharja|sotanumi001@mymail.sim.edu.sg
10409|87520724|Sabrina Oktavelia Tanumiharja|SABRINA.OKTAVELIA.T@GMAIL.COM
</v>
      </c>
      <c r="P410" s="17">
        <f t="array" ref="P410">IFERROR(INDEX(EDMsort!A:A,MATCH(C410,EDMsort!B:B,0)),"")</f>
        <v>3</v>
      </c>
      <c r="Q410" s="18"/>
    </row>
    <row r="411" ht="14.25" customHeight="1">
      <c r="A411" s="19">
        <v>410.0</v>
      </c>
      <c r="B411" s="20" t="s">
        <v>465</v>
      </c>
      <c r="C411" s="21">
        <v>10410.0</v>
      </c>
      <c r="D411" s="22" t="s">
        <v>18</v>
      </c>
      <c r="E411" s="22">
        <v>9.7798655E7</v>
      </c>
      <c r="F411" s="14" t="str">
        <f>IF(ISERROR(MATCH(C411,Completed!A:A,0)),IF(ISERROR(MATCH(C411,Unsub!B:B,0)),IF(LEN(E411)=8,E411&amp;",","#"),""),"")</f>
        <v>97798655,</v>
      </c>
      <c r="G411" s="14" t="str">
        <f>if(isna(match(C411,KlikEDM!B:B,0)),"","ClickEDM")</f>
        <v>ClickEDM</v>
      </c>
      <c r="H411" s="15" t="str">
        <f t="array" ref="H411">iferror(lower(index(MultiMail!C:C,match(C411,MultiMail!A:A,0))),"")</f>
        <v>lw002@mymail.sim.edu.sg</v>
      </c>
      <c r="I411" s="14" t="str">
        <f t="array" ref="I411">iferror(index(KlikEDM!C:C,match(H411,KlikEDM!A:A,0)),"")</f>
        <v>eblast B</v>
      </c>
      <c r="J411" s="15" t="str">
        <f t="array" ref="J411">iferror(lower(index(MultiMail!D:D,match(C411,MultiMail!A:A,0))),"")</f>
        <v>linawilianti@gmail.com</v>
      </c>
      <c r="K411" s="14" t="str">
        <f t="array" ref="K411">iferror(index(KlikEDM!C:C,match(J411,KlikEDM!A:A,0)),"")</f>
        <v>eblast B</v>
      </c>
      <c r="L411" s="22"/>
      <c r="M411" s="22">
        <v>9.7798655E7</v>
      </c>
      <c r="N411" s="14" t="str">
        <f>IF(ISERROR(MATCH(C411,Completed!A:A,0)),IF(ISERROR(MATCH(C411,Unsub!B:B,0)),IF(H411&lt;&gt;"",IF(O411&lt;&gt;"",O411,C411&amp;"|"&amp;M411&amp;"|"&amp;PROPER(B411)&amp;"|"&amp;LOWER(H411)),"#"),""),"")</f>
        <v>10410|97798655|Lina Wilianti|lw002@mymail.sim.edu.sg
10410|97798655|Lina Wilianti|LINAWILIANTI@GMAIL.COM
</v>
      </c>
      <c r="O411" s="16" t="str">
        <f t="array" ref="O411">IFERROR(INDEX(MultiMail!G:G,MATCH(C411,MultiMail!A:A,0)),"")</f>
        <v>10410|97798655|Lina Wilianti|lw002@mymail.sim.edu.sg
10410|97798655|Lina Wilianti|LINAWILIANTI@GMAIL.COM
</v>
      </c>
      <c r="P411" s="17">
        <f t="array" ref="P411">IFERROR(INDEX(EDMsort!A:A,MATCH(C411,EDMsort!B:B,0)),"")</f>
        <v>2</v>
      </c>
      <c r="Q411" s="18"/>
    </row>
    <row r="412" ht="14.25" hidden="1" customHeight="1">
      <c r="A412" s="11">
        <v>411.0</v>
      </c>
      <c r="B412" s="12" t="s">
        <v>466</v>
      </c>
      <c r="C412" s="13">
        <v>10411.0</v>
      </c>
      <c r="D412" s="14" t="s">
        <v>18</v>
      </c>
      <c r="E412" s="14">
        <v>9.15438E7</v>
      </c>
      <c r="F412" s="14" t="str">
        <f>IF(ISERROR(MATCH(C412,Completed!A:A,0)),IF(ISERROR(MATCH(C412,Unsub!B:B,0)),IF(LEN(E412)=8,E412&amp;",","#"),""),"")</f>
        <v/>
      </c>
      <c r="G412" s="14" t="str">
        <f>if(isna(match(C412,KlikEDM!B:B,0)),"","ClickEDM")</f>
        <v/>
      </c>
      <c r="H412" s="15" t="str">
        <f t="array" ref="H412">iferror(lower(index(MultiMail!C:C,match(C412,MultiMail!A:A,0))),"")</f>
        <v>sguan003@mymail.sim.edu.sg</v>
      </c>
      <c r="I412" s="14" t="str">
        <f t="array" ref="I412">iferror(index(KlikEDM!C:C,match(H412,KlikEDM!A:A,0)),"")</f>
        <v/>
      </c>
      <c r="J412" s="15" t="str">
        <f t="array" ref="J412">iferror(lower(index(MultiMail!D:D,match(C412,MultiMail!A:A,0))),"")</f>
        <v>guanshangs@hotmail.com</v>
      </c>
      <c r="K412" s="14" t="str">
        <f t="array" ref="K412">iferror(index(KlikEDM!C:C,match(J412,KlikEDM!A:A,0)),"")</f>
        <v/>
      </c>
      <c r="L412" s="14"/>
      <c r="M412" s="14">
        <v>9.15438E7</v>
      </c>
      <c r="N412" s="14" t="str">
        <f>IF(ISERROR(MATCH(C412,Completed!A:A,0)),IF(ISERROR(MATCH(C412,Unsub!B:B,0)),IF(H412&lt;&gt;"",IF(O412&lt;&gt;"",O412,C412&amp;"|"&amp;M412&amp;"|"&amp;PROPER(B412)&amp;"|"&amp;LOWER(H412)),"#"),""),"")</f>
        <v/>
      </c>
      <c r="O412" s="16" t="str">
        <f t="array" ref="O412">IFERROR(INDEX(MultiMail!G:G,MATCH(C412,MultiMail!A:A,0)),"")</f>
        <v>10411|91543800|Guan Shan|sguan003@mymail.sim.edu.sg
10411|91543800|Guan Shan|GUANSHANGS@HOTMAIL.COM
</v>
      </c>
      <c r="P412" s="17" t="str">
        <f t="array" ref="P412">IFERROR(INDEX(EDMsort!A:A,MATCH(C412,EDMsort!B:B,0)),"")</f>
        <v/>
      </c>
      <c r="Q412" s="18"/>
    </row>
    <row r="413" ht="14.25" hidden="1" customHeight="1">
      <c r="A413" s="19">
        <v>412.0</v>
      </c>
      <c r="B413" s="20" t="s">
        <v>467</v>
      </c>
      <c r="C413" s="21">
        <v>10412.0</v>
      </c>
      <c r="D413" s="22" t="s">
        <v>18</v>
      </c>
      <c r="E413" s="22">
        <v>9.1079347E7</v>
      </c>
      <c r="F413" s="14" t="str">
        <f>IF(ISERROR(MATCH(C413,Completed!A:A,0)),IF(ISERROR(MATCH(C413,Unsub!B:B,0)),IF(LEN(E413)=8,E413&amp;",","#"),""),"")</f>
        <v>91079347,</v>
      </c>
      <c r="G413" s="14" t="str">
        <f>if(isna(match(C413,KlikEDM!B:B,0)),"","ClickEDM")</f>
        <v/>
      </c>
      <c r="H413" s="15" t="str">
        <f t="array" ref="H413">iferror(lower(index(MultiMail!C:C,match(C413,MultiMail!A:A,0))),"")</f>
        <v>nyliesbm001@mymail.sim.edu.sg</v>
      </c>
      <c r="I413" s="14" t="str">
        <f t="array" ref="I413">iferror(index(KlikEDM!C:C,match(H413,KlikEDM!A:A,0)),"")</f>
        <v/>
      </c>
      <c r="J413" s="15" t="str">
        <f t="array" ref="J413">iferror(lower(index(MultiMail!D:D,match(C413,MultiMail!A:A,0))),"")</f>
        <v>nyliesorfina97@gmail.com</v>
      </c>
      <c r="K413" s="14" t="str">
        <f t="array" ref="K413">iferror(index(KlikEDM!C:C,match(J413,KlikEDM!A:A,0)),"")</f>
        <v/>
      </c>
      <c r="L413" s="22"/>
      <c r="M413" s="22">
        <v>9.1079347E7</v>
      </c>
      <c r="N413" s="14" t="str">
        <f>IF(ISERROR(MATCH(C413,Completed!A:A,0)),IF(ISERROR(MATCH(C413,Unsub!B:B,0)),IF(H413&lt;&gt;"",IF(O413&lt;&gt;"",O413,C413&amp;"|"&amp;M413&amp;"|"&amp;PROPER(B413)&amp;"|"&amp;LOWER(H413)),"#"),""),"")</f>
        <v>10412|91079347|Nylie Sorfina Binte Mohd Yusoff|nyliesbm001@mymail.sim.edu.sg
10412|91079347|Nylie Sorfina Binte Mohd Yusoff|NYLIESORFINA97@GMAIL.COM
</v>
      </c>
      <c r="O413" s="16" t="str">
        <f t="array" ref="O413">IFERROR(INDEX(MultiMail!G:G,MATCH(C413,MultiMail!A:A,0)),"")</f>
        <v>10412|91079347|Nylie Sorfina Binte Mohd Yusoff|nyliesbm001@mymail.sim.edu.sg
10412|91079347|Nylie Sorfina Binte Mohd Yusoff|NYLIESORFINA97@GMAIL.COM
</v>
      </c>
      <c r="P413" s="17">
        <f t="array" ref="P413">IFERROR(INDEX(EDMsort!A:A,MATCH(C413,EDMsort!B:B,0)),"")</f>
        <v>1</v>
      </c>
      <c r="Q413" s="18"/>
    </row>
    <row r="414" ht="14.25" hidden="1" customHeight="1">
      <c r="A414" s="11">
        <v>413.0</v>
      </c>
      <c r="B414" s="12" t="s">
        <v>468</v>
      </c>
      <c r="C414" s="13">
        <v>10413.0</v>
      </c>
      <c r="D414" s="14" t="s">
        <v>18</v>
      </c>
      <c r="E414" s="14">
        <v>8.1881394E7</v>
      </c>
      <c r="F414" s="14" t="str">
        <f>IF(ISERROR(MATCH(C414,Completed!A:A,0)),IF(ISERROR(MATCH(C414,Unsub!B:B,0)),IF(LEN(E414)=8,E414&amp;",","#"),""),"")</f>
        <v>81881394,</v>
      </c>
      <c r="G414" s="14" t="str">
        <f>if(isna(match(C414,KlikEDM!B:B,0)),"","ClickEDM")</f>
        <v/>
      </c>
      <c r="H414" s="15" t="str">
        <f t="array" ref="H414">iferror(lower(index(MultiMail!C:C,match(C414,MultiMail!A:A,0))),"")</f>
        <v>csglim001@mymail.sim.edu.sg</v>
      </c>
      <c r="I414" s="14" t="str">
        <f t="array" ref="I414">iferror(index(KlikEDM!C:C,match(H414,KlikEDM!A:A,0)),"")</f>
        <v/>
      </c>
      <c r="J414" s="15" t="str">
        <f t="array" ref="J414">iferror(lower(index(MultiMail!D:D,match(C414,MultiMail!A:A,0))),"")</f>
        <v>calvin.lim.shao.guang@gmail.com</v>
      </c>
      <c r="K414" s="14" t="str">
        <f t="array" ref="K414">iferror(index(KlikEDM!C:C,match(J414,KlikEDM!A:A,0)),"")</f>
        <v/>
      </c>
      <c r="L414" s="14"/>
      <c r="M414" s="14">
        <v>8.1881394E7</v>
      </c>
      <c r="N414" s="14" t="str">
        <f>IF(ISERROR(MATCH(C414,Completed!A:A,0)),IF(ISERROR(MATCH(C414,Unsub!B:B,0)),IF(H414&lt;&gt;"",IF(O414&lt;&gt;"",O414,C414&amp;"|"&amp;M414&amp;"|"&amp;PROPER(B414)&amp;"|"&amp;LOWER(H414)),"#"),""),"")</f>
        <v>10413|81881394|Calvin Lim Shao Guang|csglim001@mymail.sim.edu.sg
10413|81881394|Calvin Lim Shao Guang|CALVIN.LIM.SHAO.GUANG@GMAIL.COM
</v>
      </c>
      <c r="O414" s="16" t="str">
        <f t="array" ref="O414">IFERROR(INDEX(MultiMail!G:G,MATCH(C414,MultiMail!A:A,0)),"")</f>
        <v>10413|81881394|Calvin Lim Shao Guang|csglim001@mymail.sim.edu.sg
10413|81881394|Calvin Lim Shao Guang|CALVIN.LIM.SHAO.GUANG@GMAIL.COM
</v>
      </c>
      <c r="P414" s="17">
        <f t="array" ref="P414">IFERROR(INDEX(EDMsort!A:A,MATCH(C414,EDMsort!B:B,0)),"")</f>
        <v>4</v>
      </c>
      <c r="Q414" s="18"/>
    </row>
    <row r="415" ht="14.25" hidden="1" customHeight="1">
      <c r="A415" s="19">
        <v>414.0</v>
      </c>
      <c r="B415" s="20" t="s">
        <v>469</v>
      </c>
      <c r="C415" s="21">
        <v>10414.0</v>
      </c>
      <c r="D415" s="22" t="s">
        <v>18</v>
      </c>
      <c r="E415" s="22">
        <v>9.4760168E7</v>
      </c>
      <c r="F415" s="14" t="str">
        <f>IF(ISERROR(MATCH(C415,Completed!A:A,0)),IF(ISERROR(MATCH(C415,Unsub!B:B,0)),IF(LEN(E415)=8,E415&amp;",","#"),""),"")</f>
        <v/>
      </c>
      <c r="G415" s="14" t="str">
        <f>if(isna(match(C415,KlikEDM!B:B,0)),"","ClickEDM")</f>
        <v/>
      </c>
      <c r="H415" s="15" t="str">
        <f t="array" ref="H415">iferror(lower(index(MultiMail!C:C,match(C415,MultiMail!A:A,0))),"")</f>
        <v>lhdllloo001@mymail.sim.edu.sg</v>
      </c>
      <c r="I415" s="14" t="str">
        <f t="array" ref="I415">iferror(index(KlikEDM!C:C,match(H415,KlikEDM!A:A,0)),"")</f>
        <v/>
      </c>
      <c r="J415" s="15" t="str">
        <f t="array" ref="J415">iferror(lower(index(MultiMail!D:D,match(C415,MultiMail!A:A,0))),"")</f>
        <v>daphne060131@gmail.com</v>
      </c>
      <c r="K415" s="14" t="str">
        <f t="array" ref="K415">iferror(index(KlikEDM!C:C,match(J415,KlikEDM!A:A,0)),"")</f>
        <v/>
      </c>
      <c r="L415" s="22"/>
      <c r="M415" s="22">
        <v>9.4760168E7</v>
      </c>
      <c r="N415" s="14" t="str">
        <f>IF(ISERROR(MATCH(C415,Completed!A:A,0)),IF(ISERROR(MATCH(C415,Unsub!B:B,0)),IF(H415&lt;&gt;"",IF(O415&lt;&gt;"",O415,C415&amp;"|"&amp;M415&amp;"|"&amp;PROPER(B415)&amp;"|"&amp;LOWER(H415)),"#"),""),"")</f>
        <v/>
      </c>
      <c r="O415" s="16" t="str">
        <f t="array" ref="O415">IFERROR(INDEX(MultiMail!G:G,MATCH(C415,MultiMail!A:A,0)),"")</f>
        <v>10414|94760168|Loo Ling Hui, Daphne (Lu Linghui)|lhdllloo001@mymail.sim.edu.sg
10414|94760168|Loo Ling Hui, Daphne (Lu Linghui)|DAPHNE060131@GMAIL.COM
</v>
      </c>
      <c r="P415" s="17" t="str">
        <f t="array" ref="P415">IFERROR(INDEX(EDMsort!A:A,MATCH(C415,EDMsort!B:B,0)),"")</f>
        <v/>
      </c>
      <c r="Q415" s="18"/>
    </row>
    <row r="416" ht="14.25" hidden="1" customHeight="1">
      <c r="A416" s="11">
        <v>415.0</v>
      </c>
      <c r="B416" s="12" t="s">
        <v>470</v>
      </c>
      <c r="C416" s="13">
        <v>10415.0</v>
      </c>
      <c r="D416" s="14" t="s">
        <v>18</v>
      </c>
      <c r="E416" s="14">
        <v>8.1287918E7</v>
      </c>
      <c r="F416" s="14" t="str">
        <f>IF(ISERROR(MATCH(C416,Completed!A:A,0)),IF(ISERROR(MATCH(C416,Unsub!B:B,0)),IF(LEN(E416)=8,E416&amp;",","#"),""),"")</f>
        <v>81287918,</v>
      </c>
      <c r="G416" s="14" t="str">
        <f>if(isna(match(C416,KlikEDM!B:B,0)),"","ClickEDM")</f>
        <v/>
      </c>
      <c r="H416" s="15" t="str">
        <f t="array" ref="H416">iferror(lower(index(MultiMail!C:C,match(C416,MultiMail!A:A,0))),"")</f>
        <v>hhtay006@mymail.sim.edu.sg</v>
      </c>
      <c r="I416" s="14" t="str">
        <f t="array" ref="I416">iferror(index(KlikEDM!C:C,match(H416,KlikEDM!A:A,0)),"")</f>
        <v/>
      </c>
      <c r="J416" s="15" t="str">
        <f t="array" ref="J416">iferror(lower(index(MultiMail!D:D,match(C416,MultiMail!A:A,0))),"")</f>
        <v>hui_huang_hh13@hotmail.com</v>
      </c>
      <c r="K416" s="14" t="str">
        <f t="array" ref="K416">iferror(index(KlikEDM!C:C,match(J416,KlikEDM!A:A,0)),"")</f>
        <v/>
      </c>
      <c r="L416" s="14"/>
      <c r="M416" s="14">
        <v>8.1287918E7</v>
      </c>
      <c r="N416" s="14" t="str">
        <f>IF(ISERROR(MATCH(C416,Completed!A:A,0)),IF(ISERROR(MATCH(C416,Unsub!B:B,0)),IF(H416&lt;&gt;"",IF(O416&lt;&gt;"",O416,C416&amp;"|"&amp;M416&amp;"|"&amp;PROPER(B416)&amp;"|"&amp;LOWER(H416)),"#"),""),"")</f>
        <v>10415|81287918|Tay Hui Huang|hhtay006@mymail.sim.edu.sg
10415|81287918|Tay Hui Huang|HUI_HUANG_HH13@HOTMAIL.COM
</v>
      </c>
      <c r="O416" s="16" t="str">
        <f t="array" ref="O416">IFERROR(INDEX(MultiMail!G:G,MATCH(C416,MultiMail!A:A,0)),"")</f>
        <v>10415|81287918|Tay Hui Huang|hhtay006@mymail.sim.edu.sg
10415|81287918|Tay Hui Huang|HUI_HUANG_HH13@HOTMAIL.COM
</v>
      </c>
      <c r="P416" s="17">
        <f t="array" ref="P416">IFERROR(INDEX(EDMsort!A:A,MATCH(C416,EDMsort!B:B,0)),"")</f>
        <v>3</v>
      </c>
      <c r="Q416" s="18"/>
    </row>
    <row r="417" ht="14.25" hidden="1" customHeight="1">
      <c r="A417" s="19">
        <v>416.0</v>
      </c>
      <c r="B417" s="20" t="s">
        <v>471</v>
      </c>
      <c r="C417" s="21">
        <v>10416.0</v>
      </c>
      <c r="D417" s="22" t="s">
        <v>18</v>
      </c>
      <c r="E417" s="22">
        <v>8.3880219E7</v>
      </c>
      <c r="F417" s="14" t="str">
        <f>IF(ISERROR(MATCH(C417,Completed!A:A,0)),IF(ISERROR(MATCH(C417,Unsub!B:B,0)),IF(LEN(E417)=8,E417&amp;",","#"),""),"")</f>
        <v>83880219,</v>
      </c>
      <c r="G417" s="14" t="str">
        <f>if(isna(match(C417,KlikEDM!B:B,0)),"","ClickEDM")</f>
        <v/>
      </c>
      <c r="H417" s="15" t="str">
        <f t="array" ref="H417">iferror(lower(index(MultiMail!C:C,match(C417,MultiMail!A:A,0))),"")</f>
        <v>vhqchin001@mymail.sim.edu.sg</v>
      </c>
      <c r="I417" s="14" t="str">
        <f t="array" ref="I417">iferror(index(KlikEDM!C:C,match(H417,KlikEDM!A:A,0)),"")</f>
        <v/>
      </c>
      <c r="J417" s="15" t="str">
        <f t="array" ref="J417">iferror(lower(index(MultiMail!D:D,match(C417,MultiMail!A:A,0))),"")</f>
        <v>vivian.c1996@gmail.com</v>
      </c>
      <c r="K417" s="14" t="str">
        <f t="array" ref="K417">iferror(index(KlikEDM!C:C,match(J417,KlikEDM!A:A,0)),"")</f>
        <v/>
      </c>
      <c r="L417" s="22"/>
      <c r="M417" s="22">
        <v>8.3880219E7</v>
      </c>
      <c r="N417" s="14" t="str">
        <f>IF(ISERROR(MATCH(C417,Completed!A:A,0)),IF(ISERROR(MATCH(C417,Unsub!B:B,0)),IF(H417&lt;&gt;"",IF(O417&lt;&gt;"",O417,C417&amp;"|"&amp;M417&amp;"|"&amp;PROPER(B417)&amp;"|"&amp;LOWER(H417)),"#"),""),"")</f>
        <v>10416|83880219|Vivian Chin Hui Qi|vhqchin001@mymail.sim.edu.sg
10416|83880219|Vivian Chin Hui Qi|VIVIAN.C1996@GMAIL.COM
</v>
      </c>
      <c r="O417" s="16" t="str">
        <f t="array" ref="O417">IFERROR(INDEX(MultiMail!G:G,MATCH(C417,MultiMail!A:A,0)),"")</f>
        <v>10416|83880219|Vivian Chin Hui Qi|vhqchin001@mymail.sim.edu.sg
10416|83880219|Vivian Chin Hui Qi|VIVIAN.C1996@GMAIL.COM
</v>
      </c>
      <c r="P417" s="17">
        <f t="array" ref="P417">IFERROR(INDEX(EDMsort!A:A,MATCH(C417,EDMsort!B:B,0)),"")</f>
        <v>2</v>
      </c>
      <c r="Q417" s="18"/>
    </row>
    <row r="418" ht="14.25" customHeight="1">
      <c r="A418" s="11">
        <v>417.0</v>
      </c>
      <c r="B418" s="12" t="s">
        <v>472</v>
      </c>
      <c r="C418" s="13">
        <v>10417.0</v>
      </c>
      <c r="D418" s="14" t="s">
        <v>18</v>
      </c>
      <c r="E418" s="14">
        <v>8.3232863E7</v>
      </c>
      <c r="F418" s="14" t="str">
        <f>IF(ISERROR(MATCH(C418,Completed!A:A,0)),IF(ISERROR(MATCH(C418,Unsub!B:B,0)),IF(LEN(E418)=8,E418&amp;",","#"),""),"")</f>
        <v>83232863,</v>
      </c>
      <c r="G418" s="14" t="str">
        <f>if(isna(match(C418,KlikEDM!B:B,0)),"","ClickEDM")</f>
        <v>ClickEDM</v>
      </c>
      <c r="H418" s="15" t="str">
        <f t="array" ref="H418">iferror(lower(index(MultiMail!C:C,match(C418,MultiMail!A:A,0))),"")</f>
        <v>nurulnas001@mymail.sim.edu.sg</v>
      </c>
      <c r="I418" s="14" t="str">
        <f t="array" ref="I418">iferror(index(KlikEDM!C:C,match(H418,KlikEDM!A:A,0)),"")</f>
        <v>eblast A</v>
      </c>
      <c r="J418" s="15" t="str">
        <f t="array" ref="J418">iferror(lower(index(MultiMail!D:D,match(C418,MultiMail!A:A,0))),"")</f>
        <v>nurulnasuha1997@gmail.com</v>
      </c>
      <c r="K418" s="14" t="str">
        <f t="array" ref="K418">iferror(index(KlikEDM!C:C,match(J418,KlikEDM!A:A,0)),"")</f>
        <v/>
      </c>
      <c r="L418" s="14"/>
      <c r="M418" s="14">
        <v>8.3232863E7</v>
      </c>
      <c r="N418" s="14" t="str">
        <f>IF(ISERROR(MATCH(C418,Completed!A:A,0)),IF(ISERROR(MATCH(C418,Unsub!B:B,0)),IF(H418&lt;&gt;"",IF(O418&lt;&gt;"",O418,C418&amp;"|"&amp;M418&amp;"|"&amp;PROPER(B418)&amp;"|"&amp;LOWER(H418)),"#"),""),"")</f>
        <v>10417|83232863|Nurulnasuha Binti Mohamed Noh|nurulnas001@mymail.sim.edu.sg
10417|83232863|Nurulnasuha Binti Mohamed Noh|NURULNASUHA1997@GMAIL.COM
</v>
      </c>
      <c r="O418" s="16" t="str">
        <f t="array" ref="O418">IFERROR(INDEX(MultiMail!G:G,MATCH(C418,MultiMail!A:A,0)),"")</f>
        <v>10417|83232863|Nurulnasuha Binti Mohamed Noh|nurulnas001@mymail.sim.edu.sg
10417|83232863|Nurulnasuha Binti Mohamed Noh|NURULNASUHA1997@GMAIL.COM
</v>
      </c>
      <c r="P418" s="17">
        <f t="array" ref="P418">IFERROR(INDEX(EDMsort!A:A,MATCH(C418,EDMsort!B:B,0)),"")</f>
        <v>1</v>
      </c>
      <c r="Q418" s="18"/>
    </row>
    <row r="419" ht="14.25" customHeight="1">
      <c r="A419" s="19">
        <v>418.0</v>
      </c>
      <c r="B419" s="20" t="s">
        <v>473</v>
      </c>
      <c r="C419" s="21">
        <v>10418.0</v>
      </c>
      <c r="D419" s="22" t="s">
        <v>46</v>
      </c>
      <c r="E419" s="22"/>
      <c r="F419" s="14" t="str">
        <f>IF(ISERROR(MATCH(C419,Completed!A:A,0)),IF(ISERROR(MATCH(C419,Unsub!B:B,0)),IF(LEN(E419)=8,E419&amp;",","#"),""),"")</f>
        <v>#</v>
      </c>
      <c r="G419" s="14" t="str">
        <f>if(isna(match(C419,KlikEDM!B:B,0)),"","ClickEDM")</f>
        <v>ClickEDM</v>
      </c>
      <c r="H419" s="15" t="str">
        <f t="array" ref="H419">iferror(lower(index(MultiMail!C:C,match(C419,MultiMail!A:A,0))),"")</f>
        <v>wyang025@mymail.sim.edu.sg</v>
      </c>
      <c r="I419" s="14" t="str">
        <f t="array" ref="I419">iferror(index(KlikEDM!C:C,match(H419,KlikEDM!A:A,0)),"")</f>
        <v/>
      </c>
      <c r="J419" s="15" t="str">
        <f t="array" ref="J419">iferror(lower(index(MultiMail!D:D,match(C419,MultiMail!A:A,0))),"")</f>
        <v>ywyl1997@163.com</v>
      </c>
      <c r="K419" s="14" t="str">
        <f t="array" ref="K419">iferror(index(KlikEDM!C:C,match(J419,KlikEDM!A:A,0)),"")</f>
        <v>eblast D</v>
      </c>
      <c r="L419" s="22"/>
      <c r="M419" s="22" t="s">
        <v>474</v>
      </c>
      <c r="N419" s="14" t="str">
        <f>IF(ISERROR(MATCH(C419,Completed!A:A,0)),IF(ISERROR(MATCH(C419,Unsub!B:B,0)),IF(H419&lt;&gt;"",IF(O419&lt;&gt;"",O419,C419&amp;"|"&amp;M419&amp;"|"&amp;PROPER(B419)&amp;"|"&amp;LOWER(H419)),"#"),""),"")</f>
        <v>10418|MRC10418|Yang, Wenyun|wyang025@mymail.sim.edu.sg
10418|MRC10418|Yang, Wenyun|YWYL1997@163.COM
</v>
      </c>
      <c r="O419" s="16" t="str">
        <f t="array" ref="O419">IFERROR(INDEX(MultiMail!G:G,MATCH(C419,MultiMail!A:A,0)),"")</f>
        <v>10418|MRC10418|Yang, Wenyun|wyang025@mymail.sim.edu.sg
10418|MRC10418|Yang, Wenyun|YWYL1997@163.COM
</v>
      </c>
      <c r="P419" s="17">
        <f t="array" ref="P419">IFERROR(INDEX(EDMsort!A:A,MATCH(C419,EDMsort!B:B,0)),"")</f>
        <v>4</v>
      </c>
      <c r="Q419" s="18"/>
    </row>
    <row r="420" ht="14.25" hidden="1" customHeight="1">
      <c r="A420" s="11">
        <v>419.0</v>
      </c>
      <c r="B420" s="12" t="s">
        <v>475</v>
      </c>
      <c r="C420" s="13">
        <v>10419.0</v>
      </c>
      <c r="D420" s="14" t="s">
        <v>18</v>
      </c>
      <c r="E420" s="14">
        <v>9.0999659E7</v>
      </c>
      <c r="F420" s="14" t="str">
        <f>IF(ISERROR(MATCH(C420,Completed!A:A,0)),IF(ISERROR(MATCH(C420,Unsub!B:B,0)),IF(LEN(E420)=8,E420&amp;",","#"),""),"")</f>
        <v>90999659,</v>
      </c>
      <c r="G420" s="14" t="str">
        <f>if(isna(match(C420,KlikEDM!B:B,0)),"","ClickEDM")</f>
        <v/>
      </c>
      <c r="H420" s="15" t="str">
        <f t="array" ref="H420">iferror(lower(index(MultiMail!C:C,match(C420,MultiMail!A:A,0))),"")</f>
        <v>bbxong001@mymail.sim.edu.sg</v>
      </c>
      <c r="I420" s="14" t="str">
        <f t="array" ref="I420">iferror(index(KlikEDM!C:C,match(H420,KlikEDM!A:A,0)),"")</f>
        <v/>
      </c>
      <c r="J420" s="15" t="str">
        <f t="array" ref="J420">iferror(lower(index(MultiMail!D:D,match(C420,MultiMail!A:A,0))),"")</f>
        <v>benongsotong@gmail.com</v>
      </c>
      <c r="K420" s="14" t="str">
        <f t="array" ref="K420">iferror(index(KlikEDM!C:C,match(J420,KlikEDM!A:A,0)),"")</f>
        <v/>
      </c>
      <c r="L420" s="14"/>
      <c r="M420" s="14">
        <v>9.0999659E7</v>
      </c>
      <c r="N420" s="14" t="str">
        <f>IF(ISERROR(MATCH(C420,Completed!A:A,0)),IF(ISERROR(MATCH(C420,Unsub!B:B,0)),IF(H420&lt;&gt;"",IF(O420&lt;&gt;"",O420,C420&amp;"|"&amp;M420&amp;"|"&amp;PROPER(B420)&amp;"|"&amp;LOWER(H420)),"#"),""),"")</f>
        <v>10419|90999659|Benedict Ong Bing Xiang|bbxong001@mymail.sim.edu.sg
10419|90999659|Benedict Ong Bing Xiang|BENONGSOTONG@GMAIL.COM
</v>
      </c>
      <c r="O420" s="16" t="str">
        <f t="array" ref="O420">IFERROR(INDEX(MultiMail!G:G,MATCH(C420,MultiMail!A:A,0)),"")</f>
        <v>10419|90999659|Benedict Ong Bing Xiang|bbxong001@mymail.sim.edu.sg
10419|90999659|Benedict Ong Bing Xiang|BENONGSOTONG@GMAIL.COM
</v>
      </c>
      <c r="P420" s="17">
        <f t="array" ref="P420">IFERROR(INDEX(EDMsort!A:A,MATCH(C420,EDMsort!B:B,0)),"")</f>
        <v>3</v>
      </c>
      <c r="Q420" s="18"/>
    </row>
    <row r="421" ht="14.25" hidden="1" customHeight="1">
      <c r="A421" s="19">
        <v>420.0</v>
      </c>
      <c r="B421" s="20" t="s">
        <v>476</v>
      </c>
      <c r="C421" s="21">
        <v>10420.0</v>
      </c>
      <c r="D421" s="22" t="s">
        <v>18</v>
      </c>
      <c r="E421" s="22">
        <v>9.8678661E7</v>
      </c>
      <c r="F421" s="14" t="str">
        <f>IF(ISERROR(MATCH(C421,Completed!A:A,0)),IF(ISERROR(MATCH(C421,Unsub!B:B,0)),IF(LEN(E421)=8,E421&amp;",","#"),""),"")</f>
        <v>98678661,</v>
      </c>
      <c r="G421" s="14" t="str">
        <f>if(isna(match(C421,KlikEDM!B:B,0)),"","ClickEDM")</f>
        <v/>
      </c>
      <c r="H421" s="15" t="str">
        <f t="array" ref="H421">iferror(lower(index(MultiMail!C:C,match(C421,MultiMail!A:A,0))),"")</f>
        <v>jxchang001@mymail.sim.edu.sg</v>
      </c>
      <c r="I421" s="14" t="str">
        <f t="array" ref="I421">iferror(index(KlikEDM!C:C,match(H421,KlikEDM!A:A,0)),"")</f>
        <v/>
      </c>
      <c r="J421" s="15" t="str">
        <f t="array" ref="J421">iferror(lower(index(MultiMail!D:D,match(C421,MultiMail!A:A,0))),"")</f>
        <v>jiaxinnn98@gmail.com</v>
      </c>
      <c r="K421" s="14" t="str">
        <f t="array" ref="K421">iferror(index(KlikEDM!C:C,match(J421,KlikEDM!A:A,0)),"")</f>
        <v/>
      </c>
      <c r="L421" s="22"/>
      <c r="M421" s="22">
        <v>9.8678661E7</v>
      </c>
      <c r="N421" s="14" t="str">
        <f>IF(ISERROR(MATCH(C421,Completed!A:A,0)),IF(ISERROR(MATCH(C421,Unsub!B:B,0)),IF(H421&lt;&gt;"",IF(O421&lt;&gt;"",O421,C421&amp;"|"&amp;M421&amp;"|"&amp;PROPER(B421)&amp;"|"&amp;LOWER(H421)),"#"),""),"")</f>
        <v>10420|98678661|Chang Jia Xin|jxchang001@mymail.sim.edu.sg
10420|98678661|Chang Jia Xin|JIAXINNN98@GMAIL.COM
</v>
      </c>
      <c r="O421" s="16" t="str">
        <f t="array" ref="O421">IFERROR(INDEX(MultiMail!G:G,MATCH(C421,MultiMail!A:A,0)),"")</f>
        <v>10420|98678661|Chang Jia Xin|jxchang001@mymail.sim.edu.sg
10420|98678661|Chang Jia Xin|JIAXINNN98@GMAIL.COM
</v>
      </c>
      <c r="P421" s="17">
        <f t="array" ref="P421">IFERROR(INDEX(EDMsort!A:A,MATCH(C421,EDMsort!B:B,0)),"")</f>
        <v>2</v>
      </c>
      <c r="Q421" s="18"/>
    </row>
    <row r="422" ht="14.25" hidden="1" customHeight="1">
      <c r="A422" s="11">
        <v>421.0</v>
      </c>
      <c r="B422" s="12" t="s">
        <v>477</v>
      </c>
      <c r="C422" s="13">
        <v>10421.0</v>
      </c>
      <c r="D422" s="14" t="s">
        <v>18</v>
      </c>
      <c r="E422" s="14">
        <v>9.7622308E7</v>
      </c>
      <c r="F422" s="14" t="str">
        <f>IF(ISERROR(MATCH(C422,Completed!A:A,0)),IF(ISERROR(MATCH(C422,Unsub!B:B,0)),IF(LEN(E422)=8,E422&amp;",","#"),""),"")</f>
        <v>97622308,</v>
      </c>
      <c r="G422" s="14" t="str">
        <f>if(isna(match(C422,KlikEDM!B:B,0)),"","ClickEDM")</f>
        <v/>
      </c>
      <c r="H422" s="15" t="str">
        <f t="array" ref="H422">iferror(lower(index(MultiMail!C:C,match(C422,MultiMail!A:A,0))),"")</f>
        <v>atatan001@mymail.sim.edu.sg</v>
      </c>
      <c r="I422" s="14" t="str">
        <f t="array" ref="I422">iferror(index(KlikEDM!C:C,match(H422,KlikEDM!A:A,0)),"")</f>
        <v/>
      </c>
      <c r="J422" s="15" t="str">
        <f t="array" ref="J422">iferror(lower(index(MultiMail!D:D,match(C422,MultiMail!A:A,0))),"")</f>
        <v>alextan95@hotmail.com</v>
      </c>
      <c r="K422" s="14" t="str">
        <f t="array" ref="K422">iferror(index(KlikEDM!C:C,match(J422,KlikEDM!A:A,0)),"")</f>
        <v/>
      </c>
      <c r="L422" s="14"/>
      <c r="M422" s="14">
        <v>9.7622308E7</v>
      </c>
      <c r="N422" s="14" t="str">
        <f>IF(ISERROR(MATCH(C422,Completed!A:A,0)),IF(ISERROR(MATCH(C422,Unsub!B:B,0)),IF(H422&lt;&gt;"",IF(O422&lt;&gt;"",O422,C422&amp;"|"&amp;M422&amp;"|"&amp;PROPER(B422)&amp;"|"&amp;LOWER(H422)),"#"),""),"")</f>
        <v>10421|97622308|Alexander Tan Tai An|atatan001@mymail.sim.edu.sg
10421|97622308|Alexander Tan Tai An|ALEXTAN95@HOTMAIL.COM
</v>
      </c>
      <c r="O422" s="16" t="str">
        <f t="array" ref="O422">IFERROR(INDEX(MultiMail!G:G,MATCH(C422,MultiMail!A:A,0)),"")</f>
        <v>10421|97622308|Alexander Tan Tai An|atatan001@mymail.sim.edu.sg
10421|97622308|Alexander Tan Tai An|ALEXTAN95@HOTMAIL.COM
</v>
      </c>
      <c r="P422" s="17">
        <f t="array" ref="P422">IFERROR(INDEX(EDMsort!A:A,MATCH(C422,EDMsort!B:B,0)),"")</f>
        <v>1</v>
      </c>
      <c r="Q422" s="18"/>
    </row>
    <row r="423" ht="14.25" hidden="1" customHeight="1">
      <c r="A423" s="19">
        <v>422.0</v>
      </c>
      <c r="B423" s="20" t="s">
        <v>478</v>
      </c>
      <c r="C423" s="21">
        <v>10422.0</v>
      </c>
      <c r="D423" s="22" t="s">
        <v>18</v>
      </c>
      <c r="E423" s="22">
        <v>8.3220951E7</v>
      </c>
      <c r="F423" s="14" t="str">
        <f>IF(ISERROR(MATCH(C423,Completed!A:A,0)),IF(ISERROR(MATCH(C423,Unsub!B:B,0)),IF(LEN(E423)=8,E423&amp;",","#"),""),"")</f>
        <v/>
      </c>
      <c r="G423" s="14" t="str">
        <f>if(isna(match(C423,KlikEDM!B:B,0)),"","ClickEDM")</f>
        <v/>
      </c>
      <c r="H423" s="15" t="str">
        <f t="array" ref="H423">iferror(lower(index(MultiMail!C:C,match(C423,MultiMail!A:A,0))),"")</f>
        <v>cashlee001@mymail.sim.edu.sg</v>
      </c>
      <c r="I423" s="14" t="str">
        <f t="array" ref="I423">iferror(index(KlikEDM!C:C,match(H423,KlikEDM!A:A,0)),"")</f>
        <v/>
      </c>
      <c r="J423" s="15" t="str">
        <f t="array" ref="J423">iferror(lower(index(MultiMail!D:D,match(C423,MultiMail!A:A,0))),"")</f>
        <v>clarissaannnn@gmail.com</v>
      </c>
      <c r="K423" s="14" t="str">
        <f t="array" ref="K423">iferror(index(KlikEDM!C:C,match(J423,KlikEDM!A:A,0)),"")</f>
        <v/>
      </c>
      <c r="L423" s="22"/>
      <c r="M423" s="22">
        <v>8.3220951E7</v>
      </c>
      <c r="N423" s="14" t="str">
        <f>IF(ISERROR(MATCH(C423,Completed!A:A,0)),IF(ISERROR(MATCH(C423,Unsub!B:B,0)),IF(H423&lt;&gt;"",IF(O423&lt;&gt;"",O423,C423&amp;"|"&amp;M423&amp;"|"&amp;PROPER(B423)&amp;"|"&amp;LOWER(H423)),"#"),""),"")</f>
        <v/>
      </c>
      <c r="O423" s="16" t="str">
        <f t="array" ref="O423">IFERROR(INDEX(MultiMail!G:G,MATCH(C423,MultiMail!A:A,0)),"")</f>
        <v>10422|83220951|Clarissa Ann Lee Si Hui|cashlee001@mymail.sim.edu.sg
10422|83220951|Clarissa Ann Lee Si Hui|CLARISSAANNNN@GMAIL.COM
</v>
      </c>
      <c r="P423" s="17" t="str">
        <f t="array" ref="P423">IFERROR(INDEX(EDMsort!A:A,MATCH(C423,EDMsort!B:B,0)),"")</f>
        <v/>
      </c>
      <c r="Q423" s="18"/>
    </row>
    <row r="424" ht="14.25" hidden="1" customHeight="1">
      <c r="A424" s="11">
        <v>423.0</v>
      </c>
      <c r="B424" s="12" t="s">
        <v>479</v>
      </c>
      <c r="C424" s="13">
        <v>10423.0</v>
      </c>
      <c r="D424" s="14" t="s">
        <v>18</v>
      </c>
      <c r="E424" s="14">
        <v>9.188607E7</v>
      </c>
      <c r="F424" s="14" t="str">
        <f>IF(ISERROR(MATCH(C424,Completed!A:A,0)),IF(ISERROR(MATCH(C424,Unsub!B:B,0)),IF(LEN(E424)=8,E424&amp;",","#"),""),"")</f>
        <v>91886070,</v>
      </c>
      <c r="G424" s="14" t="str">
        <f>if(isna(match(C424,KlikEDM!B:B,0)),"","ClickEDM")</f>
        <v/>
      </c>
      <c r="H424" s="15" t="str">
        <f t="array" ref="H424">iferror(lower(index(MultiMail!C:C,match(C424,MultiMail!A:A,0))),"")</f>
        <v>hyleong003@mymail.sim.edu.sg</v>
      </c>
      <c r="I424" s="14" t="str">
        <f t="array" ref="I424">iferror(index(KlikEDM!C:C,match(H424,KlikEDM!A:A,0)),"")</f>
        <v/>
      </c>
      <c r="J424" s="15" t="str">
        <f t="array" ref="J424">iferror(lower(index(MultiMail!D:D,match(C424,MultiMail!A:A,0))),"")</f>
        <v>leonghuiyi98@gmail.com</v>
      </c>
      <c r="K424" s="14" t="str">
        <f t="array" ref="K424">iferror(index(KlikEDM!C:C,match(J424,KlikEDM!A:A,0)),"")</f>
        <v/>
      </c>
      <c r="L424" s="14"/>
      <c r="M424" s="14">
        <v>9.188607E7</v>
      </c>
      <c r="N424" s="14" t="str">
        <f>IF(ISERROR(MATCH(C424,Completed!A:A,0)),IF(ISERROR(MATCH(C424,Unsub!B:B,0)),IF(H424&lt;&gt;"",IF(O424&lt;&gt;"",O424,C424&amp;"|"&amp;M424&amp;"|"&amp;PROPER(B424)&amp;"|"&amp;LOWER(H424)),"#"),""),"")</f>
        <v>10423|91886070|Leong Hui Yi|hyleong003@mymail.sim.edu.sg
10423|91886070|Leong Hui Yi|LEONGHUIYI98@GMAIL.COM
</v>
      </c>
      <c r="O424" s="16" t="str">
        <f t="array" ref="O424">IFERROR(INDEX(MultiMail!G:G,MATCH(C424,MultiMail!A:A,0)),"")</f>
        <v>10423|91886070|Leong Hui Yi|hyleong003@mymail.sim.edu.sg
10423|91886070|Leong Hui Yi|LEONGHUIYI98@GMAIL.COM
</v>
      </c>
      <c r="P424" s="17">
        <f t="array" ref="P424">IFERROR(INDEX(EDMsort!A:A,MATCH(C424,EDMsort!B:B,0)),"")</f>
        <v>4</v>
      </c>
      <c r="Q424" s="18"/>
    </row>
    <row r="425" ht="14.25" hidden="1" customHeight="1">
      <c r="A425" s="19">
        <v>424.0</v>
      </c>
      <c r="B425" s="20" t="s">
        <v>480</v>
      </c>
      <c r="C425" s="21">
        <v>10424.0</v>
      </c>
      <c r="D425" s="22" t="s">
        <v>18</v>
      </c>
      <c r="E425" s="22">
        <v>9.7982836E7</v>
      </c>
      <c r="F425" s="14" t="str">
        <f>IF(ISERROR(MATCH(C425,Completed!A:A,0)),IF(ISERROR(MATCH(C425,Unsub!B:B,0)),IF(LEN(E425)=8,E425&amp;",","#"),""),"")</f>
        <v>97982836,</v>
      </c>
      <c r="G425" s="14" t="str">
        <f>if(isna(match(C425,KlikEDM!B:B,0)),"","ClickEDM")</f>
        <v/>
      </c>
      <c r="H425" s="15" t="str">
        <f t="array" ref="H425">iferror(lower(index(MultiMail!C:C,match(C425,MultiMail!A:A,0))),"")</f>
        <v>yqtan013@mymail.sim.edu.sg</v>
      </c>
      <c r="I425" s="14" t="str">
        <f t="array" ref="I425">iferror(index(KlikEDM!C:C,match(H425,KlikEDM!A:A,0)),"")</f>
        <v/>
      </c>
      <c r="J425" s="15" t="str">
        <f t="array" ref="J425">iferror(lower(index(MultiMail!D:D,match(C425,MultiMail!A:A,0))),"")</f>
        <v>yiquantan1@gmail.com</v>
      </c>
      <c r="K425" s="14" t="str">
        <f t="array" ref="K425">iferror(index(KlikEDM!C:C,match(J425,KlikEDM!A:A,0)),"")</f>
        <v/>
      </c>
      <c r="L425" s="22"/>
      <c r="M425" s="22">
        <v>9.7982836E7</v>
      </c>
      <c r="N425" s="14" t="str">
        <f>IF(ISERROR(MATCH(C425,Completed!A:A,0)),IF(ISERROR(MATCH(C425,Unsub!B:B,0)),IF(H425&lt;&gt;"",IF(O425&lt;&gt;"",O425,C425&amp;"|"&amp;M425&amp;"|"&amp;PROPER(B425)&amp;"|"&amp;LOWER(H425)),"#"),""),"")</f>
        <v>10424|97982836|Tan Yi Quan|yqtan013@mymail.sim.edu.sg
10424|97982836|Tan Yi Quan|YIQUANTAN1@GMAIL.COM
</v>
      </c>
      <c r="O425" s="16" t="str">
        <f t="array" ref="O425">IFERROR(INDEX(MultiMail!G:G,MATCH(C425,MultiMail!A:A,0)),"")</f>
        <v>10424|97982836|Tan Yi Quan|yqtan013@mymail.sim.edu.sg
10424|97982836|Tan Yi Quan|YIQUANTAN1@GMAIL.COM
</v>
      </c>
      <c r="P425" s="17">
        <f t="array" ref="P425">IFERROR(INDEX(EDMsort!A:A,MATCH(C425,EDMsort!B:B,0)),"")</f>
        <v>3</v>
      </c>
      <c r="Q425" s="18"/>
    </row>
    <row r="426" ht="14.25" hidden="1" customHeight="1">
      <c r="A426" s="11">
        <v>425.0</v>
      </c>
      <c r="B426" s="12" t="s">
        <v>481</v>
      </c>
      <c r="C426" s="13">
        <v>10425.0</v>
      </c>
      <c r="D426" s="14" t="s">
        <v>18</v>
      </c>
      <c r="E426" s="14">
        <v>8.4828586E7</v>
      </c>
      <c r="F426" s="14" t="str">
        <f>IF(ISERROR(MATCH(C426,Completed!A:A,0)),IF(ISERROR(MATCH(C426,Unsub!B:B,0)),IF(LEN(E426)=8,E426&amp;",","#"),""),"")</f>
        <v>84828586,</v>
      </c>
      <c r="G426" s="14" t="str">
        <f>if(isna(match(C426,KlikEDM!B:B,0)),"","ClickEDM")</f>
        <v/>
      </c>
      <c r="H426" s="15" t="str">
        <f t="array" ref="H426">iferror(lower(index(MultiMail!C:C,match(C426,MultiMail!A:A,0))),"")</f>
        <v>lxtan007@mymail.sim.edu.sg</v>
      </c>
      <c r="I426" s="14" t="str">
        <f t="array" ref="I426">iferror(index(KlikEDM!C:C,match(H426,KlikEDM!A:A,0)),"")</f>
        <v/>
      </c>
      <c r="J426" s="15" t="str">
        <f t="array" ref="J426">iferror(lower(index(MultiMail!D:D,match(C426,MultiMail!A:A,0))),"")</f>
        <v>lexuantan4@gmail.com</v>
      </c>
      <c r="K426" s="14" t="str">
        <f t="array" ref="K426">iferror(index(KlikEDM!C:C,match(J426,KlikEDM!A:A,0)),"")</f>
        <v/>
      </c>
      <c r="L426" s="14"/>
      <c r="M426" s="14">
        <v>8.4828586E7</v>
      </c>
      <c r="N426" s="14" t="str">
        <f>IF(ISERROR(MATCH(C426,Completed!A:A,0)),IF(ISERROR(MATCH(C426,Unsub!B:B,0)),IF(H426&lt;&gt;"",IF(O426&lt;&gt;"",O426,C426&amp;"|"&amp;M426&amp;"|"&amp;PROPER(B426)&amp;"|"&amp;LOWER(H426)),"#"),""),"")</f>
        <v>10425|84828586|Tan Le Xuan|lxtan007@mymail.sim.edu.sg
10425|84828586|Tan Le Xuan|lexuantan4@gmail.com
</v>
      </c>
      <c r="O426" s="16" t="str">
        <f t="array" ref="O426">IFERROR(INDEX(MultiMail!G:G,MATCH(C426,MultiMail!A:A,0)),"")</f>
        <v>10425|84828586|Tan Le Xuan|lxtan007@mymail.sim.edu.sg
10425|84828586|Tan Le Xuan|lexuantan4@gmail.com
</v>
      </c>
      <c r="P426" s="17">
        <f t="array" ref="P426">IFERROR(INDEX(EDMsort!A:A,MATCH(C426,EDMsort!B:B,0)),"")</f>
        <v>2</v>
      </c>
      <c r="Q426" s="18"/>
    </row>
    <row r="427" ht="14.25" hidden="1" customHeight="1">
      <c r="A427" s="19">
        <v>426.0</v>
      </c>
      <c r="B427" s="20" t="s">
        <v>482</v>
      </c>
      <c r="C427" s="21">
        <v>10426.0</v>
      </c>
      <c r="D427" s="22" t="s">
        <v>18</v>
      </c>
      <c r="E427" s="22">
        <v>8.4997567E7</v>
      </c>
      <c r="F427" s="14" t="str">
        <f>IF(ISERROR(MATCH(C427,Completed!A:A,0)),IF(ISERROR(MATCH(C427,Unsub!B:B,0)),IF(LEN(E427)=8,E427&amp;",","#"),""),"")</f>
        <v/>
      </c>
      <c r="G427" s="14" t="str">
        <f>if(isna(match(C427,KlikEDM!B:B,0)),"","ClickEDM")</f>
        <v/>
      </c>
      <c r="H427" s="15" t="str">
        <f t="array" ref="H427">iferror(lower(index(MultiMail!C:C,match(C427,MultiMail!A:A,0))),"")</f>
        <v>lscltan001@mymail.sim.edu.sg</v>
      </c>
      <c r="I427" s="14" t="str">
        <f t="array" ref="I427">iferror(index(KlikEDM!C:C,match(H427,KlikEDM!A:A,0)),"")</f>
        <v/>
      </c>
      <c r="J427" s="15" t="str">
        <f t="array" ref="J427">iferror(lower(index(MultiMail!D:D,match(C427,MultiMail!A:A,0))),"")</f>
        <v>lershin@hotmail.com</v>
      </c>
      <c r="K427" s="14" t="str">
        <f t="array" ref="K427">iferror(index(KlikEDM!C:C,match(J427,KlikEDM!A:A,0)),"")</f>
        <v/>
      </c>
      <c r="L427" s="22"/>
      <c r="M427" s="22">
        <v>8.4997567E7</v>
      </c>
      <c r="N427" s="14" t="str">
        <f>IF(ISERROR(MATCH(C427,Completed!A:A,0)),IF(ISERROR(MATCH(C427,Unsub!B:B,0)),IF(H427&lt;&gt;"",IF(O427&lt;&gt;"",O427,C427&amp;"|"&amp;M427&amp;"|"&amp;PROPER(B427)&amp;"|"&amp;LOWER(H427)),"#"),""),"")</f>
        <v/>
      </c>
      <c r="O427" s="16" t="str">
        <f t="array" ref="O427">IFERROR(INDEX(MultiMail!G:G,MATCH(C427,MultiMail!A:A,0)),"")</f>
        <v>10426|84997567|Tan Ler Shin (Chen Leshi)|lscltan001@mymail.sim.edu.sg
10426|84997567|Tan Ler Shin (Chen Leshi)|LERSHIN@HOTMAIL.COM
</v>
      </c>
      <c r="P427" s="17" t="str">
        <f t="array" ref="P427">IFERROR(INDEX(EDMsort!A:A,MATCH(C427,EDMsort!B:B,0)),"")</f>
        <v/>
      </c>
      <c r="Q427" s="18"/>
    </row>
    <row r="428" ht="14.25" customHeight="1">
      <c r="A428" s="11">
        <v>427.0</v>
      </c>
      <c r="B428" s="12" t="s">
        <v>483</v>
      </c>
      <c r="C428" s="13">
        <v>10427.0</v>
      </c>
      <c r="D428" s="14" t="s">
        <v>18</v>
      </c>
      <c r="E428" s="14">
        <v>9.7500371E7</v>
      </c>
      <c r="F428" s="14" t="str">
        <f>IF(ISERROR(MATCH(C428,Completed!A:A,0)),IF(ISERROR(MATCH(C428,Unsub!B:B,0)),IF(LEN(E428)=8,E428&amp;",","#"),""),"")</f>
        <v/>
      </c>
      <c r="G428" s="14" t="str">
        <f>if(isna(match(C428,KlikEDM!B:B,0)),"","ClickEDM")</f>
        <v>ClickEDM</v>
      </c>
      <c r="H428" s="15" t="str">
        <f t="array" ref="H428">iferror(lower(index(MultiMail!C:C,match(C428,MultiMail!A:A,0))),"")</f>
        <v>chhchia001@mymail.sim.edu.sg</v>
      </c>
      <c r="I428" s="14" t="str">
        <f t="array" ref="I428">iferror(index(KlikEDM!C:C,match(H428,KlikEDM!A:A,0)),"")</f>
        <v/>
      </c>
      <c r="J428" s="15" t="str">
        <f t="array" ref="J428">iferror(lower(index(MultiMail!D:D,match(C428,MultiMail!A:A,0))),"")</f>
        <v>cassandrachya@gmail.com</v>
      </c>
      <c r="K428" s="14" t="str">
        <f t="array" ref="K428">iferror(index(KlikEDM!C:C,match(J428,KlikEDM!A:A,0)),"")</f>
        <v>eblast A</v>
      </c>
      <c r="L428" s="14"/>
      <c r="M428" s="14">
        <v>9.7500371E7</v>
      </c>
      <c r="N428" s="14" t="str">
        <f>IF(ISERROR(MATCH(C428,Completed!A:A,0)),IF(ISERROR(MATCH(C428,Unsub!B:B,0)),IF(H428&lt;&gt;"",IF(O428&lt;&gt;"",O428,C428&amp;"|"&amp;M428&amp;"|"&amp;PROPER(B428)&amp;"|"&amp;LOWER(H428)),"#"),""),"")</f>
        <v/>
      </c>
      <c r="O428" s="16" t="str">
        <f t="array" ref="O428">IFERROR(INDEX(MultiMail!G:G,MATCH(C428,MultiMail!A:A,0)),"")</f>
        <v>10427|97500371|Cassandra Chia Hui Hao|chhchia001@mymail.sim.edu.sg
10427|97500371|Cassandra Chia Hui Hao|CASSANDRACHYA@GMAIL.COM
</v>
      </c>
      <c r="P428" s="17">
        <f t="array" ref="P428">IFERROR(INDEX(EDMsort!A:A,MATCH(C428,EDMsort!B:B,0)),"")</f>
        <v>1</v>
      </c>
      <c r="Q428" s="18"/>
    </row>
    <row r="429" ht="14.25" hidden="1" customHeight="1">
      <c r="A429" s="19">
        <v>428.0</v>
      </c>
      <c r="B429" s="20" t="s">
        <v>484</v>
      </c>
      <c r="C429" s="21">
        <v>10428.0</v>
      </c>
      <c r="D429" s="22" t="s">
        <v>18</v>
      </c>
      <c r="E429" s="22">
        <v>9.7667578E7</v>
      </c>
      <c r="F429" s="14" t="str">
        <f>IF(ISERROR(MATCH(C429,Completed!A:A,0)),IF(ISERROR(MATCH(C429,Unsub!B:B,0)),IF(LEN(E429)=8,E429&amp;",","#"),""),"")</f>
        <v>97667578,</v>
      </c>
      <c r="G429" s="14" t="str">
        <f>if(isna(match(C429,KlikEDM!B:B,0)),"","ClickEDM")</f>
        <v/>
      </c>
      <c r="H429" s="15" t="str">
        <f t="array" ref="H429">iferror(lower(index(MultiMail!C:C,match(C429,MultiMail!A:A,0))),"")</f>
        <v>cqwsim001@mymail.sim.edu.sg</v>
      </c>
      <c r="I429" s="14" t="str">
        <f t="array" ref="I429">iferror(index(KlikEDM!C:C,match(H429,KlikEDM!A:A,0)),"")</f>
        <v/>
      </c>
      <c r="J429" s="15" t="str">
        <f t="array" ref="J429">iferror(lower(index(MultiMail!D:D,match(C429,MultiMail!A:A,0))),"")</f>
        <v>simcarissa@gmail.com</v>
      </c>
      <c r="K429" s="14" t="str">
        <f t="array" ref="K429">iferror(index(KlikEDM!C:C,match(J429,KlikEDM!A:A,0)),"")</f>
        <v/>
      </c>
      <c r="L429" s="22"/>
      <c r="M429" s="22">
        <v>9.7667578E7</v>
      </c>
      <c r="N429" s="14" t="str">
        <f>IF(ISERROR(MATCH(C429,Completed!A:A,0)),IF(ISERROR(MATCH(C429,Unsub!B:B,0)),IF(H429&lt;&gt;"",IF(O429&lt;&gt;"",O429,C429&amp;"|"&amp;M429&amp;"|"&amp;PROPER(B429)&amp;"|"&amp;LOWER(H429)),"#"),""),"")</f>
        <v>10428|97667578|Carissa Sim Qian Wen|cqwsim001@mymail.sim.edu.sg
10428|97667578|Carissa Sim Qian Wen|SIMCARISSA@GMAIL.COM
</v>
      </c>
      <c r="O429" s="16" t="str">
        <f t="array" ref="O429">IFERROR(INDEX(MultiMail!G:G,MATCH(C429,MultiMail!A:A,0)),"")</f>
        <v>10428|97667578|Carissa Sim Qian Wen|cqwsim001@mymail.sim.edu.sg
10428|97667578|Carissa Sim Qian Wen|SIMCARISSA@GMAIL.COM
</v>
      </c>
      <c r="P429" s="17">
        <f t="array" ref="P429">IFERROR(INDEX(EDMsort!A:A,MATCH(C429,EDMsort!B:B,0)),"")</f>
        <v>4</v>
      </c>
      <c r="Q429" s="18"/>
    </row>
    <row r="430" ht="14.25" hidden="1" customHeight="1">
      <c r="A430" s="11">
        <v>429.0</v>
      </c>
      <c r="B430" s="12" t="s">
        <v>485</v>
      </c>
      <c r="C430" s="13">
        <v>10429.0</v>
      </c>
      <c r="D430" s="14" t="s">
        <v>18</v>
      </c>
      <c r="E430" s="14">
        <v>9.7548872E7</v>
      </c>
      <c r="F430" s="14" t="str">
        <f>IF(ISERROR(MATCH(C430,Completed!A:A,0)),IF(ISERROR(MATCH(C430,Unsub!B:B,0)),IF(LEN(E430)=8,E430&amp;",","#"),""),"")</f>
        <v>97548872,</v>
      </c>
      <c r="G430" s="14" t="str">
        <f>if(isna(match(C430,KlikEDM!B:B,0)),"","ClickEDM")</f>
        <v/>
      </c>
      <c r="H430" s="15" t="str">
        <f t="array" ref="H430">iferror(lower(index(MultiMail!C:C,match(C430,MultiMail!A:A,0))),"")</f>
        <v>hxlim011@mymail.sim.edu.sg</v>
      </c>
      <c r="I430" s="14" t="str">
        <f t="array" ref="I430">iferror(index(KlikEDM!C:C,match(H430,KlikEDM!A:A,0)),"")</f>
        <v/>
      </c>
      <c r="J430" s="15" t="str">
        <f t="array" ref="J430">iferror(lower(index(MultiMail!D:D,match(C430,MultiMail!A:A,0))),"")</f>
        <v>huixuanlimhuixuan@live.com</v>
      </c>
      <c r="K430" s="14" t="str">
        <f t="array" ref="K430">iferror(index(KlikEDM!C:C,match(J430,KlikEDM!A:A,0)),"")</f>
        <v/>
      </c>
      <c r="L430" s="14"/>
      <c r="M430" s="14">
        <v>9.7548872E7</v>
      </c>
      <c r="N430" s="14" t="str">
        <f>IF(ISERROR(MATCH(C430,Completed!A:A,0)),IF(ISERROR(MATCH(C430,Unsub!B:B,0)),IF(H430&lt;&gt;"",IF(O430&lt;&gt;"",O430,C430&amp;"|"&amp;M430&amp;"|"&amp;PROPER(B430)&amp;"|"&amp;LOWER(H430)),"#"),""),"")</f>
        <v>10429|97548872|Lim Hui Xuan|hxlim011@mymail.sim.edu.sg
10429|97548872|Lim Hui Xuan|HUIXUANLIMHUIXUAN@LIVE.COM
</v>
      </c>
      <c r="O430" s="16" t="str">
        <f t="array" ref="O430">IFERROR(INDEX(MultiMail!G:G,MATCH(C430,MultiMail!A:A,0)),"")</f>
        <v>10429|97548872|Lim Hui Xuan|hxlim011@mymail.sim.edu.sg
10429|97548872|Lim Hui Xuan|HUIXUANLIMHUIXUAN@LIVE.COM
</v>
      </c>
      <c r="P430" s="17">
        <f t="array" ref="P430">IFERROR(INDEX(EDMsort!A:A,MATCH(C430,EDMsort!B:B,0)),"")</f>
        <v>3</v>
      </c>
      <c r="Q430" s="18"/>
    </row>
    <row r="431" ht="14.25" customHeight="1">
      <c r="A431" s="19">
        <v>430.0</v>
      </c>
      <c r="B431" s="20" t="s">
        <v>486</v>
      </c>
      <c r="C431" s="21">
        <v>10430.0</v>
      </c>
      <c r="D431" s="22" t="s">
        <v>18</v>
      </c>
      <c r="E431" s="22">
        <v>8.2542914E7</v>
      </c>
      <c r="F431" s="14" t="str">
        <f>IF(ISERROR(MATCH(C431,Completed!A:A,0)),IF(ISERROR(MATCH(C431,Unsub!B:B,0)),IF(LEN(E431)=8,E431&amp;",","#"),""),"")</f>
        <v>82542914,</v>
      </c>
      <c r="G431" s="14" t="str">
        <f>if(isna(match(C431,KlikEDM!B:B,0)),"","ClickEDM")</f>
        <v>ClickEDM</v>
      </c>
      <c r="H431" s="15" t="str">
        <f t="array" ref="H431">iferror(lower(index(MultiMail!C:C,match(C431,MultiMail!A:A,0))),"")</f>
        <v>ss007@mymail.sim.edu.sg</v>
      </c>
      <c r="I431" s="14" t="str">
        <f t="array" ref="I431">iferror(index(KlikEDM!C:C,match(H431,KlikEDM!A:A,0)),"")</f>
        <v>eblast B</v>
      </c>
      <c r="J431" s="15" t="str">
        <f t="array" ref="J431">iferror(lower(index(MultiMail!D:D,match(C431,MultiMail!A:A,0))),"")</f>
        <v>xiaosulay99@gmail.com</v>
      </c>
      <c r="K431" s="14" t="str">
        <f t="array" ref="K431">iferror(index(KlikEDM!C:C,match(J431,KlikEDM!A:A,0)),"")</f>
        <v/>
      </c>
      <c r="L431" s="22"/>
      <c r="M431" s="22">
        <v>8.2542914E7</v>
      </c>
      <c r="N431" s="14" t="str">
        <f>IF(ISERROR(MATCH(C431,Completed!A:A,0)),IF(ISERROR(MATCH(C431,Unsub!B:B,0)),IF(H431&lt;&gt;"",IF(O431&lt;&gt;"",O431,C431&amp;"|"&amp;M431&amp;"|"&amp;PROPER(B431)&amp;"|"&amp;LOWER(H431)),"#"),""),"")</f>
        <v>10430|82542914|Si Su|ss007@mymail.sim.edu.sg
10430|82542914|Si Su|XIAOSULAY99@GMAIL.COM
</v>
      </c>
      <c r="O431" s="16" t="str">
        <f t="array" ref="O431">IFERROR(INDEX(MultiMail!G:G,MATCH(C431,MultiMail!A:A,0)),"")</f>
        <v>10430|82542914|Si Su|ss007@mymail.sim.edu.sg
10430|82542914|Si Su|XIAOSULAY99@GMAIL.COM
</v>
      </c>
      <c r="P431" s="17">
        <f t="array" ref="P431">IFERROR(INDEX(EDMsort!A:A,MATCH(C431,EDMsort!B:B,0)),"")</f>
        <v>2</v>
      </c>
      <c r="Q431" s="18"/>
    </row>
    <row r="432" ht="14.25" hidden="1" customHeight="1">
      <c r="A432" s="11">
        <v>431.0</v>
      </c>
      <c r="B432" s="12" t="s">
        <v>487</v>
      </c>
      <c r="C432" s="13">
        <v>10431.0</v>
      </c>
      <c r="D432" s="14" t="s">
        <v>18</v>
      </c>
      <c r="E432" s="14">
        <v>9.7710628E7</v>
      </c>
      <c r="F432" s="14" t="str">
        <f>IF(ISERROR(MATCH(C432,Completed!A:A,0)),IF(ISERROR(MATCH(C432,Unsub!B:B,0)),IF(LEN(E432)=8,E432&amp;",","#"),""),"")</f>
        <v>97710628,</v>
      </c>
      <c r="G432" s="14" t="str">
        <f>if(isna(match(C432,KlikEDM!B:B,0)),"","ClickEDM")</f>
        <v/>
      </c>
      <c r="H432" s="15" t="str">
        <f t="array" ref="H432">iferror(lower(index(MultiMail!C:C,match(C432,MultiMail!A:A,0))),"")</f>
        <v>jpey002@mymail.sim.edu.sg</v>
      </c>
      <c r="I432" s="14" t="str">
        <f t="array" ref="I432">iferror(index(KlikEDM!C:C,match(H432,KlikEDM!A:A,0)),"")</f>
        <v/>
      </c>
      <c r="J432" s="15" t="str">
        <f t="array" ref="J432">iferror(lower(index(MultiMail!D:D,match(C432,MultiMail!A:A,0))),"")</f>
        <v>jia_ning97@hotmail.com</v>
      </c>
      <c r="K432" s="14" t="str">
        <f t="array" ref="K432">iferror(index(KlikEDM!C:C,match(J432,KlikEDM!A:A,0)),"")</f>
        <v/>
      </c>
      <c r="L432" s="14"/>
      <c r="M432" s="14">
        <v>9.7710628E7</v>
      </c>
      <c r="N432" s="14" t="str">
        <f>IF(ISERROR(MATCH(C432,Completed!A:A,0)),IF(ISERROR(MATCH(C432,Unsub!B:B,0)),IF(H432&lt;&gt;"",IF(O432&lt;&gt;"",O432,C432&amp;"|"&amp;M432&amp;"|"&amp;PROPER(B432)&amp;"|"&amp;LOWER(H432)),"#"),""),"")</f>
        <v>10431|97710628|Pey Jaslin|jpey002@mymail.sim.edu.sg
10431|97710628|Pey Jaslin|JIA_NING97@HOTMAIL.COM
</v>
      </c>
      <c r="O432" s="16" t="str">
        <f t="array" ref="O432">IFERROR(INDEX(MultiMail!G:G,MATCH(C432,MultiMail!A:A,0)),"")</f>
        <v>10431|97710628|Pey Jaslin|jpey002@mymail.sim.edu.sg
10431|97710628|Pey Jaslin|JIA_NING97@HOTMAIL.COM
</v>
      </c>
      <c r="P432" s="17">
        <f t="array" ref="P432">IFERROR(INDEX(EDMsort!A:A,MATCH(C432,EDMsort!B:B,0)),"")</f>
        <v>1</v>
      </c>
      <c r="Q432" s="18"/>
    </row>
    <row r="433" ht="14.25" hidden="1" customHeight="1">
      <c r="A433" s="19">
        <v>432.0</v>
      </c>
      <c r="B433" s="20" t="s">
        <v>488</v>
      </c>
      <c r="C433" s="21">
        <v>10432.0</v>
      </c>
      <c r="D433" s="22" t="s">
        <v>18</v>
      </c>
      <c r="E433" s="22">
        <v>9.6326211E7</v>
      </c>
      <c r="F433" s="14" t="str">
        <f>IF(ISERROR(MATCH(C433,Completed!A:A,0)),IF(ISERROR(MATCH(C433,Unsub!B:B,0)),IF(LEN(E433)=8,E433&amp;",","#"),""),"")</f>
        <v>96326211,</v>
      </c>
      <c r="G433" s="14" t="str">
        <f>if(isna(match(C433,KlikEDM!B:B,0)),"","ClickEDM")</f>
        <v/>
      </c>
      <c r="H433" s="15" t="str">
        <f t="array" ref="H433">iferror(lower(index(MultiMail!C:C,match(C433,MultiMail!A:A,0))),"")</f>
        <v>kxong008@mymail.sim.edu.sg</v>
      </c>
      <c r="I433" s="14" t="str">
        <f t="array" ref="I433">iferror(index(KlikEDM!C:C,match(H433,KlikEDM!A:A,0)),"")</f>
        <v/>
      </c>
      <c r="J433" s="15" t="str">
        <f t="array" ref="J433">iferror(lower(index(MultiMail!D:D,match(C433,MultiMail!A:A,0))),"")</f>
        <v>leefan770@gmail.com</v>
      </c>
      <c r="K433" s="14" t="str">
        <f t="array" ref="K433">iferror(index(KlikEDM!C:C,match(J433,KlikEDM!A:A,0)),"")</f>
        <v/>
      </c>
      <c r="L433" s="22"/>
      <c r="M433" s="22">
        <v>9.6326211E7</v>
      </c>
      <c r="N433" s="14" t="str">
        <f>IF(ISERROR(MATCH(C433,Completed!A:A,0)),IF(ISERROR(MATCH(C433,Unsub!B:B,0)),IF(H433&lt;&gt;"",IF(O433&lt;&gt;"",O433,C433&amp;"|"&amp;M433&amp;"|"&amp;PROPER(B433)&amp;"|"&amp;LOWER(H433)),"#"),""),"")</f>
        <v>10432|96326211|Ong Kai Xian|kxong008@mymail.sim.edu.sg
10432|96326211|Ong Kai Xian|LEEFAN770@GMAIL.COM
</v>
      </c>
      <c r="O433" s="16" t="str">
        <f t="array" ref="O433">IFERROR(INDEX(MultiMail!G:G,MATCH(C433,MultiMail!A:A,0)),"")</f>
        <v>10432|96326211|Ong Kai Xian|kxong008@mymail.sim.edu.sg
10432|96326211|Ong Kai Xian|LEEFAN770@GMAIL.COM
</v>
      </c>
      <c r="P433" s="17">
        <f t="array" ref="P433">IFERROR(INDEX(EDMsort!A:A,MATCH(C433,EDMsort!B:B,0)),"")</f>
        <v>4</v>
      </c>
      <c r="Q433" s="18"/>
    </row>
    <row r="434" ht="14.25" hidden="1" customHeight="1">
      <c r="A434" s="11">
        <v>433.0</v>
      </c>
      <c r="B434" s="12" t="s">
        <v>489</v>
      </c>
      <c r="C434" s="13">
        <v>10433.0</v>
      </c>
      <c r="D434" s="14" t="s">
        <v>18</v>
      </c>
      <c r="E434" s="14">
        <v>9.0212696E7</v>
      </c>
      <c r="F434" s="14" t="str">
        <f>IF(ISERROR(MATCH(C434,Completed!A:A,0)),IF(ISERROR(MATCH(C434,Unsub!B:B,0)),IF(LEN(E434)=8,E434&amp;",","#"),""),"")</f>
        <v>90212696,</v>
      </c>
      <c r="G434" s="14" t="str">
        <f>if(isna(match(C434,KlikEDM!B:B,0)),"","ClickEDM")</f>
        <v/>
      </c>
      <c r="H434" s="15" t="str">
        <f t="array" ref="H434">iferror(lower(index(MultiMail!C:C,match(C434,MultiMail!A:A,0))),"")</f>
        <v>hhtang004@mymail.sim.edu.sg</v>
      </c>
      <c r="I434" s="14" t="str">
        <f t="array" ref="I434">iferror(index(KlikEDM!C:C,match(H434,KlikEDM!A:A,0)),"")</f>
        <v/>
      </c>
      <c r="J434" s="15" t="str">
        <f t="array" ref="J434">iferror(lower(index(MultiMail!D:D,match(C434,MultiMail!A:A,0))),"")</f>
        <v>viko_kool@hotmail.com</v>
      </c>
      <c r="K434" s="14" t="str">
        <f t="array" ref="K434">iferror(index(KlikEDM!C:C,match(J434,KlikEDM!A:A,0)),"")</f>
        <v/>
      </c>
      <c r="L434" s="14"/>
      <c r="M434" s="14">
        <v>9.0212696E7</v>
      </c>
      <c r="N434" s="14" t="str">
        <f>IF(ISERROR(MATCH(C434,Completed!A:A,0)),IF(ISERROR(MATCH(C434,Unsub!B:B,0)),IF(H434&lt;&gt;"",IF(O434&lt;&gt;"",O434,C434&amp;"|"&amp;M434&amp;"|"&amp;PROPER(B434)&amp;"|"&amp;LOWER(H434)),"#"),""),"")</f>
        <v>10433|90212696|Tang Hui Hua|hhtang004@mymail.sim.edu.sg
10433|90212696|Tang Hui Hua|VIKO_KOOL@HOTMAIL.COM
</v>
      </c>
      <c r="O434" s="16" t="str">
        <f t="array" ref="O434">IFERROR(INDEX(MultiMail!G:G,MATCH(C434,MultiMail!A:A,0)),"")</f>
        <v>10433|90212696|Tang Hui Hua|hhtang004@mymail.sim.edu.sg
10433|90212696|Tang Hui Hua|VIKO_KOOL@HOTMAIL.COM
</v>
      </c>
      <c r="P434" s="17">
        <f t="array" ref="P434">IFERROR(INDEX(EDMsort!A:A,MATCH(C434,EDMsort!B:B,0)),"")</f>
        <v>3</v>
      </c>
      <c r="Q434" s="18"/>
    </row>
    <row r="435" ht="14.25" hidden="1" customHeight="1">
      <c r="A435" s="19">
        <v>434.0</v>
      </c>
      <c r="B435" s="20" t="s">
        <v>490</v>
      </c>
      <c r="C435" s="21">
        <v>10434.0</v>
      </c>
      <c r="D435" s="22" t="s">
        <v>18</v>
      </c>
      <c r="E435" s="22">
        <v>9.7656006E7</v>
      </c>
      <c r="F435" s="14" t="str">
        <f>IF(ISERROR(MATCH(C435,Completed!A:A,0)),IF(ISERROR(MATCH(C435,Unsub!B:B,0)),IF(LEN(E435)=8,E435&amp;",","#"),""),"")</f>
        <v>97656006,</v>
      </c>
      <c r="G435" s="14" t="str">
        <f>if(isna(match(C435,KlikEDM!B:B,0)),"","ClickEDM")</f>
        <v/>
      </c>
      <c r="H435" s="15" t="str">
        <f t="array" ref="H435">iferror(lower(index(MultiMail!C:C,match(C435,MultiMail!A:A,0))),"")</f>
        <v>jmgoh004@mymail.sim.edu.sg</v>
      </c>
      <c r="I435" s="14" t="str">
        <f t="array" ref="I435">iferror(index(KlikEDM!C:C,match(H435,KlikEDM!A:A,0)),"")</f>
        <v/>
      </c>
      <c r="J435" s="15" t="str">
        <f t="array" ref="J435">iferror(lower(index(MultiMail!D:D,match(C435,MultiMail!A:A,0))),"")</f>
        <v>jiemin010@gmail.com</v>
      </c>
      <c r="K435" s="14" t="str">
        <f t="array" ref="K435">iferror(index(KlikEDM!C:C,match(J435,KlikEDM!A:A,0)),"")</f>
        <v/>
      </c>
      <c r="L435" s="22"/>
      <c r="M435" s="22">
        <v>9.7656006E7</v>
      </c>
      <c r="N435" s="14" t="str">
        <f>IF(ISERROR(MATCH(C435,Completed!A:A,0)),IF(ISERROR(MATCH(C435,Unsub!B:B,0)),IF(H435&lt;&gt;"",IF(O435&lt;&gt;"",O435,C435&amp;"|"&amp;M435&amp;"|"&amp;PROPER(B435)&amp;"|"&amp;LOWER(H435)),"#"),""),"")</f>
        <v>10434|97656006|Goh Jie Min|jmgoh004@mymail.sim.edu.sg
10434|97656006|Goh Jie Min|JIEMIN010@GMAIL.COM
</v>
      </c>
      <c r="O435" s="16" t="str">
        <f t="array" ref="O435">IFERROR(INDEX(MultiMail!G:G,MATCH(C435,MultiMail!A:A,0)),"")</f>
        <v>10434|97656006|Goh Jie Min|jmgoh004@mymail.sim.edu.sg
10434|97656006|Goh Jie Min|JIEMIN010@GMAIL.COM
</v>
      </c>
      <c r="P435" s="17">
        <f t="array" ref="P435">IFERROR(INDEX(EDMsort!A:A,MATCH(C435,EDMsort!B:B,0)),"")</f>
        <v>2</v>
      </c>
      <c r="Q435" s="18"/>
    </row>
    <row r="436" ht="14.25" customHeight="1">
      <c r="A436" s="11">
        <v>435.0</v>
      </c>
      <c r="B436" s="12" t="s">
        <v>491</v>
      </c>
      <c r="C436" s="13">
        <v>10435.0</v>
      </c>
      <c r="D436" s="14" t="s">
        <v>93</v>
      </c>
      <c r="E436" s="14"/>
      <c r="F436" s="14" t="str">
        <f>IF(ISERROR(MATCH(C436,Completed!A:A,0)),IF(ISERROR(MATCH(C436,Unsub!B:B,0)),IF(LEN(E436)=8,E436&amp;",","#"),""),"")</f>
        <v>#</v>
      </c>
      <c r="G436" s="14" t="str">
        <f>if(isna(match(C436,KlikEDM!B:B,0)),"","ClickEDM")</f>
        <v>ClickEDM</v>
      </c>
      <c r="H436" s="15" t="str">
        <f t="array" ref="H436">iferror(lower(index(MultiMail!C:C,match(C436,MultiMail!A:A,0))),"")</f>
        <v>vhklau001@mymail.sim.edu.sg</v>
      </c>
      <c r="I436" s="14" t="str">
        <f t="array" ref="I436">iferror(index(KlikEDM!C:C,match(H436,KlikEDM!A:A,0)),"")</f>
        <v/>
      </c>
      <c r="J436" s="15" t="str">
        <f t="array" ref="J436">iferror(lower(index(MultiMail!D:D,match(C436,MultiMail!A:A,0))),"")</f>
        <v>vickylau365@gmail.com</v>
      </c>
      <c r="K436" s="14" t="str">
        <f t="array" ref="K436">iferror(index(KlikEDM!C:C,match(J436,KlikEDM!A:A,0)),"")</f>
        <v>eblast A</v>
      </c>
      <c r="L436" s="14"/>
      <c r="M436" s="14" t="s">
        <v>492</v>
      </c>
      <c r="N436" s="14" t="str">
        <f>IF(ISERROR(MATCH(C436,Completed!A:A,0)),IF(ISERROR(MATCH(C436,Unsub!B:B,0)),IF(H436&lt;&gt;"",IF(O436&lt;&gt;"",O436,C436&amp;"|"&amp;M436&amp;"|"&amp;PROPER(B436)&amp;"|"&amp;LOWER(H436)),"#"),""),"")</f>
        <v>10435|MRC10435|Vicky Lau Hui Kee|vhklau001@mymail.sim.edu.sg
10435|MRC10435|Vicky Lau Hui Kee|VICKYLAU365@GMAIL.COM
</v>
      </c>
      <c r="O436" s="16" t="str">
        <f t="array" ref="O436">IFERROR(INDEX(MultiMail!G:G,MATCH(C436,MultiMail!A:A,0)),"")</f>
        <v>10435|MRC10435|Vicky Lau Hui Kee|vhklau001@mymail.sim.edu.sg
10435|MRC10435|Vicky Lau Hui Kee|VICKYLAU365@GMAIL.COM
</v>
      </c>
      <c r="P436" s="17">
        <f t="array" ref="P436">IFERROR(INDEX(EDMsort!A:A,MATCH(C436,EDMsort!B:B,0)),"")</f>
        <v>1</v>
      </c>
      <c r="Q436" s="18"/>
    </row>
    <row r="437" ht="14.25" hidden="1" customHeight="1">
      <c r="A437" s="19">
        <v>436.0</v>
      </c>
      <c r="B437" s="20" t="s">
        <v>493</v>
      </c>
      <c r="C437" s="21">
        <v>10436.0</v>
      </c>
      <c r="D437" s="22" t="s">
        <v>18</v>
      </c>
      <c r="E437" s="22">
        <v>9.0034044E7</v>
      </c>
      <c r="F437" s="14" t="str">
        <f>IF(ISERROR(MATCH(C437,Completed!A:A,0)),IF(ISERROR(MATCH(C437,Unsub!B:B,0)),IF(LEN(E437)=8,E437&amp;",","#"),""),"")</f>
        <v>90034044,</v>
      </c>
      <c r="G437" s="14" t="str">
        <f>if(isna(match(C437,KlikEDM!B:B,0)),"","ClickEDM")</f>
        <v/>
      </c>
      <c r="H437" s="15" t="str">
        <f t="array" ref="H437">iferror(lower(index(MultiMail!C:C,match(C437,MultiMail!A:A,0))),"")</f>
        <v>jnjchua001@mymail.sim.edu.sg</v>
      </c>
      <c r="I437" s="14" t="str">
        <f t="array" ref="I437">iferror(index(KlikEDM!C:C,match(H437,KlikEDM!A:A,0)),"")</f>
        <v/>
      </c>
      <c r="J437" s="15" t="str">
        <f t="array" ref="J437">iferror(lower(index(MultiMail!D:D,match(C437,MultiMail!A:A,0))),"")</f>
        <v>jamie20811@gmail.com</v>
      </c>
      <c r="K437" s="14" t="str">
        <f t="array" ref="K437">iferror(index(KlikEDM!C:C,match(J437,KlikEDM!A:A,0)),"")</f>
        <v/>
      </c>
      <c r="L437" s="22"/>
      <c r="M437" s="22">
        <v>9.0034044E7</v>
      </c>
      <c r="N437" s="14" t="str">
        <f>IF(ISERROR(MATCH(C437,Completed!A:A,0)),IF(ISERROR(MATCH(C437,Unsub!B:B,0)),IF(H437&lt;&gt;"",IF(O437&lt;&gt;"",O437,C437&amp;"|"&amp;M437&amp;"|"&amp;PROPER(B437)&amp;"|"&amp;LOWER(H437)),"#"),""),"")</f>
        <v>10436|90034044|Chua Jia Ning, Jamie|jnjchua001@mymail.sim.edu.sg
10436|90034044|Chua Jia Ning, Jamie|JAMIE20811@GMAIL.COM
</v>
      </c>
      <c r="O437" s="16" t="str">
        <f t="array" ref="O437">IFERROR(INDEX(MultiMail!G:G,MATCH(C437,MultiMail!A:A,0)),"")</f>
        <v>10436|90034044|Chua Jia Ning, Jamie|jnjchua001@mymail.sim.edu.sg
10436|90034044|Chua Jia Ning, Jamie|JAMIE20811@GMAIL.COM
</v>
      </c>
      <c r="P437" s="17">
        <f t="array" ref="P437">IFERROR(INDEX(EDMsort!A:A,MATCH(C437,EDMsort!B:B,0)),"")</f>
        <v>4</v>
      </c>
      <c r="Q437" s="18"/>
    </row>
    <row r="438" ht="14.25" hidden="1" customHeight="1">
      <c r="A438" s="11">
        <v>437.0</v>
      </c>
      <c r="B438" s="12" t="s">
        <v>494</v>
      </c>
      <c r="C438" s="13">
        <v>10437.0</v>
      </c>
      <c r="D438" s="14" t="s">
        <v>18</v>
      </c>
      <c r="E438" s="14">
        <v>8.3391121E7</v>
      </c>
      <c r="F438" s="14" t="str">
        <f>IF(ISERROR(MATCH(C438,Completed!A:A,0)),IF(ISERROR(MATCH(C438,Unsub!B:B,0)),IF(LEN(E438)=8,E438&amp;",","#"),""),"")</f>
        <v>83391121,</v>
      </c>
      <c r="G438" s="14" t="str">
        <f>if(isna(match(C438,KlikEDM!B:B,0)),"","ClickEDM")</f>
        <v/>
      </c>
      <c r="H438" s="15" t="str">
        <f t="array" ref="H438">iferror(lower(index(MultiMail!C:C,match(C438,MultiMail!A:A,0))),"")</f>
        <v>jychai003@mymail.sim.edu.sg</v>
      </c>
      <c r="I438" s="14" t="str">
        <f t="array" ref="I438">iferror(index(KlikEDM!C:C,match(H438,KlikEDM!A:A,0)),"")</f>
        <v/>
      </c>
      <c r="J438" s="15" t="str">
        <f t="array" ref="J438">iferror(lower(index(MultiMail!D:D,match(C438,MultiMail!A:A,0))),"")</f>
        <v>jia_yang88@hotmail.com</v>
      </c>
      <c r="K438" s="14" t="str">
        <f t="array" ref="K438">iferror(index(KlikEDM!C:C,match(J438,KlikEDM!A:A,0)),"")</f>
        <v/>
      </c>
      <c r="L438" s="14"/>
      <c r="M438" s="14">
        <v>8.3391121E7</v>
      </c>
      <c r="N438" s="14" t="str">
        <f>IF(ISERROR(MATCH(C438,Completed!A:A,0)),IF(ISERROR(MATCH(C438,Unsub!B:B,0)),IF(H438&lt;&gt;"",IF(O438&lt;&gt;"",O438,C438&amp;"|"&amp;M438&amp;"|"&amp;PROPER(B438)&amp;"|"&amp;LOWER(H438)),"#"),""),"")</f>
        <v>10437|83391121|Chai Jia Yang|jychai003@mymail.sim.edu.sg
10437|83391121|Chai Jia Yang|JIA_YANG88@HOTMAIL.COM
</v>
      </c>
      <c r="O438" s="16" t="str">
        <f t="array" ref="O438">IFERROR(INDEX(MultiMail!G:G,MATCH(C438,MultiMail!A:A,0)),"")</f>
        <v>10437|83391121|Chai Jia Yang|jychai003@mymail.sim.edu.sg
10437|83391121|Chai Jia Yang|JIA_YANG88@HOTMAIL.COM
</v>
      </c>
      <c r="P438" s="17">
        <f t="array" ref="P438">IFERROR(INDEX(EDMsort!A:A,MATCH(C438,EDMsort!B:B,0)),"")</f>
        <v>3</v>
      </c>
      <c r="Q438" s="18"/>
    </row>
    <row r="439" ht="14.25" hidden="1" customHeight="1">
      <c r="A439" s="19">
        <v>438.0</v>
      </c>
      <c r="B439" s="20" t="s">
        <v>495</v>
      </c>
      <c r="C439" s="21">
        <v>10438.0</v>
      </c>
      <c r="D439" s="22" t="s">
        <v>18</v>
      </c>
      <c r="E439" s="22">
        <v>8.8218091E7</v>
      </c>
      <c r="F439" s="14" t="str">
        <f>IF(ISERROR(MATCH(C439,Completed!A:A,0)),IF(ISERROR(MATCH(C439,Unsub!B:B,0)),IF(LEN(E439)=8,E439&amp;",","#"),""),"")</f>
        <v>88218091,</v>
      </c>
      <c r="G439" s="14" t="str">
        <f>if(isna(match(C439,KlikEDM!B:B,0)),"","ClickEDM")</f>
        <v/>
      </c>
      <c r="H439" s="15" t="str">
        <f t="array" ref="H439">iferror(lower(index(MultiMail!C:C,match(C439,MultiMail!A:A,0))),"")</f>
        <v>ingyingn001@mymail.sim.edu.sg</v>
      </c>
      <c r="I439" s="14" t="str">
        <f t="array" ref="I439">iferror(index(KlikEDM!C:C,match(H439,KlikEDM!A:A,0)),"")</f>
        <v/>
      </c>
      <c r="J439" s="15" t="str">
        <f t="array" ref="J439">iferror(lower(index(MultiMail!D:D,match(C439,MultiMail!A:A,0))),"")</f>
        <v>corenange@gmail.com</v>
      </c>
      <c r="K439" s="14" t="str">
        <f t="array" ref="K439">iferror(index(KlikEDM!C:C,match(J439,KlikEDM!A:A,0)),"")</f>
        <v/>
      </c>
      <c r="L439" s="22"/>
      <c r="M439" s="22">
        <v>8.8218091E7</v>
      </c>
      <c r="N439" s="14" t="str">
        <f>IF(ISERROR(MATCH(C439,Completed!A:A,0)),IF(ISERROR(MATCH(C439,Unsub!B:B,0)),IF(H439&lt;&gt;"",IF(O439&lt;&gt;"",O439,C439&amp;"|"&amp;M439&amp;"|"&amp;PROPER(B439)&amp;"|"&amp;LOWER(H439)),"#"),""),"")</f>
        <v>10438|88218091|Ingying Nge|ingyingn001@mymail.sim.edu.sg
10438|88218091|Ingying Nge|CORENANGE@GMAIL.COM
</v>
      </c>
      <c r="O439" s="16" t="str">
        <f t="array" ref="O439">IFERROR(INDEX(MultiMail!G:G,MATCH(C439,MultiMail!A:A,0)),"")</f>
        <v>10438|88218091|Ingying Nge|ingyingn001@mymail.sim.edu.sg
10438|88218091|Ingying Nge|CORENANGE@GMAIL.COM
</v>
      </c>
      <c r="P439" s="17">
        <f t="array" ref="P439">IFERROR(INDEX(EDMsort!A:A,MATCH(C439,EDMsort!B:B,0)),"")</f>
        <v>2</v>
      </c>
      <c r="Q439" s="18"/>
    </row>
    <row r="440" ht="14.25" hidden="1" customHeight="1">
      <c r="A440" s="11">
        <v>439.0</v>
      </c>
      <c r="B440" s="12" t="s">
        <v>496</v>
      </c>
      <c r="C440" s="13">
        <v>10439.0</v>
      </c>
      <c r="D440" s="14" t="s">
        <v>18</v>
      </c>
      <c r="E440" s="14">
        <v>8.816316E7</v>
      </c>
      <c r="F440" s="14" t="str">
        <f>IF(ISERROR(MATCH(C440,Completed!A:A,0)),IF(ISERROR(MATCH(C440,Unsub!B:B,0)),IF(LEN(E440)=8,E440&amp;",","#"),""),"")</f>
        <v>88163160,</v>
      </c>
      <c r="G440" s="14" t="str">
        <f>if(isna(match(C440,KlikEDM!B:B,0)),"","ClickEDM")</f>
        <v/>
      </c>
      <c r="H440" s="15" t="str">
        <f t="array" ref="H440">iferror(lower(index(MultiMail!C:C,match(C440,MultiMail!A:A,0))),"")</f>
        <v>khaingss001@mymail.sim.edu.sg</v>
      </c>
      <c r="I440" s="14" t="str">
        <f t="array" ref="I440">iferror(index(KlikEDM!C:C,match(H440,KlikEDM!A:A,0)),"")</f>
        <v/>
      </c>
      <c r="J440" s="15" t="str">
        <f t="array" ref="J440">iferror(lower(index(MultiMail!D:D,match(C440,MultiMail!A:A,0))),"")</f>
        <v>khaingsususan372000@gmail.com</v>
      </c>
      <c r="K440" s="14" t="str">
        <f t="array" ref="K440">iferror(index(KlikEDM!C:C,match(J440,KlikEDM!A:A,0)),"")</f>
        <v/>
      </c>
      <c r="L440" s="14"/>
      <c r="M440" s="14">
        <v>8.816316E7</v>
      </c>
      <c r="N440" s="14" t="str">
        <f>IF(ISERROR(MATCH(C440,Completed!A:A,0)),IF(ISERROR(MATCH(C440,Unsub!B:B,0)),IF(H440&lt;&gt;"",IF(O440&lt;&gt;"",O440,C440&amp;"|"&amp;M440&amp;"|"&amp;PROPER(B440)&amp;"|"&amp;LOWER(H440)),"#"),""),"")</f>
        <v>10439|88163160|Khaing Su Su San|khaingss001@mymail.sim.edu.sg
10439|88163160|Khaing Su Su San|KHAINGSUSUSAN372000@GMAIL.COM
</v>
      </c>
      <c r="O440" s="16" t="str">
        <f t="array" ref="O440">IFERROR(INDEX(MultiMail!G:G,MATCH(C440,MultiMail!A:A,0)),"")</f>
        <v>10439|88163160|Khaing Su Su San|khaingss001@mymail.sim.edu.sg
10439|88163160|Khaing Su Su San|KHAINGSUSUSAN372000@GMAIL.COM
</v>
      </c>
      <c r="P440" s="17">
        <f t="array" ref="P440">IFERROR(INDEX(EDMsort!A:A,MATCH(C440,EDMsort!B:B,0)),"")</f>
        <v>1</v>
      </c>
      <c r="Q440" s="18"/>
    </row>
    <row r="441" ht="14.25" hidden="1" customHeight="1">
      <c r="A441" s="19">
        <v>440.0</v>
      </c>
      <c r="B441" s="20" t="s">
        <v>497</v>
      </c>
      <c r="C441" s="21">
        <v>10440.0</v>
      </c>
      <c r="D441" s="22" t="s">
        <v>18</v>
      </c>
      <c r="E441" s="22">
        <v>8.3060203E7</v>
      </c>
      <c r="F441" s="14" t="str">
        <f>IF(ISERROR(MATCH(C441,Completed!A:A,0)),IF(ISERROR(MATCH(C441,Unsub!B:B,0)),IF(LEN(E441)=8,E441&amp;",","#"),""),"")</f>
        <v>83060203,</v>
      </c>
      <c r="G441" s="14" t="str">
        <f>if(isna(match(C441,KlikEDM!B:B,0)),"","ClickEDM")</f>
        <v/>
      </c>
      <c r="H441" s="15" t="str">
        <f t="array" ref="H441">iferror(lower(index(MultiMail!C:C,match(C441,MultiMail!A:A,0))),"")</f>
        <v>chawsss001@mymail.sim.edu.sg</v>
      </c>
      <c r="I441" s="14" t="str">
        <f t="array" ref="I441">iferror(index(KlikEDM!C:C,match(H441,KlikEDM!A:A,0)),"")</f>
        <v/>
      </c>
      <c r="J441" s="15" t="str">
        <f t="array" ref="J441">iferror(lower(index(MultiMail!D:D,match(C441,MultiMail!A:A,0))),"")</f>
        <v>susanzhang177@gmail.com</v>
      </c>
      <c r="K441" s="14" t="str">
        <f t="array" ref="K441">iferror(index(KlikEDM!C:C,match(J441,KlikEDM!A:A,0)),"")</f>
        <v/>
      </c>
      <c r="L441" s="22"/>
      <c r="M441" s="22">
        <v>8.3060203E7</v>
      </c>
      <c r="N441" s="14" t="str">
        <f>IF(ISERROR(MATCH(C441,Completed!A:A,0)),IF(ISERROR(MATCH(C441,Unsub!B:B,0)),IF(H441&lt;&gt;"",IF(O441&lt;&gt;"",O441,C441&amp;"|"&amp;M441&amp;"|"&amp;PROPER(B441)&amp;"|"&amp;LOWER(H441)),"#"),""),"")</f>
        <v>10440|83060203|Chaw Su Su San|chawsss001@mymail.sim.edu.sg
10440|83060203|Chaw Su Su San|susanzhang177@gmail.com
</v>
      </c>
      <c r="O441" s="16" t="str">
        <f t="array" ref="O441">IFERROR(INDEX(MultiMail!G:G,MATCH(C441,MultiMail!A:A,0)),"")</f>
        <v>10440|83060203|Chaw Su Su San|chawsss001@mymail.sim.edu.sg
10440|83060203|Chaw Su Su San|susanzhang177@gmail.com
</v>
      </c>
      <c r="P441" s="17">
        <f t="array" ref="P441">IFERROR(INDEX(EDMsort!A:A,MATCH(C441,EDMsort!B:B,0)),"")</f>
        <v>4</v>
      </c>
      <c r="Q441" s="18"/>
    </row>
    <row r="442" ht="14.25" hidden="1" customHeight="1">
      <c r="A442" s="11">
        <v>441.0</v>
      </c>
      <c r="B442" s="12" t="s">
        <v>498</v>
      </c>
      <c r="C442" s="13">
        <v>10441.0</v>
      </c>
      <c r="D442" s="14" t="s">
        <v>18</v>
      </c>
      <c r="E442" s="14">
        <v>8.3100791E7</v>
      </c>
      <c r="F442" s="14" t="str">
        <f>IF(ISERROR(MATCH(C442,Completed!A:A,0)),IF(ISERROR(MATCH(C442,Unsub!B:B,0)),IF(LEN(E442)=8,E442&amp;",","#"),""),"")</f>
        <v>83100791,</v>
      </c>
      <c r="G442" s="14" t="str">
        <f>if(isna(match(C442,KlikEDM!B:B,0)),"","ClickEDM")</f>
        <v/>
      </c>
      <c r="H442" s="15" t="str">
        <f t="array" ref="H442">iferror(lower(index(MultiMail!C:C,match(C442,MultiMail!A:A,0))),"")</f>
        <v>myatth001@mymail.sim.edu.sg</v>
      </c>
      <c r="I442" s="14" t="str">
        <f t="array" ref="I442">iferror(index(KlikEDM!C:C,match(H442,KlikEDM!A:A,0)),"")</f>
        <v/>
      </c>
      <c r="J442" s="15" t="str">
        <f t="array" ref="J442">iferror(lower(index(MultiMail!D:D,match(C442,MultiMail!A:A,0))),"")</f>
        <v>myatth001@gmail.com</v>
      </c>
      <c r="K442" s="14" t="str">
        <f t="array" ref="K442">iferror(index(KlikEDM!C:C,match(J442,KlikEDM!A:A,0)),"")</f>
        <v/>
      </c>
      <c r="L442" s="14"/>
      <c r="M442" s="14">
        <v>8.3100791E7</v>
      </c>
      <c r="N442" s="14" t="str">
        <f>IF(ISERROR(MATCH(C442,Completed!A:A,0)),IF(ISERROR(MATCH(C442,Unsub!B:B,0)),IF(H442&lt;&gt;"",IF(O442&lt;&gt;"",O442,C442&amp;"|"&amp;M442&amp;"|"&amp;PROPER(B442)&amp;"|"&amp;LOWER(H442)),"#"),""),"")</f>
        <v>10441|83100791|Myat Thadar Htet|myatth001@mymail.sim.edu.sg
10441|83100791|Myat Thadar Htet|myatth001@gmail.com
</v>
      </c>
      <c r="O442" s="16" t="str">
        <f t="array" ref="O442">IFERROR(INDEX(MultiMail!G:G,MATCH(C442,MultiMail!A:A,0)),"")</f>
        <v>10441|83100791|Myat Thadar Htet|myatth001@mymail.sim.edu.sg
10441|83100791|Myat Thadar Htet|myatth001@gmail.com
</v>
      </c>
      <c r="P442" s="17">
        <f t="array" ref="P442">IFERROR(INDEX(EDMsort!A:A,MATCH(C442,EDMsort!B:B,0)),"")</f>
        <v>3</v>
      </c>
      <c r="Q442" s="18"/>
    </row>
    <row r="443" ht="14.25" hidden="1" customHeight="1">
      <c r="A443" s="19">
        <v>442.0</v>
      </c>
      <c r="B443" s="20" t="s">
        <v>499</v>
      </c>
      <c r="C443" s="21">
        <v>10442.0</v>
      </c>
      <c r="D443" s="22" t="s">
        <v>18</v>
      </c>
      <c r="E443" s="22">
        <v>8.3311137E7</v>
      </c>
      <c r="F443" s="14" t="str">
        <f>IF(ISERROR(MATCH(C443,Completed!A:A,0)),IF(ISERROR(MATCH(C443,Unsub!B:B,0)),IF(LEN(E443)=8,E443&amp;",","#"),""),"")</f>
        <v>83311137,</v>
      </c>
      <c r="G443" s="14" t="str">
        <f>if(isna(match(C443,KlikEDM!B:B,0)),"","ClickEDM")</f>
        <v/>
      </c>
      <c r="H443" s="15" t="str">
        <f t="array" ref="H443">iferror(lower(index(MultiMail!C:C,match(C443,MultiMail!A:A,0))),"")</f>
        <v>sts001@mymail.sim.edu.sg</v>
      </c>
      <c r="I443" s="14" t="str">
        <f t="array" ref="I443">iferror(index(KlikEDM!C:C,match(H443,KlikEDM!A:A,0)),"")</f>
        <v/>
      </c>
      <c r="J443" s="15" t="str">
        <f t="array" ref="J443">iferror(lower(index(MultiMail!D:D,match(C443,MultiMail!A:A,0))),"")</f>
        <v>thalthallay4u@gmail.com</v>
      </c>
      <c r="K443" s="14" t="str">
        <f t="array" ref="K443">iferror(index(KlikEDM!C:C,match(J443,KlikEDM!A:A,0)),"")</f>
        <v/>
      </c>
      <c r="L443" s="22"/>
      <c r="M443" s="22">
        <v>8.3311137E7</v>
      </c>
      <c r="N443" s="14" t="str">
        <f>IF(ISERROR(MATCH(C443,Completed!A:A,0)),IF(ISERROR(MATCH(C443,Unsub!B:B,0)),IF(H443&lt;&gt;"",IF(O443&lt;&gt;"",O443,C443&amp;"|"&amp;M443&amp;"|"&amp;PROPER(B443)&amp;"|"&amp;LOWER(H443)),"#"),""),"")</f>
        <v>10442|83311137|Su Thiri San|sts001@mymail.sim.edu.sg
10442|83311137|Su Thiri San|THALTHALLAY4U@GMAIL.COM
</v>
      </c>
      <c r="O443" s="16" t="str">
        <f t="array" ref="O443">IFERROR(INDEX(MultiMail!G:G,MATCH(C443,MultiMail!A:A,0)),"")</f>
        <v>10442|83311137|Su Thiri San|sts001@mymail.sim.edu.sg
10442|83311137|Su Thiri San|THALTHALLAY4U@GMAIL.COM
</v>
      </c>
      <c r="P443" s="17">
        <f t="array" ref="P443">IFERROR(INDEX(EDMsort!A:A,MATCH(C443,EDMsort!B:B,0)),"")</f>
        <v>2</v>
      </c>
      <c r="Q443" s="18"/>
    </row>
    <row r="444" ht="14.25" customHeight="1">
      <c r="A444" s="11">
        <v>443.0</v>
      </c>
      <c r="B444" s="12" t="s">
        <v>500</v>
      </c>
      <c r="C444" s="13">
        <v>10443.0</v>
      </c>
      <c r="D444" s="14" t="s">
        <v>18</v>
      </c>
      <c r="E444" s="14">
        <v>8.8298046E7</v>
      </c>
      <c r="F444" s="14" t="str">
        <f>IF(ISERROR(MATCH(C444,Completed!A:A,0)),IF(ISERROR(MATCH(C444,Unsub!B:B,0)),IF(LEN(E444)=8,E444&amp;",","#"),""),"")</f>
        <v>88298046,</v>
      </c>
      <c r="G444" s="14" t="str">
        <f>if(isna(match(C444,KlikEDM!B:B,0)),"","ClickEDM")</f>
        <v>ClickEDM</v>
      </c>
      <c r="H444" s="15" t="str">
        <f t="array" ref="H444">iferror(lower(index(MultiMail!C:C,match(C444,MultiMail!A:A,0))),"")</f>
        <v>a033@mymail.sim.edu.sg</v>
      </c>
      <c r="I444" s="14" t="str">
        <f t="array" ref="I444">iferror(index(KlikEDM!C:C,match(H444,KlikEDM!A:A,0)),"")</f>
        <v>eblast A</v>
      </c>
      <c r="J444" s="15" t="str">
        <f t="array" ref="J444">iferror(lower(index(MultiMail!D:D,match(C444,MultiMail!A:A,0))),"")</f>
        <v>angell_ngell@yahoo.com</v>
      </c>
      <c r="K444" s="14" t="str">
        <f t="array" ref="K444">iferror(index(KlikEDM!C:C,match(J444,KlikEDM!A:A,0)),"")</f>
        <v>eblast A</v>
      </c>
      <c r="L444" s="14"/>
      <c r="M444" s="14">
        <v>8.8298046E7</v>
      </c>
      <c r="N444" s="14" t="str">
        <f>IF(ISERROR(MATCH(C444,Completed!A:A,0)),IF(ISERROR(MATCH(C444,Unsub!B:B,0)),IF(H444&lt;&gt;"",IF(O444&lt;&gt;"",O444,C444&amp;"|"&amp;M444&amp;"|"&amp;PROPER(B444)&amp;"|"&amp;LOWER(H444)),"#"),""),"")</f>
        <v>10443|88298046|Angelina|a033@mymail.sim.edu.sg
10443|88298046|Angelina|ANGELL_NGELL@YAHOO.COM
</v>
      </c>
      <c r="O444" s="16" t="str">
        <f t="array" ref="O444">IFERROR(INDEX(MultiMail!G:G,MATCH(C444,MultiMail!A:A,0)),"")</f>
        <v>10443|88298046|Angelina|a033@mymail.sim.edu.sg
10443|88298046|Angelina|ANGELL_NGELL@YAHOO.COM
</v>
      </c>
      <c r="P444" s="17">
        <f t="array" ref="P444">IFERROR(INDEX(EDMsort!A:A,MATCH(C444,EDMsort!B:B,0)),"")</f>
        <v>1</v>
      </c>
      <c r="Q444" s="18"/>
    </row>
    <row r="445" ht="14.25" customHeight="1">
      <c r="A445" s="19">
        <v>444.0</v>
      </c>
      <c r="B445" s="20" t="s">
        <v>501</v>
      </c>
      <c r="C445" s="21">
        <v>10444.0</v>
      </c>
      <c r="D445" s="22" t="s">
        <v>18</v>
      </c>
      <c r="E445" s="22">
        <v>8.8911093E7</v>
      </c>
      <c r="F445" s="14" t="str">
        <f>IF(ISERROR(MATCH(C445,Completed!A:A,0)),IF(ISERROR(MATCH(C445,Unsub!B:B,0)),IF(LEN(E445)=8,E445&amp;",","#"),""),"")</f>
        <v>88911093,</v>
      </c>
      <c r="G445" s="14" t="str">
        <f>if(isna(match(C445,KlikEDM!B:B,0)),"","ClickEDM")</f>
        <v>ClickEDM</v>
      </c>
      <c r="H445" s="15" t="str">
        <f t="array" ref="H445">iferror(lower(index(MultiMail!C:C,match(C445,MultiMail!A:A,0))),"")</f>
        <v>vitanaya001@mymail.sim.edu.sg</v>
      </c>
      <c r="I445" s="14" t="str">
        <f t="array" ref="I445">iferror(index(KlikEDM!C:C,match(H445,KlikEDM!A:A,0)),"")</f>
        <v/>
      </c>
      <c r="J445" s="15" t="str">
        <f t="array" ref="J445">iferror(lower(index(MultiMail!D:D,match(C445,MultiMail!A:A,0))),"")</f>
        <v>vitanaya58@gmail.com</v>
      </c>
      <c r="K445" s="14" t="str">
        <f t="array" ref="K445">iferror(index(KlikEDM!C:C,match(J445,KlikEDM!A:A,0)),"")</f>
        <v>eblast D</v>
      </c>
      <c r="L445" s="22"/>
      <c r="M445" s="22">
        <v>8.8911093E7</v>
      </c>
      <c r="N445" s="14" t="str">
        <f>IF(ISERROR(MATCH(C445,Completed!A:A,0)),IF(ISERROR(MATCH(C445,Unsub!B:B,0)),IF(H445&lt;&gt;"",IF(O445&lt;&gt;"",O445,C445&amp;"|"&amp;M445&amp;"|"&amp;PROPER(B445)&amp;"|"&amp;LOWER(H445)),"#"),""),"")</f>
        <v>10444|88911093|Vincent Ivan Tanaya|vitanaya001@mymail.sim.edu.sg
10444|88911093|Vincent Ivan Tanaya|VITANAYA58@GMAIL.COM
</v>
      </c>
      <c r="O445" s="16" t="str">
        <f t="array" ref="O445">IFERROR(INDEX(MultiMail!G:G,MATCH(C445,MultiMail!A:A,0)),"")</f>
        <v>10444|88911093|Vincent Ivan Tanaya|vitanaya001@mymail.sim.edu.sg
10444|88911093|Vincent Ivan Tanaya|VITANAYA58@GMAIL.COM
</v>
      </c>
      <c r="P445" s="17">
        <f t="array" ref="P445">IFERROR(INDEX(EDMsort!A:A,MATCH(C445,EDMsort!B:B,0)),"")</f>
        <v>4</v>
      </c>
      <c r="Q445" s="18"/>
    </row>
    <row r="446" ht="14.25" hidden="1" customHeight="1">
      <c r="A446" s="11">
        <v>445.0</v>
      </c>
      <c r="B446" s="12" t="s">
        <v>502</v>
      </c>
      <c r="C446" s="13">
        <v>10445.0</v>
      </c>
      <c r="D446" s="14" t="s">
        <v>18</v>
      </c>
      <c r="E446" s="14">
        <v>8.3476261E7</v>
      </c>
      <c r="F446" s="14" t="str">
        <f>IF(ISERROR(MATCH(C446,Completed!A:A,0)),IF(ISERROR(MATCH(C446,Unsub!B:B,0)),IF(LEN(E446)=8,E446&amp;",","#"),""),"")</f>
        <v>83476261,</v>
      </c>
      <c r="G446" s="14" t="str">
        <f>if(isna(match(C446,KlikEDM!B:B,0)),"","ClickEDM")</f>
        <v/>
      </c>
      <c r="H446" s="15" t="str">
        <f t="array" ref="H446">iferror(lower(index(MultiMail!C:C,match(C446,MultiMail!A:A,0))),"")</f>
        <v>f011@mymail.sim.edu.sg</v>
      </c>
      <c r="I446" s="14" t="str">
        <f t="array" ref="I446">iferror(index(KlikEDM!C:C,match(H446,KlikEDM!A:A,0)),"")</f>
        <v/>
      </c>
      <c r="J446" s="15" t="str">
        <f t="array" ref="J446">iferror(lower(index(MultiMail!D:D,match(C446,MultiMail!A:A,0))),"")</f>
        <v>ferisa0210@gmail.com</v>
      </c>
      <c r="K446" s="14" t="str">
        <f t="array" ref="K446">iferror(index(KlikEDM!C:C,match(J446,KlikEDM!A:A,0)),"")</f>
        <v/>
      </c>
      <c r="L446" s="23"/>
      <c r="M446" s="14">
        <v>8.3476261E7</v>
      </c>
      <c r="N446" s="14" t="str">
        <f>IF(ISERROR(MATCH(C446,Completed!A:A,0)),IF(ISERROR(MATCH(C446,Unsub!B:B,0)),IF(H446&lt;&gt;"",IF(O446&lt;&gt;"",O446,C446&amp;"|"&amp;M446&amp;"|"&amp;PROPER(B446)&amp;"|"&amp;LOWER(H446)),"#"),""),"")</f>
        <v>10445|83476261|Ferisa|f011@mymail.sim.edu.sg
10445|83476261|Ferisa|FERISA0210@GMAIL.COM
</v>
      </c>
      <c r="O446" s="16" t="str">
        <f t="array" ref="O446">IFERROR(INDEX(MultiMail!G:G,MATCH(C446,MultiMail!A:A,0)),"")</f>
        <v>10445|83476261|Ferisa|f011@mymail.sim.edu.sg
10445|83476261|Ferisa|FERISA0210@GMAIL.COM
</v>
      </c>
      <c r="P446" s="17">
        <f t="array" ref="P446">IFERROR(INDEX(EDMsort!A:A,MATCH(C446,EDMsort!B:B,0)),"")</f>
        <v>3</v>
      </c>
      <c r="Q446" s="18"/>
    </row>
    <row r="447" ht="14.25" customHeight="1">
      <c r="A447" s="19">
        <v>446.0</v>
      </c>
      <c r="B447" s="20" t="s">
        <v>503</v>
      </c>
      <c r="C447" s="21">
        <v>10446.0</v>
      </c>
      <c r="D447" s="22" t="s">
        <v>18</v>
      </c>
      <c r="E447" s="22">
        <v>9.2474375E7</v>
      </c>
      <c r="F447" s="14" t="str">
        <f>IF(ISERROR(MATCH(C447,Completed!A:A,0)),IF(ISERROR(MATCH(C447,Unsub!B:B,0)),IF(LEN(E447)=8,E447&amp;",","#"),""),"")</f>
        <v>92474375,</v>
      </c>
      <c r="G447" s="14" t="str">
        <f>if(isna(match(C447,KlikEDM!B:B,0)),"","ClickEDM")</f>
        <v>ClickEDM</v>
      </c>
      <c r="H447" s="15" t="str">
        <f t="array" ref="H447">iferror(lower(index(MultiMail!C:C,match(C447,MultiMail!A:A,0))),"")</f>
        <v>rcasril001@mymail.sim.edu.sg</v>
      </c>
      <c r="I447" s="14" t="str">
        <f t="array" ref="I447">iferror(index(KlikEDM!C:C,match(H447,KlikEDM!A:A,0)),"")</f>
        <v>eblast B</v>
      </c>
      <c r="J447" s="15" t="str">
        <f t="array" ref="J447">iferror(lower(index(MultiMail!D:D,match(C447,MultiMail!A:A,0))),"")</f>
        <v>rebeccaniadwi@gmail.com</v>
      </c>
      <c r="K447" s="14" t="str">
        <f t="array" ref="K447">iferror(index(KlikEDM!C:C,match(J447,KlikEDM!A:A,0)),"")</f>
        <v/>
      </c>
      <c r="L447" s="22"/>
      <c r="M447" s="22">
        <v>9.2474375E7</v>
      </c>
      <c r="N447" s="14" t="str">
        <f>IF(ISERROR(MATCH(C447,Completed!A:A,0)),IF(ISERROR(MATCH(C447,Unsub!B:B,0)),IF(H447&lt;&gt;"",IF(O447&lt;&gt;"",O447,C447&amp;"|"&amp;M447&amp;"|"&amp;PROPER(B447)&amp;"|"&amp;LOWER(H447)),"#"),""),"")</f>
        <v>10446|92474375|Rebecca Caniadwi Asril|rcasril001@mymail.sim.edu.sg
10446|92474375|Rebecca Caniadwi Asril|REBECCANIADWI@GMAIL.COM
</v>
      </c>
      <c r="O447" s="16" t="str">
        <f t="array" ref="O447">IFERROR(INDEX(MultiMail!G:G,MATCH(C447,MultiMail!A:A,0)),"")</f>
        <v>10446|92474375|Rebecca Caniadwi Asril|rcasril001@mymail.sim.edu.sg
10446|92474375|Rebecca Caniadwi Asril|REBECCANIADWI@GMAIL.COM
</v>
      </c>
      <c r="P447" s="17">
        <f t="array" ref="P447">IFERROR(INDEX(EDMsort!A:A,MATCH(C447,EDMsort!B:B,0)),"")</f>
        <v>2</v>
      </c>
      <c r="Q447" s="18"/>
    </row>
    <row r="448" ht="14.25" hidden="1" customHeight="1">
      <c r="A448" s="11">
        <v>447.0</v>
      </c>
      <c r="B448" s="12" t="s">
        <v>504</v>
      </c>
      <c r="C448" s="13">
        <v>10447.0</v>
      </c>
      <c r="D448" s="14" t="s">
        <v>18</v>
      </c>
      <c r="E448" s="14">
        <v>9.1882377E7</v>
      </c>
      <c r="F448" s="14" t="str">
        <f>IF(ISERROR(MATCH(C448,Completed!A:A,0)),IF(ISERROR(MATCH(C448,Unsub!B:B,0)),IF(LEN(E448)=8,E448&amp;",","#"),""),"")</f>
        <v>91882377,</v>
      </c>
      <c r="G448" s="14" t="str">
        <f>if(isna(match(C448,KlikEDM!B:B,0)),"","ClickEDM")</f>
        <v/>
      </c>
      <c r="H448" s="15" t="str">
        <f t="array" ref="H448">iferror(lower(index(MultiMail!C:C,match(C448,MultiMail!A:A,0))),"")</f>
        <v>yychow001@mymail.sim.edu.sg</v>
      </c>
      <c r="I448" s="14" t="str">
        <f t="array" ref="I448">iferror(index(KlikEDM!C:C,match(H448,KlikEDM!A:A,0)),"")</f>
        <v/>
      </c>
      <c r="J448" s="15" t="str">
        <f t="array" ref="J448">iferror(lower(index(MultiMail!D:D,match(C448,MultiMail!A:A,0))),"")</f>
        <v>chowyanyi96@gmail.com</v>
      </c>
      <c r="K448" s="14" t="str">
        <f t="array" ref="K448">iferror(index(KlikEDM!C:C,match(J448,KlikEDM!A:A,0)),"")</f>
        <v/>
      </c>
      <c r="L448" s="14"/>
      <c r="M448" s="14">
        <v>9.1882377E7</v>
      </c>
      <c r="N448" s="14" t="str">
        <f>IF(ISERROR(MATCH(C448,Completed!A:A,0)),IF(ISERROR(MATCH(C448,Unsub!B:B,0)),IF(H448&lt;&gt;"",IF(O448&lt;&gt;"",O448,C448&amp;"|"&amp;M448&amp;"|"&amp;PROPER(B448)&amp;"|"&amp;LOWER(H448)),"#"),""),"")</f>
        <v>10447|91882377|Chow Yan Yi|yychow001@mymail.sim.edu.sg
10447|91882377|Chow Yan Yi|CHOWYANYI96@GMAIL.COM
</v>
      </c>
      <c r="O448" s="16" t="str">
        <f t="array" ref="O448">IFERROR(INDEX(MultiMail!G:G,MATCH(C448,MultiMail!A:A,0)),"")</f>
        <v>10447|91882377|Chow Yan Yi|yychow001@mymail.sim.edu.sg
10447|91882377|Chow Yan Yi|CHOWYANYI96@GMAIL.COM
</v>
      </c>
      <c r="P448" s="17">
        <f t="array" ref="P448">IFERROR(INDEX(EDMsort!A:A,MATCH(C448,EDMsort!B:B,0)),"")</f>
        <v>1</v>
      </c>
      <c r="Q448" s="18"/>
    </row>
    <row r="449" ht="14.25" hidden="1" customHeight="1">
      <c r="A449" s="19">
        <v>448.0</v>
      </c>
      <c r="B449" s="20" t="s">
        <v>505</v>
      </c>
      <c r="C449" s="21">
        <v>10448.0</v>
      </c>
      <c r="D449" s="22" t="s">
        <v>18</v>
      </c>
      <c r="E449" s="22">
        <v>9.1225866E7</v>
      </c>
      <c r="F449" s="14" t="str">
        <f>IF(ISERROR(MATCH(C449,Completed!A:A,0)),IF(ISERROR(MATCH(C449,Unsub!B:B,0)),IF(LEN(E449)=8,E449&amp;",","#"),""),"")</f>
        <v>91225866,</v>
      </c>
      <c r="G449" s="14" t="str">
        <f>if(isna(match(C449,KlikEDM!B:B,0)),"","ClickEDM")</f>
        <v/>
      </c>
      <c r="H449" s="15" t="str">
        <f t="array" ref="H449">iferror(lower(index(MultiMail!C:C,match(C449,MultiMail!A:A,0))),"")</f>
        <v>insamsul001@mymail.sim.edu.sg</v>
      </c>
      <c r="I449" s="14" t="str">
        <f t="array" ref="I449">iferror(index(KlikEDM!C:C,match(H449,KlikEDM!A:A,0)),"")</f>
        <v/>
      </c>
      <c r="J449" s="15" t="str">
        <f t="array" ref="J449">iferror(lower(index(MultiMail!D:D,match(C449,MultiMail!A:A,0))),"")</f>
        <v>indra.nugroho.smsl.99@gmail.com</v>
      </c>
      <c r="K449" s="14" t="str">
        <f t="array" ref="K449">iferror(index(KlikEDM!C:C,match(J449,KlikEDM!A:A,0)),"")</f>
        <v/>
      </c>
      <c r="L449" s="22"/>
      <c r="M449" s="22">
        <v>9.1225866E7</v>
      </c>
      <c r="N449" s="14" t="str">
        <f>IF(ISERROR(MATCH(C449,Completed!A:A,0)),IF(ISERROR(MATCH(C449,Unsub!B:B,0)),IF(H449&lt;&gt;"",IF(O449&lt;&gt;"",O449,C449&amp;"|"&amp;M449&amp;"|"&amp;PROPER(B449)&amp;"|"&amp;LOWER(H449)),"#"),""),"")</f>
        <v>10448|91225866|Indra Nugroho Samsul|insamsul001@mymail.sim.edu.sg
10448|91225866|Indra Nugroho Samsul|INDRA.NUGROHO.SMSL.99@GMAIL.COM
</v>
      </c>
      <c r="O449" s="16" t="str">
        <f t="array" ref="O449">IFERROR(INDEX(MultiMail!G:G,MATCH(C449,MultiMail!A:A,0)),"")</f>
        <v>10448|91225866|Indra Nugroho Samsul|insamsul001@mymail.sim.edu.sg
10448|91225866|Indra Nugroho Samsul|INDRA.NUGROHO.SMSL.99@GMAIL.COM
</v>
      </c>
      <c r="P449" s="17">
        <f t="array" ref="P449">IFERROR(INDEX(EDMsort!A:A,MATCH(C449,EDMsort!B:B,0)),"")</f>
        <v>4</v>
      </c>
      <c r="Q449" s="18"/>
    </row>
    <row r="450" ht="14.25" customHeight="1">
      <c r="A450" s="11">
        <v>449.0</v>
      </c>
      <c r="B450" s="12" t="s">
        <v>506</v>
      </c>
      <c r="C450" s="13">
        <v>10449.0</v>
      </c>
      <c r="D450" s="14" t="s">
        <v>18</v>
      </c>
      <c r="E450" s="14">
        <v>9.3792524E7</v>
      </c>
      <c r="F450" s="14" t="str">
        <f>IF(ISERROR(MATCH(C450,Completed!A:A,0)),IF(ISERROR(MATCH(C450,Unsub!B:B,0)),IF(LEN(E450)=8,E450&amp;",","#"),""),"")</f>
        <v>93792524,</v>
      </c>
      <c r="G450" s="14" t="str">
        <f>if(isna(match(C450,KlikEDM!B:B,0)),"","ClickEDM")</f>
        <v>ClickEDM</v>
      </c>
      <c r="H450" s="15" t="str">
        <f t="array" ref="H450">iferror(lower(index(MultiMail!C:C,match(C450,MultiMail!A:A,0))),"")</f>
        <v>jmrusmia001@mymail.sim.edu.sg</v>
      </c>
      <c r="I450" s="14" t="str">
        <f t="array" ref="I450">iferror(index(KlikEDM!C:C,match(H450,KlikEDM!A:A,0)),"")</f>
        <v/>
      </c>
      <c r="J450" s="15" t="str">
        <f t="array" ref="J450">iferror(lower(index(MultiMail!D:D,match(C450,MultiMail!A:A,0))),"")</f>
        <v>thedeepestbluesea@outlook.com</v>
      </c>
      <c r="K450" s="14" t="str">
        <f t="array" ref="K450">iferror(index(KlikEDM!C:C,match(J450,KlikEDM!A:A,0)),"")</f>
        <v>eblast C</v>
      </c>
      <c r="L450" s="14"/>
      <c r="M450" s="14">
        <v>9.3792524E7</v>
      </c>
      <c r="N450" s="14" t="str">
        <f>IF(ISERROR(MATCH(C450,Completed!A:A,0)),IF(ISERROR(MATCH(C450,Unsub!B:B,0)),IF(H450&lt;&gt;"",IF(O450&lt;&gt;"",O450,C450&amp;"|"&amp;M450&amp;"|"&amp;PROPER(B450)&amp;"|"&amp;LOWER(H450)),"#"),""),"")</f>
        <v>10449|93792524|Jessica Melia Rusmianto|jmrusmia001@mymail.sim.edu.sg
10449|93792524|Jessica Melia Rusmianto|Thedeepestbluesea@outlook.com
</v>
      </c>
      <c r="O450" s="16" t="str">
        <f t="array" ref="O450">IFERROR(INDEX(MultiMail!G:G,MATCH(C450,MultiMail!A:A,0)),"")</f>
        <v>10449|93792524|Jessica Melia Rusmianto|jmrusmia001@mymail.sim.edu.sg
10449|93792524|Jessica Melia Rusmianto|Thedeepestbluesea@outlook.com
</v>
      </c>
      <c r="P450" s="17">
        <f t="array" ref="P450">IFERROR(INDEX(EDMsort!A:A,MATCH(C450,EDMsort!B:B,0)),"")</f>
        <v>3</v>
      </c>
      <c r="Q450" s="18"/>
    </row>
    <row r="451" ht="14.25" hidden="1" customHeight="1">
      <c r="A451" s="19">
        <v>450.0</v>
      </c>
      <c r="B451" s="20" t="s">
        <v>507</v>
      </c>
      <c r="C451" s="21">
        <v>10450.0</v>
      </c>
      <c r="D451" s="22" t="s">
        <v>18</v>
      </c>
      <c r="E451" s="22">
        <v>9.2344685E7</v>
      </c>
      <c r="F451" s="14" t="str">
        <f>IF(ISERROR(MATCH(C451,Completed!A:A,0)),IF(ISERROR(MATCH(C451,Unsub!B:B,0)),IF(LEN(E451)=8,E451&amp;",","#"),""),"")</f>
        <v/>
      </c>
      <c r="G451" s="14" t="str">
        <f>if(isna(match(C451,KlikEDM!B:B,0)),"","ClickEDM")</f>
        <v/>
      </c>
      <c r="H451" s="15" t="str">
        <f t="array" ref="H451">iferror(lower(index(MultiMail!C:C,match(C451,MultiMail!A:A,0))),"")</f>
        <v>smang012@mymail.sim.edu.sg</v>
      </c>
      <c r="I451" s="14" t="str">
        <f t="array" ref="I451">iferror(index(KlikEDM!C:C,match(H451,KlikEDM!A:A,0)),"")</f>
        <v/>
      </c>
      <c r="J451" s="15" t="str">
        <f t="array" ref="J451">iferror(lower(index(MultiMail!D:D,match(C451,MultiMail!A:A,0))),"")</f>
        <v>im.ashimin@gmail.com</v>
      </c>
      <c r="K451" s="14" t="str">
        <f t="array" ref="K451">iferror(index(KlikEDM!C:C,match(J451,KlikEDM!A:A,0)),"")</f>
        <v/>
      </c>
      <c r="L451" s="22"/>
      <c r="M451" s="22">
        <v>9.2344685E7</v>
      </c>
      <c r="N451" s="14" t="str">
        <f>IF(ISERROR(MATCH(C451,Completed!A:A,0)),IF(ISERROR(MATCH(C451,Unsub!B:B,0)),IF(H451&lt;&gt;"",IF(O451&lt;&gt;"",O451,C451&amp;"|"&amp;M451&amp;"|"&amp;PROPER(B451)&amp;"|"&amp;LOWER(H451)),"#"),""),"")</f>
        <v/>
      </c>
      <c r="O451" s="16" t="str">
        <f t="array" ref="O451">IFERROR(INDEX(MultiMail!G:G,MATCH(C451,MultiMail!A:A,0)),"")</f>
        <v>10450|92344685|Ang Shi Min|smang012@mymail.sim.edu.sg
10450|92344685|Ang Shi Min|IM.ASHIMIN@GMAIL.COM
</v>
      </c>
      <c r="P451" s="17" t="str">
        <f t="array" ref="P451">IFERROR(INDEX(EDMsort!A:A,MATCH(C451,EDMsort!B:B,0)),"")</f>
        <v/>
      </c>
      <c r="Q451" s="18"/>
    </row>
    <row r="452" ht="14.25" customHeight="1">
      <c r="A452" s="11">
        <v>451.0</v>
      </c>
      <c r="B452" s="12" t="s">
        <v>508</v>
      </c>
      <c r="C452" s="13">
        <v>10451.0</v>
      </c>
      <c r="D452" s="14" t="s">
        <v>18</v>
      </c>
      <c r="E452" s="14">
        <v>9.8501087E7</v>
      </c>
      <c r="F452" s="14" t="str">
        <f>IF(ISERROR(MATCH(C452,Completed!A:A,0)),IF(ISERROR(MATCH(C452,Unsub!B:B,0)),IF(LEN(E452)=8,E452&amp;",","#"),""),"")</f>
        <v>98501087,</v>
      </c>
      <c r="G452" s="14" t="str">
        <f>if(isna(match(C452,KlikEDM!B:B,0)),"","ClickEDM")</f>
        <v>ClickEDM</v>
      </c>
      <c r="H452" s="15" t="str">
        <f t="array" ref="H452">iferror(lower(index(MultiMail!C:C,match(C452,MultiMail!A:A,0))),"")</f>
        <v>yyrchew001@mymail.sim.edu.sg</v>
      </c>
      <c r="I452" s="14" t="str">
        <f t="array" ref="I452">iferror(index(KlikEDM!C:C,match(H452,KlikEDM!A:A,0)),"")</f>
        <v>eblast B</v>
      </c>
      <c r="J452" s="15" t="str">
        <f t="array" ref="J452">iferror(lower(index(MultiMail!D:D,match(C452,MultiMail!A:A,0))),"")</f>
        <v>rachelcyy96@gmail.com</v>
      </c>
      <c r="K452" s="14" t="str">
        <f t="array" ref="K452">iferror(index(KlikEDM!C:C,match(J452,KlikEDM!A:A,0)),"")</f>
        <v>eblast B</v>
      </c>
      <c r="L452" s="14"/>
      <c r="M452" s="14">
        <v>9.8501087E7</v>
      </c>
      <c r="N452" s="14" t="str">
        <f>IF(ISERROR(MATCH(C452,Completed!A:A,0)),IF(ISERROR(MATCH(C452,Unsub!B:B,0)),IF(H452&lt;&gt;"",IF(O452&lt;&gt;"",O452,C452&amp;"|"&amp;M452&amp;"|"&amp;PROPER(B452)&amp;"|"&amp;LOWER(H452)),"#"),""),"")</f>
        <v>10451|98501087|Chew Ying Ying Rachel|yyrchew001@mymail.sim.edu.sg
10451|98501087|Chew Ying Ying Rachel|RACHELCYY96@GMAIL.COM
</v>
      </c>
      <c r="O452" s="16" t="str">
        <f t="array" ref="O452">IFERROR(INDEX(MultiMail!G:G,MATCH(C452,MultiMail!A:A,0)),"")</f>
        <v>10451|98501087|Chew Ying Ying Rachel|yyrchew001@mymail.sim.edu.sg
10451|98501087|Chew Ying Ying Rachel|RACHELCYY96@GMAIL.COM
</v>
      </c>
      <c r="P452" s="17">
        <f t="array" ref="P452">IFERROR(INDEX(EDMsort!A:A,MATCH(C452,EDMsort!B:B,0)),"")</f>
        <v>2</v>
      </c>
      <c r="Q452" s="18"/>
    </row>
    <row r="453" ht="14.25" hidden="1" customHeight="1">
      <c r="A453" s="19">
        <v>452.0</v>
      </c>
      <c r="B453" s="20" t="s">
        <v>509</v>
      </c>
      <c r="C453" s="21">
        <v>10452.0</v>
      </c>
      <c r="D453" s="22" t="s">
        <v>18</v>
      </c>
      <c r="E453" s="22">
        <v>9.1073393E7</v>
      </c>
      <c r="F453" s="14" t="str">
        <f>IF(ISERROR(MATCH(C453,Completed!A:A,0)),IF(ISERROR(MATCH(C453,Unsub!B:B,0)),IF(LEN(E453)=8,E453&amp;",","#"),""),"")</f>
        <v>91073393,</v>
      </c>
      <c r="G453" s="14" t="str">
        <f>if(isna(match(C453,KlikEDM!B:B,0)),"","ClickEDM")</f>
        <v/>
      </c>
      <c r="H453" s="15" t="str">
        <f t="array" ref="H453">iferror(lower(index(MultiMail!C:C,match(C453,MultiMail!A:A,0))),"")</f>
        <v>aqxtan001@mymail.sim.edu.sg</v>
      </c>
      <c r="I453" s="14" t="str">
        <f t="array" ref="I453">iferror(index(KlikEDM!C:C,match(H453,KlikEDM!A:A,0)),"")</f>
        <v/>
      </c>
      <c r="J453" s="15" t="str">
        <f t="array" ref="J453">iferror(lower(index(MultiMail!D:D,match(C453,MultiMail!A:A,0))),"")</f>
        <v>aristatqx@gmail.com</v>
      </c>
      <c r="K453" s="14" t="str">
        <f t="array" ref="K453">iferror(index(KlikEDM!C:C,match(J453,KlikEDM!A:A,0)),"")</f>
        <v/>
      </c>
      <c r="L453" s="22"/>
      <c r="M453" s="22">
        <v>9.1073393E7</v>
      </c>
      <c r="N453" s="14" t="str">
        <f>IF(ISERROR(MATCH(C453,Completed!A:A,0)),IF(ISERROR(MATCH(C453,Unsub!B:B,0)),IF(H453&lt;&gt;"",IF(O453&lt;&gt;"",O453,C453&amp;"|"&amp;M453&amp;"|"&amp;PROPER(B453)&amp;"|"&amp;LOWER(H453)),"#"),""),"")</f>
        <v>10452|91073393|Arista Tan Qiu Xia|aqxtan001@mymail.sim.edu.sg
10452|91073393|Arista Tan Qiu Xia|ARISTATQX@GMAIL.COM
</v>
      </c>
      <c r="O453" s="16" t="str">
        <f t="array" ref="O453">IFERROR(INDEX(MultiMail!G:G,MATCH(C453,MultiMail!A:A,0)),"")</f>
        <v>10452|91073393|Arista Tan Qiu Xia|aqxtan001@mymail.sim.edu.sg
10452|91073393|Arista Tan Qiu Xia|ARISTATQX@GMAIL.COM
</v>
      </c>
      <c r="P453" s="17">
        <f t="array" ref="P453">IFERROR(INDEX(EDMsort!A:A,MATCH(C453,EDMsort!B:B,0)),"")</f>
        <v>1</v>
      </c>
      <c r="Q453" s="18"/>
    </row>
    <row r="454" ht="14.25" hidden="1" customHeight="1">
      <c r="A454" s="11">
        <v>453.0</v>
      </c>
      <c r="B454" s="12" t="s">
        <v>510</v>
      </c>
      <c r="C454" s="13">
        <v>10453.0</v>
      </c>
      <c r="D454" s="14" t="s">
        <v>18</v>
      </c>
      <c r="E454" s="14">
        <v>9.8587273E7</v>
      </c>
      <c r="F454" s="14" t="str">
        <f>IF(ISERROR(MATCH(C454,Completed!A:A,0)),IF(ISERROR(MATCH(C454,Unsub!B:B,0)),IF(LEN(E454)=8,E454&amp;",","#"),""),"")</f>
        <v/>
      </c>
      <c r="G454" s="14" t="str">
        <f>if(isna(match(C454,KlikEDM!B:B,0)),"","ClickEDM")</f>
        <v/>
      </c>
      <c r="H454" s="15" t="str">
        <f t="array" ref="H454">iferror(lower(index(MultiMail!C:C,match(C454,MultiMail!A:A,0))),"")</f>
        <v>blxlim001@mymail.sim.edu.sg</v>
      </c>
      <c r="I454" s="14" t="str">
        <f t="array" ref="I454">iferror(index(KlikEDM!C:C,match(H454,KlikEDM!A:A,0)),"")</f>
        <v/>
      </c>
      <c r="J454" s="15" t="str">
        <f t="array" ref="J454">iferror(lower(index(MultiMail!D:D,match(C454,MultiMail!A:A,0))),"")</f>
        <v>belicialim98@gmail.com</v>
      </c>
      <c r="K454" s="14" t="str">
        <f t="array" ref="K454">iferror(index(KlikEDM!C:C,match(J454,KlikEDM!A:A,0)),"")</f>
        <v/>
      </c>
      <c r="L454" s="14"/>
      <c r="M454" s="14">
        <v>9.8587273E7</v>
      </c>
      <c r="N454" s="14" t="str">
        <f>IF(ISERROR(MATCH(C454,Completed!A:A,0)),IF(ISERROR(MATCH(C454,Unsub!B:B,0)),IF(H454&lt;&gt;"",IF(O454&lt;&gt;"",O454,C454&amp;"|"&amp;M454&amp;"|"&amp;PROPER(B454)&amp;"|"&amp;LOWER(H454)),"#"),""),"")</f>
        <v/>
      </c>
      <c r="O454" s="16" t="str">
        <f t="array" ref="O454">IFERROR(INDEX(MultiMail!G:G,MATCH(C454,MultiMail!A:A,0)),"")</f>
        <v>10453|98587273|Belicia Lim Li Xuan|blxlim001@mymail.sim.edu.sg
10453|98587273|Belicia Lim Li Xuan|belicialim98@gmail.com
</v>
      </c>
      <c r="P454" s="17" t="str">
        <f t="array" ref="P454">IFERROR(INDEX(EDMsort!A:A,MATCH(C454,EDMsort!B:B,0)),"")</f>
        <v/>
      </c>
      <c r="Q454" s="18"/>
    </row>
    <row r="455" ht="14.25" hidden="1" customHeight="1">
      <c r="A455" s="19">
        <v>454.0</v>
      </c>
      <c r="B455" s="20" t="s">
        <v>511</v>
      </c>
      <c r="C455" s="21">
        <v>10454.0</v>
      </c>
      <c r="D455" s="22" t="s">
        <v>18</v>
      </c>
      <c r="E455" s="22">
        <v>8.4986762E7</v>
      </c>
      <c r="F455" s="14" t="str">
        <f>IF(ISERROR(MATCH(C455,Completed!A:A,0)),IF(ISERROR(MATCH(C455,Unsub!B:B,0)),IF(LEN(E455)=8,E455&amp;",","#"),""),"")</f>
        <v>84986762,</v>
      </c>
      <c r="G455" s="14" t="str">
        <f>if(isna(match(C455,KlikEDM!B:B,0)),"","ClickEDM")</f>
        <v/>
      </c>
      <c r="H455" s="15" t="str">
        <f t="array" ref="H455">iferror(lower(index(MultiMail!C:C,match(C455,MultiMail!A:A,0))),"")</f>
        <v>campos005@mymail.sim.edu.sg</v>
      </c>
      <c r="I455" s="14" t="str">
        <f t="array" ref="I455">iferror(index(KlikEDM!C:C,match(H455,KlikEDM!A:A,0)),"")</f>
        <v/>
      </c>
      <c r="J455" s="15" t="str">
        <f t="array" ref="J455">iferror(lower(index(MultiMail!D:D,match(C455,MultiMail!A:A,0))),"")</f>
        <v>kaisercamps@gmail.com</v>
      </c>
      <c r="K455" s="14" t="str">
        <f t="array" ref="K455">iferror(index(KlikEDM!C:C,match(J455,KlikEDM!A:A,0)),"")</f>
        <v/>
      </c>
      <c r="L455" s="22"/>
      <c r="M455" s="22">
        <v>8.4986762E7</v>
      </c>
      <c r="N455" s="14" t="str">
        <f>IF(ISERROR(MATCH(C455,Completed!A:A,0)),IF(ISERROR(MATCH(C455,Unsub!B:B,0)),IF(H455&lt;&gt;"",IF(O455&lt;&gt;"",O455,C455&amp;"|"&amp;M455&amp;"|"&amp;PROPER(B455)&amp;"|"&amp;LOWER(H455)),"#"),""),"")</f>
        <v>10454|84986762|Campos Kaiser Ian Teope|campos005@mymail.sim.edu.sg
10454|84986762|Campos Kaiser Ian Teope|KAISERCAMPS@GMAIL.COM
</v>
      </c>
      <c r="O455" s="16" t="str">
        <f t="array" ref="O455">IFERROR(INDEX(MultiMail!G:G,MATCH(C455,MultiMail!A:A,0)),"")</f>
        <v>10454|84986762|Campos Kaiser Ian Teope|campos005@mymail.sim.edu.sg
10454|84986762|Campos Kaiser Ian Teope|KAISERCAMPS@GMAIL.COM
</v>
      </c>
      <c r="P455" s="17">
        <f t="array" ref="P455">IFERROR(INDEX(EDMsort!A:A,MATCH(C455,EDMsort!B:B,0)),"")</f>
        <v>4</v>
      </c>
      <c r="Q455" s="18"/>
    </row>
    <row r="456" ht="14.25" hidden="1" customHeight="1">
      <c r="A456" s="11">
        <v>455.0</v>
      </c>
      <c r="B456" s="12" t="s">
        <v>512</v>
      </c>
      <c r="C456" s="13">
        <v>10455.0</v>
      </c>
      <c r="D456" s="14" t="s">
        <v>18</v>
      </c>
      <c r="E456" s="14">
        <v>8.4520504E7</v>
      </c>
      <c r="F456" s="14" t="str">
        <f>IF(ISERROR(MATCH(C456,Completed!A:A,0)),IF(ISERROR(MATCH(C456,Unsub!B:B,0)),IF(LEN(E456)=8,E456&amp;",","#"),""),"")</f>
        <v>84520504,</v>
      </c>
      <c r="G456" s="14" t="str">
        <f>if(isna(match(C456,KlikEDM!B:B,0)),"","ClickEDM")</f>
        <v/>
      </c>
      <c r="H456" s="15" t="str">
        <f t="array" ref="H456">iferror(lower(index(MultiMail!C:C,match(C456,MultiMail!A:A,0))),"")</f>
        <v>mlfelici001@mymail.sim.edu.sg</v>
      </c>
      <c r="I456" s="14" t="str">
        <f t="array" ref="I456">iferror(index(KlikEDM!C:C,match(H456,KlikEDM!A:A,0)),"")</f>
        <v/>
      </c>
      <c r="J456" s="15" t="str">
        <f t="array" ref="J456">iferror(lower(index(MultiMail!D:D,match(C456,MultiMail!A:A,0))),"")</f>
        <v>marielouisefelicita@gmail.com</v>
      </c>
      <c r="K456" s="14" t="str">
        <f t="array" ref="K456">iferror(index(KlikEDM!C:C,match(J456,KlikEDM!A:A,0)),"")</f>
        <v/>
      </c>
      <c r="L456" s="14"/>
      <c r="M456" s="14">
        <v>8.4520504E7</v>
      </c>
      <c r="N456" s="14" t="str">
        <f>IF(ISERROR(MATCH(C456,Completed!A:A,0)),IF(ISERROR(MATCH(C456,Unsub!B:B,0)),IF(H456&lt;&gt;"",IF(O456&lt;&gt;"",O456,C456&amp;"|"&amp;M456&amp;"|"&amp;PROPER(B456)&amp;"|"&amp;LOWER(H456)),"#"),""),"")</f>
        <v>10455|84520504|Marie Louise Felicita|mlfelici001@mymail.sim.edu.sg
10455|84520504|Marie Louise Felicita|MARIELOUISEFELICITA@GMAIL.COM
</v>
      </c>
      <c r="O456" s="16" t="str">
        <f t="array" ref="O456">IFERROR(INDEX(MultiMail!G:G,MATCH(C456,MultiMail!A:A,0)),"")</f>
        <v>10455|84520504|Marie Louise Felicita|mlfelici001@mymail.sim.edu.sg
10455|84520504|Marie Louise Felicita|MARIELOUISEFELICITA@GMAIL.COM
</v>
      </c>
      <c r="P456" s="17">
        <f t="array" ref="P456">IFERROR(INDEX(EDMsort!A:A,MATCH(C456,EDMsort!B:B,0)),"")</f>
        <v>3</v>
      </c>
      <c r="Q456" s="18"/>
    </row>
    <row r="457" ht="14.25" hidden="1" customHeight="1">
      <c r="A457" s="19">
        <v>456.0</v>
      </c>
      <c r="B457" s="20" t="s">
        <v>513</v>
      </c>
      <c r="C457" s="21">
        <v>10456.0</v>
      </c>
      <c r="D457" s="22" t="s">
        <v>18</v>
      </c>
      <c r="E457" s="22">
        <v>8.2252465E7</v>
      </c>
      <c r="F457" s="14" t="str">
        <f>IF(ISERROR(MATCH(C457,Completed!A:A,0)),IF(ISERROR(MATCH(C457,Unsub!B:B,0)),IF(LEN(E457)=8,E457&amp;",","#"),""),"")</f>
        <v>82252465,</v>
      </c>
      <c r="G457" s="14" t="str">
        <f>if(isna(match(C457,KlikEDM!B:B,0)),"","ClickEDM")</f>
        <v/>
      </c>
      <c r="H457" s="15" t="str">
        <f t="array" ref="H457">iferror(lower(index(MultiMail!C:C,match(C457,MultiMail!A:A,0))),"")</f>
        <v>nnirwan001@mymail.sim.edu.sg</v>
      </c>
      <c r="I457" s="14" t="str">
        <f t="array" ref="I457">iferror(index(KlikEDM!C:C,match(H457,KlikEDM!A:A,0)),"")</f>
        <v/>
      </c>
      <c r="J457" s="15" t="str">
        <f t="array" ref="J457">iferror(lower(index(MultiMail!D:D,match(C457,MultiMail!A:A,0))),"")</f>
        <v>nadiairwan13@gmail.com</v>
      </c>
      <c r="K457" s="14" t="str">
        <f t="array" ref="K457">iferror(index(KlikEDM!C:C,match(J457,KlikEDM!A:A,0)),"")</f>
        <v/>
      </c>
      <c r="L457" s="22"/>
      <c r="M457" s="22">
        <v>8.2252465E7</v>
      </c>
      <c r="N457" s="14" t="str">
        <f>IF(ISERROR(MATCH(C457,Completed!A:A,0)),IF(ISERROR(MATCH(C457,Unsub!B:B,0)),IF(H457&lt;&gt;"",IF(O457&lt;&gt;"",O457,C457&amp;"|"&amp;M457&amp;"|"&amp;PROPER(B457)&amp;"|"&amp;LOWER(H457)),"#"),""),"")</f>
        <v>10456|82252465|Nadia Nelly Irwan|nnirwan001@mymail.sim.edu.sg
10456|82252465|Nadia Nelly Irwan|NADIAIRWAN13@GMAIL.COM
</v>
      </c>
      <c r="O457" s="16" t="str">
        <f t="array" ref="O457">IFERROR(INDEX(MultiMail!G:G,MATCH(C457,MultiMail!A:A,0)),"")</f>
        <v>10456|82252465|Nadia Nelly Irwan|nnirwan001@mymail.sim.edu.sg
10456|82252465|Nadia Nelly Irwan|NADIAIRWAN13@GMAIL.COM
</v>
      </c>
      <c r="P457" s="17">
        <f t="array" ref="P457">IFERROR(INDEX(EDMsort!A:A,MATCH(C457,EDMsort!B:B,0)),"")</f>
        <v>2</v>
      </c>
      <c r="Q457" s="18"/>
    </row>
    <row r="458" ht="14.25" hidden="1" customHeight="1">
      <c r="A458" s="11">
        <v>457.0</v>
      </c>
      <c r="B458" s="12" t="s">
        <v>514</v>
      </c>
      <c r="C458" s="13">
        <v>10457.0</v>
      </c>
      <c r="D458" s="14" t="s">
        <v>18</v>
      </c>
      <c r="E458" s="14">
        <v>9.4504709E7</v>
      </c>
      <c r="F458" s="14" t="str">
        <f>IF(ISERROR(MATCH(C458,Completed!A:A,0)),IF(ISERROR(MATCH(C458,Unsub!B:B,0)),IF(LEN(E458)=8,E458&amp;",","#"),""),"")</f>
        <v>94504709,</v>
      </c>
      <c r="G458" s="14" t="str">
        <f>if(isna(match(C458,KlikEDM!B:B,0)),"","ClickEDM")</f>
        <v/>
      </c>
      <c r="H458" s="15" t="str">
        <f t="array" ref="H458">iferror(lower(index(MultiMail!C:C,match(C458,MultiMail!A:A,0))),"")</f>
        <v>intjiand001@mymail.sim.edu.sg</v>
      </c>
      <c r="I458" s="14" t="str">
        <f t="array" ref="I458">iferror(index(KlikEDM!C:C,match(H458,KlikEDM!A:A,0)),"")</f>
        <v/>
      </c>
      <c r="J458" s="15" t="str">
        <f t="array" ref="J458">iferror(lower(index(MultiMail!D:D,match(C458,MultiMail!A:A,0))),"")</f>
        <v>ivan.novelibel99@gmail.com</v>
      </c>
      <c r="K458" s="14" t="str">
        <f t="array" ref="K458">iferror(index(KlikEDM!C:C,match(J458,KlikEDM!A:A,0)),"")</f>
        <v/>
      </c>
      <c r="L458" s="14"/>
      <c r="M458" s="14">
        <v>9.4504709E7</v>
      </c>
      <c r="N458" s="14" t="str">
        <f>IF(ISERROR(MATCH(C458,Completed!A:A,0)),IF(ISERROR(MATCH(C458,Unsub!B:B,0)),IF(H458&lt;&gt;"",IF(O458&lt;&gt;"",O458,C458&amp;"|"&amp;M458&amp;"|"&amp;PROPER(B458)&amp;"|"&amp;LOWER(H458)),"#"),""),"")</f>
        <v>10457|94504709|Ivan Novelibel Tjiandra|intjiand001@mymail.sim.edu.sg
10457|94504709|Ivan Novelibel Tjiandra|IVAN.NOVELIBEL99@GMAIL.COM
</v>
      </c>
      <c r="O458" s="16" t="str">
        <f t="array" ref="O458">IFERROR(INDEX(MultiMail!G:G,MATCH(C458,MultiMail!A:A,0)),"")</f>
        <v>10457|94504709|Ivan Novelibel Tjiandra|intjiand001@mymail.sim.edu.sg
10457|94504709|Ivan Novelibel Tjiandra|IVAN.NOVELIBEL99@GMAIL.COM
</v>
      </c>
      <c r="P458" s="17">
        <f t="array" ref="P458">IFERROR(INDEX(EDMsort!A:A,MATCH(C458,EDMsort!B:B,0)),"")</f>
        <v>1</v>
      </c>
      <c r="Q458" s="18"/>
    </row>
    <row r="459" ht="14.25" hidden="1" customHeight="1">
      <c r="A459" s="19">
        <v>458.0</v>
      </c>
      <c r="B459" s="20" t="s">
        <v>515</v>
      </c>
      <c r="C459" s="21">
        <v>10458.0</v>
      </c>
      <c r="D459" s="22" t="s">
        <v>46</v>
      </c>
      <c r="E459" s="22"/>
      <c r="F459" s="14" t="str">
        <f>IF(ISERROR(MATCH(C459,Completed!A:A,0)),IF(ISERROR(MATCH(C459,Unsub!B:B,0)),IF(LEN(E459)=8,E459&amp;",","#"),""),"")</f>
        <v>#</v>
      </c>
      <c r="G459" s="14" t="str">
        <f>if(isna(match(C459,KlikEDM!B:B,0)),"","ClickEDM")</f>
        <v/>
      </c>
      <c r="H459" s="15" t="str">
        <f t="array" ref="H459">iferror(lower(index(MultiMail!C:C,match(C459,MultiMail!A:A,0))),"")</f>
        <v>r021@mymail.sim.edu.sg</v>
      </c>
      <c r="I459" s="14" t="str">
        <f t="array" ref="I459">iferror(index(KlikEDM!C:C,match(H459,KlikEDM!A:A,0)),"")</f>
        <v/>
      </c>
      <c r="J459" s="15" t="str">
        <f t="array" ref="J459">iferror(lower(index(MultiMail!D:D,match(C459,MultiMail!A:A,0))),"")</f>
        <v>ritakosasih19@gmail.com</v>
      </c>
      <c r="K459" s="14" t="str">
        <f t="array" ref="K459">iferror(index(KlikEDM!C:C,match(J459,KlikEDM!A:A,0)),"")</f>
        <v/>
      </c>
      <c r="L459" s="22"/>
      <c r="M459" s="22" t="s">
        <v>516</v>
      </c>
      <c r="N459" s="14" t="str">
        <f>IF(ISERROR(MATCH(C459,Completed!A:A,0)),IF(ISERROR(MATCH(C459,Unsub!B:B,0)),IF(H459&lt;&gt;"",IF(O459&lt;&gt;"",O459,C459&amp;"|"&amp;M459&amp;"|"&amp;PROPER(B459)&amp;"|"&amp;LOWER(H459)),"#"),""),"")</f>
        <v>10458|MRC10458|Rita|r021@mymail.sim.edu.sg
10458|MRC10458|Rita|RITAKOSASIH19@GMAIL.COM
</v>
      </c>
      <c r="O459" s="16" t="str">
        <f t="array" ref="O459">IFERROR(INDEX(MultiMail!G:G,MATCH(C459,MultiMail!A:A,0)),"")</f>
        <v>10458|MRC10458|Rita|r021@mymail.sim.edu.sg
10458|MRC10458|Rita|RITAKOSASIH19@GMAIL.COM
</v>
      </c>
      <c r="P459" s="17">
        <f t="array" ref="P459">IFERROR(INDEX(EDMsort!A:A,MATCH(C459,EDMsort!B:B,0)),"")</f>
        <v>4</v>
      </c>
      <c r="Q459" s="18"/>
    </row>
    <row r="460" ht="14.25" hidden="1" customHeight="1">
      <c r="A460" s="11">
        <v>459.0</v>
      </c>
      <c r="B460" s="12" t="s">
        <v>517</v>
      </c>
      <c r="C460" s="13">
        <v>10459.0</v>
      </c>
      <c r="D460" s="14" t="s">
        <v>18</v>
      </c>
      <c r="E460" s="14">
        <v>8.8296606E7</v>
      </c>
      <c r="F460" s="14" t="str">
        <f>IF(ISERROR(MATCH(C460,Completed!A:A,0)),IF(ISERROR(MATCH(C460,Unsub!B:B,0)),IF(LEN(E460)=8,E460&amp;",","#"),""),"")</f>
        <v>88296606,</v>
      </c>
      <c r="G460" s="14" t="str">
        <f>if(isna(match(C460,KlikEDM!B:B,0)),"","ClickEDM")</f>
        <v/>
      </c>
      <c r="H460" s="15" t="str">
        <f t="array" ref="H460">iferror(lower(index(MultiMail!C:C,match(C460,MultiMail!A:A,0))),"")</f>
        <v>apraseti001@mymail.sim.edu.sg</v>
      </c>
      <c r="I460" s="14" t="str">
        <f t="array" ref="I460">iferror(index(KlikEDM!C:C,match(H460,KlikEDM!A:A,0)),"")</f>
        <v/>
      </c>
      <c r="J460" s="15" t="str">
        <f t="array" ref="J460">iferror(lower(index(MultiMail!D:D,match(C460,MultiMail!A:A,0))),"")</f>
        <v>prasetioaveline@yahoo.com</v>
      </c>
      <c r="K460" s="14" t="str">
        <f t="array" ref="K460">iferror(index(KlikEDM!C:C,match(J460,KlikEDM!A:A,0)),"")</f>
        <v/>
      </c>
      <c r="L460" s="14"/>
      <c r="M460" s="14">
        <v>8.8296606E7</v>
      </c>
      <c r="N460" s="14" t="str">
        <f>IF(ISERROR(MATCH(C460,Completed!A:A,0)),IF(ISERROR(MATCH(C460,Unsub!B:B,0)),IF(H460&lt;&gt;"",IF(O460&lt;&gt;"",O460,C460&amp;"|"&amp;M460&amp;"|"&amp;PROPER(B460)&amp;"|"&amp;LOWER(H460)),"#"),""),"")</f>
        <v>10459|88296606|Aveline Prasetio|apraseti001@mymail.sim.edu.sg
10459|88296606|Aveline Prasetio|PRASETIOAVELINE@YAHOO.COM
</v>
      </c>
      <c r="O460" s="16" t="str">
        <f t="array" ref="O460">IFERROR(INDEX(MultiMail!G:G,MATCH(C460,MultiMail!A:A,0)),"")</f>
        <v>10459|88296606|Aveline Prasetio|apraseti001@mymail.sim.edu.sg
10459|88296606|Aveline Prasetio|PRASETIOAVELINE@YAHOO.COM
</v>
      </c>
      <c r="P460" s="17">
        <f t="array" ref="P460">IFERROR(INDEX(EDMsort!A:A,MATCH(C460,EDMsort!B:B,0)),"")</f>
        <v>3</v>
      </c>
      <c r="Q460" s="18"/>
    </row>
    <row r="461" ht="14.25" hidden="1" customHeight="1">
      <c r="A461" s="19">
        <v>460.0</v>
      </c>
      <c r="B461" s="20" t="s">
        <v>518</v>
      </c>
      <c r="C461" s="21">
        <v>10460.0</v>
      </c>
      <c r="D461" s="22" t="s">
        <v>93</v>
      </c>
      <c r="E461" s="22"/>
      <c r="F461" s="14" t="str">
        <f>IF(ISERROR(MATCH(C461,Completed!A:A,0)),IF(ISERROR(MATCH(C461,Unsub!B:B,0)),IF(LEN(E461)=8,E461&amp;",","#"),""),"")</f>
        <v>#</v>
      </c>
      <c r="G461" s="14" t="str">
        <f>if(isna(match(C461,KlikEDM!B:B,0)),"","ClickEDM")</f>
        <v/>
      </c>
      <c r="H461" s="15" t="str">
        <f t="array" ref="H461">iferror(lower(index(MultiMail!C:C,match(C461,MultiMail!A:A,0))),"")</f>
        <v>j026@mymail.sim.edu.sg</v>
      </c>
      <c r="I461" s="14" t="str">
        <f t="array" ref="I461">iferror(index(KlikEDM!C:C,match(H461,KlikEDM!A:A,0)),"")</f>
        <v/>
      </c>
      <c r="J461" s="15" t="str">
        <f t="array" ref="J461">iferror(lower(index(MultiMail!D:D,match(C461,MultiMail!A:A,0))),"")</f>
        <v>keziajessica2@gmail.com</v>
      </c>
      <c r="K461" s="14" t="str">
        <f t="array" ref="K461">iferror(index(KlikEDM!C:C,match(J461,KlikEDM!A:A,0)),"")</f>
        <v/>
      </c>
      <c r="L461" s="22"/>
      <c r="M461" s="22" t="s">
        <v>519</v>
      </c>
      <c r="N461" s="14" t="str">
        <f>IF(ISERROR(MATCH(C461,Completed!A:A,0)),IF(ISERROR(MATCH(C461,Unsub!B:B,0)),IF(H461&lt;&gt;"",IF(O461&lt;&gt;"",O461,C461&amp;"|"&amp;M461&amp;"|"&amp;PROPER(B461)&amp;"|"&amp;LOWER(H461)),"#"),""),"")</f>
        <v>10460|MRC10460|Jessica|j026@mymail.sim.edu.sg
10460|MRC10460|Jessica|KEZIAJESSICA2@GMAIL.COM
</v>
      </c>
      <c r="O461" s="16" t="str">
        <f t="array" ref="O461">IFERROR(INDEX(MultiMail!G:G,MATCH(C461,MultiMail!A:A,0)),"")</f>
        <v>10460|MRC10460|Jessica|j026@mymail.sim.edu.sg
10460|MRC10460|Jessica|KEZIAJESSICA2@GMAIL.COM
</v>
      </c>
      <c r="P461" s="17">
        <f t="array" ref="P461">IFERROR(INDEX(EDMsort!A:A,MATCH(C461,EDMsort!B:B,0)),"")</f>
        <v>2</v>
      </c>
      <c r="Q461" s="18"/>
    </row>
    <row r="462" ht="14.25" hidden="1" customHeight="1">
      <c r="A462" s="11">
        <v>461.0</v>
      </c>
      <c r="B462" s="12" t="s">
        <v>520</v>
      </c>
      <c r="C462" s="13">
        <v>10461.0</v>
      </c>
      <c r="D462" s="14" t="s">
        <v>18</v>
      </c>
      <c r="E462" s="14">
        <v>8.3355352E7</v>
      </c>
      <c r="F462" s="14" t="str">
        <f>IF(ISERROR(MATCH(C462,Completed!A:A,0)),IF(ISERROR(MATCH(C462,Unsub!B:B,0)),IF(LEN(E462)=8,E462&amp;",","#"),""),"")</f>
        <v>83355352,</v>
      </c>
      <c r="G462" s="14" t="str">
        <f>if(isna(match(C462,KlikEDM!B:B,0)),"","ClickEDM")</f>
        <v/>
      </c>
      <c r="H462" s="15" t="str">
        <f t="array" ref="H462">iferror(lower(index(MultiMail!C:C,match(C462,MultiMail!A:A,0))),"")</f>
        <v>mhuang013@mymail.sim.edu.sg</v>
      </c>
      <c r="I462" s="14" t="str">
        <f t="array" ref="I462">iferror(index(KlikEDM!C:C,match(H462,KlikEDM!A:A,0)),"")</f>
        <v/>
      </c>
      <c r="J462" s="15" t="str">
        <f t="array" ref="J462">iferror(lower(index(MultiMail!D:D,match(C462,MultiMail!A:A,0))),"")</f>
        <v>blaiiirhhh@gmail.com</v>
      </c>
      <c r="K462" s="14" t="str">
        <f t="array" ref="K462">iferror(index(KlikEDM!C:C,match(J462,KlikEDM!A:A,0)),"")</f>
        <v/>
      </c>
      <c r="L462" s="14"/>
      <c r="M462" s="14">
        <v>8.3355352E7</v>
      </c>
      <c r="N462" s="14" t="str">
        <f>IF(ISERROR(MATCH(C462,Completed!A:A,0)),IF(ISERROR(MATCH(C462,Unsub!B:B,0)),IF(H462&lt;&gt;"",IF(O462&lt;&gt;"",O462,C462&amp;"|"&amp;M462&amp;"|"&amp;PROPER(B462)&amp;"|"&amp;LOWER(H462)),"#"),""),"")</f>
        <v>10461|83355352|Huang, Mengting|mhuang013@mymail.sim.edu.sg
10461|83355352|Huang, Mengting|BLAIIIRHHH@GMAIL.COM
</v>
      </c>
      <c r="O462" s="16" t="str">
        <f t="array" ref="O462">IFERROR(INDEX(MultiMail!G:G,MATCH(C462,MultiMail!A:A,0)),"")</f>
        <v>10461|83355352|Huang, Mengting|mhuang013@mymail.sim.edu.sg
10461|83355352|Huang, Mengting|BLAIIIRHHH@GMAIL.COM
</v>
      </c>
      <c r="P462" s="17">
        <f t="array" ref="P462">IFERROR(INDEX(EDMsort!A:A,MATCH(C462,EDMsort!B:B,0)),"")</f>
        <v>1</v>
      </c>
      <c r="Q462" s="18"/>
    </row>
    <row r="463" ht="14.25" hidden="1" customHeight="1">
      <c r="A463" s="19">
        <v>462.0</v>
      </c>
      <c r="B463" s="20" t="s">
        <v>521</v>
      </c>
      <c r="C463" s="21">
        <v>10462.0</v>
      </c>
      <c r="D463" s="22" t="s">
        <v>18</v>
      </c>
      <c r="E463" s="22">
        <v>8.2012494E7</v>
      </c>
      <c r="F463" s="14" t="str">
        <f>IF(ISERROR(MATCH(C463,Completed!A:A,0)),IF(ISERROR(MATCH(C463,Unsub!B:B,0)),IF(LEN(E463)=8,E463&amp;",","#"),""),"")</f>
        <v/>
      </c>
      <c r="G463" s="14" t="str">
        <f>if(isna(match(C463,KlikEDM!B:B,0)),"","ClickEDM")</f>
        <v/>
      </c>
      <c r="H463" s="15" t="str">
        <f t="array" ref="H463">iferror(lower(index(MultiMail!C:C,match(C463,MultiMail!A:A,0))),"")</f>
        <v>ljchan004@mymail.sim.edu.sg</v>
      </c>
      <c r="I463" s="14" t="str">
        <f t="array" ref="I463">iferror(index(KlikEDM!C:C,match(H463,KlikEDM!A:A,0)),"")</f>
        <v/>
      </c>
      <c r="J463" s="15" t="str">
        <f t="array" ref="J463">iferror(lower(index(MultiMail!D:D,match(C463,MultiMail!A:A,0))),"")</f>
        <v>lijie8931@gmail.com</v>
      </c>
      <c r="K463" s="14" t="str">
        <f t="array" ref="K463">iferror(index(KlikEDM!C:C,match(J463,KlikEDM!A:A,0)),"")</f>
        <v/>
      </c>
      <c r="L463" s="22"/>
      <c r="M463" s="22">
        <v>8.2012494E7</v>
      </c>
      <c r="N463" s="14" t="str">
        <f>IF(ISERROR(MATCH(C463,Completed!A:A,0)),IF(ISERROR(MATCH(C463,Unsub!B:B,0)),IF(H463&lt;&gt;"",IF(O463&lt;&gt;"",O463,C463&amp;"|"&amp;M463&amp;"|"&amp;PROPER(B463)&amp;"|"&amp;LOWER(H463)),"#"),""),"")</f>
        <v/>
      </c>
      <c r="O463" s="16" t="str">
        <f t="array" ref="O463">IFERROR(INDEX(MultiMail!G:G,MATCH(C463,MultiMail!A:A,0)),"")</f>
        <v>10462|82012494|Chan Li Jie|ljchan004@mymail.sim.edu.sg
10462|82012494|Chan Li Jie|LIJIE8931@GMAIL.COM
</v>
      </c>
      <c r="P463" s="17" t="str">
        <f t="array" ref="P463">IFERROR(INDEX(EDMsort!A:A,MATCH(C463,EDMsort!B:B,0)),"")</f>
        <v/>
      </c>
      <c r="Q463" s="18"/>
    </row>
    <row r="464" ht="14.25" customHeight="1">
      <c r="A464" s="11">
        <v>463.0</v>
      </c>
      <c r="B464" s="12" t="s">
        <v>522</v>
      </c>
      <c r="C464" s="13">
        <v>10463.0</v>
      </c>
      <c r="D464" s="14" t="s">
        <v>18</v>
      </c>
      <c r="E464" s="14">
        <v>8.688275E7</v>
      </c>
      <c r="F464" s="14" t="str">
        <f>IF(ISERROR(MATCH(C464,Completed!A:A,0)),IF(ISERROR(MATCH(C464,Unsub!B:B,0)),IF(LEN(E464)=8,E464&amp;",","#"),""),"")</f>
        <v>86882750,</v>
      </c>
      <c r="G464" s="14" t="str">
        <f>if(isna(match(C464,KlikEDM!B:B,0)),"","ClickEDM")</f>
        <v>ClickEDM</v>
      </c>
      <c r="H464" s="15" t="str">
        <f t="array" ref="H464">iferror(lower(index(MultiMail!C:C,match(C464,MultiMail!A:A,0))),"")</f>
        <v>gharnjo001@mymail.sim.edu.sg</v>
      </c>
      <c r="I464" s="14" t="str">
        <f t="array" ref="I464">iferror(index(KlikEDM!C:C,match(H464,KlikEDM!A:A,0)),"")</f>
        <v>eblast D</v>
      </c>
      <c r="J464" s="15" t="str">
        <f t="array" ref="J464">iferror(lower(index(MultiMail!D:D,match(C464,MultiMail!A:A,0))),"")</f>
        <v>harnjogiovina@gmail.com</v>
      </c>
      <c r="K464" s="14" t="str">
        <f t="array" ref="K464">iferror(index(KlikEDM!C:C,match(J464,KlikEDM!A:A,0)),"")</f>
        <v/>
      </c>
      <c r="L464" s="14"/>
      <c r="M464" s="14">
        <v>8.688275E7</v>
      </c>
      <c r="N464" s="14" t="str">
        <f>IF(ISERROR(MATCH(C464,Completed!A:A,0)),IF(ISERROR(MATCH(C464,Unsub!B:B,0)),IF(H464&lt;&gt;"",IF(O464&lt;&gt;"",O464,C464&amp;"|"&amp;M464&amp;"|"&amp;PROPER(B464)&amp;"|"&amp;LOWER(H464)),"#"),""),"")</f>
        <v>10463|86882750|Giovina Harnjo|gharnjo001@mymail.sim.edu.sg
10463|86882750|Giovina Harnjo|HARNJOGIOVINA@GMAIL.COM
</v>
      </c>
      <c r="O464" s="16" t="str">
        <f t="array" ref="O464">IFERROR(INDEX(MultiMail!G:G,MATCH(C464,MultiMail!A:A,0)),"")</f>
        <v>10463|86882750|Giovina Harnjo|gharnjo001@mymail.sim.edu.sg
10463|86882750|Giovina Harnjo|HARNJOGIOVINA@GMAIL.COM
</v>
      </c>
      <c r="P464" s="17">
        <f t="array" ref="P464">IFERROR(INDEX(EDMsort!A:A,MATCH(C464,EDMsort!B:B,0)),"")</f>
        <v>4</v>
      </c>
      <c r="Q464" s="18"/>
    </row>
    <row r="465" ht="14.25" hidden="1" customHeight="1">
      <c r="A465" s="19">
        <v>464.0</v>
      </c>
      <c r="B465" s="20" t="s">
        <v>523</v>
      </c>
      <c r="C465" s="21">
        <v>10464.0</v>
      </c>
      <c r="D465" s="22" t="s">
        <v>18</v>
      </c>
      <c r="E465" s="22">
        <v>8.45537E7</v>
      </c>
      <c r="F465" s="14" t="str">
        <f>IF(ISERROR(MATCH(C465,Completed!A:A,0)),IF(ISERROR(MATCH(C465,Unsub!B:B,0)),IF(LEN(E465)=8,E465&amp;",","#"),""),"")</f>
        <v>84553700,</v>
      </c>
      <c r="G465" s="14" t="str">
        <f>if(isna(match(C465,KlikEDM!B:B,0)),"","ClickEDM")</f>
        <v/>
      </c>
      <c r="H465" s="15" t="str">
        <f t="array" ref="H465">iferror(lower(index(MultiMail!C:C,match(C465,MultiMail!A:A,0))),"")</f>
        <v>kcahyadi001@mymail.sim.edu.sg</v>
      </c>
      <c r="I465" s="14" t="str">
        <f t="array" ref="I465">iferror(index(KlikEDM!C:C,match(H465,KlikEDM!A:A,0)),"")</f>
        <v/>
      </c>
      <c r="J465" s="15" t="str">
        <f t="array" ref="J465">iferror(lower(index(MultiMail!D:D,match(C465,MultiMail!A:A,0))),"")</f>
        <v>kefencahyadi97@gmail.com</v>
      </c>
      <c r="K465" s="14" t="str">
        <f t="array" ref="K465">iferror(index(KlikEDM!C:C,match(J465,KlikEDM!A:A,0)),"")</f>
        <v/>
      </c>
      <c r="L465" s="22"/>
      <c r="M465" s="22">
        <v>8.45537E7</v>
      </c>
      <c r="N465" s="14" t="str">
        <f>IF(ISERROR(MATCH(C465,Completed!A:A,0)),IF(ISERROR(MATCH(C465,Unsub!B:B,0)),IF(H465&lt;&gt;"",IF(O465&lt;&gt;"",O465,C465&amp;"|"&amp;M465&amp;"|"&amp;PROPER(B465)&amp;"|"&amp;LOWER(H465)),"#"),""),"")</f>
        <v>10464|84553700|Kefen Cahyadi|kcahyadi001@mymail.sim.edu.sg
10464|84553700|Kefen Cahyadi|KEFENCAHYADI97@GMAIL.COM
</v>
      </c>
      <c r="O465" s="16" t="str">
        <f t="array" ref="O465">IFERROR(INDEX(MultiMail!G:G,MATCH(C465,MultiMail!A:A,0)),"")</f>
        <v>10464|84553700|Kefen Cahyadi|kcahyadi001@mymail.sim.edu.sg
10464|84553700|Kefen Cahyadi|KEFENCAHYADI97@GMAIL.COM
</v>
      </c>
      <c r="P465" s="17">
        <f t="array" ref="P465">IFERROR(INDEX(EDMsort!A:A,MATCH(C465,EDMsort!B:B,0)),"")</f>
        <v>3</v>
      </c>
      <c r="Q465" s="18"/>
    </row>
    <row r="466" ht="14.25" hidden="1" customHeight="1">
      <c r="A466" s="11">
        <v>465.0</v>
      </c>
      <c r="B466" s="12" t="s">
        <v>524</v>
      </c>
      <c r="C466" s="13">
        <v>10465.0</v>
      </c>
      <c r="D466" s="14" t="s">
        <v>18</v>
      </c>
      <c r="E466" s="14">
        <v>8.3354238E7</v>
      </c>
      <c r="F466" s="14" t="str">
        <f>IF(ISERROR(MATCH(C466,Completed!A:A,0)),IF(ISERROR(MATCH(C466,Unsub!B:B,0)),IF(LEN(E466)=8,E466&amp;",","#"),""),"")</f>
        <v/>
      </c>
      <c r="G466" s="14" t="str">
        <f>if(isna(match(C466,KlikEDM!B:B,0)),"","ClickEDM")</f>
        <v/>
      </c>
      <c r="H466" s="15" t="str">
        <f t="array" ref="H466">iferror(lower(index(MultiMail!C:C,match(C466,MultiMail!A:A,0))),"")</f>
        <v>fg001@mymail.sim.edu.sg</v>
      </c>
      <c r="I466" s="14" t="str">
        <f t="array" ref="I466">iferror(index(KlikEDM!C:C,match(H466,KlikEDM!A:A,0)),"")</f>
        <v/>
      </c>
      <c r="J466" s="15" t="str">
        <f t="array" ref="J466">iferror(lower(index(MultiMail!D:D,match(C466,MultiMail!A:A,0))),"")</f>
        <v>felixgovanxa@gmail.com</v>
      </c>
      <c r="K466" s="14" t="str">
        <f t="array" ref="K466">iferror(index(KlikEDM!C:C,match(J466,KlikEDM!A:A,0)),"")</f>
        <v/>
      </c>
      <c r="L466" s="14"/>
      <c r="M466" s="14">
        <v>8.3354238E7</v>
      </c>
      <c r="N466" s="14" t="str">
        <f>IF(ISERROR(MATCH(C466,Completed!A:A,0)),IF(ISERROR(MATCH(C466,Unsub!B:B,0)),IF(H466&lt;&gt;"",IF(O466&lt;&gt;"",O466,C466&amp;"|"&amp;M466&amp;"|"&amp;PROPER(B466)&amp;"|"&amp;LOWER(H466)),"#"),""),"")</f>
        <v/>
      </c>
      <c r="O466" s="16" t="str">
        <f t="array" ref="O466">IFERROR(INDEX(MultiMail!G:G,MATCH(C466,MultiMail!A:A,0)),"")</f>
        <v>10465|83354238|Felix Govanxa|fg001@mymail.sim.edu.sg
10465|83354238|Felix Govanxa|FELIXGOVANXA@GMAIL.COM
</v>
      </c>
      <c r="P466" s="17" t="str">
        <f t="array" ref="P466">IFERROR(INDEX(EDMsort!A:A,MATCH(C466,EDMsort!B:B,0)),"")</f>
        <v/>
      </c>
      <c r="Q466" s="18"/>
    </row>
    <row r="467" ht="14.25" hidden="1" customHeight="1">
      <c r="A467" s="19">
        <v>466.0</v>
      </c>
      <c r="B467" s="20" t="s">
        <v>525</v>
      </c>
      <c r="C467" s="21">
        <v>10466.0</v>
      </c>
      <c r="D467" s="22" t="s">
        <v>18</v>
      </c>
      <c r="E467" s="22">
        <v>8.6139477E7</v>
      </c>
      <c r="F467" s="14" t="str">
        <f>IF(ISERROR(MATCH(C467,Completed!A:A,0)),IF(ISERROR(MATCH(C467,Unsub!B:B,0)),IF(LEN(E467)=8,E467&amp;",","#"),""),"")</f>
        <v>86139477,</v>
      </c>
      <c r="G467" s="14" t="str">
        <f>if(isna(match(C467,KlikEDM!B:B,0)),"","ClickEDM")</f>
        <v/>
      </c>
      <c r="H467" s="15" t="str">
        <f t="array" ref="H467">iferror(lower(index(MultiMail!C:C,match(C467,MultiMail!A:A,0))),"")</f>
        <v>rlvchian001@mymail.sim.edu.sg</v>
      </c>
      <c r="I467" s="14" t="str">
        <f t="array" ref="I467">iferror(index(KlikEDM!C:C,match(H467,KlikEDM!A:A,0)),"")</f>
        <v/>
      </c>
      <c r="J467" s="15" t="str">
        <f t="array" ref="J467">iferror(lower(index(MultiMail!D:D,match(C467,MultiMail!A:A,0))),"")</f>
        <v>vannessacrl@hotmail.com</v>
      </c>
      <c r="K467" s="14" t="str">
        <f t="array" ref="K467">iferror(index(KlikEDM!C:C,match(J467,KlikEDM!A:A,0)),"")</f>
        <v/>
      </c>
      <c r="L467" s="22"/>
      <c r="M467" s="22">
        <v>8.6139477E7</v>
      </c>
      <c r="N467" s="14" t="str">
        <f>IF(ISERROR(MATCH(C467,Completed!A:A,0)),IF(ISERROR(MATCH(C467,Unsub!B:B,0)),IF(H467&lt;&gt;"",IF(O467&lt;&gt;"",O467,C467&amp;"|"&amp;M467&amp;"|"&amp;PROPER(B467)&amp;"|"&amp;LOWER(H467)),"#"),""),"")</f>
        <v>10466|86139477|Chiang Rui Ling, Vannessa|rlvchian001@mymail.sim.edu.sg
10466|86139477|Chiang Rui Ling, Vannessa|VANNESSACRL@HOTMAIL.COM
</v>
      </c>
      <c r="O467" s="16" t="str">
        <f t="array" ref="O467">IFERROR(INDEX(MultiMail!G:G,MATCH(C467,MultiMail!A:A,0)),"")</f>
        <v>10466|86139477|Chiang Rui Ling, Vannessa|rlvchian001@mymail.sim.edu.sg
10466|86139477|Chiang Rui Ling, Vannessa|VANNESSACRL@HOTMAIL.COM
</v>
      </c>
      <c r="P467" s="17">
        <f t="array" ref="P467">IFERROR(INDEX(EDMsort!A:A,MATCH(C467,EDMsort!B:B,0)),"")</f>
        <v>2</v>
      </c>
      <c r="Q467" s="18"/>
    </row>
    <row r="468" ht="14.25" hidden="1" customHeight="1">
      <c r="A468" s="11">
        <v>467.0</v>
      </c>
      <c r="B468" s="12" t="s">
        <v>526</v>
      </c>
      <c r="C468" s="13">
        <v>10467.0</v>
      </c>
      <c r="D468" s="14" t="s">
        <v>18</v>
      </c>
      <c r="E468" s="14">
        <v>8.8620963E7</v>
      </c>
      <c r="F468" s="14" t="str">
        <f>IF(ISERROR(MATCH(C468,Completed!A:A,0)),IF(ISERROR(MATCH(C468,Unsub!B:B,0)),IF(LEN(E468)=8,E468&amp;",","#"),""),"")</f>
        <v>88620963,</v>
      </c>
      <c r="G468" s="14" t="str">
        <f>if(isna(match(C468,KlikEDM!B:B,0)),"","ClickEDM")</f>
        <v/>
      </c>
      <c r="H468" s="15" t="str">
        <f t="array" ref="H468">iferror(lower(index(MultiMail!C:C,match(C468,MultiMail!A:A,0))),"")</f>
        <v>jkcjtan001@mymail.sim.edu.sg</v>
      </c>
      <c r="I468" s="14" t="str">
        <f t="array" ref="I468">iferror(index(KlikEDM!C:C,match(H468,KlikEDM!A:A,0)),"")</f>
        <v/>
      </c>
      <c r="J468" s="15" t="str">
        <f t="array" ref="J468">iferror(lower(index(MultiMail!D:D,match(C468,MultiMail!A:A,0))),"")</f>
        <v>jungkiak@hotmail.com</v>
      </c>
      <c r="K468" s="14" t="str">
        <f t="array" ref="K468">iferror(index(KlikEDM!C:C,match(J468,KlikEDM!A:A,0)),"")</f>
        <v/>
      </c>
      <c r="L468" s="14"/>
      <c r="M468" s="14">
        <v>8.8620963E7</v>
      </c>
      <c r="N468" s="14" t="str">
        <f>IF(ISERROR(MATCH(C468,Completed!A:A,0)),IF(ISERROR(MATCH(C468,Unsub!B:B,0)),IF(H468&lt;&gt;"",IF(O468&lt;&gt;"",O468,C468&amp;"|"&amp;M468&amp;"|"&amp;PROPER(B468)&amp;"|"&amp;LOWER(H468)),"#"),""),"")</f>
        <v>10467|88620963|Tan Jung Kiak (Chen Junjie)|jkcjtan001@mymail.sim.edu.sg
10467|88620963|Tan Jung Kiak (Chen Junjie)|JUNGKIAK@HOTMAIL.COM
</v>
      </c>
      <c r="O468" s="16" t="str">
        <f t="array" ref="O468">IFERROR(INDEX(MultiMail!G:G,MATCH(C468,MultiMail!A:A,0)),"")</f>
        <v>10467|88620963|Tan Jung Kiak (Chen Junjie)|jkcjtan001@mymail.sim.edu.sg
10467|88620963|Tan Jung Kiak (Chen Junjie)|JUNGKIAK@HOTMAIL.COM
</v>
      </c>
      <c r="P468" s="17">
        <f t="array" ref="P468">IFERROR(INDEX(EDMsort!A:A,MATCH(C468,EDMsort!B:B,0)),"")</f>
        <v>1</v>
      </c>
      <c r="Q468" s="18"/>
    </row>
    <row r="469" ht="14.25" hidden="1" customHeight="1">
      <c r="A469" s="19">
        <v>468.0</v>
      </c>
      <c r="B469" s="20" t="s">
        <v>527</v>
      </c>
      <c r="C469" s="21">
        <v>10468.0</v>
      </c>
      <c r="D469" s="22" t="s">
        <v>18</v>
      </c>
      <c r="E469" s="22">
        <v>8.4575845E7</v>
      </c>
      <c r="F469" s="14" t="str">
        <f>IF(ISERROR(MATCH(C469,Completed!A:A,0)),IF(ISERROR(MATCH(C469,Unsub!B:B,0)),IF(LEN(E469)=8,E469&amp;",","#"),""),"")</f>
        <v>84575845,</v>
      </c>
      <c r="G469" s="14" t="str">
        <f>if(isna(match(C469,KlikEDM!B:B,0)),"","ClickEDM")</f>
        <v/>
      </c>
      <c r="H469" s="15" t="str">
        <f t="array" ref="H469">iferror(lower(index(MultiMail!C:C,match(C469,MultiMail!A:A,0))),"")</f>
        <v>kasutjia001@mymail.sim.edu.sg</v>
      </c>
      <c r="I469" s="14" t="str">
        <f t="array" ref="I469">iferror(index(KlikEDM!C:C,match(H469,KlikEDM!A:A,0)),"")</f>
        <v/>
      </c>
      <c r="J469" s="15" t="str">
        <f t="array" ref="J469">iferror(lower(index(MultiMail!D:D,match(C469,MultiMail!A:A,0))),"")</f>
        <v>kristian_tjia@yahoo.co.id</v>
      </c>
      <c r="K469" s="14" t="str">
        <f t="array" ref="K469">iferror(index(KlikEDM!C:C,match(J469,KlikEDM!A:A,0)),"")</f>
        <v/>
      </c>
      <c r="L469" s="22"/>
      <c r="M469" s="22">
        <v>8.4575845E7</v>
      </c>
      <c r="N469" s="14" t="str">
        <f>IF(ISERROR(MATCH(C469,Completed!A:A,0)),IF(ISERROR(MATCH(C469,Unsub!B:B,0)),IF(H469&lt;&gt;"",IF(O469&lt;&gt;"",O469,C469&amp;"|"&amp;M469&amp;"|"&amp;PROPER(B469)&amp;"|"&amp;LOWER(H469)),"#"),""),"")</f>
        <v>10468|84575845|Kristian Arief Sutjiadi|kasutjia001@mymail.sim.edu.sg
10468|84575845|Kristian Arief Sutjiadi|KRISTIAN_TJIA@YAHOO.CO.ID
</v>
      </c>
      <c r="O469" s="16" t="str">
        <f t="array" ref="O469">IFERROR(INDEX(MultiMail!G:G,MATCH(C469,MultiMail!A:A,0)),"")</f>
        <v>10468|84575845|Kristian Arief Sutjiadi|kasutjia001@mymail.sim.edu.sg
10468|84575845|Kristian Arief Sutjiadi|KRISTIAN_TJIA@YAHOO.CO.ID
</v>
      </c>
      <c r="P469" s="17">
        <f t="array" ref="P469">IFERROR(INDEX(EDMsort!A:A,MATCH(C469,EDMsort!B:B,0)),"")</f>
        <v>4</v>
      </c>
      <c r="Q469" s="18"/>
    </row>
    <row r="470" ht="14.25" hidden="1" customHeight="1">
      <c r="A470" s="11">
        <v>469.0</v>
      </c>
      <c r="B470" s="12" t="s">
        <v>528</v>
      </c>
      <c r="C470" s="13">
        <v>10469.0</v>
      </c>
      <c r="D470" s="14" t="s">
        <v>18</v>
      </c>
      <c r="E470" s="14">
        <v>9.8703257E7</v>
      </c>
      <c r="F470" s="14" t="str">
        <f>IF(ISERROR(MATCH(C470,Completed!A:A,0)),IF(ISERROR(MATCH(C470,Unsub!B:B,0)),IF(LEN(E470)=8,E470&amp;",","#"),""),"")</f>
        <v>98703257,</v>
      </c>
      <c r="G470" s="14" t="str">
        <f>if(isna(match(C470,KlikEDM!B:B,0)),"","ClickEDM")</f>
        <v/>
      </c>
      <c r="H470" s="15" t="str">
        <f t="array" ref="H470">iferror(lower(index(MultiMail!C:C,match(C470,MultiMail!A:A,0))),"")</f>
        <v>jfjonata001@mymail.sim.edu.sg</v>
      </c>
      <c r="I470" s="14" t="str">
        <f t="array" ref="I470">iferror(index(KlikEDM!C:C,match(H470,KlikEDM!A:A,0)),"")</f>
        <v/>
      </c>
      <c r="J470" s="15" t="str">
        <f t="array" ref="J470">iferror(lower(index(MultiMail!D:D,match(C470,MultiMail!A:A,0))),"")</f>
        <v>juanjonatan26@gmail.com</v>
      </c>
      <c r="K470" s="14" t="str">
        <f t="array" ref="K470">iferror(index(KlikEDM!C:C,match(J470,KlikEDM!A:A,0)),"")</f>
        <v/>
      </c>
      <c r="L470" s="14"/>
      <c r="M470" s="14">
        <v>9.8703257E7</v>
      </c>
      <c r="N470" s="14" t="str">
        <f>IF(ISERROR(MATCH(C470,Completed!A:A,0)),IF(ISERROR(MATCH(C470,Unsub!B:B,0)),IF(H470&lt;&gt;"",IF(O470&lt;&gt;"",O470,C470&amp;"|"&amp;M470&amp;"|"&amp;PROPER(B470)&amp;"|"&amp;LOWER(H470)),"#"),""),"")</f>
        <v>10469|98703257|Juan Felix Jonatan|jfjonata001@mymail.sim.edu.sg
10469|98703257|Juan Felix Jonatan|JUANJONATAN26@GMAIL.COM
</v>
      </c>
      <c r="O470" s="16" t="str">
        <f t="array" ref="O470">IFERROR(INDEX(MultiMail!G:G,MATCH(C470,MultiMail!A:A,0)),"")</f>
        <v>10469|98703257|Juan Felix Jonatan|jfjonata001@mymail.sim.edu.sg
10469|98703257|Juan Felix Jonatan|JUANJONATAN26@GMAIL.COM
</v>
      </c>
      <c r="P470" s="17">
        <f t="array" ref="P470">IFERROR(INDEX(EDMsort!A:A,MATCH(C470,EDMsort!B:B,0)),"")</f>
        <v>3</v>
      </c>
      <c r="Q470" s="18"/>
    </row>
    <row r="471" ht="14.25" customHeight="1">
      <c r="A471" s="19">
        <v>470.0</v>
      </c>
      <c r="B471" s="20" t="s">
        <v>529</v>
      </c>
      <c r="C471" s="21">
        <v>10470.0</v>
      </c>
      <c r="D471" s="22" t="s">
        <v>18</v>
      </c>
      <c r="E471" s="22">
        <v>8.6225838E7</v>
      </c>
      <c r="F471" s="14" t="str">
        <f>IF(ISERROR(MATCH(C471,Completed!A:A,0)),IF(ISERROR(MATCH(C471,Unsub!B:B,0)),IF(LEN(E471)=8,E471&amp;",","#"),""),"")</f>
        <v>86225838,</v>
      </c>
      <c r="G471" s="14" t="str">
        <f>if(isna(match(C471,KlikEDM!B:B,0)),"","ClickEDM")</f>
        <v>ClickEDM</v>
      </c>
      <c r="H471" s="15" t="str">
        <f t="array" ref="H471">iferror(lower(index(MultiMail!C:C,match(C471,MultiMail!A:A,0))),"")</f>
        <v>amanda011@mymail.sim.edu.sg</v>
      </c>
      <c r="I471" s="14" t="str">
        <f t="array" ref="I471">iferror(index(KlikEDM!C:C,match(H471,KlikEDM!A:A,0)),"")</f>
        <v/>
      </c>
      <c r="J471" s="15" t="str">
        <f t="array" ref="J471">iferror(lower(index(MultiMail!D:D,match(C471,MultiMail!A:A,0))),"")</f>
        <v>amanda_amanda20@yahoo.com</v>
      </c>
      <c r="K471" s="14" t="str">
        <f t="array" ref="K471">iferror(index(KlikEDM!C:C,match(J471,KlikEDM!A:A,0)),"")</f>
        <v>eblast B</v>
      </c>
      <c r="L471" s="22"/>
      <c r="M471" s="22">
        <v>8.6225838E7</v>
      </c>
      <c r="N471" s="14" t="str">
        <f>IF(ISERROR(MATCH(C471,Completed!A:A,0)),IF(ISERROR(MATCH(C471,Unsub!B:B,0)),IF(H471&lt;&gt;"",IF(O471&lt;&gt;"",O471,C471&amp;"|"&amp;M471&amp;"|"&amp;PROPER(B471)&amp;"|"&amp;LOWER(H471)),"#"),""),"")</f>
        <v>10470|86225838|Amanda|amanda011@mymail.sim.edu.sg
10470|86225838|Amanda|AMANDA_AMANDA20@YAHOO.COM
</v>
      </c>
      <c r="O471" s="16" t="str">
        <f t="array" ref="O471">IFERROR(INDEX(MultiMail!G:G,MATCH(C471,MultiMail!A:A,0)),"")</f>
        <v>10470|86225838|Amanda|amanda011@mymail.sim.edu.sg
10470|86225838|Amanda|AMANDA_AMANDA20@YAHOO.COM
</v>
      </c>
      <c r="P471" s="17">
        <f t="array" ref="P471">IFERROR(INDEX(EDMsort!A:A,MATCH(C471,EDMsort!B:B,0)),"")</f>
        <v>2</v>
      </c>
      <c r="Q471" s="18"/>
    </row>
    <row r="472" ht="14.25" customHeight="1">
      <c r="A472" s="11">
        <v>471.0</v>
      </c>
      <c r="B472" s="12" t="s">
        <v>530</v>
      </c>
      <c r="C472" s="13">
        <v>10471.0</v>
      </c>
      <c r="D472" s="14" t="s">
        <v>18</v>
      </c>
      <c r="E472" s="14">
        <v>8.3053016E7</v>
      </c>
      <c r="F472" s="14" t="str">
        <f>IF(ISERROR(MATCH(C472,Completed!A:A,0)),IF(ISERROR(MATCH(C472,Unsub!B:B,0)),IF(LEN(E472)=8,E472&amp;",","#"),""),"")</f>
        <v>83053016,</v>
      </c>
      <c r="G472" s="14" t="str">
        <f>if(isna(match(C472,KlikEDM!B:B,0)),"","ClickEDM")</f>
        <v>ClickEDM</v>
      </c>
      <c r="H472" s="15" t="str">
        <f t="array" ref="H472">iferror(lower(index(MultiMail!C:C,match(C472,MultiMail!A:A,0))),"")</f>
        <v>stong011@mymail.sim.edu.sg</v>
      </c>
      <c r="I472" s="14" t="str">
        <f t="array" ref="I472">iferror(index(KlikEDM!C:C,match(H472,KlikEDM!A:A,0)),"")</f>
        <v/>
      </c>
      <c r="J472" s="15" t="str">
        <f t="array" ref="J472">iferror(lower(index(MultiMail!D:D,match(C472,MultiMail!A:A,0))),"")</f>
        <v>sharyn.ong@hotmail.com</v>
      </c>
      <c r="K472" s="14" t="str">
        <f t="array" ref="K472">iferror(index(KlikEDM!C:C,match(J472,KlikEDM!A:A,0)),"")</f>
        <v>eblast A</v>
      </c>
      <c r="L472" s="14"/>
      <c r="M472" s="14">
        <v>8.3053016E7</v>
      </c>
      <c r="N472" s="14" t="str">
        <f>IF(ISERROR(MATCH(C472,Completed!A:A,0)),IF(ISERROR(MATCH(C472,Unsub!B:B,0)),IF(H472&lt;&gt;"",IF(O472&lt;&gt;"",O472,C472&amp;"|"&amp;M472&amp;"|"&amp;PROPER(B472)&amp;"|"&amp;LOWER(H472)),"#"),""),"")</f>
        <v>10471|83053016|Sharyn Tondy Ong|stong011@mymail.sim.edu.sg
10471|83053016|Sharyn Tondy Ong|SHARYN.ONG@HOTMAIL.COM
</v>
      </c>
      <c r="O472" s="16" t="str">
        <f t="array" ref="O472">IFERROR(INDEX(MultiMail!G:G,MATCH(C472,MultiMail!A:A,0)),"")</f>
        <v>10471|83053016|Sharyn Tondy Ong|stong011@mymail.sim.edu.sg
10471|83053016|Sharyn Tondy Ong|SHARYN.ONG@HOTMAIL.COM
</v>
      </c>
      <c r="P472" s="17">
        <f t="array" ref="P472">IFERROR(INDEX(EDMsort!A:A,MATCH(C472,EDMsort!B:B,0)),"")</f>
        <v>1</v>
      </c>
      <c r="Q472" s="18"/>
    </row>
    <row r="473" ht="14.25" hidden="1" customHeight="1">
      <c r="A473" s="19">
        <v>472.0</v>
      </c>
      <c r="B473" s="20" t="s">
        <v>531</v>
      </c>
      <c r="C473" s="21">
        <v>10472.0</v>
      </c>
      <c r="D473" s="22" t="s">
        <v>18</v>
      </c>
      <c r="E473" s="22">
        <v>8.3530344E7</v>
      </c>
      <c r="F473" s="14" t="str">
        <f>IF(ISERROR(MATCH(C473,Completed!A:A,0)),IF(ISERROR(MATCH(C473,Unsub!B:B,0)),IF(LEN(E473)=8,E473&amp;",","#"),""),"")</f>
        <v>83530344,</v>
      </c>
      <c r="G473" s="14" t="str">
        <f>if(isna(match(C473,KlikEDM!B:B,0)),"","ClickEDM")</f>
        <v/>
      </c>
      <c r="H473" s="15" t="str">
        <f t="array" ref="H473">iferror(lower(index(MultiMail!C:C,match(C473,MultiMail!A:A,0))),"")</f>
        <v>dnatalis001@mymail.sim.edu.sg</v>
      </c>
      <c r="I473" s="14" t="str">
        <f t="array" ref="I473">iferror(index(KlikEDM!C:C,match(H473,KlikEDM!A:A,0)),"")</f>
        <v/>
      </c>
      <c r="J473" s="15" t="str">
        <f t="array" ref="J473">iferror(lower(index(MultiMail!D:D,match(C473,MultiMail!A:A,0))),"")</f>
        <v>dian_natalisa@yahoo.com</v>
      </c>
      <c r="K473" s="14" t="str">
        <f t="array" ref="K473">iferror(index(KlikEDM!C:C,match(J473,KlikEDM!A:A,0)),"")</f>
        <v/>
      </c>
      <c r="L473" s="22"/>
      <c r="M473" s="22">
        <v>8.3530344E7</v>
      </c>
      <c r="N473" s="14" t="str">
        <f>IF(ISERROR(MATCH(C473,Completed!A:A,0)),IF(ISERROR(MATCH(C473,Unsub!B:B,0)),IF(H473&lt;&gt;"",IF(O473&lt;&gt;"",O473,C473&amp;"|"&amp;M473&amp;"|"&amp;PROPER(B473)&amp;"|"&amp;LOWER(H473)),"#"),""),"")</f>
        <v>10472|83530344|Dian Natalisa|dnatalis001@mymail.sim.edu.sg
10472|83530344|Dian Natalisa|DIAN_NATALISA@YAHOO.COM
</v>
      </c>
      <c r="O473" s="16" t="str">
        <f t="array" ref="O473">IFERROR(INDEX(MultiMail!G:G,MATCH(C473,MultiMail!A:A,0)),"")</f>
        <v>10472|83530344|Dian Natalisa|dnatalis001@mymail.sim.edu.sg
10472|83530344|Dian Natalisa|DIAN_NATALISA@YAHOO.COM
</v>
      </c>
      <c r="P473" s="17">
        <f t="array" ref="P473">IFERROR(INDEX(EDMsort!A:A,MATCH(C473,EDMsort!B:B,0)),"")</f>
        <v>4</v>
      </c>
      <c r="Q473" s="18"/>
    </row>
    <row r="474" ht="14.25" hidden="1" customHeight="1">
      <c r="A474" s="11">
        <v>473.0</v>
      </c>
      <c r="B474" s="12" t="s">
        <v>532</v>
      </c>
      <c r="C474" s="13">
        <v>10473.0</v>
      </c>
      <c r="D474" s="14" t="s">
        <v>18</v>
      </c>
      <c r="E474" s="14">
        <v>9.673119E7</v>
      </c>
      <c r="F474" s="14" t="str">
        <f>IF(ISERROR(MATCH(C474,Completed!A:A,0)),IF(ISERROR(MATCH(C474,Unsub!B:B,0)),IF(LEN(E474)=8,E474&amp;",","#"),""),"")</f>
        <v/>
      </c>
      <c r="G474" s="14" t="str">
        <f>if(isna(match(C474,KlikEDM!B:B,0)),"","ClickEDM")</f>
        <v/>
      </c>
      <c r="H474" s="15" t="str">
        <f t="array" ref="H474">iferror(lower(index(MultiMail!C:C,match(C474,MultiMail!A:A,0))),"")</f>
        <v>jyjlee003@mymail.sim.edu.sg</v>
      </c>
      <c r="I474" s="14" t="str">
        <f t="array" ref="I474">iferror(index(KlikEDM!C:C,match(H474,KlikEDM!A:A,0)),"")</f>
        <v/>
      </c>
      <c r="J474" s="15" t="str">
        <f t="array" ref="J474">iferror(lower(index(MultiMail!D:D,match(C474,MultiMail!A:A,0))),"")</f>
        <v>jasminelee97@hotmail.com</v>
      </c>
      <c r="K474" s="14" t="str">
        <f t="array" ref="K474">iferror(index(KlikEDM!C:C,match(J474,KlikEDM!A:A,0)),"")</f>
        <v/>
      </c>
      <c r="L474" s="14"/>
      <c r="M474" s="14">
        <v>9.673119E7</v>
      </c>
      <c r="N474" s="14" t="str">
        <f>IF(ISERROR(MATCH(C474,Completed!A:A,0)),IF(ISERROR(MATCH(C474,Unsub!B:B,0)),IF(H474&lt;&gt;"",IF(O474&lt;&gt;"",O474,C474&amp;"|"&amp;M474&amp;"|"&amp;PROPER(B474)&amp;"|"&amp;LOWER(H474)),"#"),""),"")</f>
        <v/>
      </c>
      <c r="O474" s="16" t="str">
        <f t="array" ref="O474">IFERROR(INDEX(MultiMail!G:G,MATCH(C474,MultiMail!A:A,0)),"")</f>
        <v>10473|96731190|Jasmine Lee Yi Jing|jyjlee003@mymail.sim.edu.sg
10473|96731190|Jasmine Lee Yi Jing|JASMINELEE97@HOTMAIL.COM
</v>
      </c>
      <c r="P474" s="17" t="str">
        <f t="array" ref="P474">IFERROR(INDEX(EDMsort!A:A,MATCH(C474,EDMsort!B:B,0)),"")</f>
        <v/>
      </c>
      <c r="Q474" s="18"/>
    </row>
    <row r="475" ht="14.25" hidden="1" customHeight="1">
      <c r="A475" s="19">
        <v>474.0</v>
      </c>
      <c r="B475" s="20" t="s">
        <v>533</v>
      </c>
      <c r="C475" s="21">
        <v>10474.0</v>
      </c>
      <c r="D475" s="22" t="s">
        <v>18</v>
      </c>
      <c r="E475" s="22">
        <v>8.2490946E7</v>
      </c>
      <c r="F475" s="14" t="str">
        <f>IF(ISERROR(MATCH(C475,Completed!A:A,0)),IF(ISERROR(MATCH(C475,Unsub!B:B,0)),IF(LEN(E475)=8,E475&amp;",","#"),""),"")</f>
        <v>82490946,</v>
      </c>
      <c r="G475" s="14" t="str">
        <f>if(isna(match(C475,KlikEDM!B:B,0)),"","ClickEDM")</f>
        <v/>
      </c>
      <c r="H475" s="15" t="str">
        <f t="array" ref="H475">iferror(lower(index(MultiMail!C:C,match(C475,MultiMail!A:A,0))),"")</f>
        <v>m024@mymail.sim.edu.sg</v>
      </c>
      <c r="I475" s="14" t="str">
        <f t="array" ref="I475">iferror(index(KlikEDM!C:C,match(H475,KlikEDM!A:A,0)),"")</f>
        <v/>
      </c>
      <c r="J475" s="15" t="str">
        <f t="array" ref="J475">iferror(lower(index(MultiMail!D:D,match(C475,MultiMail!A:A,0))),"")</f>
        <v>mingle4682@gmail.com</v>
      </c>
      <c r="K475" s="14" t="str">
        <f t="array" ref="K475">iferror(index(KlikEDM!C:C,match(J475,KlikEDM!A:A,0)),"")</f>
        <v/>
      </c>
      <c r="L475" s="22"/>
      <c r="M475" s="22">
        <v>8.2490946E7</v>
      </c>
      <c r="N475" s="14" t="str">
        <f>IF(ISERROR(MATCH(C475,Completed!A:A,0)),IF(ISERROR(MATCH(C475,Unsub!B:B,0)),IF(H475&lt;&gt;"",IF(O475&lt;&gt;"",O475,C475&amp;"|"&amp;M475&amp;"|"&amp;PROPER(B475)&amp;"|"&amp;LOWER(H475)),"#"),""),"")</f>
        <v>10474|82490946|Michelle|m024@mymail.sim.edu.sg
10474|82490946|Michelle|MINGLE4682@GMAIL.COM
</v>
      </c>
      <c r="O475" s="16" t="str">
        <f t="array" ref="O475">IFERROR(INDEX(MultiMail!G:G,MATCH(C475,MultiMail!A:A,0)),"")</f>
        <v>10474|82490946|Michelle|m024@mymail.sim.edu.sg
10474|82490946|Michelle|MINGLE4682@GMAIL.COM
</v>
      </c>
      <c r="P475" s="17">
        <f t="array" ref="P475">IFERROR(INDEX(EDMsort!A:A,MATCH(C475,EDMsort!B:B,0)),"")</f>
        <v>3</v>
      </c>
      <c r="Q475" s="18"/>
    </row>
    <row r="476" ht="14.25" hidden="1" customHeight="1">
      <c r="A476" s="11">
        <v>475.0</v>
      </c>
      <c r="B476" s="12" t="s">
        <v>534</v>
      </c>
      <c r="C476" s="13">
        <v>10475.0</v>
      </c>
      <c r="D476" s="14" t="s">
        <v>18</v>
      </c>
      <c r="E476" s="14">
        <v>8.4326102E7</v>
      </c>
      <c r="F476" s="14" t="str">
        <f>IF(ISERROR(MATCH(C476,Completed!A:A,0)),IF(ISERROR(MATCH(C476,Unsub!B:B,0)),IF(LEN(E476)=8,E476&amp;",","#"),""),"")</f>
        <v>84326102,</v>
      </c>
      <c r="G476" s="14" t="str">
        <f>if(isna(match(C476,KlikEDM!B:B,0)),"","ClickEDM")</f>
        <v/>
      </c>
      <c r="H476" s="15" t="str">
        <f t="array" ref="H476">iferror(lower(index(MultiMail!C:C,match(C476,MultiMail!A:A,0))),"")</f>
        <v>bui022@mymail.sim.edu.sg</v>
      </c>
      <c r="I476" s="14" t="str">
        <f t="array" ref="I476">iferror(index(KlikEDM!C:C,match(H476,KlikEDM!A:A,0)),"")</f>
        <v/>
      </c>
      <c r="J476" s="15" t="str">
        <f t="array" ref="J476">iferror(lower(index(MultiMail!D:D,match(C476,MultiMail!A:A,0))),"")</f>
        <v>buidangbinh.cfc@gmail.com</v>
      </c>
      <c r="K476" s="14" t="str">
        <f t="array" ref="K476">iferror(index(KlikEDM!C:C,match(J476,KlikEDM!A:A,0)),"")</f>
        <v/>
      </c>
      <c r="L476" s="14"/>
      <c r="M476" s="14">
        <v>8.4326102E7</v>
      </c>
      <c r="N476" s="14" t="str">
        <f>IF(ISERROR(MATCH(C476,Completed!A:A,0)),IF(ISERROR(MATCH(C476,Unsub!B:B,0)),IF(H476&lt;&gt;"",IF(O476&lt;&gt;"",O476,C476&amp;"|"&amp;M476&amp;"|"&amp;PROPER(B476)&amp;"|"&amp;LOWER(H476)),"#"),""),"")</f>
        <v>10475|84326102|Bui Dang Binh|bui022@mymail.sim.edu.sg
10475|84326102|Bui Dang Binh|BUIDANGBINH.CFC@GMAIL.COM
</v>
      </c>
      <c r="O476" s="16" t="str">
        <f t="array" ref="O476">IFERROR(INDEX(MultiMail!G:G,MATCH(C476,MultiMail!A:A,0)),"")</f>
        <v>10475|84326102|Bui Dang Binh|bui022@mymail.sim.edu.sg
10475|84326102|Bui Dang Binh|BUIDANGBINH.CFC@GMAIL.COM
</v>
      </c>
      <c r="P476" s="17">
        <f t="array" ref="P476">IFERROR(INDEX(EDMsort!A:A,MATCH(C476,EDMsort!B:B,0)),"")</f>
        <v>2</v>
      </c>
      <c r="Q476" s="18"/>
    </row>
    <row r="477" ht="14.25" hidden="1" customHeight="1">
      <c r="A477" s="19">
        <v>476.0</v>
      </c>
      <c r="B477" s="20" t="s">
        <v>535</v>
      </c>
      <c r="C477" s="21">
        <v>10476.0</v>
      </c>
      <c r="D477" s="22" t="s">
        <v>18</v>
      </c>
      <c r="E477" s="22">
        <v>9.6417947E7</v>
      </c>
      <c r="F477" s="14" t="str">
        <f>IF(ISERROR(MATCH(C477,Completed!A:A,0)),IF(ISERROR(MATCH(C477,Unsub!B:B,0)),IF(LEN(E477)=8,E477&amp;",","#"),""),"")</f>
        <v/>
      </c>
      <c r="G477" s="14" t="str">
        <f>if(isna(match(C477,KlikEDM!B:B,0)),"","ClickEDM")</f>
        <v/>
      </c>
      <c r="H477" s="15" t="str">
        <f t="array" ref="H477">iferror(lower(index(MultiMail!C:C,match(C477,MultiMail!A:A,0))),"")</f>
        <v>ysjtng001@mymail.sim.edu.sg</v>
      </c>
      <c r="I477" s="14" t="str">
        <f t="array" ref="I477">iferror(index(KlikEDM!C:C,match(H477,KlikEDM!A:A,0)),"")</f>
        <v/>
      </c>
      <c r="J477" s="15" t="str">
        <f t="array" ref="J477">iferror(lower(index(MultiMail!D:D,match(C477,MultiMail!A:A,0))),"")</f>
        <v>jibsentngys@gmail.com</v>
      </c>
      <c r="K477" s="14" t="str">
        <f t="array" ref="K477">iferror(index(KlikEDM!C:C,match(J477,KlikEDM!A:A,0)),"")</f>
        <v/>
      </c>
      <c r="L477" s="22"/>
      <c r="M477" s="22">
        <v>9.6417947E7</v>
      </c>
      <c r="N477" s="14" t="str">
        <f>IF(ISERROR(MATCH(C477,Completed!A:A,0)),IF(ISERROR(MATCH(C477,Unsub!B:B,0)),IF(H477&lt;&gt;"",IF(O477&lt;&gt;"",O477,C477&amp;"|"&amp;M477&amp;"|"&amp;PROPER(B477)&amp;"|"&amp;LOWER(H477)),"#"),""),"")</f>
        <v/>
      </c>
      <c r="O477" s="16" t="str">
        <f t="array" ref="O477">IFERROR(INDEX(MultiMail!G:G,MATCH(C477,MultiMail!A:A,0)),"")</f>
        <v>10476|96417947|Tng Yi Sheng, Jibsen|ysjtng001@mymail.sim.edu.sg
10476|96417947|Tng Yi Sheng, Jibsen|JIBSENTNGYS@GMAIL.COM
</v>
      </c>
      <c r="P477" s="17" t="str">
        <f t="array" ref="P477">IFERROR(INDEX(EDMsort!A:A,MATCH(C477,EDMsort!B:B,0)),"")</f>
        <v/>
      </c>
      <c r="Q477" s="18"/>
    </row>
    <row r="478" ht="14.25" hidden="1" customHeight="1">
      <c r="A478" s="11">
        <v>477.0</v>
      </c>
      <c r="B478" s="12" t="s">
        <v>536</v>
      </c>
      <c r="C478" s="13">
        <v>10477.0</v>
      </c>
      <c r="D478" s="14" t="s">
        <v>18</v>
      </c>
      <c r="E478" s="14">
        <v>8.933201E7</v>
      </c>
      <c r="F478" s="14" t="str">
        <f>IF(ISERROR(MATCH(C478,Completed!A:A,0)),IF(ISERROR(MATCH(C478,Unsub!B:B,0)),IF(LEN(E478)=8,E478&amp;",","#"),""),"")</f>
        <v/>
      </c>
      <c r="G478" s="14" t="str">
        <f>if(isna(match(C478,KlikEDM!B:B,0)),"","ClickEDM")</f>
        <v/>
      </c>
      <c r="H478" s="15" t="str">
        <f t="array" ref="H478">iferror(lower(index(MultiMail!C:C,match(C478,MultiMail!A:A,0))),"")</f>
        <v>wttay006@mymail.sim.edu.sg</v>
      </c>
      <c r="I478" s="14" t="str">
        <f t="array" ref="I478">iferror(index(KlikEDM!C:C,match(H478,KlikEDM!A:A,0)),"")</f>
        <v/>
      </c>
      <c r="J478" s="15" t="str">
        <f t="array" ref="J478">iferror(lower(index(MultiMail!D:D,match(C478,MultiMail!A:A,0))),"")</f>
        <v>weiteng@ymail.com</v>
      </c>
      <c r="K478" s="14" t="str">
        <f t="array" ref="K478">iferror(index(KlikEDM!C:C,match(J478,KlikEDM!A:A,0)),"")</f>
        <v/>
      </c>
      <c r="L478" s="14"/>
      <c r="M478" s="14">
        <v>8.933201E7</v>
      </c>
      <c r="N478" s="14" t="str">
        <f>IF(ISERROR(MATCH(C478,Completed!A:A,0)),IF(ISERROR(MATCH(C478,Unsub!B:B,0)),IF(H478&lt;&gt;"",IF(O478&lt;&gt;"",O478,C478&amp;"|"&amp;M478&amp;"|"&amp;PROPER(B478)&amp;"|"&amp;LOWER(H478)),"#"),""),"")</f>
        <v/>
      </c>
      <c r="O478" s="16" t="str">
        <f t="array" ref="O478">IFERROR(INDEX(MultiMail!G:G,MATCH(C478,MultiMail!A:A,0)),"")</f>
        <v>10477|89332010|Tay Wei Teng|wttay006@mymail.sim.edu.sg
10477|89332010|Tay Wei Teng|WEITENG@YMAIL.COM
</v>
      </c>
      <c r="P478" s="17" t="str">
        <f t="array" ref="P478">IFERROR(INDEX(EDMsort!A:A,MATCH(C478,EDMsort!B:B,0)),"")</f>
        <v/>
      </c>
      <c r="Q478" s="18"/>
    </row>
    <row r="479" ht="14.25" hidden="1" customHeight="1">
      <c r="A479" s="19">
        <v>478.0</v>
      </c>
      <c r="B479" s="20" t="s">
        <v>537</v>
      </c>
      <c r="C479" s="21">
        <v>10478.0</v>
      </c>
      <c r="D479" s="22" t="s">
        <v>18</v>
      </c>
      <c r="E479" s="22">
        <v>8.5225405E7</v>
      </c>
      <c r="F479" s="14" t="str">
        <f>IF(ISERROR(MATCH(C479,Completed!A:A,0)),IF(ISERROR(MATCH(C479,Unsub!B:B,0)),IF(LEN(E479)=8,E479&amp;",","#"),""),"")</f>
        <v>85225405,</v>
      </c>
      <c r="G479" s="14" t="str">
        <f>if(isna(match(C479,KlikEDM!B:B,0)),"","ClickEDM")</f>
        <v/>
      </c>
      <c r="H479" s="15" t="str">
        <f t="array" ref="H479">iferror(lower(index(MultiMail!C:C,match(C479,MultiMail!A:A,0))),"")</f>
        <v>cxlyeo001@mymail.sim.edu.sg</v>
      </c>
      <c r="I479" s="14" t="str">
        <f t="array" ref="I479">iferror(index(KlikEDM!C:C,match(H479,KlikEDM!A:A,0)),"")</f>
        <v/>
      </c>
      <c r="J479" s="15" t="str">
        <f t="array" ref="J479">iferror(lower(index(MultiMail!D:D,match(C479,MultiMail!A:A,0))),"")</f>
        <v>xilicindy@hotmail.com</v>
      </c>
      <c r="K479" s="14" t="str">
        <f t="array" ref="K479">iferror(index(KlikEDM!C:C,match(J479,KlikEDM!A:A,0)),"")</f>
        <v/>
      </c>
      <c r="L479" s="22"/>
      <c r="M479" s="22">
        <v>8.5225405E7</v>
      </c>
      <c r="N479" s="14" t="str">
        <f>IF(ISERROR(MATCH(C479,Completed!A:A,0)),IF(ISERROR(MATCH(C479,Unsub!B:B,0)),IF(H479&lt;&gt;"",IF(O479&lt;&gt;"",O479,C479&amp;"|"&amp;M479&amp;"|"&amp;PROPER(B479)&amp;"|"&amp;LOWER(H479)),"#"),""),"")</f>
        <v>10478|85225405|Cindy Yeo Xi Li|cxlyeo001@mymail.sim.edu.sg
10478|85225405|Cindy Yeo Xi Li|XILICINDY@HOTMAIL.COM
</v>
      </c>
      <c r="O479" s="16" t="str">
        <f t="array" ref="O479">IFERROR(INDEX(MultiMail!G:G,MATCH(C479,MultiMail!A:A,0)),"")</f>
        <v>10478|85225405|Cindy Yeo Xi Li|cxlyeo001@mymail.sim.edu.sg
10478|85225405|Cindy Yeo Xi Li|XILICINDY@HOTMAIL.COM
</v>
      </c>
      <c r="P479" s="17">
        <f t="array" ref="P479">IFERROR(INDEX(EDMsort!A:A,MATCH(C479,EDMsort!B:B,0)),"")</f>
        <v>1</v>
      </c>
      <c r="Q479" s="18"/>
    </row>
    <row r="480" ht="14.25" customHeight="1">
      <c r="A480" s="11">
        <v>479.0</v>
      </c>
      <c r="B480" s="12" t="s">
        <v>538</v>
      </c>
      <c r="C480" s="13">
        <v>10479.0</v>
      </c>
      <c r="D480" s="14" t="s">
        <v>18</v>
      </c>
      <c r="E480" s="14">
        <v>8.1075086E7</v>
      </c>
      <c r="F480" s="14" t="str">
        <f>IF(ISERROR(MATCH(C480,Completed!A:A,0)),IF(ISERROR(MATCH(C480,Unsub!B:B,0)),IF(LEN(E480)=8,E480&amp;",","#"),""),"")</f>
        <v>81075086,</v>
      </c>
      <c r="G480" s="14" t="str">
        <f>if(isna(match(C480,KlikEDM!B:B,0)),"","ClickEDM")</f>
        <v>ClickEDM</v>
      </c>
      <c r="H480" s="15" t="str">
        <f t="array" ref="H480">iferror(lower(index(MultiMail!C:C,match(C480,MultiMail!A:A,0))),"")</f>
        <v>duprayog001@mymail.sim.edu.sg</v>
      </c>
      <c r="I480" s="14" t="str">
        <f t="array" ref="I480">iferror(index(KlikEDM!C:C,match(H480,KlikEDM!A:A,0)),"")</f>
        <v/>
      </c>
      <c r="J480" s="15" t="str">
        <f t="array" ref="J480">iferror(lower(index(MultiMail!D:D,match(C480,MultiMail!A:A,0))),"")</f>
        <v>duprayogo.2000@gmail.com</v>
      </c>
      <c r="K480" s="14" t="str">
        <f t="array" ref="K480">iferror(index(KlikEDM!C:C,match(J480,KlikEDM!A:A,0)),"")</f>
        <v>eblast D</v>
      </c>
      <c r="L480" s="14"/>
      <c r="M480" s="14">
        <v>8.1075086E7</v>
      </c>
      <c r="N480" s="14" t="str">
        <f>IF(ISERROR(MATCH(C480,Completed!A:A,0)),IF(ISERROR(MATCH(C480,Unsub!B:B,0)),IF(H480&lt;&gt;"",IF(O480&lt;&gt;"",O480,C480&amp;"|"&amp;M480&amp;"|"&amp;PROPER(B480)&amp;"|"&amp;LOWER(H480)),"#"),""),"")</f>
        <v>10479|81075086|Devi Utami Prayogo|duprayog001@mymail.sim.edu.sg
10479|81075086|Devi Utami Prayogo|DUPRAYOGO.2000@GMAIL.COM
</v>
      </c>
      <c r="O480" s="16" t="str">
        <f t="array" ref="O480">IFERROR(INDEX(MultiMail!G:G,MATCH(C480,MultiMail!A:A,0)),"")</f>
        <v>10479|81075086|Devi Utami Prayogo|duprayog001@mymail.sim.edu.sg
10479|81075086|Devi Utami Prayogo|DUPRAYOGO.2000@GMAIL.COM
</v>
      </c>
      <c r="P480" s="17">
        <f t="array" ref="P480">IFERROR(INDEX(EDMsort!A:A,MATCH(C480,EDMsort!B:B,0)),"")</f>
        <v>4</v>
      </c>
      <c r="Q480" s="18"/>
    </row>
    <row r="481" ht="14.25" customHeight="1">
      <c r="A481" s="19">
        <v>480.0</v>
      </c>
      <c r="B481" s="20" t="s">
        <v>539</v>
      </c>
      <c r="C481" s="21">
        <v>10480.0</v>
      </c>
      <c r="D481" s="22" t="s">
        <v>18</v>
      </c>
      <c r="E481" s="22">
        <v>9.1813112E7</v>
      </c>
      <c r="F481" s="14" t="str">
        <f>IF(ISERROR(MATCH(C481,Completed!A:A,0)),IF(ISERROR(MATCH(C481,Unsub!B:B,0)),IF(LEN(E481)=8,E481&amp;",","#"),""),"")</f>
        <v>91813112,</v>
      </c>
      <c r="G481" s="14" t="str">
        <f>if(isna(match(C481,KlikEDM!B:B,0)),"","ClickEDM")</f>
        <v>ClickEDM</v>
      </c>
      <c r="H481" s="15" t="str">
        <f t="array" ref="H481">iferror(lower(index(MultiMail!C:C,match(C481,MultiMail!A:A,0))),"")</f>
        <v>hlsim010@mymail.sim.edu.sg</v>
      </c>
      <c r="I481" s="14" t="str">
        <f t="array" ref="I481">iferror(index(KlikEDM!C:C,match(H481,KlikEDM!A:A,0)),"")</f>
        <v/>
      </c>
      <c r="J481" s="15" t="str">
        <f t="array" ref="J481">iferror(lower(index(MultiMail!D:D,match(C481,MultiMail!A:A,0))),"")</f>
        <v>huiling74@gmail.com</v>
      </c>
      <c r="K481" s="14" t="str">
        <f t="array" ref="K481">iferror(index(KlikEDM!C:C,match(J481,KlikEDM!A:A,0)),"")</f>
        <v>eblast C</v>
      </c>
      <c r="L481" s="22"/>
      <c r="M481" s="22">
        <v>9.1813112E7</v>
      </c>
      <c r="N481" s="14" t="str">
        <f>IF(ISERROR(MATCH(C481,Completed!A:A,0)),IF(ISERROR(MATCH(C481,Unsub!B:B,0)),IF(H481&lt;&gt;"",IF(O481&lt;&gt;"",O481,C481&amp;"|"&amp;M481&amp;"|"&amp;PROPER(B481)&amp;"|"&amp;LOWER(H481)),"#"),""),"")</f>
        <v>10480|91813112|Sim Hui Ling|hlsim010@mymail.sim.edu.sg
10480|91813112|Sim Hui Ling|HUILING74@GMAIL.COM
</v>
      </c>
      <c r="O481" s="16" t="str">
        <f t="array" ref="O481">IFERROR(INDEX(MultiMail!G:G,MATCH(C481,MultiMail!A:A,0)),"")</f>
        <v>10480|91813112|Sim Hui Ling|hlsim010@mymail.sim.edu.sg
10480|91813112|Sim Hui Ling|HUILING74@GMAIL.COM
</v>
      </c>
      <c r="P481" s="17">
        <f t="array" ref="P481">IFERROR(INDEX(EDMsort!A:A,MATCH(C481,EDMsort!B:B,0)),"")</f>
        <v>3</v>
      </c>
      <c r="Q481" s="18"/>
    </row>
    <row r="482" ht="14.25" hidden="1" customHeight="1">
      <c r="A482" s="11">
        <v>481.0</v>
      </c>
      <c r="B482" s="12" t="s">
        <v>540</v>
      </c>
      <c r="C482" s="13">
        <v>10481.0</v>
      </c>
      <c r="D482" s="14" t="s">
        <v>18</v>
      </c>
      <c r="E482" s="14">
        <v>9.6462717E7</v>
      </c>
      <c r="F482" s="14" t="str">
        <f>IF(ISERROR(MATCH(C482,Completed!A:A,0)),IF(ISERROR(MATCH(C482,Unsub!B:B,0)),IF(LEN(E482)=8,E482&amp;",","#"),""),"")</f>
        <v>96462717,</v>
      </c>
      <c r="G482" s="14" t="str">
        <f>if(isna(match(C482,KlikEDM!B:B,0)),"","ClickEDM")</f>
        <v/>
      </c>
      <c r="H482" s="15" t="str">
        <f t="array" ref="H482">iferror(lower(index(MultiMail!C:C,match(C482,MultiMail!A:A,0))),"")</f>
        <v>sldheng001@mymail.sim.edu.sg</v>
      </c>
      <c r="I482" s="14" t="str">
        <f t="array" ref="I482">iferror(index(KlikEDM!C:C,match(H482,KlikEDM!A:A,0)),"")</f>
        <v/>
      </c>
      <c r="J482" s="15" t="str">
        <f t="array" ref="J482">iferror(lower(index(MultiMail!D:D,match(C482,MultiMail!A:A,0))),"")</f>
        <v>donovan1940@live.com</v>
      </c>
      <c r="K482" s="14" t="str">
        <f t="array" ref="K482">iferror(index(KlikEDM!C:C,match(J482,KlikEDM!A:A,0)),"")</f>
        <v/>
      </c>
      <c r="L482" s="14"/>
      <c r="M482" s="14">
        <v>9.6462717E7</v>
      </c>
      <c r="N482" s="14" t="str">
        <f>IF(ISERROR(MATCH(C482,Completed!A:A,0)),IF(ISERROR(MATCH(C482,Unsub!B:B,0)),IF(H482&lt;&gt;"",IF(O482&lt;&gt;"",O482,C482&amp;"|"&amp;M482&amp;"|"&amp;PROPER(B482)&amp;"|"&amp;LOWER(H482)),"#"),""),"")</f>
        <v>10481|96462717|Heng Sheng Lee, Donovan|sldheng001@mymail.sim.edu.sg
10481|96462717|Heng Sheng Lee, Donovan|DONOVAN1940@LIVE.COM
</v>
      </c>
      <c r="O482" s="16" t="str">
        <f t="array" ref="O482">IFERROR(INDEX(MultiMail!G:G,MATCH(C482,MultiMail!A:A,0)),"")</f>
        <v>10481|96462717|Heng Sheng Lee, Donovan|sldheng001@mymail.sim.edu.sg
10481|96462717|Heng Sheng Lee, Donovan|DONOVAN1940@LIVE.COM
</v>
      </c>
      <c r="P482" s="17">
        <f t="array" ref="P482">IFERROR(INDEX(EDMsort!A:A,MATCH(C482,EDMsort!B:B,0)),"")</f>
        <v>2</v>
      </c>
      <c r="Q482" s="18"/>
    </row>
    <row r="483" ht="14.25" hidden="1" customHeight="1">
      <c r="A483" s="19">
        <v>482.0</v>
      </c>
      <c r="B483" s="20" t="s">
        <v>541</v>
      </c>
      <c r="C483" s="21">
        <v>10482.0</v>
      </c>
      <c r="D483" s="22" t="s">
        <v>46</v>
      </c>
      <c r="E483" s="22"/>
      <c r="F483" s="14" t="str">
        <f>IF(ISERROR(MATCH(C483,Completed!A:A,0)),IF(ISERROR(MATCH(C483,Unsub!B:B,0)),IF(LEN(E483)=8,E483&amp;",","#"),""),"")</f>
        <v>#</v>
      </c>
      <c r="G483" s="14" t="str">
        <f>if(isna(match(C483,KlikEDM!B:B,0)),"","ClickEDM")</f>
        <v/>
      </c>
      <c r="H483" s="15" t="str">
        <f t="array" ref="H483">iferror(lower(index(MultiMail!C:C,match(C483,MultiMail!A:A,0))),"")</f>
        <v>ktjandra002@mymail.sim.edu.sg</v>
      </c>
      <c r="I483" s="14" t="str">
        <f t="array" ref="I483">iferror(index(KlikEDM!C:C,match(H483,KlikEDM!A:A,0)),"")</f>
        <v/>
      </c>
      <c r="J483" s="15" t="str">
        <f t="array" ref="J483">iferror(lower(index(MultiMail!D:D,match(C483,MultiMail!A:A,0))),"")</f>
        <v>kevintjandra3@hotmail.com</v>
      </c>
      <c r="K483" s="14" t="str">
        <f t="array" ref="K483">iferror(index(KlikEDM!C:C,match(J483,KlikEDM!A:A,0)),"")</f>
        <v/>
      </c>
      <c r="L483" s="22"/>
      <c r="M483" s="22" t="s">
        <v>542</v>
      </c>
      <c r="N483" s="14" t="str">
        <f>IF(ISERROR(MATCH(C483,Completed!A:A,0)),IF(ISERROR(MATCH(C483,Unsub!B:B,0)),IF(H483&lt;&gt;"",IF(O483&lt;&gt;"",O483,C483&amp;"|"&amp;M483&amp;"|"&amp;PROPER(B483)&amp;"|"&amp;LOWER(H483)),"#"),""),"")</f>
        <v>10482|MRC10482|Kevin Tjandra|ktjandra002@mymail.sim.edu.sg
10482|MRC10482|Kevin Tjandra|KEVINTJANDRA3@HOTMAIL.COM
</v>
      </c>
      <c r="O483" s="16" t="str">
        <f t="array" ref="O483">IFERROR(INDEX(MultiMail!G:G,MATCH(C483,MultiMail!A:A,0)),"")</f>
        <v>10482|MRC10482|Kevin Tjandra|ktjandra002@mymail.sim.edu.sg
10482|MRC10482|Kevin Tjandra|KEVINTJANDRA3@HOTMAIL.COM
</v>
      </c>
      <c r="P483" s="17">
        <f t="array" ref="P483">IFERROR(INDEX(EDMsort!A:A,MATCH(C483,EDMsort!B:B,0)),"")</f>
        <v>1</v>
      </c>
      <c r="Q483" s="18"/>
    </row>
    <row r="484" ht="14.25" hidden="1" customHeight="1">
      <c r="A484" s="11">
        <v>483.0</v>
      </c>
      <c r="B484" s="12" t="s">
        <v>543</v>
      </c>
      <c r="C484" s="13">
        <v>10483.0</v>
      </c>
      <c r="D484" s="14" t="s">
        <v>18</v>
      </c>
      <c r="E484" s="14">
        <v>9.1683798E7</v>
      </c>
      <c r="F484" s="14" t="str">
        <f>IF(ISERROR(MATCH(C484,Completed!A:A,0)),IF(ISERROR(MATCH(C484,Unsub!B:B,0)),IF(LEN(E484)=8,E484&amp;",","#"),""),"")</f>
        <v>91683798,</v>
      </c>
      <c r="G484" s="14" t="str">
        <f>if(isna(match(C484,KlikEDM!B:B,0)),"","ClickEDM")</f>
        <v/>
      </c>
      <c r="H484" s="15" t="str">
        <f t="array" ref="H484">iferror(lower(index(MultiMail!C:C,match(C484,MultiMail!A:A,0))),"")</f>
        <v>xgoh004@mymail.sim.edu.sg</v>
      </c>
      <c r="I484" s="14" t="str">
        <f t="array" ref="I484">iferror(index(KlikEDM!C:C,match(H484,KlikEDM!A:A,0)),"")</f>
        <v/>
      </c>
      <c r="J484" s="15" t="str">
        <f t="array" ref="J484">iferror(lower(index(MultiMail!D:D,match(C484,MultiMail!A:A,0))),"")</f>
        <v>goh_xueying@hotmail.com</v>
      </c>
      <c r="K484" s="14" t="str">
        <f t="array" ref="K484">iferror(index(KlikEDM!C:C,match(J484,KlikEDM!A:A,0)),"")</f>
        <v/>
      </c>
      <c r="L484" s="14"/>
      <c r="M484" s="14">
        <v>9.1683798E7</v>
      </c>
      <c r="N484" s="14" t="str">
        <f>IF(ISERROR(MATCH(C484,Completed!A:A,0)),IF(ISERROR(MATCH(C484,Unsub!B:B,0)),IF(H484&lt;&gt;"",IF(O484&lt;&gt;"",O484,C484&amp;"|"&amp;M484&amp;"|"&amp;PROPER(B484)&amp;"|"&amp;LOWER(H484)),"#"),""),"")</f>
        <v>10483|91683798|Goh Xueying|xgoh004@mymail.sim.edu.sg
10483|91683798|Goh Xueying|GOH_XUEYING@HOTMAIL.COM
</v>
      </c>
      <c r="O484" s="16" t="str">
        <f t="array" ref="O484">IFERROR(INDEX(MultiMail!G:G,MATCH(C484,MultiMail!A:A,0)),"")</f>
        <v>10483|91683798|Goh Xueying|xgoh004@mymail.sim.edu.sg
10483|91683798|Goh Xueying|GOH_XUEYING@HOTMAIL.COM
</v>
      </c>
      <c r="P484" s="17">
        <f t="array" ref="P484">IFERROR(INDEX(EDMsort!A:A,MATCH(C484,EDMsort!B:B,0)),"")</f>
        <v>4</v>
      </c>
      <c r="Q484" s="18"/>
    </row>
    <row r="485" ht="14.25" hidden="1" customHeight="1">
      <c r="A485" s="19">
        <v>484.0</v>
      </c>
      <c r="B485" s="20" t="s">
        <v>544</v>
      </c>
      <c r="C485" s="21">
        <v>10484.0</v>
      </c>
      <c r="D485" s="22" t="s">
        <v>93</v>
      </c>
      <c r="E485" s="22"/>
      <c r="F485" s="14" t="str">
        <f>IF(ISERROR(MATCH(C485,Completed!A:A,0)),IF(ISERROR(MATCH(C485,Unsub!B:B,0)),IF(LEN(E485)=8,E485&amp;",","#"),""),"")</f>
        <v>#</v>
      </c>
      <c r="G485" s="14" t="str">
        <f>if(isna(match(C485,KlikEDM!B:B,0)),"","ClickEDM")</f>
        <v/>
      </c>
      <c r="H485" s="15" t="str">
        <f t="array" ref="H485">iferror(lower(index(MultiMail!C:C,match(C485,MultiMail!A:A,0))),"")</f>
        <v>fakho001@mymail.sim.edu.sg</v>
      </c>
      <c r="I485" s="14" t="str">
        <f t="array" ref="I485">iferror(index(KlikEDM!C:C,match(H485,KlikEDM!A:A,0)),"")</f>
        <v/>
      </c>
      <c r="J485" s="15" t="str">
        <f t="array" ref="J485">iferror(lower(index(MultiMail!D:D,match(C485,MultiMail!A:A,0))),"")</f>
        <v>felixaustin55@gmail.com</v>
      </c>
      <c r="K485" s="14" t="str">
        <f t="array" ref="K485">iferror(index(KlikEDM!C:C,match(J485,KlikEDM!A:A,0)),"")</f>
        <v/>
      </c>
      <c r="L485" s="22"/>
      <c r="M485" s="22" t="s">
        <v>545</v>
      </c>
      <c r="N485" s="14" t="str">
        <f>IF(ISERROR(MATCH(C485,Completed!A:A,0)),IF(ISERROR(MATCH(C485,Unsub!B:B,0)),IF(H485&lt;&gt;"",IF(O485&lt;&gt;"",O485,C485&amp;"|"&amp;M485&amp;"|"&amp;PROPER(B485)&amp;"|"&amp;LOWER(H485)),"#"),""),"")</f>
        <v>10484|MRC10484|Felix Austin Kho|fakho001@mymail.sim.edu.sg
10484|MRC10484|Felix Austin Kho|FELIXAUSTIN55@GMAIL.COM
</v>
      </c>
      <c r="O485" s="16" t="str">
        <f t="array" ref="O485">IFERROR(INDEX(MultiMail!G:G,MATCH(C485,MultiMail!A:A,0)),"")</f>
        <v>10484|MRC10484|Felix Austin Kho|fakho001@mymail.sim.edu.sg
10484|MRC10484|Felix Austin Kho|FELIXAUSTIN55@GMAIL.COM
</v>
      </c>
      <c r="P485" s="17">
        <f t="array" ref="P485">IFERROR(INDEX(EDMsort!A:A,MATCH(C485,EDMsort!B:B,0)),"")</f>
        <v>3</v>
      </c>
      <c r="Q485" s="18"/>
    </row>
    <row r="486" ht="14.25" hidden="1" customHeight="1">
      <c r="A486" s="11">
        <v>485.0</v>
      </c>
      <c r="B486" s="12" t="s">
        <v>546</v>
      </c>
      <c r="C486" s="13">
        <v>10485.0</v>
      </c>
      <c r="D486" s="14" t="s">
        <v>18</v>
      </c>
      <c r="E486" s="14">
        <v>9.3599523E7</v>
      </c>
      <c r="F486" s="14" t="str">
        <f>IF(ISERROR(MATCH(C486,Completed!A:A,0)),IF(ISERROR(MATCH(C486,Unsub!B:B,0)),IF(LEN(E486)=8,E486&amp;",","#"),""),"")</f>
        <v>93599523,</v>
      </c>
      <c r="G486" s="14" t="str">
        <f>if(isna(match(C486,KlikEDM!B:B,0)),"","ClickEDM")</f>
        <v/>
      </c>
      <c r="H486" s="15" t="str">
        <f t="array" ref="H486">iferror(lower(index(MultiMail!C:C,match(C486,MultiMail!A:A,0))),"")</f>
        <v>mukhtaro001@mymail.sim.edu.sg</v>
      </c>
      <c r="I486" s="14" t="str">
        <f t="array" ref="I486">iferror(index(KlikEDM!C:C,match(H486,KlikEDM!A:A,0)),"")</f>
        <v/>
      </c>
      <c r="J486" s="15" t="str">
        <f t="array" ref="J486">iferror(lower(index(MultiMail!D:D,match(C486,MultiMail!A:A,0))),"")</f>
        <v>aneko97@mail.ru</v>
      </c>
      <c r="K486" s="14" t="str">
        <f t="array" ref="K486">iferror(index(KlikEDM!C:C,match(J486,KlikEDM!A:A,0)),"")</f>
        <v/>
      </c>
      <c r="L486" s="14"/>
      <c r="M486" s="14">
        <v>9.3599523E7</v>
      </c>
      <c r="N486" s="14" t="str">
        <f>IF(ISERROR(MATCH(C486,Completed!A:A,0)),IF(ISERROR(MATCH(C486,Unsub!B:B,0)),IF(H486&lt;&gt;"",IF(O486&lt;&gt;"",O486,C486&amp;"|"&amp;M486&amp;"|"&amp;PROPER(B486)&amp;"|"&amp;LOWER(H486)),"#"),""),"")</f>
        <v>10485|93599523|Mukhtarova Anel|mukhtaro001@mymail.sim.edu.sg
10485|93599523|Mukhtarova Anel|ANEKO97@MAIL.RU
</v>
      </c>
      <c r="O486" s="16" t="str">
        <f t="array" ref="O486">IFERROR(INDEX(MultiMail!G:G,MATCH(C486,MultiMail!A:A,0)),"")</f>
        <v>10485|93599523|Mukhtarova Anel|mukhtaro001@mymail.sim.edu.sg
10485|93599523|Mukhtarova Anel|ANEKO97@MAIL.RU
</v>
      </c>
      <c r="P486" s="17">
        <f t="array" ref="P486">IFERROR(INDEX(EDMsort!A:A,MATCH(C486,EDMsort!B:B,0)),"")</f>
        <v>2</v>
      </c>
      <c r="Q486" s="18"/>
    </row>
    <row r="487" ht="14.25" hidden="1" customHeight="1">
      <c r="A487" s="19">
        <v>486.0</v>
      </c>
      <c r="B487" s="20" t="s">
        <v>547</v>
      </c>
      <c r="C487" s="21">
        <v>10486.0</v>
      </c>
      <c r="D487" s="22" t="s">
        <v>18</v>
      </c>
      <c r="E487" s="22">
        <v>9.1725677E7</v>
      </c>
      <c r="F487" s="14" t="str">
        <f>IF(ISERROR(MATCH(C487,Completed!A:A,0)),IF(ISERROR(MATCH(C487,Unsub!B:B,0)),IF(LEN(E487)=8,E487&amp;",","#"),""),"")</f>
        <v/>
      </c>
      <c r="G487" s="14" t="str">
        <f>if(isna(match(C487,KlikEDM!B:B,0)),"","ClickEDM")</f>
        <v/>
      </c>
      <c r="H487" s="15" t="str">
        <f t="array" ref="H487">iferror(lower(index(MultiMail!C:C,match(C487,MultiMail!A:A,0))),"")</f>
        <v>shyeong003@mymail.sim.edu.sg</v>
      </c>
      <c r="I487" s="14" t="str">
        <f t="array" ref="I487">iferror(index(KlikEDM!C:C,match(H487,KlikEDM!A:A,0)),"")</f>
        <v/>
      </c>
      <c r="J487" s="15" t="str">
        <f t="array" ref="J487">iferror(lower(index(MultiMail!D:D,match(C487,MultiMail!A:A,0))),"")</f>
        <v>yeongsenghon@gmail.com</v>
      </c>
      <c r="K487" s="14" t="str">
        <f t="array" ref="K487">iferror(index(KlikEDM!C:C,match(J487,KlikEDM!A:A,0)),"")</f>
        <v/>
      </c>
      <c r="L487" s="22"/>
      <c r="M487" s="22">
        <v>9.1725677E7</v>
      </c>
      <c r="N487" s="14" t="str">
        <f>IF(ISERROR(MATCH(C487,Completed!A:A,0)),IF(ISERROR(MATCH(C487,Unsub!B:B,0)),IF(H487&lt;&gt;"",IF(O487&lt;&gt;"",O487,C487&amp;"|"&amp;M487&amp;"|"&amp;PROPER(B487)&amp;"|"&amp;LOWER(H487)),"#"),""),"")</f>
        <v/>
      </c>
      <c r="O487" s="16" t="str">
        <f t="array" ref="O487">IFERROR(INDEX(MultiMail!G:G,MATCH(C487,MultiMail!A:A,0)),"")</f>
        <v>10486|91725677|Yeong Seng Hon|shyeong003@mymail.sim.edu.sg
10486|91725677|Yeong Seng Hon|YEONGSENGHON@GMAIL.COM
</v>
      </c>
      <c r="P487" s="17" t="str">
        <f t="array" ref="P487">IFERROR(INDEX(EDMsort!A:A,MATCH(C487,EDMsort!B:B,0)),"")</f>
        <v/>
      </c>
      <c r="Q487" s="18"/>
    </row>
    <row r="488" ht="14.25" hidden="1" customHeight="1">
      <c r="A488" s="11">
        <v>487.0</v>
      </c>
      <c r="B488" s="12" t="s">
        <v>548</v>
      </c>
      <c r="C488" s="13">
        <v>10487.0</v>
      </c>
      <c r="D488" s="14" t="s">
        <v>93</v>
      </c>
      <c r="E488" s="14"/>
      <c r="F488" s="14" t="str">
        <f>IF(ISERROR(MATCH(C488,Completed!A:A,0)),IF(ISERROR(MATCH(C488,Unsub!B:B,0)),IF(LEN(E488)=8,E488&amp;",","#"),""),"")</f>
        <v>#</v>
      </c>
      <c r="G488" s="14" t="str">
        <f>if(isna(match(C488,KlikEDM!B:B,0)),"","ClickEDM")</f>
        <v/>
      </c>
      <c r="H488" s="15" t="str">
        <f t="array" ref="H488">iferror(lower(index(MultiMail!C:C,match(C488,MultiMail!A:A,0))),"")</f>
        <v>yskakova001@mymail.sim.edu.sg</v>
      </c>
      <c r="I488" s="14" t="str">
        <f t="array" ref="I488">iferror(index(KlikEDM!C:C,match(H488,KlikEDM!A:A,0)),"")</f>
        <v/>
      </c>
      <c r="J488" s="15" t="str">
        <f t="array" ref="J488">iferror(lower(index(MultiMail!D:D,match(C488,MultiMail!A:A,0))),"")</f>
        <v>iskanelya@gmail.com</v>
      </c>
      <c r="K488" s="14" t="str">
        <f t="array" ref="K488">iferror(index(KlikEDM!C:C,match(J488,KlikEDM!A:A,0)),"")</f>
        <v/>
      </c>
      <c r="L488" s="14"/>
      <c r="M488" s="14" t="s">
        <v>549</v>
      </c>
      <c r="N488" s="14" t="str">
        <f>IF(ISERROR(MATCH(C488,Completed!A:A,0)),IF(ISERROR(MATCH(C488,Unsub!B:B,0)),IF(H488&lt;&gt;"",IF(O488&lt;&gt;"",O488,C488&amp;"|"&amp;M488&amp;"|"&amp;PROPER(B488)&amp;"|"&amp;LOWER(H488)),"#"),""),"")</f>
        <v>10487|MRC10487|Yskakova Anel|yskakova001@mymail.sim.edu.sg
10487|MRC10487|Yskakova Anel|ISKANELYA@GMAIL.COM
</v>
      </c>
      <c r="O488" s="16" t="str">
        <f t="array" ref="O488">IFERROR(INDEX(MultiMail!G:G,MATCH(C488,MultiMail!A:A,0)),"")</f>
        <v>10487|MRC10487|Yskakova Anel|yskakova001@mymail.sim.edu.sg
10487|MRC10487|Yskakova Anel|ISKANELYA@GMAIL.COM
</v>
      </c>
      <c r="P488" s="17">
        <f t="array" ref="P488">IFERROR(INDEX(EDMsort!A:A,MATCH(C488,EDMsort!B:B,0)),"")</f>
        <v>1</v>
      </c>
      <c r="Q488" s="18"/>
    </row>
    <row r="489" ht="14.25" hidden="1" customHeight="1">
      <c r="A489" s="19">
        <v>488.0</v>
      </c>
      <c r="B489" s="20" t="s">
        <v>550</v>
      </c>
      <c r="C489" s="21">
        <v>10488.0</v>
      </c>
      <c r="D489" s="22" t="s">
        <v>18</v>
      </c>
      <c r="E489" s="22">
        <v>9.1873272E7</v>
      </c>
      <c r="F489" s="14" t="str">
        <f>IF(ISERROR(MATCH(C489,Completed!A:A,0)),IF(ISERROR(MATCH(C489,Unsub!B:B,0)),IF(LEN(E489)=8,E489&amp;",","#"),""),"")</f>
        <v>91873272,</v>
      </c>
      <c r="G489" s="14" t="str">
        <f>if(isna(match(C489,KlikEDM!B:B,0)),"","ClickEDM")</f>
        <v/>
      </c>
      <c r="H489" s="15" t="str">
        <f t="array" ref="H489">iferror(lower(index(MultiMail!C:C,match(C489,MultiMail!A:A,0))),"")</f>
        <v>singh050@mymail.sim.edu.sg</v>
      </c>
      <c r="I489" s="14" t="str">
        <f t="array" ref="I489">iferror(index(KlikEDM!C:C,match(H489,KlikEDM!A:A,0)),"")</f>
        <v/>
      </c>
      <c r="J489" s="15" t="str">
        <f t="array" ref="J489">iferror(lower(index(MultiMail!D:D,match(C489,MultiMail!A:A,0))),"")</f>
        <v>delwinder04@gmail.com</v>
      </c>
      <c r="K489" s="14" t="str">
        <f t="array" ref="K489">iferror(index(KlikEDM!C:C,match(J489,KlikEDM!A:A,0)),"")</f>
        <v/>
      </c>
      <c r="L489" s="22"/>
      <c r="M489" s="22">
        <v>9.1873272E7</v>
      </c>
      <c r="N489" s="14" t="str">
        <f>IF(ISERROR(MATCH(C489,Completed!A:A,0)),IF(ISERROR(MATCH(C489,Unsub!B:B,0)),IF(H489&lt;&gt;"",IF(O489&lt;&gt;"",O489,C489&amp;"|"&amp;M489&amp;"|"&amp;PROPER(B489)&amp;"|"&amp;LOWER(H489)),"#"),""),"")</f>
        <v>10488|91873272|Delwinder Singh S/O Ranjit Singh|singh050@mymail.sim.edu.sg
10488|91873272|Delwinder Singh S/O Ranjit Singh|DELWINDER04@GMAIL.COM
</v>
      </c>
      <c r="O489" s="16" t="str">
        <f t="array" ref="O489">IFERROR(INDEX(MultiMail!G:G,MATCH(C489,MultiMail!A:A,0)),"")</f>
        <v>10488|91873272|Delwinder Singh S/O Ranjit Singh|singh050@mymail.sim.edu.sg
10488|91873272|Delwinder Singh S/O Ranjit Singh|DELWINDER04@GMAIL.COM
</v>
      </c>
      <c r="P489" s="17">
        <f t="array" ref="P489">IFERROR(INDEX(EDMsort!A:A,MATCH(C489,EDMsort!B:B,0)),"")</f>
        <v>4</v>
      </c>
      <c r="Q489" s="18"/>
    </row>
    <row r="490" ht="14.25" hidden="1" customHeight="1">
      <c r="A490" s="11">
        <v>489.0</v>
      </c>
      <c r="B490" s="12" t="s">
        <v>551</v>
      </c>
      <c r="C490" s="13">
        <v>10489.0</v>
      </c>
      <c r="D490" s="14" t="s">
        <v>18</v>
      </c>
      <c r="E490" s="14">
        <v>9.3558678E7</v>
      </c>
      <c r="F490" s="14" t="str">
        <f>IF(ISERROR(MATCH(C490,Completed!A:A,0)),IF(ISERROR(MATCH(C490,Unsub!B:B,0)),IF(LEN(E490)=8,E490&amp;",","#"),""),"")</f>
        <v/>
      </c>
      <c r="G490" s="14" t="str">
        <f>if(isna(match(C490,KlikEDM!B:B,0)),"","ClickEDM")</f>
        <v/>
      </c>
      <c r="H490" s="15" t="str">
        <f t="array" ref="H490">iferror(lower(index(MultiMail!C:C,match(C490,MultiMail!A:A,0))),"")</f>
        <v>hellena001@mymail.sim.edu.sg</v>
      </c>
      <c r="I490" s="14" t="str">
        <f t="array" ref="I490">iferror(index(KlikEDM!C:C,match(H490,KlikEDM!A:A,0)),"")</f>
        <v/>
      </c>
      <c r="J490" s="15" t="str">
        <f t="array" ref="J490">iferror(lower(index(MultiMail!D:D,match(C490,MultiMail!A:A,0))),"")</f>
        <v>maurenhellena@yahoo.com</v>
      </c>
      <c r="K490" s="14" t="str">
        <f t="array" ref="K490">iferror(index(KlikEDM!C:C,match(J490,KlikEDM!A:A,0)),"")</f>
        <v/>
      </c>
      <c r="L490" s="14"/>
      <c r="M490" s="14">
        <v>9.3558678E7</v>
      </c>
      <c r="N490" s="14" t="str">
        <f>IF(ISERROR(MATCH(C490,Completed!A:A,0)),IF(ISERROR(MATCH(C490,Unsub!B:B,0)),IF(H490&lt;&gt;"",IF(O490&lt;&gt;"",O490,C490&amp;"|"&amp;M490&amp;"|"&amp;PROPER(B490)&amp;"|"&amp;LOWER(H490)),"#"),""),"")</f>
        <v/>
      </c>
      <c r="O490" s="16" t="str">
        <f t="array" ref="O490">IFERROR(INDEX(MultiMail!G:G,MATCH(C490,MultiMail!A:A,0)),"")</f>
        <v>10489|93558678|Mauren Hellena|hellena001@mymail.sim.edu.sg
10489|93558678|Mauren Hellena|MAURENHELLENA@YAHOO.COM
</v>
      </c>
      <c r="P490" s="17" t="str">
        <f t="array" ref="P490">IFERROR(INDEX(EDMsort!A:A,MATCH(C490,EDMsort!B:B,0)),"")</f>
        <v/>
      </c>
      <c r="Q490" s="18"/>
    </row>
    <row r="491" ht="14.25" hidden="1" customHeight="1">
      <c r="A491" s="19">
        <v>490.0</v>
      </c>
      <c r="B491" s="20" t="s">
        <v>552</v>
      </c>
      <c r="C491" s="21">
        <v>10490.0</v>
      </c>
      <c r="D491" s="22" t="s">
        <v>18</v>
      </c>
      <c r="E491" s="22">
        <v>8.7423586E7</v>
      </c>
      <c r="F491" s="14" t="str">
        <f>IF(ISERROR(MATCH(C491,Completed!A:A,0)),IF(ISERROR(MATCH(C491,Unsub!B:B,0)),IF(LEN(E491)=8,E491&amp;",","#"),""),"")</f>
        <v>87423586,</v>
      </c>
      <c r="G491" s="14" t="str">
        <f>if(isna(match(C491,KlikEDM!B:B,0)),"","ClickEDM")</f>
        <v/>
      </c>
      <c r="H491" s="15" t="str">
        <f t="array" ref="H491">iferror(lower(index(MultiMail!C:C,match(C491,MultiMail!A:A,0))),"")</f>
        <v>qgao001@mymail.sim.edu.sg</v>
      </c>
      <c r="I491" s="14" t="str">
        <f t="array" ref="I491">iferror(index(KlikEDM!C:C,match(H491,KlikEDM!A:A,0)),"")</f>
        <v/>
      </c>
      <c r="J491" s="15" t="str">
        <f t="array" ref="J491">iferror(lower(index(MultiMail!D:D,match(C491,MultiMail!A:A,0))),"")</f>
        <v>g_g_g_4011@163.com</v>
      </c>
      <c r="K491" s="14" t="str">
        <f t="array" ref="K491">iferror(index(KlikEDM!C:C,match(J491,KlikEDM!A:A,0)),"")</f>
        <v/>
      </c>
      <c r="L491" s="22"/>
      <c r="M491" s="22">
        <v>8.7423586E7</v>
      </c>
      <c r="N491" s="14" t="str">
        <f>IF(ISERROR(MATCH(C491,Completed!A:A,0)),IF(ISERROR(MATCH(C491,Unsub!B:B,0)),IF(H491&lt;&gt;"",IF(O491&lt;&gt;"",O491,C491&amp;"|"&amp;M491&amp;"|"&amp;PROPER(B491)&amp;"|"&amp;LOWER(H491)),"#"),""),"")</f>
        <v>10490|87423586|Gao, Qingyan|qgao001@mymail.sim.edu.sg
10490|87423586|Gao, Qingyan|G_G_G_4011@163.COM
</v>
      </c>
      <c r="O491" s="16" t="str">
        <f t="array" ref="O491">IFERROR(INDEX(MultiMail!G:G,MATCH(C491,MultiMail!A:A,0)),"")</f>
        <v>10490|87423586|Gao, Qingyan|qgao001@mymail.sim.edu.sg
10490|87423586|Gao, Qingyan|G_G_G_4011@163.COM
</v>
      </c>
      <c r="P491" s="17">
        <f t="array" ref="P491">IFERROR(INDEX(EDMsort!A:A,MATCH(C491,EDMsort!B:B,0)),"")</f>
        <v>3</v>
      </c>
      <c r="Q491" s="18"/>
    </row>
    <row r="492" ht="14.25" hidden="1" customHeight="1">
      <c r="A492" s="11">
        <v>491.0</v>
      </c>
      <c r="B492" s="12" t="s">
        <v>553</v>
      </c>
      <c r="C492" s="13">
        <v>10491.0</v>
      </c>
      <c r="D492" s="14" t="s">
        <v>18</v>
      </c>
      <c r="E492" s="14">
        <v>8.4540288E7</v>
      </c>
      <c r="F492" s="14" t="str">
        <f>IF(ISERROR(MATCH(C492,Completed!A:A,0)),IF(ISERROR(MATCH(C492,Unsub!B:B,0)),IF(LEN(E492)=8,E492&amp;",","#"),""),"")</f>
        <v>84540288,</v>
      </c>
      <c r="G492" s="14" t="str">
        <f>if(isna(match(C492,KlikEDM!B:B,0)),"","ClickEDM")</f>
        <v/>
      </c>
      <c r="H492" s="15" t="str">
        <f t="array" ref="H492">iferror(lower(index(MultiMail!C:C,match(C492,MultiMail!A:A,0))),"")</f>
        <v>tnurdin001@mymail.sim.edu.sg</v>
      </c>
      <c r="I492" s="14" t="str">
        <f t="array" ref="I492">iferror(index(KlikEDM!C:C,match(H492,KlikEDM!A:A,0)),"")</f>
        <v/>
      </c>
      <c r="J492" s="15" t="str">
        <f t="array" ref="J492">iferror(lower(index(MultiMail!D:D,match(C492,MultiMail!A:A,0))),"")</f>
        <v>tetputranz@gmail.com</v>
      </c>
      <c r="K492" s="14" t="str">
        <f t="array" ref="K492">iferror(index(KlikEDM!C:C,match(J492,KlikEDM!A:A,0)),"")</f>
        <v/>
      </c>
      <c r="L492" s="14"/>
      <c r="M492" s="14">
        <v>8.4540288E7</v>
      </c>
      <c r="N492" s="14" t="str">
        <f>IF(ISERROR(MATCH(C492,Completed!A:A,0)),IF(ISERROR(MATCH(C492,Unsub!B:B,0)),IF(H492&lt;&gt;"",IF(O492&lt;&gt;"",O492,C492&amp;"|"&amp;M492&amp;"|"&amp;PROPER(B492)&amp;"|"&amp;LOWER(H492)),"#"),""),"")</f>
        <v>10491|84540288|Tetputra Nurdin|tnurdin001@mymail.sim.edu.sg
10491|84540288|Tetputra Nurdin|TETPUTRANZ@GMAIL.COM
</v>
      </c>
      <c r="O492" s="16" t="str">
        <f t="array" ref="O492">IFERROR(INDEX(MultiMail!G:G,MATCH(C492,MultiMail!A:A,0)),"")</f>
        <v>10491|84540288|Tetputra Nurdin|tnurdin001@mymail.sim.edu.sg
10491|84540288|Tetputra Nurdin|TETPUTRANZ@GMAIL.COM
</v>
      </c>
      <c r="P492" s="17">
        <f t="array" ref="P492">IFERROR(INDEX(EDMsort!A:A,MATCH(C492,EDMsort!B:B,0)),"")</f>
        <v>2</v>
      </c>
      <c r="Q492" s="18"/>
    </row>
    <row r="493" ht="14.25" hidden="1" customHeight="1">
      <c r="A493" s="19">
        <v>492.0</v>
      </c>
      <c r="B493" s="20" t="s">
        <v>554</v>
      </c>
      <c r="C493" s="21">
        <v>10492.0</v>
      </c>
      <c r="D493" s="22" t="s">
        <v>18</v>
      </c>
      <c r="E493" s="22">
        <v>9.429129E7</v>
      </c>
      <c r="F493" s="14" t="str">
        <f>IF(ISERROR(MATCH(C493,Completed!A:A,0)),IF(ISERROR(MATCH(C493,Unsub!B:B,0)),IF(LEN(E493)=8,E493&amp;",","#"),""),"")</f>
        <v>94291290,</v>
      </c>
      <c r="G493" s="14" t="str">
        <f>if(isna(match(C493,KlikEDM!B:B,0)),"","ClickEDM")</f>
        <v/>
      </c>
      <c r="H493" s="15" t="str">
        <f t="array" ref="H493">iferror(lower(index(MultiMail!C:C,match(C493,MultiMail!A:A,0))),"")</f>
        <v>sanjaya003@mymail.sim.edu.sg</v>
      </c>
      <c r="I493" s="14" t="str">
        <f t="array" ref="I493">iferror(index(KlikEDM!C:C,match(H493,KlikEDM!A:A,0)),"")</f>
        <v/>
      </c>
      <c r="J493" s="15" t="str">
        <f t="array" ref="J493">iferror(lower(index(MultiMail!D:D,match(C493,MultiMail!A:A,0))),"")</f>
        <v>calvinrichards8@gmail.com</v>
      </c>
      <c r="K493" s="14" t="str">
        <f t="array" ref="K493">iferror(index(KlikEDM!C:C,match(J493,KlikEDM!A:A,0)),"")</f>
        <v/>
      </c>
      <c r="L493" s="22"/>
      <c r="M493" s="22">
        <v>9.429129E7</v>
      </c>
      <c r="N493" s="14" t="str">
        <f>IF(ISERROR(MATCH(C493,Completed!A:A,0)),IF(ISERROR(MATCH(C493,Unsub!B:B,0)),IF(H493&lt;&gt;"",IF(O493&lt;&gt;"",O493,C493&amp;"|"&amp;M493&amp;"|"&amp;PROPER(B493)&amp;"|"&amp;LOWER(H493)),"#"),""),"")</f>
        <v>10492|94291290|Calvin Richard Sanjaya|sanjaya003@mymail.sim.edu.sg
10492|94291290|Calvin Richard Sanjaya|CALVINRICHARDS8@GMAIL.COM
</v>
      </c>
      <c r="O493" s="16" t="str">
        <f t="array" ref="O493">IFERROR(INDEX(MultiMail!G:G,MATCH(C493,MultiMail!A:A,0)),"")</f>
        <v>10492|94291290|Calvin Richard Sanjaya|sanjaya003@mymail.sim.edu.sg
10492|94291290|Calvin Richard Sanjaya|CALVINRICHARDS8@GMAIL.COM
</v>
      </c>
      <c r="P493" s="17">
        <f t="array" ref="P493">IFERROR(INDEX(EDMsort!A:A,MATCH(C493,EDMsort!B:B,0)),"")</f>
        <v>1</v>
      </c>
      <c r="Q493" s="18"/>
    </row>
    <row r="494" ht="14.25" customHeight="1">
      <c r="A494" s="11">
        <v>493.0</v>
      </c>
      <c r="B494" s="12" t="s">
        <v>555</v>
      </c>
      <c r="C494" s="13">
        <v>10493.0</v>
      </c>
      <c r="D494" s="14" t="s">
        <v>18</v>
      </c>
      <c r="E494" s="14">
        <v>8.7127337E7</v>
      </c>
      <c r="F494" s="14" t="str">
        <f>IF(ISERROR(MATCH(C494,Completed!A:A,0)),IF(ISERROR(MATCH(C494,Unsub!B:B,0)),IF(LEN(E494)=8,E494&amp;",","#"),""),"")</f>
        <v>87127337,</v>
      </c>
      <c r="G494" s="14" t="str">
        <f>if(isna(match(C494,KlikEDM!B:B,0)),"","ClickEDM")</f>
        <v>ClickEDM</v>
      </c>
      <c r="H494" s="15" t="str">
        <f t="array" ref="H494">iferror(lower(index(MultiMail!C:C,match(C494,MultiMail!A:A,0))),"")</f>
        <v>vjasinta001@mymail.sim.edu.sg</v>
      </c>
      <c r="I494" s="14" t="str">
        <f t="array" ref="I494">iferror(index(KlikEDM!C:C,match(H494,KlikEDM!A:A,0)),"")</f>
        <v/>
      </c>
      <c r="J494" s="15" t="str">
        <f t="array" ref="J494">iferror(lower(index(MultiMail!D:D,match(C494,MultiMail!A:A,0))),"")</f>
        <v>veren.jasinta29@gmail.com</v>
      </c>
      <c r="K494" s="14" t="str">
        <f t="array" ref="K494">iferror(index(KlikEDM!C:C,match(J494,KlikEDM!A:A,0)),"")</f>
        <v>eblast D</v>
      </c>
      <c r="L494" s="14"/>
      <c r="M494" s="14">
        <v>8.7127337E7</v>
      </c>
      <c r="N494" s="14" t="str">
        <f>IF(ISERROR(MATCH(C494,Completed!A:A,0)),IF(ISERROR(MATCH(C494,Unsub!B:B,0)),IF(H494&lt;&gt;"",IF(O494&lt;&gt;"",O494,C494&amp;"|"&amp;M494&amp;"|"&amp;PROPER(B494)&amp;"|"&amp;LOWER(H494)),"#"),""),"")</f>
        <v>10493|87127337|Veren Jasinta|vjasinta001@mymail.sim.edu.sg
10493|87127337|Veren Jasinta|VEREN.JASINTA29@GMAIL.COM
</v>
      </c>
      <c r="O494" s="16" t="str">
        <f t="array" ref="O494">IFERROR(INDEX(MultiMail!G:G,MATCH(C494,MultiMail!A:A,0)),"")</f>
        <v>10493|87127337|Veren Jasinta|vjasinta001@mymail.sim.edu.sg
10493|87127337|Veren Jasinta|VEREN.JASINTA29@GMAIL.COM
</v>
      </c>
      <c r="P494" s="17">
        <f t="array" ref="P494">IFERROR(INDEX(EDMsort!A:A,MATCH(C494,EDMsort!B:B,0)),"")</f>
        <v>4</v>
      </c>
      <c r="Q494" s="18"/>
    </row>
    <row r="495" ht="14.25" hidden="1" customHeight="1">
      <c r="A495" s="19">
        <v>494.0</v>
      </c>
      <c r="B495" s="20" t="s">
        <v>556</v>
      </c>
      <c r="C495" s="21">
        <v>10494.0</v>
      </c>
      <c r="D495" s="22" t="s">
        <v>18</v>
      </c>
      <c r="E495" s="22">
        <v>8.2094937E7</v>
      </c>
      <c r="F495" s="14" t="str">
        <f>IF(ISERROR(MATCH(C495,Completed!A:A,0)),IF(ISERROR(MATCH(C495,Unsub!B:B,0)),IF(LEN(E495)=8,E495&amp;",","#"),""),"")</f>
        <v>82094937,</v>
      </c>
      <c r="G495" s="14" t="str">
        <f>if(isna(match(C495,KlikEDM!B:B,0)),"","ClickEDM")</f>
        <v/>
      </c>
      <c r="H495" s="15" t="str">
        <f t="array" ref="H495">iferror(lower(index(MultiMail!C:C,match(C495,MultiMail!A:A,0))),"")</f>
        <v>llivia001@mymail.sim.edu.sg</v>
      </c>
      <c r="I495" s="14" t="str">
        <f t="array" ref="I495">iferror(index(KlikEDM!C:C,match(H495,KlikEDM!A:A,0)),"")</f>
        <v/>
      </c>
      <c r="J495" s="15" t="str">
        <f t="array" ref="J495">iferror(lower(index(MultiMail!D:D,match(C495,MultiMail!A:A,0))),"")</f>
        <v>livialie246@gmail.com</v>
      </c>
      <c r="K495" s="14" t="str">
        <f t="array" ref="K495">iferror(index(KlikEDM!C:C,match(J495,KlikEDM!A:A,0)),"")</f>
        <v/>
      </c>
      <c r="L495" s="22"/>
      <c r="M495" s="22">
        <v>8.2094937E7</v>
      </c>
      <c r="N495" s="14" t="str">
        <f>IF(ISERROR(MATCH(C495,Completed!A:A,0)),IF(ISERROR(MATCH(C495,Unsub!B:B,0)),IF(H495&lt;&gt;"",IF(O495&lt;&gt;"",O495,C495&amp;"|"&amp;M495&amp;"|"&amp;PROPER(B495)&amp;"|"&amp;LOWER(H495)),"#"),""),"")</f>
        <v>10494|82094937|Livia Lie|llivia001@mymail.sim.edu.sg
10494|82094937|Livia Lie|LIVIALIE246@GMAIL.COM
</v>
      </c>
      <c r="O495" s="16" t="str">
        <f t="array" ref="O495">IFERROR(INDEX(MultiMail!G:G,MATCH(C495,MultiMail!A:A,0)),"")</f>
        <v>10494|82094937|Livia Lie|llivia001@mymail.sim.edu.sg
10494|82094937|Livia Lie|LIVIALIE246@GMAIL.COM
</v>
      </c>
      <c r="P495" s="17">
        <f t="array" ref="P495">IFERROR(INDEX(EDMsort!A:A,MATCH(C495,EDMsort!B:B,0)),"")</f>
        <v>3</v>
      </c>
      <c r="Q495" s="18"/>
    </row>
    <row r="496" ht="14.25" hidden="1" customHeight="1">
      <c r="A496" s="11">
        <v>495.0</v>
      </c>
      <c r="B496" s="12" t="s">
        <v>557</v>
      </c>
      <c r="C496" s="13">
        <v>10495.0</v>
      </c>
      <c r="D496" s="14" t="s">
        <v>18</v>
      </c>
      <c r="E496" s="14">
        <v>9.1120244E7</v>
      </c>
      <c r="F496" s="14" t="str">
        <f>IF(ISERROR(MATCH(C496,Completed!A:A,0)),IF(ISERROR(MATCH(C496,Unsub!B:B,0)),IF(LEN(E496)=8,E496&amp;",","#"),""),"")</f>
        <v>91120244,</v>
      </c>
      <c r="G496" s="14" t="str">
        <f>if(isna(match(C496,KlikEDM!B:B,0)),"","ClickEDM")</f>
        <v/>
      </c>
      <c r="H496" s="15" t="str">
        <f t="array" ref="H496">iferror(lower(index(MultiMail!C:C,match(C496,MultiMail!A:A,0))),"")</f>
        <v>oa001@mymail.sim.edu.sg</v>
      </c>
      <c r="I496" s="14" t="str">
        <f t="array" ref="I496">iferror(index(KlikEDM!C:C,match(H496,KlikEDM!A:A,0)),"")</f>
        <v/>
      </c>
      <c r="J496" s="15" t="str">
        <f t="array" ref="J496">iferror(lower(index(MultiMail!D:D,match(C496,MultiMail!A:A,0))),"")</f>
        <v>adrian.aung19@gmail.com</v>
      </c>
      <c r="K496" s="14" t="str">
        <f t="array" ref="K496">iferror(index(KlikEDM!C:C,match(J496,KlikEDM!A:A,0)),"")</f>
        <v/>
      </c>
      <c r="L496" s="14"/>
      <c r="M496" s="14">
        <v>9.1120244E7</v>
      </c>
      <c r="N496" s="14" t="str">
        <f>IF(ISERROR(MATCH(C496,Completed!A:A,0)),IF(ISERROR(MATCH(C496,Unsub!B:B,0)),IF(H496&lt;&gt;"",IF(O496&lt;&gt;"",O496,C496&amp;"|"&amp;M496&amp;"|"&amp;PROPER(B496)&amp;"|"&amp;LOWER(H496)),"#"),""),"")</f>
        <v>10495|91120244|Okka Aung|oa001@mymail.sim.edu.sg
10495|91120244|Okka Aung|ADRIAN.AUNG19@GMAIL.COM
</v>
      </c>
      <c r="O496" s="16" t="str">
        <f t="array" ref="O496">IFERROR(INDEX(MultiMail!G:G,MATCH(C496,MultiMail!A:A,0)),"")</f>
        <v>10495|91120244|Okka Aung|oa001@mymail.sim.edu.sg
10495|91120244|Okka Aung|ADRIAN.AUNG19@GMAIL.COM
</v>
      </c>
      <c r="P496" s="17">
        <f t="array" ref="P496">IFERROR(INDEX(EDMsort!A:A,MATCH(C496,EDMsort!B:B,0)),"")</f>
        <v>2</v>
      </c>
      <c r="Q496" s="18"/>
    </row>
    <row r="497" ht="14.25" hidden="1" customHeight="1">
      <c r="A497" s="19">
        <v>496.0</v>
      </c>
      <c r="B497" s="20" t="s">
        <v>558</v>
      </c>
      <c r="C497" s="21">
        <v>10496.0</v>
      </c>
      <c r="D497" s="22" t="s">
        <v>18</v>
      </c>
      <c r="E497" s="22">
        <v>8.1363644E7</v>
      </c>
      <c r="F497" s="14" t="str">
        <f>IF(ISERROR(MATCH(C497,Completed!A:A,0)),IF(ISERROR(MATCH(C497,Unsub!B:B,0)),IF(LEN(E497)=8,E497&amp;",","#"),""),"")</f>
        <v>81363644,</v>
      </c>
      <c r="G497" s="14" t="str">
        <f>if(isna(match(C497,KlikEDM!B:B,0)),"","ClickEDM")</f>
        <v/>
      </c>
      <c r="H497" s="15" t="str">
        <f t="array" ref="H497">iferror(lower(index(MultiMail!C:C,match(C497,MultiMail!A:A,0))),"")</f>
        <v>einp001@mymail.sim.edu.sg</v>
      </c>
      <c r="I497" s="14" t="str">
        <f t="array" ref="I497">iferror(index(KlikEDM!C:C,match(H497,KlikEDM!A:A,0)),"")</f>
        <v/>
      </c>
      <c r="J497" s="15" t="str">
        <f t="array" ref="J497">iferror(lower(index(MultiMail!D:D,match(C497,MultiMail!A:A,0))),"")</f>
        <v>carter.17cheng@gmail.com</v>
      </c>
      <c r="K497" s="14" t="str">
        <f t="array" ref="K497">iferror(index(KlikEDM!C:C,match(J497,KlikEDM!A:A,0)),"")</f>
        <v/>
      </c>
      <c r="L497" s="22"/>
      <c r="M497" s="22">
        <v>8.1363644E7</v>
      </c>
      <c r="N497" s="14" t="str">
        <f>IF(ISERROR(MATCH(C497,Completed!A:A,0)),IF(ISERROR(MATCH(C497,Unsub!B:B,0)),IF(H497&lt;&gt;"",IF(O497&lt;&gt;"",O497,C497&amp;"|"&amp;M497&amp;"|"&amp;PROPER(B497)&amp;"|"&amp;LOWER(H497)),"#"),""),"")</f>
        <v>10496|81363644|Ei Ngon Phoo|einp001@mymail.sim.edu.sg
10496|81363644|Ei Ngon Phoo|carter.17cheng@gmail.com
</v>
      </c>
      <c r="O497" s="16" t="str">
        <f t="array" ref="O497">IFERROR(INDEX(MultiMail!G:G,MATCH(C497,MultiMail!A:A,0)),"")</f>
        <v>10496|81363644|Ei Ngon Phoo|einp001@mymail.sim.edu.sg
10496|81363644|Ei Ngon Phoo|carter.17cheng@gmail.com
</v>
      </c>
      <c r="P497" s="17">
        <f t="array" ref="P497">IFERROR(INDEX(EDMsort!A:A,MATCH(C497,EDMsort!B:B,0)),"")</f>
        <v>1</v>
      </c>
      <c r="Q497" s="18"/>
    </row>
    <row r="498" ht="14.25" hidden="1" customHeight="1">
      <c r="A498" s="11">
        <v>497.0</v>
      </c>
      <c r="B498" s="12" t="s">
        <v>559</v>
      </c>
      <c r="C498" s="13">
        <v>10497.0</v>
      </c>
      <c r="D498" s="14" t="s">
        <v>18</v>
      </c>
      <c r="E498" s="14">
        <v>8.6521769E7</v>
      </c>
      <c r="F498" s="14" t="str">
        <f>IF(ISERROR(MATCH(C498,Completed!A:A,0)),IF(ISERROR(MATCH(C498,Unsub!B:B,0)),IF(LEN(E498)=8,E498&amp;",","#"),""),"")</f>
        <v>86521769,</v>
      </c>
      <c r="G498" s="14" t="str">
        <f>if(isna(match(C498,KlikEDM!B:B,0)),"","ClickEDM")</f>
        <v/>
      </c>
      <c r="H498" s="15" t="str">
        <f t="array" ref="H498">iferror(lower(index(MultiMail!C:C,match(C498,MultiMail!A:A,0))),"")</f>
        <v>eiep001@mymail.sim.edu.sg</v>
      </c>
      <c r="I498" s="14" t="str">
        <f t="array" ref="I498">iferror(index(KlikEDM!C:C,match(H498,KlikEDM!A:A,0)),"")</f>
        <v/>
      </c>
      <c r="J498" s="15" t="str">
        <f t="array" ref="J498">iferror(lower(index(MultiMail!D:D,match(C498,MultiMail!A:A,0))),"")</f>
        <v>yangshicun@gmail.com</v>
      </c>
      <c r="K498" s="14" t="str">
        <f t="array" ref="K498">iferror(index(KlikEDM!C:C,match(J498,KlikEDM!A:A,0)),"")</f>
        <v/>
      </c>
      <c r="L498" s="14"/>
      <c r="M498" s="14">
        <v>8.6521769E7</v>
      </c>
      <c r="N498" s="14" t="str">
        <f>IF(ISERROR(MATCH(C498,Completed!A:A,0)),IF(ISERROR(MATCH(C498,Unsub!B:B,0)),IF(H498&lt;&gt;"",IF(O498&lt;&gt;"",O498,C498&amp;"|"&amp;M498&amp;"|"&amp;PROPER(B498)&amp;"|"&amp;LOWER(H498)),"#"),""),"")</f>
        <v>10497|86521769|Ei Ei Phyo|eiep001@mymail.sim.edu.sg
10497|86521769|Ei Ei Phyo|YANGSHICUN@GMAIL.COM
</v>
      </c>
      <c r="O498" s="16" t="str">
        <f t="array" ref="O498">IFERROR(INDEX(MultiMail!G:G,MATCH(C498,MultiMail!A:A,0)),"")</f>
        <v>10497|86521769|Ei Ei Phyo|eiep001@mymail.sim.edu.sg
10497|86521769|Ei Ei Phyo|YANGSHICUN@GMAIL.COM
</v>
      </c>
      <c r="P498" s="17">
        <f t="array" ref="P498">IFERROR(INDEX(EDMsort!A:A,MATCH(C498,EDMsort!B:B,0)),"")</f>
        <v>4</v>
      </c>
      <c r="Q498" s="18"/>
    </row>
    <row r="499" ht="14.25" hidden="1" customHeight="1">
      <c r="A499" s="19">
        <v>498.0</v>
      </c>
      <c r="B499" s="20" t="s">
        <v>560</v>
      </c>
      <c r="C499" s="21">
        <v>10498.0</v>
      </c>
      <c r="D499" s="22" t="s">
        <v>18</v>
      </c>
      <c r="E499" s="22">
        <v>8.617435E7</v>
      </c>
      <c r="F499" s="14" t="str">
        <f>IF(ISERROR(MATCH(C499,Completed!A:A,0)),IF(ISERROR(MATCH(C499,Unsub!B:B,0)),IF(LEN(E499)=8,E499&amp;",","#"),""),"")</f>
        <v>86174350,</v>
      </c>
      <c r="G499" s="14" t="str">
        <f>if(isna(match(C499,KlikEDM!B:B,0)),"","ClickEDM")</f>
        <v/>
      </c>
      <c r="H499" s="15" t="str">
        <f t="array" ref="H499">iferror(lower(index(MultiMail!C:C,match(C499,MultiMail!A:A,0))),"")</f>
        <v>shinepo001@mymail.sim.edu.sg</v>
      </c>
      <c r="I499" s="14" t="str">
        <f t="array" ref="I499">iferror(index(KlikEDM!C:C,match(H499,KlikEDM!A:A,0)),"")</f>
        <v/>
      </c>
      <c r="J499" s="15" t="str">
        <f t="array" ref="J499">iferror(lower(index(MultiMail!D:D,match(C499,MultiMail!A:A,0))),"")</f>
        <v>shinepaingoo17799@gmail.com</v>
      </c>
      <c r="K499" s="14" t="str">
        <f t="array" ref="K499">iferror(index(KlikEDM!C:C,match(J499,KlikEDM!A:A,0)),"")</f>
        <v/>
      </c>
      <c r="L499" s="22"/>
      <c r="M499" s="22">
        <v>8.617435E7</v>
      </c>
      <c r="N499" s="14" t="str">
        <f>IF(ISERROR(MATCH(C499,Completed!A:A,0)),IF(ISERROR(MATCH(C499,Unsub!B:B,0)),IF(H499&lt;&gt;"",IF(O499&lt;&gt;"",O499,C499&amp;"|"&amp;M499&amp;"|"&amp;PROPER(B499)&amp;"|"&amp;LOWER(H499)),"#"),""),"")</f>
        <v>10498|86174350|Shine Paing Oo|shinepo001@mymail.sim.edu.sg
10498|86174350|Shine Paing Oo|SHINEPAINGOO17799@GMAIL.COM
</v>
      </c>
      <c r="O499" s="16" t="str">
        <f t="array" ref="O499">IFERROR(INDEX(MultiMail!G:G,MATCH(C499,MultiMail!A:A,0)),"")</f>
        <v>10498|86174350|Shine Paing Oo|shinepo001@mymail.sim.edu.sg
10498|86174350|Shine Paing Oo|SHINEPAINGOO17799@GMAIL.COM
</v>
      </c>
      <c r="P499" s="17">
        <f t="array" ref="P499">IFERROR(INDEX(EDMsort!A:A,MATCH(C499,EDMsort!B:B,0)),"")</f>
        <v>3</v>
      </c>
      <c r="Q499" s="18"/>
    </row>
    <row r="500" ht="14.25" hidden="1" customHeight="1">
      <c r="A500" s="11">
        <v>499.0</v>
      </c>
      <c r="B500" s="12" t="s">
        <v>561</v>
      </c>
      <c r="C500" s="13">
        <v>10499.0</v>
      </c>
      <c r="D500" s="14" t="s">
        <v>46</v>
      </c>
      <c r="E500" s="14"/>
      <c r="F500" s="14" t="str">
        <f>IF(ISERROR(MATCH(C500,Completed!A:A,0)),IF(ISERROR(MATCH(C500,Unsub!B:B,0)),IF(LEN(E500)=8,E500&amp;",","#"),""),"")</f>
        <v/>
      </c>
      <c r="G500" s="14" t="str">
        <f>if(isna(match(C500,KlikEDM!B:B,0)),"","ClickEDM")</f>
        <v/>
      </c>
      <c r="H500" s="15" t="str">
        <f t="array" ref="H500">iferror(lower(index(MultiMail!C:C,match(C500,MultiMail!A:A,0))),"")</f>
        <v>cwidjaya001@mymail.sim.edu.sg</v>
      </c>
      <c r="I500" s="14" t="str">
        <f t="array" ref="I500">iferror(index(KlikEDM!C:C,match(H500,KlikEDM!A:A,0)),"")</f>
        <v/>
      </c>
      <c r="J500" s="15" t="str">
        <f t="array" ref="J500">iferror(lower(index(MultiMail!D:D,match(C500,MultiMail!A:A,0))),"")</f>
        <v>christoph.widjaya@gmail.com</v>
      </c>
      <c r="K500" s="14" t="str">
        <f t="array" ref="K500">iferror(index(KlikEDM!C:C,match(J500,KlikEDM!A:A,0)),"")</f>
        <v/>
      </c>
      <c r="L500" s="14"/>
      <c r="M500" s="14" t="s">
        <v>562</v>
      </c>
      <c r="N500" s="14" t="str">
        <f>IF(ISERROR(MATCH(C500,Completed!A:A,0)),IF(ISERROR(MATCH(C500,Unsub!B:B,0)),IF(H500&lt;&gt;"",IF(O500&lt;&gt;"",O500,C500&amp;"|"&amp;M500&amp;"|"&amp;PROPER(B500)&amp;"|"&amp;LOWER(H500)),"#"),""),"")</f>
        <v/>
      </c>
      <c r="O500" s="16" t="str">
        <f t="array" ref="O500">IFERROR(INDEX(MultiMail!G:G,MATCH(C500,MultiMail!A:A,0)),"")</f>
        <v>10499|MRC10499|Christopher Widjaya|cwidjaya001@mymail.sim.edu.sg
10499|MRC10499|Christopher Widjaya|CHRISTOPH.WIDJAYA@GMAIL.COM
</v>
      </c>
      <c r="P500" s="17" t="str">
        <f t="array" ref="P500">IFERROR(INDEX(EDMsort!A:A,MATCH(C500,EDMsort!B:B,0)),"")</f>
        <v/>
      </c>
      <c r="Q500" s="18"/>
    </row>
    <row r="501" ht="14.25" hidden="1" customHeight="1">
      <c r="A501" s="19">
        <v>500.0</v>
      </c>
      <c r="B501" s="20" t="s">
        <v>563</v>
      </c>
      <c r="C501" s="21">
        <v>10500.0</v>
      </c>
      <c r="D501" s="22" t="s">
        <v>18</v>
      </c>
      <c r="E501" s="22">
        <v>8.3115356E7</v>
      </c>
      <c r="F501" s="14" t="str">
        <f>IF(ISERROR(MATCH(C501,Completed!A:A,0)),IF(ISERROR(MATCH(C501,Unsub!B:B,0)),IF(LEN(E501)=8,E501&amp;",","#"),""),"")</f>
        <v>83115356,</v>
      </c>
      <c r="G501" s="14" t="str">
        <f>if(isna(match(C501,KlikEDM!B:B,0)),"","ClickEDM")</f>
        <v/>
      </c>
      <c r="H501" s="15" t="str">
        <f t="array" ref="H501">iferror(lower(index(MultiMail!C:C,match(C501,MultiMail!A:A,0))),"")</f>
        <v>snliew002@mymail.sim.edu.sg</v>
      </c>
      <c r="I501" s="14" t="str">
        <f t="array" ref="I501">iferror(index(KlikEDM!C:C,match(H501,KlikEDM!A:A,0)),"")</f>
        <v/>
      </c>
      <c r="J501" s="15" t="str">
        <f t="array" ref="J501">iferror(lower(index(MultiMail!D:D,match(C501,MultiMail!A:A,0))),"")</f>
        <v>shuning54@gmail.com</v>
      </c>
      <c r="K501" s="14" t="str">
        <f t="array" ref="K501">iferror(index(KlikEDM!C:C,match(J501,KlikEDM!A:A,0)),"")</f>
        <v/>
      </c>
      <c r="L501" s="23"/>
      <c r="M501" s="22">
        <v>8.3115356E7</v>
      </c>
      <c r="N501" s="14" t="str">
        <f>IF(ISERROR(MATCH(C501,Completed!A:A,0)),IF(ISERROR(MATCH(C501,Unsub!B:B,0)),IF(H501&lt;&gt;"",IF(O501&lt;&gt;"",O501,C501&amp;"|"&amp;M501&amp;"|"&amp;PROPER(B501)&amp;"|"&amp;LOWER(H501)),"#"),""),"")</f>
        <v>10500|83115356|Liew Shu Ning|snliew002@mymail.sim.edu.sg
10500|83115356|Liew Shu Ning|SHUNING54@GMAIL.COM
</v>
      </c>
      <c r="O501" s="16" t="str">
        <f t="array" ref="O501">IFERROR(INDEX(MultiMail!G:G,MATCH(C501,MultiMail!A:A,0)),"")</f>
        <v>10500|83115356|Liew Shu Ning|snliew002@mymail.sim.edu.sg
10500|83115356|Liew Shu Ning|SHUNING54@GMAIL.COM
</v>
      </c>
      <c r="P501" s="17">
        <f t="array" ref="P501">IFERROR(INDEX(EDMsort!A:A,MATCH(C501,EDMsort!B:B,0)),"")</f>
        <v>2</v>
      </c>
      <c r="Q501" s="18"/>
    </row>
    <row r="502" ht="14.25" customHeight="1">
      <c r="A502" s="11">
        <v>501.0</v>
      </c>
      <c r="B502" s="12" t="s">
        <v>564</v>
      </c>
      <c r="C502" s="13">
        <v>10501.0</v>
      </c>
      <c r="D502" s="14" t="s">
        <v>18</v>
      </c>
      <c r="E502" s="14">
        <v>8.7503047E7</v>
      </c>
      <c r="F502" s="14" t="str">
        <f>IF(ISERROR(MATCH(C502,Completed!A:A,0)),IF(ISERROR(MATCH(C502,Unsub!B:B,0)),IF(LEN(E502)=8,E502&amp;",","#"),""),"")</f>
        <v>87503047,</v>
      </c>
      <c r="G502" s="14" t="str">
        <f>if(isna(match(C502,KlikEDM!B:B,0)),"","ClickEDM")</f>
        <v>ClickEDM</v>
      </c>
      <c r="H502" s="15" t="str">
        <f t="array" ref="H502">iferror(lower(index(MultiMail!C:C,match(C502,MultiMail!A:A,0))),"")</f>
        <v>shardiya001@mymail.sim.edu.sg</v>
      </c>
      <c r="I502" s="14" t="str">
        <f t="array" ref="I502">iferror(index(KlikEDM!C:C,match(H502,KlikEDM!A:A,0)),"")</f>
        <v/>
      </c>
      <c r="J502" s="15" t="str">
        <f t="array" ref="J502">iferror(lower(index(MultiMail!D:D,match(C502,MultiMail!A:A,0))),"")</f>
        <v>seyi_sri@hotmail.com</v>
      </c>
      <c r="K502" s="14" t="str">
        <f t="array" ref="K502">iferror(index(KlikEDM!C:C,match(J502,KlikEDM!A:A,0)),"")</f>
        <v>eblast A</v>
      </c>
      <c r="L502" s="23"/>
      <c r="M502" s="14">
        <v>8.7503047E7</v>
      </c>
      <c r="N502" s="14" t="str">
        <f>IF(ISERROR(MATCH(C502,Completed!A:A,0)),IF(ISERROR(MATCH(C502,Unsub!B:B,0)),IF(H502&lt;&gt;"",IF(O502&lt;&gt;"",O502,C502&amp;"|"&amp;M502&amp;"|"&amp;PROPER(B502)&amp;"|"&amp;LOWER(H502)),"#"),""),"")</f>
        <v>10501|87503047|Sri Hardiyana|shardiya001@mymail.sim.edu.sg
10501|87503047|Sri Hardiyana|SEYI_SRI@HOTMAIL.COM
</v>
      </c>
      <c r="O502" s="16" t="str">
        <f t="array" ref="O502">IFERROR(INDEX(MultiMail!G:G,MATCH(C502,MultiMail!A:A,0)),"")</f>
        <v>10501|87503047|Sri Hardiyana|shardiya001@mymail.sim.edu.sg
10501|87503047|Sri Hardiyana|SEYI_SRI@HOTMAIL.COM
</v>
      </c>
      <c r="P502" s="17">
        <f t="array" ref="P502">IFERROR(INDEX(EDMsort!A:A,MATCH(C502,EDMsort!B:B,0)),"")</f>
        <v>1</v>
      </c>
      <c r="Q502" s="18"/>
    </row>
    <row r="503" ht="14.25" hidden="1" customHeight="1">
      <c r="A503" s="19">
        <v>502.0</v>
      </c>
      <c r="B503" s="20" t="s">
        <v>565</v>
      </c>
      <c r="C503" s="21">
        <v>10502.0</v>
      </c>
      <c r="D503" s="22" t="s">
        <v>18</v>
      </c>
      <c r="E503" s="22">
        <v>9.1456992E7</v>
      </c>
      <c r="F503" s="14" t="str">
        <f>IF(ISERROR(MATCH(C503,Completed!A:A,0)),IF(ISERROR(MATCH(C503,Unsub!B:B,0)),IF(LEN(E503)=8,E503&amp;",","#"),""),"")</f>
        <v>91456992,</v>
      </c>
      <c r="G503" s="14" t="str">
        <f>if(isna(match(C503,KlikEDM!B:B,0)),"","ClickEDM")</f>
        <v/>
      </c>
      <c r="H503" s="15" t="str">
        <f t="array" ref="H503">iferror(lower(index(MultiMail!C:C,match(C503,MultiMail!A:A,0))),"")</f>
        <v>rizanasb001@mymail.sim.edu.sg</v>
      </c>
      <c r="I503" s="14" t="str">
        <f t="array" ref="I503">iferror(index(KlikEDM!C:C,match(H503,KlikEDM!A:A,0)),"")</f>
        <v/>
      </c>
      <c r="J503" s="15" t="str">
        <f t="array" ref="J503">iferror(lower(index(MultiMail!D:D,match(C503,MultiMail!A:A,0))),"")</f>
        <v>project_rizan@live.com</v>
      </c>
      <c r="K503" s="14" t="str">
        <f t="array" ref="K503">iferror(index(KlikEDM!C:C,match(J503,KlikEDM!A:A,0)),"")</f>
        <v/>
      </c>
      <c r="L503" s="22"/>
      <c r="M503" s="22">
        <v>9.1456992E7</v>
      </c>
      <c r="N503" s="14" t="str">
        <f>IF(ISERROR(MATCH(C503,Completed!A:A,0)),IF(ISERROR(MATCH(C503,Unsub!B:B,0)),IF(H503&lt;&gt;"",IF(O503&lt;&gt;"",O503,C503&amp;"|"&amp;M503&amp;"|"&amp;PROPER(B503)&amp;"|"&amp;LOWER(H503)),"#"),""),"")</f>
        <v>10502|91456992|Rizan Al-Siddiq Bin Omar|rizanasb001@mymail.sim.edu.sg
10502|91456992|Rizan Al-Siddiq Bin Omar|PROJECT_RIZAN@LIVE.COM
</v>
      </c>
      <c r="O503" s="16" t="str">
        <f t="array" ref="O503">IFERROR(INDEX(MultiMail!G:G,MATCH(C503,MultiMail!A:A,0)),"")</f>
        <v>10502|91456992|Rizan Al-Siddiq Bin Omar|rizanasb001@mymail.sim.edu.sg
10502|91456992|Rizan Al-Siddiq Bin Omar|PROJECT_RIZAN@LIVE.COM
</v>
      </c>
      <c r="P503" s="17">
        <f t="array" ref="P503">IFERROR(INDEX(EDMsort!A:A,MATCH(C503,EDMsort!B:B,0)),"")</f>
        <v>4</v>
      </c>
      <c r="Q503" s="18"/>
    </row>
    <row r="504" ht="14.25" hidden="1" customHeight="1">
      <c r="A504" s="11">
        <v>503.0</v>
      </c>
      <c r="B504" s="12" t="s">
        <v>566</v>
      </c>
      <c r="C504" s="13">
        <v>10503.0</v>
      </c>
      <c r="D504" s="14" t="s">
        <v>18</v>
      </c>
      <c r="E504" s="14">
        <v>9.7824089E7</v>
      </c>
      <c r="F504" s="14" t="str">
        <f>IF(ISERROR(MATCH(C504,Completed!A:A,0)),IF(ISERROR(MATCH(C504,Unsub!B:B,0)),IF(LEN(E504)=8,E504&amp;",","#"),""),"")</f>
        <v>97824089,</v>
      </c>
      <c r="G504" s="14" t="str">
        <f>if(isna(match(C504,KlikEDM!B:B,0)),"","ClickEDM")</f>
        <v/>
      </c>
      <c r="H504" s="15" t="str">
        <f t="array" ref="H504">iferror(lower(index(MultiMail!C:C,match(C504,MultiMail!A:A,0))),"")</f>
        <v>chtan056@mymail.sim.edu.sg</v>
      </c>
      <c r="I504" s="14" t="str">
        <f t="array" ref="I504">iferror(index(KlikEDM!C:C,match(H504,KlikEDM!A:A,0)),"")</f>
        <v/>
      </c>
      <c r="J504" s="15" t="str">
        <f t="array" ref="J504">iferror(lower(index(MultiMail!D:D,match(C504,MultiMail!A:A,0))),"")</f>
        <v>tanchenghou95@hotmail.com</v>
      </c>
      <c r="K504" s="14" t="str">
        <f t="array" ref="K504">iferror(index(KlikEDM!C:C,match(J504,KlikEDM!A:A,0)),"")</f>
        <v/>
      </c>
      <c r="L504" s="14"/>
      <c r="M504" s="14">
        <v>9.7824089E7</v>
      </c>
      <c r="N504" s="14" t="str">
        <f>IF(ISERROR(MATCH(C504,Completed!A:A,0)),IF(ISERROR(MATCH(C504,Unsub!B:B,0)),IF(H504&lt;&gt;"",IF(O504&lt;&gt;"",O504,C504&amp;"|"&amp;M504&amp;"|"&amp;PROPER(B504)&amp;"|"&amp;LOWER(H504)),"#"),""),"")</f>
        <v>10503|97824089|Tan Cheng Hou|chtan056@mymail.sim.edu.sg
10503|97824089|Tan Cheng Hou|TANCHENGHOU95@HOTMAIL.COM
</v>
      </c>
      <c r="O504" s="16" t="str">
        <f t="array" ref="O504">IFERROR(INDEX(MultiMail!G:G,MATCH(C504,MultiMail!A:A,0)),"")</f>
        <v>10503|97824089|Tan Cheng Hou|chtan056@mymail.sim.edu.sg
10503|97824089|Tan Cheng Hou|TANCHENGHOU95@HOTMAIL.COM
</v>
      </c>
      <c r="P504" s="17">
        <f t="array" ref="P504">IFERROR(INDEX(EDMsort!A:A,MATCH(C504,EDMsort!B:B,0)),"")</f>
        <v>3</v>
      </c>
      <c r="Q504" s="18"/>
    </row>
    <row r="505" ht="14.25" hidden="1" customHeight="1">
      <c r="A505" s="19">
        <v>504.0</v>
      </c>
      <c r="B505" s="20" t="s">
        <v>567</v>
      </c>
      <c r="C505" s="21">
        <v>10504.0</v>
      </c>
      <c r="D505" s="22" t="s">
        <v>18</v>
      </c>
      <c r="E505" s="22">
        <v>8.2341998E7</v>
      </c>
      <c r="F505" s="14" t="str">
        <f>IF(ISERROR(MATCH(C505,Completed!A:A,0)),IF(ISERROR(MATCH(C505,Unsub!B:B,0)),IF(LEN(E505)=8,E505&amp;",","#"),""),"")</f>
        <v>82341998,</v>
      </c>
      <c r="G505" s="14" t="str">
        <f>if(isna(match(C505,KlikEDM!B:B,0)),"","ClickEDM")</f>
        <v/>
      </c>
      <c r="H505" s="15" t="str">
        <f t="array" ref="H505">iferror(lower(index(MultiMail!C:C,match(C505,MultiMail!A:A,0))),"")</f>
        <v>ffelita001@mymail.sim.edu.sg</v>
      </c>
      <c r="I505" s="14" t="str">
        <f t="array" ref="I505">iferror(index(KlikEDM!C:C,match(H505,KlikEDM!A:A,0)),"")</f>
        <v/>
      </c>
      <c r="J505" s="15" t="str">
        <f t="array" ref="J505">iferror(lower(index(MultiMail!D:D,match(C505,MultiMail!A:A,0))),"")</f>
        <v>fiofelita98@gmail.com</v>
      </c>
      <c r="K505" s="14" t="str">
        <f t="array" ref="K505">iferror(index(KlikEDM!C:C,match(J505,KlikEDM!A:A,0)),"")</f>
        <v/>
      </c>
      <c r="L505" s="23"/>
      <c r="M505" s="22">
        <v>8.2341998E7</v>
      </c>
      <c r="N505" s="14" t="str">
        <f>IF(ISERROR(MATCH(C505,Completed!A:A,0)),IF(ISERROR(MATCH(C505,Unsub!B:B,0)),IF(H505&lt;&gt;"",IF(O505&lt;&gt;"",O505,C505&amp;"|"&amp;M505&amp;"|"&amp;PROPER(B505)&amp;"|"&amp;LOWER(H505)),"#"),""),"")</f>
        <v>10504|82341998|Fiona Felita|ffelita001@mymail.sim.edu.sg
10504|82341998|Fiona Felita|FIOFELITA98@GMAIL.COM
</v>
      </c>
      <c r="O505" s="16" t="str">
        <f t="array" ref="O505">IFERROR(INDEX(MultiMail!G:G,MATCH(C505,MultiMail!A:A,0)),"")</f>
        <v>10504|82341998|Fiona Felita|ffelita001@mymail.sim.edu.sg
10504|82341998|Fiona Felita|FIOFELITA98@GMAIL.COM
</v>
      </c>
      <c r="P505" s="17">
        <f t="array" ref="P505">IFERROR(INDEX(EDMsort!A:A,MATCH(C505,EDMsort!B:B,0)),"")</f>
        <v>2</v>
      </c>
      <c r="Q505" s="18"/>
    </row>
    <row r="506" ht="14.25" customHeight="1">
      <c r="A506" s="11">
        <v>505.0</v>
      </c>
      <c r="B506" s="12" t="s">
        <v>568</v>
      </c>
      <c r="C506" s="13">
        <v>10505.0</v>
      </c>
      <c r="D506" s="14" t="s">
        <v>18</v>
      </c>
      <c r="E506" s="14">
        <v>8.8168914E7</v>
      </c>
      <c r="F506" s="14" t="str">
        <f>IF(ISERROR(MATCH(C506,Completed!A:A,0)),IF(ISERROR(MATCH(C506,Unsub!B:B,0)),IF(LEN(E506)=8,E506&amp;",","#"),""),"")</f>
        <v>88168914,</v>
      </c>
      <c r="G506" s="14" t="str">
        <f>if(isna(match(C506,KlikEDM!B:B,0)),"","ClickEDM")</f>
        <v>ClickEDM</v>
      </c>
      <c r="H506" s="15" t="str">
        <f t="array" ref="H506">iferror(lower(index(MultiMail!C:C,match(C506,MultiMail!A:A,0))),"")</f>
        <v>serinabg001@mymail.sim.edu.sg</v>
      </c>
      <c r="I506" s="14" t="str">
        <f t="array" ref="I506">iferror(index(KlikEDM!C:C,match(H506,KlikEDM!A:A,0)),"")</f>
        <v/>
      </c>
      <c r="J506" s="15" t="str">
        <f t="array" ref="J506">iferror(lower(index(MultiMail!D:D,match(C506,MultiMail!A:A,0))),"")</f>
        <v>snabg_24@hotmail.com</v>
      </c>
      <c r="K506" s="14" t="str">
        <f t="array" ref="K506">iferror(index(KlikEDM!C:C,match(J506,KlikEDM!A:A,0)),"")</f>
        <v>eblast A</v>
      </c>
      <c r="L506" s="14"/>
      <c r="M506" s="14">
        <v>8.8168914E7</v>
      </c>
      <c r="N506" s="14" t="str">
        <f>IF(ISERROR(MATCH(C506,Completed!A:A,0)),IF(ISERROR(MATCH(C506,Unsub!B:B,0)),IF(H506&lt;&gt;"",IF(O506&lt;&gt;"",O506,C506&amp;"|"&amp;M506&amp;"|"&amp;PROPER(B506)&amp;"|"&amp;LOWER(H506)),"#"),""),"")</f>
        <v>10505|88168914|Seri Nur A'Tiqah Binte Gulam|serinabg001@mymail.sim.edu.sg
10505|88168914|Seri Nur A'Tiqah Binte Gulam|SNABG_24@HOTMAIL.COM
</v>
      </c>
      <c r="O506" s="16" t="str">
        <f t="array" ref="O506">IFERROR(INDEX(MultiMail!G:G,MATCH(C506,MultiMail!A:A,0)),"")</f>
        <v>10505|88168914|Seri Nur A'Tiqah Binte Gulam|serinabg001@mymail.sim.edu.sg
10505|88168914|Seri Nur A'Tiqah Binte Gulam|SNABG_24@HOTMAIL.COM
</v>
      </c>
      <c r="P506" s="17">
        <f t="array" ref="P506">IFERROR(INDEX(EDMsort!A:A,MATCH(C506,EDMsort!B:B,0)),"")</f>
        <v>1</v>
      </c>
      <c r="Q506" s="18"/>
    </row>
    <row r="507" ht="14.25" hidden="1" customHeight="1">
      <c r="A507" s="19">
        <v>506.0</v>
      </c>
      <c r="B507" s="20" t="s">
        <v>569</v>
      </c>
      <c r="C507" s="21">
        <v>10506.0</v>
      </c>
      <c r="D507" s="22" t="s">
        <v>18</v>
      </c>
      <c r="E507" s="22">
        <v>9.0083769E7</v>
      </c>
      <c r="F507" s="14" t="str">
        <f>IF(ISERROR(MATCH(C507,Completed!A:A,0)),IF(ISERROR(MATCH(C507,Unsub!B:B,0)),IF(LEN(E507)=8,E507&amp;",","#"),""),"")</f>
        <v>90083769,</v>
      </c>
      <c r="G507" s="14" t="str">
        <f>if(isna(match(C507,KlikEDM!B:B,0)),"","ClickEDM")</f>
        <v/>
      </c>
      <c r="H507" s="15" t="str">
        <f t="array" ref="H507">iferror(lower(index(MultiMail!C:C,match(C507,MultiMail!A:A,0))),"")</f>
        <v>htlee008@mymail.sim.edu.sg</v>
      </c>
      <c r="I507" s="14" t="str">
        <f t="array" ref="I507">iferror(index(KlikEDM!C:C,match(H507,KlikEDM!A:A,0)),"")</f>
        <v/>
      </c>
      <c r="J507" s="15" t="str">
        <f t="array" ref="J507">iferror(lower(index(MultiMail!D:D,match(C507,MultiMail!A:A,0))),"")</f>
        <v>terencelee07@hotmail.com</v>
      </c>
      <c r="K507" s="14" t="str">
        <f t="array" ref="K507">iferror(index(KlikEDM!C:C,match(J507,KlikEDM!A:A,0)),"")</f>
        <v/>
      </c>
      <c r="L507" s="22"/>
      <c r="M507" s="22">
        <v>9.0083769E7</v>
      </c>
      <c r="N507" s="14" t="str">
        <f>IF(ISERROR(MATCH(C507,Completed!A:A,0)),IF(ISERROR(MATCH(C507,Unsub!B:B,0)),IF(H507&lt;&gt;"",IF(O507&lt;&gt;"",O507,C507&amp;"|"&amp;M507&amp;"|"&amp;PROPER(B507)&amp;"|"&amp;LOWER(H507)),"#"),""),"")</f>
        <v>10506|90083769|Lee Hoe Theng|htlee008@mymail.sim.edu.sg
10506|90083769|Lee Hoe Theng|TERENCELEE07@HOTMAIL.COM
</v>
      </c>
      <c r="O507" s="16" t="str">
        <f t="array" ref="O507">IFERROR(INDEX(MultiMail!G:G,MATCH(C507,MultiMail!A:A,0)),"")</f>
        <v>10506|90083769|Lee Hoe Theng|htlee008@mymail.sim.edu.sg
10506|90083769|Lee Hoe Theng|TERENCELEE07@HOTMAIL.COM
</v>
      </c>
      <c r="P507" s="17">
        <f t="array" ref="P507">IFERROR(INDEX(EDMsort!A:A,MATCH(C507,EDMsort!B:B,0)),"")</f>
        <v>4</v>
      </c>
      <c r="Q507" s="18"/>
    </row>
    <row r="508" ht="14.25" hidden="1" customHeight="1">
      <c r="A508" s="11">
        <v>507.0</v>
      </c>
      <c r="B508" s="12" t="s">
        <v>570</v>
      </c>
      <c r="C508" s="13">
        <v>10507.0</v>
      </c>
      <c r="D508" s="14" t="s">
        <v>93</v>
      </c>
      <c r="E508" s="14"/>
      <c r="F508" s="14" t="str">
        <f>IF(ISERROR(MATCH(C508,Completed!A:A,0)),IF(ISERROR(MATCH(C508,Unsub!B:B,0)),IF(LEN(E508)=8,E508&amp;",","#"),""),"")</f>
        <v>#</v>
      </c>
      <c r="G508" s="14" t="str">
        <f>if(isna(match(C508,KlikEDM!B:B,0)),"","ClickEDM")</f>
        <v/>
      </c>
      <c r="H508" s="15" t="str">
        <f t="array" ref="H508">iferror(lower(index(MultiMail!C:C,match(C508,MultiMail!A:A,0))),"")</f>
        <v>le059@mymail.sim.edu.sg</v>
      </c>
      <c r="I508" s="14" t="str">
        <f t="array" ref="I508">iferror(index(KlikEDM!C:C,match(H508,KlikEDM!A:A,0)),"")</f>
        <v/>
      </c>
      <c r="J508" s="15" t="str">
        <f t="array" ref="J508">iferror(lower(index(MultiMail!D:D,match(C508,MultiMail!A:A,0))),"")</f>
        <v>dongsugik16@gmail.com</v>
      </c>
      <c r="K508" s="14" t="str">
        <f t="array" ref="K508">iferror(index(KlikEDM!C:C,match(J508,KlikEDM!A:A,0)),"")</f>
        <v/>
      </c>
      <c r="L508" s="14"/>
      <c r="M508" s="14" t="s">
        <v>571</v>
      </c>
      <c r="N508" s="14" t="str">
        <f>IF(ISERROR(MATCH(C508,Completed!A:A,0)),IF(ISERROR(MATCH(C508,Unsub!B:B,0)),IF(H508&lt;&gt;"",IF(O508&lt;&gt;"",O508,C508&amp;"|"&amp;M508&amp;"|"&amp;PROPER(B508)&amp;"|"&amp;LOWER(H508)),"#"),""),"")</f>
        <v>10507|MRC10507|Le Thi Hoang Lam|le059@mymail.sim.edu.sg
10507|MRC10507|Le Thi Hoang Lam|DONGSUGIK16@GMAIL.COM
</v>
      </c>
      <c r="O508" s="16" t="str">
        <f t="array" ref="O508">IFERROR(INDEX(MultiMail!G:G,MATCH(C508,MultiMail!A:A,0)),"")</f>
        <v>10507|MRC10507|Le Thi Hoang Lam|le059@mymail.sim.edu.sg
10507|MRC10507|Le Thi Hoang Lam|DONGSUGIK16@GMAIL.COM
</v>
      </c>
      <c r="P508" s="17">
        <f t="array" ref="P508">IFERROR(INDEX(EDMsort!A:A,MATCH(C508,EDMsort!B:B,0)),"")</f>
        <v>3</v>
      </c>
      <c r="Q508" s="18"/>
    </row>
    <row r="509" ht="14.25" customHeight="1">
      <c r="A509" s="19">
        <v>508.0</v>
      </c>
      <c r="B509" s="20" t="s">
        <v>572</v>
      </c>
      <c r="C509" s="21">
        <v>10508.0</v>
      </c>
      <c r="D509" s="22" t="s">
        <v>18</v>
      </c>
      <c r="E509" s="22">
        <v>9.3516133E7</v>
      </c>
      <c r="F509" s="14" t="str">
        <f>IF(ISERROR(MATCH(C509,Completed!A:A,0)),IF(ISERROR(MATCH(C509,Unsub!B:B,0)),IF(LEN(E509)=8,E509&amp;",","#"),""),"")</f>
        <v>93516133,</v>
      </c>
      <c r="G509" s="14" t="str">
        <f>if(isna(match(C509,KlikEDM!B:B,0)),"","ClickEDM")</f>
        <v>ClickEDM</v>
      </c>
      <c r="H509" s="15" t="str">
        <f t="array" ref="H509">iferror(lower(index(MultiMail!C:C,match(C509,MultiMail!A:A,0))),"")</f>
        <v>bbwchen001@mymail.sim.edu.sg</v>
      </c>
      <c r="I509" s="14" t="str">
        <f t="array" ref="I509">iferror(index(KlikEDM!C:C,match(H509,KlikEDM!A:A,0)),"")</f>
        <v/>
      </c>
      <c r="J509" s="15" t="str">
        <f t="array" ref="J509">iferror(lower(index(MultiMail!D:D,match(C509,MultiMail!A:A,0))),"")</f>
        <v>bertram43@gmail.com</v>
      </c>
      <c r="K509" s="14" t="str">
        <f t="array" ref="K509">iferror(index(KlikEDM!C:C,match(J509,KlikEDM!A:A,0)),"")</f>
        <v>eblast B</v>
      </c>
      <c r="L509" s="22"/>
      <c r="M509" s="22">
        <v>9.3516133E7</v>
      </c>
      <c r="N509" s="14" t="str">
        <f>IF(ISERROR(MATCH(C509,Completed!A:A,0)),IF(ISERROR(MATCH(C509,Unsub!B:B,0)),IF(H509&lt;&gt;"",IF(O509&lt;&gt;"",O509,C509&amp;"|"&amp;M509&amp;"|"&amp;PROPER(B509)&amp;"|"&amp;LOWER(H509)),"#"),""),"")</f>
        <v>10508|93516133|Bertram Chen Bo Wei|bbwchen001@mymail.sim.edu.sg
10508|93516133|Bertram Chen Bo Wei|BERTRAM43@GMAIL.COM
</v>
      </c>
      <c r="O509" s="16" t="str">
        <f t="array" ref="O509">IFERROR(INDEX(MultiMail!G:G,MATCH(C509,MultiMail!A:A,0)),"")</f>
        <v>10508|93516133|Bertram Chen Bo Wei|bbwchen001@mymail.sim.edu.sg
10508|93516133|Bertram Chen Bo Wei|BERTRAM43@GMAIL.COM
</v>
      </c>
      <c r="P509" s="17">
        <f t="array" ref="P509">IFERROR(INDEX(EDMsort!A:A,MATCH(C509,EDMsort!B:B,0)),"")</f>
        <v>2</v>
      </c>
      <c r="Q509" s="18"/>
    </row>
    <row r="510" ht="14.25" hidden="1" customHeight="1">
      <c r="A510" s="11">
        <v>509.0</v>
      </c>
      <c r="B510" s="12" t="s">
        <v>573</v>
      </c>
      <c r="C510" s="13">
        <v>10509.0</v>
      </c>
      <c r="D510" s="14" t="s">
        <v>18</v>
      </c>
      <c r="E510" s="14">
        <v>9.2206586E7</v>
      </c>
      <c r="F510" s="14" t="str">
        <f>IF(ISERROR(MATCH(C510,Completed!A:A,0)),IF(ISERROR(MATCH(C510,Unsub!B:B,0)),IF(LEN(E510)=8,E510&amp;",","#"),""),"")</f>
        <v/>
      </c>
      <c r="G510" s="14" t="str">
        <f>if(isna(match(C510,KlikEDM!B:B,0)),"","ClickEDM")</f>
        <v/>
      </c>
      <c r="H510" s="15" t="str">
        <f t="array" ref="H510">iferror(lower(index(MultiMail!C:C,match(C510,MultiMail!A:A,0))),"")</f>
        <v>ykchow002@mymail.sim.edu.sg</v>
      </c>
      <c r="I510" s="14" t="str">
        <f t="array" ref="I510">iferror(index(KlikEDM!C:C,match(H510,KlikEDM!A:A,0)),"")</f>
        <v/>
      </c>
      <c r="J510" s="15" t="str">
        <f t="array" ref="J510">iferror(lower(index(MultiMail!D:D,match(C510,MultiMail!A:A,0))),"")</f>
        <v>cyk_95@hotmail.sg</v>
      </c>
      <c r="K510" s="14" t="str">
        <f t="array" ref="K510">iferror(index(KlikEDM!C:C,match(J510,KlikEDM!A:A,0)),"")</f>
        <v/>
      </c>
      <c r="L510" s="14"/>
      <c r="M510" s="14">
        <v>9.2206586E7</v>
      </c>
      <c r="N510" s="14" t="str">
        <f>IF(ISERROR(MATCH(C510,Completed!A:A,0)),IF(ISERROR(MATCH(C510,Unsub!B:B,0)),IF(H510&lt;&gt;"",IF(O510&lt;&gt;"",O510,C510&amp;"|"&amp;M510&amp;"|"&amp;PROPER(B510)&amp;"|"&amp;LOWER(H510)),"#"),""),"")</f>
        <v/>
      </c>
      <c r="O510" s="16" t="str">
        <f t="array" ref="O510">IFERROR(INDEX(MultiMail!G:G,MATCH(C510,MultiMail!A:A,0)),"")</f>
        <v>10509|92206586|Chow Yao Kun|ykchow002@mymail.sim.edu.sg
10509|92206586|Chow Yao Kun|CYK_95@HOTMAIL.SG
</v>
      </c>
      <c r="P510" s="17" t="str">
        <f t="array" ref="P510">IFERROR(INDEX(EDMsort!A:A,MATCH(C510,EDMsort!B:B,0)),"")</f>
        <v/>
      </c>
      <c r="Q510" s="18"/>
    </row>
    <row r="511" ht="14.25" hidden="1" customHeight="1">
      <c r="A511" s="19">
        <v>510.0</v>
      </c>
      <c r="B511" s="20" t="s">
        <v>574</v>
      </c>
      <c r="C511" s="21">
        <v>10510.0</v>
      </c>
      <c r="D511" s="22" t="s">
        <v>46</v>
      </c>
      <c r="E511" s="22"/>
      <c r="F511" s="14" t="str">
        <f>IF(ISERROR(MATCH(C511,Completed!A:A,0)),IF(ISERROR(MATCH(C511,Unsub!B:B,0)),IF(LEN(E511)=8,E511&amp;",","#"),""),"")</f>
        <v>#</v>
      </c>
      <c r="G511" s="14" t="str">
        <f>if(isna(match(C511,KlikEDM!B:B,0)),"","ClickEDM")</f>
        <v/>
      </c>
      <c r="H511" s="15" t="str">
        <f t="array" ref="H511">iferror(lower(index(MultiMail!C:C,match(C511,MultiMail!A:A,0))),"")</f>
        <v>erfina001@mymail.sim.edu.sg</v>
      </c>
      <c r="I511" s="14" t="str">
        <f t="array" ref="I511">iferror(index(KlikEDM!C:C,match(H511,KlikEDM!A:A,0)),"")</f>
        <v/>
      </c>
      <c r="J511" s="15" t="str">
        <f t="array" ref="J511">iferror(lower(index(MultiMail!D:D,match(C511,MultiMail!A:A,0))),"")</f>
        <v>saraherfina99@gmail.com</v>
      </c>
      <c r="K511" s="14" t="str">
        <f t="array" ref="K511">iferror(index(KlikEDM!C:C,match(J511,KlikEDM!A:A,0)),"")</f>
        <v/>
      </c>
      <c r="L511" s="22"/>
      <c r="M511" s="22" t="s">
        <v>575</v>
      </c>
      <c r="N511" s="14" t="str">
        <f>IF(ISERROR(MATCH(C511,Completed!A:A,0)),IF(ISERROR(MATCH(C511,Unsub!B:B,0)),IF(H511&lt;&gt;"",IF(O511&lt;&gt;"",O511,C511&amp;"|"&amp;M511&amp;"|"&amp;PROPER(B511)&amp;"|"&amp;LOWER(H511)),"#"),""),"")</f>
        <v>10510|MRC10510|Sarah Erfina|erfina001@mymail.sim.edu.sg
10510|MRC10510|Sarah Erfina|SARAHERFINA99@GMAIL.COM
</v>
      </c>
      <c r="O511" s="16" t="str">
        <f t="array" ref="O511">IFERROR(INDEX(MultiMail!G:G,MATCH(C511,MultiMail!A:A,0)),"")</f>
        <v>10510|MRC10510|Sarah Erfina|erfina001@mymail.sim.edu.sg
10510|MRC10510|Sarah Erfina|SARAHERFINA99@GMAIL.COM
</v>
      </c>
      <c r="P511" s="17">
        <f t="array" ref="P511">IFERROR(INDEX(EDMsort!A:A,MATCH(C511,EDMsort!B:B,0)),"")</f>
        <v>1</v>
      </c>
      <c r="Q511" s="18"/>
    </row>
    <row r="512" ht="14.25" customHeight="1">
      <c r="A512" s="11">
        <v>511.0</v>
      </c>
      <c r="B512" s="12" t="s">
        <v>576</v>
      </c>
      <c r="C512" s="13">
        <v>10511.0</v>
      </c>
      <c r="D512" s="14" t="s">
        <v>18</v>
      </c>
      <c r="E512" s="14">
        <v>8.1286686E7</v>
      </c>
      <c r="F512" s="14" t="str">
        <f>IF(ISERROR(MATCH(C512,Completed!A:A,0)),IF(ISERROR(MATCH(C512,Unsub!B:B,0)),IF(LEN(E512)=8,E512&amp;",","#"),""),"")</f>
        <v>81286686,</v>
      </c>
      <c r="G512" s="14" t="str">
        <f>if(isna(match(C512,KlikEDM!B:B,0)),"","ClickEDM")</f>
        <v>ClickEDM</v>
      </c>
      <c r="H512" s="15" t="str">
        <f t="array" ref="H512">iferror(lower(index(MultiMail!C:C,match(C512,MultiMail!A:A,0))),"")</f>
        <v>wweloh001@mymail.sim.edu.sg</v>
      </c>
      <c r="I512" s="14" t="str">
        <f t="array" ref="I512">iferror(index(KlikEDM!C:C,match(H512,KlikEDM!A:A,0)),"")</f>
        <v/>
      </c>
      <c r="J512" s="15" t="str">
        <f t="array" ref="J512">iferror(lower(index(MultiMail!D:D,match(C512,MultiMail!A:A,0))),"")</f>
        <v>waynelohweien@hotmail.com</v>
      </c>
      <c r="K512" s="14" t="str">
        <f t="array" ref="K512">iferror(index(KlikEDM!C:C,match(J512,KlikEDM!A:A,0)),"")</f>
        <v>eblast D</v>
      </c>
      <c r="L512" s="14"/>
      <c r="M512" s="14">
        <v>8.1286686E7</v>
      </c>
      <c r="N512" s="14" t="str">
        <f>IF(ISERROR(MATCH(C512,Completed!A:A,0)),IF(ISERROR(MATCH(C512,Unsub!B:B,0)),IF(H512&lt;&gt;"",IF(O512&lt;&gt;"",O512,C512&amp;"|"&amp;M512&amp;"|"&amp;PROPER(B512)&amp;"|"&amp;LOWER(H512)),"#"),""),"")</f>
        <v>10511|81286686|Wayne Loh Wei En|wweloh001@mymail.sim.edu.sg
10511|81286686|Wayne Loh Wei En|WAYNELOHWEIEN@HOTMAIL.COM
</v>
      </c>
      <c r="O512" s="16" t="str">
        <f t="array" ref="O512">IFERROR(INDEX(MultiMail!G:G,MATCH(C512,MultiMail!A:A,0)),"")</f>
        <v>10511|81286686|Wayne Loh Wei En|wweloh001@mymail.sim.edu.sg
10511|81286686|Wayne Loh Wei En|WAYNELOHWEIEN@HOTMAIL.COM
</v>
      </c>
      <c r="P512" s="17">
        <f t="array" ref="P512">IFERROR(INDEX(EDMsort!A:A,MATCH(C512,EDMsort!B:B,0)),"")</f>
        <v>4</v>
      </c>
      <c r="Q512" s="18"/>
    </row>
    <row r="513" ht="14.25" hidden="1" customHeight="1">
      <c r="A513" s="19">
        <v>512.0</v>
      </c>
      <c r="B513" s="20" t="s">
        <v>577</v>
      </c>
      <c r="C513" s="21">
        <v>10512.0</v>
      </c>
      <c r="D513" s="22" t="s">
        <v>18</v>
      </c>
      <c r="E513" s="22">
        <v>9.3638339E7</v>
      </c>
      <c r="F513" s="14" t="str">
        <f>IF(ISERROR(MATCH(C513,Completed!A:A,0)),IF(ISERROR(MATCH(C513,Unsub!B:B,0)),IF(LEN(E513)=8,E513&amp;",","#"),""),"")</f>
        <v>93638339,</v>
      </c>
      <c r="G513" s="14" t="str">
        <f>if(isna(match(C513,KlikEDM!B:B,0)),"","ClickEDM")</f>
        <v/>
      </c>
      <c r="H513" s="15" t="str">
        <f t="array" ref="H513">iferror(lower(index(MultiMail!C:C,match(C513,MultiMail!A:A,0))),"")</f>
        <v>zhkuah002@mymail.sim.edu.sg</v>
      </c>
      <c r="I513" s="14" t="str">
        <f t="array" ref="I513">iferror(index(KlikEDM!C:C,match(H513,KlikEDM!A:A,0)),"")</f>
        <v/>
      </c>
      <c r="J513" s="15" t="str">
        <f t="array" ref="J513">iferror(lower(index(MultiMail!D:D,match(C513,MultiMail!A:A,0))),"")</f>
        <v>pigeatpork@hotmail.com</v>
      </c>
      <c r="K513" s="14" t="str">
        <f t="array" ref="K513">iferror(index(KlikEDM!C:C,match(J513,KlikEDM!A:A,0)),"")</f>
        <v/>
      </c>
      <c r="L513" s="22"/>
      <c r="M513" s="22">
        <v>9.3638339E7</v>
      </c>
      <c r="N513" s="14" t="str">
        <f>IF(ISERROR(MATCH(C513,Completed!A:A,0)),IF(ISERROR(MATCH(C513,Unsub!B:B,0)),IF(H513&lt;&gt;"",IF(O513&lt;&gt;"",O513,C513&amp;"|"&amp;M513&amp;"|"&amp;PROPER(B513)&amp;"|"&amp;LOWER(H513)),"#"),""),"")</f>
        <v>10512|93638339|Kuah Zheng Hui|zhkuah002@mymail.sim.edu.sg
10512|93638339|Kuah Zheng Hui|pigeatpork@hotmail.com
</v>
      </c>
      <c r="O513" s="16" t="str">
        <f t="array" ref="O513">IFERROR(INDEX(MultiMail!G:G,MATCH(C513,MultiMail!A:A,0)),"")</f>
        <v>10512|93638339|Kuah Zheng Hui|zhkuah002@mymail.sim.edu.sg
10512|93638339|Kuah Zheng Hui|pigeatpork@hotmail.com
</v>
      </c>
      <c r="P513" s="17">
        <f t="array" ref="P513">IFERROR(INDEX(EDMsort!A:A,MATCH(C513,EDMsort!B:B,0)),"")</f>
        <v>3</v>
      </c>
      <c r="Q513" s="18"/>
    </row>
    <row r="514" ht="14.25" hidden="1" customHeight="1">
      <c r="A514" s="11">
        <v>513.0</v>
      </c>
      <c r="B514" s="12" t="s">
        <v>578</v>
      </c>
      <c r="C514" s="13">
        <v>10513.0</v>
      </c>
      <c r="D514" s="14" t="s">
        <v>18</v>
      </c>
      <c r="E514" s="14">
        <v>9.826263E7</v>
      </c>
      <c r="F514" s="14" t="str">
        <f>IF(ISERROR(MATCH(C514,Completed!A:A,0)),IF(ISERROR(MATCH(C514,Unsub!B:B,0)),IF(LEN(E514)=8,E514&amp;",","#"),""),"")</f>
        <v>98262630,</v>
      </c>
      <c r="G514" s="14" t="str">
        <f>if(isna(match(C514,KlikEDM!B:B,0)),"","ClickEDM")</f>
        <v/>
      </c>
      <c r="H514" s="15" t="str">
        <f t="array" ref="H514">iferror(lower(index(MultiMail!C:C,match(C514,MultiMail!A:A,0))),"")</f>
        <v>mjkwang001@mymail.sim.edu.sg</v>
      </c>
      <c r="I514" s="14" t="str">
        <f t="array" ref="I514">iferror(index(KlikEDM!C:C,match(H514,KlikEDM!A:A,0)),"")</f>
        <v/>
      </c>
      <c r="J514" s="15" t="str">
        <f t="array" ref="J514">iferror(lower(index(MultiMail!D:D,match(C514,MultiMail!A:A,0))),"")</f>
        <v>ak_siao_boi@hotmail.com</v>
      </c>
      <c r="K514" s="14" t="str">
        <f t="array" ref="K514">iferror(index(KlikEDM!C:C,match(J514,KlikEDM!A:A,0)),"")</f>
        <v/>
      </c>
      <c r="L514" s="14"/>
      <c r="M514" s="14">
        <v>9.826263E7</v>
      </c>
      <c r="N514" s="14" t="str">
        <f>IF(ISERROR(MATCH(C514,Completed!A:A,0)),IF(ISERROR(MATCH(C514,Unsub!B:B,0)),IF(H514&lt;&gt;"",IF(O514&lt;&gt;"",O514,C514&amp;"|"&amp;M514&amp;"|"&amp;PROPER(B514)&amp;"|"&amp;LOWER(H514)),"#"),""),"")</f>
        <v>10513|98262630|Wang Ming Jie, Ken|mjkwang001@mymail.sim.edu.sg
10513|98262630|Wang Ming Jie, Ken|AK_SIAO_BOI@HOTMAIL.COM
</v>
      </c>
      <c r="O514" s="16" t="str">
        <f t="array" ref="O514">IFERROR(INDEX(MultiMail!G:G,MATCH(C514,MultiMail!A:A,0)),"")</f>
        <v>10513|98262630|Wang Ming Jie, Ken|mjkwang001@mymail.sim.edu.sg
10513|98262630|Wang Ming Jie, Ken|AK_SIAO_BOI@HOTMAIL.COM
</v>
      </c>
      <c r="P514" s="17">
        <f t="array" ref="P514">IFERROR(INDEX(EDMsort!A:A,MATCH(C514,EDMsort!B:B,0)),"")</f>
        <v>2</v>
      </c>
      <c r="Q514" s="18"/>
    </row>
    <row r="515" ht="14.25" hidden="1" customHeight="1">
      <c r="A515" s="19">
        <v>514.0</v>
      </c>
      <c r="B515" s="20" t="s">
        <v>579</v>
      </c>
      <c r="C515" s="21">
        <v>10514.0</v>
      </c>
      <c r="D515" s="22" t="s">
        <v>18</v>
      </c>
      <c r="E515" s="22">
        <v>9.2312889E7</v>
      </c>
      <c r="F515" s="14" t="str">
        <f>IF(ISERROR(MATCH(C515,Completed!A:A,0)),IF(ISERROR(MATCH(C515,Unsub!B:B,0)),IF(LEN(E515)=8,E515&amp;",","#"),""),"")</f>
        <v/>
      </c>
      <c r="G515" s="14" t="str">
        <f>if(isna(match(C515,KlikEDM!B:B,0)),"","ClickEDM")</f>
        <v/>
      </c>
      <c r="H515" s="15" t="str">
        <f t="array" ref="H515">iferror(lower(index(MultiMail!C:C,match(C515,MultiMail!A:A,0))),"")</f>
        <v>jyrsoh001@mymail.sim.edu.sg</v>
      </c>
      <c r="I515" s="14" t="str">
        <f t="array" ref="I515">iferror(index(KlikEDM!C:C,match(H515,KlikEDM!A:A,0)),"")</f>
        <v/>
      </c>
      <c r="J515" s="15" t="str">
        <f t="array" ref="J515">iferror(lower(index(MultiMail!D:D,match(C515,MultiMail!A:A,0))),"")</f>
        <v>ryansjy@hotmail.com</v>
      </c>
      <c r="K515" s="14" t="str">
        <f t="array" ref="K515">iferror(index(KlikEDM!C:C,match(J515,KlikEDM!A:A,0)),"")</f>
        <v/>
      </c>
      <c r="L515" s="22"/>
      <c r="M515" s="22">
        <v>9.2312889E7</v>
      </c>
      <c r="N515" s="14" t="str">
        <f>IF(ISERROR(MATCH(C515,Completed!A:A,0)),IF(ISERROR(MATCH(C515,Unsub!B:B,0)),IF(H515&lt;&gt;"",IF(O515&lt;&gt;"",O515,C515&amp;"|"&amp;M515&amp;"|"&amp;PROPER(B515)&amp;"|"&amp;LOWER(H515)),"#"),""),"")</f>
        <v/>
      </c>
      <c r="O515" s="16" t="str">
        <f t="array" ref="O515">IFERROR(INDEX(MultiMail!G:G,MATCH(C515,MultiMail!A:A,0)),"")</f>
        <v>10514|92312889|Soh Jun Ye, Ryan|jyrsoh001@mymail.sim.edu.sg
10514|92312889|Soh Jun Ye, Ryan|RYANSJY@HOTMAIL.COM
</v>
      </c>
      <c r="P515" s="17" t="str">
        <f t="array" ref="P515">IFERROR(INDEX(EDMsort!A:A,MATCH(C515,EDMsort!B:B,0)),"")</f>
        <v/>
      </c>
      <c r="Q515" s="18"/>
    </row>
    <row r="516" ht="14.25" hidden="1" customHeight="1">
      <c r="A516" s="11">
        <v>515.0</v>
      </c>
      <c r="B516" s="12" t="s">
        <v>580</v>
      </c>
      <c r="C516" s="13">
        <v>10515.0</v>
      </c>
      <c r="D516" s="14" t="s">
        <v>18</v>
      </c>
      <c r="E516" s="14">
        <v>8.3173451E7</v>
      </c>
      <c r="F516" s="14" t="str">
        <f>IF(ISERROR(MATCH(C516,Completed!A:A,0)),IF(ISERROR(MATCH(C516,Unsub!B:B,0)),IF(LEN(E516)=8,E516&amp;",","#"),""),"")</f>
        <v>83173451,</v>
      </c>
      <c r="G516" s="14" t="str">
        <f>if(isna(match(C516,KlikEDM!B:B,0)),"","ClickEDM")</f>
        <v/>
      </c>
      <c r="H516" s="15" t="str">
        <f t="array" ref="H516">iferror(lower(index(MultiMail!C:C,match(C516,MultiMail!A:A,0))),"")</f>
        <v>jchendra002@mymail.sim.edu.sg</v>
      </c>
      <c r="I516" s="14" t="str">
        <f t="array" ref="I516">iferror(index(KlikEDM!C:C,match(H516,KlikEDM!A:A,0)),"")</f>
        <v/>
      </c>
      <c r="J516" s="15" t="str">
        <f t="array" ref="J516">iferror(lower(index(MultiMail!D:D,match(C516,MultiMail!A:A,0))),"")</f>
        <v>jessicachendra99@gmail.com</v>
      </c>
      <c r="K516" s="14" t="str">
        <f t="array" ref="K516">iferror(index(KlikEDM!C:C,match(J516,KlikEDM!A:A,0)),"")</f>
        <v/>
      </c>
      <c r="L516" s="14"/>
      <c r="M516" s="14">
        <v>8.3173451E7</v>
      </c>
      <c r="N516" s="14" t="str">
        <f>IF(ISERROR(MATCH(C516,Completed!A:A,0)),IF(ISERROR(MATCH(C516,Unsub!B:B,0)),IF(H516&lt;&gt;"",IF(O516&lt;&gt;"",O516,C516&amp;"|"&amp;M516&amp;"|"&amp;PROPER(B516)&amp;"|"&amp;LOWER(H516)),"#"),""),"")</f>
        <v>10515|83173451|Jessica Chendra|jchendra002@mymail.sim.edu.sg
10515|83173451|Jessica Chendra|JESSICACHENDRA99@GMAIL.COM
</v>
      </c>
      <c r="O516" s="16" t="str">
        <f t="array" ref="O516">IFERROR(INDEX(MultiMail!G:G,MATCH(C516,MultiMail!A:A,0)),"")</f>
        <v>10515|83173451|Jessica Chendra|jchendra002@mymail.sim.edu.sg
10515|83173451|Jessica Chendra|JESSICACHENDRA99@GMAIL.COM
</v>
      </c>
      <c r="P516" s="17">
        <f t="array" ref="P516">IFERROR(INDEX(EDMsort!A:A,MATCH(C516,EDMsort!B:B,0)),"")</f>
        <v>1</v>
      </c>
      <c r="Q516" s="18"/>
    </row>
    <row r="517" ht="14.25" hidden="1" customHeight="1">
      <c r="A517" s="19">
        <v>516.0</v>
      </c>
      <c r="B517" s="20" t="s">
        <v>581</v>
      </c>
      <c r="C517" s="21">
        <v>10516.0</v>
      </c>
      <c r="D517" s="22" t="s">
        <v>18</v>
      </c>
      <c r="E517" s="22">
        <v>9.1805905E7</v>
      </c>
      <c r="F517" s="14" t="str">
        <f>IF(ISERROR(MATCH(C517,Completed!A:A,0)),IF(ISERROR(MATCH(C517,Unsub!B:B,0)),IF(LEN(E517)=8,E517&amp;",","#"),""),"")</f>
        <v>91805905,</v>
      </c>
      <c r="G517" s="14" t="str">
        <f>if(isna(match(C517,KlikEDM!B:B,0)),"","ClickEDM")</f>
        <v/>
      </c>
      <c r="H517" s="15" t="str">
        <f t="array" ref="H517">iferror(lower(index(MultiMail!C:C,match(C517,MultiMail!A:A,0))),"")</f>
        <v>esjtan003@mymail.sim.edu.sg</v>
      </c>
      <c r="I517" s="14" t="str">
        <f t="array" ref="I517">iferror(index(KlikEDM!C:C,match(H517,KlikEDM!A:A,0)),"")</f>
        <v/>
      </c>
      <c r="J517" s="15" t="str">
        <f t="array" ref="J517">iferror(lower(index(MultiMail!D:D,match(C517,MultiMail!A:A,0))),"")</f>
        <v>edrea@hotmail.sg</v>
      </c>
      <c r="K517" s="14" t="str">
        <f t="array" ref="K517">iferror(index(KlikEDM!C:C,match(J517,KlikEDM!A:A,0)),"")</f>
        <v/>
      </c>
      <c r="L517" s="22"/>
      <c r="M517" s="22">
        <v>9.1805905E7</v>
      </c>
      <c r="N517" s="14" t="str">
        <f>IF(ISERROR(MATCH(C517,Completed!A:A,0)),IF(ISERROR(MATCH(C517,Unsub!B:B,0)),IF(H517&lt;&gt;"",IF(O517&lt;&gt;"",O517,C517&amp;"|"&amp;M517&amp;"|"&amp;PROPER(B517)&amp;"|"&amp;LOWER(H517)),"#"),""),"")</f>
        <v>10516|91805905|Edrea Tan Si Jia|esjtan003@mymail.sim.edu.sg
10516|91805905|Edrea Tan Si Jia|EDREA@HOTMAIL.SG
</v>
      </c>
      <c r="O517" s="16" t="str">
        <f t="array" ref="O517">IFERROR(INDEX(MultiMail!G:G,MATCH(C517,MultiMail!A:A,0)),"")</f>
        <v>10516|91805905|Edrea Tan Si Jia|esjtan003@mymail.sim.edu.sg
10516|91805905|Edrea Tan Si Jia|EDREA@HOTMAIL.SG
</v>
      </c>
      <c r="P517" s="17">
        <f t="array" ref="P517">IFERROR(INDEX(EDMsort!A:A,MATCH(C517,EDMsort!B:B,0)),"")</f>
        <v>4</v>
      </c>
      <c r="Q517" s="18"/>
    </row>
    <row r="518" ht="14.25" hidden="1" customHeight="1">
      <c r="A518" s="11">
        <v>517.0</v>
      </c>
      <c r="B518" s="12" t="s">
        <v>582</v>
      </c>
      <c r="C518" s="13">
        <v>10517.0</v>
      </c>
      <c r="D518" s="14" t="s">
        <v>18</v>
      </c>
      <c r="E518" s="14">
        <v>8.1835492E7</v>
      </c>
      <c r="F518" s="14" t="str">
        <f>IF(ISERROR(MATCH(C518,Completed!A:A,0)),IF(ISERROR(MATCH(C518,Unsub!B:B,0)),IF(LEN(E518)=8,E518&amp;",","#"),""),"")</f>
        <v/>
      </c>
      <c r="G518" s="14" t="str">
        <f>if(isna(match(C518,KlikEDM!B:B,0)),"","ClickEDM")</f>
        <v/>
      </c>
      <c r="H518" s="15" t="str">
        <f t="array" ref="H518">iferror(lower(index(MultiMail!C:C,match(C518,MultiMail!A:A,0))),"")</f>
        <v>nursbaa001@mymail.sim.edu.sg</v>
      </c>
      <c r="I518" s="14" t="str">
        <f t="array" ref="I518">iferror(index(KlikEDM!C:C,match(H518,KlikEDM!A:A,0)),"")</f>
        <v/>
      </c>
      <c r="J518" s="15" t="str">
        <f t="array" ref="J518">iferror(lower(index(MultiMail!D:D,match(C518,MultiMail!A:A,0))),"")</f>
        <v>shahirah-@hotmail.sg</v>
      </c>
      <c r="K518" s="14" t="str">
        <f t="array" ref="K518">iferror(index(KlikEDM!C:C,match(J518,KlikEDM!A:A,0)),"")</f>
        <v/>
      </c>
      <c r="L518" s="14"/>
      <c r="M518" s="14">
        <v>8.1835492E7</v>
      </c>
      <c r="N518" s="14" t="str">
        <f>IF(ISERROR(MATCH(C518,Completed!A:A,0)),IF(ISERROR(MATCH(C518,Unsub!B:B,0)),IF(H518&lt;&gt;"",IF(O518&lt;&gt;"",O518,C518&amp;"|"&amp;M518&amp;"|"&amp;PROPER(B518)&amp;"|"&amp;LOWER(H518)),"#"),""),"")</f>
        <v/>
      </c>
      <c r="O518" s="16" t="str">
        <f t="array" ref="O518">IFERROR(INDEX(MultiMail!G:G,MATCH(C518,MultiMail!A:A,0)),"")</f>
        <v>10517|81835492|Nur Shahirah Binte Ab Aziz|nursbaa001@mymail.sim.edu.sg
10517|81835492|Nur Shahirah Binte Ab Aziz|SHAHIRAH-@HOTMAIL.SG
</v>
      </c>
      <c r="P518" s="17" t="str">
        <f t="array" ref="P518">IFERROR(INDEX(EDMsort!A:A,MATCH(C518,EDMsort!B:B,0)),"")</f>
        <v/>
      </c>
      <c r="Q518" s="18"/>
    </row>
    <row r="519" ht="14.25" hidden="1" customHeight="1">
      <c r="A519" s="19">
        <v>518.0</v>
      </c>
      <c r="B519" s="20" t="s">
        <v>583</v>
      </c>
      <c r="C519" s="21">
        <v>10518.0</v>
      </c>
      <c r="D519" s="22" t="s">
        <v>18</v>
      </c>
      <c r="E519" s="22">
        <v>9.1062538E7</v>
      </c>
      <c r="F519" s="14" t="str">
        <f>IF(ISERROR(MATCH(C519,Completed!A:A,0)),IF(ISERROR(MATCH(C519,Unsub!B:B,0)),IF(LEN(E519)=8,E519&amp;",","#"),""),"")</f>
        <v>91062538,</v>
      </c>
      <c r="G519" s="14" t="str">
        <f>if(isna(match(C519,KlikEDM!B:B,0)),"","ClickEDM")</f>
        <v/>
      </c>
      <c r="H519" s="15" t="str">
        <f t="array" ref="H519">iferror(lower(index(MultiMail!C:C,match(C519,MultiMail!A:A,0))),"")</f>
        <v>jsdtan001@mymail.sim.edu.sg</v>
      </c>
      <c r="I519" s="14" t="str">
        <f t="array" ref="I519">iferror(index(KlikEDM!C:C,match(H519,KlikEDM!A:A,0)),"")</f>
        <v/>
      </c>
      <c r="J519" s="15" t="str">
        <f t="array" ref="J519">iferror(lower(index(MultiMail!D:D,match(C519,MultiMail!A:A,0))),"")</f>
        <v>dd_1995@hotmail.com</v>
      </c>
      <c r="K519" s="14" t="str">
        <f t="array" ref="K519">iferror(index(KlikEDM!C:C,match(J519,KlikEDM!A:A,0)),"")</f>
        <v/>
      </c>
      <c r="L519" s="22"/>
      <c r="M519" s="22">
        <v>9.1062538E7</v>
      </c>
      <c r="N519" s="14" t="str">
        <f>IF(ISERROR(MATCH(C519,Completed!A:A,0)),IF(ISERROR(MATCH(C519,Unsub!B:B,0)),IF(H519&lt;&gt;"",IF(O519&lt;&gt;"",O519,C519&amp;"|"&amp;M519&amp;"|"&amp;PROPER(B519)&amp;"|"&amp;LOWER(H519)),"#"),""),"")</f>
        <v>10518|91062538|Tan Jian Siong, Dennis|jsdtan001@mymail.sim.edu.sg
10518|91062538|Tan Jian Siong, Dennis|DD_1995@HOTMAIL.COM
</v>
      </c>
      <c r="O519" s="16" t="str">
        <f t="array" ref="O519">IFERROR(INDEX(MultiMail!G:G,MATCH(C519,MultiMail!A:A,0)),"")</f>
        <v>10518|91062538|Tan Jian Siong, Dennis|jsdtan001@mymail.sim.edu.sg
10518|91062538|Tan Jian Siong, Dennis|DD_1995@HOTMAIL.COM
</v>
      </c>
      <c r="P519" s="17">
        <f t="array" ref="P519">IFERROR(INDEX(EDMsort!A:A,MATCH(C519,EDMsort!B:B,0)),"")</f>
        <v>3</v>
      </c>
      <c r="Q519" s="18"/>
    </row>
    <row r="520" ht="14.25" customHeight="1">
      <c r="A520" s="11">
        <v>519.0</v>
      </c>
      <c r="B520" s="12" t="s">
        <v>584</v>
      </c>
      <c r="C520" s="13">
        <v>10519.0</v>
      </c>
      <c r="D520" s="14" t="s">
        <v>18</v>
      </c>
      <c r="E520" s="14">
        <v>9.6248323E7</v>
      </c>
      <c r="F520" s="14" t="str">
        <f>IF(ISERROR(MATCH(C520,Completed!A:A,0)),IF(ISERROR(MATCH(C520,Unsub!B:B,0)),IF(LEN(E520)=8,E520&amp;",","#"),""),"")</f>
        <v>96248323,</v>
      </c>
      <c r="G520" s="14" t="str">
        <f>if(isna(match(C520,KlikEDM!B:B,0)),"","ClickEDM")</f>
        <v>ClickEDM</v>
      </c>
      <c r="H520" s="15" t="str">
        <f t="array" ref="H520">iferror(lower(index(MultiMail!C:C,match(C520,MultiMail!A:A,0))),"")</f>
        <v>dmyeo001@mymail.sim.edu.sg</v>
      </c>
      <c r="I520" s="14" t="str">
        <f t="array" ref="I520">iferror(index(KlikEDM!C:C,match(H520,KlikEDM!A:A,0)),"")</f>
        <v/>
      </c>
      <c r="J520" s="15" t="str">
        <f t="array" ref="J520">iferror(lower(index(MultiMail!D:D,match(C520,MultiMail!A:A,0))),"")</f>
        <v>morganydf@hotmail.com</v>
      </c>
      <c r="K520" s="14" t="str">
        <f t="array" ref="K520">iferror(index(KlikEDM!C:C,match(J520,KlikEDM!A:A,0)),"")</f>
        <v>eblast B</v>
      </c>
      <c r="L520" s="14"/>
      <c r="M520" s="14">
        <v>9.6248323E7</v>
      </c>
      <c r="N520" s="14" t="str">
        <f>IF(ISERROR(MATCH(C520,Completed!A:A,0)),IF(ISERROR(MATCH(C520,Unsub!B:B,0)),IF(H520&lt;&gt;"",IF(O520&lt;&gt;"",O520,C520&amp;"|"&amp;M520&amp;"|"&amp;PROPER(B520)&amp;"|"&amp;LOWER(H520)),"#"),""),"")</f>
        <v>10519|96248323|Yeo Dufan, Morgan|dmyeo001@mymail.sim.edu.sg
10519|96248323|Yeo Dufan, Morgan|MORGANYDF@HOTMAIL.COM
</v>
      </c>
      <c r="O520" s="16" t="str">
        <f t="array" ref="O520">IFERROR(INDEX(MultiMail!G:G,MATCH(C520,MultiMail!A:A,0)),"")</f>
        <v>10519|96248323|Yeo Dufan, Morgan|dmyeo001@mymail.sim.edu.sg
10519|96248323|Yeo Dufan, Morgan|MORGANYDF@HOTMAIL.COM
</v>
      </c>
      <c r="P520" s="17">
        <f t="array" ref="P520">IFERROR(INDEX(EDMsort!A:A,MATCH(C520,EDMsort!B:B,0)),"")</f>
        <v>2</v>
      </c>
      <c r="Q520" s="18"/>
    </row>
    <row r="521" ht="14.25" hidden="1" customHeight="1">
      <c r="A521" s="19">
        <v>520.0</v>
      </c>
      <c r="B521" s="20" t="s">
        <v>585</v>
      </c>
      <c r="C521" s="21">
        <v>10520.0</v>
      </c>
      <c r="D521" s="22" t="s">
        <v>18</v>
      </c>
      <c r="E521" s="22">
        <v>8.5106942E7</v>
      </c>
      <c r="F521" s="14" t="str">
        <f>IF(ISERROR(MATCH(C521,Completed!A:A,0)),IF(ISERROR(MATCH(C521,Unsub!B:B,0)),IF(LEN(E521)=8,E521&amp;",","#"),""),"")</f>
        <v>85106942,</v>
      </c>
      <c r="G521" s="14" t="str">
        <f>if(isna(match(C521,KlikEDM!B:B,0)),"","ClickEDM")</f>
        <v/>
      </c>
      <c r="H521" s="15" t="str">
        <f t="array" ref="H521">iferror(lower(index(MultiMail!C:C,match(C521,MultiMail!A:A,0))),"")</f>
        <v>nicola001@mymail.sim.edu.sg</v>
      </c>
      <c r="I521" s="14" t="str">
        <f t="array" ref="I521">iferror(index(KlikEDM!C:C,match(H521,KlikEDM!A:A,0)),"")</f>
        <v/>
      </c>
      <c r="J521" s="15" t="str">
        <f t="array" ref="J521">iferror(lower(index(MultiMail!D:D,match(C521,MultiMail!A:A,0))),"")</f>
        <v>nicolanicc@gmail.com</v>
      </c>
      <c r="K521" s="14" t="str">
        <f t="array" ref="K521">iferror(index(KlikEDM!C:C,match(J521,KlikEDM!A:A,0)),"")</f>
        <v/>
      </c>
      <c r="L521" s="22"/>
      <c r="M521" s="22">
        <v>8.5106942E7</v>
      </c>
      <c r="N521" s="14" t="str">
        <f>IF(ISERROR(MATCH(C521,Completed!A:A,0)),IF(ISERROR(MATCH(C521,Unsub!B:B,0)),IF(H521&lt;&gt;"",IF(O521&lt;&gt;"",O521,C521&amp;"|"&amp;M521&amp;"|"&amp;PROPER(B521)&amp;"|"&amp;LOWER(H521)),"#"),""),"")</f>
        <v>10520|85106942|Eugenia Nicola|nicola001@mymail.sim.edu.sg
10520|85106942|Eugenia Nicola|NICOLANICC@GMAIL.COM
</v>
      </c>
      <c r="O521" s="16" t="str">
        <f t="array" ref="O521">IFERROR(INDEX(MultiMail!G:G,MATCH(C521,MultiMail!A:A,0)),"")</f>
        <v>10520|85106942|Eugenia Nicola|nicola001@mymail.sim.edu.sg
10520|85106942|Eugenia Nicola|NICOLANICC@GMAIL.COM
</v>
      </c>
      <c r="P521" s="17">
        <f t="array" ref="P521">IFERROR(INDEX(EDMsort!A:A,MATCH(C521,EDMsort!B:B,0)),"")</f>
        <v>1</v>
      </c>
      <c r="Q521" s="18"/>
    </row>
    <row r="522" ht="14.25" hidden="1" customHeight="1">
      <c r="A522" s="11">
        <v>521.0</v>
      </c>
      <c r="B522" s="12" t="s">
        <v>586</v>
      </c>
      <c r="C522" s="13">
        <v>10521.0</v>
      </c>
      <c r="D522" s="14" t="s">
        <v>18</v>
      </c>
      <c r="E522" s="14">
        <v>9.7953415E7</v>
      </c>
      <c r="F522" s="14" t="str">
        <f>IF(ISERROR(MATCH(C522,Completed!A:A,0)),IF(ISERROR(MATCH(C522,Unsub!B:B,0)),IF(LEN(E522)=8,E522&amp;",","#"),""),"")</f>
        <v>97953415,</v>
      </c>
      <c r="G522" s="14" t="str">
        <f>if(isna(match(C522,KlikEDM!B:B,0)),"","ClickEDM")</f>
        <v/>
      </c>
      <c r="H522" s="15" t="str">
        <f t="array" ref="H522">iferror(lower(index(MultiMail!C:C,match(C522,MultiMail!A:A,0))),"")</f>
        <v>yzfoo002@mymail.sim.edu.sg</v>
      </c>
      <c r="I522" s="14" t="str">
        <f t="array" ref="I522">iferror(index(KlikEDM!C:C,match(H522,KlikEDM!A:A,0)),"")</f>
        <v/>
      </c>
      <c r="J522" s="15" t="str">
        <f t="array" ref="J522">iferror(lower(index(MultiMail!D:D,match(C522,MultiMail!A:A,0))),"")</f>
        <v>yongzheng1995@gmail.com</v>
      </c>
      <c r="K522" s="14" t="str">
        <f t="array" ref="K522">iferror(index(KlikEDM!C:C,match(J522,KlikEDM!A:A,0)),"")</f>
        <v/>
      </c>
      <c r="L522" s="14"/>
      <c r="M522" s="14">
        <v>9.7953415E7</v>
      </c>
      <c r="N522" s="14" t="str">
        <f>IF(ISERROR(MATCH(C522,Completed!A:A,0)),IF(ISERROR(MATCH(C522,Unsub!B:B,0)),IF(H522&lt;&gt;"",IF(O522&lt;&gt;"",O522,C522&amp;"|"&amp;M522&amp;"|"&amp;PROPER(B522)&amp;"|"&amp;LOWER(H522)),"#"),""),"")</f>
        <v>10521|97953415|Foo Yong Zheng|yzfoo002@mymail.sim.edu.sg
10521|97953415|Foo Yong Zheng|YONGZHENG1995@GMAIL.COM
</v>
      </c>
      <c r="O522" s="16" t="str">
        <f t="array" ref="O522">IFERROR(INDEX(MultiMail!G:G,MATCH(C522,MultiMail!A:A,0)),"")</f>
        <v>10521|97953415|Foo Yong Zheng|yzfoo002@mymail.sim.edu.sg
10521|97953415|Foo Yong Zheng|YONGZHENG1995@GMAIL.COM
</v>
      </c>
      <c r="P522" s="17">
        <f t="array" ref="P522">IFERROR(INDEX(EDMsort!A:A,MATCH(C522,EDMsort!B:B,0)),"")</f>
        <v>4</v>
      </c>
      <c r="Q522" s="18"/>
    </row>
    <row r="523" ht="14.25" customHeight="1">
      <c r="A523" s="19">
        <v>522.0</v>
      </c>
      <c r="B523" s="20" t="s">
        <v>587</v>
      </c>
      <c r="C523" s="21">
        <v>10522.0</v>
      </c>
      <c r="D523" s="22" t="s">
        <v>18</v>
      </c>
      <c r="E523" s="22">
        <v>9.1151397E7</v>
      </c>
      <c r="F523" s="14" t="str">
        <f>IF(ISERROR(MATCH(C523,Completed!A:A,0)),IF(ISERROR(MATCH(C523,Unsub!B:B,0)),IF(LEN(E523)=8,E523&amp;",","#"),""),"")</f>
        <v>91151397,</v>
      </c>
      <c r="G523" s="14" t="str">
        <f>if(isna(match(C523,KlikEDM!B:B,0)),"","ClickEDM")</f>
        <v>ClickEDM</v>
      </c>
      <c r="H523" s="15" t="str">
        <f t="array" ref="H523">iferror(lower(index(MultiMail!C:C,match(C523,MultiMail!A:A,0))),"")</f>
        <v>awqhng001@mymail.sim.edu.sg</v>
      </c>
      <c r="I523" s="14" t="str">
        <f t="array" ref="I523">iferror(index(KlikEDM!C:C,match(H523,KlikEDM!A:A,0)),"")</f>
        <v/>
      </c>
      <c r="J523" s="15" t="str">
        <f t="array" ref="J523">iferror(lower(index(MultiMail!D:D,match(C523,MultiMail!A:A,0))),"")</f>
        <v>allston_ng@hotmail.com</v>
      </c>
      <c r="K523" s="14" t="str">
        <f t="array" ref="K523">iferror(index(KlikEDM!C:C,match(J523,KlikEDM!A:A,0)),"")</f>
        <v>eblast C</v>
      </c>
      <c r="L523" s="22"/>
      <c r="M523" s="22">
        <v>9.1151397E7</v>
      </c>
      <c r="N523" s="14" t="str">
        <f>IF(ISERROR(MATCH(C523,Completed!A:A,0)),IF(ISERROR(MATCH(C523,Unsub!B:B,0)),IF(H523&lt;&gt;"",IF(O523&lt;&gt;"",O523,C523&amp;"|"&amp;M523&amp;"|"&amp;PROPER(B523)&amp;"|"&amp;LOWER(H523)),"#"),""),"")</f>
        <v>10522|91151397|Allston Ng Wei Qiang (Huang Weiqiang)|awqhng001@mymail.sim.edu.sg
10522|91151397|Allston Ng Wei Qiang (Huang Weiqiang)|ALLSTON_NG@HOTMAIL.COM
</v>
      </c>
      <c r="O523" s="16" t="str">
        <f t="array" ref="O523">IFERROR(INDEX(MultiMail!G:G,MATCH(C523,MultiMail!A:A,0)),"")</f>
        <v>10522|91151397|Allston Ng Wei Qiang (Huang Weiqiang)|awqhng001@mymail.sim.edu.sg
10522|91151397|Allston Ng Wei Qiang (Huang Weiqiang)|ALLSTON_NG@HOTMAIL.COM
</v>
      </c>
      <c r="P523" s="17">
        <f t="array" ref="P523">IFERROR(INDEX(EDMsort!A:A,MATCH(C523,EDMsort!B:B,0)),"")</f>
        <v>3</v>
      </c>
      <c r="Q523" s="18"/>
    </row>
    <row r="524" ht="14.25" customHeight="1">
      <c r="A524" s="11">
        <v>523.0</v>
      </c>
      <c r="B524" s="12" t="s">
        <v>588</v>
      </c>
      <c r="C524" s="13">
        <v>10523.0</v>
      </c>
      <c r="D524" s="14" t="s">
        <v>18</v>
      </c>
      <c r="E524" s="14">
        <v>8.2181564E7</v>
      </c>
      <c r="F524" s="14" t="str">
        <f>IF(ISERROR(MATCH(C524,Completed!A:A,0)),IF(ISERROR(MATCH(C524,Unsub!B:B,0)),IF(LEN(E524)=8,E524&amp;",","#"),""),"")</f>
        <v>82181564,</v>
      </c>
      <c r="G524" s="14" t="str">
        <f>if(isna(match(C524,KlikEDM!B:B,0)),"","ClickEDM")</f>
        <v>ClickEDM</v>
      </c>
      <c r="H524" s="15" t="str">
        <f t="array" ref="H524">iferror(lower(index(MultiMail!C:C,match(C524,MultiMail!A:A,0))),"")</f>
        <v>clyeo006@mymail.sim.edu.sg</v>
      </c>
      <c r="I524" s="14" t="str">
        <f t="array" ref="I524">iferror(index(KlikEDM!C:C,match(H524,KlikEDM!A:A,0)),"")</f>
        <v/>
      </c>
      <c r="J524" s="15" t="str">
        <f t="array" ref="J524">iferror(lower(index(MultiMail!D:D,match(C524,MultiMail!A:A,0))),"")</f>
        <v>shermaineyeo97@gmail.com</v>
      </c>
      <c r="K524" s="14" t="str">
        <f t="array" ref="K524">iferror(index(KlikEDM!C:C,match(J524,KlikEDM!A:A,0)),"")</f>
        <v>eblast B</v>
      </c>
      <c r="L524" s="14"/>
      <c r="M524" s="14">
        <v>8.2181564E7</v>
      </c>
      <c r="N524" s="14" t="str">
        <f>IF(ISERROR(MATCH(C524,Completed!A:A,0)),IF(ISERROR(MATCH(C524,Unsub!B:B,0)),IF(H524&lt;&gt;"",IF(O524&lt;&gt;"",O524,C524&amp;"|"&amp;M524&amp;"|"&amp;PROPER(B524)&amp;"|"&amp;LOWER(H524)),"#"),""),"")</f>
        <v>10523|82181564|Yeo Cheng Leng|clyeo006@mymail.sim.edu.sg
10523|82181564|Yeo Cheng Leng|SHERMAINEYEO97@GMAIL.COM
</v>
      </c>
      <c r="O524" s="16" t="str">
        <f t="array" ref="O524">IFERROR(INDEX(MultiMail!G:G,MATCH(C524,MultiMail!A:A,0)),"")</f>
        <v>10523|82181564|Yeo Cheng Leng|clyeo006@mymail.sim.edu.sg
10523|82181564|Yeo Cheng Leng|SHERMAINEYEO97@GMAIL.COM
</v>
      </c>
      <c r="P524" s="17">
        <f t="array" ref="P524">IFERROR(INDEX(EDMsort!A:A,MATCH(C524,EDMsort!B:B,0)),"")</f>
        <v>2</v>
      </c>
      <c r="Q524" s="18"/>
    </row>
    <row r="525" ht="14.25" hidden="1" customHeight="1">
      <c r="A525" s="19">
        <v>524.0</v>
      </c>
      <c r="B525" s="20" t="s">
        <v>589</v>
      </c>
      <c r="C525" s="21">
        <v>10524.0</v>
      </c>
      <c r="D525" s="22" t="s">
        <v>18</v>
      </c>
      <c r="E525" s="22">
        <v>9.6319265E7</v>
      </c>
      <c r="F525" s="14" t="str">
        <f>IF(ISERROR(MATCH(C525,Completed!A:A,0)),IF(ISERROR(MATCH(C525,Unsub!B:B,0)),IF(LEN(E525)=8,E525&amp;",","#"),""),"")</f>
        <v>96319265,</v>
      </c>
      <c r="G525" s="14" t="str">
        <f>if(isna(match(C525,KlikEDM!B:B,0)),"","ClickEDM")</f>
        <v/>
      </c>
      <c r="H525" s="15" t="str">
        <f t="array" ref="H525">iferror(lower(index(MultiMail!C:C,match(C525,MultiMail!A:A,0))),"")</f>
        <v>jdcjtan001@mymail.sim.edu.sg</v>
      </c>
      <c r="I525" s="14" t="str">
        <f t="array" ref="I525">iferror(index(KlikEDM!C:C,match(H525,KlikEDM!A:A,0)),"")</f>
        <v/>
      </c>
      <c r="J525" s="15" t="str">
        <f t="array" ref="J525">iferror(lower(index(MultiMail!D:D,match(C525,MultiMail!A:A,0))),"")</f>
        <v>garytanjingda95@gmail.com</v>
      </c>
      <c r="K525" s="14" t="str">
        <f t="array" ref="K525">iferror(index(KlikEDM!C:C,match(J525,KlikEDM!A:A,0)),"")</f>
        <v/>
      </c>
      <c r="L525" s="22"/>
      <c r="M525" s="22">
        <v>9.6319265E7</v>
      </c>
      <c r="N525" s="14" t="str">
        <f>IF(ISERROR(MATCH(C525,Completed!A:A,0)),IF(ISERROR(MATCH(C525,Unsub!B:B,0)),IF(H525&lt;&gt;"",IF(O525&lt;&gt;"",O525,C525&amp;"|"&amp;M525&amp;"|"&amp;PROPER(B525)&amp;"|"&amp;LOWER(H525)),"#"),""),"")</f>
        <v>10524|96319265|Tan Jing Da (Chen Junda)|jdcjtan001@mymail.sim.edu.sg
10524|96319265|Tan Jing Da (Chen Junda)|GARYTANJINGDA95@GMAIL.COM
</v>
      </c>
      <c r="O525" s="16" t="str">
        <f t="array" ref="O525">IFERROR(INDEX(MultiMail!G:G,MATCH(C525,MultiMail!A:A,0)),"")</f>
        <v>10524|96319265|Tan Jing Da (Chen Junda)|jdcjtan001@mymail.sim.edu.sg
10524|96319265|Tan Jing Da (Chen Junda)|GARYTANJINGDA95@GMAIL.COM
</v>
      </c>
      <c r="P525" s="17">
        <f t="array" ref="P525">IFERROR(INDEX(EDMsort!A:A,MATCH(C525,EDMsort!B:B,0)),"")</f>
        <v>1</v>
      </c>
      <c r="Q525" s="18"/>
    </row>
    <row r="526" ht="14.25" hidden="1" customHeight="1">
      <c r="A526" s="11">
        <v>525.0</v>
      </c>
      <c r="B526" s="12" t="s">
        <v>590</v>
      </c>
      <c r="C526" s="13">
        <v>10525.0</v>
      </c>
      <c r="D526" s="14" t="s">
        <v>18</v>
      </c>
      <c r="E526" s="14">
        <v>8.4816831E7</v>
      </c>
      <c r="F526" s="14" t="str">
        <f>IF(ISERROR(MATCH(C526,Completed!A:A,0)),IF(ISERROR(MATCH(C526,Unsub!B:B,0)),IF(LEN(E526)=8,E526&amp;",","#"),""),"")</f>
        <v>84816831,</v>
      </c>
      <c r="G526" s="14" t="str">
        <f>if(isna(match(C526,KlikEDM!B:B,0)),"","ClickEDM")</f>
        <v/>
      </c>
      <c r="H526" s="15" t="str">
        <f t="array" ref="H526">iferror(lower(index(MultiMail!C:C,match(C526,MultiMail!A:A,0))),"")</f>
        <v>kaktan001@mymail.sim.edu.sg</v>
      </c>
      <c r="I526" s="14" t="str">
        <f t="array" ref="I526">iferror(index(KlikEDM!C:C,match(H526,KlikEDM!A:A,0)),"")</f>
        <v/>
      </c>
      <c r="J526" s="15" t="str">
        <f t="array" ref="J526">iferror(lower(index(MultiMail!D:D,match(C526,MultiMail!A:A,0))),"")</f>
        <v>ankenzie@hotmail.com</v>
      </c>
      <c r="K526" s="14" t="str">
        <f t="array" ref="K526">iferror(index(KlikEDM!C:C,match(J526,KlikEDM!A:A,0)),"")</f>
        <v/>
      </c>
      <c r="L526" s="14"/>
      <c r="M526" s="14">
        <v>8.4816831E7</v>
      </c>
      <c r="N526" s="14" t="str">
        <f>IF(ISERROR(MATCH(C526,Completed!A:A,0)),IF(ISERROR(MATCH(C526,Unsub!B:B,0)),IF(H526&lt;&gt;"",IF(O526&lt;&gt;"",O526,C526&amp;"|"&amp;M526&amp;"|"&amp;PROPER(B526)&amp;"|"&amp;LOWER(H526)),"#"),""),"")</f>
        <v>10525|84816831|Tan Kuan An Kenzie|kaktan001@mymail.sim.edu.sg
10525|84816831|Tan Kuan An Kenzie|ANKENZIE@HOTMAIL.COM
</v>
      </c>
      <c r="O526" s="16" t="str">
        <f t="array" ref="O526">IFERROR(INDEX(MultiMail!G:G,MATCH(C526,MultiMail!A:A,0)),"")</f>
        <v>10525|84816831|Tan Kuan An Kenzie|kaktan001@mymail.sim.edu.sg
10525|84816831|Tan Kuan An Kenzie|ANKENZIE@HOTMAIL.COM
</v>
      </c>
      <c r="P526" s="17">
        <f t="array" ref="P526">IFERROR(INDEX(EDMsort!A:A,MATCH(C526,EDMsort!B:B,0)),"")</f>
        <v>4</v>
      </c>
      <c r="Q526" s="18"/>
    </row>
    <row r="527" ht="14.25" hidden="1" customHeight="1">
      <c r="A527" s="19">
        <v>526.0</v>
      </c>
      <c r="B527" s="20" t="s">
        <v>591</v>
      </c>
      <c r="C527" s="21">
        <v>10526.0</v>
      </c>
      <c r="D527" s="22" t="s">
        <v>18</v>
      </c>
      <c r="E527" s="22">
        <v>9.7924789E7</v>
      </c>
      <c r="F527" s="14" t="str">
        <f>IF(ISERROR(MATCH(C527,Completed!A:A,0)),IF(ISERROR(MATCH(C527,Unsub!B:B,0)),IF(LEN(E527)=8,E527&amp;",","#"),""),"")</f>
        <v>97924789,</v>
      </c>
      <c r="G527" s="14" t="str">
        <f>if(isna(match(C527,KlikEDM!B:B,0)),"","ClickEDM")</f>
        <v/>
      </c>
      <c r="H527" s="15" t="str">
        <f t="array" ref="H527">iferror(lower(index(MultiMail!C:C,match(C527,MultiMail!A:A,0))),"")</f>
        <v>zjchan006@mymail.sim.edu.sg</v>
      </c>
      <c r="I527" s="14" t="str">
        <f t="array" ref="I527">iferror(index(KlikEDM!C:C,match(H527,KlikEDM!A:A,0)),"")</f>
        <v/>
      </c>
      <c r="J527" s="15" t="str">
        <f t="array" ref="J527">iferror(lower(index(MultiMail!D:D,match(C527,MultiMail!A:A,0))),"")</f>
        <v>zephchandgdd@gmail.com</v>
      </c>
      <c r="K527" s="14" t="str">
        <f t="array" ref="K527">iferror(index(KlikEDM!C:C,match(J527,KlikEDM!A:A,0)),"")</f>
        <v/>
      </c>
      <c r="L527" s="22"/>
      <c r="M527" s="22">
        <v>9.7924789E7</v>
      </c>
      <c r="N527" s="14" t="str">
        <f>IF(ISERROR(MATCH(C527,Completed!A:A,0)),IF(ISERROR(MATCH(C527,Unsub!B:B,0)),IF(H527&lt;&gt;"",IF(O527&lt;&gt;"",O527,C527&amp;"|"&amp;M527&amp;"|"&amp;PROPER(B527)&amp;"|"&amp;LOWER(H527)),"#"),""),"")</f>
        <v>10526|97924789|Zeph Chan Jinwei|zjchan006@mymail.sim.edu.sg
10526|97924789|Zeph Chan Jinwei|ZEPHCHANDGDD@GMAIL.COM
</v>
      </c>
      <c r="O527" s="16" t="str">
        <f t="array" ref="O527">IFERROR(INDEX(MultiMail!G:G,MATCH(C527,MultiMail!A:A,0)),"")</f>
        <v>10526|97924789|Zeph Chan Jinwei|zjchan006@mymail.sim.edu.sg
10526|97924789|Zeph Chan Jinwei|ZEPHCHANDGDD@GMAIL.COM
</v>
      </c>
      <c r="P527" s="17">
        <f t="array" ref="P527">IFERROR(INDEX(EDMsort!A:A,MATCH(C527,EDMsort!B:B,0)),"")</f>
        <v>3</v>
      </c>
      <c r="Q527" s="18"/>
    </row>
    <row r="528" ht="14.25" hidden="1" customHeight="1">
      <c r="A528" s="11">
        <v>527.0</v>
      </c>
      <c r="B528" s="12" t="s">
        <v>592</v>
      </c>
      <c r="C528" s="13">
        <v>10527.0</v>
      </c>
      <c r="D528" s="14" t="s">
        <v>18</v>
      </c>
      <c r="E528" s="14">
        <v>9.22407E7</v>
      </c>
      <c r="F528" s="14" t="str">
        <f>IF(ISERROR(MATCH(C528,Completed!A:A,0)),IF(ISERROR(MATCH(C528,Unsub!B:B,0)),IF(LEN(E528)=8,E528&amp;",","#"),""),"")</f>
        <v>92240700,</v>
      </c>
      <c r="G528" s="14" t="str">
        <f>if(isna(match(C528,KlikEDM!B:B,0)),"","ClickEDM")</f>
        <v/>
      </c>
      <c r="H528" s="15" t="str">
        <f t="array" ref="H528">iferror(lower(index(MultiMail!C:C,match(C528,MultiMail!A:A,0))),"")</f>
        <v>sudhir002@mymail.sim.edu.sg</v>
      </c>
      <c r="I528" s="14" t="str">
        <f t="array" ref="I528">iferror(index(KlikEDM!C:C,match(H528,KlikEDM!A:A,0)),"")</f>
        <v/>
      </c>
      <c r="J528" s="15" t="str">
        <f t="array" ref="J528">iferror(lower(index(MultiMail!D:D,match(C528,MultiMail!A:A,0))),"")</f>
        <v>previnho23@gmail.com</v>
      </c>
      <c r="K528" s="14" t="str">
        <f t="array" ref="K528">iferror(index(KlikEDM!C:C,match(J528,KlikEDM!A:A,0)),"")</f>
        <v/>
      </c>
      <c r="L528" s="14"/>
      <c r="M528" s="14">
        <v>9.22407E7</v>
      </c>
      <c r="N528" s="14" t="str">
        <f>IF(ISERROR(MATCH(C528,Completed!A:A,0)),IF(ISERROR(MATCH(C528,Unsub!B:B,0)),IF(H528&lt;&gt;"",IF(O528&lt;&gt;"",O528,C528&amp;"|"&amp;M528&amp;"|"&amp;PROPER(B528)&amp;"|"&amp;LOWER(H528)),"#"),""),"")</f>
        <v>10527|92240700|Previn Pampan Sudhir|sudhir002@mymail.sim.edu.sg
10527|92240700|Previn Pampan Sudhir|PREVINHO23@GMAIL.COM
</v>
      </c>
      <c r="O528" s="16" t="str">
        <f t="array" ref="O528">IFERROR(INDEX(MultiMail!G:G,MATCH(C528,MultiMail!A:A,0)),"")</f>
        <v>10527|92240700|Previn Pampan Sudhir|sudhir002@mymail.sim.edu.sg
10527|92240700|Previn Pampan Sudhir|PREVINHO23@GMAIL.COM
</v>
      </c>
      <c r="P528" s="17">
        <f t="array" ref="P528">IFERROR(INDEX(EDMsort!A:A,MATCH(C528,EDMsort!B:B,0)),"")</f>
        <v>2</v>
      </c>
      <c r="Q528" s="18"/>
    </row>
    <row r="529" ht="14.25" hidden="1" customHeight="1">
      <c r="A529" s="19">
        <v>528.0</v>
      </c>
      <c r="B529" s="20" t="s">
        <v>593</v>
      </c>
      <c r="C529" s="21">
        <v>10528.0</v>
      </c>
      <c r="D529" s="22" t="s">
        <v>18</v>
      </c>
      <c r="E529" s="22">
        <v>9.6446887E7</v>
      </c>
      <c r="F529" s="14" t="str">
        <f>IF(ISERROR(MATCH(C529,Completed!A:A,0)),IF(ISERROR(MATCH(C529,Unsub!B:B,0)),IF(LEN(E529)=8,E529&amp;",","#"),""),"")</f>
        <v>96446887,</v>
      </c>
      <c r="G529" s="14" t="str">
        <f>if(isna(match(C529,KlikEDM!B:B,0)),"","ClickEDM")</f>
        <v/>
      </c>
      <c r="H529" s="15" t="str">
        <f t="array" ref="H529">iferror(lower(index(MultiMail!C:C,match(C529,MultiMail!A:A,0))),"")</f>
        <v>hmng009@mymail.sim.edu.sg</v>
      </c>
      <c r="I529" s="14" t="str">
        <f t="array" ref="I529">iferror(index(KlikEDM!C:C,match(H529,KlikEDM!A:A,0)),"")</f>
        <v/>
      </c>
      <c r="J529" s="15" t="str">
        <f t="array" ref="J529">iferror(lower(index(MultiMail!D:D,match(C529,MultiMail!A:A,0))),"")</f>
        <v>nhmjason@gmail.com</v>
      </c>
      <c r="K529" s="14" t="str">
        <f t="array" ref="K529">iferror(index(KlikEDM!C:C,match(J529,KlikEDM!A:A,0)),"")</f>
        <v/>
      </c>
      <c r="L529" s="22"/>
      <c r="M529" s="22">
        <v>9.6446887E7</v>
      </c>
      <c r="N529" s="14" t="str">
        <f>IF(ISERROR(MATCH(C529,Completed!A:A,0)),IF(ISERROR(MATCH(C529,Unsub!B:B,0)),IF(H529&lt;&gt;"",IF(O529&lt;&gt;"",O529,C529&amp;"|"&amp;M529&amp;"|"&amp;PROPER(B529)&amp;"|"&amp;LOWER(H529)),"#"),""),"")</f>
        <v>10528|96446887|Ng Hong Meng|hmng009@mymail.sim.edu.sg
10528|96446887|Ng Hong Meng|nhmjason@GMAIL.COM
</v>
      </c>
      <c r="O529" s="16" t="str">
        <f t="array" ref="O529">IFERROR(INDEX(MultiMail!G:G,MATCH(C529,MultiMail!A:A,0)),"")</f>
        <v>10528|96446887|Ng Hong Meng|hmng009@mymail.sim.edu.sg
10528|96446887|Ng Hong Meng|nhmjason@GMAIL.COM
</v>
      </c>
      <c r="P529" s="17">
        <f t="array" ref="P529">IFERROR(INDEX(EDMsort!A:A,MATCH(C529,EDMsort!B:B,0)),"")</f>
        <v>1</v>
      </c>
      <c r="Q529" s="18"/>
    </row>
    <row r="530" ht="14.25" hidden="1" customHeight="1">
      <c r="A530" s="11">
        <v>529.0</v>
      </c>
      <c r="B530" s="12" t="s">
        <v>594</v>
      </c>
      <c r="C530" s="13">
        <v>10529.0</v>
      </c>
      <c r="D530" s="14" t="s">
        <v>18</v>
      </c>
      <c r="E530" s="14">
        <v>9.2968492E7</v>
      </c>
      <c r="F530" s="14" t="str">
        <f>IF(ISERROR(MATCH(C530,Completed!A:A,0)),IF(ISERROR(MATCH(C530,Unsub!B:B,0)),IF(LEN(E530)=8,E530&amp;",","#"),""),"")</f>
        <v>92968492,</v>
      </c>
      <c r="G530" s="14" t="str">
        <f>if(isna(match(C530,KlikEDM!B:B,0)),"","ClickEDM")</f>
        <v/>
      </c>
      <c r="H530" s="15" t="str">
        <f t="array" ref="H530">iferror(lower(index(MultiMail!C:C,match(C530,MultiMail!A:A,0))),"")</f>
        <v>mohamedn011@mymail.sim.edu.sg</v>
      </c>
      <c r="I530" s="14" t="str">
        <f t="array" ref="I530">iferror(index(KlikEDM!C:C,match(H530,KlikEDM!A:A,0)),"")</f>
        <v/>
      </c>
      <c r="J530" s="15" t="str">
        <f t="array" ref="J530">iferror(lower(index(MultiMail!D:D,match(C530,MultiMail!A:A,0))),"")</f>
        <v>umairahh98@gmail.com</v>
      </c>
      <c r="K530" s="14" t="str">
        <f t="array" ref="K530">iferror(index(KlikEDM!C:C,match(J530,KlikEDM!A:A,0)),"")</f>
        <v/>
      </c>
      <c r="L530" s="14"/>
      <c r="M530" s="14">
        <v>9.2968492E7</v>
      </c>
      <c r="N530" s="14" t="str">
        <f>IF(ISERROR(MATCH(C530,Completed!A:A,0)),IF(ISERROR(MATCH(C530,Unsub!B:B,0)),IF(H530&lt;&gt;"",IF(O530&lt;&gt;"",O530,C530&amp;"|"&amp;M530&amp;"|"&amp;PROPER(B530)&amp;"|"&amp;LOWER(H530)),"#"),""),"")</f>
        <v>10529|92968492|Siti Umairah Binte Mohamed Nasser|mohamedn011@mymail.sim.edu.sg
10529|92968492|Siti Umairah Binte Mohamed Nasser|UMAIRAHH98@GMAIL.COM
</v>
      </c>
      <c r="O530" s="16" t="str">
        <f t="array" ref="O530">IFERROR(INDEX(MultiMail!G:G,MATCH(C530,MultiMail!A:A,0)),"")</f>
        <v>10529|92968492|Siti Umairah Binte Mohamed Nasser|mohamedn011@mymail.sim.edu.sg
10529|92968492|Siti Umairah Binte Mohamed Nasser|UMAIRAHH98@GMAIL.COM
</v>
      </c>
      <c r="P530" s="17">
        <f t="array" ref="P530">IFERROR(INDEX(EDMsort!A:A,MATCH(C530,EDMsort!B:B,0)),"")</f>
        <v>4</v>
      </c>
      <c r="Q530" s="18"/>
    </row>
    <row r="531" ht="14.25" hidden="1" customHeight="1">
      <c r="A531" s="19">
        <v>530.0</v>
      </c>
      <c r="B531" s="20" t="s">
        <v>595</v>
      </c>
      <c r="C531" s="21">
        <v>10530.0</v>
      </c>
      <c r="D531" s="22" t="s">
        <v>18</v>
      </c>
      <c r="E531" s="22">
        <v>9.6545866E7</v>
      </c>
      <c r="F531" s="14" t="str">
        <f>IF(ISERROR(MATCH(C531,Completed!A:A,0)),IF(ISERROR(MATCH(C531,Unsub!B:B,0)),IF(LEN(E531)=8,E531&amp;",","#"),""),"")</f>
        <v>96545866,</v>
      </c>
      <c r="G531" s="14" t="str">
        <f>if(isna(match(C531,KlikEDM!B:B,0)),"","ClickEDM")</f>
        <v/>
      </c>
      <c r="H531" s="15" t="str">
        <f t="array" ref="H531">iferror(lower(index(MultiMail!C:C,match(C531,MultiMail!A:A,0))),"")</f>
        <v>fkgchung001@mymail.sim.edu.sg</v>
      </c>
      <c r="I531" s="14" t="str">
        <f t="array" ref="I531">iferror(index(KlikEDM!C:C,match(H531,KlikEDM!A:A,0)),"")</f>
        <v/>
      </c>
      <c r="J531" s="15" t="str">
        <f t="array" ref="J531">iferror(lower(index(MultiMail!D:D,match(C531,MultiMail!A:A,0))),"")</f>
        <v>dxdancer@live.com.sg</v>
      </c>
      <c r="K531" s="14" t="str">
        <f t="array" ref="K531">iferror(index(KlikEDM!C:C,match(J531,KlikEDM!A:A,0)),"")</f>
        <v/>
      </c>
      <c r="L531" s="22"/>
      <c r="M531" s="22">
        <v>9.6545866E7</v>
      </c>
      <c r="N531" s="14" t="str">
        <f>IF(ISERROR(MATCH(C531,Completed!A:A,0)),IF(ISERROR(MATCH(C531,Unsub!B:B,0)),IF(H531&lt;&gt;"",IF(O531&lt;&gt;"",O531,C531&amp;"|"&amp;M531&amp;"|"&amp;PROPER(B531)&amp;"|"&amp;LOWER(H531)),"#"),""),"")</f>
        <v>10530|96545866|Chung Fu Kai, Gavin|fkgchung001@mymail.sim.edu.sg
10530|96545866|Chung Fu Kai, Gavin|DXDANCER@LIVE.COM.SG
</v>
      </c>
      <c r="O531" s="16" t="str">
        <f t="array" ref="O531">IFERROR(INDEX(MultiMail!G:G,MATCH(C531,MultiMail!A:A,0)),"")</f>
        <v>10530|96545866|Chung Fu Kai, Gavin|fkgchung001@mymail.sim.edu.sg
10530|96545866|Chung Fu Kai, Gavin|DXDANCER@LIVE.COM.SG
</v>
      </c>
      <c r="P531" s="17">
        <f t="array" ref="P531">IFERROR(INDEX(EDMsort!A:A,MATCH(C531,EDMsort!B:B,0)),"")</f>
        <v>3</v>
      </c>
      <c r="Q531" s="18"/>
    </row>
    <row r="532" ht="14.25" hidden="1" customHeight="1">
      <c r="A532" s="11">
        <v>531.0</v>
      </c>
      <c r="B532" s="12" t="s">
        <v>596</v>
      </c>
      <c r="C532" s="13">
        <v>10531.0</v>
      </c>
      <c r="D532" s="14" t="s">
        <v>18</v>
      </c>
      <c r="E532" s="14">
        <v>8.8693837E7</v>
      </c>
      <c r="F532" s="14" t="str">
        <f>IF(ISERROR(MATCH(C532,Completed!A:A,0)),IF(ISERROR(MATCH(C532,Unsub!B:B,0)),IF(LEN(E532)=8,E532&amp;",","#"),""),"")</f>
        <v>88693837,</v>
      </c>
      <c r="G532" s="14" t="str">
        <f>if(isna(match(C532,KlikEDM!B:B,0)),"","ClickEDM")</f>
        <v/>
      </c>
      <c r="H532" s="15" t="str">
        <f t="array" ref="H532">iferror(lower(index(MultiMail!C:C,match(C532,MultiMail!A:A,0))),"")</f>
        <v>sbyap002@mymail.sim.edu.sg</v>
      </c>
      <c r="I532" s="14" t="str">
        <f t="array" ref="I532">iferror(index(KlikEDM!C:C,match(H532,KlikEDM!A:A,0)),"")</f>
        <v/>
      </c>
      <c r="J532" s="15" t="str">
        <f t="array" ref="J532">iferror(lower(index(MultiMail!D:D,match(C532,MultiMail!A:A,0))),"")</f>
        <v>sheng.bao@live.com</v>
      </c>
      <c r="K532" s="14" t="str">
        <f t="array" ref="K532">iferror(index(KlikEDM!C:C,match(J532,KlikEDM!A:A,0)),"")</f>
        <v/>
      </c>
      <c r="L532" s="14"/>
      <c r="M532" s="14">
        <v>8.8693837E7</v>
      </c>
      <c r="N532" s="14" t="str">
        <f>IF(ISERROR(MATCH(C532,Completed!A:A,0)),IF(ISERROR(MATCH(C532,Unsub!B:B,0)),IF(H532&lt;&gt;"",IF(O532&lt;&gt;"",O532,C532&amp;"|"&amp;M532&amp;"|"&amp;PROPER(B532)&amp;"|"&amp;LOWER(H532)),"#"),""),"")</f>
        <v>10531|88693837|Yap Sheng Bao|sbyap002@mymail.sim.edu.sg
10531|88693837|Yap Sheng Bao|SHENG.BAO@LIVE.COM
</v>
      </c>
      <c r="O532" s="16" t="str">
        <f t="array" ref="O532">IFERROR(INDEX(MultiMail!G:G,MATCH(C532,MultiMail!A:A,0)),"")</f>
        <v>10531|88693837|Yap Sheng Bao|sbyap002@mymail.sim.edu.sg
10531|88693837|Yap Sheng Bao|SHENG.BAO@LIVE.COM
</v>
      </c>
      <c r="P532" s="17">
        <f t="array" ref="P532">IFERROR(INDEX(EDMsort!A:A,MATCH(C532,EDMsort!B:B,0)),"")</f>
        <v>2</v>
      </c>
      <c r="Q532" s="18"/>
    </row>
    <row r="533" ht="14.25" hidden="1" customHeight="1">
      <c r="A533" s="19">
        <v>532.0</v>
      </c>
      <c r="B533" s="20" t="s">
        <v>597</v>
      </c>
      <c r="C533" s="21">
        <v>10532.0</v>
      </c>
      <c r="D533" s="22" t="s">
        <v>18</v>
      </c>
      <c r="E533" s="22">
        <v>9.3836864E7</v>
      </c>
      <c r="F533" s="14" t="str">
        <f>IF(ISERROR(MATCH(C533,Completed!A:A,0)),IF(ISERROR(MATCH(C533,Unsub!B:B,0)),IF(LEN(E533)=8,E533&amp;",","#"),""),"")</f>
        <v>93836864,</v>
      </c>
      <c r="G533" s="14" t="str">
        <f>if(isna(match(C533,KlikEDM!B:B,0)),"","ClickEDM")</f>
        <v/>
      </c>
      <c r="H533" s="15" t="str">
        <f t="array" ref="H533">iferror(lower(index(MultiMail!C:C,match(C533,MultiMail!A:A,0))),"")</f>
        <v>zynng002@mymail.sim.edu.sg</v>
      </c>
      <c r="I533" s="14" t="str">
        <f t="array" ref="I533">iferror(index(KlikEDM!C:C,match(H533,KlikEDM!A:A,0)),"")</f>
        <v/>
      </c>
      <c r="J533" s="15" t="str">
        <f t="array" ref="J533">iferror(lower(index(MultiMail!D:D,match(C533,MultiMail!A:A,0))),"")</f>
        <v>nigelngzy@gmail.com</v>
      </c>
      <c r="K533" s="14" t="str">
        <f t="array" ref="K533">iferror(index(KlikEDM!C:C,match(J533,KlikEDM!A:A,0)),"")</f>
        <v/>
      </c>
      <c r="L533" s="22"/>
      <c r="M533" s="22">
        <v>9.3836864E7</v>
      </c>
      <c r="N533" s="14" t="str">
        <f>IF(ISERROR(MATCH(C533,Completed!A:A,0)),IF(ISERROR(MATCH(C533,Unsub!B:B,0)),IF(H533&lt;&gt;"",IF(O533&lt;&gt;"",O533,C533&amp;"|"&amp;M533&amp;"|"&amp;PROPER(B533)&amp;"|"&amp;LOWER(H533)),"#"),""),"")</f>
        <v>10532|93836864|Ng Zhen Yu Nigel|zynng002@mymail.sim.edu.sg
10532|93836864|Ng Zhen Yu Nigel|NIGELNGZY@GMAIL.COM
</v>
      </c>
      <c r="O533" s="16" t="str">
        <f t="array" ref="O533">IFERROR(INDEX(MultiMail!G:G,MATCH(C533,MultiMail!A:A,0)),"")</f>
        <v>10532|93836864|Ng Zhen Yu Nigel|zynng002@mymail.sim.edu.sg
10532|93836864|Ng Zhen Yu Nigel|NIGELNGZY@GMAIL.COM
</v>
      </c>
      <c r="P533" s="17">
        <f t="array" ref="P533">IFERROR(INDEX(EDMsort!A:A,MATCH(C533,EDMsort!B:B,0)),"")</f>
        <v>1</v>
      </c>
      <c r="Q533" s="18"/>
    </row>
    <row r="534" ht="14.25" hidden="1" customHeight="1">
      <c r="A534" s="11">
        <v>533.0</v>
      </c>
      <c r="B534" s="12" t="s">
        <v>598</v>
      </c>
      <c r="C534" s="13">
        <v>10533.0</v>
      </c>
      <c r="D534" s="14" t="s">
        <v>18</v>
      </c>
      <c r="E534" s="14">
        <v>9.1724214E7</v>
      </c>
      <c r="F534" s="14" t="str">
        <f>IF(ISERROR(MATCH(C534,Completed!A:A,0)),IF(ISERROR(MATCH(C534,Unsub!B:B,0)),IF(LEN(E534)=8,E534&amp;",","#"),""),"")</f>
        <v>91724214,</v>
      </c>
      <c r="G534" s="14" t="str">
        <f>if(isna(match(C534,KlikEDM!B:B,0)),"","ClickEDM")</f>
        <v/>
      </c>
      <c r="H534" s="15" t="str">
        <f t="array" ref="H534">iferror(lower(index(MultiMail!C:C,match(C534,MultiMail!A:A,0))),"")</f>
        <v>wjchen003@mymail.sim.edu.sg</v>
      </c>
      <c r="I534" s="14" t="str">
        <f t="array" ref="I534">iferror(index(KlikEDM!C:C,match(H534,KlikEDM!A:A,0)),"")</f>
        <v/>
      </c>
      <c r="J534" s="15" t="str">
        <f t="array" ref="J534">iferror(lower(index(MultiMail!D:D,match(C534,MultiMail!A:A,0))),"")</f>
        <v>jonachen_94@hotmail.com</v>
      </c>
      <c r="K534" s="14" t="str">
        <f t="array" ref="K534">iferror(index(KlikEDM!C:C,match(J534,KlikEDM!A:A,0)),"")</f>
        <v/>
      </c>
      <c r="L534" s="14"/>
      <c r="M534" s="14">
        <v>9.1724214E7</v>
      </c>
      <c r="N534" s="14" t="str">
        <f>IF(ISERROR(MATCH(C534,Completed!A:A,0)),IF(ISERROR(MATCH(C534,Unsub!B:B,0)),IF(H534&lt;&gt;"",IF(O534&lt;&gt;"",O534,C534&amp;"|"&amp;M534&amp;"|"&amp;PROPER(B534)&amp;"|"&amp;LOWER(H534)),"#"),""),"")</f>
        <v>10533|91724214|Chen Weiliang, Jonathan|wjchen003@mymail.sim.edu.sg
10533|91724214|Chen Weiliang, Jonathan|JONACHEN_94@HOTMAIL.COM
</v>
      </c>
      <c r="O534" s="16" t="str">
        <f t="array" ref="O534">IFERROR(INDEX(MultiMail!G:G,MATCH(C534,MultiMail!A:A,0)),"")</f>
        <v>10533|91724214|Chen Weiliang, Jonathan|wjchen003@mymail.sim.edu.sg
10533|91724214|Chen Weiliang, Jonathan|JONACHEN_94@HOTMAIL.COM
</v>
      </c>
      <c r="P534" s="17">
        <f t="array" ref="P534">IFERROR(INDEX(EDMsort!A:A,MATCH(C534,EDMsort!B:B,0)),"")</f>
        <v>4</v>
      </c>
      <c r="Q534" s="18"/>
    </row>
    <row r="535" ht="14.25" hidden="1" customHeight="1">
      <c r="A535" s="19">
        <v>534.0</v>
      </c>
      <c r="B535" s="20" t="s">
        <v>599</v>
      </c>
      <c r="C535" s="21">
        <v>10534.0</v>
      </c>
      <c r="D535" s="22" t="s">
        <v>18</v>
      </c>
      <c r="E535" s="22">
        <v>9.3238998E7</v>
      </c>
      <c r="F535" s="14" t="str">
        <f>IF(ISERROR(MATCH(C535,Completed!A:A,0)),IF(ISERROR(MATCH(C535,Unsub!B:B,0)),IF(LEN(E535)=8,E535&amp;",","#"),""),"")</f>
        <v>93238998,</v>
      </c>
      <c r="G535" s="14" t="str">
        <f>if(isna(match(C535,KlikEDM!B:B,0)),"","ClickEDM")</f>
        <v/>
      </c>
      <c r="H535" s="15" t="str">
        <f t="array" ref="H535">iferror(lower(index(MultiMail!C:C,match(C535,MultiMail!A:A,0))),"")</f>
        <v>yzng010@mymail.sim.edu.sg</v>
      </c>
      <c r="I535" s="14" t="str">
        <f t="array" ref="I535">iferror(index(KlikEDM!C:C,match(H535,KlikEDM!A:A,0)),"")</f>
        <v/>
      </c>
      <c r="J535" s="15" t="str">
        <f t="array" ref="J535">iferror(lower(index(MultiMail!D:D,match(C535,MultiMail!A:A,0))),"")</f>
        <v>ngyizhong_1995@hotmail.com</v>
      </c>
      <c r="K535" s="14" t="str">
        <f t="array" ref="K535">iferror(index(KlikEDM!C:C,match(J535,KlikEDM!A:A,0)),"")</f>
        <v/>
      </c>
      <c r="L535" s="22"/>
      <c r="M535" s="22">
        <v>9.3238998E7</v>
      </c>
      <c r="N535" s="14" t="str">
        <f>IF(ISERROR(MATCH(C535,Completed!A:A,0)),IF(ISERROR(MATCH(C535,Unsub!B:B,0)),IF(H535&lt;&gt;"",IF(O535&lt;&gt;"",O535,C535&amp;"|"&amp;M535&amp;"|"&amp;PROPER(B535)&amp;"|"&amp;LOWER(H535)),"#"),""),"")</f>
        <v>10534|93238998|Ng Yi Zhong|yzng010@mymail.sim.edu.sg
10534|93238998|Ng Yi Zhong|NGYIZHONG_1995@HOTMAIL.COM
</v>
      </c>
      <c r="O535" s="16" t="str">
        <f t="array" ref="O535">IFERROR(INDEX(MultiMail!G:G,MATCH(C535,MultiMail!A:A,0)),"")</f>
        <v>10534|93238998|Ng Yi Zhong|yzng010@mymail.sim.edu.sg
10534|93238998|Ng Yi Zhong|NGYIZHONG_1995@HOTMAIL.COM
</v>
      </c>
      <c r="P535" s="17">
        <f t="array" ref="P535">IFERROR(INDEX(EDMsort!A:A,MATCH(C535,EDMsort!B:B,0)),"")</f>
        <v>3</v>
      </c>
      <c r="Q535" s="18"/>
    </row>
    <row r="536" ht="14.25" hidden="1" customHeight="1">
      <c r="A536" s="11">
        <v>535.0</v>
      </c>
      <c r="B536" s="12" t="s">
        <v>600</v>
      </c>
      <c r="C536" s="13">
        <v>10535.0</v>
      </c>
      <c r="D536" s="14" t="s">
        <v>18</v>
      </c>
      <c r="E536" s="14">
        <v>9.2301835E7</v>
      </c>
      <c r="F536" s="14" t="str">
        <f>IF(ISERROR(MATCH(C536,Completed!A:A,0)),IF(ISERROR(MATCH(C536,Unsub!B:B,0)),IF(LEN(E536)=8,E536&amp;",","#"),""),"")</f>
        <v>92301835,</v>
      </c>
      <c r="G536" s="14" t="str">
        <f>if(isna(match(C536,KlikEDM!B:B,0)),"","ClickEDM")</f>
        <v/>
      </c>
      <c r="H536" s="15" t="str">
        <f t="array" ref="H536">iferror(lower(index(MultiMail!C:C,match(C536,MultiMail!A:A,0))),"")</f>
        <v>shppang001@mymail.sim.edu.sg</v>
      </c>
      <c r="I536" s="14" t="str">
        <f t="array" ref="I536">iferror(index(KlikEDM!C:C,match(H536,KlikEDM!A:A,0)),"")</f>
        <v/>
      </c>
      <c r="J536" s="15" t="str">
        <f t="array" ref="J536">iferror(lower(index(MultiMail!D:D,match(C536,MultiMail!A:A,0))),"")</f>
        <v>sebastian.pang93@gmail.com</v>
      </c>
      <c r="K536" s="14" t="str">
        <f t="array" ref="K536">iferror(index(KlikEDM!C:C,match(J536,KlikEDM!A:A,0)),"")</f>
        <v/>
      </c>
      <c r="L536" s="14"/>
      <c r="M536" s="14">
        <v>9.2301835E7</v>
      </c>
      <c r="N536" s="14" t="str">
        <f>IF(ISERROR(MATCH(C536,Completed!A:A,0)),IF(ISERROR(MATCH(C536,Unsub!B:B,0)),IF(H536&lt;&gt;"",IF(O536&lt;&gt;"",O536,C536&amp;"|"&amp;M536&amp;"|"&amp;PROPER(B536)&amp;"|"&amp;LOWER(H536)),"#"),""),"")</f>
        <v>10535|92301835|Sebastian Pang Heng Ping|shppang001@mymail.sim.edu.sg
10535|92301835|Sebastian Pang Heng Ping|SEBASTIAN.PANG93@GMAIL.COM
</v>
      </c>
      <c r="O536" s="16" t="str">
        <f t="array" ref="O536">IFERROR(INDEX(MultiMail!G:G,MATCH(C536,MultiMail!A:A,0)),"")</f>
        <v>10535|92301835|Sebastian Pang Heng Ping|shppang001@mymail.sim.edu.sg
10535|92301835|Sebastian Pang Heng Ping|SEBASTIAN.PANG93@GMAIL.COM
</v>
      </c>
      <c r="P536" s="17">
        <f t="array" ref="P536">IFERROR(INDEX(EDMsort!A:A,MATCH(C536,EDMsort!B:B,0)),"")</f>
        <v>2</v>
      </c>
      <c r="Q536" s="18"/>
    </row>
    <row r="537" ht="14.25" hidden="1" customHeight="1">
      <c r="A537" s="19">
        <v>536.0</v>
      </c>
      <c r="B537" s="20" t="s">
        <v>601</v>
      </c>
      <c r="C537" s="21">
        <v>10536.0</v>
      </c>
      <c r="D537" s="22" t="s">
        <v>18</v>
      </c>
      <c r="E537" s="22">
        <v>8.1809126E7</v>
      </c>
      <c r="F537" s="14" t="str">
        <f>IF(ISERROR(MATCH(C537,Completed!A:A,0)),IF(ISERROR(MATCH(C537,Unsub!B:B,0)),IF(LEN(E537)=8,E537&amp;",","#"),""),"")</f>
        <v>81809126,</v>
      </c>
      <c r="G537" s="14" t="str">
        <f>if(isna(match(C537,KlikEDM!B:B,0)),"","ClickEDM")</f>
        <v/>
      </c>
      <c r="H537" s="15" t="str">
        <f t="array" ref="H537">iferror(lower(index(MultiMail!C:C,match(C537,MultiMail!A:A,0))),"")</f>
        <v>ysteo012@mymail.sim.edu.sg</v>
      </c>
      <c r="I537" s="14" t="str">
        <f t="array" ref="I537">iferror(index(KlikEDM!C:C,match(H537,KlikEDM!A:A,0)),"")</f>
        <v/>
      </c>
      <c r="J537" s="15" t="str">
        <f t="array" ref="J537">iferror(lower(index(MultiMail!D:D,match(C537,MultiMail!A:A,0))),"")</f>
        <v>hve77shane@hotmail.com</v>
      </c>
      <c r="K537" s="14" t="str">
        <f t="array" ref="K537">iferror(index(KlikEDM!C:C,match(J537,KlikEDM!A:A,0)),"")</f>
        <v/>
      </c>
      <c r="L537" s="22"/>
      <c r="M537" s="22">
        <v>8.1809126E7</v>
      </c>
      <c r="N537" s="14" t="str">
        <f>IF(ISERROR(MATCH(C537,Completed!A:A,0)),IF(ISERROR(MATCH(C537,Unsub!B:B,0)),IF(H537&lt;&gt;"",IF(O537&lt;&gt;"",O537,C537&amp;"|"&amp;M537&amp;"|"&amp;PROPER(B537)&amp;"|"&amp;LOWER(H537)),"#"),""),"")</f>
        <v>10536|81809126|Teo Yikai Shane|ysteo012@mymail.sim.edu.sg
10536|81809126|Teo Yikai Shane|HVE77SHANE@HOTMAIL.COM
</v>
      </c>
      <c r="O537" s="16" t="str">
        <f t="array" ref="O537">IFERROR(INDEX(MultiMail!G:G,MATCH(C537,MultiMail!A:A,0)),"")</f>
        <v>10536|81809126|Teo Yikai Shane|ysteo012@mymail.sim.edu.sg
10536|81809126|Teo Yikai Shane|HVE77SHANE@HOTMAIL.COM
</v>
      </c>
      <c r="P537" s="17">
        <f t="array" ref="P537">IFERROR(INDEX(EDMsort!A:A,MATCH(C537,EDMsort!B:B,0)),"")</f>
        <v>1</v>
      </c>
      <c r="Q537" s="18"/>
    </row>
    <row r="538" ht="14.25" hidden="1" customHeight="1">
      <c r="A538" s="11">
        <v>537.0</v>
      </c>
      <c r="B538" s="12" t="s">
        <v>602</v>
      </c>
      <c r="C538" s="13">
        <v>10537.0</v>
      </c>
      <c r="D538" s="14" t="s">
        <v>18</v>
      </c>
      <c r="E538" s="14">
        <v>9.6163144E7</v>
      </c>
      <c r="F538" s="14" t="str">
        <f>IF(ISERROR(MATCH(C538,Completed!A:A,0)),IF(ISERROR(MATCH(C538,Unsub!B:B,0)),IF(LEN(E538)=8,E538&amp;",","#"),""),"")</f>
        <v>96163144,</v>
      </c>
      <c r="G538" s="14" t="str">
        <f>if(isna(match(C538,KlikEDM!B:B,0)),"","ClickEDM")</f>
        <v/>
      </c>
      <c r="H538" s="15" t="str">
        <f t="array" ref="H538">iferror(lower(index(MultiMail!C:C,match(C538,MultiMail!A:A,0))),"")</f>
        <v>jjwong012@mymail.sim.edu.sg</v>
      </c>
      <c r="I538" s="14" t="str">
        <f t="array" ref="I538">iferror(index(KlikEDM!C:C,match(H538,KlikEDM!A:A,0)),"")</f>
        <v/>
      </c>
      <c r="J538" s="15" t="str">
        <f t="array" ref="J538">iferror(lower(index(MultiMail!D:D,match(C538,MultiMail!A:A,0))),"")</f>
        <v>angelinewongjj@gmail.com</v>
      </c>
      <c r="K538" s="14" t="str">
        <f t="array" ref="K538">iferror(index(KlikEDM!C:C,match(J538,KlikEDM!A:A,0)),"")</f>
        <v/>
      </c>
      <c r="L538" s="14"/>
      <c r="M538" s="14">
        <v>9.6163144E7</v>
      </c>
      <c r="N538" s="14" t="str">
        <f>IF(ISERROR(MATCH(C538,Completed!A:A,0)),IF(ISERROR(MATCH(C538,Unsub!B:B,0)),IF(H538&lt;&gt;"",IF(O538&lt;&gt;"",O538,C538&amp;"|"&amp;M538&amp;"|"&amp;PROPER(B538)&amp;"|"&amp;LOWER(H538)),"#"),""),"")</f>
        <v>10537|96163144|Wong Jing Jie|jjwong012@mymail.sim.edu.sg
10537|96163144|Wong Jing Jie|ANGELINEWONGJJ@GMAIL.COM
</v>
      </c>
      <c r="O538" s="16" t="str">
        <f t="array" ref="O538">IFERROR(INDEX(MultiMail!G:G,MATCH(C538,MultiMail!A:A,0)),"")</f>
        <v>10537|96163144|Wong Jing Jie|jjwong012@mymail.sim.edu.sg
10537|96163144|Wong Jing Jie|ANGELINEWONGJJ@GMAIL.COM
</v>
      </c>
      <c r="P538" s="17">
        <f t="array" ref="P538">IFERROR(INDEX(EDMsort!A:A,MATCH(C538,EDMsort!B:B,0)),"")</f>
        <v>4</v>
      </c>
      <c r="Q538" s="18"/>
    </row>
    <row r="539" ht="14.25" hidden="1" customHeight="1">
      <c r="A539" s="19">
        <v>538.0</v>
      </c>
      <c r="B539" s="20" t="s">
        <v>603</v>
      </c>
      <c r="C539" s="21">
        <v>10538.0</v>
      </c>
      <c r="D539" s="22" t="s">
        <v>18</v>
      </c>
      <c r="E539" s="22">
        <v>9.0027491E7</v>
      </c>
      <c r="F539" s="14" t="str">
        <f>IF(ISERROR(MATCH(C539,Completed!A:A,0)),IF(ISERROR(MATCH(C539,Unsub!B:B,0)),IF(LEN(E539)=8,E539&amp;",","#"),""),"")</f>
        <v>90027491,</v>
      </c>
      <c r="G539" s="14" t="str">
        <f>if(isna(match(C539,KlikEDM!B:B,0)),"","ClickEDM")</f>
        <v/>
      </c>
      <c r="H539" s="15" t="str">
        <f t="array" ref="H539">iferror(lower(index(MultiMail!C:C,match(C539,MultiMail!A:A,0))),"")</f>
        <v>jjmer001@mymail.sim.edu.sg</v>
      </c>
      <c r="I539" s="14" t="str">
        <f t="array" ref="I539">iferror(index(KlikEDM!C:C,match(H539,KlikEDM!A:A,0)),"")</f>
        <v/>
      </c>
      <c r="J539" s="15" t="str">
        <f t="array" ref="J539">iferror(lower(index(MultiMail!D:D,match(C539,MultiMail!A:A,0))),"")</f>
        <v>justinerjiajia@gmail.com</v>
      </c>
      <c r="K539" s="14" t="str">
        <f t="array" ref="K539">iferror(index(KlikEDM!C:C,match(J539,KlikEDM!A:A,0)),"")</f>
        <v/>
      </c>
      <c r="L539" s="22"/>
      <c r="M539" s="22">
        <v>9.0027491E7</v>
      </c>
      <c r="N539" s="14" t="str">
        <f>IF(ISERROR(MATCH(C539,Completed!A:A,0)),IF(ISERROR(MATCH(C539,Unsub!B:B,0)),IF(H539&lt;&gt;"",IF(O539&lt;&gt;"",O539,C539&amp;"|"&amp;M539&amp;"|"&amp;PROPER(B539)&amp;"|"&amp;LOWER(H539)),"#"),""),"")</f>
        <v>10538|90027491|Justin Er Jia Ming|jjmer001@mymail.sim.edu.sg
10538|90027491|Justin Er Jia Ming|JUSTINERJIAJIA@GMAIL.COM
</v>
      </c>
      <c r="O539" s="16" t="str">
        <f t="array" ref="O539">IFERROR(INDEX(MultiMail!G:G,MATCH(C539,MultiMail!A:A,0)),"")</f>
        <v>10538|90027491|Justin Er Jia Ming|jjmer001@mymail.sim.edu.sg
10538|90027491|Justin Er Jia Ming|JUSTINERJIAJIA@GMAIL.COM
</v>
      </c>
      <c r="P539" s="17">
        <f t="array" ref="P539">IFERROR(INDEX(EDMsort!A:A,MATCH(C539,EDMsort!B:B,0)),"")</f>
        <v>3</v>
      </c>
      <c r="Q539" s="18"/>
    </row>
    <row r="540" ht="14.25" customHeight="1">
      <c r="A540" s="11">
        <v>539.0</v>
      </c>
      <c r="B540" s="12" t="s">
        <v>604</v>
      </c>
      <c r="C540" s="13">
        <v>10539.0</v>
      </c>
      <c r="D540" s="14" t="s">
        <v>18</v>
      </c>
      <c r="E540" s="14">
        <v>8.2827637E7</v>
      </c>
      <c r="F540" s="14" t="str">
        <f>IF(ISERROR(MATCH(C540,Completed!A:A,0)),IF(ISERROR(MATCH(C540,Unsub!B:B,0)),IF(LEN(E540)=8,E540&amp;",","#"),""),"")</f>
        <v>82827637,</v>
      </c>
      <c r="G540" s="14" t="str">
        <f>if(isna(match(C540,KlikEDM!B:B,0)),"","ClickEDM")</f>
        <v>ClickEDM</v>
      </c>
      <c r="H540" s="15" t="str">
        <f t="array" ref="H540">iferror(lower(index(MultiMail!C:C,match(C540,MultiMail!A:A,0))),"")</f>
        <v>kpclim001@mymail.sim.edu.sg</v>
      </c>
      <c r="I540" s="14" t="str">
        <f t="array" ref="I540">iferror(index(KlikEDM!C:C,match(H540,KlikEDM!A:A,0)),"")</f>
        <v/>
      </c>
      <c r="J540" s="15" t="str">
        <f t="array" ref="J540">iferror(lower(index(MultiMail!D:D,match(C540,MultiMail!A:A,0))),"")</f>
        <v>kiatpohlim@gmail.com</v>
      </c>
      <c r="K540" s="14" t="str">
        <f t="array" ref="K540">iferror(index(KlikEDM!C:C,match(J540,KlikEDM!A:A,0)),"")</f>
        <v>eblast B</v>
      </c>
      <c r="L540" s="14"/>
      <c r="M540" s="14">
        <v>8.2827637E7</v>
      </c>
      <c r="N540" s="14" t="str">
        <f>IF(ISERROR(MATCH(C540,Completed!A:A,0)),IF(ISERROR(MATCH(C540,Unsub!B:B,0)),IF(H540&lt;&gt;"",IF(O540&lt;&gt;"",O540,C540&amp;"|"&amp;M540&amp;"|"&amp;PROPER(B540)&amp;"|"&amp;LOWER(H540)),"#"),""),"")</f>
        <v>10539|82827637|Lim Kiat Poh Claire|kpclim001@mymail.sim.edu.sg
10539|82827637|Lim Kiat Poh Claire|KIATPOHLIM@GMAIL.COM
</v>
      </c>
      <c r="O540" s="16" t="str">
        <f t="array" ref="O540">IFERROR(INDEX(MultiMail!G:G,MATCH(C540,MultiMail!A:A,0)),"")</f>
        <v>10539|82827637|Lim Kiat Poh Claire|kpclim001@mymail.sim.edu.sg
10539|82827637|Lim Kiat Poh Claire|KIATPOHLIM@GMAIL.COM
</v>
      </c>
      <c r="P540" s="17">
        <f t="array" ref="P540">IFERROR(INDEX(EDMsort!A:A,MATCH(C540,EDMsort!B:B,0)),"")</f>
        <v>2</v>
      </c>
      <c r="Q540" s="18"/>
    </row>
    <row r="541" ht="14.25" hidden="1" customHeight="1">
      <c r="A541" s="19">
        <v>540.0</v>
      </c>
      <c r="B541" s="20" t="s">
        <v>605</v>
      </c>
      <c r="C541" s="21">
        <v>10540.0</v>
      </c>
      <c r="D541" s="22" t="s">
        <v>18</v>
      </c>
      <c r="E541" s="22">
        <v>9.2978163E7</v>
      </c>
      <c r="F541" s="14" t="str">
        <f>IF(ISERROR(MATCH(C541,Completed!A:A,0)),IF(ISERROR(MATCH(C541,Unsub!B:B,0)),IF(LEN(E541)=8,E541&amp;",","#"),""),"")</f>
        <v>92978163,</v>
      </c>
      <c r="G541" s="14" t="str">
        <f>if(isna(match(C541,KlikEDM!B:B,0)),"","ClickEDM")</f>
        <v/>
      </c>
      <c r="H541" s="15" t="str">
        <f t="array" ref="H541">iferror(lower(index(MultiMail!C:C,match(C541,MultiMail!A:A,0))),"")</f>
        <v>mfbmtan001@mymail.sim.edu.sg</v>
      </c>
      <c r="I541" s="14" t="str">
        <f t="array" ref="I541">iferror(index(KlikEDM!C:C,match(H541,KlikEDM!A:A,0)),"")</f>
        <v/>
      </c>
      <c r="J541" s="15" t="str">
        <f t="array" ref="J541">iferror(lower(index(MultiMail!D:D,match(C541,MultiMail!A:A,0))),"")</f>
        <v>zlyyne@hotmail.com</v>
      </c>
      <c r="K541" s="14" t="str">
        <f t="array" ref="K541">iferror(index(KlikEDM!C:C,match(J541,KlikEDM!A:A,0)),"")</f>
        <v/>
      </c>
      <c r="L541" s="22"/>
      <c r="M541" s="22">
        <v>9.2978163E7</v>
      </c>
      <c r="N541" s="14" t="str">
        <f>IF(ISERROR(MATCH(C541,Completed!A:A,0)),IF(ISERROR(MATCH(C541,Unsub!B:B,0)),IF(H541&lt;&gt;"",IF(O541&lt;&gt;"",O541,C541&amp;"|"&amp;M541&amp;"|"&amp;PROPER(B541)&amp;"|"&amp;LOWER(H541)),"#"),""),"")</f>
        <v>10540|92978163|Muhammad Fadzly Bin Muhd Faizal Abdullah Tan|mfbmtan001@mymail.sim.edu.sg
10540|92978163|Muhammad Fadzly Bin Muhd Faizal Abdullah Tan|ZLYYNE@HOTMAIL.COM
</v>
      </c>
      <c r="O541" s="16" t="str">
        <f t="array" ref="O541">IFERROR(INDEX(MultiMail!G:G,MATCH(C541,MultiMail!A:A,0)),"")</f>
        <v>10540|92978163|Muhammad Fadzly Bin Muhd Faizal Abdullah Tan|mfbmtan001@mymail.sim.edu.sg
10540|92978163|Muhammad Fadzly Bin Muhd Faizal Abdullah Tan|ZLYYNE@HOTMAIL.COM
</v>
      </c>
      <c r="P541" s="17">
        <f t="array" ref="P541">IFERROR(INDEX(EDMsort!A:A,MATCH(C541,EDMsort!B:B,0)),"")</f>
        <v>1</v>
      </c>
      <c r="Q541" s="18"/>
    </row>
    <row r="542" ht="14.25" hidden="1" customHeight="1">
      <c r="A542" s="11">
        <v>541.0</v>
      </c>
      <c r="B542" s="12" t="s">
        <v>606</v>
      </c>
      <c r="C542" s="13">
        <v>10541.0</v>
      </c>
      <c r="D542" s="14" t="s">
        <v>18</v>
      </c>
      <c r="E542" s="14">
        <v>8.500467E7</v>
      </c>
      <c r="F542" s="14" t="str">
        <f>IF(ISERROR(MATCH(C542,Completed!A:A,0)),IF(ISERROR(MATCH(C542,Unsub!B:B,0)),IF(LEN(E542)=8,E542&amp;",","#"),""),"")</f>
        <v>85004670,</v>
      </c>
      <c r="G542" s="14" t="str">
        <f>if(isna(match(C542,KlikEDM!B:B,0)),"","ClickEDM")</f>
        <v/>
      </c>
      <c r="H542" s="15" t="str">
        <f t="array" ref="H542">iferror(lower(index(MultiMail!C:C,match(C542,MultiMail!A:A,0))),"")</f>
        <v>ztteo001@mymail.sim.edu.sg</v>
      </c>
      <c r="I542" s="14" t="str">
        <f t="array" ref="I542">iferror(index(KlikEDM!C:C,match(H542,KlikEDM!A:A,0)),"")</f>
        <v/>
      </c>
      <c r="J542" s="15" t="str">
        <f t="array" ref="J542">iferror(lower(index(MultiMail!D:D,match(C542,MultiMail!A:A,0))),"")</f>
        <v>zitang.teo@gmail.com</v>
      </c>
      <c r="K542" s="14" t="str">
        <f t="array" ref="K542">iferror(index(KlikEDM!C:C,match(J542,KlikEDM!A:A,0)),"")</f>
        <v/>
      </c>
      <c r="L542" s="14"/>
      <c r="M542" s="14">
        <v>8.500467E7</v>
      </c>
      <c r="N542" s="14" t="str">
        <f>IF(ISERROR(MATCH(C542,Completed!A:A,0)),IF(ISERROR(MATCH(C542,Unsub!B:B,0)),IF(H542&lt;&gt;"",IF(O542&lt;&gt;"",O542,C542&amp;"|"&amp;M542&amp;"|"&amp;PROPER(B542)&amp;"|"&amp;LOWER(H542)),"#"),""),"")</f>
        <v>10541|85004670|Teo Zi Tang|ztteo001@mymail.sim.edu.sg
10541|85004670|Teo Zi Tang|ZITANG.TEO@GMAIL.COM
</v>
      </c>
      <c r="O542" s="16" t="str">
        <f t="array" ref="O542">IFERROR(INDEX(MultiMail!G:G,MATCH(C542,MultiMail!A:A,0)),"")</f>
        <v>10541|85004670|Teo Zi Tang|ztteo001@mymail.sim.edu.sg
10541|85004670|Teo Zi Tang|ZITANG.TEO@GMAIL.COM
</v>
      </c>
      <c r="P542" s="17">
        <f t="array" ref="P542">IFERROR(INDEX(EDMsort!A:A,MATCH(C542,EDMsort!B:B,0)),"")</f>
        <v>4</v>
      </c>
      <c r="Q542" s="18"/>
    </row>
    <row r="543" ht="14.25" customHeight="1">
      <c r="A543" s="19">
        <v>542.0</v>
      </c>
      <c r="B543" s="20" t="s">
        <v>607</v>
      </c>
      <c r="C543" s="21">
        <v>10542.0</v>
      </c>
      <c r="D543" s="22" t="s">
        <v>18</v>
      </c>
      <c r="E543" s="22">
        <v>9.0214988E7</v>
      </c>
      <c r="F543" s="14" t="str">
        <f>IF(ISERROR(MATCH(C543,Completed!A:A,0)),IF(ISERROR(MATCH(C543,Unsub!B:B,0)),IF(LEN(E543)=8,E543&amp;",","#"),""),"")</f>
        <v>90214988,</v>
      </c>
      <c r="G543" s="14" t="str">
        <f>if(isna(match(C543,KlikEDM!B:B,0)),"","ClickEDM")</f>
        <v>ClickEDM</v>
      </c>
      <c r="H543" s="15" t="str">
        <f t="array" ref="H543">iferror(lower(index(MultiMail!C:C,match(C543,MultiMail!A:A,0))),"")</f>
        <v>zcwoo002@mymail.sim.edu.sg</v>
      </c>
      <c r="I543" s="14" t="str">
        <f t="array" ref="I543">iferror(index(KlikEDM!C:C,match(H543,KlikEDM!A:A,0)),"")</f>
        <v/>
      </c>
      <c r="J543" s="15" t="str">
        <f t="array" ref="J543">iferror(lower(index(MultiMail!D:D,match(C543,MultiMail!A:A,0))),"")</f>
        <v>zhichean@hotmail.com</v>
      </c>
      <c r="K543" s="14" t="str">
        <f t="array" ref="K543">iferror(index(KlikEDM!C:C,match(J543,KlikEDM!A:A,0)),"")</f>
        <v>eblast C</v>
      </c>
      <c r="L543" s="22"/>
      <c r="M543" s="22">
        <v>9.0214988E7</v>
      </c>
      <c r="N543" s="14" t="str">
        <f>IF(ISERROR(MATCH(C543,Completed!A:A,0)),IF(ISERROR(MATCH(C543,Unsub!B:B,0)),IF(H543&lt;&gt;"",IF(O543&lt;&gt;"",O543,C543&amp;"|"&amp;M543&amp;"|"&amp;PROPER(B543)&amp;"|"&amp;LOWER(H543)),"#"),""),"")</f>
        <v>10542|90214988|Woo Zhi Chean|zcwoo002@mymail.sim.edu.sg
10542|90214988|Woo Zhi Chean|ZHICHEAN@HOTMAIL.COM
</v>
      </c>
      <c r="O543" s="16" t="str">
        <f t="array" ref="O543">IFERROR(INDEX(MultiMail!G:G,MATCH(C543,MultiMail!A:A,0)),"")</f>
        <v>10542|90214988|Woo Zhi Chean|zcwoo002@mymail.sim.edu.sg
10542|90214988|Woo Zhi Chean|ZHICHEAN@HOTMAIL.COM
</v>
      </c>
      <c r="P543" s="17">
        <f t="array" ref="P543">IFERROR(INDEX(EDMsort!A:A,MATCH(C543,EDMsort!B:B,0)),"")</f>
        <v>3</v>
      </c>
      <c r="Q543" s="18"/>
    </row>
    <row r="544" ht="14.25" customHeight="1">
      <c r="A544" s="11">
        <v>543.0</v>
      </c>
      <c r="B544" s="12" t="s">
        <v>608</v>
      </c>
      <c r="C544" s="13">
        <v>10543.0</v>
      </c>
      <c r="D544" s="14" t="s">
        <v>18</v>
      </c>
      <c r="E544" s="14">
        <v>9.1189317E7</v>
      </c>
      <c r="F544" s="14" t="str">
        <f>IF(ISERROR(MATCH(C544,Completed!A:A,0)),IF(ISERROR(MATCH(C544,Unsub!B:B,0)),IF(LEN(E544)=8,E544&amp;",","#"),""),"")</f>
        <v>91189317,</v>
      </c>
      <c r="G544" s="14" t="str">
        <f>if(isna(match(C544,KlikEDM!B:B,0)),"","ClickEDM")</f>
        <v>ClickEDM</v>
      </c>
      <c r="H544" s="15" t="str">
        <f t="array" ref="H544">iferror(lower(index(MultiMail!C:C,match(C544,MultiMail!A:A,0))),"")</f>
        <v>usamahbk001@mymail.sim.edu.sg</v>
      </c>
      <c r="I544" s="14" t="str">
        <f t="array" ref="I544">iferror(index(KlikEDM!C:C,match(H544,KlikEDM!A:A,0)),"")</f>
        <v>eblast B</v>
      </c>
      <c r="J544" s="15" t="str">
        <f t="array" ref="J544">iferror(lower(index(MultiMail!D:D,match(C544,MultiMail!A:A,0))),"")</f>
        <v>usamah17@gmail.com</v>
      </c>
      <c r="K544" s="14" t="str">
        <f t="array" ref="K544">iferror(index(KlikEDM!C:C,match(J544,KlikEDM!A:A,0)),"")</f>
        <v/>
      </c>
      <c r="L544" s="14"/>
      <c r="M544" s="14">
        <v>9.1189317E7</v>
      </c>
      <c r="N544" s="14" t="str">
        <f>IF(ISERROR(MATCH(C544,Completed!A:A,0)),IF(ISERROR(MATCH(C544,Unsub!B:B,0)),IF(H544&lt;&gt;"",IF(O544&lt;&gt;"",O544,C544&amp;"|"&amp;M544&amp;"|"&amp;PROPER(B544)&amp;"|"&amp;LOWER(H544)),"#"),""),"")</f>
        <v>10543|91189317|Usamah Bin Kamsari|usamahbk001@mymail.sim.edu.sg
10543|91189317|Usamah Bin Kamsari|USAMAH17@GMAIL.COM
</v>
      </c>
      <c r="O544" s="16" t="str">
        <f t="array" ref="O544">IFERROR(INDEX(MultiMail!G:G,MATCH(C544,MultiMail!A:A,0)),"")</f>
        <v>10543|91189317|Usamah Bin Kamsari|usamahbk001@mymail.sim.edu.sg
10543|91189317|Usamah Bin Kamsari|USAMAH17@GMAIL.COM
</v>
      </c>
      <c r="P544" s="17">
        <f t="array" ref="P544">IFERROR(INDEX(EDMsort!A:A,MATCH(C544,EDMsort!B:B,0)),"")</f>
        <v>2</v>
      </c>
      <c r="Q544" s="18"/>
    </row>
    <row r="545" ht="14.25" hidden="1" customHeight="1">
      <c r="A545" s="19">
        <v>544.0</v>
      </c>
      <c r="B545" s="20" t="s">
        <v>609</v>
      </c>
      <c r="C545" s="21">
        <v>10544.0</v>
      </c>
      <c r="D545" s="22" t="s">
        <v>18</v>
      </c>
      <c r="E545" s="22">
        <v>8.459714E7</v>
      </c>
      <c r="F545" s="14" t="str">
        <f>IF(ISERROR(MATCH(C545,Completed!A:A,0)),IF(ISERROR(MATCH(C545,Unsub!B:B,0)),IF(LEN(E545)=8,E545&amp;",","#"),""),"")</f>
        <v>84597140,</v>
      </c>
      <c r="G545" s="14" t="str">
        <f>if(isna(match(C545,KlikEDM!B:B,0)),"","ClickEDM")</f>
        <v/>
      </c>
      <c r="H545" s="15" t="str">
        <f t="array" ref="H545">iferror(lower(index(MultiMail!C:C,match(C545,MultiMail!A:A,0))),"")</f>
        <v>nurulabb001@mymail.sim.edu.sg</v>
      </c>
      <c r="I545" s="14" t="str">
        <f t="array" ref="I545">iferror(index(KlikEDM!C:C,match(H545,KlikEDM!A:A,0)),"")</f>
        <v/>
      </c>
      <c r="J545" s="15" t="str">
        <f t="array" ref="J545">iferror(lower(index(MultiMail!D:D,match(C545,MultiMail!A:A,0))),"")</f>
        <v>nurulasyiqin1127@gmail.com</v>
      </c>
      <c r="K545" s="14" t="str">
        <f t="array" ref="K545">iferror(index(KlikEDM!C:C,match(J545,KlikEDM!A:A,0)),"")</f>
        <v/>
      </c>
      <c r="L545" s="22"/>
      <c r="M545" s="22">
        <v>8.459714E7</v>
      </c>
      <c r="N545" s="14" t="str">
        <f>IF(ISERROR(MATCH(C545,Completed!A:A,0)),IF(ISERROR(MATCH(C545,Unsub!B:B,0)),IF(H545&lt;&gt;"",IF(O545&lt;&gt;"",O545,C545&amp;"|"&amp;M545&amp;"|"&amp;PROPER(B545)&amp;"|"&amp;LOWER(H545)),"#"),""),"")</f>
        <v>10544|84597140|Nurul Asyiqin Binte Batdron|nurulabb001@mymail.sim.edu.sg
10544|84597140|Nurul Asyiqin Binte Batdron|NURULASYIQIN1127@GMAIL.COM
</v>
      </c>
      <c r="O545" s="16" t="str">
        <f t="array" ref="O545">IFERROR(INDEX(MultiMail!G:G,MATCH(C545,MultiMail!A:A,0)),"")</f>
        <v>10544|84597140|Nurul Asyiqin Binte Batdron|nurulabb001@mymail.sim.edu.sg
10544|84597140|Nurul Asyiqin Binte Batdron|NURULASYIQIN1127@GMAIL.COM
</v>
      </c>
      <c r="P545" s="17">
        <f t="array" ref="P545">IFERROR(INDEX(EDMsort!A:A,MATCH(C545,EDMsort!B:B,0)),"")</f>
        <v>1</v>
      </c>
      <c r="Q545" s="18"/>
    </row>
    <row r="546" ht="14.25" hidden="1" customHeight="1">
      <c r="A546" s="11">
        <v>545.0</v>
      </c>
      <c r="B546" s="12" t="s">
        <v>610</v>
      </c>
      <c r="C546" s="13">
        <v>10545.0</v>
      </c>
      <c r="D546" s="14" t="s">
        <v>18</v>
      </c>
      <c r="E546" s="14">
        <v>9.2220609E7</v>
      </c>
      <c r="F546" s="14" t="str">
        <f>IF(ISERROR(MATCH(C546,Completed!A:A,0)),IF(ISERROR(MATCH(C546,Unsub!B:B,0)),IF(LEN(E546)=8,E546&amp;",","#"),""),"")</f>
        <v>92220609,</v>
      </c>
      <c r="G546" s="14" t="str">
        <f>if(isna(match(C546,KlikEDM!B:B,0)),"","ClickEDM")</f>
        <v/>
      </c>
      <c r="H546" s="15" t="str">
        <f t="array" ref="H546">iferror(lower(index(MultiMail!C:C,match(C546,MultiMail!A:A,0))),"")</f>
        <v>kylhan001@mymail.sim.edu.sg</v>
      </c>
      <c r="I546" s="14" t="str">
        <f t="array" ref="I546">iferror(index(KlikEDM!C:C,match(H546,KlikEDM!A:A,0)),"")</f>
        <v/>
      </c>
      <c r="J546" s="15" t="str">
        <f t="array" ref="J546">iferror(lower(index(MultiMail!D:D,match(C546,MultiMail!A:A,0))),"")</f>
        <v>kenny1han@hotmail.com</v>
      </c>
      <c r="K546" s="14" t="str">
        <f t="array" ref="K546">iferror(index(KlikEDM!C:C,match(J546,KlikEDM!A:A,0)),"")</f>
        <v/>
      </c>
      <c r="L546" s="14"/>
      <c r="M546" s="14">
        <v>9.2220609E7</v>
      </c>
      <c r="N546" s="14" t="str">
        <f>IF(ISERROR(MATCH(C546,Completed!A:A,0)),IF(ISERROR(MATCH(C546,Unsub!B:B,0)),IF(H546&lt;&gt;"",IF(O546&lt;&gt;"",O546,C546&amp;"|"&amp;M546&amp;"|"&amp;PROPER(B546)&amp;"|"&amp;LOWER(H546)),"#"),""),"")</f>
        <v>10545|92220609|Kenny Han Yi Long|kylhan001@mymail.sim.edu.sg
10545|92220609|Kenny Han Yi Long|KENNY1HAN@HOTMAIL.COM
</v>
      </c>
      <c r="O546" s="16" t="str">
        <f t="array" ref="O546">IFERROR(INDEX(MultiMail!G:G,MATCH(C546,MultiMail!A:A,0)),"")</f>
        <v>10545|92220609|Kenny Han Yi Long|kylhan001@mymail.sim.edu.sg
10545|92220609|Kenny Han Yi Long|KENNY1HAN@HOTMAIL.COM
</v>
      </c>
      <c r="P546" s="17">
        <f t="array" ref="P546">IFERROR(INDEX(EDMsort!A:A,MATCH(C546,EDMsort!B:B,0)),"")</f>
        <v>4</v>
      </c>
      <c r="Q546" s="18"/>
    </row>
    <row r="547" ht="14.25" hidden="1" customHeight="1">
      <c r="A547" s="19">
        <v>546.0</v>
      </c>
      <c r="B547" s="20" t="s">
        <v>611</v>
      </c>
      <c r="C547" s="21">
        <v>10546.0</v>
      </c>
      <c r="D547" s="22" t="s">
        <v>18</v>
      </c>
      <c r="E547" s="22">
        <v>9.6403834E7</v>
      </c>
      <c r="F547" s="14" t="str">
        <f>IF(ISERROR(MATCH(C547,Completed!A:A,0)),IF(ISERROR(MATCH(C547,Unsub!B:B,0)),IF(LEN(E547)=8,E547&amp;",","#"),""),"")</f>
        <v>96403834,</v>
      </c>
      <c r="G547" s="14" t="str">
        <f>if(isna(match(C547,KlikEDM!B:B,0)),"","ClickEDM")</f>
        <v/>
      </c>
      <c r="H547" s="15" t="str">
        <f t="array" ref="H547">iferror(lower(index(MultiMail!C:C,match(C547,MultiMail!A:A,0))),"")</f>
        <v>nurfbaj001@mymail.sim.edu.sg</v>
      </c>
      <c r="I547" s="14" t="str">
        <f t="array" ref="I547">iferror(index(KlikEDM!C:C,match(H547,KlikEDM!A:A,0)),"")</f>
        <v/>
      </c>
      <c r="J547" s="15" t="str">
        <f t="array" ref="J547">iferror(lower(index(MultiMail!D:D,match(C547,MultiMail!A:A,0))),"")</f>
        <v>farzanayy.j@gmail.com</v>
      </c>
      <c r="K547" s="14" t="str">
        <f t="array" ref="K547">iferror(index(KlikEDM!C:C,match(J547,KlikEDM!A:A,0)),"")</f>
        <v/>
      </c>
      <c r="L547" s="22"/>
      <c r="M547" s="22">
        <v>9.6403834E7</v>
      </c>
      <c r="N547" s="14" t="str">
        <f>IF(ISERROR(MATCH(C547,Completed!A:A,0)),IF(ISERROR(MATCH(C547,Unsub!B:B,0)),IF(H547&lt;&gt;"",IF(O547&lt;&gt;"",O547,C547&amp;"|"&amp;M547&amp;"|"&amp;PROPER(B547)&amp;"|"&amp;LOWER(H547)),"#"),""),"")</f>
        <v>10546|96403834|Nur Farzana Binte Abdul Jamil|nurfbaj001@mymail.sim.edu.sg
10546|96403834|Nur Farzana Binte Abdul Jamil|FARZANAYY.J@GMAIL.COM
</v>
      </c>
      <c r="O547" s="16" t="str">
        <f t="array" ref="O547">IFERROR(INDEX(MultiMail!G:G,MATCH(C547,MultiMail!A:A,0)),"")</f>
        <v>10546|96403834|Nur Farzana Binte Abdul Jamil|nurfbaj001@mymail.sim.edu.sg
10546|96403834|Nur Farzana Binte Abdul Jamil|FARZANAYY.J@GMAIL.COM
</v>
      </c>
      <c r="P547" s="17">
        <f t="array" ref="P547">IFERROR(INDEX(EDMsort!A:A,MATCH(C547,EDMsort!B:B,0)),"")</f>
        <v>3</v>
      </c>
      <c r="Q547" s="18"/>
    </row>
    <row r="548" ht="14.25" hidden="1" customHeight="1">
      <c r="A548" s="11">
        <v>547.0</v>
      </c>
      <c r="B548" s="12" t="s">
        <v>612</v>
      </c>
      <c r="C548" s="13">
        <v>10547.0</v>
      </c>
      <c r="D548" s="14" t="s">
        <v>18</v>
      </c>
      <c r="E548" s="14">
        <v>8.8218965E7</v>
      </c>
      <c r="F548" s="14" t="str">
        <f>IF(ISERROR(MATCH(C548,Completed!A:A,0)),IF(ISERROR(MATCH(C548,Unsub!B:B,0)),IF(LEN(E548)=8,E548&amp;",","#"),""),"")</f>
        <v>88218965,</v>
      </c>
      <c r="G548" s="14" t="str">
        <f>if(isna(match(C548,KlikEDM!B:B,0)),"","ClickEDM")</f>
        <v/>
      </c>
      <c r="H548" s="15" t="str">
        <f t="array" ref="H548">iferror(lower(index(MultiMail!C:C,match(C548,MultiMail!A:A,0))),"")</f>
        <v>ajylee002@mymail.sim.edu.sg</v>
      </c>
      <c r="I548" s="14" t="str">
        <f t="array" ref="I548">iferror(index(KlikEDM!C:C,match(H548,KlikEDM!A:A,0)),"")</f>
        <v/>
      </c>
      <c r="J548" s="15" t="str">
        <f t="array" ref="J548">iferror(lower(index(MultiMail!D:D,match(C548,MultiMail!A:A,0))),"")</f>
        <v>aljyxx@gmail.com</v>
      </c>
      <c r="K548" s="14" t="str">
        <f t="array" ref="K548">iferror(index(KlikEDM!C:C,match(J548,KlikEDM!A:A,0)),"")</f>
        <v/>
      </c>
      <c r="L548" s="14"/>
      <c r="M548" s="14">
        <v>8.8218965E7</v>
      </c>
      <c r="N548" s="14" t="str">
        <f>IF(ISERROR(MATCH(C548,Completed!A:A,0)),IF(ISERROR(MATCH(C548,Unsub!B:B,0)),IF(H548&lt;&gt;"",IF(O548&lt;&gt;"",O548,C548&amp;"|"&amp;M548&amp;"|"&amp;PROPER(B548)&amp;"|"&amp;LOWER(H548)),"#"),""),"")</f>
        <v>10547|88218965|Agnes Lee Jing Yi|ajylee002@mymail.sim.edu.sg
10547|88218965|Agnes Lee Jing Yi|ALJYXX@GMAIL.COM
</v>
      </c>
      <c r="O548" s="16" t="str">
        <f t="array" ref="O548">IFERROR(INDEX(MultiMail!G:G,MATCH(C548,MultiMail!A:A,0)),"")</f>
        <v>10547|88218965|Agnes Lee Jing Yi|ajylee002@mymail.sim.edu.sg
10547|88218965|Agnes Lee Jing Yi|ALJYXX@GMAIL.COM
</v>
      </c>
      <c r="P548" s="17">
        <f t="array" ref="P548">IFERROR(INDEX(EDMsort!A:A,MATCH(C548,EDMsort!B:B,0)),"")</f>
        <v>2</v>
      </c>
      <c r="Q548" s="18"/>
    </row>
    <row r="549" ht="14.25" hidden="1" customHeight="1">
      <c r="A549" s="19">
        <v>548.0</v>
      </c>
      <c r="B549" s="20" t="s">
        <v>613</v>
      </c>
      <c r="C549" s="21">
        <v>10548.0</v>
      </c>
      <c r="D549" s="22" t="s">
        <v>18</v>
      </c>
      <c r="E549" s="22">
        <v>9.6989978E7</v>
      </c>
      <c r="F549" s="14" t="str">
        <f>IF(ISERROR(MATCH(C549,Completed!A:A,0)),IF(ISERROR(MATCH(C549,Unsub!B:B,0)),IF(LEN(E549)=8,E549&amp;",","#"),""),"")</f>
        <v>96989978,</v>
      </c>
      <c r="G549" s="14" t="str">
        <f>if(isna(match(C549,KlikEDM!B:B,0)),"","ClickEDM")</f>
        <v/>
      </c>
      <c r="H549" s="15" t="str">
        <f t="array" ref="H549">iferror(lower(index(MultiMail!C:C,match(C549,MultiMail!A:A,0))),"")</f>
        <v>iseet001@mymail.sim.edu.sg</v>
      </c>
      <c r="I549" s="14" t="str">
        <f t="array" ref="I549">iferror(index(KlikEDM!C:C,match(H549,KlikEDM!A:A,0)),"")</f>
        <v/>
      </c>
      <c r="J549" s="15" t="str">
        <f t="array" ref="J549">iferror(lower(index(MultiMail!D:D,match(C549,MultiMail!A:A,0))),"")</f>
        <v>seetinwe@gmail.com</v>
      </c>
      <c r="K549" s="14" t="str">
        <f t="array" ref="K549">iferror(index(KlikEDM!C:C,match(J549,KlikEDM!A:A,0)),"")</f>
        <v/>
      </c>
      <c r="L549" s="22"/>
      <c r="M549" s="22">
        <v>9.6989978E7</v>
      </c>
      <c r="N549" s="14" t="str">
        <f>IF(ISERROR(MATCH(C549,Completed!A:A,0)),IF(ISERROR(MATCH(C549,Unsub!B:B,0)),IF(H549&lt;&gt;"",IF(O549&lt;&gt;"",O549,C549&amp;"|"&amp;M549&amp;"|"&amp;PROPER(B549)&amp;"|"&amp;LOWER(H549)),"#"),""),"")</f>
        <v>10548|96989978|Seet Inwe|iseet001@mymail.sim.edu.sg
10548|96989978|Seet Inwe|SEETINWE@GMAIL.COM
</v>
      </c>
      <c r="O549" s="16" t="str">
        <f t="array" ref="O549">IFERROR(INDEX(MultiMail!G:G,MATCH(C549,MultiMail!A:A,0)),"")</f>
        <v>10548|96989978|Seet Inwe|iseet001@mymail.sim.edu.sg
10548|96989978|Seet Inwe|SEETINWE@GMAIL.COM
</v>
      </c>
      <c r="P549" s="17">
        <f t="array" ref="P549">IFERROR(INDEX(EDMsort!A:A,MATCH(C549,EDMsort!B:B,0)),"")</f>
        <v>1</v>
      </c>
      <c r="Q549" s="18"/>
    </row>
    <row r="550" ht="14.25" hidden="1" customHeight="1">
      <c r="A550" s="11">
        <v>549.0</v>
      </c>
      <c r="B550" s="12" t="s">
        <v>614</v>
      </c>
      <c r="C550" s="13">
        <v>10549.0</v>
      </c>
      <c r="D550" s="14" t="s">
        <v>18</v>
      </c>
      <c r="E550" s="14">
        <v>9.7550553E7</v>
      </c>
      <c r="F550" s="14" t="str">
        <f>IF(ISERROR(MATCH(C550,Completed!A:A,0)),IF(ISERROR(MATCH(C550,Unsub!B:B,0)),IF(LEN(E550)=8,E550&amp;",","#"),""),"")</f>
        <v>97550553,</v>
      </c>
      <c r="G550" s="14" t="str">
        <f>if(isna(match(C550,KlikEDM!B:B,0)),"","ClickEDM")</f>
        <v/>
      </c>
      <c r="H550" s="15" t="str">
        <f t="array" ref="H550">iferror(lower(index(MultiMail!C:C,match(C550,MultiMail!A:A,0))),"")</f>
        <v>byhtay001@mymail.sim.edu.sg</v>
      </c>
      <c r="I550" s="14" t="str">
        <f t="array" ref="I550">iferror(index(KlikEDM!C:C,match(H550,KlikEDM!A:A,0)),"")</f>
        <v/>
      </c>
      <c r="J550" s="15" t="str">
        <f t="array" ref="J550">iferror(lower(index(MultiMail!D:D,match(C550,MultiMail!A:A,0))),"")</f>
        <v>bryan1995tay@gmail.com</v>
      </c>
      <c r="K550" s="14" t="str">
        <f t="array" ref="K550">iferror(index(KlikEDM!C:C,match(J550,KlikEDM!A:A,0)),"")</f>
        <v/>
      </c>
      <c r="L550" s="14"/>
      <c r="M550" s="14">
        <v>9.7550553E7</v>
      </c>
      <c r="N550" s="14" t="str">
        <f>IF(ISERROR(MATCH(C550,Completed!A:A,0)),IF(ISERROR(MATCH(C550,Unsub!B:B,0)),IF(H550&lt;&gt;"",IF(O550&lt;&gt;"",O550,C550&amp;"|"&amp;M550&amp;"|"&amp;PROPER(B550)&amp;"|"&amp;LOWER(H550)),"#"),""),"")</f>
        <v>10549|97550553|Bryan Tay Yi Heng|byhtay001@mymail.sim.edu.sg
10549|97550553|Bryan Tay Yi Heng|BRYAN1995TAY@GMAIL.COM
</v>
      </c>
      <c r="O550" s="16" t="str">
        <f t="array" ref="O550">IFERROR(INDEX(MultiMail!G:G,MATCH(C550,MultiMail!A:A,0)),"")</f>
        <v>10549|97550553|Bryan Tay Yi Heng|byhtay001@mymail.sim.edu.sg
10549|97550553|Bryan Tay Yi Heng|BRYAN1995TAY@GMAIL.COM
</v>
      </c>
      <c r="P550" s="17">
        <f t="array" ref="P550">IFERROR(INDEX(EDMsort!A:A,MATCH(C550,EDMsort!B:B,0)),"")</f>
        <v>4</v>
      </c>
      <c r="Q550" s="18"/>
    </row>
    <row r="551" ht="14.25" hidden="1" customHeight="1">
      <c r="A551" s="19">
        <v>550.0</v>
      </c>
      <c r="B551" s="20" t="s">
        <v>615</v>
      </c>
      <c r="C551" s="21">
        <v>10550.0</v>
      </c>
      <c r="D551" s="22" t="s">
        <v>18</v>
      </c>
      <c r="E551" s="22">
        <v>9.0718811E7</v>
      </c>
      <c r="F551" s="14" t="str">
        <f>IF(ISERROR(MATCH(C551,Completed!A:A,0)),IF(ISERROR(MATCH(C551,Unsub!B:B,0)),IF(LEN(E551)=8,E551&amp;",","#"),""),"")</f>
        <v/>
      </c>
      <c r="G551" s="14" t="str">
        <f>if(isna(match(C551,KlikEDM!B:B,0)),"","ClickEDM")</f>
        <v/>
      </c>
      <c r="H551" s="15" t="str">
        <f t="array" ref="H551">iferror(lower(index(MultiMail!C:C,match(C551,MultiMail!A:A,0))),"")</f>
        <v>eyeo004@mymail.sim.edu.sg</v>
      </c>
      <c r="I551" s="14" t="str">
        <f t="array" ref="I551">iferror(index(KlikEDM!C:C,match(H551,KlikEDM!A:A,0)),"")</f>
        <v/>
      </c>
      <c r="J551" s="15" t="str">
        <f t="array" ref="J551">iferror(lower(index(MultiMail!D:D,match(C551,MultiMail!A:A,0))),"")</f>
        <v>eddieyeo95@hotmail.com</v>
      </c>
      <c r="K551" s="14" t="str">
        <f t="array" ref="K551">iferror(index(KlikEDM!C:C,match(J551,KlikEDM!A:A,0)),"")</f>
        <v/>
      </c>
      <c r="L551" s="22"/>
      <c r="M551" s="22">
        <v>9.0718811E7</v>
      </c>
      <c r="N551" s="14" t="str">
        <f>IF(ISERROR(MATCH(C551,Completed!A:A,0)),IF(ISERROR(MATCH(C551,Unsub!B:B,0)),IF(H551&lt;&gt;"",IF(O551&lt;&gt;"",O551,C551&amp;"|"&amp;M551&amp;"|"&amp;PROPER(B551)&amp;"|"&amp;LOWER(H551)),"#"),""),"")</f>
        <v/>
      </c>
      <c r="O551" s="16" t="str">
        <f t="array" ref="O551">IFERROR(INDEX(MultiMail!G:G,MATCH(C551,MultiMail!A:A,0)),"")</f>
        <v>10550|90718811|Eddie Yeo|eyeo004@mymail.sim.edu.sg
10550|90718811|Eddie Yeo|EDDIEYEO95@HOTMAIL.COM
</v>
      </c>
      <c r="P551" s="17" t="str">
        <f t="array" ref="P551">IFERROR(INDEX(EDMsort!A:A,MATCH(C551,EDMsort!B:B,0)),"")</f>
        <v/>
      </c>
      <c r="Q551" s="18"/>
    </row>
    <row r="552" ht="14.25" customHeight="1">
      <c r="A552" s="11">
        <v>551.0</v>
      </c>
      <c r="B552" s="12" t="s">
        <v>616</v>
      </c>
      <c r="C552" s="13">
        <v>10551.0</v>
      </c>
      <c r="D552" s="14" t="s">
        <v>18</v>
      </c>
      <c r="E552" s="14">
        <v>9.2371585E7</v>
      </c>
      <c r="F552" s="14" t="str">
        <f>IF(ISERROR(MATCH(C552,Completed!A:A,0)),IF(ISERROR(MATCH(C552,Unsub!B:B,0)),IF(LEN(E552)=8,E552&amp;",","#"),""),"")</f>
        <v>92371585,</v>
      </c>
      <c r="G552" s="14" t="str">
        <f>if(isna(match(C552,KlikEDM!B:B,0)),"","ClickEDM")</f>
        <v>ClickEDM</v>
      </c>
      <c r="H552" s="15" t="str">
        <f t="array" ref="H552">iferror(lower(index(MultiMail!C:C,match(C552,MultiMail!A:A,0))),"")</f>
        <v>sqgoh003@mymail.sim.edu.sg</v>
      </c>
      <c r="I552" s="14" t="str">
        <f t="array" ref="I552">iferror(index(KlikEDM!C:C,match(H552,KlikEDM!A:A,0)),"")</f>
        <v/>
      </c>
      <c r="J552" s="15" t="str">
        <f t="array" ref="J552">iferror(lower(index(MultiMail!D:D,match(C552,MultiMail!A:A,0))),"")</f>
        <v>gohsiquan@hotmail.com</v>
      </c>
      <c r="K552" s="14" t="str">
        <f t="array" ref="K552">iferror(index(KlikEDM!C:C,match(J552,KlikEDM!A:A,0)),"")</f>
        <v>eblast C</v>
      </c>
      <c r="L552" s="14"/>
      <c r="M552" s="14">
        <v>9.2371585E7</v>
      </c>
      <c r="N552" s="14" t="str">
        <f>IF(ISERROR(MATCH(C552,Completed!A:A,0)),IF(ISERROR(MATCH(C552,Unsub!B:B,0)),IF(H552&lt;&gt;"",IF(O552&lt;&gt;"",O552,C552&amp;"|"&amp;M552&amp;"|"&amp;PROPER(B552)&amp;"|"&amp;LOWER(H552)),"#"),""),"")</f>
        <v>10551|92371585|Goh Si Quan|sqgoh003@mymail.sim.edu.sg
10551|92371585|Goh Si Quan|GOHSIQUAN@HOTMAIL.COM
</v>
      </c>
      <c r="O552" s="16" t="str">
        <f t="array" ref="O552">IFERROR(INDEX(MultiMail!G:G,MATCH(C552,MultiMail!A:A,0)),"")</f>
        <v>10551|92371585|Goh Si Quan|sqgoh003@mymail.sim.edu.sg
10551|92371585|Goh Si Quan|GOHSIQUAN@HOTMAIL.COM
</v>
      </c>
      <c r="P552" s="17">
        <f t="array" ref="P552">IFERROR(INDEX(EDMsort!A:A,MATCH(C552,EDMsort!B:B,0)),"")</f>
        <v>3</v>
      </c>
      <c r="Q552" s="18"/>
    </row>
    <row r="553" ht="14.25" hidden="1" customHeight="1">
      <c r="A553" s="19">
        <v>552.0</v>
      </c>
      <c r="B553" s="20" t="s">
        <v>617</v>
      </c>
      <c r="C553" s="21">
        <v>10552.0</v>
      </c>
      <c r="D553" s="22" t="s">
        <v>18</v>
      </c>
      <c r="E553" s="22">
        <v>8.1869694E7</v>
      </c>
      <c r="F553" s="14" t="str">
        <f>IF(ISERROR(MATCH(C553,Completed!A:A,0)),IF(ISERROR(MATCH(C553,Unsub!B:B,0)),IF(LEN(E553)=8,E553&amp;",","#"),""),"")</f>
        <v>81869694,</v>
      </c>
      <c r="G553" s="14" t="str">
        <f>if(isna(match(C553,KlikEDM!B:B,0)),"","ClickEDM")</f>
        <v/>
      </c>
      <c r="H553" s="15" t="str">
        <f t="array" ref="H553">iferror(lower(index(MultiMail!C:C,match(C553,MultiMail!A:A,0))),"")</f>
        <v>ms004@mymail.sim.edu.sg</v>
      </c>
      <c r="I553" s="14" t="str">
        <f t="array" ref="I553">iferror(index(KlikEDM!C:C,match(H553,KlikEDM!A:A,0)),"")</f>
        <v/>
      </c>
      <c r="J553" s="15" t="str">
        <f t="array" ref="J553">iferror(lower(index(MultiMail!D:D,match(C553,MultiMail!A:A,0))),"")</f>
        <v>epicsasz@gmail.com</v>
      </c>
      <c r="K553" s="14" t="str">
        <f t="array" ref="K553">iferror(index(KlikEDM!C:C,match(J553,KlikEDM!A:A,0)),"")</f>
        <v/>
      </c>
      <c r="L553" s="22"/>
      <c r="M553" s="22">
        <v>8.1869694E7</v>
      </c>
      <c r="N553" s="14" t="str">
        <f>IF(ISERROR(MATCH(C553,Completed!A:A,0)),IF(ISERROR(MATCH(C553,Unsub!B:B,0)),IF(H553&lt;&gt;"",IF(O553&lt;&gt;"",O553,C553&amp;"|"&amp;M553&amp;"|"&amp;PROPER(B553)&amp;"|"&amp;LOWER(H553)),"#"),""),"")</f>
        <v>10552|81869694|M Sasikumar|ms004@mymail.sim.edu.sg
10552|81869694|M Sasikumar|EPICSASZ@GMAIL.COM
</v>
      </c>
      <c r="O553" s="16" t="str">
        <f t="array" ref="O553">IFERROR(INDEX(MultiMail!G:G,MATCH(C553,MultiMail!A:A,0)),"")</f>
        <v>10552|81869694|M Sasikumar|ms004@mymail.sim.edu.sg
10552|81869694|M Sasikumar|EPICSASZ@GMAIL.COM
</v>
      </c>
      <c r="P553" s="17">
        <f t="array" ref="P553">IFERROR(INDEX(EDMsort!A:A,MATCH(C553,EDMsort!B:B,0)),"")</f>
        <v>2</v>
      </c>
      <c r="Q553" s="18"/>
    </row>
    <row r="554" ht="14.25" hidden="1" customHeight="1">
      <c r="A554" s="11">
        <v>553.0</v>
      </c>
      <c r="B554" s="12" t="s">
        <v>618</v>
      </c>
      <c r="C554" s="13">
        <v>10553.0</v>
      </c>
      <c r="D554" s="14" t="s">
        <v>18</v>
      </c>
      <c r="E554" s="14">
        <v>9.78443E7</v>
      </c>
      <c r="F554" s="14" t="str">
        <f>IF(ISERROR(MATCH(C554,Completed!A:A,0)),IF(ISERROR(MATCH(C554,Unsub!B:B,0)),IF(LEN(E554)=8,E554&amp;",","#"),""),"")</f>
        <v/>
      </c>
      <c r="G554" s="14" t="str">
        <f>if(isna(match(C554,KlikEDM!B:B,0)),"","ClickEDM")</f>
        <v/>
      </c>
      <c r="H554" s="15" t="str">
        <f t="array" ref="H554">iferror(lower(index(MultiMail!C:C,match(C554,MultiMail!A:A,0))),"")</f>
        <v>pyssik001@mymail.sim.edu.sg</v>
      </c>
      <c r="I554" s="14" t="str">
        <f t="array" ref="I554">iferror(index(KlikEDM!C:C,match(H554,KlikEDM!A:A,0)),"")</f>
        <v/>
      </c>
      <c r="J554" s="15" t="str">
        <f t="array" ref="J554">iferror(lower(index(MultiMail!D:D,match(C554,MultiMail!A:A,0))),"")</f>
        <v>paulsikys@yahoo.com.sg</v>
      </c>
      <c r="K554" s="14" t="str">
        <f t="array" ref="K554">iferror(index(KlikEDM!C:C,match(J554,KlikEDM!A:A,0)),"")</f>
        <v/>
      </c>
      <c r="L554" s="14"/>
      <c r="M554" s="14">
        <v>9.78443E7</v>
      </c>
      <c r="N554" s="14" t="str">
        <f>IF(ISERROR(MATCH(C554,Completed!A:A,0)),IF(ISERROR(MATCH(C554,Unsub!B:B,0)),IF(H554&lt;&gt;"",IF(O554&lt;&gt;"",O554,C554&amp;"|"&amp;M554&amp;"|"&amp;PROPER(B554)&amp;"|"&amp;LOWER(H554)),"#"),""),"")</f>
        <v/>
      </c>
      <c r="O554" s="16" t="str">
        <f t="array" ref="O554">IFERROR(INDEX(MultiMail!G:G,MATCH(C554,MultiMail!A:A,0)),"")</f>
        <v>10553|97844300|Paul Sik Yi Sheng|pyssik001@mymail.sim.edu.sg
10553|97844300|Paul Sik Yi Sheng|PAULSIKYS@YAHOO.COM.SG
</v>
      </c>
      <c r="P554" s="17" t="str">
        <f t="array" ref="P554">IFERROR(INDEX(EDMsort!A:A,MATCH(C554,EDMsort!B:B,0)),"")</f>
        <v/>
      </c>
      <c r="Q554" s="18"/>
    </row>
    <row r="555" ht="14.25" hidden="1" customHeight="1">
      <c r="A555" s="19">
        <v>554.0</v>
      </c>
      <c r="B555" s="20" t="s">
        <v>619</v>
      </c>
      <c r="C555" s="21">
        <v>10554.0</v>
      </c>
      <c r="D555" s="22" t="s">
        <v>18</v>
      </c>
      <c r="E555" s="22">
        <v>9.3822824E7</v>
      </c>
      <c r="F555" s="14" t="str">
        <f>IF(ISERROR(MATCH(C555,Completed!A:A,0)),IF(ISERROR(MATCH(C555,Unsub!B:B,0)),IF(LEN(E555)=8,E555&amp;",","#"),""),"")</f>
        <v>93822824,</v>
      </c>
      <c r="G555" s="14" t="str">
        <f>if(isna(match(C555,KlikEDM!B:B,0)),"","ClickEDM")</f>
        <v/>
      </c>
      <c r="H555" s="15" t="str">
        <f t="array" ref="H555">iferror(lower(index(MultiMail!C:C,match(C555,MultiMail!A:A,0))),"")</f>
        <v>jeeva001@mymail.sim.edu.sg</v>
      </c>
      <c r="I555" s="14" t="str">
        <f t="array" ref="I555">iferror(index(KlikEDM!C:C,match(H555,KlikEDM!A:A,0)),"")</f>
        <v/>
      </c>
      <c r="J555" s="15" t="str">
        <f t="array" ref="J555">iferror(lower(index(MultiMail!D:D,match(C555,MultiMail!A:A,0))),"")</f>
        <v>aaashwinjeeva@gmail.com</v>
      </c>
      <c r="K555" s="14" t="str">
        <f t="array" ref="K555">iferror(index(KlikEDM!C:C,match(J555,KlikEDM!A:A,0)),"")</f>
        <v/>
      </c>
      <c r="L555" s="22"/>
      <c r="M555" s="22">
        <v>9.3822824E7</v>
      </c>
      <c r="N555" s="14" t="str">
        <f>IF(ISERROR(MATCH(C555,Completed!A:A,0)),IF(ISERROR(MATCH(C555,Unsub!B:B,0)),IF(H555&lt;&gt;"",IF(O555&lt;&gt;"",O555,C555&amp;"|"&amp;M555&amp;"|"&amp;PROPER(B555)&amp;"|"&amp;LOWER(H555)),"#"),""),"")</f>
        <v>10554|93822824|Ashwin S/O Jeeva|jeeva001@mymail.sim.edu.sg
10554|93822824|Ashwin S/O Jeeva|AAASHWINJEEVA@GMAIL.COM
</v>
      </c>
      <c r="O555" s="16" t="str">
        <f t="array" ref="O555">IFERROR(INDEX(MultiMail!G:G,MATCH(C555,MultiMail!A:A,0)),"")</f>
        <v>10554|93822824|Ashwin S/O Jeeva|jeeva001@mymail.sim.edu.sg
10554|93822824|Ashwin S/O Jeeva|AAASHWINJEEVA@GMAIL.COM
</v>
      </c>
      <c r="P555" s="17">
        <f t="array" ref="P555">IFERROR(INDEX(EDMsort!A:A,MATCH(C555,EDMsort!B:B,0)),"")</f>
        <v>1</v>
      </c>
      <c r="Q555" s="18"/>
    </row>
    <row r="556" ht="14.25" hidden="1" customHeight="1">
      <c r="A556" s="11">
        <v>555.0</v>
      </c>
      <c r="B556" s="12" t="s">
        <v>620</v>
      </c>
      <c r="C556" s="13">
        <v>10555.0</v>
      </c>
      <c r="D556" s="14" t="s">
        <v>18</v>
      </c>
      <c r="E556" s="14">
        <v>9.645759E7</v>
      </c>
      <c r="F556" s="14" t="str">
        <f>IF(ISERROR(MATCH(C556,Completed!A:A,0)),IF(ISERROR(MATCH(C556,Unsub!B:B,0)),IF(LEN(E556)=8,E556&amp;",","#"),""),"")</f>
        <v>96457590,</v>
      </c>
      <c r="G556" s="14" t="str">
        <f>if(isna(match(C556,KlikEDM!B:B,0)),"","ClickEDM")</f>
        <v/>
      </c>
      <c r="H556" s="15" t="str">
        <f t="array" ref="H556">iferror(lower(index(MultiMail!C:C,match(C556,MultiMail!A:A,0))),"")</f>
        <v>jwang077@mymail.sim.edu.sg</v>
      </c>
      <c r="I556" s="14" t="str">
        <f t="array" ref="I556">iferror(index(KlikEDM!C:C,match(H556,KlikEDM!A:A,0)),"")</f>
        <v/>
      </c>
      <c r="J556" s="15" t="str">
        <f t="array" ref="J556">iferror(lower(index(MultiMail!D:D,match(C556,MultiMail!A:A,0))),"")</f>
        <v>ajw.jiawei97@gmail.com</v>
      </c>
      <c r="K556" s="14" t="str">
        <f t="array" ref="K556">iferror(index(KlikEDM!C:C,match(J556,KlikEDM!A:A,0)),"")</f>
        <v/>
      </c>
      <c r="L556" s="14"/>
      <c r="M556" s="14">
        <v>9.645759E7</v>
      </c>
      <c r="N556" s="14" t="str">
        <f>IF(ISERROR(MATCH(C556,Completed!A:A,0)),IF(ISERROR(MATCH(C556,Unsub!B:B,0)),IF(H556&lt;&gt;"",IF(O556&lt;&gt;"",O556,C556&amp;"|"&amp;M556&amp;"|"&amp;PROPER(B556)&amp;"|"&amp;LOWER(H556)),"#"),""),"")</f>
        <v>10555|96457590|Ang Jia Wei|jwang077@mymail.sim.edu.sg
10555|96457590|Ang Jia Wei|AJW.JIAWEI97@GMAIL.COM
</v>
      </c>
      <c r="O556" s="16" t="str">
        <f t="array" ref="O556">IFERROR(INDEX(MultiMail!G:G,MATCH(C556,MultiMail!A:A,0)),"")</f>
        <v>10555|96457590|Ang Jia Wei|jwang077@mymail.sim.edu.sg
10555|96457590|Ang Jia Wei|AJW.JIAWEI97@GMAIL.COM
</v>
      </c>
      <c r="P556" s="17">
        <f t="array" ref="P556">IFERROR(INDEX(EDMsort!A:A,MATCH(C556,EDMsort!B:B,0)),"")</f>
        <v>4</v>
      </c>
      <c r="Q556" s="18"/>
    </row>
    <row r="557" ht="14.25" customHeight="1">
      <c r="A557" s="19">
        <v>556.0</v>
      </c>
      <c r="B557" s="20" t="s">
        <v>621</v>
      </c>
      <c r="C557" s="21">
        <v>10556.0</v>
      </c>
      <c r="D557" s="22" t="s">
        <v>18</v>
      </c>
      <c r="E557" s="22">
        <v>9.6471948E7</v>
      </c>
      <c r="F557" s="14" t="str">
        <f>IF(ISERROR(MATCH(C557,Completed!A:A,0)),IF(ISERROR(MATCH(C557,Unsub!B:B,0)),IF(LEN(E557)=8,E557&amp;",","#"),""),"")</f>
        <v>96471948,</v>
      </c>
      <c r="G557" s="14" t="str">
        <f>if(isna(match(C557,KlikEDM!B:B,0)),"","ClickEDM")</f>
        <v>ClickEDM</v>
      </c>
      <c r="H557" s="15" t="str">
        <f t="array" ref="H557">iferror(lower(index(MultiMail!C:C,match(C557,MultiMail!A:A,0))),"")</f>
        <v>sclem001@mymail.sim.edu.sg</v>
      </c>
      <c r="I557" s="14" t="str">
        <f t="array" ref="I557">iferror(index(KlikEDM!C:C,match(H557,KlikEDM!A:A,0)),"")</f>
        <v/>
      </c>
      <c r="J557" s="15" t="str">
        <f t="array" ref="J557">iferror(lower(index(MultiMail!D:D,match(C557,MultiMail!A:A,0))),"")</f>
        <v>lemsc94@hotmail.com</v>
      </c>
      <c r="K557" s="14" t="str">
        <f t="array" ref="K557">iferror(index(KlikEDM!C:C,match(J557,KlikEDM!A:A,0)),"")</f>
        <v>eblast C</v>
      </c>
      <c r="L557" s="22"/>
      <c r="M557" s="22">
        <v>9.6471948E7</v>
      </c>
      <c r="N557" s="14" t="str">
        <f>IF(ISERROR(MATCH(C557,Completed!A:A,0)),IF(ISERROR(MATCH(C557,Unsub!B:B,0)),IF(H557&lt;&gt;"",IF(O557&lt;&gt;"",O557,C557&amp;"|"&amp;M557&amp;"|"&amp;PROPER(B557)&amp;"|"&amp;LOWER(H557)),"#"),""),"")</f>
        <v>10556|96471948|Lem Shih Chin|sclem001@mymail.sim.edu.sg
10556|96471948|Lem Shih Chin|LEMSC94@HOTMAIL.COM
</v>
      </c>
      <c r="O557" s="16" t="str">
        <f t="array" ref="O557">IFERROR(INDEX(MultiMail!G:G,MATCH(C557,MultiMail!A:A,0)),"")</f>
        <v>10556|96471948|Lem Shih Chin|sclem001@mymail.sim.edu.sg
10556|96471948|Lem Shih Chin|LEMSC94@HOTMAIL.COM
</v>
      </c>
      <c r="P557" s="17">
        <f t="array" ref="P557">IFERROR(INDEX(EDMsort!A:A,MATCH(C557,EDMsort!B:B,0)),"")</f>
        <v>3</v>
      </c>
      <c r="Q557" s="18"/>
    </row>
    <row r="558" ht="14.25" hidden="1" customHeight="1">
      <c r="A558" s="11">
        <v>557.0</v>
      </c>
      <c r="B558" s="12" t="s">
        <v>622</v>
      </c>
      <c r="C558" s="13">
        <v>10557.0</v>
      </c>
      <c r="D558" s="14" t="s">
        <v>18</v>
      </c>
      <c r="E558" s="14">
        <v>8.7763186E7</v>
      </c>
      <c r="F558" s="14" t="str">
        <f>IF(ISERROR(MATCH(C558,Completed!A:A,0)),IF(ISERROR(MATCH(C558,Unsub!B:B,0)),IF(LEN(E558)=8,E558&amp;",","#"),""),"")</f>
        <v>87763186,</v>
      </c>
      <c r="G558" s="14" t="str">
        <f>if(isna(match(C558,KlikEDM!B:B,0)),"","ClickEDM")</f>
        <v/>
      </c>
      <c r="H558" s="15" t="str">
        <f t="array" ref="H558">iferror(lower(index(MultiMail!C:C,match(C558,MultiMail!A:A,0))),"")</f>
        <v>ckyung001@mymail.sim.edu.sg</v>
      </c>
      <c r="I558" s="14" t="str">
        <f t="array" ref="I558">iferror(index(KlikEDM!C:C,match(H558,KlikEDM!A:A,0)),"")</f>
        <v/>
      </c>
      <c r="J558" s="15" t="str">
        <f t="array" ref="J558">iferror(lower(index(MultiMail!D:D,match(C558,MultiMail!A:A,0))),"")</f>
        <v>leahyung61@gmail.com</v>
      </c>
      <c r="K558" s="14" t="str">
        <f t="array" ref="K558">iferror(index(KlikEDM!C:C,match(J558,KlikEDM!A:A,0)),"")</f>
        <v/>
      </c>
      <c r="L558" s="14"/>
      <c r="M558" s="14">
        <v>8.7763186E7</v>
      </c>
      <c r="N558" s="14" t="str">
        <f>IF(ISERROR(MATCH(C558,Completed!A:A,0)),IF(ISERROR(MATCH(C558,Unsub!B:B,0)),IF(H558&lt;&gt;"",IF(O558&lt;&gt;"",O558,C558&amp;"|"&amp;M558&amp;"|"&amp;PROPER(B558)&amp;"|"&amp;LOWER(H558)),"#"),""),"")</f>
        <v>10557|87763186|Yung Ching Kay|ckyung001@mymail.sim.edu.sg
10557|87763186|Yung Ching Kay|leahyung61@gmail.com
</v>
      </c>
      <c r="O558" s="16" t="str">
        <f t="array" ref="O558">IFERROR(INDEX(MultiMail!G:G,MATCH(C558,MultiMail!A:A,0)),"")</f>
        <v>10557|87763186|Yung Ching Kay|ckyung001@mymail.sim.edu.sg
10557|87763186|Yung Ching Kay|leahyung61@gmail.com
</v>
      </c>
      <c r="P558" s="17">
        <f t="array" ref="P558">IFERROR(INDEX(EDMsort!A:A,MATCH(C558,EDMsort!B:B,0)),"")</f>
        <v>2</v>
      </c>
      <c r="Q558" s="18"/>
    </row>
    <row r="559" ht="14.25" customHeight="1">
      <c r="A559" s="19">
        <v>558.0</v>
      </c>
      <c r="B559" s="20" t="s">
        <v>623</v>
      </c>
      <c r="C559" s="21">
        <v>10558.0</v>
      </c>
      <c r="D559" s="22" t="s">
        <v>18</v>
      </c>
      <c r="E559" s="22">
        <v>9.621605E7</v>
      </c>
      <c r="F559" s="14" t="str">
        <f>IF(ISERROR(MATCH(C559,Completed!A:A,0)),IF(ISERROR(MATCH(C559,Unsub!B:B,0)),IF(LEN(E559)=8,E559&amp;",","#"),""),"")</f>
        <v>96216050,</v>
      </c>
      <c r="G559" s="14" t="str">
        <f>if(isna(match(C559,KlikEDM!B:B,0)),"","ClickEDM")</f>
        <v>ClickEDM</v>
      </c>
      <c r="H559" s="15" t="str">
        <f t="array" ref="H559">iferror(lower(index(MultiMail!C:C,match(C559,MultiMail!A:A,0))),"")</f>
        <v>zygkoh001@mymail.sim.edu.sg</v>
      </c>
      <c r="I559" s="14" t="str">
        <f t="array" ref="I559">iferror(index(KlikEDM!C:C,match(H559,KlikEDM!A:A,0)),"")</f>
        <v>eblast A</v>
      </c>
      <c r="J559" s="15" t="str">
        <f t="array" ref="J559">iferror(lower(index(MultiMail!D:D,match(C559,MultiMail!A:A,0))),"")</f>
        <v>gary_koh92@hotmail.com</v>
      </c>
      <c r="K559" s="14" t="str">
        <f t="array" ref="K559">iferror(index(KlikEDM!C:C,match(J559,KlikEDM!A:A,0)),"")</f>
        <v/>
      </c>
      <c r="L559" s="22"/>
      <c r="M559" s="22">
        <v>9.621605E7</v>
      </c>
      <c r="N559" s="14" t="str">
        <f>IF(ISERROR(MATCH(C559,Completed!A:A,0)),IF(ISERROR(MATCH(C559,Unsub!B:B,0)),IF(H559&lt;&gt;"",IF(O559&lt;&gt;"",O559,C559&amp;"|"&amp;M559&amp;"|"&amp;PROPER(B559)&amp;"|"&amp;LOWER(H559)),"#"),""),"")</f>
        <v>10558|96216050|Koh Zhi Yong, Gary|zygkoh001@mymail.sim.edu.sg
10558|96216050|Koh Zhi Yong, Gary|GARY_KOH92@HOTMAIL.COM
</v>
      </c>
      <c r="O559" s="16" t="str">
        <f t="array" ref="O559">IFERROR(INDEX(MultiMail!G:G,MATCH(C559,MultiMail!A:A,0)),"")</f>
        <v>10558|96216050|Koh Zhi Yong, Gary|zygkoh001@mymail.sim.edu.sg
10558|96216050|Koh Zhi Yong, Gary|GARY_KOH92@HOTMAIL.COM
</v>
      </c>
      <c r="P559" s="17">
        <f t="array" ref="P559">IFERROR(INDEX(EDMsort!A:A,MATCH(C559,EDMsort!B:B,0)),"")</f>
        <v>1</v>
      </c>
      <c r="Q559" s="18"/>
    </row>
    <row r="560" ht="14.25" hidden="1" customHeight="1">
      <c r="A560" s="11">
        <v>559.0</v>
      </c>
      <c r="B560" s="12" t="s">
        <v>624</v>
      </c>
      <c r="C560" s="13">
        <v>10559.0</v>
      </c>
      <c r="D560" s="14" t="s">
        <v>18</v>
      </c>
      <c r="E560" s="14">
        <v>8.1269045E7</v>
      </c>
      <c r="F560" s="14" t="str">
        <f>IF(ISERROR(MATCH(C560,Completed!A:A,0)),IF(ISERROR(MATCH(C560,Unsub!B:B,0)),IF(LEN(E560)=8,E560&amp;",","#"),""),"")</f>
        <v>81269045,</v>
      </c>
      <c r="G560" s="14" t="str">
        <f>if(isna(match(C560,KlikEDM!B:B,0)),"","ClickEDM")</f>
        <v/>
      </c>
      <c r="H560" s="15" t="str">
        <f t="array" ref="H560">iferror(lower(index(MultiMail!C:C,match(C560,MultiMail!A:A,0))),"")</f>
        <v>ckrlee001@mymail.sim.edu.sg</v>
      </c>
      <c r="I560" s="14" t="str">
        <f t="array" ref="I560">iferror(index(KlikEDM!C:C,match(H560,KlikEDM!A:A,0)),"")</f>
        <v/>
      </c>
      <c r="J560" s="15" t="str">
        <f t="array" ref="J560">iferror(lower(index(MultiMail!D:D,match(C560,MultiMail!A:A,0))),"")</f>
        <v>riordannlee@gmail.com</v>
      </c>
      <c r="K560" s="14" t="str">
        <f t="array" ref="K560">iferror(index(KlikEDM!C:C,match(J560,KlikEDM!A:A,0)),"")</f>
        <v/>
      </c>
      <c r="L560" s="14"/>
      <c r="M560" s="14">
        <v>8.1269045E7</v>
      </c>
      <c r="N560" s="14" t="str">
        <f>IF(ISERROR(MATCH(C560,Completed!A:A,0)),IF(ISERROR(MATCH(C560,Unsub!B:B,0)),IF(H560&lt;&gt;"",IF(O560&lt;&gt;"",O560,C560&amp;"|"&amp;M560&amp;"|"&amp;PROPER(B560)&amp;"|"&amp;LOWER(H560)),"#"),""),"")</f>
        <v>10559|81269045|Lee Chong Kai Riordan|ckrlee001@mymail.sim.edu.sg
10559|81269045|Lee Chong Kai Riordan|RIORDANNLEE@GMAIL.COM
</v>
      </c>
      <c r="O560" s="16" t="str">
        <f t="array" ref="O560">IFERROR(INDEX(MultiMail!G:G,MATCH(C560,MultiMail!A:A,0)),"")</f>
        <v>10559|81269045|Lee Chong Kai Riordan|ckrlee001@mymail.sim.edu.sg
10559|81269045|Lee Chong Kai Riordan|RIORDANNLEE@GMAIL.COM
</v>
      </c>
      <c r="P560" s="17">
        <f t="array" ref="P560">IFERROR(INDEX(EDMsort!A:A,MATCH(C560,EDMsort!B:B,0)),"")</f>
        <v>4</v>
      </c>
      <c r="Q560" s="18"/>
    </row>
    <row r="561" ht="14.25" hidden="1" customHeight="1">
      <c r="A561" s="19">
        <v>560.0</v>
      </c>
      <c r="B561" s="20" t="s">
        <v>625</v>
      </c>
      <c r="C561" s="21">
        <v>10560.0</v>
      </c>
      <c r="D561" s="22" t="s">
        <v>18</v>
      </c>
      <c r="E561" s="22">
        <v>8.1386632E7</v>
      </c>
      <c r="F561" s="14" t="str">
        <f>IF(ISERROR(MATCH(C561,Completed!A:A,0)),IF(ISERROR(MATCH(C561,Unsub!B:B,0)),IF(LEN(E561)=8,E561&amp;",","#"),""),"")</f>
        <v>81386632,</v>
      </c>
      <c r="G561" s="14" t="str">
        <f>if(isna(match(C561,KlikEDM!B:B,0)),"","ClickEDM")</f>
        <v/>
      </c>
      <c r="H561" s="15" t="str">
        <f t="array" ref="H561">iferror(lower(index(MultiMail!C:C,match(C561,MultiMail!A:A,0))),"")</f>
        <v>djptan002@mymail.sim.edu.sg</v>
      </c>
      <c r="I561" s="14" t="str">
        <f t="array" ref="I561">iferror(index(KlikEDM!C:C,match(H561,KlikEDM!A:A,0)),"")</f>
        <v/>
      </c>
      <c r="J561" s="15" t="str">
        <f t="array" ref="J561">iferror(lower(index(MultiMail!D:D,match(C561,MultiMail!A:A,0))),"")</f>
        <v>danieltanjp@gmail.com</v>
      </c>
      <c r="K561" s="14" t="str">
        <f t="array" ref="K561">iferror(index(KlikEDM!C:C,match(J561,KlikEDM!A:A,0)),"")</f>
        <v/>
      </c>
      <c r="L561" s="22"/>
      <c r="M561" s="22">
        <v>8.1386632E7</v>
      </c>
      <c r="N561" s="14" t="str">
        <f>IF(ISERROR(MATCH(C561,Completed!A:A,0)),IF(ISERROR(MATCH(C561,Unsub!B:B,0)),IF(H561&lt;&gt;"",IF(O561&lt;&gt;"",O561,C561&amp;"|"&amp;M561&amp;"|"&amp;PROPER(B561)&amp;"|"&amp;LOWER(H561)),"#"),""),"")</f>
        <v>10560|81386632|Daniel Tan Jian Ping|djptan002@mymail.sim.edu.sg
10560|81386632|Daniel Tan Jian Ping|DANIELTANJP@GMAIL.COM
</v>
      </c>
      <c r="O561" s="16" t="str">
        <f t="array" ref="O561">IFERROR(INDEX(MultiMail!G:G,MATCH(C561,MultiMail!A:A,0)),"")</f>
        <v>10560|81386632|Daniel Tan Jian Ping|djptan002@mymail.sim.edu.sg
10560|81386632|Daniel Tan Jian Ping|DANIELTANJP@GMAIL.COM
</v>
      </c>
      <c r="P561" s="17">
        <f t="array" ref="P561">IFERROR(INDEX(EDMsort!A:A,MATCH(C561,EDMsort!B:B,0)),"")</f>
        <v>3</v>
      </c>
      <c r="Q561" s="18"/>
    </row>
    <row r="562" ht="14.25" hidden="1" customHeight="1">
      <c r="A562" s="11">
        <v>561.0</v>
      </c>
      <c r="B562" s="12" t="s">
        <v>626</v>
      </c>
      <c r="C562" s="13">
        <v>10561.0</v>
      </c>
      <c r="D562" s="14" t="s">
        <v>18</v>
      </c>
      <c r="E562" s="14">
        <v>9.1526025E7</v>
      </c>
      <c r="F562" s="14" t="str">
        <f>IF(ISERROR(MATCH(C562,Completed!A:A,0)),IF(ISERROR(MATCH(C562,Unsub!B:B,0)),IF(LEN(E562)=8,E562&amp;",","#"),""),"")</f>
        <v>91526025,</v>
      </c>
      <c r="G562" s="14" t="str">
        <f>if(isna(match(C562,KlikEDM!B:B,0)),"","ClickEDM")</f>
        <v/>
      </c>
      <c r="H562" s="15" t="str">
        <f t="array" ref="H562">iferror(lower(index(MultiMail!C:C,match(C562,MultiMail!A:A,0))),"")</f>
        <v>htpang001@mymail.sim.edu.sg</v>
      </c>
      <c r="I562" s="14" t="str">
        <f t="array" ref="I562">iferror(index(KlikEDM!C:C,match(H562,KlikEDM!A:A,0)),"")</f>
        <v/>
      </c>
      <c r="J562" s="15" t="str">
        <f t="array" ref="J562">iferror(lower(index(MultiMail!D:D,match(C562,MultiMail!A:A,0))),"")</f>
        <v>hayleypanghuiting@gmail.com</v>
      </c>
      <c r="K562" s="14" t="str">
        <f t="array" ref="K562">iferror(index(KlikEDM!C:C,match(J562,KlikEDM!A:A,0)),"")</f>
        <v/>
      </c>
      <c r="L562" s="14"/>
      <c r="M562" s="14">
        <v>9.1526025E7</v>
      </c>
      <c r="N562" s="14" t="str">
        <f>IF(ISERROR(MATCH(C562,Completed!A:A,0)),IF(ISERROR(MATCH(C562,Unsub!B:B,0)),IF(H562&lt;&gt;"",IF(O562&lt;&gt;"",O562,C562&amp;"|"&amp;M562&amp;"|"&amp;PROPER(B562)&amp;"|"&amp;LOWER(H562)),"#"),""),"")</f>
        <v>10561|91526025|Hayley Pang Hui Ting|htpang001@mymail.sim.edu.sg
10561|91526025|Hayley Pang Hui Ting|HAYLEYPANGHUITING@GMAIL.COM
</v>
      </c>
      <c r="O562" s="16" t="str">
        <f t="array" ref="O562">IFERROR(INDEX(MultiMail!G:G,MATCH(C562,MultiMail!A:A,0)),"")</f>
        <v>10561|91526025|Hayley Pang Hui Ting|htpang001@mymail.sim.edu.sg
10561|91526025|Hayley Pang Hui Ting|HAYLEYPANGHUITING@GMAIL.COM
</v>
      </c>
      <c r="P562" s="17">
        <f t="array" ref="P562">IFERROR(INDEX(EDMsort!A:A,MATCH(C562,EDMsort!B:B,0)),"")</f>
        <v>2</v>
      </c>
      <c r="Q562" s="18"/>
    </row>
    <row r="563" ht="14.25" hidden="1" customHeight="1">
      <c r="A563" s="19">
        <v>562.0</v>
      </c>
      <c r="B563" s="20" t="s">
        <v>627</v>
      </c>
      <c r="C563" s="21">
        <v>10562.0</v>
      </c>
      <c r="D563" s="22" t="s">
        <v>18</v>
      </c>
      <c r="E563" s="22">
        <v>9.2220354E7</v>
      </c>
      <c r="F563" s="14" t="str">
        <f>IF(ISERROR(MATCH(C563,Completed!A:A,0)),IF(ISERROR(MATCH(C563,Unsub!B:B,0)),IF(LEN(E563)=8,E563&amp;",","#"),""),"")</f>
        <v>92220354,</v>
      </c>
      <c r="G563" s="14" t="str">
        <f>if(isna(match(C563,KlikEDM!B:B,0)),"","ClickEDM")</f>
        <v/>
      </c>
      <c r="H563" s="15" t="str">
        <f t="array" ref="H563">iferror(lower(index(MultiMail!C:C,match(C563,MultiMail!A:A,0))),"")</f>
        <v>kwhung001@mymail.sim.edu.sg</v>
      </c>
      <c r="I563" s="14" t="str">
        <f t="array" ref="I563">iferror(index(KlikEDM!C:C,match(H563,KlikEDM!A:A,0)),"")</f>
        <v/>
      </c>
      <c r="J563" s="15" t="str">
        <f t="array" ref="J563">iferror(lower(index(MultiMail!D:D,match(C563,MultiMail!A:A,0))),"")</f>
        <v>keewee.hung@gmail.com</v>
      </c>
      <c r="K563" s="14" t="str">
        <f t="array" ref="K563">iferror(index(KlikEDM!C:C,match(J563,KlikEDM!A:A,0)),"")</f>
        <v/>
      </c>
      <c r="L563" s="22"/>
      <c r="M563" s="22">
        <v>9.2220354E7</v>
      </c>
      <c r="N563" s="14" t="str">
        <f>IF(ISERROR(MATCH(C563,Completed!A:A,0)),IF(ISERROR(MATCH(C563,Unsub!B:B,0)),IF(H563&lt;&gt;"",IF(O563&lt;&gt;"",O563,C563&amp;"|"&amp;M563&amp;"|"&amp;PROPER(B563)&amp;"|"&amp;LOWER(H563)),"#"),""),"")</f>
        <v>10562|92220354|Hung Kee Wee|kwhung001@mymail.sim.edu.sg
10562|92220354|Hung Kee Wee|KEEWEE.HUNG@GMAIL.COM
</v>
      </c>
      <c r="O563" s="16" t="str">
        <f t="array" ref="O563">IFERROR(INDEX(MultiMail!G:G,MATCH(C563,MultiMail!A:A,0)),"")</f>
        <v>10562|92220354|Hung Kee Wee|kwhung001@mymail.sim.edu.sg
10562|92220354|Hung Kee Wee|KEEWEE.HUNG@GMAIL.COM
</v>
      </c>
      <c r="P563" s="17">
        <f t="array" ref="P563">IFERROR(INDEX(EDMsort!A:A,MATCH(C563,EDMsort!B:B,0)),"")</f>
        <v>1</v>
      </c>
      <c r="Q563" s="18"/>
    </row>
    <row r="564" ht="14.25" hidden="1" customHeight="1">
      <c r="A564" s="11">
        <v>563.0</v>
      </c>
      <c r="B564" s="12" t="s">
        <v>628</v>
      </c>
      <c r="C564" s="13">
        <v>10563.0</v>
      </c>
      <c r="D564" s="14" t="s">
        <v>18</v>
      </c>
      <c r="E564" s="14">
        <v>9.8182292E7</v>
      </c>
      <c r="F564" s="14" t="str">
        <f>IF(ISERROR(MATCH(C564,Completed!A:A,0)),IF(ISERROR(MATCH(C564,Unsub!B:B,0)),IF(LEN(E564)=8,E564&amp;",","#"),""),"")</f>
        <v>98182292,</v>
      </c>
      <c r="G564" s="14" t="str">
        <f>if(isna(match(C564,KlikEDM!B:B,0)),"","ClickEDM")</f>
        <v/>
      </c>
      <c r="H564" s="15" t="str">
        <f t="array" ref="H564">iferror(lower(index(MultiMail!C:C,match(C564,MultiMail!A:A,0))),"")</f>
        <v>whwong014@mymail.sim.edu.sg</v>
      </c>
      <c r="I564" s="14" t="str">
        <f t="array" ref="I564">iferror(index(KlikEDM!C:C,match(H564,KlikEDM!A:A,0)),"")</f>
        <v/>
      </c>
      <c r="J564" s="15" t="str">
        <f t="array" ref="J564">iferror(lower(index(MultiMail!D:D,match(C564,MultiMail!A:A,0))),"")</f>
        <v>ortext6@gmail.com</v>
      </c>
      <c r="K564" s="14" t="str">
        <f t="array" ref="K564">iferror(index(KlikEDM!C:C,match(J564,KlikEDM!A:A,0)),"")</f>
        <v/>
      </c>
      <c r="L564" s="14"/>
      <c r="M564" s="14">
        <v>9.8182292E7</v>
      </c>
      <c r="N564" s="14" t="str">
        <f>IF(ISERROR(MATCH(C564,Completed!A:A,0)),IF(ISERROR(MATCH(C564,Unsub!B:B,0)),IF(H564&lt;&gt;"",IF(O564&lt;&gt;"",O564,C564&amp;"|"&amp;M564&amp;"|"&amp;PROPER(B564)&amp;"|"&amp;LOWER(H564)),"#"),""),"")</f>
        <v>10563|98182292|Wayne Wong Haojie|whwong014@mymail.sim.edu.sg
10563|98182292|Wayne Wong Haojie|ORTEXT6@GMAIL.COM
</v>
      </c>
      <c r="O564" s="16" t="str">
        <f t="array" ref="O564">IFERROR(INDEX(MultiMail!G:G,MATCH(C564,MultiMail!A:A,0)),"")</f>
        <v>10563|98182292|Wayne Wong Haojie|whwong014@mymail.sim.edu.sg
10563|98182292|Wayne Wong Haojie|ORTEXT6@GMAIL.COM
</v>
      </c>
      <c r="P564" s="17">
        <f t="array" ref="P564">IFERROR(INDEX(EDMsort!A:A,MATCH(C564,EDMsort!B:B,0)),"")</f>
        <v>4</v>
      </c>
      <c r="Q564" s="18"/>
    </row>
    <row r="565" ht="14.25" hidden="1" customHeight="1">
      <c r="A565" s="19">
        <v>564.0</v>
      </c>
      <c r="B565" s="20" t="s">
        <v>629</v>
      </c>
      <c r="C565" s="21">
        <v>10564.0</v>
      </c>
      <c r="D565" s="22" t="s">
        <v>18</v>
      </c>
      <c r="E565" s="22">
        <v>9.6360111E7</v>
      </c>
      <c r="F565" s="14" t="str">
        <f>IF(ISERROR(MATCH(C565,Completed!A:A,0)),IF(ISERROR(MATCH(C565,Unsub!B:B,0)),IF(LEN(E565)=8,E565&amp;",","#"),""),"")</f>
        <v/>
      </c>
      <c r="G565" s="14" t="str">
        <f>if(isna(match(C565,KlikEDM!B:B,0)),"","ClickEDM")</f>
        <v/>
      </c>
      <c r="H565" s="15" t="str">
        <f t="array" ref="H565">iferror(lower(index(MultiMail!C:C,match(C565,MultiMail!A:A,0))),"")</f>
        <v>mjwong005@mymail.sim.edu.sg</v>
      </c>
      <c r="I565" s="14" t="str">
        <f t="array" ref="I565">iferror(index(KlikEDM!C:C,match(H565,KlikEDM!A:A,0)),"")</f>
        <v/>
      </c>
      <c r="J565" s="15" t="str">
        <f t="array" ref="J565">iferror(lower(index(MultiMail!D:D,match(C565,MultiMail!A:A,0))),"")</f>
        <v>mingjin159@gmail.com</v>
      </c>
      <c r="K565" s="14" t="str">
        <f t="array" ref="K565">iferror(index(KlikEDM!C:C,match(J565,KlikEDM!A:A,0)),"")</f>
        <v/>
      </c>
      <c r="L565" s="22"/>
      <c r="M565" s="22">
        <v>9.6360111E7</v>
      </c>
      <c r="N565" s="14" t="str">
        <f>IF(ISERROR(MATCH(C565,Completed!A:A,0)),IF(ISERROR(MATCH(C565,Unsub!B:B,0)),IF(H565&lt;&gt;"",IF(O565&lt;&gt;"",O565,C565&amp;"|"&amp;M565&amp;"|"&amp;PROPER(B565)&amp;"|"&amp;LOWER(H565)),"#"),""),"")</f>
        <v/>
      </c>
      <c r="O565" s="16" t="str">
        <f t="array" ref="O565">IFERROR(INDEX(MultiMail!G:G,MATCH(C565,MultiMail!A:A,0)),"")</f>
        <v>10564|96360111|Wong Ming Jin|mjwong005@mymail.sim.edu.sg
10564|96360111|Wong Ming Jin|MINGJIN159@GMAIL.COM
</v>
      </c>
      <c r="P565" s="17" t="str">
        <f t="array" ref="P565">IFERROR(INDEX(EDMsort!A:A,MATCH(C565,EDMsort!B:B,0)),"")</f>
        <v/>
      </c>
      <c r="Q565" s="18"/>
    </row>
    <row r="566" ht="14.25" hidden="1" customHeight="1">
      <c r="A566" s="11">
        <v>565.0</v>
      </c>
      <c r="B566" s="12" t="s">
        <v>630</v>
      </c>
      <c r="C566" s="13">
        <v>10565.0</v>
      </c>
      <c r="D566" s="14" t="s">
        <v>18</v>
      </c>
      <c r="E566" s="14">
        <v>9.6671833E7</v>
      </c>
      <c r="F566" s="14" t="str">
        <f>IF(ISERROR(MATCH(C566,Completed!A:A,0)),IF(ISERROR(MATCH(C566,Unsub!B:B,0)),IF(LEN(E566)=8,E566&amp;",","#"),""),"")</f>
        <v>96671833,</v>
      </c>
      <c r="G566" s="14" t="str">
        <f>if(isna(match(C566,KlikEDM!B:B,0)),"","ClickEDM")</f>
        <v/>
      </c>
      <c r="H566" s="15" t="str">
        <f t="array" ref="H566">iferror(lower(index(MultiMail!C:C,match(C566,MultiMail!A:A,0))),"")</f>
        <v>bswkoh001@mymail.sim.edu.sg</v>
      </c>
      <c r="I566" s="14" t="str">
        <f t="array" ref="I566">iferror(index(KlikEDM!C:C,match(H566,KlikEDM!A:A,0)),"")</f>
        <v/>
      </c>
      <c r="J566" s="15" t="str">
        <f t="array" ref="J566">iferror(lower(index(MultiMail!D:D,match(C566,MultiMail!A:A,0))),"")</f>
        <v>bryankohsw@gmail.com</v>
      </c>
      <c r="K566" s="14" t="str">
        <f t="array" ref="K566">iferror(index(KlikEDM!C:C,match(J566,KlikEDM!A:A,0)),"")</f>
        <v/>
      </c>
      <c r="L566" s="14"/>
      <c r="M566" s="14">
        <v>9.6671833E7</v>
      </c>
      <c r="N566" s="14" t="str">
        <f>IF(ISERROR(MATCH(C566,Completed!A:A,0)),IF(ISERROR(MATCH(C566,Unsub!B:B,0)),IF(H566&lt;&gt;"",IF(O566&lt;&gt;"",O566,C566&amp;"|"&amp;M566&amp;"|"&amp;PROPER(B566)&amp;"|"&amp;LOWER(H566)),"#"),""),"")</f>
        <v>10565|96671833|Bryan Koh Shin Wei|bswkoh001@mymail.sim.edu.sg
10565|96671833|Bryan Koh Shin Wei|BRYANKOHSW@GMAIL.COM
</v>
      </c>
      <c r="O566" s="16" t="str">
        <f t="array" ref="O566">IFERROR(INDEX(MultiMail!G:G,MATCH(C566,MultiMail!A:A,0)),"")</f>
        <v>10565|96671833|Bryan Koh Shin Wei|bswkoh001@mymail.sim.edu.sg
10565|96671833|Bryan Koh Shin Wei|BRYANKOHSW@GMAIL.COM
</v>
      </c>
      <c r="P566" s="17">
        <f t="array" ref="P566">IFERROR(INDEX(EDMsort!A:A,MATCH(C566,EDMsort!B:B,0)),"")</f>
        <v>3</v>
      </c>
      <c r="Q566" s="18"/>
    </row>
    <row r="567" ht="14.25" hidden="1" customHeight="1">
      <c r="A567" s="19">
        <v>566.0</v>
      </c>
      <c r="B567" s="20" t="s">
        <v>631</v>
      </c>
      <c r="C567" s="21">
        <v>10566.0</v>
      </c>
      <c r="D567" s="22" t="s">
        <v>18</v>
      </c>
      <c r="E567" s="22">
        <v>8.3999131E7</v>
      </c>
      <c r="F567" s="14" t="str">
        <f>IF(ISERROR(MATCH(C567,Completed!A:A,0)),IF(ISERROR(MATCH(C567,Unsub!B:B,0)),IF(LEN(E567)=8,E567&amp;",","#"),""),"")</f>
        <v>83999131,</v>
      </c>
      <c r="G567" s="14" t="str">
        <f>if(isna(match(C567,KlikEDM!B:B,0)),"","ClickEDM")</f>
        <v/>
      </c>
      <c r="H567" s="15" t="str">
        <f t="array" ref="H567">iferror(lower(index(MultiMail!C:C,match(C567,MultiMail!A:A,0))),"")</f>
        <v>vjxtan001@mymail.sim.edu.sg</v>
      </c>
      <c r="I567" s="14" t="str">
        <f t="array" ref="I567">iferror(index(KlikEDM!C:C,match(H567,KlikEDM!A:A,0)),"")</f>
        <v/>
      </c>
      <c r="J567" s="15" t="str">
        <f t="array" ref="J567">iferror(lower(index(MultiMail!D:D,match(C567,MultiMail!A:A,0))),"")</f>
        <v>jiaxuan97@yahoo.com</v>
      </c>
      <c r="K567" s="14" t="str">
        <f t="array" ref="K567">iferror(index(KlikEDM!C:C,match(J567,KlikEDM!A:A,0)),"")</f>
        <v/>
      </c>
      <c r="L567" s="22"/>
      <c r="M567" s="22">
        <v>8.3999131E7</v>
      </c>
      <c r="N567" s="14" t="str">
        <f>IF(ISERROR(MATCH(C567,Completed!A:A,0)),IF(ISERROR(MATCH(C567,Unsub!B:B,0)),IF(H567&lt;&gt;"",IF(O567&lt;&gt;"",O567,C567&amp;"|"&amp;M567&amp;"|"&amp;PROPER(B567)&amp;"|"&amp;LOWER(H567)),"#"),""),"")</f>
        <v>10566|83999131|Vernetta Tan Jia Xuan|vjxtan001@mymail.sim.edu.sg
10566|83999131|Vernetta Tan Jia Xuan|JIAXUAN97@YAHOO.COM
</v>
      </c>
      <c r="O567" s="16" t="str">
        <f t="array" ref="O567">IFERROR(INDEX(MultiMail!G:G,MATCH(C567,MultiMail!A:A,0)),"")</f>
        <v>10566|83999131|Vernetta Tan Jia Xuan|vjxtan001@mymail.sim.edu.sg
10566|83999131|Vernetta Tan Jia Xuan|JIAXUAN97@YAHOO.COM
</v>
      </c>
      <c r="P567" s="17">
        <f t="array" ref="P567">IFERROR(INDEX(EDMsort!A:A,MATCH(C567,EDMsort!B:B,0)),"")</f>
        <v>2</v>
      </c>
      <c r="Q567" s="18"/>
    </row>
    <row r="568" ht="14.25" hidden="1" customHeight="1">
      <c r="A568" s="11">
        <v>567.0</v>
      </c>
      <c r="B568" s="12" t="s">
        <v>632</v>
      </c>
      <c r="C568" s="13">
        <v>10567.0</v>
      </c>
      <c r="D568" s="14" t="s">
        <v>18</v>
      </c>
      <c r="E568" s="14">
        <v>8.2828229E7</v>
      </c>
      <c r="F568" s="14" t="str">
        <f>IF(ISERROR(MATCH(C568,Completed!A:A,0)),IF(ISERROR(MATCH(C568,Unsub!B:B,0)),IF(LEN(E568)=8,E568&amp;",","#"),""),"")</f>
        <v/>
      </c>
      <c r="G568" s="14" t="str">
        <f>if(isna(match(C568,KlikEDM!B:B,0)),"","ClickEDM")</f>
        <v/>
      </c>
      <c r="H568" s="15" t="str">
        <f t="array" ref="H568">iferror(lower(index(MultiMail!C:C,match(C568,MultiMail!A:A,0))),"")</f>
        <v>jrrgnoh001@mymail.sim.edu.sg</v>
      </c>
      <c r="I568" s="14" t="str">
        <f t="array" ref="I568">iferror(index(KlikEDM!C:C,match(H568,KlikEDM!A:A,0)),"")</f>
        <v/>
      </c>
      <c r="J568" s="15" t="str">
        <f t="array" ref="J568">iferror(lower(index(MultiMail!D:D,match(C568,MultiMail!A:A,0))),"")</f>
        <v>junrui88@hotmail.com</v>
      </c>
      <c r="K568" s="14" t="str">
        <f t="array" ref="K568">iferror(index(KlikEDM!C:C,match(J568,KlikEDM!A:A,0)),"")</f>
        <v/>
      </c>
      <c r="L568" s="14"/>
      <c r="M568" s="14">
        <v>8.2828229E7</v>
      </c>
      <c r="N568" s="14" t="str">
        <f>IF(ISERROR(MATCH(C568,Completed!A:A,0)),IF(ISERROR(MATCH(C568,Unsub!B:B,0)),IF(H568&lt;&gt;"",IF(O568&lt;&gt;"",O568,C568&amp;"|"&amp;M568&amp;"|"&amp;PROPER(B568)&amp;"|"&amp;LOWER(H568)),"#"),""),"")</f>
        <v/>
      </c>
      <c r="O568" s="16" t="str">
        <f t="array" ref="O568">IFERROR(INDEX(MultiMail!G:G,MATCH(C568,MultiMail!A:A,0)),"")</f>
        <v>10567|82828229|Gnoh Jun Rui, Randall|jrrgnoh001@mymail.sim.edu.sg
10567|82828229|Gnoh Jun Rui, Randall|JUNRUI88@HOTMAIL.COM
</v>
      </c>
      <c r="P568" s="17" t="str">
        <f t="array" ref="P568">IFERROR(INDEX(EDMsort!A:A,MATCH(C568,EDMsort!B:B,0)),"")</f>
        <v/>
      </c>
      <c r="Q568" s="18"/>
    </row>
    <row r="569" ht="14.25" customHeight="1">
      <c r="A569" s="19">
        <v>568.0</v>
      </c>
      <c r="B569" s="20" t="s">
        <v>633</v>
      </c>
      <c r="C569" s="21">
        <v>10568.0</v>
      </c>
      <c r="D569" s="22" t="s">
        <v>18</v>
      </c>
      <c r="E569" s="22">
        <v>8.870958E7</v>
      </c>
      <c r="F569" s="14" t="str">
        <f>IF(ISERROR(MATCH(C569,Completed!A:A,0)),IF(ISERROR(MATCH(C569,Unsub!B:B,0)),IF(LEN(E569)=8,E569&amp;",","#"),""),"")</f>
        <v>88709580,</v>
      </c>
      <c r="G569" s="14" t="str">
        <f>if(isna(match(C569,KlikEDM!B:B,0)),"","ClickEDM")</f>
        <v>ClickEDM</v>
      </c>
      <c r="H569" s="15" t="str">
        <f t="array" ref="H569">iferror(lower(index(MultiMail!C:C,match(C569,MultiMail!A:A,0))),"")</f>
        <v>yltang007@mymail.sim.edu.sg</v>
      </c>
      <c r="I569" s="14" t="str">
        <f t="array" ref="I569">iferror(index(KlikEDM!C:C,match(H569,KlikEDM!A:A,0)),"")</f>
        <v>eblast A</v>
      </c>
      <c r="J569" s="15" t="str">
        <f t="array" ref="J569">iferror(lower(index(MultiMail!D:D,match(C569,MultiMail!A:A,0))),"")</f>
        <v>yilingelizabeth@gmail.com</v>
      </c>
      <c r="K569" s="14" t="str">
        <f t="array" ref="K569">iferror(index(KlikEDM!C:C,match(J569,KlikEDM!A:A,0)),"")</f>
        <v/>
      </c>
      <c r="L569" s="22"/>
      <c r="M569" s="22">
        <v>8.870958E7</v>
      </c>
      <c r="N569" s="14" t="str">
        <f>IF(ISERROR(MATCH(C569,Completed!A:A,0)),IF(ISERROR(MATCH(C569,Unsub!B:B,0)),IF(H569&lt;&gt;"",IF(O569&lt;&gt;"",O569,C569&amp;"|"&amp;M569&amp;"|"&amp;PROPER(B569)&amp;"|"&amp;LOWER(H569)),"#"),""),"")</f>
        <v>10568|88709580|Tang Yi Ling|yltang007@mymail.sim.edu.sg
10568|88709580|Tang Yi Ling|YILINGELIZABETH@GMAIL.COM
</v>
      </c>
      <c r="O569" s="16" t="str">
        <f t="array" ref="O569">IFERROR(INDEX(MultiMail!G:G,MATCH(C569,MultiMail!A:A,0)),"")</f>
        <v>10568|88709580|Tang Yi Ling|yltang007@mymail.sim.edu.sg
10568|88709580|Tang Yi Ling|YILINGELIZABETH@GMAIL.COM
</v>
      </c>
      <c r="P569" s="17">
        <f t="array" ref="P569">IFERROR(INDEX(EDMsort!A:A,MATCH(C569,EDMsort!B:B,0)),"")</f>
        <v>1</v>
      </c>
      <c r="Q569" s="18"/>
    </row>
    <row r="570" ht="14.25" hidden="1" customHeight="1">
      <c r="A570" s="11">
        <v>569.0</v>
      </c>
      <c r="B570" s="12" t="s">
        <v>634</v>
      </c>
      <c r="C570" s="13">
        <v>10569.0</v>
      </c>
      <c r="D570" s="14" t="s">
        <v>18</v>
      </c>
      <c r="E570" s="14">
        <v>9.1914735E7</v>
      </c>
      <c r="F570" s="14" t="str">
        <f>IF(ISERROR(MATCH(C570,Completed!A:A,0)),IF(ISERROR(MATCH(C570,Unsub!B:B,0)),IF(LEN(E570)=8,E570&amp;",","#"),""),"")</f>
        <v>91914735,</v>
      </c>
      <c r="G570" s="14" t="str">
        <f>if(isna(match(C570,KlikEDM!B:B,0)),"","ClickEDM")</f>
        <v/>
      </c>
      <c r="H570" s="15" t="str">
        <f t="array" ref="H570">iferror(lower(index(MultiMail!C:C,match(C570,MultiMail!A:A,0))),"")</f>
        <v>xychong005@mymail.sim.edu.sg</v>
      </c>
      <c r="I570" s="14" t="str">
        <f t="array" ref="I570">iferror(index(KlikEDM!C:C,match(H570,KlikEDM!A:A,0)),"")</f>
        <v/>
      </c>
      <c r="J570" s="15" t="str">
        <f t="array" ref="J570">iferror(lower(index(MultiMail!D:D,match(C570,MultiMail!A:A,0))),"")</f>
        <v>xingyidaniellecxy@hotmail.com</v>
      </c>
      <c r="K570" s="14" t="str">
        <f t="array" ref="K570">iferror(index(KlikEDM!C:C,match(J570,KlikEDM!A:A,0)),"")</f>
        <v/>
      </c>
      <c r="L570" s="14"/>
      <c r="M570" s="14">
        <v>9.1914735E7</v>
      </c>
      <c r="N570" s="14" t="str">
        <f>IF(ISERROR(MATCH(C570,Completed!A:A,0)),IF(ISERROR(MATCH(C570,Unsub!B:B,0)),IF(H570&lt;&gt;"",IF(O570&lt;&gt;"",O570,C570&amp;"|"&amp;M570&amp;"|"&amp;PROPER(B570)&amp;"|"&amp;LOWER(H570)),"#"),""),"")</f>
        <v>10569|91914735|Chong Xing Yi|xychong005@mymail.sim.edu.sg
10569|91914735|Chong Xing Yi|XINGYIDANIELLECXY@HOTMAIL.COM
</v>
      </c>
      <c r="O570" s="16" t="str">
        <f t="array" ref="O570">IFERROR(INDEX(MultiMail!G:G,MATCH(C570,MultiMail!A:A,0)),"")</f>
        <v>10569|91914735|Chong Xing Yi|xychong005@mymail.sim.edu.sg
10569|91914735|Chong Xing Yi|XINGYIDANIELLECXY@HOTMAIL.COM
</v>
      </c>
      <c r="P570" s="17">
        <f t="array" ref="P570">IFERROR(INDEX(EDMsort!A:A,MATCH(C570,EDMsort!B:B,0)),"")</f>
        <v>4</v>
      </c>
      <c r="Q570" s="18"/>
    </row>
    <row r="571" ht="14.25" customHeight="1">
      <c r="A571" s="19">
        <v>570.0</v>
      </c>
      <c r="B571" s="20" t="s">
        <v>635</v>
      </c>
      <c r="C571" s="21">
        <v>10570.0</v>
      </c>
      <c r="D571" s="22" t="s">
        <v>18</v>
      </c>
      <c r="E571" s="22">
        <v>9.0044625E7</v>
      </c>
      <c r="F571" s="14" t="str">
        <f>IF(ISERROR(MATCH(C571,Completed!A:A,0)),IF(ISERROR(MATCH(C571,Unsub!B:B,0)),IF(LEN(E571)=8,E571&amp;",","#"),""),"")</f>
        <v>90044625,</v>
      </c>
      <c r="G571" s="14" t="str">
        <f>if(isna(match(C571,KlikEDM!B:B,0)),"","ClickEDM")</f>
        <v>ClickEDM</v>
      </c>
      <c r="H571" s="15" t="str">
        <f t="array" ref="H571">iferror(lower(index(MultiMail!C:C,match(C571,MultiMail!A:A,0))),"")</f>
        <v>vwhtoh001@mymail.sim.edu.sg</v>
      </c>
      <c r="I571" s="14" t="str">
        <f t="array" ref="I571">iferror(index(KlikEDM!C:C,match(H571,KlikEDM!A:A,0)),"")</f>
        <v>eblast C</v>
      </c>
      <c r="J571" s="15" t="str">
        <f t="array" ref="J571">iferror(lower(index(MultiMail!D:D,match(C571,MultiMail!A:A,0))),"")</f>
        <v>tohwhvin@yahoo.com</v>
      </c>
      <c r="K571" s="14" t="str">
        <f t="array" ref="K571">iferror(index(KlikEDM!C:C,match(J571,KlikEDM!A:A,0)),"")</f>
        <v/>
      </c>
      <c r="L571" s="22"/>
      <c r="M571" s="22">
        <v>9.0044625E7</v>
      </c>
      <c r="N571" s="14" t="str">
        <f>IF(ISERROR(MATCH(C571,Completed!A:A,0)),IF(ISERROR(MATCH(C571,Unsub!B:B,0)),IF(H571&lt;&gt;"",IF(O571&lt;&gt;"",O571,C571&amp;"|"&amp;M571&amp;"|"&amp;PROPER(B571)&amp;"|"&amp;LOWER(H571)),"#"),""),"")</f>
        <v>10570|90044625|Vincent Toh Wei Hong|vwhtoh001@mymail.sim.edu.sg
10570|90044625|Vincent Toh Wei Hong|TOHWHVIN@YAHOO.COM
</v>
      </c>
      <c r="O571" s="16" t="str">
        <f t="array" ref="O571">IFERROR(INDEX(MultiMail!G:G,MATCH(C571,MultiMail!A:A,0)),"")</f>
        <v>10570|90044625|Vincent Toh Wei Hong|vwhtoh001@mymail.sim.edu.sg
10570|90044625|Vincent Toh Wei Hong|TOHWHVIN@YAHOO.COM
</v>
      </c>
      <c r="P571" s="17">
        <f t="array" ref="P571">IFERROR(INDEX(EDMsort!A:A,MATCH(C571,EDMsort!B:B,0)),"")</f>
        <v>3</v>
      </c>
      <c r="Q571" s="18"/>
    </row>
    <row r="572" ht="14.25" hidden="1" customHeight="1">
      <c r="A572" s="11">
        <v>571.0</v>
      </c>
      <c r="B572" s="12" t="s">
        <v>636</v>
      </c>
      <c r="C572" s="13">
        <v>10571.0</v>
      </c>
      <c r="D572" s="14" t="s">
        <v>18</v>
      </c>
      <c r="E572" s="14">
        <v>9.0044725E7</v>
      </c>
      <c r="F572" s="14" t="str">
        <f>IF(ISERROR(MATCH(C572,Completed!A:A,0)),IF(ISERROR(MATCH(C572,Unsub!B:B,0)),IF(LEN(E572)=8,E572&amp;",","#"),""),"")</f>
        <v>90044725,</v>
      </c>
      <c r="G572" s="14" t="str">
        <f>if(isna(match(C572,KlikEDM!B:B,0)),"","ClickEDM")</f>
        <v/>
      </c>
      <c r="H572" s="15" t="str">
        <f t="array" ref="H572">iferror(lower(index(MultiMail!C:C,match(C572,MultiMail!A:A,0))),"")</f>
        <v>swhtoh001@mymail.sim.edu.sg</v>
      </c>
      <c r="I572" s="14" t="str">
        <f t="array" ref="I572">iferror(index(KlikEDM!C:C,match(H572,KlikEDM!A:A,0)),"")</f>
        <v/>
      </c>
      <c r="J572" s="15" t="str">
        <f t="array" ref="J572">iferror(lower(index(MultiMail!D:D,match(C572,MultiMail!A:A,0))),"")</f>
        <v>stephentoh_95@hotmail.com</v>
      </c>
      <c r="K572" s="14" t="str">
        <f t="array" ref="K572">iferror(index(KlikEDM!C:C,match(J572,KlikEDM!A:A,0)),"")</f>
        <v/>
      </c>
      <c r="L572" s="14"/>
      <c r="M572" s="14">
        <v>9.0044725E7</v>
      </c>
      <c r="N572" s="14" t="str">
        <f>IF(ISERROR(MATCH(C572,Completed!A:A,0)),IF(ISERROR(MATCH(C572,Unsub!B:B,0)),IF(H572&lt;&gt;"",IF(O572&lt;&gt;"",O572,C572&amp;"|"&amp;M572&amp;"|"&amp;PROPER(B572)&amp;"|"&amp;LOWER(H572)),"#"),""),"")</f>
        <v>10571|90044725|Stephen Toh Wei Hao|swhtoh001@mymail.sim.edu.sg
10571|90044725|Stephen Toh Wei Hao|STEPHENTOH_95@HOTMAIL.COM
</v>
      </c>
      <c r="O572" s="16" t="str">
        <f t="array" ref="O572">IFERROR(INDEX(MultiMail!G:G,MATCH(C572,MultiMail!A:A,0)),"")</f>
        <v>10571|90044725|Stephen Toh Wei Hao|swhtoh001@mymail.sim.edu.sg
10571|90044725|Stephen Toh Wei Hao|STEPHENTOH_95@HOTMAIL.COM
</v>
      </c>
      <c r="P572" s="17">
        <f t="array" ref="P572">IFERROR(INDEX(EDMsort!A:A,MATCH(C572,EDMsort!B:B,0)),"")</f>
        <v>2</v>
      </c>
      <c r="Q572" s="18"/>
    </row>
    <row r="573" ht="14.25" hidden="1" customHeight="1">
      <c r="A573" s="19">
        <v>572.0</v>
      </c>
      <c r="B573" s="20" t="s">
        <v>637</v>
      </c>
      <c r="C573" s="21">
        <v>10572.0</v>
      </c>
      <c r="D573" s="22" t="s">
        <v>18</v>
      </c>
      <c r="E573" s="22">
        <v>9.0111347E7</v>
      </c>
      <c r="F573" s="14" t="str">
        <f>IF(ISERROR(MATCH(C573,Completed!A:A,0)),IF(ISERROR(MATCH(C573,Unsub!B:B,0)),IF(LEN(E573)=8,E573&amp;",","#"),""),"")</f>
        <v/>
      </c>
      <c r="G573" s="14" t="str">
        <f>if(isna(match(C573,KlikEDM!B:B,0)),"","ClickEDM")</f>
        <v/>
      </c>
      <c r="H573" s="15" t="str">
        <f t="array" ref="H573">iferror(lower(index(MultiMail!C:C,match(C573,MultiMail!A:A,0))),"")</f>
        <v>mwxchia001@mymail.sim.edu.sg</v>
      </c>
      <c r="I573" s="14" t="str">
        <f t="array" ref="I573">iferror(index(KlikEDM!C:C,match(H573,KlikEDM!A:A,0)),"")</f>
        <v/>
      </c>
      <c r="J573" s="15" t="str">
        <f t="array" ref="J573">iferror(lower(index(MultiMail!D:D,match(C573,MultiMail!A:A,0))),"")</f>
        <v>melvinchiawx@gmail.com</v>
      </c>
      <c r="K573" s="14" t="str">
        <f t="array" ref="K573">iferror(index(KlikEDM!C:C,match(J573,KlikEDM!A:A,0)),"")</f>
        <v/>
      </c>
      <c r="L573" s="22"/>
      <c r="M573" s="22">
        <v>9.0111347E7</v>
      </c>
      <c r="N573" s="14" t="str">
        <f>IF(ISERROR(MATCH(C573,Completed!A:A,0)),IF(ISERROR(MATCH(C573,Unsub!B:B,0)),IF(H573&lt;&gt;"",IF(O573&lt;&gt;"",O573,C573&amp;"|"&amp;M573&amp;"|"&amp;PROPER(B573)&amp;"|"&amp;LOWER(H573)),"#"),""),"")</f>
        <v/>
      </c>
      <c r="O573" s="16" t="str">
        <f t="array" ref="O573">IFERROR(INDEX(MultiMail!G:G,MATCH(C573,MultiMail!A:A,0)),"")</f>
        <v>10572|90111347|Melvin Chia Wei Xuan|mwxchia001@mymail.sim.edu.sg
10572|90111347|Melvin Chia Wei Xuan|melvinchiawx@gmail.com
</v>
      </c>
      <c r="P573" s="17" t="str">
        <f t="array" ref="P573">IFERROR(INDEX(EDMsort!A:A,MATCH(C573,EDMsort!B:B,0)),"")</f>
        <v/>
      </c>
      <c r="Q573" s="18"/>
    </row>
    <row r="574" ht="14.25" hidden="1" customHeight="1">
      <c r="A574" s="11">
        <v>573.0</v>
      </c>
      <c r="B574" s="12" t="s">
        <v>638</v>
      </c>
      <c r="C574" s="13">
        <v>10573.0</v>
      </c>
      <c r="D574" s="14" t="s">
        <v>18</v>
      </c>
      <c r="E574" s="14">
        <v>9.1273233E7</v>
      </c>
      <c r="F574" s="14" t="str">
        <f>IF(ISERROR(MATCH(C574,Completed!A:A,0)),IF(ISERROR(MATCH(C574,Unsub!B:B,0)),IF(LEN(E574)=8,E574&amp;",","#"),""),"")</f>
        <v>91273233,</v>
      </c>
      <c r="G574" s="14" t="str">
        <f>if(isna(match(C574,KlikEDM!B:B,0)),"","ClickEDM")</f>
        <v/>
      </c>
      <c r="H574" s="15" t="str">
        <f t="array" ref="H574">iferror(lower(index(MultiMail!C:C,match(C574,MultiMail!A:A,0))),"")</f>
        <v>muhammad751@mymail.sim.edu.sg</v>
      </c>
      <c r="I574" s="14" t="str">
        <f t="array" ref="I574">iferror(index(KlikEDM!C:C,match(H574,KlikEDM!A:A,0)),"")</f>
        <v/>
      </c>
      <c r="J574" s="15" t="str">
        <f t="array" ref="J574">iferror(lower(index(MultiMail!D:D,match(C574,MultiMail!A:A,0))),"")</f>
        <v>farizjubri@gmail.com</v>
      </c>
      <c r="K574" s="14" t="str">
        <f t="array" ref="K574">iferror(index(KlikEDM!C:C,match(J574,KlikEDM!A:A,0)),"")</f>
        <v/>
      </c>
      <c r="L574" s="14"/>
      <c r="M574" s="14">
        <v>9.1273233E7</v>
      </c>
      <c r="N574" s="14" t="str">
        <f>IF(ISERROR(MATCH(C574,Completed!A:A,0)),IF(ISERROR(MATCH(C574,Unsub!B:B,0)),IF(H574&lt;&gt;"",IF(O574&lt;&gt;"",O574,C574&amp;"|"&amp;M574&amp;"|"&amp;PROPER(B574)&amp;"|"&amp;LOWER(H574)),"#"),""),"")</f>
        <v>10573|91273233|Muhammad Fariz Bin Jubri|muhammad751@mymail.sim.edu.sg
10573|91273233|Muhammad Fariz Bin Jubri|FARIZJUBRI@GMAIL.COM
</v>
      </c>
      <c r="O574" s="16" t="str">
        <f t="array" ref="O574">IFERROR(INDEX(MultiMail!G:G,MATCH(C574,MultiMail!A:A,0)),"")</f>
        <v>10573|91273233|Muhammad Fariz Bin Jubri|muhammad751@mymail.sim.edu.sg
10573|91273233|Muhammad Fariz Bin Jubri|FARIZJUBRI@GMAIL.COM
</v>
      </c>
      <c r="P574" s="17">
        <f t="array" ref="P574">IFERROR(INDEX(EDMsort!A:A,MATCH(C574,EDMsort!B:B,0)),"")</f>
        <v>1</v>
      </c>
      <c r="Q574" s="18"/>
    </row>
    <row r="575" ht="14.25" hidden="1" customHeight="1">
      <c r="A575" s="19">
        <v>574.0</v>
      </c>
      <c r="B575" s="20" t="s">
        <v>639</v>
      </c>
      <c r="C575" s="21">
        <v>10574.0</v>
      </c>
      <c r="D575" s="22" t="s">
        <v>18</v>
      </c>
      <c r="E575" s="22">
        <v>9.1138889E7</v>
      </c>
      <c r="F575" s="14" t="str">
        <f>IF(ISERROR(MATCH(C575,Completed!A:A,0)),IF(ISERROR(MATCH(C575,Unsub!B:B,0)),IF(LEN(E575)=8,E575&amp;",","#"),""),"")</f>
        <v>91138889,</v>
      </c>
      <c r="G575" s="14" t="str">
        <f>if(isna(match(C575,KlikEDM!B:B,0)),"","ClickEDM")</f>
        <v/>
      </c>
      <c r="H575" s="15" t="str">
        <f t="array" ref="H575">iferror(lower(index(MultiMail!C:C,match(C575,MultiMail!A:A,0))),"")</f>
        <v>ywjie001@mymail.sim.edu.sg</v>
      </c>
      <c r="I575" s="14" t="str">
        <f t="array" ref="I575">iferror(index(KlikEDM!C:C,match(H575,KlikEDM!A:A,0)),"")</f>
        <v/>
      </c>
      <c r="J575" s="15" t="str">
        <f t="array" ref="J575">iferror(lower(index(MultiMail!D:D,match(C575,MultiMail!A:A,0))),"")</f>
        <v>weijie_yeo@outlook.sg</v>
      </c>
      <c r="K575" s="14" t="str">
        <f t="array" ref="K575">iferror(index(KlikEDM!C:C,match(J575,KlikEDM!A:A,0)),"")</f>
        <v/>
      </c>
      <c r="L575" s="22"/>
      <c r="M575" s="22">
        <v>9.1138889E7</v>
      </c>
      <c r="N575" s="14" t="str">
        <f>IF(ISERROR(MATCH(C575,Completed!A:A,0)),IF(ISERROR(MATCH(C575,Unsub!B:B,0)),IF(H575&lt;&gt;"",IF(O575&lt;&gt;"",O575,C575&amp;"|"&amp;M575&amp;"|"&amp;PROPER(B575)&amp;"|"&amp;LOWER(H575)),"#"),""),"")</f>
        <v>10574|91138889|Yeo Wei Jie|ywjie001@mymail.sim.edu.sg
10574|91138889|Yeo Wei Jie|WEIJIE_YEO@OUTLOOK.SG
</v>
      </c>
      <c r="O575" s="16" t="str">
        <f t="array" ref="O575">IFERROR(INDEX(MultiMail!G:G,MATCH(C575,MultiMail!A:A,0)),"")</f>
        <v>10574|91138889|Yeo Wei Jie|ywjie001@mymail.sim.edu.sg
10574|91138889|Yeo Wei Jie|WEIJIE_YEO@OUTLOOK.SG
</v>
      </c>
      <c r="P575" s="17">
        <f t="array" ref="P575">IFERROR(INDEX(EDMsort!A:A,MATCH(C575,EDMsort!B:B,0)),"")</f>
        <v>4</v>
      </c>
      <c r="Q575" s="18"/>
    </row>
    <row r="576" ht="14.25" hidden="1" customHeight="1">
      <c r="A576" s="11">
        <v>575.0</v>
      </c>
      <c r="B576" s="12" t="s">
        <v>640</v>
      </c>
      <c r="C576" s="13">
        <v>10575.0</v>
      </c>
      <c r="D576" s="14" t="s">
        <v>18</v>
      </c>
      <c r="E576" s="14">
        <v>9.1916832E7</v>
      </c>
      <c r="F576" s="14" t="str">
        <f>IF(ISERROR(MATCH(C576,Completed!A:A,0)),IF(ISERROR(MATCH(C576,Unsub!B:B,0)),IF(LEN(E576)=8,E576&amp;",","#"),""),"")</f>
        <v>91916832,</v>
      </c>
      <c r="G576" s="14" t="str">
        <f>if(isna(match(C576,KlikEDM!B:B,0)),"","ClickEDM")</f>
        <v/>
      </c>
      <c r="H576" s="15" t="str">
        <f t="array" ref="H576">iferror(lower(index(MultiMail!C:C,match(C576,MultiMail!A:A,0))),"")</f>
        <v>zhrkhoo001@mymail.sim.edu.sg</v>
      </c>
      <c r="I576" s="14" t="str">
        <f t="array" ref="I576">iferror(index(KlikEDM!C:C,match(H576,KlikEDM!A:A,0)),"")</f>
        <v/>
      </c>
      <c r="J576" s="15" t="str">
        <f t="array" ref="J576">iferror(lower(index(MultiMail!D:D,match(C576,MultiMail!A:A,0))),"")</f>
        <v>ravenravenn@hotmail.com</v>
      </c>
      <c r="K576" s="14" t="str">
        <f t="array" ref="K576">iferror(index(KlikEDM!C:C,match(J576,KlikEDM!A:A,0)),"")</f>
        <v/>
      </c>
      <c r="L576" s="14"/>
      <c r="M576" s="14">
        <v>9.1916832E7</v>
      </c>
      <c r="N576" s="14" t="str">
        <f>IF(ISERROR(MATCH(C576,Completed!A:A,0)),IF(ISERROR(MATCH(C576,Unsub!B:B,0)),IF(H576&lt;&gt;"",IF(O576&lt;&gt;"",O576,C576&amp;"|"&amp;M576&amp;"|"&amp;PROPER(B576)&amp;"|"&amp;LOWER(H576)),"#"),""),"")</f>
        <v>10575|91916832|Khoo Zhen Hao, Raven|zhrkhoo001@mymail.sim.edu.sg
10575|91916832|Khoo Zhen Hao, Raven|RAVENRAVENN@HOTMAIL.COM
</v>
      </c>
      <c r="O576" s="16" t="str">
        <f t="array" ref="O576">IFERROR(INDEX(MultiMail!G:G,MATCH(C576,MultiMail!A:A,0)),"")</f>
        <v>10575|91916832|Khoo Zhen Hao, Raven|zhrkhoo001@mymail.sim.edu.sg
10575|91916832|Khoo Zhen Hao, Raven|RAVENRAVENN@HOTMAIL.COM
</v>
      </c>
      <c r="P576" s="17">
        <f t="array" ref="P576">IFERROR(INDEX(EDMsort!A:A,MATCH(C576,EDMsort!B:B,0)),"")</f>
        <v>3</v>
      </c>
      <c r="Q576" s="18"/>
    </row>
    <row r="577" ht="14.25" customHeight="1">
      <c r="A577" s="19">
        <v>576.0</v>
      </c>
      <c r="B577" s="20" t="s">
        <v>641</v>
      </c>
      <c r="C577" s="21">
        <v>10576.0</v>
      </c>
      <c r="D577" s="22" t="s">
        <v>18</v>
      </c>
      <c r="E577" s="22">
        <v>8.1868851E7</v>
      </c>
      <c r="F577" s="14" t="str">
        <f>IF(ISERROR(MATCH(C577,Completed!A:A,0)),IF(ISERROR(MATCH(C577,Unsub!B:B,0)),IF(LEN(E577)=8,E577&amp;",","#"),""),"")</f>
        <v>81868851,</v>
      </c>
      <c r="G577" s="14" t="str">
        <f>if(isna(match(C577,KlikEDM!B:B,0)),"","ClickEDM")</f>
        <v>ClickEDM</v>
      </c>
      <c r="H577" s="15" t="str">
        <f t="array" ref="H577">iferror(lower(index(MultiMail!C:C,match(C577,MultiMail!A:A,0))),"")</f>
        <v>yxdgoh001@mymail.sim.edu.sg</v>
      </c>
      <c r="I577" s="14" t="str">
        <f t="array" ref="I577">iferror(index(KlikEDM!C:C,match(H577,KlikEDM!A:A,0)),"")</f>
        <v/>
      </c>
      <c r="J577" s="15" t="str">
        <f t="array" ref="J577">iferror(lower(index(MultiMail!D:D,match(C577,MultiMail!A:A,0))),"")</f>
        <v>darien-goh@hotmail.com</v>
      </c>
      <c r="K577" s="14" t="str">
        <f t="array" ref="K577">iferror(index(KlikEDM!C:C,match(J577,KlikEDM!A:A,0)),"")</f>
        <v>eblast B</v>
      </c>
      <c r="L577" s="22"/>
      <c r="M577" s="22">
        <v>8.1868851E7</v>
      </c>
      <c r="N577" s="14" t="str">
        <f>IF(ISERROR(MATCH(C577,Completed!A:A,0)),IF(ISERROR(MATCH(C577,Unsub!B:B,0)),IF(H577&lt;&gt;"",IF(O577&lt;&gt;"",O577,C577&amp;"|"&amp;M577&amp;"|"&amp;PROPER(B577)&amp;"|"&amp;LOWER(H577)),"#"),""),"")</f>
        <v>10576|81868851|Goh Yu Xuan, Darien|yxdgoh001@mymail.sim.edu.sg
10576|81868851|Goh Yu Xuan, Darien|DARIEN-GOH@HOTMAIL.COM
</v>
      </c>
      <c r="O577" s="16" t="str">
        <f t="array" ref="O577">IFERROR(INDEX(MultiMail!G:G,MATCH(C577,MultiMail!A:A,0)),"")</f>
        <v>10576|81868851|Goh Yu Xuan, Darien|yxdgoh001@mymail.sim.edu.sg
10576|81868851|Goh Yu Xuan, Darien|DARIEN-GOH@HOTMAIL.COM
</v>
      </c>
      <c r="P577" s="17">
        <f t="array" ref="P577">IFERROR(INDEX(EDMsort!A:A,MATCH(C577,EDMsort!B:B,0)),"")</f>
        <v>2</v>
      </c>
      <c r="Q577" s="18"/>
    </row>
    <row r="578" ht="14.25" hidden="1" customHeight="1">
      <c r="A578" s="11">
        <v>577.0</v>
      </c>
      <c r="B578" s="12" t="s">
        <v>642</v>
      </c>
      <c r="C578" s="13">
        <v>10577.0</v>
      </c>
      <c r="D578" s="14" t="s">
        <v>18</v>
      </c>
      <c r="E578" s="14">
        <v>8.1026633E7</v>
      </c>
      <c r="F578" s="14" t="str">
        <f>IF(ISERROR(MATCH(C578,Completed!A:A,0)),IF(ISERROR(MATCH(C578,Unsub!B:B,0)),IF(LEN(E578)=8,E578&amp;",","#"),""),"")</f>
        <v>81026633,</v>
      </c>
      <c r="G578" s="14" t="str">
        <f>if(isna(match(C578,KlikEDM!B:B,0)),"","ClickEDM")</f>
        <v/>
      </c>
      <c r="H578" s="15" t="str">
        <f t="array" ref="H578">iferror(lower(index(MultiMail!C:C,match(C578,MultiMail!A:A,0))),"")</f>
        <v>yqfang001@mymail.sim.edu.sg</v>
      </c>
      <c r="I578" s="14" t="str">
        <f t="array" ref="I578">iferror(index(KlikEDM!C:C,match(H578,KlikEDM!A:A,0)),"")</f>
        <v/>
      </c>
      <c r="J578" s="15" t="str">
        <f t="array" ref="J578">iferror(lower(index(MultiMail!D:D,match(C578,MultiMail!A:A,0))),"")</f>
        <v>quan_yq_02@hotmail.com</v>
      </c>
      <c r="K578" s="14" t="str">
        <f t="array" ref="K578">iferror(index(KlikEDM!C:C,match(J578,KlikEDM!A:A,0)),"")</f>
        <v/>
      </c>
      <c r="L578" s="14"/>
      <c r="M578" s="14">
        <v>8.1026633E7</v>
      </c>
      <c r="N578" s="14" t="str">
        <f>IF(ISERROR(MATCH(C578,Completed!A:A,0)),IF(ISERROR(MATCH(C578,Unsub!B:B,0)),IF(H578&lt;&gt;"",IF(O578&lt;&gt;"",O578,C578&amp;"|"&amp;M578&amp;"|"&amp;PROPER(B578)&amp;"|"&amp;LOWER(H578)),"#"),""),"")</f>
        <v>10577|81026633|Fang Yee Qian|yqfang001@mymail.sim.edu.sg
10577|81026633|Fang Yee Qian|QUAN_YQ_02@HOTMAIL.COM
</v>
      </c>
      <c r="O578" s="16" t="str">
        <f t="array" ref="O578">IFERROR(INDEX(MultiMail!G:G,MATCH(C578,MultiMail!A:A,0)),"")</f>
        <v>10577|81026633|Fang Yee Qian|yqfang001@mymail.sim.edu.sg
10577|81026633|Fang Yee Qian|QUAN_YQ_02@HOTMAIL.COM
</v>
      </c>
      <c r="P578" s="17">
        <f t="array" ref="P578">IFERROR(INDEX(EDMsort!A:A,MATCH(C578,EDMsort!B:B,0)),"")</f>
        <v>1</v>
      </c>
      <c r="Q578" s="18"/>
    </row>
    <row r="579" ht="14.25" hidden="1" customHeight="1">
      <c r="A579" s="19">
        <v>578.0</v>
      </c>
      <c r="B579" s="20" t="s">
        <v>643</v>
      </c>
      <c r="C579" s="21">
        <v>10578.0</v>
      </c>
      <c r="D579" s="22" t="s">
        <v>18</v>
      </c>
      <c r="E579" s="22">
        <v>9.6251708E7</v>
      </c>
      <c r="F579" s="14" t="str">
        <f>IF(ISERROR(MATCH(C579,Completed!A:A,0)),IF(ISERROR(MATCH(C579,Unsub!B:B,0)),IF(LEN(E579)=8,E579&amp;",","#"),""),"")</f>
        <v>96251708,</v>
      </c>
      <c r="G579" s="14" t="str">
        <f>if(isna(match(C579,KlikEDM!B:B,0)),"","ClickEDM")</f>
        <v/>
      </c>
      <c r="H579" s="15" t="str">
        <f t="array" ref="H579">iferror(lower(index(MultiMail!C:C,match(C579,MultiMail!A:A,0))),"")</f>
        <v>mxjteng001@mymail.sim.edu.sg</v>
      </c>
      <c r="I579" s="14" t="str">
        <f t="array" ref="I579">iferror(index(KlikEDM!C:C,match(H579,KlikEDM!A:A,0)),"")</f>
        <v/>
      </c>
      <c r="J579" s="15" t="str">
        <f t="array" ref="J579">iferror(lower(index(MultiMail!D:D,match(C579,MultiMail!A:A,0))),"")</f>
        <v>enujgnet@gmail.com</v>
      </c>
      <c r="K579" s="14" t="str">
        <f t="array" ref="K579">iferror(index(KlikEDM!C:C,match(J579,KlikEDM!A:A,0)),"")</f>
        <v/>
      </c>
      <c r="L579" s="22"/>
      <c r="M579" s="22">
        <v>9.6251708E7</v>
      </c>
      <c r="N579" s="14" t="str">
        <f>IF(ISERROR(MATCH(C579,Completed!A:A,0)),IF(ISERROR(MATCH(C579,Unsub!B:B,0)),IF(H579&lt;&gt;"",IF(O579&lt;&gt;"",O579,C579&amp;"|"&amp;M579&amp;"|"&amp;PROPER(B579)&amp;"|"&amp;LOWER(H579)),"#"),""),"")</f>
        <v>10578|96251708|Teng May Xin, June|mxjteng001@mymail.sim.edu.sg
10578|96251708|Teng May Xin, June|ENUJGNET@GMAIL.COM
</v>
      </c>
      <c r="O579" s="16" t="str">
        <f t="array" ref="O579">IFERROR(INDEX(MultiMail!G:G,MATCH(C579,MultiMail!A:A,0)),"")</f>
        <v>10578|96251708|Teng May Xin, June|mxjteng001@mymail.sim.edu.sg
10578|96251708|Teng May Xin, June|ENUJGNET@GMAIL.COM
</v>
      </c>
      <c r="P579" s="17">
        <f t="array" ref="P579">IFERROR(INDEX(EDMsort!A:A,MATCH(C579,EDMsort!B:B,0)),"")</f>
        <v>4</v>
      </c>
      <c r="Q579" s="18"/>
    </row>
    <row r="580" ht="14.25" customHeight="1">
      <c r="A580" s="11">
        <v>579.0</v>
      </c>
      <c r="B580" s="12" t="s">
        <v>644</v>
      </c>
      <c r="C580" s="13">
        <v>10579.0</v>
      </c>
      <c r="D580" s="14" t="s">
        <v>18</v>
      </c>
      <c r="E580" s="14">
        <v>9.6350296E7</v>
      </c>
      <c r="F580" s="14" t="str">
        <f>IF(ISERROR(MATCH(C580,Completed!A:A,0)),IF(ISERROR(MATCH(C580,Unsub!B:B,0)),IF(LEN(E580)=8,E580&amp;",","#"),""),"")</f>
        <v>96350296,</v>
      </c>
      <c r="G580" s="14" t="str">
        <f>if(isna(match(C580,KlikEDM!B:B,0)),"","ClickEDM")</f>
        <v>ClickEDM</v>
      </c>
      <c r="H580" s="15" t="str">
        <f t="array" ref="H580">iferror(lower(index(MultiMail!C:C,match(C580,MultiMail!A:A,0))),"")</f>
        <v>jkytan002@mymail.sim.edu.sg</v>
      </c>
      <c r="I580" s="14" t="str">
        <f t="array" ref="I580">iferror(index(KlikEDM!C:C,match(H580,KlikEDM!A:A,0)),"")</f>
        <v/>
      </c>
      <c r="J580" s="15" t="str">
        <f t="array" ref="J580">iferror(lower(index(MultiMail!D:D,match(C580,MultiMail!A:A,0))),"")</f>
        <v>janehypersmile@hotmail.com</v>
      </c>
      <c r="K580" s="14" t="str">
        <f t="array" ref="K580">iferror(index(KlikEDM!C:C,match(J580,KlikEDM!A:A,0)),"")</f>
        <v>eblast C</v>
      </c>
      <c r="L580" s="14"/>
      <c r="M580" s="14">
        <v>9.6350296E7</v>
      </c>
      <c r="N580" s="14" t="str">
        <f>IF(ISERROR(MATCH(C580,Completed!A:A,0)),IF(ISERROR(MATCH(C580,Unsub!B:B,0)),IF(H580&lt;&gt;"",IF(O580&lt;&gt;"",O580,C580&amp;"|"&amp;M580&amp;"|"&amp;PROPER(B580)&amp;"|"&amp;LOWER(H580)),"#"),""),"")</f>
        <v>10579|96350296|Jane Tan Ke Ying|jkytan002@mymail.sim.edu.sg
10579|96350296|Jane Tan Ke Ying|JANEHYPERSMILE@HOTMAIL.COM
</v>
      </c>
      <c r="O580" s="16" t="str">
        <f t="array" ref="O580">IFERROR(INDEX(MultiMail!G:G,MATCH(C580,MultiMail!A:A,0)),"")</f>
        <v>10579|96350296|Jane Tan Ke Ying|jkytan002@mymail.sim.edu.sg
10579|96350296|Jane Tan Ke Ying|JANEHYPERSMILE@HOTMAIL.COM
</v>
      </c>
      <c r="P580" s="17">
        <f t="array" ref="P580">IFERROR(INDEX(EDMsort!A:A,MATCH(C580,EDMsort!B:B,0)),"")</f>
        <v>3</v>
      </c>
      <c r="Q580" s="18"/>
    </row>
    <row r="581" ht="14.25" customHeight="1">
      <c r="A581" s="19">
        <v>580.0</v>
      </c>
      <c r="B581" s="20" t="s">
        <v>645</v>
      </c>
      <c r="C581" s="21">
        <v>10580.0</v>
      </c>
      <c r="D581" s="22" t="s">
        <v>18</v>
      </c>
      <c r="E581" s="22">
        <v>9.2295955E7</v>
      </c>
      <c r="F581" s="14" t="str">
        <f>IF(ISERROR(MATCH(C581,Completed!A:A,0)),IF(ISERROR(MATCH(C581,Unsub!B:B,0)),IF(LEN(E581)=8,E581&amp;",","#"),""),"")</f>
        <v>92295955,</v>
      </c>
      <c r="G581" s="14" t="str">
        <f>if(isna(match(C581,KlikEDM!B:B,0)),"","ClickEDM")</f>
        <v>ClickEDM</v>
      </c>
      <c r="H581" s="15" t="str">
        <f t="array" ref="H581">iferror(lower(index(MultiMail!C:C,match(C581,MultiMail!A:A,0))),"")</f>
        <v>xavjiang001@mymail.sim.edu.sg</v>
      </c>
      <c r="I581" s="14" t="str">
        <f t="array" ref="I581">iferror(index(KlikEDM!C:C,match(H581,KlikEDM!A:A,0)),"")</f>
        <v/>
      </c>
      <c r="J581" s="15" t="str">
        <f t="array" ref="J581">iferror(lower(index(MultiMail!D:D,match(C581,MultiMail!A:A,0))),"")</f>
        <v>jiangxav@hotmail.com</v>
      </c>
      <c r="K581" s="14" t="str">
        <f t="array" ref="K581">iferror(index(KlikEDM!C:C,match(J581,KlikEDM!A:A,0)),"")</f>
        <v>eblast B</v>
      </c>
      <c r="L581" s="22"/>
      <c r="M581" s="22">
        <v>9.2295955E7</v>
      </c>
      <c r="N581" s="14" t="str">
        <f>IF(ISERROR(MATCH(C581,Completed!A:A,0)),IF(ISERROR(MATCH(C581,Unsub!B:B,0)),IF(H581&lt;&gt;"",IF(O581&lt;&gt;"",O581,C581&amp;"|"&amp;M581&amp;"|"&amp;PROPER(B581)&amp;"|"&amp;LOWER(H581)),"#"),""),"")</f>
        <v>10580|92295955|Jiang Xiao'En, Aaron Victor|xavjiang001@mymail.sim.edu.sg
10580|92295955|Jiang Xiao'En, Aaron Victor|JIANGXAV@HOTMAIL.COM
</v>
      </c>
      <c r="O581" s="16" t="str">
        <f t="array" ref="O581">IFERROR(INDEX(MultiMail!G:G,MATCH(C581,MultiMail!A:A,0)),"")</f>
        <v>10580|92295955|Jiang Xiao'En, Aaron Victor|xavjiang001@mymail.sim.edu.sg
10580|92295955|Jiang Xiao'En, Aaron Victor|JIANGXAV@HOTMAIL.COM
</v>
      </c>
      <c r="P581" s="17">
        <f t="array" ref="P581">IFERROR(INDEX(EDMsort!A:A,MATCH(C581,EDMsort!B:B,0)),"")</f>
        <v>2</v>
      </c>
      <c r="Q581" s="18"/>
    </row>
    <row r="582" ht="14.25" hidden="1" customHeight="1">
      <c r="A582" s="11">
        <v>581.0</v>
      </c>
      <c r="B582" s="12" t="s">
        <v>646</v>
      </c>
      <c r="C582" s="13">
        <v>10581.0</v>
      </c>
      <c r="D582" s="14" t="s">
        <v>18</v>
      </c>
      <c r="E582" s="14">
        <v>8.5110568E7</v>
      </c>
      <c r="F582" s="14" t="str">
        <f>IF(ISERROR(MATCH(C582,Completed!A:A,0)),IF(ISERROR(MATCH(C582,Unsub!B:B,0)),IF(LEN(E582)=8,E582&amp;",","#"),""),"")</f>
        <v/>
      </c>
      <c r="G582" s="14" t="str">
        <f>if(isna(match(C582,KlikEDM!B:B,0)),"","ClickEDM")</f>
        <v/>
      </c>
      <c r="H582" s="15" t="str">
        <f t="array" ref="H582">iferror(lower(index(MultiMail!C:C,match(C582,MultiMail!A:A,0))),"")</f>
        <v>smthing001@mymail.sim.edu.sg</v>
      </c>
      <c r="I582" s="14" t="str">
        <f t="array" ref="I582">iferror(index(KlikEDM!C:C,match(H582,KlikEDM!A:A,0)),"")</f>
        <v/>
      </c>
      <c r="J582" s="15" t="str">
        <f t="array" ref="J582">iferror(lower(index(MultiMail!D:D,match(C582,MultiMail!A:A,0))),"")</f>
        <v>thingshimin@gmail.com</v>
      </c>
      <c r="K582" s="14" t="str">
        <f t="array" ref="K582">iferror(index(KlikEDM!C:C,match(J582,KlikEDM!A:A,0)),"")</f>
        <v/>
      </c>
      <c r="L582" s="14"/>
      <c r="M582" s="14">
        <v>8.5110568E7</v>
      </c>
      <c r="N582" s="14" t="str">
        <f>IF(ISERROR(MATCH(C582,Completed!A:A,0)),IF(ISERROR(MATCH(C582,Unsub!B:B,0)),IF(H582&lt;&gt;"",IF(O582&lt;&gt;"",O582,C582&amp;"|"&amp;M582&amp;"|"&amp;PROPER(B582)&amp;"|"&amp;LOWER(H582)),"#"),""),"")</f>
        <v/>
      </c>
      <c r="O582" s="16" t="str">
        <f t="array" ref="O582">IFERROR(INDEX(MultiMail!G:G,MATCH(C582,MultiMail!A:A,0)),"")</f>
        <v>10581|85110568|Thing Shi Min|smthing001@mymail.sim.edu.sg
10581|85110568|Thing Shi Min|THINGSHIMIN@GMAIL.COM
</v>
      </c>
      <c r="P582" s="17" t="str">
        <f t="array" ref="P582">IFERROR(INDEX(EDMsort!A:A,MATCH(C582,EDMsort!B:B,0)),"")</f>
        <v/>
      </c>
      <c r="Q582" s="18"/>
    </row>
    <row r="583" ht="14.25" hidden="1" customHeight="1">
      <c r="A583" s="19">
        <v>582.0</v>
      </c>
      <c r="B583" s="20" t="s">
        <v>647</v>
      </c>
      <c r="C583" s="21">
        <v>10582.0</v>
      </c>
      <c r="D583" s="22" t="s">
        <v>18</v>
      </c>
      <c r="E583" s="22">
        <v>9.6878819E7</v>
      </c>
      <c r="F583" s="14" t="str">
        <f>IF(ISERROR(MATCH(C583,Completed!A:A,0)),IF(ISERROR(MATCH(C583,Unsub!B:B,0)),IF(LEN(E583)=8,E583&amp;",","#"),""),"")</f>
        <v/>
      </c>
      <c r="G583" s="14" t="str">
        <f>if(isna(match(C583,KlikEDM!B:B,0)),"","ClickEDM")</f>
        <v/>
      </c>
      <c r="H583" s="15" t="str">
        <f t="array" ref="H583">iferror(lower(index(MultiMail!C:C,match(C583,MultiMail!A:A,0))),"")</f>
        <v>mfclim003@mymail.sim.edu.sg</v>
      </c>
      <c r="I583" s="14" t="str">
        <f t="array" ref="I583">iferror(index(KlikEDM!C:C,match(H583,KlikEDM!A:A,0)),"")</f>
        <v/>
      </c>
      <c r="J583" s="15" t="str">
        <f t="array" ref="J583">iferror(lower(index(MultiMail!D:D,match(C583,MultiMail!A:A,0))),"")</f>
        <v>clementclmf@gmail.com</v>
      </c>
      <c r="K583" s="14" t="str">
        <f t="array" ref="K583">iferror(index(KlikEDM!C:C,match(J583,KlikEDM!A:A,0)),"")</f>
        <v/>
      </c>
      <c r="L583" s="22"/>
      <c r="M583" s="22">
        <v>9.6878819E7</v>
      </c>
      <c r="N583" s="14" t="str">
        <f>IF(ISERROR(MATCH(C583,Completed!A:A,0)),IF(ISERROR(MATCH(C583,Unsub!B:B,0)),IF(H583&lt;&gt;"",IF(O583&lt;&gt;"",O583,C583&amp;"|"&amp;M583&amp;"|"&amp;PROPER(B583)&amp;"|"&amp;LOWER(H583)),"#"),""),"")</f>
        <v/>
      </c>
      <c r="O583" s="16" t="str">
        <f t="array" ref="O583">IFERROR(INDEX(MultiMail!G:G,MATCH(C583,MultiMail!A:A,0)),"")</f>
        <v>10582|96878819|Lim Meng Fatt, Clement|mfclim003@mymail.sim.edu.sg
10582|96878819|Lim Meng Fatt, Clement|CLEMENTCLMF@GMAIL.COM
</v>
      </c>
      <c r="P583" s="17" t="str">
        <f t="array" ref="P583">IFERROR(INDEX(EDMsort!A:A,MATCH(C583,EDMsort!B:B,0)),"")</f>
        <v/>
      </c>
      <c r="Q583" s="18"/>
    </row>
    <row r="584" ht="14.25" hidden="1" customHeight="1">
      <c r="A584" s="11">
        <v>583.0</v>
      </c>
      <c r="B584" s="12" t="s">
        <v>648</v>
      </c>
      <c r="C584" s="13">
        <v>10583.0</v>
      </c>
      <c r="D584" s="14" t="s">
        <v>18</v>
      </c>
      <c r="E584" s="14">
        <v>9.8319173E7</v>
      </c>
      <c r="F584" s="14" t="str">
        <f>IF(ISERROR(MATCH(C584,Completed!A:A,0)),IF(ISERROR(MATCH(C584,Unsub!B:B,0)),IF(LEN(E584)=8,E584&amp;",","#"),""),"")</f>
        <v>98319173,</v>
      </c>
      <c r="G584" s="14" t="str">
        <f>if(isna(match(C584,KlikEDM!B:B,0)),"","ClickEDM")</f>
        <v/>
      </c>
      <c r="H584" s="15" t="str">
        <f t="array" ref="H584">iferror(lower(index(MultiMail!C:C,match(C584,MultiMail!A:A,0))),"")</f>
        <v>jhng025@mymail.sim.edu.sg</v>
      </c>
      <c r="I584" s="14" t="str">
        <f t="array" ref="I584">iferror(index(KlikEDM!C:C,match(H584,KlikEDM!A:A,0)),"")</f>
        <v/>
      </c>
      <c r="J584" s="15" t="str">
        <f t="array" ref="J584">iferror(lower(index(MultiMail!D:D,match(C584,MultiMail!A:A,0))),"")</f>
        <v>junhuii93@gmail.com</v>
      </c>
      <c r="K584" s="14" t="str">
        <f t="array" ref="K584">iferror(index(KlikEDM!C:C,match(J584,KlikEDM!A:A,0)),"")</f>
        <v/>
      </c>
      <c r="L584" s="14"/>
      <c r="M584" s="14">
        <v>9.8319173E7</v>
      </c>
      <c r="N584" s="14" t="str">
        <f>IF(ISERROR(MATCH(C584,Completed!A:A,0)),IF(ISERROR(MATCH(C584,Unsub!B:B,0)),IF(H584&lt;&gt;"",IF(O584&lt;&gt;"",O584,C584&amp;"|"&amp;M584&amp;"|"&amp;PROPER(B584)&amp;"|"&amp;LOWER(H584)),"#"),""),"")</f>
        <v>10583|98319173|Ng Jun Hui|jhng025@mymail.sim.edu.sg
10583|98319173|Ng Jun Hui|junhuii93@gmail.com
</v>
      </c>
      <c r="O584" s="16" t="str">
        <f t="array" ref="O584">IFERROR(INDEX(MultiMail!G:G,MATCH(C584,MultiMail!A:A,0)),"")</f>
        <v>10583|98319173|Ng Jun Hui|jhng025@mymail.sim.edu.sg
10583|98319173|Ng Jun Hui|junhuii93@gmail.com
</v>
      </c>
      <c r="P584" s="17">
        <f t="array" ref="P584">IFERROR(INDEX(EDMsort!A:A,MATCH(C584,EDMsort!B:B,0)),"")</f>
        <v>1</v>
      </c>
      <c r="Q584" s="18"/>
    </row>
    <row r="585" ht="14.25" hidden="1" customHeight="1">
      <c r="A585" s="19">
        <v>584.0</v>
      </c>
      <c r="B585" s="20" t="s">
        <v>649</v>
      </c>
      <c r="C585" s="21">
        <v>10584.0</v>
      </c>
      <c r="D585" s="22" t="s">
        <v>18</v>
      </c>
      <c r="E585" s="22">
        <v>8.1682098E7</v>
      </c>
      <c r="F585" s="14" t="str">
        <f>IF(ISERROR(MATCH(C585,Completed!A:A,0)),IF(ISERROR(MATCH(C585,Unsub!B:B,0)),IF(LEN(E585)=8,E585&amp;",","#"),""),"")</f>
        <v>81682098,</v>
      </c>
      <c r="G585" s="14" t="str">
        <f>if(isna(match(C585,KlikEDM!B:B,0)),"","ClickEDM")</f>
        <v/>
      </c>
      <c r="H585" s="15" t="str">
        <f t="array" ref="H585">iferror(lower(index(MultiMail!C:C,match(C585,MultiMail!A:A,0))),"")</f>
        <v>swschew002@mymail.sim.edu.sg</v>
      </c>
      <c r="I585" s="14" t="str">
        <f t="array" ref="I585">iferror(index(KlikEDM!C:C,match(H585,KlikEDM!A:A,0)),"")</f>
        <v/>
      </c>
      <c r="J585" s="15" t="str">
        <f t="array" ref="J585">iferror(lower(index(MultiMail!D:D,match(C585,MultiMail!A:A,0))),"")</f>
        <v>shauncsw@hotmail.com</v>
      </c>
      <c r="K585" s="14" t="str">
        <f t="array" ref="K585">iferror(index(KlikEDM!C:C,match(J585,KlikEDM!A:A,0)),"")</f>
        <v/>
      </c>
      <c r="L585" s="22"/>
      <c r="M585" s="22">
        <v>8.1682098E7</v>
      </c>
      <c r="N585" s="14" t="str">
        <f>IF(ISERROR(MATCH(C585,Completed!A:A,0)),IF(ISERROR(MATCH(C585,Unsub!B:B,0)),IF(H585&lt;&gt;"",IF(O585&lt;&gt;"",O585,C585&amp;"|"&amp;M585&amp;"|"&amp;PROPER(B585)&amp;"|"&amp;LOWER(H585)),"#"),""),"")</f>
        <v>10584|81682098|Chew Soon Wei, Shaun|swschew002@mymail.sim.edu.sg
10584|81682098|Chew Soon Wei, Shaun|SHAUNCSW@HOTMAIL.COM
</v>
      </c>
      <c r="O585" s="16" t="str">
        <f t="array" ref="O585">IFERROR(INDEX(MultiMail!G:G,MATCH(C585,MultiMail!A:A,0)),"")</f>
        <v>10584|81682098|Chew Soon Wei, Shaun|swschew002@mymail.sim.edu.sg
10584|81682098|Chew Soon Wei, Shaun|SHAUNCSW@HOTMAIL.COM
</v>
      </c>
      <c r="P585" s="17">
        <f t="array" ref="P585">IFERROR(INDEX(EDMsort!A:A,MATCH(C585,EDMsort!B:B,0)),"")</f>
        <v>4</v>
      </c>
      <c r="Q585" s="18"/>
    </row>
    <row r="586" ht="14.25" hidden="1" customHeight="1">
      <c r="A586" s="11">
        <v>585.0</v>
      </c>
      <c r="B586" s="12" t="s">
        <v>650</v>
      </c>
      <c r="C586" s="13">
        <v>10585.0</v>
      </c>
      <c r="D586" s="14" t="s">
        <v>18</v>
      </c>
      <c r="E586" s="14">
        <v>8.2184391E7</v>
      </c>
      <c r="F586" s="14" t="str">
        <f>IF(ISERROR(MATCH(C586,Completed!A:A,0)),IF(ISERROR(MATCH(C586,Unsub!B:B,0)),IF(LEN(E586)=8,E586&amp;",","#"),""),"")</f>
        <v/>
      </c>
      <c r="G586" s="14" t="str">
        <f>if(isna(match(C586,KlikEDM!B:B,0)),"","ClickEDM")</f>
        <v/>
      </c>
      <c r="H586" s="15" t="str">
        <f t="array" ref="H586">iferror(lower(index(MultiMail!C:C,match(C586,MultiMail!A:A,0))),"")</f>
        <v>yltieh001@mymail.sim.edu.sg</v>
      </c>
      <c r="I586" s="14" t="str">
        <f t="array" ref="I586">iferror(index(KlikEDM!C:C,match(H586,KlikEDM!A:A,0)),"")</f>
        <v/>
      </c>
      <c r="J586" s="15" t="str">
        <f t="array" ref="J586">iferror(lower(index(MultiMail!D:D,match(C586,MultiMail!A:A,0))),"")</f>
        <v>redyounglee@hotmail.com</v>
      </c>
      <c r="K586" s="14" t="str">
        <f t="array" ref="K586">iferror(index(KlikEDM!C:C,match(J586,KlikEDM!A:A,0)),"")</f>
        <v/>
      </c>
      <c r="L586" s="14"/>
      <c r="M586" s="14">
        <v>8.2184391E7</v>
      </c>
      <c r="N586" s="14" t="str">
        <f>IF(ISERROR(MATCH(C586,Completed!A:A,0)),IF(ISERROR(MATCH(C586,Unsub!B:B,0)),IF(H586&lt;&gt;"",IF(O586&lt;&gt;"",O586,C586&amp;"|"&amp;M586&amp;"|"&amp;PROPER(B586)&amp;"|"&amp;LOWER(H586)),"#"),""),"")</f>
        <v/>
      </c>
      <c r="O586" s="16" t="str">
        <f t="array" ref="O586">IFERROR(INDEX(MultiMail!G:G,MATCH(C586,MultiMail!A:A,0)),"")</f>
        <v>10585|82184391|Tieh Young Lee|yltieh001@mymail.sim.edu.sg
10585|82184391|Tieh Young Lee|REDYOUNGLEE@HOTMAIL.COM
</v>
      </c>
      <c r="P586" s="17" t="str">
        <f t="array" ref="P586">IFERROR(INDEX(EDMsort!A:A,MATCH(C586,EDMsort!B:B,0)),"")</f>
        <v/>
      </c>
      <c r="Q586" s="18"/>
    </row>
    <row r="587" ht="14.25" customHeight="1">
      <c r="A587" s="19">
        <v>586.0</v>
      </c>
      <c r="B587" s="20" t="s">
        <v>651</v>
      </c>
      <c r="C587" s="21">
        <v>10586.0</v>
      </c>
      <c r="D587" s="22" t="s">
        <v>18</v>
      </c>
      <c r="E587" s="22">
        <v>8.5221573E7</v>
      </c>
      <c r="F587" s="14" t="str">
        <f>IF(ISERROR(MATCH(C587,Completed!A:A,0)),IF(ISERROR(MATCH(C587,Unsub!B:B,0)),IF(LEN(E587)=8,E587&amp;",","#"),""),"")</f>
        <v>85221573,</v>
      </c>
      <c r="G587" s="14" t="str">
        <f>if(isna(match(C587,KlikEDM!B:B,0)),"","ClickEDM")</f>
        <v>ClickEDM</v>
      </c>
      <c r="H587" s="15" t="str">
        <f t="array" ref="H587">iferror(lower(index(MultiMail!C:C,match(C587,MultiMail!A:A,0))),"")</f>
        <v>wdtan004@mymail.sim.edu.sg</v>
      </c>
      <c r="I587" s="14" t="str">
        <f t="array" ref="I587">iferror(index(KlikEDM!C:C,match(H587,KlikEDM!A:A,0)),"")</f>
        <v/>
      </c>
      <c r="J587" s="15" t="str">
        <f t="array" ref="J587">iferror(lower(index(MultiMail!D:D,match(C587,MultiMail!A:A,0))),"")</f>
        <v>zaxology94@gmail.com</v>
      </c>
      <c r="K587" s="14" t="str">
        <f t="array" ref="K587">iferror(index(KlikEDM!C:C,match(J587,KlikEDM!A:A,0)),"")</f>
        <v>eblast C</v>
      </c>
      <c r="L587" s="22"/>
      <c r="M587" s="22">
        <v>8.5221573E7</v>
      </c>
      <c r="N587" s="14" t="str">
        <f>IF(ISERROR(MATCH(C587,Completed!A:A,0)),IF(ISERROR(MATCH(C587,Unsub!B:B,0)),IF(H587&lt;&gt;"",IF(O587&lt;&gt;"",O587,C587&amp;"|"&amp;M587&amp;"|"&amp;PROPER(B587)&amp;"|"&amp;LOWER(H587)),"#"),""),"")</f>
        <v>10586|85221573|Tan Wei De|wdtan004@mymail.sim.edu.sg
10586|85221573|Tan Wei De|ZAXOLOGY94@GMAIL.COM
</v>
      </c>
      <c r="O587" s="16" t="str">
        <f t="array" ref="O587">IFERROR(INDEX(MultiMail!G:G,MATCH(C587,MultiMail!A:A,0)),"")</f>
        <v>10586|85221573|Tan Wei De|wdtan004@mymail.sim.edu.sg
10586|85221573|Tan Wei De|ZAXOLOGY94@GMAIL.COM
</v>
      </c>
      <c r="P587" s="17">
        <f t="array" ref="P587">IFERROR(INDEX(EDMsort!A:A,MATCH(C587,EDMsort!B:B,0)),"")</f>
        <v>3</v>
      </c>
      <c r="Q587" s="18"/>
    </row>
    <row r="588" ht="14.25" hidden="1" customHeight="1">
      <c r="A588" s="11">
        <v>587.0</v>
      </c>
      <c r="B588" s="12" t="s">
        <v>652</v>
      </c>
      <c r="C588" s="13">
        <v>10587.0</v>
      </c>
      <c r="D588" s="14" t="s">
        <v>18</v>
      </c>
      <c r="E588" s="14">
        <v>8.5336075E7</v>
      </c>
      <c r="F588" s="14" t="str">
        <f>IF(ISERROR(MATCH(C588,Completed!A:A,0)),IF(ISERROR(MATCH(C588,Unsub!B:B,0)),IF(LEN(E588)=8,E588&amp;",","#"),""),"")</f>
        <v/>
      </c>
      <c r="G588" s="14" t="str">
        <f>if(isna(match(C588,KlikEDM!B:B,0)),"","ClickEDM")</f>
        <v/>
      </c>
      <c r="H588" s="15" t="str">
        <f t="array" ref="H588">iferror(lower(index(MultiMail!C:C,match(C588,MultiMail!A:A,0))),"")</f>
        <v>sitinba005@mymail.sim.edu.sg</v>
      </c>
      <c r="I588" s="14" t="str">
        <f t="array" ref="I588">iferror(index(KlikEDM!C:C,match(H588,KlikEDM!A:A,0)),"")</f>
        <v/>
      </c>
      <c r="J588" s="15" t="str">
        <f t="array" ref="J588">iferror(lower(index(MultiMail!D:D,match(C588,MultiMail!A:A,0))),"")</f>
        <v>norrashidahameer@gmail.com</v>
      </c>
      <c r="K588" s="14" t="str">
        <f t="array" ref="K588">iferror(index(KlikEDM!C:C,match(J588,KlikEDM!A:A,0)),"")</f>
        <v/>
      </c>
      <c r="L588" s="14"/>
      <c r="M588" s="14">
        <v>8.5336075E7</v>
      </c>
      <c r="N588" s="14" t="str">
        <f>IF(ISERROR(MATCH(C588,Completed!A:A,0)),IF(ISERROR(MATCH(C588,Unsub!B:B,0)),IF(H588&lt;&gt;"",IF(O588&lt;&gt;"",O588,C588&amp;"|"&amp;M588&amp;"|"&amp;PROPER(B588)&amp;"|"&amp;LOWER(H588)),"#"),""),"")</f>
        <v/>
      </c>
      <c r="O588" s="16" t="str">
        <f t="array" ref="O588">IFERROR(INDEX(MultiMail!G:G,MATCH(C588,MultiMail!A:A,0)),"")</f>
        <v>10587|85336075|Siti Norrashidah Binte Ameer|sitinba005@mymail.sim.edu.sg
10587|85336075|Siti Norrashidah Binte Ameer|NORRASHIDAHAMEER@GMAIL.COM
</v>
      </c>
      <c r="P588" s="17" t="str">
        <f t="array" ref="P588">IFERROR(INDEX(EDMsort!A:A,MATCH(C588,EDMsort!B:B,0)),"")</f>
        <v/>
      </c>
      <c r="Q588" s="18"/>
    </row>
    <row r="589" ht="14.25" customHeight="1">
      <c r="A589" s="19">
        <v>588.0</v>
      </c>
      <c r="B589" s="20" t="s">
        <v>653</v>
      </c>
      <c r="C589" s="21">
        <v>10588.0</v>
      </c>
      <c r="D589" s="22" t="s">
        <v>18</v>
      </c>
      <c r="E589" s="22">
        <v>8.1861905E7</v>
      </c>
      <c r="F589" s="14" t="str">
        <f>IF(ISERROR(MATCH(C589,Completed!A:A,0)),IF(ISERROR(MATCH(C589,Unsub!B:B,0)),IF(LEN(E589)=8,E589&amp;",","#"),""),"")</f>
        <v/>
      </c>
      <c r="G589" s="14" t="str">
        <f>if(isna(match(C589,KlikEDM!B:B,0)),"","ClickEDM")</f>
        <v>ClickEDM</v>
      </c>
      <c r="H589" s="15" t="str">
        <f t="array" ref="H589">iferror(lower(index(MultiMail!C:C,match(C589,MultiMail!A:A,0))),"")</f>
        <v>kmong003@mymail.sim.edu.sg</v>
      </c>
      <c r="I589" s="14" t="str">
        <f t="array" ref="I589">iferror(index(KlikEDM!C:C,match(H589,KlikEDM!A:A,0)),"")</f>
        <v/>
      </c>
      <c r="J589" s="15" t="str">
        <f t="array" ref="J589">iferror(lower(index(MultiMail!D:D,match(C589,MultiMail!A:A,0))),"")</f>
        <v>thewonderahpei@hotmail.com</v>
      </c>
      <c r="K589" s="14" t="str">
        <f t="array" ref="K589">iferror(index(KlikEDM!C:C,match(J589,KlikEDM!A:A,0)),"")</f>
        <v>eblast B</v>
      </c>
      <c r="L589" s="22"/>
      <c r="M589" s="22">
        <v>8.1861905E7</v>
      </c>
      <c r="N589" s="14" t="str">
        <f>IF(ISERROR(MATCH(C589,Completed!A:A,0)),IF(ISERROR(MATCH(C589,Unsub!B:B,0)),IF(H589&lt;&gt;"",IF(O589&lt;&gt;"",O589,C589&amp;"|"&amp;M589&amp;"|"&amp;PROPER(B589)&amp;"|"&amp;LOWER(H589)),"#"),""),"")</f>
        <v/>
      </c>
      <c r="O589" s="16" t="str">
        <f t="array" ref="O589">IFERROR(INDEX(MultiMail!G:G,MATCH(C589,MultiMail!A:A,0)),"")</f>
        <v>10588|81861905|Ong Kai Ming|kmong003@mymail.sim.edu.sg
10588|81861905|Ong Kai Ming|THEWONDERAHPEI@HOTMAIL.COM
</v>
      </c>
      <c r="P589" s="17">
        <f t="array" ref="P589">IFERROR(INDEX(EDMsort!A:A,MATCH(C589,EDMsort!B:B,0)),"")</f>
        <v>2</v>
      </c>
      <c r="Q589" s="18"/>
    </row>
    <row r="590" ht="14.25" hidden="1" customHeight="1">
      <c r="A590" s="11">
        <v>589.0</v>
      </c>
      <c r="B590" s="12" t="s">
        <v>654</v>
      </c>
      <c r="C590" s="13">
        <v>10589.0</v>
      </c>
      <c r="D590" s="14" t="s">
        <v>18</v>
      </c>
      <c r="E590" s="14">
        <v>9.8898312E7</v>
      </c>
      <c r="F590" s="14" t="str">
        <f>IF(ISERROR(MATCH(C590,Completed!A:A,0)),IF(ISERROR(MATCH(C590,Unsub!B:B,0)),IF(LEN(E590)=8,E590&amp;",","#"),""),"")</f>
        <v>98898312,</v>
      </c>
      <c r="G590" s="14" t="str">
        <f>if(isna(match(C590,KlikEDM!B:B,0)),"","ClickEDM")</f>
        <v/>
      </c>
      <c r="H590" s="15" t="str">
        <f t="array" ref="H590">iferror(lower(index(MultiMail!C:C,match(C590,MultiMail!A:A,0))),"")</f>
        <v>mcyng001@mymail.sim.edu.sg</v>
      </c>
      <c r="I590" s="14" t="str">
        <f t="array" ref="I590">iferror(index(KlikEDM!C:C,match(H590,KlikEDM!A:A,0)),"")</f>
        <v/>
      </c>
      <c r="J590" s="15" t="str">
        <f t="array" ref="J590">iferror(lower(index(MultiMail!D:D,match(C590,MultiMail!A:A,0))),"")</f>
        <v>moses.ncy@gmail.com</v>
      </c>
      <c r="K590" s="14" t="str">
        <f t="array" ref="K590">iferror(index(KlikEDM!C:C,match(J590,KlikEDM!A:A,0)),"")</f>
        <v/>
      </c>
      <c r="L590" s="14"/>
      <c r="M590" s="14">
        <v>9.8898312E7</v>
      </c>
      <c r="N590" s="14" t="str">
        <f>IF(ISERROR(MATCH(C590,Completed!A:A,0)),IF(ISERROR(MATCH(C590,Unsub!B:B,0)),IF(H590&lt;&gt;"",IF(O590&lt;&gt;"",O590,C590&amp;"|"&amp;M590&amp;"|"&amp;PROPER(B590)&amp;"|"&amp;LOWER(H590)),"#"),""),"")</f>
        <v>10589|98898312|Moses Ng Cong Ying|mcyng001@mymail.sim.edu.sg
10589|98898312|Moses Ng Cong Ying|MOSES.NCY@GMAIL.COM
</v>
      </c>
      <c r="O590" s="16" t="str">
        <f t="array" ref="O590">IFERROR(INDEX(MultiMail!G:G,MATCH(C590,MultiMail!A:A,0)),"")</f>
        <v>10589|98898312|Moses Ng Cong Ying|mcyng001@mymail.sim.edu.sg
10589|98898312|Moses Ng Cong Ying|MOSES.NCY@GMAIL.COM
</v>
      </c>
      <c r="P590" s="17">
        <f t="array" ref="P590">IFERROR(INDEX(EDMsort!A:A,MATCH(C590,EDMsort!B:B,0)),"")</f>
        <v>1</v>
      </c>
      <c r="Q590" s="18"/>
    </row>
    <row r="591" ht="14.25" hidden="1" customHeight="1">
      <c r="A591" s="19">
        <v>590.0</v>
      </c>
      <c r="B591" s="20" t="s">
        <v>655</v>
      </c>
      <c r="C591" s="21">
        <v>10590.0</v>
      </c>
      <c r="D591" s="22" t="s">
        <v>18</v>
      </c>
      <c r="E591" s="22">
        <v>9.6375662E7</v>
      </c>
      <c r="F591" s="14" t="str">
        <f>IF(ISERROR(MATCH(C591,Completed!A:A,0)),IF(ISERROR(MATCH(C591,Unsub!B:B,0)),IF(LEN(E591)=8,E591&amp;",","#"),""),"")</f>
        <v/>
      </c>
      <c r="G591" s="14" t="str">
        <f>if(isna(match(C591,KlikEDM!B:B,0)),"","ClickEDM")</f>
        <v/>
      </c>
      <c r="H591" s="15" t="str">
        <f t="array" ref="H591">iferror(lower(index(MultiMail!C:C,match(C591,MultiMail!A:A,0))),"")</f>
        <v>jwtan048@mymail.sim.edu.sg</v>
      </c>
      <c r="I591" s="14" t="str">
        <f t="array" ref="I591">iferror(index(KlikEDM!C:C,match(H591,KlikEDM!A:A,0)),"")</f>
        <v/>
      </c>
      <c r="J591" s="15" t="str">
        <f t="array" ref="J591">iferror(lower(index(MultiMail!D:D,match(C591,MultiMail!A:A,0))),"")</f>
        <v>jianwutan@hotmail.com</v>
      </c>
      <c r="K591" s="14" t="str">
        <f t="array" ref="K591">iferror(index(KlikEDM!C:C,match(J591,KlikEDM!A:A,0)),"")</f>
        <v/>
      </c>
      <c r="L591" s="22"/>
      <c r="M591" s="22">
        <v>9.6375662E7</v>
      </c>
      <c r="N591" s="14" t="str">
        <f>IF(ISERROR(MATCH(C591,Completed!A:A,0)),IF(ISERROR(MATCH(C591,Unsub!B:B,0)),IF(H591&lt;&gt;"",IF(O591&lt;&gt;"",O591,C591&amp;"|"&amp;M591&amp;"|"&amp;PROPER(B591)&amp;"|"&amp;LOWER(H591)),"#"),""),"")</f>
        <v/>
      </c>
      <c r="O591" s="16" t="str">
        <f t="array" ref="O591">IFERROR(INDEX(MultiMail!G:G,MATCH(C591,MultiMail!A:A,0)),"")</f>
        <v>10590|96375662|Tan Jian Wu|jwtan048@mymail.sim.edu.sg
10590|96375662|Tan Jian Wu|JIANWUTAN@HOTMAIL.COM
</v>
      </c>
      <c r="P591" s="17" t="str">
        <f t="array" ref="P591">IFERROR(INDEX(EDMsort!A:A,MATCH(C591,EDMsort!B:B,0)),"")</f>
        <v/>
      </c>
      <c r="Q591" s="18"/>
    </row>
    <row r="592" ht="14.25" customHeight="1">
      <c r="A592" s="11">
        <v>591.0</v>
      </c>
      <c r="B592" s="12" t="s">
        <v>656</v>
      </c>
      <c r="C592" s="13">
        <v>10591.0</v>
      </c>
      <c r="D592" s="14" t="s">
        <v>18</v>
      </c>
      <c r="E592" s="14">
        <v>9.817236E7</v>
      </c>
      <c r="F592" s="14" t="str">
        <f>IF(ISERROR(MATCH(C592,Completed!A:A,0)),IF(ISERROR(MATCH(C592,Unsub!B:B,0)),IF(LEN(E592)=8,E592&amp;",","#"),""),"")</f>
        <v>98172360,</v>
      </c>
      <c r="G592" s="14" t="str">
        <f>if(isna(match(C592,KlikEDM!B:B,0)),"","ClickEDM")</f>
        <v>ClickEDM</v>
      </c>
      <c r="H592" s="15" t="str">
        <f t="array" ref="H592">iferror(lower(index(MultiMail!C:C,match(C592,MultiMail!A:A,0))),"")</f>
        <v>cmlim006@mymail.sim.edu.sg</v>
      </c>
      <c r="I592" s="14" t="str">
        <f t="array" ref="I592">iferror(index(KlikEDM!C:C,match(H592,KlikEDM!A:A,0)),"")</f>
        <v>eblast D</v>
      </c>
      <c r="J592" s="15" t="str">
        <f t="array" ref="J592">iferror(lower(index(MultiMail!D:D,match(C592,MultiMail!A:A,0))),"")</f>
        <v>chearful.chearmin@gmail.com</v>
      </c>
      <c r="K592" s="14" t="str">
        <f t="array" ref="K592">iferror(index(KlikEDM!C:C,match(J592,KlikEDM!A:A,0)),"")</f>
        <v/>
      </c>
      <c r="L592" s="14"/>
      <c r="M592" s="14">
        <v>9.817236E7</v>
      </c>
      <c r="N592" s="14" t="str">
        <f>IF(ISERROR(MATCH(C592,Completed!A:A,0)),IF(ISERROR(MATCH(C592,Unsub!B:B,0)),IF(H592&lt;&gt;"",IF(O592&lt;&gt;"",O592,C592&amp;"|"&amp;M592&amp;"|"&amp;PROPER(B592)&amp;"|"&amp;LOWER(H592)),"#"),""),"")</f>
        <v>10591|98172360|Lim Chear Min|cmlim006@mymail.sim.edu.sg
10591|98172360|Lim Chear Min|CHEARFUL.CHEARMIN@GMAIL.COM
</v>
      </c>
      <c r="O592" s="16" t="str">
        <f t="array" ref="O592">IFERROR(INDEX(MultiMail!G:G,MATCH(C592,MultiMail!A:A,0)),"")</f>
        <v>10591|98172360|Lim Chear Min|cmlim006@mymail.sim.edu.sg
10591|98172360|Lim Chear Min|CHEARFUL.CHEARMIN@GMAIL.COM
</v>
      </c>
      <c r="P592" s="17">
        <f t="array" ref="P592">IFERROR(INDEX(EDMsort!A:A,MATCH(C592,EDMsort!B:B,0)),"")</f>
        <v>4</v>
      </c>
      <c r="Q592" s="18"/>
    </row>
    <row r="593" ht="14.25" customHeight="1">
      <c r="A593" s="19">
        <v>592.0</v>
      </c>
      <c r="B593" s="20" t="s">
        <v>657</v>
      </c>
      <c r="C593" s="21">
        <v>10592.0</v>
      </c>
      <c r="D593" s="22" t="s">
        <v>18</v>
      </c>
      <c r="E593" s="22">
        <v>8.8280911E7</v>
      </c>
      <c r="F593" s="14" t="str">
        <f>IF(ISERROR(MATCH(C593,Completed!A:A,0)),IF(ISERROR(MATCH(C593,Unsub!B:B,0)),IF(LEN(E593)=8,E593&amp;",","#"),""),"")</f>
        <v>88280911,</v>
      </c>
      <c r="G593" s="14" t="str">
        <f>if(isna(match(C593,KlikEDM!B:B,0)),"","ClickEDM")</f>
        <v>ClickEDM</v>
      </c>
      <c r="H593" s="15" t="str">
        <f t="array" ref="H593">iferror(lower(index(MultiMail!C:C,match(C593,MultiMail!A:A,0))),"")</f>
        <v>nurfbm012@mymail.sim.edu.sg</v>
      </c>
      <c r="I593" s="14" t="str">
        <f t="array" ref="I593">iferror(index(KlikEDM!C:C,match(H593,KlikEDM!A:A,0)),"")</f>
        <v/>
      </c>
      <c r="J593" s="15" t="str">
        <f t="array" ref="J593">iferror(lower(index(MultiMail!D:D,match(C593,MultiMail!A:A,0))),"")</f>
        <v>faz3rah@gmail.com</v>
      </c>
      <c r="K593" s="14" t="str">
        <f t="array" ref="K593">iferror(index(KlikEDM!C:C,match(J593,KlikEDM!A:A,0)),"")</f>
        <v>eblast C</v>
      </c>
      <c r="L593" s="22"/>
      <c r="M593" s="22">
        <v>8.8280911E7</v>
      </c>
      <c r="N593" s="14" t="str">
        <f>IF(ISERROR(MATCH(C593,Completed!A:A,0)),IF(ISERROR(MATCH(C593,Unsub!B:B,0)),IF(H593&lt;&gt;"",IF(O593&lt;&gt;"",O593,C593&amp;"|"&amp;M593&amp;"|"&amp;PROPER(B593)&amp;"|"&amp;LOWER(H593)),"#"),""),"")</f>
        <v>10592|88280911|Nur Fazerah Binte Mohamed Sinwan|nurfbm012@mymail.sim.edu.sg
10592|88280911|Nur Fazerah Binte Mohamed Sinwan|FAZ3RAH@GMAIL.COM
</v>
      </c>
      <c r="O593" s="16" t="str">
        <f t="array" ref="O593">IFERROR(INDEX(MultiMail!G:G,MATCH(C593,MultiMail!A:A,0)),"")</f>
        <v>10592|88280911|Nur Fazerah Binte Mohamed Sinwan|nurfbm012@mymail.sim.edu.sg
10592|88280911|Nur Fazerah Binte Mohamed Sinwan|FAZ3RAH@GMAIL.COM
</v>
      </c>
      <c r="P593" s="17">
        <f t="array" ref="P593">IFERROR(INDEX(EDMsort!A:A,MATCH(C593,EDMsort!B:B,0)),"")</f>
        <v>3</v>
      </c>
      <c r="Q593" s="18"/>
    </row>
    <row r="594" ht="14.25" hidden="1" customHeight="1">
      <c r="A594" s="11">
        <v>593.0</v>
      </c>
      <c r="B594" s="12" t="s">
        <v>658</v>
      </c>
      <c r="C594" s="13">
        <v>10593.0</v>
      </c>
      <c r="D594" s="14" t="s">
        <v>18</v>
      </c>
      <c r="E594" s="14">
        <v>8.3188131E7</v>
      </c>
      <c r="F594" s="14" t="str">
        <f>IF(ISERROR(MATCH(C594,Completed!A:A,0)),IF(ISERROR(MATCH(C594,Unsub!B:B,0)),IF(LEN(E594)=8,E594&amp;",","#"),""),"")</f>
        <v>83188131,</v>
      </c>
      <c r="G594" s="14" t="str">
        <f>if(isna(match(C594,KlikEDM!B:B,0)),"","ClickEDM")</f>
        <v/>
      </c>
      <c r="H594" s="15" t="str">
        <f t="array" ref="H594">iferror(lower(index(MultiMail!C:C,match(C594,MultiMail!A:A,0))),"")</f>
        <v>byxtoh001@mymail.sim.edu.sg</v>
      </c>
      <c r="I594" s="14" t="str">
        <f t="array" ref="I594">iferror(index(KlikEDM!C:C,match(H594,KlikEDM!A:A,0)),"")</f>
        <v/>
      </c>
      <c r="J594" s="15" t="str">
        <f t="array" ref="J594">iferror(lower(index(MultiMail!D:D,match(C594,MultiMail!A:A,0))),"")</f>
        <v>bryantoh0307@gmail.com</v>
      </c>
      <c r="K594" s="14" t="str">
        <f t="array" ref="K594">iferror(index(KlikEDM!C:C,match(J594,KlikEDM!A:A,0)),"")</f>
        <v/>
      </c>
      <c r="L594" s="14"/>
      <c r="M594" s="14">
        <v>8.3188131E7</v>
      </c>
      <c r="N594" s="14" t="str">
        <f>IF(ISERROR(MATCH(C594,Completed!A:A,0)),IF(ISERROR(MATCH(C594,Unsub!B:B,0)),IF(H594&lt;&gt;"",IF(O594&lt;&gt;"",O594,C594&amp;"|"&amp;M594&amp;"|"&amp;PROPER(B594)&amp;"|"&amp;LOWER(H594)),"#"),""),"")</f>
        <v>10593|83188131|Bryan Toh Yu Xuan|byxtoh001@mymail.sim.edu.sg
10593|83188131|Bryan Toh Yu Xuan|bryantoh0307@gmail.com
</v>
      </c>
      <c r="O594" s="16" t="str">
        <f t="array" ref="O594">IFERROR(INDEX(MultiMail!G:G,MATCH(C594,MultiMail!A:A,0)),"")</f>
        <v>10593|83188131|Bryan Toh Yu Xuan|byxtoh001@mymail.sim.edu.sg
10593|83188131|Bryan Toh Yu Xuan|bryantoh0307@gmail.com
</v>
      </c>
      <c r="P594" s="17">
        <f t="array" ref="P594">IFERROR(INDEX(EDMsort!A:A,MATCH(C594,EDMsort!B:B,0)),"")</f>
        <v>2</v>
      </c>
      <c r="Q594" s="18"/>
    </row>
    <row r="595" ht="14.25" hidden="1" customHeight="1">
      <c r="A595" s="19">
        <v>594.0</v>
      </c>
      <c r="B595" s="20" t="s">
        <v>659</v>
      </c>
      <c r="C595" s="21">
        <v>10594.0</v>
      </c>
      <c r="D595" s="22" t="s">
        <v>18</v>
      </c>
      <c r="E595" s="22">
        <v>9.2351031E7</v>
      </c>
      <c r="F595" s="14" t="str">
        <f>IF(ISERROR(MATCH(C595,Completed!A:A,0)),IF(ISERROR(MATCH(C595,Unsub!B:B,0)),IF(LEN(E595)=8,E595&amp;",","#"),""),"")</f>
        <v>92351031,</v>
      </c>
      <c r="G595" s="14" t="str">
        <f>if(isna(match(C595,KlikEDM!B:B,0)),"","ClickEDM")</f>
        <v/>
      </c>
      <c r="H595" s="15" t="str">
        <f t="array" ref="H595">iferror(lower(index(MultiMail!C:C,match(C595,MultiMail!A:A,0))),"")</f>
        <v>vcheong001@mymail.sim.edu.sg</v>
      </c>
      <c r="I595" s="14" t="str">
        <f t="array" ref="I595">iferror(index(KlikEDM!C:C,match(H595,KlikEDM!A:A,0)),"")</f>
        <v/>
      </c>
      <c r="J595" s="15" t="str">
        <f t="array" ref="J595">iferror(lower(index(MultiMail!D:D,match(C595,MultiMail!A:A,0))),"")</f>
        <v>vincentcheongws@gmail.com</v>
      </c>
      <c r="K595" s="14" t="str">
        <f t="array" ref="K595">iferror(index(KlikEDM!C:C,match(J595,KlikEDM!A:A,0)),"")</f>
        <v/>
      </c>
      <c r="L595" s="22"/>
      <c r="M595" s="22">
        <v>9.2351031E7</v>
      </c>
      <c r="N595" s="14" t="str">
        <f>IF(ISERROR(MATCH(C595,Completed!A:A,0)),IF(ISERROR(MATCH(C595,Unsub!B:B,0)),IF(H595&lt;&gt;"",IF(O595&lt;&gt;"",O595,C595&amp;"|"&amp;M595&amp;"|"&amp;PROPER(B595)&amp;"|"&amp;LOWER(H595)),"#"),""),"")</f>
        <v>10594|92351031|Cheong Vincent|vcheong001@mymail.sim.edu.sg
10594|92351031|Cheong Vincent|VINCENTCHEONGWS@GMAIL.COM
</v>
      </c>
      <c r="O595" s="16" t="str">
        <f t="array" ref="O595">IFERROR(INDEX(MultiMail!G:G,MATCH(C595,MultiMail!A:A,0)),"")</f>
        <v>10594|92351031|Cheong Vincent|vcheong001@mymail.sim.edu.sg
10594|92351031|Cheong Vincent|VINCENTCHEONGWS@GMAIL.COM
</v>
      </c>
      <c r="P595" s="17">
        <f t="array" ref="P595">IFERROR(INDEX(EDMsort!A:A,MATCH(C595,EDMsort!B:B,0)),"")</f>
        <v>1</v>
      </c>
      <c r="Q595" s="18"/>
    </row>
    <row r="596" ht="14.25" customHeight="1">
      <c r="A596" s="11">
        <v>595.0</v>
      </c>
      <c r="B596" s="12" t="s">
        <v>660</v>
      </c>
      <c r="C596" s="13">
        <v>10595.0</v>
      </c>
      <c r="D596" s="14" t="s">
        <v>18</v>
      </c>
      <c r="E596" s="14">
        <v>8.7002009E7</v>
      </c>
      <c r="F596" s="14" t="str">
        <f>IF(ISERROR(MATCH(C596,Completed!A:A,0)),IF(ISERROR(MATCH(C596,Unsub!B:B,0)),IF(LEN(E596)=8,E596&amp;",","#"),""),"")</f>
        <v>87002009,</v>
      </c>
      <c r="G596" s="14" t="str">
        <f>if(isna(match(C596,KlikEDM!B:B,0)),"","ClickEDM")</f>
        <v>ClickEDM</v>
      </c>
      <c r="H596" s="15" t="str">
        <f t="array" ref="H596">iferror(lower(index(MultiMail!C:C,match(C596,MultiMail!A:A,0))),"")</f>
        <v>yshi018@mymail.sim.edu.sg</v>
      </c>
      <c r="I596" s="14" t="str">
        <f t="array" ref="I596">iferror(index(KlikEDM!C:C,match(H596,KlikEDM!A:A,0)),"")</f>
        <v/>
      </c>
      <c r="J596" s="15" t="str">
        <f t="array" ref="J596">iferror(lower(index(MultiMail!D:D,match(C596,MultiMail!A:A,0))),"")</f>
        <v>shiym96@gmail.com</v>
      </c>
      <c r="K596" s="14" t="str">
        <f t="array" ref="K596">iferror(index(KlikEDM!C:C,match(J596,KlikEDM!A:A,0)),"")</f>
        <v>eblast D</v>
      </c>
      <c r="L596" s="14"/>
      <c r="M596" s="14">
        <v>8.7002009E7</v>
      </c>
      <c r="N596" s="14" t="str">
        <f>IF(ISERROR(MATCH(C596,Completed!A:A,0)),IF(ISERROR(MATCH(C596,Unsub!B:B,0)),IF(H596&lt;&gt;"",IF(O596&lt;&gt;"",O596,C596&amp;"|"&amp;M596&amp;"|"&amp;PROPER(B596)&amp;"|"&amp;LOWER(H596)),"#"),""),"")</f>
        <v>10595|87002009|Shi, Yiming|yshi018@mymail.sim.edu.sg
10595|87002009|Shi, Yiming|SHIYM96@GMAIL.COM
</v>
      </c>
      <c r="O596" s="16" t="str">
        <f t="array" ref="O596">IFERROR(INDEX(MultiMail!G:G,MATCH(C596,MultiMail!A:A,0)),"")</f>
        <v>10595|87002009|Shi, Yiming|yshi018@mymail.sim.edu.sg
10595|87002009|Shi, Yiming|SHIYM96@GMAIL.COM
</v>
      </c>
      <c r="P596" s="17">
        <f t="array" ref="P596">IFERROR(INDEX(EDMsort!A:A,MATCH(C596,EDMsort!B:B,0)),"")</f>
        <v>4</v>
      </c>
      <c r="Q596" s="18"/>
    </row>
    <row r="597" ht="14.25" customHeight="1">
      <c r="A597" s="19">
        <v>596.0</v>
      </c>
      <c r="B597" s="20" t="s">
        <v>661</v>
      </c>
      <c r="C597" s="21">
        <v>10596.0</v>
      </c>
      <c r="D597" s="22" t="s">
        <v>18</v>
      </c>
      <c r="E597" s="22">
        <v>9.228712E7</v>
      </c>
      <c r="F597" s="14" t="str">
        <f>IF(ISERROR(MATCH(C597,Completed!A:A,0)),IF(ISERROR(MATCH(C597,Unsub!B:B,0)),IF(LEN(E597)=8,E597&amp;",","#"),""),"")</f>
        <v>92287120,</v>
      </c>
      <c r="G597" s="14" t="str">
        <f>if(isna(match(C597,KlikEDM!B:B,0)),"","ClickEDM")</f>
        <v>ClickEDM</v>
      </c>
      <c r="H597" s="15" t="str">
        <f t="array" ref="H597">iferror(lower(index(MultiMail!C:C,match(C597,MultiMail!A:A,0))),"")</f>
        <v>mystan001@mymail.sim.edu.sg</v>
      </c>
      <c r="I597" s="14" t="str">
        <f t="array" ref="I597">iferror(index(KlikEDM!C:C,match(H597,KlikEDM!A:A,0)),"")</f>
        <v/>
      </c>
      <c r="J597" s="15" t="str">
        <f t="array" ref="J597">iferror(lower(index(MultiMail!D:D,match(C597,MultiMail!A:A,0))),"")</f>
        <v>malvintan94@hotmail.com</v>
      </c>
      <c r="K597" s="14" t="str">
        <f t="array" ref="K597">iferror(index(KlikEDM!C:C,match(J597,KlikEDM!A:A,0)),"")</f>
        <v>eblast C</v>
      </c>
      <c r="L597" s="22"/>
      <c r="M597" s="22">
        <v>9.228712E7</v>
      </c>
      <c r="N597" s="14" t="str">
        <f>IF(ISERROR(MATCH(C597,Completed!A:A,0)),IF(ISERROR(MATCH(C597,Unsub!B:B,0)),IF(H597&lt;&gt;"",IF(O597&lt;&gt;"",O597,C597&amp;"|"&amp;M597&amp;"|"&amp;PROPER(B597)&amp;"|"&amp;LOWER(H597)),"#"),""),"")</f>
        <v>10596|92287120|Malvin Tan Yun Song|mystan001@mymail.sim.edu.sg
10596|92287120|Malvin Tan Yun Song|MALVINTAN94@HOTMAIL.COM
</v>
      </c>
      <c r="O597" s="16" t="str">
        <f t="array" ref="O597">IFERROR(INDEX(MultiMail!G:G,MATCH(C597,MultiMail!A:A,0)),"")</f>
        <v>10596|92287120|Malvin Tan Yun Song|mystan001@mymail.sim.edu.sg
10596|92287120|Malvin Tan Yun Song|MALVINTAN94@HOTMAIL.COM
</v>
      </c>
      <c r="P597" s="17">
        <f t="array" ref="P597">IFERROR(INDEX(EDMsort!A:A,MATCH(C597,EDMsort!B:B,0)),"")</f>
        <v>3</v>
      </c>
      <c r="Q597" s="18"/>
    </row>
    <row r="598" ht="14.25" hidden="1" customHeight="1">
      <c r="A598" s="11">
        <v>597.0</v>
      </c>
      <c r="B598" s="12" t="s">
        <v>662</v>
      </c>
      <c r="C598" s="13">
        <v>10597.0</v>
      </c>
      <c r="D598" s="14" t="s">
        <v>18</v>
      </c>
      <c r="E598" s="14">
        <v>9.8362109E7</v>
      </c>
      <c r="F598" s="14" t="str">
        <f>IF(ISERROR(MATCH(C598,Completed!A:A,0)),IF(ISERROR(MATCH(C598,Unsub!B:B,0)),IF(LEN(E598)=8,E598&amp;",","#"),""),"")</f>
        <v/>
      </c>
      <c r="G598" s="14" t="str">
        <f>if(isna(match(C598,KlikEDM!B:B,0)),"","ClickEDM")</f>
        <v/>
      </c>
      <c r="H598" s="15" t="str">
        <f t="array" ref="H598">iferror(lower(index(MultiMail!C:C,match(C598,MultiMail!A:A,0))),"")</f>
        <v>mychang004@mymail.sim.edu.sg</v>
      </c>
      <c r="I598" s="14" t="str">
        <f t="array" ref="I598">iferror(index(KlikEDM!C:C,match(H598,KlikEDM!A:A,0)),"")</f>
        <v/>
      </c>
      <c r="J598" s="15" t="str">
        <f t="array" ref="J598">iferror(lower(index(MultiMail!D:D,match(C598,MultiMail!A:A,0))),"")</f>
        <v>dmengying09@live.com</v>
      </c>
      <c r="K598" s="14" t="str">
        <f t="array" ref="K598">iferror(index(KlikEDM!C:C,match(J598,KlikEDM!A:A,0)),"")</f>
        <v/>
      </c>
      <c r="L598" s="14"/>
      <c r="M598" s="14">
        <v>9.8362109E7</v>
      </c>
      <c r="N598" s="14" t="str">
        <f>IF(ISERROR(MATCH(C598,Completed!A:A,0)),IF(ISERROR(MATCH(C598,Unsub!B:B,0)),IF(H598&lt;&gt;"",IF(O598&lt;&gt;"",O598,C598&amp;"|"&amp;M598&amp;"|"&amp;PROPER(B598)&amp;"|"&amp;LOWER(H598)),"#"),""),"")</f>
        <v/>
      </c>
      <c r="O598" s="16" t="str">
        <f t="array" ref="O598">IFERROR(INDEX(MultiMail!G:G,MATCH(C598,MultiMail!A:A,0)),"")</f>
        <v>10597|98362109|Chang Meng Ying|mychang004@mymail.sim.edu.sg
10597|98362109|Chang Meng Ying|DMENGYING09@LIVE.COM
</v>
      </c>
      <c r="P598" s="17" t="str">
        <f t="array" ref="P598">IFERROR(INDEX(EDMsort!A:A,MATCH(C598,EDMsort!B:B,0)),"")</f>
        <v/>
      </c>
      <c r="Q598" s="18"/>
    </row>
    <row r="599" ht="14.25" hidden="1" customHeight="1">
      <c r="A599" s="19">
        <v>598.0</v>
      </c>
      <c r="B599" s="20" t="s">
        <v>663</v>
      </c>
      <c r="C599" s="21">
        <v>10598.0</v>
      </c>
      <c r="D599" s="22" t="s">
        <v>18</v>
      </c>
      <c r="E599" s="22">
        <v>8.3834747E7</v>
      </c>
      <c r="F599" s="14" t="str">
        <f>IF(ISERROR(MATCH(C599,Completed!A:A,0)),IF(ISERROR(MATCH(C599,Unsub!B:B,0)),IF(LEN(E599)=8,E599&amp;",","#"),""),"")</f>
        <v>83834747,</v>
      </c>
      <c r="G599" s="14" t="str">
        <f>if(isna(match(C599,KlikEDM!B:B,0)),"","ClickEDM")</f>
        <v/>
      </c>
      <c r="H599" s="15" t="str">
        <f t="array" ref="H599">iferror(lower(index(MultiMail!C:C,match(C599,MultiMail!A:A,0))),"")</f>
        <v>nurebm001@mymail.sim.edu.sg</v>
      </c>
      <c r="I599" s="14" t="str">
        <f t="array" ref="I599">iferror(index(KlikEDM!C:C,match(H599,KlikEDM!A:A,0)),"")</f>
        <v/>
      </c>
      <c r="J599" s="15" t="str">
        <f t="array" ref="J599">iferror(lower(index(MultiMail!D:D,match(C599,MultiMail!A:A,0))),"")</f>
        <v>nurelysa123@gmail.com</v>
      </c>
      <c r="K599" s="14" t="str">
        <f t="array" ref="K599">iferror(index(KlikEDM!C:C,match(J599,KlikEDM!A:A,0)),"")</f>
        <v/>
      </c>
      <c r="L599" s="22"/>
      <c r="M599" s="22">
        <v>8.3834747E7</v>
      </c>
      <c r="N599" s="14" t="str">
        <f>IF(ISERROR(MATCH(C599,Completed!A:A,0)),IF(ISERROR(MATCH(C599,Unsub!B:B,0)),IF(H599&lt;&gt;"",IF(O599&lt;&gt;"",O599,C599&amp;"|"&amp;M599&amp;"|"&amp;PROPER(B599)&amp;"|"&amp;LOWER(H599)),"#"),""),"")</f>
        <v>10598|83834747|Nur Elysa Binte Mohamed Sediek|nurebm001@mymail.sim.edu.sg
10598|83834747|Nur Elysa Binte Mohamed Sediek|NURELYSA123@GMAIL.COM
</v>
      </c>
      <c r="O599" s="16" t="str">
        <f t="array" ref="O599">IFERROR(INDEX(MultiMail!G:G,MATCH(C599,MultiMail!A:A,0)),"")</f>
        <v>10598|83834747|Nur Elysa Binte Mohamed Sediek|nurebm001@mymail.sim.edu.sg
10598|83834747|Nur Elysa Binte Mohamed Sediek|NURELYSA123@GMAIL.COM
</v>
      </c>
      <c r="P599" s="17">
        <f t="array" ref="P599">IFERROR(INDEX(EDMsort!A:A,MATCH(C599,EDMsort!B:B,0)),"")</f>
        <v>2</v>
      </c>
      <c r="Q599" s="18"/>
    </row>
    <row r="600" ht="14.25" hidden="1" customHeight="1">
      <c r="A600" s="11">
        <v>599.0</v>
      </c>
      <c r="B600" s="12" t="s">
        <v>664</v>
      </c>
      <c r="C600" s="13">
        <v>10599.0</v>
      </c>
      <c r="D600" s="14" t="s">
        <v>18</v>
      </c>
      <c r="E600" s="14">
        <v>8.3388485E7</v>
      </c>
      <c r="F600" s="14" t="str">
        <f>IF(ISERROR(MATCH(C600,Completed!A:A,0)),IF(ISERROR(MATCH(C600,Unsub!B:B,0)),IF(LEN(E600)=8,E600&amp;",","#"),""),"")</f>
        <v>83388485,</v>
      </c>
      <c r="G600" s="14" t="str">
        <f>if(isna(match(C600,KlikEDM!B:B,0)),"","ClickEDM")</f>
        <v/>
      </c>
      <c r="H600" s="15" t="str">
        <f t="array" ref="H600">iferror(lower(index(MultiMail!C:C,match(C600,MultiMail!A:A,0))),"")</f>
        <v>wztan010@mymail.sim.edu.sg</v>
      </c>
      <c r="I600" s="14" t="str">
        <f t="array" ref="I600">iferror(index(KlikEDM!C:C,match(H600,KlikEDM!A:A,0)),"")</f>
        <v/>
      </c>
      <c r="J600" s="15" t="str">
        <f t="array" ref="J600">iferror(lower(index(MultiMail!D:D,match(C600,MultiMail!A:A,0))),"")</f>
        <v>tan_weizheng@hotmail.com</v>
      </c>
      <c r="K600" s="14" t="str">
        <f t="array" ref="K600">iferror(index(KlikEDM!C:C,match(J600,KlikEDM!A:A,0)),"")</f>
        <v/>
      </c>
      <c r="L600" s="14"/>
      <c r="M600" s="14">
        <v>8.3388485E7</v>
      </c>
      <c r="N600" s="14" t="str">
        <f>IF(ISERROR(MATCH(C600,Completed!A:A,0)),IF(ISERROR(MATCH(C600,Unsub!B:B,0)),IF(H600&lt;&gt;"",IF(O600&lt;&gt;"",O600,C600&amp;"|"&amp;M600&amp;"|"&amp;PROPER(B600)&amp;"|"&amp;LOWER(H600)),"#"),""),"")</f>
        <v>10599|83388485|Tan Wei Zheng|wztan010@mymail.sim.edu.sg
10599|83388485|Tan Wei Zheng|TAN_WEIZHENG@HOTMAIL.COM
</v>
      </c>
      <c r="O600" s="16" t="str">
        <f t="array" ref="O600">IFERROR(INDEX(MultiMail!G:G,MATCH(C600,MultiMail!A:A,0)),"")</f>
        <v>10599|83388485|Tan Wei Zheng|wztan010@mymail.sim.edu.sg
10599|83388485|Tan Wei Zheng|TAN_WEIZHENG@HOTMAIL.COM
</v>
      </c>
      <c r="P600" s="17">
        <f t="array" ref="P600">IFERROR(INDEX(EDMsort!A:A,MATCH(C600,EDMsort!B:B,0)),"")</f>
        <v>1</v>
      </c>
      <c r="Q600" s="18"/>
    </row>
    <row r="601" ht="14.25" hidden="1" customHeight="1">
      <c r="A601" s="19">
        <v>600.0</v>
      </c>
      <c r="B601" s="20" t="s">
        <v>665</v>
      </c>
      <c r="C601" s="21">
        <v>10600.0</v>
      </c>
      <c r="D601" s="22" t="s">
        <v>18</v>
      </c>
      <c r="E601" s="22">
        <v>9.6361818E7</v>
      </c>
      <c r="F601" s="14" t="str">
        <f>IF(ISERROR(MATCH(C601,Completed!A:A,0)),IF(ISERROR(MATCH(C601,Unsub!B:B,0)),IF(LEN(E601)=8,E601&amp;",","#"),""),"")</f>
        <v>96361818,</v>
      </c>
      <c r="G601" s="14" t="str">
        <f>if(isna(match(C601,KlikEDM!B:B,0)),"","ClickEDM")</f>
        <v/>
      </c>
      <c r="H601" s="15" t="str">
        <f t="array" ref="H601">iferror(lower(index(MultiMail!C:C,match(C601,MultiMail!A:A,0))),"")</f>
        <v>yfktan002@mymail.sim.edu.sg</v>
      </c>
      <c r="I601" s="14" t="str">
        <f t="array" ref="I601">iferror(index(KlikEDM!C:C,match(H601,KlikEDM!A:A,0)),"")</f>
        <v/>
      </c>
      <c r="J601" s="15" t="str">
        <f t="array" ref="J601">iferror(lower(index(MultiMail!D:D,match(C601,MultiMail!A:A,0))),"")</f>
        <v>krystaltyf@gmail.com</v>
      </c>
      <c r="K601" s="14" t="str">
        <f t="array" ref="K601">iferror(index(KlikEDM!C:C,match(J601,KlikEDM!A:A,0)),"")</f>
        <v/>
      </c>
      <c r="L601" s="22"/>
      <c r="M601" s="22">
        <v>9.6361818E7</v>
      </c>
      <c r="N601" s="14" t="str">
        <f>IF(ISERROR(MATCH(C601,Completed!A:A,0)),IF(ISERROR(MATCH(C601,Unsub!B:B,0)),IF(H601&lt;&gt;"",IF(O601&lt;&gt;"",O601,C601&amp;"|"&amp;M601&amp;"|"&amp;PROPER(B601)&amp;"|"&amp;LOWER(H601)),"#"),""),"")</f>
        <v>10600|96361818|Tan Yi Feng, Krystal|yfktan002@mymail.sim.edu.sg
10600|96361818|Tan Yi Feng, Krystal|KRYSTALTYF@GMAIL.COM
</v>
      </c>
      <c r="O601" s="16" t="str">
        <f t="array" ref="O601">IFERROR(INDEX(MultiMail!G:G,MATCH(C601,MultiMail!A:A,0)),"")</f>
        <v>10600|96361818|Tan Yi Feng, Krystal|yfktan002@mymail.sim.edu.sg
10600|96361818|Tan Yi Feng, Krystal|KRYSTALTYF@GMAIL.COM
</v>
      </c>
      <c r="P601" s="17">
        <f t="array" ref="P601">IFERROR(INDEX(EDMsort!A:A,MATCH(C601,EDMsort!B:B,0)),"")</f>
        <v>4</v>
      </c>
      <c r="Q601" s="18"/>
    </row>
    <row r="602" ht="14.25" hidden="1" customHeight="1">
      <c r="A602" s="11">
        <v>601.0</v>
      </c>
      <c r="B602" s="12" t="s">
        <v>666</v>
      </c>
      <c r="C602" s="13">
        <v>10601.0</v>
      </c>
      <c r="D602" s="14" t="s">
        <v>18</v>
      </c>
      <c r="E602" s="14">
        <v>9.2966035E7</v>
      </c>
      <c r="F602" s="14" t="str">
        <f>IF(ISERROR(MATCH(C602,Completed!A:A,0)),IF(ISERROR(MATCH(C602,Unsub!B:B,0)),IF(LEN(E602)=8,E602&amp;",","#"),""),"")</f>
        <v>92966035,</v>
      </c>
      <c r="G602" s="14" t="str">
        <f>if(isna(match(C602,KlikEDM!B:B,0)),"","ClickEDM")</f>
        <v/>
      </c>
      <c r="H602" s="15" t="str">
        <f t="array" ref="H602">iferror(lower(index(MultiMail!C:C,match(C602,MultiMail!A:A,0))),"")</f>
        <v>qzewong001@mymail.sim.edu.sg</v>
      </c>
      <c r="I602" s="14" t="str">
        <f t="array" ref="I602">iferror(index(KlikEDM!C:C,match(H602,KlikEDM!A:A,0)),"")</f>
        <v/>
      </c>
      <c r="J602" s="15" t="str">
        <f t="array" ref="J602">iferror(lower(index(MultiMail!D:D,match(C602,MultiMail!A:A,0))),"")</f>
        <v>touge_sport92@hotmail.com</v>
      </c>
      <c r="K602" s="14" t="str">
        <f t="array" ref="K602">iferror(index(KlikEDM!C:C,match(J602,KlikEDM!A:A,0)),"")</f>
        <v/>
      </c>
      <c r="L602" s="14"/>
      <c r="M602" s="14">
        <v>9.2966035E7</v>
      </c>
      <c r="N602" s="14" t="str">
        <f>IF(ISERROR(MATCH(C602,Completed!A:A,0)),IF(ISERROR(MATCH(C602,Unsub!B:B,0)),IF(H602&lt;&gt;"",IF(O602&lt;&gt;"",O602,C602&amp;"|"&amp;M602&amp;"|"&amp;PROPER(B602)&amp;"|"&amp;LOWER(H602)),"#"),""),"")</f>
        <v>10601|92966035|Wong Qin Zhe, Eugene|qzewong001@mymail.sim.edu.sg
10601|92966035|Wong Qin Zhe, Eugene|TOUGE_SPORT92@HOTMAIL.COM
</v>
      </c>
      <c r="O602" s="16" t="str">
        <f t="array" ref="O602">IFERROR(INDEX(MultiMail!G:G,MATCH(C602,MultiMail!A:A,0)),"")</f>
        <v>10601|92966035|Wong Qin Zhe, Eugene|qzewong001@mymail.sim.edu.sg
10601|92966035|Wong Qin Zhe, Eugene|TOUGE_SPORT92@HOTMAIL.COM
</v>
      </c>
      <c r="P602" s="17">
        <f t="array" ref="P602">IFERROR(INDEX(EDMsort!A:A,MATCH(C602,EDMsort!B:B,0)),"")</f>
        <v>3</v>
      </c>
      <c r="Q602" s="18"/>
    </row>
    <row r="603" ht="14.25" hidden="1" customHeight="1">
      <c r="A603" s="19">
        <v>602.0</v>
      </c>
      <c r="B603" s="20" t="s">
        <v>667</v>
      </c>
      <c r="C603" s="21">
        <v>10602.0</v>
      </c>
      <c r="D603" s="22" t="s">
        <v>18</v>
      </c>
      <c r="E603" s="22">
        <v>9.7836573E7</v>
      </c>
      <c r="F603" s="14" t="str">
        <f>IF(ISERROR(MATCH(C603,Completed!A:A,0)),IF(ISERROR(MATCH(C603,Unsub!B:B,0)),IF(LEN(E603)=8,E603&amp;",","#"),""),"")</f>
        <v>97836573,</v>
      </c>
      <c r="G603" s="14" t="str">
        <f>if(isna(match(C603,KlikEDM!B:B,0)),"","ClickEDM")</f>
        <v/>
      </c>
      <c r="H603" s="15" t="str">
        <f t="array" ref="H603">iferror(lower(index(MultiMail!C:C,match(C603,MultiMail!A:A,0))),"")</f>
        <v>kohuang001@mymail.sim.edu.sg</v>
      </c>
      <c r="I603" s="14" t="str">
        <f t="array" ref="I603">iferror(index(KlikEDM!C:C,match(H603,KlikEDM!A:A,0)),"")</f>
        <v/>
      </c>
      <c r="J603" s="15" t="str">
        <f t="array" ref="J603">iferror(lower(index(MultiMail!D:D,match(C603,MultiMail!A:A,0))),"")</f>
        <v>oliverhuang95@gmail.com</v>
      </c>
      <c r="K603" s="14" t="str">
        <f t="array" ref="K603">iferror(index(KlikEDM!C:C,match(J603,KlikEDM!A:A,0)),"")</f>
        <v/>
      </c>
      <c r="L603" s="22"/>
      <c r="M603" s="22">
        <v>9.7836573E7</v>
      </c>
      <c r="N603" s="14" t="str">
        <f>IF(ISERROR(MATCH(C603,Completed!A:A,0)),IF(ISERROR(MATCH(C603,Unsub!B:B,0)),IF(H603&lt;&gt;"",IF(O603&lt;&gt;"",O603,C603&amp;"|"&amp;M603&amp;"|"&amp;PROPER(B603)&amp;"|"&amp;LOWER(H603)),"#"),""),"")</f>
        <v>10602|97836573|Huang Kaiyang, Oliver|kohuang001@mymail.sim.edu.sg
10602|97836573|Huang Kaiyang, Oliver|OLIVERHUANG95@GMAIL.COM
</v>
      </c>
      <c r="O603" s="16" t="str">
        <f t="array" ref="O603">IFERROR(INDEX(MultiMail!G:G,MATCH(C603,MultiMail!A:A,0)),"")</f>
        <v>10602|97836573|Huang Kaiyang, Oliver|kohuang001@mymail.sim.edu.sg
10602|97836573|Huang Kaiyang, Oliver|OLIVERHUANG95@GMAIL.COM
</v>
      </c>
      <c r="P603" s="17">
        <f t="array" ref="P603">IFERROR(INDEX(EDMsort!A:A,MATCH(C603,EDMsort!B:B,0)),"")</f>
        <v>2</v>
      </c>
      <c r="Q603" s="18"/>
    </row>
    <row r="604" ht="14.25" customHeight="1">
      <c r="A604" s="11">
        <v>603.0</v>
      </c>
      <c r="B604" s="12" t="s">
        <v>668</v>
      </c>
      <c r="C604" s="13">
        <v>10603.0</v>
      </c>
      <c r="D604" s="14" t="s">
        <v>18</v>
      </c>
      <c r="E604" s="14">
        <v>9.3875451E7</v>
      </c>
      <c r="F604" s="14" t="str">
        <f>IF(ISERROR(MATCH(C604,Completed!A:A,0)),IF(ISERROR(MATCH(C604,Unsub!B:B,0)),IF(LEN(E604)=8,E604&amp;",","#"),""),"")</f>
        <v>93875451,</v>
      </c>
      <c r="G604" s="14" t="str">
        <f>if(isna(match(C604,KlikEDM!B:B,0)),"","ClickEDM")</f>
        <v>ClickEDM</v>
      </c>
      <c r="H604" s="15" t="str">
        <f t="array" ref="H604">iferror(lower(index(MultiMail!C:C,match(C604,MultiMail!A:A,0))),"")</f>
        <v>jzcpun001@mymail.sim.edu.sg</v>
      </c>
      <c r="I604" s="14" t="str">
        <f t="array" ref="I604">iferror(index(KlikEDM!C:C,match(H604,KlikEDM!A:A,0)),"")</f>
        <v>eblast A</v>
      </c>
      <c r="J604" s="15" t="str">
        <f t="array" ref="J604">iferror(lower(index(MultiMail!D:D,match(C604,MultiMail!A:A,0))),"")</f>
        <v>jasonpun-zc@hotmail.com</v>
      </c>
      <c r="K604" s="14" t="str">
        <f t="array" ref="K604">iferror(index(KlikEDM!C:C,match(J604,KlikEDM!A:A,0)),"")</f>
        <v>eblast A</v>
      </c>
      <c r="L604" s="14"/>
      <c r="M604" s="14">
        <v>9.3875451E7</v>
      </c>
      <c r="N604" s="14" t="str">
        <f>IF(ISERROR(MATCH(C604,Completed!A:A,0)),IF(ISERROR(MATCH(C604,Unsub!B:B,0)),IF(H604&lt;&gt;"",IF(O604&lt;&gt;"",O604,C604&amp;"|"&amp;M604&amp;"|"&amp;PROPER(B604)&amp;"|"&amp;LOWER(H604)),"#"),""),"")</f>
        <v>10603|93875451|Jason Pun Zhen Chong|jzcpun001@mymail.sim.edu.sg
10603|93875451|Jason Pun Zhen Chong|JASONPUN-ZC@HOTMAIL.COM
</v>
      </c>
      <c r="O604" s="16" t="str">
        <f t="array" ref="O604">IFERROR(INDEX(MultiMail!G:G,MATCH(C604,MultiMail!A:A,0)),"")</f>
        <v>10603|93875451|Jason Pun Zhen Chong|jzcpun001@mymail.sim.edu.sg
10603|93875451|Jason Pun Zhen Chong|JASONPUN-ZC@HOTMAIL.COM
</v>
      </c>
      <c r="P604" s="17">
        <f t="array" ref="P604">IFERROR(INDEX(EDMsort!A:A,MATCH(C604,EDMsort!B:B,0)),"")</f>
        <v>1</v>
      </c>
      <c r="Q604" s="18"/>
    </row>
    <row r="605" ht="14.25" hidden="1" customHeight="1">
      <c r="A605" s="19">
        <v>604.0</v>
      </c>
      <c r="B605" s="20" t="s">
        <v>669</v>
      </c>
      <c r="C605" s="21">
        <v>10604.0</v>
      </c>
      <c r="D605" s="22" t="s">
        <v>18</v>
      </c>
      <c r="E605" s="22">
        <v>9.8312855E7</v>
      </c>
      <c r="F605" s="14" t="str">
        <f>IF(ISERROR(MATCH(C605,Completed!A:A,0)),IF(ISERROR(MATCH(C605,Unsub!B:B,0)),IF(LEN(E605)=8,E605&amp;",","#"),""),"")</f>
        <v>98312855,</v>
      </c>
      <c r="G605" s="14" t="str">
        <f>if(isna(match(C605,KlikEDM!B:B,0)),"","ClickEDM")</f>
        <v/>
      </c>
      <c r="H605" s="15" t="str">
        <f t="array" ref="H605">iferror(lower(index(MultiMail!C:C,match(C605,MultiMail!A:A,0))),"")</f>
        <v>wxlim027@mymail.sim.edu.sg</v>
      </c>
      <c r="I605" s="14" t="str">
        <f t="array" ref="I605">iferror(index(KlikEDM!C:C,match(H605,KlikEDM!A:A,0)),"")</f>
        <v/>
      </c>
      <c r="J605" s="15" t="str">
        <f t="array" ref="J605">iferror(lower(index(MultiMail!D:D,match(C605,MultiMail!A:A,0))),"")</f>
        <v>weixunlim@hotmail.com</v>
      </c>
      <c r="K605" s="14" t="str">
        <f t="array" ref="K605">iferror(index(KlikEDM!C:C,match(J605,KlikEDM!A:A,0)),"")</f>
        <v/>
      </c>
      <c r="L605" s="22"/>
      <c r="M605" s="22">
        <v>9.8312855E7</v>
      </c>
      <c r="N605" s="14" t="str">
        <f>IF(ISERROR(MATCH(C605,Completed!A:A,0)),IF(ISERROR(MATCH(C605,Unsub!B:B,0)),IF(H605&lt;&gt;"",IF(O605&lt;&gt;"",O605,C605&amp;"|"&amp;M605&amp;"|"&amp;PROPER(B605)&amp;"|"&amp;LOWER(H605)),"#"),""),"")</f>
        <v>10604|98312855|Lim Wei Xun|wxlim027@mymail.sim.edu.sg
10604|98312855|Lim Wei Xun|WEIXUNLIM@HOTMAIL.COM
</v>
      </c>
      <c r="O605" s="16" t="str">
        <f t="array" ref="O605">IFERROR(INDEX(MultiMail!G:G,MATCH(C605,MultiMail!A:A,0)),"")</f>
        <v>10604|98312855|Lim Wei Xun|wxlim027@mymail.sim.edu.sg
10604|98312855|Lim Wei Xun|WEIXUNLIM@HOTMAIL.COM
</v>
      </c>
      <c r="P605" s="17">
        <f t="array" ref="P605">IFERROR(INDEX(EDMsort!A:A,MATCH(C605,EDMsort!B:B,0)),"")</f>
        <v>4</v>
      </c>
      <c r="Q605" s="18"/>
    </row>
    <row r="606" ht="14.25" customHeight="1">
      <c r="A606" s="11">
        <v>605.0</v>
      </c>
      <c r="B606" s="12" t="s">
        <v>670</v>
      </c>
      <c r="C606" s="13">
        <v>10605.0</v>
      </c>
      <c r="D606" s="14" t="s">
        <v>18</v>
      </c>
      <c r="E606" s="14">
        <v>9.7810592E7</v>
      </c>
      <c r="F606" s="14" t="str">
        <f>IF(ISERROR(MATCH(C606,Completed!A:A,0)),IF(ISERROR(MATCH(C606,Unsub!B:B,0)),IF(LEN(E606)=8,E606&amp;",","#"),""),"")</f>
        <v>97810592,</v>
      </c>
      <c r="G606" s="14" t="str">
        <f>if(isna(match(C606,KlikEDM!B:B,0)),"","ClickEDM")</f>
        <v>ClickEDM</v>
      </c>
      <c r="H606" s="15" t="str">
        <f t="array" ref="H606">iferror(lower(index(MultiMail!C:C,match(C606,MultiMail!A:A,0))),"")</f>
        <v>wyaong004@mymail.sim.edu.sg</v>
      </c>
      <c r="I606" s="14" t="str">
        <f t="array" ref="I606">iferror(index(KlikEDM!C:C,match(H606,KlikEDM!A:A,0)),"")</f>
        <v/>
      </c>
      <c r="J606" s="15" t="str">
        <f t="array" ref="J606">iferror(lower(index(MultiMail!D:D,match(C606,MultiMail!A:A,0))),"")</f>
        <v>ongwanyuu@gmail.com</v>
      </c>
      <c r="K606" s="14" t="str">
        <f t="array" ref="K606">iferror(index(KlikEDM!C:C,match(J606,KlikEDM!A:A,0)),"")</f>
        <v>eblast C</v>
      </c>
      <c r="L606" s="14"/>
      <c r="M606" s="14">
        <v>9.7810592E7</v>
      </c>
      <c r="N606" s="14" t="str">
        <f>IF(ISERROR(MATCH(C606,Completed!A:A,0)),IF(ISERROR(MATCH(C606,Unsub!B:B,0)),IF(H606&lt;&gt;"",IF(O606&lt;&gt;"",O606,C606&amp;"|"&amp;M606&amp;"|"&amp;PROPER(B606)&amp;"|"&amp;LOWER(H606)),"#"),""),"")</f>
        <v>10605|97810592|Ong Wan Yu, Amanda|wyaong004@mymail.sim.edu.sg
10605|97810592|Ong Wan Yu, Amanda|ONGWANYUU@GMAIL.COM
</v>
      </c>
      <c r="O606" s="16" t="str">
        <f t="array" ref="O606">IFERROR(INDEX(MultiMail!G:G,MATCH(C606,MultiMail!A:A,0)),"")</f>
        <v>10605|97810592|Ong Wan Yu, Amanda|wyaong004@mymail.sim.edu.sg
10605|97810592|Ong Wan Yu, Amanda|ONGWANYUU@GMAIL.COM
</v>
      </c>
      <c r="P606" s="17">
        <f t="array" ref="P606">IFERROR(INDEX(EDMsort!A:A,MATCH(C606,EDMsort!B:B,0)),"")</f>
        <v>3</v>
      </c>
      <c r="Q606" s="18"/>
    </row>
    <row r="607" ht="14.25" hidden="1" customHeight="1">
      <c r="A607" s="19">
        <v>606.0</v>
      </c>
      <c r="B607" s="20" t="s">
        <v>671</v>
      </c>
      <c r="C607" s="21">
        <v>10606.0</v>
      </c>
      <c r="D607" s="22" t="s">
        <v>18</v>
      </c>
      <c r="E607" s="22">
        <v>9.2215909E7</v>
      </c>
      <c r="F607" s="14" t="str">
        <f>IF(ISERROR(MATCH(C607,Completed!A:A,0)),IF(ISERROR(MATCH(C607,Unsub!B:B,0)),IF(LEN(E607)=8,E607&amp;",","#"),""),"")</f>
        <v>92215909,</v>
      </c>
      <c r="G607" s="14" t="str">
        <f>if(isna(match(C607,KlikEDM!B:B,0)),"","ClickEDM")</f>
        <v/>
      </c>
      <c r="H607" s="15" t="str">
        <f t="array" ref="H607">iferror(lower(index(MultiMail!C:C,match(C607,MultiMail!A:A,0))),"")</f>
        <v>bzslim001@mymail.sim.edu.sg</v>
      </c>
      <c r="I607" s="14" t="str">
        <f t="array" ref="I607">iferror(index(KlikEDM!C:C,match(H607,KlikEDM!A:A,0)),"")</f>
        <v/>
      </c>
      <c r="J607" s="15" t="str">
        <f t="array" ref="J607">iferror(lower(index(MultiMail!D:D,match(C607,MultiMail!A:A,0))),"")</f>
        <v>brennan.lim95@gmail.com</v>
      </c>
      <c r="K607" s="14" t="str">
        <f t="array" ref="K607">iferror(index(KlikEDM!C:C,match(J607,KlikEDM!A:A,0)),"")</f>
        <v/>
      </c>
      <c r="L607" s="22"/>
      <c r="M607" s="22">
        <v>9.2215909E7</v>
      </c>
      <c r="N607" s="14" t="str">
        <f>IF(ISERROR(MATCH(C607,Completed!A:A,0)),IF(ISERROR(MATCH(C607,Unsub!B:B,0)),IF(H607&lt;&gt;"",IF(O607&lt;&gt;"",O607,C607&amp;"|"&amp;M607&amp;"|"&amp;PROPER(B607)&amp;"|"&amp;LOWER(H607)),"#"),""),"")</f>
        <v>10606|92215909|Brennan Lim Zheng Shin|bzslim001@mymail.sim.edu.sg
10606|92215909|Brennan Lim Zheng Shin|BRENNAN.LIM95@GMAIL.COM
</v>
      </c>
      <c r="O607" s="16" t="str">
        <f t="array" ref="O607">IFERROR(INDEX(MultiMail!G:G,MATCH(C607,MultiMail!A:A,0)),"")</f>
        <v>10606|92215909|Brennan Lim Zheng Shin|bzslim001@mymail.sim.edu.sg
10606|92215909|Brennan Lim Zheng Shin|BRENNAN.LIM95@GMAIL.COM
</v>
      </c>
      <c r="P607" s="17">
        <f t="array" ref="P607">IFERROR(INDEX(EDMsort!A:A,MATCH(C607,EDMsort!B:B,0)),"")</f>
        <v>2</v>
      </c>
      <c r="Q607" s="18"/>
    </row>
    <row r="608" ht="14.25" hidden="1" customHeight="1">
      <c r="A608" s="11">
        <v>607.0</v>
      </c>
      <c r="B608" s="12" t="s">
        <v>672</v>
      </c>
      <c r="C608" s="13">
        <v>10607.0</v>
      </c>
      <c r="D608" s="14" t="s">
        <v>18</v>
      </c>
      <c r="E608" s="14">
        <v>9.8537901E7</v>
      </c>
      <c r="F608" s="14" t="str">
        <f>IF(ISERROR(MATCH(C608,Completed!A:A,0)),IF(ISERROR(MATCH(C608,Unsub!B:B,0)),IF(LEN(E608)=8,E608&amp;",","#"),""),"")</f>
        <v/>
      </c>
      <c r="G608" s="14" t="str">
        <f>if(isna(match(C608,KlikEDM!B:B,0)),"","ClickEDM")</f>
        <v/>
      </c>
      <c r="H608" s="15" t="str">
        <f t="array" ref="H608">iferror(lower(index(MultiMail!C:C,match(C608,MultiMail!A:A,0))),"")</f>
        <v>jlee036@mymail.sim.edu.sg</v>
      </c>
      <c r="I608" s="14" t="str">
        <f t="array" ref="I608">iferror(index(KlikEDM!C:C,match(H608,KlikEDM!A:A,0)),"")</f>
        <v/>
      </c>
      <c r="J608" s="15" t="str">
        <f t="array" ref="J608">iferror(lower(index(MultiMail!D:D,match(C608,MultiMail!A:A,0))),"")</f>
        <v>j.oeylee@yahoo.com.sg</v>
      </c>
      <c r="K608" s="14" t="str">
        <f t="array" ref="K608">iferror(index(KlikEDM!C:C,match(J608,KlikEDM!A:A,0)),"")</f>
        <v/>
      </c>
      <c r="L608" s="14"/>
      <c r="M608" s="14">
        <v>9.8537901E7</v>
      </c>
      <c r="N608" s="14" t="str">
        <f>IF(ISERROR(MATCH(C608,Completed!A:A,0)),IF(ISERROR(MATCH(C608,Unsub!B:B,0)),IF(H608&lt;&gt;"",IF(O608&lt;&gt;"",O608,C608&amp;"|"&amp;M608&amp;"|"&amp;PROPER(B608)&amp;"|"&amp;LOWER(H608)),"#"),""),"")</f>
        <v/>
      </c>
      <c r="O608" s="16" t="str">
        <f t="array" ref="O608">IFERROR(INDEX(MultiMail!G:G,MATCH(C608,MultiMail!A:A,0)),"")</f>
        <v>10607|98537901|Joey Lee|jlee036@mymail.sim.edu.sg
10607|98537901|Joey Lee|J.OEYLEE@YAHOO.COM.SG
</v>
      </c>
      <c r="P608" s="17" t="str">
        <f t="array" ref="P608">IFERROR(INDEX(EDMsort!A:A,MATCH(C608,EDMsort!B:B,0)),"")</f>
        <v/>
      </c>
      <c r="Q608" s="18"/>
    </row>
    <row r="609" ht="14.25" hidden="1" customHeight="1">
      <c r="A609" s="19">
        <v>608.0</v>
      </c>
      <c r="B609" s="20" t="s">
        <v>673</v>
      </c>
      <c r="C609" s="21">
        <v>10608.0</v>
      </c>
      <c r="D609" s="22" t="s">
        <v>18</v>
      </c>
      <c r="E609" s="22">
        <v>8.2226642E7</v>
      </c>
      <c r="F609" s="14" t="str">
        <f>IF(ISERROR(MATCH(C609,Completed!A:A,0)),IF(ISERROR(MATCH(C609,Unsub!B:B,0)),IF(LEN(E609)=8,E609&amp;",","#"),""),"")</f>
        <v>82226642,</v>
      </c>
      <c r="G609" s="14" t="str">
        <f>if(isna(match(C609,KlikEDM!B:B,0)),"","ClickEDM")</f>
        <v/>
      </c>
      <c r="H609" s="15" t="str">
        <f t="array" ref="H609">iferror(lower(index(MultiMail!C:C,match(C609,MultiMail!A:A,0))),"")</f>
        <v>wxlee008@mymail.sim.edu.sg</v>
      </c>
      <c r="I609" s="14" t="str">
        <f t="array" ref="I609">iferror(index(KlikEDM!C:C,match(H609,KlikEDM!A:A,0)),"")</f>
        <v/>
      </c>
      <c r="J609" s="15" t="str">
        <f t="array" ref="J609">iferror(lower(index(MultiMail!D:D,match(C609,MultiMail!A:A,0))),"")</f>
        <v>weeenxin97@gmail.com</v>
      </c>
      <c r="K609" s="14" t="str">
        <f t="array" ref="K609">iferror(index(KlikEDM!C:C,match(J609,KlikEDM!A:A,0)),"")</f>
        <v/>
      </c>
      <c r="L609" s="22"/>
      <c r="M609" s="22">
        <v>8.2226642E7</v>
      </c>
      <c r="N609" s="14" t="str">
        <f>IF(ISERROR(MATCH(C609,Completed!A:A,0)),IF(ISERROR(MATCH(C609,Unsub!B:B,0)),IF(H609&lt;&gt;"",IF(O609&lt;&gt;"",O609,C609&amp;"|"&amp;M609&amp;"|"&amp;PROPER(B609)&amp;"|"&amp;LOWER(H609)),"#"),""),"")</f>
        <v>10608|82226642|Lee Wen Xin|wxlee008@mymail.sim.edu.sg
10608|82226642|Lee Wen Xin|WEEENXIN97@GMAIL.COM
</v>
      </c>
      <c r="O609" s="16" t="str">
        <f t="array" ref="O609">IFERROR(INDEX(MultiMail!G:G,MATCH(C609,MultiMail!A:A,0)),"")</f>
        <v>10608|82226642|Lee Wen Xin|wxlee008@mymail.sim.edu.sg
10608|82226642|Lee Wen Xin|WEEENXIN97@GMAIL.COM
</v>
      </c>
      <c r="P609" s="17">
        <f t="array" ref="P609">IFERROR(INDEX(EDMsort!A:A,MATCH(C609,EDMsort!B:B,0)),"")</f>
        <v>1</v>
      </c>
      <c r="Q609" s="18"/>
    </row>
    <row r="610" ht="14.25" hidden="1" customHeight="1">
      <c r="A610" s="11">
        <v>609.0</v>
      </c>
      <c r="B610" s="12" t="s">
        <v>674</v>
      </c>
      <c r="C610" s="13">
        <v>10609.0</v>
      </c>
      <c r="D610" s="14" t="s">
        <v>18</v>
      </c>
      <c r="E610" s="14">
        <v>9.6432705E7</v>
      </c>
      <c r="F610" s="14" t="str">
        <f>IF(ISERROR(MATCH(C610,Completed!A:A,0)),IF(ISERROR(MATCH(C610,Unsub!B:B,0)),IF(LEN(E610)=8,E610&amp;",","#"),""),"")</f>
        <v/>
      </c>
      <c r="G610" s="14" t="str">
        <f>if(isna(match(C610,KlikEDM!B:B,0)),"","ClickEDM")</f>
        <v/>
      </c>
      <c r="H610" s="15" t="str">
        <f t="array" ref="H610">iferror(lower(index(MultiMail!C:C,match(C610,MultiMail!A:A,0))),"")</f>
        <v>qhsiew001@mymail.sim.edu.sg</v>
      </c>
      <c r="I610" s="14" t="str">
        <f t="array" ref="I610">iferror(index(KlikEDM!C:C,match(H610,KlikEDM!A:A,0)),"")</f>
        <v/>
      </c>
      <c r="J610" s="15" t="str">
        <f t="array" ref="J610">iferror(lower(index(MultiMail!D:D,match(C610,MultiMail!A:A,0))),"")</f>
        <v>floyd96@me.com</v>
      </c>
      <c r="K610" s="14" t="str">
        <f t="array" ref="K610">iferror(index(KlikEDM!C:C,match(J610,KlikEDM!A:A,0)),"")</f>
        <v/>
      </c>
      <c r="L610" s="14"/>
      <c r="M610" s="14">
        <v>9.6432705E7</v>
      </c>
      <c r="N610" s="14" t="str">
        <f>IF(ISERROR(MATCH(C610,Completed!A:A,0)),IF(ISERROR(MATCH(C610,Unsub!B:B,0)),IF(H610&lt;&gt;"",IF(O610&lt;&gt;"",O610,C610&amp;"|"&amp;M610&amp;"|"&amp;PROPER(B610)&amp;"|"&amp;LOWER(H610)),"#"),""),"")</f>
        <v/>
      </c>
      <c r="O610" s="16" t="str">
        <f t="array" ref="O610">IFERROR(INDEX(MultiMail!G:G,MATCH(C610,MultiMail!A:A,0)),"")</f>
        <v>10609|96432705|Siew Qin Han|qhsiew001@mymail.sim.edu.sg
10609|96432705|Siew Qin Han|FLOYD96@ME.COM
</v>
      </c>
      <c r="P610" s="17" t="str">
        <f t="array" ref="P610">IFERROR(INDEX(EDMsort!A:A,MATCH(C610,EDMsort!B:B,0)),"")</f>
        <v/>
      </c>
      <c r="Q610" s="18"/>
    </row>
    <row r="611" ht="14.25" hidden="1" customHeight="1">
      <c r="A611" s="19">
        <v>610.0</v>
      </c>
      <c r="B611" s="20" t="s">
        <v>675</v>
      </c>
      <c r="C611" s="21">
        <v>10610.0</v>
      </c>
      <c r="D611" s="22" t="s">
        <v>18</v>
      </c>
      <c r="E611" s="22">
        <v>9.8244279E7</v>
      </c>
      <c r="F611" s="14" t="str">
        <f>IF(ISERROR(MATCH(C611,Completed!A:A,0)),IF(ISERROR(MATCH(C611,Unsub!B:B,0)),IF(LEN(E611)=8,E611&amp;",","#"),""),"")</f>
        <v>98244279,</v>
      </c>
      <c r="G611" s="14" t="str">
        <f>if(isna(match(C611,KlikEDM!B:B,0)),"","ClickEDM")</f>
        <v/>
      </c>
      <c r="H611" s="15" t="str">
        <f t="array" ref="H611">iferror(lower(index(MultiMail!C:C,match(C611,MultiMail!A:A,0))),"")</f>
        <v>xyieng001@mymail.sim.edu.sg</v>
      </c>
      <c r="I611" s="14" t="str">
        <f t="array" ref="I611">iferror(index(KlikEDM!C:C,match(H611,KlikEDM!A:A,0)),"")</f>
        <v/>
      </c>
      <c r="J611" s="15" t="str">
        <f t="array" ref="J611">iferror(lower(index(MultiMail!D:D,match(C611,MultiMail!A:A,0))),"")</f>
        <v>immanuel_eng@live.com</v>
      </c>
      <c r="K611" s="14" t="str">
        <f t="array" ref="K611">iferror(index(KlikEDM!C:C,match(J611,KlikEDM!A:A,0)),"")</f>
        <v/>
      </c>
      <c r="L611" s="22"/>
      <c r="M611" s="22">
        <v>9.8244279E7</v>
      </c>
      <c r="N611" s="14" t="str">
        <f>IF(ISERROR(MATCH(C611,Completed!A:A,0)),IF(ISERROR(MATCH(C611,Unsub!B:B,0)),IF(H611&lt;&gt;"",IF(O611&lt;&gt;"",O611,C611&amp;"|"&amp;M611&amp;"|"&amp;PROPER(B611)&amp;"|"&amp;LOWER(H611)),"#"),""),"")</f>
        <v>10610|98244279|Eng Xin Yi, Immanuel|xyieng001@mymail.sim.edu.sg
10610|98244279|Eng Xin Yi, Immanuel|immanuel_eng@live.com
</v>
      </c>
      <c r="O611" s="16" t="str">
        <f t="array" ref="O611">IFERROR(INDEX(MultiMail!G:G,MATCH(C611,MultiMail!A:A,0)),"")</f>
        <v>10610|98244279|Eng Xin Yi, Immanuel|xyieng001@mymail.sim.edu.sg
10610|98244279|Eng Xin Yi, Immanuel|immanuel_eng@live.com
</v>
      </c>
      <c r="P611" s="17">
        <f t="array" ref="P611">IFERROR(INDEX(EDMsort!A:A,MATCH(C611,EDMsort!B:B,0)),"")</f>
        <v>4</v>
      </c>
      <c r="Q611" s="18"/>
    </row>
    <row r="612" ht="14.25" hidden="1" customHeight="1">
      <c r="A612" s="11">
        <v>611.0</v>
      </c>
      <c r="B612" s="12" t="s">
        <v>676</v>
      </c>
      <c r="C612" s="13">
        <v>10611.0</v>
      </c>
      <c r="D612" s="14" t="s">
        <v>18</v>
      </c>
      <c r="E612" s="14">
        <v>9.8555723E7</v>
      </c>
      <c r="F612" s="14" t="str">
        <f>IF(ISERROR(MATCH(C612,Completed!A:A,0)),IF(ISERROR(MATCH(C612,Unsub!B:B,0)),IF(LEN(E612)=8,E612&amp;",","#"),""),"")</f>
        <v>98555723,</v>
      </c>
      <c r="G612" s="14" t="str">
        <f>if(isna(match(C612,KlikEDM!B:B,0)),"","ClickEDM")</f>
        <v/>
      </c>
      <c r="H612" s="15" t="str">
        <f t="array" ref="H612">iferror(lower(index(MultiMail!C:C,match(C612,MultiMail!A:A,0))),"")</f>
        <v>kiranjit001@mymail.sim.edu.sg</v>
      </c>
      <c r="I612" s="14" t="str">
        <f t="array" ref="I612">iferror(index(KlikEDM!C:C,match(H612,KlikEDM!A:A,0)),"")</f>
        <v/>
      </c>
      <c r="J612" s="15" t="str">
        <f t="array" ref="J612">iferror(lower(index(MultiMail!D:D,match(C612,MultiMail!A:A,0))),"")</f>
        <v>ziesha95@gmail.com</v>
      </c>
      <c r="K612" s="14" t="str">
        <f t="array" ref="K612">iferror(index(KlikEDM!C:C,match(J612,KlikEDM!A:A,0)),"")</f>
        <v/>
      </c>
      <c r="L612" s="14"/>
      <c r="M612" s="14">
        <v>9.8555723E7</v>
      </c>
      <c r="N612" s="14" t="str">
        <f>IF(ISERROR(MATCH(C612,Completed!A:A,0)),IF(ISERROR(MATCH(C612,Unsub!B:B,0)),IF(H612&lt;&gt;"",IF(O612&lt;&gt;"",O612,C612&amp;"|"&amp;M612&amp;"|"&amp;PROPER(B612)&amp;"|"&amp;LOWER(H612)),"#"),""),"")</f>
        <v>10611|98555723|Kiranjit Kaur D/O Sarjit Singh|kiranjit001@mymail.sim.edu.sg
10611|98555723|Kiranjit Kaur D/O Sarjit Singh|ZIESHA95@GMAIL.COM
</v>
      </c>
      <c r="O612" s="16" t="str">
        <f t="array" ref="O612">IFERROR(INDEX(MultiMail!G:G,MATCH(C612,MultiMail!A:A,0)),"")</f>
        <v>10611|98555723|Kiranjit Kaur D/O Sarjit Singh|kiranjit001@mymail.sim.edu.sg
10611|98555723|Kiranjit Kaur D/O Sarjit Singh|ZIESHA95@GMAIL.COM
</v>
      </c>
      <c r="P612" s="17">
        <f t="array" ref="P612">IFERROR(INDEX(EDMsort!A:A,MATCH(C612,EDMsort!B:B,0)),"")</f>
        <v>3</v>
      </c>
      <c r="Q612" s="18"/>
    </row>
    <row r="613" ht="14.25" hidden="1" customHeight="1">
      <c r="A613" s="19">
        <v>612.0</v>
      </c>
      <c r="B613" s="20" t="s">
        <v>677</v>
      </c>
      <c r="C613" s="21">
        <v>10612.0</v>
      </c>
      <c r="D613" s="22" t="s">
        <v>18</v>
      </c>
      <c r="E613" s="22">
        <v>9.1798349E7</v>
      </c>
      <c r="F613" s="14" t="str">
        <f>IF(ISERROR(MATCH(C613,Completed!A:A,0)),IF(ISERROR(MATCH(C613,Unsub!B:B,0)),IF(LEN(E613)=8,E613&amp;",","#"),""),"")</f>
        <v>91798349,</v>
      </c>
      <c r="G613" s="14" t="str">
        <f>if(isna(match(C613,KlikEDM!B:B,0)),"","ClickEDM")</f>
        <v/>
      </c>
      <c r="H613" s="15" t="str">
        <f t="array" ref="H613">iferror(lower(index(MultiMail!C:C,match(C613,MultiMail!A:A,0))),"")</f>
        <v>smang013@mymail.sim.edu.sg</v>
      </c>
      <c r="I613" s="14" t="str">
        <f t="array" ref="I613">iferror(index(KlikEDM!C:C,match(H613,KlikEDM!A:A,0)),"")</f>
        <v/>
      </c>
      <c r="J613" s="15" t="str">
        <f t="array" ref="J613">iferror(lower(index(MultiMail!D:D,match(C613,MultiMail!A:A,0))),"")</f>
        <v>sohming96@gmail.com</v>
      </c>
      <c r="K613" s="14" t="str">
        <f t="array" ref="K613">iferror(index(KlikEDM!C:C,match(J613,KlikEDM!A:A,0)),"")</f>
        <v/>
      </c>
      <c r="L613" s="22"/>
      <c r="M613" s="22">
        <v>9.1798349E7</v>
      </c>
      <c r="N613" s="14" t="str">
        <f>IF(ISERROR(MATCH(C613,Completed!A:A,0)),IF(ISERROR(MATCH(C613,Unsub!B:B,0)),IF(H613&lt;&gt;"",IF(O613&lt;&gt;"",O613,C613&amp;"|"&amp;M613&amp;"|"&amp;PROPER(B613)&amp;"|"&amp;LOWER(H613)),"#"),""),"")</f>
        <v>10612|91798349|Ang Soh Ming|smang013@mymail.sim.edu.sg
10612|91798349|Ang Soh Ming|SOHMING96@GMAIL.COM
</v>
      </c>
      <c r="O613" s="16" t="str">
        <f t="array" ref="O613">IFERROR(INDEX(MultiMail!G:G,MATCH(C613,MultiMail!A:A,0)),"")</f>
        <v>10612|91798349|Ang Soh Ming|smang013@mymail.sim.edu.sg
10612|91798349|Ang Soh Ming|SOHMING96@GMAIL.COM
</v>
      </c>
      <c r="P613" s="17">
        <f t="array" ref="P613">IFERROR(INDEX(EDMsort!A:A,MATCH(C613,EDMsort!B:B,0)),"")</f>
        <v>2</v>
      </c>
      <c r="Q613" s="18"/>
    </row>
    <row r="614" ht="14.25" hidden="1" customHeight="1">
      <c r="A614" s="11">
        <v>613.0</v>
      </c>
      <c r="B614" s="12" t="s">
        <v>678</v>
      </c>
      <c r="C614" s="13">
        <v>10613.0</v>
      </c>
      <c r="D614" s="14" t="s">
        <v>18</v>
      </c>
      <c r="E614" s="14">
        <v>9.4519221E7</v>
      </c>
      <c r="F614" s="14" t="str">
        <f>IF(ISERROR(MATCH(C614,Completed!A:A,0)),IF(ISERROR(MATCH(C614,Unsub!B:B,0)),IF(LEN(E614)=8,E614&amp;",","#"),""),"")</f>
        <v/>
      </c>
      <c r="G614" s="14" t="str">
        <f>if(isna(match(C614,KlikEDM!B:B,0)),"","ClickEDM")</f>
        <v/>
      </c>
      <c r="H614" s="15" t="str">
        <f t="array" ref="H614">iferror(lower(index(MultiMail!C:C,match(C614,MultiMail!A:A,0))),"")</f>
        <v>jbchua001@mymail.sim.edu.sg</v>
      </c>
      <c r="I614" s="14" t="str">
        <f t="array" ref="I614">iferror(index(KlikEDM!C:C,match(H614,KlikEDM!A:A,0)),"")</f>
        <v/>
      </c>
      <c r="J614" s="15" t="str">
        <f t="array" ref="J614">iferror(lower(index(MultiMail!D:D,match(C614,MultiMail!A:A,0))),"")</f>
        <v>chuajb1998@hotmail.com</v>
      </c>
      <c r="K614" s="14" t="str">
        <f t="array" ref="K614">iferror(index(KlikEDM!C:C,match(J614,KlikEDM!A:A,0)),"")</f>
        <v/>
      </c>
      <c r="L614" s="14"/>
      <c r="M614" s="14">
        <v>9.4519221E7</v>
      </c>
      <c r="N614" s="14" t="str">
        <f>IF(ISERROR(MATCH(C614,Completed!A:A,0)),IF(ISERROR(MATCH(C614,Unsub!B:B,0)),IF(H614&lt;&gt;"",IF(O614&lt;&gt;"",O614,C614&amp;"|"&amp;M614&amp;"|"&amp;PROPER(B614)&amp;"|"&amp;LOWER(H614)),"#"),""),"")</f>
        <v/>
      </c>
      <c r="O614" s="16" t="str">
        <f t="array" ref="O614">IFERROR(INDEX(MultiMail!G:G,MATCH(C614,MultiMail!A:A,0)),"")</f>
        <v>10613|94519221|Chua Jia Bi|jbchua001@mymail.sim.edu.sg
10613|94519221|Chua Jia Bi|CHUAJB1998@HOTMAIL.COM
</v>
      </c>
      <c r="P614" s="17" t="str">
        <f t="array" ref="P614">IFERROR(INDEX(EDMsort!A:A,MATCH(C614,EDMsort!B:B,0)),"")</f>
        <v/>
      </c>
      <c r="Q614" s="18"/>
    </row>
    <row r="615" ht="14.25" customHeight="1">
      <c r="A615" s="19">
        <v>614.0</v>
      </c>
      <c r="B615" s="20" t="s">
        <v>679</v>
      </c>
      <c r="C615" s="21">
        <v>10614.0</v>
      </c>
      <c r="D615" s="22" t="s">
        <v>18</v>
      </c>
      <c r="E615" s="22">
        <v>8.7000565E7</v>
      </c>
      <c r="F615" s="14" t="str">
        <f>IF(ISERROR(MATCH(C615,Completed!A:A,0)),IF(ISERROR(MATCH(C615,Unsub!B:B,0)),IF(LEN(E615)=8,E615&amp;",","#"),""),"")</f>
        <v>87000565,</v>
      </c>
      <c r="G615" s="14" t="str">
        <f>if(isna(match(C615,KlikEDM!B:B,0)),"","ClickEDM")</f>
        <v>ClickEDM</v>
      </c>
      <c r="H615" s="15" t="str">
        <f t="array" ref="H615">iferror(lower(index(MultiMail!C:C,match(C615,MultiMail!A:A,0))),"")</f>
        <v>mxnkoh002@mymail.sim.edu.sg</v>
      </c>
      <c r="I615" s="14" t="str">
        <f t="array" ref="I615">iferror(index(KlikEDM!C:C,match(H615,KlikEDM!A:A,0)),"")</f>
        <v/>
      </c>
      <c r="J615" s="15" t="str">
        <f t="array" ref="J615">iferror(lower(index(MultiMail!D:D,match(C615,MultiMail!A:A,0))),"")</f>
        <v>twistlickdunkxx@gmail.com</v>
      </c>
      <c r="K615" s="14" t="str">
        <f t="array" ref="K615">iferror(index(KlikEDM!C:C,match(J615,KlikEDM!A:A,0)),"")</f>
        <v>eblast A</v>
      </c>
      <c r="L615" s="22"/>
      <c r="M615" s="22">
        <v>8.7000565E7</v>
      </c>
      <c r="N615" s="14" t="str">
        <f>IF(ISERROR(MATCH(C615,Completed!A:A,0)),IF(ISERROR(MATCH(C615,Unsub!B:B,0)),IF(H615&lt;&gt;"",IF(O615&lt;&gt;"",O615,C615&amp;"|"&amp;M615&amp;"|"&amp;PROPER(B615)&amp;"|"&amp;LOWER(H615)),"#"),""),"")</f>
        <v>10614|87000565|Koh Ming Xi, Nalisha|mxnkoh002@mymail.sim.edu.sg
10614|87000565|Koh Ming Xi, Nalisha|TWISTLICKDUNKXX@GMAIL.COM
</v>
      </c>
      <c r="O615" s="16" t="str">
        <f t="array" ref="O615">IFERROR(INDEX(MultiMail!G:G,MATCH(C615,MultiMail!A:A,0)),"")</f>
        <v>10614|87000565|Koh Ming Xi, Nalisha|mxnkoh002@mymail.sim.edu.sg
10614|87000565|Koh Ming Xi, Nalisha|TWISTLICKDUNKXX@GMAIL.COM
</v>
      </c>
      <c r="P615" s="17">
        <f t="array" ref="P615">IFERROR(INDEX(EDMsort!A:A,MATCH(C615,EDMsort!B:B,0)),"")</f>
        <v>1</v>
      </c>
      <c r="Q615" s="18"/>
    </row>
    <row r="616" ht="14.25" hidden="1" customHeight="1">
      <c r="A616" s="11">
        <v>615.0</v>
      </c>
      <c r="B616" s="12" t="s">
        <v>680</v>
      </c>
      <c r="C616" s="13">
        <v>10615.0</v>
      </c>
      <c r="D616" s="14" t="s">
        <v>18</v>
      </c>
      <c r="E616" s="14">
        <v>8.4889014E7</v>
      </c>
      <c r="F616" s="14" t="str">
        <f>IF(ISERROR(MATCH(C616,Completed!A:A,0)),IF(ISERROR(MATCH(C616,Unsub!B:B,0)),IF(LEN(E616)=8,E616&amp;",","#"),""),"")</f>
        <v>84889014,</v>
      </c>
      <c r="G616" s="14" t="str">
        <f>if(isna(match(C616,KlikEDM!B:B,0)),"","ClickEDM")</f>
        <v/>
      </c>
      <c r="H616" s="15" t="str">
        <f t="array" ref="H616">iferror(lower(index(MultiMail!C:C,match(C616,MultiMail!A:A,0))),"")</f>
        <v>thdpan001@mymail.sim.edu.sg</v>
      </c>
      <c r="I616" s="14" t="str">
        <f t="array" ref="I616">iferror(index(KlikEDM!C:C,match(H616,KlikEDM!A:A,0)),"")</f>
        <v/>
      </c>
      <c r="J616" s="15" t="str">
        <f t="array" ref="J616">iferror(lower(index(MultiMail!D:D,match(C616,MultiMail!A:A,0))),"")</f>
        <v>danielpan96@hotmail.com</v>
      </c>
      <c r="K616" s="14" t="str">
        <f t="array" ref="K616">iferror(index(KlikEDM!C:C,match(J616,KlikEDM!A:A,0)),"")</f>
        <v/>
      </c>
      <c r="L616" s="14"/>
      <c r="M616" s="14">
        <v>8.4889014E7</v>
      </c>
      <c r="N616" s="14" t="str">
        <f>IF(ISERROR(MATCH(C616,Completed!A:A,0)),IF(ISERROR(MATCH(C616,Unsub!B:B,0)),IF(H616&lt;&gt;"",IF(O616&lt;&gt;"",O616,C616&amp;"|"&amp;M616&amp;"|"&amp;PROPER(B616)&amp;"|"&amp;LOWER(H616)),"#"),""),"")</f>
        <v>10615|84889014|Pan Teng Hui, Daniel|thdpan001@mymail.sim.edu.sg
10615|84889014|Pan Teng Hui, Daniel|DANIELPAN96@HOTMAIL.COM
</v>
      </c>
      <c r="O616" s="16" t="str">
        <f t="array" ref="O616">IFERROR(INDEX(MultiMail!G:G,MATCH(C616,MultiMail!A:A,0)),"")</f>
        <v>10615|84889014|Pan Teng Hui, Daniel|thdpan001@mymail.sim.edu.sg
10615|84889014|Pan Teng Hui, Daniel|DANIELPAN96@HOTMAIL.COM
</v>
      </c>
      <c r="P616" s="17">
        <f t="array" ref="P616">IFERROR(INDEX(EDMsort!A:A,MATCH(C616,EDMsort!B:B,0)),"")</f>
        <v>4</v>
      </c>
      <c r="Q616" s="18"/>
    </row>
    <row r="617" ht="14.25" hidden="1" customHeight="1">
      <c r="A617" s="19">
        <v>616.0</v>
      </c>
      <c r="B617" s="20" t="s">
        <v>681</v>
      </c>
      <c r="C617" s="21">
        <v>10616.0</v>
      </c>
      <c r="D617" s="22" t="s">
        <v>18</v>
      </c>
      <c r="E617" s="22">
        <v>9.2277503E7</v>
      </c>
      <c r="F617" s="14" t="str">
        <f>IF(ISERROR(MATCH(C617,Completed!A:A,0)),IF(ISERROR(MATCH(C617,Unsub!B:B,0)),IF(LEN(E617)=8,E617&amp;",","#"),""),"")</f>
        <v/>
      </c>
      <c r="G617" s="14" t="str">
        <f>if(isna(match(C617,KlikEDM!B:B,0)),"","ClickEDM")</f>
        <v/>
      </c>
      <c r="H617" s="15" t="str">
        <f t="array" ref="H617">iferror(lower(index(MultiMail!C:C,match(C617,MultiMail!A:A,0))),"")</f>
        <v>jylim063@mymail.sim.edu.sg</v>
      </c>
      <c r="I617" s="14" t="str">
        <f t="array" ref="I617">iferror(index(KlikEDM!C:C,match(H617,KlikEDM!A:A,0)),"")</f>
        <v/>
      </c>
      <c r="J617" s="15" t="str">
        <f t="array" ref="J617">iferror(lower(index(MultiMail!D:D,match(C617,MultiMail!A:A,0))),"")</f>
        <v>lim_jy_51@hotmail.com</v>
      </c>
      <c r="K617" s="14" t="str">
        <f t="array" ref="K617">iferror(index(KlikEDM!C:C,match(J617,KlikEDM!A:A,0)),"")</f>
        <v/>
      </c>
      <c r="L617" s="22"/>
      <c r="M617" s="22">
        <v>9.2277503E7</v>
      </c>
      <c r="N617" s="14" t="str">
        <f>IF(ISERROR(MATCH(C617,Completed!A:A,0)),IF(ISERROR(MATCH(C617,Unsub!B:B,0)),IF(H617&lt;&gt;"",IF(O617&lt;&gt;"",O617,C617&amp;"|"&amp;M617&amp;"|"&amp;PROPER(B617)&amp;"|"&amp;LOWER(H617)),"#"),""),"")</f>
        <v/>
      </c>
      <c r="O617" s="16" t="str">
        <f t="array" ref="O617">IFERROR(INDEX(MultiMail!G:G,MATCH(C617,MultiMail!A:A,0)),"")</f>
        <v>10616|92277503|Lim Jin Yuan|jylim063@mymail.sim.edu.sg
10616|92277503|Lim Jin Yuan|LIM_JY_51@HOTMAIL.COM
</v>
      </c>
      <c r="P617" s="17" t="str">
        <f t="array" ref="P617">IFERROR(INDEX(EDMsort!A:A,MATCH(C617,EDMsort!B:B,0)),"")</f>
        <v/>
      </c>
      <c r="Q617" s="18"/>
    </row>
    <row r="618" ht="14.25" hidden="1" customHeight="1">
      <c r="A618" s="11">
        <v>617.0</v>
      </c>
      <c r="B618" s="12" t="s">
        <v>682</v>
      </c>
      <c r="C618" s="13">
        <v>10617.0</v>
      </c>
      <c r="D618" s="14" t="s">
        <v>18</v>
      </c>
      <c r="E618" s="14">
        <v>9.0254918E7</v>
      </c>
      <c r="F618" s="14" t="str">
        <f>IF(ISERROR(MATCH(C618,Completed!A:A,0)),IF(ISERROR(MATCH(C618,Unsub!B:B,0)),IF(LEN(E618)=8,E618&amp;",","#"),""),"")</f>
        <v>90254918,</v>
      </c>
      <c r="G618" s="14" t="str">
        <f>if(isna(match(C618,KlikEDM!B:B,0)),"","ClickEDM")</f>
        <v/>
      </c>
      <c r="H618" s="15" t="str">
        <f t="array" ref="H618">iferror(lower(index(MultiMail!C:C,match(C618,MultiMail!A:A,0))),"")</f>
        <v>rytan007@mymail.sim.edu.sg</v>
      </c>
      <c r="I618" s="14" t="str">
        <f t="array" ref="I618">iferror(index(KlikEDM!C:C,match(H618,KlikEDM!A:A,0)),"")</f>
        <v/>
      </c>
      <c r="J618" s="15" t="str">
        <f t="array" ref="J618">iferror(lower(index(MultiMail!D:D,match(C618,MultiMail!A:A,0))),"")</f>
        <v>tanrongyun94@gmail.com</v>
      </c>
      <c r="K618" s="14" t="str">
        <f t="array" ref="K618">iferror(index(KlikEDM!C:C,match(J618,KlikEDM!A:A,0)),"")</f>
        <v/>
      </c>
      <c r="L618" s="14"/>
      <c r="M618" s="14">
        <v>9.0254918E7</v>
      </c>
      <c r="N618" s="14" t="str">
        <f>IF(ISERROR(MATCH(C618,Completed!A:A,0)),IF(ISERROR(MATCH(C618,Unsub!B:B,0)),IF(H618&lt;&gt;"",IF(O618&lt;&gt;"",O618,C618&amp;"|"&amp;M618&amp;"|"&amp;PROPER(B618)&amp;"|"&amp;LOWER(H618)),"#"),""),"")</f>
        <v>10617|90254918|Tan Rong Yun|rytan007@mymail.sim.edu.sg
10617|90254918|Tan Rong Yun|tanrongyun94@gmail.com
</v>
      </c>
      <c r="O618" s="16" t="str">
        <f t="array" ref="O618">IFERROR(INDEX(MultiMail!G:G,MATCH(C618,MultiMail!A:A,0)),"")</f>
        <v>10617|90254918|Tan Rong Yun|rytan007@mymail.sim.edu.sg
10617|90254918|Tan Rong Yun|tanrongyun94@gmail.com
</v>
      </c>
      <c r="P618" s="17">
        <f t="array" ref="P618">IFERROR(INDEX(EDMsort!A:A,MATCH(C618,EDMsort!B:B,0)),"")</f>
        <v>3</v>
      </c>
      <c r="Q618" s="18"/>
    </row>
    <row r="619" ht="14.25" customHeight="1">
      <c r="A619" s="19">
        <v>618.0</v>
      </c>
      <c r="B619" s="20" t="s">
        <v>683</v>
      </c>
      <c r="C619" s="21">
        <v>10618.0</v>
      </c>
      <c r="D619" s="22" t="s">
        <v>18</v>
      </c>
      <c r="E619" s="22">
        <v>9.7381224E7</v>
      </c>
      <c r="F619" s="14" t="str">
        <f>IF(ISERROR(MATCH(C619,Completed!A:A,0)),IF(ISERROR(MATCH(C619,Unsub!B:B,0)),IF(LEN(E619)=8,E619&amp;",","#"),""),"")</f>
        <v>97381224,</v>
      </c>
      <c r="G619" s="14" t="str">
        <f>if(isna(match(C619,KlikEDM!B:B,0)),"","ClickEDM")</f>
        <v>ClickEDM</v>
      </c>
      <c r="H619" s="15" t="str">
        <f t="array" ref="H619">iferror(lower(index(MultiMail!C:C,match(C619,MultiMail!A:A,0))),"")</f>
        <v>mhtngan001@mymail.sim.edu.sg</v>
      </c>
      <c r="I619" s="14" t="str">
        <f t="array" ref="I619">iferror(index(KlikEDM!C:C,match(H619,KlikEDM!A:A,0)),"")</f>
        <v/>
      </c>
      <c r="J619" s="15" t="str">
        <f t="array" ref="J619">iferror(lower(index(MultiMail!D:D,match(C619,MultiMail!A:A,0))),"")</f>
        <v>nganmavis@yahoo.com.sg</v>
      </c>
      <c r="K619" s="14" t="str">
        <f t="array" ref="K619">iferror(index(KlikEDM!C:C,match(J619,KlikEDM!A:A,0)),"")</f>
        <v>eblast B</v>
      </c>
      <c r="L619" s="22"/>
      <c r="M619" s="22">
        <v>9.7381224E7</v>
      </c>
      <c r="N619" s="14" t="str">
        <f>IF(ISERROR(MATCH(C619,Completed!A:A,0)),IF(ISERROR(MATCH(C619,Unsub!B:B,0)),IF(H619&lt;&gt;"",IF(O619&lt;&gt;"",O619,C619&amp;"|"&amp;M619&amp;"|"&amp;PROPER(B619)&amp;"|"&amp;LOWER(H619)),"#"),""),"")</f>
        <v>10618|97381224|Mavis Ngan Hui Ting|mhtngan001@mymail.sim.edu.sg
10618|97381224|Mavis Ngan Hui Ting|NGANMAVIS@YAHOO.COM.SG
</v>
      </c>
      <c r="O619" s="16" t="str">
        <f t="array" ref="O619">IFERROR(INDEX(MultiMail!G:G,MATCH(C619,MultiMail!A:A,0)),"")</f>
        <v>10618|97381224|Mavis Ngan Hui Ting|mhtngan001@mymail.sim.edu.sg
10618|97381224|Mavis Ngan Hui Ting|NGANMAVIS@YAHOO.COM.SG
</v>
      </c>
      <c r="P619" s="17">
        <f t="array" ref="P619">IFERROR(INDEX(EDMsort!A:A,MATCH(C619,EDMsort!B:B,0)),"")</f>
        <v>2</v>
      </c>
      <c r="Q619" s="18"/>
    </row>
    <row r="620" ht="14.25" hidden="1" customHeight="1">
      <c r="A620" s="11">
        <v>619.0</v>
      </c>
      <c r="B620" s="12" t="s">
        <v>684</v>
      </c>
      <c r="C620" s="13">
        <v>10619.0</v>
      </c>
      <c r="D620" s="14" t="s">
        <v>18</v>
      </c>
      <c r="E620" s="14">
        <v>9.624996E7</v>
      </c>
      <c r="F620" s="14" t="str">
        <f>IF(ISERROR(MATCH(C620,Completed!A:A,0)),IF(ISERROR(MATCH(C620,Unsub!B:B,0)),IF(LEN(E620)=8,E620&amp;",","#"),""),"")</f>
        <v>96249960,</v>
      </c>
      <c r="G620" s="14" t="str">
        <f>if(isna(match(C620,KlikEDM!B:B,0)),"","ClickEDM")</f>
        <v/>
      </c>
      <c r="H620" s="15" t="str">
        <f t="array" ref="H620">iferror(lower(index(MultiMail!C:C,match(C620,MultiMail!A:A,0))),"")</f>
        <v>jwlim028@mymail.sim.edu.sg</v>
      </c>
      <c r="I620" s="14" t="str">
        <f t="array" ref="I620">iferror(index(KlikEDM!C:C,match(H620,KlikEDM!A:A,0)),"")</f>
        <v/>
      </c>
      <c r="J620" s="15" t="str">
        <f t="array" ref="J620">iferror(lower(index(MultiMail!D:D,match(C620,MultiMail!A:A,0))),"")</f>
        <v>limjiawei96@hotmail.com</v>
      </c>
      <c r="K620" s="14" t="str">
        <f t="array" ref="K620">iferror(index(KlikEDM!C:C,match(J620,KlikEDM!A:A,0)),"")</f>
        <v/>
      </c>
      <c r="L620" s="14"/>
      <c r="M620" s="14">
        <v>9.624996E7</v>
      </c>
      <c r="N620" s="14" t="str">
        <f>IF(ISERROR(MATCH(C620,Completed!A:A,0)),IF(ISERROR(MATCH(C620,Unsub!B:B,0)),IF(H620&lt;&gt;"",IF(O620&lt;&gt;"",O620,C620&amp;"|"&amp;M620&amp;"|"&amp;PROPER(B620)&amp;"|"&amp;LOWER(H620)),"#"),""),"")</f>
        <v>10619|96249960|Lim Jia Wei|jwlim028@mymail.sim.edu.sg
10619|96249960|Lim Jia Wei|LIMJIAWEI96@HOTMAIL.COM
</v>
      </c>
      <c r="O620" s="16" t="str">
        <f t="array" ref="O620">IFERROR(INDEX(MultiMail!G:G,MATCH(C620,MultiMail!A:A,0)),"")</f>
        <v>10619|96249960|Lim Jia Wei|jwlim028@mymail.sim.edu.sg
10619|96249960|Lim Jia Wei|LIMJIAWEI96@HOTMAIL.COM
</v>
      </c>
      <c r="P620" s="17">
        <f t="array" ref="P620">IFERROR(INDEX(EDMsort!A:A,MATCH(C620,EDMsort!B:B,0)),"")</f>
        <v>1</v>
      </c>
      <c r="Q620" s="18"/>
    </row>
    <row r="621" ht="14.25" hidden="1" customHeight="1">
      <c r="A621" s="19">
        <v>620.0</v>
      </c>
      <c r="B621" s="20" t="s">
        <v>685</v>
      </c>
      <c r="C621" s="21">
        <v>10620.0</v>
      </c>
      <c r="D621" s="22" t="s">
        <v>18</v>
      </c>
      <c r="E621" s="22">
        <v>8.2237172E7</v>
      </c>
      <c r="F621" s="14" t="str">
        <f>IF(ISERROR(MATCH(C621,Completed!A:A,0)),IF(ISERROR(MATCH(C621,Unsub!B:B,0)),IF(LEN(E621)=8,E621&amp;",","#"),""),"")</f>
        <v>82237172,</v>
      </c>
      <c r="G621" s="14" t="str">
        <f>if(isna(match(C621,KlikEDM!B:B,0)),"","ClickEDM")</f>
        <v/>
      </c>
      <c r="H621" s="15" t="str">
        <f t="array" ref="H621">iferror(lower(index(MultiMail!C:C,match(C621,MultiMail!A:A,0))),"")</f>
        <v>skechiu001@mymail.sim.edu.sg</v>
      </c>
      <c r="I621" s="14" t="str">
        <f t="array" ref="I621">iferror(index(KlikEDM!C:C,match(H621,KlikEDM!A:A,0)),"")</f>
        <v/>
      </c>
      <c r="J621" s="15" t="str">
        <f t="array" ref="J621">iferror(lower(index(MultiMail!D:D,match(C621,MultiMail!A:A,0))),"")</f>
        <v>elishachiu95@hotmail.com</v>
      </c>
      <c r="K621" s="14" t="str">
        <f t="array" ref="K621">iferror(index(KlikEDM!C:C,match(J621,KlikEDM!A:A,0)),"")</f>
        <v/>
      </c>
      <c r="L621" s="22"/>
      <c r="M621" s="22">
        <v>8.2237172E7</v>
      </c>
      <c r="N621" s="14" t="str">
        <f>IF(ISERROR(MATCH(C621,Completed!A:A,0)),IF(ISERROR(MATCH(C621,Unsub!B:B,0)),IF(H621&lt;&gt;"",IF(O621&lt;&gt;"",O621,C621&amp;"|"&amp;M621&amp;"|"&amp;PROPER(B621)&amp;"|"&amp;LOWER(H621)),"#"),""),"")</f>
        <v>10620|82237172|Chiu Shun Kai, Elisha|skechiu001@mymail.sim.edu.sg
10620|82237172|Chiu Shun Kai, Elisha|ELISHACHIU95@HOTMAIL.COM
</v>
      </c>
      <c r="O621" s="16" t="str">
        <f t="array" ref="O621">IFERROR(INDEX(MultiMail!G:G,MATCH(C621,MultiMail!A:A,0)),"")</f>
        <v>10620|82237172|Chiu Shun Kai, Elisha|skechiu001@mymail.sim.edu.sg
10620|82237172|Chiu Shun Kai, Elisha|ELISHACHIU95@HOTMAIL.COM
</v>
      </c>
      <c r="P621" s="17">
        <f t="array" ref="P621">IFERROR(INDEX(EDMsort!A:A,MATCH(C621,EDMsort!B:B,0)),"")</f>
        <v>4</v>
      </c>
      <c r="Q621" s="18"/>
    </row>
    <row r="622" ht="14.25" hidden="1" customHeight="1">
      <c r="A622" s="11">
        <v>621.0</v>
      </c>
      <c r="B622" s="12" t="s">
        <v>686</v>
      </c>
      <c r="C622" s="13">
        <v>10621.0</v>
      </c>
      <c r="D622" s="14" t="s">
        <v>18</v>
      </c>
      <c r="E622" s="14">
        <v>8.1121455E7</v>
      </c>
      <c r="F622" s="14" t="str">
        <f>IF(ISERROR(MATCH(C622,Completed!A:A,0)),IF(ISERROR(MATCH(C622,Unsub!B:B,0)),IF(LEN(E622)=8,E622&amp;",","#"),""),"")</f>
        <v>81121455,</v>
      </c>
      <c r="G622" s="14" t="str">
        <f>if(isna(match(C622,KlikEDM!B:B,0)),"","ClickEDM")</f>
        <v/>
      </c>
      <c r="H622" s="15" t="str">
        <f t="array" ref="H622">iferror(lower(index(MultiMail!C:C,match(C622,MultiMail!A:A,0))),"")</f>
        <v>whbliew001@mymail.sim.edu.sg</v>
      </c>
      <c r="I622" s="14" t="str">
        <f t="array" ref="I622">iferror(index(KlikEDM!C:C,match(H622,KlikEDM!A:A,0)),"")</f>
        <v/>
      </c>
      <c r="J622" s="15" t="str">
        <f t="array" ref="J622">iferror(lower(index(MultiMail!D:D,match(C622,MultiMail!A:A,0))),"")</f>
        <v>brianliewwenhao@hotmail.com</v>
      </c>
      <c r="K622" s="14" t="str">
        <f t="array" ref="K622">iferror(index(KlikEDM!C:C,match(J622,KlikEDM!A:A,0)),"")</f>
        <v/>
      </c>
      <c r="L622" s="23"/>
      <c r="M622" s="14">
        <v>8.1121455E7</v>
      </c>
      <c r="N622" s="14" t="str">
        <f>IF(ISERROR(MATCH(C622,Completed!A:A,0)),IF(ISERROR(MATCH(C622,Unsub!B:B,0)),IF(H622&lt;&gt;"",IF(O622&lt;&gt;"",O622,C622&amp;"|"&amp;M622&amp;"|"&amp;PROPER(B622)&amp;"|"&amp;LOWER(H622)),"#"),""),"")</f>
        <v>10621|81121455|Liew Wen Hao Brian|whbliew001@mymail.sim.edu.sg
10621|81121455|Liew Wen Hao Brian|BRIANLIEWWENHAO@HOTMAIL.COM
</v>
      </c>
      <c r="O622" s="16" t="str">
        <f t="array" ref="O622">IFERROR(INDEX(MultiMail!G:G,MATCH(C622,MultiMail!A:A,0)),"")</f>
        <v>10621|81121455|Liew Wen Hao Brian|whbliew001@mymail.sim.edu.sg
10621|81121455|Liew Wen Hao Brian|BRIANLIEWWENHAO@HOTMAIL.COM
</v>
      </c>
      <c r="P622" s="17">
        <f t="array" ref="P622">IFERROR(INDEX(EDMsort!A:A,MATCH(C622,EDMsort!B:B,0)),"")</f>
        <v>3</v>
      </c>
      <c r="Q622" s="18"/>
    </row>
    <row r="623" ht="14.25" hidden="1" customHeight="1">
      <c r="A623" s="19">
        <v>622.0</v>
      </c>
      <c r="B623" s="20" t="s">
        <v>687</v>
      </c>
      <c r="C623" s="21">
        <v>10622.0</v>
      </c>
      <c r="D623" s="22" t="s">
        <v>18</v>
      </c>
      <c r="E623" s="22">
        <v>9.3803935E7</v>
      </c>
      <c r="F623" s="14" t="str">
        <f>IF(ISERROR(MATCH(C623,Completed!A:A,0)),IF(ISERROR(MATCH(C623,Unsub!B:B,0)),IF(LEN(E623)=8,E623&amp;",","#"),""),"")</f>
        <v>93803935,</v>
      </c>
      <c r="G623" s="14" t="str">
        <f>if(isna(match(C623,KlikEDM!B:B,0)),"","ClickEDM")</f>
        <v/>
      </c>
      <c r="H623" s="15" t="str">
        <f t="array" ref="H623">iferror(lower(index(MultiMail!C:C,match(C623,MultiMail!A:A,0))),"")</f>
        <v>jyjma001@mymail.sim.edu.sg</v>
      </c>
      <c r="I623" s="14" t="str">
        <f t="array" ref="I623">iferror(index(KlikEDM!C:C,match(H623,KlikEDM!A:A,0)),"")</f>
        <v/>
      </c>
      <c r="J623" s="15" t="str">
        <f t="array" ref="J623">iferror(lower(index(MultiMail!D:D,match(C623,MultiMail!A:A,0))),"")</f>
        <v>justinmjy@hotmail.com</v>
      </c>
      <c r="K623" s="14" t="str">
        <f t="array" ref="K623">iferror(index(KlikEDM!C:C,match(J623,KlikEDM!A:A,0)),"")</f>
        <v/>
      </c>
      <c r="L623" s="22"/>
      <c r="M623" s="22">
        <v>9.3803935E7</v>
      </c>
      <c r="N623" s="14" t="str">
        <f>IF(ISERROR(MATCH(C623,Completed!A:A,0)),IF(ISERROR(MATCH(C623,Unsub!B:B,0)),IF(H623&lt;&gt;"",IF(O623&lt;&gt;"",O623,C623&amp;"|"&amp;M623&amp;"|"&amp;PROPER(B623)&amp;"|"&amp;LOWER(H623)),"#"),""),"")</f>
        <v>10622|93803935|Ma Jun Yang Justin|jyjma001@mymail.sim.edu.sg
10622|93803935|Ma Jun Yang Justin|JUSTINMJY@HOTMAIL.COM
</v>
      </c>
      <c r="O623" s="16" t="str">
        <f t="array" ref="O623">IFERROR(INDEX(MultiMail!G:G,MATCH(C623,MultiMail!A:A,0)),"")</f>
        <v>10622|93803935|Ma Jun Yang Justin|jyjma001@mymail.sim.edu.sg
10622|93803935|Ma Jun Yang Justin|JUSTINMJY@HOTMAIL.COM
</v>
      </c>
      <c r="P623" s="17">
        <f t="array" ref="P623">IFERROR(INDEX(EDMsort!A:A,MATCH(C623,EDMsort!B:B,0)),"")</f>
        <v>2</v>
      </c>
      <c r="Q623" s="18"/>
    </row>
    <row r="624" ht="14.25" customHeight="1">
      <c r="A624" s="11">
        <v>623.0</v>
      </c>
      <c r="B624" s="12" t="s">
        <v>688</v>
      </c>
      <c r="C624" s="13">
        <v>10623.0</v>
      </c>
      <c r="D624" s="14" t="s">
        <v>18</v>
      </c>
      <c r="E624" s="14">
        <v>9.6233446E7</v>
      </c>
      <c r="F624" s="14" t="str">
        <f>IF(ISERROR(MATCH(C624,Completed!A:A,0)),IF(ISERROR(MATCH(C624,Unsub!B:B,0)),IF(LEN(E624)=8,E624&amp;",","#"),""),"")</f>
        <v>96233446,</v>
      </c>
      <c r="G624" s="14" t="str">
        <f>if(isna(match(C624,KlikEDM!B:B,0)),"","ClickEDM")</f>
        <v>ClickEDM</v>
      </c>
      <c r="H624" s="15" t="str">
        <f t="array" ref="H624">iferror(lower(index(MultiMail!C:C,match(C624,MultiMail!A:A,0))),"")</f>
        <v>mysng003@mymail.sim.edu.sg</v>
      </c>
      <c r="I624" s="14" t="str">
        <f t="array" ref="I624">iferror(index(KlikEDM!C:C,match(H624,KlikEDM!A:A,0)),"")</f>
        <v/>
      </c>
      <c r="J624" s="15" t="str">
        <f t="array" ref="J624">iferror(lower(index(MultiMail!D:D,match(C624,MultiMail!A:A,0))),"")</f>
        <v>marvin.ng.yu.shen@gmail.com</v>
      </c>
      <c r="K624" s="14" t="str">
        <f t="array" ref="K624">iferror(index(KlikEDM!C:C,match(J624,KlikEDM!A:A,0)),"")</f>
        <v>eblast A</v>
      </c>
      <c r="L624" s="23"/>
      <c r="M624" s="14">
        <v>9.6233446E7</v>
      </c>
      <c r="N624" s="14" t="str">
        <f>IF(ISERROR(MATCH(C624,Completed!A:A,0)),IF(ISERROR(MATCH(C624,Unsub!B:B,0)),IF(H624&lt;&gt;"",IF(O624&lt;&gt;"",O624,C624&amp;"|"&amp;M624&amp;"|"&amp;PROPER(B624)&amp;"|"&amp;LOWER(H624)),"#"),""),"")</f>
        <v>10623|96233446|Marvin Ng Yu Shen|mysng003@mymail.sim.edu.sg
10623|96233446|Marvin Ng Yu Shen|MARVIN.NG.YU.SHEN@GMAIL.COM
</v>
      </c>
      <c r="O624" s="16" t="str">
        <f t="array" ref="O624">IFERROR(INDEX(MultiMail!G:G,MATCH(C624,MultiMail!A:A,0)),"")</f>
        <v>10623|96233446|Marvin Ng Yu Shen|mysng003@mymail.sim.edu.sg
10623|96233446|Marvin Ng Yu Shen|MARVIN.NG.YU.SHEN@GMAIL.COM
</v>
      </c>
      <c r="P624" s="17">
        <f t="array" ref="P624">IFERROR(INDEX(EDMsort!A:A,MATCH(C624,EDMsort!B:B,0)),"")</f>
        <v>1</v>
      </c>
      <c r="Q624" s="18"/>
    </row>
    <row r="625" ht="14.25" customHeight="1">
      <c r="A625" s="19">
        <v>624.0</v>
      </c>
      <c r="B625" s="20" t="s">
        <v>689</v>
      </c>
      <c r="C625" s="21">
        <v>10624.0</v>
      </c>
      <c r="D625" s="22" t="s">
        <v>18</v>
      </c>
      <c r="E625" s="22">
        <v>9.6232435E7</v>
      </c>
      <c r="F625" s="14" t="str">
        <f>IF(ISERROR(MATCH(C625,Completed!A:A,0)),IF(ISERROR(MATCH(C625,Unsub!B:B,0)),IF(LEN(E625)=8,E625&amp;",","#"),""),"")</f>
        <v>96232435,</v>
      </c>
      <c r="G625" s="14" t="str">
        <f>if(isna(match(C625,KlikEDM!B:B,0)),"","ClickEDM")</f>
        <v>ClickEDM</v>
      </c>
      <c r="H625" s="15" t="str">
        <f t="array" ref="H625">iferror(lower(index(MultiMail!C:C,match(C625,MultiMail!A:A,0))),"")</f>
        <v>wjatan003@mymail.sim.edu.sg</v>
      </c>
      <c r="I625" s="14" t="str">
        <f t="array" ref="I625">iferror(index(KlikEDM!C:C,match(H625,KlikEDM!A:A,0)),"")</f>
        <v>eblast D</v>
      </c>
      <c r="J625" s="15" t="str">
        <f t="array" ref="J625">iferror(lower(index(MultiMail!D:D,match(C625,MultiMail!A:A,0))),"")</f>
        <v>andrew.twj@live.com</v>
      </c>
      <c r="K625" s="14" t="str">
        <f t="array" ref="K625">iferror(index(KlikEDM!C:C,match(J625,KlikEDM!A:A,0)),"")</f>
        <v/>
      </c>
      <c r="L625" s="23"/>
      <c r="M625" s="22">
        <v>9.6232435E7</v>
      </c>
      <c r="N625" s="14" t="str">
        <f>IF(ISERROR(MATCH(C625,Completed!A:A,0)),IF(ISERROR(MATCH(C625,Unsub!B:B,0)),IF(H625&lt;&gt;"",IF(O625&lt;&gt;"",O625,C625&amp;"|"&amp;M625&amp;"|"&amp;PROPER(B625)&amp;"|"&amp;LOWER(H625)),"#"),""),"")</f>
        <v>10624|96232435|Tan Wei Ji Andrew|wjatan003@mymail.sim.edu.sg
10624|96232435|Tan Wei Ji Andrew|ANDREW.TWJ@LIVE.COM
</v>
      </c>
      <c r="O625" s="16" t="str">
        <f t="array" ref="O625">IFERROR(INDEX(MultiMail!G:G,MATCH(C625,MultiMail!A:A,0)),"")</f>
        <v>10624|96232435|Tan Wei Ji Andrew|wjatan003@mymail.sim.edu.sg
10624|96232435|Tan Wei Ji Andrew|ANDREW.TWJ@LIVE.COM
</v>
      </c>
      <c r="P625" s="17">
        <f t="array" ref="P625">IFERROR(INDEX(EDMsort!A:A,MATCH(C625,EDMsort!B:B,0)),"")</f>
        <v>4</v>
      </c>
      <c r="Q625" s="18"/>
    </row>
    <row r="626" ht="14.25" hidden="1" customHeight="1">
      <c r="A626" s="11">
        <v>625.0</v>
      </c>
      <c r="B626" s="12" t="s">
        <v>690</v>
      </c>
      <c r="C626" s="13">
        <v>10625.0</v>
      </c>
      <c r="D626" s="14" t="s">
        <v>18</v>
      </c>
      <c r="E626" s="14">
        <v>9.8506679E7</v>
      </c>
      <c r="F626" s="14" t="str">
        <f>IF(ISERROR(MATCH(C626,Completed!A:A,0)),IF(ISERROR(MATCH(C626,Unsub!B:B,0)),IF(LEN(E626)=8,E626&amp;",","#"),""),"")</f>
        <v/>
      </c>
      <c r="G626" s="14" t="str">
        <f>if(isna(match(C626,KlikEDM!B:B,0)),"","ClickEDM")</f>
        <v/>
      </c>
      <c r="H626" s="15" t="str">
        <f t="array" ref="H626">iferror(lower(index(MultiMail!C:C,match(C626,MultiMail!A:A,0))),"")</f>
        <v>myjlim002@mymail.sim.edu.sg</v>
      </c>
      <c r="I626" s="14" t="str">
        <f t="array" ref="I626">iferror(index(KlikEDM!C:C,match(H626,KlikEDM!A:A,0)),"")</f>
        <v/>
      </c>
      <c r="J626" s="15" t="str">
        <f t="array" ref="J626">iferror(lower(index(MultiMail!D:D,match(C626,MultiMail!A:A,0))),"")</f>
        <v>marcuslim512@gmail.com</v>
      </c>
      <c r="K626" s="14" t="str">
        <f t="array" ref="K626">iferror(index(KlikEDM!C:C,match(J626,KlikEDM!A:A,0)),"")</f>
        <v/>
      </c>
      <c r="L626" s="23"/>
      <c r="M626" s="14">
        <v>9.8506679E7</v>
      </c>
      <c r="N626" s="14" t="str">
        <f>IF(ISERROR(MATCH(C626,Completed!A:A,0)),IF(ISERROR(MATCH(C626,Unsub!B:B,0)),IF(H626&lt;&gt;"",IF(O626&lt;&gt;"",O626,C626&amp;"|"&amp;M626&amp;"|"&amp;PROPER(B626)&amp;"|"&amp;LOWER(H626)),"#"),""),"")</f>
        <v/>
      </c>
      <c r="O626" s="16" t="str">
        <f t="array" ref="O626">IFERROR(INDEX(MultiMail!G:G,MATCH(C626,MultiMail!A:A,0)),"")</f>
        <v>10625|98506679|Marcus Lim Yong Jie|myjlim002@mymail.sim.edu.sg
10625|98506679|Marcus Lim Yong Jie|MARCUSLIM512@GMAIL.COM
</v>
      </c>
      <c r="P626" s="17" t="str">
        <f t="array" ref="P626">IFERROR(INDEX(EDMsort!A:A,MATCH(C626,EDMsort!B:B,0)),"")</f>
        <v/>
      </c>
      <c r="Q626" s="18"/>
    </row>
    <row r="627" ht="14.25" hidden="1" customHeight="1">
      <c r="A627" s="19">
        <v>626.0</v>
      </c>
      <c r="B627" s="20" t="s">
        <v>691</v>
      </c>
      <c r="C627" s="21">
        <v>10626.0</v>
      </c>
      <c r="D627" s="22" t="s">
        <v>18</v>
      </c>
      <c r="E627" s="22">
        <v>9.7586998E7</v>
      </c>
      <c r="F627" s="14" t="str">
        <f>IF(ISERROR(MATCH(C627,Completed!A:A,0)),IF(ISERROR(MATCH(C627,Unsub!B:B,0)),IF(LEN(E627)=8,E627&amp;",","#"),""),"")</f>
        <v>97586998,</v>
      </c>
      <c r="G627" s="14" t="str">
        <f>if(isna(match(C627,KlikEDM!B:B,0)),"","ClickEDM")</f>
        <v/>
      </c>
      <c r="H627" s="15" t="str">
        <f t="array" ref="H627">iferror(lower(index(MultiMail!C:C,match(C627,MultiMail!A:A,0))),"")</f>
        <v>yaatan001@mymail.sim.edu.sg</v>
      </c>
      <c r="I627" s="14" t="str">
        <f t="array" ref="I627">iferror(index(KlikEDM!C:C,match(H627,KlikEDM!A:A,0)),"")</f>
        <v/>
      </c>
      <c r="J627" s="15" t="str">
        <f t="array" ref="J627">iferror(lower(index(MultiMail!D:D,match(C627,MultiMail!A:A,0))),"")</f>
        <v>angel_tianshi98@hotmail.com</v>
      </c>
      <c r="K627" s="14" t="str">
        <f t="array" ref="K627">iferror(index(KlikEDM!C:C,match(J627,KlikEDM!A:A,0)),"")</f>
        <v/>
      </c>
      <c r="L627" s="23"/>
      <c r="M627" s="22">
        <v>9.7586998E7</v>
      </c>
      <c r="N627" s="14" t="str">
        <f>IF(ISERROR(MATCH(C627,Completed!A:A,0)),IF(ISERROR(MATCH(C627,Unsub!B:B,0)),IF(H627&lt;&gt;"",IF(O627&lt;&gt;"",O627,C627&amp;"|"&amp;M627&amp;"|"&amp;PROPER(B627)&amp;"|"&amp;LOWER(H627)),"#"),""),"")</f>
        <v>10626|97586998|Tan Yan San Angel|yaatan001@mymail.sim.edu.sg
10626|97586998|Tan Yan San Angel|ANGEL_TIANSHI98@HOTMAIL.COM
</v>
      </c>
      <c r="O627" s="16" t="str">
        <f t="array" ref="O627">IFERROR(INDEX(MultiMail!G:G,MATCH(C627,MultiMail!A:A,0)),"")</f>
        <v>10626|97586998|Tan Yan San Angel|yaatan001@mymail.sim.edu.sg
10626|97586998|Tan Yan San Angel|ANGEL_TIANSHI98@HOTMAIL.COM
</v>
      </c>
      <c r="P627" s="17">
        <f t="array" ref="P627">IFERROR(INDEX(EDMsort!A:A,MATCH(C627,EDMsort!B:B,0)),"")</f>
        <v>3</v>
      </c>
      <c r="Q627" s="18"/>
    </row>
    <row r="628" ht="14.25" hidden="1" customHeight="1">
      <c r="A628" s="11">
        <v>627.0</v>
      </c>
      <c r="B628" s="12" t="s">
        <v>692</v>
      </c>
      <c r="C628" s="13">
        <v>10627.0</v>
      </c>
      <c r="D628" s="14" t="s">
        <v>18</v>
      </c>
      <c r="E628" s="14">
        <v>9.1377E7</v>
      </c>
      <c r="F628" s="14" t="str">
        <f>IF(ISERROR(MATCH(C628,Completed!A:A,0)),IF(ISERROR(MATCH(C628,Unsub!B:B,0)),IF(LEN(E628)=8,E628&amp;",","#"),""),"")</f>
        <v>91377000,</v>
      </c>
      <c r="G628" s="14" t="str">
        <f>if(isna(match(C628,KlikEDM!B:B,0)),"","ClickEDM")</f>
        <v/>
      </c>
      <c r="H628" s="15" t="str">
        <f t="array" ref="H628">iferror(lower(index(MultiMail!C:C,match(C628,MultiMail!A:A,0))),"")</f>
        <v>wckoh003@mymail.sim.edu.sg</v>
      </c>
      <c r="I628" s="14" t="str">
        <f t="array" ref="I628">iferror(index(KlikEDM!C:C,match(H628,KlikEDM!A:A,0)),"")</f>
        <v/>
      </c>
      <c r="J628" s="15" t="str">
        <f t="array" ref="J628">iferror(lower(index(MultiMail!D:D,match(C628,MultiMail!A:A,0))),"")</f>
        <v>clarissakwt@gmail.com</v>
      </c>
      <c r="K628" s="14" t="str">
        <f t="array" ref="K628">iferror(index(KlikEDM!C:C,match(J628,KlikEDM!A:A,0)),"")</f>
        <v/>
      </c>
      <c r="L628" s="23"/>
      <c r="M628" s="14">
        <v>9.1377E7</v>
      </c>
      <c r="N628" s="14" t="str">
        <f>IF(ISERROR(MATCH(C628,Completed!A:A,0)),IF(ISERROR(MATCH(C628,Unsub!B:B,0)),IF(H628&lt;&gt;"",IF(O628&lt;&gt;"",O628,C628&amp;"|"&amp;M628&amp;"|"&amp;PROPER(B628)&amp;"|"&amp;LOWER(H628)),"#"),""),"")</f>
        <v>10627|91377000|Koh Weiting Clarissa|wckoh003@mymail.sim.edu.sg
10627|91377000|Koh Weiting Clarissa|CLARISSAKWT@GMAIL.COM
</v>
      </c>
      <c r="O628" s="16" t="str">
        <f t="array" ref="O628">IFERROR(INDEX(MultiMail!G:G,MATCH(C628,MultiMail!A:A,0)),"")</f>
        <v>10627|91377000|Koh Weiting Clarissa|wckoh003@mymail.sim.edu.sg
10627|91377000|Koh Weiting Clarissa|CLARISSAKWT@GMAIL.COM
</v>
      </c>
      <c r="P628" s="17">
        <f t="array" ref="P628">IFERROR(INDEX(EDMsort!A:A,MATCH(C628,EDMsort!B:B,0)),"")</f>
        <v>2</v>
      </c>
      <c r="Q628" s="18"/>
    </row>
    <row r="629" ht="14.25" hidden="1" customHeight="1">
      <c r="A629" s="19">
        <v>628.0</v>
      </c>
      <c r="B629" s="20" t="s">
        <v>693</v>
      </c>
      <c r="C629" s="21">
        <v>10628.0</v>
      </c>
      <c r="D629" s="22" t="s">
        <v>18</v>
      </c>
      <c r="E629" s="22">
        <v>9.7544211E7</v>
      </c>
      <c r="F629" s="14" t="str">
        <f>IF(ISERROR(MATCH(C629,Completed!A:A,0)),IF(ISERROR(MATCH(C629,Unsub!B:B,0)),IF(LEN(E629)=8,E629&amp;",","#"),""),"")</f>
        <v>97544211,</v>
      </c>
      <c r="G629" s="14" t="str">
        <f>if(isna(match(C629,KlikEDM!B:B,0)),"","ClickEDM")</f>
        <v/>
      </c>
      <c r="H629" s="15" t="str">
        <f t="array" ref="H629">iferror(lower(index(MultiMail!C:C,match(C629,MultiMail!A:A,0))),"")</f>
        <v>yhjkhian001@mymail.sim.edu.sg</v>
      </c>
      <c r="I629" s="14" t="str">
        <f t="array" ref="I629">iferror(index(KlikEDM!C:C,match(H629,KlikEDM!A:A,0)),"")</f>
        <v/>
      </c>
      <c r="J629" s="15" t="str">
        <f t="array" ref="J629">iferror(lower(index(MultiMail!D:D,match(C629,MultiMail!A:A,0))),"")</f>
        <v>justin_g8@hotmail.com</v>
      </c>
      <c r="K629" s="14" t="str">
        <f t="array" ref="K629">iferror(index(KlikEDM!C:C,match(J629,KlikEDM!A:A,0)),"")</f>
        <v/>
      </c>
      <c r="L629" s="22"/>
      <c r="M629" s="22">
        <v>9.7544211E7</v>
      </c>
      <c r="N629" s="14" t="str">
        <f>IF(ISERROR(MATCH(C629,Completed!A:A,0)),IF(ISERROR(MATCH(C629,Unsub!B:B,0)),IF(H629&lt;&gt;"",IF(O629&lt;&gt;"",O629,C629&amp;"|"&amp;M629&amp;"|"&amp;PROPER(B629)&amp;"|"&amp;LOWER(H629)),"#"),""),"")</f>
        <v>10628|97544211|Khiang Yu Han, Justin|yhjkhian001@mymail.sim.edu.sg
10628|97544211|Khiang Yu Han, Justin|JUSTIN_G8@HOTMAIL.COM
</v>
      </c>
      <c r="O629" s="16" t="str">
        <f t="array" ref="O629">IFERROR(INDEX(MultiMail!G:G,MATCH(C629,MultiMail!A:A,0)),"")</f>
        <v>10628|97544211|Khiang Yu Han, Justin|yhjkhian001@mymail.sim.edu.sg
10628|97544211|Khiang Yu Han, Justin|JUSTIN_G8@HOTMAIL.COM
</v>
      </c>
      <c r="P629" s="17">
        <f t="array" ref="P629">IFERROR(INDEX(EDMsort!A:A,MATCH(C629,EDMsort!B:B,0)),"")</f>
        <v>1</v>
      </c>
      <c r="Q629" s="18"/>
    </row>
    <row r="630" ht="14.25" hidden="1" customHeight="1">
      <c r="A630" s="11">
        <v>629.0</v>
      </c>
      <c r="B630" s="12" t="s">
        <v>694</v>
      </c>
      <c r="C630" s="13">
        <v>10629.0</v>
      </c>
      <c r="D630" s="14" t="s">
        <v>18</v>
      </c>
      <c r="E630" s="14">
        <v>9.0302666E7</v>
      </c>
      <c r="F630" s="14" t="str">
        <f>IF(ISERROR(MATCH(C630,Completed!A:A,0)),IF(ISERROR(MATCH(C630,Unsub!B:B,0)),IF(LEN(E630)=8,E630&amp;",","#"),""),"")</f>
        <v>90302666,</v>
      </c>
      <c r="G630" s="14" t="str">
        <f>if(isna(match(C630,KlikEDM!B:B,0)),"","ClickEDM")</f>
        <v/>
      </c>
      <c r="H630" s="15" t="str">
        <f t="array" ref="H630">iferror(lower(index(MultiMail!C:C,match(C630,MultiMail!A:A,0))),"")</f>
        <v>kfchua002@mymail.sim.edu.sg</v>
      </c>
      <c r="I630" s="14" t="str">
        <f t="array" ref="I630">iferror(index(KlikEDM!C:C,match(H630,KlikEDM!A:A,0)),"")</f>
        <v/>
      </c>
      <c r="J630" s="15" t="str">
        <f t="array" ref="J630">iferror(lower(index(MultiMail!D:D,match(C630,MultiMail!A:A,0))),"")</f>
        <v>talonchua@gmail.com</v>
      </c>
      <c r="K630" s="14" t="str">
        <f t="array" ref="K630">iferror(index(KlikEDM!C:C,match(J630,KlikEDM!A:A,0)),"")</f>
        <v/>
      </c>
      <c r="L630" s="23"/>
      <c r="M630" s="14">
        <v>9.0302666E7</v>
      </c>
      <c r="N630" s="14" t="str">
        <f>IF(ISERROR(MATCH(C630,Completed!A:A,0)),IF(ISERROR(MATCH(C630,Unsub!B:B,0)),IF(H630&lt;&gt;"",IF(O630&lt;&gt;"",O630,C630&amp;"|"&amp;M630&amp;"|"&amp;PROPER(B630)&amp;"|"&amp;LOWER(H630)),"#"),""),"")</f>
        <v>10629|90302666|Chua Kai Feng|kfchua002@mymail.sim.edu.sg
10629|90302666|Chua Kai Feng|TALONCHUA@GMAIL.COM
</v>
      </c>
      <c r="O630" s="16" t="str">
        <f t="array" ref="O630">IFERROR(INDEX(MultiMail!G:G,MATCH(C630,MultiMail!A:A,0)),"")</f>
        <v>10629|90302666|Chua Kai Feng|kfchua002@mymail.sim.edu.sg
10629|90302666|Chua Kai Feng|TALONCHUA@GMAIL.COM
</v>
      </c>
      <c r="P630" s="17">
        <f t="array" ref="P630">IFERROR(INDEX(EDMsort!A:A,MATCH(C630,EDMsort!B:B,0)),"")</f>
        <v>4</v>
      </c>
      <c r="Q630" s="18"/>
    </row>
    <row r="631" ht="14.25" hidden="1" customHeight="1">
      <c r="A631" s="19">
        <v>630.0</v>
      </c>
      <c r="B631" s="20" t="s">
        <v>695</v>
      </c>
      <c r="C631" s="21">
        <v>10630.0</v>
      </c>
      <c r="D631" s="22" t="s">
        <v>18</v>
      </c>
      <c r="E631" s="22">
        <v>8.6114843E7</v>
      </c>
      <c r="F631" s="14" t="str">
        <f>IF(ISERROR(MATCH(C631,Completed!A:A,0)),IF(ISERROR(MATCH(C631,Unsub!B:B,0)),IF(LEN(E631)=8,E631&amp;",","#"),""),"")</f>
        <v>86114843,</v>
      </c>
      <c r="G631" s="14" t="str">
        <f>if(isna(match(C631,KlikEDM!B:B,0)),"","ClickEDM")</f>
        <v/>
      </c>
      <c r="H631" s="15" t="str">
        <f t="array" ref="H631">iferror(lower(index(MultiMail!C:C,match(C631,MultiMail!A:A,0))),"")</f>
        <v>sblin001@mymail.sim.edu.sg</v>
      </c>
      <c r="I631" s="14" t="str">
        <f t="array" ref="I631">iferror(index(KlikEDM!C:C,match(H631,KlikEDM!A:A,0)),"")</f>
        <v/>
      </c>
      <c r="J631" s="15" t="str">
        <f t="array" ref="J631">iferror(lower(index(MultiMail!D:D,match(C631,MultiMail!A:A,0))),"")</f>
        <v>lin_bernice95@hotmail.com</v>
      </c>
      <c r="K631" s="14" t="str">
        <f t="array" ref="K631">iferror(index(KlikEDM!C:C,match(J631,KlikEDM!A:A,0)),"")</f>
        <v/>
      </c>
      <c r="L631" s="23"/>
      <c r="M631" s="22">
        <v>8.6114843E7</v>
      </c>
      <c r="N631" s="14" t="str">
        <f>IF(ISERROR(MATCH(C631,Completed!A:A,0)),IF(ISERROR(MATCH(C631,Unsub!B:B,0)),IF(H631&lt;&gt;"",IF(O631&lt;&gt;"",O631,C631&amp;"|"&amp;M631&amp;"|"&amp;PROPER(B631)&amp;"|"&amp;LOWER(H631)),"#"),""),"")</f>
        <v>10630|86114843|Lin Shiqin Bernice|sblin001@mymail.sim.edu.sg
10630|86114843|Lin Shiqin Bernice|LIN_BERNICE95@HOTMAIL.COM
</v>
      </c>
      <c r="O631" s="16" t="str">
        <f t="array" ref="O631">IFERROR(INDEX(MultiMail!G:G,MATCH(C631,MultiMail!A:A,0)),"")</f>
        <v>10630|86114843|Lin Shiqin Bernice|sblin001@mymail.sim.edu.sg
10630|86114843|Lin Shiqin Bernice|LIN_BERNICE95@HOTMAIL.COM
</v>
      </c>
      <c r="P631" s="17">
        <f t="array" ref="P631">IFERROR(INDEX(EDMsort!A:A,MATCH(C631,EDMsort!B:B,0)),"")</f>
        <v>3</v>
      </c>
      <c r="Q631" s="18"/>
    </row>
    <row r="632" ht="14.25" hidden="1" customHeight="1">
      <c r="A632" s="11">
        <v>631.0</v>
      </c>
      <c r="B632" s="12" t="s">
        <v>696</v>
      </c>
      <c r="C632" s="13">
        <v>10631.0</v>
      </c>
      <c r="D632" s="14" t="s">
        <v>18</v>
      </c>
      <c r="E632" s="14">
        <v>8.3020977E7</v>
      </c>
      <c r="F632" s="14" t="str">
        <f>IF(ISERROR(MATCH(C632,Completed!A:A,0)),IF(ISERROR(MATCH(C632,Unsub!B:B,0)),IF(LEN(E632)=8,E632&amp;",","#"),""),"")</f>
        <v>83020977,</v>
      </c>
      <c r="G632" s="14" t="str">
        <f>if(isna(match(C632,KlikEDM!B:B,0)),"","ClickEDM")</f>
        <v/>
      </c>
      <c r="H632" s="15" t="str">
        <f t="array" ref="H632">iferror(lower(index(MultiMail!C:C,match(C632,MultiMail!A:A,0))),"")</f>
        <v>scelina001@mymail.sim.edu.sg</v>
      </c>
      <c r="I632" s="14" t="str">
        <f t="array" ref="I632">iferror(index(KlikEDM!C:C,match(H632,KlikEDM!A:A,0)),"")</f>
        <v/>
      </c>
      <c r="J632" s="15" t="str">
        <f t="array" ref="J632">iferror(lower(index(MultiMail!D:D,match(C632,MultiMail!A:A,0))),"")</f>
        <v>shielacelina@gmail.com</v>
      </c>
      <c r="K632" s="14" t="str">
        <f t="array" ref="K632">iferror(index(KlikEDM!C:C,match(J632,KlikEDM!A:A,0)),"")</f>
        <v/>
      </c>
      <c r="L632" s="23"/>
      <c r="M632" s="14">
        <v>8.3020977E7</v>
      </c>
      <c r="N632" s="14" t="str">
        <f>IF(ISERROR(MATCH(C632,Completed!A:A,0)),IF(ISERROR(MATCH(C632,Unsub!B:B,0)),IF(H632&lt;&gt;"",IF(O632&lt;&gt;"",O632,C632&amp;"|"&amp;M632&amp;"|"&amp;PROPER(B632)&amp;"|"&amp;LOWER(H632)),"#"),""),"")</f>
        <v>10631|83020977|Shiela Celina|scelina001@mymail.sim.edu.sg
10631|83020977|Shiela Celina|SHIELACELINA@GMAIL.COM
</v>
      </c>
      <c r="O632" s="16" t="str">
        <f t="array" ref="O632">IFERROR(INDEX(MultiMail!G:G,MATCH(C632,MultiMail!A:A,0)),"")</f>
        <v>10631|83020977|Shiela Celina|scelina001@mymail.sim.edu.sg
10631|83020977|Shiela Celina|SHIELACELINA@GMAIL.COM
</v>
      </c>
      <c r="P632" s="17">
        <f t="array" ref="P632">IFERROR(INDEX(EDMsort!A:A,MATCH(C632,EDMsort!B:B,0)),"")</f>
        <v>2</v>
      </c>
      <c r="Q632" s="18"/>
    </row>
    <row r="633" ht="14.25" hidden="1" customHeight="1">
      <c r="A633" s="19">
        <v>632.0</v>
      </c>
      <c r="B633" s="20" t="s">
        <v>697</v>
      </c>
      <c r="C633" s="21">
        <v>10632.0</v>
      </c>
      <c r="D633" s="22" t="s">
        <v>18</v>
      </c>
      <c r="E633" s="22">
        <v>8.1688664E7</v>
      </c>
      <c r="F633" s="14" t="str">
        <f>IF(ISERROR(MATCH(C633,Completed!A:A,0)),IF(ISERROR(MATCH(C633,Unsub!B:B,0)),IF(LEN(E633)=8,E633&amp;",","#"),""),"")</f>
        <v>81688664,</v>
      </c>
      <c r="G633" s="14" t="str">
        <f>if(isna(match(C633,KlikEDM!B:B,0)),"","ClickEDM")</f>
        <v/>
      </c>
      <c r="H633" s="15" t="str">
        <f t="array" ref="H633">iferror(lower(index(MultiMail!C:C,match(C633,MultiMail!A:A,0))),"")</f>
        <v>yclee014@mymail.sim.edu.sg</v>
      </c>
      <c r="I633" s="14" t="str">
        <f t="array" ref="I633">iferror(index(KlikEDM!C:C,match(H633,KlikEDM!A:A,0)),"")</f>
        <v/>
      </c>
      <c r="J633" s="15" t="str">
        <f t="array" ref="J633">iferror(lower(index(MultiMail!D:D,match(C633,MultiMail!A:A,0))),"")</f>
        <v>leonleeycx97@gmail.com</v>
      </c>
      <c r="K633" s="14" t="str">
        <f t="array" ref="K633">iferror(index(KlikEDM!C:C,match(J633,KlikEDM!A:A,0)),"")</f>
        <v/>
      </c>
      <c r="L633" s="23"/>
      <c r="M633" s="22">
        <v>8.1688664E7</v>
      </c>
      <c r="N633" s="14" t="str">
        <f>IF(ISERROR(MATCH(C633,Completed!A:A,0)),IF(ISERROR(MATCH(C633,Unsub!B:B,0)),IF(H633&lt;&gt;"",IF(O633&lt;&gt;"",O633,C633&amp;"|"&amp;M633&amp;"|"&amp;PROPER(B633)&amp;"|"&amp;LOWER(H633)),"#"),""),"")</f>
        <v>10632|81688664|Lee Yong Chiang|yclee014@mymail.sim.edu.sg
10632|81688664|Lee Yong Chiang|LEONLEEYCX97@GMAIL.COM
</v>
      </c>
      <c r="O633" s="16" t="str">
        <f t="array" ref="O633">IFERROR(INDEX(MultiMail!G:G,MATCH(C633,MultiMail!A:A,0)),"")</f>
        <v>10632|81688664|Lee Yong Chiang|yclee014@mymail.sim.edu.sg
10632|81688664|Lee Yong Chiang|LEONLEEYCX97@GMAIL.COM
</v>
      </c>
      <c r="P633" s="17">
        <f t="array" ref="P633">IFERROR(INDEX(EDMsort!A:A,MATCH(C633,EDMsort!B:B,0)),"")</f>
        <v>1</v>
      </c>
      <c r="Q633" s="18"/>
    </row>
    <row r="634" ht="14.25" hidden="1" customHeight="1">
      <c r="A634" s="11">
        <v>633.0</v>
      </c>
      <c r="B634" s="12" t="s">
        <v>698</v>
      </c>
      <c r="C634" s="13">
        <v>10633.0</v>
      </c>
      <c r="D634" s="14" t="s">
        <v>18</v>
      </c>
      <c r="E634" s="14">
        <v>9.6634185E7</v>
      </c>
      <c r="F634" s="14" t="str">
        <f>IF(ISERROR(MATCH(C634,Completed!A:A,0)),IF(ISERROR(MATCH(C634,Unsub!B:B,0)),IF(LEN(E634)=8,E634&amp;",","#"),""),"")</f>
        <v>96634185,</v>
      </c>
      <c r="G634" s="14" t="str">
        <f>if(isna(match(C634,KlikEDM!B:B,0)),"","ClickEDM")</f>
        <v/>
      </c>
      <c r="H634" s="15" t="str">
        <f t="array" ref="H634">iferror(lower(index(MultiMail!C:C,match(C634,MultiMail!A:A,0))),"")</f>
        <v>jychew010@mymail.sim.edu.sg</v>
      </c>
      <c r="I634" s="14" t="str">
        <f t="array" ref="I634">iferror(index(KlikEDM!C:C,match(H634,KlikEDM!A:A,0)),"")</f>
        <v/>
      </c>
      <c r="J634" s="15" t="str">
        <f t="array" ref="J634">iferror(lower(index(MultiMail!D:D,match(C634,MultiMail!A:A,0))),"")</f>
        <v>chew_jiayi@hotmail.com</v>
      </c>
      <c r="K634" s="14" t="str">
        <f t="array" ref="K634">iferror(index(KlikEDM!C:C,match(J634,KlikEDM!A:A,0)),"")</f>
        <v/>
      </c>
      <c r="L634" s="14"/>
      <c r="M634" s="14">
        <v>9.6634185E7</v>
      </c>
      <c r="N634" s="14" t="str">
        <f>IF(ISERROR(MATCH(C634,Completed!A:A,0)),IF(ISERROR(MATCH(C634,Unsub!B:B,0)),IF(H634&lt;&gt;"",IF(O634&lt;&gt;"",O634,C634&amp;"|"&amp;M634&amp;"|"&amp;PROPER(B634)&amp;"|"&amp;LOWER(H634)),"#"),""),"")</f>
        <v>10633|96634185|Chew Jia Yi|jychew010@mymail.sim.edu.sg
10633|96634185|Chew Jia Yi|CHEW_JIAYI@HOTMAIL.COM
</v>
      </c>
      <c r="O634" s="16" t="str">
        <f t="array" ref="O634">IFERROR(INDEX(MultiMail!G:G,MATCH(C634,MultiMail!A:A,0)),"")</f>
        <v>10633|96634185|Chew Jia Yi|jychew010@mymail.sim.edu.sg
10633|96634185|Chew Jia Yi|CHEW_JIAYI@HOTMAIL.COM
</v>
      </c>
      <c r="P634" s="17">
        <f t="array" ref="P634">IFERROR(INDEX(EDMsort!A:A,MATCH(C634,EDMsort!B:B,0)),"")</f>
        <v>4</v>
      </c>
      <c r="Q634" s="18"/>
    </row>
    <row r="635" ht="14.25" hidden="1" customHeight="1">
      <c r="A635" s="19">
        <v>634.0</v>
      </c>
      <c r="B635" s="20" t="s">
        <v>699</v>
      </c>
      <c r="C635" s="21">
        <v>10634.0</v>
      </c>
      <c r="D635" s="22" t="s">
        <v>18</v>
      </c>
      <c r="E635" s="22">
        <v>9.2201543E7</v>
      </c>
      <c r="F635" s="14" t="str">
        <f>IF(ISERROR(MATCH(C635,Completed!A:A,0)),IF(ISERROR(MATCH(C635,Unsub!B:B,0)),IF(LEN(E635)=8,E635&amp;",","#"),""),"")</f>
        <v/>
      </c>
      <c r="G635" s="14" t="str">
        <f>if(isna(match(C635,KlikEDM!B:B,0)),"","ClickEDM")</f>
        <v/>
      </c>
      <c r="H635" s="15" t="str">
        <f t="array" ref="H635">iferror(lower(index(MultiMail!C:C,match(C635,MultiMail!A:A,0))),"")</f>
        <v>ghtang001@mymail.sim.edu.sg</v>
      </c>
      <c r="I635" s="14" t="str">
        <f t="array" ref="I635">iferror(index(KlikEDM!C:C,match(H635,KlikEDM!A:A,0)),"")</f>
        <v/>
      </c>
      <c r="J635" s="15" t="str">
        <f t="array" ref="J635">iferror(lower(index(MultiMail!D:D,match(C635,MultiMail!A:A,0))),"")</f>
        <v>xshevronn@gmail.com</v>
      </c>
      <c r="K635" s="14" t="str">
        <f t="array" ref="K635">iferror(index(KlikEDM!C:C,match(J635,KlikEDM!A:A,0)),"")</f>
        <v/>
      </c>
      <c r="L635" s="22"/>
      <c r="M635" s="22">
        <v>9.2201543E7</v>
      </c>
      <c r="N635" s="14" t="str">
        <f>IF(ISERROR(MATCH(C635,Completed!A:A,0)),IF(ISERROR(MATCH(C635,Unsub!B:B,0)),IF(H635&lt;&gt;"",IF(O635&lt;&gt;"",O635,C635&amp;"|"&amp;M635&amp;"|"&amp;PROPER(B635)&amp;"|"&amp;LOWER(H635)),"#"),""),"")</f>
        <v/>
      </c>
      <c r="O635" s="16" t="str">
        <f t="array" ref="O635">IFERROR(INDEX(MultiMail!G:G,MATCH(C635,MultiMail!A:A,0)),"")</f>
        <v>10634|92201543|Tang Geok Hong|ghtang001@mymail.sim.edu.sg
10634|92201543|Tang Geok Hong|XSHEVRONN@GMAIL.COM
</v>
      </c>
      <c r="P635" s="17" t="str">
        <f t="array" ref="P635">IFERROR(INDEX(EDMsort!A:A,MATCH(C635,EDMsort!B:B,0)),"")</f>
        <v/>
      </c>
      <c r="Q635" s="18"/>
    </row>
    <row r="636" ht="14.25" hidden="1" customHeight="1">
      <c r="A636" s="11">
        <v>635.0</v>
      </c>
      <c r="B636" s="12" t="s">
        <v>700</v>
      </c>
      <c r="C636" s="13">
        <v>10635.0</v>
      </c>
      <c r="D636" s="14" t="s">
        <v>18</v>
      </c>
      <c r="E636" s="14">
        <v>9.6474332E7</v>
      </c>
      <c r="F636" s="14" t="str">
        <f>IF(ISERROR(MATCH(C636,Completed!A:A,0)),IF(ISERROR(MATCH(C636,Unsub!B:B,0)),IF(LEN(E636)=8,E636&amp;",","#"),""),"")</f>
        <v>96474332,</v>
      </c>
      <c r="G636" s="14" t="str">
        <f>if(isna(match(C636,KlikEDM!B:B,0)),"","ClickEDM")</f>
        <v/>
      </c>
      <c r="H636" s="15" t="str">
        <f t="array" ref="H636">iferror(lower(index(MultiMail!C:C,match(C636,MultiMail!A:A,0))),"")</f>
        <v>yqking001@mymail.sim.edu.sg</v>
      </c>
      <c r="I636" s="14" t="str">
        <f t="array" ref="I636">iferror(index(KlikEDM!C:C,match(H636,KlikEDM!A:A,0)),"")</f>
        <v/>
      </c>
      <c r="J636" s="15" t="str">
        <f t="array" ref="J636">iferror(lower(index(MultiMail!D:D,match(C636,MultiMail!A:A,0))),"")</f>
        <v>kingyuqi@gmail.com</v>
      </c>
      <c r="K636" s="14" t="str">
        <f t="array" ref="K636">iferror(index(KlikEDM!C:C,match(J636,KlikEDM!A:A,0)),"")</f>
        <v/>
      </c>
      <c r="L636" s="14"/>
      <c r="M636" s="14">
        <v>9.6474332E7</v>
      </c>
      <c r="N636" s="14" t="str">
        <f>IF(ISERROR(MATCH(C636,Completed!A:A,0)),IF(ISERROR(MATCH(C636,Unsub!B:B,0)),IF(H636&lt;&gt;"",IF(O636&lt;&gt;"",O636,C636&amp;"|"&amp;M636&amp;"|"&amp;PROPER(B636)&amp;"|"&amp;LOWER(H636)),"#"),""),"")</f>
        <v>10635|96474332|King Yu Qi|yqking001@mymail.sim.edu.sg
10635|96474332|King Yu Qi|KINGYUQI@GMAIL.COM
</v>
      </c>
      <c r="O636" s="16" t="str">
        <f t="array" ref="O636">IFERROR(INDEX(MultiMail!G:G,MATCH(C636,MultiMail!A:A,0)),"")</f>
        <v>10635|96474332|King Yu Qi|yqking001@mymail.sim.edu.sg
10635|96474332|King Yu Qi|KINGYUQI@GMAIL.COM
</v>
      </c>
      <c r="P636" s="17">
        <f t="array" ref="P636">IFERROR(INDEX(EDMsort!A:A,MATCH(C636,EDMsort!B:B,0)),"")</f>
        <v>3</v>
      </c>
      <c r="Q636" s="18"/>
    </row>
    <row r="637" ht="14.25" hidden="1" customHeight="1">
      <c r="A637" s="19">
        <v>636.0</v>
      </c>
      <c r="B637" s="20" t="s">
        <v>701</v>
      </c>
      <c r="C637" s="21">
        <v>10636.0</v>
      </c>
      <c r="D637" s="22" t="s">
        <v>18</v>
      </c>
      <c r="E637" s="22">
        <v>9.62689E7</v>
      </c>
      <c r="F637" s="14" t="str">
        <f>IF(ISERROR(MATCH(C637,Completed!A:A,0)),IF(ISERROR(MATCH(C637,Unsub!B:B,0)),IF(LEN(E637)=8,E637&amp;",","#"),""),"")</f>
        <v>96268900,</v>
      </c>
      <c r="G637" s="14" t="str">
        <f>if(isna(match(C637,KlikEDM!B:B,0)),"","ClickEDM")</f>
        <v/>
      </c>
      <c r="H637" s="15" t="str">
        <f t="array" ref="H637">iferror(lower(index(MultiMail!C:C,match(C637,MultiMail!A:A,0))),"")</f>
        <v>ltan027@mymail.sim.edu.sg</v>
      </c>
      <c r="I637" s="14" t="str">
        <f t="array" ref="I637">iferror(index(KlikEDM!C:C,match(H637,KlikEDM!A:A,0)),"")</f>
        <v/>
      </c>
      <c r="J637" s="15" t="str">
        <f t="array" ref="J637">iferror(lower(index(MultiMail!D:D,match(C637,MultiMail!A:A,0))),"")</f>
        <v>tanlilyn98@gmail.com</v>
      </c>
      <c r="K637" s="14" t="str">
        <f t="array" ref="K637">iferror(index(KlikEDM!C:C,match(J637,KlikEDM!A:A,0)),"")</f>
        <v/>
      </c>
      <c r="L637" s="22"/>
      <c r="M637" s="22">
        <v>9.62689E7</v>
      </c>
      <c r="N637" s="14" t="str">
        <f>IF(ISERROR(MATCH(C637,Completed!A:A,0)),IF(ISERROR(MATCH(C637,Unsub!B:B,0)),IF(H637&lt;&gt;"",IF(O637&lt;&gt;"",O637,C637&amp;"|"&amp;M637&amp;"|"&amp;PROPER(B637)&amp;"|"&amp;LOWER(H637)),"#"),""),"")</f>
        <v>10636|96268900|Tan Lilyn|ltan027@mymail.sim.edu.sg
10636|96268900|Tan Lilyn|TANLILYN98@GMAIL.COM
</v>
      </c>
      <c r="O637" s="16" t="str">
        <f t="array" ref="O637">IFERROR(INDEX(MultiMail!G:G,MATCH(C637,MultiMail!A:A,0)),"")</f>
        <v>10636|96268900|Tan Lilyn|ltan027@mymail.sim.edu.sg
10636|96268900|Tan Lilyn|TANLILYN98@GMAIL.COM
</v>
      </c>
      <c r="P637" s="17">
        <f t="array" ref="P637">IFERROR(INDEX(EDMsort!A:A,MATCH(C637,EDMsort!B:B,0)),"")</f>
        <v>2</v>
      </c>
      <c r="Q637" s="18"/>
    </row>
    <row r="638" ht="14.25" hidden="1" customHeight="1">
      <c r="A638" s="11">
        <v>637.0</v>
      </c>
      <c r="B638" s="12" t="s">
        <v>702</v>
      </c>
      <c r="C638" s="13">
        <v>10637.0</v>
      </c>
      <c r="D638" s="14" t="s">
        <v>18</v>
      </c>
      <c r="E638" s="14">
        <v>9.8382529E7</v>
      </c>
      <c r="F638" s="14" t="str">
        <f>IF(ISERROR(MATCH(C638,Completed!A:A,0)),IF(ISERROR(MATCH(C638,Unsub!B:B,0)),IF(LEN(E638)=8,E638&amp;",","#"),""),"")</f>
        <v>98382529,</v>
      </c>
      <c r="G638" s="14" t="str">
        <f>if(isna(match(C638,KlikEDM!B:B,0)),"","ClickEDM")</f>
        <v/>
      </c>
      <c r="H638" s="15" t="str">
        <f t="array" ref="H638">iferror(lower(index(MultiMail!C:C,match(C638,MultiMail!A:A,0))),"")</f>
        <v>wjeliauw001@mymail.sim.edu.sg</v>
      </c>
      <c r="I638" s="14" t="str">
        <f t="array" ref="I638">iferror(index(KlikEDM!C:C,match(H638,KlikEDM!A:A,0)),"")</f>
        <v/>
      </c>
      <c r="J638" s="15" t="str">
        <f t="array" ref="J638">iferror(lower(index(MultiMail!D:D,match(C638,MultiMail!A:A,0))),"")</f>
        <v>angelwin2431@gmail.com</v>
      </c>
      <c r="K638" s="14" t="str">
        <f t="array" ref="K638">iferror(index(KlikEDM!C:C,match(J638,KlikEDM!A:A,0)),"")</f>
        <v/>
      </c>
      <c r="L638" s="14"/>
      <c r="M638" s="14">
        <v>9.8382529E7</v>
      </c>
      <c r="N638" s="14" t="str">
        <f>IF(ISERROR(MATCH(C638,Completed!A:A,0)),IF(ISERROR(MATCH(C638,Unsub!B:B,0)),IF(H638&lt;&gt;"",IF(O638&lt;&gt;"",O638,C638&amp;"|"&amp;M638&amp;"|"&amp;PROPER(B638)&amp;"|"&amp;LOWER(H638)),"#"),""),"")</f>
        <v>10637|98382529|Liauw Wen Jing, Esther|wjeliauw001@mymail.sim.edu.sg
10637|98382529|Liauw Wen Jing, Esther|ANGELWIN2431@GMAIL.COM
</v>
      </c>
      <c r="O638" s="16" t="str">
        <f t="array" ref="O638">IFERROR(INDEX(MultiMail!G:G,MATCH(C638,MultiMail!A:A,0)),"")</f>
        <v>10637|98382529|Liauw Wen Jing, Esther|wjeliauw001@mymail.sim.edu.sg
10637|98382529|Liauw Wen Jing, Esther|ANGELWIN2431@GMAIL.COM
</v>
      </c>
      <c r="P638" s="17">
        <f t="array" ref="P638">IFERROR(INDEX(EDMsort!A:A,MATCH(C638,EDMsort!B:B,0)),"")</f>
        <v>1</v>
      </c>
      <c r="Q638" s="18"/>
    </row>
    <row r="639" ht="14.25" hidden="1" customHeight="1">
      <c r="A639" s="19">
        <v>638.0</v>
      </c>
      <c r="B639" s="20" t="s">
        <v>703</v>
      </c>
      <c r="C639" s="21">
        <v>10638.0</v>
      </c>
      <c r="D639" s="22" t="s">
        <v>18</v>
      </c>
      <c r="E639" s="22">
        <v>9.3746021E7</v>
      </c>
      <c r="F639" s="14" t="str">
        <f>IF(ISERROR(MATCH(C639,Completed!A:A,0)),IF(ISERROR(MATCH(C639,Unsub!B:B,0)),IF(LEN(E639)=8,E639&amp;",","#"),""),"")</f>
        <v>93746021,</v>
      </c>
      <c r="G639" s="14" t="str">
        <f>if(isna(match(C639,KlikEDM!B:B,0)),"","ClickEDM")</f>
        <v/>
      </c>
      <c r="H639" s="15" t="str">
        <f t="array" ref="H639">iferror(lower(index(MultiMail!C:C,match(C639,MultiMail!A:A,0))),"")</f>
        <v>yhsim007@mymail.sim.edu.sg</v>
      </c>
      <c r="I639" s="14" t="str">
        <f t="array" ref="I639">iferror(index(KlikEDM!C:C,match(H639,KlikEDM!A:A,0)),"")</f>
        <v/>
      </c>
      <c r="J639" s="15" t="str">
        <f t="array" ref="J639">iferror(lower(index(MultiMail!D:D,match(C639,MultiMail!A:A,0))),"")</f>
        <v>yh_28_06@hotmail.com</v>
      </c>
      <c r="K639" s="14" t="str">
        <f t="array" ref="K639">iferror(index(KlikEDM!C:C,match(J639,KlikEDM!A:A,0)),"")</f>
        <v/>
      </c>
      <c r="L639" s="22"/>
      <c r="M639" s="22">
        <v>9.3746021E7</v>
      </c>
      <c r="N639" s="14" t="str">
        <f>IF(ISERROR(MATCH(C639,Completed!A:A,0)),IF(ISERROR(MATCH(C639,Unsub!B:B,0)),IF(H639&lt;&gt;"",IF(O639&lt;&gt;"",O639,C639&amp;"|"&amp;M639&amp;"|"&amp;PROPER(B639)&amp;"|"&amp;LOWER(H639)),"#"),""),"")</f>
        <v>10638|93746021|Sim Yuan He|yhsim007@mymail.sim.edu.sg
10638|93746021|Sim Yuan He|YH_28_06@HOTMAIL.COM
</v>
      </c>
      <c r="O639" s="16" t="str">
        <f t="array" ref="O639">IFERROR(INDEX(MultiMail!G:G,MATCH(C639,MultiMail!A:A,0)),"")</f>
        <v>10638|93746021|Sim Yuan He|yhsim007@mymail.sim.edu.sg
10638|93746021|Sim Yuan He|YH_28_06@HOTMAIL.COM
</v>
      </c>
      <c r="P639" s="17">
        <f t="array" ref="P639">IFERROR(INDEX(EDMsort!A:A,MATCH(C639,EDMsort!B:B,0)),"")</f>
        <v>4</v>
      </c>
      <c r="Q639" s="18"/>
    </row>
    <row r="640" ht="14.25" customHeight="1">
      <c r="A640" s="11">
        <v>639.0</v>
      </c>
      <c r="B640" s="12" t="s">
        <v>704</v>
      </c>
      <c r="C640" s="13">
        <v>10639.0</v>
      </c>
      <c r="D640" s="14" t="s">
        <v>18</v>
      </c>
      <c r="E640" s="14">
        <v>9.8806767E7</v>
      </c>
      <c r="F640" s="14" t="str">
        <f>IF(ISERROR(MATCH(C640,Completed!A:A,0)),IF(ISERROR(MATCH(C640,Unsub!B:B,0)),IF(LEN(E640)=8,E640&amp;",","#"),""),"")</f>
        <v>98806767,</v>
      </c>
      <c r="G640" s="14" t="str">
        <f>if(isna(match(C640,KlikEDM!B:B,0)),"","ClickEDM")</f>
        <v>ClickEDM</v>
      </c>
      <c r="H640" s="15" t="str">
        <f t="array" ref="H640">iferror(lower(index(MultiMail!C:C,match(C640,MultiMail!A:A,0))),"")</f>
        <v>vjyng001@mymail.sim.edu.sg</v>
      </c>
      <c r="I640" s="14" t="str">
        <f t="array" ref="I640">iferror(index(KlikEDM!C:C,match(H640,KlikEDM!A:A,0)),"")</f>
        <v>eblast C</v>
      </c>
      <c r="J640" s="15" t="str">
        <f t="array" ref="J640">iferror(lower(index(MultiMail!D:D,match(C640,MultiMail!A:A,0))),"")</f>
        <v>vera.ngjy@gmail.com</v>
      </c>
      <c r="K640" s="14" t="str">
        <f t="array" ref="K640">iferror(index(KlikEDM!C:C,match(J640,KlikEDM!A:A,0)),"")</f>
        <v/>
      </c>
      <c r="L640" s="14"/>
      <c r="M640" s="14">
        <v>9.8806767E7</v>
      </c>
      <c r="N640" s="14" t="str">
        <f>IF(ISERROR(MATCH(C640,Completed!A:A,0)),IF(ISERROR(MATCH(C640,Unsub!B:B,0)),IF(H640&lt;&gt;"",IF(O640&lt;&gt;"",O640,C640&amp;"|"&amp;M640&amp;"|"&amp;PROPER(B640)&amp;"|"&amp;LOWER(H640)),"#"),""),"")</f>
        <v>10639|98806767|Vera Ng Jia Yi|vjyng001@mymail.sim.edu.sg
10639|98806767|Vera Ng Jia Yi|vera.ngjy@gmail.com
</v>
      </c>
      <c r="O640" s="16" t="str">
        <f t="array" ref="O640">IFERROR(INDEX(MultiMail!G:G,MATCH(C640,MultiMail!A:A,0)),"")</f>
        <v>10639|98806767|Vera Ng Jia Yi|vjyng001@mymail.sim.edu.sg
10639|98806767|Vera Ng Jia Yi|vera.ngjy@gmail.com
</v>
      </c>
      <c r="P640" s="17">
        <f t="array" ref="P640">IFERROR(INDEX(EDMsort!A:A,MATCH(C640,EDMsort!B:B,0)),"")</f>
        <v>3</v>
      </c>
      <c r="Q640" s="18"/>
    </row>
    <row r="641" ht="14.25" hidden="1" customHeight="1">
      <c r="A641" s="19">
        <v>640.0</v>
      </c>
      <c r="B641" s="20" t="s">
        <v>705</v>
      </c>
      <c r="C641" s="21">
        <v>10640.0</v>
      </c>
      <c r="D641" s="22" t="s">
        <v>18</v>
      </c>
      <c r="E641" s="22">
        <v>9.1010582E7</v>
      </c>
      <c r="F641" s="14" t="str">
        <f>IF(ISERROR(MATCH(C641,Completed!A:A,0)),IF(ISERROR(MATCH(C641,Unsub!B:B,0)),IF(LEN(E641)=8,E641&amp;",","#"),""),"")</f>
        <v>91010582,</v>
      </c>
      <c r="G641" s="14" t="str">
        <f>if(isna(match(C641,KlikEDM!B:B,0)),"","ClickEDM")</f>
        <v/>
      </c>
      <c r="H641" s="15" t="str">
        <f t="array" ref="H641">iferror(lower(index(MultiMail!C:C,match(C641,MultiMail!A:A,0))),"")</f>
        <v>ahmadfz001@mymail.sim.edu.sg</v>
      </c>
      <c r="I641" s="14" t="str">
        <f t="array" ref="I641">iferror(index(KlikEDM!C:C,match(H641,KlikEDM!A:A,0)),"")</f>
        <v/>
      </c>
      <c r="J641" s="15" t="str">
        <f t="array" ref="J641">iferror(lower(index(MultiMail!D:D,match(C641,MultiMail!A:A,0))),"")</f>
        <v>ahmad_fahmi1996@hotmail.com</v>
      </c>
      <c r="K641" s="14" t="str">
        <f t="array" ref="K641">iferror(index(KlikEDM!C:C,match(J641,KlikEDM!A:A,0)),"")</f>
        <v/>
      </c>
      <c r="L641" s="22"/>
      <c r="M641" s="22">
        <v>9.1010582E7</v>
      </c>
      <c r="N641" s="14" t="str">
        <f>IF(ISERROR(MATCH(C641,Completed!A:A,0)),IF(ISERROR(MATCH(C641,Unsub!B:B,0)),IF(H641&lt;&gt;"",IF(O641&lt;&gt;"",O641,C641&amp;"|"&amp;M641&amp;"|"&amp;PROPER(B641)&amp;"|"&amp;LOWER(H641)),"#"),""),"")</f>
        <v>10640|91010582|Ahmad Fahmi Zulfakar|ahmadfz001@mymail.sim.edu.sg
10640|91010582|Ahmad Fahmi Zulfakar|AHMAD_FAHMI1996@HOTMAIL.COM
</v>
      </c>
      <c r="O641" s="16" t="str">
        <f t="array" ref="O641">IFERROR(INDEX(MultiMail!G:G,MATCH(C641,MultiMail!A:A,0)),"")</f>
        <v>10640|91010582|Ahmad Fahmi Zulfakar|ahmadfz001@mymail.sim.edu.sg
10640|91010582|Ahmad Fahmi Zulfakar|AHMAD_FAHMI1996@HOTMAIL.COM
</v>
      </c>
      <c r="P641" s="17">
        <f t="array" ref="P641">IFERROR(INDEX(EDMsort!A:A,MATCH(C641,EDMsort!B:B,0)),"")</f>
        <v>2</v>
      </c>
      <c r="Q641" s="18"/>
    </row>
    <row r="642" ht="14.25" customHeight="1">
      <c r="A642" s="11">
        <v>641.0</v>
      </c>
      <c r="B642" s="12" t="s">
        <v>706</v>
      </c>
      <c r="C642" s="13">
        <v>10641.0</v>
      </c>
      <c r="D642" s="14" t="s">
        <v>18</v>
      </c>
      <c r="E642" s="14">
        <v>9.660121E7</v>
      </c>
      <c r="F642" s="14" t="str">
        <f>IF(ISERROR(MATCH(C642,Completed!A:A,0)),IF(ISERROR(MATCH(C642,Unsub!B:B,0)),IF(LEN(E642)=8,E642&amp;",","#"),""),"")</f>
        <v>96601210,</v>
      </c>
      <c r="G642" s="14" t="str">
        <f>if(isna(match(C642,KlikEDM!B:B,0)),"","ClickEDM")</f>
        <v>ClickEDM</v>
      </c>
      <c r="H642" s="15" t="str">
        <f t="array" ref="H642">iferror(lower(index(MultiMail!C:C,match(C642,MultiMail!A:A,0))),"")</f>
        <v>jrng010@mymail.sim.edu.sg</v>
      </c>
      <c r="I642" s="14" t="str">
        <f t="array" ref="I642">iferror(index(KlikEDM!C:C,match(H642,KlikEDM!A:A,0)),"")</f>
        <v/>
      </c>
      <c r="J642" s="15" t="str">
        <f t="array" ref="J642">iferror(lower(index(MultiMail!D:D,match(C642,MultiMail!A:A,0))),"")</f>
        <v>ng_jiong_rui@hotmail.com</v>
      </c>
      <c r="K642" s="14" t="str">
        <f t="array" ref="K642">iferror(index(KlikEDM!C:C,match(J642,KlikEDM!A:A,0)),"")</f>
        <v>eblast A</v>
      </c>
      <c r="L642" s="14"/>
      <c r="M642" s="14">
        <v>9.660121E7</v>
      </c>
      <c r="N642" s="14" t="str">
        <f>IF(ISERROR(MATCH(C642,Completed!A:A,0)),IF(ISERROR(MATCH(C642,Unsub!B:B,0)),IF(H642&lt;&gt;"",IF(O642&lt;&gt;"",O642,C642&amp;"|"&amp;M642&amp;"|"&amp;PROPER(B642)&amp;"|"&amp;LOWER(H642)),"#"),""),"")</f>
        <v>10641|96601210|Ng Jiong Rui|jrng010@mymail.sim.edu.sg
10641|96601210|Ng Jiong Rui|NG_JIONG_RUI@HOTMAIL.COM
</v>
      </c>
      <c r="O642" s="16" t="str">
        <f t="array" ref="O642">IFERROR(INDEX(MultiMail!G:G,MATCH(C642,MultiMail!A:A,0)),"")</f>
        <v>10641|96601210|Ng Jiong Rui|jrng010@mymail.sim.edu.sg
10641|96601210|Ng Jiong Rui|NG_JIONG_RUI@HOTMAIL.COM
</v>
      </c>
      <c r="P642" s="17">
        <f t="array" ref="P642">IFERROR(INDEX(EDMsort!A:A,MATCH(C642,EDMsort!B:B,0)),"")</f>
        <v>1</v>
      </c>
      <c r="Q642" s="18"/>
    </row>
    <row r="643" ht="14.25" hidden="1" customHeight="1">
      <c r="A643" s="19">
        <v>642.0</v>
      </c>
      <c r="B643" s="20" t="s">
        <v>707</v>
      </c>
      <c r="C643" s="21">
        <v>10642.0</v>
      </c>
      <c r="D643" s="22" t="s">
        <v>18</v>
      </c>
      <c r="E643" s="22">
        <v>9.3360929E7</v>
      </c>
      <c r="F643" s="14" t="str">
        <f>IF(ISERROR(MATCH(C643,Completed!A:A,0)),IF(ISERROR(MATCH(C643,Unsub!B:B,0)),IF(LEN(E643)=8,E643&amp;",","#"),""),"")</f>
        <v>93360929,</v>
      </c>
      <c r="G643" s="14" t="str">
        <f>if(isna(match(C643,KlikEDM!B:B,0)),"","ClickEDM")</f>
        <v/>
      </c>
      <c r="H643" s="15" t="str">
        <f t="array" ref="H643">iferror(lower(index(MultiMail!C:C,match(C643,MultiMail!A:A,0))),"")</f>
        <v>rjcyong001@mymail.sim.edu.sg</v>
      </c>
      <c r="I643" s="14" t="str">
        <f t="array" ref="I643">iferror(index(KlikEDM!C:C,match(H643,KlikEDM!A:A,0)),"")</f>
        <v/>
      </c>
      <c r="J643" s="15" t="str">
        <f t="array" ref="J643">iferror(lower(index(MultiMail!D:D,match(C643,MultiMail!A:A,0))),"")</f>
        <v>clarenceyrj@gmail.com</v>
      </c>
      <c r="K643" s="14" t="str">
        <f t="array" ref="K643">iferror(index(KlikEDM!C:C,match(J643,KlikEDM!A:A,0)),"")</f>
        <v/>
      </c>
      <c r="L643" s="22"/>
      <c r="M643" s="22">
        <v>9.3360929E7</v>
      </c>
      <c r="N643" s="14" t="str">
        <f>IF(ISERROR(MATCH(C643,Completed!A:A,0)),IF(ISERROR(MATCH(C643,Unsub!B:B,0)),IF(H643&lt;&gt;"",IF(O643&lt;&gt;"",O643,C643&amp;"|"&amp;M643&amp;"|"&amp;PROPER(B643)&amp;"|"&amp;LOWER(H643)),"#"),""),"")</f>
        <v>10642|93360929|Yong Ren Jia, Clarence|rjcyong001@mymail.sim.edu.sg
10642|93360929|Yong Ren Jia, Clarence|CLARENCEYRJ@GMAIL.COM
</v>
      </c>
      <c r="O643" s="16" t="str">
        <f t="array" ref="O643">IFERROR(INDEX(MultiMail!G:G,MATCH(C643,MultiMail!A:A,0)),"")</f>
        <v>10642|93360929|Yong Ren Jia, Clarence|rjcyong001@mymail.sim.edu.sg
10642|93360929|Yong Ren Jia, Clarence|CLARENCEYRJ@GMAIL.COM
</v>
      </c>
      <c r="P643" s="17">
        <f t="array" ref="P643">IFERROR(INDEX(EDMsort!A:A,MATCH(C643,EDMsort!B:B,0)),"")</f>
        <v>4</v>
      </c>
      <c r="Q643" s="18"/>
    </row>
    <row r="644" ht="14.25" hidden="1" customHeight="1">
      <c r="A644" s="11">
        <v>643.0</v>
      </c>
      <c r="B644" s="12" t="s">
        <v>708</v>
      </c>
      <c r="C644" s="13">
        <v>10643.0</v>
      </c>
      <c r="D644" s="14" t="s">
        <v>18</v>
      </c>
      <c r="E644" s="14">
        <v>9.0694594E7</v>
      </c>
      <c r="F644" s="14" t="str">
        <f>IF(ISERROR(MATCH(C644,Completed!A:A,0)),IF(ISERROR(MATCH(C644,Unsub!B:B,0)),IF(LEN(E644)=8,E644&amp;",","#"),""),"")</f>
        <v/>
      </c>
      <c r="G644" s="14" t="str">
        <f>if(isna(match(C644,KlikEDM!B:B,0)),"","ClickEDM")</f>
        <v/>
      </c>
      <c r="H644" s="15" t="str">
        <f t="array" ref="H644">iferror(lower(index(MultiMail!C:C,match(C644,MultiMail!A:A,0))),"")</f>
        <v>yytan059@mymail.sim.edu.sg</v>
      </c>
      <c r="I644" s="14" t="str">
        <f t="array" ref="I644">iferror(index(KlikEDM!C:C,match(H644,KlikEDM!A:A,0)),"")</f>
        <v/>
      </c>
      <c r="J644" s="15" t="str">
        <f t="array" ref="J644">iferror(lower(index(MultiMail!D:D,match(C644,MultiMail!A:A,0))),"")</f>
        <v>alantanyy95@gmail.com</v>
      </c>
      <c r="K644" s="14" t="str">
        <f t="array" ref="K644">iferror(index(KlikEDM!C:C,match(J644,KlikEDM!A:A,0)),"")</f>
        <v/>
      </c>
      <c r="L644" s="14"/>
      <c r="M644" s="14">
        <v>9.0694594E7</v>
      </c>
      <c r="N644" s="14" t="str">
        <f>IF(ISERROR(MATCH(C644,Completed!A:A,0)),IF(ISERROR(MATCH(C644,Unsub!B:B,0)),IF(H644&lt;&gt;"",IF(O644&lt;&gt;"",O644,C644&amp;"|"&amp;M644&amp;"|"&amp;PROPER(B644)&amp;"|"&amp;LOWER(H644)),"#"),""),"")</f>
        <v/>
      </c>
      <c r="O644" s="16" t="str">
        <f t="array" ref="O644">IFERROR(INDEX(MultiMail!G:G,MATCH(C644,MultiMail!A:A,0)),"")</f>
        <v>10643|90694594|Tan Young Yew|yytan059@mymail.sim.edu.sg
10643|90694594|Tan Young Yew|ALANTANYY95@GMAIL.COM
</v>
      </c>
      <c r="P644" s="17" t="str">
        <f t="array" ref="P644">IFERROR(INDEX(EDMsort!A:A,MATCH(C644,EDMsort!B:B,0)),"")</f>
        <v/>
      </c>
      <c r="Q644" s="18"/>
    </row>
    <row r="645" ht="14.25" hidden="1" customHeight="1">
      <c r="A645" s="19">
        <v>644.0</v>
      </c>
      <c r="B645" s="20" t="s">
        <v>709</v>
      </c>
      <c r="C645" s="21">
        <v>10644.0</v>
      </c>
      <c r="D645" s="22" t="s">
        <v>18</v>
      </c>
      <c r="E645" s="22">
        <v>8.7491339E7</v>
      </c>
      <c r="F645" s="14" t="str">
        <f>IF(ISERROR(MATCH(C645,Completed!A:A,0)),IF(ISERROR(MATCH(C645,Unsub!B:B,0)),IF(LEN(E645)=8,E645&amp;",","#"),""),"")</f>
        <v>87491339,</v>
      </c>
      <c r="G645" s="14" t="str">
        <f>if(isna(match(C645,KlikEDM!B:B,0)),"","ClickEDM")</f>
        <v/>
      </c>
      <c r="H645" s="15" t="str">
        <f t="array" ref="H645">iferror(lower(index(MultiMail!C:C,match(C645,MultiMail!A:A,0))),"")</f>
        <v>abdulrba002@mymail.sim.edu.sg</v>
      </c>
      <c r="I645" s="14" t="str">
        <f t="array" ref="I645">iferror(index(KlikEDM!C:C,match(H645,KlikEDM!A:A,0)),"")</f>
        <v/>
      </c>
      <c r="J645" s="15" t="str">
        <f t="array" ref="J645">iferror(lower(index(MultiMail!D:D,match(C645,MultiMail!A:A,0))),"")</f>
        <v>rahmanrahim.9295@gmail.com</v>
      </c>
      <c r="K645" s="14" t="str">
        <f t="array" ref="K645">iferror(index(KlikEDM!C:C,match(J645,KlikEDM!A:A,0)),"")</f>
        <v/>
      </c>
      <c r="L645" s="22"/>
      <c r="M645" s="22">
        <v>8.7491339E7</v>
      </c>
      <c r="N645" s="14" t="str">
        <f>IF(ISERROR(MATCH(C645,Completed!A:A,0)),IF(ISERROR(MATCH(C645,Unsub!B:B,0)),IF(H645&lt;&gt;"",IF(O645&lt;&gt;"",O645,C645&amp;"|"&amp;M645&amp;"|"&amp;PROPER(B645)&amp;"|"&amp;LOWER(H645)),"#"),""),"")</f>
        <v>10644|87491339|Abdul Rahman Bin Abdul Rahim|abdulrba002@mymail.sim.edu.sg
10644|87491339|Abdul Rahman Bin Abdul Rahim|rahmanrahim.9295@gmail.com
</v>
      </c>
      <c r="O645" s="16" t="str">
        <f t="array" ref="O645">IFERROR(INDEX(MultiMail!G:G,MATCH(C645,MultiMail!A:A,0)),"")</f>
        <v>10644|87491339|Abdul Rahman Bin Abdul Rahim|abdulrba002@mymail.sim.edu.sg
10644|87491339|Abdul Rahman Bin Abdul Rahim|rahmanrahim.9295@gmail.com
</v>
      </c>
      <c r="P645" s="17">
        <f t="array" ref="P645">IFERROR(INDEX(EDMsort!A:A,MATCH(C645,EDMsort!B:B,0)),"")</f>
        <v>3</v>
      </c>
      <c r="Q645" s="18"/>
    </row>
    <row r="646" ht="14.25" hidden="1" customHeight="1">
      <c r="A646" s="11">
        <v>645.0</v>
      </c>
      <c r="B646" s="12" t="s">
        <v>710</v>
      </c>
      <c r="C646" s="13">
        <v>10645.0</v>
      </c>
      <c r="D646" s="14" t="s">
        <v>18</v>
      </c>
      <c r="E646" s="14">
        <v>9.8243295E7</v>
      </c>
      <c r="F646" s="14" t="str">
        <f>IF(ISERROR(MATCH(C646,Completed!A:A,0)),IF(ISERROR(MATCH(C646,Unsub!B:B,0)),IF(LEN(E646)=8,E646&amp;",","#"),""),"")</f>
        <v>98243295,</v>
      </c>
      <c r="G646" s="14" t="str">
        <f>if(isna(match(C646,KlikEDM!B:B,0)),"","ClickEDM")</f>
        <v/>
      </c>
      <c r="H646" s="15" t="str">
        <f t="array" ref="H646">iferror(lower(index(MultiMail!C:C,match(C646,MultiMail!A:A,0))),"")</f>
        <v>whgtay001@mymail.sim.edu.sg</v>
      </c>
      <c r="I646" s="14" t="str">
        <f t="array" ref="I646">iferror(index(KlikEDM!C:C,match(H646,KlikEDM!A:A,0)),"")</f>
        <v/>
      </c>
      <c r="J646" s="15" t="str">
        <f t="array" ref="J646">iferror(lower(index(MultiMail!D:D,match(C646,MultiMail!A:A,0))),"")</f>
        <v>rook2king2010@hotmail.com</v>
      </c>
      <c r="K646" s="14" t="str">
        <f t="array" ref="K646">iferror(index(KlikEDM!C:C,match(J646,KlikEDM!A:A,0)),"")</f>
        <v/>
      </c>
      <c r="L646" s="14"/>
      <c r="M646" s="14">
        <v>9.8243295E7</v>
      </c>
      <c r="N646" s="14" t="str">
        <f>IF(ISERROR(MATCH(C646,Completed!A:A,0)),IF(ISERROR(MATCH(C646,Unsub!B:B,0)),IF(H646&lt;&gt;"",IF(O646&lt;&gt;"",O646,C646&amp;"|"&amp;M646&amp;"|"&amp;PROPER(B646)&amp;"|"&amp;LOWER(H646)),"#"),""),"")</f>
        <v>10645|98243295|Tay Wen Hui, Gabriel|whgtay001@mymail.sim.edu.sg
10645|98243295|Tay Wen Hui, Gabriel|ROOK2KING2010@HOTMAIL.COM
</v>
      </c>
      <c r="O646" s="16" t="str">
        <f t="array" ref="O646">IFERROR(INDEX(MultiMail!G:G,MATCH(C646,MultiMail!A:A,0)),"")</f>
        <v>10645|98243295|Tay Wen Hui, Gabriel|whgtay001@mymail.sim.edu.sg
10645|98243295|Tay Wen Hui, Gabriel|ROOK2KING2010@HOTMAIL.COM
</v>
      </c>
      <c r="P646" s="17">
        <f t="array" ref="P646">IFERROR(INDEX(EDMsort!A:A,MATCH(C646,EDMsort!B:B,0)),"")</f>
        <v>2</v>
      </c>
      <c r="Q646" s="18"/>
    </row>
    <row r="647" ht="14.25" customHeight="1">
      <c r="A647" s="19">
        <v>646.0</v>
      </c>
      <c r="B647" s="20" t="s">
        <v>711</v>
      </c>
      <c r="C647" s="21">
        <v>10646.0</v>
      </c>
      <c r="D647" s="22" t="s">
        <v>18</v>
      </c>
      <c r="E647" s="22">
        <v>9.6889954E7</v>
      </c>
      <c r="F647" s="14" t="str">
        <f>IF(ISERROR(MATCH(C647,Completed!A:A,0)),IF(ISERROR(MATCH(C647,Unsub!B:B,0)),IF(LEN(E647)=8,E647&amp;",","#"),""),"")</f>
        <v>96889954,</v>
      </c>
      <c r="G647" s="14" t="str">
        <f>if(isna(match(C647,KlikEDM!B:B,0)),"","ClickEDM")</f>
        <v>ClickEDM</v>
      </c>
      <c r="H647" s="15" t="str">
        <f t="array" ref="H647">iferror(lower(index(MultiMail!C:C,match(C647,MultiMail!A:A,0))),"")</f>
        <v>cykoh010@mymail.sim.edu.sg</v>
      </c>
      <c r="I647" s="14" t="str">
        <f t="array" ref="I647">iferror(index(KlikEDM!C:C,match(H647,KlikEDM!A:A,0)),"")</f>
        <v>eblast A</v>
      </c>
      <c r="J647" s="15" t="str">
        <f t="array" ref="J647">iferror(lower(index(MultiMail!D:D,match(C647,MultiMail!A:A,0))),"")</f>
        <v>kohchenyee@hotmail.com</v>
      </c>
      <c r="K647" s="14" t="str">
        <f t="array" ref="K647">iferror(index(KlikEDM!C:C,match(J647,KlikEDM!A:A,0)),"")</f>
        <v>eblast A</v>
      </c>
      <c r="L647" s="22"/>
      <c r="M647" s="22">
        <v>9.6889954E7</v>
      </c>
      <c r="N647" s="14" t="str">
        <f>IF(ISERROR(MATCH(C647,Completed!A:A,0)),IF(ISERROR(MATCH(C647,Unsub!B:B,0)),IF(H647&lt;&gt;"",IF(O647&lt;&gt;"",O647,C647&amp;"|"&amp;M647&amp;"|"&amp;PROPER(B647)&amp;"|"&amp;LOWER(H647)),"#"),""),"")</f>
        <v>10646|96889954|Koh Chen Yee|cykoh010@mymail.sim.edu.sg
10646|96889954|Koh Chen Yee|KOHCHENYEE@HOTMAIL.COM
</v>
      </c>
      <c r="O647" s="16" t="str">
        <f t="array" ref="O647">IFERROR(INDEX(MultiMail!G:G,MATCH(C647,MultiMail!A:A,0)),"")</f>
        <v>10646|96889954|Koh Chen Yee|cykoh010@mymail.sim.edu.sg
10646|96889954|Koh Chen Yee|KOHCHENYEE@HOTMAIL.COM
</v>
      </c>
      <c r="P647" s="17">
        <f t="array" ref="P647">IFERROR(INDEX(EDMsort!A:A,MATCH(C647,EDMsort!B:B,0)),"")</f>
        <v>1</v>
      </c>
      <c r="Q647" s="18"/>
    </row>
    <row r="648" ht="14.25" hidden="1" customHeight="1">
      <c r="A648" s="11">
        <v>647.0</v>
      </c>
      <c r="B648" s="12" t="s">
        <v>712</v>
      </c>
      <c r="C648" s="13">
        <v>10647.0</v>
      </c>
      <c r="D648" s="14" t="s">
        <v>18</v>
      </c>
      <c r="E648" s="14">
        <v>9.0034316E7</v>
      </c>
      <c r="F648" s="14" t="str">
        <f>IF(ISERROR(MATCH(C648,Completed!A:A,0)),IF(ISERROR(MATCH(C648,Unsub!B:B,0)),IF(LEN(E648)=8,E648&amp;",","#"),""),"")</f>
        <v>90034316,</v>
      </c>
      <c r="G648" s="14" t="str">
        <f>if(isna(match(C648,KlikEDM!B:B,0)),"","ClickEDM")</f>
        <v/>
      </c>
      <c r="H648" s="15" t="str">
        <f t="array" ref="H648">iferror(lower(index(MultiMail!C:C,match(C648,MultiMail!A:A,0))),"")</f>
        <v>xye005@mymail.sim.edu.sg</v>
      </c>
      <c r="I648" s="14" t="str">
        <f t="array" ref="I648">iferror(index(KlikEDM!C:C,match(H648,KlikEDM!A:A,0)),"")</f>
        <v/>
      </c>
      <c r="J648" s="15" t="str">
        <f t="array" ref="J648">iferror(lower(index(MultiMail!D:D,match(C648,MultiMail!A:A,0))),"")</f>
        <v>abigailyxh@gmail.com</v>
      </c>
      <c r="K648" s="14" t="str">
        <f t="array" ref="K648">iferror(index(KlikEDM!C:C,match(J648,KlikEDM!A:A,0)),"")</f>
        <v/>
      </c>
      <c r="L648" s="14"/>
      <c r="M648" s="14">
        <v>9.0034316E7</v>
      </c>
      <c r="N648" s="14" t="str">
        <f>IF(ISERROR(MATCH(C648,Completed!A:A,0)),IF(ISERROR(MATCH(C648,Unsub!B:B,0)),IF(H648&lt;&gt;"",IF(O648&lt;&gt;"",O648,C648&amp;"|"&amp;M648&amp;"|"&amp;PROPER(B648)&amp;"|"&amp;LOWER(H648)),"#"),""),"")</f>
        <v>10647|90034316|Ye Xinhua|xye005@mymail.sim.edu.sg
10647|90034316|Ye Xinhua|ABIGAILYXH@GMAIL.COM
</v>
      </c>
      <c r="O648" s="16" t="str">
        <f t="array" ref="O648">IFERROR(INDEX(MultiMail!G:G,MATCH(C648,MultiMail!A:A,0)),"")</f>
        <v>10647|90034316|Ye Xinhua|xye005@mymail.sim.edu.sg
10647|90034316|Ye Xinhua|ABIGAILYXH@GMAIL.COM
</v>
      </c>
      <c r="P648" s="17">
        <f t="array" ref="P648">IFERROR(INDEX(EDMsort!A:A,MATCH(C648,EDMsort!B:B,0)),"")</f>
        <v>4</v>
      </c>
      <c r="Q648" s="18"/>
    </row>
    <row r="649" ht="14.25" hidden="1" customHeight="1">
      <c r="A649" s="19">
        <v>648.0</v>
      </c>
      <c r="B649" s="20" t="s">
        <v>713</v>
      </c>
      <c r="C649" s="21">
        <v>10648.0</v>
      </c>
      <c r="D649" s="22" t="s">
        <v>18</v>
      </c>
      <c r="E649" s="22">
        <v>9.7125949E7</v>
      </c>
      <c r="F649" s="14" t="str">
        <f>IF(ISERROR(MATCH(C649,Completed!A:A,0)),IF(ISERROR(MATCH(C649,Unsub!B:B,0)),IF(LEN(E649)=8,E649&amp;",","#"),""),"")</f>
        <v>97125949,</v>
      </c>
      <c r="G649" s="14" t="str">
        <f>if(isna(match(C649,KlikEDM!B:B,0)),"","ClickEDM")</f>
        <v/>
      </c>
      <c r="H649" s="15" t="str">
        <f t="array" ref="H649">iferror(lower(index(MultiMail!C:C,match(C649,MultiMail!A:A,0))),"")</f>
        <v>jjjtay001@mymail.sim.edu.sg</v>
      </c>
      <c r="I649" s="14" t="str">
        <f t="array" ref="I649">iferror(index(KlikEDM!C:C,match(H649,KlikEDM!A:A,0)),"")</f>
        <v/>
      </c>
      <c r="J649" s="15" t="str">
        <f t="array" ref="J649">iferror(lower(index(MultiMail!D:D,match(C649,MultiMail!A:A,0))),"")</f>
        <v>man_utdrox@hotmail.com</v>
      </c>
      <c r="K649" s="14" t="str">
        <f t="array" ref="K649">iferror(index(KlikEDM!C:C,match(J649,KlikEDM!A:A,0)),"")</f>
        <v/>
      </c>
      <c r="L649" s="22"/>
      <c r="M649" s="22">
        <v>9.7125949E7</v>
      </c>
      <c r="N649" s="14" t="str">
        <f>IF(ISERROR(MATCH(C649,Completed!A:A,0)),IF(ISERROR(MATCH(C649,Unsub!B:B,0)),IF(H649&lt;&gt;"",IF(O649&lt;&gt;"",O649,C649&amp;"|"&amp;M649&amp;"|"&amp;PROPER(B649)&amp;"|"&amp;LOWER(H649)),"#"),""),"")</f>
        <v>10648|97125949|Jeshua Tay Jun Jie|jjjtay001@mymail.sim.edu.sg
10648|97125949|Jeshua Tay Jun Jie|MAN_UTDROX@HOTMAIL.COM
</v>
      </c>
      <c r="O649" s="16" t="str">
        <f t="array" ref="O649">IFERROR(INDEX(MultiMail!G:G,MATCH(C649,MultiMail!A:A,0)),"")</f>
        <v>10648|97125949|Jeshua Tay Jun Jie|jjjtay001@mymail.sim.edu.sg
10648|97125949|Jeshua Tay Jun Jie|MAN_UTDROX@HOTMAIL.COM
</v>
      </c>
      <c r="P649" s="17">
        <f t="array" ref="P649">IFERROR(INDEX(EDMsort!A:A,MATCH(C649,EDMsort!B:B,0)),"")</f>
        <v>3</v>
      </c>
      <c r="Q649" s="18"/>
    </row>
    <row r="650" ht="14.25" hidden="1" customHeight="1">
      <c r="A650" s="11">
        <v>649.0</v>
      </c>
      <c r="B650" s="12" t="s">
        <v>714</v>
      </c>
      <c r="C650" s="13">
        <v>10649.0</v>
      </c>
      <c r="D650" s="14" t="s">
        <v>18</v>
      </c>
      <c r="E650" s="14">
        <v>9.069402E7</v>
      </c>
      <c r="F650" s="14" t="str">
        <f>IF(ISERROR(MATCH(C650,Completed!A:A,0)),IF(ISERROR(MATCH(C650,Unsub!B:B,0)),IF(LEN(E650)=8,E650&amp;",","#"),""),"")</f>
        <v>90694020,</v>
      </c>
      <c r="G650" s="14" t="str">
        <f>if(isna(match(C650,KlikEDM!B:B,0)),"","ClickEDM")</f>
        <v/>
      </c>
      <c r="H650" s="15" t="str">
        <f t="array" ref="H650">iferror(lower(index(MultiMail!C:C,match(C650,MultiMail!A:A,0))),"")</f>
        <v>deg002@mymail.sim.edu.sg</v>
      </c>
      <c r="I650" s="14" t="str">
        <f t="array" ref="I650">iferror(index(KlikEDM!C:C,match(H650,KlikEDM!A:A,0)),"")</f>
        <v/>
      </c>
      <c r="J650" s="15" t="str">
        <f t="array" ref="J650">iferror(lower(index(MultiMail!D:D,match(C650,MultiMail!A:A,0))),"")</f>
        <v>michelleanneeex@gmail.com</v>
      </c>
      <c r="K650" s="14" t="str">
        <f t="array" ref="K650">iferror(index(KlikEDM!C:C,match(J650,KlikEDM!A:A,0)),"")</f>
        <v/>
      </c>
      <c r="L650" s="14"/>
      <c r="M650" s="14">
        <v>9.069402E7</v>
      </c>
      <c r="N650" s="14" t="str">
        <f>IF(ISERROR(MATCH(C650,Completed!A:A,0)),IF(ISERROR(MATCH(C650,Unsub!B:B,0)),IF(H650&lt;&gt;"",IF(O650&lt;&gt;"",O650,C650&amp;"|"&amp;M650&amp;"|"&amp;PROPER(B650)&amp;"|"&amp;LOWER(H650)),"#"),""),"")</f>
        <v>10649|90694020|Michelle Ann Maulit De Guzman|deg002@mymail.sim.edu.sg
10649|90694020|Michelle Ann Maulit De Guzman|MICHELLEANNEEEX@GMAIL.COM
</v>
      </c>
      <c r="O650" s="16" t="str">
        <f t="array" ref="O650">IFERROR(INDEX(MultiMail!G:G,MATCH(C650,MultiMail!A:A,0)),"")</f>
        <v>10649|90694020|Michelle Ann Maulit De Guzman|deg002@mymail.sim.edu.sg
10649|90694020|Michelle Ann Maulit De Guzman|MICHELLEANNEEEX@GMAIL.COM
</v>
      </c>
      <c r="P650" s="17">
        <f t="array" ref="P650">IFERROR(INDEX(EDMsort!A:A,MATCH(C650,EDMsort!B:B,0)),"")</f>
        <v>2</v>
      </c>
      <c r="Q650" s="18"/>
    </row>
    <row r="651" ht="14.25" customHeight="1">
      <c r="A651" s="19">
        <v>650.0</v>
      </c>
      <c r="B651" s="20" t="s">
        <v>715</v>
      </c>
      <c r="C651" s="21">
        <v>10650.0</v>
      </c>
      <c r="D651" s="22" t="s">
        <v>18</v>
      </c>
      <c r="E651" s="22">
        <v>9.6319333E7</v>
      </c>
      <c r="F651" s="14" t="str">
        <f>IF(ISERROR(MATCH(C651,Completed!A:A,0)),IF(ISERROR(MATCH(C651,Unsub!B:B,0)),IF(LEN(E651)=8,E651&amp;",","#"),""),"")</f>
        <v>96319333,</v>
      </c>
      <c r="G651" s="14" t="str">
        <f>if(isna(match(C651,KlikEDM!B:B,0)),"","ClickEDM")</f>
        <v>ClickEDM</v>
      </c>
      <c r="H651" s="15" t="str">
        <f t="array" ref="H651">iferror(lower(index(MultiMail!C:C,match(C651,MultiMail!A:A,0))),"")</f>
        <v>jlyphay001@mymail.sim.edu.sg</v>
      </c>
      <c r="I651" s="14" t="str">
        <f t="array" ref="I651">iferror(index(KlikEDM!C:C,match(H651,KlikEDM!A:A,0)),"")</f>
        <v/>
      </c>
      <c r="J651" s="15" t="str">
        <f t="array" ref="J651">iferror(lower(index(MultiMail!D:D,match(C651,MultiMail!A:A,0))),"")</f>
        <v>jolinacookie@icloud.com</v>
      </c>
      <c r="K651" s="14" t="str">
        <f t="array" ref="K651">iferror(index(KlikEDM!C:C,match(J651,KlikEDM!A:A,0)),"")</f>
        <v>eblast A</v>
      </c>
      <c r="L651" s="22"/>
      <c r="M651" s="22">
        <v>9.6319333E7</v>
      </c>
      <c r="N651" s="14" t="str">
        <f>IF(ISERROR(MATCH(C651,Completed!A:A,0)),IF(ISERROR(MATCH(C651,Unsub!B:B,0)),IF(H651&lt;&gt;"",IF(O651&lt;&gt;"",O651,C651&amp;"|"&amp;M651&amp;"|"&amp;PROPER(B651)&amp;"|"&amp;LOWER(H651)),"#"),""),"")</f>
        <v>10650|96319333|Jolina Phay Li Yi|jlyphay001@mymail.sim.edu.sg
10650|96319333|Jolina Phay Li Yi|JOLINACOOKIE@ICLOUD.COM
</v>
      </c>
      <c r="O651" s="16" t="str">
        <f t="array" ref="O651">IFERROR(INDEX(MultiMail!G:G,MATCH(C651,MultiMail!A:A,0)),"")</f>
        <v>10650|96319333|Jolina Phay Li Yi|jlyphay001@mymail.sim.edu.sg
10650|96319333|Jolina Phay Li Yi|JOLINACOOKIE@ICLOUD.COM
</v>
      </c>
      <c r="P651" s="17">
        <f t="array" ref="P651">IFERROR(INDEX(EDMsort!A:A,MATCH(C651,EDMsort!B:B,0)),"")</f>
        <v>1</v>
      </c>
      <c r="Q651" s="18"/>
    </row>
    <row r="652" ht="14.25" customHeight="1">
      <c r="A652" s="11">
        <v>651.0</v>
      </c>
      <c r="B652" s="12" t="s">
        <v>716</v>
      </c>
      <c r="C652" s="13">
        <v>10651.0</v>
      </c>
      <c r="D652" s="14" t="s">
        <v>18</v>
      </c>
      <c r="E652" s="14">
        <v>9.035773E7</v>
      </c>
      <c r="F652" s="14" t="str">
        <f>IF(ISERROR(MATCH(C652,Completed!A:A,0)),IF(ISERROR(MATCH(C652,Unsub!B:B,0)),IF(LEN(E652)=8,E652&amp;",","#"),""),"")</f>
        <v>90357730,</v>
      </c>
      <c r="G652" s="14" t="str">
        <f>if(isna(match(C652,KlikEDM!B:B,0)),"","ClickEDM")</f>
        <v>ClickEDM</v>
      </c>
      <c r="H652" s="15" t="str">
        <f t="array" ref="H652">iferror(lower(index(MultiMail!C:C,match(C652,MultiMail!A:A,0))),"")</f>
        <v>hqchong002@mymail.sim.edu.sg</v>
      </c>
      <c r="I652" s="14" t="str">
        <f t="array" ref="I652">iferror(index(KlikEDM!C:C,match(H652,KlikEDM!A:A,0)),"")</f>
        <v/>
      </c>
      <c r="J652" s="15" t="str">
        <f t="array" ref="J652">iferror(lower(index(MultiMail!D:D,match(C652,MultiMail!A:A,0))),"")</f>
        <v>hq0221@gmail.com</v>
      </c>
      <c r="K652" s="14" t="str">
        <f t="array" ref="K652">iferror(index(KlikEDM!C:C,match(J652,KlikEDM!A:A,0)),"")</f>
        <v>eblast D</v>
      </c>
      <c r="L652" s="14"/>
      <c r="M652" s="14">
        <v>9.035773E7</v>
      </c>
      <c r="N652" s="14" t="str">
        <f>IF(ISERROR(MATCH(C652,Completed!A:A,0)),IF(ISERROR(MATCH(C652,Unsub!B:B,0)),IF(H652&lt;&gt;"",IF(O652&lt;&gt;"",O652,C652&amp;"|"&amp;M652&amp;"|"&amp;PROPER(B652)&amp;"|"&amp;LOWER(H652)),"#"),""),"")</f>
        <v>10651|90357730|Chong Hui Qing|hqchong002@mymail.sim.edu.sg
10651|90357730|Chong Hui Qing|HQ0221@GMAIL.COM
</v>
      </c>
      <c r="O652" s="16" t="str">
        <f t="array" ref="O652">IFERROR(INDEX(MultiMail!G:G,MATCH(C652,MultiMail!A:A,0)),"")</f>
        <v>10651|90357730|Chong Hui Qing|hqchong002@mymail.sim.edu.sg
10651|90357730|Chong Hui Qing|HQ0221@GMAIL.COM
</v>
      </c>
      <c r="P652" s="17">
        <f t="array" ref="P652">IFERROR(INDEX(EDMsort!A:A,MATCH(C652,EDMsort!B:B,0)),"")</f>
        <v>4</v>
      </c>
      <c r="Q652" s="18"/>
    </row>
    <row r="653" ht="14.25" hidden="1" customHeight="1">
      <c r="A653" s="19">
        <v>652.0</v>
      </c>
      <c r="B653" s="20" t="s">
        <v>717</v>
      </c>
      <c r="C653" s="21">
        <v>10652.0</v>
      </c>
      <c r="D653" s="22" t="s">
        <v>18</v>
      </c>
      <c r="E653" s="22">
        <v>9.6884487E7</v>
      </c>
      <c r="F653" s="14" t="str">
        <f>IF(ISERROR(MATCH(C653,Completed!A:A,0)),IF(ISERROR(MATCH(C653,Unsub!B:B,0)),IF(LEN(E653)=8,E653&amp;",","#"),""),"")</f>
        <v>96884487,</v>
      </c>
      <c r="G653" s="14" t="str">
        <f>if(isna(match(C653,KlikEDM!B:B,0)),"","ClickEDM")</f>
        <v/>
      </c>
      <c r="H653" s="15" t="str">
        <f t="array" ref="H653">iferror(lower(index(MultiMail!C:C,match(C653,MultiMail!A:A,0))),"")</f>
        <v>aslng002@mymail.sim.edu.sg</v>
      </c>
      <c r="I653" s="14" t="str">
        <f t="array" ref="I653">iferror(index(KlikEDM!C:C,match(H653,KlikEDM!A:A,0)),"")</f>
        <v/>
      </c>
      <c r="J653" s="15" t="str">
        <f t="array" ref="J653">iferror(lower(index(MultiMail!D:D,match(C653,MultiMail!A:A,0))),"")</f>
        <v>akinang.1@gmail.com</v>
      </c>
      <c r="K653" s="14" t="str">
        <f t="array" ref="K653">iferror(index(KlikEDM!C:C,match(J653,KlikEDM!A:A,0)),"")</f>
        <v/>
      </c>
      <c r="L653" s="22"/>
      <c r="M653" s="22">
        <v>9.6884487E7</v>
      </c>
      <c r="N653" s="14" t="str">
        <f>IF(ISERROR(MATCH(C653,Completed!A:A,0)),IF(ISERROR(MATCH(C653,Unsub!B:B,0)),IF(H653&lt;&gt;"",IF(O653&lt;&gt;"",O653,C653&amp;"|"&amp;M653&amp;"|"&amp;PROPER(B653)&amp;"|"&amp;LOWER(H653)),"#"),""),"")</f>
        <v>10652|96884487|Akina Ng Swee Ling|aslng002@mymail.sim.edu.sg
10652|96884487|Akina Ng Swee Ling|AKINANG.1@GMAIL.COM
</v>
      </c>
      <c r="O653" s="16" t="str">
        <f t="array" ref="O653">IFERROR(INDEX(MultiMail!G:G,MATCH(C653,MultiMail!A:A,0)),"")</f>
        <v>10652|96884487|Akina Ng Swee Ling|aslng002@mymail.sim.edu.sg
10652|96884487|Akina Ng Swee Ling|AKINANG.1@GMAIL.COM
</v>
      </c>
      <c r="P653" s="17">
        <f t="array" ref="P653">IFERROR(INDEX(EDMsort!A:A,MATCH(C653,EDMsort!B:B,0)),"")</f>
        <v>3</v>
      </c>
      <c r="Q653" s="18"/>
    </row>
    <row r="654" ht="14.25" hidden="1" customHeight="1">
      <c r="A654" s="11">
        <v>653.0</v>
      </c>
      <c r="B654" s="12" t="s">
        <v>718</v>
      </c>
      <c r="C654" s="13">
        <v>10653.0</v>
      </c>
      <c r="D654" s="14" t="s">
        <v>18</v>
      </c>
      <c r="E654" s="14">
        <v>9.4377904E7</v>
      </c>
      <c r="F654" s="14" t="str">
        <f>IF(ISERROR(MATCH(C654,Completed!A:A,0)),IF(ISERROR(MATCH(C654,Unsub!B:B,0)),IF(LEN(E654)=8,E654&amp;",","#"),""),"")</f>
        <v>94377904,</v>
      </c>
      <c r="G654" s="14" t="str">
        <f>if(isna(match(C654,KlikEDM!B:B,0)),"","ClickEDM")</f>
        <v/>
      </c>
      <c r="H654" s="15" t="str">
        <f t="array" ref="H654">iferror(lower(index(MultiMail!C:C,match(C654,MultiMail!A:A,0))),"")</f>
        <v>jkmcheon001@mymail.sim.edu.sg</v>
      </c>
      <c r="I654" s="14" t="str">
        <f t="array" ref="I654">iferror(index(KlikEDM!C:C,match(H654,KlikEDM!A:A,0)),"")</f>
        <v/>
      </c>
      <c r="J654" s="15" t="str">
        <f t="array" ref="J654">iferror(lower(index(MultiMail!D:D,match(C654,MultiMail!A:A,0))),"")</f>
        <v>markcheong96@gmail.com</v>
      </c>
      <c r="K654" s="14" t="str">
        <f t="array" ref="K654">iferror(index(KlikEDM!C:C,match(J654,KlikEDM!A:A,0)),"")</f>
        <v/>
      </c>
      <c r="L654" s="14"/>
      <c r="M654" s="14">
        <v>9.4377904E7</v>
      </c>
      <c r="N654" s="14" t="str">
        <f>IF(ISERROR(MATCH(C654,Completed!A:A,0)),IF(ISERROR(MATCH(C654,Unsub!B:B,0)),IF(H654&lt;&gt;"",IF(O654&lt;&gt;"",O654,C654&amp;"|"&amp;M654&amp;"|"&amp;PROPER(B654)&amp;"|"&amp;LOWER(H654)),"#"),""),"")</f>
        <v>10653|94377904|Cheong Jun Kai, Mark|jkmcheon001@mymail.sim.edu.sg
10653|94377904|Cheong Jun Kai, Mark|MARKCHEONG96@GMAIL.COM
</v>
      </c>
      <c r="O654" s="16" t="str">
        <f t="array" ref="O654">IFERROR(INDEX(MultiMail!G:G,MATCH(C654,MultiMail!A:A,0)),"")</f>
        <v>10653|94377904|Cheong Jun Kai, Mark|jkmcheon001@mymail.sim.edu.sg
10653|94377904|Cheong Jun Kai, Mark|MARKCHEONG96@GMAIL.COM
</v>
      </c>
      <c r="P654" s="17">
        <f t="array" ref="P654">IFERROR(INDEX(EDMsort!A:A,MATCH(C654,EDMsort!B:B,0)),"")</f>
        <v>2</v>
      </c>
      <c r="Q654" s="18"/>
    </row>
    <row r="655" ht="14.25" hidden="1" customHeight="1">
      <c r="A655" s="19">
        <v>654.0</v>
      </c>
      <c r="B655" s="20" t="s">
        <v>719</v>
      </c>
      <c r="C655" s="21">
        <v>10654.0</v>
      </c>
      <c r="D655" s="22" t="s">
        <v>18</v>
      </c>
      <c r="E655" s="22">
        <v>9.8175767E7</v>
      </c>
      <c r="F655" s="14" t="str">
        <f>IF(ISERROR(MATCH(C655,Completed!A:A,0)),IF(ISERROR(MATCH(C655,Unsub!B:B,0)),IF(LEN(E655)=8,E655&amp;",","#"),""),"")</f>
        <v>98175767,</v>
      </c>
      <c r="G655" s="14" t="str">
        <f>if(isna(match(C655,KlikEDM!B:B,0)),"","ClickEDM")</f>
        <v/>
      </c>
      <c r="H655" s="15" t="str">
        <f t="array" ref="H655">iferror(lower(index(MultiMail!C:C,match(C655,MultiMail!A:A,0))),"")</f>
        <v>yttan035@mymail.sim.edu.sg</v>
      </c>
      <c r="I655" s="14" t="str">
        <f t="array" ref="I655">iferror(index(KlikEDM!C:C,match(H655,KlikEDM!A:A,0)),"")</f>
        <v/>
      </c>
      <c r="J655" s="15" t="str">
        <f t="array" ref="J655">iferror(lower(index(MultiMail!D:D,match(C655,MultiMail!A:A,0))),"")</f>
        <v>tanyongting1234@gmail.com</v>
      </c>
      <c r="K655" s="14" t="str">
        <f t="array" ref="K655">iferror(index(KlikEDM!C:C,match(J655,KlikEDM!A:A,0)),"")</f>
        <v/>
      </c>
      <c r="L655" s="22"/>
      <c r="M655" s="22">
        <v>9.8175767E7</v>
      </c>
      <c r="N655" s="14" t="str">
        <f>IF(ISERROR(MATCH(C655,Completed!A:A,0)),IF(ISERROR(MATCH(C655,Unsub!B:B,0)),IF(H655&lt;&gt;"",IF(O655&lt;&gt;"",O655,C655&amp;"|"&amp;M655&amp;"|"&amp;PROPER(B655)&amp;"|"&amp;LOWER(H655)),"#"),""),"")</f>
        <v>10654|98175767|Tan Yong Ting|yttan035@mymail.sim.edu.sg
10654|98175767|Tan Yong Ting|TANYONGTING1234@GMAIL.COM
</v>
      </c>
      <c r="O655" s="16" t="str">
        <f t="array" ref="O655">IFERROR(INDEX(MultiMail!G:G,MATCH(C655,MultiMail!A:A,0)),"")</f>
        <v>10654|98175767|Tan Yong Ting|yttan035@mymail.sim.edu.sg
10654|98175767|Tan Yong Ting|TANYONGTING1234@GMAIL.COM
</v>
      </c>
      <c r="P655" s="17">
        <f t="array" ref="P655">IFERROR(INDEX(EDMsort!A:A,MATCH(C655,EDMsort!B:B,0)),"")</f>
        <v>1</v>
      </c>
      <c r="Q655" s="18"/>
    </row>
    <row r="656" ht="14.25" hidden="1" customHeight="1">
      <c r="A656" s="11">
        <v>655.0</v>
      </c>
      <c r="B656" s="12" t="s">
        <v>720</v>
      </c>
      <c r="C656" s="13">
        <v>10655.0</v>
      </c>
      <c r="D656" s="14" t="s">
        <v>18</v>
      </c>
      <c r="E656" s="14">
        <v>8.4181384E7</v>
      </c>
      <c r="F656" s="14" t="str">
        <f>IF(ISERROR(MATCH(C656,Completed!A:A,0)),IF(ISERROR(MATCH(C656,Unsub!B:B,0)),IF(LEN(E656)=8,E656&amp;",","#"),""),"")</f>
        <v>84181384,</v>
      </c>
      <c r="G656" s="14" t="str">
        <f>if(isna(match(C656,KlikEDM!B:B,0)),"","ClickEDM")</f>
        <v/>
      </c>
      <c r="H656" s="15" t="str">
        <f t="array" ref="H656">iferror(lower(index(MultiMail!C:C,match(C656,MultiMail!A:A,0))),"")</f>
        <v>wkteo006@mymail.sim.edu.sg</v>
      </c>
      <c r="I656" s="14" t="str">
        <f t="array" ref="I656">iferror(index(KlikEDM!C:C,match(H656,KlikEDM!A:A,0)),"")</f>
        <v/>
      </c>
      <c r="J656" s="15" t="str">
        <f t="array" ref="J656">iferror(lower(index(MultiMail!D:D,match(C656,MultiMail!A:A,0))),"")</f>
        <v>teoweikiat96@gmail.com</v>
      </c>
      <c r="K656" s="14" t="str">
        <f t="array" ref="K656">iferror(index(KlikEDM!C:C,match(J656,KlikEDM!A:A,0)),"")</f>
        <v/>
      </c>
      <c r="L656" s="14"/>
      <c r="M656" s="14">
        <v>8.4181384E7</v>
      </c>
      <c r="N656" s="14" t="str">
        <f>IF(ISERROR(MATCH(C656,Completed!A:A,0)),IF(ISERROR(MATCH(C656,Unsub!B:B,0)),IF(H656&lt;&gt;"",IF(O656&lt;&gt;"",O656,C656&amp;"|"&amp;M656&amp;"|"&amp;PROPER(B656)&amp;"|"&amp;LOWER(H656)),"#"),""),"")</f>
        <v>10655|84181384|Teo Wei Kiat|wkteo006@mymail.sim.edu.sg
10655|84181384|Teo Wei Kiat|TEOWEIKIAT96@GMAIL.COM
</v>
      </c>
      <c r="O656" s="16" t="str">
        <f t="array" ref="O656">IFERROR(INDEX(MultiMail!G:G,MATCH(C656,MultiMail!A:A,0)),"")</f>
        <v>10655|84181384|Teo Wei Kiat|wkteo006@mymail.sim.edu.sg
10655|84181384|Teo Wei Kiat|TEOWEIKIAT96@GMAIL.COM
</v>
      </c>
      <c r="P656" s="17">
        <f t="array" ref="P656">IFERROR(INDEX(EDMsort!A:A,MATCH(C656,EDMsort!B:B,0)),"")</f>
        <v>4</v>
      </c>
      <c r="Q656" s="18"/>
    </row>
    <row r="657" ht="14.25" customHeight="1">
      <c r="A657" s="19">
        <v>656.0</v>
      </c>
      <c r="B657" s="20" t="s">
        <v>721</v>
      </c>
      <c r="C657" s="21">
        <v>10656.0</v>
      </c>
      <c r="D657" s="22" t="s">
        <v>18</v>
      </c>
      <c r="E657" s="22">
        <v>9.7618063E7</v>
      </c>
      <c r="F657" s="14" t="str">
        <f>IF(ISERROR(MATCH(C657,Completed!A:A,0)),IF(ISERROR(MATCH(C657,Unsub!B:B,0)),IF(LEN(E657)=8,E657&amp;",","#"),""),"")</f>
        <v>97618063,</v>
      </c>
      <c r="G657" s="14" t="str">
        <f>if(isna(match(C657,KlikEDM!B:B,0)),"","ClickEDM")</f>
        <v>ClickEDM</v>
      </c>
      <c r="H657" s="15" t="str">
        <f t="array" ref="H657">iferror(lower(index(MultiMail!C:C,match(C657,MultiMail!A:A,0))),"")</f>
        <v>sjong007@mymail.sim.edu.sg</v>
      </c>
      <c r="I657" s="14" t="str">
        <f t="array" ref="I657">iferror(index(KlikEDM!C:C,match(H657,KlikEDM!A:A,0)),"")</f>
        <v/>
      </c>
      <c r="J657" s="15" t="str">
        <f t="array" ref="J657">iferror(lower(index(MultiMail!D:D,match(C657,MultiMail!A:A,0))),"")</f>
        <v>sijie_98@hotmail.com</v>
      </c>
      <c r="K657" s="14" t="str">
        <f t="array" ref="K657">iferror(index(KlikEDM!C:C,match(J657,KlikEDM!A:A,0)),"")</f>
        <v>eblast C</v>
      </c>
      <c r="L657" s="22"/>
      <c r="M657" s="22">
        <v>9.7618063E7</v>
      </c>
      <c r="N657" s="14" t="str">
        <f>IF(ISERROR(MATCH(C657,Completed!A:A,0)),IF(ISERROR(MATCH(C657,Unsub!B:B,0)),IF(H657&lt;&gt;"",IF(O657&lt;&gt;"",O657,C657&amp;"|"&amp;M657&amp;"|"&amp;PROPER(B657)&amp;"|"&amp;LOWER(H657)),"#"),""),"")</f>
        <v>10656|97618063|Ong Si Jie|sjong007@mymail.sim.edu.sg
10656|97618063|Ong Si Jie|SIJIE_98@HOTMAIL.COM
</v>
      </c>
      <c r="O657" s="16" t="str">
        <f t="array" ref="O657">IFERROR(INDEX(MultiMail!G:G,MATCH(C657,MultiMail!A:A,0)),"")</f>
        <v>10656|97618063|Ong Si Jie|sjong007@mymail.sim.edu.sg
10656|97618063|Ong Si Jie|SIJIE_98@HOTMAIL.COM
</v>
      </c>
      <c r="P657" s="17">
        <f t="array" ref="P657">IFERROR(INDEX(EDMsort!A:A,MATCH(C657,EDMsort!B:B,0)),"")</f>
        <v>3</v>
      </c>
      <c r="Q657" s="18"/>
    </row>
    <row r="658" ht="14.25" hidden="1" customHeight="1">
      <c r="A658" s="11">
        <v>657.0</v>
      </c>
      <c r="B658" s="12" t="s">
        <v>722</v>
      </c>
      <c r="C658" s="13">
        <v>10657.0</v>
      </c>
      <c r="D658" s="14" t="s">
        <v>18</v>
      </c>
      <c r="E658" s="14">
        <v>9.6502773E7</v>
      </c>
      <c r="F658" s="14" t="str">
        <f>IF(ISERROR(MATCH(C658,Completed!A:A,0)),IF(ISERROR(MATCH(C658,Unsub!B:B,0)),IF(LEN(E658)=8,E658&amp;",","#"),""),"")</f>
        <v>96502773,</v>
      </c>
      <c r="G658" s="14" t="str">
        <f>if(isna(match(C658,KlikEDM!B:B,0)),"","ClickEDM")</f>
        <v/>
      </c>
      <c r="H658" s="15" t="str">
        <f t="array" ref="H658">iferror(lower(index(MultiMail!C:C,match(C658,MultiMail!A:A,0))),"")</f>
        <v>kzchong001@mymail.sim.edu.sg</v>
      </c>
      <c r="I658" s="14" t="str">
        <f t="array" ref="I658">iferror(index(KlikEDM!C:C,match(H658,KlikEDM!A:A,0)),"")</f>
        <v/>
      </c>
      <c r="J658" s="15" t="str">
        <f t="array" ref="J658">iferror(lower(index(MultiMail!D:D,match(C658,MultiMail!A:A,0))),"")</f>
        <v>chongkaizhong95@gmail.com</v>
      </c>
      <c r="K658" s="14" t="str">
        <f t="array" ref="K658">iferror(index(KlikEDM!C:C,match(J658,KlikEDM!A:A,0)),"")</f>
        <v/>
      </c>
      <c r="L658" s="14"/>
      <c r="M658" s="14">
        <v>9.6502773E7</v>
      </c>
      <c r="N658" s="14" t="str">
        <f>IF(ISERROR(MATCH(C658,Completed!A:A,0)),IF(ISERROR(MATCH(C658,Unsub!B:B,0)),IF(H658&lt;&gt;"",IF(O658&lt;&gt;"",O658,C658&amp;"|"&amp;M658&amp;"|"&amp;PROPER(B658)&amp;"|"&amp;LOWER(H658)),"#"),""),"")</f>
        <v>10657|96502773|Chong Kai Zhong|kzchong001@mymail.sim.edu.sg
10657|96502773|Chong Kai Zhong|CHONGKAIZHONG95@GMAIL.COM
</v>
      </c>
      <c r="O658" s="16" t="str">
        <f t="array" ref="O658">IFERROR(INDEX(MultiMail!G:G,MATCH(C658,MultiMail!A:A,0)),"")</f>
        <v>10657|96502773|Chong Kai Zhong|kzchong001@mymail.sim.edu.sg
10657|96502773|Chong Kai Zhong|CHONGKAIZHONG95@GMAIL.COM
</v>
      </c>
      <c r="P658" s="17">
        <f t="array" ref="P658">IFERROR(INDEX(EDMsort!A:A,MATCH(C658,EDMsort!B:B,0)),"")</f>
        <v>2</v>
      </c>
      <c r="Q658" s="18"/>
    </row>
    <row r="659" ht="14.25" hidden="1" customHeight="1">
      <c r="A659" s="19">
        <v>658.0</v>
      </c>
      <c r="B659" s="20" t="s">
        <v>723</v>
      </c>
      <c r="C659" s="21">
        <v>10658.0</v>
      </c>
      <c r="D659" s="22" t="s">
        <v>18</v>
      </c>
      <c r="E659" s="22">
        <v>8.3222339E7</v>
      </c>
      <c r="F659" s="14" t="str">
        <f>IF(ISERROR(MATCH(C659,Completed!A:A,0)),IF(ISERROR(MATCH(C659,Unsub!B:B,0)),IF(LEN(E659)=8,E659&amp;",","#"),""),"")</f>
        <v>83222339,</v>
      </c>
      <c r="G659" s="14" t="str">
        <f>if(isna(match(C659,KlikEDM!B:B,0)),"","ClickEDM")</f>
        <v/>
      </c>
      <c r="H659" s="15" t="str">
        <f t="array" ref="H659">iferror(lower(index(MultiMail!C:C,match(C659,MultiMail!A:A,0))),"")</f>
        <v>cyttay001@mymail.sim.edu.sg</v>
      </c>
      <c r="I659" s="14" t="str">
        <f t="array" ref="I659">iferror(index(KlikEDM!C:C,match(H659,KlikEDM!A:A,0)),"")</f>
        <v/>
      </c>
      <c r="J659" s="15" t="str">
        <f t="array" ref="J659">iferror(lower(index(MultiMail!D:D,match(C659,MultiMail!A:A,0))),"")</f>
        <v>cheryl_tay52@hotmail.com</v>
      </c>
      <c r="K659" s="14" t="str">
        <f t="array" ref="K659">iferror(index(KlikEDM!C:C,match(J659,KlikEDM!A:A,0)),"")</f>
        <v/>
      </c>
      <c r="L659" s="22"/>
      <c r="M659" s="22">
        <v>8.3222339E7</v>
      </c>
      <c r="N659" s="14" t="str">
        <f>IF(ISERROR(MATCH(C659,Completed!A:A,0)),IF(ISERROR(MATCH(C659,Unsub!B:B,0)),IF(H659&lt;&gt;"",IF(O659&lt;&gt;"",O659,C659&amp;"|"&amp;M659&amp;"|"&amp;PROPER(B659)&amp;"|"&amp;LOWER(H659)),"#"),""),"")</f>
        <v>10658|83222339|Cheryl Tay Yi Ting|cyttay001@mymail.sim.edu.sg
10658|83222339|Cheryl Tay Yi Ting|CHERYL_TAY52@HOTMAIL.COM
</v>
      </c>
      <c r="O659" s="16" t="str">
        <f t="array" ref="O659">IFERROR(INDEX(MultiMail!G:G,MATCH(C659,MultiMail!A:A,0)),"")</f>
        <v>10658|83222339|Cheryl Tay Yi Ting|cyttay001@mymail.sim.edu.sg
10658|83222339|Cheryl Tay Yi Ting|CHERYL_TAY52@HOTMAIL.COM
</v>
      </c>
      <c r="P659" s="17">
        <f t="array" ref="P659">IFERROR(INDEX(EDMsort!A:A,MATCH(C659,EDMsort!B:B,0)),"")</f>
        <v>1</v>
      </c>
      <c r="Q659" s="18"/>
    </row>
    <row r="660" ht="14.25" hidden="1" customHeight="1">
      <c r="A660" s="11">
        <v>659.0</v>
      </c>
      <c r="B660" s="12" t="s">
        <v>724</v>
      </c>
      <c r="C660" s="13">
        <v>10659.0</v>
      </c>
      <c r="D660" s="14" t="s">
        <v>18</v>
      </c>
      <c r="E660" s="14">
        <v>9.223526E7</v>
      </c>
      <c r="F660" s="14" t="str">
        <f>IF(ISERROR(MATCH(C660,Completed!A:A,0)),IF(ISERROR(MATCH(C660,Unsub!B:B,0)),IF(LEN(E660)=8,E660&amp;",","#"),""),"")</f>
        <v/>
      </c>
      <c r="G660" s="14" t="str">
        <f>if(isna(match(C660,KlikEDM!B:B,0)),"","ClickEDM")</f>
        <v/>
      </c>
      <c r="H660" s="15" t="str">
        <f t="array" ref="H660">iferror(lower(index(MultiMail!C:C,match(C660,MultiMail!A:A,0))),"")</f>
        <v>datoh001@mymail.sim.edu.sg</v>
      </c>
      <c r="I660" s="14" t="str">
        <f t="array" ref="I660">iferror(index(KlikEDM!C:C,match(H660,KlikEDM!A:A,0)),"")</f>
        <v/>
      </c>
      <c r="J660" s="15" t="str">
        <f t="array" ref="J660">iferror(lower(index(MultiMail!D:D,match(C660,MultiMail!A:A,0))),"")</f>
        <v>adrieltoh95@gmail.com</v>
      </c>
      <c r="K660" s="14" t="str">
        <f t="array" ref="K660">iferror(index(KlikEDM!C:C,match(J660,KlikEDM!A:A,0)),"")</f>
        <v/>
      </c>
      <c r="L660" s="14"/>
      <c r="M660" s="14">
        <v>9.223526E7</v>
      </c>
      <c r="N660" s="14" t="str">
        <f>IF(ISERROR(MATCH(C660,Completed!A:A,0)),IF(ISERROR(MATCH(C660,Unsub!B:B,0)),IF(H660&lt;&gt;"",IF(O660&lt;&gt;"",O660,C660&amp;"|"&amp;M660&amp;"|"&amp;PROPER(B660)&amp;"|"&amp;LOWER(H660)),"#"),""),"")</f>
        <v/>
      </c>
      <c r="O660" s="16" t="str">
        <f t="array" ref="O660">IFERROR(INDEX(MultiMail!G:G,MATCH(C660,MultiMail!A:A,0)),"")</f>
        <v>10659|92235260|Toh Deyang, Adriel|datoh001@mymail.sim.edu.sg
10659|92235260|Toh Deyang, Adriel|ADRIELTOH95@GMAIL.COM
</v>
      </c>
      <c r="P660" s="17" t="str">
        <f t="array" ref="P660">IFERROR(INDEX(EDMsort!A:A,MATCH(C660,EDMsort!B:B,0)),"")</f>
        <v/>
      </c>
      <c r="Q660" s="18"/>
    </row>
    <row r="661" ht="14.25" customHeight="1">
      <c r="A661" s="19">
        <v>660.0</v>
      </c>
      <c r="B661" s="20" t="s">
        <v>725</v>
      </c>
      <c r="C661" s="21">
        <v>10660.0</v>
      </c>
      <c r="D661" s="22" t="s">
        <v>18</v>
      </c>
      <c r="E661" s="22">
        <v>9.1116963E7</v>
      </c>
      <c r="F661" s="14" t="str">
        <f>IF(ISERROR(MATCH(C661,Completed!A:A,0)),IF(ISERROR(MATCH(C661,Unsub!B:B,0)),IF(LEN(E661)=8,E661&amp;",","#"),""),"")</f>
        <v>91116963,</v>
      </c>
      <c r="G661" s="14" t="str">
        <f>if(isna(match(C661,KlikEDM!B:B,0)),"","ClickEDM")</f>
        <v>ClickEDM</v>
      </c>
      <c r="H661" s="15" t="str">
        <f t="array" ref="H661">iferror(lower(index(MultiMail!C:C,match(C661,MultiMail!A:A,0))),"")</f>
        <v>jpjcheon001@mymail.sim.edu.sg</v>
      </c>
      <c r="I661" s="14" t="str">
        <f t="array" ref="I661">iferror(index(KlikEDM!C:C,match(H661,KlikEDM!A:A,0)),"")</f>
        <v/>
      </c>
      <c r="J661" s="15" t="str">
        <f t="array" ref="J661">iferror(lower(index(MultiMail!D:D,match(C661,MultiMail!A:A,0))),"")</f>
        <v>juliannecpj@gmail.com</v>
      </c>
      <c r="K661" s="14" t="str">
        <f t="array" ref="K661">iferror(index(KlikEDM!C:C,match(J661,KlikEDM!A:A,0)),"")</f>
        <v>eblast D</v>
      </c>
      <c r="L661" s="22"/>
      <c r="M661" s="22">
        <v>9.1116963E7</v>
      </c>
      <c r="N661" s="14" t="str">
        <f>IF(ISERROR(MATCH(C661,Completed!A:A,0)),IF(ISERROR(MATCH(C661,Unsub!B:B,0)),IF(H661&lt;&gt;"",IF(O661&lt;&gt;"",O661,C661&amp;"|"&amp;M661&amp;"|"&amp;PROPER(B661)&amp;"|"&amp;LOWER(H661)),"#"),""),"")</f>
        <v>10660|91116963|Julianne Cheong Pei Jie|jpjcheon001@mymail.sim.edu.sg
10660|91116963|Julianne Cheong Pei Jie|JULIANNECPJ@GMAIL.COM
</v>
      </c>
      <c r="O661" s="16" t="str">
        <f t="array" ref="O661">IFERROR(INDEX(MultiMail!G:G,MATCH(C661,MultiMail!A:A,0)),"")</f>
        <v>10660|91116963|Julianne Cheong Pei Jie|jpjcheon001@mymail.sim.edu.sg
10660|91116963|Julianne Cheong Pei Jie|JULIANNECPJ@GMAIL.COM
</v>
      </c>
      <c r="P661" s="17">
        <f t="array" ref="P661">IFERROR(INDEX(EDMsort!A:A,MATCH(C661,EDMsort!B:B,0)),"")</f>
        <v>4</v>
      </c>
      <c r="Q661" s="18"/>
    </row>
    <row r="662" ht="14.25" customHeight="1">
      <c r="A662" s="11">
        <v>661.0</v>
      </c>
      <c r="B662" s="12" t="s">
        <v>726</v>
      </c>
      <c r="C662" s="13">
        <v>10661.0</v>
      </c>
      <c r="D662" s="14" t="s">
        <v>18</v>
      </c>
      <c r="E662" s="14">
        <v>9.012838E7</v>
      </c>
      <c r="F662" s="14" t="str">
        <f>IF(ISERROR(MATCH(C662,Completed!A:A,0)),IF(ISERROR(MATCH(C662,Unsub!B:B,0)),IF(LEN(E662)=8,E662&amp;",","#"),""),"")</f>
        <v>90128380,</v>
      </c>
      <c r="G662" s="14" t="str">
        <f>if(isna(match(C662,KlikEDM!B:B,0)),"","ClickEDM")</f>
        <v>ClickEDM</v>
      </c>
      <c r="H662" s="15" t="str">
        <f t="array" ref="H662">iferror(lower(index(MultiMail!C:C,match(C662,MultiMail!A:A,0))),"")</f>
        <v>bqgkua001@mymail.sim.edu.sg</v>
      </c>
      <c r="I662" s="14" t="str">
        <f t="array" ref="I662">iferror(index(KlikEDM!C:C,match(H662,KlikEDM!A:A,0)),"")</f>
        <v/>
      </c>
      <c r="J662" s="15" t="str">
        <f t="array" ref="J662">iferror(lower(index(MultiMail!D:D,match(C662,MultiMail!A:A,0))),"")</f>
        <v>glenden_kua@hotmail.com</v>
      </c>
      <c r="K662" s="14" t="str">
        <f t="array" ref="K662">iferror(index(KlikEDM!C:C,match(J662,KlikEDM!A:A,0)),"")</f>
        <v>eblast C</v>
      </c>
      <c r="L662" s="14"/>
      <c r="M662" s="14">
        <v>9.012838E7</v>
      </c>
      <c r="N662" s="14" t="str">
        <f>IF(ISERROR(MATCH(C662,Completed!A:A,0)),IF(ISERROR(MATCH(C662,Unsub!B:B,0)),IF(H662&lt;&gt;"",IF(O662&lt;&gt;"",O662,C662&amp;"|"&amp;M662&amp;"|"&amp;PROPER(B662)&amp;"|"&amp;LOWER(H662)),"#"),""),"")</f>
        <v>10661|90128380|Kua Bo Qin, Glenden|bqgkua001@mymail.sim.edu.sg
10661|90128380|Kua Bo Qin, Glenden|GLENDEN_KUA@HOTMAIL.COM
</v>
      </c>
      <c r="O662" s="16" t="str">
        <f t="array" ref="O662">IFERROR(INDEX(MultiMail!G:G,MATCH(C662,MultiMail!A:A,0)),"")</f>
        <v>10661|90128380|Kua Bo Qin, Glenden|bqgkua001@mymail.sim.edu.sg
10661|90128380|Kua Bo Qin, Glenden|GLENDEN_KUA@HOTMAIL.COM
</v>
      </c>
      <c r="P662" s="17">
        <f t="array" ref="P662">IFERROR(INDEX(EDMsort!A:A,MATCH(C662,EDMsort!B:B,0)),"")</f>
        <v>3</v>
      </c>
      <c r="Q662" s="18"/>
    </row>
    <row r="663" ht="14.25" hidden="1" customHeight="1">
      <c r="A663" s="19">
        <v>662.0</v>
      </c>
      <c r="B663" s="20" t="s">
        <v>727</v>
      </c>
      <c r="C663" s="21">
        <v>10662.0</v>
      </c>
      <c r="D663" s="22" t="s">
        <v>18</v>
      </c>
      <c r="E663" s="22">
        <v>9.8450558E7</v>
      </c>
      <c r="F663" s="14" t="str">
        <f>IF(ISERROR(MATCH(C663,Completed!A:A,0)),IF(ISERROR(MATCH(C663,Unsub!B:B,0)),IF(LEN(E663)=8,E663&amp;",","#"),""),"")</f>
        <v>98450558,</v>
      </c>
      <c r="G663" s="14" t="str">
        <f>if(isna(match(C663,KlikEDM!B:B,0)),"","ClickEDM")</f>
        <v/>
      </c>
      <c r="H663" s="15" t="str">
        <f t="array" ref="H663">iferror(lower(index(MultiMail!C:C,match(C663,MultiMail!A:A,0))),"")</f>
        <v>xymchung001@mymail.sim.edu.sg</v>
      </c>
      <c r="I663" s="14" t="str">
        <f t="array" ref="I663">iferror(index(KlikEDM!C:C,match(H663,KlikEDM!A:A,0)),"")</f>
        <v/>
      </c>
      <c r="J663" s="15" t="str">
        <f t="array" ref="J663">iferror(lower(index(MultiMail!D:D,match(C663,MultiMail!A:A,0))),"")</f>
        <v>melissachungxy@gmail.com</v>
      </c>
      <c r="K663" s="14" t="str">
        <f t="array" ref="K663">iferror(index(KlikEDM!C:C,match(J663,KlikEDM!A:A,0)),"")</f>
        <v/>
      </c>
      <c r="L663" s="22"/>
      <c r="M663" s="22">
        <v>9.8450558E7</v>
      </c>
      <c r="N663" s="14" t="str">
        <f>IF(ISERROR(MATCH(C663,Completed!A:A,0)),IF(ISERROR(MATCH(C663,Unsub!B:B,0)),IF(H663&lt;&gt;"",IF(O663&lt;&gt;"",O663,C663&amp;"|"&amp;M663&amp;"|"&amp;PROPER(B663)&amp;"|"&amp;LOWER(H663)),"#"),""),"")</f>
        <v>10662|98450558|Chung Xin Yan Melissa|xymchung001@mymail.sim.edu.sg
10662|98450558|Chung Xin Yan Melissa|MELISSACHUNGXY@GMAIL.COM
</v>
      </c>
      <c r="O663" s="16" t="str">
        <f t="array" ref="O663">IFERROR(INDEX(MultiMail!G:G,MATCH(C663,MultiMail!A:A,0)),"")</f>
        <v>10662|98450558|Chung Xin Yan Melissa|xymchung001@mymail.sim.edu.sg
10662|98450558|Chung Xin Yan Melissa|MELISSACHUNGXY@GMAIL.COM
</v>
      </c>
      <c r="P663" s="17">
        <f t="array" ref="P663">IFERROR(INDEX(EDMsort!A:A,MATCH(C663,EDMsort!B:B,0)),"")</f>
        <v>2</v>
      </c>
      <c r="Q663" s="18"/>
    </row>
    <row r="664" ht="14.25" hidden="1" customHeight="1">
      <c r="A664" s="11">
        <v>663.0</v>
      </c>
      <c r="B664" s="12" t="s">
        <v>728</v>
      </c>
      <c r="C664" s="13">
        <v>10663.0</v>
      </c>
      <c r="D664" s="14" t="s">
        <v>18</v>
      </c>
      <c r="E664" s="14">
        <v>9.6546489E7</v>
      </c>
      <c r="F664" s="14" t="str">
        <f>IF(ISERROR(MATCH(C664,Completed!A:A,0)),IF(ISERROR(MATCH(C664,Unsub!B:B,0)),IF(LEN(E664)=8,E664&amp;",","#"),""),"")</f>
        <v>96546489,</v>
      </c>
      <c r="G664" s="14" t="str">
        <f>if(isna(match(C664,KlikEDM!B:B,0)),"","ClickEDM")</f>
        <v/>
      </c>
      <c r="H664" s="15" t="str">
        <f t="array" ref="H664">iferror(lower(index(MultiMail!C:C,match(C664,MultiMail!A:A,0))),"")</f>
        <v>clxlok001@mymail.sim.edu.sg</v>
      </c>
      <c r="I664" s="14" t="str">
        <f t="array" ref="I664">iferror(index(KlikEDM!C:C,match(H664,KlikEDM!A:A,0)),"")</f>
        <v/>
      </c>
      <c r="J664" s="15" t="str">
        <f t="array" ref="J664">iferror(lower(index(MultiMail!D:D,match(C664,MultiMail!A:A,0))),"")</f>
        <v>cheeryyllok@gmail.com</v>
      </c>
      <c r="K664" s="14" t="str">
        <f t="array" ref="K664">iferror(index(KlikEDM!C:C,match(J664,KlikEDM!A:A,0)),"")</f>
        <v/>
      </c>
      <c r="L664" s="14"/>
      <c r="M664" s="14">
        <v>9.6546489E7</v>
      </c>
      <c r="N664" s="14" t="str">
        <f>IF(ISERROR(MATCH(C664,Completed!A:A,0)),IF(ISERROR(MATCH(C664,Unsub!B:B,0)),IF(H664&lt;&gt;"",IF(O664&lt;&gt;"",O664,C664&amp;"|"&amp;M664&amp;"|"&amp;PROPER(B664)&amp;"|"&amp;LOWER(H664)),"#"),""),"")</f>
        <v>10663|96546489|Cheryl Lok Li Xin|clxlok001@mymail.sim.edu.sg
10663|96546489|Cheryl Lok Li Xin|CHEERYYLLOK@GMAIL.COM
</v>
      </c>
      <c r="O664" s="16" t="str">
        <f t="array" ref="O664">IFERROR(INDEX(MultiMail!G:G,MATCH(C664,MultiMail!A:A,0)),"")</f>
        <v>10663|96546489|Cheryl Lok Li Xin|clxlok001@mymail.sim.edu.sg
10663|96546489|Cheryl Lok Li Xin|CHEERYYLLOK@GMAIL.COM
</v>
      </c>
      <c r="P664" s="17">
        <f t="array" ref="P664">IFERROR(INDEX(EDMsort!A:A,MATCH(C664,EDMsort!B:B,0)),"")</f>
        <v>1</v>
      </c>
      <c r="Q664" s="18"/>
    </row>
    <row r="665" ht="14.25" hidden="1" customHeight="1">
      <c r="A665" s="19">
        <v>664.0</v>
      </c>
      <c r="B665" s="20" t="s">
        <v>729</v>
      </c>
      <c r="C665" s="21">
        <v>10664.0</v>
      </c>
      <c r="D665" s="22" t="s">
        <v>18</v>
      </c>
      <c r="E665" s="22">
        <v>9.6851551E7</v>
      </c>
      <c r="F665" s="14" t="str">
        <f>IF(ISERROR(MATCH(C665,Completed!A:A,0)),IF(ISERROR(MATCH(C665,Unsub!B:B,0)),IF(LEN(E665)=8,E665&amp;",","#"),""),"")</f>
        <v>96851551,</v>
      </c>
      <c r="G665" s="14" t="str">
        <f>if(isna(match(C665,KlikEDM!B:B,0)),"","ClickEDM")</f>
        <v/>
      </c>
      <c r="H665" s="15" t="str">
        <f t="array" ref="H665">iferror(lower(index(MultiMail!C:C,match(C665,MultiMail!A:A,0))),"")</f>
        <v>zylim031@mymail.sim.edu.sg</v>
      </c>
      <c r="I665" s="14" t="str">
        <f t="array" ref="I665">iferror(index(KlikEDM!C:C,match(H665,KlikEDM!A:A,0)),"")</f>
        <v/>
      </c>
      <c r="J665" s="15" t="str">
        <f t="array" ref="J665">iferror(lower(index(MultiMail!D:D,match(C665,MultiMail!A:A,0))),"")</f>
        <v>zhiyongboy@gmail.com</v>
      </c>
      <c r="K665" s="14" t="str">
        <f t="array" ref="K665">iferror(index(KlikEDM!C:C,match(J665,KlikEDM!A:A,0)),"")</f>
        <v/>
      </c>
      <c r="L665" s="22"/>
      <c r="M665" s="22">
        <v>9.6851551E7</v>
      </c>
      <c r="N665" s="14" t="str">
        <f>IF(ISERROR(MATCH(C665,Completed!A:A,0)),IF(ISERROR(MATCH(C665,Unsub!B:B,0)),IF(H665&lt;&gt;"",IF(O665&lt;&gt;"",O665,C665&amp;"|"&amp;M665&amp;"|"&amp;PROPER(B665)&amp;"|"&amp;LOWER(H665)),"#"),""),"")</f>
        <v>10664|96851551|Lim Zhi Yong|zylim031@mymail.sim.edu.sg
10664|96851551|Lim Zhi Yong|ZHIYONGBOY@GMAIL.COM
</v>
      </c>
      <c r="O665" s="16" t="str">
        <f t="array" ref="O665">IFERROR(INDEX(MultiMail!G:G,MATCH(C665,MultiMail!A:A,0)),"")</f>
        <v>10664|96851551|Lim Zhi Yong|zylim031@mymail.sim.edu.sg
10664|96851551|Lim Zhi Yong|ZHIYONGBOY@GMAIL.COM
</v>
      </c>
      <c r="P665" s="17">
        <f t="array" ref="P665">IFERROR(INDEX(EDMsort!A:A,MATCH(C665,EDMsort!B:B,0)),"")</f>
        <v>4</v>
      </c>
      <c r="Q665" s="18"/>
    </row>
    <row r="666" ht="14.25" hidden="1" customHeight="1">
      <c r="A666" s="11">
        <v>665.0</v>
      </c>
      <c r="B666" s="12" t="s">
        <v>730</v>
      </c>
      <c r="C666" s="13">
        <v>10665.0</v>
      </c>
      <c r="D666" s="14" t="s">
        <v>18</v>
      </c>
      <c r="E666" s="14">
        <v>8.1134839E7</v>
      </c>
      <c r="F666" s="14" t="str">
        <f>IF(ISERROR(MATCH(C666,Completed!A:A,0)),IF(ISERROR(MATCH(C666,Unsub!B:B,0)),IF(LEN(E666)=8,E666&amp;",","#"),""),"")</f>
        <v>81134839,</v>
      </c>
      <c r="G666" s="14" t="str">
        <f>if(isna(match(C666,KlikEDM!B:B,0)),"","ClickEDM")</f>
        <v/>
      </c>
      <c r="H666" s="15" t="str">
        <f t="array" ref="H666">iferror(lower(index(MultiMail!C:C,match(C666,MultiMail!A:A,0))),"")</f>
        <v>yyclee003@mymail.sim.edu.sg</v>
      </c>
      <c r="I666" s="14" t="str">
        <f t="array" ref="I666">iferror(index(KlikEDM!C:C,match(H666,KlikEDM!A:A,0)),"")</f>
        <v/>
      </c>
      <c r="J666" s="15" t="str">
        <f t="array" ref="J666">iferror(lower(index(MultiMail!D:D,match(C666,MultiMail!A:A,0))),"")</f>
        <v>charissa1312@yahoo.com</v>
      </c>
      <c r="K666" s="14" t="str">
        <f t="array" ref="K666">iferror(index(KlikEDM!C:C,match(J666,KlikEDM!A:A,0)),"")</f>
        <v/>
      </c>
      <c r="L666" s="14"/>
      <c r="M666" s="14">
        <v>8.1134839E7</v>
      </c>
      <c r="N666" s="14" t="str">
        <f>IF(ISERROR(MATCH(C666,Completed!A:A,0)),IF(ISERROR(MATCH(C666,Unsub!B:B,0)),IF(H666&lt;&gt;"",IF(O666&lt;&gt;"",O666,C666&amp;"|"&amp;M666&amp;"|"&amp;PROPER(B666)&amp;"|"&amp;LOWER(H666)),"#"),""),"")</f>
        <v>10665|81134839|Lee Yong Ying, Charissa|yyclee003@mymail.sim.edu.sg
10665|81134839|Lee Yong Ying, Charissa|CHARISSA1312@YAHOO.COM
</v>
      </c>
      <c r="O666" s="16" t="str">
        <f t="array" ref="O666">IFERROR(INDEX(MultiMail!G:G,MATCH(C666,MultiMail!A:A,0)),"")</f>
        <v>10665|81134839|Lee Yong Ying, Charissa|yyclee003@mymail.sim.edu.sg
10665|81134839|Lee Yong Ying, Charissa|CHARISSA1312@YAHOO.COM
</v>
      </c>
      <c r="P666" s="17">
        <f t="array" ref="P666">IFERROR(INDEX(EDMsort!A:A,MATCH(C666,EDMsort!B:B,0)),"")</f>
        <v>3</v>
      </c>
      <c r="Q666" s="18"/>
    </row>
    <row r="667" ht="14.25" hidden="1" customHeight="1">
      <c r="A667" s="19">
        <v>666.0</v>
      </c>
      <c r="B667" s="20" t="s">
        <v>731</v>
      </c>
      <c r="C667" s="21">
        <v>10666.0</v>
      </c>
      <c r="D667" s="22" t="s">
        <v>18</v>
      </c>
      <c r="E667" s="22">
        <v>9.2242864E7</v>
      </c>
      <c r="F667" s="14" t="str">
        <f>IF(ISERROR(MATCH(C667,Completed!A:A,0)),IF(ISERROR(MATCH(C667,Unsub!B:B,0)),IF(LEN(E667)=8,E667&amp;",","#"),""),"")</f>
        <v>92242864,</v>
      </c>
      <c r="G667" s="14" t="str">
        <f>if(isna(match(C667,KlikEDM!B:B,0)),"","ClickEDM")</f>
        <v/>
      </c>
      <c r="H667" s="15" t="str">
        <f t="array" ref="H667">iferror(lower(index(MultiMail!C:C,match(C667,MultiMail!A:A,0))),"")</f>
        <v>wlee020@mymail.sim.edu.sg</v>
      </c>
      <c r="I667" s="14" t="str">
        <f t="array" ref="I667">iferror(index(KlikEDM!C:C,match(H667,KlikEDM!A:A,0)),"")</f>
        <v/>
      </c>
      <c r="J667" s="15" t="str">
        <f t="array" ref="J667">iferror(lower(index(MultiMail!D:D,match(C667,MultiMail!A:A,0))),"")</f>
        <v>leeweihan95@gmail.com</v>
      </c>
      <c r="K667" s="14" t="str">
        <f t="array" ref="K667">iferror(index(KlikEDM!C:C,match(J667,KlikEDM!A:A,0)),"")</f>
        <v/>
      </c>
      <c r="L667" s="22"/>
      <c r="M667" s="22">
        <v>9.2242864E7</v>
      </c>
      <c r="N667" s="14" t="str">
        <f>IF(ISERROR(MATCH(C667,Completed!A:A,0)),IF(ISERROR(MATCH(C667,Unsub!B:B,0)),IF(H667&lt;&gt;"",IF(O667&lt;&gt;"",O667,C667&amp;"|"&amp;M667&amp;"|"&amp;PROPER(B667)&amp;"|"&amp;LOWER(H667)),"#"),""),"")</f>
        <v>10666|92242864|Lee Weihan|wlee020@mymail.sim.edu.sg
10666|92242864|Lee Weihan|LEEWEIHAN95@GMAIL.COM
</v>
      </c>
      <c r="O667" s="16" t="str">
        <f t="array" ref="O667">IFERROR(INDEX(MultiMail!G:G,MATCH(C667,MultiMail!A:A,0)),"")</f>
        <v>10666|92242864|Lee Weihan|wlee020@mymail.sim.edu.sg
10666|92242864|Lee Weihan|LEEWEIHAN95@GMAIL.COM
</v>
      </c>
      <c r="P667" s="17">
        <f t="array" ref="P667">IFERROR(INDEX(EDMsort!A:A,MATCH(C667,EDMsort!B:B,0)),"")</f>
        <v>2</v>
      </c>
      <c r="Q667" s="18"/>
    </row>
    <row r="668" ht="14.25" customHeight="1">
      <c r="A668" s="11">
        <v>667.0</v>
      </c>
      <c r="B668" s="12" t="s">
        <v>732</v>
      </c>
      <c r="C668" s="13">
        <v>10667.0</v>
      </c>
      <c r="D668" s="14" t="s">
        <v>18</v>
      </c>
      <c r="E668" s="14">
        <v>9.7907637E7</v>
      </c>
      <c r="F668" s="14" t="str">
        <f>IF(ISERROR(MATCH(C668,Completed!A:A,0)),IF(ISERROR(MATCH(C668,Unsub!B:B,0)),IF(LEN(E668)=8,E668&amp;",","#"),""),"")</f>
        <v>97907637,</v>
      </c>
      <c r="G668" s="14" t="str">
        <f>if(isna(match(C668,KlikEDM!B:B,0)),"","ClickEDM")</f>
        <v>ClickEDM</v>
      </c>
      <c r="H668" s="15" t="str">
        <f t="array" ref="H668">iferror(lower(index(MultiMail!C:C,match(C668,MultiMail!A:A,0))),"")</f>
        <v>gfrgoh001@mymail.sim.edu.sg</v>
      </c>
      <c r="I668" s="14" t="str">
        <f t="array" ref="I668">iferror(index(KlikEDM!C:C,match(H668,KlikEDM!A:A,0)),"")</f>
        <v/>
      </c>
      <c r="J668" s="15" t="str">
        <f t="array" ref="J668">iferror(lower(index(MultiMail!D:D,match(C668,MultiMail!A:A,0))),"")</f>
        <v>ryan_goh25@outlook.com</v>
      </c>
      <c r="K668" s="14" t="str">
        <f t="array" ref="K668">iferror(index(KlikEDM!C:C,match(J668,KlikEDM!A:A,0)),"")</f>
        <v>eblast A</v>
      </c>
      <c r="L668" s="14"/>
      <c r="M668" s="14">
        <v>9.7907637E7</v>
      </c>
      <c r="N668" s="14" t="str">
        <f>IF(ISERROR(MATCH(C668,Completed!A:A,0)),IF(ISERROR(MATCH(C668,Unsub!B:B,0)),IF(H668&lt;&gt;"",IF(O668&lt;&gt;"",O668,C668&amp;"|"&amp;M668&amp;"|"&amp;PROPER(B668)&amp;"|"&amp;LOWER(H668)),"#"),""),"")</f>
        <v>10667|97907637|Goh Guo Fu, Ryan|gfrgoh001@mymail.sim.edu.sg
10667|97907637|Goh Guo Fu, Ryan|RYAN_GOH25@OUTLOOK.COM
</v>
      </c>
      <c r="O668" s="16" t="str">
        <f t="array" ref="O668">IFERROR(INDEX(MultiMail!G:G,MATCH(C668,MultiMail!A:A,0)),"")</f>
        <v>10667|97907637|Goh Guo Fu, Ryan|gfrgoh001@mymail.sim.edu.sg
10667|97907637|Goh Guo Fu, Ryan|RYAN_GOH25@OUTLOOK.COM
</v>
      </c>
      <c r="P668" s="17">
        <f t="array" ref="P668">IFERROR(INDEX(EDMsort!A:A,MATCH(C668,EDMsort!B:B,0)),"")</f>
        <v>1</v>
      </c>
      <c r="Q668" s="18"/>
    </row>
    <row r="669" ht="14.25" hidden="1" customHeight="1">
      <c r="A669" s="19">
        <v>668.0</v>
      </c>
      <c r="B669" s="20" t="s">
        <v>733</v>
      </c>
      <c r="C669" s="21">
        <v>10668.0</v>
      </c>
      <c r="D669" s="22" t="s">
        <v>18</v>
      </c>
      <c r="E669" s="22">
        <v>9.8284256E7</v>
      </c>
      <c r="F669" s="14" t="str">
        <f>IF(ISERROR(MATCH(C669,Completed!A:A,0)),IF(ISERROR(MATCH(C669,Unsub!B:B,0)),IF(LEN(E669)=8,E669&amp;",","#"),""),"")</f>
        <v/>
      </c>
      <c r="G669" s="14" t="str">
        <f>if(isna(match(C669,KlikEDM!B:B,0)),"","ClickEDM")</f>
        <v/>
      </c>
      <c r="H669" s="15" t="str">
        <f t="array" ref="H669">iferror(lower(index(MultiMail!C:C,match(C669,MultiMail!A:A,0))),"")</f>
        <v>nkslay001@mymail.sim.edu.sg</v>
      </c>
      <c r="I669" s="14" t="str">
        <f t="array" ref="I669">iferror(index(KlikEDM!C:C,match(H669,KlikEDM!A:A,0)),"")</f>
        <v/>
      </c>
      <c r="J669" s="15" t="str">
        <f t="array" ref="J669">iferror(lower(index(MultiMail!D:D,match(C669,MultiMail!A:A,0))),"")</f>
        <v>nicolelay98@gmail.com</v>
      </c>
      <c r="K669" s="14" t="str">
        <f t="array" ref="K669">iferror(index(KlikEDM!C:C,match(J669,KlikEDM!A:A,0)),"")</f>
        <v/>
      </c>
      <c r="L669" s="22"/>
      <c r="M669" s="22">
        <v>9.8284256E7</v>
      </c>
      <c r="N669" s="14" t="str">
        <f>IF(ISERROR(MATCH(C669,Completed!A:A,0)),IF(ISERROR(MATCH(C669,Unsub!B:B,0)),IF(H669&lt;&gt;"",IF(O669&lt;&gt;"",O669,C669&amp;"|"&amp;M669&amp;"|"&amp;PROPER(B669)&amp;"|"&amp;LOWER(H669)),"#"),""),"")</f>
        <v/>
      </c>
      <c r="O669" s="16" t="str">
        <f t="array" ref="O669">IFERROR(INDEX(MultiMail!G:G,MATCH(C669,MultiMail!A:A,0)),"")</f>
        <v>10668|98284256|Nicole Lay Ke Shi|nkslay001@mymail.sim.edu.sg
10668|98284256|Nicole Lay Ke Shi|NICOLELAY98@GMAIL.COM
</v>
      </c>
      <c r="P669" s="17" t="str">
        <f t="array" ref="P669">IFERROR(INDEX(EDMsort!A:A,MATCH(C669,EDMsort!B:B,0)),"")</f>
        <v/>
      </c>
      <c r="Q669" s="18"/>
    </row>
    <row r="670" ht="14.25" hidden="1" customHeight="1">
      <c r="A670" s="11">
        <v>669.0</v>
      </c>
      <c r="B670" s="12" t="s">
        <v>734</v>
      </c>
      <c r="C670" s="13">
        <v>10669.0</v>
      </c>
      <c r="D670" s="14" t="s">
        <v>18</v>
      </c>
      <c r="E670" s="14">
        <v>9.7720879E7</v>
      </c>
      <c r="F670" s="14" t="str">
        <f>IF(ISERROR(MATCH(C670,Completed!A:A,0)),IF(ISERROR(MATCH(C670,Unsub!B:B,0)),IF(LEN(E670)=8,E670&amp;",","#"),""),"")</f>
        <v>97720879,</v>
      </c>
      <c r="G670" s="14" t="str">
        <f>if(isna(match(C670,KlikEDM!B:B,0)),"","ClickEDM")</f>
        <v/>
      </c>
      <c r="H670" s="15" t="str">
        <f t="array" ref="H670">iferror(lower(index(MultiMail!C:C,match(C670,MultiMail!A:A,0))),"")</f>
        <v>gwhtay001@mymail.sim.edu.sg</v>
      </c>
      <c r="I670" s="14" t="str">
        <f t="array" ref="I670">iferror(index(KlikEDM!C:C,match(H670,KlikEDM!A:A,0)),"")</f>
        <v/>
      </c>
      <c r="J670" s="15" t="str">
        <f t="array" ref="J670">iferror(lower(index(MultiMail!D:D,match(C670,MultiMail!A:A,0))),"")</f>
        <v>hectifying@gmail.com</v>
      </c>
      <c r="K670" s="14" t="str">
        <f t="array" ref="K670">iferror(index(KlikEDM!C:C,match(J670,KlikEDM!A:A,0)),"")</f>
        <v/>
      </c>
      <c r="L670" s="14"/>
      <c r="M670" s="14">
        <v>9.7720879E7</v>
      </c>
      <c r="N670" s="14" t="str">
        <f>IF(ISERROR(MATCH(C670,Completed!A:A,0)),IF(ISERROR(MATCH(C670,Unsub!B:B,0)),IF(H670&lt;&gt;"",IF(O670&lt;&gt;"",O670,C670&amp;"|"&amp;M670&amp;"|"&amp;PROPER(B670)&amp;"|"&amp;LOWER(H670)),"#"),""),"")</f>
        <v>10669|97720879|Gerald Tay Wen Hao|gwhtay001@mymail.sim.edu.sg
10669|97720879|Gerald Tay Wen Hao|HECTIFYING@GMAIL.COM
</v>
      </c>
      <c r="O670" s="16" t="str">
        <f t="array" ref="O670">IFERROR(INDEX(MultiMail!G:G,MATCH(C670,MultiMail!A:A,0)),"")</f>
        <v>10669|97720879|Gerald Tay Wen Hao|gwhtay001@mymail.sim.edu.sg
10669|97720879|Gerald Tay Wen Hao|HECTIFYING@GMAIL.COM
</v>
      </c>
      <c r="P670" s="17">
        <f t="array" ref="P670">IFERROR(INDEX(EDMsort!A:A,MATCH(C670,EDMsort!B:B,0)),"")</f>
        <v>4</v>
      </c>
      <c r="Q670" s="18"/>
    </row>
    <row r="671" ht="14.25" hidden="1" customHeight="1">
      <c r="A671" s="19">
        <v>670.0</v>
      </c>
      <c r="B671" s="20" t="s">
        <v>735</v>
      </c>
      <c r="C671" s="21">
        <v>10670.0</v>
      </c>
      <c r="D671" s="22" t="s">
        <v>18</v>
      </c>
      <c r="E671" s="22">
        <v>8.4287389E7</v>
      </c>
      <c r="F671" s="14" t="str">
        <f>IF(ISERROR(MATCH(C671,Completed!A:A,0)),IF(ISERROR(MATCH(C671,Unsub!B:B,0)),IF(LEN(E671)=8,E671&amp;",","#"),""),"")</f>
        <v/>
      </c>
      <c r="G671" s="14" t="str">
        <f>if(isna(match(C671,KlikEDM!B:B,0)),"","ClickEDM")</f>
        <v/>
      </c>
      <c r="H671" s="15" t="str">
        <f t="array" ref="H671">iferror(lower(index(MultiMail!C:C,match(C671,MultiMail!A:A,0))),"")</f>
        <v>jjong017@mymail.sim.edu.sg</v>
      </c>
      <c r="I671" s="14" t="str">
        <f t="array" ref="I671">iferror(index(KlikEDM!C:C,match(H671,KlikEDM!A:A,0)),"")</f>
        <v/>
      </c>
      <c r="J671" s="15" t="str">
        <f t="array" ref="J671">iferror(lower(index(MultiMail!D:D,match(C671,MultiMail!A:A,0))),"")</f>
        <v>junjie_35@hotmail.com</v>
      </c>
      <c r="K671" s="14" t="str">
        <f t="array" ref="K671">iferror(index(KlikEDM!C:C,match(J671,KlikEDM!A:A,0)),"")</f>
        <v/>
      </c>
      <c r="L671" s="22"/>
      <c r="M671" s="22">
        <v>8.4287389E7</v>
      </c>
      <c r="N671" s="14" t="str">
        <f>IF(ISERROR(MATCH(C671,Completed!A:A,0)),IF(ISERROR(MATCH(C671,Unsub!B:B,0)),IF(H671&lt;&gt;"",IF(O671&lt;&gt;"",O671,C671&amp;"|"&amp;M671&amp;"|"&amp;PROPER(B671)&amp;"|"&amp;LOWER(H671)),"#"),""),"")</f>
        <v/>
      </c>
      <c r="O671" s="16" t="str">
        <f t="array" ref="O671">IFERROR(INDEX(MultiMail!G:G,MATCH(C671,MultiMail!A:A,0)),"")</f>
        <v>10670|84287389|Ong Jun Jie|jjong017@mymail.sim.edu.sg
10670|84287389|Ong Jun Jie|JUNJIE_35@HOTMAIL.COM
</v>
      </c>
      <c r="P671" s="17" t="str">
        <f t="array" ref="P671">IFERROR(INDEX(EDMsort!A:A,MATCH(C671,EDMsort!B:B,0)),"")</f>
        <v/>
      </c>
      <c r="Q671" s="18"/>
    </row>
    <row r="672" ht="14.25" hidden="1" customHeight="1">
      <c r="A672" s="11">
        <v>671.0</v>
      </c>
      <c r="B672" s="12" t="s">
        <v>736</v>
      </c>
      <c r="C672" s="13">
        <v>10671.0</v>
      </c>
      <c r="D672" s="14" t="s">
        <v>18</v>
      </c>
      <c r="E672" s="14">
        <v>9.7216067E7</v>
      </c>
      <c r="F672" s="14" t="str">
        <f>IF(ISERROR(MATCH(C672,Completed!A:A,0)),IF(ISERROR(MATCH(C672,Unsub!B:B,0)),IF(LEN(E672)=8,E672&amp;",","#"),""),"")</f>
        <v>97216067,</v>
      </c>
      <c r="G672" s="14" t="str">
        <f>if(isna(match(C672,KlikEDM!B:B,0)),"","ClickEDM")</f>
        <v/>
      </c>
      <c r="H672" s="15" t="str">
        <f t="array" ref="H672">iferror(lower(index(MultiMail!C:C,match(C672,MultiMail!A:A,0))),"")</f>
        <v>sjmgoh001@mymail.sim.edu.sg</v>
      </c>
      <c r="I672" s="14" t="str">
        <f t="array" ref="I672">iferror(index(KlikEDM!C:C,match(H672,KlikEDM!A:A,0)),"")</f>
        <v/>
      </c>
      <c r="J672" s="15" t="str">
        <f t="array" ref="J672">iferror(lower(index(MultiMail!D:D,match(C672,MultiMail!A:A,0))),"")</f>
        <v>shermaingohh@gmail.com</v>
      </c>
      <c r="K672" s="14" t="str">
        <f t="array" ref="K672">iferror(index(KlikEDM!C:C,match(J672,KlikEDM!A:A,0)),"")</f>
        <v/>
      </c>
      <c r="L672" s="14"/>
      <c r="M672" s="14">
        <v>9.7216067E7</v>
      </c>
      <c r="N672" s="14" t="str">
        <f>IF(ISERROR(MATCH(C672,Completed!A:A,0)),IF(ISERROR(MATCH(C672,Unsub!B:B,0)),IF(H672&lt;&gt;"",IF(O672&lt;&gt;"",O672,C672&amp;"|"&amp;M672&amp;"|"&amp;PROPER(B672)&amp;"|"&amp;LOWER(H672)),"#"),""),"")</f>
        <v>10671|97216067|Shermain Goh Jia Min|sjmgoh001@mymail.sim.edu.sg
10671|97216067|Shermain Goh Jia Min|SHERMAINGOHH@GMAIL.COM
</v>
      </c>
      <c r="O672" s="16" t="str">
        <f t="array" ref="O672">IFERROR(INDEX(MultiMail!G:G,MATCH(C672,MultiMail!A:A,0)),"")</f>
        <v>10671|97216067|Shermain Goh Jia Min|sjmgoh001@mymail.sim.edu.sg
10671|97216067|Shermain Goh Jia Min|SHERMAINGOHH@GMAIL.COM
</v>
      </c>
      <c r="P672" s="17">
        <f t="array" ref="P672">IFERROR(INDEX(EDMsort!A:A,MATCH(C672,EDMsort!B:B,0)),"")</f>
        <v>3</v>
      </c>
      <c r="Q672" s="18"/>
    </row>
    <row r="673" ht="14.25" hidden="1" customHeight="1">
      <c r="A673" s="19">
        <v>672.0</v>
      </c>
      <c r="B673" s="20" t="s">
        <v>737</v>
      </c>
      <c r="C673" s="21">
        <v>10672.0</v>
      </c>
      <c r="D673" s="22" t="s">
        <v>18</v>
      </c>
      <c r="E673" s="22">
        <v>8.2221998E7</v>
      </c>
      <c r="F673" s="14" t="str">
        <f>IF(ISERROR(MATCH(C673,Completed!A:A,0)),IF(ISERROR(MATCH(C673,Unsub!B:B,0)),IF(LEN(E673)=8,E673&amp;",","#"),""),"")</f>
        <v>82221998,</v>
      </c>
      <c r="G673" s="14" t="str">
        <f>if(isna(match(C673,KlikEDM!B:B,0)),"","ClickEDM")</f>
        <v/>
      </c>
      <c r="H673" s="15" t="str">
        <f t="array" ref="H673">iferror(lower(index(MultiMail!C:C,match(C673,MultiMail!A:A,0))),"")</f>
        <v>cgltan001@mymail.sim.edu.sg</v>
      </c>
      <c r="I673" s="14" t="str">
        <f t="array" ref="I673">iferror(index(KlikEDM!C:C,match(H673,KlikEDM!A:A,0)),"")</f>
        <v/>
      </c>
      <c r="J673" s="15" t="str">
        <f t="array" ref="J673">iferror(lower(index(MultiMail!D:D,match(C673,MultiMail!A:A,0))),"")</f>
        <v>cherlynat@gmail.com</v>
      </c>
      <c r="K673" s="14" t="str">
        <f t="array" ref="K673">iferror(index(KlikEDM!C:C,match(J673,KlikEDM!A:A,0)),"")</f>
        <v/>
      </c>
      <c r="L673" s="22"/>
      <c r="M673" s="22">
        <v>8.2221998E7</v>
      </c>
      <c r="N673" s="14" t="str">
        <f>IF(ISERROR(MATCH(C673,Completed!A:A,0)),IF(ISERROR(MATCH(C673,Unsub!B:B,0)),IF(H673&lt;&gt;"",IF(O673&lt;&gt;"",O673,C673&amp;"|"&amp;M673&amp;"|"&amp;PROPER(B673)&amp;"|"&amp;LOWER(H673)),"#"),""),"")</f>
        <v>10672|82221998|Cherlyn Tan Geok Ling|cgltan001@mymail.sim.edu.sg
10672|82221998|Cherlyn Tan Geok Ling|CHERLYNAT@GMAIL.COM
</v>
      </c>
      <c r="O673" s="16" t="str">
        <f t="array" ref="O673">IFERROR(INDEX(MultiMail!G:G,MATCH(C673,MultiMail!A:A,0)),"")</f>
        <v>10672|82221998|Cherlyn Tan Geok Ling|cgltan001@mymail.sim.edu.sg
10672|82221998|Cherlyn Tan Geok Ling|CHERLYNAT@GMAIL.COM
</v>
      </c>
      <c r="P673" s="17">
        <f t="array" ref="P673">IFERROR(INDEX(EDMsort!A:A,MATCH(C673,EDMsort!B:B,0)),"")</f>
        <v>2</v>
      </c>
      <c r="Q673" s="18"/>
    </row>
    <row r="674" ht="14.25" hidden="1" customHeight="1">
      <c r="A674" s="11">
        <v>673.0</v>
      </c>
      <c r="B674" s="12" t="s">
        <v>738</v>
      </c>
      <c r="C674" s="13">
        <v>10673.0</v>
      </c>
      <c r="D674" s="14" t="s">
        <v>18</v>
      </c>
      <c r="E674" s="14">
        <v>9.2293431E7</v>
      </c>
      <c r="F674" s="14" t="str">
        <f>IF(ISERROR(MATCH(C674,Completed!A:A,0)),IF(ISERROR(MATCH(C674,Unsub!B:B,0)),IF(LEN(E674)=8,E674&amp;",","#"),""),"")</f>
        <v>92293431,</v>
      </c>
      <c r="G674" s="14" t="str">
        <f>if(isna(match(C674,KlikEDM!B:B,0)),"","ClickEDM")</f>
        <v/>
      </c>
      <c r="H674" s="15" t="str">
        <f t="array" ref="H674">iferror(lower(index(MultiMail!C:C,match(C674,MultiMail!A:A,0))),"")</f>
        <v>zhchong005@mymail.sim.edu.sg</v>
      </c>
      <c r="I674" s="14" t="str">
        <f t="array" ref="I674">iferror(index(KlikEDM!C:C,match(H674,KlikEDM!A:A,0)),"")</f>
        <v/>
      </c>
      <c r="J674" s="15" t="str">
        <f t="array" ref="J674">iferror(lower(index(MultiMail!D:D,match(C674,MultiMail!A:A,0))),"")</f>
        <v>zhan_1995@hotmail.com</v>
      </c>
      <c r="K674" s="14" t="str">
        <f t="array" ref="K674">iferror(index(KlikEDM!C:C,match(J674,KlikEDM!A:A,0)),"")</f>
        <v/>
      </c>
      <c r="L674" s="23"/>
      <c r="M674" s="14">
        <v>9.2293431E7</v>
      </c>
      <c r="N674" s="14" t="str">
        <f>IF(ISERROR(MATCH(C674,Completed!A:A,0)),IF(ISERROR(MATCH(C674,Unsub!B:B,0)),IF(H674&lt;&gt;"",IF(O674&lt;&gt;"",O674,C674&amp;"|"&amp;M674&amp;"|"&amp;PROPER(B674)&amp;"|"&amp;LOWER(H674)),"#"),""),"")</f>
        <v>10673|92293431|Chong Zhan Hao|zhchong005@mymail.sim.edu.sg
10673|92293431|Chong Zhan Hao|ZHAN_1995@HOTMAIL.COM
</v>
      </c>
      <c r="O674" s="16" t="str">
        <f t="array" ref="O674">IFERROR(INDEX(MultiMail!G:G,MATCH(C674,MultiMail!A:A,0)),"")</f>
        <v>10673|92293431|Chong Zhan Hao|zhchong005@mymail.sim.edu.sg
10673|92293431|Chong Zhan Hao|ZHAN_1995@HOTMAIL.COM
</v>
      </c>
      <c r="P674" s="17">
        <f t="array" ref="P674">IFERROR(INDEX(EDMsort!A:A,MATCH(C674,EDMsort!B:B,0)),"")</f>
        <v>1</v>
      </c>
      <c r="Q674" s="18"/>
    </row>
    <row r="675" ht="14.25" hidden="1" customHeight="1">
      <c r="A675" s="19">
        <v>674.0</v>
      </c>
      <c r="B675" s="20" t="s">
        <v>739</v>
      </c>
      <c r="C675" s="21">
        <v>10674.0</v>
      </c>
      <c r="D675" s="22" t="s">
        <v>18</v>
      </c>
      <c r="E675" s="22">
        <v>9.7295095E7</v>
      </c>
      <c r="F675" s="14" t="str">
        <f>IF(ISERROR(MATCH(C675,Completed!A:A,0)),IF(ISERROR(MATCH(C675,Unsub!B:B,0)),IF(LEN(E675)=8,E675&amp;",","#"),""),"")</f>
        <v/>
      </c>
      <c r="G675" s="14" t="str">
        <f>if(isna(match(C675,KlikEDM!B:B,0)),"","ClickEDM")</f>
        <v/>
      </c>
      <c r="H675" s="15" t="str">
        <f t="array" ref="H675">iferror(lower(index(MultiMail!C:C,match(C675,MultiMail!A:A,0))),"")</f>
        <v>wqtang002@mymail.sim.edu.sg</v>
      </c>
      <c r="I675" s="14" t="str">
        <f t="array" ref="I675">iferror(index(KlikEDM!C:C,match(H675,KlikEDM!A:A,0)),"")</f>
        <v/>
      </c>
      <c r="J675" s="15" t="str">
        <f t="array" ref="J675">iferror(lower(index(MultiMail!D:D,match(C675,MultiMail!A:A,0))),"")</f>
        <v>gabrieltangwq@gmail.com</v>
      </c>
      <c r="K675" s="14" t="str">
        <f t="array" ref="K675">iferror(index(KlikEDM!C:C,match(J675,KlikEDM!A:A,0)),"")</f>
        <v/>
      </c>
      <c r="L675" s="22"/>
      <c r="M675" s="22">
        <v>9.7295095E7</v>
      </c>
      <c r="N675" s="14" t="str">
        <f>IF(ISERROR(MATCH(C675,Completed!A:A,0)),IF(ISERROR(MATCH(C675,Unsub!B:B,0)),IF(H675&lt;&gt;"",IF(O675&lt;&gt;"",O675,C675&amp;"|"&amp;M675&amp;"|"&amp;PROPER(B675)&amp;"|"&amp;LOWER(H675)),"#"),""),"")</f>
        <v/>
      </c>
      <c r="O675" s="16" t="str">
        <f t="array" ref="O675">IFERROR(INDEX(MultiMail!G:G,MATCH(C675,MultiMail!A:A,0)),"")</f>
        <v>10674|97295095|Tang Wei Qiang|wqtang002@mymail.sim.edu.sg
10674|97295095|Tang Wei Qiang|GABRIELTANGWQ@GMAIL.COM
</v>
      </c>
      <c r="P675" s="17" t="str">
        <f t="array" ref="P675">IFERROR(INDEX(EDMsort!A:A,MATCH(C675,EDMsort!B:B,0)),"")</f>
        <v/>
      </c>
      <c r="Q675" s="18"/>
    </row>
    <row r="676" ht="14.25" hidden="1" customHeight="1">
      <c r="A676" s="11">
        <v>675.0</v>
      </c>
      <c r="B676" s="12" t="s">
        <v>740</v>
      </c>
      <c r="C676" s="13">
        <v>10675.0</v>
      </c>
      <c r="D676" s="14" t="s">
        <v>18</v>
      </c>
      <c r="E676" s="14">
        <v>8.1824013E7</v>
      </c>
      <c r="F676" s="14" t="str">
        <f>IF(ISERROR(MATCH(C676,Completed!A:A,0)),IF(ISERROR(MATCH(C676,Unsub!B:B,0)),IF(LEN(E676)=8,E676&amp;",","#"),""),"")</f>
        <v>81824013,</v>
      </c>
      <c r="G676" s="14" t="str">
        <f>if(isna(match(C676,KlikEDM!B:B,0)),"","ClickEDM")</f>
        <v/>
      </c>
      <c r="H676" s="15" t="str">
        <f t="array" ref="H676">iferror(lower(index(MultiMail!C:C,match(C676,MultiMail!A:A,0))),"")</f>
        <v>kaxu001@mymail.sim.edu.sg</v>
      </c>
      <c r="I676" s="14" t="str">
        <f t="array" ref="I676">iferror(index(KlikEDM!C:C,match(H676,KlikEDM!A:A,0)),"")</f>
        <v/>
      </c>
      <c r="J676" s="15" t="str">
        <f t="array" ref="J676">iferror(lower(index(MultiMail!D:D,match(C676,MultiMail!A:A,0))),"")</f>
        <v>katrinealess@gmail.com</v>
      </c>
      <c r="K676" s="14" t="str">
        <f t="array" ref="K676">iferror(index(KlikEDM!C:C,match(J676,KlikEDM!A:A,0)),"")</f>
        <v/>
      </c>
      <c r="L676" s="14"/>
      <c r="M676" s="14">
        <v>8.1824013E7</v>
      </c>
      <c r="N676" s="14" t="str">
        <f>IF(ISERROR(MATCH(C676,Completed!A:A,0)),IF(ISERROR(MATCH(C676,Unsub!B:B,0)),IF(H676&lt;&gt;"",IF(O676&lt;&gt;"",O676,C676&amp;"|"&amp;M676&amp;"|"&amp;PROPER(B676)&amp;"|"&amp;LOWER(H676)),"#"),""),"")</f>
        <v>10675|81824013|Katrine Alessandra Xu|kaxu001@mymail.sim.edu.sg
10675|81824013|Katrine Alessandra Xu|KATRINEALESS@GMAIL.COM
</v>
      </c>
      <c r="O676" s="16" t="str">
        <f t="array" ref="O676">IFERROR(INDEX(MultiMail!G:G,MATCH(C676,MultiMail!A:A,0)),"")</f>
        <v>10675|81824013|Katrine Alessandra Xu|kaxu001@mymail.sim.edu.sg
10675|81824013|Katrine Alessandra Xu|KATRINEALESS@GMAIL.COM
</v>
      </c>
      <c r="P676" s="17">
        <f t="array" ref="P676">IFERROR(INDEX(EDMsort!A:A,MATCH(C676,EDMsort!B:B,0)),"")</f>
        <v>4</v>
      </c>
      <c r="Q676" s="18"/>
    </row>
    <row r="677" ht="14.25" customHeight="1">
      <c r="A677" s="19">
        <v>676.0</v>
      </c>
      <c r="B677" s="20" t="s">
        <v>741</v>
      </c>
      <c r="C677" s="21">
        <v>10676.0</v>
      </c>
      <c r="D677" s="22" t="s">
        <v>18</v>
      </c>
      <c r="E677" s="22">
        <v>9.4249983E7</v>
      </c>
      <c r="F677" s="14" t="str">
        <f>IF(ISERROR(MATCH(C677,Completed!A:A,0)),IF(ISERROR(MATCH(C677,Unsub!B:B,0)),IF(LEN(E677)=8,E677&amp;",","#"),""),"")</f>
        <v>94249983,</v>
      </c>
      <c r="G677" s="14" t="str">
        <f>if(isna(match(C677,KlikEDM!B:B,0)),"","ClickEDM")</f>
        <v>ClickEDM</v>
      </c>
      <c r="H677" s="15" t="str">
        <f t="array" ref="H677">iferror(lower(index(MultiMail!C:C,match(C677,MultiMail!A:A,0))),"")</f>
        <v>nonis007@mymail.sim.edu.sg</v>
      </c>
      <c r="I677" s="14" t="str">
        <f t="array" ref="I677">iferror(index(KlikEDM!C:C,match(H677,KlikEDM!A:A,0)),"")</f>
        <v/>
      </c>
      <c r="J677" s="15" t="str">
        <f t="array" ref="J677">iferror(lower(index(MultiMail!D:D,match(C677,MultiMail!A:A,0))),"")</f>
        <v>sarahliyannonis@gmail.com</v>
      </c>
      <c r="K677" s="14" t="str">
        <f t="array" ref="K677">iferror(index(KlikEDM!C:C,match(J677,KlikEDM!A:A,0)),"")</f>
        <v>eblast C</v>
      </c>
      <c r="L677" s="22"/>
      <c r="M677" s="22">
        <v>9.4249983E7</v>
      </c>
      <c r="N677" s="14" t="str">
        <f>IF(ISERROR(MATCH(C677,Completed!A:A,0)),IF(ISERROR(MATCH(C677,Unsub!B:B,0)),IF(H677&lt;&gt;"",IF(O677&lt;&gt;"",O677,C677&amp;"|"&amp;M677&amp;"|"&amp;PROPER(B677)&amp;"|"&amp;LOWER(H677)),"#"),""),"")</f>
        <v>10676|94249983|Sarah Li-Yan Nonis|nonis007@mymail.sim.edu.sg
10676|94249983|Sarah Li-Yan Nonis|SARAHLIYANNONIS@GMAIL.COM
</v>
      </c>
      <c r="O677" s="16" t="str">
        <f t="array" ref="O677">IFERROR(INDEX(MultiMail!G:G,MATCH(C677,MultiMail!A:A,0)),"")</f>
        <v>10676|94249983|Sarah Li-Yan Nonis|nonis007@mymail.sim.edu.sg
10676|94249983|Sarah Li-Yan Nonis|SARAHLIYANNONIS@GMAIL.COM
</v>
      </c>
      <c r="P677" s="17">
        <f t="array" ref="P677">IFERROR(INDEX(EDMsort!A:A,MATCH(C677,EDMsort!B:B,0)),"")</f>
        <v>3</v>
      </c>
      <c r="Q677" s="18"/>
    </row>
    <row r="678" ht="14.25" hidden="1" customHeight="1">
      <c r="A678" s="11">
        <v>677.0</v>
      </c>
      <c r="B678" s="12" t="s">
        <v>742</v>
      </c>
      <c r="C678" s="13">
        <v>10677.0</v>
      </c>
      <c r="D678" s="14" t="s">
        <v>18</v>
      </c>
      <c r="E678" s="14">
        <v>9.7535463E7</v>
      </c>
      <c r="F678" s="14" t="str">
        <f>IF(ISERROR(MATCH(C678,Completed!A:A,0)),IF(ISERROR(MATCH(C678,Unsub!B:B,0)),IF(LEN(E678)=8,E678&amp;",","#"),""),"")</f>
        <v>97535463,</v>
      </c>
      <c r="G678" s="14" t="str">
        <f>if(isna(match(C678,KlikEDM!B:B,0)),"","ClickEDM")</f>
        <v/>
      </c>
      <c r="H678" s="15" t="str">
        <f t="array" ref="H678">iferror(lower(index(MultiMail!C:C,match(C678,MultiMail!A:A,0))),"")</f>
        <v>mcdai001@mymail.sim.edu.sg</v>
      </c>
      <c r="I678" s="14" t="str">
        <f t="array" ref="I678">iferror(index(KlikEDM!C:C,match(H678,KlikEDM!A:A,0)),"")</f>
        <v/>
      </c>
      <c r="J678" s="15" t="str">
        <f t="array" ref="J678">iferror(lower(index(MultiMail!D:D,match(C678,MultiMail!A:A,0))),"")</f>
        <v>tmzcecilia@gmail.com</v>
      </c>
      <c r="K678" s="14" t="str">
        <f t="array" ref="K678">iferror(index(KlikEDM!C:C,match(J678,KlikEDM!A:A,0)),"")</f>
        <v/>
      </c>
      <c r="L678" s="14"/>
      <c r="M678" s="14">
        <v>9.7535463E7</v>
      </c>
      <c r="N678" s="14" t="str">
        <f>IF(ISERROR(MATCH(C678,Completed!A:A,0)),IF(ISERROR(MATCH(C678,Unsub!B:B,0)),IF(H678&lt;&gt;"",IF(O678&lt;&gt;"",O678,C678&amp;"|"&amp;M678&amp;"|"&amp;PROPER(B678)&amp;"|"&amp;LOWER(H678)),"#"),""),"")</f>
        <v>10677|97535463|Dai Minzhen, Cecilia|mcdai001@mymail.sim.edu.sg
10677|97535463|Dai Minzhen, Cecilia|TMZCECILIA@GMAIL.COM
</v>
      </c>
      <c r="O678" s="16" t="str">
        <f t="array" ref="O678">IFERROR(INDEX(MultiMail!G:G,MATCH(C678,MultiMail!A:A,0)),"")</f>
        <v>10677|97535463|Dai Minzhen, Cecilia|mcdai001@mymail.sim.edu.sg
10677|97535463|Dai Minzhen, Cecilia|TMZCECILIA@GMAIL.COM
</v>
      </c>
      <c r="P678" s="17">
        <f t="array" ref="P678">IFERROR(INDEX(EDMsort!A:A,MATCH(C678,EDMsort!B:B,0)),"")</f>
        <v>2</v>
      </c>
      <c r="Q678" s="18"/>
    </row>
    <row r="679" ht="14.25" hidden="1" customHeight="1">
      <c r="A679" s="19">
        <v>678.0</v>
      </c>
      <c r="B679" s="20" t="s">
        <v>743</v>
      </c>
      <c r="C679" s="21">
        <v>10678.0</v>
      </c>
      <c r="D679" s="22" t="s">
        <v>18</v>
      </c>
      <c r="E679" s="22">
        <v>9.0733636E7</v>
      </c>
      <c r="F679" s="14" t="str">
        <f>IF(ISERROR(MATCH(C679,Completed!A:A,0)),IF(ISERROR(MATCH(C679,Unsub!B:B,0)),IF(LEN(E679)=8,E679&amp;",","#"),""),"")</f>
        <v>90733636,</v>
      </c>
      <c r="G679" s="14" t="str">
        <f>if(isna(match(C679,KlikEDM!B:B,0)),"","ClickEDM")</f>
        <v/>
      </c>
      <c r="H679" s="15" t="str">
        <f t="array" ref="H679">iferror(lower(index(MultiMail!C:C,match(C679,MultiMail!A:A,0))),"")</f>
        <v>schew007@mymail.sim.edu.sg</v>
      </c>
      <c r="I679" s="14" t="str">
        <f t="array" ref="I679">iferror(index(KlikEDM!C:C,match(H679,KlikEDM!A:A,0)),"")</f>
        <v/>
      </c>
      <c r="J679" s="15" t="str">
        <f t="array" ref="J679">iferror(lower(index(MultiMail!D:D,match(C679,MultiMail!A:A,0))),"")</f>
        <v>shareny130897@gmail.com</v>
      </c>
      <c r="K679" s="14" t="str">
        <f t="array" ref="K679">iferror(index(KlikEDM!C:C,match(J679,KlikEDM!A:A,0)),"")</f>
        <v/>
      </c>
      <c r="L679" s="22"/>
      <c r="M679" s="22">
        <v>9.0733636E7</v>
      </c>
      <c r="N679" s="14" t="str">
        <f>IF(ISERROR(MATCH(C679,Completed!A:A,0)),IF(ISERROR(MATCH(C679,Unsub!B:B,0)),IF(H679&lt;&gt;"",IF(O679&lt;&gt;"",O679,C679&amp;"|"&amp;M679&amp;"|"&amp;PROPER(B679)&amp;"|"&amp;LOWER(H679)),"#"),""),"")</f>
        <v>10678|90733636|Shareny Chew|schew007@mymail.sim.edu.sg
10678|90733636|Shareny Chew|SHARENY130897@GMAIL.COM
</v>
      </c>
      <c r="O679" s="16" t="str">
        <f t="array" ref="O679">IFERROR(INDEX(MultiMail!G:G,MATCH(C679,MultiMail!A:A,0)),"")</f>
        <v>10678|90733636|Shareny Chew|schew007@mymail.sim.edu.sg
10678|90733636|Shareny Chew|SHARENY130897@GMAIL.COM
</v>
      </c>
      <c r="P679" s="17">
        <f t="array" ref="P679">IFERROR(INDEX(EDMsort!A:A,MATCH(C679,EDMsort!B:B,0)),"")</f>
        <v>1</v>
      </c>
      <c r="Q679" s="18"/>
    </row>
    <row r="680" ht="14.25" customHeight="1">
      <c r="A680" s="11">
        <v>679.0</v>
      </c>
      <c r="B680" s="12" t="s">
        <v>744</v>
      </c>
      <c r="C680" s="13">
        <v>10679.0</v>
      </c>
      <c r="D680" s="14" t="s">
        <v>18</v>
      </c>
      <c r="E680" s="14">
        <v>9.7335689E7</v>
      </c>
      <c r="F680" s="14" t="str">
        <f>IF(ISERROR(MATCH(C680,Completed!A:A,0)),IF(ISERROR(MATCH(C680,Unsub!B:B,0)),IF(LEN(E680)=8,E680&amp;",","#"),""),"")</f>
        <v>97335689,</v>
      </c>
      <c r="G680" s="14" t="str">
        <f>if(isna(match(C680,KlikEDM!B:B,0)),"","ClickEDM")</f>
        <v>ClickEDM</v>
      </c>
      <c r="H680" s="15" t="str">
        <f t="array" ref="H680">iferror(lower(index(MultiMail!C:C,match(C680,MultiMail!A:A,0))),"")</f>
        <v>kqytan002@mymail.sim.edu.sg</v>
      </c>
      <c r="I680" s="14" t="str">
        <f t="array" ref="I680">iferror(index(KlikEDM!C:C,match(H680,KlikEDM!A:A,0)),"")</f>
        <v/>
      </c>
      <c r="J680" s="15" t="str">
        <f t="array" ref="J680">iferror(lower(index(MultiMail!D:D,match(C680,MultiMail!A:A,0))),"")</f>
        <v>kentanqy@yahoo.com.sg</v>
      </c>
      <c r="K680" s="14" t="str">
        <f t="array" ref="K680">iferror(index(KlikEDM!C:C,match(J680,KlikEDM!A:A,0)),"")</f>
        <v>eblast D</v>
      </c>
      <c r="L680" s="14"/>
      <c r="M680" s="14">
        <v>9.7335689E7</v>
      </c>
      <c r="N680" s="14" t="str">
        <f>IF(ISERROR(MATCH(C680,Completed!A:A,0)),IF(ISERROR(MATCH(C680,Unsub!B:B,0)),IF(H680&lt;&gt;"",IF(O680&lt;&gt;"",O680,C680&amp;"|"&amp;M680&amp;"|"&amp;PROPER(B680)&amp;"|"&amp;LOWER(H680)),"#"),""),"")</f>
        <v>10679|97335689|Ken Tan Qi Yuan|kqytan002@mymail.sim.edu.sg
10679|97335689|Ken Tan Qi Yuan|KENTANQY@YAHOO.COM.SG
</v>
      </c>
      <c r="O680" s="16" t="str">
        <f t="array" ref="O680">IFERROR(INDEX(MultiMail!G:G,MATCH(C680,MultiMail!A:A,0)),"")</f>
        <v>10679|97335689|Ken Tan Qi Yuan|kqytan002@mymail.sim.edu.sg
10679|97335689|Ken Tan Qi Yuan|KENTANQY@YAHOO.COM.SG
</v>
      </c>
      <c r="P680" s="17">
        <f t="array" ref="P680">IFERROR(INDEX(EDMsort!A:A,MATCH(C680,EDMsort!B:B,0)),"")</f>
        <v>4</v>
      </c>
      <c r="Q680" s="18"/>
    </row>
    <row r="681" ht="14.25" customHeight="1">
      <c r="A681" s="19">
        <v>680.0</v>
      </c>
      <c r="B681" s="20" t="s">
        <v>745</v>
      </c>
      <c r="C681" s="21">
        <v>10680.0</v>
      </c>
      <c r="D681" s="22" t="s">
        <v>18</v>
      </c>
      <c r="E681" s="22">
        <v>9.7312253E7</v>
      </c>
      <c r="F681" s="14" t="str">
        <f>IF(ISERROR(MATCH(C681,Completed!A:A,0)),IF(ISERROR(MATCH(C681,Unsub!B:B,0)),IF(LEN(E681)=8,E681&amp;",","#"),""),"")</f>
        <v>97312253,</v>
      </c>
      <c r="G681" s="14" t="str">
        <f>if(isna(match(C681,KlikEDM!B:B,0)),"","ClickEDM")</f>
        <v>ClickEDM</v>
      </c>
      <c r="H681" s="15" t="str">
        <f t="array" ref="H681">iferror(lower(index(MultiMail!C:C,match(C681,MultiMail!A:A,0))),"")</f>
        <v>sketan001@mymail.sim.edu.sg</v>
      </c>
      <c r="I681" s="14" t="str">
        <f t="array" ref="I681">iferror(index(KlikEDM!C:C,match(H681,KlikEDM!A:A,0)),"")</f>
        <v>eblast C</v>
      </c>
      <c r="J681" s="15" t="str">
        <f t="array" ref="J681">iferror(lower(index(MultiMail!D:D,match(C681,MultiMail!A:A,0))),"")</f>
        <v>erictansk96@gmail.com</v>
      </c>
      <c r="K681" s="14" t="str">
        <f t="array" ref="K681">iferror(index(KlikEDM!C:C,match(J681,KlikEDM!A:A,0)),"")</f>
        <v>eblast C</v>
      </c>
      <c r="L681" s="22"/>
      <c r="M681" s="22">
        <v>9.7312253E7</v>
      </c>
      <c r="N681" s="14" t="str">
        <f>IF(ISERROR(MATCH(C681,Completed!A:A,0)),IF(ISERROR(MATCH(C681,Unsub!B:B,0)),IF(H681&lt;&gt;"",IF(O681&lt;&gt;"",O681,C681&amp;"|"&amp;M681&amp;"|"&amp;PROPER(B681)&amp;"|"&amp;LOWER(H681)),"#"),""),"")</f>
        <v>10680|97312253|Tan Sze Kiat Eric|sketan001@mymail.sim.edu.sg
10680|97312253|Tan Sze Kiat Eric|ERICTANSK96@GMAIL.COM
</v>
      </c>
      <c r="O681" s="16" t="str">
        <f t="array" ref="O681">IFERROR(INDEX(MultiMail!G:G,MATCH(C681,MultiMail!A:A,0)),"")</f>
        <v>10680|97312253|Tan Sze Kiat Eric|sketan001@mymail.sim.edu.sg
10680|97312253|Tan Sze Kiat Eric|ERICTANSK96@GMAIL.COM
</v>
      </c>
      <c r="P681" s="17">
        <f t="array" ref="P681">IFERROR(INDEX(EDMsort!A:A,MATCH(C681,EDMsort!B:B,0)),"")</f>
        <v>3</v>
      </c>
      <c r="Q681" s="18"/>
    </row>
    <row r="682" ht="14.25" hidden="1" customHeight="1">
      <c r="A682" s="11">
        <v>681.0</v>
      </c>
      <c r="B682" s="12" t="s">
        <v>746</v>
      </c>
      <c r="C682" s="13">
        <v>10681.0</v>
      </c>
      <c r="D682" s="14" t="s">
        <v>18</v>
      </c>
      <c r="E682" s="14">
        <v>9.6729202E7</v>
      </c>
      <c r="F682" s="14" t="str">
        <f>IF(ISERROR(MATCH(C682,Completed!A:A,0)),IF(ISERROR(MATCH(C682,Unsub!B:B,0)),IF(LEN(E682)=8,E682&amp;",","#"),""),"")</f>
        <v>96729202,</v>
      </c>
      <c r="G682" s="14" t="str">
        <f>if(isna(match(C682,KlikEDM!B:B,0)),"","ClickEDM")</f>
        <v/>
      </c>
      <c r="H682" s="15" t="str">
        <f t="array" ref="H682">iferror(lower(index(MultiMail!C:C,match(C682,MultiMail!A:A,0))),"")</f>
        <v>plong007@mymail.sim.edu.sg</v>
      </c>
      <c r="I682" s="14" t="str">
        <f t="array" ref="I682">iferror(index(KlikEDM!C:C,match(H682,KlikEDM!A:A,0)),"")</f>
        <v/>
      </c>
      <c r="J682" s="15" t="str">
        <f t="array" ref="J682">iferror(lower(index(MultiMail!D:D,match(C682,MultiMail!A:A,0))),"")</f>
        <v>peili.dmit@gmail.com</v>
      </c>
      <c r="K682" s="14" t="str">
        <f t="array" ref="K682">iferror(index(KlikEDM!C:C,match(J682,KlikEDM!A:A,0)),"")</f>
        <v/>
      </c>
      <c r="L682" s="14"/>
      <c r="M682" s="14">
        <v>9.6729202E7</v>
      </c>
      <c r="N682" s="14" t="str">
        <f>IF(ISERROR(MATCH(C682,Completed!A:A,0)),IF(ISERROR(MATCH(C682,Unsub!B:B,0)),IF(H682&lt;&gt;"",IF(O682&lt;&gt;"",O682,C682&amp;"|"&amp;M682&amp;"|"&amp;PROPER(B682)&amp;"|"&amp;LOWER(H682)),"#"),""),"")</f>
        <v>10681|96729202|Ong Pei Li|plong007@mymail.sim.edu.sg
10681|96729202|Ong Pei Li|PEILI.DMIT@GMAIL.COM
</v>
      </c>
      <c r="O682" s="16" t="str">
        <f t="array" ref="O682">IFERROR(INDEX(MultiMail!G:G,MATCH(C682,MultiMail!A:A,0)),"")</f>
        <v>10681|96729202|Ong Pei Li|plong007@mymail.sim.edu.sg
10681|96729202|Ong Pei Li|PEILI.DMIT@GMAIL.COM
</v>
      </c>
      <c r="P682" s="17">
        <f t="array" ref="P682">IFERROR(INDEX(EDMsort!A:A,MATCH(C682,EDMsort!B:B,0)),"")</f>
        <v>2</v>
      </c>
      <c r="Q682" s="18"/>
    </row>
    <row r="683" ht="14.25" hidden="1" customHeight="1">
      <c r="A683" s="19">
        <v>682.0</v>
      </c>
      <c r="B683" s="20" t="s">
        <v>747</v>
      </c>
      <c r="C683" s="21">
        <v>10682.0</v>
      </c>
      <c r="D683" s="22" t="s">
        <v>18</v>
      </c>
      <c r="E683" s="22">
        <v>9.8150859E7</v>
      </c>
      <c r="F683" s="14" t="str">
        <f>IF(ISERROR(MATCH(C683,Completed!A:A,0)),IF(ISERROR(MATCH(C683,Unsub!B:B,0)),IF(LEN(E683)=8,E683&amp;",","#"),""),"")</f>
        <v>98150859,</v>
      </c>
      <c r="G683" s="14" t="str">
        <f>if(isna(match(C683,KlikEDM!B:B,0)),"","ClickEDM")</f>
        <v/>
      </c>
      <c r="H683" s="15" t="str">
        <f t="array" ref="H683">iferror(lower(index(MultiMail!C:C,match(C683,MultiMail!A:A,0))),"")</f>
        <v>jyetan004@mymail.sim.edu.sg</v>
      </c>
      <c r="I683" s="14" t="str">
        <f t="array" ref="I683">iferror(index(KlikEDM!C:C,match(H683,KlikEDM!A:A,0)),"")</f>
        <v/>
      </c>
      <c r="J683" s="15" t="str">
        <f t="array" ref="J683">iferror(lower(index(MultiMail!D:D,match(C683,MultiMail!A:A,0))),"")</f>
        <v>thebigfatjon@gmail.com</v>
      </c>
      <c r="K683" s="14" t="str">
        <f t="array" ref="K683">iferror(index(KlikEDM!C:C,match(J683,KlikEDM!A:A,0)),"")</f>
        <v/>
      </c>
      <c r="L683" s="22"/>
      <c r="M683" s="22">
        <v>9.8150859E7</v>
      </c>
      <c r="N683" s="14" t="str">
        <f>IF(ISERROR(MATCH(C683,Completed!A:A,0)),IF(ISERROR(MATCH(C683,Unsub!B:B,0)),IF(H683&lt;&gt;"",IF(O683&lt;&gt;"",O683,C683&amp;"|"&amp;M683&amp;"|"&amp;PROPER(B683)&amp;"|"&amp;LOWER(H683)),"#"),""),"")</f>
        <v>10682|98150859|Jonathan Tan Yong En|jyetan004@mymail.sim.edu.sg
10682|98150859|Jonathan Tan Yong En|THEBIGFATJON@GMAIL.COM
</v>
      </c>
      <c r="O683" s="16" t="str">
        <f t="array" ref="O683">IFERROR(INDEX(MultiMail!G:G,MATCH(C683,MultiMail!A:A,0)),"")</f>
        <v>10682|98150859|Jonathan Tan Yong En|jyetan004@mymail.sim.edu.sg
10682|98150859|Jonathan Tan Yong En|THEBIGFATJON@GMAIL.COM
</v>
      </c>
      <c r="P683" s="17">
        <f t="array" ref="P683">IFERROR(INDEX(EDMsort!A:A,MATCH(C683,EDMsort!B:B,0)),"")</f>
        <v>1</v>
      </c>
      <c r="Q683" s="18"/>
    </row>
    <row r="684" ht="14.25" customHeight="1">
      <c r="A684" s="11">
        <v>683.0</v>
      </c>
      <c r="B684" s="12" t="s">
        <v>748</v>
      </c>
      <c r="C684" s="13">
        <v>10683.0</v>
      </c>
      <c r="D684" s="14" t="s">
        <v>18</v>
      </c>
      <c r="E684" s="14">
        <v>8.4483815E7</v>
      </c>
      <c r="F684" s="14" t="str">
        <f>IF(ISERROR(MATCH(C684,Completed!A:A,0)),IF(ISERROR(MATCH(C684,Unsub!B:B,0)),IF(LEN(E684)=8,E684&amp;",","#"),""),"")</f>
        <v>84483815,</v>
      </c>
      <c r="G684" s="14" t="str">
        <f>if(isna(match(C684,KlikEDM!B:B,0)),"","ClickEDM")</f>
        <v>ClickEDM</v>
      </c>
      <c r="H684" s="15" t="str">
        <f t="array" ref="H684">iferror(lower(index(MultiMail!C:C,match(C684,MultiMail!A:A,0))),"")</f>
        <v>dcekang001@mymail.sim.edu.sg</v>
      </c>
      <c r="I684" s="14" t="str">
        <f t="array" ref="I684">iferror(index(KlikEDM!C:C,match(H684,KlikEDM!A:A,0)),"")</f>
        <v/>
      </c>
      <c r="J684" s="15" t="str">
        <f t="array" ref="J684">iferror(lower(index(MultiMail!D:D,match(C684,MultiMail!A:A,0))),"")</f>
        <v>darrenkang7296@gmail.com</v>
      </c>
      <c r="K684" s="14" t="str">
        <f t="array" ref="K684">iferror(index(KlikEDM!C:C,match(J684,KlikEDM!A:A,0)),"")</f>
        <v>eblast D</v>
      </c>
      <c r="L684" s="14"/>
      <c r="M684" s="14">
        <v>8.4483815E7</v>
      </c>
      <c r="N684" s="14" t="str">
        <f>IF(ISERROR(MATCH(C684,Completed!A:A,0)),IF(ISERROR(MATCH(C684,Unsub!B:B,0)),IF(H684&lt;&gt;"",IF(O684&lt;&gt;"",O684,C684&amp;"|"&amp;M684&amp;"|"&amp;PROPER(B684)&amp;"|"&amp;LOWER(H684)),"#"),""),"")</f>
        <v>10683|84483815|Darren Kang Cheng En|dcekang001@mymail.sim.edu.sg
10683|84483815|Darren Kang Cheng En|DARRENKANG7296@GMAIL.COM
</v>
      </c>
      <c r="O684" s="16" t="str">
        <f t="array" ref="O684">IFERROR(INDEX(MultiMail!G:G,MATCH(C684,MultiMail!A:A,0)),"")</f>
        <v>10683|84483815|Darren Kang Cheng En|dcekang001@mymail.sim.edu.sg
10683|84483815|Darren Kang Cheng En|DARRENKANG7296@GMAIL.COM
</v>
      </c>
      <c r="P684" s="17">
        <f t="array" ref="P684">IFERROR(INDEX(EDMsort!A:A,MATCH(C684,EDMsort!B:B,0)),"")</f>
        <v>4</v>
      </c>
      <c r="Q684" s="18"/>
    </row>
    <row r="685" ht="14.25" hidden="1" customHeight="1">
      <c r="A685" s="19">
        <v>684.0</v>
      </c>
      <c r="B685" s="20" t="s">
        <v>749</v>
      </c>
      <c r="C685" s="21">
        <v>10684.0</v>
      </c>
      <c r="D685" s="22" t="s">
        <v>18</v>
      </c>
      <c r="E685" s="22">
        <v>9.0278689E7</v>
      </c>
      <c r="F685" s="14" t="str">
        <f>IF(ISERROR(MATCH(C685,Completed!A:A,0)),IF(ISERROR(MATCH(C685,Unsub!B:B,0)),IF(LEN(E685)=8,E685&amp;",","#"),""),"")</f>
        <v>90278689,</v>
      </c>
      <c r="G685" s="14" t="str">
        <f>if(isna(match(C685,KlikEDM!B:B,0)),"","ClickEDM")</f>
        <v/>
      </c>
      <c r="H685" s="15" t="str">
        <f t="array" ref="H685">iferror(lower(index(MultiMail!C:C,match(C685,MultiMail!A:A,0))),"")</f>
        <v>amjkok001@mymail.sim.edu.sg</v>
      </c>
      <c r="I685" s="14" t="str">
        <f t="array" ref="I685">iferror(index(KlikEDM!C:C,match(H685,KlikEDM!A:A,0)),"")</f>
        <v/>
      </c>
      <c r="J685" s="15" t="str">
        <f t="array" ref="J685">iferror(lower(index(MultiMail!D:D,match(C685,MultiMail!A:A,0))),"")</f>
        <v>adwinfb@hotmail.sg</v>
      </c>
      <c r="K685" s="14" t="str">
        <f t="array" ref="K685">iferror(index(KlikEDM!C:C,match(J685,KlikEDM!A:A,0)),"")</f>
        <v/>
      </c>
      <c r="L685" s="22"/>
      <c r="M685" s="22">
        <v>9.0278689E7</v>
      </c>
      <c r="N685" s="14" t="str">
        <f>IF(ISERROR(MATCH(C685,Completed!A:A,0)),IF(ISERROR(MATCH(C685,Unsub!B:B,0)),IF(H685&lt;&gt;"",IF(O685&lt;&gt;"",O685,C685&amp;"|"&amp;M685&amp;"|"&amp;PROPER(B685)&amp;"|"&amp;LOWER(H685)),"#"),""),"")</f>
        <v>10684|90278689|Adwin Kok Ming Jie|amjkok001@mymail.sim.edu.sg
10684|90278689|Adwin Kok Ming Jie|ADWINFB@HOTMAIL.SG
</v>
      </c>
      <c r="O685" s="16" t="str">
        <f t="array" ref="O685">IFERROR(INDEX(MultiMail!G:G,MATCH(C685,MultiMail!A:A,0)),"")</f>
        <v>10684|90278689|Adwin Kok Ming Jie|amjkok001@mymail.sim.edu.sg
10684|90278689|Adwin Kok Ming Jie|ADWINFB@HOTMAIL.SG
</v>
      </c>
      <c r="P685" s="17">
        <f t="array" ref="P685">IFERROR(INDEX(EDMsort!A:A,MATCH(C685,EDMsort!B:B,0)),"")</f>
        <v>3</v>
      </c>
      <c r="Q685" s="18"/>
    </row>
    <row r="686" ht="14.25" hidden="1" customHeight="1">
      <c r="A686" s="11">
        <v>685.0</v>
      </c>
      <c r="B686" s="12" t="s">
        <v>750</v>
      </c>
      <c r="C686" s="13">
        <v>10685.0</v>
      </c>
      <c r="D686" s="14" t="s">
        <v>18</v>
      </c>
      <c r="E686" s="14">
        <v>8.572122E7</v>
      </c>
      <c r="F686" s="14" t="str">
        <f>IF(ISERROR(MATCH(C686,Completed!A:A,0)),IF(ISERROR(MATCH(C686,Unsub!B:B,0)),IF(LEN(E686)=8,E686&amp;",","#"),""),"")</f>
        <v>85721220,</v>
      </c>
      <c r="G686" s="14" t="str">
        <f>if(isna(match(C686,KlikEDM!B:B,0)),"","ClickEDM")</f>
        <v/>
      </c>
      <c r="H686" s="15" t="str">
        <f t="array" ref="H686">iferror(lower(index(MultiMail!C:C,match(C686,MultiMail!A:A,0))),"")</f>
        <v>ypwong004@mymail.sim.edu.sg</v>
      </c>
      <c r="I686" s="14" t="str">
        <f t="array" ref="I686">iferror(index(KlikEDM!C:C,match(H686,KlikEDM!A:A,0)),"")</f>
        <v/>
      </c>
      <c r="J686" s="15" t="str">
        <f t="array" ref="J686">iferror(lower(index(MultiMail!D:D,match(C686,MultiMail!A:A,0))),"")</f>
        <v>holy_jessel@hotmail.com</v>
      </c>
      <c r="K686" s="14" t="str">
        <f t="array" ref="K686">iferror(index(KlikEDM!C:C,match(J686,KlikEDM!A:A,0)),"")</f>
        <v/>
      </c>
      <c r="L686" s="14"/>
      <c r="M686" s="14">
        <v>8.572122E7</v>
      </c>
      <c r="N686" s="14" t="str">
        <f>IF(ISERROR(MATCH(C686,Completed!A:A,0)),IF(ISERROR(MATCH(C686,Unsub!B:B,0)),IF(H686&lt;&gt;"",IF(O686&lt;&gt;"",O686,C686&amp;"|"&amp;M686&amp;"|"&amp;PROPER(B686)&amp;"|"&amp;LOWER(H686)),"#"),""),"")</f>
        <v>10685|85721220|Wong Yi Ping|ypwong004@mymail.sim.edu.sg
10685|85721220|Wong Yi Ping|HOLY_JESSEL@HOTMAIL.COM
</v>
      </c>
      <c r="O686" s="16" t="str">
        <f t="array" ref="O686">IFERROR(INDEX(MultiMail!G:G,MATCH(C686,MultiMail!A:A,0)),"")</f>
        <v>10685|85721220|Wong Yi Ping|ypwong004@mymail.sim.edu.sg
10685|85721220|Wong Yi Ping|HOLY_JESSEL@HOTMAIL.COM
</v>
      </c>
      <c r="P686" s="17">
        <f t="array" ref="P686">IFERROR(INDEX(EDMsort!A:A,MATCH(C686,EDMsort!B:B,0)),"")</f>
        <v>2</v>
      </c>
      <c r="Q686" s="18"/>
    </row>
    <row r="687" ht="14.25" customHeight="1">
      <c r="A687" s="19">
        <v>686.0</v>
      </c>
      <c r="B687" s="20" t="s">
        <v>751</v>
      </c>
      <c r="C687" s="21">
        <v>10686.0</v>
      </c>
      <c r="D687" s="22" t="s">
        <v>18</v>
      </c>
      <c r="E687" s="22">
        <v>9.1394316E7</v>
      </c>
      <c r="F687" s="14" t="str">
        <f>IF(ISERROR(MATCH(C687,Completed!A:A,0)),IF(ISERROR(MATCH(C687,Unsub!B:B,0)),IF(LEN(E687)=8,E687&amp;",","#"),""),"")</f>
        <v>91394316,</v>
      </c>
      <c r="G687" s="14" t="str">
        <f>if(isna(match(C687,KlikEDM!B:B,0)),"","ClickEDM")</f>
        <v>ClickEDM</v>
      </c>
      <c r="H687" s="15" t="str">
        <f t="array" ref="H687">iferror(lower(index(MultiMail!C:C,match(C687,MultiMail!A:A,0))),"")</f>
        <v>vctfong001@mymail.sim.edu.sg</v>
      </c>
      <c r="I687" s="14" t="str">
        <f t="array" ref="I687">iferror(index(KlikEDM!C:C,match(H687,KlikEDM!A:A,0)),"")</f>
        <v/>
      </c>
      <c r="J687" s="15" t="str">
        <f t="array" ref="J687">iferror(lower(index(MultiMail!D:D,match(C687,MultiMail!A:A,0))),"")</f>
        <v>valeriefongx@gmail.com</v>
      </c>
      <c r="K687" s="14" t="str">
        <f t="array" ref="K687">iferror(index(KlikEDM!C:C,match(J687,KlikEDM!A:A,0)),"")</f>
        <v>eblast A</v>
      </c>
      <c r="L687" s="22"/>
      <c r="M687" s="22">
        <v>9.1394316E7</v>
      </c>
      <c r="N687" s="14" t="str">
        <f>IF(ISERROR(MATCH(C687,Completed!A:A,0)),IF(ISERROR(MATCH(C687,Unsub!B:B,0)),IF(H687&lt;&gt;"",IF(O687&lt;&gt;"",O687,C687&amp;"|"&amp;M687&amp;"|"&amp;PROPER(B687)&amp;"|"&amp;LOWER(H687)),"#"),""),"")</f>
        <v>10686|91394316|Valerie Fong Chu Ting|vctfong001@mymail.sim.edu.sg
10686|91394316|Valerie Fong Chu Ting|VALERIEFONGX@GMAIL.COM
</v>
      </c>
      <c r="O687" s="16" t="str">
        <f t="array" ref="O687">IFERROR(INDEX(MultiMail!G:G,MATCH(C687,MultiMail!A:A,0)),"")</f>
        <v>10686|91394316|Valerie Fong Chu Ting|vctfong001@mymail.sim.edu.sg
10686|91394316|Valerie Fong Chu Ting|VALERIEFONGX@GMAIL.COM
</v>
      </c>
      <c r="P687" s="17">
        <f t="array" ref="P687">IFERROR(INDEX(EDMsort!A:A,MATCH(C687,EDMsort!B:B,0)),"")</f>
        <v>1</v>
      </c>
      <c r="Q687" s="18"/>
    </row>
    <row r="688" ht="14.25" hidden="1" customHeight="1">
      <c r="A688" s="11">
        <v>687.0</v>
      </c>
      <c r="B688" s="12" t="s">
        <v>752</v>
      </c>
      <c r="C688" s="13">
        <v>10687.0</v>
      </c>
      <c r="D688" s="14" t="s">
        <v>18</v>
      </c>
      <c r="E688" s="14">
        <v>9.7321599E7</v>
      </c>
      <c r="F688" s="14" t="str">
        <f>IF(ISERROR(MATCH(C688,Completed!A:A,0)),IF(ISERROR(MATCH(C688,Unsub!B:B,0)),IF(LEN(E688)=8,E688&amp;",","#"),""),"")</f>
        <v>97321599,</v>
      </c>
      <c r="G688" s="14" t="str">
        <f>if(isna(match(C688,KlikEDM!B:B,0)),"","ClickEDM")</f>
        <v/>
      </c>
      <c r="H688" s="15" t="str">
        <f t="array" ref="H688">iferror(lower(index(MultiMail!C:C,match(C688,MultiMail!A:A,0))),"")</f>
        <v>ajegoh002@mymail.sim.edu.sg</v>
      </c>
      <c r="I688" s="14" t="str">
        <f t="array" ref="I688">iferror(index(KlikEDM!C:C,match(H688,KlikEDM!A:A,0)),"")</f>
        <v/>
      </c>
      <c r="J688" s="15" t="str">
        <f t="array" ref="J688">iferror(lower(index(MultiMail!D:D,match(C688,MultiMail!A:A,0))),"")</f>
        <v>amanda_gje@hotmail.com</v>
      </c>
      <c r="K688" s="14" t="str">
        <f t="array" ref="K688">iferror(index(KlikEDM!C:C,match(J688,KlikEDM!A:A,0)),"")</f>
        <v/>
      </c>
      <c r="L688" s="14"/>
      <c r="M688" s="14">
        <v>9.7321599E7</v>
      </c>
      <c r="N688" s="14" t="str">
        <f>IF(ISERROR(MATCH(C688,Completed!A:A,0)),IF(ISERROR(MATCH(C688,Unsub!B:B,0)),IF(H688&lt;&gt;"",IF(O688&lt;&gt;"",O688,C688&amp;"|"&amp;M688&amp;"|"&amp;PROPER(B688)&amp;"|"&amp;LOWER(H688)),"#"),""),"")</f>
        <v>10687|97321599|Amanda Goh Jing Er|ajegoh002@mymail.sim.edu.sg
10687|97321599|Amanda Goh Jing Er|AMANDA_GJE@HOTMAIL.COM
</v>
      </c>
      <c r="O688" s="16" t="str">
        <f t="array" ref="O688">IFERROR(INDEX(MultiMail!G:G,MATCH(C688,MultiMail!A:A,0)),"")</f>
        <v>10687|97321599|Amanda Goh Jing Er|ajegoh002@mymail.sim.edu.sg
10687|97321599|Amanda Goh Jing Er|AMANDA_GJE@HOTMAIL.COM
</v>
      </c>
      <c r="P688" s="17">
        <f t="array" ref="P688">IFERROR(INDEX(EDMsort!A:A,MATCH(C688,EDMsort!B:B,0)),"")</f>
        <v>4</v>
      </c>
      <c r="Q688" s="18"/>
    </row>
    <row r="689" ht="14.25" hidden="1" customHeight="1">
      <c r="A689" s="19">
        <v>688.0</v>
      </c>
      <c r="B689" s="20" t="s">
        <v>753</v>
      </c>
      <c r="C689" s="21">
        <v>10688.0</v>
      </c>
      <c r="D689" s="22" t="s">
        <v>18</v>
      </c>
      <c r="E689" s="22">
        <v>9.4283199E7</v>
      </c>
      <c r="F689" s="14" t="str">
        <f>IF(ISERROR(MATCH(C689,Completed!A:A,0)),IF(ISERROR(MATCH(C689,Unsub!B:B,0)),IF(LEN(E689)=8,E689&amp;",","#"),""),"")</f>
        <v>94283199,</v>
      </c>
      <c r="G689" s="14" t="str">
        <f>if(isna(match(C689,KlikEDM!B:B,0)),"","ClickEDM")</f>
        <v/>
      </c>
      <c r="H689" s="15" t="str">
        <f t="array" ref="H689">iferror(lower(index(MultiMail!C:C,match(C689,MultiMail!A:A,0))),"")</f>
        <v>qyeteo001@mymail.sim.edu.sg</v>
      </c>
      <c r="I689" s="14" t="str">
        <f t="array" ref="I689">iferror(index(KlikEDM!C:C,match(H689,KlikEDM!A:A,0)),"")</f>
        <v/>
      </c>
      <c r="J689" s="15" t="str">
        <f t="array" ref="J689">iferror(lower(index(MultiMail!D:D,match(C689,MultiMail!A:A,0))),"")</f>
        <v>lynqy11@gmail.com</v>
      </c>
      <c r="K689" s="14" t="str">
        <f t="array" ref="K689">iferror(index(KlikEDM!C:C,match(J689,KlikEDM!A:A,0)),"")</f>
        <v/>
      </c>
      <c r="L689" s="22"/>
      <c r="M689" s="22">
        <v>9.4283199E7</v>
      </c>
      <c r="N689" s="14" t="str">
        <f>IF(ISERROR(MATCH(C689,Completed!A:A,0)),IF(ISERROR(MATCH(C689,Unsub!B:B,0)),IF(H689&lt;&gt;"",IF(O689&lt;&gt;"",O689,C689&amp;"|"&amp;M689&amp;"|"&amp;PROPER(B689)&amp;"|"&amp;LOWER(H689)),"#"),""),"")</f>
        <v>10688|94283199|Teo Qiao Yi Eileen|qyeteo001@mymail.sim.edu.sg
10688|94283199|Teo Qiao Yi Eileen|LYNQY11@GMAIL.COM
</v>
      </c>
      <c r="O689" s="16" t="str">
        <f t="array" ref="O689">IFERROR(INDEX(MultiMail!G:G,MATCH(C689,MultiMail!A:A,0)),"")</f>
        <v>10688|94283199|Teo Qiao Yi Eileen|qyeteo001@mymail.sim.edu.sg
10688|94283199|Teo Qiao Yi Eileen|LYNQY11@GMAIL.COM
</v>
      </c>
      <c r="P689" s="17">
        <f t="array" ref="P689">IFERROR(INDEX(EDMsort!A:A,MATCH(C689,EDMsort!B:B,0)),"")</f>
        <v>3</v>
      </c>
      <c r="Q689" s="18"/>
    </row>
    <row r="690" ht="14.25" customHeight="1">
      <c r="A690" s="11">
        <v>689.0</v>
      </c>
      <c r="B690" s="12" t="s">
        <v>754</v>
      </c>
      <c r="C690" s="13">
        <v>10689.0</v>
      </c>
      <c r="D690" s="14" t="s">
        <v>18</v>
      </c>
      <c r="E690" s="14">
        <v>9.6268414E7</v>
      </c>
      <c r="F690" s="14" t="str">
        <f>IF(ISERROR(MATCH(C690,Completed!A:A,0)),IF(ISERROR(MATCH(C690,Unsub!B:B,0)),IF(LEN(E690)=8,E690&amp;",","#"),""),"")</f>
        <v>96268414,</v>
      </c>
      <c r="G690" s="14" t="str">
        <f>if(isna(match(C690,KlikEDM!B:B,0)),"","ClickEDM")</f>
        <v>ClickEDM</v>
      </c>
      <c r="H690" s="15" t="str">
        <f t="array" ref="H690">iferror(lower(index(MultiMail!C:C,match(C690,MultiMail!A:A,0))),"")</f>
        <v>rxlho001@mymail.sim.edu.sg</v>
      </c>
      <c r="I690" s="14" t="str">
        <f t="array" ref="I690">iferror(index(KlikEDM!C:C,match(H690,KlikEDM!A:A,0)),"")</f>
        <v/>
      </c>
      <c r="J690" s="15" t="str">
        <f t="array" ref="J690">iferror(lower(index(MultiMail!D:D,match(C690,MultiMail!A:A,0))),"")</f>
        <v>reniekiaraho@gmail.com</v>
      </c>
      <c r="K690" s="14" t="str">
        <f t="array" ref="K690">iferror(index(KlikEDM!C:C,match(J690,KlikEDM!A:A,0)),"")</f>
        <v>eblast B</v>
      </c>
      <c r="L690" s="14"/>
      <c r="M690" s="14">
        <v>9.6268414E7</v>
      </c>
      <c r="N690" s="14" t="str">
        <f>IF(ISERROR(MATCH(C690,Completed!A:A,0)),IF(ISERROR(MATCH(C690,Unsub!B:B,0)),IF(H690&lt;&gt;"",IF(O690&lt;&gt;"",O690,C690&amp;"|"&amp;M690&amp;"|"&amp;PROPER(B690)&amp;"|"&amp;LOWER(H690)),"#"),""),"")</f>
        <v>10689|96268414|Renie Ho Xin Lin|rxlho001@mymail.sim.edu.sg
10689|96268414|Renie Ho Xin Lin|RENIEKIARAHO@GMAIL.COM
</v>
      </c>
      <c r="O690" s="16" t="str">
        <f t="array" ref="O690">IFERROR(INDEX(MultiMail!G:G,MATCH(C690,MultiMail!A:A,0)),"")</f>
        <v>10689|96268414|Renie Ho Xin Lin|rxlho001@mymail.sim.edu.sg
10689|96268414|Renie Ho Xin Lin|RENIEKIARAHO@GMAIL.COM
</v>
      </c>
      <c r="P690" s="17">
        <f t="array" ref="P690">IFERROR(INDEX(EDMsort!A:A,MATCH(C690,EDMsort!B:B,0)),"")</f>
        <v>2</v>
      </c>
      <c r="Q690" s="18"/>
    </row>
    <row r="691" ht="14.25" hidden="1" customHeight="1">
      <c r="A691" s="19">
        <v>690.0</v>
      </c>
      <c r="B691" s="20" t="s">
        <v>755</v>
      </c>
      <c r="C691" s="21">
        <v>10690.0</v>
      </c>
      <c r="D691" s="22" t="s">
        <v>18</v>
      </c>
      <c r="E691" s="22">
        <v>9.2256311E7</v>
      </c>
      <c r="F691" s="14" t="str">
        <f>IF(ISERROR(MATCH(C691,Completed!A:A,0)),IF(ISERROR(MATCH(C691,Unsub!B:B,0)),IF(LEN(E691)=8,E691&amp;",","#"),""),"")</f>
        <v/>
      </c>
      <c r="G691" s="14" t="str">
        <f>if(isna(match(C691,KlikEDM!B:B,0)),"","ClickEDM")</f>
        <v/>
      </c>
      <c r="H691" s="15" t="str">
        <f t="array" ref="H691">iferror(lower(index(MultiMail!C:C,match(C691,MultiMail!A:A,0))),"")</f>
        <v>azysoh004@mymail.sim.edu.sg</v>
      </c>
      <c r="I691" s="14" t="str">
        <f t="array" ref="I691">iferror(index(KlikEDM!C:C,match(H691,KlikEDM!A:A,0)),"")</f>
        <v/>
      </c>
      <c r="J691" s="15" t="str">
        <f t="array" ref="J691">iferror(lower(index(MultiMail!D:D,match(C691,MultiMail!A:A,0))),"")</f>
        <v>amos_soh@hotmail.com</v>
      </c>
      <c r="K691" s="14" t="str">
        <f t="array" ref="K691">iferror(index(KlikEDM!C:C,match(J691,KlikEDM!A:A,0)),"")</f>
        <v/>
      </c>
      <c r="L691" s="22"/>
      <c r="M691" s="22">
        <v>9.2256311E7</v>
      </c>
      <c r="N691" s="14" t="str">
        <f>IF(ISERROR(MATCH(C691,Completed!A:A,0)),IF(ISERROR(MATCH(C691,Unsub!B:B,0)),IF(H691&lt;&gt;"",IF(O691&lt;&gt;"",O691,C691&amp;"|"&amp;M691&amp;"|"&amp;PROPER(B691)&amp;"|"&amp;LOWER(H691)),"#"),""),"")</f>
        <v/>
      </c>
      <c r="O691" s="16" t="str">
        <f t="array" ref="O691">IFERROR(INDEX(MultiMail!G:G,MATCH(C691,MultiMail!A:A,0)),"")</f>
        <v>10690|92256311|Amos Soh Zi Yang|azysoh004@mymail.sim.edu.sg
10690|92256311|Amos Soh Zi Yang|AMOS_SOH@HOTMAIL.COM
</v>
      </c>
      <c r="P691" s="17" t="str">
        <f t="array" ref="P691">IFERROR(INDEX(EDMsort!A:A,MATCH(C691,EDMsort!B:B,0)),"")</f>
        <v/>
      </c>
      <c r="Q691" s="18"/>
    </row>
    <row r="692" ht="14.25" customHeight="1">
      <c r="A692" s="11">
        <v>691.0</v>
      </c>
      <c r="B692" s="12" t="s">
        <v>756</v>
      </c>
      <c r="C692" s="13">
        <v>10691.0</v>
      </c>
      <c r="D692" s="14" t="s">
        <v>18</v>
      </c>
      <c r="E692" s="14">
        <v>9.1145256E7</v>
      </c>
      <c r="F692" s="14" t="str">
        <f>IF(ISERROR(MATCH(C692,Completed!A:A,0)),IF(ISERROR(MATCH(C692,Unsub!B:B,0)),IF(LEN(E692)=8,E692&amp;",","#"),""),"")</f>
        <v>91145256,</v>
      </c>
      <c r="G692" s="14" t="str">
        <f>if(isna(match(C692,KlikEDM!B:B,0)),"","ClickEDM")</f>
        <v>ClickEDM</v>
      </c>
      <c r="H692" s="15" t="str">
        <f t="array" ref="H692">iferror(lower(index(MultiMail!C:C,match(C692,MultiMail!A:A,0))),"")</f>
        <v>djchong001@mymail.sim.edu.sg</v>
      </c>
      <c r="I692" s="14" t="str">
        <f t="array" ref="I692">iferror(index(KlikEDM!C:C,match(H692,KlikEDM!A:A,0)),"")</f>
        <v/>
      </c>
      <c r="J692" s="15" t="str">
        <f t="array" ref="J692">iferror(lower(index(MultiMail!D:D,match(C692,MultiMail!A:A,0))),"")</f>
        <v>dominicjameschong@gmail.com</v>
      </c>
      <c r="K692" s="14" t="str">
        <f t="array" ref="K692">iferror(index(KlikEDM!C:C,match(J692,KlikEDM!A:A,0)),"")</f>
        <v>eblast A</v>
      </c>
      <c r="L692" s="14"/>
      <c r="M692" s="14">
        <v>9.1145256E7</v>
      </c>
      <c r="N692" s="14" t="str">
        <f>IF(ISERROR(MATCH(C692,Completed!A:A,0)),IF(ISERROR(MATCH(C692,Unsub!B:B,0)),IF(H692&lt;&gt;"",IF(O692&lt;&gt;"",O692,C692&amp;"|"&amp;M692&amp;"|"&amp;PROPER(B692)&amp;"|"&amp;LOWER(H692)),"#"),""),"")</f>
        <v>10691|91145256|Dominic James Chong|djchong001@mymail.sim.edu.sg
10691|91145256|Dominic James Chong|DOMINICJAMESCHONG@GMAIL.COM
</v>
      </c>
      <c r="O692" s="16" t="str">
        <f t="array" ref="O692">IFERROR(INDEX(MultiMail!G:G,MATCH(C692,MultiMail!A:A,0)),"")</f>
        <v>10691|91145256|Dominic James Chong|djchong001@mymail.sim.edu.sg
10691|91145256|Dominic James Chong|DOMINICJAMESCHONG@GMAIL.COM
</v>
      </c>
      <c r="P692" s="17">
        <f t="array" ref="P692">IFERROR(INDEX(EDMsort!A:A,MATCH(C692,EDMsort!B:B,0)),"")</f>
        <v>1</v>
      </c>
      <c r="Q692" s="18"/>
    </row>
    <row r="693" ht="14.25" hidden="1" customHeight="1">
      <c r="A693" s="19">
        <v>692.0</v>
      </c>
      <c r="B693" s="20" t="s">
        <v>757</v>
      </c>
      <c r="C693" s="21">
        <v>10692.0</v>
      </c>
      <c r="D693" s="22" t="s">
        <v>18</v>
      </c>
      <c r="E693" s="22">
        <v>8.2238611E7</v>
      </c>
      <c r="F693" s="14" t="str">
        <f>IF(ISERROR(MATCH(C693,Completed!A:A,0)),IF(ISERROR(MATCH(C693,Unsub!B:B,0)),IF(LEN(E693)=8,E693&amp;",","#"),""),"")</f>
        <v>82238611,</v>
      </c>
      <c r="G693" s="14" t="str">
        <f>if(isna(match(C693,KlikEDM!B:B,0)),"","ClickEDM")</f>
        <v/>
      </c>
      <c r="H693" s="15" t="str">
        <f t="array" ref="H693">iferror(lower(index(MultiMail!C:C,match(C693,MultiMail!A:A,0))),"")</f>
        <v>jlblow002@mymail.sim.edu.sg</v>
      </c>
      <c r="I693" s="14" t="str">
        <f t="array" ref="I693">iferror(index(KlikEDM!C:C,match(H693,KlikEDM!A:A,0)),"")</f>
        <v/>
      </c>
      <c r="J693" s="15" t="str">
        <f t="array" ref="J693">iferror(lower(index(MultiMail!D:D,match(C693,MultiMail!A:A,0))),"")</f>
        <v>bensonlowjl@gmail.com</v>
      </c>
      <c r="K693" s="14" t="str">
        <f t="array" ref="K693">iferror(index(KlikEDM!C:C,match(J693,KlikEDM!A:A,0)),"")</f>
        <v/>
      </c>
      <c r="L693" s="22"/>
      <c r="M693" s="22">
        <v>8.2238611E7</v>
      </c>
      <c r="N693" s="14" t="str">
        <f>IF(ISERROR(MATCH(C693,Completed!A:A,0)),IF(ISERROR(MATCH(C693,Unsub!B:B,0)),IF(H693&lt;&gt;"",IF(O693&lt;&gt;"",O693,C693&amp;"|"&amp;M693&amp;"|"&amp;PROPER(B693)&amp;"|"&amp;LOWER(H693)),"#"),""),"")</f>
        <v>10692|82238611|Low Jia Liang, Benson|jlblow002@mymail.sim.edu.sg
10692|82238611|Low Jia Liang, Benson|BENSONLOWJL@GMAIL.COM
</v>
      </c>
      <c r="O693" s="16" t="str">
        <f t="array" ref="O693">IFERROR(INDEX(MultiMail!G:G,MATCH(C693,MultiMail!A:A,0)),"")</f>
        <v>10692|82238611|Low Jia Liang, Benson|jlblow002@mymail.sim.edu.sg
10692|82238611|Low Jia Liang, Benson|BENSONLOWJL@GMAIL.COM
</v>
      </c>
      <c r="P693" s="17">
        <f t="array" ref="P693">IFERROR(INDEX(EDMsort!A:A,MATCH(C693,EDMsort!B:B,0)),"")</f>
        <v>4</v>
      </c>
      <c r="Q693" s="18"/>
    </row>
    <row r="694" ht="14.25" hidden="1" customHeight="1">
      <c r="A694" s="11">
        <v>693.0</v>
      </c>
      <c r="B694" s="12" t="s">
        <v>758</v>
      </c>
      <c r="C694" s="13">
        <v>10693.0</v>
      </c>
      <c r="D694" s="14" t="s">
        <v>18</v>
      </c>
      <c r="E694" s="14">
        <v>8.5696562E7</v>
      </c>
      <c r="F694" s="14" t="str">
        <f>IF(ISERROR(MATCH(C694,Completed!A:A,0)),IF(ISERROR(MATCH(C694,Unsub!B:B,0)),IF(LEN(E694)=8,E694&amp;",","#"),""),"")</f>
        <v>85696562,</v>
      </c>
      <c r="G694" s="14" t="str">
        <f>if(isna(match(C694,KlikEDM!B:B,0)),"","ClickEDM")</f>
        <v/>
      </c>
      <c r="H694" s="15" t="str">
        <f t="array" ref="H694">iferror(lower(index(MultiMail!C:C,match(C694,MultiMail!A:A,0))),"")</f>
        <v>zhsoh002@mymail.sim.edu.sg</v>
      </c>
      <c r="I694" s="14" t="str">
        <f t="array" ref="I694">iferror(index(KlikEDM!C:C,match(H694,KlikEDM!A:A,0)),"")</f>
        <v/>
      </c>
      <c r="J694" s="15" t="str">
        <f t="array" ref="J694">iferror(lower(index(MultiMail!D:D,match(C694,MultiMail!A:A,0))),"")</f>
        <v>purgeance@gmail.com</v>
      </c>
      <c r="K694" s="14" t="str">
        <f t="array" ref="K694">iferror(index(KlikEDM!C:C,match(J694,KlikEDM!A:A,0)),"")</f>
        <v/>
      </c>
      <c r="L694" s="14"/>
      <c r="M694" s="14">
        <v>8.5696562E7</v>
      </c>
      <c r="N694" s="14" t="str">
        <f>IF(ISERROR(MATCH(C694,Completed!A:A,0)),IF(ISERROR(MATCH(C694,Unsub!B:B,0)),IF(H694&lt;&gt;"",IF(O694&lt;&gt;"",O694,C694&amp;"|"&amp;M694&amp;"|"&amp;PROPER(B694)&amp;"|"&amp;LOWER(H694)),"#"),""),"")</f>
        <v>10693|85696562|Soh Zi Hao|zhsoh002@mymail.sim.edu.sg
10693|85696562|Soh Zi Hao|PURGEANCE@GMAIL.COM
</v>
      </c>
      <c r="O694" s="16" t="str">
        <f t="array" ref="O694">IFERROR(INDEX(MultiMail!G:G,MATCH(C694,MultiMail!A:A,0)),"")</f>
        <v>10693|85696562|Soh Zi Hao|zhsoh002@mymail.sim.edu.sg
10693|85696562|Soh Zi Hao|PURGEANCE@GMAIL.COM
</v>
      </c>
      <c r="P694" s="17">
        <f t="array" ref="P694">IFERROR(INDEX(EDMsort!A:A,MATCH(C694,EDMsort!B:B,0)),"")</f>
        <v>3</v>
      </c>
      <c r="Q694" s="18"/>
    </row>
    <row r="695" ht="14.25" hidden="1" customHeight="1">
      <c r="A695" s="19">
        <v>694.0</v>
      </c>
      <c r="B695" s="20" t="s">
        <v>759</v>
      </c>
      <c r="C695" s="21">
        <v>10694.0</v>
      </c>
      <c r="D695" s="22" t="s">
        <v>18</v>
      </c>
      <c r="E695" s="22">
        <v>8.5119561E7</v>
      </c>
      <c r="F695" s="14" t="str">
        <f>IF(ISERROR(MATCH(C695,Completed!A:A,0)),IF(ISERROR(MATCH(C695,Unsub!B:B,0)),IF(LEN(E695)=8,E695&amp;",","#"),""),"")</f>
        <v>85119561,</v>
      </c>
      <c r="G695" s="14" t="str">
        <f>if(isna(match(C695,KlikEDM!B:B,0)),"","ClickEDM")</f>
        <v/>
      </c>
      <c r="H695" s="15" t="str">
        <f t="array" ref="H695">iferror(lower(index(MultiMail!C:C,match(C695,MultiMail!A:A,0))),"")</f>
        <v>wgwkok001@mymail.sim.edu.sg</v>
      </c>
      <c r="I695" s="14" t="str">
        <f t="array" ref="I695">iferror(index(KlikEDM!C:C,match(H695,KlikEDM!A:A,0)),"")</f>
        <v/>
      </c>
      <c r="J695" s="15" t="str">
        <f t="array" ref="J695">iferror(lower(index(MultiMail!D:D,match(C695,MultiMail!A:A,0))),"")</f>
        <v>shandzxc@gmail.com</v>
      </c>
      <c r="K695" s="14" t="str">
        <f t="array" ref="K695">iferror(index(KlikEDM!C:C,match(J695,KlikEDM!A:A,0)),"")</f>
        <v/>
      </c>
      <c r="L695" s="22"/>
      <c r="M695" s="22">
        <v>8.5119561E7</v>
      </c>
      <c r="N695" s="14" t="str">
        <f>IF(ISERROR(MATCH(C695,Completed!A:A,0)),IF(ISERROR(MATCH(C695,Unsub!B:B,0)),IF(H695&lt;&gt;"",IF(O695&lt;&gt;"",O695,C695&amp;"|"&amp;M695&amp;"|"&amp;PROPER(B695)&amp;"|"&amp;LOWER(H695)),"#"),""),"")</f>
        <v>10694|85119561|Kok Weixuan (Guo Weixuan)|wgwkok001@mymail.sim.edu.sg
10694|85119561|Kok Weixuan (Guo Weixuan)|SHANDZXC@GMAIL.COM
</v>
      </c>
      <c r="O695" s="16" t="str">
        <f t="array" ref="O695">IFERROR(INDEX(MultiMail!G:G,MATCH(C695,MultiMail!A:A,0)),"")</f>
        <v>10694|85119561|Kok Weixuan (Guo Weixuan)|wgwkok001@mymail.sim.edu.sg
10694|85119561|Kok Weixuan (Guo Weixuan)|SHANDZXC@GMAIL.COM
</v>
      </c>
      <c r="P695" s="17">
        <f t="array" ref="P695">IFERROR(INDEX(EDMsort!A:A,MATCH(C695,EDMsort!B:B,0)),"")</f>
        <v>2</v>
      </c>
      <c r="Q695" s="18"/>
    </row>
    <row r="696" ht="14.25" hidden="1" customHeight="1">
      <c r="A696" s="11">
        <v>695.0</v>
      </c>
      <c r="B696" s="12" t="s">
        <v>760</v>
      </c>
      <c r="C696" s="13">
        <v>10695.0</v>
      </c>
      <c r="D696" s="14" t="s">
        <v>18</v>
      </c>
      <c r="E696" s="14">
        <v>9.6688725E7</v>
      </c>
      <c r="F696" s="14" t="str">
        <f>IF(ISERROR(MATCH(C696,Completed!A:A,0)),IF(ISERROR(MATCH(C696,Unsub!B:B,0)),IF(LEN(E696)=8,E696&amp;",","#"),""),"")</f>
        <v/>
      </c>
      <c r="G696" s="14" t="str">
        <f>if(isna(match(C696,KlikEDM!B:B,0)),"","ClickEDM")</f>
        <v/>
      </c>
      <c r="H696" s="15" t="str">
        <f t="array" ref="H696">iferror(lower(index(MultiMail!C:C,match(C696,MultiMail!A:A,0))),"")</f>
        <v>rhxlim001@mymail.sim.edu.sg</v>
      </c>
      <c r="I696" s="14" t="str">
        <f t="array" ref="I696">iferror(index(KlikEDM!C:C,match(H696,KlikEDM!A:A,0)),"")</f>
        <v/>
      </c>
      <c r="J696" s="15" t="str">
        <f t="array" ref="J696">iferror(lower(index(MultiMail!D:D,match(C696,MultiMail!A:A,0))),"")</f>
        <v>rinalim98@gmail.com</v>
      </c>
      <c r="K696" s="14" t="str">
        <f t="array" ref="K696">iferror(index(KlikEDM!C:C,match(J696,KlikEDM!A:A,0)),"")</f>
        <v/>
      </c>
      <c r="L696" s="14"/>
      <c r="M696" s="14">
        <v>9.6688725E7</v>
      </c>
      <c r="N696" s="14" t="str">
        <f>IF(ISERROR(MATCH(C696,Completed!A:A,0)),IF(ISERROR(MATCH(C696,Unsub!B:B,0)),IF(H696&lt;&gt;"",IF(O696&lt;&gt;"",O696,C696&amp;"|"&amp;M696&amp;"|"&amp;PROPER(B696)&amp;"|"&amp;LOWER(H696)),"#"),""),"")</f>
        <v/>
      </c>
      <c r="O696" s="16" t="str">
        <f t="array" ref="O696">IFERROR(INDEX(MultiMail!G:G,MATCH(C696,MultiMail!A:A,0)),"")</f>
        <v>10695|96688725|Rina Lim Hui Xian|rhxlim001@mymail.sim.edu.sg
10695|96688725|Rina Lim Hui Xian|RINALIM98@GMAIL.COM
</v>
      </c>
      <c r="P696" s="17" t="str">
        <f t="array" ref="P696">IFERROR(INDEX(EDMsort!A:A,MATCH(C696,EDMsort!B:B,0)),"")</f>
        <v/>
      </c>
      <c r="Q696" s="18"/>
    </row>
    <row r="697" ht="14.25" hidden="1" customHeight="1">
      <c r="A697" s="19">
        <v>696.0</v>
      </c>
      <c r="B697" s="20" t="s">
        <v>761</v>
      </c>
      <c r="C697" s="21">
        <v>10696.0</v>
      </c>
      <c r="D697" s="22" t="s">
        <v>18</v>
      </c>
      <c r="E697" s="22">
        <v>8.1271992E7</v>
      </c>
      <c r="F697" s="14" t="str">
        <f>IF(ISERROR(MATCH(C697,Completed!A:A,0)),IF(ISERROR(MATCH(C697,Unsub!B:B,0)),IF(LEN(E697)=8,E697&amp;",","#"),""),"")</f>
        <v>81271992,</v>
      </c>
      <c r="G697" s="14" t="str">
        <f>if(isna(match(C697,KlikEDM!B:B,0)),"","ClickEDM")</f>
        <v/>
      </c>
      <c r="H697" s="15" t="str">
        <f t="array" ref="H697">iferror(lower(index(MultiMail!C:C,match(C697,MultiMail!A:A,0))),"")</f>
        <v>gsang002@mymail.sim.edu.sg</v>
      </c>
      <c r="I697" s="14" t="str">
        <f t="array" ref="I697">iferror(index(KlikEDM!C:C,match(H697,KlikEDM!A:A,0)),"")</f>
        <v/>
      </c>
      <c r="J697" s="15" t="str">
        <f t="array" ref="J697">iferror(lower(index(MultiMail!D:D,match(C697,MultiMail!A:A,0))),"")</f>
        <v>glenn.angshen@gmail.com</v>
      </c>
      <c r="K697" s="14" t="str">
        <f t="array" ref="K697">iferror(index(KlikEDM!C:C,match(J697,KlikEDM!A:A,0)),"")</f>
        <v/>
      </c>
      <c r="L697" s="22"/>
      <c r="M697" s="22">
        <v>8.1271992E7</v>
      </c>
      <c r="N697" s="14" t="str">
        <f>IF(ISERROR(MATCH(C697,Completed!A:A,0)),IF(ISERROR(MATCH(C697,Unsub!B:B,0)),IF(H697&lt;&gt;"",IF(O697&lt;&gt;"",O697,C697&amp;"|"&amp;M697&amp;"|"&amp;PROPER(B697)&amp;"|"&amp;LOWER(H697)),"#"),""),"")</f>
        <v>10696|81271992|Glenn Ang Shen|gsang002@mymail.sim.edu.sg
10696|81271992|Glenn Ang Shen|GLENN.ANGSHEN@GMAIL.COM
</v>
      </c>
      <c r="O697" s="16" t="str">
        <f t="array" ref="O697">IFERROR(INDEX(MultiMail!G:G,MATCH(C697,MultiMail!A:A,0)),"")</f>
        <v>10696|81271992|Glenn Ang Shen|gsang002@mymail.sim.edu.sg
10696|81271992|Glenn Ang Shen|GLENN.ANGSHEN@GMAIL.COM
</v>
      </c>
      <c r="P697" s="17">
        <f t="array" ref="P697">IFERROR(INDEX(EDMsort!A:A,MATCH(C697,EDMsort!B:B,0)),"")</f>
        <v>1</v>
      </c>
      <c r="Q697" s="18"/>
    </row>
    <row r="698" ht="14.25" hidden="1" customHeight="1">
      <c r="A698" s="11">
        <v>697.0</v>
      </c>
      <c r="B698" s="12" t="s">
        <v>762</v>
      </c>
      <c r="C698" s="13">
        <v>10697.0</v>
      </c>
      <c r="D698" s="14" t="s">
        <v>18</v>
      </c>
      <c r="E698" s="14">
        <v>9.692613E7</v>
      </c>
      <c r="F698" s="14" t="str">
        <f>IF(ISERROR(MATCH(C698,Completed!A:A,0)),IF(ISERROR(MATCH(C698,Unsub!B:B,0)),IF(LEN(E698)=8,E698&amp;",","#"),""),"")</f>
        <v>96926130,</v>
      </c>
      <c r="G698" s="14" t="str">
        <f>if(isna(match(C698,KlikEDM!B:B,0)),"","ClickEDM")</f>
        <v/>
      </c>
      <c r="H698" s="15" t="str">
        <f t="array" ref="H698">iferror(lower(index(MultiMail!C:C,match(C698,MultiMail!A:A,0))),"")</f>
        <v>jgthkwek001@mymail.sim.edu.sg</v>
      </c>
      <c r="I698" s="14" t="str">
        <f t="array" ref="I698">iferror(index(KlikEDM!C:C,match(H698,KlikEDM!A:A,0)),"")</f>
        <v/>
      </c>
      <c r="J698" s="15" t="str">
        <f t="array" ref="J698">iferror(lower(index(MultiMail!D:D,match(C698,MultiMail!A:A,0))),"")</f>
        <v>genevekwekth@gmail.com</v>
      </c>
      <c r="K698" s="14" t="str">
        <f t="array" ref="K698">iferror(index(KlikEDM!C:C,match(J698,KlikEDM!A:A,0)),"")</f>
        <v/>
      </c>
      <c r="L698" s="14"/>
      <c r="M698" s="14">
        <v>9.692613E7</v>
      </c>
      <c r="N698" s="14" t="str">
        <f>IF(ISERROR(MATCH(C698,Completed!A:A,0)),IF(ISERROR(MATCH(C698,Unsub!B:B,0)),IF(H698&lt;&gt;"",IF(O698&lt;&gt;"",O698,C698&amp;"|"&amp;M698&amp;"|"&amp;PROPER(B698)&amp;"|"&amp;LOWER(H698)),"#"),""),"")</f>
        <v>10697|96926130|Jeanette Geneve Kwek Ting Hui|jgthkwek001@mymail.sim.edu.sg
10697|96926130|Jeanette Geneve Kwek Ting Hui|GENEVEKWEKTH@GMAIL.COM
</v>
      </c>
      <c r="O698" s="16" t="str">
        <f t="array" ref="O698">IFERROR(INDEX(MultiMail!G:G,MATCH(C698,MultiMail!A:A,0)),"")</f>
        <v>10697|96926130|Jeanette Geneve Kwek Ting Hui|jgthkwek001@mymail.sim.edu.sg
10697|96926130|Jeanette Geneve Kwek Ting Hui|GENEVEKWEKTH@GMAIL.COM
</v>
      </c>
      <c r="P698" s="17">
        <f t="array" ref="P698">IFERROR(INDEX(EDMsort!A:A,MATCH(C698,EDMsort!B:B,0)),"")</f>
        <v>4</v>
      </c>
      <c r="Q698" s="18"/>
    </row>
    <row r="699" ht="14.25" hidden="1" customHeight="1">
      <c r="A699" s="19">
        <v>698.0</v>
      </c>
      <c r="B699" s="20" t="s">
        <v>763</v>
      </c>
      <c r="C699" s="21">
        <v>10698.0</v>
      </c>
      <c r="D699" s="22" t="s">
        <v>18</v>
      </c>
      <c r="E699" s="22">
        <v>8.6684853E7</v>
      </c>
      <c r="F699" s="14" t="str">
        <f>IF(ISERROR(MATCH(C699,Completed!A:A,0)),IF(ISERROR(MATCH(C699,Unsub!B:B,0)),IF(LEN(E699)=8,E699&amp;",","#"),""),"")</f>
        <v>86684853,</v>
      </c>
      <c r="G699" s="14" t="str">
        <f>if(isna(match(C699,KlikEDM!B:B,0)),"","ClickEDM")</f>
        <v/>
      </c>
      <c r="H699" s="15" t="str">
        <f t="array" ref="H699">iferror(lower(index(MultiMail!C:C,match(C699,MultiMail!A:A,0))),"")</f>
        <v>wtchew003@mymail.sim.edu.sg</v>
      </c>
      <c r="I699" s="14" t="str">
        <f t="array" ref="I699">iferror(index(KlikEDM!C:C,match(H699,KlikEDM!A:A,0)),"")</f>
        <v/>
      </c>
      <c r="J699" s="15" t="str">
        <f t="array" ref="J699">iferror(lower(index(MultiMail!D:D,match(C699,MultiMail!A:A,0))),"")</f>
        <v>wantingchew28@gmail.com</v>
      </c>
      <c r="K699" s="14" t="str">
        <f t="array" ref="K699">iferror(index(KlikEDM!C:C,match(J699,KlikEDM!A:A,0)),"")</f>
        <v/>
      </c>
      <c r="L699" s="22"/>
      <c r="M699" s="22">
        <v>8.6684853E7</v>
      </c>
      <c r="N699" s="14" t="str">
        <f>IF(ISERROR(MATCH(C699,Completed!A:A,0)),IF(ISERROR(MATCH(C699,Unsub!B:B,0)),IF(H699&lt;&gt;"",IF(O699&lt;&gt;"",O699,C699&amp;"|"&amp;M699&amp;"|"&amp;PROPER(B699)&amp;"|"&amp;LOWER(H699)),"#"),""),"")</f>
        <v>10698|86684853|Chew Wan Ting|wtchew003@mymail.sim.edu.sg
10698|86684853|Chew Wan Ting|WANTINGCHEW28@GMAIL.COM
</v>
      </c>
      <c r="O699" s="16" t="str">
        <f t="array" ref="O699">IFERROR(INDEX(MultiMail!G:G,MATCH(C699,MultiMail!A:A,0)),"")</f>
        <v>10698|86684853|Chew Wan Ting|wtchew003@mymail.sim.edu.sg
10698|86684853|Chew Wan Ting|WANTINGCHEW28@GMAIL.COM
</v>
      </c>
      <c r="P699" s="17">
        <f t="array" ref="P699">IFERROR(INDEX(EDMsort!A:A,MATCH(C699,EDMsort!B:B,0)),"")</f>
        <v>3</v>
      </c>
      <c r="Q699" s="18"/>
    </row>
    <row r="700" ht="14.25" hidden="1" customHeight="1">
      <c r="A700" s="11">
        <v>699.0</v>
      </c>
      <c r="B700" s="12" t="s">
        <v>764</v>
      </c>
      <c r="C700" s="13">
        <v>10699.0</v>
      </c>
      <c r="D700" s="14" t="s">
        <v>18</v>
      </c>
      <c r="E700" s="14">
        <v>9.1838985E7</v>
      </c>
      <c r="F700" s="14" t="str">
        <f>IF(ISERROR(MATCH(C700,Completed!A:A,0)),IF(ISERROR(MATCH(C700,Unsub!B:B,0)),IF(LEN(E700)=8,E700&amp;",","#"),""),"")</f>
        <v>91838985,</v>
      </c>
      <c r="G700" s="14" t="str">
        <f>if(isna(match(C700,KlikEDM!B:B,0)),"","ClickEDM")</f>
        <v/>
      </c>
      <c r="H700" s="15" t="str">
        <f t="array" ref="H700">iferror(lower(index(MultiMail!C:C,match(C700,MultiMail!A:A,0))),"")</f>
        <v>nurabi006@mymail.sim.edu.sg</v>
      </c>
      <c r="I700" s="14" t="str">
        <f t="array" ref="I700">iferror(index(KlikEDM!C:C,match(H700,KlikEDM!A:A,0)),"")</f>
        <v/>
      </c>
      <c r="J700" s="15" t="str">
        <f t="array" ref="J700">iferror(lower(index(MultiMail!D:D,match(C700,MultiMail!A:A,0))),"")</f>
        <v>nuramaliaismail@gmail.com</v>
      </c>
      <c r="K700" s="14" t="str">
        <f t="array" ref="K700">iferror(index(KlikEDM!C:C,match(J700,KlikEDM!A:A,0)),"")</f>
        <v/>
      </c>
      <c r="L700" s="14"/>
      <c r="M700" s="14">
        <v>9.1838985E7</v>
      </c>
      <c r="N700" s="14" t="str">
        <f>IF(ISERROR(MATCH(C700,Completed!A:A,0)),IF(ISERROR(MATCH(C700,Unsub!B:B,0)),IF(H700&lt;&gt;"",IF(O700&lt;&gt;"",O700,C700&amp;"|"&amp;M700&amp;"|"&amp;PROPER(B700)&amp;"|"&amp;LOWER(H700)),"#"),""),"")</f>
        <v>10699|91838985|Nur Amalia Binte Ismail|nurabi006@mymail.sim.edu.sg
10699|91838985|Nur Amalia Binte Ismail|NURAMALIAISMAIL@GMAIL.COM
</v>
      </c>
      <c r="O700" s="16" t="str">
        <f t="array" ref="O700">IFERROR(INDEX(MultiMail!G:G,MATCH(C700,MultiMail!A:A,0)),"")</f>
        <v>10699|91838985|Nur Amalia Binte Ismail|nurabi006@mymail.sim.edu.sg
10699|91838985|Nur Amalia Binte Ismail|NURAMALIAISMAIL@GMAIL.COM
</v>
      </c>
      <c r="P700" s="17">
        <f t="array" ref="P700">IFERROR(INDEX(EDMsort!A:A,MATCH(C700,EDMsort!B:B,0)),"")</f>
        <v>2</v>
      </c>
      <c r="Q700" s="18"/>
    </row>
    <row r="701" ht="14.25" hidden="1" customHeight="1">
      <c r="A701" s="19">
        <v>700.0</v>
      </c>
      <c r="B701" s="20" t="s">
        <v>765</v>
      </c>
      <c r="C701" s="21">
        <v>10700.0</v>
      </c>
      <c r="D701" s="22" t="s">
        <v>18</v>
      </c>
      <c r="E701" s="22">
        <v>9.7835421E7</v>
      </c>
      <c r="F701" s="14" t="str">
        <f>IF(ISERROR(MATCH(C701,Completed!A:A,0)),IF(ISERROR(MATCH(C701,Unsub!B:B,0)),IF(LEN(E701)=8,E701&amp;",","#"),""),"")</f>
        <v>97835421,</v>
      </c>
      <c r="G701" s="14" t="str">
        <f>if(isna(match(C701,KlikEDM!B:B,0)),"","ClickEDM")</f>
        <v/>
      </c>
      <c r="H701" s="15" t="str">
        <f t="array" ref="H701">iferror(lower(index(MultiMail!C:C,match(C701,MultiMail!A:A,0))),"")</f>
        <v>ntjxtan001@mymail.sim.edu.sg</v>
      </c>
      <c r="I701" s="14" t="str">
        <f t="array" ref="I701">iferror(index(KlikEDM!C:C,match(H701,KlikEDM!A:A,0)),"")</f>
        <v/>
      </c>
      <c r="J701" s="15" t="str">
        <f t="array" ref="J701">iferror(lower(index(MultiMail!D:D,match(C701,MultiMail!A:A,0))),"")</f>
        <v>tanna.biz789@gmail.com</v>
      </c>
      <c r="K701" s="14" t="str">
        <f t="array" ref="K701">iferror(index(KlikEDM!C:C,match(J701,KlikEDM!A:A,0)),"")</f>
        <v/>
      </c>
      <c r="L701" s="22"/>
      <c r="M701" s="22">
        <v>9.7835421E7</v>
      </c>
      <c r="N701" s="14" t="str">
        <f>IF(ISERROR(MATCH(C701,Completed!A:A,0)),IF(ISERROR(MATCH(C701,Unsub!B:B,0)),IF(H701&lt;&gt;"",IF(O701&lt;&gt;"",O701,C701&amp;"|"&amp;M701&amp;"|"&amp;PROPER(B701)&amp;"|"&amp;LOWER(H701)),"#"),""),"")</f>
        <v>10700|97835421|Tanna Tan Jia Xuan|ntjxtan001@mymail.sim.edu.sg
10700|97835421|Tanna Tan Jia Xuan|tanna.biz789@gmail.com
</v>
      </c>
      <c r="O701" s="16" t="str">
        <f t="array" ref="O701">IFERROR(INDEX(MultiMail!G:G,MATCH(C701,MultiMail!A:A,0)),"")</f>
        <v>10700|97835421|Tanna Tan Jia Xuan|ntjxtan001@mymail.sim.edu.sg
10700|97835421|Tanna Tan Jia Xuan|tanna.biz789@gmail.com
</v>
      </c>
      <c r="P701" s="17">
        <f t="array" ref="P701">IFERROR(INDEX(EDMsort!A:A,MATCH(C701,EDMsort!B:B,0)),"")</f>
        <v>1</v>
      </c>
      <c r="Q701" s="18"/>
    </row>
    <row r="702" ht="14.25" hidden="1" customHeight="1">
      <c r="A702" s="11">
        <v>701.0</v>
      </c>
      <c r="B702" s="12" t="s">
        <v>766</v>
      </c>
      <c r="C702" s="13">
        <v>10701.0</v>
      </c>
      <c r="D702" s="14" t="s">
        <v>18</v>
      </c>
      <c r="E702" s="14">
        <v>9.2276695E7</v>
      </c>
      <c r="F702" s="14" t="str">
        <f>IF(ISERROR(MATCH(C702,Completed!A:A,0)),IF(ISERROR(MATCH(C702,Unsub!B:B,0)),IF(LEN(E702)=8,E702&amp;",","#"),""),"")</f>
        <v>92276695,</v>
      </c>
      <c r="G702" s="14" t="str">
        <f>if(isna(match(C702,KlikEDM!B:B,0)),"","ClickEDM")</f>
        <v/>
      </c>
      <c r="H702" s="15" t="str">
        <f t="array" ref="H702">iferror(lower(index(MultiMail!C:C,match(C702,MultiMail!A:A,0))),"")</f>
        <v>ajhquek001@mymail.sim.edu.sg</v>
      </c>
      <c r="I702" s="14" t="str">
        <f t="array" ref="I702">iferror(index(KlikEDM!C:C,match(H702,KlikEDM!A:A,0)),"")</f>
        <v/>
      </c>
      <c r="J702" s="15" t="str">
        <f t="array" ref="J702">iferror(lower(index(MultiMail!D:D,match(C702,MultiMail!A:A,0))),"")</f>
        <v>andy_thegeek@hotmail.com</v>
      </c>
      <c r="K702" s="14" t="str">
        <f t="array" ref="K702">iferror(index(KlikEDM!C:C,match(J702,KlikEDM!A:A,0)),"")</f>
        <v/>
      </c>
      <c r="L702" s="14"/>
      <c r="M702" s="14">
        <v>9.2276695E7</v>
      </c>
      <c r="N702" s="14" t="str">
        <f>IF(ISERROR(MATCH(C702,Completed!A:A,0)),IF(ISERROR(MATCH(C702,Unsub!B:B,0)),IF(H702&lt;&gt;"",IF(O702&lt;&gt;"",O702,C702&amp;"|"&amp;M702&amp;"|"&amp;PROPER(B702)&amp;"|"&amp;LOWER(H702)),"#"),""),"")</f>
        <v>10701|92276695|Andy Quek Jun Hao|ajhquek001@mymail.sim.edu.sg
10701|92276695|Andy Quek Jun Hao|ANDY_THEGEEK@HOTMAIL.COM
</v>
      </c>
      <c r="O702" s="16" t="str">
        <f t="array" ref="O702">IFERROR(INDEX(MultiMail!G:G,MATCH(C702,MultiMail!A:A,0)),"")</f>
        <v>10701|92276695|Andy Quek Jun Hao|ajhquek001@mymail.sim.edu.sg
10701|92276695|Andy Quek Jun Hao|ANDY_THEGEEK@HOTMAIL.COM
</v>
      </c>
      <c r="P702" s="17">
        <f t="array" ref="P702">IFERROR(INDEX(EDMsort!A:A,MATCH(C702,EDMsort!B:B,0)),"")</f>
        <v>4</v>
      </c>
      <c r="Q702" s="18"/>
    </row>
    <row r="703" ht="14.25" hidden="1" customHeight="1">
      <c r="A703" s="19">
        <v>702.0</v>
      </c>
      <c r="B703" s="20" t="s">
        <v>767</v>
      </c>
      <c r="C703" s="21">
        <v>10702.0</v>
      </c>
      <c r="D703" s="22" t="s">
        <v>18</v>
      </c>
      <c r="E703" s="22">
        <v>9.2282719E7</v>
      </c>
      <c r="F703" s="14" t="str">
        <f>IF(ISERROR(MATCH(C703,Completed!A:A,0)),IF(ISERROR(MATCH(C703,Unsub!B:B,0)),IF(LEN(E703)=8,E703&amp;",","#"),""),"")</f>
        <v/>
      </c>
      <c r="G703" s="14" t="str">
        <f>if(isna(match(C703,KlikEDM!B:B,0)),"","ClickEDM")</f>
        <v/>
      </c>
      <c r="H703" s="15" t="str">
        <f t="array" ref="H703">iferror(lower(index(MultiMail!C:C,match(C703,MultiMail!A:A,0))),"")</f>
        <v>zwchan003@mymail.sim.edu.sg</v>
      </c>
      <c r="I703" s="14" t="str">
        <f t="array" ref="I703">iferror(index(KlikEDM!C:C,match(H703,KlikEDM!A:A,0)),"")</f>
        <v/>
      </c>
      <c r="J703" s="15" t="str">
        <f t="array" ref="J703">iferror(lower(index(MultiMail!D:D,match(C703,MultiMail!A:A,0))),"")</f>
        <v>chan_ziwei95@hotmail.sg</v>
      </c>
      <c r="K703" s="14" t="str">
        <f t="array" ref="K703">iferror(index(KlikEDM!C:C,match(J703,KlikEDM!A:A,0)),"")</f>
        <v/>
      </c>
      <c r="L703" s="22"/>
      <c r="M703" s="22">
        <v>9.2282719E7</v>
      </c>
      <c r="N703" s="14" t="str">
        <f>IF(ISERROR(MATCH(C703,Completed!A:A,0)),IF(ISERROR(MATCH(C703,Unsub!B:B,0)),IF(H703&lt;&gt;"",IF(O703&lt;&gt;"",O703,C703&amp;"|"&amp;M703&amp;"|"&amp;PROPER(B703)&amp;"|"&amp;LOWER(H703)),"#"),""),"")</f>
        <v/>
      </c>
      <c r="O703" s="16" t="str">
        <f t="array" ref="O703">IFERROR(INDEX(MultiMail!G:G,MATCH(C703,MultiMail!A:A,0)),"")</f>
        <v>10702|92282719|Chan Zi Wei|zwchan003@mymail.sim.edu.sg
10702|92282719|Chan Zi Wei|CHAN_ZIWEI95@HOTMAIL.SG
</v>
      </c>
      <c r="P703" s="17" t="str">
        <f t="array" ref="P703">IFERROR(INDEX(EDMsort!A:A,MATCH(C703,EDMsort!B:B,0)),"")</f>
        <v/>
      </c>
      <c r="Q703" s="18"/>
    </row>
    <row r="704" ht="14.25" hidden="1" customHeight="1">
      <c r="A704" s="11">
        <v>703.0</v>
      </c>
      <c r="B704" s="12" t="s">
        <v>768</v>
      </c>
      <c r="C704" s="13">
        <v>10703.0</v>
      </c>
      <c r="D704" s="14" t="s">
        <v>18</v>
      </c>
      <c r="E704" s="14">
        <v>8.233858E7</v>
      </c>
      <c r="F704" s="14" t="str">
        <f>IF(ISERROR(MATCH(C704,Completed!A:A,0)),IF(ISERROR(MATCH(C704,Unsub!B:B,0)),IF(LEN(E704)=8,E704&amp;",","#"),""),"")</f>
        <v>82338580,</v>
      </c>
      <c r="G704" s="14" t="str">
        <f>if(isna(match(C704,KlikEDM!B:B,0)),"","ClickEDM")</f>
        <v/>
      </c>
      <c r="H704" s="15" t="str">
        <f t="array" ref="H704">iferror(lower(index(MultiMail!C:C,match(C704,MultiMail!A:A,0))),"")</f>
        <v>jchan012@mymail.sim.edu.sg</v>
      </c>
      <c r="I704" s="14" t="str">
        <f t="array" ref="I704">iferror(index(KlikEDM!C:C,match(H704,KlikEDM!A:A,0)),"")</f>
        <v/>
      </c>
      <c r="J704" s="15" t="str">
        <f t="array" ref="J704">iferror(lower(index(MultiMail!D:D,match(C704,MultiMail!A:A,0))),"")</f>
        <v>iamjingchou13@gmail.com</v>
      </c>
      <c r="K704" s="14" t="str">
        <f t="array" ref="K704">iferror(index(KlikEDM!C:C,match(J704,KlikEDM!A:A,0)),"")</f>
        <v/>
      </c>
      <c r="L704" s="14"/>
      <c r="M704" s="14">
        <v>8.233858E7</v>
      </c>
      <c r="N704" s="14" t="str">
        <f>IF(ISERROR(MATCH(C704,Completed!A:A,0)),IF(ISERROR(MATCH(C704,Unsub!B:B,0)),IF(H704&lt;&gt;"",IF(O704&lt;&gt;"",O704,C704&amp;"|"&amp;M704&amp;"|"&amp;PROPER(B704)&amp;"|"&amp;LOWER(H704)),"#"),""),"")</f>
        <v>10703|82338580|Han Jing Chou|jchan012@mymail.sim.edu.sg
10703|82338580|Han Jing Chou|IAMJINGCHOU13@GMAIL.COM
</v>
      </c>
      <c r="O704" s="16" t="str">
        <f t="array" ref="O704">IFERROR(INDEX(MultiMail!G:G,MATCH(C704,MultiMail!A:A,0)),"")</f>
        <v>10703|82338580|Han Jing Chou|jchan012@mymail.sim.edu.sg
10703|82338580|Han Jing Chou|IAMJINGCHOU13@GMAIL.COM
</v>
      </c>
      <c r="P704" s="17">
        <f t="array" ref="P704">IFERROR(INDEX(EDMsort!A:A,MATCH(C704,EDMsort!B:B,0)),"")</f>
        <v>3</v>
      </c>
      <c r="Q704" s="18"/>
    </row>
    <row r="705" ht="14.25" customHeight="1">
      <c r="A705" s="19">
        <v>704.0</v>
      </c>
      <c r="B705" s="20" t="s">
        <v>769</v>
      </c>
      <c r="C705" s="21">
        <v>10704.0</v>
      </c>
      <c r="D705" s="22" t="s">
        <v>18</v>
      </c>
      <c r="E705" s="22">
        <v>9.2336465E7</v>
      </c>
      <c r="F705" s="14" t="str">
        <f>IF(ISERROR(MATCH(C705,Completed!A:A,0)),IF(ISERROR(MATCH(C705,Unsub!B:B,0)),IF(LEN(E705)=8,E705&amp;",","#"),""),"")</f>
        <v>92336465,</v>
      </c>
      <c r="G705" s="14" t="str">
        <f>if(isna(match(C705,KlikEDM!B:B,0)),"","ClickEDM")</f>
        <v>ClickEDM</v>
      </c>
      <c r="H705" s="15" t="str">
        <f t="array" ref="H705">iferror(lower(index(MultiMail!C:C,match(C705,MultiMail!A:A,0))),"")</f>
        <v>htayeo001@mymail.sim.edu.sg</v>
      </c>
      <c r="I705" s="14" t="str">
        <f t="array" ref="I705">iferror(index(KlikEDM!C:C,match(H705,KlikEDM!A:A,0)),"")</f>
        <v>eblast B</v>
      </c>
      <c r="J705" s="15" t="str">
        <f t="array" ref="J705">iferror(lower(index(MultiMail!D:D,match(C705,MultiMail!A:A,0))),"")</f>
        <v>ameliayeo25@gmail.com</v>
      </c>
      <c r="K705" s="14" t="str">
        <f t="array" ref="K705">iferror(index(KlikEDM!C:C,match(J705,KlikEDM!A:A,0)),"")</f>
        <v/>
      </c>
      <c r="L705" s="22"/>
      <c r="M705" s="22">
        <v>9.2336465E7</v>
      </c>
      <c r="N705" s="14" t="str">
        <f>IF(ISERROR(MATCH(C705,Completed!A:A,0)),IF(ISERROR(MATCH(C705,Unsub!B:B,0)),IF(H705&lt;&gt;"",IF(O705&lt;&gt;"",O705,C705&amp;"|"&amp;M705&amp;"|"&amp;PROPER(B705)&amp;"|"&amp;LOWER(H705)),"#"),""),"")</f>
        <v>10704|92336465|Yeo Hui Ting Amelia|htayeo001@mymail.sim.edu.sg
10704|92336465|Yeo Hui Ting Amelia|AMELIAYEO25@GMAIL.COM
</v>
      </c>
      <c r="O705" s="16" t="str">
        <f t="array" ref="O705">IFERROR(INDEX(MultiMail!G:G,MATCH(C705,MultiMail!A:A,0)),"")</f>
        <v>10704|92336465|Yeo Hui Ting Amelia|htayeo001@mymail.sim.edu.sg
10704|92336465|Yeo Hui Ting Amelia|AMELIAYEO25@GMAIL.COM
</v>
      </c>
      <c r="P705" s="17">
        <f t="array" ref="P705">IFERROR(INDEX(EDMsort!A:A,MATCH(C705,EDMsort!B:B,0)),"")</f>
        <v>2</v>
      </c>
      <c r="Q705" s="18"/>
    </row>
    <row r="706" ht="14.25" customHeight="1">
      <c r="A706" s="11">
        <v>705.0</v>
      </c>
      <c r="B706" s="12" t="s">
        <v>770</v>
      </c>
      <c r="C706" s="13">
        <v>10705.0</v>
      </c>
      <c r="D706" s="14" t="s">
        <v>18</v>
      </c>
      <c r="E706" s="14">
        <v>9.8523188E7</v>
      </c>
      <c r="F706" s="14" t="str">
        <f>IF(ISERROR(MATCH(C706,Completed!A:A,0)),IF(ISERROR(MATCH(C706,Unsub!B:B,0)),IF(LEN(E706)=8,E706&amp;",","#"),""),"")</f>
        <v>98523188,</v>
      </c>
      <c r="G706" s="14" t="str">
        <f>if(isna(match(C706,KlikEDM!B:B,0)),"","ClickEDM")</f>
        <v>ClickEDM</v>
      </c>
      <c r="H706" s="15" t="str">
        <f t="array" ref="H706">iferror(lower(index(MultiMail!C:C,match(C706,MultiMail!A:A,0))),"")</f>
        <v>qkho002@mymail.sim.edu.sg</v>
      </c>
      <c r="I706" s="14" t="str">
        <f t="array" ref="I706">iferror(index(KlikEDM!C:C,match(H706,KlikEDM!A:A,0)),"")</f>
        <v/>
      </c>
      <c r="J706" s="15" t="str">
        <f t="array" ref="J706">iferror(lower(index(MultiMail!D:D,match(C706,MultiMail!A:A,0))),"")</f>
        <v>qingkai.ho@gmail.com</v>
      </c>
      <c r="K706" s="14" t="str">
        <f t="array" ref="K706">iferror(index(KlikEDM!C:C,match(J706,KlikEDM!A:A,0)),"")</f>
        <v>eblast A</v>
      </c>
      <c r="L706" s="14"/>
      <c r="M706" s="14">
        <v>9.8523188E7</v>
      </c>
      <c r="N706" s="14" t="str">
        <f>IF(ISERROR(MATCH(C706,Completed!A:A,0)),IF(ISERROR(MATCH(C706,Unsub!B:B,0)),IF(H706&lt;&gt;"",IF(O706&lt;&gt;"",O706,C706&amp;"|"&amp;M706&amp;"|"&amp;PROPER(B706)&amp;"|"&amp;LOWER(H706)),"#"),""),"")</f>
        <v>10705|98523188|Ho Qing Kai|qkho002@mymail.sim.edu.sg
10705|98523188|Ho Qing Kai|QINGKAI.HO@GMAIL.COM
</v>
      </c>
      <c r="O706" s="16" t="str">
        <f t="array" ref="O706">IFERROR(INDEX(MultiMail!G:G,MATCH(C706,MultiMail!A:A,0)),"")</f>
        <v>10705|98523188|Ho Qing Kai|qkho002@mymail.sim.edu.sg
10705|98523188|Ho Qing Kai|QINGKAI.HO@GMAIL.COM
</v>
      </c>
      <c r="P706" s="17">
        <f t="array" ref="P706">IFERROR(INDEX(EDMsort!A:A,MATCH(C706,EDMsort!B:B,0)),"")</f>
        <v>1</v>
      </c>
      <c r="Q706" s="18"/>
    </row>
    <row r="707" ht="14.25" customHeight="1">
      <c r="A707" s="19">
        <v>706.0</v>
      </c>
      <c r="B707" s="20" t="s">
        <v>771</v>
      </c>
      <c r="C707" s="21">
        <v>10706.0</v>
      </c>
      <c r="D707" s="22" t="s">
        <v>18</v>
      </c>
      <c r="E707" s="22">
        <v>9.8153058E7</v>
      </c>
      <c r="F707" s="14" t="str">
        <f>IF(ISERROR(MATCH(C707,Completed!A:A,0)),IF(ISERROR(MATCH(C707,Unsub!B:B,0)),IF(LEN(E707)=8,E707&amp;",","#"),""),"")</f>
        <v>98153058,</v>
      </c>
      <c r="G707" s="14" t="str">
        <f>if(isna(match(C707,KlikEDM!B:B,0)),"","ClickEDM")</f>
        <v>ClickEDM</v>
      </c>
      <c r="H707" s="15" t="str">
        <f t="array" ref="H707">iferror(lower(index(MultiMail!C:C,match(C707,MultiMail!A:A,0))),"")</f>
        <v>yzyteo001@mymail.sim.edu.sg</v>
      </c>
      <c r="I707" s="14" t="str">
        <f t="array" ref="I707">iferror(index(KlikEDM!C:C,match(H707,KlikEDM!A:A,0)),"")</f>
        <v/>
      </c>
      <c r="J707" s="15" t="str">
        <f t="array" ref="J707">iferror(lower(index(MultiMail!D:D,match(C707,MultiMail!A:A,0))),"")</f>
        <v>t.yibin.28@gmail.com</v>
      </c>
      <c r="K707" s="14" t="str">
        <f t="array" ref="K707">iferror(index(KlikEDM!C:C,match(J707,KlikEDM!A:A,0)),"")</f>
        <v>eblast D</v>
      </c>
      <c r="L707" s="22"/>
      <c r="M707" s="22">
        <v>9.8153058E7</v>
      </c>
      <c r="N707" s="14" t="str">
        <f>IF(ISERROR(MATCH(C707,Completed!A:A,0)),IF(ISERROR(MATCH(C707,Unsub!B:B,0)),IF(H707&lt;&gt;"",IF(O707&lt;&gt;"",O707,C707&amp;"|"&amp;M707&amp;"|"&amp;PROPER(B707)&amp;"|"&amp;LOWER(H707)),"#"),""),"")</f>
        <v>10706|98153058|Teo Yibin (Zhang Yibin)|yzyteo001@mymail.sim.edu.sg
10706|98153058|Teo Yibin (Zhang Yibin)|T.YIBIN.28@GMAIL.COM
</v>
      </c>
      <c r="O707" s="16" t="str">
        <f t="array" ref="O707">IFERROR(INDEX(MultiMail!G:G,MATCH(C707,MultiMail!A:A,0)),"")</f>
        <v>10706|98153058|Teo Yibin (Zhang Yibin)|yzyteo001@mymail.sim.edu.sg
10706|98153058|Teo Yibin (Zhang Yibin)|T.YIBIN.28@GMAIL.COM
</v>
      </c>
      <c r="P707" s="17">
        <f t="array" ref="P707">IFERROR(INDEX(EDMsort!A:A,MATCH(C707,EDMsort!B:B,0)),"")</f>
        <v>4</v>
      </c>
      <c r="Q707" s="18"/>
    </row>
    <row r="708" ht="14.25" hidden="1" customHeight="1">
      <c r="A708" s="11">
        <v>707.0</v>
      </c>
      <c r="B708" s="12" t="s">
        <v>772</v>
      </c>
      <c r="C708" s="13">
        <v>10707.0</v>
      </c>
      <c r="D708" s="14" t="s">
        <v>18</v>
      </c>
      <c r="E708" s="14">
        <v>9.0035945E7</v>
      </c>
      <c r="F708" s="14" t="str">
        <f>IF(ISERROR(MATCH(C708,Completed!A:A,0)),IF(ISERROR(MATCH(C708,Unsub!B:B,0)),IF(LEN(E708)=8,E708&amp;",","#"),""),"")</f>
        <v>90035945,</v>
      </c>
      <c r="G708" s="14" t="str">
        <f>if(isna(match(C708,KlikEDM!B:B,0)),"","ClickEDM")</f>
        <v/>
      </c>
      <c r="H708" s="15" t="str">
        <f t="array" ref="H708">iferror(lower(index(MultiMail!C:C,match(C708,MultiMail!A:A,0))),"")</f>
        <v>mohideen001@mymail.sim.edu.sg</v>
      </c>
      <c r="I708" s="14" t="str">
        <f t="array" ref="I708">iferror(index(KlikEDM!C:C,match(H708,KlikEDM!A:A,0)),"")</f>
        <v/>
      </c>
      <c r="J708" s="15" t="str">
        <f t="array" ref="J708">iferror(lower(index(MultiMail!D:D,match(C708,MultiMail!A:A,0))),"")</f>
        <v>shahirahmohideenxx@gmail.com</v>
      </c>
      <c r="K708" s="14" t="str">
        <f t="array" ref="K708">iferror(index(KlikEDM!C:C,match(J708,KlikEDM!A:A,0)),"")</f>
        <v/>
      </c>
      <c r="L708" s="14"/>
      <c r="M708" s="14">
        <v>9.0035945E7</v>
      </c>
      <c r="N708" s="14" t="str">
        <f>IF(ISERROR(MATCH(C708,Completed!A:A,0)),IF(ISERROR(MATCH(C708,Unsub!B:B,0)),IF(H708&lt;&gt;"",IF(O708&lt;&gt;"",O708,C708&amp;"|"&amp;M708&amp;"|"&amp;PROPER(B708)&amp;"|"&amp;LOWER(H708)),"#"),""),"")</f>
        <v>10707|90035945|Nur Shahirah Binte Mohamed Mohideen|mohideen001@mymail.sim.edu.sg
10707|90035945|Nur Shahirah Binte Mohamed Mohideen|SHAHIRAHMOHIDEENXX@GMAIL.COM
</v>
      </c>
      <c r="O708" s="16" t="str">
        <f t="array" ref="O708">IFERROR(INDEX(MultiMail!G:G,MATCH(C708,MultiMail!A:A,0)),"")</f>
        <v>10707|90035945|Nur Shahirah Binte Mohamed Mohideen|mohideen001@mymail.sim.edu.sg
10707|90035945|Nur Shahirah Binte Mohamed Mohideen|SHAHIRAHMOHIDEENXX@GMAIL.COM
</v>
      </c>
      <c r="P708" s="17">
        <f t="array" ref="P708">IFERROR(INDEX(EDMsort!A:A,MATCH(C708,EDMsort!B:B,0)),"")</f>
        <v>3</v>
      </c>
      <c r="Q708" s="18"/>
    </row>
    <row r="709" ht="14.25" hidden="1" customHeight="1">
      <c r="A709" s="19">
        <v>708.0</v>
      </c>
      <c r="B709" s="20" t="s">
        <v>773</v>
      </c>
      <c r="C709" s="21">
        <v>10708.0</v>
      </c>
      <c r="D709" s="22" t="s">
        <v>18</v>
      </c>
      <c r="E709" s="22">
        <v>9.2346584E7</v>
      </c>
      <c r="F709" s="14" t="str">
        <f>IF(ISERROR(MATCH(C709,Completed!A:A,0)),IF(ISERROR(MATCH(C709,Unsub!B:B,0)),IF(LEN(E709)=8,E709&amp;",","#"),""),"")</f>
        <v/>
      </c>
      <c r="G709" s="14" t="str">
        <f>if(isna(match(C709,KlikEDM!B:B,0)),"","ClickEDM")</f>
        <v/>
      </c>
      <c r="H709" s="15" t="str">
        <f t="array" ref="H709">iferror(lower(index(MultiMail!C:C,match(C709,MultiMail!A:A,0))),"")</f>
        <v>yfaong001@mymail.sim.edu.sg</v>
      </c>
      <c r="I709" s="14" t="str">
        <f t="array" ref="I709">iferror(index(KlikEDM!C:C,match(H709,KlikEDM!A:A,0)),"")</f>
        <v/>
      </c>
      <c r="J709" s="15" t="str">
        <f t="array" ref="J709">iferror(lower(index(MultiMail!D:D,match(C709,MultiMail!A:A,0))),"")</f>
        <v>amelia_ong97@hotmail.com</v>
      </c>
      <c r="K709" s="14" t="str">
        <f t="array" ref="K709">iferror(index(KlikEDM!C:C,match(J709,KlikEDM!A:A,0)),"")</f>
        <v/>
      </c>
      <c r="L709" s="22"/>
      <c r="M709" s="22">
        <v>9.2346584E7</v>
      </c>
      <c r="N709" s="14" t="str">
        <f>IF(ISERROR(MATCH(C709,Completed!A:A,0)),IF(ISERROR(MATCH(C709,Unsub!B:B,0)),IF(H709&lt;&gt;"",IF(O709&lt;&gt;"",O709,C709&amp;"|"&amp;M709&amp;"|"&amp;PROPER(B709)&amp;"|"&amp;LOWER(H709)),"#"),""),"")</f>
        <v/>
      </c>
      <c r="O709" s="16" t="str">
        <f t="array" ref="O709">IFERROR(INDEX(MultiMail!G:G,MATCH(C709,MultiMail!A:A,0)),"")</f>
        <v>10708|92346584|Ong Yan Fang, Amelia|yfaong001@mymail.sim.edu.sg
10708|92346584|Ong Yan Fang, Amelia|AMELIA_ONG97@HOTMAIL.COM
</v>
      </c>
      <c r="P709" s="17" t="str">
        <f t="array" ref="P709">IFERROR(INDEX(EDMsort!A:A,MATCH(C709,EDMsort!B:B,0)),"")</f>
        <v/>
      </c>
      <c r="Q709" s="18"/>
    </row>
    <row r="710" ht="14.25" customHeight="1">
      <c r="A710" s="11">
        <v>709.0</v>
      </c>
      <c r="B710" s="12" t="s">
        <v>774</v>
      </c>
      <c r="C710" s="13">
        <v>10709.0</v>
      </c>
      <c r="D710" s="14" t="s">
        <v>18</v>
      </c>
      <c r="E710" s="14">
        <v>9.1853023E7</v>
      </c>
      <c r="F710" s="14" t="str">
        <f>IF(ISERROR(MATCH(C710,Completed!A:A,0)),IF(ISERROR(MATCH(C710,Unsub!B:B,0)),IF(LEN(E710)=8,E710&amp;",","#"),""),"")</f>
        <v>91853023,</v>
      </c>
      <c r="G710" s="14" t="str">
        <f>if(isna(match(C710,KlikEDM!B:B,0)),"","ClickEDM")</f>
        <v>ClickEDM</v>
      </c>
      <c r="H710" s="15" t="str">
        <f t="array" ref="H710">iferror(lower(index(MultiMail!C:C,match(C710,MultiMail!A:A,0))),"")</f>
        <v>jrchai001@mymail.sim.edu.sg</v>
      </c>
      <c r="I710" s="14" t="str">
        <f t="array" ref="I710">iferror(index(KlikEDM!C:C,match(H710,KlikEDM!A:A,0)),"")</f>
        <v>eblast B</v>
      </c>
      <c r="J710" s="15" t="str">
        <f t="array" ref="J710">iferror(lower(index(MultiMail!D:D,match(C710,MultiMail!A:A,0))),"")</f>
        <v>valerie.chai@outlook.com</v>
      </c>
      <c r="K710" s="14" t="str">
        <f t="array" ref="K710">iferror(index(KlikEDM!C:C,match(J710,KlikEDM!A:A,0)),"")</f>
        <v>eblast B</v>
      </c>
      <c r="L710" s="14"/>
      <c r="M710" s="14">
        <v>9.1853023E7</v>
      </c>
      <c r="N710" s="14" t="str">
        <f>IF(ISERROR(MATCH(C710,Completed!A:A,0)),IF(ISERROR(MATCH(C710,Unsub!B:B,0)),IF(H710&lt;&gt;"",IF(O710&lt;&gt;"",O710,C710&amp;"|"&amp;M710&amp;"|"&amp;PROPER(B710)&amp;"|"&amp;LOWER(H710)),"#"),""),"")</f>
        <v>10709|91853023|Chai Jin Rong|jrchai001@mymail.sim.edu.sg
10709|91853023|Chai Jin Rong|VALERIE.CHAI@OUTLOOK.COM
</v>
      </c>
      <c r="O710" s="16" t="str">
        <f t="array" ref="O710">IFERROR(INDEX(MultiMail!G:G,MATCH(C710,MultiMail!A:A,0)),"")</f>
        <v>10709|91853023|Chai Jin Rong|jrchai001@mymail.sim.edu.sg
10709|91853023|Chai Jin Rong|VALERIE.CHAI@OUTLOOK.COM
</v>
      </c>
      <c r="P710" s="17">
        <f t="array" ref="P710">IFERROR(INDEX(EDMsort!A:A,MATCH(C710,EDMsort!B:B,0)),"")</f>
        <v>2</v>
      </c>
      <c r="Q710" s="18"/>
    </row>
    <row r="711" ht="14.25" hidden="1" customHeight="1">
      <c r="A711" s="19">
        <v>710.0</v>
      </c>
      <c r="B711" s="20" t="s">
        <v>775</v>
      </c>
      <c r="C711" s="21">
        <v>10710.0</v>
      </c>
      <c r="D711" s="22" t="s">
        <v>18</v>
      </c>
      <c r="E711" s="22">
        <v>9.680658E7</v>
      </c>
      <c r="F711" s="14" t="str">
        <f>IF(ISERROR(MATCH(C711,Completed!A:A,0)),IF(ISERROR(MATCH(C711,Unsub!B:B,0)),IF(LEN(E711)=8,E711&amp;",","#"),""),"")</f>
        <v>96806580,</v>
      </c>
      <c r="G711" s="14" t="str">
        <f>if(isna(match(C711,KlikEDM!B:B,0)),"","ClickEDM")</f>
        <v/>
      </c>
      <c r="H711" s="15" t="str">
        <f t="array" ref="H711">iferror(lower(index(MultiMail!C:C,match(C711,MultiMail!A:A,0))),"")</f>
        <v>lttan019@mymail.sim.edu.sg</v>
      </c>
      <c r="I711" s="14" t="str">
        <f t="array" ref="I711">iferror(index(KlikEDM!C:C,match(H711,KlikEDM!A:A,0)),"")</f>
        <v/>
      </c>
      <c r="J711" s="15" t="str">
        <f t="array" ref="J711">iferror(lower(index(MultiMail!D:D,match(C711,MultiMail!A:A,0))),"")</f>
        <v>tanlitheng@yahoo.com.sg</v>
      </c>
      <c r="K711" s="14" t="str">
        <f t="array" ref="K711">iferror(index(KlikEDM!C:C,match(J711,KlikEDM!A:A,0)),"")</f>
        <v/>
      </c>
      <c r="L711" s="22"/>
      <c r="M711" s="22">
        <v>9.680658E7</v>
      </c>
      <c r="N711" s="14" t="str">
        <f>IF(ISERROR(MATCH(C711,Completed!A:A,0)),IF(ISERROR(MATCH(C711,Unsub!B:B,0)),IF(H711&lt;&gt;"",IF(O711&lt;&gt;"",O711,C711&amp;"|"&amp;M711&amp;"|"&amp;PROPER(B711)&amp;"|"&amp;LOWER(H711)),"#"),""),"")</f>
        <v>10710|96806580|Tan Li Theng|lttan019@mymail.sim.edu.sg
10710|96806580|Tan Li Theng|TANLITHENG@YAHOO.COM.SG
</v>
      </c>
      <c r="O711" s="16" t="str">
        <f t="array" ref="O711">IFERROR(INDEX(MultiMail!G:G,MATCH(C711,MultiMail!A:A,0)),"")</f>
        <v>10710|96806580|Tan Li Theng|lttan019@mymail.sim.edu.sg
10710|96806580|Tan Li Theng|TANLITHENG@YAHOO.COM.SG
</v>
      </c>
      <c r="P711" s="17">
        <f t="array" ref="P711">IFERROR(INDEX(EDMsort!A:A,MATCH(C711,EDMsort!B:B,0)),"")</f>
        <v>1</v>
      </c>
      <c r="Q711" s="18"/>
    </row>
    <row r="712" ht="14.25" hidden="1" customHeight="1">
      <c r="A712" s="11">
        <v>711.0</v>
      </c>
      <c r="B712" s="12" t="s">
        <v>776</v>
      </c>
      <c r="C712" s="13">
        <v>10711.0</v>
      </c>
      <c r="D712" s="14" t="s">
        <v>18</v>
      </c>
      <c r="E712" s="14">
        <v>9.0686633E7</v>
      </c>
      <c r="F712" s="14" t="str">
        <f>IF(ISERROR(MATCH(C712,Completed!A:A,0)),IF(ISERROR(MATCH(C712,Unsub!B:B,0)),IF(LEN(E712)=8,E712&amp;",","#"),""),"")</f>
        <v>90686633,</v>
      </c>
      <c r="G712" s="14" t="str">
        <f>if(isna(match(C712,KlikEDM!B:B,0)),"","ClickEDM")</f>
        <v/>
      </c>
      <c r="H712" s="15" t="str">
        <f t="array" ref="H712">iferror(lower(index(MultiMail!C:C,match(C712,MultiMail!A:A,0))),"")</f>
        <v>qurratua001@mymail.sim.edu.sg</v>
      </c>
      <c r="I712" s="14" t="str">
        <f t="array" ref="I712">iferror(index(KlikEDM!C:C,match(H712,KlikEDM!A:A,0)),"")</f>
        <v/>
      </c>
      <c r="J712" s="15" t="str">
        <f t="array" ref="J712">iferror(lower(index(MultiMail!D:D,match(C712,MultiMail!A:A,0))),"")</f>
        <v>qurratuayn@gmail.com</v>
      </c>
      <c r="K712" s="14" t="str">
        <f t="array" ref="K712">iferror(index(KlikEDM!C:C,match(J712,KlikEDM!A:A,0)),"")</f>
        <v/>
      </c>
      <c r="L712" s="14"/>
      <c r="M712" s="14">
        <v>9.0686633E7</v>
      </c>
      <c r="N712" s="14" t="str">
        <f>IF(ISERROR(MATCH(C712,Completed!A:A,0)),IF(ISERROR(MATCH(C712,Unsub!B:B,0)),IF(H712&lt;&gt;"",IF(O712&lt;&gt;"",O712,C712&amp;"|"&amp;M712&amp;"|"&amp;PROPER(B712)&amp;"|"&amp;LOWER(H712)),"#"),""),"")</f>
        <v>10711|90686633|Qurratu'Ain Binte Mohd Zaidi|qurratua001@mymail.sim.edu.sg
10711|90686633|Qurratu'Ain Binte Mohd Zaidi|QURRATUAYN@GMAIL.COM
</v>
      </c>
      <c r="O712" s="16" t="str">
        <f t="array" ref="O712">IFERROR(INDEX(MultiMail!G:G,MATCH(C712,MultiMail!A:A,0)),"")</f>
        <v>10711|90686633|Qurratu'Ain Binte Mohd Zaidi|qurratua001@mymail.sim.edu.sg
10711|90686633|Qurratu'Ain Binte Mohd Zaidi|QURRATUAYN@GMAIL.COM
</v>
      </c>
      <c r="P712" s="17">
        <f t="array" ref="P712">IFERROR(INDEX(EDMsort!A:A,MATCH(C712,EDMsort!B:B,0)),"")</f>
        <v>4</v>
      </c>
      <c r="Q712" s="18"/>
    </row>
    <row r="713" ht="14.25" hidden="1" customHeight="1">
      <c r="A713" s="19">
        <v>712.0</v>
      </c>
      <c r="B713" s="20" t="s">
        <v>777</v>
      </c>
      <c r="C713" s="21">
        <v>10712.0</v>
      </c>
      <c r="D713" s="22" t="s">
        <v>18</v>
      </c>
      <c r="E713" s="22">
        <v>8.518411E7</v>
      </c>
      <c r="F713" s="14" t="str">
        <f>IF(ISERROR(MATCH(C713,Completed!A:A,0)),IF(ISERROR(MATCH(C713,Unsub!B:B,0)),IF(LEN(E713)=8,E713&amp;",","#"),""),"")</f>
        <v/>
      </c>
      <c r="G713" s="14" t="str">
        <f>if(isna(match(C713,KlikEDM!B:B,0)),"","ClickEDM")</f>
        <v/>
      </c>
      <c r="H713" s="15" t="str">
        <f t="array" ref="H713">iferror(lower(index(MultiMail!C:C,match(C713,MultiMail!A:A,0))),"")</f>
        <v>wttan039@mymail.sim.edu.sg</v>
      </c>
      <c r="I713" s="14" t="str">
        <f t="array" ref="I713">iferror(index(KlikEDM!C:C,match(H713,KlikEDM!A:A,0)),"")</f>
        <v/>
      </c>
      <c r="J713" s="15" t="str">
        <f t="array" ref="J713">iferror(lower(index(MultiMail!D:D,match(C713,MultiMail!A:A,0))),"")</f>
        <v>wee_tat_123@hotmail.com</v>
      </c>
      <c r="K713" s="14" t="str">
        <f t="array" ref="K713">iferror(index(KlikEDM!C:C,match(J713,KlikEDM!A:A,0)),"")</f>
        <v/>
      </c>
      <c r="L713" s="22"/>
      <c r="M713" s="22">
        <v>8.518411E7</v>
      </c>
      <c r="N713" s="14" t="str">
        <f>IF(ISERROR(MATCH(C713,Completed!A:A,0)),IF(ISERROR(MATCH(C713,Unsub!B:B,0)),IF(H713&lt;&gt;"",IF(O713&lt;&gt;"",O713,C713&amp;"|"&amp;M713&amp;"|"&amp;PROPER(B713)&amp;"|"&amp;LOWER(H713)),"#"),""),"")</f>
        <v/>
      </c>
      <c r="O713" s="16" t="str">
        <f t="array" ref="O713">IFERROR(INDEX(MultiMail!G:G,MATCH(C713,MultiMail!A:A,0)),"")</f>
        <v>10712|85184110|Tan Wee Tat|wttan039@mymail.sim.edu.sg
10712|85184110|Tan Wee Tat|WEE_TAT_123@HOTMAIL.COM
</v>
      </c>
      <c r="P713" s="17" t="str">
        <f t="array" ref="P713">IFERROR(INDEX(EDMsort!A:A,MATCH(C713,EDMsort!B:B,0)),"")</f>
        <v/>
      </c>
      <c r="Q713" s="18"/>
    </row>
    <row r="714" ht="14.25" hidden="1" customHeight="1">
      <c r="A714" s="11">
        <v>713.0</v>
      </c>
      <c r="B714" s="12" t="s">
        <v>778</v>
      </c>
      <c r="C714" s="13">
        <v>10713.0</v>
      </c>
      <c r="D714" s="14" t="s">
        <v>18</v>
      </c>
      <c r="E714" s="14">
        <v>9.2966962E7</v>
      </c>
      <c r="F714" s="14" t="str">
        <f>IF(ISERROR(MATCH(C714,Completed!A:A,0)),IF(ISERROR(MATCH(C714,Unsub!B:B,0)),IF(LEN(E714)=8,E714&amp;",","#"),""),"")</f>
        <v>92966962,</v>
      </c>
      <c r="G714" s="14" t="str">
        <f>if(isna(match(C714,KlikEDM!B:B,0)),"","ClickEDM")</f>
        <v/>
      </c>
      <c r="H714" s="15" t="str">
        <f t="array" ref="H714">iferror(lower(index(MultiMail!C:C,match(C714,MultiMail!A:A,0))),"")</f>
        <v>qrjhqoh001@mymail.sim.edu.sg</v>
      </c>
      <c r="I714" s="14" t="str">
        <f t="array" ref="I714">iferror(index(KlikEDM!C:C,match(H714,KlikEDM!A:A,0)),"")</f>
        <v/>
      </c>
      <c r="J714" s="15" t="str">
        <f t="array" ref="J714">iferror(lower(index(MultiMail!D:D,match(C714,MultiMail!A:A,0))),"")</f>
        <v>jacelynohhhh@gmail.com</v>
      </c>
      <c r="K714" s="14" t="str">
        <f t="array" ref="K714">iferror(index(KlikEDM!C:C,match(J714,KlikEDM!A:A,0)),"")</f>
        <v/>
      </c>
      <c r="L714" s="14"/>
      <c r="M714" s="14">
        <v>9.2966962E7</v>
      </c>
      <c r="N714" s="14" t="str">
        <f>IF(ISERROR(MATCH(C714,Completed!A:A,0)),IF(ISERROR(MATCH(C714,Unsub!B:B,0)),IF(H714&lt;&gt;"",IF(O714&lt;&gt;"",O714,C714&amp;"|"&amp;M714&amp;"|"&amp;PROPER(B714)&amp;"|"&amp;LOWER(H714)),"#"),""),"")</f>
        <v>10713|92966962|Oh Qian Ru, Jacelyn (Hu Qianru)|qrjhqoh001@mymail.sim.edu.sg
10713|92966962|Oh Qian Ru, Jacelyn (Hu Qianru)|JACELYNOHHHH@GMAIL.COM
</v>
      </c>
      <c r="O714" s="16" t="str">
        <f t="array" ref="O714">IFERROR(INDEX(MultiMail!G:G,MATCH(C714,MultiMail!A:A,0)),"")</f>
        <v>10713|92966962|Oh Qian Ru, Jacelyn (Hu Qianru)|qrjhqoh001@mymail.sim.edu.sg
10713|92966962|Oh Qian Ru, Jacelyn (Hu Qianru)|JACELYNOHHHH@GMAIL.COM
</v>
      </c>
      <c r="P714" s="17">
        <f t="array" ref="P714">IFERROR(INDEX(EDMsort!A:A,MATCH(C714,EDMsort!B:B,0)),"")</f>
        <v>3</v>
      </c>
      <c r="Q714" s="18"/>
    </row>
    <row r="715" ht="14.25" customHeight="1">
      <c r="A715" s="19">
        <v>714.0</v>
      </c>
      <c r="B715" s="20" t="s">
        <v>779</v>
      </c>
      <c r="C715" s="21">
        <v>10714.0</v>
      </c>
      <c r="D715" s="22" t="s">
        <v>18</v>
      </c>
      <c r="E715" s="22">
        <v>9.3271474E7</v>
      </c>
      <c r="F715" s="14" t="str">
        <f>IF(ISERROR(MATCH(C715,Completed!A:A,0)),IF(ISERROR(MATCH(C715,Unsub!B:B,0)),IF(LEN(E715)=8,E715&amp;",","#"),""),"")</f>
        <v>93271474,</v>
      </c>
      <c r="G715" s="14" t="str">
        <f>if(isna(match(C715,KlikEDM!B:B,0)),"","ClickEDM")</f>
        <v>ClickEDM</v>
      </c>
      <c r="H715" s="15" t="str">
        <f t="array" ref="H715">iferror(lower(index(MultiMail!C:C,match(C715,MultiMail!A:A,0))),"")</f>
        <v>amir008@mymail.sim.edu.sg</v>
      </c>
      <c r="I715" s="14" t="str">
        <f t="array" ref="I715">iferror(index(KlikEDM!C:C,match(H715,KlikEDM!A:A,0)),"")</f>
        <v/>
      </c>
      <c r="J715" s="15" t="str">
        <f t="array" ref="J715">iferror(lower(index(MultiMail!D:D,match(C715,MultiMail!A:A,0))),"")</f>
        <v>nadiamir98@hotmail.com</v>
      </c>
      <c r="K715" s="14" t="str">
        <f t="array" ref="K715">iferror(index(KlikEDM!C:C,match(J715,KlikEDM!A:A,0)),"")</f>
        <v>eblast B</v>
      </c>
      <c r="L715" s="22"/>
      <c r="M715" s="22">
        <v>9.3271474E7</v>
      </c>
      <c r="N715" s="14" t="str">
        <f>IF(ISERROR(MATCH(C715,Completed!A:A,0)),IF(ISERROR(MATCH(C715,Unsub!B:B,0)),IF(H715&lt;&gt;"",IF(O715&lt;&gt;"",O715,C715&amp;"|"&amp;M715&amp;"|"&amp;PROPER(B715)&amp;"|"&amp;LOWER(H715)),"#"),""),"")</f>
        <v>10714|93271474|Nadia Binte Amir|amir008@mymail.sim.edu.sg
10714|93271474|Nadia Binte Amir|NADIAMIR98@HOTMAIL.COM
</v>
      </c>
      <c r="O715" s="16" t="str">
        <f t="array" ref="O715">IFERROR(INDEX(MultiMail!G:G,MATCH(C715,MultiMail!A:A,0)),"")</f>
        <v>10714|93271474|Nadia Binte Amir|amir008@mymail.sim.edu.sg
10714|93271474|Nadia Binte Amir|NADIAMIR98@HOTMAIL.COM
</v>
      </c>
      <c r="P715" s="17">
        <f t="array" ref="P715">IFERROR(INDEX(EDMsort!A:A,MATCH(C715,EDMsort!B:B,0)),"")</f>
        <v>2</v>
      </c>
      <c r="Q715" s="18"/>
    </row>
    <row r="716" ht="14.25" hidden="1" customHeight="1">
      <c r="A716" s="11">
        <v>715.0</v>
      </c>
      <c r="B716" s="12" t="s">
        <v>780</v>
      </c>
      <c r="C716" s="13">
        <v>10715.0</v>
      </c>
      <c r="D716" s="14" t="s">
        <v>18</v>
      </c>
      <c r="E716" s="14">
        <v>8.4441845E7</v>
      </c>
      <c r="F716" s="14" t="str">
        <f>IF(ISERROR(MATCH(C716,Completed!A:A,0)),IF(ISERROR(MATCH(C716,Unsub!B:B,0)),IF(LEN(E716)=8,E716&amp;",","#"),""),"")</f>
        <v>84441845,</v>
      </c>
      <c r="G716" s="14" t="str">
        <f>if(isna(match(C716,KlikEDM!B:B,0)),"","ClickEDM")</f>
        <v/>
      </c>
      <c r="H716" s="15" t="str">
        <f t="array" ref="H716">iferror(lower(index(MultiMail!C:C,match(C716,MultiMail!A:A,0))),"")</f>
        <v>asytan001@mymail.sim.edu.sg</v>
      </c>
      <c r="I716" s="14" t="str">
        <f t="array" ref="I716">iferror(index(KlikEDM!C:C,match(H716,KlikEDM!A:A,0)),"")</f>
        <v/>
      </c>
      <c r="J716" s="15" t="str">
        <f t="array" ref="J716">iferror(lower(index(MultiMail!D:D,match(C716,MultiMail!A:A,0))),"")</f>
        <v>adeline_470@hotmail.com</v>
      </c>
      <c r="K716" s="14" t="str">
        <f t="array" ref="K716">iferror(index(KlikEDM!C:C,match(J716,KlikEDM!A:A,0)),"")</f>
        <v/>
      </c>
      <c r="L716" s="14"/>
      <c r="M716" s="14">
        <v>8.4441845E7</v>
      </c>
      <c r="N716" s="14" t="str">
        <f>IF(ISERROR(MATCH(C716,Completed!A:A,0)),IF(ISERROR(MATCH(C716,Unsub!B:B,0)),IF(H716&lt;&gt;"",IF(O716&lt;&gt;"",O716,C716&amp;"|"&amp;M716&amp;"|"&amp;PROPER(B716)&amp;"|"&amp;LOWER(H716)),"#"),""),"")</f>
        <v>10715|84441845|Adeline Tan Si Yun|asytan001@mymail.sim.edu.sg
10715|84441845|Adeline Tan Si Yun|ADELINE_470@HOTMAIL.COM
</v>
      </c>
      <c r="O716" s="16" t="str">
        <f t="array" ref="O716">IFERROR(INDEX(MultiMail!G:G,MATCH(C716,MultiMail!A:A,0)),"")</f>
        <v>10715|84441845|Adeline Tan Si Yun|asytan001@mymail.sim.edu.sg
10715|84441845|Adeline Tan Si Yun|ADELINE_470@HOTMAIL.COM
</v>
      </c>
      <c r="P716" s="17">
        <f t="array" ref="P716">IFERROR(INDEX(EDMsort!A:A,MATCH(C716,EDMsort!B:B,0)),"")</f>
        <v>1</v>
      </c>
      <c r="Q716" s="18"/>
    </row>
    <row r="717" ht="14.25" customHeight="1">
      <c r="A717" s="19">
        <v>716.0</v>
      </c>
      <c r="B717" s="20" t="s">
        <v>781</v>
      </c>
      <c r="C717" s="21">
        <v>10716.0</v>
      </c>
      <c r="D717" s="22" t="s">
        <v>18</v>
      </c>
      <c r="E717" s="22">
        <v>9.7918912E7</v>
      </c>
      <c r="F717" s="14" t="str">
        <f>IF(ISERROR(MATCH(C717,Completed!A:A,0)),IF(ISERROR(MATCH(C717,Unsub!B:B,0)),IF(LEN(E717)=8,E717&amp;",","#"),""),"")</f>
        <v>97918912,</v>
      </c>
      <c r="G717" s="14" t="str">
        <f>if(isna(match(C717,KlikEDM!B:B,0)),"","ClickEDM")</f>
        <v>ClickEDM</v>
      </c>
      <c r="H717" s="15" t="str">
        <f t="array" ref="H717">iferror(lower(index(MultiMail!C:C,match(C717,MultiMail!A:A,0))),"")</f>
        <v>osmanbho001@mymail.sim.edu.sg</v>
      </c>
      <c r="I717" s="14" t="str">
        <f t="array" ref="I717">iferror(index(KlikEDM!C:C,match(H717,KlikEDM!A:A,0)),"")</f>
        <v/>
      </c>
      <c r="J717" s="15" t="str">
        <f t="array" ref="J717">iferror(lower(index(MultiMail!D:D,match(C717,MultiMail!A:A,0))),"")</f>
        <v>aishahosmanbhoy@gmail.com</v>
      </c>
      <c r="K717" s="14" t="str">
        <f t="array" ref="K717">iferror(index(KlikEDM!C:C,match(J717,KlikEDM!A:A,0)),"")</f>
        <v>eblast D</v>
      </c>
      <c r="L717" s="22"/>
      <c r="M717" s="22">
        <v>9.7918912E7</v>
      </c>
      <c r="N717" s="14" t="str">
        <f>IF(ISERROR(MATCH(C717,Completed!A:A,0)),IF(ISERROR(MATCH(C717,Unsub!B:B,0)),IF(H717&lt;&gt;"",IF(O717&lt;&gt;"",O717,C717&amp;"|"&amp;M717&amp;"|"&amp;PROPER(B717)&amp;"|"&amp;LOWER(H717)),"#"),""),"")</f>
        <v>10716|97918912|Aishah M A Osmanbhoy|osmanbho001@mymail.sim.edu.sg
10716|97918912|Aishah M A Osmanbhoy|AISHAHOSMANBHOY@GMAIL.COM
</v>
      </c>
      <c r="O717" s="16" t="str">
        <f t="array" ref="O717">IFERROR(INDEX(MultiMail!G:G,MATCH(C717,MultiMail!A:A,0)),"")</f>
        <v>10716|97918912|Aishah M A Osmanbhoy|osmanbho001@mymail.sim.edu.sg
10716|97918912|Aishah M A Osmanbhoy|AISHAHOSMANBHOY@GMAIL.COM
</v>
      </c>
      <c r="P717" s="17">
        <f t="array" ref="P717">IFERROR(INDEX(EDMsort!A:A,MATCH(C717,EDMsort!B:B,0)),"")</f>
        <v>4</v>
      </c>
      <c r="Q717" s="18"/>
    </row>
    <row r="718" ht="14.25" hidden="1" customHeight="1">
      <c r="A718" s="11">
        <v>717.0</v>
      </c>
      <c r="B718" s="12" t="s">
        <v>782</v>
      </c>
      <c r="C718" s="13">
        <v>10717.0</v>
      </c>
      <c r="D718" s="14" t="s">
        <v>18</v>
      </c>
      <c r="E718" s="14">
        <v>9.6480175E7</v>
      </c>
      <c r="F718" s="14" t="str">
        <f>IF(ISERROR(MATCH(C718,Completed!A:A,0)),IF(ISERROR(MATCH(C718,Unsub!B:B,0)),IF(LEN(E718)=8,E718&amp;",","#"),""),"")</f>
        <v>96480175,</v>
      </c>
      <c r="G718" s="14" t="str">
        <f>if(isna(match(C718,KlikEDM!B:B,0)),"","ClickEDM")</f>
        <v/>
      </c>
      <c r="H718" s="15" t="str">
        <f t="array" ref="H718">iferror(lower(index(MultiMail!C:C,match(C718,MultiMail!A:A,0))),"")</f>
        <v>jllim029@mymail.sim.edu.sg</v>
      </c>
      <c r="I718" s="14" t="str">
        <f t="array" ref="I718">iferror(index(KlikEDM!C:C,match(H718,KlikEDM!A:A,0)),"")</f>
        <v/>
      </c>
      <c r="J718" s="15" t="str">
        <f t="array" ref="J718">iferror(lower(index(MultiMail!D:D,match(C718,MultiMail!A:A,0))),"")</f>
        <v>junling_lim@hotmail.com</v>
      </c>
      <c r="K718" s="14" t="str">
        <f t="array" ref="K718">iferror(index(KlikEDM!C:C,match(J718,KlikEDM!A:A,0)),"")</f>
        <v/>
      </c>
      <c r="L718" s="14"/>
      <c r="M718" s="14">
        <v>9.6480175E7</v>
      </c>
      <c r="N718" s="14" t="str">
        <f>IF(ISERROR(MATCH(C718,Completed!A:A,0)),IF(ISERROR(MATCH(C718,Unsub!B:B,0)),IF(H718&lt;&gt;"",IF(O718&lt;&gt;"",O718,C718&amp;"|"&amp;M718&amp;"|"&amp;PROPER(B718)&amp;"|"&amp;LOWER(H718)),"#"),""),"")</f>
        <v>10717|96480175|Lim Jun Ling|jllim029@mymail.sim.edu.sg
10717|96480175|Lim Jun Ling|JUNLING_LIM@HOTMAIL.COM
</v>
      </c>
      <c r="O718" s="16" t="str">
        <f t="array" ref="O718">IFERROR(INDEX(MultiMail!G:G,MATCH(C718,MultiMail!A:A,0)),"")</f>
        <v>10717|96480175|Lim Jun Ling|jllim029@mymail.sim.edu.sg
10717|96480175|Lim Jun Ling|JUNLING_LIM@HOTMAIL.COM
</v>
      </c>
      <c r="P718" s="17">
        <f t="array" ref="P718">IFERROR(INDEX(EDMsort!A:A,MATCH(C718,EDMsort!B:B,0)),"")</f>
        <v>3</v>
      </c>
      <c r="Q718" s="18"/>
    </row>
    <row r="719" ht="14.25" hidden="1" customHeight="1">
      <c r="A719" s="19">
        <v>718.0</v>
      </c>
      <c r="B719" s="20" t="s">
        <v>783</v>
      </c>
      <c r="C719" s="21">
        <v>10718.0</v>
      </c>
      <c r="D719" s="22" t="s">
        <v>18</v>
      </c>
      <c r="E719" s="22">
        <v>9.7838537E7</v>
      </c>
      <c r="F719" s="14" t="str">
        <f>IF(ISERROR(MATCH(C719,Completed!A:A,0)),IF(ISERROR(MATCH(C719,Unsub!B:B,0)),IF(LEN(E719)=8,E719&amp;",","#"),""),"")</f>
        <v>97838537,</v>
      </c>
      <c r="G719" s="14" t="str">
        <f>if(isna(match(C719,KlikEDM!B:B,0)),"","ClickEDM")</f>
        <v/>
      </c>
      <c r="H719" s="15" t="str">
        <f t="array" ref="H719">iferror(lower(index(MultiMail!C:C,match(C719,MultiMail!A:A,0))),"")</f>
        <v>shivsos001@mymail.sim.edu.sg</v>
      </c>
      <c r="I719" s="14" t="str">
        <f t="array" ref="I719">iferror(index(KlikEDM!C:C,match(H719,KlikEDM!A:A,0)),"")</f>
        <v/>
      </c>
      <c r="J719" s="15" t="str">
        <f t="array" ref="J719">iferror(lower(index(MultiMail!D:D,match(C719,MultiMail!A:A,0))),"")</f>
        <v>shivgumnani@gmail.com</v>
      </c>
      <c r="K719" s="14" t="str">
        <f t="array" ref="K719">iferror(index(KlikEDM!C:C,match(J719,KlikEDM!A:A,0)),"")</f>
        <v/>
      </c>
      <c r="L719" s="22"/>
      <c r="M719" s="22">
        <v>9.7838537E7</v>
      </c>
      <c r="N719" s="14" t="str">
        <f>IF(ISERROR(MATCH(C719,Completed!A:A,0)),IF(ISERROR(MATCH(C719,Unsub!B:B,0)),IF(H719&lt;&gt;"",IF(O719&lt;&gt;"",O719,C719&amp;"|"&amp;M719&amp;"|"&amp;PROPER(B719)&amp;"|"&amp;LOWER(H719)),"#"),""),"")</f>
        <v>10718|97838537|Shiv S/O Shankar|shivsos001@mymail.sim.edu.sg
10718|97838537|Shiv S/O Shankar|SHIVGUMNANI@GMAIL.COM
</v>
      </c>
      <c r="O719" s="16" t="str">
        <f t="array" ref="O719">IFERROR(INDEX(MultiMail!G:G,MATCH(C719,MultiMail!A:A,0)),"")</f>
        <v>10718|97838537|Shiv S/O Shankar|shivsos001@mymail.sim.edu.sg
10718|97838537|Shiv S/O Shankar|SHIVGUMNANI@GMAIL.COM
</v>
      </c>
      <c r="P719" s="17">
        <f t="array" ref="P719">IFERROR(INDEX(EDMsort!A:A,MATCH(C719,EDMsort!B:B,0)),"")</f>
        <v>2</v>
      </c>
      <c r="Q719" s="18"/>
    </row>
    <row r="720" ht="14.25" hidden="1" customHeight="1">
      <c r="A720" s="11">
        <v>719.0</v>
      </c>
      <c r="B720" s="12" t="s">
        <v>784</v>
      </c>
      <c r="C720" s="13">
        <v>10719.0</v>
      </c>
      <c r="D720" s="14" t="s">
        <v>18</v>
      </c>
      <c r="E720" s="14">
        <v>9.7377748E7</v>
      </c>
      <c r="F720" s="14" t="str">
        <f>IF(ISERROR(MATCH(C720,Completed!A:A,0)),IF(ISERROR(MATCH(C720,Unsub!B:B,0)),IF(LEN(E720)=8,E720&amp;",","#"),""),"")</f>
        <v>97377748,</v>
      </c>
      <c r="G720" s="14" t="str">
        <f>if(isna(match(C720,KlikEDM!B:B,0)),"","ClickEDM")</f>
        <v/>
      </c>
      <c r="H720" s="15" t="str">
        <f t="array" ref="H720">iferror(lower(index(MultiMail!C:C,match(C720,MultiMail!A:A,0))),"")</f>
        <v>axjho001@mymail.sim.edu.sg</v>
      </c>
      <c r="I720" s="14" t="str">
        <f t="array" ref="I720">iferror(index(KlikEDM!C:C,match(H720,KlikEDM!A:A,0)),"")</f>
        <v/>
      </c>
      <c r="J720" s="15" t="str">
        <f t="array" ref="J720">iferror(lower(index(MultiMail!D:D,match(C720,MultiMail!A:A,0))),"")</f>
        <v>campler6@gmail.com</v>
      </c>
      <c r="K720" s="14" t="str">
        <f t="array" ref="K720">iferror(index(KlikEDM!C:C,match(J720,KlikEDM!A:A,0)),"")</f>
        <v/>
      </c>
      <c r="L720" s="14"/>
      <c r="M720" s="14">
        <v>9.7377748E7</v>
      </c>
      <c r="N720" s="14" t="str">
        <f>IF(ISERROR(MATCH(C720,Completed!A:A,0)),IF(ISERROR(MATCH(C720,Unsub!B:B,0)),IF(H720&lt;&gt;"",IF(O720&lt;&gt;"",O720,C720&amp;"|"&amp;M720&amp;"|"&amp;PROPER(B720)&amp;"|"&amp;LOWER(H720)),"#"),""),"")</f>
        <v>10719|97377748|Aloysius Ho Xuan Ji|axjho001@mymail.sim.edu.sg
10719|97377748|Aloysius Ho Xuan Ji|CAMPLER6@GMAIL.COM
</v>
      </c>
      <c r="O720" s="16" t="str">
        <f t="array" ref="O720">IFERROR(INDEX(MultiMail!G:G,MATCH(C720,MultiMail!A:A,0)),"")</f>
        <v>10719|97377748|Aloysius Ho Xuan Ji|axjho001@mymail.sim.edu.sg
10719|97377748|Aloysius Ho Xuan Ji|CAMPLER6@GMAIL.COM
</v>
      </c>
      <c r="P720" s="17">
        <f t="array" ref="P720">IFERROR(INDEX(EDMsort!A:A,MATCH(C720,EDMsort!B:B,0)),"")</f>
        <v>1</v>
      </c>
      <c r="Q720" s="18"/>
    </row>
    <row r="721" ht="14.25" customHeight="1">
      <c r="A721" s="19">
        <v>720.0</v>
      </c>
      <c r="B721" s="20" t="s">
        <v>785</v>
      </c>
      <c r="C721" s="21">
        <v>10720.0</v>
      </c>
      <c r="D721" s="22" t="s">
        <v>18</v>
      </c>
      <c r="E721" s="22">
        <v>9.7736338E7</v>
      </c>
      <c r="F721" s="14" t="str">
        <f>IF(ISERROR(MATCH(C721,Completed!A:A,0)),IF(ISERROR(MATCH(C721,Unsub!B:B,0)),IF(LEN(E721)=8,E721&amp;",","#"),""),"")</f>
        <v>97736338,</v>
      </c>
      <c r="G721" s="14" t="str">
        <f>if(isna(match(C721,KlikEDM!B:B,0)),"","ClickEDM")</f>
        <v>ClickEDM</v>
      </c>
      <c r="H721" s="15" t="str">
        <f t="array" ref="H721">iferror(lower(index(MultiMail!C:C,match(C721,MultiMail!A:A,0))),"")</f>
        <v>dylim010@mymail.sim.edu.sg</v>
      </c>
      <c r="I721" s="14" t="str">
        <f t="array" ref="I721">iferror(index(KlikEDM!C:C,match(H721,KlikEDM!A:A,0)),"")</f>
        <v/>
      </c>
      <c r="J721" s="15" t="str">
        <f t="array" ref="J721">iferror(lower(index(MultiMail!D:D,match(C721,MultiMail!A:A,0))),"")</f>
        <v>kltdingyi@gmail.com</v>
      </c>
      <c r="K721" s="14" t="str">
        <f t="array" ref="K721">iferror(index(KlikEDM!C:C,match(J721,KlikEDM!A:A,0)),"")</f>
        <v>eblast D</v>
      </c>
      <c r="L721" s="22"/>
      <c r="M721" s="22">
        <v>9.7736338E7</v>
      </c>
      <c r="N721" s="14" t="str">
        <f>IF(ISERROR(MATCH(C721,Completed!A:A,0)),IF(ISERROR(MATCH(C721,Unsub!B:B,0)),IF(H721&lt;&gt;"",IF(O721&lt;&gt;"",O721,C721&amp;"|"&amp;M721&amp;"|"&amp;PROPER(B721)&amp;"|"&amp;LOWER(H721)),"#"),""),"")</f>
        <v>10720|97736338|Lim Ding Yi|dylim010@mymail.sim.edu.sg
10720|97736338|Lim Ding Yi|KLTDINGYI@GMAIL.COM
</v>
      </c>
      <c r="O721" s="16" t="str">
        <f t="array" ref="O721">IFERROR(INDEX(MultiMail!G:G,MATCH(C721,MultiMail!A:A,0)),"")</f>
        <v>10720|97736338|Lim Ding Yi|dylim010@mymail.sim.edu.sg
10720|97736338|Lim Ding Yi|KLTDINGYI@GMAIL.COM
</v>
      </c>
      <c r="P721" s="17">
        <f t="array" ref="P721">IFERROR(INDEX(EDMsort!A:A,MATCH(C721,EDMsort!B:B,0)),"")</f>
        <v>4</v>
      </c>
      <c r="Q721" s="18"/>
    </row>
    <row r="722" ht="14.25" hidden="1" customHeight="1">
      <c r="A722" s="11">
        <v>721.0</v>
      </c>
      <c r="B722" s="12" t="s">
        <v>786</v>
      </c>
      <c r="C722" s="13">
        <v>10721.0</v>
      </c>
      <c r="D722" s="14" t="s">
        <v>18</v>
      </c>
      <c r="E722" s="14">
        <v>8.3839005E7</v>
      </c>
      <c r="F722" s="14" t="str">
        <f>IF(ISERROR(MATCH(C722,Completed!A:A,0)),IF(ISERROR(MATCH(C722,Unsub!B:B,0)),IF(LEN(E722)=8,E722&amp;",","#"),""),"")</f>
        <v>83839005,</v>
      </c>
      <c r="G722" s="14" t="str">
        <f>if(isna(match(C722,KlikEDM!B:B,0)),"","ClickEDM")</f>
        <v/>
      </c>
      <c r="H722" s="15" t="str">
        <f t="array" ref="H722">iferror(lower(index(MultiMail!C:C,match(C722,MultiMail!A:A,0))),"")</f>
        <v>yzliew001@mymail.sim.edu.sg</v>
      </c>
      <c r="I722" s="14" t="str">
        <f t="array" ref="I722">iferror(index(KlikEDM!C:C,match(H722,KlikEDM!A:A,0)),"")</f>
        <v/>
      </c>
      <c r="J722" s="15" t="str">
        <f t="array" ref="J722">iferror(lower(index(MultiMail!D:D,match(C722,MultiMail!A:A,0))),"")</f>
        <v>liewyize1996@gmail.com</v>
      </c>
      <c r="K722" s="14" t="str">
        <f t="array" ref="K722">iferror(index(KlikEDM!C:C,match(J722,KlikEDM!A:A,0)),"")</f>
        <v/>
      </c>
      <c r="L722" s="14"/>
      <c r="M722" s="14">
        <v>8.3839005E7</v>
      </c>
      <c r="N722" s="14" t="str">
        <f>IF(ISERROR(MATCH(C722,Completed!A:A,0)),IF(ISERROR(MATCH(C722,Unsub!B:B,0)),IF(H722&lt;&gt;"",IF(O722&lt;&gt;"",O722,C722&amp;"|"&amp;M722&amp;"|"&amp;PROPER(B722)&amp;"|"&amp;LOWER(H722)),"#"),""),"")</f>
        <v>10721|83839005|Liew Yi Ze|yzliew001@mymail.sim.edu.sg
10721|83839005|Liew Yi Ze|LIEWYIZE1996@GMAIL.COM
</v>
      </c>
      <c r="O722" s="16" t="str">
        <f t="array" ref="O722">IFERROR(INDEX(MultiMail!G:G,MATCH(C722,MultiMail!A:A,0)),"")</f>
        <v>10721|83839005|Liew Yi Ze|yzliew001@mymail.sim.edu.sg
10721|83839005|Liew Yi Ze|LIEWYIZE1996@GMAIL.COM
</v>
      </c>
      <c r="P722" s="17">
        <f t="array" ref="P722">IFERROR(INDEX(EDMsort!A:A,MATCH(C722,EDMsort!B:B,0)),"")</f>
        <v>3</v>
      </c>
      <c r="Q722" s="18"/>
    </row>
    <row r="723" ht="14.25" hidden="1" customHeight="1">
      <c r="A723" s="19">
        <v>722.0</v>
      </c>
      <c r="B723" s="20" t="s">
        <v>787</v>
      </c>
      <c r="C723" s="21">
        <v>10722.0</v>
      </c>
      <c r="D723" s="22" t="s">
        <v>18</v>
      </c>
      <c r="E723" s="22">
        <v>9.3258128E7</v>
      </c>
      <c r="F723" s="14" t="str">
        <f>IF(ISERROR(MATCH(C723,Completed!A:A,0)),IF(ISERROR(MATCH(C723,Unsub!B:B,0)),IF(LEN(E723)=8,E723&amp;",","#"),""),"")</f>
        <v>93258128,</v>
      </c>
      <c r="G723" s="14" t="str">
        <f>if(isna(match(C723,KlikEDM!B:B,0)),"","ClickEDM")</f>
        <v/>
      </c>
      <c r="H723" s="15" t="str">
        <f t="array" ref="H723">iferror(lower(index(MultiMail!C:C,match(C723,MultiMail!A:A,0))),"")</f>
        <v>lxang004@mymail.sim.edu.sg</v>
      </c>
      <c r="I723" s="14" t="str">
        <f t="array" ref="I723">iferror(index(KlikEDM!C:C,match(H723,KlikEDM!A:A,0)),"")</f>
        <v/>
      </c>
      <c r="J723" s="15" t="str">
        <f t="array" ref="J723">iferror(lower(index(MultiMail!D:D,match(C723,MultiMail!A:A,0))),"")</f>
        <v>lixin131097@hotmail.com</v>
      </c>
      <c r="K723" s="14" t="str">
        <f t="array" ref="K723">iferror(index(KlikEDM!C:C,match(J723,KlikEDM!A:A,0)),"")</f>
        <v/>
      </c>
      <c r="L723" s="22"/>
      <c r="M723" s="22">
        <v>9.3258128E7</v>
      </c>
      <c r="N723" s="14" t="str">
        <f>IF(ISERROR(MATCH(C723,Completed!A:A,0)),IF(ISERROR(MATCH(C723,Unsub!B:B,0)),IF(H723&lt;&gt;"",IF(O723&lt;&gt;"",O723,C723&amp;"|"&amp;M723&amp;"|"&amp;PROPER(B723)&amp;"|"&amp;LOWER(H723)),"#"),""),"")</f>
        <v>10722|93258128|Ang Li Xin|lxang004@mymail.sim.edu.sg
10722|93258128|Ang Li Xin|LIXIN131097@HOTMAIL.COM
</v>
      </c>
      <c r="O723" s="16" t="str">
        <f t="array" ref="O723">IFERROR(INDEX(MultiMail!G:G,MATCH(C723,MultiMail!A:A,0)),"")</f>
        <v>10722|93258128|Ang Li Xin|lxang004@mymail.sim.edu.sg
10722|93258128|Ang Li Xin|LIXIN131097@HOTMAIL.COM
</v>
      </c>
      <c r="P723" s="17">
        <f t="array" ref="P723">IFERROR(INDEX(EDMsort!A:A,MATCH(C723,EDMsort!B:B,0)),"")</f>
        <v>2</v>
      </c>
      <c r="Q723" s="18"/>
    </row>
    <row r="724" ht="14.25" hidden="1" customHeight="1">
      <c r="A724" s="11">
        <v>723.0</v>
      </c>
      <c r="B724" s="12" t="s">
        <v>788</v>
      </c>
      <c r="C724" s="13">
        <v>10723.0</v>
      </c>
      <c r="D724" s="14" t="s">
        <v>18</v>
      </c>
      <c r="E724" s="14">
        <v>9.4312544E7</v>
      </c>
      <c r="F724" s="14" t="str">
        <f>IF(ISERROR(MATCH(C724,Completed!A:A,0)),IF(ISERROR(MATCH(C724,Unsub!B:B,0)),IF(LEN(E724)=8,E724&amp;",","#"),""),"")</f>
        <v>94312544,</v>
      </c>
      <c r="G724" s="14" t="str">
        <f>if(isna(match(C724,KlikEDM!B:B,0)),"","ClickEDM")</f>
        <v/>
      </c>
      <c r="H724" s="15" t="str">
        <f t="array" ref="H724">iferror(lower(index(MultiMail!C:C,match(C724,MultiMail!A:A,0))),"")</f>
        <v>actteo001@mymail.sim.edu.sg</v>
      </c>
      <c r="I724" s="14" t="str">
        <f t="array" ref="I724">iferror(index(KlikEDM!C:C,match(H724,KlikEDM!A:A,0)),"")</f>
        <v/>
      </c>
      <c r="J724" s="15" t="str">
        <f t="array" ref="J724">iferror(lower(index(MultiMail!D:D,match(C724,MultiMail!A:A,0))),"")</f>
        <v>amanthateo@gmail.com</v>
      </c>
      <c r="K724" s="14" t="str">
        <f t="array" ref="K724">iferror(index(KlikEDM!C:C,match(J724,KlikEDM!A:A,0)),"")</f>
        <v/>
      </c>
      <c r="L724" s="14"/>
      <c r="M724" s="14">
        <v>9.4312544E7</v>
      </c>
      <c r="N724" s="14" t="str">
        <f>IF(ISERROR(MATCH(C724,Completed!A:A,0)),IF(ISERROR(MATCH(C724,Unsub!B:B,0)),IF(H724&lt;&gt;"",IF(O724&lt;&gt;"",O724,C724&amp;"|"&amp;M724&amp;"|"&amp;PROPER(B724)&amp;"|"&amp;LOWER(H724)),"#"),""),"")</f>
        <v>10723|94312544|Amantha Teo Ching Tse|actteo001@mymail.sim.edu.sg
10723|94312544|Amantha Teo Ching Tse|AMANTHATEO@GMAIL.COM
</v>
      </c>
      <c r="O724" s="16" t="str">
        <f t="array" ref="O724">IFERROR(INDEX(MultiMail!G:G,MATCH(C724,MultiMail!A:A,0)),"")</f>
        <v>10723|94312544|Amantha Teo Ching Tse|actteo001@mymail.sim.edu.sg
10723|94312544|Amantha Teo Ching Tse|AMANTHATEO@GMAIL.COM
</v>
      </c>
      <c r="P724" s="17">
        <f t="array" ref="P724">IFERROR(INDEX(EDMsort!A:A,MATCH(C724,EDMsort!B:B,0)),"")</f>
        <v>1</v>
      </c>
      <c r="Q724" s="18"/>
    </row>
    <row r="725" ht="14.25" hidden="1" customHeight="1">
      <c r="A725" s="19">
        <v>724.0</v>
      </c>
      <c r="B725" s="20" t="s">
        <v>789</v>
      </c>
      <c r="C725" s="21">
        <v>10724.0</v>
      </c>
      <c r="D725" s="22" t="s">
        <v>18</v>
      </c>
      <c r="E725" s="22">
        <v>8.4281509E7</v>
      </c>
      <c r="F725" s="14" t="str">
        <f>IF(ISERROR(MATCH(C725,Completed!A:A,0)),IF(ISERROR(MATCH(C725,Unsub!B:B,0)),IF(LEN(E725)=8,E725&amp;",","#"),""),"")</f>
        <v/>
      </c>
      <c r="G725" s="14" t="str">
        <f>if(isna(match(C725,KlikEDM!B:B,0)),"","ClickEDM")</f>
        <v/>
      </c>
      <c r="H725" s="15" t="str">
        <f t="array" ref="H725">iferror(lower(index(MultiMail!C:C,match(C725,MultiMail!A:A,0))),"")</f>
        <v>esxtan001@mymail.sim.edu.sg</v>
      </c>
      <c r="I725" s="14" t="str">
        <f t="array" ref="I725">iferror(index(KlikEDM!C:C,match(H725,KlikEDM!A:A,0)),"")</f>
        <v/>
      </c>
      <c r="J725" s="15" t="str">
        <f t="array" ref="J725">iferror(lower(index(MultiMail!D:D,match(C725,MultiMail!A:A,0))),"")</f>
        <v>elainetanx@hotmail.com</v>
      </c>
      <c r="K725" s="14" t="str">
        <f t="array" ref="K725">iferror(index(KlikEDM!C:C,match(J725,KlikEDM!A:A,0)),"")</f>
        <v/>
      </c>
      <c r="L725" s="22"/>
      <c r="M725" s="22">
        <v>8.4281509E7</v>
      </c>
      <c r="N725" s="14" t="str">
        <f>IF(ISERROR(MATCH(C725,Completed!A:A,0)),IF(ISERROR(MATCH(C725,Unsub!B:B,0)),IF(H725&lt;&gt;"",IF(O725&lt;&gt;"",O725,C725&amp;"|"&amp;M725&amp;"|"&amp;PROPER(B725)&amp;"|"&amp;LOWER(H725)),"#"),""),"")</f>
        <v/>
      </c>
      <c r="O725" s="16" t="str">
        <f t="array" ref="O725">IFERROR(INDEX(MultiMail!G:G,MATCH(C725,MultiMail!A:A,0)),"")</f>
        <v>10724|84281509|Elaine Tan Shi Xian|esxtan001@mymail.sim.edu.sg
10724|84281509|Elaine Tan Shi Xian|ELAINETANX@HOTMAIL.COM
</v>
      </c>
      <c r="P725" s="17" t="str">
        <f t="array" ref="P725">IFERROR(INDEX(EDMsort!A:A,MATCH(C725,EDMsort!B:B,0)),"")</f>
        <v/>
      </c>
      <c r="Q725" s="18"/>
    </row>
    <row r="726" ht="14.25" hidden="1" customHeight="1">
      <c r="A726" s="11">
        <v>725.0</v>
      </c>
      <c r="B726" s="12" t="s">
        <v>790</v>
      </c>
      <c r="C726" s="13">
        <v>10725.0</v>
      </c>
      <c r="D726" s="14" t="s">
        <v>18</v>
      </c>
      <c r="E726" s="14">
        <v>9.0983983E7</v>
      </c>
      <c r="F726" s="14" t="str">
        <f>IF(ISERROR(MATCH(C726,Completed!A:A,0)),IF(ISERROR(MATCH(C726,Unsub!B:B,0)),IF(LEN(E726)=8,E726&amp;",","#"),""),"")</f>
        <v>90983983,</v>
      </c>
      <c r="G726" s="14" t="str">
        <f>if(isna(match(C726,KlikEDM!B:B,0)),"","ClickEDM")</f>
        <v/>
      </c>
      <c r="H726" s="15" t="str">
        <f t="array" ref="H726">iferror(lower(index(MultiMail!C:C,match(C726,MultiMail!A:A,0))),"")</f>
        <v>hlthavis001@mymail.sim.edu.sg</v>
      </c>
      <c r="I726" s="14" t="str">
        <f t="array" ref="I726">iferror(index(KlikEDM!C:C,match(H726,KlikEDM!A:A,0)),"")</f>
        <v/>
      </c>
      <c r="J726" s="15" t="str">
        <f t="array" ref="J726">iferror(lower(index(MultiMail!D:D,match(C726,MultiMail!A:A,0))),"")</f>
        <v>hoalythavisay97@gmail.com</v>
      </c>
      <c r="K726" s="14" t="str">
        <f t="array" ref="K726">iferror(index(KlikEDM!C:C,match(J726,KlikEDM!A:A,0)),"")</f>
        <v/>
      </c>
      <c r="L726" s="14"/>
      <c r="M726" s="14">
        <v>9.0983983E7</v>
      </c>
      <c r="N726" s="14" t="str">
        <f>IF(ISERROR(MATCH(C726,Completed!A:A,0)),IF(ISERROR(MATCH(C726,Unsub!B:B,0)),IF(H726&lt;&gt;"",IF(O726&lt;&gt;"",O726,C726&amp;"|"&amp;M726&amp;"|"&amp;PROPER(B726)&amp;"|"&amp;LOWER(H726)),"#"),""),"")</f>
        <v>10725|90983983|Thavisay Hoa Ly|hlthavis001@mymail.sim.edu.sg
10725|90983983|Thavisay Hoa Ly|HOALYTHAVISAY97@GMAIL.COM
</v>
      </c>
      <c r="O726" s="16" t="str">
        <f t="array" ref="O726">IFERROR(INDEX(MultiMail!G:G,MATCH(C726,MultiMail!A:A,0)),"")</f>
        <v>10725|90983983|Thavisay Hoa Ly|hlthavis001@mymail.sim.edu.sg
10725|90983983|Thavisay Hoa Ly|HOALYTHAVISAY97@GMAIL.COM
</v>
      </c>
      <c r="P726" s="17">
        <f t="array" ref="P726">IFERROR(INDEX(EDMsort!A:A,MATCH(C726,EDMsort!B:B,0)),"")</f>
        <v>4</v>
      </c>
      <c r="Q726" s="18"/>
    </row>
    <row r="727" ht="14.25" customHeight="1">
      <c r="A727" s="19">
        <v>726.0</v>
      </c>
      <c r="B727" s="20" t="s">
        <v>791</v>
      </c>
      <c r="C727" s="21">
        <v>10726.0</v>
      </c>
      <c r="D727" s="22" t="s">
        <v>18</v>
      </c>
      <c r="E727" s="22">
        <v>9.8202548E7</v>
      </c>
      <c r="F727" s="14" t="str">
        <f>IF(ISERROR(MATCH(C727,Completed!A:A,0)),IF(ISERROR(MATCH(C727,Unsub!B:B,0)),IF(LEN(E727)=8,E727&amp;",","#"),""),"")</f>
        <v>98202548,</v>
      </c>
      <c r="G727" s="14" t="str">
        <f>if(isna(match(C727,KlikEDM!B:B,0)),"","ClickEDM")</f>
        <v>ClickEDM</v>
      </c>
      <c r="H727" s="15" t="str">
        <f t="array" ref="H727">iferror(lower(index(MultiMail!C:C,match(C727,MultiMail!A:A,0))),"")</f>
        <v>xyyap007@mymail.sim.edu.sg</v>
      </c>
      <c r="I727" s="14" t="str">
        <f t="array" ref="I727">iferror(index(KlikEDM!C:C,match(H727,KlikEDM!A:A,0)),"")</f>
        <v>eblast C</v>
      </c>
      <c r="J727" s="15" t="str">
        <f t="array" ref="J727">iferror(lower(index(MultiMail!D:D,match(C727,MultiMail!A:A,0))),"")</f>
        <v>yapxinyi98@gmail.com</v>
      </c>
      <c r="K727" s="14" t="str">
        <f t="array" ref="K727">iferror(index(KlikEDM!C:C,match(J727,KlikEDM!A:A,0)),"")</f>
        <v/>
      </c>
      <c r="L727" s="22"/>
      <c r="M727" s="22">
        <v>9.8202548E7</v>
      </c>
      <c r="N727" s="14" t="str">
        <f>IF(ISERROR(MATCH(C727,Completed!A:A,0)),IF(ISERROR(MATCH(C727,Unsub!B:B,0)),IF(H727&lt;&gt;"",IF(O727&lt;&gt;"",O727,C727&amp;"|"&amp;M727&amp;"|"&amp;PROPER(B727)&amp;"|"&amp;LOWER(H727)),"#"),""),"")</f>
        <v>10726|98202548|Yap Xin Yi|xyyap007@mymail.sim.edu.sg
10726|98202548|Yap Xin Yi|YAPXINYI98@GMAIL.COM
</v>
      </c>
      <c r="O727" s="16" t="str">
        <f t="array" ref="O727">IFERROR(INDEX(MultiMail!G:G,MATCH(C727,MultiMail!A:A,0)),"")</f>
        <v>10726|98202548|Yap Xin Yi|xyyap007@mymail.sim.edu.sg
10726|98202548|Yap Xin Yi|YAPXINYI98@GMAIL.COM
</v>
      </c>
      <c r="P727" s="17">
        <f t="array" ref="P727">IFERROR(INDEX(EDMsort!A:A,MATCH(C727,EDMsort!B:B,0)),"")</f>
        <v>3</v>
      </c>
      <c r="Q727" s="18"/>
    </row>
    <row r="728" ht="14.25" customHeight="1">
      <c r="A728" s="11">
        <v>727.0</v>
      </c>
      <c r="B728" s="12" t="s">
        <v>792</v>
      </c>
      <c r="C728" s="13">
        <v>10727.0</v>
      </c>
      <c r="D728" s="14" t="s">
        <v>18</v>
      </c>
      <c r="E728" s="14">
        <v>9.1517897E7</v>
      </c>
      <c r="F728" s="14" t="str">
        <f>IF(ISERROR(MATCH(C728,Completed!A:A,0)),IF(ISERROR(MATCH(C728,Unsub!B:B,0)),IF(LEN(E728)=8,E728&amp;",","#"),""),"")</f>
        <v>91517897,</v>
      </c>
      <c r="G728" s="14" t="str">
        <f>if(isna(match(C728,KlikEDM!B:B,0)),"","ClickEDM")</f>
        <v>ClickEDM</v>
      </c>
      <c r="H728" s="15" t="str">
        <f t="array" ref="H728">iferror(lower(index(MultiMail!C:C,match(C728,MultiMail!A:A,0))),"")</f>
        <v>jjytay002@mymail.sim.edu.sg</v>
      </c>
      <c r="I728" s="14" t="str">
        <f t="array" ref="I728">iferror(index(KlikEDM!C:C,match(H728,KlikEDM!A:A,0)),"")</f>
        <v>eblast B</v>
      </c>
      <c r="J728" s="15" t="str">
        <f t="array" ref="J728">iferror(lower(index(MultiMail!D:D,match(C728,MultiMail!A:A,0))),"")</f>
        <v>joleentay98@hotmail.com</v>
      </c>
      <c r="K728" s="14" t="str">
        <f t="array" ref="K728">iferror(index(KlikEDM!C:C,match(J728,KlikEDM!A:A,0)),"")</f>
        <v/>
      </c>
      <c r="L728" s="14"/>
      <c r="M728" s="14">
        <v>9.1517897E7</v>
      </c>
      <c r="N728" s="14" t="str">
        <f>IF(ISERROR(MATCH(C728,Completed!A:A,0)),IF(ISERROR(MATCH(C728,Unsub!B:B,0)),IF(H728&lt;&gt;"",IF(O728&lt;&gt;"",O728,C728&amp;"|"&amp;M728&amp;"|"&amp;PROPER(B728)&amp;"|"&amp;LOWER(H728)),"#"),""),"")</f>
        <v>10727|91517897|Joleen Tay Jie Yu|jjytay002@mymail.sim.edu.sg
10727|91517897|Joleen Tay Jie Yu|JOLEENTAY98@HOTMAIL.COM
</v>
      </c>
      <c r="O728" s="16" t="str">
        <f t="array" ref="O728">IFERROR(INDEX(MultiMail!G:G,MATCH(C728,MultiMail!A:A,0)),"")</f>
        <v>10727|91517897|Joleen Tay Jie Yu|jjytay002@mymail.sim.edu.sg
10727|91517897|Joleen Tay Jie Yu|JOLEENTAY98@HOTMAIL.COM
</v>
      </c>
      <c r="P728" s="17">
        <f t="array" ref="P728">IFERROR(INDEX(EDMsort!A:A,MATCH(C728,EDMsort!B:B,0)),"")</f>
        <v>2</v>
      </c>
      <c r="Q728" s="18"/>
    </row>
    <row r="729" ht="14.25" hidden="1" customHeight="1">
      <c r="A729" s="19">
        <v>728.0</v>
      </c>
      <c r="B729" s="20" t="s">
        <v>793</v>
      </c>
      <c r="C729" s="21">
        <v>10728.0</v>
      </c>
      <c r="D729" s="22" t="s">
        <v>18</v>
      </c>
      <c r="E729" s="22">
        <v>9.7406919E7</v>
      </c>
      <c r="F729" s="14" t="str">
        <f>IF(ISERROR(MATCH(C729,Completed!A:A,0)),IF(ISERROR(MATCH(C729,Unsub!B:B,0)),IF(LEN(E729)=8,E729&amp;",","#"),""),"")</f>
        <v>97406919,</v>
      </c>
      <c r="G729" s="14" t="str">
        <f>if(isna(match(C729,KlikEDM!B:B,0)),"","ClickEDM")</f>
        <v/>
      </c>
      <c r="H729" s="15" t="str">
        <f t="array" ref="H729">iferror(lower(index(MultiMail!C:C,match(C729,MultiMail!A:A,0))),"")</f>
        <v>csxchu001@mymail.sim.edu.sg</v>
      </c>
      <c r="I729" s="14" t="str">
        <f t="array" ref="I729">iferror(index(KlikEDM!C:C,match(H729,KlikEDM!A:A,0)),"")</f>
        <v/>
      </c>
      <c r="J729" s="15" t="str">
        <f t="array" ref="J729">iferror(lower(index(MultiMail!D:D,match(C729,MultiMail!A:A,0))),"")</f>
        <v>claricecandacechu@gmail.com</v>
      </c>
      <c r="K729" s="14" t="str">
        <f t="array" ref="K729">iferror(index(KlikEDM!C:C,match(J729,KlikEDM!A:A,0)),"")</f>
        <v/>
      </c>
      <c r="L729" s="22"/>
      <c r="M729" s="22">
        <v>9.7406919E7</v>
      </c>
      <c r="N729" s="14" t="str">
        <f>IF(ISERROR(MATCH(C729,Completed!A:A,0)),IF(ISERROR(MATCH(C729,Unsub!B:B,0)),IF(H729&lt;&gt;"",IF(O729&lt;&gt;"",O729,C729&amp;"|"&amp;M729&amp;"|"&amp;PROPER(B729)&amp;"|"&amp;LOWER(H729)),"#"),""),"")</f>
        <v>10728|97406919|Candace Chu Sze Xuan|csxchu001@mymail.sim.edu.sg
10728|97406919|Candace Chu Sze Xuan|CLARICECANDACECHU@GMAIL.COM
</v>
      </c>
      <c r="O729" s="16" t="str">
        <f t="array" ref="O729">IFERROR(INDEX(MultiMail!G:G,MATCH(C729,MultiMail!A:A,0)),"")</f>
        <v>10728|97406919|Candace Chu Sze Xuan|csxchu001@mymail.sim.edu.sg
10728|97406919|Candace Chu Sze Xuan|CLARICECANDACECHU@GMAIL.COM
</v>
      </c>
      <c r="P729" s="17">
        <f t="array" ref="P729">IFERROR(INDEX(EDMsort!A:A,MATCH(C729,EDMsort!B:B,0)),"")</f>
        <v>1</v>
      </c>
      <c r="Q729" s="18"/>
    </row>
    <row r="730" ht="14.25" hidden="1" customHeight="1">
      <c r="A730" s="11">
        <v>729.0</v>
      </c>
      <c r="B730" s="12" t="s">
        <v>794</v>
      </c>
      <c r="C730" s="13">
        <v>10729.0</v>
      </c>
      <c r="D730" s="14" t="s">
        <v>18</v>
      </c>
      <c r="E730" s="14">
        <v>9.8208889E7</v>
      </c>
      <c r="F730" s="14" t="str">
        <f>IF(ISERROR(MATCH(C730,Completed!A:A,0)),IF(ISERROR(MATCH(C730,Unsub!B:B,0)),IF(LEN(E730)=8,E730&amp;",","#"),""),"")</f>
        <v>98208889,</v>
      </c>
      <c r="G730" s="14" t="str">
        <f>if(isna(match(C730,KlikEDM!B:B,0)),"","ClickEDM")</f>
        <v/>
      </c>
      <c r="H730" s="15" t="str">
        <f t="array" ref="H730">iferror(lower(index(MultiMail!C:C,match(C730,MultiMail!A:A,0))),"")</f>
        <v>flylee001@mymail.sim.edu.sg</v>
      </c>
      <c r="I730" s="14" t="str">
        <f t="array" ref="I730">iferror(index(KlikEDM!C:C,match(H730,KlikEDM!A:A,0)),"")</f>
        <v/>
      </c>
      <c r="J730" s="15" t="str">
        <f t="array" ref="J730">iferror(lower(index(MultiMail!D:D,match(C730,MultiMail!A:A,0))),"")</f>
        <v>febelleeel@gmail.com</v>
      </c>
      <c r="K730" s="14" t="str">
        <f t="array" ref="K730">iferror(index(KlikEDM!C:C,match(J730,KlikEDM!A:A,0)),"")</f>
        <v/>
      </c>
      <c r="L730" s="14"/>
      <c r="M730" s="14">
        <v>9.8208889E7</v>
      </c>
      <c r="N730" s="14" t="str">
        <f>IF(ISERROR(MATCH(C730,Completed!A:A,0)),IF(ISERROR(MATCH(C730,Unsub!B:B,0)),IF(H730&lt;&gt;"",IF(O730&lt;&gt;"",O730,C730&amp;"|"&amp;M730&amp;"|"&amp;PROPER(B730)&amp;"|"&amp;LOWER(H730)),"#"),""),"")</f>
        <v>10729|98208889|Febelle Lee Li Yee|flylee001@mymail.sim.edu.sg
10729|98208889|Febelle Lee Li Yee|FEBELLEEEL@GMAIL.COM
</v>
      </c>
      <c r="O730" s="16" t="str">
        <f t="array" ref="O730">IFERROR(INDEX(MultiMail!G:G,MATCH(C730,MultiMail!A:A,0)),"")</f>
        <v>10729|98208889|Febelle Lee Li Yee|flylee001@mymail.sim.edu.sg
10729|98208889|Febelle Lee Li Yee|FEBELLEEEL@GMAIL.COM
</v>
      </c>
      <c r="P730" s="17">
        <f t="array" ref="P730">IFERROR(INDEX(EDMsort!A:A,MATCH(C730,EDMsort!B:B,0)),"")</f>
        <v>4</v>
      </c>
      <c r="Q730" s="18"/>
    </row>
    <row r="731" ht="14.25" hidden="1" customHeight="1">
      <c r="A731" s="19">
        <v>730.0</v>
      </c>
      <c r="B731" s="20" t="s">
        <v>795</v>
      </c>
      <c r="C731" s="21">
        <v>10730.0</v>
      </c>
      <c r="D731" s="22" t="s">
        <v>18</v>
      </c>
      <c r="E731" s="22">
        <v>9.0258002E7</v>
      </c>
      <c r="F731" s="14" t="str">
        <f>IF(ISERROR(MATCH(C731,Completed!A:A,0)),IF(ISERROR(MATCH(C731,Unsub!B:B,0)),IF(LEN(E731)=8,E731&amp;",","#"),""),"")</f>
        <v/>
      </c>
      <c r="G731" s="14" t="str">
        <f>if(isna(match(C731,KlikEDM!B:B,0)),"","ClickEDM")</f>
        <v/>
      </c>
      <c r="H731" s="15" t="str">
        <f t="array" ref="H731">iferror(lower(index(MultiMail!C:C,match(C731,MultiMail!A:A,0))),"")</f>
        <v>xylim064@mymail.sim.edu.sg</v>
      </c>
      <c r="I731" s="14" t="str">
        <f t="array" ref="I731">iferror(index(KlikEDM!C:C,match(H731,KlikEDM!A:A,0)),"")</f>
        <v/>
      </c>
      <c r="J731" s="15" t="str">
        <f t="array" ref="J731">iferror(lower(index(MultiMail!D:D,match(C731,MultiMail!A:A,0))),"")</f>
        <v>xuanyingyy@gmail.com</v>
      </c>
      <c r="K731" s="14" t="str">
        <f t="array" ref="K731">iferror(index(KlikEDM!C:C,match(J731,KlikEDM!A:A,0)),"")</f>
        <v/>
      </c>
      <c r="L731" s="22"/>
      <c r="M731" s="22">
        <v>9.0258002E7</v>
      </c>
      <c r="N731" s="14" t="str">
        <f>IF(ISERROR(MATCH(C731,Completed!A:A,0)),IF(ISERROR(MATCH(C731,Unsub!B:B,0)),IF(H731&lt;&gt;"",IF(O731&lt;&gt;"",O731,C731&amp;"|"&amp;M731&amp;"|"&amp;PROPER(B731)&amp;"|"&amp;LOWER(H731)),"#"),""),"")</f>
        <v/>
      </c>
      <c r="O731" s="16" t="str">
        <f t="array" ref="O731">IFERROR(INDEX(MultiMail!G:G,MATCH(C731,MultiMail!A:A,0)),"")</f>
        <v>10730|90258002|Lim Xuan Ying|xylim064@mymail.sim.edu.sg
10730|90258002|Lim Xuan Ying|XUANYINGYY@GMAIL.COM
</v>
      </c>
      <c r="P731" s="17" t="str">
        <f t="array" ref="P731">IFERROR(INDEX(EDMsort!A:A,MATCH(C731,EDMsort!B:B,0)),"")</f>
        <v/>
      </c>
      <c r="Q731" s="18"/>
    </row>
    <row r="732" ht="14.25" hidden="1" customHeight="1">
      <c r="A732" s="11">
        <v>731.0</v>
      </c>
      <c r="B732" s="12" t="s">
        <v>796</v>
      </c>
      <c r="C732" s="13">
        <v>10731.0</v>
      </c>
      <c r="D732" s="14" t="s">
        <v>18</v>
      </c>
      <c r="E732" s="14">
        <v>9.6503476E7</v>
      </c>
      <c r="F732" s="14" t="str">
        <f>IF(ISERROR(MATCH(C732,Completed!A:A,0)),IF(ISERROR(MATCH(C732,Unsub!B:B,0)),IF(LEN(E732)=8,E732&amp;",","#"),""),"")</f>
        <v>96503476,</v>
      </c>
      <c r="G732" s="14" t="str">
        <f>if(isna(match(C732,KlikEDM!B:B,0)),"","ClickEDM")</f>
        <v/>
      </c>
      <c r="H732" s="15" t="str">
        <f t="array" ref="H732">iferror(lower(index(MultiMail!C:C,match(C732,MultiMail!A:A,0))),"")</f>
        <v>llbeh001@mymail.sim.edu.sg</v>
      </c>
      <c r="I732" s="14" t="str">
        <f t="array" ref="I732">iferror(index(KlikEDM!C:C,match(H732,KlikEDM!A:A,0)),"")</f>
        <v/>
      </c>
      <c r="J732" s="15" t="str">
        <f t="array" ref="J732">iferror(lower(index(MultiMail!D:D,match(C732,MultiMail!A:A,0))),"")</f>
        <v>leeling97@gmail.com</v>
      </c>
      <c r="K732" s="14" t="str">
        <f t="array" ref="K732">iferror(index(KlikEDM!C:C,match(J732,KlikEDM!A:A,0)),"")</f>
        <v/>
      </c>
      <c r="L732" s="14"/>
      <c r="M732" s="14">
        <v>9.6503476E7</v>
      </c>
      <c r="N732" s="14" t="str">
        <f>IF(ISERROR(MATCH(C732,Completed!A:A,0)),IF(ISERROR(MATCH(C732,Unsub!B:B,0)),IF(H732&lt;&gt;"",IF(O732&lt;&gt;"",O732,C732&amp;"|"&amp;M732&amp;"|"&amp;PROPER(B732)&amp;"|"&amp;LOWER(H732)),"#"),""),"")</f>
        <v>10731|96503476|Beh Lee Ling|llbeh001@mymail.sim.edu.sg
10731|96503476|Beh Lee Ling|LEELING97@GMAIL.COM
</v>
      </c>
      <c r="O732" s="16" t="str">
        <f t="array" ref="O732">IFERROR(INDEX(MultiMail!G:G,MATCH(C732,MultiMail!A:A,0)),"")</f>
        <v>10731|96503476|Beh Lee Ling|llbeh001@mymail.sim.edu.sg
10731|96503476|Beh Lee Ling|LEELING97@GMAIL.COM
</v>
      </c>
      <c r="P732" s="17">
        <f t="array" ref="P732">IFERROR(INDEX(EDMsort!A:A,MATCH(C732,EDMsort!B:B,0)),"")</f>
        <v>3</v>
      </c>
      <c r="Q732" s="18"/>
    </row>
    <row r="733" ht="14.25" customHeight="1">
      <c r="A733" s="19">
        <v>732.0</v>
      </c>
      <c r="B733" s="20" t="s">
        <v>797</v>
      </c>
      <c r="C733" s="21">
        <v>10732.0</v>
      </c>
      <c r="D733" s="22" t="s">
        <v>18</v>
      </c>
      <c r="E733" s="22">
        <v>9.1732056E7</v>
      </c>
      <c r="F733" s="14" t="str">
        <f>IF(ISERROR(MATCH(C733,Completed!A:A,0)),IF(ISERROR(MATCH(C733,Unsub!B:B,0)),IF(LEN(E733)=8,E733&amp;",","#"),""),"")</f>
        <v>91732056,</v>
      </c>
      <c r="G733" s="14" t="str">
        <f>if(isna(match(C733,KlikEDM!B:B,0)),"","ClickEDM")</f>
        <v>ClickEDM</v>
      </c>
      <c r="H733" s="15" t="str">
        <f t="array" ref="H733">iferror(lower(index(MultiMail!C:C,match(C733,MultiMail!A:A,0))),"")</f>
        <v>rchow001@mymail.sim.edu.sg</v>
      </c>
      <c r="I733" s="14" t="str">
        <f t="array" ref="I733">iferror(index(KlikEDM!C:C,match(H733,KlikEDM!A:A,0)),"")</f>
        <v/>
      </c>
      <c r="J733" s="15" t="str">
        <f t="array" ref="J733">iferror(lower(index(MultiMail!D:D,match(C733,MultiMail!A:A,0))),"")</f>
        <v>reginaheartzxc@hotmail.com</v>
      </c>
      <c r="K733" s="14" t="str">
        <f t="array" ref="K733">iferror(index(KlikEDM!C:C,match(J733,KlikEDM!A:A,0)),"")</f>
        <v>eblast B</v>
      </c>
      <c r="L733" s="22"/>
      <c r="M733" s="22">
        <v>9.1732056E7</v>
      </c>
      <c r="N733" s="14" t="str">
        <f>IF(ISERROR(MATCH(C733,Completed!A:A,0)),IF(ISERROR(MATCH(C733,Unsub!B:B,0)),IF(H733&lt;&gt;"",IF(O733&lt;&gt;"",O733,C733&amp;"|"&amp;M733&amp;"|"&amp;PROPER(B733)&amp;"|"&amp;LOWER(H733)),"#"),""),"")</f>
        <v>10732|91732056|Regina Chow|rchow001@mymail.sim.edu.sg
10732|91732056|Regina Chow|REGINAHEARTZXC@HOTMAIL.COM
</v>
      </c>
      <c r="O733" s="16" t="str">
        <f t="array" ref="O733">IFERROR(INDEX(MultiMail!G:G,MATCH(C733,MultiMail!A:A,0)),"")</f>
        <v>10732|91732056|Regina Chow|rchow001@mymail.sim.edu.sg
10732|91732056|Regina Chow|REGINAHEARTZXC@HOTMAIL.COM
</v>
      </c>
      <c r="P733" s="17">
        <f t="array" ref="P733">IFERROR(INDEX(EDMsort!A:A,MATCH(C733,EDMsort!B:B,0)),"")</f>
        <v>2</v>
      </c>
      <c r="Q733" s="18"/>
    </row>
    <row r="734" ht="14.25" customHeight="1">
      <c r="A734" s="11">
        <v>733.0</v>
      </c>
      <c r="B734" s="12" t="s">
        <v>798</v>
      </c>
      <c r="C734" s="13">
        <v>10733.0</v>
      </c>
      <c r="D734" s="14" t="s">
        <v>18</v>
      </c>
      <c r="E734" s="14">
        <v>8.498105E7</v>
      </c>
      <c r="F734" s="14" t="str">
        <f>IF(ISERROR(MATCH(C734,Completed!A:A,0)),IF(ISERROR(MATCH(C734,Unsub!B:B,0)),IF(LEN(E734)=8,E734&amp;",","#"),""),"")</f>
        <v>84981050,</v>
      </c>
      <c r="G734" s="14" t="str">
        <f>if(isna(match(C734,KlikEDM!B:B,0)),"","ClickEDM")</f>
        <v>ClickEDM</v>
      </c>
      <c r="H734" s="15" t="str">
        <f t="array" ref="H734">iferror(lower(index(MultiMail!C:C,match(C734,MultiMail!A:A,0))),"")</f>
        <v>yschew008@mymail.sim.edu.sg</v>
      </c>
      <c r="I734" s="14" t="str">
        <f t="array" ref="I734">iferror(index(KlikEDM!C:C,match(H734,KlikEDM!A:A,0)),"")</f>
        <v/>
      </c>
      <c r="J734" s="15" t="str">
        <f t="array" ref="J734">iferror(lower(index(MultiMail!D:D,match(C734,MultiMail!A:A,0))),"")</f>
        <v>pamelachew7@hotmail.com</v>
      </c>
      <c r="K734" s="14" t="str">
        <f t="array" ref="K734">iferror(index(KlikEDM!C:C,match(J734,KlikEDM!A:A,0)),"")</f>
        <v>eblast A</v>
      </c>
      <c r="L734" s="14"/>
      <c r="M734" s="14">
        <v>8.498105E7</v>
      </c>
      <c r="N734" s="14" t="str">
        <f>IF(ISERROR(MATCH(C734,Completed!A:A,0)),IF(ISERROR(MATCH(C734,Unsub!B:B,0)),IF(H734&lt;&gt;"",IF(O734&lt;&gt;"",O734,C734&amp;"|"&amp;M734&amp;"|"&amp;PROPER(B734)&amp;"|"&amp;LOWER(H734)),"#"),""),"")</f>
        <v>10733|84981050|Chew Yin Siew|yschew008@mymail.sim.edu.sg
10733|84981050|Chew Yin Siew|PAMELACHEW7@HOTMAIL.COM
</v>
      </c>
      <c r="O734" s="16" t="str">
        <f t="array" ref="O734">IFERROR(INDEX(MultiMail!G:G,MATCH(C734,MultiMail!A:A,0)),"")</f>
        <v>10733|84981050|Chew Yin Siew|yschew008@mymail.sim.edu.sg
10733|84981050|Chew Yin Siew|PAMELACHEW7@HOTMAIL.COM
</v>
      </c>
      <c r="P734" s="17">
        <f t="array" ref="P734">IFERROR(INDEX(EDMsort!A:A,MATCH(C734,EDMsort!B:B,0)),"")</f>
        <v>1</v>
      </c>
      <c r="Q734" s="18"/>
    </row>
    <row r="735" ht="14.25" hidden="1" customHeight="1">
      <c r="A735" s="19">
        <v>734.0</v>
      </c>
      <c r="B735" s="20" t="s">
        <v>799</v>
      </c>
      <c r="C735" s="21">
        <v>10734.0</v>
      </c>
      <c r="D735" s="22" t="s">
        <v>18</v>
      </c>
      <c r="E735" s="22">
        <v>9.8192596E7</v>
      </c>
      <c r="F735" s="14" t="str">
        <f>IF(ISERROR(MATCH(C735,Completed!A:A,0)),IF(ISERROR(MATCH(C735,Unsub!B:B,0)),IF(LEN(E735)=8,E735&amp;",","#"),""),"")</f>
        <v>98192596,</v>
      </c>
      <c r="G735" s="14" t="str">
        <f>if(isna(match(C735,KlikEDM!B:B,0)),"","ClickEDM")</f>
        <v/>
      </c>
      <c r="H735" s="15" t="str">
        <f t="array" ref="H735">iferror(lower(index(MultiMail!C:C,match(C735,MultiMail!A:A,0))),"")</f>
        <v>jflee007@mymail.sim.edu.sg</v>
      </c>
      <c r="I735" s="14" t="str">
        <f t="array" ref="I735">iferror(index(KlikEDM!C:C,match(H735,KlikEDM!A:A,0)),"")</f>
        <v/>
      </c>
      <c r="J735" s="15" t="str">
        <f t="array" ref="J735">iferror(lower(index(MultiMail!D:D,match(C735,MultiMail!A:A,0))),"")</f>
        <v>leejunfeng.1a@gmail.com</v>
      </c>
      <c r="K735" s="14" t="str">
        <f t="array" ref="K735">iferror(index(KlikEDM!C:C,match(J735,KlikEDM!A:A,0)),"")</f>
        <v/>
      </c>
      <c r="L735" s="22"/>
      <c r="M735" s="22">
        <v>9.8192596E7</v>
      </c>
      <c r="N735" s="14" t="str">
        <f>IF(ISERROR(MATCH(C735,Completed!A:A,0)),IF(ISERROR(MATCH(C735,Unsub!B:B,0)),IF(H735&lt;&gt;"",IF(O735&lt;&gt;"",O735,C735&amp;"|"&amp;M735&amp;"|"&amp;PROPER(B735)&amp;"|"&amp;LOWER(H735)),"#"),""),"")</f>
        <v>10734|98192596|Lee Jun Feng|jflee007@mymail.sim.edu.sg
10734|98192596|Lee Jun Feng|LEEJUNFENG.1A@GMAIL.COM
</v>
      </c>
      <c r="O735" s="16" t="str">
        <f t="array" ref="O735">IFERROR(INDEX(MultiMail!G:G,MATCH(C735,MultiMail!A:A,0)),"")</f>
        <v>10734|98192596|Lee Jun Feng|jflee007@mymail.sim.edu.sg
10734|98192596|Lee Jun Feng|LEEJUNFENG.1A@GMAIL.COM
</v>
      </c>
      <c r="P735" s="17">
        <f t="array" ref="P735">IFERROR(INDEX(EDMsort!A:A,MATCH(C735,EDMsort!B:B,0)),"")</f>
        <v>4</v>
      </c>
      <c r="Q735" s="18"/>
    </row>
    <row r="736" ht="14.25" hidden="1" customHeight="1">
      <c r="A736" s="11">
        <v>735.0</v>
      </c>
      <c r="B736" s="12" t="s">
        <v>800</v>
      </c>
      <c r="C736" s="13">
        <v>10735.0</v>
      </c>
      <c r="D736" s="14" t="s">
        <v>18</v>
      </c>
      <c r="E736" s="14">
        <v>8.7144806E7</v>
      </c>
      <c r="F736" s="14" t="str">
        <f>IF(ISERROR(MATCH(C736,Completed!A:A,0)),IF(ISERROR(MATCH(C736,Unsub!B:B,0)),IF(LEN(E736)=8,E736&amp;",","#"),""),"")</f>
        <v>87144806,</v>
      </c>
      <c r="G736" s="14" t="str">
        <f>if(isna(match(C736,KlikEDM!B:B,0)),"","ClickEDM")</f>
        <v/>
      </c>
      <c r="H736" s="15" t="str">
        <f t="array" ref="H736">iferror(lower(index(MultiMail!C:C,match(C736,MultiMail!A:A,0))),"")</f>
        <v>qhcsim001@mymail.sim.edu.sg</v>
      </c>
      <c r="I736" s="14" t="str">
        <f t="array" ref="I736">iferror(index(KlikEDM!C:C,match(H736,KlikEDM!A:A,0)),"")</f>
        <v/>
      </c>
      <c r="J736" s="15" t="str">
        <f t="array" ref="J736">iferror(lower(index(MultiMail!D:D,match(C736,MultiMail!A:A,0))),"")</f>
        <v>celinesimx@gmail.com</v>
      </c>
      <c r="K736" s="14" t="str">
        <f t="array" ref="K736">iferror(index(KlikEDM!C:C,match(J736,KlikEDM!A:A,0)),"")</f>
        <v/>
      </c>
      <c r="L736" s="14"/>
      <c r="M736" s="14">
        <v>8.7144806E7</v>
      </c>
      <c r="N736" s="14" t="str">
        <f>IF(ISERROR(MATCH(C736,Completed!A:A,0)),IF(ISERROR(MATCH(C736,Unsub!B:B,0)),IF(H736&lt;&gt;"",IF(O736&lt;&gt;"",O736,C736&amp;"|"&amp;M736&amp;"|"&amp;PROPER(B736)&amp;"|"&amp;LOWER(H736)),"#"),""),"")</f>
        <v>10735|87144806|Sim Qian Hui, Celine|qhcsim001@mymail.sim.edu.sg
10735|87144806|Sim Qian Hui, Celine|CELINESIMX@GMAIL.COM
</v>
      </c>
      <c r="O736" s="16" t="str">
        <f t="array" ref="O736">IFERROR(INDEX(MultiMail!G:G,MATCH(C736,MultiMail!A:A,0)),"")</f>
        <v>10735|87144806|Sim Qian Hui, Celine|qhcsim001@mymail.sim.edu.sg
10735|87144806|Sim Qian Hui, Celine|CELINESIMX@GMAIL.COM
</v>
      </c>
      <c r="P736" s="17">
        <f t="array" ref="P736">IFERROR(INDEX(EDMsort!A:A,MATCH(C736,EDMsort!B:B,0)),"")</f>
        <v>3</v>
      </c>
      <c r="Q736" s="18"/>
    </row>
    <row r="737" ht="14.25" hidden="1" customHeight="1">
      <c r="A737" s="19">
        <v>736.0</v>
      </c>
      <c r="B737" s="20" t="s">
        <v>801</v>
      </c>
      <c r="C737" s="21">
        <v>10736.0</v>
      </c>
      <c r="D737" s="22" t="s">
        <v>18</v>
      </c>
      <c r="E737" s="22">
        <v>9.0035797E7</v>
      </c>
      <c r="F737" s="14" t="str">
        <f>IF(ISERROR(MATCH(C737,Completed!A:A,0)),IF(ISERROR(MATCH(C737,Unsub!B:B,0)),IF(LEN(E737)=8,E737&amp;",","#"),""),"")</f>
        <v/>
      </c>
      <c r="G737" s="14" t="str">
        <f>if(isna(match(C737,KlikEDM!B:B,0)),"","ClickEDM")</f>
        <v/>
      </c>
      <c r="H737" s="15" t="str">
        <f t="array" ref="H737">iferror(lower(index(MultiMail!C:C,match(C737,MultiMail!A:A,0))),"")</f>
        <v>jsttoh001@mymail.sim.edu.sg</v>
      </c>
      <c r="I737" s="14" t="str">
        <f t="array" ref="I737">iferror(index(KlikEDM!C:C,match(H737,KlikEDM!A:A,0)),"")</f>
        <v/>
      </c>
      <c r="J737" s="15" t="str">
        <f t="array" ref="J737">iferror(lower(index(MultiMail!D:D,match(C737,MultiMail!A:A,0))),"")</f>
        <v>jaslyntohst@hotmail.com</v>
      </c>
      <c r="K737" s="14" t="str">
        <f t="array" ref="K737">iferror(index(KlikEDM!C:C,match(J737,KlikEDM!A:A,0)),"")</f>
        <v/>
      </c>
      <c r="L737" s="22"/>
      <c r="M737" s="22">
        <v>9.0035797E7</v>
      </c>
      <c r="N737" s="14" t="str">
        <f>IF(ISERROR(MATCH(C737,Completed!A:A,0)),IF(ISERROR(MATCH(C737,Unsub!B:B,0)),IF(H737&lt;&gt;"",IF(O737&lt;&gt;"",O737,C737&amp;"|"&amp;M737&amp;"|"&amp;PROPER(B737)&amp;"|"&amp;LOWER(H737)),"#"),""),"")</f>
        <v/>
      </c>
      <c r="O737" s="16" t="str">
        <f t="array" ref="O737">IFERROR(INDEX(MultiMail!G:G,MATCH(C737,MultiMail!A:A,0)),"")</f>
        <v>10736|90035797|Jaslyn Toh Shi Ting|jsttoh001@mymail.sim.edu.sg
10736|90035797|Jaslyn Toh Shi Ting|JASLYNTOHST@HOTMAIL.COM
</v>
      </c>
      <c r="P737" s="17" t="str">
        <f t="array" ref="P737">IFERROR(INDEX(EDMsort!A:A,MATCH(C737,EDMsort!B:B,0)),"")</f>
        <v/>
      </c>
      <c r="Q737" s="18"/>
    </row>
    <row r="738" ht="14.25" customHeight="1">
      <c r="A738" s="11">
        <v>737.0</v>
      </c>
      <c r="B738" s="12" t="s">
        <v>802</v>
      </c>
      <c r="C738" s="13">
        <v>10737.0</v>
      </c>
      <c r="D738" s="14" t="s">
        <v>18</v>
      </c>
      <c r="E738" s="14">
        <v>9.4523698E7</v>
      </c>
      <c r="F738" s="14" t="str">
        <f>IF(ISERROR(MATCH(C738,Completed!A:A,0)),IF(ISERROR(MATCH(C738,Unsub!B:B,0)),IF(LEN(E738)=8,E738&amp;",","#"),""),"")</f>
        <v>94523698,</v>
      </c>
      <c r="G738" s="14" t="str">
        <f>if(isna(match(C738,KlikEDM!B:B,0)),"","ClickEDM")</f>
        <v>ClickEDM</v>
      </c>
      <c r="H738" s="15" t="str">
        <f t="array" ref="H738">iferror(lower(index(MultiMail!C:C,match(C738,MultiMail!A:A,0))),"")</f>
        <v>kysim005@mymail.sim.edu.sg</v>
      </c>
      <c r="I738" s="14" t="str">
        <f t="array" ref="I738">iferror(index(KlikEDM!C:C,match(H738,KlikEDM!A:A,0)),"")</f>
        <v/>
      </c>
      <c r="J738" s="15" t="str">
        <f t="array" ref="J738">iferror(lower(index(MultiMail!D:D,match(C738,MultiMail!A:A,0))),"")</f>
        <v>simkaiyiong@gmail.com</v>
      </c>
      <c r="K738" s="14" t="str">
        <f t="array" ref="K738">iferror(index(KlikEDM!C:C,match(J738,KlikEDM!A:A,0)),"")</f>
        <v>eblast B</v>
      </c>
      <c r="L738" s="14"/>
      <c r="M738" s="14">
        <v>9.4523698E7</v>
      </c>
      <c r="N738" s="14" t="str">
        <f>IF(ISERROR(MATCH(C738,Completed!A:A,0)),IF(ISERROR(MATCH(C738,Unsub!B:B,0)),IF(H738&lt;&gt;"",IF(O738&lt;&gt;"",O738,C738&amp;"|"&amp;M738&amp;"|"&amp;PROPER(B738)&amp;"|"&amp;LOWER(H738)),"#"),""),"")</f>
        <v>10737|94523698|Sim Kai Yiong|kysim005@mymail.sim.edu.sg
10737|94523698|Sim Kai Yiong|SIMKAIYIONG@GMAIL.COM
</v>
      </c>
      <c r="O738" s="16" t="str">
        <f t="array" ref="O738">IFERROR(INDEX(MultiMail!G:G,MATCH(C738,MultiMail!A:A,0)),"")</f>
        <v>10737|94523698|Sim Kai Yiong|kysim005@mymail.sim.edu.sg
10737|94523698|Sim Kai Yiong|SIMKAIYIONG@GMAIL.COM
</v>
      </c>
      <c r="P738" s="17">
        <f t="array" ref="P738">IFERROR(INDEX(EDMsort!A:A,MATCH(C738,EDMsort!B:B,0)),"")</f>
        <v>2</v>
      </c>
      <c r="Q738" s="18"/>
    </row>
    <row r="739" ht="14.25" customHeight="1">
      <c r="A739" s="19">
        <v>738.0</v>
      </c>
      <c r="B739" s="20" t="s">
        <v>803</v>
      </c>
      <c r="C739" s="21">
        <v>10738.0</v>
      </c>
      <c r="D739" s="22" t="s">
        <v>18</v>
      </c>
      <c r="E739" s="22">
        <v>9.7305377E7</v>
      </c>
      <c r="F739" s="14" t="str">
        <f>IF(ISERROR(MATCH(C739,Completed!A:A,0)),IF(ISERROR(MATCH(C739,Unsub!B:B,0)),IF(LEN(E739)=8,E739&amp;",","#"),""),"")</f>
        <v>97305377,</v>
      </c>
      <c r="G739" s="14" t="str">
        <f>if(isna(match(C739,KlikEDM!B:B,0)),"","ClickEDM")</f>
        <v>ClickEDM</v>
      </c>
      <c r="H739" s="15" t="str">
        <f t="array" ref="H739">iferror(lower(index(MultiMail!C:C,match(C739,MultiMail!A:A,0))),"")</f>
        <v>jmthing001@mymail.sim.edu.sg</v>
      </c>
      <c r="I739" s="14" t="str">
        <f t="array" ref="I739">iferror(index(KlikEDM!C:C,match(H739,KlikEDM!A:A,0)),"")</f>
        <v/>
      </c>
      <c r="J739" s="15" t="str">
        <f t="array" ref="J739">iferror(lower(index(MultiMail!D:D,match(C739,MultiMail!A:A,0))),"")</f>
        <v>thingjungming@hotmail.com</v>
      </c>
      <c r="K739" s="14" t="str">
        <f t="array" ref="K739">iferror(index(KlikEDM!C:C,match(J739,KlikEDM!A:A,0)),"")</f>
        <v>eblast A</v>
      </c>
      <c r="L739" s="22"/>
      <c r="M739" s="22">
        <v>9.7305377E7</v>
      </c>
      <c r="N739" s="14" t="str">
        <f>IF(ISERROR(MATCH(C739,Completed!A:A,0)),IF(ISERROR(MATCH(C739,Unsub!B:B,0)),IF(H739&lt;&gt;"",IF(O739&lt;&gt;"",O739,C739&amp;"|"&amp;M739&amp;"|"&amp;PROPER(B739)&amp;"|"&amp;LOWER(H739)),"#"),""),"")</f>
        <v>10738|97305377|Thing Jung Ming|jmthing001@mymail.sim.edu.sg
10738|97305377|Thing Jung Ming|THINGJUNGMING@HOTMAIL.COM
</v>
      </c>
      <c r="O739" s="16" t="str">
        <f t="array" ref="O739">IFERROR(INDEX(MultiMail!G:G,MATCH(C739,MultiMail!A:A,0)),"")</f>
        <v>10738|97305377|Thing Jung Ming|jmthing001@mymail.sim.edu.sg
10738|97305377|Thing Jung Ming|THINGJUNGMING@HOTMAIL.COM
</v>
      </c>
      <c r="P739" s="17">
        <f t="array" ref="P739">IFERROR(INDEX(EDMsort!A:A,MATCH(C739,EDMsort!B:B,0)),"")</f>
        <v>1</v>
      </c>
      <c r="Q739" s="18"/>
    </row>
    <row r="740" ht="14.25" hidden="1" customHeight="1">
      <c r="A740" s="11">
        <v>739.0</v>
      </c>
      <c r="B740" s="12" t="s">
        <v>804</v>
      </c>
      <c r="C740" s="13">
        <v>10739.0</v>
      </c>
      <c r="D740" s="14" t="s">
        <v>18</v>
      </c>
      <c r="E740" s="14">
        <v>8.1681296E7</v>
      </c>
      <c r="F740" s="14" t="str">
        <f>IF(ISERROR(MATCH(C740,Completed!A:A,0)),IF(ISERROR(MATCH(C740,Unsub!B:B,0)),IF(LEN(E740)=8,E740&amp;",","#"),""),"")</f>
        <v/>
      </c>
      <c r="G740" s="14" t="str">
        <f>if(isna(match(C740,KlikEDM!B:B,0)),"","ClickEDM")</f>
        <v/>
      </c>
      <c r="H740" s="15" t="str">
        <f t="array" ref="H740">iferror(lower(index(MultiMail!C:C,match(C740,MultiMail!A:A,0))),"")</f>
        <v>jhbsia001@mymail.sim.edu.sg</v>
      </c>
      <c r="I740" s="14" t="str">
        <f t="array" ref="I740">iferror(index(KlikEDM!C:C,match(H740,KlikEDM!A:A,0)),"")</f>
        <v/>
      </c>
      <c r="J740" s="15" t="str">
        <f t="array" ref="J740">iferror(lower(index(MultiMail!D:D,match(C740,MultiMail!A:A,0))),"")</f>
        <v>bernardsiajh@gmail.com</v>
      </c>
      <c r="K740" s="14" t="str">
        <f t="array" ref="K740">iferror(index(KlikEDM!C:C,match(J740,KlikEDM!A:A,0)),"")</f>
        <v/>
      </c>
      <c r="L740" s="14"/>
      <c r="M740" s="14">
        <v>8.1681296E7</v>
      </c>
      <c r="N740" s="14" t="str">
        <f>IF(ISERROR(MATCH(C740,Completed!A:A,0)),IF(ISERROR(MATCH(C740,Unsub!B:B,0)),IF(H740&lt;&gt;"",IF(O740&lt;&gt;"",O740,C740&amp;"|"&amp;M740&amp;"|"&amp;PROPER(B740)&amp;"|"&amp;LOWER(H740)),"#"),""),"")</f>
        <v/>
      </c>
      <c r="O740" s="16" t="str">
        <f t="array" ref="O740">IFERROR(INDEX(MultiMail!G:G,MATCH(C740,MultiMail!A:A,0)),"")</f>
        <v>10739|81681296|Sia Jun Hong, Bernard|jhbsia001@mymail.sim.edu.sg
10739|81681296|Sia Jun Hong, Bernard|BERNARDSIAJH@GMAIL.COM
</v>
      </c>
      <c r="P740" s="17" t="str">
        <f t="array" ref="P740">IFERROR(INDEX(EDMsort!A:A,MATCH(C740,EDMsort!B:B,0)),"")</f>
        <v/>
      </c>
      <c r="Q740" s="18"/>
    </row>
    <row r="741" ht="14.25" hidden="1" customHeight="1">
      <c r="A741" s="19">
        <v>740.0</v>
      </c>
      <c r="B741" s="20" t="s">
        <v>805</v>
      </c>
      <c r="C741" s="21">
        <v>10740.0</v>
      </c>
      <c r="D741" s="22" t="s">
        <v>18</v>
      </c>
      <c r="E741" s="22">
        <v>8.4182818E7</v>
      </c>
      <c r="F741" s="14" t="str">
        <f>IF(ISERROR(MATCH(C741,Completed!A:A,0)),IF(ISERROR(MATCH(C741,Unsub!B:B,0)),IF(LEN(E741)=8,E741&amp;",","#"),""),"")</f>
        <v/>
      </c>
      <c r="G741" s="14" t="str">
        <f>if(isna(match(C741,KlikEDM!B:B,0)),"","ClickEDM")</f>
        <v/>
      </c>
      <c r="H741" s="15" t="str">
        <f t="array" ref="H741">iferror(lower(index(MultiMail!C:C,match(C741,MultiMail!A:A,0))),"")</f>
        <v>blvchang001@mymail.sim.edu.sg</v>
      </c>
      <c r="I741" s="14" t="str">
        <f t="array" ref="I741">iferror(index(KlikEDM!C:C,match(H741,KlikEDM!A:A,0)),"")</f>
        <v/>
      </c>
      <c r="J741" s="15" t="str">
        <f t="array" ref="J741">iferror(lower(index(MultiMail!D:D,match(C741,MultiMail!A:A,0))),"")</f>
        <v>vanessachang_@hotmail.com</v>
      </c>
      <c r="K741" s="14" t="str">
        <f t="array" ref="K741">iferror(index(KlikEDM!C:C,match(J741,KlikEDM!A:A,0)),"")</f>
        <v/>
      </c>
      <c r="L741" s="22"/>
      <c r="M741" s="22">
        <v>8.4182818E7</v>
      </c>
      <c r="N741" s="14" t="str">
        <f>IF(ISERROR(MATCH(C741,Completed!A:A,0)),IF(ISERROR(MATCH(C741,Unsub!B:B,0)),IF(H741&lt;&gt;"",IF(O741&lt;&gt;"",O741,C741&amp;"|"&amp;M741&amp;"|"&amp;PROPER(B741)&amp;"|"&amp;LOWER(H741)),"#"),""),"")</f>
        <v/>
      </c>
      <c r="O741" s="16" t="str">
        <f t="array" ref="O741">IFERROR(INDEX(MultiMail!G:G,MATCH(C741,MultiMail!A:A,0)),"")</f>
        <v>10740|84182818|Chang Bei Lin Vanessa|blvchang001@mymail.sim.edu.sg
10740|84182818|Chang Bei Lin Vanessa|VANESSACHANG_@HOTMAIL.COM
</v>
      </c>
      <c r="P741" s="17" t="str">
        <f t="array" ref="P741">IFERROR(INDEX(EDMsort!A:A,MATCH(C741,EDMsort!B:B,0)),"")</f>
        <v/>
      </c>
      <c r="Q741" s="18"/>
    </row>
    <row r="742" ht="14.25" hidden="1" customHeight="1">
      <c r="A742" s="11">
        <v>741.0</v>
      </c>
      <c r="B742" s="12" t="s">
        <v>806</v>
      </c>
      <c r="C742" s="13">
        <v>10741.0</v>
      </c>
      <c r="D742" s="14" t="s">
        <v>18</v>
      </c>
      <c r="E742" s="14">
        <v>9.1296699E7</v>
      </c>
      <c r="F742" s="14" t="str">
        <f>IF(ISERROR(MATCH(C742,Completed!A:A,0)),IF(ISERROR(MATCH(C742,Unsub!B:B,0)),IF(LEN(E742)=8,E742&amp;",","#"),""),"")</f>
        <v>91296699,</v>
      </c>
      <c r="G742" s="14" t="str">
        <f>if(isna(match(C742,KlikEDM!B:B,0)),"","ClickEDM")</f>
        <v/>
      </c>
      <c r="H742" s="15" t="str">
        <f t="array" ref="H742">iferror(lower(index(MultiMail!C:C,match(C742,MultiMail!A:A,0))),"")</f>
        <v>jjqchan001@mymail.sim.edu.sg</v>
      </c>
      <c r="I742" s="14" t="str">
        <f t="array" ref="I742">iferror(index(KlikEDM!C:C,match(H742,KlikEDM!A:A,0)),"")</f>
        <v/>
      </c>
      <c r="J742" s="15" t="str">
        <f t="array" ref="J742">iferror(lower(index(MultiMail!D:D,match(C742,MultiMail!A:A,0))),"")</f>
        <v>joeychanjq@gmail.com</v>
      </c>
      <c r="K742" s="14" t="str">
        <f t="array" ref="K742">iferror(index(KlikEDM!C:C,match(J742,KlikEDM!A:A,0)),"")</f>
        <v/>
      </c>
      <c r="L742" s="14"/>
      <c r="M742" s="14">
        <v>9.1296699E7</v>
      </c>
      <c r="N742" s="14" t="str">
        <f>IF(ISERROR(MATCH(C742,Completed!A:A,0)),IF(ISERROR(MATCH(C742,Unsub!B:B,0)),IF(H742&lt;&gt;"",IF(O742&lt;&gt;"",O742,C742&amp;"|"&amp;M742&amp;"|"&amp;PROPER(B742)&amp;"|"&amp;LOWER(H742)),"#"),""),"")</f>
        <v>10741|91296699|Joey Chan Jia Qi|jjqchan001@mymail.sim.edu.sg
10741|91296699|Joey Chan Jia Qi|JOEYCHANJQ@GMAIL.COM
</v>
      </c>
      <c r="O742" s="16" t="str">
        <f t="array" ref="O742">IFERROR(INDEX(MultiMail!G:G,MATCH(C742,MultiMail!A:A,0)),"")</f>
        <v>10741|91296699|Joey Chan Jia Qi|jjqchan001@mymail.sim.edu.sg
10741|91296699|Joey Chan Jia Qi|JOEYCHANJQ@GMAIL.COM
</v>
      </c>
      <c r="P742" s="17">
        <f t="array" ref="P742">IFERROR(INDEX(EDMsort!A:A,MATCH(C742,EDMsort!B:B,0)),"")</f>
        <v>4</v>
      </c>
      <c r="Q742" s="18"/>
    </row>
    <row r="743" ht="14.25" hidden="1" customHeight="1">
      <c r="A743" s="19">
        <v>742.0</v>
      </c>
      <c r="B743" s="20" t="s">
        <v>807</v>
      </c>
      <c r="C743" s="21">
        <v>10742.0</v>
      </c>
      <c r="D743" s="22" t="s">
        <v>18</v>
      </c>
      <c r="E743" s="22">
        <v>9.7604897E7</v>
      </c>
      <c r="F743" s="14" t="str">
        <f>IF(ISERROR(MATCH(C743,Completed!A:A,0)),IF(ISERROR(MATCH(C743,Unsub!B:B,0)),IF(LEN(E743)=8,E743&amp;",","#"),""),"")</f>
        <v>97604897,</v>
      </c>
      <c r="G743" s="14" t="str">
        <f>if(isna(match(C743,KlikEDM!B:B,0)),"","ClickEDM")</f>
        <v/>
      </c>
      <c r="H743" s="15" t="str">
        <f t="array" ref="H743">iferror(lower(index(MultiMail!C:C,match(C743,MultiMail!A:A,0))),"")</f>
        <v>xytang003@mymail.sim.edu.sg</v>
      </c>
      <c r="I743" s="14" t="str">
        <f t="array" ref="I743">iferror(index(KlikEDM!C:C,match(H743,KlikEDM!A:A,0)),"")</f>
        <v/>
      </c>
      <c r="J743" s="15" t="str">
        <f t="array" ref="J743">iferror(lower(index(MultiMail!D:D,match(C743,MultiMail!A:A,0))),"")</f>
        <v>xyxytang@gmail.com</v>
      </c>
      <c r="K743" s="14" t="str">
        <f t="array" ref="K743">iferror(index(KlikEDM!C:C,match(J743,KlikEDM!A:A,0)),"")</f>
        <v/>
      </c>
      <c r="L743" s="22"/>
      <c r="M743" s="22">
        <v>9.7604897E7</v>
      </c>
      <c r="N743" s="14" t="str">
        <f>IF(ISERROR(MATCH(C743,Completed!A:A,0)),IF(ISERROR(MATCH(C743,Unsub!B:B,0)),IF(H743&lt;&gt;"",IF(O743&lt;&gt;"",O743,C743&amp;"|"&amp;M743&amp;"|"&amp;PROPER(B743)&amp;"|"&amp;LOWER(H743)),"#"),""),"")</f>
        <v>10742|97604897|Tang Xin Yi|xytang003@mymail.sim.edu.sg
10742|97604897|Tang Xin Yi|XYXYTANG@GMAIL.COM
</v>
      </c>
      <c r="O743" s="16" t="str">
        <f t="array" ref="O743">IFERROR(INDEX(MultiMail!G:G,MATCH(C743,MultiMail!A:A,0)),"")</f>
        <v>10742|97604897|Tang Xin Yi|xytang003@mymail.sim.edu.sg
10742|97604897|Tang Xin Yi|XYXYTANG@GMAIL.COM
</v>
      </c>
      <c r="P743" s="17">
        <f t="array" ref="P743">IFERROR(INDEX(EDMsort!A:A,MATCH(C743,EDMsort!B:B,0)),"")</f>
        <v>3</v>
      </c>
      <c r="Q743" s="18"/>
    </row>
    <row r="744" ht="14.25" hidden="1" customHeight="1">
      <c r="A744" s="11">
        <v>743.0</v>
      </c>
      <c r="B744" s="12" t="s">
        <v>808</v>
      </c>
      <c r="C744" s="13">
        <v>10743.0</v>
      </c>
      <c r="D744" s="14" t="s">
        <v>18</v>
      </c>
      <c r="E744" s="14">
        <v>9.7384661E7</v>
      </c>
      <c r="F744" s="14" t="str">
        <f>IF(ISERROR(MATCH(C744,Completed!A:A,0)),IF(ISERROR(MATCH(C744,Unsub!B:B,0)),IF(LEN(E744)=8,E744&amp;",","#"),""),"")</f>
        <v>97384661,</v>
      </c>
      <c r="G744" s="14" t="str">
        <f>if(isna(match(C744,KlikEDM!B:B,0)),"","ClickEDM")</f>
        <v/>
      </c>
      <c r="H744" s="15" t="str">
        <f t="array" ref="H744">iferror(lower(index(MultiMail!C:C,match(C744,MultiMail!A:A,0))),"")</f>
        <v>yrcyap001@mymail.sim.edu.sg</v>
      </c>
      <c r="I744" s="14" t="str">
        <f t="array" ref="I744">iferror(index(KlikEDM!C:C,match(H744,KlikEDM!A:A,0)),"")</f>
        <v/>
      </c>
      <c r="J744" s="15" t="str">
        <f t="array" ref="J744">iferror(lower(index(MultiMail!D:D,match(C744,MultiMail!A:A,0))),"")</f>
        <v>carolze1996@gmail.com</v>
      </c>
      <c r="K744" s="14" t="str">
        <f t="array" ref="K744">iferror(index(KlikEDM!C:C,match(J744,KlikEDM!A:A,0)),"")</f>
        <v/>
      </c>
      <c r="L744" s="14"/>
      <c r="M744" s="14">
        <v>9.7384661E7</v>
      </c>
      <c r="N744" s="14" t="str">
        <f>IF(ISERROR(MATCH(C744,Completed!A:A,0)),IF(ISERROR(MATCH(C744,Unsub!B:B,0)),IF(H744&lt;&gt;"",IF(O744&lt;&gt;"",O744,C744&amp;"|"&amp;M744&amp;"|"&amp;PROPER(B744)&amp;"|"&amp;LOWER(H744)),"#"),""),"")</f>
        <v>10743|97384661|Yap Yao Rong, Caroline|yrcyap001@mymail.sim.edu.sg
10743|97384661|Yap Yao Rong, Caroline|CAROLZE1996@GMAIL.COM
</v>
      </c>
      <c r="O744" s="16" t="str">
        <f t="array" ref="O744">IFERROR(INDEX(MultiMail!G:G,MATCH(C744,MultiMail!A:A,0)),"")</f>
        <v>10743|97384661|Yap Yao Rong, Caroline|yrcyap001@mymail.sim.edu.sg
10743|97384661|Yap Yao Rong, Caroline|CAROLZE1996@GMAIL.COM
</v>
      </c>
      <c r="P744" s="17">
        <f t="array" ref="P744">IFERROR(INDEX(EDMsort!A:A,MATCH(C744,EDMsort!B:B,0)),"")</f>
        <v>2</v>
      </c>
      <c r="Q744" s="18"/>
    </row>
    <row r="745" ht="14.25" hidden="1" customHeight="1">
      <c r="A745" s="19">
        <v>744.0</v>
      </c>
      <c r="B745" s="20" t="s">
        <v>809</v>
      </c>
      <c r="C745" s="21">
        <v>10744.0</v>
      </c>
      <c r="D745" s="22" t="s">
        <v>18</v>
      </c>
      <c r="E745" s="22">
        <v>8.2889586E7</v>
      </c>
      <c r="F745" s="14" t="str">
        <f>IF(ISERROR(MATCH(C745,Completed!A:A,0)),IF(ISERROR(MATCH(C745,Unsub!B:B,0)),IF(LEN(E745)=8,E745&amp;",","#"),""),"")</f>
        <v>82889586,</v>
      </c>
      <c r="G745" s="14" t="str">
        <f>if(isna(match(C745,KlikEDM!B:B,0)),"","ClickEDM")</f>
        <v/>
      </c>
      <c r="H745" s="15" t="str">
        <f t="array" ref="H745">iferror(lower(index(MultiMail!C:C,match(C745,MultiMail!A:A,0))),"")</f>
        <v>xyaw003@mymail.sim.edu.sg</v>
      </c>
      <c r="I745" s="14" t="str">
        <f t="array" ref="I745">iferror(index(KlikEDM!C:C,match(H745,KlikEDM!A:A,0)),"")</f>
        <v/>
      </c>
      <c r="J745" s="15" t="str">
        <f t="array" ref="J745">iferror(lower(index(MultiMail!D:D,match(C745,MultiMail!A:A,0))),"")</f>
        <v>awxiuyuan@gmail.com</v>
      </c>
      <c r="K745" s="14" t="str">
        <f t="array" ref="K745">iferror(index(KlikEDM!C:C,match(J745,KlikEDM!A:A,0)),"")</f>
        <v/>
      </c>
      <c r="L745" s="22"/>
      <c r="M745" s="22">
        <v>8.2889586E7</v>
      </c>
      <c r="N745" s="14" t="str">
        <f>IF(ISERROR(MATCH(C745,Completed!A:A,0)),IF(ISERROR(MATCH(C745,Unsub!B:B,0)),IF(H745&lt;&gt;"",IF(O745&lt;&gt;"",O745,C745&amp;"|"&amp;M745&amp;"|"&amp;PROPER(B745)&amp;"|"&amp;LOWER(H745)),"#"),""),"")</f>
        <v>10744|82889586|Aw Xiu Yuan|xyaw003@mymail.sim.edu.sg
10744|82889586|Aw Xiu Yuan|AWXIUYUAN@GMAIL.COM
</v>
      </c>
      <c r="O745" s="16" t="str">
        <f t="array" ref="O745">IFERROR(INDEX(MultiMail!G:G,MATCH(C745,MultiMail!A:A,0)),"")</f>
        <v>10744|82889586|Aw Xiu Yuan|xyaw003@mymail.sim.edu.sg
10744|82889586|Aw Xiu Yuan|AWXIUYUAN@GMAIL.COM
</v>
      </c>
      <c r="P745" s="17">
        <f t="array" ref="P745">IFERROR(INDEX(EDMsort!A:A,MATCH(C745,EDMsort!B:B,0)),"")</f>
        <v>1</v>
      </c>
      <c r="Q745" s="18"/>
    </row>
    <row r="746" ht="14.25" hidden="1" customHeight="1">
      <c r="A746" s="11">
        <v>745.0</v>
      </c>
      <c r="B746" s="12" t="s">
        <v>810</v>
      </c>
      <c r="C746" s="13">
        <v>10745.0</v>
      </c>
      <c r="D746" s="14" t="s">
        <v>18</v>
      </c>
      <c r="E746" s="14">
        <v>9.6985383E7</v>
      </c>
      <c r="F746" s="14" t="str">
        <f>IF(ISERROR(MATCH(C746,Completed!A:A,0)),IF(ISERROR(MATCH(C746,Unsub!B:B,0)),IF(LEN(E746)=8,E746&amp;",","#"),""),"")</f>
        <v>96985383,</v>
      </c>
      <c r="G746" s="14" t="str">
        <f>if(isna(match(C746,KlikEDM!B:B,0)),"","ClickEDM")</f>
        <v/>
      </c>
      <c r="H746" s="15" t="str">
        <f t="array" ref="H746">iferror(lower(index(MultiMail!C:C,match(C746,MultiMail!A:A,0))),"")</f>
        <v>shstan009@mymail.sim.edu.sg</v>
      </c>
      <c r="I746" s="14" t="str">
        <f t="array" ref="I746">iferror(index(KlikEDM!C:C,match(H746,KlikEDM!A:A,0)),"")</f>
        <v/>
      </c>
      <c r="J746" s="15" t="str">
        <f t="array" ref="J746">iferror(lower(index(MultiMail!D:D,match(C746,MultiMail!A:A,0))),"")</f>
        <v>shannonsths1997@gmail.com</v>
      </c>
      <c r="K746" s="14" t="str">
        <f t="array" ref="K746">iferror(index(KlikEDM!C:C,match(J746,KlikEDM!A:A,0)),"")</f>
        <v/>
      </c>
      <c r="L746" s="14"/>
      <c r="M746" s="14">
        <v>9.6985383E7</v>
      </c>
      <c r="N746" s="14" t="str">
        <f>IF(ISERROR(MATCH(C746,Completed!A:A,0)),IF(ISERROR(MATCH(C746,Unsub!B:B,0)),IF(H746&lt;&gt;"",IF(O746&lt;&gt;"",O746,C746&amp;"|"&amp;M746&amp;"|"&amp;PROPER(B746)&amp;"|"&amp;LOWER(H746)),"#"),""),"")</f>
        <v>10745|96985383|Shannon Tan Hui Shan|shstan009@mymail.sim.edu.sg
10745|96985383|Shannon Tan Hui Shan|SHANNONSTHS1997@GMAIL.COM
</v>
      </c>
      <c r="O746" s="16" t="str">
        <f t="array" ref="O746">IFERROR(INDEX(MultiMail!G:G,MATCH(C746,MultiMail!A:A,0)),"")</f>
        <v>10745|96985383|Shannon Tan Hui Shan|shstan009@mymail.sim.edu.sg
10745|96985383|Shannon Tan Hui Shan|SHANNONSTHS1997@GMAIL.COM
</v>
      </c>
      <c r="P746" s="17">
        <f t="array" ref="P746">IFERROR(INDEX(EDMsort!A:A,MATCH(C746,EDMsort!B:B,0)),"")</f>
        <v>4</v>
      </c>
      <c r="Q746" s="18"/>
    </row>
    <row r="747" ht="14.25" customHeight="1">
      <c r="A747" s="19">
        <v>746.0</v>
      </c>
      <c r="B747" s="20" t="s">
        <v>811</v>
      </c>
      <c r="C747" s="21">
        <v>10746.0</v>
      </c>
      <c r="D747" s="22" t="s">
        <v>18</v>
      </c>
      <c r="E747" s="22">
        <v>8.4184245E7</v>
      </c>
      <c r="F747" s="14" t="str">
        <f>IF(ISERROR(MATCH(C747,Completed!A:A,0)),IF(ISERROR(MATCH(C747,Unsub!B:B,0)),IF(LEN(E747)=8,E747&amp;",","#"),""),"")</f>
        <v>84184245,</v>
      </c>
      <c r="G747" s="14" t="str">
        <f>if(isna(match(C747,KlikEDM!B:B,0)),"","ClickEDM")</f>
        <v>ClickEDM</v>
      </c>
      <c r="H747" s="15" t="str">
        <f t="array" ref="H747">iferror(lower(index(MultiMail!C:C,match(C747,MultiMail!A:A,0))),"")</f>
        <v>ltcheak001@mymail.sim.edu.sg</v>
      </c>
      <c r="I747" s="14" t="str">
        <f t="array" ref="I747">iferror(index(KlikEDM!C:C,match(H747,KlikEDM!A:A,0)),"")</f>
        <v>eblast C</v>
      </c>
      <c r="J747" s="15" t="str">
        <f t="array" ref="J747">iferror(lower(index(MultiMail!D:D,match(C747,MultiMail!A:A,0))),"")</f>
        <v>litingcheak@gmail.com</v>
      </c>
      <c r="K747" s="14" t="str">
        <f t="array" ref="K747">iferror(index(KlikEDM!C:C,match(J747,KlikEDM!A:A,0)),"")</f>
        <v>eblast C</v>
      </c>
      <c r="L747" s="22"/>
      <c r="M747" s="22">
        <v>8.4184245E7</v>
      </c>
      <c r="N747" s="14" t="str">
        <f>IF(ISERROR(MATCH(C747,Completed!A:A,0)),IF(ISERROR(MATCH(C747,Unsub!B:B,0)),IF(H747&lt;&gt;"",IF(O747&lt;&gt;"",O747,C747&amp;"|"&amp;M747&amp;"|"&amp;PROPER(B747)&amp;"|"&amp;LOWER(H747)),"#"),""),"")</f>
        <v>10746|84184245|Cheak Li Ting|ltcheak001@mymail.sim.edu.sg
10746|84184245|Cheak Li Ting|LITINGCHEAK@GMAIL.COM
</v>
      </c>
      <c r="O747" s="16" t="str">
        <f t="array" ref="O747">IFERROR(INDEX(MultiMail!G:G,MATCH(C747,MultiMail!A:A,0)),"")</f>
        <v>10746|84184245|Cheak Li Ting|ltcheak001@mymail.sim.edu.sg
10746|84184245|Cheak Li Ting|LITINGCHEAK@GMAIL.COM
</v>
      </c>
      <c r="P747" s="17">
        <f t="array" ref="P747">IFERROR(INDEX(EDMsort!A:A,MATCH(C747,EDMsort!B:B,0)),"")</f>
        <v>3</v>
      </c>
      <c r="Q747" s="18"/>
    </row>
    <row r="748" ht="14.25" hidden="1" customHeight="1">
      <c r="A748" s="11">
        <v>747.0</v>
      </c>
      <c r="B748" s="12" t="s">
        <v>812</v>
      </c>
      <c r="C748" s="13">
        <v>10747.0</v>
      </c>
      <c r="D748" s="14" t="s">
        <v>18</v>
      </c>
      <c r="E748" s="14">
        <v>8.3666659E7</v>
      </c>
      <c r="F748" s="14" t="str">
        <f>IF(ISERROR(MATCH(C748,Completed!A:A,0)),IF(ISERROR(MATCH(C748,Unsub!B:B,0)),IF(LEN(E748)=8,E748&amp;",","#"),""),"")</f>
        <v>83666659,</v>
      </c>
      <c r="G748" s="14" t="str">
        <f>if(isna(match(C748,KlikEDM!B:B,0)),"","ClickEDM")</f>
        <v/>
      </c>
      <c r="H748" s="15" t="str">
        <f t="array" ref="H748">iferror(lower(index(MultiMail!C:C,match(C748,MultiMail!A:A,0))),"")</f>
        <v>qqtan004@mymail.sim.edu.sg</v>
      </c>
      <c r="I748" s="14" t="str">
        <f t="array" ref="I748">iferror(index(KlikEDM!C:C,match(H748,KlikEDM!A:A,0)),"")</f>
        <v/>
      </c>
      <c r="J748" s="15" t="str">
        <f t="array" ref="J748">iferror(lower(index(MultiMail!D:D,match(C748,MultiMail!A:A,0))),"")</f>
        <v>tanqiqi9451@gmail.com</v>
      </c>
      <c r="K748" s="14" t="str">
        <f t="array" ref="K748">iferror(index(KlikEDM!C:C,match(J748,KlikEDM!A:A,0)),"")</f>
        <v/>
      </c>
      <c r="L748" s="14"/>
      <c r="M748" s="14">
        <v>8.3666659E7</v>
      </c>
      <c r="N748" s="14" t="str">
        <f>IF(ISERROR(MATCH(C748,Completed!A:A,0)),IF(ISERROR(MATCH(C748,Unsub!B:B,0)),IF(H748&lt;&gt;"",IF(O748&lt;&gt;"",O748,C748&amp;"|"&amp;M748&amp;"|"&amp;PROPER(B748)&amp;"|"&amp;LOWER(H748)),"#"),""),"")</f>
        <v>10747|83666659|Tan Qi Qi|qqtan004@mymail.sim.edu.sg
10747|83666659|Tan Qi Qi|TANQIQI9451@GMAIL.COM
</v>
      </c>
      <c r="O748" s="16" t="str">
        <f t="array" ref="O748">IFERROR(INDEX(MultiMail!G:G,MATCH(C748,MultiMail!A:A,0)),"")</f>
        <v>10747|83666659|Tan Qi Qi|qqtan004@mymail.sim.edu.sg
10747|83666659|Tan Qi Qi|TANQIQI9451@GMAIL.COM
</v>
      </c>
      <c r="P748" s="17">
        <f t="array" ref="P748">IFERROR(INDEX(EDMsort!A:A,MATCH(C748,EDMsort!B:B,0)),"")</f>
        <v>2</v>
      </c>
      <c r="Q748" s="18"/>
    </row>
    <row r="749" ht="14.25" hidden="1" customHeight="1">
      <c r="A749" s="19">
        <v>748.0</v>
      </c>
      <c r="B749" s="20" t="s">
        <v>813</v>
      </c>
      <c r="C749" s="21">
        <v>10748.0</v>
      </c>
      <c r="D749" s="22" t="s">
        <v>18</v>
      </c>
      <c r="E749" s="22">
        <v>9.8524129E7</v>
      </c>
      <c r="F749" s="14" t="str">
        <f>IF(ISERROR(MATCH(C749,Completed!A:A,0)),IF(ISERROR(MATCH(C749,Unsub!B:B,0)),IF(LEN(E749)=8,E749&amp;",","#"),""),"")</f>
        <v>98524129,</v>
      </c>
      <c r="G749" s="14" t="str">
        <f>if(isna(match(C749,KlikEDM!B:B,0)),"","ClickEDM")</f>
        <v/>
      </c>
      <c r="H749" s="15" t="str">
        <f t="array" ref="H749">iferror(lower(index(MultiMail!C:C,match(C749,MultiMail!A:A,0))),"")</f>
        <v>chlng001@mymail.sim.edu.sg</v>
      </c>
      <c r="I749" s="14" t="str">
        <f t="array" ref="I749">iferror(index(KlikEDM!C:C,match(H749,KlikEDM!A:A,0)),"")</f>
        <v/>
      </c>
      <c r="J749" s="15" t="str">
        <f t="array" ref="J749">iferror(lower(index(MultiMail!D:D,match(C749,MultiMail!A:A,0))),"")</f>
        <v>liverpoolrock959@gmail.com</v>
      </c>
      <c r="K749" s="14" t="str">
        <f t="array" ref="K749">iferror(index(KlikEDM!C:C,match(J749,KlikEDM!A:A,0)),"")</f>
        <v/>
      </c>
      <c r="L749" s="22"/>
      <c r="M749" s="22">
        <v>9.8524129E7</v>
      </c>
      <c r="N749" s="14" t="str">
        <f>IF(ISERROR(MATCH(C749,Completed!A:A,0)),IF(ISERROR(MATCH(C749,Unsub!B:B,0)),IF(H749&lt;&gt;"",IF(O749&lt;&gt;"",O749,C749&amp;"|"&amp;M749&amp;"|"&amp;PROPER(B749)&amp;"|"&amp;LOWER(H749)),"#"),""),"")</f>
        <v>10748|98524129|Casimir Ng Han Lin|chlng001@mymail.sim.edu.sg
10748|98524129|Casimir Ng Han Lin|LIVERPOOLROCK959@GMAIL.COM
</v>
      </c>
      <c r="O749" s="16" t="str">
        <f t="array" ref="O749">IFERROR(INDEX(MultiMail!G:G,MATCH(C749,MultiMail!A:A,0)),"")</f>
        <v>10748|98524129|Casimir Ng Han Lin|chlng001@mymail.sim.edu.sg
10748|98524129|Casimir Ng Han Lin|LIVERPOOLROCK959@GMAIL.COM
</v>
      </c>
      <c r="P749" s="17">
        <f t="array" ref="P749">IFERROR(INDEX(EDMsort!A:A,MATCH(C749,EDMsort!B:B,0)),"")</f>
        <v>1</v>
      </c>
      <c r="Q749" s="18"/>
    </row>
    <row r="750" ht="14.25" hidden="1" customHeight="1">
      <c r="A750" s="11">
        <v>749.0</v>
      </c>
      <c r="B750" s="12" t="s">
        <v>814</v>
      </c>
      <c r="C750" s="13">
        <v>10749.0</v>
      </c>
      <c r="D750" s="14" t="s">
        <v>18</v>
      </c>
      <c r="E750" s="14">
        <v>9.1077726E7</v>
      </c>
      <c r="F750" s="14" t="str">
        <f>IF(ISERROR(MATCH(C750,Completed!A:A,0)),IF(ISERROR(MATCH(C750,Unsub!B:B,0)),IF(LEN(E750)=8,E750&amp;",","#"),""),"")</f>
        <v>91077726,</v>
      </c>
      <c r="G750" s="14" t="str">
        <f>if(isna(match(C750,KlikEDM!B:B,0)),"","ClickEDM")</f>
        <v/>
      </c>
      <c r="H750" s="15" t="str">
        <f t="array" ref="H750">iferror(lower(index(MultiMail!C:C,match(C750,MultiMail!A:A,0))),"")</f>
        <v>xlfoo002@mymail.sim.edu.sg</v>
      </c>
      <c r="I750" s="14" t="str">
        <f t="array" ref="I750">iferror(index(KlikEDM!C:C,match(H750,KlikEDM!A:A,0)),"")</f>
        <v/>
      </c>
      <c r="J750" s="15" t="str">
        <f t="array" ref="J750">iferror(lower(index(MultiMail!D:D,match(C750,MultiMail!A:A,0))),"")</f>
        <v>hyexueee@gmail.com</v>
      </c>
      <c r="K750" s="14" t="str">
        <f t="array" ref="K750">iferror(index(KlikEDM!C:C,match(J750,KlikEDM!A:A,0)),"")</f>
        <v/>
      </c>
      <c r="L750" s="14"/>
      <c r="M750" s="14">
        <v>9.1077726E7</v>
      </c>
      <c r="N750" s="14" t="str">
        <f>IF(ISERROR(MATCH(C750,Completed!A:A,0)),IF(ISERROR(MATCH(C750,Unsub!B:B,0)),IF(H750&lt;&gt;"",IF(O750&lt;&gt;"",O750,C750&amp;"|"&amp;M750&amp;"|"&amp;PROPER(B750)&amp;"|"&amp;LOWER(H750)),"#"),""),"")</f>
        <v>10749|91077726|Foo Xue Li|xlfoo002@mymail.sim.edu.sg
10749|91077726|Foo Xue Li|HYEXUEEE@GMAIL.COM
</v>
      </c>
      <c r="O750" s="16" t="str">
        <f t="array" ref="O750">IFERROR(INDEX(MultiMail!G:G,MATCH(C750,MultiMail!A:A,0)),"")</f>
        <v>10749|91077726|Foo Xue Li|xlfoo002@mymail.sim.edu.sg
10749|91077726|Foo Xue Li|HYEXUEEE@GMAIL.COM
</v>
      </c>
      <c r="P750" s="17">
        <f t="array" ref="P750">IFERROR(INDEX(EDMsort!A:A,MATCH(C750,EDMsort!B:B,0)),"")</f>
        <v>4</v>
      </c>
      <c r="Q750" s="18"/>
    </row>
    <row r="751" ht="14.25" hidden="1" customHeight="1">
      <c r="A751" s="19">
        <v>750.0</v>
      </c>
      <c r="B751" s="20" t="s">
        <v>815</v>
      </c>
      <c r="C751" s="21">
        <v>10750.0</v>
      </c>
      <c r="D751" s="22" t="s">
        <v>18</v>
      </c>
      <c r="E751" s="22">
        <v>9.1091249E7</v>
      </c>
      <c r="F751" s="14" t="str">
        <f>IF(ISERROR(MATCH(C751,Completed!A:A,0)),IF(ISERROR(MATCH(C751,Unsub!B:B,0)),IF(LEN(E751)=8,E751&amp;",","#"),""),"")</f>
        <v>91091249,</v>
      </c>
      <c r="G751" s="14" t="str">
        <f>if(isna(match(C751,KlikEDM!B:B,0)),"","ClickEDM")</f>
        <v/>
      </c>
      <c r="H751" s="15" t="str">
        <f t="array" ref="H751">iferror(lower(index(MultiMail!C:C,match(C751,MultiMail!A:A,0))),"")</f>
        <v>hyheng003@mymail.sim.edu.sg</v>
      </c>
      <c r="I751" s="14" t="str">
        <f t="array" ref="I751">iferror(index(KlikEDM!C:C,match(H751,KlikEDM!A:A,0)),"")</f>
        <v/>
      </c>
      <c r="J751" s="15" t="str">
        <f t="array" ref="J751">iferror(lower(index(MultiMail!D:D,match(C751,MultiMail!A:A,0))),"")</f>
        <v>huiying1504@gmail.com</v>
      </c>
      <c r="K751" s="14" t="str">
        <f t="array" ref="K751">iferror(index(KlikEDM!C:C,match(J751,KlikEDM!A:A,0)),"")</f>
        <v/>
      </c>
      <c r="L751" s="22"/>
      <c r="M751" s="22">
        <v>9.1091249E7</v>
      </c>
      <c r="N751" s="14" t="str">
        <f>IF(ISERROR(MATCH(C751,Completed!A:A,0)),IF(ISERROR(MATCH(C751,Unsub!B:B,0)),IF(H751&lt;&gt;"",IF(O751&lt;&gt;"",O751,C751&amp;"|"&amp;M751&amp;"|"&amp;PROPER(B751)&amp;"|"&amp;LOWER(H751)),"#"),""),"")</f>
        <v>10750|91091249|Heng Hui Ying|hyheng003@mymail.sim.edu.sg
10750|91091249|Heng Hui Ying|HUIYING1504@GMAIL.COM
</v>
      </c>
      <c r="O751" s="16" t="str">
        <f t="array" ref="O751">IFERROR(INDEX(MultiMail!G:G,MATCH(C751,MultiMail!A:A,0)),"")</f>
        <v>10750|91091249|Heng Hui Ying|hyheng003@mymail.sim.edu.sg
10750|91091249|Heng Hui Ying|HUIYING1504@GMAIL.COM
</v>
      </c>
      <c r="P751" s="17">
        <f t="array" ref="P751">IFERROR(INDEX(EDMsort!A:A,MATCH(C751,EDMsort!B:B,0)),"")</f>
        <v>3</v>
      </c>
      <c r="Q751" s="18"/>
    </row>
    <row r="752" ht="14.25" hidden="1" customHeight="1">
      <c r="A752" s="11">
        <v>751.0</v>
      </c>
      <c r="B752" s="12" t="s">
        <v>816</v>
      </c>
      <c r="C752" s="13">
        <v>10751.0</v>
      </c>
      <c r="D752" s="14" t="s">
        <v>18</v>
      </c>
      <c r="E752" s="14">
        <v>9.6544715E7</v>
      </c>
      <c r="F752" s="14" t="str">
        <f>IF(ISERROR(MATCH(C752,Completed!A:A,0)),IF(ISERROR(MATCH(C752,Unsub!B:B,0)),IF(LEN(E752)=8,E752&amp;",","#"),""),"")</f>
        <v>96544715,</v>
      </c>
      <c r="G752" s="14" t="str">
        <f>if(isna(match(C752,KlikEDM!B:B,0)),"","ClickEDM")</f>
        <v/>
      </c>
      <c r="H752" s="15" t="str">
        <f t="array" ref="H752">iferror(lower(index(MultiMail!C:C,match(C752,MultiMail!A:A,0))),"")</f>
        <v>joha001@mymail.sim.edu.sg</v>
      </c>
      <c r="I752" s="14" t="str">
        <f t="array" ref="I752">iferror(index(KlikEDM!C:C,match(H752,KlikEDM!A:A,0)),"")</f>
        <v/>
      </c>
      <c r="J752" s="15" t="str">
        <f t="array" ref="J752">iferror(lower(index(MultiMail!D:D,match(C752,MultiMail!A:A,0))),"")</f>
        <v>boyameerul@hotmail.com</v>
      </c>
      <c r="K752" s="14" t="str">
        <f t="array" ref="K752">iferror(index(KlikEDM!C:C,match(J752,KlikEDM!A:A,0)),"")</f>
        <v/>
      </c>
      <c r="L752" s="14"/>
      <c r="M752" s="14">
        <v>9.6544715E7</v>
      </c>
      <c r="N752" s="14" t="str">
        <f>IF(ISERROR(MATCH(C752,Completed!A:A,0)),IF(ISERROR(MATCH(C752,Unsub!B:B,0)),IF(H752&lt;&gt;"",IF(O752&lt;&gt;"",O752,C752&amp;"|"&amp;M752&amp;"|"&amp;PROPER(B752)&amp;"|"&amp;LOWER(H752)),"#"),""),"")</f>
        <v>10751|96544715|Muhammad Ameerulddin Bin Joha|joha001@mymail.sim.edu.sg
10751|96544715|Muhammad Ameerulddin Bin Joha|BOYAMEERUL@HOTMAIL.COM
</v>
      </c>
      <c r="O752" s="16" t="str">
        <f t="array" ref="O752">IFERROR(INDEX(MultiMail!G:G,MATCH(C752,MultiMail!A:A,0)),"")</f>
        <v>10751|96544715|Muhammad Ameerulddin Bin Joha|joha001@mymail.sim.edu.sg
10751|96544715|Muhammad Ameerulddin Bin Joha|BOYAMEERUL@HOTMAIL.COM
</v>
      </c>
      <c r="P752" s="17">
        <f t="array" ref="P752">IFERROR(INDEX(EDMsort!A:A,MATCH(C752,EDMsort!B:B,0)),"")</f>
        <v>2</v>
      </c>
      <c r="Q752" s="18"/>
    </row>
    <row r="753" ht="14.25" customHeight="1">
      <c r="A753" s="19">
        <v>752.0</v>
      </c>
      <c r="B753" s="20" t="s">
        <v>817</v>
      </c>
      <c r="C753" s="21">
        <v>10752.0</v>
      </c>
      <c r="D753" s="22" t="s">
        <v>18</v>
      </c>
      <c r="E753" s="22">
        <v>9.0997028E7</v>
      </c>
      <c r="F753" s="14" t="str">
        <f>IF(ISERROR(MATCH(C753,Completed!A:A,0)),IF(ISERROR(MATCH(C753,Unsub!B:B,0)),IF(LEN(E753)=8,E753&amp;",","#"),""),"")</f>
        <v>90997028,</v>
      </c>
      <c r="G753" s="14" t="str">
        <f>if(isna(match(C753,KlikEDM!B:B,0)),"","ClickEDM")</f>
        <v>ClickEDM</v>
      </c>
      <c r="H753" s="15" t="str">
        <f t="array" ref="H753">iferror(lower(index(MultiMail!C:C,match(C753,MultiMail!A:A,0))),"")</f>
        <v>cycng001@mymail.sim.edu.sg</v>
      </c>
      <c r="I753" s="14" t="str">
        <f t="array" ref="I753">iferror(index(KlikEDM!C:C,match(H753,KlikEDM!A:A,0)),"")</f>
        <v>eblast A</v>
      </c>
      <c r="J753" s="15" t="str">
        <f t="array" ref="J753">iferror(lower(index(MultiMail!D:D,match(C753,MultiMail!A:A,0))),"")</f>
        <v>charmaine.ng98@gmail.com</v>
      </c>
      <c r="K753" s="14" t="str">
        <f t="array" ref="K753">iferror(index(KlikEDM!C:C,match(J753,KlikEDM!A:A,0)),"")</f>
        <v>eblast A</v>
      </c>
      <c r="L753" s="22"/>
      <c r="M753" s="22">
        <v>9.0997028E7</v>
      </c>
      <c r="N753" s="14" t="str">
        <f>IF(ISERROR(MATCH(C753,Completed!A:A,0)),IF(ISERROR(MATCH(C753,Unsub!B:B,0)),IF(H753&lt;&gt;"",IF(O753&lt;&gt;"",O753,C753&amp;"|"&amp;M753&amp;"|"&amp;PROPER(B753)&amp;"|"&amp;LOWER(H753)),"#"),""),"")</f>
        <v>10752|90997028|Ng Cheng Yee Charmaine|cycng001@mymail.sim.edu.sg
10752|90997028|Ng Cheng Yee Charmaine|CHARMAINE.NG98@GMAIL.COM
</v>
      </c>
      <c r="O753" s="16" t="str">
        <f t="array" ref="O753">IFERROR(INDEX(MultiMail!G:G,MATCH(C753,MultiMail!A:A,0)),"")</f>
        <v>10752|90997028|Ng Cheng Yee Charmaine|cycng001@mymail.sim.edu.sg
10752|90997028|Ng Cheng Yee Charmaine|CHARMAINE.NG98@GMAIL.COM
</v>
      </c>
      <c r="P753" s="17">
        <f t="array" ref="P753">IFERROR(INDEX(EDMsort!A:A,MATCH(C753,EDMsort!B:B,0)),"")</f>
        <v>1</v>
      </c>
      <c r="Q753" s="18"/>
    </row>
    <row r="754" ht="14.25" customHeight="1">
      <c r="A754" s="11">
        <v>753.0</v>
      </c>
      <c r="B754" s="12" t="s">
        <v>818</v>
      </c>
      <c r="C754" s="13">
        <v>10753.0</v>
      </c>
      <c r="D754" s="14" t="s">
        <v>18</v>
      </c>
      <c r="E754" s="14">
        <v>8.8008858E7</v>
      </c>
      <c r="F754" s="14" t="str">
        <f>IF(ISERROR(MATCH(C754,Completed!A:A,0)),IF(ISERROR(MATCH(C754,Unsub!B:B,0)),IF(LEN(E754)=8,E754&amp;",","#"),""),"")</f>
        <v>88008858,</v>
      </c>
      <c r="G754" s="14" t="str">
        <f>if(isna(match(C754,KlikEDM!B:B,0)),"","ClickEDM")</f>
        <v>ClickEDM</v>
      </c>
      <c r="H754" s="15" t="str">
        <f t="array" ref="H754">iferror(lower(index(MultiMail!C:C,match(C754,MultiMail!A:A,0))),"")</f>
        <v>beker001@mymail.sim.edu.sg</v>
      </c>
      <c r="I754" s="14" t="str">
        <f t="array" ref="I754">iferror(index(KlikEDM!C:C,match(H754,KlikEDM!A:A,0)),"")</f>
        <v/>
      </c>
      <c r="J754" s="15" t="str">
        <f t="array" ref="J754">iferror(lower(index(MultiMail!D:D,match(C754,MultiMail!A:A,0))),"")</f>
        <v>kenneth_bingen@hotmail.com</v>
      </c>
      <c r="K754" s="14" t="str">
        <f t="array" ref="K754">iferror(index(KlikEDM!C:C,match(J754,KlikEDM!A:A,0)),"")</f>
        <v>eblast D</v>
      </c>
      <c r="L754" s="14"/>
      <c r="M754" s="14">
        <v>8.8008858E7</v>
      </c>
      <c r="N754" s="14" t="str">
        <f>IF(ISERROR(MATCH(C754,Completed!A:A,0)),IF(ISERROR(MATCH(C754,Unsub!B:B,0)),IF(H754&lt;&gt;"",IF(O754&lt;&gt;"",O754,C754&amp;"|"&amp;M754&amp;"|"&amp;PROPER(B754)&amp;"|"&amp;LOWER(H754)),"#"),""),"")</f>
        <v>10753|88008858|Er Bing En, Kenneth|beker001@mymail.sim.edu.sg
10753|88008858|Er Bing En, Kenneth|KENNETH_BINGEN@HOTMAIL.COM
</v>
      </c>
      <c r="O754" s="16" t="str">
        <f t="array" ref="O754">IFERROR(INDEX(MultiMail!G:G,MATCH(C754,MultiMail!A:A,0)),"")</f>
        <v>10753|88008858|Er Bing En, Kenneth|beker001@mymail.sim.edu.sg
10753|88008858|Er Bing En, Kenneth|KENNETH_BINGEN@HOTMAIL.COM
</v>
      </c>
      <c r="P754" s="17">
        <f t="array" ref="P754">IFERROR(INDEX(EDMsort!A:A,MATCH(C754,EDMsort!B:B,0)),"")</f>
        <v>4</v>
      </c>
      <c r="Q754" s="18"/>
    </row>
    <row r="755" ht="14.25" hidden="1" customHeight="1">
      <c r="A755" s="19">
        <v>754.0</v>
      </c>
      <c r="B755" s="20" t="s">
        <v>819</v>
      </c>
      <c r="C755" s="21">
        <v>10754.0</v>
      </c>
      <c r="D755" s="22" t="s">
        <v>18</v>
      </c>
      <c r="E755" s="22">
        <v>8.6887192E7</v>
      </c>
      <c r="F755" s="14" t="str">
        <f>IF(ISERROR(MATCH(C755,Completed!A:A,0)),IF(ISERROR(MATCH(C755,Unsub!B:B,0)),IF(LEN(E755)=8,E755&amp;",","#"),""),"")</f>
        <v/>
      </c>
      <c r="G755" s="14" t="str">
        <f>if(isna(match(C755,KlikEDM!B:B,0)),"","ClickEDM")</f>
        <v/>
      </c>
      <c r="H755" s="15" t="str">
        <f t="array" ref="H755">iferror(lower(index(MultiMail!C:C,match(C755,MultiMail!A:A,0))),"")</f>
        <v>kmjsoh002@mymail.sim.edu.sg</v>
      </c>
      <c r="I755" s="14" t="str">
        <f t="array" ref="I755">iferror(index(KlikEDM!C:C,match(H755,KlikEDM!A:A,0)),"")</f>
        <v/>
      </c>
      <c r="J755" s="15" t="str">
        <f t="array" ref="J755">iferror(lower(index(MultiMail!D:D,match(C755,MultiMail!A:A,0))),"")</f>
        <v>jamysohkm@gmail.com</v>
      </c>
      <c r="K755" s="14" t="str">
        <f t="array" ref="K755">iferror(index(KlikEDM!C:C,match(J755,KlikEDM!A:A,0)),"")</f>
        <v/>
      </c>
      <c r="L755" s="22"/>
      <c r="M755" s="22">
        <v>8.6887192E7</v>
      </c>
      <c r="N755" s="14" t="str">
        <f>IF(ISERROR(MATCH(C755,Completed!A:A,0)),IF(ISERROR(MATCH(C755,Unsub!B:B,0)),IF(H755&lt;&gt;"",IF(O755&lt;&gt;"",O755,C755&amp;"|"&amp;M755&amp;"|"&amp;PROPER(B755)&amp;"|"&amp;LOWER(H755)),"#"),""),"")</f>
        <v/>
      </c>
      <c r="O755" s="16" t="str">
        <f t="array" ref="O755">IFERROR(INDEX(MultiMail!G:G,MATCH(C755,MultiMail!A:A,0)),"")</f>
        <v>10754|86887192|Soh Kai Mun, Jamy|kmjsoh002@mymail.sim.edu.sg
10754|86887192|Soh Kai Mun, Jamy|JAMYSOHKM@GMAIL.COM
</v>
      </c>
      <c r="P755" s="17" t="str">
        <f t="array" ref="P755">IFERROR(INDEX(EDMsort!A:A,MATCH(C755,EDMsort!B:B,0)),"")</f>
        <v/>
      </c>
      <c r="Q755" s="18"/>
    </row>
    <row r="756" ht="14.25" hidden="1" customHeight="1">
      <c r="A756" s="11">
        <v>755.0</v>
      </c>
      <c r="B756" s="12" t="s">
        <v>820</v>
      </c>
      <c r="C756" s="13">
        <v>10755.0</v>
      </c>
      <c r="D756" s="14" t="s">
        <v>18</v>
      </c>
      <c r="E756" s="14">
        <v>9.6398612E7</v>
      </c>
      <c r="F756" s="14" t="str">
        <f>IF(ISERROR(MATCH(C756,Completed!A:A,0)),IF(ISERROR(MATCH(C756,Unsub!B:B,0)),IF(LEN(E756)=8,E756&amp;",","#"),""),"")</f>
        <v>96398612,</v>
      </c>
      <c r="G756" s="14" t="str">
        <f>if(isna(match(C756,KlikEDM!B:B,0)),"","ClickEDM")</f>
        <v/>
      </c>
      <c r="H756" s="15" t="str">
        <f t="array" ref="H756">iferror(lower(index(MultiMail!C:C,match(C756,MultiMail!A:A,0))),"")</f>
        <v>ylynah001@mymail.sim.edu.sg</v>
      </c>
      <c r="I756" s="14" t="str">
        <f t="array" ref="I756">iferror(index(KlikEDM!C:C,match(H756,KlikEDM!A:A,0)),"")</f>
        <v/>
      </c>
      <c r="J756" s="15" t="str">
        <f t="array" ref="J756">iferror(lower(index(MultiMail!D:D,match(C756,MultiMail!A:A,0))),"")</f>
        <v>nahyee95@gmail.com</v>
      </c>
      <c r="K756" s="14" t="str">
        <f t="array" ref="K756">iferror(index(KlikEDM!C:C,match(J756,KlikEDM!A:A,0)),"")</f>
        <v/>
      </c>
      <c r="L756" s="14"/>
      <c r="M756" s="14">
        <v>9.6398612E7</v>
      </c>
      <c r="N756" s="14" t="str">
        <f>IF(ISERROR(MATCH(C756,Completed!A:A,0)),IF(ISERROR(MATCH(C756,Unsub!B:B,0)),IF(H756&lt;&gt;"",IF(O756&lt;&gt;"",O756,C756&amp;"|"&amp;M756&amp;"|"&amp;PROPER(B756)&amp;"|"&amp;LOWER(H756)),"#"),""),"")</f>
        <v>10755|96398612|Nah Yee (Lan Yu)|ylynah001@mymail.sim.edu.sg
10755|96398612|Nah Yee (Lan Yu)|NAHYEE95@GMAIL.COM
</v>
      </c>
      <c r="O756" s="16" t="str">
        <f t="array" ref="O756">IFERROR(INDEX(MultiMail!G:G,MATCH(C756,MultiMail!A:A,0)),"")</f>
        <v>10755|96398612|Nah Yee (Lan Yu)|ylynah001@mymail.sim.edu.sg
10755|96398612|Nah Yee (Lan Yu)|NAHYEE95@GMAIL.COM
</v>
      </c>
      <c r="P756" s="17">
        <f t="array" ref="P756">IFERROR(INDEX(EDMsort!A:A,MATCH(C756,EDMsort!B:B,0)),"")</f>
        <v>3</v>
      </c>
      <c r="Q756" s="18"/>
    </row>
    <row r="757" ht="14.25" hidden="1" customHeight="1">
      <c r="A757" s="19">
        <v>756.0</v>
      </c>
      <c r="B757" s="20" t="s">
        <v>821</v>
      </c>
      <c r="C757" s="21">
        <v>10756.0</v>
      </c>
      <c r="D757" s="22" t="s">
        <v>18</v>
      </c>
      <c r="E757" s="22">
        <v>9.621081E7</v>
      </c>
      <c r="F757" s="14" t="str">
        <f>IF(ISERROR(MATCH(C757,Completed!A:A,0)),IF(ISERROR(MATCH(C757,Unsub!B:B,0)),IF(LEN(E757)=8,E757&amp;",","#"),""),"")</f>
        <v>96210810,</v>
      </c>
      <c r="G757" s="14" t="str">
        <f>if(isna(match(C757,KlikEDM!B:B,0)),"","ClickEDM")</f>
        <v/>
      </c>
      <c r="H757" s="15" t="str">
        <f t="array" ref="H757">iferror(lower(index(MultiMail!C:C,match(C757,MultiMail!A:A,0))),"")</f>
        <v>shwlow001@mymail.sim.edu.sg</v>
      </c>
      <c r="I757" s="14" t="str">
        <f t="array" ref="I757">iferror(index(KlikEDM!C:C,match(H757,KlikEDM!A:A,0)),"")</f>
        <v/>
      </c>
      <c r="J757" s="15" t="str">
        <f t="array" ref="J757">iferror(lower(index(MultiMail!D:D,match(C757,MultiMail!A:A,0))),"")</f>
        <v>sharonlow97@gmail.com</v>
      </c>
      <c r="K757" s="14" t="str">
        <f t="array" ref="K757">iferror(index(KlikEDM!C:C,match(J757,KlikEDM!A:A,0)),"")</f>
        <v/>
      </c>
      <c r="L757" s="22"/>
      <c r="M757" s="22">
        <v>9.621081E7</v>
      </c>
      <c r="N757" s="14" t="str">
        <f>IF(ISERROR(MATCH(C757,Completed!A:A,0)),IF(ISERROR(MATCH(C757,Unsub!B:B,0)),IF(H757&lt;&gt;"",IF(O757&lt;&gt;"",O757,C757&amp;"|"&amp;M757&amp;"|"&amp;PROPER(B757)&amp;"|"&amp;LOWER(H757)),"#"),""),"")</f>
        <v>10756|96210810|Sharon Low Hui Woon|shwlow001@mymail.sim.edu.sg
10756|96210810|Sharon Low Hui Woon|SHARONLOW97@GMAIL.COM
</v>
      </c>
      <c r="O757" s="16" t="str">
        <f t="array" ref="O757">IFERROR(INDEX(MultiMail!G:G,MATCH(C757,MultiMail!A:A,0)),"")</f>
        <v>10756|96210810|Sharon Low Hui Woon|shwlow001@mymail.sim.edu.sg
10756|96210810|Sharon Low Hui Woon|SHARONLOW97@GMAIL.COM
</v>
      </c>
      <c r="P757" s="17">
        <f t="array" ref="P757">IFERROR(INDEX(EDMsort!A:A,MATCH(C757,EDMsort!B:B,0)),"")</f>
        <v>2</v>
      </c>
      <c r="Q757" s="18"/>
    </row>
    <row r="758" ht="14.25" hidden="1" customHeight="1">
      <c r="A758" s="11">
        <v>757.0</v>
      </c>
      <c r="B758" s="12" t="s">
        <v>822</v>
      </c>
      <c r="C758" s="13">
        <v>10757.0</v>
      </c>
      <c r="D758" s="14" t="s">
        <v>18</v>
      </c>
      <c r="E758" s="14">
        <v>8.2226675E7</v>
      </c>
      <c r="F758" s="14" t="str">
        <f>IF(ISERROR(MATCH(C758,Completed!A:A,0)),IF(ISERROR(MATCH(C758,Unsub!B:B,0)),IF(LEN(E758)=8,E758&amp;",","#"),""),"")</f>
        <v>82226675,</v>
      </c>
      <c r="G758" s="14" t="str">
        <f>if(isna(match(C758,KlikEDM!B:B,0)),"","ClickEDM")</f>
        <v/>
      </c>
      <c r="H758" s="15" t="str">
        <f t="array" ref="H758">iferror(lower(index(MultiMail!C:C,match(C758,MultiMail!A:A,0))),"")</f>
        <v>awjong002@mymail.sim.edu.sg</v>
      </c>
      <c r="I758" s="14" t="str">
        <f t="array" ref="I758">iferror(index(KlikEDM!C:C,match(H758,KlikEDM!A:A,0)),"")</f>
        <v/>
      </c>
      <c r="J758" s="15" t="str">
        <f t="array" ref="J758">iferror(lower(index(MultiMail!D:D,match(C758,MultiMail!A:A,0))),"")</f>
        <v>adrianowj95@gmaill.com</v>
      </c>
      <c r="K758" s="14" t="str">
        <f t="array" ref="K758">iferror(index(KlikEDM!C:C,match(J758,KlikEDM!A:A,0)),"")</f>
        <v/>
      </c>
      <c r="L758" s="14"/>
      <c r="M758" s="14">
        <v>8.2226675E7</v>
      </c>
      <c r="N758" s="14" t="str">
        <f>IF(ISERROR(MATCH(C758,Completed!A:A,0)),IF(ISERROR(MATCH(C758,Unsub!B:B,0)),IF(H758&lt;&gt;"",IF(O758&lt;&gt;"",O758,C758&amp;"|"&amp;M758&amp;"|"&amp;PROPER(B758)&amp;"|"&amp;LOWER(H758)),"#"),""),"")</f>
        <v>10757|82226675|Adrian Ong Wen Jun|awjong002@mymail.sim.edu.sg
10757|82226675|Adrian Ong Wen Jun|adrianowj95@gmaill.com
</v>
      </c>
      <c r="O758" s="16" t="str">
        <f t="array" ref="O758">IFERROR(INDEX(MultiMail!G:G,MATCH(C758,MultiMail!A:A,0)),"")</f>
        <v>10757|82226675|Adrian Ong Wen Jun|awjong002@mymail.sim.edu.sg
10757|82226675|Adrian Ong Wen Jun|adrianowj95@gmaill.com
</v>
      </c>
      <c r="P758" s="17">
        <f t="array" ref="P758">IFERROR(INDEX(EDMsort!A:A,MATCH(C758,EDMsort!B:B,0)),"")</f>
        <v>1</v>
      </c>
      <c r="Q758" s="18"/>
    </row>
    <row r="759" ht="14.25" customHeight="1">
      <c r="A759" s="19">
        <v>758.0</v>
      </c>
      <c r="B759" s="20" t="s">
        <v>823</v>
      </c>
      <c r="C759" s="21">
        <v>10758.0</v>
      </c>
      <c r="D759" s="22" t="s">
        <v>18</v>
      </c>
      <c r="E759" s="22">
        <v>8.383253E7</v>
      </c>
      <c r="F759" s="14" t="str">
        <f>IF(ISERROR(MATCH(C759,Completed!A:A,0)),IF(ISERROR(MATCH(C759,Unsub!B:B,0)),IF(LEN(E759)=8,E759&amp;",","#"),""),"")</f>
        <v>83832530,</v>
      </c>
      <c r="G759" s="14" t="str">
        <f>if(isna(match(C759,KlikEDM!B:B,0)),"","ClickEDM")</f>
        <v>ClickEDM</v>
      </c>
      <c r="H759" s="15" t="str">
        <f t="array" ref="H759">iferror(lower(index(MultiMail!C:C,match(C759,MultiMail!A:A,0))),"")</f>
        <v>bqfwong001@mymail.sim.edu.sg</v>
      </c>
      <c r="I759" s="14" t="str">
        <f t="array" ref="I759">iferror(index(KlikEDM!C:C,match(H759,KlikEDM!A:A,0)),"")</f>
        <v>eblast D</v>
      </c>
      <c r="J759" s="15" t="str">
        <f t="array" ref="J759">iferror(lower(index(MultiMail!D:D,match(C759,MultiMail!A:A,0))),"")</f>
        <v>berrin230@hotmail.com</v>
      </c>
      <c r="K759" s="14" t="str">
        <f t="array" ref="K759">iferror(index(KlikEDM!C:C,match(J759,KlikEDM!A:A,0)),"")</f>
        <v>eblast D</v>
      </c>
      <c r="L759" s="22"/>
      <c r="M759" s="22">
        <v>8.383253E7</v>
      </c>
      <c r="N759" s="14" t="str">
        <f>IF(ISERROR(MATCH(C759,Completed!A:A,0)),IF(ISERROR(MATCH(C759,Unsub!B:B,0)),IF(H759&lt;&gt;"",IF(O759&lt;&gt;"",O759,C759&amp;"|"&amp;M759&amp;"|"&amp;PROPER(B759)&amp;"|"&amp;LOWER(H759)),"#"),""),"")</f>
        <v>10758|83832530|Berrin Wong Qi Fang|bqfwong001@mymail.sim.edu.sg
10758|83832530|Berrin Wong Qi Fang|BERRIN230@HOTMAIL.COM
</v>
      </c>
      <c r="O759" s="16" t="str">
        <f t="array" ref="O759">IFERROR(INDEX(MultiMail!G:G,MATCH(C759,MultiMail!A:A,0)),"")</f>
        <v>10758|83832530|Berrin Wong Qi Fang|bqfwong001@mymail.sim.edu.sg
10758|83832530|Berrin Wong Qi Fang|BERRIN230@HOTMAIL.COM
</v>
      </c>
      <c r="P759" s="17">
        <f t="array" ref="P759">IFERROR(INDEX(EDMsort!A:A,MATCH(C759,EDMsort!B:B,0)),"")</f>
        <v>4</v>
      </c>
      <c r="Q759" s="18"/>
    </row>
    <row r="760" ht="14.25" hidden="1" customHeight="1">
      <c r="A760" s="11">
        <v>759.0</v>
      </c>
      <c r="B760" s="12" t="s">
        <v>824</v>
      </c>
      <c r="C760" s="13">
        <v>10759.0</v>
      </c>
      <c r="D760" s="14" t="s">
        <v>18</v>
      </c>
      <c r="E760" s="14">
        <v>9.1001733E7</v>
      </c>
      <c r="F760" s="14" t="str">
        <f>IF(ISERROR(MATCH(C760,Completed!A:A,0)),IF(ISERROR(MATCH(C760,Unsub!B:B,0)),IF(LEN(E760)=8,E760&amp;",","#"),""),"")</f>
        <v>91001733,</v>
      </c>
      <c r="G760" s="14" t="str">
        <f>if(isna(match(C760,KlikEDM!B:B,0)),"","ClickEDM")</f>
        <v/>
      </c>
      <c r="H760" s="15" t="str">
        <f t="array" ref="H760">iferror(lower(index(MultiMail!C:C,match(C760,MultiMail!A:A,0))),"")</f>
        <v>sjltoh001@mymail.sim.edu.sg</v>
      </c>
      <c r="I760" s="14" t="str">
        <f t="array" ref="I760">iferror(index(KlikEDM!C:C,match(H760,KlikEDM!A:A,0)),"")</f>
        <v/>
      </c>
      <c r="J760" s="15" t="str">
        <f t="array" ref="J760">iferror(lower(index(MultiMail!D:D,match(C760,MultiMail!A:A,0))),"")</f>
        <v>sherrietohz@gmail.com</v>
      </c>
      <c r="K760" s="14" t="str">
        <f t="array" ref="K760">iferror(index(KlikEDM!C:C,match(J760,KlikEDM!A:A,0)),"")</f>
        <v/>
      </c>
      <c r="L760" s="14"/>
      <c r="M760" s="14">
        <v>9.1001733E7</v>
      </c>
      <c r="N760" s="14" t="str">
        <f>IF(ISERROR(MATCH(C760,Completed!A:A,0)),IF(ISERROR(MATCH(C760,Unsub!B:B,0)),IF(H760&lt;&gt;"",IF(O760&lt;&gt;"",O760,C760&amp;"|"&amp;M760&amp;"|"&amp;PROPER(B760)&amp;"|"&amp;LOWER(H760)),"#"),""),"")</f>
        <v>10759|91001733|Sherrie Toh Jie Ling|sjltoh001@mymail.sim.edu.sg
10759|91001733|Sherrie Toh Jie Ling|SHERRIETOHZ@GMAIL.COM
</v>
      </c>
      <c r="O760" s="16" t="str">
        <f t="array" ref="O760">IFERROR(INDEX(MultiMail!G:G,MATCH(C760,MultiMail!A:A,0)),"")</f>
        <v>10759|91001733|Sherrie Toh Jie Ling|sjltoh001@mymail.sim.edu.sg
10759|91001733|Sherrie Toh Jie Ling|SHERRIETOHZ@GMAIL.COM
</v>
      </c>
      <c r="P760" s="17">
        <f t="array" ref="P760">IFERROR(INDEX(EDMsort!A:A,MATCH(C760,EDMsort!B:B,0)),"")</f>
        <v>3</v>
      </c>
      <c r="Q760" s="18"/>
    </row>
    <row r="761" ht="14.25" hidden="1" customHeight="1">
      <c r="A761" s="19">
        <v>760.0</v>
      </c>
      <c r="B761" s="20" t="s">
        <v>825</v>
      </c>
      <c r="C761" s="21">
        <v>10760.0</v>
      </c>
      <c r="D761" s="22" t="s">
        <v>18</v>
      </c>
      <c r="E761" s="22">
        <v>8.1635254E7</v>
      </c>
      <c r="F761" s="14" t="str">
        <f>IF(ISERROR(MATCH(C761,Completed!A:A,0)),IF(ISERROR(MATCH(C761,Unsub!B:B,0)),IF(LEN(E761)=8,E761&amp;",","#"),""),"")</f>
        <v>81635254,</v>
      </c>
      <c r="G761" s="14" t="str">
        <f>if(isna(match(C761,KlikEDM!B:B,0)),"","ClickEDM")</f>
        <v/>
      </c>
      <c r="H761" s="15" t="str">
        <f t="array" ref="H761">iferror(lower(index(MultiMail!C:C,match(C761,MultiMail!A:A,0))),"")</f>
        <v>cctkoh001@mymail.sim.edu.sg</v>
      </c>
      <c r="I761" s="14" t="str">
        <f t="array" ref="I761">iferror(index(KlikEDM!C:C,match(H761,KlikEDM!A:A,0)),"")</f>
        <v/>
      </c>
      <c r="J761" s="15" t="str">
        <f t="array" ref="J761">iferror(lower(index(MultiMail!D:D,match(C761,MultiMail!A:A,0))),"")</f>
        <v>chantelle8198@gmail.com</v>
      </c>
      <c r="K761" s="14" t="str">
        <f t="array" ref="K761">iferror(index(KlikEDM!C:C,match(J761,KlikEDM!A:A,0)),"")</f>
        <v/>
      </c>
      <c r="L761" s="22"/>
      <c r="M761" s="22">
        <v>8.1635254E7</v>
      </c>
      <c r="N761" s="14" t="str">
        <f>IF(ISERROR(MATCH(C761,Completed!A:A,0)),IF(ISERROR(MATCH(C761,Unsub!B:B,0)),IF(H761&lt;&gt;"",IF(O761&lt;&gt;"",O761,C761&amp;"|"&amp;M761&amp;"|"&amp;PROPER(B761)&amp;"|"&amp;LOWER(H761)),"#"),""),"")</f>
        <v>10760|81635254|Chantelle Koh Cheng Teng|cctkoh001@mymail.sim.edu.sg
10760|81635254|Chantelle Koh Cheng Teng|CHANTELLE8198@GMAIL.COM
</v>
      </c>
      <c r="O761" s="16" t="str">
        <f t="array" ref="O761">IFERROR(INDEX(MultiMail!G:G,MATCH(C761,MultiMail!A:A,0)),"")</f>
        <v>10760|81635254|Chantelle Koh Cheng Teng|cctkoh001@mymail.sim.edu.sg
10760|81635254|Chantelle Koh Cheng Teng|CHANTELLE8198@GMAIL.COM
</v>
      </c>
      <c r="P761" s="17">
        <f t="array" ref="P761">IFERROR(INDEX(EDMsort!A:A,MATCH(C761,EDMsort!B:B,0)),"")</f>
        <v>2</v>
      </c>
      <c r="Q761" s="18"/>
    </row>
    <row r="762" ht="14.25" hidden="1" customHeight="1">
      <c r="A762" s="11">
        <v>761.0</v>
      </c>
      <c r="B762" s="12" t="s">
        <v>826</v>
      </c>
      <c r="C762" s="13">
        <v>10761.0</v>
      </c>
      <c r="D762" s="14" t="s">
        <v>18</v>
      </c>
      <c r="E762" s="14">
        <v>8.8583969E7</v>
      </c>
      <c r="F762" s="14" t="str">
        <f>IF(ISERROR(MATCH(C762,Completed!A:A,0)),IF(ISERROR(MATCH(C762,Unsub!B:B,0)),IF(LEN(E762)=8,E762&amp;",","#"),""),"")</f>
        <v/>
      </c>
      <c r="G762" s="14" t="str">
        <f>if(isna(match(C762,KlikEDM!B:B,0)),"","ClickEDM")</f>
        <v/>
      </c>
      <c r="H762" s="15" t="str">
        <f t="array" ref="H762">iferror(lower(index(MultiMail!C:C,match(C762,MultiMail!A:A,0))),"")</f>
        <v>whsoh004@mymail.sim.edu.sg</v>
      </c>
      <c r="I762" s="14" t="str">
        <f t="array" ref="I762">iferror(index(KlikEDM!C:C,match(H762,KlikEDM!A:A,0)),"")</f>
        <v/>
      </c>
      <c r="J762" s="15" t="str">
        <f t="array" ref="J762">iferror(lower(index(MultiMail!D:D,match(C762,MultiMail!A:A,0))),"")</f>
        <v>sohwinghong@gmail.com</v>
      </c>
      <c r="K762" s="14" t="str">
        <f t="array" ref="K762">iferror(index(KlikEDM!C:C,match(J762,KlikEDM!A:A,0)),"")</f>
        <v/>
      </c>
      <c r="L762" s="14"/>
      <c r="M762" s="14">
        <v>8.8583969E7</v>
      </c>
      <c r="N762" s="14" t="str">
        <f>IF(ISERROR(MATCH(C762,Completed!A:A,0)),IF(ISERROR(MATCH(C762,Unsub!B:B,0)),IF(H762&lt;&gt;"",IF(O762&lt;&gt;"",O762,C762&amp;"|"&amp;M762&amp;"|"&amp;PROPER(B762)&amp;"|"&amp;LOWER(H762)),"#"),""),"")</f>
        <v/>
      </c>
      <c r="O762" s="16" t="str">
        <f t="array" ref="O762">IFERROR(INDEX(MultiMail!G:G,MATCH(C762,MultiMail!A:A,0)),"")</f>
        <v>10761|88583969|Soh Wing Hong|whsoh004@mymail.sim.edu.sg
10761|88583969|Soh Wing Hong|SOHWINGHONG@GMAIL.COM
</v>
      </c>
      <c r="P762" s="17" t="str">
        <f t="array" ref="P762">IFERROR(INDEX(EDMsort!A:A,MATCH(C762,EDMsort!B:B,0)),"")</f>
        <v/>
      </c>
      <c r="Q762" s="18"/>
    </row>
    <row r="763" ht="14.25" hidden="1" customHeight="1">
      <c r="A763" s="19">
        <v>762.0</v>
      </c>
      <c r="B763" s="20" t="s">
        <v>827</v>
      </c>
      <c r="C763" s="21">
        <v>10762.0</v>
      </c>
      <c r="D763" s="22" t="s">
        <v>18</v>
      </c>
      <c r="E763" s="22">
        <v>9.7285942E7</v>
      </c>
      <c r="F763" s="14" t="str">
        <f>IF(ISERROR(MATCH(C763,Completed!A:A,0)),IF(ISERROR(MATCH(C763,Unsub!B:B,0)),IF(LEN(E763)=8,E763&amp;",","#"),""),"")</f>
        <v>97285942,</v>
      </c>
      <c r="G763" s="14" t="str">
        <f>if(isna(match(C763,KlikEDM!B:B,0)),"","ClickEDM")</f>
        <v/>
      </c>
      <c r="H763" s="15" t="str">
        <f t="array" ref="H763">iferror(lower(index(MultiMail!C:C,match(C763,MultiMail!A:A,0))),"")</f>
        <v>gehng001@mymail.sim.edu.sg</v>
      </c>
      <c r="I763" s="14" t="str">
        <f t="array" ref="I763">iferror(index(KlikEDM!C:C,match(H763,KlikEDM!A:A,0)),"")</f>
        <v/>
      </c>
      <c r="J763" s="15" t="str">
        <f t="array" ref="J763">iferror(lower(index(MultiMail!D:D,match(C763,MultiMail!A:A,0))),"")</f>
        <v>graceng1998@gmail.com</v>
      </c>
      <c r="K763" s="14" t="str">
        <f t="array" ref="K763">iferror(index(KlikEDM!C:C,match(J763,KlikEDM!A:A,0)),"")</f>
        <v/>
      </c>
      <c r="L763" s="22"/>
      <c r="M763" s="22">
        <v>9.7285942E7</v>
      </c>
      <c r="N763" s="14" t="str">
        <f>IF(ISERROR(MATCH(C763,Completed!A:A,0)),IF(ISERROR(MATCH(C763,Unsub!B:B,0)),IF(H763&lt;&gt;"",IF(O763&lt;&gt;"",O763,C763&amp;"|"&amp;M763&amp;"|"&amp;PROPER(B763)&amp;"|"&amp;LOWER(H763)),"#"),""),"")</f>
        <v>10762|97285942|Grace Ng En Hui|gehng001@mymail.sim.edu.sg
10762|97285942|Grace Ng En Hui|GRACENG1998@GMAIL.COM
</v>
      </c>
      <c r="O763" s="16" t="str">
        <f t="array" ref="O763">IFERROR(INDEX(MultiMail!G:G,MATCH(C763,MultiMail!A:A,0)),"")</f>
        <v>10762|97285942|Grace Ng En Hui|gehng001@mymail.sim.edu.sg
10762|97285942|Grace Ng En Hui|GRACENG1998@GMAIL.COM
</v>
      </c>
      <c r="P763" s="17">
        <f t="array" ref="P763">IFERROR(INDEX(EDMsort!A:A,MATCH(C763,EDMsort!B:B,0)),"")</f>
        <v>1</v>
      </c>
      <c r="Q763" s="18"/>
    </row>
    <row r="764" ht="14.25" customHeight="1">
      <c r="A764" s="11">
        <v>763.0</v>
      </c>
      <c r="B764" s="12" t="s">
        <v>828</v>
      </c>
      <c r="C764" s="13">
        <v>10763.0</v>
      </c>
      <c r="D764" s="14" t="s">
        <v>18</v>
      </c>
      <c r="E764" s="14">
        <v>8.499344E7</v>
      </c>
      <c r="F764" s="14" t="str">
        <f>IF(ISERROR(MATCH(C764,Completed!A:A,0)),IF(ISERROR(MATCH(C764,Unsub!B:B,0)),IF(LEN(E764)=8,E764&amp;",","#"),""),"")</f>
        <v>84993440,</v>
      </c>
      <c r="G764" s="14" t="str">
        <f>if(isna(match(C764,KlikEDM!B:B,0)),"","ClickEDM")</f>
        <v>ClickEDM</v>
      </c>
      <c r="H764" s="15" t="str">
        <f t="array" ref="H764">iferror(lower(index(MultiMail!C:C,match(C764,MultiMail!A:A,0))),"")</f>
        <v>kxthng002@mymail.sim.edu.sg</v>
      </c>
      <c r="I764" s="14" t="str">
        <f t="array" ref="I764">iferror(index(KlikEDM!C:C,match(H764,KlikEDM!A:A,0)),"")</f>
        <v/>
      </c>
      <c r="J764" s="15" t="str">
        <f t="array" ref="J764">iferror(lower(index(MultiMail!D:D,match(C764,MultiMail!A:A,0))),"")</f>
        <v>victoriathng@gmail.com</v>
      </c>
      <c r="K764" s="14" t="str">
        <f t="array" ref="K764">iferror(index(KlikEDM!C:C,match(J764,KlikEDM!A:A,0)),"")</f>
        <v>eblast D</v>
      </c>
      <c r="L764" s="14"/>
      <c r="M764" s="14">
        <v>8.499344E7</v>
      </c>
      <c r="N764" s="14" t="str">
        <f>IF(ISERROR(MATCH(C764,Completed!A:A,0)),IF(ISERROR(MATCH(C764,Unsub!B:B,0)),IF(H764&lt;&gt;"",IF(O764&lt;&gt;"",O764,C764&amp;"|"&amp;M764&amp;"|"&amp;PROPER(B764)&amp;"|"&amp;LOWER(H764)),"#"),""),"")</f>
        <v>10763|84993440|Thng Khai Xuan|kxthng002@mymail.sim.edu.sg
10763|84993440|Thng Khai Xuan|VICTORIATHNG@GMAIL.COM
</v>
      </c>
      <c r="O764" s="16" t="str">
        <f t="array" ref="O764">IFERROR(INDEX(MultiMail!G:G,MATCH(C764,MultiMail!A:A,0)),"")</f>
        <v>10763|84993440|Thng Khai Xuan|kxthng002@mymail.sim.edu.sg
10763|84993440|Thng Khai Xuan|VICTORIATHNG@GMAIL.COM
</v>
      </c>
      <c r="P764" s="17">
        <f t="array" ref="P764">IFERROR(INDEX(EDMsort!A:A,MATCH(C764,EDMsort!B:B,0)),"")</f>
        <v>4</v>
      </c>
      <c r="Q764" s="18"/>
    </row>
    <row r="765" ht="14.25" hidden="1" customHeight="1">
      <c r="A765" s="19">
        <v>764.0</v>
      </c>
      <c r="B765" s="20" t="s">
        <v>829</v>
      </c>
      <c r="C765" s="21">
        <v>10764.0</v>
      </c>
      <c r="D765" s="22" t="s">
        <v>18</v>
      </c>
      <c r="E765" s="22">
        <v>9.1558818E7</v>
      </c>
      <c r="F765" s="14" t="str">
        <f>IF(ISERROR(MATCH(C765,Completed!A:A,0)),IF(ISERROR(MATCH(C765,Unsub!B:B,0)),IF(LEN(E765)=8,E765&amp;",","#"),""),"")</f>
        <v>91558818,</v>
      </c>
      <c r="G765" s="14" t="str">
        <f>if(isna(match(C765,KlikEDM!B:B,0)),"","ClickEDM")</f>
        <v/>
      </c>
      <c r="H765" s="15" t="str">
        <f t="array" ref="H765">iferror(lower(index(MultiMail!C:C,match(C765,MultiMail!A:A,0))),"")</f>
        <v>rlee006@mymail.sim.edu.sg</v>
      </c>
      <c r="I765" s="14" t="str">
        <f t="array" ref="I765">iferror(index(KlikEDM!C:C,match(H765,KlikEDM!A:A,0)),"")</f>
        <v/>
      </c>
      <c r="J765" s="15" t="str">
        <f t="array" ref="J765">iferror(lower(index(MultiMail!D:D,match(C765,MultiMail!A:A,0))),"")</f>
        <v>ryanlee9155@gmail.com</v>
      </c>
      <c r="K765" s="14" t="str">
        <f t="array" ref="K765">iferror(index(KlikEDM!C:C,match(J765,KlikEDM!A:A,0)),"")</f>
        <v/>
      </c>
      <c r="L765" s="22"/>
      <c r="M765" s="22">
        <v>9.1558818E7</v>
      </c>
      <c r="N765" s="14" t="str">
        <f>IF(ISERROR(MATCH(C765,Completed!A:A,0)),IF(ISERROR(MATCH(C765,Unsub!B:B,0)),IF(H765&lt;&gt;"",IF(O765&lt;&gt;"",O765,C765&amp;"|"&amp;M765&amp;"|"&amp;PROPER(B765)&amp;"|"&amp;LOWER(H765)),"#"),""),"")</f>
        <v>10764|91558818|Ryan Lee|rlee006@mymail.sim.edu.sg
10764|91558818|Ryan Lee|RYANLEE9155@GMAIL.COM
</v>
      </c>
      <c r="O765" s="16" t="str">
        <f t="array" ref="O765">IFERROR(INDEX(MultiMail!G:G,MATCH(C765,MultiMail!A:A,0)),"")</f>
        <v>10764|91558818|Ryan Lee|rlee006@mymail.sim.edu.sg
10764|91558818|Ryan Lee|RYANLEE9155@GMAIL.COM
</v>
      </c>
      <c r="P765" s="17">
        <f t="array" ref="P765">IFERROR(INDEX(EDMsort!A:A,MATCH(C765,EDMsort!B:B,0)),"")</f>
        <v>3</v>
      </c>
      <c r="Q765" s="18"/>
    </row>
    <row r="766" ht="14.25" hidden="1" customHeight="1">
      <c r="A766" s="11">
        <v>765.0</v>
      </c>
      <c r="B766" s="12" t="s">
        <v>830</v>
      </c>
      <c r="C766" s="13">
        <v>10765.0</v>
      </c>
      <c r="D766" s="14" t="s">
        <v>18</v>
      </c>
      <c r="E766" s="14">
        <v>9.6177103E7</v>
      </c>
      <c r="F766" s="14" t="str">
        <f>IF(ISERROR(MATCH(C766,Completed!A:A,0)),IF(ISERROR(MATCH(C766,Unsub!B:B,0)),IF(LEN(E766)=8,E766&amp;",","#"),""),"")</f>
        <v>96177103,</v>
      </c>
      <c r="G766" s="14" t="str">
        <f>if(isna(match(C766,KlikEDM!B:B,0)),"","ClickEDM")</f>
        <v/>
      </c>
      <c r="H766" s="15" t="str">
        <f t="array" ref="H766">iferror(lower(index(MultiMail!C:C,match(C766,MultiMail!A:A,0))),"")</f>
        <v>yxchew002@mymail.sim.edu.sg</v>
      </c>
      <c r="I766" s="14" t="str">
        <f t="array" ref="I766">iferror(index(KlikEDM!C:C,match(H766,KlikEDM!A:A,0)),"")</f>
        <v/>
      </c>
      <c r="J766" s="15" t="str">
        <f t="array" ref="J766">iferror(lower(index(MultiMail!D:D,match(C766,MultiMail!A:A,0))),"")</f>
        <v>chewyuxin@gmail.com</v>
      </c>
      <c r="K766" s="14" t="str">
        <f t="array" ref="K766">iferror(index(KlikEDM!C:C,match(J766,KlikEDM!A:A,0)),"")</f>
        <v/>
      </c>
      <c r="L766" s="14"/>
      <c r="M766" s="14">
        <v>9.6177103E7</v>
      </c>
      <c r="N766" s="14" t="str">
        <f>IF(ISERROR(MATCH(C766,Completed!A:A,0)),IF(ISERROR(MATCH(C766,Unsub!B:B,0)),IF(H766&lt;&gt;"",IF(O766&lt;&gt;"",O766,C766&amp;"|"&amp;M766&amp;"|"&amp;PROPER(B766)&amp;"|"&amp;LOWER(H766)),"#"),""),"")</f>
        <v>10765|96177103|Chew Yu Xin|yxchew002@mymail.sim.edu.sg
10765|96177103|Chew Yu Xin|CHEWYUXIN@GMAIL.COM
</v>
      </c>
      <c r="O766" s="16" t="str">
        <f t="array" ref="O766">IFERROR(INDEX(MultiMail!G:G,MATCH(C766,MultiMail!A:A,0)),"")</f>
        <v>10765|96177103|Chew Yu Xin|yxchew002@mymail.sim.edu.sg
10765|96177103|Chew Yu Xin|CHEWYUXIN@GMAIL.COM
</v>
      </c>
      <c r="P766" s="17">
        <f t="array" ref="P766">IFERROR(INDEX(EDMsort!A:A,MATCH(C766,EDMsort!B:B,0)),"")</f>
        <v>2</v>
      </c>
      <c r="Q766" s="18"/>
    </row>
    <row r="767" ht="14.25" hidden="1" customHeight="1">
      <c r="A767" s="19">
        <v>766.0</v>
      </c>
      <c r="B767" s="20" t="s">
        <v>831</v>
      </c>
      <c r="C767" s="21">
        <v>10766.0</v>
      </c>
      <c r="D767" s="22" t="s">
        <v>18</v>
      </c>
      <c r="E767" s="22">
        <v>9.107739E7</v>
      </c>
      <c r="F767" s="14" t="str">
        <f>IF(ISERROR(MATCH(C767,Completed!A:A,0)),IF(ISERROR(MATCH(C767,Unsub!B:B,0)),IF(LEN(E767)=8,E767&amp;",","#"),""),"")</f>
        <v>91077390,</v>
      </c>
      <c r="G767" s="14" t="str">
        <f>if(isna(match(C767,KlikEDM!B:B,0)),"","ClickEDM")</f>
        <v/>
      </c>
      <c r="H767" s="15" t="str">
        <f t="array" ref="H767">iferror(lower(index(MultiMail!C:C,match(C767,MultiMail!A:A,0))),"")</f>
        <v/>
      </c>
      <c r="I767" s="14" t="str">
        <f t="array" ref="I767">iferror(index(KlikEDM!C:C,match(H767,KlikEDM!A:A,0)),"")</f>
        <v/>
      </c>
      <c r="J767" s="15" t="str">
        <f t="array" ref="J767">iferror(lower(index(MultiMail!D:D,match(C767,MultiMail!A:A,0))),"")</f>
        <v/>
      </c>
      <c r="K767" s="14" t="str">
        <f t="array" ref="K767">iferror(index(KlikEDM!C:C,match(J767,KlikEDM!A:A,0)),"")</f>
        <v/>
      </c>
      <c r="L767" s="22"/>
      <c r="M767" s="22">
        <v>9.107739E7</v>
      </c>
      <c r="N767" s="14" t="str">
        <f>IF(ISERROR(MATCH(C767,Completed!A:A,0)),IF(ISERROR(MATCH(C767,Unsub!B:B,0)),IF(H767&lt;&gt;"",IF(O767&lt;&gt;"",O767,C767&amp;"|"&amp;M767&amp;"|"&amp;PROPER(B767)&amp;"|"&amp;LOWER(H767)),"#"),""),"")</f>
        <v>#</v>
      </c>
      <c r="O767" s="16" t="str">
        <f t="array" ref="O767">IFERROR(INDEX(MultiMail!G:G,MATCH(C767,MultiMail!A:A,0)),"")</f>
        <v/>
      </c>
      <c r="P767" s="17" t="str">
        <f t="array" ref="P767">IFERROR(INDEX(EDMsort!A:A,MATCH(C767,EDMsort!B:B,0)),"")</f>
        <v/>
      </c>
      <c r="Q767" s="18"/>
    </row>
    <row r="768" ht="14.25" customHeight="1">
      <c r="A768" s="11">
        <v>767.0</v>
      </c>
      <c r="B768" s="12" t="s">
        <v>832</v>
      </c>
      <c r="C768" s="13">
        <v>10767.0</v>
      </c>
      <c r="D768" s="14" t="s">
        <v>18</v>
      </c>
      <c r="E768" s="14">
        <v>9.3960573E7</v>
      </c>
      <c r="F768" s="14" t="str">
        <f>IF(ISERROR(MATCH(C768,Completed!A:A,0)),IF(ISERROR(MATCH(C768,Unsub!B:B,0)),IF(LEN(E768)=8,E768&amp;",","#"),""),"")</f>
        <v>93960573,</v>
      </c>
      <c r="G768" s="14" t="str">
        <f>if(isna(match(C768,KlikEDM!B:B,0)),"","ClickEDM")</f>
        <v>ClickEDM</v>
      </c>
      <c r="H768" s="15" t="str">
        <f t="array" ref="H768">iferror(lower(index(MultiMail!C:C,match(C768,MultiMail!A:A,0))),"")</f>
        <v>kllow006@mymail.sim.edu.sg</v>
      </c>
      <c r="I768" s="14" t="str">
        <f t="array" ref="I768">iferror(index(KlikEDM!C:C,match(H768,KlikEDM!A:A,0)),"")</f>
        <v/>
      </c>
      <c r="J768" s="15" t="str">
        <f t="array" ref="J768">iferror(lower(index(MultiMail!D:D,match(C768,MultiMail!A:A,0))),"")</f>
        <v>raynardlow@gmail.com</v>
      </c>
      <c r="K768" s="14" t="str">
        <f t="array" ref="K768">iferror(index(KlikEDM!C:C,match(J768,KlikEDM!A:A,0)),"")</f>
        <v>eblast A</v>
      </c>
      <c r="L768" s="14"/>
      <c r="M768" s="14">
        <v>9.3960573E7</v>
      </c>
      <c r="N768" s="14" t="str">
        <f>IF(ISERROR(MATCH(C768,Completed!A:A,0)),IF(ISERROR(MATCH(C768,Unsub!B:B,0)),IF(H768&lt;&gt;"",IF(O768&lt;&gt;"",O768,C768&amp;"|"&amp;M768&amp;"|"&amp;PROPER(B768)&amp;"|"&amp;LOWER(H768)),"#"),""),"")</f>
        <v>10767|93960573|Low Kui Liang|kllow006@mymail.sim.edu.sg
10767|93960573|Low Kui Liang|RAYNARDLOW@GMAIL.COM
</v>
      </c>
      <c r="O768" s="16" t="str">
        <f t="array" ref="O768">IFERROR(INDEX(MultiMail!G:G,MATCH(C768,MultiMail!A:A,0)),"")</f>
        <v>10767|93960573|Low Kui Liang|kllow006@mymail.sim.edu.sg
10767|93960573|Low Kui Liang|RAYNARDLOW@GMAIL.COM
</v>
      </c>
      <c r="P768" s="17">
        <f t="array" ref="P768">IFERROR(INDEX(EDMsort!A:A,MATCH(C768,EDMsort!B:B,0)),"")</f>
        <v>1</v>
      </c>
      <c r="Q768" s="18"/>
    </row>
    <row r="769" ht="14.25" hidden="1" customHeight="1">
      <c r="A769" s="19">
        <v>768.0</v>
      </c>
      <c r="B769" s="20" t="s">
        <v>833</v>
      </c>
      <c r="C769" s="21">
        <v>10768.0</v>
      </c>
      <c r="D769" s="22" t="s">
        <v>18</v>
      </c>
      <c r="E769" s="22">
        <v>9.0225105E7</v>
      </c>
      <c r="F769" s="14" t="str">
        <f>IF(ISERROR(MATCH(C769,Completed!A:A,0)),IF(ISERROR(MATCH(C769,Unsub!B:B,0)),IF(LEN(E769)=8,E769&amp;",","#"),""),"")</f>
        <v/>
      </c>
      <c r="G769" s="14" t="str">
        <f>if(isna(match(C769,KlikEDM!B:B,0)),"","ClickEDM")</f>
        <v/>
      </c>
      <c r="H769" s="15" t="str">
        <f t="array" ref="H769">iferror(lower(index(MultiMail!C:C,match(C769,MultiMail!A:A,0))),"")</f>
        <v>jytsoh001@mymail.sim.edu.sg</v>
      </c>
      <c r="I769" s="14" t="str">
        <f t="array" ref="I769">iferror(index(KlikEDM!C:C,match(H769,KlikEDM!A:A,0)),"")</f>
        <v/>
      </c>
      <c r="J769" s="15" t="str">
        <f t="array" ref="J769">iferror(lower(index(MultiMail!D:D,match(C769,MultiMail!A:A,0))),"")</f>
        <v>mablesoh12@gmail.com</v>
      </c>
      <c r="K769" s="14" t="str">
        <f t="array" ref="K769">iferror(index(KlikEDM!C:C,match(J769,KlikEDM!A:A,0)),"")</f>
        <v/>
      </c>
      <c r="L769" s="22"/>
      <c r="M769" s="22">
        <v>9.0225105E7</v>
      </c>
      <c r="N769" s="14" t="str">
        <f>IF(ISERROR(MATCH(C769,Completed!A:A,0)),IF(ISERROR(MATCH(C769,Unsub!B:B,0)),IF(H769&lt;&gt;"",IF(O769&lt;&gt;"",O769,C769&amp;"|"&amp;M769&amp;"|"&amp;PROPER(B769)&amp;"|"&amp;LOWER(H769)),"#"),""),"")</f>
        <v/>
      </c>
      <c r="O769" s="16" t="str">
        <f t="array" ref="O769">IFERROR(INDEX(MultiMail!G:G,MATCH(C769,MultiMail!A:A,0)),"")</f>
        <v>10768|90225105|Jennifer Soh Yu Ting|jytsoh001@mymail.sim.edu.sg
10768|90225105|Jennifer Soh Yu Ting|MABLESOH12@GMAIL.COM
</v>
      </c>
      <c r="P769" s="17" t="str">
        <f t="array" ref="P769">IFERROR(INDEX(EDMsort!A:A,MATCH(C769,EDMsort!B:B,0)),"")</f>
        <v/>
      </c>
      <c r="Q769" s="18"/>
    </row>
    <row r="770" ht="14.25" hidden="1" customHeight="1">
      <c r="A770" s="11">
        <v>769.0</v>
      </c>
      <c r="B770" s="12" t="s">
        <v>834</v>
      </c>
      <c r="C770" s="13">
        <v>10769.0</v>
      </c>
      <c r="D770" s="14" t="s">
        <v>18</v>
      </c>
      <c r="E770" s="14">
        <v>8.5227967E7</v>
      </c>
      <c r="F770" s="14" t="str">
        <f>IF(ISERROR(MATCH(C770,Completed!A:A,0)),IF(ISERROR(MATCH(C770,Unsub!B:B,0)),IF(LEN(E770)=8,E770&amp;",","#"),""),"")</f>
        <v>85227967,</v>
      </c>
      <c r="G770" s="14" t="str">
        <f>if(isna(match(C770,KlikEDM!B:B,0)),"","ClickEDM")</f>
        <v/>
      </c>
      <c r="H770" s="15" t="str">
        <f t="array" ref="H770">iferror(lower(index(MultiMail!C:C,match(C770,MultiMail!A:A,0))),"")</f>
        <v>kmltan001@mymail.sim.edu.sg</v>
      </c>
      <c r="I770" s="14" t="str">
        <f t="array" ref="I770">iferror(index(KlikEDM!C:C,match(H770,KlikEDM!A:A,0)),"")</f>
        <v/>
      </c>
      <c r="J770" s="15" t="str">
        <f t="array" ref="J770">iferror(lower(index(MultiMail!D:D,match(C770,MultiMail!A:A,0))),"")</f>
        <v>karyltan97@gmail.com</v>
      </c>
      <c r="K770" s="14" t="str">
        <f t="array" ref="K770">iferror(index(KlikEDM!C:C,match(J770,KlikEDM!A:A,0)),"")</f>
        <v/>
      </c>
      <c r="L770" s="14"/>
      <c r="M770" s="14">
        <v>8.5227967E7</v>
      </c>
      <c r="N770" s="14" t="str">
        <f>IF(ISERROR(MATCH(C770,Completed!A:A,0)),IF(ISERROR(MATCH(C770,Unsub!B:B,0)),IF(H770&lt;&gt;"",IF(O770&lt;&gt;"",O770,C770&amp;"|"&amp;M770&amp;"|"&amp;PROPER(B770)&amp;"|"&amp;LOWER(H770)),"#"),""),"")</f>
        <v>10769|85227967|Karyl Tan Mei Ling|kmltan001@mymail.sim.edu.sg
10769|85227967|Karyl Tan Mei Ling|KARYLTAN97@GMAIL.COM
</v>
      </c>
      <c r="O770" s="16" t="str">
        <f t="array" ref="O770">IFERROR(INDEX(MultiMail!G:G,MATCH(C770,MultiMail!A:A,0)),"")</f>
        <v>10769|85227967|Karyl Tan Mei Ling|kmltan001@mymail.sim.edu.sg
10769|85227967|Karyl Tan Mei Ling|KARYLTAN97@GMAIL.COM
</v>
      </c>
      <c r="P770" s="17">
        <f t="array" ref="P770">IFERROR(INDEX(EDMsort!A:A,MATCH(C770,EDMsort!B:B,0)),"")</f>
        <v>4</v>
      </c>
      <c r="Q770" s="18"/>
    </row>
    <row r="771" ht="14.25" hidden="1" customHeight="1">
      <c r="A771" s="19">
        <v>770.0</v>
      </c>
      <c r="B771" s="20" t="s">
        <v>835</v>
      </c>
      <c r="C771" s="21">
        <v>10770.0</v>
      </c>
      <c r="D771" s="22" t="s">
        <v>18</v>
      </c>
      <c r="E771" s="22">
        <v>9.8190428E7</v>
      </c>
      <c r="F771" s="14" t="str">
        <f>IF(ISERROR(MATCH(C771,Completed!A:A,0)),IF(ISERROR(MATCH(C771,Unsub!B:B,0)),IF(LEN(E771)=8,E771&amp;",","#"),""),"")</f>
        <v>98190428,</v>
      </c>
      <c r="G771" s="14" t="str">
        <f>if(isna(match(C771,KlikEDM!B:B,0)),"","ClickEDM")</f>
        <v/>
      </c>
      <c r="H771" s="15" t="str">
        <f t="array" ref="H771">iferror(lower(index(MultiMail!C:C,match(C771,MultiMail!A:A,0))),"")</f>
        <v>jyling004@mymail.sim.edu.sg</v>
      </c>
      <c r="I771" s="14" t="str">
        <f t="array" ref="I771">iferror(index(KlikEDM!C:C,match(H771,KlikEDM!A:A,0)),"")</f>
        <v/>
      </c>
      <c r="J771" s="15" t="str">
        <f t="array" ref="J771">iferror(lower(index(MultiMail!D:D,match(C771,MultiMail!A:A,0))),"")</f>
        <v>l.jingyi8@gmail.com</v>
      </c>
      <c r="K771" s="14" t="str">
        <f t="array" ref="K771">iferror(index(KlikEDM!C:C,match(J771,KlikEDM!A:A,0)),"")</f>
        <v/>
      </c>
      <c r="L771" s="22"/>
      <c r="M771" s="22">
        <v>9.8190428E7</v>
      </c>
      <c r="N771" s="14" t="str">
        <f>IF(ISERROR(MATCH(C771,Completed!A:A,0)),IF(ISERROR(MATCH(C771,Unsub!B:B,0)),IF(H771&lt;&gt;"",IF(O771&lt;&gt;"",O771,C771&amp;"|"&amp;M771&amp;"|"&amp;PROPER(B771)&amp;"|"&amp;LOWER(H771)),"#"),""),"")</f>
        <v>10770|98190428|Ling Jing Yi|jyling004@mymail.sim.edu.sg
10770|98190428|Ling Jing Yi|L.JINGYI8@GMAIL.COM
</v>
      </c>
      <c r="O771" s="16" t="str">
        <f t="array" ref="O771">IFERROR(INDEX(MultiMail!G:G,MATCH(C771,MultiMail!A:A,0)),"")</f>
        <v>10770|98190428|Ling Jing Yi|jyling004@mymail.sim.edu.sg
10770|98190428|Ling Jing Yi|L.JINGYI8@GMAIL.COM
</v>
      </c>
      <c r="P771" s="17">
        <f t="array" ref="P771">IFERROR(INDEX(EDMsort!A:A,MATCH(C771,EDMsort!B:B,0)),"")</f>
        <v>3</v>
      </c>
      <c r="Q771" s="18"/>
    </row>
    <row r="772" ht="14.25" customHeight="1">
      <c r="A772" s="11">
        <v>771.0</v>
      </c>
      <c r="B772" s="12" t="s">
        <v>836</v>
      </c>
      <c r="C772" s="13">
        <v>10771.0</v>
      </c>
      <c r="D772" s="14" t="s">
        <v>18</v>
      </c>
      <c r="E772" s="14">
        <v>9.7730556E7</v>
      </c>
      <c r="F772" s="14" t="str">
        <f>IF(ISERROR(MATCH(C772,Completed!A:A,0)),IF(ISERROR(MATCH(C772,Unsub!B:B,0)),IF(LEN(E772)=8,E772&amp;",","#"),""),"")</f>
        <v>97730556,</v>
      </c>
      <c r="G772" s="14" t="str">
        <f>if(isna(match(C772,KlikEDM!B:B,0)),"","ClickEDM")</f>
        <v>ClickEDM</v>
      </c>
      <c r="H772" s="15" t="str">
        <f t="array" ref="H772">iferror(lower(index(MultiMail!C:C,match(C772,MultiMail!A:A,0))),"")</f>
        <v>jlcheong002@mymail.sim.edu.sg</v>
      </c>
      <c r="I772" s="14" t="str">
        <f t="array" ref="I772">iferror(index(KlikEDM!C:C,match(H772,KlikEDM!A:A,0)),"")</f>
        <v/>
      </c>
      <c r="J772" s="15" t="str">
        <f t="array" ref="J772">iferror(lower(index(MultiMail!D:D,match(C772,MultiMail!A:A,0))),"")</f>
        <v>cheong_jiali@hotmail.com</v>
      </c>
      <c r="K772" s="14" t="str">
        <f t="array" ref="K772">iferror(index(KlikEDM!C:C,match(J772,KlikEDM!A:A,0)),"")</f>
        <v>eblast B</v>
      </c>
      <c r="L772" s="14"/>
      <c r="M772" s="14">
        <v>9.7730556E7</v>
      </c>
      <c r="N772" s="14" t="str">
        <f>IF(ISERROR(MATCH(C772,Completed!A:A,0)),IF(ISERROR(MATCH(C772,Unsub!B:B,0)),IF(H772&lt;&gt;"",IF(O772&lt;&gt;"",O772,C772&amp;"|"&amp;M772&amp;"|"&amp;PROPER(B772)&amp;"|"&amp;LOWER(H772)),"#"),""),"")</f>
        <v>10771|97730556|Cheong Jia Li|jlcheong002@mymail.sim.edu.sg
10771|97730556|Cheong Jia Li|CHEONG_JIALI@HOTMAIL.COM
</v>
      </c>
      <c r="O772" s="16" t="str">
        <f t="array" ref="O772">IFERROR(INDEX(MultiMail!G:G,MATCH(C772,MultiMail!A:A,0)),"")</f>
        <v>10771|97730556|Cheong Jia Li|jlcheong002@mymail.sim.edu.sg
10771|97730556|Cheong Jia Li|CHEONG_JIALI@HOTMAIL.COM
</v>
      </c>
      <c r="P772" s="17">
        <f t="array" ref="P772">IFERROR(INDEX(EDMsort!A:A,MATCH(C772,EDMsort!B:B,0)),"")</f>
        <v>2</v>
      </c>
      <c r="Q772" s="18"/>
    </row>
    <row r="773" ht="14.25" hidden="1" customHeight="1">
      <c r="A773" s="19">
        <v>772.0</v>
      </c>
      <c r="B773" s="20" t="s">
        <v>837</v>
      </c>
      <c r="C773" s="21">
        <v>10772.0</v>
      </c>
      <c r="D773" s="22" t="s">
        <v>18</v>
      </c>
      <c r="E773" s="22">
        <v>9.3219742E7</v>
      </c>
      <c r="F773" s="14" t="str">
        <f>IF(ISERROR(MATCH(C773,Completed!A:A,0)),IF(ISERROR(MATCH(C773,Unsub!B:B,0)),IF(LEN(E773)=8,E773&amp;",","#"),""),"")</f>
        <v/>
      </c>
      <c r="G773" s="14" t="str">
        <f>if(isna(match(C773,KlikEDM!B:B,0)),"","ClickEDM")</f>
        <v/>
      </c>
      <c r="H773" s="15" t="str">
        <f t="array" ref="H773">iferror(lower(index(MultiMail!C:C,match(C773,MultiMail!A:A,0))),"")</f>
        <v>myxsim002@mymail.sim.edu.sg</v>
      </c>
      <c r="I773" s="14" t="str">
        <f t="array" ref="I773">iferror(index(KlikEDM!C:C,match(H773,KlikEDM!A:A,0)),"")</f>
        <v/>
      </c>
      <c r="J773" s="15" t="str">
        <f t="array" ref="J773">iferror(lower(index(MultiMail!D:D,match(C773,MultiMail!A:A,0))),"")</f>
        <v>michellesimyx@yahoo.com.sg</v>
      </c>
      <c r="K773" s="14" t="str">
        <f t="array" ref="K773">iferror(index(KlikEDM!C:C,match(J773,KlikEDM!A:A,0)),"")</f>
        <v/>
      </c>
      <c r="L773" s="22"/>
      <c r="M773" s="22">
        <v>9.3219742E7</v>
      </c>
      <c r="N773" s="14" t="str">
        <f>IF(ISERROR(MATCH(C773,Completed!A:A,0)),IF(ISERROR(MATCH(C773,Unsub!B:B,0)),IF(H773&lt;&gt;"",IF(O773&lt;&gt;"",O773,C773&amp;"|"&amp;M773&amp;"|"&amp;PROPER(B773)&amp;"|"&amp;LOWER(H773)),"#"),""),"")</f>
        <v/>
      </c>
      <c r="O773" s="16" t="str">
        <f t="array" ref="O773">IFERROR(INDEX(MultiMail!G:G,MATCH(C773,MultiMail!A:A,0)),"")</f>
        <v>10772|93219742|Michelle Sim Ying Xian|myxsim002@mymail.sim.edu.sg
10772|93219742|Michelle Sim Ying Xian|MICHELLESIMYX@YAHOO.COM.SG
</v>
      </c>
      <c r="P773" s="17" t="str">
        <f t="array" ref="P773">IFERROR(INDEX(EDMsort!A:A,MATCH(C773,EDMsort!B:B,0)),"")</f>
        <v/>
      </c>
      <c r="Q773" s="18"/>
    </row>
    <row r="774" ht="14.25" customHeight="1">
      <c r="A774" s="11">
        <v>773.0</v>
      </c>
      <c r="B774" s="12" t="s">
        <v>838</v>
      </c>
      <c r="C774" s="13">
        <v>10773.0</v>
      </c>
      <c r="D774" s="14" t="s">
        <v>18</v>
      </c>
      <c r="E774" s="14">
        <v>9.8318477E7</v>
      </c>
      <c r="F774" s="14" t="str">
        <f>IF(ISERROR(MATCH(C774,Completed!A:A,0)),IF(ISERROR(MATCH(C774,Unsub!B:B,0)),IF(LEN(E774)=8,E774&amp;",","#"),""),"")</f>
        <v>98318477,</v>
      </c>
      <c r="G774" s="14" t="str">
        <f>if(isna(match(C774,KlikEDM!B:B,0)),"","ClickEDM")</f>
        <v>ClickEDM</v>
      </c>
      <c r="H774" s="15" t="str">
        <f t="array" ref="H774">iferror(lower(index(MultiMail!C:C,match(C774,MultiMail!A:A,0))),"")</f>
        <v>wxng007@mymail.sim.edu.sg</v>
      </c>
      <c r="I774" s="14" t="str">
        <f t="array" ref="I774">iferror(index(KlikEDM!C:C,match(H774,KlikEDM!A:A,0)),"")</f>
        <v/>
      </c>
      <c r="J774" s="15" t="str">
        <f t="array" ref="J774">iferror(lower(index(MultiMail!D:D,match(C774,MultiMail!A:A,0))),"")</f>
        <v>ngwx98@hotmail.com</v>
      </c>
      <c r="K774" s="14" t="str">
        <f t="array" ref="K774">iferror(index(KlikEDM!C:C,match(J774,KlikEDM!A:A,0)),"")</f>
        <v>eblast A</v>
      </c>
      <c r="L774" s="14"/>
      <c r="M774" s="14">
        <v>9.8318477E7</v>
      </c>
      <c r="N774" s="14" t="str">
        <f>IF(ISERROR(MATCH(C774,Completed!A:A,0)),IF(ISERROR(MATCH(C774,Unsub!B:B,0)),IF(H774&lt;&gt;"",IF(O774&lt;&gt;"",O774,C774&amp;"|"&amp;M774&amp;"|"&amp;PROPER(B774)&amp;"|"&amp;LOWER(H774)),"#"),""),"")</f>
        <v>10773|98318477|Ng Wen Xin|wxng007@mymail.sim.edu.sg
10773|98318477|Ng Wen Xin|NGWX98@HOTMAIL.COM
</v>
      </c>
      <c r="O774" s="16" t="str">
        <f t="array" ref="O774">IFERROR(INDEX(MultiMail!G:G,MATCH(C774,MultiMail!A:A,0)),"")</f>
        <v>10773|98318477|Ng Wen Xin|wxng007@mymail.sim.edu.sg
10773|98318477|Ng Wen Xin|NGWX98@HOTMAIL.COM
</v>
      </c>
      <c r="P774" s="17">
        <f t="array" ref="P774">IFERROR(INDEX(EDMsort!A:A,MATCH(C774,EDMsort!B:B,0)),"")</f>
        <v>1</v>
      </c>
      <c r="Q774" s="18"/>
    </row>
    <row r="775" ht="14.25" hidden="1" customHeight="1">
      <c r="A775" s="19">
        <v>774.0</v>
      </c>
      <c r="B775" s="20" t="s">
        <v>839</v>
      </c>
      <c r="C775" s="21">
        <v>10774.0</v>
      </c>
      <c r="D775" s="22" t="s">
        <v>18</v>
      </c>
      <c r="E775" s="22">
        <v>9.7545954E7</v>
      </c>
      <c r="F775" s="14" t="str">
        <f>IF(ISERROR(MATCH(C775,Completed!A:A,0)),IF(ISERROR(MATCH(C775,Unsub!B:B,0)),IF(LEN(E775)=8,E775&amp;",","#"),""),"")</f>
        <v>97545954,</v>
      </c>
      <c r="G775" s="14" t="str">
        <f>if(isna(match(C775,KlikEDM!B:B,0)),"","ClickEDM")</f>
        <v/>
      </c>
      <c r="H775" s="15" t="str">
        <f t="array" ref="H775">iferror(lower(index(MultiMail!C:C,match(C775,MultiMail!A:A,0))),"")</f>
        <v>cchan009@mymail.sim.edu.sg</v>
      </c>
      <c r="I775" s="14" t="str">
        <f t="array" ref="I775">iferror(index(KlikEDM!C:C,match(H775,KlikEDM!A:A,0)),"")</f>
        <v/>
      </c>
      <c r="J775" s="15" t="str">
        <f t="array" ref="J775">iferror(lower(index(MultiMail!D:D,match(C775,MultiMail!A:A,0))),"")</f>
        <v>carissacly@gmail.com</v>
      </c>
      <c r="K775" s="14" t="str">
        <f t="array" ref="K775">iferror(index(KlikEDM!C:C,match(J775,KlikEDM!A:A,0)),"")</f>
        <v/>
      </c>
      <c r="L775" s="22"/>
      <c r="M775" s="22">
        <v>9.7545954E7</v>
      </c>
      <c r="N775" s="14" t="str">
        <f>IF(ISERROR(MATCH(C775,Completed!A:A,0)),IF(ISERROR(MATCH(C775,Unsub!B:B,0)),IF(H775&lt;&gt;"",IF(O775&lt;&gt;"",O775,C775&amp;"|"&amp;M775&amp;"|"&amp;PROPER(B775)&amp;"|"&amp;LOWER(H775)),"#"),""),"")</f>
        <v>10774|97545954|Carissa Chan|cchan009@mymail.sim.edu.sg
10774|97545954|Carissa Chan|CARISSACLY@GMAIL.COM
</v>
      </c>
      <c r="O775" s="16" t="str">
        <f t="array" ref="O775">IFERROR(INDEX(MultiMail!G:G,MATCH(C775,MultiMail!A:A,0)),"")</f>
        <v>10774|97545954|Carissa Chan|cchan009@mymail.sim.edu.sg
10774|97545954|Carissa Chan|CARISSACLY@GMAIL.COM
</v>
      </c>
      <c r="P775" s="17">
        <f t="array" ref="P775">IFERROR(INDEX(EDMsort!A:A,MATCH(C775,EDMsort!B:B,0)),"")</f>
        <v>4</v>
      </c>
      <c r="Q775" s="18"/>
    </row>
    <row r="776" ht="14.25" hidden="1" customHeight="1">
      <c r="A776" s="11">
        <v>775.0</v>
      </c>
      <c r="B776" s="12" t="s">
        <v>840</v>
      </c>
      <c r="C776" s="13">
        <v>10775.0</v>
      </c>
      <c r="D776" s="14" t="s">
        <v>18</v>
      </c>
      <c r="E776" s="14">
        <v>9.7217139E7</v>
      </c>
      <c r="F776" s="14" t="str">
        <f>IF(ISERROR(MATCH(C776,Completed!A:A,0)),IF(ISERROR(MATCH(C776,Unsub!B:B,0)),IF(LEN(E776)=8,E776&amp;",","#"),""),"")</f>
        <v/>
      </c>
      <c r="G776" s="14" t="str">
        <f>if(isna(match(C776,KlikEDM!B:B,0)),"","ClickEDM")</f>
        <v/>
      </c>
      <c r="H776" s="15" t="str">
        <f t="array" ref="H776">iferror(lower(index(MultiMail!C:C,match(C776,MultiMail!A:A,0))),"")</f>
        <v>dwtang001@mymail.sim.edu.sg</v>
      </c>
      <c r="I776" s="14" t="str">
        <f t="array" ref="I776">iferror(index(KlikEDM!C:C,match(H776,KlikEDM!A:A,0)),"")</f>
        <v/>
      </c>
      <c r="J776" s="15" t="str">
        <f t="array" ref="J776">iferror(lower(index(MultiMail!D:D,match(C776,MultiMail!A:A,0))),"")</f>
        <v>dorene96@hotmail.com</v>
      </c>
      <c r="K776" s="14" t="str">
        <f t="array" ref="K776">iferror(index(KlikEDM!C:C,match(J776,KlikEDM!A:A,0)),"")</f>
        <v/>
      </c>
      <c r="L776" s="14"/>
      <c r="M776" s="14">
        <v>9.7217139E7</v>
      </c>
      <c r="N776" s="14" t="str">
        <f>IF(ISERROR(MATCH(C776,Completed!A:A,0)),IF(ISERROR(MATCH(C776,Unsub!B:B,0)),IF(H776&lt;&gt;"",IF(O776&lt;&gt;"",O776,C776&amp;"|"&amp;M776&amp;"|"&amp;PROPER(B776)&amp;"|"&amp;LOWER(H776)),"#"),""),"")</f>
        <v/>
      </c>
      <c r="O776" s="16" t="str">
        <f t="array" ref="O776">IFERROR(INDEX(MultiMail!G:G,MATCH(C776,MultiMail!A:A,0)),"")</f>
        <v>10775|97217139|Dorene Ang Wan Teng|dwtang001@mymail.sim.edu.sg
10775|97217139|Dorene Ang Wan Teng|DORENE96@HOTMAIL.COM
</v>
      </c>
      <c r="P776" s="17" t="str">
        <f t="array" ref="P776">IFERROR(INDEX(EDMsort!A:A,MATCH(C776,EDMsort!B:B,0)),"")</f>
        <v/>
      </c>
      <c r="Q776" s="18"/>
    </row>
    <row r="777" ht="14.25" hidden="1" customHeight="1">
      <c r="A777" s="19">
        <v>776.0</v>
      </c>
      <c r="B777" s="20" t="s">
        <v>841</v>
      </c>
      <c r="C777" s="21">
        <v>10776.0</v>
      </c>
      <c r="D777" s="22" t="s">
        <v>46</v>
      </c>
      <c r="E777" s="22"/>
      <c r="F777" s="14" t="str">
        <f>IF(ISERROR(MATCH(C777,Completed!A:A,0)),IF(ISERROR(MATCH(C777,Unsub!B:B,0)),IF(LEN(E777)=8,E777&amp;",","#"),""),"")</f>
        <v>#</v>
      </c>
      <c r="G777" s="14" t="str">
        <f>if(isna(match(C777,KlikEDM!B:B,0)),"","ClickEDM")</f>
        <v/>
      </c>
      <c r="H777" s="15" t="str">
        <f t="array" ref="H777">iferror(lower(index(MultiMail!C:C,match(C777,MultiMail!A:A,0))),"")</f>
        <v>bzjlim001@mymail.sim.edu.sg</v>
      </c>
      <c r="I777" s="14" t="str">
        <f t="array" ref="I777">iferror(index(KlikEDM!C:C,match(H777,KlikEDM!A:A,0)),"")</f>
        <v/>
      </c>
      <c r="J777" s="15" t="str">
        <f t="array" ref="J777">iferror(lower(index(MultiMail!D:D,match(C777,MultiMail!A:A,0))),"")</f>
        <v>blimzj@gmail.com</v>
      </c>
      <c r="K777" s="14" t="str">
        <f t="array" ref="K777">iferror(index(KlikEDM!C:C,match(J777,KlikEDM!A:A,0)),"")</f>
        <v/>
      </c>
      <c r="L777" s="22"/>
      <c r="M777" s="22" t="s">
        <v>842</v>
      </c>
      <c r="N777" s="14" t="str">
        <f>IF(ISERROR(MATCH(C777,Completed!A:A,0)),IF(ISERROR(MATCH(C777,Unsub!B:B,0)),IF(H777&lt;&gt;"",IF(O777&lt;&gt;"",O777,C777&amp;"|"&amp;M777&amp;"|"&amp;PROPER(B777)&amp;"|"&amp;LOWER(H777)),"#"),""),"")</f>
        <v>10776|MRC10776|Brandon Lim Zi Jun|bzjlim001@mymail.sim.edu.sg
10776|MRC10776|Brandon Lim Zi Jun|BLIMZJ@GMAIL.COM
</v>
      </c>
      <c r="O777" s="16" t="str">
        <f t="array" ref="O777">IFERROR(INDEX(MultiMail!G:G,MATCH(C777,MultiMail!A:A,0)),"")</f>
        <v>10776|MRC10776|Brandon Lim Zi Jun|bzjlim001@mymail.sim.edu.sg
10776|MRC10776|Brandon Lim Zi Jun|BLIMZJ@GMAIL.COM
</v>
      </c>
      <c r="P777" s="17">
        <f t="array" ref="P777">IFERROR(INDEX(EDMsort!A:A,MATCH(C777,EDMsort!B:B,0)),"")</f>
        <v>3</v>
      </c>
      <c r="Q777" s="18"/>
    </row>
    <row r="778" ht="14.25" hidden="1" customHeight="1">
      <c r="A778" s="11">
        <v>777.0</v>
      </c>
      <c r="B778" s="12" t="s">
        <v>843</v>
      </c>
      <c r="C778" s="13">
        <v>10777.0</v>
      </c>
      <c r="D778" s="14" t="s">
        <v>18</v>
      </c>
      <c r="E778" s="14">
        <v>9.0279879E7</v>
      </c>
      <c r="F778" s="14" t="str">
        <f>IF(ISERROR(MATCH(C778,Completed!A:A,0)),IF(ISERROR(MATCH(C778,Unsub!B:B,0)),IF(LEN(E778)=8,E778&amp;",","#"),""),"")</f>
        <v/>
      </c>
      <c r="G778" s="14" t="str">
        <f>if(isna(match(C778,KlikEDM!B:B,0)),"","ClickEDM")</f>
        <v/>
      </c>
      <c r="H778" s="15" t="str">
        <f t="array" ref="H778">iferror(lower(index(MultiMail!C:C,match(C778,MultiMail!A:A,0))),"")</f>
        <v>hhtiang001@mymail.sim.edu.sg</v>
      </c>
      <c r="I778" s="14" t="str">
        <f t="array" ref="I778">iferror(index(KlikEDM!C:C,match(H778,KlikEDM!A:A,0)),"")</f>
        <v/>
      </c>
      <c r="J778" s="15" t="str">
        <f t="array" ref="J778">iferror(lower(index(MultiMail!D:D,match(C778,MultiMail!A:A,0))),"")</f>
        <v>thuihuii@gmail.com</v>
      </c>
      <c r="K778" s="14" t="str">
        <f t="array" ref="K778">iferror(index(KlikEDM!C:C,match(J778,KlikEDM!A:A,0)),"")</f>
        <v/>
      </c>
      <c r="L778" s="14"/>
      <c r="M778" s="14">
        <v>9.0279879E7</v>
      </c>
      <c r="N778" s="14" t="str">
        <f>IF(ISERROR(MATCH(C778,Completed!A:A,0)),IF(ISERROR(MATCH(C778,Unsub!B:B,0)),IF(H778&lt;&gt;"",IF(O778&lt;&gt;"",O778,C778&amp;"|"&amp;M778&amp;"|"&amp;PROPER(B778)&amp;"|"&amp;LOWER(H778)),"#"),""),"")</f>
        <v/>
      </c>
      <c r="O778" s="16" t="str">
        <f t="array" ref="O778">IFERROR(INDEX(MultiMail!G:G,MATCH(C778,MultiMail!A:A,0)),"")</f>
        <v>10777|90279879|Tiang Hui Hui|hhtiang001@mymail.sim.edu.sg
10777|90279879|Tiang Hui Hui|THUIHUII@GMAIL.COM
</v>
      </c>
      <c r="P778" s="17" t="str">
        <f t="array" ref="P778">IFERROR(INDEX(EDMsort!A:A,MATCH(C778,EDMsort!B:B,0)),"")</f>
        <v/>
      </c>
      <c r="Q778" s="18"/>
    </row>
    <row r="779" ht="14.25" hidden="1" customHeight="1">
      <c r="A779" s="19">
        <v>778.0</v>
      </c>
      <c r="B779" s="20" t="s">
        <v>844</v>
      </c>
      <c r="C779" s="21">
        <v>10778.0</v>
      </c>
      <c r="D779" s="22" t="s">
        <v>18</v>
      </c>
      <c r="E779" s="22">
        <v>9.6406928E7</v>
      </c>
      <c r="F779" s="14" t="str">
        <f>IF(ISERROR(MATCH(C779,Completed!A:A,0)),IF(ISERROR(MATCH(C779,Unsub!B:B,0)),IF(LEN(E779)=8,E779&amp;",","#"),""),"")</f>
        <v>96406928,</v>
      </c>
      <c r="G779" s="14" t="str">
        <f>if(isna(match(C779,KlikEDM!B:B,0)),"","ClickEDM")</f>
        <v/>
      </c>
      <c r="H779" s="15" t="str">
        <f t="array" ref="H779">iferror(lower(index(MultiMail!C:C,match(C779,MultiMail!A:A,0))),"")</f>
        <v>csey001@mymail.sim.edu.sg</v>
      </c>
      <c r="I779" s="14" t="str">
        <f t="array" ref="I779">iferror(index(KlikEDM!C:C,match(H779,KlikEDM!A:A,0)),"")</f>
        <v/>
      </c>
      <c r="J779" s="15" t="str">
        <f t="array" ref="J779">iferror(lower(index(MultiMail!D:D,match(C779,MultiMail!A:A,0))),"")</f>
        <v>cherynseytoh@gmail.com</v>
      </c>
      <c r="K779" s="14" t="str">
        <f t="array" ref="K779">iferror(index(KlikEDM!C:C,match(J779,KlikEDM!A:A,0)),"")</f>
        <v/>
      </c>
      <c r="L779" s="22"/>
      <c r="M779" s="22">
        <v>9.6406928E7</v>
      </c>
      <c r="N779" s="14" t="str">
        <f>IF(ISERROR(MATCH(C779,Completed!A:A,0)),IF(ISERROR(MATCH(C779,Unsub!B:B,0)),IF(H779&lt;&gt;"",IF(O779&lt;&gt;"",O779,C779&amp;"|"&amp;M779&amp;"|"&amp;PROPER(B779)&amp;"|"&amp;LOWER(H779)),"#"),""),"")</f>
        <v>10778|96406928|Cherlyn Sey Toh|csey001@mymail.sim.edu.sg
10778|96406928|Cherlyn Sey Toh|CHERYNSEYTOH@GMAIL.COM
</v>
      </c>
      <c r="O779" s="16" t="str">
        <f t="array" ref="O779">IFERROR(INDEX(MultiMail!G:G,MATCH(C779,MultiMail!A:A,0)),"")</f>
        <v>10778|96406928|Cherlyn Sey Toh|csey001@mymail.sim.edu.sg
10778|96406928|Cherlyn Sey Toh|CHERYNSEYTOH@GMAIL.COM
</v>
      </c>
      <c r="P779" s="17">
        <f t="array" ref="P779">IFERROR(INDEX(EDMsort!A:A,MATCH(C779,EDMsort!B:B,0)),"")</f>
        <v>2</v>
      </c>
      <c r="Q779" s="18"/>
    </row>
    <row r="780" ht="14.25" hidden="1" customHeight="1">
      <c r="A780" s="11">
        <v>779.0</v>
      </c>
      <c r="B780" s="12" t="s">
        <v>845</v>
      </c>
      <c r="C780" s="13">
        <v>10779.0</v>
      </c>
      <c r="D780" s="14" t="s">
        <v>18</v>
      </c>
      <c r="E780" s="14">
        <v>9.4324631E7</v>
      </c>
      <c r="F780" s="14" t="str">
        <f>IF(ISERROR(MATCH(C780,Completed!A:A,0)),IF(ISERROR(MATCH(C780,Unsub!B:B,0)),IF(LEN(E780)=8,E780&amp;",","#"),""),"")</f>
        <v>94324631,</v>
      </c>
      <c r="G780" s="14" t="str">
        <f>if(isna(match(C780,KlikEDM!B:B,0)),"","ClickEDM")</f>
        <v/>
      </c>
      <c r="H780" s="15" t="str">
        <f t="array" ref="H780">iferror(lower(index(MultiMail!C:C,match(C780,MultiMail!A:A,0))),"")</f>
        <v>jhjwong005@mymail.sim.edu.sg</v>
      </c>
      <c r="I780" s="14" t="str">
        <f t="array" ref="I780">iferror(index(KlikEDM!C:C,match(H780,KlikEDM!A:A,0)),"")</f>
        <v/>
      </c>
      <c r="J780" s="15" t="str">
        <f t="array" ref="J780">iferror(lower(index(MultiMail!D:D,match(C780,MultiMail!A:A,0))),"")</f>
        <v>wongjoyvina@gmail.com</v>
      </c>
      <c r="K780" s="14" t="str">
        <f t="array" ref="K780">iferror(index(KlikEDM!C:C,match(J780,KlikEDM!A:A,0)),"")</f>
        <v/>
      </c>
      <c r="L780" s="14"/>
      <c r="M780" s="14">
        <v>9.4324631E7</v>
      </c>
      <c r="N780" s="14" t="str">
        <f>IF(ISERROR(MATCH(C780,Completed!A:A,0)),IF(ISERROR(MATCH(C780,Unsub!B:B,0)),IF(H780&lt;&gt;"",IF(O780&lt;&gt;"",O780,C780&amp;"|"&amp;M780&amp;"|"&amp;PROPER(B780)&amp;"|"&amp;LOWER(H780)),"#"),""),"")</f>
        <v>10779|94324631|Wong Ji Hui Joyvina|jhjwong005@mymail.sim.edu.sg
10779|94324631|Wong Ji Hui Joyvina|WONGJOYVINA@GMAIL.COM
</v>
      </c>
      <c r="O780" s="16" t="str">
        <f t="array" ref="O780">IFERROR(INDEX(MultiMail!G:G,MATCH(C780,MultiMail!A:A,0)),"")</f>
        <v>10779|94324631|Wong Ji Hui Joyvina|jhjwong005@mymail.sim.edu.sg
10779|94324631|Wong Ji Hui Joyvina|WONGJOYVINA@GMAIL.COM
</v>
      </c>
      <c r="P780" s="17">
        <f t="array" ref="P780">IFERROR(INDEX(EDMsort!A:A,MATCH(C780,EDMsort!B:B,0)),"")</f>
        <v>1</v>
      </c>
      <c r="Q780" s="18"/>
    </row>
    <row r="781" ht="14.25" hidden="1" customHeight="1">
      <c r="A781" s="19">
        <v>780.0</v>
      </c>
      <c r="B781" s="20" t="s">
        <v>846</v>
      </c>
      <c r="C781" s="21">
        <v>10780.0</v>
      </c>
      <c r="D781" s="22" t="s">
        <v>18</v>
      </c>
      <c r="E781" s="22">
        <v>9.6749635E7</v>
      </c>
      <c r="F781" s="14" t="str">
        <f>IF(ISERROR(MATCH(C781,Completed!A:A,0)),IF(ISERROR(MATCH(C781,Unsub!B:B,0)),IF(LEN(E781)=8,E781&amp;",","#"),""),"")</f>
        <v>96749635,</v>
      </c>
      <c r="G781" s="14" t="str">
        <f>if(isna(match(C781,KlikEDM!B:B,0)),"","ClickEDM")</f>
        <v/>
      </c>
      <c r="H781" s="15" t="str">
        <f t="array" ref="H781">iferror(lower(index(MultiMail!C:C,match(C781,MultiMail!A:A,0))),"")</f>
        <v>jlatan003@mymail.sim.edu.sg</v>
      </c>
      <c r="I781" s="14" t="str">
        <f t="array" ref="I781">iferror(index(KlikEDM!C:C,match(H781,KlikEDM!A:A,0)),"")</f>
        <v/>
      </c>
      <c r="J781" s="15" t="str">
        <f t="array" ref="J781">iferror(lower(index(MultiMail!D:D,match(C781,MultiMail!A:A,0))),"")</f>
        <v>angeleatan@gmail.com</v>
      </c>
      <c r="K781" s="14" t="str">
        <f t="array" ref="K781">iferror(index(KlikEDM!C:C,match(J781,KlikEDM!A:A,0)),"")</f>
        <v/>
      </c>
      <c r="L781" s="22"/>
      <c r="M781" s="22">
        <v>9.6749635E7</v>
      </c>
      <c r="N781" s="14" t="str">
        <f>IF(ISERROR(MATCH(C781,Completed!A:A,0)),IF(ISERROR(MATCH(C781,Unsub!B:B,0)),IF(H781&lt;&gt;"",IF(O781&lt;&gt;"",O781,C781&amp;"|"&amp;M781&amp;"|"&amp;PROPER(B781)&amp;"|"&amp;LOWER(H781)),"#"),""),"")</f>
        <v>10780|96749635|Tan Jia Lee, Angelea|jlatan003@mymail.sim.edu.sg
10780|96749635|Tan Jia Lee, Angelea|ANGELEATAN@GMAIL.COM
</v>
      </c>
      <c r="O781" s="16" t="str">
        <f t="array" ref="O781">IFERROR(INDEX(MultiMail!G:G,MATCH(C781,MultiMail!A:A,0)),"")</f>
        <v>10780|96749635|Tan Jia Lee, Angelea|jlatan003@mymail.sim.edu.sg
10780|96749635|Tan Jia Lee, Angelea|ANGELEATAN@GMAIL.COM
</v>
      </c>
      <c r="P781" s="17">
        <f t="array" ref="P781">IFERROR(INDEX(EDMsort!A:A,MATCH(C781,EDMsort!B:B,0)),"")</f>
        <v>4</v>
      </c>
      <c r="Q781" s="18"/>
    </row>
    <row r="782" ht="14.25" hidden="1" customHeight="1">
      <c r="A782" s="11">
        <v>781.0</v>
      </c>
      <c r="B782" s="12" t="s">
        <v>847</v>
      </c>
      <c r="C782" s="13">
        <v>10781.0</v>
      </c>
      <c r="D782" s="14" t="s">
        <v>18</v>
      </c>
      <c r="E782" s="14">
        <v>8.1888961E7</v>
      </c>
      <c r="F782" s="14" t="str">
        <f>IF(ISERROR(MATCH(C782,Completed!A:A,0)),IF(ISERROR(MATCH(C782,Unsub!B:B,0)),IF(LEN(E782)=8,E782&amp;",","#"),""),"")</f>
        <v>81888961,</v>
      </c>
      <c r="G782" s="14" t="str">
        <f>if(isna(match(C782,KlikEDM!B:B,0)),"","ClickEDM")</f>
        <v/>
      </c>
      <c r="H782" s="15" t="str">
        <f t="array" ref="H782">iferror(lower(index(MultiMail!C:C,match(C782,MultiMail!A:A,0))),"")</f>
        <v>dzhpoh001@mymail.sim.edu.sg</v>
      </c>
      <c r="I782" s="14" t="str">
        <f t="array" ref="I782">iferror(index(KlikEDM!C:C,match(H782,KlikEDM!A:A,0)),"")</f>
        <v/>
      </c>
      <c r="J782" s="15" t="str">
        <f t="array" ref="J782">iferror(lower(index(MultiMail!D:D,match(C782,MultiMail!A:A,0))),"")</f>
        <v>darylnewacc@hotmail.com</v>
      </c>
      <c r="K782" s="14" t="str">
        <f t="array" ref="K782">iferror(index(KlikEDM!C:C,match(J782,KlikEDM!A:A,0)),"")</f>
        <v/>
      </c>
      <c r="L782" s="14"/>
      <c r="M782" s="14">
        <v>8.1888961E7</v>
      </c>
      <c r="N782" s="14" t="str">
        <f>IF(ISERROR(MATCH(C782,Completed!A:A,0)),IF(ISERROR(MATCH(C782,Unsub!B:B,0)),IF(H782&lt;&gt;"",IF(O782&lt;&gt;"",O782,C782&amp;"|"&amp;M782&amp;"|"&amp;PROPER(B782)&amp;"|"&amp;LOWER(H782)),"#"),""),"")</f>
        <v>10781|81888961|Daryl Poh Zhi Hong|dzhpoh001@mymail.sim.edu.sg
10781|81888961|Daryl Poh Zhi Hong|DARYLNEWACC@HOTMAIL.COM
</v>
      </c>
      <c r="O782" s="16" t="str">
        <f t="array" ref="O782">IFERROR(INDEX(MultiMail!G:G,MATCH(C782,MultiMail!A:A,0)),"")</f>
        <v>10781|81888961|Daryl Poh Zhi Hong|dzhpoh001@mymail.sim.edu.sg
10781|81888961|Daryl Poh Zhi Hong|DARYLNEWACC@HOTMAIL.COM
</v>
      </c>
      <c r="P782" s="17">
        <f t="array" ref="P782">IFERROR(INDEX(EDMsort!A:A,MATCH(C782,EDMsort!B:B,0)),"")</f>
        <v>3</v>
      </c>
      <c r="Q782" s="18"/>
    </row>
    <row r="783" ht="14.25" customHeight="1">
      <c r="A783" s="19">
        <v>782.0</v>
      </c>
      <c r="B783" s="20" t="s">
        <v>848</v>
      </c>
      <c r="C783" s="21">
        <v>10782.0</v>
      </c>
      <c r="D783" s="22" t="s">
        <v>18</v>
      </c>
      <c r="E783" s="22">
        <v>8.4283588E7</v>
      </c>
      <c r="F783" s="14" t="str">
        <f>IF(ISERROR(MATCH(C783,Completed!A:A,0)),IF(ISERROR(MATCH(C783,Unsub!B:B,0)),IF(LEN(E783)=8,E783&amp;",","#"),""),"")</f>
        <v/>
      </c>
      <c r="G783" s="14" t="str">
        <f>if(isna(match(C783,KlikEDM!B:B,0)),"","ClickEDM")</f>
        <v>ClickEDM</v>
      </c>
      <c r="H783" s="15" t="str">
        <f t="array" ref="H783">iferror(lower(index(MultiMail!C:C,match(C783,MultiMail!A:A,0))),"")</f>
        <v>ykwong006@mymail.sim.edu.sg</v>
      </c>
      <c r="I783" s="14" t="str">
        <f t="array" ref="I783">iferror(index(KlikEDM!C:C,match(H783,KlikEDM!A:A,0)),"")</f>
        <v/>
      </c>
      <c r="J783" s="15" t="str">
        <f t="array" ref="J783">iferror(lower(index(MultiMail!D:D,match(C783,MultiMail!A:A,0))),"")</f>
        <v>mariowyk@hotmail.com</v>
      </c>
      <c r="K783" s="14" t="str">
        <f t="array" ref="K783">iferror(index(KlikEDM!C:C,match(J783,KlikEDM!A:A,0)),"")</f>
        <v>eblast B</v>
      </c>
      <c r="L783" s="22"/>
      <c r="M783" s="22">
        <v>8.4283588E7</v>
      </c>
      <c r="N783" s="14" t="str">
        <f>IF(ISERROR(MATCH(C783,Completed!A:A,0)),IF(ISERROR(MATCH(C783,Unsub!B:B,0)),IF(H783&lt;&gt;"",IF(O783&lt;&gt;"",O783,C783&amp;"|"&amp;M783&amp;"|"&amp;PROPER(B783)&amp;"|"&amp;LOWER(H783)),"#"),""),"")</f>
        <v/>
      </c>
      <c r="O783" s="16" t="str">
        <f t="array" ref="O783">IFERROR(INDEX(MultiMail!G:G,MATCH(C783,MultiMail!A:A,0)),"")</f>
        <v>10782|84283588|Wong Ye Kai|ykwong006@mymail.sim.edu.sg
10782|84283588|Wong Ye Kai|MARIOWYK@HOTMAIL.COM
</v>
      </c>
      <c r="P783" s="17">
        <f t="array" ref="P783">IFERROR(INDEX(EDMsort!A:A,MATCH(C783,EDMsort!B:B,0)),"")</f>
        <v>2</v>
      </c>
      <c r="Q783" s="18"/>
    </row>
    <row r="784" ht="14.25" hidden="1" customHeight="1">
      <c r="A784" s="11">
        <v>783.0</v>
      </c>
      <c r="B784" s="12" t="s">
        <v>849</v>
      </c>
      <c r="C784" s="13">
        <v>10783.0</v>
      </c>
      <c r="D784" s="14" t="s">
        <v>18</v>
      </c>
      <c r="E784" s="14">
        <v>8.3397792E7</v>
      </c>
      <c r="F784" s="14" t="str">
        <f>IF(ISERROR(MATCH(C784,Completed!A:A,0)),IF(ISERROR(MATCH(C784,Unsub!B:B,0)),IF(LEN(E784)=8,E784&amp;",","#"),""),"")</f>
        <v>83397792,</v>
      </c>
      <c r="G784" s="14" t="str">
        <f>if(isna(match(C784,KlikEDM!B:B,0)),"","ClickEDM")</f>
        <v/>
      </c>
      <c r="H784" s="15" t="str">
        <f t="array" ref="H784">iferror(lower(index(MultiMail!C:C,match(C784,MultiMail!A:A,0))),"")</f>
        <v>jmkoo001@mymail.sim.edu.sg</v>
      </c>
      <c r="I784" s="14" t="str">
        <f t="array" ref="I784">iferror(index(KlikEDM!C:C,match(H784,KlikEDM!A:A,0)),"")</f>
        <v/>
      </c>
      <c r="J784" s="15" t="str">
        <f t="array" ref="J784">iferror(lower(index(MultiMail!D:D,match(C784,MultiMail!A:A,0))),"")</f>
        <v>jia.min.koo@gmail.com</v>
      </c>
      <c r="K784" s="14" t="str">
        <f t="array" ref="K784">iferror(index(KlikEDM!C:C,match(J784,KlikEDM!A:A,0)),"")</f>
        <v/>
      </c>
      <c r="L784" s="14"/>
      <c r="M784" s="14">
        <v>8.3397792E7</v>
      </c>
      <c r="N784" s="14" t="str">
        <f>IF(ISERROR(MATCH(C784,Completed!A:A,0)),IF(ISERROR(MATCH(C784,Unsub!B:B,0)),IF(H784&lt;&gt;"",IF(O784&lt;&gt;"",O784,C784&amp;"|"&amp;M784&amp;"|"&amp;PROPER(B784)&amp;"|"&amp;LOWER(H784)),"#"),""),"")</f>
        <v>10783|83397792|Koo Jia Min|jmkoo001@mymail.sim.edu.sg
10783|83397792|Koo Jia Min|JIA.MIN.KOO@GMAIL.COM
</v>
      </c>
      <c r="O784" s="16" t="str">
        <f t="array" ref="O784">IFERROR(INDEX(MultiMail!G:G,MATCH(C784,MultiMail!A:A,0)),"")</f>
        <v>10783|83397792|Koo Jia Min|jmkoo001@mymail.sim.edu.sg
10783|83397792|Koo Jia Min|JIA.MIN.KOO@GMAIL.COM
</v>
      </c>
      <c r="P784" s="17">
        <f t="array" ref="P784">IFERROR(INDEX(EDMsort!A:A,MATCH(C784,EDMsort!B:B,0)),"")</f>
        <v>1</v>
      </c>
      <c r="Q784" s="18"/>
    </row>
    <row r="785" ht="14.25" hidden="1" customHeight="1">
      <c r="A785" s="19">
        <v>784.0</v>
      </c>
      <c r="B785" s="20" t="s">
        <v>850</v>
      </c>
      <c r="C785" s="21">
        <v>10784.0</v>
      </c>
      <c r="D785" s="22" t="s">
        <v>18</v>
      </c>
      <c r="E785" s="22">
        <v>9.8446772E7</v>
      </c>
      <c r="F785" s="14" t="str">
        <f>IF(ISERROR(MATCH(C785,Completed!A:A,0)),IF(ISERROR(MATCH(C785,Unsub!B:B,0)),IF(LEN(E785)=8,E785&amp;",","#"),""),"")</f>
        <v>98446772,</v>
      </c>
      <c r="G785" s="14" t="str">
        <f>if(isna(match(C785,KlikEDM!B:B,0)),"","ClickEDM")</f>
        <v/>
      </c>
      <c r="H785" s="15" t="str">
        <f t="array" ref="H785">iferror(lower(index(MultiMail!C:C,match(C785,MultiMail!A:A,0))),"")</f>
        <v>avjhquek001@mymail.sim.edu.sg</v>
      </c>
      <c r="I785" s="14" t="str">
        <f t="array" ref="I785">iferror(index(KlikEDM!C:C,match(H785,KlikEDM!A:A,0)),"")</f>
        <v/>
      </c>
      <c r="J785" s="15" t="str">
        <f t="array" ref="J785">iferror(lower(index(MultiMail!D:D,match(C785,MultiMail!A:A,0))),"")</f>
        <v>amelia.aa.me@gmail.com</v>
      </c>
      <c r="K785" s="14" t="str">
        <f t="array" ref="K785">iferror(index(KlikEDM!C:C,match(J785,KlikEDM!A:A,0)),"")</f>
        <v/>
      </c>
      <c r="L785" s="22"/>
      <c r="M785" s="22">
        <v>9.8446772E7</v>
      </c>
      <c r="N785" s="14" t="str">
        <f>IF(ISERROR(MATCH(C785,Completed!A:A,0)),IF(ISERROR(MATCH(C785,Unsub!B:B,0)),IF(H785&lt;&gt;"",IF(O785&lt;&gt;"",O785,C785&amp;"|"&amp;M785&amp;"|"&amp;PROPER(B785)&amp;"|"&amp;LOWER(H785)),"#"),""),"")</f>
        <v>10784|98446772|Amelia Vida Quek Jia Hui|avjhquek001@mymail.sim.edu.sg
10784|98446772|Amelia Vida Quek Jia Hui|AMELIA.AA.ME@GMAIL.COM
</v>
      </c>
      <c r="O785" s="16" t="str">
        <f t="array" ref="O785">IFERROR(INDEX(MultiMail!G:G,MATCH(C785,MultiMail!A:A,0)),"")</f>
        <v>10784|98446772|Amelia Vida Quek Jia Hui|avjhquek001@mymail.sim.edu.sg
10784|98446772|Amelia Vida Quek Jia Hui|AMELIA.AA.ME@GMAIL.COM
</v>
      </c>
      <c r="P785" s="17">
        <f t="array" ref="P785">IFERROR(INDEX(EDMsort!A:A,MATCH(C785,EDMsort!B:B,0)),"")</f>
        <v>4</v>
      </c>
      <c r="Q785" s="18"/>
    </row>
    <row r="786" ht="14.25" hidden="1" customHeight="1">
      <c r="A786" s="11">
        <v>785.0</v>
      </c>
      <c r="B786" s="12" t="s">
        <v>851</v>
      </c>
      <c r="C786" s="13">
        <v>10785.0</v>
      </c>
      <c r="D786" s="14" t="s">
        <v>18</v>
      </c>
      <c r="E786" s="14">
        <v>9.7908291E7</v>
      </c>
      <c r="F786" s="14" t="str">
        <f>IF(ISERROR(MATCH(C786,Completed!A:A,0)),IF(ISERROR(MATCH(C786,Unsub!B:B,0)),IF(LEN(E786)=8,E786&amp;",","#"),""),"")</f>
        <v>97908291,</v>
      </c>
      <c r="G786" s="14" t="str">
        <f>if(isna(match(C786,KlikEDM!B:B,0)),"","ClickEDM")</f>
        <v/>
      </c>
      <c r="H786" s="15" t="str">
        <f t="array" ref="H786">iferror(lower(index(MultiMail!C:C,match(C786,MultiMail!A:A,0))),"")</f>
        <v>ssyseah001@mymail.sim.edu.sg</v>
      </c>
      <c r="I786" s="14" t="str">
        <f t="array" ref="I786">iferror(index(KlikEDM!C:C,match(H786,KlikEDM!A:A,0)),"")</f>
        <v/>
      </c>
      <c r="J786" s="15" t="str">
        <f t="array" ref="J786">iferror(lower(index(MultiMail!D:D,match(C786,MultiMail!A:A,0))),"")</f>
        <v>shaneseah95@gmail.com</v>
      </c>
      <c r="K786" s="14" t="str">
        <f t="array" ref="K786">iferror(index(KlikEDM!C:C,match(J786,KlikEDM!A:A,0)),"")</f>
        <v/>
      </c>
      <c r="L786" s="14"/>
      <c r="M786" s="14">
        <v>9.7908291E7</v>
      </c>
      <c r="N786" s="14" t="str">
        <f>IF(ISERROR(MATCH(C786,Completed!A:A,0)),IF(ISERROR(MATCH(C786,Unsub!B:B,0)),IF(H786&lt;&gt;"",IF(O786&lt;&gt;"",O786,C786&amp;"|"&amp;M786&amp;"|"&amp;PROPER(B786)&amp;"|"&amp;LOWER(H786)),"#"),""),"")</f>
        <v>10785|97908291|Shane Seah Shi Yong|ssyseah001@mymail.sim.edu.sg
10785|97908291|Shane Seah Shi Yong|SHANESEAH95@GMAIL.COM
</v>
      </c>
      <c r="O786" s="16" t="str">
        <f t="array" ref="O786">IFERROR(INDEX(MultiMail!G:G,MATCH(C786,MultiMail!A:A,0)),"")</f>
        <v>10785|97908291|Shane Seah Shi Yong|ssyseah001@mymail.sim.edu.sg
10785|97908291|Shane Seah Shi Yong|SHANESEAH95@GMAIL.COM
</v>
      </c>
      <c r="P786" s="17">
        <f t="array" ref="P786">IFERROR(INDEX(EDMsort!A:A,MATCH(C786,EDMsort!B:B,0)),"")</f>
        <v>3</v>
      </c>
      <c r="Q786" s="18"/>
    </row>
    <row r="787" ht="14.25" customHeight="1">
      <c r="A787" s="19">
        <v>786.0</v>
      </c>
      <c r="B787" s="20" t="s">
        <v>852</v>
      </c>
      <c r="C787" s="21">
        <v>10786.0</v>
      </c>
      <c r="D787" s="22" t="s">
        <v>18</v>
      </c>
      <c r="E787" s="22">
        <v>8.2185571E7</v>
      </c>
      <c r="F787" s="14" t="str">
        <f>IF(ISERROR(MATCH(C787,Completed!A:A,0)),IF(ISERROR(MATCH(C787,Unsub!B:B,0)),IF(LEN(E787)=8,E787&amp;",","#"),""),"")</f>
        <v>82185571,</v>
      </c>
      <c r="G787" s="14" t="str">
        <f>if(isna(match(C787,KlikEDM!B:B,0)),"","ClickEDM")</f>
        <v>ClickEDM</v>
      </c>
      <c r="H787" s="15" t="str">
        <f t="array" ref="H787">iferror(lower(index(MultiMail!C:C,match(C787,MultiMail!A:A,0))),"")</f>
        <v>jzlooi001@mymail.sim.edu.sg</v>
      </c>
      <c r="I787" s="14" t="str">
        <f t="array" ref="I787">iferror(index(KlikEDM!C:C,match(H787,KlikEDM!A:A,0)),"")</f>
        <v/>
      </c>
      <c r="J787" s="15" t="str">
        <f t="array" ref="J787">iferror(lower(index(MultiMail!D:D,match(C787,MultiMail!A:A,0))),"")</f>
        <v>bringoutloud@gmail.com</v>
      </c>
      <c r="K787" s="14" t="str">
        <f t="array" ref="K787">iferror(index(KlikEDM!C:C,match(J787,KlikEDM!A:A,0)),"")</f>
        <v>eblast B</v>
      </c>
      <c r="L787" s="22"/>
      <c r="M787" s="22">
        <v>8.2185571E7</v>
      </c>
      <c r="N787" s="14" t="str">
        <f>IF(ISERROR(MATCH(C787,Completed!A:A,0)),IF(ISERROR(MATCH(C787,Unsub!B:B,0)),IF(H787&lt;&gt;"",IF(O787&lt;&gt;"",O787,C787&amp;"|"&amp;M787&amp;"|"&amp;PROPER(B787)&amp;"|"&amp;LOWER(H787)),"#"),""),"")</f>
        <v>10786|82185571|Looi Jia Zhen|jzlooi001@mymail.sim.edu.sg
10786|82185571|Looi Jia Zhen|BRINGOUTLOUD@GMAIL.COM
</v>
      </c>
      <c r="O787" s="16" t="str">
        <f t="array" ref="O787">IFERROR(INDEX(MultiMail!G:G,MATCH(C787,MultiMail!A:A,0)),"")</f>
        <v>10786|82185571|Looi Jia Zhen|jzlooi001@mymail.sim.edu.sg
10786|82185571|Looi Jia Zhen|BRINGOUTLOUD@GMAIL.COM
</v>
      </c>
      <c r="P787" s="17">
        <f t="array" ref="P787">IFERROR(INDEX(EDMsort!A:A,MATCH(C787,EDMsort!B:B,0)),"")</f>
        <v>2</v>
      </c>
      <c r="Q787" s="18"/>
    </row>
    <row r="788" ht="14.25" hidden="1" customHeight="1">
      <c r="A788" s="11">
        <v>787.0</v>
      </c>
      <c r="B788" s="12" t="s">
        <v>853</v>
      </c>
      <c r="C788" s="13">
        <v>10787.0</v>
      </c>
      <c r="D788" s="14" t="s">
        <v>18</v>
      </c>
      <c r="E788" s="14">
        <v>8.2623365E7</v>
      </c>
      <c r="F788" s="14" t="str">
        <f>IF(ISERROR(MATCH(C788,Completed!A:A,0)),IF(ISERROR(MATCH(C788,Unsub!B:B,0)),IF(LEN(E788)=8,E788&amp;",","#"),""),"")</f>
        <v/>
      </c>
      <c r="G788" s="14" t="str">
        <f>if(isna(match(C788,KlikEDM!B:B,0)),"","ClickEDM")</f>
        <v/>
      </c>
      <c r="H788" s="15" t="str">
        <f t="array" ref="H788">iferror(lower(index(MultiMail!C:C,match(C788,MultiMail!A:A,0))),"")</f>
        <v>alyeo003@mymail.sim.edu.sg</v>
      </c>
      <c r="I788" s="14" t="str">
        <f t="array" ref="I788">iferror(index(KlikEDM!C:C,match(H788,KlikEDM!A:A,0)),"")</f>
        <v/>
      </c>
      <c r="J788" s="15" t="str">
        <f t="array" ref="J788">iferror(lower(index(MultiMail!D:D,match(C788,MultiMail!A:A,0))),"")</f>
        <v>ailing1909@gmail.com</v>
      </c>
      <c r="K788" s="14" t="str">
        <f t="array" ref="K788">iferror(index(KlikEDM!C:C,match(J788,KlikEDM!A:A,0)),"")</f>
        <v/>
      </c>
      <c r="L788" s="14"/>
      <c r="M788" s="14">
        <v>8.2623365E7</v>
      </c>
      <c r="N788" s="14" t="str">
        <f>IF(ISERROR(MATCH(C788,Completed!A:A,0)),IF(ISERROR(MATCH(C788,Unsub!B:B,0)),IF(H788&lt;&gt;"",IF(O788&lt;&gt;"",O788,C788&amp;"|"&amp;M788&amp;"|"&amp;PROPER(B788)&amp;"|"&amp;LOWER(H788)),"#"),""),"")</f>
        <v/>
      </c>
      <c r="O788" s="16" t="str">
        <f t="array" ref="O788">IFERROR(INDEX(MultiMail!G:G,MATCH(C788,MultiMail!A:A,0)),"")</f>
        <v>10787|82623365|Yeo Ai Ling|alyeo003@mymail.sim.edu.sg
10787|82623365|Yeo Ai Ling|AILING1909@GMAIL.COM
</v>
      </c>
      <c r="P788" s="17" t="str">
        <f t="array" ref="P788">IFERROR(INDEX(EDMsort!A:A,MATCH(C788,EDMsort!B:B,0)),"")</f>
        <v/>
      </c>
      <c r="Q788" s="18"/>
    </row>
    <row r="789" ht="14.25" hidden="1" customHeight="1">
      <c r="A789" s="19">
        <v>788.0</v>
      </c>
      <c r="B789" s="20" t="s">
        <v>854</v>
      </c>
      <c r="C789" s="21">
        <v>10788.0</v>
      </c>
      <c r="D789" s="22" t="s">
        <v>18</v>
      </c>
      <c r="E789" s="22">
        <v>9.0043334E7</v>
      </c>
      <c r="F789" s="14" t="str">
        <f>IF(ISERROR(MATCH(C789,Completed!A:A,0)),IF(ISERROR(MATCH(C789,Unsub!B:B,0)),IF(LEN(E789)=8,E789&amp;",","#"),""),"")</f>
        <v>90043334,</v>
      </c>
      <c r="G789" s="14" t="str">
        <f>if(isna(match(C789,KlikEDM!B:B,0)),"","ClickEDM")</f>
        <v/>
      </c>
      <c r="H789" s="15" t="str">
        <f t="array" ref="H789">iferror(lower(index(MultiMail!C:C,match(C789,MultiMail!A:A,0))),"")</f>
        <v>wann001@mymail.sim.edu.sg</v>
      </c>
      <c r="I789" s="14" t="str">
        <f t="array" ref="I789">iferror(index(KlikEDM!C:C,match(H789,KlikEDM!A:A,0)),"")</f>
        <v/>
      </c>
      <c r="J789" s="15" t="str">
        <f t="array" ref="J789">iferror(lower(index(MultiMail!D:D,match(C789,MultiMail!A:A,0))),"")</f>
        <v>perhapshilmi@gmail.com</v>
      </c>
      <c r="K789" s="14" t="str">
        <f t="array" ref="K789">iferror(index(KlikEDM!C:C,match(J789,KlikEDM!A:A,0)),"")</f>
        <v/>
      </c>
      <c r="L789" s="22"/>
      <c r="M789" s="22">
        <v>9.0043334E7</v>
      </c>
      <c r="N789" s="14" t="str">
        <f>IF(ISERROR(MATCH(C789,Completed!A:A,0)),IF(ISERROR(MATCH(C789,Unsub!B:B,0)),IF(H789&lt;&gt;"",IF(O789&lt;&gt;"",O789,C789&amp;"|"&amp;M789&amp;"|"&amp;PROPER(B789)&amp;"|"&amp;LOWER(H789)),"#"),""),"")</f>
        <v>10788|90043334|Wan Nur Hilmi Bin Wan Norbadi|wann001@mymail.sim.edu.sg
10788|90043334|Wan Nur Hilmi Bin Wan Norbadi|PERHAPSHILMI@GMAIL.COM
</v>
      </c>
      <c r="O789" s="16" t="str">
        <f t="array" ref="O789">IFERROR(INDEX(MultiMail!G:G,MATCH(C789,MultiMail!A:A,0)),"")</f>
        <v>10788|90043334|Wan Nur Hilmi Bin Wan Norbadi|wann001@mymail.sim.edu.sg
10788|90043334|Wan Nur Hilmi Bin Wan Norbadi|PERHAPSHILMI@GMAIL.COM
</v>
      </c>
      <c r="P789" s="17">
        <f t="array" ref="P789">IFERROR(INDEX(EDMsort!A:A,MATCH(C789,EDMsort!B:B,0)),"")</f>
        <v>1</v>
      </c>
      <c r="Q789" s="18"/>
    </row>
    <row r="790" ht="14.25" customHeight="1">
      <c r="A790" s="11">
        <v>789.0</v>
      </c>
      <c r="B790" s="12" t="s">
        <v>855</v>
      </c>
      <c r="C790" s="13">
        <v>10789.0</v>
      </c>
      <c r="D790" s="14" t="s">
        <v>18</v>
      </c>
      <c r="E790" s="14">
        <v>9.8355449E7</v>
      </c>
      <c r="F790" s="14" t="str">
        <f>IF(ISERROR(MATCH(C790,Completed!A:A,0)),IF(ISERROR(MATCH(C790,Unsub!B:B,0)),IF(LEN(E790)=8,E790&amp;",","#"),""),"")</f>
        <v>98355449,</v>
      </c>
      <c r="G790" s="14" t="str">
        <f>if(isna(match(C790,KlikEDM!B:B,0)),"","ClickEDM")</f>
        <v>ClickEDM</v>
      </c>
      <c r="H790" s="15" t="str">
        <f t="array" ref="H790">iferror(lower(index(MultiMail!C:C,match(C790,MultiMail!A:A,0))),"")</f>
        <v>wjgoh016@mymail.sim.edu.sg</v>
      </c>
      <c r="I790" s="14" t="str">
        <f t="array" ref="I790">iferror(index(KlikEDM!C:C,match(H790,KlikEDM!A:A,0)),"")</f>
        <v/>
      </c>
      <c r="J790" s="15" t="str">
        <f t="array" ref="J790">iferror(lower(index(MultiMail!D:D,match(C790,MultiMail!A:A,0))),"")</f>
        <v>gohwj1797@gmail.com</v>
      </c>
      <c r="K790" s="14" t="str">
        <f t="array" ref="K790">iferror(index(KlikEDM!C:C,match(J790,KlikEDM!A:A,0)),"")</f>
        <v>eblast D</v>
      </c>
      <c r="L790" s="14"/>
      <c r="M790" s="14">
        <v>9.8355449E7</v>
      </c>
      <c r="N790" s="14" t="str">
        <f>IF(ISERROR(MATCH(C790,Completed!A:A,0)),IF(ISERROR(MATCH(C790,Unsub!B:B,0)),IF(H790&lt;&gt;"",IF(O790&lt;&gt;"",O790,C790&amp;"|"&amp;M790&amp;"|"&amp;PROPER(B790)&amp;"|"&amp;LOWER(H790)),"#"),""),"")</f>
        <v>10789|98355449|Goh Wan Jie|wjgoh016@mymail.sim.edu.sg
10789|98355449|Goh Wan Jie|GOHWJ1797@GMAIL.COM
</v>
      </c>
      <c r="O790" s="16" t="str">
        <f t="array" ref="O790">IFERROR(INDEX(MultiMail!G:G,MATCH(C790,MultiMail!A:A,0)),"")</f>
        <v>10789|98355449|Goh Wan Jie|wjgoh016@mymail.sim.edu.sg
10789|98355449|Goh Wan Jie|GOHWJ1797@GMAIL.COM
</v>
      </c>
      <c r="P790" s="17">
        <f t="array" ref="P790">IFERROR(INDEX(EDMsort!A:A,MATCH(C790,EDMsort!B:B,0)),"")</f>
        <v>4</v>
      </c>
      <c r="Q790" s="18"/>
    </row>
    <row r="791" ht="14.25" hidden="1" customHeight="1">
      <c r="A791" s="19">
        <v>790.0</v>
      </c>
      <c r="B791" s="20" t="s">
        <v>856</v>
      </c>
      <c r="C791" s="21">
        <v>10790.0</v>
      </c>
      <c r="D791" s="22" t="s">
        <v>18</v>
      </c>
      <c r="E791" s="22">
        <v>8.2929092E7</v>
      </c>
      <c r="F791" s="14" t="str">
        <f>IF(ISERROR(MATCH(C791,Completed!A:A,0)),IF(ISERROR(MATCH(C791,Unsub!B:B,0)),IF(LEN(E791)=8,E791&amp;",","#"),""),"")</f>
        <v>82929092,</v>
      </c>
      <c r="G791" s="14" t="str">
        <f>if(isna(match(C791,KlikEDM!B:B,0)),"","ClickEDM")</f>
        <v/>
      </c>
      <c r="H791" s="15" t="str">
        <f t="array" ref="H791">iferror(lower(index(MultiMail!C:C,match(C791,MultiMail!A:A,0))),"")</f>
        <v>rifahthr001@mymail.sim.edu.sg</v>
      </c>
      <c r="I791" s="14" t="str">
        <f t="array" ref="I791">iferror(index(KlikEDM!C:C,match(H791,KlikEDM!A:A,0)),"")</f>
        <v/>
      </c>
      <c r="J791" s="15" t="str">
        <f t="array" ref="J791">iferror(lower(index(MultiMail!D:D,match(C791,MultiMail!A:A,0))),"")</f>
        <v>razana1998@gmail.com</v>
      </c>
      <c r="K791" s="14" t="str">
        <f t="array" ref="K791">iferror(index(KlikEDM!C:C,match(J791,KlikEDM!A:A,0)),"")</f>
        <v/>
      </c>
      <c r="L791" s="22"/>
      <c r="M791" s="22">
        <v>8.2929092E7</v>
      </c>
      <c r="N791" s="14" t="str">
        <f>IF(ISERROR(MATCH(C791,Completed!A:A,0)),IF(ISERROR(MATCH(C791,Unsub!B:B,0)),IF(H791&lt;&gt;"",IF(O791&lt;&gt;"",O791,C791&amp;"|"&amp;M791&amp;"|"&amp;PROPER(B791)&amp;"|"&amp;LOWER(H791)),"#"),""),"")</f>
        <v>10790|82929092|Rifahth Razana D/O Jawahar Hussain|rifahthr001@mymail.sim.edu.sg
10790|82929092|Rifahth Razana D/O Jawahar Hussain|RAZANA1998@GMAIL.COM
</v>
      </c>
      <c r="O791" s="16" t="str">
        <f t="array" ref="O791">IFERROR(INDEX(MultiMail!G:G,MATCH(C791,MultiMail!A:A,0)),"")</f>
        <v>10790|82929092|Rifahth Razana D/O Jawahar Hussain|rifahthr001@mymail.sim.edu.sg
10790|82929092|Rifahth Razana D/O Jawahar Hussain|RAZANA1998@GMAIL.COM
</v>
      </c>
      <c r="P791" s="17">
        <f t="array" ref="P791">IFERROR(INDEX(EDMsort!A:A,MATCH(C791,EDMsort!B:B,0)),"")</f>
        <v>3</v>
      </c>
      <c r="Q791" s="18"/>
    </row>
    <row r="792" ht="14.25" hidden="1" customHeight="1">
      <c r="A792" s="11">
        <v>791.0</v>
      </c>
      <c r="B792" s="12" t="s">
        <v>857</v>
      </c>
      <c r="C792" s="13">
        <v>10791.0</v>
      </c>
      <c r="D792" s="14" t="s">
        <v>18</v>
      </c>
      <c r="E792" s="14">
        <v>9.8428033E7</v>
      </c>
      <c r="F792" s="14" t="str">
        <f>IF(ISERROR(MATCH(C792,Completed!A:A,0)),IF(ISERROR(MATCH(C792,Unsub!B:B,0)),IF(LEN(E792)=8,E792&amp;",","#"),""),"")</f>
        <v/>
      </c>
      <c r="G792" s="14" t="str">
        <f>if(isna(match(C792,KlikEDM!B:B,0)),"","ClickEDM")</f>
        <v/>
      </c>
      <c r="H792" s="15" t="str">
        <f t="array" ref="H792">iferror(lower(index(MultiMail!C:C,match(C792,MultiMail!A:A,0))),"")</f>
        <v>yxlim033@mymail.sim.edu.sg</v>
      </c>
      <c r="I792" s="14" t="str">
        <f t="array" ref="I792">iferror(index(KlikEDM!C:C,match(H792,KlikEDM!A:A,0)),"")</f>
        <v/>
      </c>
      <c r="J792" s="15" t="str">
        <f t="array" ref="J792">iferror(lower(index(MultiMail!D:D,match(C792,MultiMail!A:A,0))),"")</f>
        <v>yxuan10@gmail.com</v>
      </c>
      <c r="K792" s="14" t="str">
        <f t="array" ref="K792">iferror(index(KlikEDM!C:C,match(J792,KlikEDM!A:A,0)),"")</f>
        <v/>
      </c>
      <c r="L792" s="14"/>
      <c r="M792" s="14">
        <v>9.8428033E7</v>
      </c>
      <c r="N792" s="14" t="str">
        <f>IF(ISERROR(MATCH(C792,Completed!A:A,0)),IF(ISERROR(MATCH(C792,Unsub!B:B,0)),IF(H792&lt;&gt;"",IF(O792&lt;&gt;"",O792,C792&amp;"|"&amp;M792&amp;"|"&amp;PROPER(B792)&amp;"|"&amp;LOWER(H792)),"#"),""),"")</f>
        <v/>
      </c>
      <c r="O792" s="16" t="str">
        <f t="array" ref="O792">IFERROR(INDEX(MultiMail!G:G,MATCH(C792,MultiMail!A:A,0)),"")</f>
        <v>10791|98428033|Lim Ying Xuan|yxlim033@mymail.sim.edu.sg
10791|98428033|Lim Ying Xuan|yxuan10@gmail.com
</v>
      </c>
      <c r="P792" s="17" t="str">
        <f t="array" ref="P792">IFERROR(INDEX(EDMsort!A:A,MATCH(C792,EDMsort!B:B,0)),"")</f>
        <v/>
      </c>
      <c r="Q792" s="18"/>
    </row>
    <row r="793" ht="14.25" customHeight="1">
      <c r="A793" s="19">
        <v>792.0</v>
      </c>
      <c r="B793" s="20" t="s">
        <v>858</v>
      </c>
      <c r="C793" s="21">
        <v>10792.0</v>
      </c>
      <c r="D793" s="22" t="s">
        <v>18</v>
      </c>
      <c r="E793" s="22">
        <v>8.288665E7</v>
      </c>
      <c r="F793" s="14" t="str">
        <f>IF(ISERROR(MATCH(C793,Completed!A:A,0)),IF(ISERROR(MATCH(C793,Unsub!B:B,0)),IF(LEN(E793)=8,E793&amp;",","#"),""),"")</f>
        <v>82886650,</v>
      </c>
      <c r="G793" s="14" t="str">
        <f>if(isna(match(C793,KlikEDM!B:B,0)),"","ClickEDM")</f>
        <v>ClickEDM</v>
      </c>
      <c r="H793" s="15" t="str">
        <f t="array" ref="H793">iferror(lower(index(MultiMail!C:C,match(C793,MultiMail!A:A,0))),"")</f>
        <v>clchan007@mymail.sim.edu.sg</v>
      </c>
      <c r="I793" s="14" t="str">
        <f t="array" ref="I793">iferror(index(KlikEDM!C:C,match(H793,KlikEDM!A:A,0)),"")</f>
        <v/>
      </c>
      <c r="J793" s="15" t="str">
        <f t="array" ref="J793">iferror(lower(index(MultiMail!D:D,match(C793,MultiMail!A:A,0))),"")</f>
        <v>cranberryabcd@gmail.com</v>
      </c>
      <c r="K793" s="14" t="str">
        <f t="array" ref="K793">iferror(index(KlikEDM!C:C,match(J793,KlikEDM!A:A,0)),"")</f>
        <v>eblast B</v>
      </c>
      <c r="L793" s="22"/>
      <c r="M793" s="22">
        <v>8.288665E7</v>
      </c>
      <c r="N793" s="14" t="str">
        <f>IF(ISERROR(MATCH(C793,Completed!A:A,0)),IF(ISERROR(MATCH(C793,Unsub!B:B,0)),IF(H793&lt;&gt;"",IF(O793&lt;&gt;"",O793,C793&amp;"|"&amp;M793&amp;"|"&amp;PROPER(B793)&amp;"|"&amp;LOWER(H793)),"#"),""),"")</f>
        <v>10792|82886650|Chan Chun Leong|clchan007@mymail.sim.edu.sg
10792|82886650|Chan Chun Leong|CRANBERRYABCD@GMAIL.COM
</v>
      </c>
      <c r="O793" s="16" t="str">
        <f t="array" ref="O793">IFERROR(INDEX(MultiMail!G:G,MATCH(C793,MultiMail!A:A,0)),"")</f>
        <v>10792|82886650|Chan Chun Leong|clchan007@mymail.sim.edu.sg
10792|82886650|Chan Chun Leong|CRANBERRYABCD@GMAIL.COM
</v>
      </c>
      <c r="P793" s="17">
        <f t="array" ref="P793">IFERROR(INDEX(EDMsort!A:A,MATCH(C793,EDMsort!B:B,0)),"")</f>
        <v>2</v>
      </c>
      <c r="Q793" s="18"/>
    </row>
    <row r="794" ht="14.25" customHeight="1">
      <c r="A794" s="11">
        <v>793.0</v>
      </c>
      <c r="B794" s="12" t="s">
        <v>859</v>
      </c>
      <c r="C794" s="13">
        <v>10793.0</v>
      </c>
      <c r="D794" s="14" t="s">
        <v>18</v>
      </c>
      <c r="E794" s="14">
        <v>9.6687267E7</v>
      </c>
      <c r="F794" s="14" t="str">
        <f>IF(ISERROR(MATCH(C794,Completed!A:A,0)),IF(ISERROR(MATCH(C794,Unsub!B:B,0)),IF(LEN(E794)=8,E794&amp;",","#"),""),"")</f>
        <v>96687267,</v>
      </c>
      <c r="G794" s="14" t="str">
        <f>if(isna(match(C794,KlikEDM!B:B,0)),"","ClickEDM")</f>
        <v>ClickEDM</v>
      </c>
      <c r="H794" s="15" t="str">
        <f t="array" ref="H794">iferror(lower(index(MultiMail!C:C,match(C794,MultiMail!A:A,0))),"")</f>
        <v>ejkoh002@mymail.sim.edu.sg</v>
      </c>
      <c r="I794" s="14" t="str">
        <f t="array" ref="I794">iferror(index(KlikEDM!C:C,match(H794,KlikEDM!A:A,0)),"")</f>
        <v/>
      </c>
      <c r="J794" s="15" t="str">
        <f t="array" ref="J794">iferror(lower(index(MultiMail!D:D,match(C794,MultiMail!A:A,0))),"")</f>
        <v>devil933@hotmail.com</v>
      </c>
      <c r="K794" s="14" t="str">
        <f t="array" ref="K794">iferror(index(KlikEDM!C:C,match(J794,KlikEDM!A:A,0)),"")</f>
        <v>eblast A</v>
      </c>
      <c r="L794" s="14"/>
      <c r="M794" s="14">
        <v>9.6687267E7</v>
      </c>
      <c r="N794" s="14" t="str">
        <f>IF(ISERROR(MATCH(C794,Completed!A:A,0)),IF(ISERROR(MATCH(C794,Unsub!B:B,0)),IF(H794&lt;&gt;"",IF(O794&lt;&gt;"",O794,C794&amp;"|"&amp;M794&amp;"|"&amp;PROPER(B794)&amp;"|"&amp;LOWER(H794)),"#"),""),"")</f>
        <v>10793|96687267|Elton Oh Jun Kang|ejkoh002@mymail.sim.edu.sg
10793|96687267|Elton Oh Jun Kang|DEVIL933@HOTMAIL.COM
</v>
      </c>
      <c r="O794" s="16" t="str">
        <f t="array" ref="O794">IFERROR(INDEX(MultiMail!G:G,MATCH(C794,MultiMail!A:A,0)),"")</f>
        <v>10793|96687267|Elton Oh Jun Kang|ejkoh002@mymail.sim.edu.sg
10793|96687267|Elton Oh Jun Kang|DEVIL933@HOTMAIL.COM
</v>
      </c>
      <c r="P794" s="17">
        <f t="array" ref="P794">IFERROR(INDEX(EDMsort!A:A,MATCH(C794,EDMsort!B:B,0)),"")</f>
        <v>1</v>
      </c>
      <c r="Q794" s="18"/>
    </row>
    <row r="795" ht="14.25" hidden="1" customHeight="1">
      <c r="A795" s="19">
        <v>794.0</v>
      </c>
      <c r="B795" s="20" t="s">
        <v>860</v>
      </c>
      <c r="C795" s="21">
        <v>10794.0</v>
      </c>
      <c r="D795" s="22" t="s">
        <v>18</v>
      </c>
      <c r="E795" s="22">
        <v>9.4240432E7</v>
      </c>
      <c r="F795" s="14" t="str">
        <f>IF(ISERROR(MATCH(C795,Completed!A:A,0)),IF(ISERROR(MATCH(C795,Unsub!B:B,0)),IF(LEN(E795)=8,E795&amp;",","#"),""),"")</f>
        <v>94240432,</v>
      </c>
      <c r="G795" s="14" t="str">
        <f>if(isna(match(C795,KlikEDM!B:B,0)),"","ClickEDM")</f>
        <v/>
      </c>
      <c r="H795" s="15" t="str">
        <f t="array" ref="H795">iferror(lower(index(MultiMail!C:C,match(C795,MultiMail!A:A,0))),"")</f>
        <v>jychin004@mymail.sim.edu.sg</v>
      </c>
      <c r="I795" s="14" t="str">
        <f t="array" ref="I795">iferror(index(KlikEDM!C:C,match(H795,KlikEDM!A:A,0)),"")</f>
        <v/>
      </c>
      <c r="J795" s="15" t="str">
        <f t="array" ref="J795">iferror(lower(index(MultiMail!D:D,match(C795,MultiMail!A:A,0))),"")</f>
        <v>jieyi1998@gmail.com</v>
      </c>
      <c r="K795" s="14" t="str">
        <f t="array" ref="K795">iferror(index(KlikEDM!C:C,match(J795,KlikEDM!A:A,0)),"")</f>
        <v/>
      </c>
      <c r="L795" s="22"/>
      <c r="M795" s="22">
        <v>9.4240432E7</v>
      </c>
      <c r="N795" s="14" t="str">
        <f>IF(ISERROR(MATCH(C795,Completed!A:A,0)),IF(ISERROR(MATCH(C795,Unsub!B:B,0)),IF(H795&lt;&gt;"",IF(O795&lt;&gt;"",O795,C795&amp;"|"&amp;M795&amp;"|"&amp;PROPER(B795)&amp;"|"&amp;LOWER(H795)),"#"),""),"")</f>
        <v>10794|94240432|Chin Jie Yi|jychin004@mymail.sim.edu.sg
10794|94240432|Chin Jie Yi|JIEYI1998@GMAIL.COM
</v>
      </c>
      <c r="O795" s="16" t="str">
        <f t="array" ref="O795">IFERROR(INDEX(MultiMail!G:G,MATCH(C795,MultiMail!A:A,0)),"")</f>
        <v>10794|94240432|Chin Jie Yi|jychin004@mymail.sim.edu.sg
10794|94240432|Chin Jie Yi|JIEYI1998@GMAIL.COM
</v>
      </c>
      <c r="P795" s="17">
        <f t="array" ref="P795">IFERROR(INDEX(EDMsort!A:A,MATCH(C795,EDMsort!B:B,0)),"")</f>
        <v>4</v>
      </c>
      <c r="Q795" s="18"/>
    </row>
    <row r="796" ht="14.25" hidden="1" customHeight="1">
      <c r="A796" s="11">
        <v>795.0</v>
      </c>
      <c r="B796" s="12" t="s">
        <v>861</v>
      </c>
      <c r="C796" s="13">
        <v>10795.0</v>
      </c>
      <c r="D796" s="14" t="s">
        <v>18</v>
      </c>
      <c r="E796" s="14">
        <v>9.6184333E7</v>
      </c>
      <c r="F796" s="14" t="str">
        <f>IF(ISERROR(MATCH(C796,Completed!A:A,0)),IF(ISERROR(MATCH(C796,Unsub!B:B,0)),IF(LEN(E796)=8,E796&amp;",","#"),""),"")</f>
        <v>96184333,</v>
      </c>
      <c r="G796" s="14" t="str">
        <f>if(isna(match(C796,KlikEDM!B:B,0)),"","ClickEDM")</f>
        <v/>
      </c>
      <c r="H796" s="15" t="str">
        <f t="array" ref="H796">iferror(lower(index(MultiMail!C:C,match(C796,MultiMail!A:A,0))),"")</f>
        <v>sxymok001@mymail.sim.edu.sg</v>
      </c>
      <c r="I796" s="14" t="str">
        <f t="array" ref="I796">iferror(index(KlikEDM!C:C,match(H796,KlikEDM!A:A,0)),"")</f>
        <v/>
      </c>
      <c r="J796" s="15" t="str">
        <f t="array" ref="J796">iferror(lower(index(MultiMail!D:D,match(C796,MultiMail!A:A,0))),"")</f>
        <v>smokxinyi@outlook.com</v>
      </c>
      <c r="K796" s="14" t="str">
        <f t="array" ref="K796">iferror(index(KlikEDM!C:C,match(J796,KlikEDM!A:A,0)),"")</f>
        <v/>
      </c>
      <c r="L796" s="14"/>
      <c r="M796" s="14">
        <v>9.6184333E7</v>
      </c>
      <c r="N796" s="14" t="str">
        <f>IF(ISERROR(MATCH(C796,Completed!A:A,0)),IF(ISERROR(MATCH(C796,Unsub!B:B,0)),IF(H796&lt;&gt;"",IF(O796&lt;&gt;"",O796,C796&amp;"|"&amp;M796&amp;"|"&amp;PROPER(B796)&amp;"|"&amp;LOWER(H796)),"#"),""),"")</f>
        <v>10795|96184333|Sandy Mok Xin Yi|sxymok001@mymail.sim.edu.sg
10795|96184333|Sandy Mok Xin Yi|SMOKXINYI@OUTLOOK.COM
</v>
      </c>
      <c r="O796" s="16" t="str">
        <f t="array" ref="O796">IFERROR(INDEX(MultiMail!G:G,MATCH(C796,MultiMail!A:A,0)),"")</f>
        <v>10795|96184333|Sandy Mok Xin Yi|sxymok001@mymail.sim.edu.sg
10795|96184333|Sandy Mok Xin Yi|SMOKXINYI@OUTLOOK.COM
</v>
      </c>
      <c r="P796" s="17">
        <f t="array" ref="P796">IFERROR(INDEX(EDMsort!A:A,MATCH(C796,EDMsort!B:B,0)),"")</f>
        <v>3</v>
      </c>
      <c r="Q796" s="18"/>
    </row>
    <row r="797" ht="14.25" hidden="1" customHeight="1">
      <c r="A797" s="19">
        <v>796.0</v>
      </c>
      <c r="B797" s="20" t="s">
        <v>862</v>
      </c>
      <c r="C797" s="21">
        <v>10796.0</v>
      </c>
      <c r="D797" s="22" t="s">
        <v>18</v>
      </c>
      <c r="E797" s="22">
        <v>8.2284165E7</v>
      </c>
      <c r="F797" s="14" t="str">
        <f>IF(ISERROR(MATCH(C797,Completed!A:A,0)),IF(ISERROR(MATCH(C797,Unsub!B:B,0)),IF(LEN(E797)=8,E797&amp;",","#"),""),"")</f>
        <v>82284165,</v>
      </c>
      <c r="G797" s="14" t="str">
        <f>if(isna(match(C797,KlikEDM!B:B,0)),"","ClickEDM")</f>
        <v/>
      </c>
      <c r="H797" s="15" t="str">
        <f t="array" ref="H797">iferror(lower(index(MultiMail!C:C,match(C797,MultiMail!A:A,0))),"")</f>
        <v>srqyap001@mymail.sim.edu.sg</v>
      </c>
      <c r="I797" s="14" t="str">
        <f t="array" ref="I797">iferror(index(KlikEDM!C:C,match(H797,KlikEDM!A:A,0)),"")</f>
        <v/>
      </c>
      <c r="J797" s="15" t="str">
        <f t="array" ref="J797">iferror(lower(index(MultiMail!D:D,match(C797,MultiMail!A:A,0))),"")</f>
        <v>raphael.11bale@gmail.com</v>
      </c>
      <c r="K797" s="14" t="str">
        <f t="array" ref="K797">iferror(index(KlikEDM!C:C,match(J797,KlikEDM!A:A,0)),"")</f>
        <v/>
      </c>
      <c r="L797" s="22"/>
      <c r="M797" s="22">
        <v>8.2284165E7</v>
      </c>
      <c r="N797" s="14" t="str">
        <f>IF(ISERROR(MATCH(C797,Completed!A:A,0)),IF(ISERROR(MATCH(C797,Unsub!B:B,0)),IF(H797&lt;&gt;"",IF(O797&lt;&gt;"",O797,C797&amp;"|"&amp;M797&amp;"|"&amp;PROPER(B797)&amp;"|"&amp;LOWER(H797)),"#"),""),"")</f>
        <v>10796|82284165|Stanley Yap Rui Qing|srqyap001@mymail.sim.edu.sg
10796|82284165|Stanley Yap Rui Qing|RAPHAEL.11BALE@GMAIL.COM
</v>
      </c>
      <c r="O797" s="16" t="str">
        <f t="array" ref="O797">IFERROR(INDEX(MultiMail!G:G,MATCH(C797,MultiMail!A:A,0)),"")</f>
        <v>10796|82284165|Stanley Yap Rui Qing|srqyap001@mymail.sim.edu.sg
10796|82284165|Stanley Yap Rui Qing|RAPHAEL.11BALE@GMAIL.COM
</v>
      </c>
      <c r="P797" s="17">
        <f t="array" ref="P797">IFERROR(INDEX(EDMsort!A:A,MATCH(C797,EDMsort!B:B,0)),"")</f>
        <v>2</v>
      </c>
      <c r="Q797" s="18"/>
    </row>
    <row r="798" ht="14.25" hidden="1" customHeight="1">
      <c r="A798" s="11">
        <v>797.0</v>
      </c>
      <c r="B798" s="12" t="s">
        <v>863</v>
      </c>
      <c r="C798" s="13">
        <v>10797.0</v>
      </c>
      <c r="D798" s="14" t="s">
        <v>18</v>
      </c>
      <c r="E798" s="14">
        <v>9.6152103E7</v>
      </c>
      <c r="F798" s="14" t="str">
        <f>IF(ISERROR(MATCH(C798,Completed!A:A,0)),IF(ISERROR(MATCH(C798,Unsub!B:B,0)),IF(LEN(E798)=8,E798&amp;",","#"),""),"")</f>
        <v>96152103,</v>
      </c>
      <c r="G798" s="14" t="str">
        <f>if(isna(match(C798,KlikEDM!B:B,0)),"","ClickEDM")</f>
        <v/>
      </c>
      <c r="H798" s="15" t="str">
        <f t="array" ref="H798">iferror(lower(index(MultiMail!C:C,match(C798,MultiMail!A:A,0))),"")</f>
        <v>jjyah001@mymail.sim.edu.sg</v>
      </c>
      <c r="I798" s="14" t="str">
        <f t="array" ref="I798">iferror(index(KlikEDM!C:C,match(H798,KlikEDM!A:A,0)),"")</f>
        <v/>
      </c>
      <c r="J798" s="15" t="str">
        <f t="array" ref="J798">iferror(lower(index(MultiMail!D:D,match(C798,MultiMail!A:A,0))),"")</f>
        <v>jason_junjie2@hotmail.com</v>
      </c>
      <c r="K798" s="14" t="str">
        <f t="array" ref="K798">iferror(index(KlikEDM!C:C,match(J798,KlikEDM!A:A,0)),"")</f>
        <v/>
      </c>
      <c r="L798" s="14"/>
      <c r="M798" s="14">
        <v>9.6152103E7</v>
      </c>
      <c r="N798" s="14" t="str">
        <f>IF(ISERROR(MATCH(C798,Completed!A:A,0)),IF(ISERROR(MATCH(C798,Unsub!B:B,0)),IF(H798&lt;&gt;"",IF(O798&lt;&gt;"",O798,C798&amp;"|"&amp;M798&amp;"|"&amp;PROPER(B798)&amp;"|"&amp;LOWER(H798)),"#"),""),"")</f>
        <v>10797|96152103|Yah Jun Jie|jjyah001@mymail.sim.edu.sg
10797|96152103|Yah Jun Jie|JASON_JUNJIE2@HOTMAIL.COM
</v>
      </c>
      <c r="O798" s="16" t="str">
        <f t="array" ref="O798">IFERROR(INDEX(MultiMail!G:G,MATCH(C798,MultiMail!A:A,0)),"")</f>
        <v>10797|96152103|Yah Jun Jie|jjyah001@mymail.sim.edu.sg
10797|96152103|Yah Jun Jie|JASON_JUNJIE2@HOTMAIL.COM
</v>
      </c>
      <c r="P798" s="17">
        <f t="array" ref="P798">IFERROR(INDEX(EDMsort!A:A,MATCH(C798,EDMsort!B:B,0)),"")</f>
        <v>1</v>
      </c>
      <c r="Q798" s="18"/>
    </row>
    <row r="799" ht="14.25" customHeight="1">
      <c r="A799" s="19">
        <v>798.0</v>
      </c>
      <c r="B799" s="20" t="s">
        <v>864</v>
      </c>
      <c r="C799" s="21">
        <v>10798.0</v>
      </c>
      <c r="D799" s="22" t="s">
        <v>18</v>
      </c>
      <c r="E799" s="22">
        <v>8.1269249E7</v>
      </c>
      <c r="F799" s="14" t="str">
        <f>IF(ISERROR(MATCH(C799,Completed!A:A,0)),IF(ISERROR(MATCH(C799,Unsub!B:B,0)),IF(LEN(E799)=8,E799&amp;",","#"),""),"")</f>
        <v>81269249,</v>
      </c>
      <c r="G799" s="14" t="str">
        <f>if(isna(match(C799,KlikEDM!B:B,0)),"","ClickEDM")</f>
        <v>ClickEDM</v>
      </c>
      <c r="H799" s="15" t="str">
        <f t="array" ref="H799">iferror(lower(index(MultiMail!C:C,match(C799,MultiMail!A:A,0))),"")</f>
        <v>jhtan083@mymail.sim.edu.sg</v>
      </c>
      <c r="I799" s="14" t="str">
        <f t="array" ref="I799">iferror(index(KlikEDM!C:C,match(H799,KlikEDM!A:A,0)),"")</f>
        <v>eblast D</v>
      </c>
      <c r="J799" s="15" t="str">
        <f t="array" ref="J799">iferror(lower(index(MultiMail!D:D,match(C799,MultiMail!A:A,0))),"")</f>
        <v>jiahui1297@yahoo.com</v>
      </c>
      <c r="K799" s="14" t="str">
        <f t="array" ref="K799">iferror(index(KlikEDM!C:C,match(J799,KlikEDM!A:A,0)),"")</f>
        <v>eblast D</v>
      </c>
      <c r="L799" s="23"/>
      <c r="M799" s="22">
        <v>8.1269249E7</v>
      </c>
      <c r="N799" s="14" t="str">
        <f>IF(ISERROR(MATCH(C799,Completed!A:A,0)),IF(ISERROR(MATCH(C799,Unsub!B:B,0)),IF(H799&lt;&gt;"",IF(O799&lt;&gt;"",O799,C799&amp;"|"&amp;M799&amp;"|"&amp;PROPER(B799)&amp;"|"&amp;LOWER(H799)),"#"),""),"")</f>
        <v>10798|81269249|Tan Jia Hui|jhtan083@mymail.sim.edu.sg
10798|81269249|Tan Jia Hui|JIAHUI1297@YAHOO.COM
</v>
      </c>
      <c r="O799" s="16" t="str">
        <f t="array" ref="O799">IFERROR(INDEX(MultiMail!G:G,MATCH(C799,MultiMail!A:A,0)),"")</f>
        <v>10798|81269249|Tan Jia Hui|jhtan083@mymail.sim.edu.sg
10798|81269249|Tan Jia Hui|JIAHUI1297@YAHOO.COM
</v>
      </c>
      <c r="P799" s="17">
        <f t="array" ref="P799">IFERROR(INDEX(EDMsort!A:A,MATCH(C799,EDMsort!B:B,0)),"")</f>
        <v>4</v>
      </c>
      <c r="Q799" s="18"/>
    </row>
    <row r="800" ht="14.25" hidden="1" customHeight="1">
      <c r="A800" s="11">
        <v>799.0</v>
      </c>
      <c r="B800" s="12" t="s">
        <v>865</v>
      </c>
      <c r="C800" s="13">
        <v>10799.0</v>
      </c>
      <c r="D800" s="14" t="s">
        <v>18</v>
      </c>
      <c r="E800" s="14">
        <v>8.6123994E7</v>
      </c>
      <c r="F800" s="14" t="str">
        <f>IF(ISERROR(MATCH(C800,Completed!A:A,0)),IF(ISERROR(MATCH(C800,Unsub!B:B,0)),IF(LEN(E800)=8,E800&amp;",","#"),""),"")</f>
        <v/>
      </c>
      <c r="G800" s="14" t="str">
        <f>if(isna(match(C800,KlikEDM!B:B,0)),"","ClickEDM")</f>
        <v/>
      </c>
      <c r="H800" s="15" t="str">
        <f t="array" ref="H800">iferror(lower(index(MultiMail!C:C,match(C800,MultiMail!A:A,0))),"")</f>
        <v>iffahlba001@mymail.sim.edu.sg</v>
      </c>
      <c r="I800" s="14" t="str">
        <f t="array" ref="I800">iferror(index(KlikEDM!C:C,match(H800,KlikEDM!A:A,0)),"")</f>
        <v/>
      </c>
      <c r="J800" s="15" t="str">
        <f t="array" ref="J800">iferror(lower(index(MultiMail!D:D,match(C800,MultiMail!A:A,0))),"")</f>
        <v>iffahyana@gmail.com</v>
      </c>
      <c r="K800" s="14" t="str">
        <f t="array" ref="K800">iferror(index(KlikEDM!C:C,match(J800,KlikEDM!A:A,0)),"")</f>
        <v/>
      </c>
      <c r="L800" s="14"/>
      <c r="M800" s="14">
        <v>8.6123994E7</v>
      </c>
      <c r="N800" s="14" t="str">
        <f>IF(ISERROR(MATCH(C800,Completed!A:A,0)),IF(ISERROR(MATCH(C800,Unsub!B:B,0)),IF(H800&lt;&gt;"",IF(O800&lt;&gt;"",O800,C800&amp;"|"&amp;M800&amp;"|"&amp;PROPER(B800)&amp;"|"&amp;LOWER(H800)),"#"),""),"")</f>
        <v/>
      </c>
      <c r="O800" s="16" t="str">
        <f t="array" ref="O800">IFERROR(INDEX(MultiMail!G:G,MATCH(C800,MultiMail!A:A,0)),"")</f>
        <v>10799|86123994|Iffah Liyana Binte Abdullah|iffahlba001@mymail.sim.edu.sg
10799|86123994|Iffah Liyana Binte Abdullah|IFFAHYANA@GMAIL.COM
</v>
      </c>
      <c r="P800" s="17" t="str">
        <f t="array" ref="P800">IFERROR(INDEX(EDMsort!A:A,MATCH(C800,EDMsort!B:B,0)),"")</f>
        <v/>
      </c>
      <c r="Q800" s="18"/>
    </row>
    <row r="801" ht="14.25" hidden="1" customHeight="1">
      <c r="A801" s="19">
        <v>800.0</v>
      </c>
      <c r="B801" s="20" t="s">
        <v>866</v>
      </c>
      <c r="C801" s="21">
        <v>10800.0</v>
      </c>
      <c r="D801" s="22" t="s">
        <v>18</v>
      </c>
      <c r="E801" s="22">
        <v>9.1298684E7</v>
      </c>
      <c r="F801" s="14" t="str">
        <f>IF(ISERROR(MATCH(C801,Completed!A:A,0)),IF(ISERROR(MATCH(C801,Unsub!B:B,0)),IF(LEN(E801)=8,E801&amp;",","#"),""),"")</f>
        <v>91298684,</v>
      </c>
      <c r="G801" s="14" t="str">
        <f>if(isna(match(C801,KlikEDM!B:B,0)),"","ClickEDM")</f>
        <v/>
      </c>
      <c r="H801" s="15" t="str">
        <f t="array" ref="H801">iferror(lower(index(MultiMail!C:C,match(C801,MultiMail!A:A,0))),"")</f>
        <v>trmloo001@mymail.sim.edu.sg</v>
      </c>
      <c r="I801" s="14" t="str">
        <f t="array" ref="I801">iferror(index(KlikEDM!C:C,match(H801,KlikEDM!A:A,0)),"")</f>
        <v/>
      </c>
      <c r="J801" s="15" t="str">
        <f t="array" ref="J801">iferror(lower(index(MultiMail!D:D,match(C801,MultiMail!A:A,0))),"")</f>
        <v>lrm.tania@gmail.com</v>
      </c>
      <c r="K801" s="14" t="str">
        <f t="array" ref="K801">iferror(index(KlikEDM!C:C,match(J801,KlikEDM!A:A,0)),"")</f>
        <v/>
      </c>
      <c r="L801" s="22"/>
      <c r="M801" s="22">
        <v>9.1298684E7</v>
      </c>
      <c r="N801" s="14" t="str">
        <f>IF(ISERROR(MATCH(C801,Completed!A:A,0)),IF(ISERROR(MATCH(C801,Unsub!B:B,0)),IF(H801&lt;&gt;"",IF(O801&lt;&gt;"",O801,C801&amp;"|"&amp;M801&amp;"|"&amp;PROPER(B801)&amp;"|"&amp;LOWER(H801)),"#"),""),"")</f>
        <v>10800|91298684|Tania Loo Rui Min|trmloo001@mymail.sim.edu.sg
10800|91298684|Tania Loo Rui Min|LRM.TANIA@GMAIL.COM
</v>
      </c>
      <c r="O801" s="16" t="str">
        <f t="array" ref="O801">IFERROR(INDEX(MultiMail!G:G,MATCH(C801,MultiMail!A:A,0)),"")</f>
        <v>10800|91298684|Tania Loo Rui Min|trmloo001@mymail.sim.edu.sg
10800|91298684|Tania Loo Rui Min|LRM.TANIA@GMAIL.COM
</v>
      </c>
      <c r="P801" s="17">
        <f t="array" ref="P801">IFERROR(INDEX(EDMsort!A:A,MATCH(C801,EDMsort!B:B,0)),"")</f>
        <v>3</v>
      </c>
      <c r="Q801" s="18"/>
    </row>
    <row r="802" ht="14.25" hidden="1" customHeight="1">
      <c r="A802" s="11">
        <v>801.0</v>
      </c>
      <c r="B802" s="12" t="s">
        <v>867</v>
      </c>
      <c r="C802" s="13">
        <v>10801.0</v>
      </c>
      <c r="D802" s="14" t="s">
        <v>18</v>
      </c>
      <c r="E802" s="14">
        <v>9.7207724E7</v>
      </c>
      <c r="F802" s="14" t="str">
        <f>IF(ISERROR(MATCH(C802,Completed!A:A,0)),IF(ISERROR(MATCH(C802,Unsub!B:B,0)),IF(LEN(E802)=8,E802&amp;",","#"),""),"")</f>
        <v>97207724,</v>
      </c>
      <c r="G802" s="14" t="str">
        <f>if(isna(match(C802,KlikEDM!B:B,0)),"","ClickEDM")</f>
        <v/>
      </c>
      <c r="H802" s="15" t="str">
        <f t="array" ref="H802">iferror(lower(index(MultiMail!C:C,match(C802,MultiMail!A:A,0))),"")</f>
        <v>yzloh006@mymail.sim.edu.sg</v>
      </c>
      <c r="I802" s="14" t="str">
        <f t="array" ref="I802">iferror(index(KlikEDM!C:C,match(H802,KlikEDM!A:A,0)),"")</f>
        <v/>
      </c>
      <c r="J802" s="15" t="str">
        <f t="array" ref="J802">iferror(lower(index(MultiMail!D:D,match(C802,MultiMail!A:A,0))),"")</f>
        <v>zoeylohhhh@live.com</v>
      </c>
      <c r="K802" s="14" t="str">
        <f t="array" ref="K802">iferror(index(KlikEDM!C:C,match(J802,KlikEDM!A:A,0)),"")</f>
        <v/>
      </c>
      <c r="L802" s="14"/>
      <c r="M802" s="14">
        <v>9.7207724E7</v>
      </c>
      <c r="N802" s="14" t="str">
        <f>IF(ISERROR(MATCH(C802,Completed!A:A,0)),IF(ISERROR(MATCH(C802,Unsub!B:B,0)),IF(H802&lt;&gt;"",IF(O802&lt;&gt;"",O802,C802&amp;"|"&amp;M802&amp;"|"&amp;PROPER(B802)&amp;"|"&amp;LOWER(H802)),"#"),""),"")</f>
        <v>10801|97207724|Loh Yiwei, Zoey|yzloh006@mymail.sim.edu.sg
10801|97207724|Loh Yiwei, Zoey|ZOEYLOHHHH@LIVE.COM
</v>
      </c>
      <c r="O802" s="16" t="str">
        <f t="array" ref="O802">IFERROR(INDEX(MultiMail!G:G,MATCH(C802,MultiMail!A:A,0)),"")</f>
        <v>10801|97207724|Loh Yiwei, Zoey|yzloh006@mymail.sim.edu.sg
10801|97207724|Loh Yiwei, Zoey|ZOEYLOHHHH@LIVE.COM
</v>
      </c>
      <c r="P802" s="17">
        <f t="array" ref="P802">IFERROR(INDEX(EDMsort!A:A,MATCH(C802,EDMsort!B:B,0)),"")</f>
        <v>2</v>
      </c>
      <c r="Q802" s="18"/>
    </row>
    <row r="803" ht="14.25" hidden="1" customHeight="1">
      <c r="A803" s="19">
        <v>802.0</v>
      </c>
      <c r="B803" s="20" t="s">
        <v>868</v>
      </c>
      <c r="C803" s="21">
        <v>10802.0</v>
      </c>
      <c r="D803" s="22" t="s">
        <v>18</v>
      </c>
      <c r="E803" s="22">
        <v>9.7542866E7</v>
      </c>
      <c r="F803" s="14" t="str">
        <f>IF(ISERROR(MATCH(C803,Completed!A:A,0)),IF(ISERROR(MATCH(C803,Unsub!B:B,0)),IF(LEN(E803)=8,E803&amp;",","#"),""),"")</f>
        <v>97542866,</v>
      </c>
      <c r="G803" s="14" t="str">
        <f>if(isna(match(C803,KlikEDM!B:B,0)),"","ClickEDM")</f>
        <v/>
      </c>
      <c r="H803" s="15" t="str">
        <f t="array" ref="H803">iferror(lower(index(MultiMail!C:C,match(C803,MultiMail!A:A,0))),"")</f>
        <v>jjwchan001@mymail.sim.edu.sg</v>
      </c>
      <c r="I803" s="14" t="str">
        <f t="array" ref="I803">iferror(index(KlikEDM!C:C,match(H803,KlikEDM!A:A,0)),"")</f>
        <v/>
      </c>
      <c r="J803" s="15" t="str">
        <f t="array" ref="J803">iferror(lower(index(MultiMail!D:D,match(C803,MultiMail!A:A,0))),"")</f>
        <v>jafperchanrp@gmail.com</v>
      </c>
      <c r="K803" s="14" t="str">
        <f t="array" ref="K803">iferror(index(KlikEDM!C:C,match(J803,KlikEDM!A:A,0)),"")</f>
        <v/>
      </c>
      <c r="L803" s="22"/>
      <c r="M803" s="22">
        <v>9.7542866E7</v>
      </c>
      <c r="N803" s="14" t="str">
        <f>IF(ISERROR(MATCH(C803,Completed!A:A,0)),IF(ISERROR(MATCH(C803,Unsub!B:B,0)),IF(H803&lt;&gt;"",IF(O803&lt;&gt;"",O803,C803&amp;"|"&amp;M803&amp;"|"&amp;PROPER(B803)&amp;"|"&amp;LOWER(H803)),"#"),""),"")</f>
        <v>10802|97542866|Jasper Chan Jia Wei|jjwchan001@mymail.sim.edu.sg
10802|97542866|Jasper Chan Jia Wei|JAFPERCHANRP@GMAIL.COM
</v>
      </c>
      <c r="O803" s="16" t="str">
        <f t="array" ref="O803">IFERROR(INDEX(MultiMail!G:G,MATCH(C803,MultiMail!A:A,0)),"")</f>
        <v>10802|97542866|Jasper Chan Jia Wei|jjwchan001@mymail.sim.edu.sg
10802|97542866|Jasper Chan Jia Wei|JAFPERCHANRP@GMAIL.COM
</v>
      </c>
      <c r="P803" s="17">
        <f t="array" ref="P803">IFERROR(INDEX(EDMsort!A:A,MATCH(C803,EDMsort!B:B,0)),"")</f>
        <v>1</v>
      </c>
      <c r="Q803" s="18"/>
    </row>
    <row r="804" ht="14.25" hidden="1" customHeight="1">
      <c r="A804" s="11">
        <v>803.0</v>
      </c>
      <c r="B804" s="12" t="s">
        <v>869</v>
      </c>
      <c r="C804" s="13">
        <v>10803.0</v>
      </c>
      <c r="D804" s="14" t="s">
        <v>18</v>
      </c>
      <c r="E804" s="14">
        <v>9.029626E7</v>
      </c>
      <c r="F804" s="14" t="str">
        <f>IF(ISERROR(MATCH(C804,Completed!A:A,0)),IF(ISERROR(MATCH(C804,Unsub!B:B,0)),IF(LEN(E804)=8,E804&amp;",","#"),""),"")</f>
        <v>90296260,</v>
      </c>
      <c r="G804" s="14" t="str">
        <f>if(isna(match(C804,KlikEDM!B:B,0)),"","ClickEDM")</f>
        <v/>
      </c>
      <c r="H804" s="15" t="str">
        <f t="array" ref="H804">iferror(lower(index(MultiMail!C:C,match(C804,MultiMail!A:A,0))),"")</f>
        <v>zstng001@mymail.sim.edu.sg</v>
      </c>
      <c r="I804" s="14" t="str">
        <f t="array" ref="I804">iferror(index(KlikEDM!C:C,match(H804,KlikEDM!A:A,0)),"")</f>
        <v/>
      </c>
      <c r="J804" s="15" t="str">
        <f t="array" ref="J804">iferror(lower(index(MultiMail!D:D,match(C804,MultiMail!A:A,0))),"")</f>
        <v>kikizanth@gmail.com</v>
      </c>
      <c r="K804" s="14" t="str">
        <f t="array" ref="K804">iferror(index(KlikEDM!C:C,match(J804,KlikEDM!A:A,0)),"")</f>
        <v/>
      </c>
      <c r="L804" s="14"/>
      <c r="M804" s="14">
        <v>9.029626E7</v>
      </c>
      <c r="N804" s="14" t="str">
        <f>IF(ISERROR(MATCH(C804,Completed!A:A,0)),IF(ISERROR(MATCH(C804,Unsub!B:B,0)),IF(H804&lt;&gt;"",IF(O804&lt;&gt;"",O804,C804&amp;"|"&amp;M804&amp;"|"&amp;PROPER(B804)&amp;"|"&amp;LOWER(H804)),"#"),""),"")</f>
        <v>10803|90296260|Zanth Ng Shi Ting|zstng001@mymail.sim.edu.sg
10803|90296260|Zanth Ng Shi Ting|KIKIZANTH@GMAIL.COM
</v>
      </c>
      <c r="O804" s="16" t="str">
        <f t="array" ref="O804">IFERROR(INDEX(MultiMail!G:G,MATCH(C804,MultiMail!A:A,0)),"")</f>
        <v>10803|90296260|Zanth Ng Shi Ting|zstng001@mymail.sim.edu.sg
10803|90296260|Zanth Ng Shi Ting|KIKIZANTH@GMAIL.COM
</v>
      </c>
      <c r="P804" s="17">
        <f t="array" ref="P804">IFERROR(INDEX(EDMsort!A:A,MATCH(C804,EDMsort!B:B,0)),"")</f>
        <v>4</v>
      </c>
      <c r="Q804" s="18"/>
    </row>
    <row r="805" ht="14.25" hidden="1" customHeight="1">
      <c r="A805" s="19">
        <v>804.0</v>
      </c>
      <c r="B805" s="20" t="s">
        <v>870</v>
      </c>
      <c r="C805" s="21">
        <v>10804.0</v>
      </c>
      <c r="D805" s="22" t="s">
        <v>18</v>
      </c>
      <c r="E805" s="22">
        <v>9.0171466E7</v>
      </c>
      <c r="F805" s="14" t="str">
        <f>IF(ISERROR(MATCH(C805,Completed!A:A,0)),IF(ISERROR(MATCH(C805,Unsub!B:B,0)),IF(LEN(E805)=8,E805&amp;",","#"),""),"")</f>
        <v>90171466,</v>
      </c>
      <c r="G805" s="14" t="str">
        <f>if(isna(match(C805,KlikEDM!B:B,0)),"","ClickEDM")</f>
        <v/>
      </c>
      <c r="H805" s="15" t="str">
        <f t="array" ref="H805">iferror(lower(index(MultiMail!C:C,match(C805,MultiMail!A:A,0))),"")</f>
        <v>sshtan005@mymail.sim.edu.sg</v>
      </c>
      <c r="I805" s="14" t="str">
        <f t="array" ref="I805">iferror(index(KlikEDM!C:C,match(H805,KlikEDM!A:A,0)),"")</f>
        <v/>
      </c>
      <c r="J805" s="15" t="str">
        <f t="array" ref="J805">iferror(lower(index(MultiMail!D:D,match(C805,MultiMail!A:A,0))),"")</f>
        <v>sheliatan_97@hotmail.com</v>
      </c>
      <c r="K805" s="14" t="str">
        <f t="array" ref="K805">iferror(index(KlikEDM!C:C,match(J805,KlikEDM!A:A,0)),"")</f>
        <v/>
      </c>
      <c r="L805" s="22"/>
      <c r="M805" s="22">
        <v>9.0171466E7</v>
      </c>
      <c r="N805" s="14" t="str">
        <f>IF(ISERROR(MATCH(C805,Completed!A:A,0)),IF(ISERROR(MATCH(C805,Unsub!B:B,0)),IF(H805&lt;&gt;"",IF(O805&lt;&gt;"",O805,C805&amp;"|"&amp;M805&amp;"|"&amp;PROPER(B805)&amp;"|"&amp;LOWER(H805)),"#"),""),"")</f>
        <v>10804|90171466|Shelia Tan Sze Hwee|sshtan005@mymail.sim.edu.sg
10804|90171466|Shelia Tan Sze Hwee|SHELIATAN_97@HOTMAIL.COM
</v>
      </c>
      <c r="O805" s="16" t="str">
        <f t="array" ref="O805">IFERROR(INDEX(MultiMail!G:G,MATCH(C805,MultiMail!A:A,0)),"")</f>
        <v>10804|90171466|Shelia Tan Sze Hwee|sshtan005@mymail.sim.edu.sg
10804|90171466|Shelia Tan Sze Hwee|SHELIATAN_97@HOTMAIL.COM
</v>
      </c>
      <c r="P805" s="17">
        <f t="array" ref="P805">IFERROR(INDEX(EDMsort!A:A,MATCH(C805,EDMsort!B:B,0)),"")</f>
        <v>3</v>
      </c>
      <c r="Q805" s="18"/>
    </row>
    <row r="806" ht="14.25" hidden="1" customHeight="1">
      <c r="A806" s="11">
        <v>805.0</v>
      </c>
      <c r="B806" s="12" t="s">
        <v>871</v>
      </c>
      <c r="C806" s="13">
        <v>10805.0</v>
      </c>
      <c r="D806" s="14" t="s">
        <v>18</v>
      </c>
      <c r="E806" s="14">
        <v>8.6142526E7</v>
      </c>
      <c r="F806" s="14" t="str">
        <f>IF(ISERROR(MATCH(C806,Completed!A:A,0)),IF(ISERROR(MATCH(C806,Unsub!B:B,0)),IF(LEN(E806)=8,E806&amp;",","#"),""),"")</f>
        <v/>
      </c>
      <c r="G806" s="14" t="str">
        <f>if(isna(match(C806,KlikEDM!B:B,0)),"","ClickEDM")</f>
        <v/>
      </c>
      <c r="H806" s="15" t="str">
        <f t="array" ref="H806">iferror(lower(index(MultiMail!C:C,match(C806,MultiMail!A:A,0))),"")</f>
        <v>raffeh001@mymail.sim.edu.sg</v>
      </c>
      <c r="I806" s="14" t="str">
        <f t="array" ref="I806">iferror(index(KlikEDM!C:C,match(H806,KlikEDM!A:A,0)),"")</f>
        <v/>
      </c>
      <c r="J806" s="15" t="str">
        <f t="array" ref="J806">iferror(lower(index(MultiMail!D:D,match(C806,MultiMail!A:A,0))),"")</f>
        <v>qurratu07@hotmail.com</v>
      </c>
      <c r="K806" s="14" t="str">
        <f t="array" ref="K806">iferror(index(KlikEDM!C:C,match(J806,KlikEDM!A:A,0)),"")</f>
        <v/>
      </c>
      <c r="L806" s="14"/>
      <c r="M806" s="14">
        <v>8.6142526E7</v>
      </c>
      <c r="N806" s="14" t="str">
        <f>IF(ISERROR(MATCH(C806,Completed!A:A,0)),IF(ISERROR(MATCH(C806,Unsub!B:B,0)),IF(H806&lt;&gt;"",IF(O806&lt;&gt;"",O806,C806&amp;"|"&amp;M806&amp;"|"&amp;PROPER(B806)&amp;"|"&amp;LOWER(H806)),"#"),""),"")</f>
        <v/>
      </c>
      <c r="O806" s="16" t="str">
        <f t="array" ref="O806">IFERROR(INDEX(MultiMail!G:G,MATCH(C806,MultiMail!A:A,0)),"")</f>
        <v>10805|86142526|Nur Qurratu'Aini Binte Raff'Eh|raffeh001@mymail.sim.edu.sg
10805|86142526|Nur Qurratu'Aini Binte Raff'Eh|QURRATU07@HOTMAIL.COM
</v>
      </c>
      <c r="P806" s="17" t="str">
        <f t="array" ref="P806">IFERROR(INDEX(EDMsort!A:A,MATCH(C806,EDMsort!B:B,0)),"")</f>
        <v/>
      </c>
      <c r="Q806" s="18"/>
    </row>
    <row r="807" ht="14.25" customHeight="1">
      <c r="A807" s="19">
        <v>806.0</v>
      </c>
      <c r="B807" s="20" t="s">
        <v>872</v>
      </c>
      <c r="C807" s="21">
        <v>10806.0</v>
      </c>
      <c r="D807" s="22" t="s">
        <v>18</v>
      </c>
      <c r="E807" s="22">
        <v>9.6700682E7</v>
      </c>
      <c r="F807" s="14" t="str">
        <f>IF(ISERROR(MATCH(C807,Completed!A:A,0)),IF(ISERROR(MATCH(C807,Unsub!B:B,0)),IF(LEN(E807)=8,E807&amp;",","#"),""),"")</f>
        <v>96700682,</v>
      </c>
      <c r="G807" s="14" t="str">
        <f>if(isna(match(C807,KlikEDM!B:B,0)),"","ClickEDM")</f>
        <v>ClickEDM</v>
      </c>
      <c r="H807" s="15" t="str">
        <f t="array" ref="H807">iferror(lower(index(MultiMail!C:C,match(C807,MultiMail!A:A,0))),"")</f>
        <v>shtteo002@mymail.sim.edu.sg</v>
      </c>
      <c r="I807" s="14" t="str">
        <f t="array" ref="I807">iferror(index(KlikEDM!C:C,match(H807,KlikEDM!A:A,0)),"")</f>
        <v>eblast B</v>
      </c>
      <c r="J807" s="15" t="str">
        <f t="array" ref="J807">iferror(lower(index(MultiMail!D:D,match(C807,MultiMail!A:A,0))),"")</f>
        <v>sharmaine25196@gmail.com</v>
      </c>
      <c r="K807" s="14" t="str">
        <f t="array" ref="K807">iferror(index(KlikEDM!C:C,match(J807,KlikEDM!A:A,0)),"")</f>
        <v>eblast B</v>
      </c>
      <c r="L807" s="22"/>
      <c r="M807" s="22">
        <v>9.6700682E7</v>
      </c>
      <c r="N807" s="14" t="str">
        <f>IF(ISERROR(MATCH(C807,Completed!A:A,0)),IF(ISERROR(MATCH(C807,Unsub!B:B,0)),IF(H807&lt;&gt;"",IF(O807&lt;&gt;"",O807,C807&amp;"|"&amp;M807&amp;"|"&amp;PROPER(B807)&amp;"|"&amp;LOWER(H807)),"#"),""),"")</f>
        <v>10806|96700682|Sharmaine Teo Hui Ting|shtteo002@mymail.sim.edu.sg
10806|96700682|Sharmaine Teo Hui Ting|SHARMAINE25196@GMAIL.COM
</v>
      </c>
      <c r="O807" s="16" t="str">
        <f t="array" ref="O807">IFERROR(INDEX(MultiMail!G:G,MATCH(C807,MultiMail!A:A,0)),"")</f>
        <v>10806|96700682|Sharmaine Teo Hui Ting|shtteo002@mymail.sim.edu.sg
10806|96700682|Sharmaine Teo Hui Ting|SHARMAINE25196@GMAIL.COM
</v>
      </c>
      <c r="P807" s="17">
        <f t="array" ref="P807">IFERROR(INDEX(EDMsort!A:A,MATCH(C807,EDMsort!B:B,0)),"")</f>
        <v>2</v>
      </c>
      <c r="Q807" s="18"/>
    </row>
    <row r="808" ht="14.25" hidden="1" customHeight="1">
      <c r="A808" s="11">
        <v>807.0</v>
      </c>
      <c r="B808" s="12" t="s">
        <v>873</v>
      </c>
      <c r="C808" s="13">
        <v>10807.0</v>
      </c>
      <c r="D808" s="14" t="s">
        <v>18</v>
      </c>
      <c r="E808" s="14">
        <v>9.753489E7</v>
      </c>
      <c r="F808" s="14" t="str">
        <f>IF(ISERROR(MATCH(C808,Completed!A:A,0)),IF(ISERROR(MATCH(C808,Unsub!B:B,0)),IF(LEN(E808)=8,E808&amp;",","#"),""),"")</f>
        <v>97534890,</v>
      </c>
      <c r="G808" s="14" t="str">
        <f>if(isna(match(C808,KlikEDM!B:B,0)),"","ClickEDM")</f>
        <v/>
      </c>
      <c r="H808" s="15" t="str">
        <f t="array" ref="H808">iferror(lower(index(MultiMail!C:C,match(C808,MultiMail!A:A,0))),"")</f>
        <v>yjchoo002@mymail.sim.edu.sg</v>
      </c>
      <c r="I808" s="14" t="str">
        <f t="array" ref="I808">iferror(index(KlikEDM!C:C,match(H808,KlikEDM!A:A,0)),"")</f>
        <v/>
      </c>
      <c r="J808" s="15" t="str">
        <f t="array" ref="J808">iferror(lower(index(MultiMail!D:D,match(C808,MultiMail!A:A,0))),"")</f>
        <v>nichyongji@gmail.com</v>
      </c>
      <c r="K808" s="14" t="str">
        <f t="array" ref="K808">iferror(index(KlikEDM!C:C,match(J808,KlikEDM!A:A,0)),"")</f>
        <v/>
      </c>
      <c r="L808" s="14"/>
      <c r="M808" s="14">
        <v>9.753489E7</v>
      </c>
      <c r="N808" s="14" t="str">
        <f>IF(ISERROR(MATCH(C808,Completed!A:A,0)),IF(ISERROR(MATCH(C808,Unsub!B:B,0)),IF(H808&lt;&gt;"",IF(O808&lt;&gt;"",O808,C808&amp;"|"&amp;M808&amp;"|"&amp;PROPER(B808)&amp;"|"&amp;LOWER(H808)),"#"),""),"")</f>
        <v>10807|97534890|Choo Yong Ji|yjchoo002@mymail.sim.edu.sg
10807|97534890|Choo Yong Ji|NICHYONGJI@GMAIL.COM
</v>
      </c>
      <c r="O808" s="16" t="str">
        <f t="array" ref="O808">IFERROR(INDEX(MultiMail!G:G,MATCH(C808,MultiMail!A:A,0)),"")</f>
        <v>10807|97534890|Choo Yong Ji|yjchoo002@mymail.sim.edu.sg
10807|97534890|Choo Yong Ji|NICHYONGJI@GMAIL.COM
</v>
      </c>
      <c r="P808" s="17">
        <f t="array" ref="P808">IFERROR(INDEX(EDMsort!A:A,MATCH(C808,EDMsort!B:B,0)),"")</f>
        <v>1</v>
      </c>
      <c r="Q808" s="18"/>
    </row>
    <row r="809" ht="14.25" hidden="1" customHeight="1">
      <c r="A809" s="19">
        <v>808.0</v>
      </c>
      <c r="B809" s="20" t="s">
        <v>874</v>
      </c>
      <c r="C809" s="21">
        <v>10808.0</v>
      </c>
      <c r="D809" s="22" t="s">
        <v>18</v>
      </c>
      <c r="E809" s="22">
        <v>9.3239937E7</v>
      </c>
      <c r="F809" s="14" t="str">
        <f>IF(ISERROR(MATCH(C809,Completed!A:A,0)),IF(ISERROR(MATCH(C809,Unsub!B:B,0)),IF(LEN(E809)=8,E809&amp;",","#"),""),"")</f>
        <v>93239937,</v>
      </c>
      <c r="G809" s="14" t="str">
        <f>if(isna(match(C809,KlikEDM!B:B,0)),"","ClickEDM")</f>
        <v/>
      </c>
      <c r="H809" s="15" t="str">
        <f t="array" ref="H809">iferror(lower(index(MultiMail!C:C,match(C809,MultiMail!A:A,0))),"")</f>
        <v>fshlim001@mymail.sim.edu.sg</v>
      </c>
      <c r="I809" s="14" t="str">
        <f t="array" ref="I809">iferror(index(KlikEDM!C:C,match(H809,KlikEDM!A:A,0)),"")</f>
        <v/>
      </c>
      <c r="J809" s="15" t="str">
        <f t="array" ref="J809">iferror(lower(index(MultiMail!D:D,match(C809,MultiMail!A:A,0))),"")</f>
        <v>felicialimsi77@hotmail.com</v>
      </c>
      <c r="K809" s="14" t="str">
        <f t="array" ref="K809">iferror(index(KlikEDM!C:C,match(J809,KlikEDM!A:A,0)),"")</f>
        <v/>
      </c>
      <c r="L809" s="22"/>
      <c r="M809" s="22">
        <v>9.3239937E7</v>
      </c>
      <c r="N809" s="14" t="str">
        <f>IF(ISERROR(MATCH(C809,Completed!A:A,0)),IF(ISERROR(MATCH(C809,Unsub!B:B,0)),IF(H809&lt;&gt;"",IF(O809&lt;&gt;"",O809,C809&amp;"|"&amp;M809&amp;"|"&amp;PROPER(B809)&amp;"|"&amp;LOWER(H809)),"#"),""),"")</f>
        <v>10808|93239937|Felicia Lim Si Hui|fshlim001@mymail.sim.edu.sg
10808|93239937|Felicia Lim Si Hui|FELICIALIMSI77@HOTMAIL.COM
</v>
      </c>
      <c r="O809" s="16" t="str">
        <f t="array" ref="O809">IFERROR(INDEX(MultiMail!G:G,MATCH(C809,MultiMail!A:A,0)),"")</f>
        <v>10808|93239937|Felicia Lim Si Hui|fshlim001@mymail.sim.edu.sg
10808|93239937|Felicia Lim Si Hui|FELICIALIMSI77@HOTMAIL.COM
</v>
      </c>
      <c r="P809" s="17">
        <f t="array" ref="P809">IFERROR(INDEX(EDMsort!A:A,MATCH(C809,EDMsort!B:B,0)),"")</f>
        <v>4</v>
      </c>
      <c r="Q809" s="18"/>
    </row>
    <row r="810" ht="14.25" hidden="1" customHeight="1">
      <c r="A810" s="11">
        <v>809.0</v>
      </c>
      <c r="B810" s="12" t="s">
        <v>875</v>
      </c>
      <c r="C810" s="13">
        <v>10809.0</v>
      </c>
      <c r="D810" s="14" t="s">
        <v>18</v>
      </c>
      <c r="E810" s="14">
        <v>8.4184817E7</v>
      </c>
      <c r="F810" s="14" t="str">
        <f>IF(ISERROR(MATCH(C810,Completed!A:A,0)),IF(ISERROR(MATCH(C810,Unsub!B:B,0)),IF(LEN(E810)=8,E810&amp;",","#"),""),"")</f>
        <v>84184817,</v>
      </c>
      <c r="G810" s="14" t="str">
        <f>if(isna(match(C810,KlikEDM!B:B,0)),"","ClickEDM")</f>
        <v/>
      </c>
      <c r="H810" s="15" t="str">
        <f t="array" ref="H810">iferror(lower(index(MultiMail!C:C,match(C810,MultiMail!A:A,0))),"")</f>
        <v>kesshini001@mymail.sim.edu.sg</v>
      </c>
      <c r="I810" s="14" t="str">
        <f t="array" ref="I810">iferror(index(KlikEDM!C:C,match(H810,KlikEDM!A:A,0)),"")</f>
        <v/>
      </c>
      <c r="J810" s="15" t="str">
        <f t="array" ref="J810">iferror(lower(index(MultiMail!D:D,match(C810,MultiMail!A:A,0))),"")</f>
        <v>kesshini.t@gmail.com</v>
      </c>
      <c r="K810" s="14" t="str">
        <f t="array" ref="K810">iferror(index(KlikEDM!C:C,match(J810,KlikEDM!A:A,0)),"")</f>
        <v/>
      </c>
      <c r="L810" s="14"/>
      <c r="M810" s="14">
        <v>8.4184817E7</v>
      </c>
      <c r="N810" s="14" t="str">
        <f>IF(ISERROR(MATCH(C810,Completed!A:A,0)),IF(ISERROR(MATCH(C810,Unsub!B:B,0)),IF(H810&lt;&gt;"",IF(O810&lt;&gt;"",O810,C810&amp;"|"&amp;M810&amp;"|"&amp;PROPER(B810)&amp;"|"&amp;LOWER(H810)),"#"),""),"")</f>
        <v>10809|84184817|Kesshini D/O Thiruchel Vam|kesshini001@mymail.sim.edu.sg
10809|84184817|Kesshini D/O Thiruchel Vam|KESSHINI.T@GMAIL.COM
</v>
      </c>
      <c r="O810" s="16" t="str">
        <f t="array" ref="O810">IFERROR(INDEX(MultiMail!G:G,MATCH(C810,MultiMail!A:A,0)),"")</f>
        <v>10809|84184817|Kesshini D/O Thiruchel Vam|kesshini001@mymail.sim.edu.sg
10809|84184817|Kesshini D/O Thiruchel Vam|KESSHINI.T@GMAIL.COM
</v>
      </c>
      <c r="P810" s="17">
        <f t="array" ref="P810">IFERROR(INDEX(EDMsort!A:A,MATCH(C810,EDMsort!B:B,0)),"")</f>
        <v>3</v>
      </c>
      <c r="Q810" s="18"/>
    </row>
    <row r="811" ht="14.25" hidden="1" customHeight="1">
      <c r="A811" s="19">
        <v>810.0</v>
      </c>
      <c r="B811" s="20" t="s">
        <v>876</v>
      </c>
      <c r="C811" s="21">
        <v>10810.0</v>
      </c>
      <c r="D811" s="22" t="s">
        <v>18</v>
      </c>
      <c r="E811" s="22">
        <v>9.2317754E7</v>
      </c>
      <c r="F811" s="14" t="str">
        <f>IF(ISERROR(MATCH(C811,Completed!A:A,0)),IF(ISERROR(MATCH(C811,Unsub!B:B,0)),IF(LEN(E811)=8,E811&amp;",","#"),""),"")</f>
        <v>92317754,</v>
      </c>
      <c r="G811" s="14" t="str">
        <f>if(isna(match(C811,KlikEDM!B:B,0)),"","ClickEDM")</f>
        <v/>
      </c>
      <c r="H811" s="15" t="str">
        <f t="array" ref="H811">iferror(lower(index(MultiMail!C:C,match(C811,MultiMail!A:A,0))),"")</f>
        <v>sylau007@mymail.sim.edu.sg</v>
      </c>
      <c r="I811" s="14" t="str">
        <f t="array" ref="I811">iferror(index(KlikEDM!C:C,match(H811,KlikEDM!A:A,0)),"")</f>
        <v/>
      </c>
      <c r="J811" s="15" t="str">
        <f t="array" ref="J811">iferror(lower(index(MultiMail!D:D,match(C811,MultiMail!A:A,0))),"")</f>
        <v>seeyin41@hotmail.com</v>
      </c>
      <c r="K811" s="14" t="str">
        <f t="array" ref="K811">iferror(index(KlikEDM!C:C,match(J811,KlikEDM!A:A,0)),"")</f>
        <v/>
      </c>
      <c r="L811" s="22"/>
      <c r="M811" s="22">
        <v>9.2317754E7</v>
      </c>
      <c r="N811" s="14" t="str">
        <f>IF(ISERROR(MATCH(C811,Completed!A:A,0)),IF(ISERROR(MATCH(C811,Unsub!B:B,0)),IF(H811&lt;&gt;"",IF(O811&lt;&gt;"",O811,C811&amp;"|"&amp;M811&amp;"|"&amp;PROPER(B811)&amp;"|"&amp;LOWER(H811)),"#"),""),"")</f>
        <v>10810|92317754|Lau See Yin|sylau007@mymail.sim.edu.sg
10810|92317754|Lau See Yin|SEEYIN41@HOTMAIL.COM
</v>
      </c>
      <c r="O811" s="16" t="str">
        <f t="array" ref="O811">IFERROR(INDEX(MultiMail!G:G,MATCH(C811,MultiMail!A:A,0)),"")</f>
        <v>10810|92317754|Lau See Yin|sylau007@mymail.sim.edu.sg
10810|92317754|Lau See Yin|SEEYIN41@HOTMAIL.COM
</v>
      </c>
      <c r="P811" s="17">
        <f t="array" ref="P811">IFERROR(INDEX(EDMsort!A:A,MATCH(C811,EDMsort!B:B,0)),"")</f>
        <v>2</v>
      </c>
      <c r="Q811" s="18"/>
    </row>
    <row r="812" ht="14.25" customHeight="1">
      <c r="A812" s="11">
        <v>811.0</v>
      </c>
      <c r="B812" s="12" t="s">
        <v>877</v>
      </c>
      <c r="C812" s="13">
        <v>10811.0</v>
      </c>
      <c r="D812" s="14" t="s">
        <v>18</v>
      </c>
      <c r="E812" s="14">
        <v>9.6180608E7</v>
      </c>
      <c r="F812" s="14" t="str">
        <f>IF(ISERROR(MATCH(C812,Completed!A:A,0)),IF(ISERROR(MATCH(C812,Unsub!B:B,0)),IF(LEN(E812)=8,E812&amp;",","#"),""),"")</f>
        <v>96180608,</v>
      </c>
      <c r="G812" s="14" t="str">
        <f>if(isna(match(C812,KlikEDM!B:B,0)),"","ClickEDM")</f>
        <v>ClickEDM</v>
      </c>
      <c r="H812" s="15" t="str">
        <f t="array" ref="H812">iferror(lower(index(MultiMail!C:C,match(C812,MultiMail!A:A,0))),"")</f>
        <v>jyalee004@mymail.sim.edu.sg</v>
      </c>
      <c r="I812" s="14" t="str">
        <f t="array" ref="I812">iferror(index(KlikEDM!C:C,match(H812,KlikEDM!A:A,0)),"")</f>
        <v>eblast A</v>
      </c>
      <c r="J812" s="15" t="str">
        <f t="array" ref="J812">iferror(lower(index(MultiMail!D:D,match(C812,MultiMail!A:A,0))),"")</f>
        <v>annleejingyi365@gmail.com</v>
      </c>
      <c r="K812" s="14" t="str">
        <f t="array" ref="K812">iferror(index(KlikEDM!C:C,match(J812,KlikEDM!A:A,0)),"")</f>
        <v>eblast A</v>
      </c>
      <c r="L812" s="14"/>
      <c r="M812" s="14">
        <v>9.6180608E7</v>
      </c>
      <c r="N812" s="14" t="str">
        <f>IF(ISERROR(MATCH(C812,Completed!A:A,0)),IF(ISERROR(MATCH(C812,Unsub!B:B,0)),IF(H812&lt;&gt;"",IF(O812&lt;&gt;"",O812,C812&amp;"|"&amp;M812&amp;"|"&amp;PROPER(B812)&amp;"|"&amp;LOWER(H812)),"#"),""),"")</f>
        <v>10811|96180608|Lee Jing Yi, Ann|jyalee004@mymail.sim.edu.sg
10811|96180608|Lee Jing Yi, Ann|ANNLEEJINGYI365@GMAIL.COM
</v>
      </c>
      <c r="O812" s="16" t="str">
        <f t="array" ref="O812">IFERROR(INDEX(MultiMail!G:G,MATCH(C812,MultiMail!A:A,0)),"")</f>
        <v>10811|96180608|Lee Jing Yi, Ann|jyalee004@mymail.sim.edu.sg
10811|96180608|Lee Jing Yi, Ann|ANNLEEJINGYI365@GMAIL.COM
</v>
      </c>
      <c r="P812" s="17">
        <f t="array" ref="P812">IFERROR(INDEX(EDMsort!A:A,MATCH(C812,EDMsort!B:B,0)),"")</f>
        <v>1</v>
      </c>
      <c r="Q812" s="18"/>
    </row>
    <row r="813" ht="14.25" hidden="1" customHeight="1">
      <c r="A813" s="19">
        <v>812.0</v>
      </c>
      <c r="B813" s="20" t="s">
        <v>878</v>
      </c>
      <c r="C813" s="21">
        <v>10812.0</v>
      </c>
      <c r="D813" s="22" t="s">
        <v>18</v>
      </c>
      <c r="E813" s="22">
        <v>9.7571082E7</v>
      </c>
      <c r="F813" s="14" t="str">
        <f>IF(ISERROR(MATCH(C813,Completed!A:A,0)),IF(ISERROR(MATCH(C813,Unsub!B:B,0)),IF(LEN(E813)=8,E813&amp;",","#"),""),"")</f>
        <v/>
      </c>
      <c r="G813" s="14" t="str">
        <f>if(isna(match(C813,KlikEDM!B:B,0)),"","ClickEDM")</f>
        <v/>
      </c>
      <c r="H813" s="15" t="str">
        <f t="array" ref="H813">iferror(lower(index(MultiMail!C:C,match(C813,MultiMail!A:A,0))),"")</f>
        <v>fernande018@mymail.sim.edu.sg</v>
      </c>
      <c r="I813" s="14" t="str">
        <f t="array" ref="I813">iferror(index(KlikEDM!C:C,match(H813,KlikEDM!A:A,0)),"")</f>
        <v/>
      </c>
      <c r="J813" s="15" t="str">
        <f t="array" ref="J813">iferror(lower(index(MultiMail!D:D,match(C813,MultiMail!A:A,0))),"")</f>
        <v>frederica_fernandez@hotmail.com</v>
      </c>
      <c r="K813" s="14" t="str">
        <f t="array" ref="K813">iferror(index(KlikEDM!C:C,match(J813,KlikEDM!A:A,0)),"")</f>
        <v/>
      </c>
      <c r="L813" s="22"/>
      <c r="M813" s="22">
        <v>9.7571082E7</v>
      </c>
      <c r="N813" s="14" t="str">
        <f>IF(ISERROR(MATCH(C813,Completed!A:A,0)),IF(ISERROR(MATCH(C813,Unsub!B:B,0)),IF(H813&lt;&gt;"",IF(O813&lt;&gt;"",O813,C813&amp;"|"&amp;M813&amp;"|"&amp;PROPER(B813)&amp;"|"&amp;LOWER(H813)),"#"),""),"")</f>
        <v/>
      </c>
      <c r="O813" s="16" t="str">
        <f t="array" ref="O813">IFERROR(INDEX(MultiMail!G:G,MATCH(C813,MultiMail!A:A,0)),"")</f>
        <v>10812|97571082|Frederica Fernandez|fernande018@mymail.sim.edu.sg
10812|97571082|Frederica Fernandez|FREDERICA_FERNANDEZ@HOTMAIL.COM
</v>
      </c>
      <c r="P813" s="17" t="str">
        <f t="array" ref="P813">IFERROR(INDEX(EDMsort!A:A,MATCH(C813,EDMsort!B:B,0)),"")</f>
        <v/>
      </c>
      <c r="Q813" s="18"/>
    </row>
    <row r="814" ht="14.25" hidden="1" customHeight="1">
      <c r="A814" s="11">
        <v>813.0</v>
      </c>
      <c r="B814" s="12" t="s">
        <v>879</v>
      </c>
      <c r="C814" s="13">
        <v>10813.0</v>
      </c>
      <c r="D814" s="14" t="s">
        <v>18</v>
      </c>
      <c r="E814" s="14">
        <v>9.1506939E7</v>
      </c>
      <c r="F814" s="14" t="str">
        <f>IF(ISERROR(MATCH(C814,Completed!A:A,0)),IF(ISERROR(MATCH(C814,Unsub!B:B,0)),IF(LEN(E814)=8,E814&amp;",","#"),""),"")</f>
        <v>91506939,</v>
      </c>
      <c r="G814" s="14" t="str">
        <f>if(isna(match(C814,KlikEDM!B:B,0)),"","ClickEDM")</f>
        <v/>
      </c>
      <c r="H814" s="15" t="str">
        <f t="array" ref="H814">iferror(lower(index(MultiMail!C:C,match(C814,MultiMail!A:A,0))),"")</f>
        <v>ktxkkoh001@mymail.sim.edu.sg</v>
      </c>
      <c r="I814" s="14" t="str">
        <f t="array" ref="I814">iferror(index(KlikEDM!C:C,match(H814,KlikEDM!A:A,0)),"")</f>
        <v/>
      </c>
      <c r="J814" s="15" t="str">
        <f t="array" ref="J814">iferror(lower(index(MultiMail!D:D,match(C814,MultiMail!A:A,0))),"")</f>
        <v>kaiting.meow@gmail.com</v>
      </c>
      <c r="K814" s="14" t="str">
        <f t="array" ref="K814">iferror(index(KlikEDM!C:C,match(J814,KlikEDM!A:A,0)),"")</f>
        <v/>
      </c>
      <c r="L814" s="14"/>
      <c r="M814" s="14">
        <v>9.1506939E7</v>
      </c>
      <c r="N814" s="14" t="str">
        <f>IF(ISERROR(MATCH(C814,Completed!A:A,0)),IF(ISERROR(MATCH(C814,Unsub!B:B,0)),IF(H814&lt;&gt;"",IF(O814&lt;&gt;"",O814,C814&amp;"|"&amp;M814&amp;"|"&amp;PROPER(B814)&amp;"|"&amp;LOWER(H814)),"#"),""),"")</f>
        <v>10813|91506939|Koh Kai Ting (Xu Kaiting)|ktxkkoh001@mymail.sim.edu.sg
10813|91506939|Koh Kai Ting (Xu Kaiting)|KAITING.MEOW@GMAIL.COM
</v>
      </c>
      <c r="O814" s="16" t="str">
        <f t="array" ref="O814">IFERROR(INDEX(MultiMail!G:G,MATCH(C814,MultiMail!A:A,0)),"")</f>
        <v>10813|91506939|Koh Kai Ting (Xu Kaiting)|ktxkkoh001@mymail.sim.edu.sg
10813|91506939|Koh Kai Ting (Xu Kaiting)|KAITING.MEOW@GMAIL.COM
</v>
      </c>
      <c r="P814" s="17">
        <f t="array" ref="P814">IFERROR(INDEX(EDMsort!A:A,MATCH(C814,EDMsort!B:B,0)),"")</f>
        <v>4</v>
      </c>
      <c r="Q814" s="18"/>
    </row>
    <row r="815" ht="14.25" hidden="1" customHeight="1">
      <c r="A815" s="19">
        <v>814.0</v>
      </c>
      <c r="B815" s="20" t="s">
        <v>880</v>
      </c>
      <c r="C815" s="21">
        <v>10814.0</v>
      </c>
      <c r="D815" s="22" t="s">
        <v>18</v>
      </c>
      <c r="E815" s="22">
        <v>9.2359354E7</v>
      </c>
      <c r="F815" s="14" t="str">
        <f>IF(ISERROR(MATCH(C815,Completed!A:A,0)),IF(ISERROR(MATCH(C815,Unsub!B:B,0)),IF(LEN(E815)=8,E815&amp;",","#"),""),"")</f>
        <v>92359354,</v>
      </c>
      <c r="G815" s="14" t="str">
        <f>if(isna(match(C815,KlikEDM!B:B,0)),"","ClickEDM")</f>
        <v/>
      </c>
      <c r="H815" s="15" t="str">
        <f t="array" ref="H815">iferror(lower(index(MultiMail!C:C,match(C815,MultiMail!A:A,0))),"")</f>
        <v>rcsliaw001@mymail.sim.edu.sg</v>
      </c>
      <c r="I815" s="14" t="str">
        <f t="array" ref="I815">iferror(index(KlikEDM!C:C,match(H815,KlikEDM!A:A,0)),"")</f>
        <v/>
      </c>
      <c r="J815" s="15" t="str">
        <f t="array" ref="J815">iferror(lower(index(MultiMail!D:D,match(C815,MultiMail!A:A,0))),"")</f>
        <v>rayson.liaw@gmail.com</v>
      </c>
      <c r="K815" s="14" t="str">
        <f t="array" ref="K815">iferror(index(KlikEDM!C:C,match(J815,KlikEDM!A:A,0)),"")</f>
        <v/>
      </c>
      <c r="L815" s="22"/>
      <c r="M815" s="22">
        <v>9.2359354E7</v>
      </c>
      <c r="N815" s="14" t="str">
        <f>IF(ISERROR(MATCH(C815,Completed!A:A,0)),IF(ISERROR(MATCH(C815,Unsub!B:B,0)),IF(H815&lt;&gt;"",IF(O815&lt;&gt;"",O815,C815&amp;"|"&amp;M815&amp;"|"&amp;PROPER(B815)&amp;"|"&amp;LOWER(H815)),"#"),""),"")</f>
        <v>10814|92359354|Rayson Liaw Chang Sheng|rcsliaw001@mymail.sim.edu.sg
10814|92359354|Rayson Liaw Chang Sheng|RAYSON.LIAW@GMAIL.COM
</v>
      </c>
      <c r="O815" s="16" t="str">
        <f t="array" ref="O815">IFERROR(INDEX(MultiMail!G:G,MATCH(C815,MultiMail!A:A,0)),"")</f>
        <v>10814|92359354|Rayson Liaw Chang Sheng|rcsliaw001@mymail.sim.edu.sg
10814|92359354|Rayson Liaw Chang Sheng|RAYSON.LIAW@GMAIL.COM
</v>
      </c>
      <c r="P815" s="17">
        <f t="array" ref="P815">IFERROR(INDEX(EDMsort!A:A,MATCH(C815,EDMsort!B:B,0)),"")</f>
        <v>3</v>
      </c>
      <c r="Q815" s="18"/>
    </row>
    <row r="816" ht="14.25" hidden="1" customHeight="1">
      <c r="A816" s="11">
        <v>815.0</v>
      </c>
      <c r="B816" s="12" t="s">
        <v>881</v>
      </c>
      <c r="C816" s="13">
        <v>10815.0</v>
      </c>
      <c r="D816" s="14" t="s">
        <v>18</v>
      </c>
      <c r="E816" s="14">
        <v>9.6490739E7</v>
      </c>
      <c r="F816" s="14" t="str">
        <f>IF(ISERROR(MATCH(C816,Completed!A:A,0)),IF(ISERROR(MATCH(C816,Unsub!B:B,0)),IF(LEN(E816)=8,E816&amp;",","#"),""),"")</f>
        <v>96490739,</v>
      </c>
      <c r="G816" s="14" t="str">
        <f>if(isna(match(C816,KlikEDM!B:B,0)),"","ClickEDM")</f>
        <v/>
      </c>
      <c r="H816" s="15" t="str">
        <f t="array" ref="H816">iferror(lower(index(MultiMail!C:C,match(C816,MultiMail!A:A,0))),"")</f>
        <v>bwltan001@mymail.sim.edu.sg</v>
      </c>
      <c r="I816" s="14" t="str">
        <f t="array" ref="I816">iferror(index(KlikEDM!C:C,match(H816,KlikEDM!A:A,0)),"")</f>
        <v/>
      </c>
      <c r="J816" s="15" t="str">
        <f t="array" ref="J816">iferror(lower(index(MultiMail!D:D,match(C816,MultiMail!A:A,0))),"")</f>
        <v>bellerina_95@hotmail.com</v>
      </c>
      <c r="K816" s="14" t="str">
        <f t="array" ref="K816">iferror(index(KlikEDM!C:C,match(J816,KlikEDM!A:A,0)),"")</f>
        <v/>
      </c>
      <c r="L816" s="14"/>
      <c r="M816" s="14">
        <v>9.6490739E7</v>
      </c>
      <c r="N816" s="14" t="str">
        <f>IF(ISERROR(MATCH(C816,Completed!A:A,0)),IF(ISERROR(MATCH(C816,Unsub!B:B,0)),IF(H816&lt;&gt;"",IF(O816&lt;&gt;"",O816,C816&amp;"|"&amp;M816&amp;"|"&amp;PROPER(B816)&amp;"|"&amp;LOWER(H816)),"#"),""),"")</f>
        <v>10815|96490739|Bellerina Tan Wei Lin|bwltan001@mymail.sim.edu.sg
10815|96490739|Bellerina Tan Wei Lin|BELLERINA_95@HOTMAIL.COM
</v>
      </c>
      <c r="O816" s="16" t="str">
        <f t="array" ref="O816">IFERROR(INDEX(MultiMail!G:G,MATCH(C816,MultiMail!A:A,0)),"")</f>
        <v>10815|96490739|Bellerina Tan Wei Lin|bwltan001@mymail.sim.edu.sg
10815|96490739|Bellerina Tan Wei Lin|BELLERINA_95@HOTMAIL.COM
</v>
      </c>
      <c r="P816" s="17">
        <f t="array" ref="P816">IFERROR(INDEX(EDMsort!A:A,MATCH(C816,EDMsort!B:B,0)),"")</f>
        <v>2</v>
      </c>
      <c r="Q816" s="18"/>
    </row>
    <row r="817" ht="14.25" hidden="1" customHeight="1">
      <c r="A817" s="19">
        <v>816.0</v>
      </c>
      <c r="B817" s="20" t="s">
        <v>882</v>
      </c>
      <c r="C817" s="21">
        <v>10816.0</v>
      </c>
      <c r="D817" s="22" t="s">
        <v>18</v>
      </c>
      <c r="E817" s="22">
        <v>9.7281691E7</v>
      </c>
      <c r="F817" s="14" t="str">
        <f>IF(ISERROR(MATCH(C817,Completed!A:A,0)),IF(ISERROR(MATCH(C817,Unsub!B:B,0)),IF(LEN(E817)=8,E817&amp;",","#"),""),"")</f>
        <v>97281691,</v>
      </c>
      <c r="G817" s="14" t="str">
        <f>if(isna(match(C817,KlikEDM!B:B,0)),"","ClickEDM")</f>
        <v/>
      </c>
      <c r="H817" s="15" t="str">
        <f t="array" ref="H817">iferror(lower(index(MultiMail!C:C,match(C817,MultiMail!A:A,0))),"")</f>
        <v>ljtoh003@mymail.sim.edu.sg</v>
      </c>
      <c r="I817" s="14" t="str">
        <f t="array" ref="I817">iferror(index(KlikEDM!C:C,match(H817,KlikEDM!A:A,0)),"")</f>
        <v/>
      </c>
      <c r="J817" s="15" t="str">
        <f t="array" ref="J817">iferror(lower(index(MultiMail!D:D,match(C817,MultiMail!A:A,0))),"")</f>
        <v>lijuntohh@gmail.com</v>
      </c>
      <c r="K817" s="14" t="str">
        <f t="array" ref="K817">iferror(index(KlikEDM!C:C,match(J817,KlikEDM!A:A,0)),"")</f>
        <v/>
      </c>
      <c r="L817" s="22"/>
      <c r="M817" s="22">
        <v>9.7281691E7</v>
      </c>
      <c r="N817" s="14" t="str">
        <f>IF(ISERROR(MATCH(C817,Completed!A:A,0)),IF(ISERROR(MATCH(C817,Unsub!B:B,0)),IF(H817&lt;&gt;"",IF(O817&lt;&gt;"",O817,C817&amp;"|"&amp;M817&amp;"|"&amp;PROPER(B817)&amp;"|"&amp;LOWER(H817)),"#"),""),"")</f>
        <v>10816|97281691|Toh Li Jun|ljtoh003@mymail.sim.edu.sg
10816|97281691|Toh Li Jun|LIJUNTOHH@GMAIL.COM
</v>
      </c>
      <c r="O817" s="16" t="str">
        <f t="array" ref="O817">IFERROR(INDEX(MultiMail!G:G,MATCH(C817,MultiMail!A:A,0)),"")</f>
        <v>10816|97281691|Toh Li Jun|ljtoh003@mymail.sim.edu.sg
10816|97281691|Toh Li Jun|LIJUNTOHH@GMAIL.COM
</v>
      </c>
      <c r="P817" s="17">
        <f t="array" ref="P817">IFERROR(INDEX(EDMsort!A:A,MATCH(C817,EDMsort!B:B,0)),"")</f>
        <v>1</v>
      </c>
      <c r="Q817" s="18"/>
    </row>
    <row r="818" ht="14.25" hidden="1" customHeight="1">
      <c r="A818" s="11">
        <v>817.0</v>
      </c>
      <c r="B818" s="12" t="s">
        <v>883</v>
      </c>
      <c r="C818" s="13">
        <v>10817.0</v>
      </c>
      <c r="D818" s="14" t="s">
        <v>18</v>
      </c>
      <c r="E818" s="14">
        <v>8.3380331E7</v>
      </c>
      <c r="F818" s="14" t="str">
        <f>IF(ISERROR(MATCH(C818,Completed!A:A,0)),IF(ISERROR(MATCH(C818,Unsub!B:B,0)),IF(LEN(E818)=8,E818&amp;",","#"),""),"")</f>
        <v>83380331,</v>
      </c>
      <c r="G818" s="14" t="str">
        <f>if(isna(match(C818,KlikEDM!B:B,0)),"","ClickEDM")</f>
        <v/>
      </c>
      <c r="H818" s="15" t="str">
        <f t="array" ref="H818">iferror(lower(index(MultiMail!C:C,match(C818,MultiMail!A:A,0))),"")</f>
        <v>djhlim002@mymail.sim.edu.sg</v>
      </c>
      <c r="I818" s="14" t="str">
        <f t="array" ref="I818">iferror(index(KlikEDM!C:C,match(H818,KlikEDM!A:A,0)),"")</f>
        <v/>
      </c>
      <c r="J818" s="15" t="str">
        <f t="array" ref="J818">iferror(lower(index(MultiMail!D:D,match(C818,MultiMail!A:A,0))),"")</f>
        <v>denzelljh97@gmail.com</v>
      </c>
      <c r="K818" s="14" t="str">
        <f t="array" ref="K818">iferror(index(KlikEDM!C:C,match(J818,KlikEDM!A:A,0)),"")</f>
        <v/>
      </c>
      <c r="L818" s="14"/>
      <c r="M818" s="14">
        <v>8.3380331E7</v>
      </c>
      <c r="N818" s="14" t="str">
        <f>IF(ISERROR(MATCH(C818,Completed!A:A,0)),IF(ISERROR(MATCH(C818,Unsub!B:B,0)),IF(H818&lt;&gt;"",IF(O818&lt;&gt;"",O818,C818&amp;"|"&amp;M818&amp;"|"&amp;PROPER(B818)&amp;"|"&amp;LOWER(H818)),"#"),""),"")</f>
        <v>10817|83380331|Denzel Lim Jun Hui|djhlim002@mymail.sim.edu.sg
10817|83380331|Denzel Lim Jun Hui|DENZELLJH97@GMAIL.COM
</v>
      </c>
      <c r="O818" s="16" t="str">
        <f t="array" ref="O818">IFERROR(INDEX(MultiMail!G:G,MATCH(C818,MultiMail!A:A,0)),"")</f>
        <v>10817|83380331|Denzel Lim Jun Hui|djhlim002@mymail.sim.edu.sg
10817|83380331|Denzel Lim Jun Hui|DENZELLJH97@GMAIL.COM
</v>
      </c>
      <c r="P818" s="17">
        <f t="array" ref="P818">IFERROR(INDEX(EDMsort!A:A,MATCH(C818,EDMsort!B:B,0)),"")</f>
        <v>4</v>
      </c>
      <c r="Q818" s="18"/>
    </row>
    <row r="819" ht="14.25" hidden="1" customHeight="1">
      <c r="A819" s="19">
        <v>818.0</v>
      </c>
      <c r="B819" s="20" t="s">
        <v>884</v>
      </c>
      <c r="C819" s="21">
        <v>10818.0</v>
      </c>
      <c r="D819" s="22" t="s">
        <v>18</v>
      </c>
      <c r="E819" s="22">
        <v>8.3662158E7</v>
      </c>
      <c r="F819" s="14" t="str">
        <f>IF(ISERROR(MATCH(C819,Completed!A:A,0)),IF(ISERROR(MATCH(C819,Unsub!B:B,0)),IF(LEN(E819)=8,E819&amp;",","#"),""),"")</f>
        <v/>
      </c>
      <c r="G819" s="14" t="str">
        <f>if(isna(match(C819,KlikEDM!B:B,0)),"","ClickEDM")</f>
        <v/>
      </c>
      <c r="H819" s="15" t="str">
        <f t="array" ref="H819">iferror(lower(index(MultiMail!C:C,match(C819,MultiMail!A:A,0))),"")</f>
        <v>xrllim001@mymail.sim.edu.sg</v>
      </c>
      <c r="I819" s="14" t="str">
        <f t="array" ref="I819">iferror(index(KlikEDM!C:C,match(H819,KlikEDM!A:A,0)),"")</f>
        <v/>
      </c>
      <c r="J819" s="15" t="str">
        <f t="array" ref="J819">iferror(lower(index(MultiMail!D:D,match(C819,MultiMail!A:A,0))),"")</f>
        <v>lynnlxr@hotmail.com</v>
      </c>
      <c r="K819" s="14" t="str">
        <f t="array" ref="K819">iferror(index(KlikEDM!C:C,match(J819,KlikEDM!A:A,0)),"")</f>
        <v/>
      </c>
      <c r="L819" s="22"/>
      <c r="M819" s="22">
        <v>8.3662158E7</v>
      </c>
      <c r="N819" s="14" t="str">
        <f>IF(ISERROR(MATCH(C819,Completed!A:A,0)),IF(ISERROR(MATCH(C819,Unsub!B:B,0)),IF(H819&lt;&gt;"",IF(O819&lt;&gt;"",O819,C819&amp;"|"&amp;M819&amp;"|"&amp;PROPER(B819)&amp;"|"&amp;LOWER(H819)),"#"),""),"")</f>
        <v/>
      </c>
      <c r="O819" s="16" t="str">
        <f t="array" ref="O819">IFERROR(INDEX(MultiMail!G:G,MATCH(C819,MultiMail!A:A,0)),"")</f>
        <v>10818|83662158|Lim Xin Rong Lynn|xrllim001@mymail.sim.edu.sg
10818|83662158|Lim Xin Rong Lynn|LYNNLXR@HOTMAIL.COM
</v>
      </c>
      <c r="P819" s="17" t="str">
        <f t="array" ref="P819">IFERROR(INDEX(EDMsort!A:A,MATCH(C819,EDMsort!B:B,0)),"")</f>
        <v/>
      </c>
      <c r="Q819" s="18"/>
    </row>
    <row r="820" ht="14.25" hidden="1" customHeight="1">
      <c r="A820" s="11">
        <v>819.0</v>
      </c>
      <c r="B820" s="12" t="s">
        <v>885</v>
      </c>
      <c r="C820" s="13">
        <v>10819.0</v>
      </c>
      <c r="D820" s="14" t="s">
        <v>18</v>
      </c>
      <c r="E820" s="14">
        <v>8.5222264E7</v>
      </c>
      <c r="F820" s="14" t="str">
        <f>IF(ISERROR(MATCH(C820,Completed!A:A,0)),IF(ISERROR(MATCH(C820,Unsub!B:B,0)),IF(LEN(E820)=8,E820&amp;",","#"),""),"")</f>
        <v>85222264,</v>
      </c>
      <c r="G820" s="14" t="str">
        <f>if(isna(match(C820,KlikEDM!B:B,0)),"","ClickEDM")</f>
        <v/>
      </c>
      <c r="H820" s="15" t="str">
        <f t="array" ref="H820">iferror(lower(index(MultiMail!C:C,match(C820,MultiMail!A:A,0))),"")</f>
        <v>tsnlxlim001@mymail.sim.edu.sg</v>
      </c>
      <c r="I820" s="14" t="str">
        <f t="array" ref="I820">iferror(index(KlikEDM!C:C,match(H820,KlikEDM!A:A,0)),"")</f>
        <v/>
      </c>
      <c r="J820" s="15" t="str">
        <f t="array" ref="J820">iferror(lower(index(MultiMail!D:D,match(C820,MultiMail!A:A,0))),"")</f>
        <v>tricialimsn@gmail.com</v>
      </c>
      <c r="K820" s="14" t="str">
        <f t="array" ref="K820">iferror(index(KlikEDM!C:C,match(J820,KlikEDM!A:A,0)),"")</f>
        <v/>
      </c>
      <c r="L820" s="14"/>
      <c r="M820" s="14">
        <v>8.5222264E7</v>
      </c>
      <c r="N820" s="14" t="str">
        <f>IF(ISERROR(MATCH(C820,Completed!A:A,0)),IF(ISERROR(MATCH(C820,Unsub!B:B,0)),IF(H820&lt;&gt;"",IF(O820&lt;&gt;"",O820,C820&amp;"|"&amp;M820&amp;"|"&amp;PROPER(B820)&amp;"|"&amp;LOWER(H820)),"#"),""),"")</f>
        <v>10819|85222264|Tricia Lim Shue Nee (Lin Xueni)|tsnlxlim001@mymail.sim.edu.sg
10819|85222264|Tricia Lim Shue Nee (Lin Xueni)|TRICIALIMSN@GMAIL.COM
</v>
      </c>
      <c r="O820" s="16" t="str">
        <f t="array" ref="O820">IFERROR(INDEX(MultiMail!G:G,MATCH(C820,MultiMail!A:A,0)),"")</f>
        <v>10819|85222264|Tricia Lim Shue Nee (Lin Xueni)|tsnlxlim001@mymail.sim.edu.sg
10819|85222264|Tricia Lim Shue Nee (Lin Xueni)|TRICIALIMSN@GMAIL.COM
</v>
      </c>
      <c r="P820" s="17">
        <f t="array" ref="P820">IFERROR(INDEX(EDMsort!A:A,MATCH(C820,EDMsort!B:B,0)),"")</f>
        <v>3</v>
      </c>
      <c r="Q820" s="18"/>
    </row>
    <row r="821" ht="14.25" hidden="1" customHeight="1">
      <c r="A821" s="19">
        <v>820.0</v>
      </c>
      <c r="B821" s="20" t="s">
        <v>886</v>
      </c>
      <c r="C821" s="21">
        <v>10820.0</v>
      </c>
      <c r="D821" s="22" t="s">
        <v>18</v>
      </c>
      <c r="E821" s="22">
        <v>9.8385751E7</v>
      </c>
      <c r="F821" s="14" t="str">
        <f>IF(ISERROR(MATCH(C821,Completed!A:A,0)),IF(ISERROR(MATCH(C821,Unsub!B:B,0)),IF(LEN(E821)=8,E821&amp;",","#"),""),"")</f>
        <v>98385751,</v>
      </c>
      <c r="G821" s="14" t="str">
        <f>if(isna(match(C821,KlikEDM!B:B,0)),"","ClickEDM")</f>
        <v/>
      </c>
      <c r="H821" s="15" t="str">
        <f t="array" ref="H821">iferror(lower(index(MultiMail!C:C,match(C821,MultiMail!A:A,0))),"")</f>
        <v>pltang002@mymail.sim.edu.sg</v>
      </c>
      <c r="I821" s="14" t="str">
        <f t="array" ref="I821">iferror(index(KlikEDM!C:C,match(H821,KlikEDM!A:A,0)),"")</f>
        <v/>
      </c>
      <c r="J821" s="15" t="str">
        <f t="array" ref="J821">iferror(lower(index(MultiMail!D:D,match(C821,MultiMail!A:A,0))),"")</f>
        <v>peilingtang1@gmail.com</v>
      </c>
      <c r="K821" s="14" t="str">
        <f t="array" ref="K821">iferror(index(KlikEDM!C:C,match(J821,KlikEDM!A:A,0)),"")</f>
        <v/>
      </c>
      <c r="L821" s="22"/>
      <c r="M821" s="22">
        <v>9.8385751E7</v>
      </c>
      <c r="N821" s="14" t="str">
        <f>IF(ISERROR(MATCH(C821,Completed!A:A,0)),IF(ISERROR(MATCH(C821,Unsub!B:B,0)),IF(H821&lt;&gt;"",IF(O821&lt;&gt;"",O821,C821&amp;"|"&amp;M821&amp;"|"&amp;PROPER(B821)&amp;"|"&amp;LOWER(H821)),"#"),""),"")</f>
        <v>10820|98385751|Tang Pei Ling|pltang002@mymail.sim.edu.sg
10820|98385751|Tang Pei Ling|PEILINGTANG1@GMAIL.COM
</v>
      </c>
      <c r="O821" s="16" t="str">
        <f t="array" ref="O821">IFERROR(INDEX(MultiMail!G:G,MATCH(C821,MultiMail!A:A,0)),"")</f>
        <v>10820|98385751|Tang Pei Ling|pltang002@mymail.sim.edu.sg
10820|98385751|Tang Pei Ling|PEILINGTANG1@GMAIL.COM
</v>
      </c>
      <c r="P821" s="17">
        <f t="array" ref="P821">IFERROR(INDEX(EDMsort!A:A,MATCH(C821,EDMsort!B:B,0)),"")</f>
        <v>2</v>
      </c>
      <c r="Q821" s="18"/>
    </row>
    <row r="822" ht="14.25" hidden="1" customHeight="1">
      <c r="A822" s="11">
        <v>821.0</v>
      </c>
      <c r="B822" s="12" t="s">
        <v>887</v>
      </c>
      <c r="C822" s="13">
        <v>10821.0</v>
      </c>
      <c r="D822" s="14" t="s">
        <v>18</v>
      </c>
      <c r="E822" s="14">
        <v>9.6437698E7</v>
      </c>
      <c r="F822" s="14" t="str">
        <f>IF(ISERROR(MATCH(C822,Completed!A:A,0)),IF(ISERROR(MATCH(C822,Unsub!B:B,0)),IF(LEN(E822)=8,E822&amp;",","#"),""),"")</f>
        <v>96437698,</v>
      </c>
      <c r="G822" s="14" t="str">
        <f>if(isna(match(C822,KlikEDM!B:B,0)),"","ClickEDM")</f>
        <v/>
      </c>
      <c r="H822" s="15" t="str">
        <f t="array" ref="H822">iferror(lower(index(MultiMail!C:C,match(C822,MultiMail!A:A,0))),"")</f>
        <v>wlmchew001@mymail.sim.edu.sg</v>
      </c>
      <c r="I822" s="14" t="str">
        <f t="array" ref="I822">iferror(index(KlikEDM!C:C,match(H822,KlikEDM!A:A,0)),"")</f>
        <v/>
      </c>
      <c r="J822" s="15" t="str">
        <f t="array" ref="J822">iferror(lower(index(MultiMail!D:D,match(C822,MultiMail!A:A,0))),"")</f>
        <v>mchew2110@gmail.com</v>
      </c>
      <c r="K822" s="14" t="str">
        <f t="array" ref="K822">iferror(index(KlikEDM!C:C,match(J822,KlikEDM!A:A,0)),"")</f>
        <v/>
      </c>
      <c r="L822" s="14"/>
      <c r="M822" s="14">
        <v>9.6437698E7</v>
      </c>
      <c r="N822" s="14" t="str">
        <f>IF(ISERROR(MATCH(C822,Completed!A:A,0)),IF(ISERROR(MATCH(C822,Unsub!B:B,0)),IF(H822&lt;&gt;"",IF(O822&lt;&gt;"",O822,C822&amp;"|"&amp;M822&amp;"|"&amp;PROPER(B822)&amp;"|"&amp;LOWER(H822)),"#"),""),"")</f>
        <v>10821|96437698|Chew Wei Liang, Marcus|wlmchew001@mymail.sim.edu.sg
10821|96437698|Chew Wei Liang, Marcus|MCHEW2110@GMAIL.COM
</v>
      </c>
      <c r="O822" s="16" t="str">
        <f t="array" ref="O822">IFERROR(INDEX(MultiMail!G:G,MATCH(C822,MultiMail!A:A,0)),"")</f>
        <v>10821|96437698|Chew Wei Liang, Marcus|wlmchew001@mymail.sim.edu.sg
10821|96437698|Chew Wei Liang, Marcus|MCHEW2110@GMAIL.COM
</v>
      </c>
      <c r="P822" s="17">
        <f t="array" ref="P822">IFERROR(INDEX(EDMsort!A:A,MATCH(C822,EDMsort!B:B,0)),"")</f>
        <v>1</v>
      </c>
      <c r="Q822" s="18"/>
    </row>
    <row r="823" ht="14.25" hidden="1" customHeight="1">
      <c r="A823" s="19">
        <v>822.0</v>
      </c>
      <c r="B823" s="20" t="s">
        <v>888</v>
      </c>
      <c r="C823" s="21">
        <v>10822.0</v>
      </c>
      <c r="D823" s="22" t="s">
        <v>18</v>
      </c>
      <c r="E823" s="22">
        <v>9.8286348E7</v>
      </c>
      <c r="F823" s="14" t="str">
        <f>IF(ISERROR(MATCH(C823,Completed!A:A,0)),IF(ISERROR(MATCH(C823,Unsub!B:B,0)),IF(LEN(E823)=8,E823&amp;",","#"),""),"")</f>
        <v>98286348,</v>
      </c>
      <c r="G823" s="14" t="str">
        <f>if(isna(match(C823,KlikEDM!B:B,0)),"","ClickEDM")</f>
        <v/>
      </c>
      <c r="H823" s="15" t="str">
        <f t="array" ref="H823">iferror(lower(index(MultiMail!C:C,match(C823,MultiMail!A:A,0))),"")</f>
        <v>hzeyu001@mymail.sim.edu.sg</v>
      </c>
      <c r="I823" s="14" t="str">
        <f t="array" ref="I823">iferror(index(KlikEDM!C:C,match(H823,KlikEDM!A:A,0)),"")</f>
        <v/>
      </c>
      <c r="J823" s="15" t="str">
        <f t="array" ref="J823">iferror(lower(index(MultiMail!D:D,match(C823,MultiMail!A:A,0))),"")</f>
        <v>zeyu0308@hotmail.com</v>
      </c>
      <c r="K823" s="14" t="str">
        <f t="array" ref="K823">iferror(index(KlikEDM!C:C,match(J823,KlikEDM!A:A,0)),"")</f>
        <v/>
      </c>
      <c r="L823" s="22"/>
      <c r="M823" s="22">
        <v>9.8286348E7</v>
      </c>
      <c r="N823" s="14" t="str">
        <f>IF(ISERROR(MATCH(C823,Completed!A:A,0)),IF(ISERROR(MATCH(C823,Unsub!B:B,0)),IF(H823&lt;&gt;"",IF(O823&lt;&gt;"",O823,C823&amp;"|"&amp;M823&amp;"|"&amp;PROPER(B823)&amp;"|"&amp;LOWER(H823)),"#"),""),"")</f>
        <v>10822|98286348|Huang Zeyu|hzeyu001@mymail.sim.edu.sg
10822|98286348|Huang Zeyu|ZEYU0308@HOTMAIL.COM
</v>
      </c>
      <c r="O823" s="16" t="str">
        <f t="array" ref="O823">IFERROR(INDEX(MultiMail!G:G,MATCH(C823,MultiMail!A:A,0)),"")</f>
        <v>10822|98286348|Huang Zeyu|hzeyu001@mymail.sim.edu.sg
10822|98286348|Huang Zeyu|ZEYU0308@HOTMAIL.COM
</v>
      </c>
      <c r="P823" s="17">
        <f t="array" ref="P823">IFERROR(INDEX(EDMsort!A:A,MATCH(C823,EDMsort!B:B,0)),"")</f>
        <v>4</v>
      </c>
      <c r="Q823" s="18"/>
    </row>
    <row r="824" ht="14.25" hidden="1" customHeight="1">
      <c r="A824" s="11">
        <v>823.0</v>
      </c>
      <c r="B824" s="12" t="s">
        <v>889</v>
      </c>
      <c r="C824" s="13">
        <v>10823.0</v>
      </c>
      <c r="D824" s="14" t="s">
        <v>18</v>
      </c>
      <c r="E824" s="14">
        <v>9.788064E7</v>
      </c>
      <c r="F824" s="14" t="str">
        <f>IF(ISERROR(MATCH(C824,Completed!A:A,0)),IF(ISERROR(MATCH(C824,Unsub!B:B,0)),IF(LEN(E824)=8,E824&amp;",","#"),""),"")</f>
        <v>97880640,</v>
      </c>
      <c r="G824" s="14" t="str">
        <f>if(isna(match(C824,KlikEDM!B:B,0)),"","ClickEDM")</f>
        <v/>
      </c>
      <c r="H824" s="15" t="str">
        <f t="array" ref="H824">iferror(lower(index(MultiMail!C:C,match(C824,MultiMail!A:A,0))),"")</f>
        <v>rwhchong001@mymail.sim.edu.sg</v>
      </c>
      <c r="I824" s="14" t="str">
        <f t="array" ref="I824">iferror(index(KlikEDM!C:C,match(H824,KlikEDM!A:A,0)),"")</f>
        <v/>
      </c>
      <c r="J824" s="15" t="str">
        <f t="array" ref="J824">iferror(lower(index(MultiMail!D:D,match(C824,MultiMail!A:A,0))),"")</f>
        <v>rocheeeboy96@hotmail.com</v>
      </c>
      <c r="K824" s="14" t="str">
        <f t="array" ref="K824">iferror(index(KlikEDM!C:C,match(J824,KlikEDM!A:A,0)),"")</f>
        <v/>
      </c>
      <c r="L824" s="14"/>
      <c r="M824" s="14">
        <v>9.788064E7</v>
      </c>
      <c r="N824" s="14" t="str">
        <f>IF(ISERROR(MATCH(C824,Completed!A:A,0)),IF(ISERROR(MATCH(C824,Unsub!B:B,0)),IF(H824&lt;&gt;"",IF(O824&lt;&gt;"",O824,C824&amp;"|"&amp;M824&amp;"|"&amp;PROPER(B824)&amp;"|"&amp;LOWER(H824)),"#"),""),"")</f>
        <v>10823|97880640|Roche Chong Wei Hao|rwhchong001@mymail.sim.edu.sg
10823|97880640|Roche Chong Wei Hao|ROCHEEEBOY96@HOTMAIL.COM
</v>
      </c>
      <c r="O824" s="16" t="str">
        <f t="array" ref="O824">IFERROR(INDEX(MultiMail!G:G,MATCH(C824,MultiMail!A:A,0)),"")</f>
        <v>10823|97880640|Roche Chong Wei Hao|rwhchong001@mymail.sim.edu.sg
10823|97880640|Roche Chong Wei Hao|ROCHEEEBOY96@HOTMAIL.COM
</v>
      </c>
      <c r="P824" s="17">
        <f t="array" ref="P824">IFERROR(INDEX(EDMsort!A:A,MATCH(C824,EDMsort!B:B,0)),"")</f>
        <v>3</v>
      </c>
      <c r="Q824" s="18"/>
    </row>
    <row r="825" ht="14.25" customHeight="1">
      <c r="A825" s="19">
        <v>824.0</v>
      </c>
      <c r="B825" s="20" t="s">
        <v>890</v>
      </c>
      <c r="C825" s="21">
        <v>10824.0</v>
      </c>
      <c r="D825" s="22" t="s">
        <v>18</v>
      </c>
      <c r="E825" s="22">
        <v>8.4183261E7</v>
      </c>
      <c r="F825" s="14" t="str">
        <f>IF(ISERROR(MATCH(C825,Completed!A:A,0)),IF(ISERROR(MATCH(C825,Unsub!B:B,0)),IF(LEN(E825)=8,E825&amp;",","#"),""),"")</f>
        <v>84183261,</v>
      </c>
      <c r="G825" s="14" t="str">
        <f>if(isna(match(C825,KlikEDM!B:B,0)),"","ClickEDM")</f>
        <v>ClickEDM</v>
      </c>
      <c r="H825" s="15" t="str">
        <f t="array" ref="H825">iferror(lower(index(MultiMail!C:C,match(C825,MultiMail!A:A,0))),"")</f>
        <v>ymdtan002@mymail.sim.edu.sg</v>
      </c>
      <c r="I825" s="14" t="str">
        <f t="array" ref="I825">iferror(index(KlikEDM!C:C,match(H825,KlikEDM!A:A,0)),"")</f>
        <v/>
      </c>
      <c r="J825" s="15" t="str">
        <f t="array" ref="J825">iferror(lower(index(MultiMail!D:D,match(C825,MultiMail!A:A,0))),"")</f>
        <v>t.deborahmarie@gmail.com</v>
      </c>
      <c r="K825" s="14" t="str">
        <f t="array" ref="K825">iferror(index(KlikEDM!C:C,match(J825,KlikEDM!A:A,0)),"")</f>
        <v>eblast B</v>
      </c>
      <c r="L825" s="22"/>
      <c r="M825" s="22">
        <v>8.4183261E7</v>
      </c>
      <c r="N825" s="14" t="str">
        <f>IF(ISERROR(MATCH(C825,Completed!A:A,0)),IF(ISERROR(MATCH(C825,Unsub!B:B,0)),IF(H825&lt;&gt;"",IF(O825&lt;&gt;"",O825,C825&amp;"|"&amp;M825&amp;"|"&amp;PROPER(B825)&amp;"|"&amp;LOWER(H825)),"#"),""),"")</f>
        <v>10824|84183261|Tan Yue Ming, Deborah|ymdtan002@mymail.sim.edu.sg
10824|84183261|Tan Yue Ming, Deborah|T.DEBORAHMARIE@GMAIL.COM
</v>
      </c>
      <c r="O825" s="16" t="str">
        <f t="array" ref="O825">IFERROR(INDEX(MultiMail!G:G,MATCH(C825,MultiMail!A:A,0)),"")</f>
        <v>10824|84183261|Tan Yue Ming, Deborah|ymdtan002@mymail.sim.edu.sg
10824|84183261|Tan Yue Ming, Deborah|T.DEBORAHMARIE@GMAIL.COM
</v>
      </c>
      <c r="P825" s="17">
        <f t="array" ref="P825">IFERROR(INDEX(EDMsort!A:A,MATCH(C825,EDMsort!B:B,0)),"")</f>
        <v>2</v>
      </c>
      <c r="Q825" s="18"/>
    </row>
    <row r="826" ht="14.25" hidden="1" customHeight="1">
      <c r="A826" s="11">
        <v>825.0</v>
      </c>
      <c r="B826" s="12" t="s">
        <v>891</v>
      </c>
      <c r="C826" s="13">
        <v>10825.0</v>
      </c>
      <c r="D826" s="14" t="s">
        <v>18</v>
      </c>
      <c r="E826" s="14">
        <v>9.1169459E7</v>
      </c>
      <c r="F826" s="14" t="str">
        <f>IF(ISERROR(MATCH(C826,Completed!A:A,0)),IF(ISERROR(MATCH(C826,Unsub!B:B,0)),IF(LEN(E826)=8,E826&amp;",","#"),""),"")</f>
        <v/>
      </c>
      <c r="G826" s="14" t="str">
        <f>if(isna(match(C826,KlikEDM!B:B,0)),"","ClickEDM")</f>
        <v/>
      </c>
      <c r="H826" s="15" t="str">
        <f t="array" ref="H826">iferror(lower(index(MultiMail!C:C,match(C826,MultiMail!A:A,0))),"")</f>
        <v>jwtang001@mymail.sim.edu.sg</v>
      </c>
      <c r="I826" s="14" t="str">
        <f t="array" ref="I826">iferror(index(KlikEDM!C:C,match(H826,KlikEDM!A:A,0)),"")</f>
        <v/>
      </c>
      <c r="J826" s="15" t="str">
        <f t="array" ref="J826">iferror(lower(index(MultiMail!D:D,match(C826,MultiMail!A:A,0))),"")</f>
        <v>tangjunwei93@gmail.com</v>
      </c>
      <c r="K826" s="14" t="str">
        <f t="array" ref="K826">iferror(index(KlikEDM!C:C,match(J826,KlikEDM!A:A,0)),"")</f>
        <v/>
      </c>
      <c r="L826" s="14"/>
      <c r="M826" s="14">
        <v>9.1169459E7</v>
      </c>
      <c r="N826" s="14" t="str">
        <f>IF(ISERROR(MATCH(C826,Completed!A:A,0)),IF(ISERROR(MATCH(C826,Unsub!B:B,0)),IF(H826&lt;&gt;"",IF(O826&lt;&gt;"",O826,C826&amp;"|"&amp;M826&amp;"|"&amp;PROPER(B826)&amp;"|"&amp;LOWER(H826)),"#"),""),"")</f>
        <v/>
      </c>
      <c r="O826" s="16" t="str">
        <f t="array" ref="O826">IFERROR(INDEX(MultiMail!G:G,MATCH(C826,MultiMail!A:A,0)),"")</f>
        <v>10825|91169459|Tang Jun Wei|jwtang001@mymail.sim.edu.sg
10825|91169459|Tang Jun Wei|TANGJUNWEI93@GMAIL.COM
</v>
      </c>
      <c r="P826" s="17" t="str">
        <f t="array" ref="P826">IFERROR(INDEX(EDMsort!A:A,MATCH(C826,EDMsort!B:B,0)),"")</f>
        <v/>
      </c>
      <c r="Q826" s="18"/>
    </row>
    <row r="827" ht="14.25" hidden="1" customHeight="1">
      <c r="A827" s="19">
        <v>826.0</v>
      </c>
      <c r="B827" s="20" t="s">
        <v>892</v>
      </c>
      <c r="C827" s="21">
        <v>10826.0</v>
      </c>
      <c r="D827" s="22" t="s">
        <v>18</v>
      </c>
      <c r="E827" s="22">
        <v>9.4506409E7</v>
      </c>
      <c r="F827" s="14" t="str">
        <f>IF(ISERROR(MATCH(C827,Completed!A:A,0)),IF(ISERROR(MATCH(C827,Unsub!B:B,0)),IF(LEN(E827)=8,E827&amp;",","#"),""),"")</f>
        <v/>
      </c>
      <c r="G827" s="14" t="str">
        <f>if(isna(match(C827,KlikEDM!B:B,0)),"","ClickEDM")</f>
        <v/>
      </c>
      <c r="H827" s="15" t="str">
        <f t="array" ref="H827">iferror(lower(index(MultiMail!C:C,match(C827,MultiMail!A:A,0))),"")</f>
        <v>mwmchen001@mymail.sim.edu.sg</v>
      </c>
      <c r="I827" s="14" t="str">
        <f t="array" ref="I827">iferror(index(KlikEDM!C:C,match(H827,KlikEDM!A:A,0)),"")</f>
        <v/>
      </c>
      <c r="J827" s="15" t="str">
        <f t="array" ref="J827">iferror(lower(index(MultiMail!D:D,match(C827,MultiMail!A:A,0))),"")</f>
        <v>little_melissa_@hotmail.com</v>
      </c>
      <c r="K827" s="14" t="str">
        <f t="array" ref="K827">iferror(index(KlikEDM!C:C,match(J827,KlikEDM!A:A,0)),"")</f>
        <v/>
      </c>
      <c r="L827" s="22"/>
      <c r="M827" s="22">
        <v>9.4506409E7</v>
      </c>
      <c r="N827" s="14" t="str">
        <f>IF(ISERROR(MATCH(C827,Completed!A:A,0)),IF(ISERROR(MATCH(C827,Unsub!B:B,0)),IF(H827&lt;&gt;"",IF(O827&lt;&gt;"",O827,C827&amp;"|"&amp;M827&amp;"|"&amp;PROPER(B827)&amp;"|"&amp;LOWER(H827)),"#"),""),"")</f>
        <v/>
      </c>
      <c r="O827" s="16" t="str">
        <f t="array" ref="O827">IFERROR(INDEX(MultiMail!G:G,MATCH(C827,MultiMail!A:A,0)),"")</f>
        <v>10826|94506409|Melissa Chen Wan Min|mwmchen001@mymail.sim.edu.sg
10826|94506409|Melissa Chen Wan Min|LITTLE_MELISSA_@HOTMAIL.COM
</v>
      </c>
      <c r="P827" s="17" t="str">
        <f t="array" ref="P827">IFERROR(INDEX(EDMsort!A:A,MATCH(C827,EDMsort!B:B,0)),"")</f>
        <v/>
      </c>
      <c r="Q827" s="18"/>
    </row>
    <row r="828" ht="14.25" customHeight="1">
      <c r="A828" s="11">
        <v>827.0</v>
      </c>
      <c r="B828" s="12" t="s">
        <v>893</v>
      </c>
      <c r="C828" s="13">
        <v>10827.0</v>
      </c>
      <c r="D828" s="14" t="s">
        <v>18</v>
      </c>
      <c r="E828" s="14">
        <v>9.8395102E7</v>
      </c>
      <c r="F828" s="14" t="str">
        <f>IF(ISERROR(MATCH(C828,Completed!A:A,0)),IF(ISERROR(MATCH(C828,Unsub!B:B,0)),IF(LEN(E828)=8,E828&amp;",","#"),""),"")</f>
        <v>98395102,</v>
      </c>
      <c r="G828" s="14" t="str">
        <f>if(isna(match(C828,KlikEDM!B:B,0)),"","ClickEDM")</f>
        <v>ClickEDM</v>
      </c>
      <c r="H828" s="15" t="str">
        <f t="array" ref="H828">iferror(lower(index(MultiMail!C:C,match(C828,MultiMail!A:A,0))),"")</f>
        <v>zlgoh005@mymail.sim.edu.sg</v>
      </c>
      <c r="I828" s="14" t="str">
        <f t="array" ref="I828">iferror(index(KlikEDM!C:C,match(H828,KlikEDM!A:A,0)),"")</f>
        <v/>
      </c>
      <c r="J828" s="15" t="str">
        <f t="array" ref="J828">iferror(lower(index(MultiMail!D:D,match(C828,MultiMail!A:A,0))),"")</f>
        <v>gohzonglin95@gmail.com</v>
      </c>
      <c r="K828" s="14" t="str">
        <f t="array" ref="K828">iferror(index(KlikEDM!C:C,match(J828,KlikEDM!A:A,0)),"")</f>
        <v>eblast A</v>
      </c>
      <c r="L828" s="23"/>
      <c r="M828" s="14">
        <v>9.8395102E7</v>
      </c>
      <c r="N828" s="14" t="str">
        <f>IF(ISERROR(MATCH(C828,Completed!A:A,0)),IF(ISERROR(MATCH(C828,Unsub!B:B,0)),IF(H828&lt;&gt;"",IF(O828&lt;&gt;"",O828,C828&amp;"|"&amp;M828&amp;"|"&amp;PROPER(B828)&amp;"|"&amp;LOWER(H828)),"#"),""),"")</f>
        <v>10827|98395102|Goh Zong Lin|zlgoh005@mymail.sim.edu.sg
10827|98395102|Goh Zong Lin|GOHZONGLIN95@GMAIL.COM
</v>
      </c>
      <c r="O828" s="16" t="str">
        <f t="array" ref="O828">IFERROR(INDEX(MultiMail!G:G,MATCH(C828,MultiMail!A:A,0)),"")</f>
        <v>10827|98395102|Goh Zong Lin|zlgoh005@mymail.sim.edu.sg
10827|98395102|Goh Zong Lin|GOHZONGLIN95@GMAIL.COM
</v>
      </c>
      <c r="P828" s="17">
        <f t="array" ref="P828">IFERROR(INDEX(EDMsort!A:A,MATCH(C828,EDMsort!B:B,0)),"")</f>
        <v>1</v>
      </c>
      <c r="Q828" s="18"/>
    </row>
    <row r="829" ht="14.25" hidden="1" customHeight="1">
      <c r="A829" s="19">
        <v>828.0</v>
      </c>
      <c r="B829" s="20" t="s">
        <v>894</v>
      </c>
      <c r="C829" s="21">
        <v>10828.0</v>
      </c>
      <c r="D829" s="22" t="s">
        <v>18</v>
      </c>
      <c r="E829" s="22">
        <v>8.3764239E7</v>
      </c>
      <c r="F829" s="14" t="str">
        <f>IF(ISERROR(MATCH(C829,Completed!A:A,0)),IF(ISERROR(MATCH(C829,Unsub!B:B,0)),IF(LEN(E829)=8,E829&amp;",","#"),""),"")</f>
        <v/>
      </c>
      <c r="G829" s="14" t="str">
        <f>if(isna(match(C829,KlikEDM!B:B,0)),"","ClickEDM")</f>
        <v/>
      </c>
      <c r="H829" s="15" t="str">
        <f t="array" ref="H829">iferror(lower(index(MultiMail!C:C,match(C829,MultiMail!A:A,0))),"")</f>
        <v>wjyneo001@mymail.sim.edu.sg</v>
      </c>
      <c r="I829" s="14" t="str">
        <f t="array" ref="I829">iferror(index(KlikEDM!C:C,match(H829,KlikEDM!A:A,0)),"")</f>
        <v/>
      </c>
      <c r="J829" s="15" t="str">
        <f t="array" ref="J829">iferror(lower(index(MultiMail!D:D,match(C829,MultiMail!A:A,0))),"")</f>
        <v>wendyneo98@gmail.com</v>
      </c>
      <c r="K829" s="14" t="str">
        <f t="array" ref="K829">iferror(index(KlikEDM!C:C,match(J829,KlikEDM!A:A,0)),"")</f>
        <v/>
      </c>
      <c r="L829" s="22"/>
      <c r="M829" s="22">
        <v>8.3764239E7</v>
      </c>
      <c r="N829" s="14" t="str">
        <f>IF(ISERROR(MATCH(C829,Completed!A:A,0)),IF(ISERROR(MATCH(C829,Unsub!B:B,0)),IF(H829&lt;&gt;"",IF(O829&lt;&gt;"",O829,C829&amp;"|"&amp;M829&amp;"|"&amp;PROPER(B829)&amp;"|"&amp;LOWER(H829)),"#"),""),"")</f>
        <v/>
      </c>
      <c r="O829" s="16" t="str">
        <f t="array" ref="O829">IFERROR(INDEX(MultiMail!G:G,MATCH(C829,MultiMail!A:A,0)),"")</f>
        <v>10828|83764239|Wendy Neo Jia Yi|wjyneo001@mymail.sim.edu.sg
10828|83764239|Wendy Neo Jia Yi|WENDYNEO98@GMAIL.COM
</v>
      </c>
      <c r="P829" s="17" t="str">
        <f t="array" ref="P829">IFERROR(INDEX(EDMsort!A:A,MATCH(C829,EDMsort!B:B,0)),"")</f>
        <v/>
      </c>
      <c r="Q829" s="18"/>
    </row>
    <row r="830" ht="14.25" hidden="1" customHeight="1">
      <c r="A830" s="11">
        <v>829.0</v>
      </c>
      <c r="B830" s="12" t="s">
        <v>895</v>
      </c>
      <c r="C830" s="13">
        <v>10829.0</v>
      </c>
      <c r="D830" s="14" t="s">
        <v>18</v>
      </c>
      <c r="E830" s="14">
        <v>8.2276456E7</v>
      </c>
      <c r="F830" s="14" t="str">
        <f>IF(ISERROR(MATCH(C830,Completed!A:A,0)),IF(ISERROR(MATCH(C830,Unsub!B:B,0)),IF(LEN(E830)=8,E830&amp;",","#"),""),"")</f>
        <v>82276456,</v>
      </c>
      <c r="G830" s="14" t="str">
        <f>if(isna(match(C830,KlikEDM!B:B,0)),"","ClickEDM")</f>
        <v/>
      </c>
      <c r="H830" s="15" t="str">
        <f t="array" ref="H830">iferror(lower(index(MultiMail!C:C,match(C830,MultiMail!A:A,0))),"")</f>
        <v>jygoh027@mymail.sim.edu.sg</v>
      </c>
      <c r="I830" s="14" t="str">
        <f t="array" ref="I830">iferror(index(KlikEDM!C:C,match(H830,KlikEDM!A:A,0)),"")</f>
        <v/>
      </c>
      <c r="J830" s="15" t="str">
        <f t="array" ref="J830">iferror(lower(index(MultiMail!D:D,match(C830,MultiMail!A:A,0))),"")</f>
        <v>jasminegoh987@gmail.com</v>
      </c>
      <c r="K830" s="14" t="str">
        <f t="array" ref="K830">iferror(index(KlikEDM!C:C,match(J830,KlikEDM!A:A,0)),"")</f>
        <v/>
      </c>
      <c r="L830" s="14"/>
      <c r="M830" s="14">
        <v>8.2276456E7</v>
      </c>
      <c r="N830" s="14" t="str">
        <f>IF(ISERROR(MATCH(C830,Completed!A:A,0)),IF(ISERROR(MATCH(C830,Unsub!B:B,0)),IF(H830&lt;&gt;"",IF(O830&lt;&gt;"",O830,C830&amp;"|"&amp;M830&amp;"|"&amp;PROPER(B830)&amp;"|"&amp;LOWER(H830)),"#"),""),"")</f>
        <v>10829|82276456|Goh Jia Yi|jygoh027@mymail.sim.edu.sg
10829|82276456|Goh Jia Yi|JASMINEGOH987@GMAIL.COM
</v>
      </c>
      <c r="O830" s="16" t="str">
        <f t="array" ref="O830">IFERROR(INDEX(MultiMail!G:G,MATCH(C830,MultiMail!A:A,0)),"")</f>
        <v>10829|82276456|Goh Jia Yi|jygoh027@mymail.sim.edu.sg
10829|82276456|Goh Jia Yi|JASMINEGOH987@GMAIL.COM
</v>
      </c>
      <c r="P830" s="17">
        <f t="array" ref="P830">IFERROR(INDEX(EDMsort!A:A,MATCH(C830,EDMsort!B:B,0)),"")</f>
        <v>4</v>
      </c>
      <c r="Q830" s="18"/>
    </row>
    <row r="831" ht="14.25" hidden="1" customHeight="1">
      <c r="A831" s="19">
        <v>830.0</v>
      </c>
      <c r="B831" s="20" t="s">
        <v>896</v>
      </c>
      <c r="C831" s="21">
        <v>10830.0</v>
      </c>
      <c r="D831" s="22" t="s">
        <v>18</v>
      </c>
      <c r="E831" s="22">
        <v>9.7513306E7</v>
      </c>
      <c r="F831" s="14" t="str">
        <f>IF(ISERROR(MATCH(C831,Completed!A:A,0)),IF(ISERROR(MATCH(C831,Unsub!B:B,0)),IF(LEN(E831)=8,E831&amp;",","#"),""),"")</f>
        <v>97513306,</v>
      </c>
      <c r="G831" s="14" t="str">
        <f>if(isna(match(C831,KlikEDM!B:B,0)),"","ClickEDM")</f>
        <v/>
      </c>
      <c r="H831" s="15" t="str">
        <f t="array" ref="H831">iferror(lower(index(MultiMail!C:C,match(C831,MultiMail!A:A,0))),"")</f>
        <v>iwlkoh001@mymail.sim.edu.sg</v>
      </c>
      <c r="I831" s="14" t="str">
        <f t="array" ref="I831">iferror(index(KlikEDM!C:C,match(H831,KlikEDM!A:A,0)),"")</f>
        <v/>
      </c>
      <c r="J831" s="15" t="str">
        <f t="array" ref="J831">iferror(lower(index(MultiMail!D:D,match(C831,MultiMail!A:A,0))),"")</f>
        <v>iankoh96@hotmail.com</v>
      </c>
      <c r="K831" s="14" t="str">
        <f t="array" ref="K831">iferror(index(KlikEDM!C:C,match(J831,KlikEDM!A:A,0)),"")</f>
        <v/>
      </c>
      <c r="L831" s="22"/>
      <c r="M831" s="22">
        <v>9.7513306E7</v>
      </c>
      <c r="N831" s="14" t="str">
        <f>IF(ISERROR(MATCH(C831,Completed!A:A,0)),IF(ISERROR(MATCH(C831,Unsub!B:B,0)),IF(H831&lt;&gt;"",IF(O831&lt;&gt;"",O831,C831&amp;"|"&amp;M831&amp;"|"&amp;PROPER(B831)&amp;"|"&amp;LOWER(H831)),"#"),""),"")</f>
        <v>10830|97513306|Ian Koh Wee Liat|iwlkoh001@mymail.sim.edu.sg
10830|97513306|Ian Koh Wee Liat|IANKOH96@HOTMAIL.COM
</v>
      </c>
      <c r="O831" s="16" t="str">
        <f t="array" ref="O831">IFERROR(INDEX(MultiMail!G:G,MATCH(C831,MultiMail!A:A,0)),"")</f>
        <v>10830|97513306|Ian Koh Wee Liat|iwlkoh001@mymail.sim.edu.sg
10830|97513306|Ian Koh Wee Liat|IANKOH96@HOTMAIL.COM
</v>
      </c>
      <c r="P831" s="17">
        <f t="array" ref="P831">IFERROR(INDEX(EDMsort!A:A,MATCH(C831,EDMsort!B:B,0)),"")</f>
        <v>3</v>
      </c>
      <c r="Q831" s="18"/>
    </row>
    <row r="832" ht="14.25" customHeight="1">
      <c r="A832" s="11">
        <v>831.0</v>
      </c>
      <c r="B832" s="12" t="s">
        <v>897</v>
      </c>
      <c r="C832" s="13">
        <v>10831.0</v>
      </c>
      <c r="D832" s="14" t="s">
        <v>18</v>
      </c>
      <c r="E832" s="14">
        <v>9.3278651E7</v>
      </c>
      <c r="F832" s="14" t="str">
        <f>IF(ISERROR(MATCH(C832,Completed!A:A,0)),IF(ISERROR(MATCH(C832,Unsub!B:B,0)),IF(LEN(E832)=8,E832&amp;",","#"),""),"")</f>
        <v>93278651,</v>
      </c>
      <c r="G832" s="14" t="str">
        <f>if(isna(match(C832,KlikEDM!B:B,0)),"","ClickEDM")</f>
        <v>ClickEDM</v>
      </c>
      <c r="H832" s="15" t="str">
        <f t="array" ref="H832">iferror(lower(index(MultiMail!C:C,match(C832,MultiMail!A:A,0))),"")</f>
        <v>jdlim010@mymail.sim.edu.sg</v>
      </c>
      <c r="I832" s="14" t="str">
        <f t="array" ref="I832">iferror(index(KlikEDM!C:C,match(H832,KlikEDM!A:A,0)),"")</f>
        <v/>
      </c>
      <c r="J832" s="15" t="str">
        <f t="array" ref="J832">iferror(lower(index(MultiMail!D:D,match(C832,MultiMail!A:A,0))),"")</f>
        <v>dinojh1001@hotmail.com</v>
      </c>
      <c r="K832" s="14" t="str">
        <f t="array" ref="K832">iferror(index(KlikEDM!C:C,match(J832,KlikEDM!A:A,0)),"")</f>
        <v>eblast B</v>
      </c>
      <c r="L832" s="14"/>
      <c r="M832" s="14">
        <v>9.3278651E7</v>
      </c>
      <c r="N832" s="14" t="str">
        <f>IF(ISERROR(MATCH(C832,Completed!A:A,0)),IF(ISERROR(MATCH(C832,Unsub!B:B,0)),IF(H832&lt;&gt;"",IF(O832&lt;&gt;"",O832,C832&amp;"|"&amp;M832&amp;"|"&amp;PROPER(B832)&amp;"|"&amp;LOWER(H832)),"#"),""),"")</f>
        <v>10831|93278651|Lim Jiahao, Dino|jdlim010@mymail.sim.edu.sg
10831|93278651|Lim Jiahao, Dino|DINOJH1001@HOTMAIL.COM
</v>
      </c>
      <c r="O832" s="16" t="str">
        <f t="array" ref="O832">IFERROR(INDEX(MultiMail!G:G,MATCH(C832,MultiMail!A:A,0)),"")</f>
        <v>10831|93278651|Lim Jiahao, Dino|jdlim010@mymail.sim.edu.sg
10831|93278651|Lim Jiahao, Dino|DINOJH1001@HOTMAIL.COM
</v>
      </c>
      <c r="P832" s="17">
        <f t="array" ref="P832">IFERROR(INDEX(EDMsort!A:A,MATCH(C832,EDMsort!B:B,0)),"")</f>
        <v>2</v>
      </c>
      <c r="Q832" s="18"/>
    </row>
    <row r="833" ht="14.25" hidden="1" customHeight="1">
      <c r="A833" s="19">
        <v>832.0</v>
      </c>
      <c r="B833" s="20" t="s">
        <v>898</v>
      </c>
      <c r="C833" s="21">
        <v>10832.0</v>
      </c>
      <c r="D833" s="22" t="s">
        <v>18</v>
      </c>
      <c r="E833" s="22">
        <v>9.664275E7</v>
      </c>
      <c r="F833" s="14" t="str">
        <f>IF(ISERROR(MATCH(C833,Completed!A:A,0)),IF(ISERROR(MATCH(C833,Unsub!B:B,0)),IF(LEN(E833)=8,E833&amp;",","#"),""),"")</f>
        <v>96642750,</v>
      </c>
      <c r="G833" s="14" t="str">
        <f>if(isna(match(C833,KlikEDM!B:B,0)),"","ClickEDM")</f>
        <v/>
      </c>
      <c r="H833" s="15" t="str">
        <f t="array" ref="H833">iferror(lower(index(MultiMail!C:C,match(C833,MultiMail!A:A,0))),"")</f>
        <v>klkwan001@mymail.sim.edu.sg</v>
      </c>
      <c r="I833" s="14" t="str">
        <f t="array" ref="I833">iferror(index(KlikEDM!C:C,match(H833,KlikEDM!A:A,0)),"")</f>
        <v/>
      </c>
      <c r="J833" s="15" t="str">
        <f t="array" ref="J833">iferror(lower(index(MultiMail!D:D,match(C833,MultiMail!A:A,0))),"")</f>
        <v>craverave@hotmail.com</v>
      </c>
      <c r="K833" s="14" t="str">
        <f t="array" ref="K833">iferror(index(KlikEDM!C:C,match(J833,KlikEDM!A:A,0)),"")</f>
        <v/>
      </c>
      <c r="L833" s="22"/>
      <c r="M833" s="22">
        <v>9.664275E7</v>
      </c>
      <c r="N833" s="14" t="str">
        <f>IF(ISERROR(MATCH(C833,Completed!A:A,0)),IF(ISERROR(MATCH(C833,Unsub!B:B,0)),IF(H833&lt;&gt;"",IF(O833&lt;&gt;"",O833,C833&amp;"|"&amp;M833&amp;"|"&amp;PROPER(B833)&amp;"|"&amp;LOWER(H833)),"#"),""),"")</f>
        <v>10832|96642750|Kwan Ken Leong|klkwan001@mymail.sim.edu.sg
10832|96642750|Kwan Ken Leong|CRAVERAVE@HOTMAIL.COM
</v>
      </c>
      <c r="O833" s="16" t="str">
        <f t="array" ref="O833">IFERROR(INDEX(MultiMail!G:G,MATCH(C833,MultiMail!A:A,0)),"")</f>
        <v>10832|96642750|Kwan Ken Leong|klkwan001@mymail.sim.edu.sg
10832|96642750|Kwan Ken Leong|CRAVERAVE@HOTMAIL.COM
</v>
      </c>
      <c r="P833" s="17">
        <f t="array" ref="P833">IFERROR(INDEX(EDMsort!A:A,MATCH(C833,EDMsort!B:B,0)),"")</f>
        <v>1</v>
      </c>
      <c r="Q833" s="18"/>
    </row>
    <row r="834" ht="14.25" hidden="1" customHeight="1">
      <c r="A834" s="11">
        <v>833.0</v>
      </c>
      <c r="B834" s="12" t="s">
        <v>899</v>
      </c>
      <c r="C834" s="13">
        <v>10833.0</v>
      </c>
      <c r="D834" s="14" t="s">
        <v>18</v>
      </c>
      <c r="E834" s="14">
        <v>9.0028217E7</v>
      </c>
      <c r="F834" s="14" t="str">
        <f>IF(ISERROR(MATCH(C834,Completed!A:A,0)),IF(ISERROR(MATCH(C834,Unsub!B:B,0)),IF(LEN(E834)=8,E834&amp;",","#"),""),"")</f>
        <v>90028217,</v>
      </c>
      <c r="G834" s="14" t="str">
        <f>if(isna(match(C834,KlikEDM!B:B,0)),"","ClickEDM")</f>
        <v/>
      </c>
      <c r="H834" s="15" t="str">
        <f t="array" ref="H834">iferror(lower(index(MultiMail!C:C,match(C834,MultiMail!A:A,0))),"")</f>
        <v>nurshafi002@mymail.sim.edu.sg</v>
      </c>
      <c r="I834" s="14" t="str">
        <f t="array" ref="I834">iferror(index(KlikEDM!C:C,match(H834,KlikEDM!A:A,0)),"")</f>
        <v/>
      </c>
      <c r="J834" s="15" t="str">
        <f t="array" ref="J834">iferror(lower(index(MultiMail!D:D,match(C834,MultiMail!A:A,0))),"")</f>
        <v>tiafashikah@gmail.com</v>
      </c>
      <c r="K834" s="14" t="str">
        <f t="array" ref="K834">iferror(index(KlikEDM!C:C,match(J834,KlikEDM!A:A,0)),"")</f>
        <v/>
      </c>
      <c r="L834" s="14"/>
      <c r="M834" s="14">
        <v>9.0028217E7</v>
      </c>
      <c r="N834" s="14" t="str">
        <f>IF(ISERROR(MATCH(C834,Completed!A:A,0)),IF(ISERROR(MATCH(C834,Unsub!B:B,0)),IF(H834&lt;&gt;"",IF(O834&lt;&gt;"",O834,C834&amp;"|"&amp;M834&amp;"|"&amp;PROPER(B834)&amp;"|"&amp;LOWER(H834)),"#"),""),"")</f>
        <v>10833|90028217|Nurshafikah Binte Abdul Wahab|nurshafi002@mymail.sim.edu.sg
10833|90028217|Nurshafikah Binte Abdul Wahab|TIAFASHIKAH@GMAIL.COM
</v>
      </c>
      <c r="O834" s="16" t="str">
        <f t="array" ref="O834">IFERROR(INDEX(MultiMail!G:G,MATCH(C834,MultiMail!A:A,0)),"")</f>
        <v>10833|90028217|Nurshafikah Binte Abdul Wahab|nurshafi002@mymail.sim.edu.sg
10833|90028217|Nurshafikah Binte Abdul Wahab|TIAFASHIKAH@GMAIL.COM
</v>
      </c>
      <c r="P834" s="17">
        <f t="array" ref="P834">IFERROR(INDEX(EDMsort!A:A,MATCH(C834,EDMsort!B:B,0)),"")</f>
        <v>4</v>
      </c>
      <c r="Q834" s="18"/>
    </row>
    <row r="835" ht="14.25" customHeight="1">
      <c r="A835" s="19">
        <v>834.0</v>
      </c>
      <c r="B835" s="20" t="s">
        <v>900</v>
      </c>
      <c r="C835" s="21">
        <v>10834.0</v>
      </c>
      <c r="D835" s="22" t="s">
        <v>18</v>
      </c>
      <c r="E835" s="22">
        <v>8.2997486E7</v>
      </c>
      <c r="F835" s="14" t="str">
        <f>IF(ISERROR(MATCH(C835,Completed!A:A,0)),IF(ISERROR(MATCH(C835,Unsub!B:B,0)),IF(LEN(E835)=8,E835&amp;",","#"),""),"")</f>
        <v>82997486,</v>
      </c>
      <c r="G835" s="14" t="str">
        <f>if(isna(match(C835,KlikEDM!B:B,0)),"","ClickEDM")</f>
        <v>ClickEDM</v>
      </c>
      <c r="H835" s="15" t="str">
        <f t="array" ref="H835">iferror(lower(index(MultiMail!C:C,match(C835,MultiMail!A:A,0))),"")</f>
        <v>qqjong001@mymail.sim.edu.sg</v>
      </c>
      <c r="I835" s="14" t="str">
        <f t="array" ref="I835">iferror(index(KlikEDM!C:C,match(H835,KlikEDM!A:A,0)),"")</f>
        <v/>
      </c>
      <c r="J835" s="15" t="str">
        <f t="array" ref="J835">iferror(lower(index(MultiMail!D:D,match(C835,MultiMail!A:A,0))),"")</f>
        <v>jermaine.ong.qq@gmail.com</v>
      </c>
      <c r="K835" s="14" t="str">
        <f t="array" ref="K835">iferror(index(KlikEDM!C:C,match(J835,KlikEDM!A:A,0)),"")</f>
        <v>eblast C</v>
      </c>
      <c r="L835" s="22"/>
      <c r="M835" s="22">
        <v>8.2997486E7</v>
      </c>
      <c r="N835" s="14" t="str">
        <f>IF(ISERROR(MATCH(C835,Completed!A:A,0)),IF(ISERROR(MATCH(C835,Unsub!B:B,0)),IF(H835&lt;&gt;"",IF(O835&lt;&gt;"",O835,C835&amp;"|"&amp;M835&amp;"|"&amp;PROPER(B835)&amp;"|"&amp;LOWER(H835)),"#"),""),"")</f>
        <v>10834|82997486|Ong Qi Qian Jermaine|qqjong001@mymail.sim.edu.sg
10834|82997486|Ong Qi Qian Jermaine|JERMAINE.ONG.QQ@GMAIL.COM
</v>
      </c>
      <c r="O835" s="16" t="str">
        <f t="array" ref="O835">IFERROR(INDEX(MultiMail!G:G,MATCH(C835,MultiMail!A:A,0)),"")</f>
        <v>10834|82997486|Ong Qi Qian Jermaine|qqjong001@mymail.sim.edu.sg
10834|82997486|Ong Qi Qian Jermaine|JERMAINE.ONG.QQ@GMAIL.COM
</v>
      </c>
      <c r="P835" s="17">
        <f t="array" ref="P835">IFERROR(INDEX(EDMsort!A:A,MATCH(C835,EDMsort!B:B,0)),"")</f>
        <v>3</v>
      </c>
      <c r="Q835" s="18"/>
    </row>
    <row r="836" ht="14.25" hidden="1" customHeight="1">
      <c r="A836" s="11">
        <v>835.0</v>
      </c>
      <c r="B836" s="12" t="s">
        <v>901</v>
      </c>
      <c r="C836" s="13">
        <v>10835.0</v>
      </c>
      <c r="D836" s="14" t="s">
        <v>18</v>
      </c>
      <c r="E836" s="14">
        <v>8.2231249E7</v>
      </c>
      <c r="F836" s="14" t="str">
        <f>IF(ISERROR(MATCH(C836,Completed!A:A,0)),IF(ISERROR(MATCH(C836,Unsub!B:B,0)),IF(LEN(E836)=8,E836&amp;",","#"),""),"")</f>
        <v>82231249,</v>
      </c>
      <c r="G836" s="14" t="str">
        <f>if(isna(match(C836,KlikEDM!B:B,0)),"","ClickEDM")</f>
        <v/>
      </c>
      <c r="H836" s="15" t="str">
        <f t="array" ref="H836">iferror(lower(index(MultiMail!C:C,match(C836,MultiMail!A:A,0))),"")</f>
        <v>kumar020@mymail.sim.edu.sg</v>
      </c>
      <c r="I836" s="14" t="str">
        <f t="array" ref="I836">iferror(index(KlikEDM!C:C,match(H836,KlikEDM!A:A,0)),"")</f>
        <v/>
      </c>
      <c r="J836" s="15" t="str">
        <f t="array" ref="J836">iferror(lower(index(MultiMail!D:D,match(C836,MultiMail!A:A,0))),"")</f>
        <v>aarvinn@hotmail.com</v>
      </c>
      <c r="K836" s="14" t="str">
        <f t="array" ref="K836">iferror(index(KlikEDM!C:C,match(J836,KlikEDM!A:A,0)),"")</f>
        <v/>
      </c>
      <c r="L836" s="14"/>
      <c r="M836" s="14">
        <v>8.2231249E7</v>
      </c>
      <c r="N836" s="14" t="str">
        <f>IF(ISERROR(MATCH(C836,Completed!A:A,0)),IF(ISERROR(MATCH(C836,Unsub!B:B,0)),IF(H836&lt;&gt;"",IF(O836&lt;&gt;"",O836,C836&amp;"|"&amp;M836&amp;"|"&amp;PROPER(B836)&amp;"|"&amp;LOWER(H836)),"#"),""),"")</f>
        <v>10835|82231249|Arvin Kumar S/O Kumaran|kumar020@mymail.sim.edu.sg
10835|82231249|Arvin Kumar S/O Kumaran|AARVINN@HOTMAIL.COM
</v>
      </c>
      <c r="O836" s="16" t="str">
        <f t="array" ref="O836">IFERROR(INDEX(MultiMail!G:G,MATCH(C836,MultiMail!A:A,0)),"")</f>
        <v>10835|82231249|Arvin Kumar S/O Kumaran|kumar020@mymail.sim.edu.sg
10835|82231249|Arvin Kumar S/O Kumaran|AARVINN@HOTMAIL.COM
</v>
      </c>
      <c r="P836" s="17">
        <f t="array" ref="P836">IFERROR(INDEX(EDMsort!A:A,MATCH(C836,EDMsort!B:B,0)),"")</f>
        <v>2</v>
      </c>
      <c r="Q836" s="18"/>
    </row>
    <row r="837" ht="14.25" customHeight="1">
      <c r="A837" s="19">
        <v>836.0</v>
      </c>
      <c r="B837" s="20" t="s">
        <v>902</v>
      </c>
      <c r="C837" s="21">
        <v>10836.0</v>
      </c>
      <c r="D837" s="22" t="s">
        <v>18</v>
      </c>
      <c r="E837" s="22">
        <v>9.6441928E7</v>
      </c>
      <c r="F837" s="14" t="str">
        <f>IF(ISERROR(MATCH(C837,Completed!A:A,0)),IF(ISERROR(MATCH(C837,Unsub!B:B,0)),IF(LEN(E837)=8,E837&amp;",","#"),""),"")</f>
        <v>96441928,</v>
      </c>
      <c r="G837" s="14" t="str">
        <f>if(isna(match(C837,KlikEDM!B:B,0)),"","ClickEDM")</f>
        <v>ClickEDM</v>
      </c>
      <c r="H837" s="15" t="str">
        <f t="array" ref="H837">iferror(lower(index(MultiMail!C:C,match(C837,MultiMail!A:A,0))),"")</f>
        <v>gsytay001@mymail.sim.edu.sg</v>
      </c>
      <c r="I837" s="14" t="str">
        <f t="array" ref="I837">iferror(index(KlikEDM!C:C,match(H837,KlikEDM!A:A,0)),"")</f>
        <v>eblast A</v>
      </c>
      <c r="J837" s="15" t="str">
        <f t="array" ref="J837">iferror(lower(index(MultiMail!D:D,match(C837,MultiMail!A:A,0))),"")</f>
        <v>ginnytaysiangyee@hotmail.com</v>
      </c>
      <c r="K837" s="14" t="str">
        <f t="array" ref="K837">iferror(index(KlikEDM!C:C,match(J837,KlikEDM!A:A,0)),"")</f>
        <v>eblast A</v>
      </c>
      <c r="L837" s="22"/>
      <c r="M837" s="22">
        <v>9.6441928E7</v>
      </c>
      <c r="N837" s="14" t="str">
        <f>IF(ISERROR(MATCH(C837,Completed!A:A,0)),IF(ISERROR(MATCH(C837,Unsub!B:B,0)),IF(H837&lt;&gt;"",IF(O837&lt;&gt;"",O837,C837&amp;"|"&amp;M837&amp;"|"&amp;PROPER(B837)&amp;"|"&amp;LOWER(H837)),"#"),""),"")</f>
        <v>10836|96441928|Ginny Tay Siang Yee|gsytay001@mymail.sim.edu.sg
10836|96441928|Ginny Tay Siang Yee|GINNYTAYSIANGYEE@HOTMAIL.COM
</v>
      </c>
      <c r="O837" s="16" t="str">
        <f t="array" ref="O837">IFERROR(INDEX(MultiMail!G:G,MATCH(C837,MultiMail!A:A,0)),"")</f>
        <v>10836|96441928|Ginny Tay Siang Yee|gsytay001@mymail.sim.edu.sg
10836|96441928|Ginny Tay Siang Yee|GINNYTAYSIANGYEE@HOTMAIL.COM
</v>
      </c>
      <c r="P837" s="17">
        <f t="array" ref="P837">IFERROR(INDEX(EDMsort!A:A,MATCH(C837,EDMsort!B:B,0)),"")</f>
        <v>1</v>
      </c>
      <c r="Q837" s="18"/>
    </row>
    <row r="838" ht="14.25" hidden="1" customHeight="1">
      <c r="A838" s="11">
        <v>837.0</v>
      </c>
      <c r="B838" s="12" t="s">
        <v>903</v>
      </c>
      <c r="C838" s="13">
        <v>10837.0</v>
      </c>
      <c r="D838" s="14" t="s">
        <v>18</v>
      </c>
      <c r="E838" s="14">
        <v>8.1867796E7</v>
      </c>
      <c r="F838" s="14" t="str">
        <f>IF(ISERROR(MATCH(C838,Completed!A:A,0)),IF(ISERROR(MATCH(C838,Unsub!B:B,0)),IF(LEN(E838)=8,E838&amp;",","#"),""),"")</f>
        <v>81867796,</v>
      </c>
      <c r="G838" s="14" t="str">
        <f>if(isna(match(C838,KlikEDM!B:B,0)),"","ClickEDM")</f>
        <v/>
      </c>
      <c r="H838" s="15" t="str">
        <f t="array" ref="H838">iferror(lower(index(MultiMail!C:C,match(C838,MultiMail!A:A,0))),"")</f>
        <v>mohamedf019@mymail.sim.edu.sg</v>
      </c>
      <c r="I838" s="14" t="str">
        <f t="array" ref="I838">iferror(index(KlikEDM!C:C,match(H838,KlikEDM!A:A,0)),"")</f>
        <v/>
      </c>
      <c r="J838" s="15" t="str">
        <f t="array" ref="J838">iferror(lower(index(MultiMail!D:D,match(C838,MultiMail!A:A,0))),"")</f>
        <v>mohamedfarvegas@gmail.com</v>
      </c>
      <c r="K838" s="14" t="str">
        <f t="array" ref="K838">iferror(index(KlikEDM!C:C,match(J838,KlikEDM!A:A,0)),"")</f>
        <v/>
      </c>
      <c r="L838" s="14"/>
      <c r="M838" s="14">
        <v>8.1867796E7</v>
      </c>
      <c r="N838" s="14" t="str">
        <f>IF(ISERROR(MATCH(C838,Completed!A:A,0)),IF(ISERROR(MATCH(C838,Unsub!B:B,0)),IF(H838&lt;&gt;"",IF(O838&lt;&gt;"",O838,C838&amp;"|"&amp;M838&amp;"|"&amp;PROPER(B838)&amp;"|"&amp;LOWER(H838)),"#"),""),"")</f>
        <v>10837|81867796|Mohamed Farvees S/O Elias|mohamedf019@mymail.sim.edu.sg
10837|81867796|Mohamed Farvees S/O Elias|MOHAMEDFARVEGAS@GMAIL.COM
</v>
      </c>
      <c r="O838" s="16" t="str">
        <f t="array" ref="O838">IFERROR(INDEX(MultiMail!G:G,MATCH(C838,MultiMail!A:A,0)),"")</f>
        <v>10837|81867796|Mohamed Farvees S/O Elias|mohamedf019@mymail.sim.edu.sg
10837|81867796|Mohamed Farvees S/O Elias|MOHAMEDFARVEGAS@GMAIL.COM
</v>
      </c>
      <c r="P838" s="17">
        <f t="array" ref="P838">IFERROR(INDEX(EDMsort!A:A,MATCH(C838,EDMsort!B:B,0)),"")</f>
        <v>4</v>
      </c>
      <c r="Q838" s="18"/>
    </row>
    <row r="839" ht="14.25" hidden="1" customHeight="1">
      <c r="A839" s="19">
        <v>838.0</v>
      </c>
      <c r="B839" s="20" t="s">
        <v>904</v>
      </c>
      <c r="C839" s="21">
        <v>10838.0</v>
      </c>
      <c r="D839" s="22" t="s">
        <v>18</v>
      </c>
      <c r="E839" s="22">
        <v>9.7831542E7</v>
      </c>
      <c r="F839" s="14" t="str">
        <f>IF(ISERROR(MATCH(C839,Completed!A:A,0)),IF(ISERROR(MATCH(C839,Unsub!B:B,0)),IF(LEN(E839)=8,E839&amp;",","#"),""),"")</f>
        <v>97831542,</v>
      </c>
      <c r="G839" s="14" t="str">
        <f>if(isna(match(C839,KlikEDM!B:B,0)),"","ClickEDM")</f>
        <v/>
      </c>
      <c r="H839" s="15" t="str">
        <f t="array" ref="H839">iferror(lower(index(MultiMail!C:C,match(C839,MultiMail!A:A,0))),"")</f>
        <v>qycchia001@mymail.sim.edu.sg</v>
      </c>
      <c r="I839" s="14" t="str">
        <f t="array" ref="I839">iferror(index(KlikEDM!C:C,match(H839,KlikEDM!A:A,0)),"")</f>
        <v/>
      </c>
      <c r="J839" s="15" t="str">
        <f t="array" ref="J839">iferror(lower(index(MultiMail!D:D,match(C839,MultiMail!A:A,0))),"")</f>
        <v>cherylchiaaa@gmail.com</v>
      </c>
      <c r="K839" s="14" t="str">
        <f t="array" ref="K839">iferror(index(KlikEDM!C:C,match(J839,KlikEDM!A:A,0)),"")</f>
        <v/>
      </c>
      <c r="L839" s="22"/>
      <c r="M839" s="22">
        <v>9.7831542E7</v>
      </c>
      <c r="N839" s="14" t="str">
        <f>IF(ISERROR(MATCH(C839,Completed!A:A,0)),IF(ISERROR(MATCH(C839,Unsub!B:B,0)),IF(H839&lt;&gt;"",IF(O839&lt;&gt;"",O839,C839&amp;"|"&amp;M839&amp;"|"&amp;PROPER(B839)&amp;"|"&amp;LOWER(H839)),"#"),""),"")</f>
        <v>10838|97831542|Chia Qing Yun, Cheryl|qycchia001@mymail.sim.edu.sg
10838|97831542|Chia Qing Yun, Cheryl|CHERYLCHIAAA@GMAIL.COM
</v>
      </c>
      <c r="O839" s="16" t="str">
        <f t="array" ref="O839">IFERROR(INDEX(MultiMail!G:G,MATCH(C839,MultiMail!A:A,0)),"")</f>
        <v>10838|97831542|Chia Qing Yun, Cheryl|qycchia001@mymail.sim.edu.sg
10838|97831542|Chia Qing Yun, Cheryl|CHERYLCHIAAA@GMAIL.COM
</v>
      </c>
      <c r="P839" s="17">
        <f t="array" ref="P839">IFERROR(INDEX(EDMsort!A:A,MATCH(C839,EDMsort!B:B,0)),"")</f>
        <v>3</v>
      </c>
      <c r="Q839" s="18"/>
    </row>
    <row r="840" ht="14.25" hidden="1" customHeight="1">
      <c r="A840" s="11">
        <v>839.0</v>
      </c>
      <c r="B840" s="12" t="s">
        <v>905</v>
      </c>
      <c r="C840" s="13">
        <v>10839.0</v>
      </c>
      <c r="D840" s="14" t="s">
        <v>18</v>
      </c>
      <c r="E840" s="14">
        <v>8.315099E7</v>
      </c>
      <c r="F840" s="14" t="str">
        <f>IF(ISERROR(MATCH(C840,Completed!A:A,0)),IF(ISERROR(MATCH(C840,Unsub!B:B,0)),IF(LEN(E840)=8,E840&amp;",","#"),""),"")</f>
        <v/>
      </c>
      <c r="G840" s="14" t="str">
        <f>if(isna(match(C840,KlikEDM!B:B,0)),"","ClickEDM")</f>
        <v/>
      </c>
      <c r="H840" s="15" t="str">
        <f t="array" ref="H840">iferror(lower(index(MultiMail!C:C,match(C840,MultiMail!A:A,0))),"")</f>
        <v>cnsoh001@mymail.sim.edu.sg</v>
      </c>
      <c r="I840" s="14" t="str">
        <f t="array" ref="I840">iferror(index(KlikEDM!C:C,match(H840,KlikEDM!A:A,0)),"")</f>
        <v/>
      </c>
      <c r="J840" s="15" t="str">
        <f t="array" ref="J840">iferror(lower(index(MultiMail!D:D,match(C840,MultiMail!A:A,0))),"")</f>
        <v>jeslyn_97@hotmail.com</v>
      </c>
      <c r="K840" s="14" t="str">
        <f t="array" ref="K840">iferror(index(KlikEDM!C:C,match(J840,KlikEDM!A:A,0)),"")</f>
        <v/>
      </c>
      <c r="L840" s="14"/>
      <c r="M840" s="14">
        <v>8.315099E7</v>
      </c>
      <c r="N840" s="14" t="str">
        <f>IF(ISERROR(MATCH(C840,Completed!A:A,0)),IF(ISERROR(MATCH(C840,Unsub!B:B,0)),IF(H840&lt;&gt;"",IF(O840&lt;&gt;"",O840,C840&amp;"|"&amp;M840&amp;"|"&amp;PROPER(B840)&amp;"|"&amp;LOWER(H840)),"#"),""),"")</f>
        <v/>
      </c>
      <c r="O840" s="16" t="str">
        <f t="array" ref="O840">IFERROR(INDEX(MultiMail!G:G,MATCH(C840,MultiMail!A:A,0)),"")</f>
        <v>10839|83150990|Soh Cek Ning|cnsoh001@mymail.sim.edu.sg
10839|83150990|Soh Cek Ning|JESLYN_97@HOTMAIL.COM
</v>
      </c>
      <c r="P840" s="17" t="str">
        <f t="array" ref="P840">IFERROR(INDEX(EDMsort!A:A,MATCH(C840,EDMsort!B:B,0)),"")</f>
        <v/>
      </c>
      <c r="Q840" s="18"/>
    </row>
    <row r="841" ht="14.25" hidden="1" customHeight="1">
      <c r="A841" s="19">
        <v>840.0</v>
      </c>
      <c r="B841" s="20" t="s">
        <v>906</v>
      </c>
      <c r="C841" s="21">
        <v>10840.0</v>
      </c>
      <c r="D841" s="22" t="s">
        <v>18</v>
      </c>
      <c r="E841" s="22">
        <v>9.8296176E7</v>
      </c>
      <c r="F841" s="14" t="str">
        <f>IF(ISERROR(MATCH(C841,Completed!A:A,0)),IF(ISERROR(MATCH(C841,Unsub!B:B,0)),IF(LEN(E841)=8,E841&amp;",","#"),""),"")</f>
        <v>98296176,</v>
      </c>
      <c r="G841" s="14" t="str">
        <f>if(isna(match(C841,KlikEDM!B:B,0)),"","ClickEDM")</f>
        <v/>
      </c>
      <c r="H841" s="15" t="str">
        <f t="array" ref="H841">iferror(lower(index(MultiMail!C:C,match(C841,MultiMail!A:A,0))),"")</f>
        <v>zylow006@mymail.sim.edu.sg</v>
      </c>
      <c r="I841" s="14" t="str">
        <f t="array" ref="I841">iferror(index(KlikEDM!C:C,match(H841,KlikEDM!A:A,0)),"")</f>
        <v/>
      </c>
      <c r="J841" s="15" t="str">
        <f t="array" ref="J841">iferror(lower(index(MultiMail!D:D,match(C841,MultiMail!A:A,0))),"")</f>
        <v>lowzy98@gmail.com</v>
      </c>
      <c r="K841" s="14" t="str">
        <f t="array" ref="K841">iferror(index(KlikEDM!C:C,match(J841,KlikEDM!A:A,0)),"")</f>
        <v/>
      </c>
      <c r="L841" s="22"/>
      <c r="M841" s="22">
        <v>9.8296176E7</v>
      </c>
      <c r="N841" s="14" t="str">
        <f>IF(ISERROR(MATCH(C841,Completed!A:A,0)),IF(ISERROR(MATCH(C841,Unsub!B:B,0)),IF(H841&lt;&gt;"",IF(O841&lt;&gt;"",O841,C841&amp;"|"&amp;M841&amp;"|"&amp;PROPER(B841)&amp;"|"&amp;LOWER(H841)),"#"),""),"")</f>
        <v>10840|98296176|Low Zhi Yi|zylow006@mymail.sim.edu.sg
10840|98296176|Low Zhi Yi|LOWZY98@GMAIL.COM
</v>
      </c>
      <c r="O841" s="16" t="str">
        <f t="array" ref="O841">IFERROR(INDEX(MultiMail!G:G,MATCH(C841,MultiMail!A:A,0)),"")</f>
        <v>10840|98296176|Low Zhi Yi|zylow006@mymail.sim.edu.sg
10840|98296176|Low Zhi Yi|LOWZY98@GMAIL.COM
</v>
      </c>
      <c r="P841" s="17">
        <f t="array" ref="P841">IFERROR(INDEX(EDMsort!A:A,MATCH(C841,EDMsort!B:B,0)),"")</f>
        <v>2</v>
      </c>
      <c r="Q841" s="18"/>
    </row>
    <row r="842" ht="14.25" hidden="1" customHeight="1">
      <c r="A842" s="11">
        <v>841.0</v>
      </c>
      <c r="B842" s="12" t="s">
        <v>907</v>
      </c>
      <c r="C842" s="13">
        <v>10841.0</v>
      </c>
      <c r="D842" s="14" t="s">
        <v>18</v>
      </c>
      <c r="E842" s="14">
        <v>9.6960308E7</v>
      </c>
      <c r="F842" s="14" t="str">
        <f>IF(ISERROR(MATCH(C842,Completed!A:A,0)),IF(ISERROR(MATCH(C842,Unsub!B:B,0)),IF(LEN(E842)=8,E842&amp;",","#"),""),"")</f>
        <v/>
      </c>
      <c r="G842" s="14" t="str">
        <f>if(isna(match(C842,KlikEDM!B:B,0)),"","ClickEDM")</f>
        <v/>
      </c>
      <c r="H842" s="15" t="str">
        <f t="array" ref="H842">iferror(lower(index(MultiMail!C:C,match(C842,MultiMail!A:A,0))),"")</f>
        <v>ytkhor001@mymail.sim.edu.sg</v>
      </c>
      <c r="I842" s="14" t="str">
        <f t="array" ref="I842">iferror(index(KlikEDM!C:C,match(H842,KlikEDM!A:A,0)),"")</f>
        <v/>
      </c>
      <c r="J842" s="15" t="str">
        <f t="array" ref="J842">iferror(lower(index(MultiMail!D:D,match(C842,MultiMail!A:A,0))),"")</f>
        <v>ariellekhor@gmail.com</v>
      </c>
      <c r="K842" s="14" t="str">
        <f t="array" ref="K842">iferror(index(KlikEDM!C:C,match(J842,KlikEDM!A:A,0)),"")</f>
        <v/>
      </c>
      <c r="L842" s="14"/>
      <c r="M842" s="14">
        <v>9.6960308E7</v>
      </c>
      <c r="N842" s="14" t="str">
        <f>IF(ISERROR(MATCH(C842,Completed!A:A,0)),IF(ISERROR(MATCH(C842,Unsub!B:B,0)),IF(H842&lt;&gt;"",IF(O842&lt;&gt;"",O842,C842&amp;"|"&amp;M842&amp;"|"&amp;PROPER(B842)&amp;"|"&amp;LOWER(H842)),"#"),""),"")</f>
        <v/>
      </c>
      <c r="O842" s="16" t="str">
        <f t="array" ref="O842">IFERROR(INDEX(MultiMail!G:G,MATCH(C842,MultiMail!A:A,0)),"")</f>
        <v>10841|96960308|Khor Yu Ting|ytkhor001@mymail.sim.edu.sg
10841|96960308|Khor Yu Ting|ARIELLEKHOR@GMAIL.COM
</v>
      </c>
      <c r="P842" s="17" t="str">
        <f t="array" ref="P842">IFERROR(INDEX(EDMsort!A:A,MATCH(C842,EDMsort!B:B,0)),"")</f>
        <v/>
      </c>
      <c r="Q842" s="18"/>
    </row>
    <row r="843" ht="14.25" customHeight="1">
      <c r="A843" s="19">
        <v>842.0</v>
      </c>
      <c r="B843" s="20" t="s">
        <v>908</v>
      </c>
      <c r="C843" s="21">
        <v>10842.0</v>
      </c>
      <c r="D843" s="22" t="s">
        <v>18</v>
      </c>
      <c r="E843" s="22">
        <v>9.4382121E7</v>
      </c>
      <c r="F843" s="14" t="str">
        <f>IF(ISERROR(MATCH(C843,Completed!A:A,0)),IF(ISERROR(MATCH(C843,Unsub!B:B,0)),IF(LEN(E843)=8,E843&amp;",","#"),""),"")</f>
        <v>94382121,</v>
      </c>
      <c r="G843" s="14" t="str">
        <f>if(isna(match(C843,KlikEDM!B:B,0)),"","ClickEDM")</f>
        <v>ClickEDM</v>
      </c>
      <c r="H843" s="15" t="str">
        <f t="array" ref="H843">iferror(lower(index(MultiMail!C:C,match(C843,MultiMail!A:A,0))),"")</f>
        <v>dnjlchan001@mymail.sim.edu.sg</v>
      </c>
      <c r="I843" s="14" t="str">
        <f t="array" ref="I843">iferror(index(KlikEDM!C:C,match(H843,KlikEDM!A:A,0)),"")</f>
        <v/>
      </c>
      <c r="J843" s="15" t="str">
        <f t="array" ref="J843">iferror(lower(index(MultiMail!D:D,match(C843,MultiMail!A:A,0))),"")</f>
        <v>dinsdnc@hotmail.sg</v>
      </c>
      <c r="K843" s="14" t="str">
        <f t="array" ref="K843">iferror(index(KlikEDM!C:C,match(J843,KlikEDM!A:A,0)),"")</f>
        <v>eblast A</v>
      </c>
      <c r="L843" s="22"/>
      <c r="M843" s="22">
        <v>9.4382121E7</v>
      </c>
      <c r="N843" s="14" t="str">
        <f>IF(ISERROR(MATCH(C843,Completed!A:A,0)),IF(ISERROR(MATCH(C843,Unsub!B:B,0)),IF(H843&lt;&gt;"",IF(O843&lt;&gt;"",O843,C843&amp;"|"&amp;M843&amp;"|"&amp;PROPER(B843)&amp;"|"&amp;LOWER(H843)),"#"),""),"")</f>
        <v>10842|94382121|Dennis Nathaniel Chan Jin Long|dnjlchan001@mymail.sim.edu.sg
10842|94382121|Dennis Nathaniel Chan Jin Long|DINSDNC@HOTMAIL.SG
</v>
      </c>
      <c r="O843" s="16" t="str">
        <f t="array" ref="O843">IFERROR(INDEX(MultiMail!G:G,MATCH(C843,MultiMail!A:A,0)),"")</f>
        <v>10842|94382121|Dennis Nathaniel Chan Jin Long|dnjlchan001@mymail.sim.edu.sg
10842|94382121|Dennis Nathaniel Chan Jin Long|DINSDNC@HOTMAIL.SG
</v>
      </c>
      <c r="P843" s="17">
        <f t="array" ref="P843">IFERROR(INDEX(EDMsort!A:A,MATCH(C843,EDMsort!B:B,0)),"")</f>
        <v>1</v>
      </c>
      <c r="Q843" s="18"/>
    </row>
    <row r="844" ht="14.25" customHeight="1">
      <c r="A844" s="11">
        <v>843.0</v>
      </c>
      <c r="B844" s="12" t="s">
        <v>909</v>
      </c>
      <c r="C844" s="13">
        <v>10843.0</v>
      </c>
      <c r="D844" s="14" t="s">
        <v>18</v>
      </c>
      <c r="E844" s="14">
        <v>9.3655695E7</v>
      </c>
      <c r="F844" s="14" t="str">
        <f>IF(ISERROR(MATCH(C844,Completed!A:A,0)),IF(ISERROR(MATCH(C844,Unsub!B:B,0)),IF(LEN(E844)=8,E844&amp;",","#"),""),"")</f>
        <v>93655695,</v>
      </c>
      <c r="G844" s="14" t="str">
        <f>if(isna(match(C844,KlikEDM!B:B,0)),"","ClickEDM")</f>
        <v>ClickEDM</v>
      </c>
      <c r="H844" s="15" t="str">
        <f t="array" ref="H844">iferror(lower(index(MultiMail!C:C,match(C844,MultiMail!A:A,0))),"")</f>
        <v>wqlow001@mymail.sim.edu.sg</v>
      </c>
      <c r="I844" s="14" t="str">
        <f t="array" ref="I844">iferror(index(KlikEDM!C:C,match(H844,KlikEDM!A:A,0)),"")</f>
        <v>eblast D</v>
      </c>
      <c r="J844" s="15" t="str">
        <f t="array" ref="J844">iferror(lower(index(MultiMail!D:D,match(C844,MultiMail!A:A,0))),"")</f>
        <v>lowwanqi549@yahoo.com.sg</v>
      </c>
      <c r="K844" s="14" t="str">
        <f t="array" ref="K844">iferror(index(KlikEDM!C:C,match(J844,KlikEDM!A:A,0)),"")</f>
        <v>eblast D</v>
      </c>
      <c r="L844" s="14"/>
      <c r="M844" s="14">
        <v>9.3655695E7</v>
      </c>
      <c r="N844" s="14" t="str">
        <f>IF(ISERROR(MATCH(C844,Completed!A:A,0)),IF(ISERROR(MATCH(C844,Unsub!B:B,0)),IF(H844&lt;&gt;"",IF(O844&lt;&gt;"",O844,C844&amp;"|"&amp;M844&amp;"|"&amp;PROPER(B844)&amp;"|"&amp;LOWER(H844)),"#"),""),"")</f>
        <v>10843|93655695|Low Wan Qi|wqlow001@mymail.sim.edu.sg
10843|93655695|Low Wan Qi|LOWWANQI549@YAHOO.COM.SG
</v>
      </c>
      <c r="O844" s="16" t="str">
        <f t="array" ref="O844">IFERROR(INDEX(MultiMail!G:G,MATCH(C844,MultiMail!A:A,0)),"")</f>
        <v>10843|93655695|Low Wan Qi|wqlow001@mymail.sim.edu.sg
10843|93655695|Low Wan Qi|LOWWANQI549@YAHOO.COM.SG
</v>
      </c>
      <c r="P844" s="17">
        <f t="array" ref="P844">IFERROR(INDEX(EDMsort!A:A,MATCH(C844,EDMsort!B:B,0)),"")</f>
        <v>4</v>
      </c>
      <c r="Q844" s="18"/>
    </row>
    <row r="845" ht="14.25" hidden="1" customHeight="1">
      <c r="A845" s="19">
        <v>844.0</v>
      </c>
      <c r="B845" s="20" t="s">
        <v>910</v>
      </c>
      <c r="C845" s="21">
        <v>10844.0</v>
      </c>
      <c r="D845" s="22" t="s">
        <v>18</v>
      </c>
      <c r="E845" s="22">
        <v>9.1384182E7</v>
      </c>
      <c r="F845" s="14" t="str">
        <f>IF(ISERROR(MATCH(C845,Completed!A:A,0)),IF(ISERROR(MATCH(C845,Unsub!B:B,0)),IF(LEN(E845)=8,E845&amp;",","#"),""),"")</f>
        <v>91384182,</v>
      </c>
      <c r="G845" s="14" t="str">
        <f>if(isna(match(C845,KlikEDM!B:B,0)),"","ClickEDM")</f>
        <v/>
      </c>
      <c r="H845" s="15" t="str">
        <f t="array" ref="H845">iferror(lower(index(MultiMail!C:C,match(C845,MultiMail!A:A,0))),"")</f>
        <v>ckjng003@mymail.sim.edu.sg</v>
      </c>
      <c r="I845" s="14" t="str">
        <f t="array" ref="I845">iferror(index(KlikEDM!C:C,match(H845,KlikEDM!A:A,0)),"")</f>
        <v/>
      </c>
      <c r="J845" s="15" t="str">
        <f t="array" ref="J845">iferror(lower(index(MultiMail!D:D,match(C845,MultiMail!A:A,0))),"")</f>
        <v>jonny.ng97@gmail.com</v>
      </c>
      <c r="K845" s="14" t="str">
        <f t="array" ref="K845">iferror(index(KlikEDM!C:C,match(J845,KlikEDM!A:A,0)),"")</f>
        <v/>
      </c>
      <c r="L845" s="22"/>
      <c r="M845" s="22">
        <v>9.1384182E7</v>
      </c>
      <c r="N845" s="14" t="str">
        <f>IF(ISERROR(MATCH(C845,Completed!A:A,0)),IF(ISERROR(MATCH(C845,Unsub!B:B,0)),IF(H845&lt;&gt;"",IF(O845&lt;&gt;"",O845,C845&amp;"|"&amp;M845&amp;"|"&amp;PROPER(B845)&amp;"|"&amp;LOWER(H845)),"#"),""),"")</f>
        <v>10844|91384182|Ng Ching Kwang Jonathan|ckjng003@mymail.sim.edu.sg
10844|91384182|Ng Ching Kwang Jonathan|JONNY.NG97@GMAIL.COM
</v>
      </c>
      <c r="O845" s="16" t="str">
        <f t="array" ref="O845">IFERROR(INDEX(MultiMail!G:G,MATCH(C845,MultiMail!A:A,0)),"")</f>
        <v>10844|91384182|Ng Ching Kwang Jonathan|ckjng003@mymail.sim.edu.sg
10844|91384182|Ng Ching Kwang Jonathan|JONNY.NG97@GMAIL.COM
</v>
      </c>
      <c r="P845" s="17">
        <f t="array" ref="P845">IFERROR(INDEX(EDMsort!A:A,MATCH(C845,EDMsort!B:B,0)),"")</f>
        <v>3</v>
      </c>
      <c r="Q845" s="18"/>
    </row>
    <row r="846" ht="14.25" hidden="1" customHeight="1">
      <c r="A846" s="11">
        <v>845.0</v>
      </c>
      <c r="B846" s="12" t="s">
        <v>911</v>
      </c>
      <c r="C846" s="13">
        <v>10845.0</v>
      </c>
      <c r="D846" s="14" t="s">
        <v>18</v>
      </c>
      <c r="E846" s="14">
        <v>9.7329141E7</v>
      </c>
      <c r="F846" s="14" t="str">
        <f>IF(ISERROR(MATCH(C846,Completed!A:A,0)),IF(ISERROR(MATCH(C846,Unsub!B:B,0)),IF(LEN(E846)=8,E846&amp;",","#"),""),"")</f>
        <v>97329141,</v>
      </c>
      <c r="G846" s="14" t="str">
        <f>if(isna(match(C846,KlikEDM!B:B,0)),"","ClickEDM")</f>
        <v/>
      </c>
      <c r="H846" s="15" t="str">
        <f t="array" ref="H846">iferror(lower(index(MultiMail!C:C,match(C846,MultiMail!A:A,0))),"")</f>
        <v>rssiow002@mymail.sim.edu.sg</v>
      </c>
      <c r="I846" s="14" t="str">
        <f t="array" ref="I846">iferror(index(KlikEDM!C:C,match(H846,KlikEDM!A:A,0)),"")</f>
        <v/>
      </c>
      <c r="J846" s="15" t="str">
        <f t="array" ref="J846">iferror(lower(index(MultiMail!D:D,match(C846,MultiMail!A:A,0))),"")</f>
        <v>ruishensiow@gmail.com</v>
      </c>
      <c r="K846" s="14" t="str">
        <f t="array" ref="K846">iferror(index(KlikEDM!C:C,match(J846,KlikEDM!A:A,0)),"")</f>
        <v/>
      </c>
      <c r="L846" s="14"/>
      <c r="M846" s="14">
        <v>9.7329141E7</v>
      </c>
      <c r="N846" s="14" t="str">
        <f>IF(ISERROR(MATCH(C846,Completed!A:A,0)),IF(ISERROR(MATCH(C846,Unsub!B:B,0)),IF(H846&lt;&gt;"",IF(O846&lt;&gt;"",O846,C846&amp;"|"&amp;M846&amp;"|"&amp;PROPER(B846)&amp;"|"&amp;LOWER(H846)),"#"),""),"")</f>
        <v>10845|97329141|Siow Rui Shen|rssiow002@mymail.sim.edu.sg
10845|97329141|Siow Rui Shen|RUISHENSIOW@GMAIL.COM
</v>
      </c>
      <c r="O846" s="16" t="str">
        <f t="array" ref="O846">IFERROR(INDEX(MultiMail!G:G,MATCH(C846,MultiMail!A:A,0)),"")</f>
        <v>10845|97329141|Siow Rui Shen|rssiow002@mymail.sim.edu.sg
10845|97329141|Siow Rui Shen|RUISHENSIOW@GMAIL.COM
</v>
      </c>
      <c r="P846" s="17">
        <f t="array" ref="P846">IFERROR(INDEX(EDMsort!A:A,MATCH(C846,EDMsort!B:B,0)),"")</f>
        <v>2</v>
      </c>
      <c r="Q846" s="18"/>
    </row>
    <row r="847" ht="14.25" hidden="1" customHeight="1">
      <c r="A847" s="19">
        <v>846.0</v>
      </c>
      <c r="B847" s="20" t="s">
        <v>912</v>
      </c>
      <c r="C847" s="21">
        <v>10846.0</v>
      </c>
      <c r="D847" s="22" t="s">
        <v>18</v>
      </c>
      <c r="E847" s="22">
        <v>9.621799E7</v>
      </c>
      <c r="F847" s="14" t="str">
        <f>IF(ISERROR(MATCH(C847,Completed!A:A,0)),IF(ISERROR(MATCH(C847,Unsub!B:B,0)),IF(LEN(E847)=8,E847&amp;",","#"),""),"")</f>
        <v/>
      </c>
      <c r="G847" s="14" t="str">
        <f>if(isna(match(C847,KlikEDM!B:B,0)),"","ClickEDM")</f>
        <v/>
      </c>
      <c r="H847" s="15" t="str">
        <f t="array" ref="H847">iferror(lower(index(MultiMail!C:C,match(C847,MultiMail!A:A,0))),"")</f>
        <v>pysor001@mymail.sim.edu.sg</v>
      </c>
      <c r="I847" s="14" t="str">
        <f t="array" ref="I847">iferror(index(KlikEDM!C:C,match(H847,KlikEDM!A:A,0)),"")</f>
        <v/>
      </c>
      <c r="J847" s="15" t="str">
        <f t="array" ref="J847">iferror(lower(index(MultiMail!D:D,match(C847,MultiMail!A:A,0))),"")</f>
        <v>peiyee.7990@gmail.com</v>
      </c>
      <c r="K847" s="14" t="str">
        <f t="array" ref="K847">iferror(index(KlikEDM!C:C,match(J847,KlikEDM!A:A,0)),"")</f>
        <v/>
      </c>
      <c r="L847" s="22"/>
      <c r="M847" s="22">
        <v>9.621799E7</v>
      </c>
      <c r="N847" s="14" t="str">
        <f>IF(ISERROR(MATCH(C847,Completed!A:A,0)),IF(ISERROR(MATCH(C847,Unsub!B:B,0)),IF(H847&lt;&gt;"",IF(O847&lt;&gt;"",O847,C847&amp;"|"&amp;M847&amp;"|"&amp;PROPER(B847)&amp;"|"&amp;LOWER(H847)),"#"),""),"")</f>
        <v/>
      </c>
      <c r="O847" s="16" t="str">
        <f t="array" ref="O847">IFERROR(INDEX(MultiMail!G:G,MATCH(C847,MultiMail!A:A,0)),"")</f>
        <v>10846|96217990|Sor Pei Yee|pysor001@mymail.sim.edu.sg
10846|96217990|Sor Pei Yee|PEIYEE.7990@GMAIL.COM
</v>
      </c>
      <c r="P847" s="17" t="str">
        <f t="array" ref="P847">IFERROR(INDEX(EDMsort!A:A,MATCH(C847,EDMsort!B:B,0)),"")</f>
        <v/>
      </c>
      <c r="Q847" s="18"/>
    </row>
    <row r="848" ht="14.25" hidden="1" customHeight="1">
      <c r="A848" s="11">
        <v>847.0</v>
      </c>
      <c r="B848" s="12" t="s">
        <v>913</v>
      </c>
      <c r="C848" s="13">
        <v>10847.0</v>
      </c>
      <c r="D848" s="14" t="s">
        <v>18</v>
      </c>
      <c r="E848" s="14">
        <v>9.4504053E7</v>
      </c>
      <c r="F848" s="14" t="str">
        <f>IF(ISERROR(MATCH(C848,Completed!A:A,0)),IF(ISERROR(MATCH(C848,Unsub!B:B,0)),IF(LEN(E848)=8,E848&amp;",","#"),""),"")</f>
        <v/>
      </c>
      <c r="G848" s="14" t="str">
        <f>if(isna(match(C848,KlikEDM!B:B,0)),"","ClickEDM")</f>
        <v/>
      </c>
      <c r="H848" s="15" t="str">
        <f t="array" ref="H848">iferror(lower(index(MultiMail!C:C,match(C848,MultiMail!A:A,0))),"")</f>
        <v>chandram006@mymail.sim.edu.sg</v>
      </c>
      <c r="I848" s="14" t="str">
        <f t="array" ref="I848">iferror(index(KlikEDM!C:C,match(H848,KlikEDM!A:A,0)),"")</f>
        <v/>
      </c>
      <c r="J848" s="15" t="str">
        <f t="array" ref="J848">iferror(lower(index(MultiMail!D:D,match(C848,MultiMail!A:A,0))),"")</f>
        <v>nivedha3198@gmail.com</v>
      </c>
      <c r="K848" s="14" t="str">
        <f t="array" ref="K848">iferror(index(KlikEDM!C:C,match(J848,KlikEDM!A:A,0)),"")</f>
        <v/>
      </c>
      <c r="L848" s="14"/>
      <c r="M848" s="14">
        <v>9.4504053E7</v>
      </c>
      <c r="N848" s="14" t="str">
        <f>IF(ISERROR(MATCH(C848,Completed!A:A,0)),IF(ISERROR(MATCH(C848,Unsub!B:B,0)),IF(H848&lt;&gt;"",IF(O848&lt;&gt;"",O848,C848&amp;"|"&amp;M848&amp;"|"&amp;PROPER(B848)&amp;"|"&amp;LOWER(H848)),"#"),""),"")</f>
        <v/>
      </c>
      <c r="O848" s="16" t="str">
        <f t="array" ref="O848">IFERROR(INDEX(MultiMail!G:G,MATCH(C848,MultiMail!A:A,0)),"")</f>
        <v>10847|94504053|Nivedha D/O Chandra Mohan|chandram006@mymail.sim.edu.sg
10847|94504053|Nivedha D/O Chandra Mohan|NIVEDHA3198@GMAIL.COM
</v>
      </c>
      <c r="P848" s="17" t="str">
        <f t="array" ref="P848">IFERROR(INDEX(EDMsort!A:A,MATCH(C848,EDMsort!B:B,0)),"")</f>
        <v/>
      </c>
      <c r="Q848" s="18"/>
    </row>
    <row r="849" ht="14.25" hidden="1" customHeight="1">
      <c r="A849" s="19">
        <v>848.0</v>
      </c>
      <c r="B849" s="20" t="s">
        <v>914</v>
      </c>
      <c r="C849" s="21">
        <v>10848.0</v>
      </c>
      <c r="D849" s="22" t="s">
        <v>18</v>
      </c>
      <c r="E849" s="22">
        <v>8.8200282E7</v>
      </c>
      <c r="F849" s="14" t="str">
        <f>IF(ISERROR(MATCH(C849,Completed!A:A,0)),IF(ISERROR(MATCH(C849,Unsub!B:B,0)),IF(LEN(E849)=8,E849&amp;",","#"),""),"")</f>
        <v/>
      </c>
      <c r="G849" s="14" t="str">
        <f>if(isna(match(C849,KlikEDM!B:B,0)),"","ClickEDM")</f>
        <v/>
      </c>
      <c r="H849" s="15" t="str">
        <f t="array" ref="H849">iferror(lower(index(MultiMail!C:C,match(C849,MultiMail!A:A,0))),"")</f>
        <v>jaltan001@mymail.sim.edu.sg</v>
      </c>
      <c r="I849" s="14" t="str">
        <f t="array" ref="I849">iferror(index(KlikEDM!C:C,match(H849,KlikEDM!A:A,0)),"")</f>
        <v/>
      </c>
      <c r="J849" s="15" t="str">
        <f t="array" ref="J849">iferror(lower(index(MultiMail!D:D,match(C849,MultiMail!A:A,0))),"")</f>
        <v>lynettetan1843@gmail.com</v>
      </c>
      <c r="K849" s="14" t="str">
        <f t="array" ref="K849">iferror(index(KlikEDM!C:C,match(J849,KlikEDM!A:A,0)),"")</f>
        <v/>
      </c>
      <c r="L849" s="23"/>
      <c r="M849" s="22">
        <v>8.8200282E7</v>
      </c>
      <c r="N849" s="14" t="str">
        <f>IF(ISERROR(MATCH(C849,Completed!A:A,0)),IF(ISERROR(MATCH(C849,Unsub!B:B,0)),IF(H849&lt;&gt;"",IF(O849&lt;&gt;"",O849,C849&amp;"|"&amp;M849&amp;"|"&amp;PROPER(B849)&amp;"|"&amp;LOWER(H849)),"#"),""),"")</f>
        <v/>
      </c>
      <c r="O849" s="16" t="str">
        <f t="array" ref="O849">IFERROR(INDEX(MultiMail!G:G,MATCH(C849,MultiMail!A:A,0)),"")</f>
        <v>10848|88200282|Tan Joo Ann Lynette|jaltan001@mymail.sim.edu.sg
10848|88200282|Tan Joo Ann Lynette|LYNETTETAN1843@GMAIL.COM
</v>
      </c>
      <c r="P849" s="17" t="str">
        <f t="array" ref="P849">IFERROR(INDEX(EDMsort!A:A,MATCH(C849,EDMsort!B:B,0)),"")</f>
        <v/>
      </c>
      <c r="Q849" s="18"/>
    </row>
    <row r="850" ht="14.25" customHeight="1">
      <c r="A850" s="11">
        <v>849.0</v>
      </c>
      <c r="B850" s="12" t="s">
        <v>915</v>
      </c>
      <c r="C850" s="13">
        <v>10849.0</v>
      </c>
      <c r="D850" s="14" t="s">
        <v>18</v>
      </c>
      <c r="E850" s="14">
        <v>9.1712364E7</v>
      </c>
      <c r="F850" s="14" t="str">
        <f>IF(ISERROR(MATCH(C850,Completed!A:A,0)),IF(ISERROR(MATCH(C850,Unsub!B:B,0)),IF(LEN(E850)=8,E850&amp;",","#"),""),"")</f>
        <v>91712364,</v>
      </c>
      <c r="G850" s="14" t="str">
        <f>if(isna(match(C850,KlikEDM!B:B,0)),"","ClickEDM")</f>
        <v>ClickEDM</v>
      </c>
      <c r="H850" s="15" t="str">
        <f t="array" ref="H850">iferror(lower(index(MultiMail!C:C,match(C850,MultiMail!A:A,0))),"")</f>
        <v>nng006@mymail.sim.edu.sg</v>
      </c>
      <c r="I850" s="14" t="str">
        <f t="array" ref="I850">iferror(index(KlikEDM!C:C,match(H850,KlikEDM!A:A,0)),"")</f>
        <v>eblast A</v>
      </c>
      <c r="J850" s="15" t="str">
        <f t="array" ref="J850">iferror(lower(index(MultiMail!D:D,match(C850,MultiMail!A:A,0))),"")</f>
        <v>nzenicole@gmail.com</v>
      </c>
      <c r="K850" s="14" t="str">
        <f t="array" ref="K850">iferror(index(KlikEDM!C:C,match(J850,KlikEDM!A:A,0)),"")</f>
        <v/>
      </c>
      <c r="L850" s="23"/>
      <c r="M850" s="14">
        <v>9.1712364E7</v>
      </c>
      <c r="N850" s="14" t="str">
        <f>IF(ISERROR(MATCH(C850,Completed!A:A,0)),IF(ISERROR(MATCH(C850,Unsub!B:B,0)),IF(H850&lt;&gt;"",IF(O850&lt;&gt;"",O850,C850&amp;"|"&amp;M850&amp;"|"&amp;PROPER(B850)&amp;"|"&amp;LOWER(H850)),"#"),""),"")</f>
        <v>10849|91712364|Nicole Ng|nng006@mymail.sim.edu.sg
10849|91712364|Nicole Ng|NZENICOLE@GMAIL.COM
</v>
      </c>
      <c r="O850" s="16" t="str">
        <f t="array" ref="O850">IFERROR(INDEX(MultiMail!G:G,MATCH(C850,MultiMail!A:A,0)),"")</f>
        <v>10849|91712364|Nicole Ng|nng006@mymail.sim.edu.sg
10849|91712364|Nicole Ng|NZENICOLE@GMAIL.COM
</v>
      </c>
      <c r="P850" s="17">
        <f t="array" ref="P850">IFERROR(INDEX(EDMsort!A:A,MATCH(C850,EDMsort!B:B,0)),"")</f>
        <v>1</v>
      </c>
      <c r="Q850" s="18"/>
    </row>
    <row r="851" ht="14.25" hidden="1" customHeight="1">
      <c r="A851" s="19">
        <v>850.0</v>
      </c>
      <c r="B851" s="20" t="s">
        <v>916</v>
      </c>
      <c r="C851" s="21">
        <v>10850.0</v>
      </c>
      <c r="D851" s="22" t="s">
        <v>18</v>
      </c>
      <c r="E851" s="22">
        <v>9.7437002E7</v>
      </c>
      <c r="F851" s="14" t="str">
        <f>IF(ISERROR(MATCH(C851,Completed!A:A,0)),IF(ISERROR(MATCH(C851,Unsub!B:B,0)),IF(LEN(E851)=8,E851&amp;",","#"),""),"")</f>
        <v>97437002,</v>
      </c>
      <c r="G851" s="14" t="str">
        <f>if(isna(match(C851,KlikEDM!B:B,0)),"","ClickEDM")</f>
        <v/>
      </c>
      <c r="H851" s="15" t="str">
        <f t="array" ref="H851">iferror(lower(index(MultiMail!C:C,match(C851,MultiMail!A:A,0))),"")</f>
        <v>yxwong006@mymail.sim.edu.sg</v>
      </c>
      <c r="I851" s="14" t="str">
        <f t="array" ref="I851">iferror(index(KlikEDM!C:C,match(H851,KlikEDM!A:A,0)),"")</f>
        <v/>
      </c>
      <c r="J851" s="15" t="str">
        <f t="array" ref="J851">iferror(lower(index(MultiMail!D:D,match(C851,MultiMail!A:A,0))),"")</f>
        <v>wongyaxuan@hotmail.com</v>
      </c>
      <c r="K851" s="14" t="str">
        <f t="array" ref="K851">iferror(index(KlikEDM!C:C,match(J851,KlikEDM!A:A,0)),"")</f>
        <v/>
      </c>
      <c r="L851" s="22"/>
      <c r="M851" s="22">
        <v>9.7437002E7</v>
      </c>
      <c r="N851" s="14" t="str">
        <f>IF(ISERROR(MATCH(C851,Completed!A:A,0)),IF(ISERROR(MATCH(C851,Unsub!B:B,0)),IF(H851&lt;&gt;"",IF(O851&lt;&gt;"",O851,C851&amp;"|"&amp;M851&amp;"|"&amp;PROPER(B851)&amp;"|"&amp;LOWER(H851)),"#"),""),"")</f>
        <v>10850|97437002|Wong Ya Xuan|yxwong006@mymail.sim.edu.sg
10850|97437002|Wong Ya Xuan|WONGYAXUAN@HOTMAIL.COM
</v>
      </c>
      <c r="O851" s="16" t="str">
        <f t="array" ref="O851">IFERROR(INDEX(MultiMail!G:G,MATCH(C851,MultiMail!A:A,0)),"")</f>
        <v>10850|97437002|Wong Ya Xuan|yxwong006@mymail.sim.edu.sg
10850|97437002|Wong Ya Xuan|WONGYAXUAN@HOTMAIL.COM
</v>
      </c>
      <c r="P851" s="17">
        <f t="array" ref="P851">IFERROR(INDEX(EDMsort!A:A,MATCH(C851,EDMsort!B:B,0)),"")</f>
        <v>4</v>
      </c>
      <c r="Q851" s="18"/>
    </row>
    <row r="852" ht="14.25" hidden="1" customHeight="1">
      <c r="A852" s="11">
        <v>851.0</v>
      </c>
      <c r="B852" s="12" t="s">
        <v>917</v>
      </c>
      <c r="C852" s="13">
        <v>10851.0</v>
      </c>
      <c r="D852" s="14" t="s">
        <v>18</v>
      </c>
      <c r="E852" s="14">
        <v>9.8320763E7</v>
      </c>
      <c r="F852" s="14" t="str">
        <f>IF(ISERROR(MATCH(C852,Completed!A:A,0)),IF(ISERROR(MATCH(C852,Unsub!B:B,0)),IF(LEN(E852)=8,E852&amp;",","#"),""),"")</f>
        <v>98320763,</v>
      </c>
      <c r="G852" s="14" t="str">
        <f>if(isna(match(C852,KlikEDM!B:B,0)),"","ClickEDM")</f>
        <v/>
      </c>
      <c r="H852" s="15" t="str">
        <f t="array" ref="H852">iferror(lower(index(MultiMail!C:C,match(C852,MultiMail!A:A,0))),"")</f>
        <v>gxwlee001@mymail.sim.edu.sg</v>
      </c>
      <c r="I852" s="14" t="str">
        <f t="array" ref="I852">iferror(index(KlikEDM!C:C,match(H852,KlikEDM!A:A,0)),"")</f>
        <v/>
      </c>
      <c r="J852" s="15" t="str">
        <f t="array" ref="J852">iferror(lower(index(MultiMail!D:D,match(C852,MultiMail!A:A,0))),"")</f>
        <v>gwendolynleexinwen@gmail.com</v>
      </c>
      <c r="K852" s="14" t="str">
        <f t="array" ref="K852">iferror(index(KlikEDM!C:C,match(J852,KlikEDM!A:A,0)),"")</f>
        <v/>
      </c>
      <c r="L852" s="14"/>
      <c r="M852" s="14">
        <v>9.8320763E7</v>
      </c>
      <c r="N852" s="14" t="str">
        <f>IF(ISERROR(MATCH(C852,Completed!A:A,0)),IF(ISERROR(MATCH(C852,Unsub!B:B,0)),IF(H852&lt;&gt;"",IF(O852&lt;&gt;"",O852,C852&amp;"|"&amp;M852&amp;"|"&amp;PROPER(B852)&amp;"|"&amp;LOWER(H852)),"#"),""),"")</f>
        <v>10851|98320763|Gwendolyn Lee Xin Wen|gxwlee001@mymail.sim.edu.sg
10851|98320763|Gwendolyn Lee Xin Wen|GWENDOLYNLEEXINWEN@GMAIL.COM
</v>
      </c>
      <c r="O852" s="16" t="str">
        <f t="array" ref="O852">IFERROR(INDEX(MultiMail!G:G,MATCH(C852,MultiMail!A:A,0)),"")</f>
        <v>10851|98320763|Gwendolyn Lee Xin Wen|gxwlee001@mymail.sim.edu.sg
10851|98320763|Gwendolyn Lee Xin Wen|GWENDOLYNLEEXINWEN@GMAIL.COM
</v>
      </c>
      <c r="P852" s="17">
        <f t="array" ref="P852">IFERROR(INDEX(EDMsort!A:A,MATCH(C852,EDMsort!B:B,0)),"")</f>
        <v>3</v>
      </c>
      <c r="Q852" s="18"/>
    </row>
    <row r="853" ht="14.25" hidden="1" customHeight="1">
      <c r="A853" s="19">
        <v>852.0</v>
      </c>
      <c r="B853" s="20" t="s">
        <v>918</v>
      </c>
      <c r="C853" s="21">
        <v>10852.0</v>
      </c>
      <c r="D853" s="22" t="s">
        <v>18</v>
      </c>
      <c r="E853" s="22">
        <v>8.687767E7</v>
      </c>
      <c r="F853" s="14" t="str">
        <f>IF(ISERROR(MATCH(C853,Completed!A:A,0)),IF(ISERROR(MATCH(C853,Unsub!B:B,0)),IF(LEN(E853)=8,E853&amp;",","#"),""),"")</f>
        <v/>
      </c>
      <c r="G853" s="14" t="str">
        <f>if(isna(match(C853,KlikEDM!B:B,0)),"","ClickEDM")</f>
        <v/>
      </c>
      <c r="H853" s="15" t="str">
        <f t="array" ref="H853">iferror(lower(index(MultiMail!C:C,match(C853,MultiMail!A:A,0))),"")</f>
        <v>xylim065@mymail.sim.edu.sg</v>
      </c>
      <c r="I853" s="14" t="str">
        <f t="array" ref="I853">iferror(index(KlikEDM!C:C,match(H853,KlikEDM!A:A,0)),"")</f>
        <v/>
      </c>
      <c r="J853" s="15" t="str">
        <f t="array" ref="J853">iferror(lower(index(MultiMail!D:D,match(C853,MultiMail!A:A,0))),"")</f>
        <v>l.xuanyu@hotmail.com</v>
      </c>
      <c r="K853" s="14" t="str">
        <f t="array" ref="K853">iferror(index(KlikEDM!C:C,match(J853,KlikEDM!A:A,0)),"")</f>
        <v/>
      </c>
      <c r="L853" s="22"/>
      <c r="M853" s="22">
        <v>8.687767E7</v>
      </c>
      <c r="N853" s="14" t="str">
        <f>IF(ISERROR(MATCH(C853,Completed!A:A,0)),IF(ISERROR(MATCH(C853,Unsub!B:B,0)),IF(H853&lt;&gt;"",IF(O853&lt;&gt;"",O853,C853&amp;"|"&amp;M853&amp;"|"&amp;PROPER(B853)&amp;"|"&amp;LOWER(H853)),"#"),""),"")</f>
        <v/>
      </c>
      <c r="O853" s="16" t="str">
        <f t="array" ref="O853">IFERROR(INDEX(MultiMail!G:G,MATCH(C853,MultiMail!A:A,0)),"")</f>
        <v>10852|86877670|Lim Xuan Yu|xylim065@mymail.sim.edu.sg
10852|86877670|Lim Xuan Yu|L.XUANYU@HOTMAIL.COM
</v>
      </c>
      <c r="P853" s="17" t="str">
        <f t="array" ref="P853">IFERROR(INDEX(EDMsort!A:A,MATCH(C853,EDMsort!B:B,0)),"")</f>
        <v/>
      </c>
      <c r="Q853" s="18"/>
    </row>
    <row r="854" ht="14.25" hidden="1" customHeight="1">
      <c r="A854" s="11">
        <v>853.0</v>
      </c>
      <c r="B854" s="12" t="s">
        <v>919</v>
      </c>
      <c r="C854" s="13">
        <v>10853.0</v>
      </c>
      <c r="D854" s="14" t="s">
        <v>18</v>
      </c>
      <c r="E854" s="14">
        <v>9.4366655E7</v>
      </c>
      <c r="F854" s="14" t="str">
        <f>IF(ISERROR(MATCH(C854,Completed!A:A,0)),IF(ISERROR(MATCH(C854,Unsub!B:B,0)),IF(LEN(E854)=8,E854&amp;",","#"),""),"")</f>
        <v>94366655,</v>
      </c>
      <c r="G854" s="14" t="str">
        <f>if(isna(match(C854,KlikEDM!B:B,0)),"","ClickEDM")</f>
        <v/>
      </c>
      <c r="H854" s="15" t="str">
        <f t="array" ref="H854">iferror(lower(index(MultiMail!C:C,match(C854,MultiMail!A:A,0))),"")</f>
        <v>zzou002@mymail.sim.edu.sg</v>
      </c>
      <c r="I854" s="14" t="str">
        <f t="array" ref="I854">iferror(index(KlikEDM!C:C,match(H854,KlikEDM!A:A,0)),"")</f>
        <v/>
      </c>
      <c r="J854" s="15" t="str">
        <f t="array" ref="J854">iferror(lower(index(MultiMail!D:D,match(C854,MultiMail!A:A,0))),"")</f>
        <v>zenzou@hotmail.com</v>
      </c>
      <c r="K854" s="14" t="str">
        <f t="array" ref="K854">iferror(index(KlikEDM!C:C,match(J854,KlikEDM!A:A,0)),"")</f>
        <v/>
      </c>
      <c r="L854" s="14"/>
      <c r="M854" s="14">
        <v>9.4366655E7</v>
      </c>
      <c r="N854" s="14" t="str">
        <f>IF(ISERROR(MATCH(C854,Completed!A:A,0)),IF(ISERROR(MATCH(C854,Unsub!B:B,0)),IF(H854&lt;&gt;"",IF(O854&lt;&gt;"",O854,C854&amp;"|"&amp;M854&amp;"|"&amp;PROPER(B854)&amp;"|"&amp;LOWER(H854)),"#"),""),"")</f>
        <v>10853|94366655|Zou Zhangrong|zzou002@mymail.sim.edu.sg
10853|94366655|Zou Zhangrong|ZENZOU@HOTMAIL.COM
</v>
      </c>
      <c r="O854" s="16" t="str">
        <f t="array" ref="O854">IFERROR(INDEX(MultiMail!G:G,MATCH(C854,MultiMail!A:A,0)),"")</f>
        <v>10853|94366655|Zou Zhangrong|zzou002@mymail.sim.edu.sg
10853|94366655|Zou Zhangrong|ZENZOU@HOTMAIL.COM
</v>
      </c>
      <c r="P854" s="17">
        <f t="array" ref="P854">IFERROR(INDEX(EDMsort!A:A,MATCH(C854,EDMsort!B:B,0)),"")</f>
        <v>2</v>
      </c>
      <c r="Q854" s="18"/>
    </row>
    <row r="855" ht="14.25" hidden="1" customHeight="1">
      <c r="A855" s="19">
        <v>854.0</v>
      </c>
      <c r="B855" s="20" t="s">
        <v>920</v>
      </c>
      <c r="C855" s="21">
        <v>10854.0</v>
      </c>
      <c r="D855" s="22" t="s">
        <v>18</v>
      </c>
      <c r="E855" s="22">
        <v>9.6494784E7</v>
      </c>
      <c r="F855" s="14" t="str">
        <f>IF(ISERROR(MATCH(C855,Completed!A:A,0)),IF(ISERROR(MATCH(C855,Unsub!B:B,0)),IF(LEN(E855)=8,E855&amp;",","#"),""),"")</f>
        <v>96494784,</v>
      </c>
      <c r="G855" s="14" t="str">
        <f>if(isna(match(C855,KlikEDM!B:B,0)),"","ClickEDM")</f>
        <v/>
      </c>
      <c r="H855" s="15" t="str">
        <f t="array" ref="H855">iferror(lower(index(MultiMail!C:C,match(C855,MultiMail!A:A,0))),"")</f>
        <v>xychia006@mymail.sim.edu.sg</v>
      </c>
      <c r="I855" s="14" t="str">
        <f t="array" ref="I855">iferror(index(KlikEDM!C:C,match(H855,KlikEDM!A:A,0)),"")</f>
        <v/>
      </c>
      <c r="J855" s="15" t="str">
        <f t="array" ref="J855">iferror(lower(index(MultiMail!D:D,match(C855,MultiMail!A:A,0))),"")</f>
        <v>stars_xy@hotmail.com</v>
      </c>
      <c r="K855" s="14" t="str">
        <f t="array" ref="K855">iferror(index(KlikEDM!C:C,match(J855,KlikEDM!A:A,0)),"")</f>
        <v/>
      </c>
      <c r="L855" s="22"/>
      <c r="M855" s="22">
        <v>9.6494784E7</v>
      </c>
      <c r="N855" s="14" t="str">
        <f>IF(ISERROR(MATCH(C855,Completed!A:A,0)),IF(ISERROR(MATCH(C855,Unsub!B:B,0)),IF(H855&lt;&gt;"",IF(O855&lt;&gt;"",O855,C855&amp;"|"&amp;M855&amp;"|"&amp;PROPER(B855)&amp;"|"&amp;LOWER(H855)),"#"),""),"")</f>
        <v>10854|96494784|Chia Xin Ying|xychia006@mymail.sim.edu.sg
10854|96494784|Chia Xin Ying|STARS_XY@HOTMAIL.COM
</v>
      </c>
      <c r="O855" s="16" t="str">
        <f t="array" ref="O855">IFERROR(INDEX(MultiMail!G:G,MATCH(C855,MultiMail!A:A,0)),"")</f>
        <v>10854|96494784|Chia Xin Ying|xychia006@mymail.sim.edu.sg
10854|96494784|Chia Xin Ying|STARS_XY@HOTMAIL.COM
</v>
      </c>
      <c r="P855" s="17">
        <f t="array" ref="P855">IFERROR(INDEX(EDMsort!A:A,MATCH(C855,EDMsort!B:B,0)),"")</f>
        <v>1</v>
      </c>
      <c r="Q855" s="18"/>
    </row>
    <row r="856" ht="14.25" customHeight="1">
      <c r="A856" s="11">
        <v>855.0</v>
      </c>
      <c r="B856" s="12" t="s">
        <v>921</v>
      </c>
      <c r="C856" s="13">
        <v>10855.0</v>
      </c>
      <c r="D856" s="14" t="s">
        <v>922</v>
      </c>
      <c r="E856" s="14"/>
      <c r="F856" s="14" t="str">
        <f>IF(ISERROR(MATCH(C856,Completed!A:A,0)),IF(ISERROR(MATCH(C856,Unsub!B:B,0)),IF(LEN(E856)=8,E856&amp;",","#"),""),"")</f>
        <v>#</v>
      </c>
      <c r="G856" s="14" t="str">
        <f>if(isna(match(C856,KlikEDM!B:B,0)),"","ClickEDM")</f>
        <v>ClickEDM</v>
      </c>
      <c r="H856" s="15" t="str">
        <f t="array" ref="H856">iferror(lower(index(MultiMail!C:C,match(C856,MultiMail!A:A,0))),"")</f>
        <v>ekneo001@mymail.sim.edu.sg</v>
      </c>
      <c r="I856" s="14" t="str">
        <f t="array" ref="I856">iferror(index(KlikEDM!C:C,match(H856,KlikEDM!A:A,0)),"")</f>
        <v/>
      </c>
      <c r="J856" s="15" t="str">
        <f t="array" ref="J856">iferror(lower(index(MultiMail!D:D,match(C856,MultiMail!A:A,0))),"")</f>
        <v>neo_engkang@hotmail.com</v>
      </c>
      <c r="K856" s="14" t="str">
        <f t="array" ref="K856">iferror(index(KlikEDM!C:C,match(J856,KlikEDM!A:A,0)),"")</f>
        <v>eblast D</v>
      </c>
      <c r="L856" s="14"/>
      <c r="M856" s="14" t="s">
        <v>923</v>
      </c>
      <c r="N856" s="14" t="str">
        <f>IF(ISERROR(MATCH(C856,Completed!A:A,0)),IF(ISERROR(MATCH(C856,Unsub!B:B,0)),IF(H856&lt;&gt;"",IF(O856&lt;&gt;"",O856,C856&amp;"|"&amp;M856&amp;"|"&amp;PROPER(B856)&amp;"|"&amp;LOWER(H856)),"#"),""),"")</f>
        <v>10855|MRC10855|Neo Eng Kang|ekneo001@mymail.sim.edu.sg
10855|MRC10855|Neo Eng Kang|NEO_ENGKANG@HOTMAIL.COM
</v>
      </c>
      <c r="O856" s="16" t="str">
        <f t="array" ref="O856">IFERROR(INDEX(MultiMail!G:G,MATCH(C856,MultiMail!A:A,0)),"")</f>
        <v>10855|MRC10855|Neo Eng Kang|ekneo001@mymail.sim.edu.sg
10855|MRC10855|Neo Eng Kang|NEO_ENGKANG@HOTMAIL.COM
</v>
      </c>
      <c r="P856" s="17">
        <f t="array" ref="P856">IFERROR(INDEX(EDMsort!A:A,MATCH(C856,EDMsort!B:B,0)),"")</f>
        <v>4</v>
      </c>
      <c r="Q856" s="18"/>
    </row>
    <row r="857" ht="14.25" customHeight="1">
      <c r="A857" s="19">
        <v>856.0</v>
      </c>
      <c r="B857" s="20" t="s">
        <v>924</v>
      </c>
      <c r="C857" s="21">
        <v>10856.0</v>
      </c>
      <c r="D857" s="22" t="s">
        <v>18</v>
      </c>
      <c r="E857" s="22">
        <v>8.2281822E7</v>
      </c>
      <c r="F857" s="14" t="str">
        <f>IF(ISERROR(MATCH(C857,Completed!A:A,0)),IF(ISERROR(MATCH(C857,Unsub!B:B,0)),IF(LEN(E857)=8,E857&amp;",","#"),""),"")</f>
        <v>82281822,</v>
      </c>
      <c r="G857" s="14" t="str">
        <f>if(isna(match(C857,KlikEDM!B:B,0)),"","ClickEDM")</f>
        <v>ClickEDM</v>
      </c>
      <c r="H857" s="15" t="str">
        <f t="array" ref="H857">iferror(lower(index(MultiMail!C:C,match(C857,MultiMail!A:A,0))),"")</f>
        <v>wjmlim001@mymail.sim.edu.sg</v>
      </c>
      <c r="I857" s="14" t="str">
        <f t="array" ref="I857">iferror(index(KlikEDM!C:C,match(H857,KlikEDM!A:A,0)),"")</f>
        <v/>
      </c>
      <c r="J857" s="15" t="str">
        <f t="array" ref="J857">iferror(lower(index(MultiMail!D:D,match(C857,MultiMail!A:A,0))),"")</f>
        <v>exp0dragon@gmail.com</v>
      </c>
      <c r="K857" s="14" t="str">
        <f t="array" ref="K857">iferror(index(KlikEDM!C:C,match(J857,KlikEDM!A:A,0)),"")</f>
        <v>eblast C</v>
      </c>
      <c r="L857" s="22"/>
      <c r="M857" s="22">
        <v>8.2281822E7</v>
      </c>
      <c r="N857" s="14" t="str">
        <f>IF(ISERROR(MATCH(C857,Completed!A:A,0)),IF(ISERROR(MATCH(C857,Unsub!B:B,0)),IF(H857&lt;&gt;"",IF(O857&lt;&gt;"",O857,C857&amp;"|"&amp;M857&amp;"|"&amp;PROPER(B857)&amp;"|"&amp;LOWER(H857)),"#"),""),"")</f>
        <v>10856|82281822|Lim Wei Jian Marcus|wjmlim001@mymail.sim.edu.sg
10856|82281822|Lim Wei Jian Marcus|EXP0DRAGON@GMAIL.COM
</v>
      </c>
      <c r="O857" s="16" t="str">
        <f t="array" ref="O857">IFERROR(INDEX(MultiMail!G:G,MATCH(C857,MultiMail!A:A,0)),"")</f>
        <v>10856|82281822|Lim Wei Jian Marcus|wjmlim001@mymail.sim.edu.sg
10856|82281822|Lim Wei Jian Marcus|EXP0DRAGON@GMAIL.COM
</v>
      </c>
      <c r="P857" s="17">
        <f t="array" ref="P857">IFERROR(INDEX(EDMsort!A:A,MATCH(C857,EDMsort!B:B,0)),"")</f>
        <v>3</v>
      </c>
      <c r="Q857" s="18"/>
    </row>
    <row r="858" ht="14.25" hidden="1" customHeight="1">
      <c r="A858" s="11">
        <v>857.0</v>
      </c>
      <c r="B858" s="12" t="s">
        <v>925</v>
      </c>
      <c r="C858" s="13">
        <v>10857.0</v>
      </c>
      <c r="D858" s="14" t="s">
        <v>18</v>
      </c>
      <c r="E858" s="14">
        <v>9.7684342E7</v>
      </c>
      <c r="F858" s="14" t="str">
        <f>IF(ISERROR(MATCH(C858,Completed!A:A,0)),IF(ISERROR(MATCH(C858,Unsub!B:B,0)),IF(LEN(E858)=8,E858&amp;",","#"),""),"")</f>
        <v>97684342,</v>
      </c>
      <c r="G858" s="14" t="str">
        <f>if(isna(match(C858,KlikEDM!B:B,0)),"","ClickEDM")</f>
        <v/>
      </c>
      <c r="H858" s="15" t="str">
        <f t="array" ref="H858">iferror(lower(index(MultiMail!C:C,match(C858,MultiMail!A:A,0))),"")</f>
        <v>emxchua001@mymail.sim.edu.sg</v>
      </c>
      <c r="I858" s="14" t="str">
        <f t="array" ref="I858">iferror(index(KlikEDM!C:C,match(H858,KlikEDM!A:A,0)),"")</f>
        <v/>
      </c>
      <c r="J858" s="15" t="str">
        <f t="array" ref="J858">iferror(lower(index(MultiMail!D:D,match(C858,MultiMail!A:A,0))),"")</f>
        <v>eunicechuamx@gmail.com</v>
      </c>
      <c r="K858" s="14" t="str">
        <f t="array" ref="K858">iferror(index(KlikEDM!C:C,match(J858,KlikEDM!A:A,0)),"")</f>
        <v/>
      </c>
      <c r="L858" s="14"/>
      <c r="M858" s="14">
        <v>9.7684342E7</v>
      </c>
      <c r="N858" s="14" t="str">
        <f>IF(ISERROR(MATCH(C858,Completed!A:A,0)),IF(ISERROR(MATCH(C858,Unsub!B:B,0)),IF(H858&lt;&gt;"",IF(O858&lt;&gt;"",O858,C858&amp;"|"&amp;M858&amp;"|"&amp;PROPER(B858)&amp;"|"&amp;LOWER(H858)),"#"),""),"")</f>
        <v>10857|97684342|Eunice Chua Miao Xian|emxchua001@mymail.sim.edu.sg
10857|97684342|Eunice Chua Miao Xian|EUNICECHUAMX@GMAIL.COM
</v>
      </c>
      <c r="O858" s="16" t="str">
        <f t="array" ref="O858">IFERROR(INDEX(MultiMail!G:G,MATCH(C858,MultiMail!A:A,0)),"")</f>
        <v>10857|97684342|Eunice Chua Miao Xian|emxchua001@mymail.sim.edu.sg
10857|97684342|Eunice Chua Miao Xian|EUNICECHUAMX@GMAIL.COM
</v>
      </c>
      <c r="P858" s="17">
        <f t="array" ref="P858">IFERROR(INDEX(EDMsort!A:A,MATCH(C858,EDMsort!B:B,0)),"")</f>
        <v>2</v>
      </c>
      <c r="Q858" s="18"/>
    </row>
    <row r="859" ht="14.25" hidden="1" customHeight="1">
      <c r="A859" s="19">
        <v>858.0</v>
      </c>
      <c r="B859" s="20" t="s">
        <v>926</v>
      </c>
      <c r="C859" s="21">
        <v>10858.0</v>
      </c>
      <c r="D859" s="22" t="s">
        <v>18</v>
      </c>
      <c r="E859" s="22">
        <v>9.3385774E7</v>
      </c>
      <c r="F859" s="14" t="str">
        <f>IF(ISERROR(MATCH(C859,Completed!A:A,0)),IF(ISERROR(MATCH(C859,Unsub!B:B,0)),IF(LEN(E859)=8,E859&amp;",","#"),""),"")</f>
        <v/>
      </c>
      <c r="G859" s="14" t="str">
        <f>if(isna(match(C859,KlikEDM!B:B,0)),"","ClickEDM")</f>
        <v/>
      </c>
      <c r="H859" s="15" t="str">
        <f t="array" ref="H859">iferror(lower(index(MultiMail!C:C,match(C859,MultiMail!A:A,0))),"")</f>
        <v>kckan001@mymail.sim.edu.sg</v>
      </c>
      <c r="I859" s="14" t="str">
        <f t="array" ref="I859">iferror(index(KlikEDM!C:C,match(H859,KlikEDM!A:A,0)),"")</f>
        <v/>
      </c>
      <c r="J859" s="15" t="str">
        <f t="array" ref="J859">iferror(lower(index(MultiMail!D:D,match(C859,MultiMail!A:A,0))),"")</f>
        <v>kankinchung94@gmail.com</v>
      </c>
      <c r="K859" s="14" t="str">
        <f t="array" ref="K859">iferror(index(KlikEDM!C:C,match(J859,KlikEDM!A:A,0)),"")</f>
        <v/>
      </c>
      <c r="L859" s="22"/>
      <c r="M859" s="22">
        <v>9.3385774E7</v>
      </c>
      <c r="N859" s="14" t="str">
        <f>IF(ISERROR(MATCH(C859,Completed!A:A,0)),IF(ISERROR(MATCH(C859,Unsub!B:B,0)),IF(H859&lt;&gt;"",IF(O859&lt;&gt;"",O859,C859&amp;"|"&amp;M859&amp;"|"&amp;PROPER(B859)&amp;"|"&amp;LOWER(H859)),"#"),""),"")</f>
        <v/>
      </c>
      <c r="O859" s="16" t="str">
        <f t="array" ref="O859">IFERROR(INDEX(MultiMail!G:G,MATCH(C859,MultiMail!A:A,0)),"")</f>
        <v>10858|93385774|Kan Kin Chung|kckan001@mymail.sim.edu.sg
10858|93385774|Kan Kin Chung|KANKINCHUNG94@GMAIL.COM
</v>
      </c>
      <c r="P859" s="17" t="str">
        <f t="array" ref="P859">IFERROR(INDEX(EDMsort!A:A,MATCH(C859,EDMsort!B:B,0)),"")</f>
        <v/>
      </c>
      <c r="Q859" s="18"/>
    </row>
    <row r="860" ht="14.25" hidden="1" customHeight="1">
      <c r="A860" s="11">
        <v>859.0</v>
      </c>
      <c r="B860" s="12" t="s">
        <v>927</v>
      </c>
      <c r="C860" s="13">
        <v>10859.0</v>
      </c>
      <c r="D860" s="14" t="s">
        <v>18</v>
      </c>
      <c r="E860" s="14">
        <v>9.450519E7</v>
      </c>
      <c r="F860" s="14" t="str">
        <f>IF(ISERROR(MATCH(C860,Completed!A:A,0)),IF(ISERROR(MATCH(C860,Unsub!B:B,0)),IF(LEN(E860)=8,E860&amp;",","#"),""),"")</f>
        <v>94505190,</v>
      </c>
      <c r="G860" s="14" t="str">
        <f>if(isna(match(C860,KlikEDM!B:B,0)),"","ClickEDM")</f>
        <v/>
      </c>
      <c r="H860" s="15" t="str">
        <f t="array" ref="H860">iferror(lower(index(MultiMail!C:C,match(C860,MultiMail!A:A,0))),"")</f>
        <v>jzphan001@mymail.sim.edu.sg</v>
      </c>
      <c r="I860" s="14" t="str">
        <f t="array" ref="I860">iferror(index(KlikEDM!C:C,match(H860,KlikEDM!A:A,0)),"")</f>
        <v/>
      </c>
      <c r="J860" s="15" t="str">
        <f t="array" ref="J860">iferror(lower(index(MultiMail!D:D,match(C860,MultiMail!A:A,0))),"")</f>
        <v>aloysiusphan@gmail.com</v>
      </c>
      <c r="K860" s="14" t="str">
        <f t="array" ref="K860">iferror(index(KlikEDM!C:C,match(J860,KlikEDM!A:A,0)),"")</f>
        <v/>
      </c>
      <c r="L860" s="14"/>
      <c r="M860" s="14">
        <v>9.450519E7</v>
      </c>
      <c r="N860" s="14" t="str">
        <f>IF(ISERROR(MATCH(C860,Completed!A:A,0)),IF(ISERROR(MATCH(C860,Unsub!B:B,0)),IF(H860&lt;&gt;"",IF(O860&lt;&gt;"",O860,C860&amp;"|"&amp;M860&amp;"|"&amp;PROPER(B860)&amp;"|"&amp;LOWER(H860)),"#"),""),"")</f>
        <v>10859|94505190|Phan Jie Zhi|jzphan001@mymail.sim.edu.sg
10859|94505190|Phan Jie Zhi|ALOYSIUSPHAN@GMAIL.COM
</v>
      </c>
      <c r="O860" s="16" t="str">
        <f t="array" ref="O860">IFERROR(INDEX(MultiMail!G:G,MATCH(C860,MultiMail!A:A,0)),"")</f>
        <v>10859|94505190|Phan Jie Zhi|jzphan001@mymail.sim.edu.sg
10859|94505190|Phan Jie Zhi|ALOYSIUSPHAN@GMAIL.COM
</v>
      </c>
      <c r="P860" s="17">
        <f t="array" ref="P860">IFERROR(INDEX(EDMsort!A:A,MATCH(C860,EDMsort!B:B,0)),"")</f>
        <v>1</v>
      </c>
      <c r="Q860" s="18"/>
    </row>
    <row r="861" ht="14.25" hidden="1" customHeight="1">
      <c r="A861" s="19">
        <v>860.0</v>
      </c>
      <c r="B861" s="20" t="s">
        <v>928</v>
      </c>
      <c r="C861" s="21">
        <v>10860.0</v>
      </c>
      <c r="D861" s="22" t="s">
        <v>18</v>
      </c>
      <c r="E861" s="22">
        <v>8.6614697E7</v>
      </c>
      <c r="F861" s="14" t="str">
        <f>IF(ISERROR(MATCH(C861,Completed!A:A,0)),IF(ISERROR(MATCH(C861,Unsub!B:B,0)),IF(LEN(E861)=8,E861&amp;",","#"),""),"")</f>
        <v>86614697,</v>
      </c>
      <c r="G861" s="14" t="str">
        <f>if(isna(match(C861,KlikEDM!B:B,0)),"","ClickEDM")</f>
        <v/>
      </c>
      <c r="H861" s="15" t="str">
        <f t="array" ref="H861">iferror(lower(index(MultiMail!C:C,match(C861,MultiMail!A:A,0))),"")</f>
        <v>wfwee001@mymail.sim.edu.sg</v>
      </c>
      <c r="I861" s="14" t="str">
        <f t="array" ref="I861">iferror(index(KlikEDM!C:C,match(H861,KlikEDM!A:A,0)),"")</f>
        <v/>
      </c>
      <c r="J861" s="15" t="str">
        <f t="array" ref="J861">iferror(lower(index(MultiMail!D:D,match(C861,MultiMail!A:A,0))),"")</f>
        <v>stars2997@gmail.com</v>
      </c>
      <c r="K861" s="14" t="str">
        <f t="array" ref="K861">iferror(index(KlikEDM!C:C,match(J861,KlikEDM!A:A,0)),"")</f>
        <v/>
      </c>
      <c r="L861" s="22"/>
      <c r="M861" s="22">
        <v>8.6614697E7</v>
      </c>
      <c r="N861" s="14" t="str">
        <f>IF(ISERROR(MATCH(C861,Completed!A:A,0)),IF(ISERROR(MATCH(C861,Unsub!B:B,0)),IF(H861&lt;&gt;"",IF(O861&lt;&gt;"",O861,C861&amp;"|"&amp;M861&amp;"|"&amp;PROPER(B861)&amp;"|"&amp;LOWER(H861)),"#"),""),"")</f>
        <v>10860|86614697|Wee Wen Fang|wfwee001@mymail.sim.edu.sg
10860|86614697|Wee Wen Fang|STARS2997@GMAIL.COM
</v>
      </c>
      <c r="O861" s="16" t="str">
        <f t="array" ref="O861">IFERROR(INDEX(MultiMail!G:G,MATCH(C861,MultiMail!A:A,0)),"")</f>
        <v>10860|86614697|Wee Wen Fang|wfwee001@mymail.sim.edu.sg
10860|86614697|Wee Wen Fang|STARS2997@GMAIL.COM
</v>
      </c>
      <c r="P861" s="17">
        <f t="array" ref="P861">IFERROR(INDEX(EDMsort!A:A,MATCH(C861,EDMsort!B:B,0)),"")</f>
        <v>4</v>
      </c>
      <c r="Q861" s="18"/>
    </row>
    <row r="862" ht="14.25" hidden="1" customHeight="1">
      <c r="A862" s="11">
        <v>861.0</v>
      </c>
      <c r="B862" s="12" t="s">
        <v>929</v>
      </c>
      <c r="C862" s="13">
        <v>10861.0</v>
      </c>
      <c r="D862" s="14" t="s">
        <v>18</v>
      </c>
      <c r="E862" s="14">
        <v>9.2346366E7</v>
      </c>
      <c r="F862" s="14" t="str">
        <f>IF(ISERROR(MATCH(C862,Completed!A:A,0)),IF(ISERROR(MATCH(C862,Unsub!B:B,0)),IF(LEN(E862)=8,E862&amp;",","#"),""),"")</f>
        <v>92346366,</v>
      </c>
      <c r="G862" s="14" t="str">
        <f>if(isna(match(C862,KlikEDM!B:B,0)),"","ClickEDM")</f>
        <v/>
      </c>
      <c r="H862" s="15" t="str">
        <f t="array" ref="H862">iferror(lower(index(MultiMail!C:C,match(C862,MultiMail!A:A,0))),"")</f>
        <v>steng004@mymail.sim.edu.sg</v>
      </c>
      <c r="I862" s="14" t="str">
        <f t="array" ref="I862">iferror(index(KlikEDM!C:C,match(H862,KlikEDM!A:A,0)),"")</f>
        <v/>
      </c>
      <c r="J862" s="15" t="str">
        <f t="array" ref="J862">iferror(lower(index(MultiMail!D:D,match(C862,MultiMail!A:A,0))),"")</f>
        <v>swtenglalah3h3@gmail.com</v>
      </c>
      <c r="K862" s="14" t="str">
        <f t="array" ref="K862">iferror(index(KlikEDM!C:C,match(J862,KlikEDM!A:A,0)),"")</f>
        <v/>
      </c>
      <c r="L862" s="14"/>
      <c r="M862" s="14">
        <v>9.2346366E7</v>
      </c>
      <c r="N862" s="14" t="str">
        <f>IF(ISERROR(MATCH(C862,Completed!A:A,0)),IF(ISERROR(MATCH(C862,Unsub!B:B,0)),IF(H862&lt;&gt;"",IF(O862&lt;&gt;"",O862,C862&amp;"|"&amp;M862&amp;"|"&amp;PROPER(B862)&amp;"|"&amp;LOWER(H862)),"#"),""),"")</f>
        <v>10861|92346366|Teng Shaowei|steng004@mymail.sim.edu.sg
10861|92346366|Teng Shaowei|SWTENGLALAH3H3@GMAIL.COM
</v>
      </c>
      <c r="O862" s="16" t="str">
        <f t="array" ref="O862">IFERROR(INDEX(MultiMail!G:G,MATCH(C862,MultiMail!A:A,0)),"")</f>
        <v>10861|92346366|Teng Shaowei|steng004@mymail.sim.edu.sg
10861|92346366|Teng Shaowei|SWTENGLALAH3H3@GMAIL.COM
</v>
      </c>
      <c r="P862" s="17">
        <f t="array" ref="P862">IFERROR(INDEX(EDMsort!A:A,MATCH(C862,EDMsort!B:B,0)),"")</f>
        <v>3</v>
      </c>
      <c r="Q862" s="18"/>
    </row>
    <row r="863" ht="14.25" hidden="1" customHeight="1">
      <c r="A863" s="19">
        <v>862.0</v>
      </c>
      <c r="B863" s="20" t="s">
        <v>930</v>
      </c>
      <c r="C863" s="21">
        <v>10862.0</v>
      </c>
      <c r="D863" s="22" t="s">
        <v>18</v>
      </c>
      <c r="E863" s="22">
        <v>9.1851483E7</v>
      </c>
      <c r="F863" s="14" t="str">
        <f>IF(ISERROR(MATCH(C863,Completed!A:A,0)),IF(ISERROR(MATCH(C863,Unsub!B:B,0)),IF(LEN(E863)=8,E863&amp;",","#"),""),"")</f>
        <v>91851483,</v>
      </c>
      <c r="G863" s="14" t="str">
        <f>if(isna(match(C863,KlikEDM!B:B,0)),"","ClickEDM")</f>
        <v/>
      </c>
      <c r="H863" s="15" t="str">
        <f t="array" ref="H863">iferror(lower(index(MultiMail!C:C,match(C863,MultiMail!A:A,0))),"")</f>
        <v>sftay004@mymail.sim.edu.sg</v>
      </c>
      <c r="I863" s="14" t="str">
        <f t="array" ref="I863">iferror(index(KlikEDM!C:C,match(H863,KlikEDM!A:A,0)),"")</f>
        <v/>
      </c>
      <c r="J863" s="15" t="str">
        <f t="array" ref="J863">iferror(lower(index(MultiMail!D:D,match(C863,MultiMail!A:A,0))),"")</f>
        <v>viviantayshufang@gmail.com</v>
      </c>
      <c r="K863" s="14" t="str">
        <f t="array" ref="K863">iferror(index(KlikEDM!C:C,match(J863,KlikEDM!A:A,0)),"")</f>
        <v/>
      </c>
      <c r="L863" s="22"/>
      <c r="M863" s="22">
        <v>9.1851483E7</v>
      </c>
      <c r="N863" s="14" t="str">
        <f>IF(ISERROR(MATCH(C863,Completed!A:A,0)),IF(ISERROR(MATCH(C863,Unsub!B:B,0)),IF(H863&lt;&gt;"",IF(O863&lt;&gt;"",O863,C863&amp;"|"&amp;M863&amp;"|"&amp;PROPER(B863)&amp;"|"&amp;LOWER(H863)),"#"),""),"")</f>
        <v>10862|91851483|Tay Shu Fang|sftay004@mymail.sim.edu.sg
10862|91851483|Tay Shu Fang|VIVIANTAYSHUFANG@GMAIL.COM
</v>
      </c>
      <c r="O863" s="16" t="str">
        <f t="array" ref="O863">IFERROR(INDEX(MultiMail!G:G,MATCH(C863,MultiMail!A:A,0)),"")</f>
        <v>10862|91851483|Tay Shu Fang|sftay004@mymail.sim.edu.sg
10862|91851483|Tay Shu Fang|VIVIANTAYSHUFANG@GMAIL.COM
</v>
      </c>
      <c r="P863" s="17">
        <f t="array" ref="P863">IFERROR(INDEX(EDMsort!A:A,MATCH(C863,EDMsort!B:B,0)),"")</f>
        <v>2</v>
      </c>
      <c r="Q863" s="18"/>
    </row>
    <row r="864" ht="14.25" hidden="1" customHeight="1">
      <c r="A864" s="11">
        <v>863.0</v>
      </c>
      <c r="B864" s="12" t="s">
        <v>931</v>
      </c>
      <c r="C864" s="13">
        <v>10863.0</v>
      </c>
      <c r="D864" s="14" t="s">
        <v>18</v>
      </c>
      <c r="E864" s="14">
        <v>9.4552757E7</v>
      </c>
      <c r="F864" s="14" t="str">
        <f>IF(ISERROR(MATCH(C864,Completed!A:A,0)),IF(ISERROR(MATCH(C864,Unsub!B:B,0)),IF(LEN(E864)=8,E864&amp;",","#"),""),"")</f>
        <v/>
      </c>
      <c r="G864" s="14" t="str">
        <f>if(isna(match(C864,KlikEDM!B:B,0)),"","ClickEDM")</f>
        <v/>
      </c>
      <c r="H864" s="15" t="str">
        <f t="array" ref="H864">iferror(lower(index(MultiMail!C:C,match(C864,MultiMail!A:A,0))),"")</f>
        <v>wtan043@mymail.sim.edu.sg</v>
      </c>
      <c r="I864" s="14" t="str">
        <f t="array" ref="I864">iferror(index(KlikEDM!C:C,match(H864,KlikEDM!A:A,0)),"")</f>
        <v/>
      </c>
      <c r="J864" s="15" t="str">
        <f t="array" ref="J864">iferror(lower(index(MultiMail!D:D,match(C864,MultiMail!A:A,0))),"")</f>
        <v>firegod93_and_cutepr1ncess@hotmail.com</v>
      </c>
      <c r="K864" s="14" t="str">
        <f t="array" ref="K864">iferror(index(KlikEDM!C:C,match(J864,KlikEDM!A:A,0)),"")</f>
        <v/>
      </c>
      <c r="L864" s="14"/>
      <c r="M864" s="14">
        <v>9.4552757E7</v>
      </c>
      <c r="N864" s="14" t="str">
        <f>IF(ISERROR(MATCH(C864,Completed!A:A,0)),IF(ISERROR(MATCH(C864,Unsub!B:B,0)),IF(H864&lt;&gt;"",IF(O864&lt;&gt;"",O864,C864&amp;"|"&amp;M864&amp;"|"&amp;PROPER(B864)&amp;"|"&amp;LOWER(H864)),"#"),""),"")</f>
        <v/>
      </c>
      <c r="O864" s="16" t="str">
        <f t="array" ref="O864">IFERROR(INDEX(MultiMail!G:G,MATCH(C864,MultiMail!A:A,0)),"")</f>
        <v>10863|94552757|Tan Wenjie|wtan043@mymail.sim.edu.sg
10863|94552757|Tan Wenjie|FIREGOD93_AND_CUTEPR1NCESS@HOTMAIL.COM
</v>
      </c>
      <c r="P864" s="17" t="str">
        <f t="array" ref="P864">IFERROR(INDEX(EDMsort!A:A,MATCH(C864,EDMsort!B:B,0)),"")</f>
        <v/>
      </c>
      <c r="Q864" s="18"/>
    </row>
    <row r="865" ht="14.25" hidden="1" customHeight="1">
      <c r="A865" s="19">
        <v>864.0</v>
      </c>
      <c r="B865" s="20" t="s">
        <v>932</v>
      </c>
      <c r="C865" s="21">
        <v>10864.0</v>
      </c>
      <c r="D865" s="22" t="s">
        <v>18</v>
      </c>
      <c r="E865" s="22">
        <v>9.1737737E7</v>
      </c>
      <c r="F865" s="14" t="str">
        <f>IF(ISERROR(MATCH(C865,Completed!A:A,0)),IF(ISERROR(MATCH(C865,Unsub!B:B,0)),IF(LEN(E865)=8,E865&amp;",","#"),""),"")</f>
        <v>91737737,</v>
      </c>
      <c r="G865" s="14" t="str">
        <f>if(isna(match(C865,KlikEDM!B:B,0)),"","ClickEDM")</f>
        <v/>
      </c>
      <c r="H865" s="15" t="str">
        <f t="array" ref="H865">iferror(lower(index(MultiMail!C:C,match(C865,MultiMail!A:A,0))),"")</f>
        <v>ypjtan002@mymail.sim.edu.sg</v>
      </c>
      <c r="I865" s="14" t="str">
        <f t="array" ref="I865">iferror(index(KlikEDM!C:C,match(H865,KlikEDM!A:A,0)),"")</f>
        <v/>
      </c>
      <c r="J865" s="15" t="str">
        <f t="array" ref="J865">iferror(lower(index(MultiMail!D:D,match(C865,MultiMail!A:A,0))),"")</f>
        <v>typjean@gmail.com</v>
      </c>
      <c r="K865" s="14" t="str">
        <f t="array" ref="K865">iferror(index(KlikEDM!C:C,match(J865,KlikEDM!A:A,0)),"")</f>
        <v/>
      </c>
      <c r="L865" s="22"/>
      <c r="M865" s="22">
        <v>9.1737737E7</v>
      </c>
      <c r="N865" s="14" t="str">
        <f>IF(ISERROR(MATCH(C865,Completed!A:A,0)),IF(ISERROR(MATCH(C865,Unsub!B:B,0)),IF(H865&lt;&gt;"",IF(O865&lt;&gt;"",O865,C865&amp;"|"&amp;M865&amp;"|"&amp;PROPER(B865)&amp;"|"&amp;LOWER(H865)),"#"),""),"")</f>
        <v>10864|91737737|Tan Yee Peng Jean|ypjtan002@mymail.sim.edu.sg
10864|91737737|Tan Yee Peng Jean|TYPJEAN@GMAIL.COM
</v>
      </c>
      <c r="O865" s="16" t="str">
        <f t="array" ref="O865">IFERROR(INDEX(MultiMail!G:G,MATCH(C865,MultiMail!A:A,0)),"")</f>
        <v>10864|91737737|Tan Yee Peng Jean|ypjtan002@mymail.sim.edu.sg
10864|91737737|Tan Yee Peng Jean|TYPJEAN@GMAIL.COM
</v>
      </c>
      <c r="P865" s="17">
        <f t="array" ref="P865">IFERROR(INDEX(EDMsort!A:A,MATCH(C865,EDMsort!B:B,0)),"")</f>
        <v>1</v>
      </c>
      <c r="Q865" s="18"/>
    </row>
    <row r="866" ht="14.25" hidden="1" customHeight="1">
      <c r="A866" s="11">
        <v>865.0</v>
      </c>
      <c r="B866" s="12" t="s">
        <v>933</v>
      </c>
      <c r="C866" s="13">
        <v>10865.0</v>
      </c>
      <c r="D866" s="14" t="s">
        <v>18</v>
      </c>
      <c r="E866" s="14">
        <v>9.0027611E7</v>
      </c>
      <c r="F866" s="14" t="str">
        <f>IF(ISERROR(MATCH(C866,Completed!A:A,0)),IF(ISERROR(MATCH(C866,Unsub!B:B,0)),IF(LEN(E866)=8,E866&amp;",","#"),""),"")</f>
        <v/>
      </c>
      <c r="G866" s="14" t="str">
        <f>if(isna(match(C866,KlikEDM!B:B,0)),"","ClickEDM")</f>
        <v/>
      </c>
      <c r="H866" s="15" t="str">
        <f t="array" ref="H866">iferror(lower(index(MultiMail!C:C,match(C866,MultiMail!A:A,0))),"")</f>
        <v>nsegoh001@mymail.sim.edu.sg</v>
      </c>
      <c r="I866" s="14" t="str">
        <f t="array" ref="I866">iferror(index(KlikEDM!C:C,match(H866,KlikEDM!A:A,0)),"")</f>
        <v/>
      </c>
      <c r="J866" s="15" t="str">
        <f t="array" ref="J866">iferror(lower(index(MultiMail!D:D,match(C866,MultiMail!A:A,0))),"")</f>
        <v>tashase.goh@gmail.com</v>
      </c>
      <c r="K866" s="14" t="str">
        <f t="array" ref="K866">iferror(index(KlikEDM!C:C,match(J866,KlikEDM!A:A,0)),"")</f>
        <v/>
      </c>
      <c r="L866" s="14"/>
      <c r="M866" s="14">
        <v>9.0027611E7</v>
      </c>
      <c r="N866" s="14" t="str">
        <f>IF(ISERROR(MATCH(C866,Completed!A:A,0)),IF(ISERROR(MATCH(C866,Unsub!B:B,0)),IF(H866&lt;&gt;"",IF(O866&lt;&gt;"",O866,C866&amp;"|"&amp;M866&amp;"|"&amp;PROPER(B866)&amp;"|"&amp;LOWER(H866)),"#"),""),"")</f>
        <v/>
      </c>
      <c r="O866" s="16" t="str">
        <f t="array" ref="O866">IFERROR(INDEX(MultiMail!G:G,MATCH(C866,MultiMail!A:A,0)),"")</f>
        <v>10865|90027611|Natasha Goh Shi-En|nsegoh001@mymail.sim.edu.sg
10865|90027611|Natasha Goh Shi-En|TASHASE.GOH@GMAIL.COM
</v>
      </c>
      <c r="P866" s="17" t="str">
        <f t="array" ref="P866">IFERROR(INDEX(EDMsort!A:A,MATCH(C866,EDMsort!B:B,0)),"")</f>
        <v/>
      </c>
      <c r="Q866" s="18"/>
    </row>
    <row r="867" ht="14.25" hidden="1" customHeight="1">
      <c r="A867" s="19">
        <v>866.0</v>
      </c>
      <c r="B867" s="20" t="s">
        <v>934</v>
      </c>
      <c r="C867" s="21">
        <v>10866.0</v>
      </c>
      <c r="D867" s="22" t="s">
        <v>18</v>
      </c>
      <c r="E867" s="22">
        <v>9.6561796E7</v>
      </c>
      <c r="F867" s="14" t="str">
        <f>IF(ISERROR(MATCH(C867,Completed!A:A,0)),IF(ISERROR(MATCH(C867,Unsub!B:B,0)),IF(LEN(E867)=8,E867&amp;",","#"),""),"")</f>
        <v>96561796,</v>
      </c>
      <c r="G867" s="14" t="str">
        <f>if(isna(match(C867,KlikEDM!B:B,0)),"","ClickEDM")</f>
        <v/>
      </c>
      <c r="H867" s="15" t="str">
        <f t="array" ref="H867">iferror(lower(index(MultiMail!C:C,match(C867,MultiMail!A:A,0))),"")</f>
        <v>karthiks001@mymail.sim.edu.sg</v>
      </c>
      <c r="I867" s="14" t="str">
        <f t="array" ref="I867">iferror(index(KlikEDM!C:C,match(H867,KlikEDM!A:A,0)),"")</f>
        <v/>
      </c>
      <c r="J867" s="15" t="str">
        <f t="array" ref="J867">iferror(lower(index(MultiMail!D:D,match(C867,MultiMail!A:A,0))),"")</f>
        <v>lastride2010@gmail.com</v>
      </c>
      <c r="K867" s="14" t="str">
        <f t="array" ref="K867">iferror(index(KlikEDM!C:C,match(J867,KlikEDM!A:A,0)),"")</f>
        <v/>
      </c>
      <c r="L867" s="22"/>
      <c r="M867" s="22">
        <v>9.6561796E7</v>
      </c>
      <c r="N867" s="14" t="str">
        <f>IF(ISERROR(MATCH(C867,Completed!A:A,0)),IF(ISERROR(MATCH(C867,Unsub!B:B,0)),IF(H867&lt;&gt;"",IF(O867&lt;&gt;"",O867,C867&amp;"|"&amp;M867&amp;"|"&amp;PROPER(B867)&amp;"|"&amp;LOWER(H867)),"#"),""),"")</f>
        <v>10866|96561796|Karthik S/O Ramatas|karthiks001@mymail.sim.edu.sg
10866|96561796|Karthik S/O Ramatas|LASTRIDE2010@GMAIL.COM
</v>
      </c>
      <c r="O867" s="16" t="str">
        <f t="array" ref="O867">IFERROR(INDEX(MultiMail!G:G,MATCH(C867,MultiMail!A:A,0)),"")</f>
        <v>10866|96561796|Karthik S/O Ramatas|karthiks001@mymail.sim.edu.sg
10866|96561796|Karthik S/O Ramatas|LASTRIDE2010@GMAIL.COM
</v>
      </c>
      <c r="P867" s="17">
        <f t="array" ref="P867">IFERROR(INDEX(EDMsort!A:A,MATCH(C867,EDMsort!B:B,0)),"")</f>
        <v>4</v>
      </c>
      <c r="Q867" s="18"/>
    </row>
    <row r="868" ht="14.25" hidden="1" customHeight="1">
      <c r="A868" s="11">
        <v>867.0</v>
      </c>
      <c r="B868" s="12" t="s">
        <v>935</v>
      </c>
      <c r="C868" s="13">
        <v>10867.0</v>
      </c>
      <c r="D868" s="14" t="s">
        <v>18</v>
      </c>
      <c r="E868" s="14">
        <v>9.1149095E7</v>
      </c>
      <c r="F868" s="14" t="str">
        <f>IF(ISERROR(MATCH(C868,Completed!A:A,0)),IF(ISERROR(MATCH(C868,Unsub!B:B,0)),IF(LEN(E868)=8,E868&amp;",","#"),""),"")</f>
        <v>91149095,</v>
      </c>
      <c r="G868" s="14" t="str">
        <f>if(isna(match(C868,KlikEDM!B:B,0)),"","ClickEDM")</f>
        <v/>
      </c>
      <c r="H868" s="15" t="str">
        <f t="array" ref="H868">iferror(lower(index(MultiMail!C:C,match(C868,MultiMail!A:A,0))),"")</f>
        <v>gsykoh001@mymail.sim.edu.sg</v>
      </c>
      <c r="I868" s="14" t="str">
        <f t="array" ref="I868">iferror(index(KlikEDM!C:C,match(H868,KlikEDM!A:A,0)),"")</f>
        <v/>
      </c>
      <c r="J868" s="15" t="str">
        <f t="array" ref="J868">iferror(lower(index(MultiMail!D:D,match(C868,MultiMail!A:A,0))),"")</f>
        <v>genevievekoh@raffles-geneticist.com</v>
      </c>
      <c r="K868" s="14" t="str">
        <f t="array" ref="K868">iferror(index(KlikEDM!C:C,match(J868,KlikEDM!A:A,0)),"")</f>
        <v/>
      </c>
      <c r="L868" s="14"/>
      <c r="M868" s="14">
        <v>9.1149095E7</v>
      </c>
      <c r="N868" s="14" t="str">
        <f>IF(ISERROR(MATCH(C868,Completed!A:A,0)),IF(ISERROR(MATCH(C868,Unsub!B:B,0)),IF(H868&lt;&gt;"",IF(O868&lt;&gt;"",O868,C868&amp;"|"&amp;M868&amp;"|"&amp;PROPER(B868)&amp;"|"&amp;LOWER(H868)),"#"),""),"")</f>
        <v>10867|91149095|Genevieve Koh Shu Ying|gsykoh001@mymail.sim.edu.sg
10867|91149095|Genevieve Koh Shu Ying|GENEVIEVEKOH@RAFFLES-GENETICIST.COM
</v>
      </c>
      <c r="O868" s="16" t="str">
        <f t="array" ref="O868">IFERROR(INDEX(MultiMail!G:G,MATCH(C868,MultiMail!A:A,0)),"")</f>
        <v>10867|91149095|Genevieve Koh Shu Ying|gsykoh001@mymail.sim.edu.sg
10867|91149095|Genevieve Koh Shu Ying|GENEVIEVEKOH@RAFFLES-GENETICIST.COM
</v>
      </c>
      <c r="P868" s="17">
        <f t="array" ref="P868">IFERROR(INDEX(EDMsort!A:A,MATCH(C868,EDMsort!B:B,0)),"")</f>
        <v>3</v>
      </c>
      <c r="Q868" s="18"/>
    </row>
    <row r="869" ht="14.25" hidden="1" customHeight="1">
      <c r="A869" s="19">
        <v>868.0</v>
      </c>
      <c r="B869" s="20" t="s">
        <v>936</v>
      </c>
      <c r="C869" s="21">
        <v>10868.0</v>
      </c>
      <c r="D869" s="22" t="s">
        <v>18</v>
      </c>
      <c r="E869" s="22">
        <v>8.1014588E7</v>
      </c>
      <c r="F869" s="14" t="str">
        <f>IF(ISERROR(MATCH(C869,Completed!A:A,0)),IF(ISERROR(MATCH(C869,Unsub!B:B,0)),IF(LEN(E869)=8,E869&amp;",","#"),""),"")</f>
        <v>81014588,</v>
      </c>
      <c r="G869" s="14" t="str">
        <f>if(isna(match(C869,KlikEDM!B:B,0)),"","ClickEDM")</f>
        <v/>
      </c>
      <c r="H869" s="15" t="str">
        <f t="array" ref="H869">iferror(lower(index(MultiMail!C:C,match(C869,MultiMail!A:A,0))),"")</f>
        <v>jxang006@mymail.sim.edu.sg</v>
      </c>
      <c r="I869" s="14" t="str">
        <f t="array" ref="I869">iferror(index(KlikEDM!C:C,match(H869,KlikEDM!A:A,0)),"")</f>
        <v/>
      </c>
      <c r="J869" s="15" t="str">
        <f t="array" ref="J869">iferror(lower(index(MultiMail!D:D,match(C869,MultiMail!A:A,0))),"")</f>
        <v>cheesywedgesx@gmail.com</v>
      </c>
      <c r="K869" s="14" t="str">
        <f t="array" ref="K869">iferror(index(KlikEDM!C:C,match(J869,KlikEDM!A:A,0)),"")</f>
        <v/>
      </c>
      <c r="L869" s="22"/>
      <c r="M869" s="22">
        <v>8.1014588E7</v>
      </c>
      <c r="N869" s="14" t="str">
        <f>IF(ISERROR(MATCH(C869,Completed!A:A,0)),IF(ISERROR(MATCH(C869,Unsub!B:B,0)),IF(H869&lt;&gt;"",IF(O869&lt;&gt;"",O869,C869&amp;"|"&amp;M869&amp;"|"&amp;PROPER(B869)&amp;"|"&amp;LOWER(H869)),"#"),""),"")</f>
        <v>10868|81014588|Ang Jia Xin|jxang006@mymail.sim.edu.sg
10868|81014588|Ang Jia Xin|CHEESYWEDGESX@GMAIL.COM
</v>
      </c>
      <c r="O869" s="16" t="str">
        <f t="array" ref="O869">IFERROR(INDEX(MultiMail!G:G,MATCH(C869,MultiMail!A:A,0)),"")</f>
        <v>10868|81014588|Ang Jia Xin|jxang006@mymail.sim.edu.sg
10868|81014588|Ang Jia Xin|CHEESYWEDGESX@GMAIL.COM
</v>
      </c>
      <c r="P869" s="17">
        <f t="array" ref="P869">IFERROR(INDEX(EDMsort!A:A,MATCH(C869,EDMsort!B:B,0)),"")</f>
        <v>2</v>
      </c>
      <c r="Q869" s="18"/>
    </row>
    <row r="870" ht="14.25" hidden="1" customHeight="1">
      <c r="A870" s="11">
        <v>869.0</v>
      </c>
      <c r="B870" s="12" t="s">
        <v>937</v>
      </c>
      <c r="C870" s="13">
        <v>10869.0</v>
      </c>
      <c r="D870" s="14" t="s">
        <v>18</v>
      </c>
      <c r="E870" s="14">
        <v>9.7851106E7</v>
      </c>
      <c r="F870" s="14" t="str">
        <f>IF(ISERROR(MATCH(C870,Completed!A:A,0)),IF(ISERROR(MATCH(C870,Unsub!B:B,0)),IF(LEN(E870)=8,E870&amp;",","#"),""),"")</f>
        <v>97851106,</v>
      </c>
      <c r="G870" s="14" t="str">
        <f>if(isna(match(C870,KlikEDM!B:B,0)),"","ClickEDM")</f>
        <v/>
      </c>
      <c r="H870" s="15" t="str">
        <f t="array" ref="H870">iferror(lower(index(MultiMail!C:C,match(C870,MultiMail!A:A,0))),"")</f>
        <v>zaliew001@mymail.sim.edu.sg</v>
      </c>
      <c r="I870" s="14" t="str">
        <f t="array" ref="I870">iferror(index(KlikEDM!C:C,match(H870,KlikEDM!A:A,0)),"")</f>
        <v/>
      </c>
      <c r="J870" s="15" t="str">
        <f t="array" ref="J870">iferror(lower(index(MultiMail!D:D,match(C870,MultiMail!A:A,0))),"")</f>
        <v>liew.zelin.amanda@gmail.com</v>
      </c>
      <c r="K870" s="14" t="str">
        <f t="array" ref="K870">iferror(index(KlikEDM!C:C,match(J870,KlikEDM!A:A,0)),"")</f>
        <v/>
      </c>
      <c r="L870" s="14"/>
      <c r="M870" s="14">
        <v>9.7851106E7</v>
      </c>
      <c r="N870" s="14" t="str">
        <f>IF(ISERROR(MATCH(C870,Completed!A:A,0)),IF(ISERROR(MATCH(C870,Unsub!B:B,0)),IF(H870&lt;&gt;"",IF(O870&lt;&gt;"",O870,C870&amp;"|"&amp;M870&amp;"|"&amp;PROPER(B870)&amp;"|"&amp;LOWER(H870)),"#"),""),"")</f>
        <v>10869|97851106|Liew Zelin, Amanda|zaliew001@mymail.sim.edu.sg
10869|97851106|Liew Zelin, Amanda|LIEW.ZELIN.AMANDA@GMAIL.COM
</v>
      </c>
      <c r="O870" s="16" t="str">
        <f t="array" ref="O870">IFERROR(INDEX(MultiMail!G:G,MATCH(C870,MultiMail!A:A,0)),"")</f>
        <v>10869|97851106|Liew Zelin, Amanda|zaliew001@mymail.sim.edu.sg
10869|97851106|Liew Zelin, Amanda|LIEW.ZELIN.AMANDA@GMAIL.COM
</v>
      </c>
      <c r="P870" s="17">
        <f t="array" ref="P870">IFERROR(INDEX(EDMsort!A:A,MATCH(C870,EDMsort!B:B,0)),"")</f>
        <v>1</v>
      </c>
      <c r="Q870" s="18"/>
    </row>
    <row r="871" ht="14.25" customHeight="1">
      <c r="A871" s="19">
        <v>870.0</v>
      </c>
      <c r="B871" s="20" t="s">
        <v>938</v>
      </c>
      <c r="C871" s="21">
        <v>10870.0</v>
      </c>
      <c r="D871" s="22" t="s">
        <v>18</v>
      </c>
      <c r="E871" s="22">
        <v>9.7556706E7</v>
      </c>
      <c r="F871" s="14" t="str">
        <f>IF(ISERROR(MATCH(C871,Completed!A:A,0)),IF(ISERROR(MATCH(C871,Unsub!B:B,0)),IF(LEN(E871)=8,E871&amp;",","#"),""),"")</f>
        <v>97556706,</v>
      </c>
      <c r="G871" s="14" t="str">
        <f>if(isna(match(C871,KlikEDM!B:B,0)),"","ClickEDM")</f>
        <v>ClickEDM</v>
      </c>
      <c r="H871" s="15" t="str">
        <f t="array" ref="H871">iferror(lower(index(MultiMail!C:C,match(C871,MultiMail!A:A,0))),"")</f>
        <v>stdwee001@mymail.sim.edu.sg</v>
      </c>
      <c r="I871" s="14" t="str">
        <f t="array" ref="I871">iferror(index(KlikEDM!C:C,match(H871,KlikEDM!A:A,0)),"")</f>
        <v/>
      </c>
      <c r="J871" s="15" t="str">
        <f t="array" ref="J871">iferror(lower(index(MultiMail!D:D,match(C871,MultiMail!A:A,0))),"")</f>
        <v>deliawst97@gmail.com</v>
      </c>
      <c r="K871" s="14" t="str">
        <f t="array" ref="K871">iferror(index(KlikEDM!C:C,match(J871,KlikEDM!A:A,0)),"")</f>
        <v>eblast D</v>
      </c>
      <c r="L871" s="22"/>
      <c r="M871" s="22">
        <v>9.7556706E7</v>
      </c>
      <c r="N871" s="14" t="str">
        <f>IF(ISERROR(MATCH(C871,Completed!A:A,0)),IF(ISERROR(MATCH(C871,Unsub!B:B,0)),IF(H871&lt;&gt;"",IF(O871&lt;&gt;"",O871,C871&amp;"|"&amp;M871&amp;"|"&amp;PROPER(B871)&amp;"|"&amp;LOWER(H871)),"#"),""),"")</f>
        <v>10870|97556706|Wee Sok Ting Delia|stdwee001@mymail.sim.edu.sg
10870|97556706|Wee Sok Ting Delia|DELIAWST97@GMAIL.COM
</v>
      </c>
      <c r="O871" s="16" t="str">
        <f t="array" ref="O871">IFERROR(INDEX(MultiMail!G:G,MATCH(C871,MultiMail!A:A,0)),"")</f>
        <v>10870|97556706|Wee Sok Ting Delia|stdwee001@mymail.sim.edu.sg
10870|97556706|Wee Sok Ting Delia|DELIAWST97@GMAIL.COM
</v>
      </c>
      <c r="P871" s="17">
        <f t="array" ref="P871">IFERROR(INDEX(EDMsort!A:A,MATCH(C871,EDMsort!B:B,0)),"")</f>
        <v>4</v>
      </c>
      <c r="Q871" s="18"/>
    </row>
    <row r="872" ht="14.25" customHeight="1">
      <c r="A872" s="11">
        <v>871.0</v>
      </c>
      <c r="B872" s="12" t="s">
        <v>939</v>
      </c>
      <c r="C872" s="13">
        <v>10871.0</v>
      </c>
      <c r="D872" s="14" t="s">
        <v>18</v>
      </c>
      <c r="E872" s="14">
        <v>9.837477E7</v>
      </c>
      <c r="F872" s="14" t="str">
        <f>IF(ISERROR(MATCH(C872,Completed!A:A,0)),IF(ISERROR(MATCH(C872,Unsub!B:B,0)),IF(LEN(E872)=8,E872&amp;",","#"),""),"")</f>
        <v>98374770,</v>
      </c>
      <c r="G872" s="14" t="str">
        <f>if(isna(match(C872,KlikEDM!B:B,0)),"","ClickEDM")</f>
        <v>ClickEDM</v>
      </c>
      <c r="H872" s="15" t="str">
        <f t="array" ref="H872">iferror(lower(index(MultiMail!C:C,match(C872,MultiMail!A:A,0))),"")</f>
        <v>sheilanb001@mymail.sim.edu.sg</v>
      </c>
      <c r="I872" s="14" t="str">
        <f t="array" ref="I872">iferror(index(KlikEDM!C:C,match(H872,KlikEDM!A:A,0)),"")</f>
        <v/>
      </c>
      <c r="J872" s="15" t="str">
        <f t="array" ref="J872">iferror(lower(index(MultiMail!D:D,match(C872,MultiMail!A:A,0))),"")</f>
        <v>sheila.n.anwar@gmail.com</v>
      </c>
      <c r="K872" s="14" t="str">
        <f t="array" ref="K872">iferror(index(KlikEDM!C:C,match(J872,KlikEDM!A:A,0)),"")</f>
        <v>eblast C</v>
      </c>
      <c r="L872" s="14"/>
      <c r="M872" s="14">
        <v>9.837477E7</v>
      </c>
      <c r="N872" s="14" t="str">
        <f>IF(ISERROR(MATCH(C872,Completed!A:A,0)),IF(ISERROR(MATCH(C872,Unsub!B:B,0)),IF(H872&lt;&gt;"",IF(O872&lt;&gt;"",O872,C872&amp;"|"&amp;M872&amp;"|"&amp;PROPER(B872)&amp;"|"&amp;LOWER(H872)),"#"),""),"")</f>
        <v>10871|98374770|Sheila Nabila Binte Anwar|sheilanb001@mymail.sim.edu.sg
10871|98374770|Sheila Nabila Binte Anwar|SHEILA.N.ANWAR@GMAIL.COM
</v>
      </c>
      <c r="O872" s="16" t="str">
        <f t="array" ref="O872">IFERROR(INDEX(MultiMail!G:G,MATCH(C872,MultiMail!A:A,0)),"")</f>
        <v>10871|98374770|Sheila Nabila Binte Anwar|sheilanb001@mymail.sim.edu.sg
10871|98374770|Sheila Nabila Binte Anwar|SHEILA.N.ANWAR@GMAIL.COM
</v>
      </c>
      <c r="P872" s="17">
        <f t="array" ref="P872">IFERROR(INDEX(EDMsort!A:A,MATCH(C872,EDMsort!B:B,0)),"")</f>
        <v>3</v>
      </c>
      <c r="Q872" s="18"/>
    </row>
    <row r="873" ht="14.25" hidden="1" customHeight="1">
      <c r="A873" s="19">
        <v>872.0</v>
      </c>
      <c r="B873" s="20" t="s">
        <v>940</v>
      </c>
      <c r="C873" s="21">
        <v>10872.0</v>
      </c>
      <c r="D873" s="22" t="s">
        <v>18</v>
      </c>
      <c r="E873" s="22">
        <v>9.744172E7</v>
      </c>
      <c r="F873" s="14" t="str">
        <f>IF(ISERROR(MATCH(C873,Completed!A:A,0)),IF(ISERROR(MATCH(C873,Unsub!B:B,0)),IF(LEN(E873)=8,E873&amp;",","#"),""),"")</f>
        <v>97441720,</v>
      </c>
      <c r="G873" s="14" t="str">
        <f>if(isna(match(C873,KlikEDM!B:B,0)),"","ClickEDM")</f>
        <v/>
      </c>
      <c r="H873" s="15" t="str">
        <f t="array" ref="H873">iferror(lower(index(MultiMail!C:C,match(C873,MultiMail!A:A,0))),"")</f>
        <v>yxtian001@mymail.sim.edu.sg</v>
      </c>
      <c r="I873" s="14" t="str">
        <f t="array" ref="I873">iferror(index(KlikEDM!C:C,match(H873,KlikEDM!A:A,0)),"")</f>
        <v/>
      </c>
      <c r="J873" s="15" t="str">
        <f t="array" ref="J873">iferror(lower(index(MultiMail!D:D,match(C873,MultiMail!A:A,0))),"")</f>
        <v>ynnxuan98@yahoo.com.sg</v>
      </c>
      <c r="K873" s="14" t="str">
        <f t="array" ref="K873">iferror(index(KlikEDM!C:C,match(J873,KlikEDM!A:A,0)),"")</f>
        <v/>
      </c>
      <c r="L873" s="22"/>
      <c r="M873" s="22">
        <v>9.744172E7</v>
      </c>
      <c r="N873" s="14" t="str">
        <f>IF(ISERROR(MATCH(C873,Completed!A:A,0)),IF(ISERROR(MATCH(C873,Unsub!B:B,0)),IF(H873&lt;&gt;"",IF(O873&lt;&gt;"",O873,C873&amp;"|"&amp;M873&amp;"|"&amp;PROPER(B873)&amp;"|"&amp;LOWER(H873)),"#"),""),"")</f>
        <v>10872|97441720|Tian Ynn Xuan|yxtian001@mymail.sim.edu.sg
10872|97441720|Tian Ynn Xuan|YNNXUAN98@YAHOO.COM.SG
</v>
      </c>
      <c r="O873" s="16" t="str">
        <f t="array" ref="O873">IFERROR(INDEX(MultiMail!G:G,MATCH(C873,MultiMail!A:A,0)),"")</f>
        <v>10872|97441720|Tian Ynn Xuan|yxtian001@mymail.sim.edu.sg
10872|97441720|Tian Ynn Xuan|YNNXUAN98@YAHOO.COM.SG
</v>
      </c>
      <c r="P873" s="17">
        <f t="array" ref="P873">IFERROR(INDEX(EDMsort!A:A,MATCH(C873,EDMsort!B:B,0)),"")</f>
        <v>2</v>
      </c>
      <c r="Q873" s="18"/>
    </row>
    <row r="874" ht="14.25" customHeight="1">
      <c r="A874" s="11">
        <v>873.0</v>
      </c>
      <c r="B874" s="12" t="s">
        <v>941</v>
      </c>
      <c r="C874" s="13">
        <v>10873.0</v>
      </c>
      <c r="D874" s="14" t="s">
        <v>18</v>
      </c>
      <c r="E874" s="14">
        <v>9.2285204E7</v>
      </c>
      <c r="F874" s="14" t="str">
        <f>IF(ISERROR(MATCH(C874,Completed!A:A,0)),IF(ISERROR(MATCH(C874,Unsub!B:B,0)),IF(LEN(E874)=8,E874&amp;",","#"),""),"")</f>
        <v>92285204,</v>
      </c>
      <c r="G874" s="14" t="str">
        <f>if(isna(match(C874,KlikEDM!B:B,0)),"","ClickEDM")</f>
        <v>ClickEDM</v>
      </c>
      <c r="H874" s="15" t="str">
        <f t="array" ref="H874">iferror(lower(index(MultiMail!C:C,match(C874,MultiMail!A:A,0))),"")</f>
        <v>xykoh010@mymail.sim.edu.sg</v>
      </c>
      <c r="I874" s="14" t="str">
        <f t="array" ref="I874">iferror(index(KlikEDM!C:C,match(H874,KlikEDM!A:A,0)),"")</f>
        <v/>
      </c>
      <c r="J874" s="15" t="str">
        <f t="array" ref="J874">iferror(lower(index(MultiMail!D:D,match(C874,MultiMail!A:A,0))),"")</f>
        <v>kohshaine7@gmail.com</v>
      </c>
      <c r="K874" s="14" t="str">
        <f t="array" ref="K874">iferror(index(KlikEDM!C:C,match(J874,KlikEDM!A:A,0)),"")</f>
        <v>eblast A</v>
      </c>
      <c r="L874" s="14"/>
      <c r="M874" s="14">
        <v>9.2285204E7</v>
      </c>
      <c r="N874" s="14" t="str">
        <f>IF(ISERROR(MATCH(C874,Completed!A:A,0)),IF(ISERROR(MATCH(C874,Unsub!B:B,0)),IF(H874&lt;&gt;"",IF(O874&lt;&gt;"",O874,C874&amp;"|"&amp;M874&amp;"|"&amp;PROPER(B874)&amp;"|"&amp;LOWER(H874)),"#"),""),"")</f>
        <v>10873|92285204|Koh Xin Yin|xykoh010@mymail.sim.edu.sg
10873|92285204|Koh Xin Yin|KOHSHAINE7@GMAIL.COM
</v>
      </c>
      <c r="O874" s="16" t="str">
        <f t="array" ref="O874">IFERROR(INDEX(MultiMail!G:G,MATCH(C874,MultiMail!A:A,0)),"")</f>
        <v>10873|92285204|Koh Xin Yin|xykoh010@mymail.sim.edu.sg
10873|92285204|Koh Xin Yin|KOHSHAINE7@GMAIL.COM
</v>
      </c>
      <c r="P874" s="17">
        <f t="array" ref="P874">IFERROR(INDEX(EDMsort!A:A,MATCH(C874,EDMsort!B:B,0)),"")</f>
        <v>1</v>
      </c>
      <c r="Q874" s="18"/>
    </row>
    <row r="875" ht="14.25" hidden="1" customHeight="1">
      <c r="A875" s="19">
        <v>874.0</v>
      </c>
      <c r="B875" s="20" t="s">
        <v>942</v>
      </c>
      <c r="C875" s="21">
        <v>10874.0</v>
      </c>
      <c r="D875" s="22" t="s">
        <v>18</v>
      </c>
      <c r="E875" s="22">
        <v>8.1894146E7</v>
      </c>
      <c r="F875" s="14" t="str">
        <f>IF(ISERROR(MATCH(C875,Completed!A:A,0)),IF(ISERROR(MATCH(C875,Unsub!B:B,0)),IF(LEN(E875)=8,E875&amp;",","#"),""),"")</f>
        <v>81894146,</v>
      </c>
      <c r="G875" s="14" t="str">
        <f>if(isna(match(C875,KlikEDM!B:B,0)),"","ClickEDM")</f>
        <v/>
      </c>
      <c r="H875" s="15" t="str">
        <f t="array" ref="H875">iferror(lower(index(MultiMail!C:C,match(C875,MultiMail!A:A,0))),"")</f>
        <v>rayyanmm001@mymail.sim.edu.sg</v>
      </c>
      <c r="I875" s="14" t="str">
        <f t="array" ref="I875">iferror(index(KlikEDM!C:C,match(H875,KlikEDM!A:A,0)),"")</f>
        <v/>
      </c>
      <c r="J875" s="15" t="str">
        <f t="array" ref="J875">iferror(lower(index(MultiMail!D:D,match(C875,MultiMail!A:A,0))),"")</f>
        <v>rayymms@gmail.com</v>
      </c>
      <c r="K875" s="14" t="str">
        <f t="array" ref="K875">iferror(index(KlikEDM!C:C,match(J875,KlikEDM!A:A,0)),"")</f>
        <v/>
      </c>
      <c r="L875" s="22"/>
      <c r="M875" s="22">
        <v>8.1894146E7</v>
      </c>
      <c r="N875" s="14" t="str">
        <f>IF(ISERROR(MATCH(C875,Completed!A:A,0)),IF(ISERROR(MATCH(C875,Unsub!B:B,0)),IF(H875&lt;&gt;"",IF(O875&lt;&gt;"",O875,C875&amp;"|"&amp;M875&amp;"|"&amp;PROPER(B875)&amp;"|"&amp;LOWER(H875)),"#"),""),"")</f>
        <v>10874|81894146|Rayyan Mustaffa Mazlan|rayyanmm001@mymail.sim.edu.sg
10874|81894146|Rayyan Mustaffa Mazlan|RAYYMMS@GMAIL.COM
</v>
      </c>
      <c r="O875" s="16" t="str">
        <f t="array" ref="O875">IFERROR(INDEX(MultiMail!G:G,MATCH(C875,MultiMail!A:A,0)),"")</f>
        <v>10874|81894146|Rayyan Mustaffa Mazlan|rayyanmm001@mymail.sim.edu.sg
10874|81894146|Rayyan Mustaffa Mazlan|RAYYMMS@GMAIL.COM
</v>
      </c>
      <c r="P875" s="17">
        <f t="array" ref="P875">IFERROR(INDEX(EDMsort!A:A,MATCH(C875,EDMsort!B:B,0)),"")</f>
        <v>4</v>
      </c>
      <c r="Q875" s="18"/>
    </row>
    <row r="876" ht="14.25" customHeight="1">
      <c r="A876" s="11">
        <v>875.0</v>
      </c>
      <c r="B876" s="12" t="s">
        <v>943</v>
      </c>
      <c r="C876" s="13">
        <v>10875.0</v>
      </c>
      <c r="D876" s="14" t="s">
        <v>18</v>
      </c>
      <c r="E876" s="14">
        <v>9.7760461E7</v>
      </c>
      <c r="F876" s="14" t="str">
        <f>IF(ISERROR(MATCH(C876,Completed!A:A,0)),IF(ISERROR(MATCH(C876,Unsub!B:B,0)),IF(LEN(E876)=8,E876&amp;",","#"),""),"")</f>
        <v>97760461,</v>
      </c>
      <c r="G876" s="14" t="str">
        <f>if(isna(match(C876,KlikEDM!B:B,0)),"","ClickEDM")</f>
        <v>ClickEDM</v>
      </c>
      <c r="H876" s="15" t="str">
        <f t="array" ref="H876">iferror(lower(index(MultiMail!C:C,match(C876,MultiMail!A:A,0))),"")</f>
        <v>gjchan003@mymail.sim.edu.sg</v>
      </c>
      <c r="I876" s="14" t="str">
        <f t="array" ref="I876">iferror(index(KlikEDM!C:C,match(H876,KlikEDM!A:A,0)),"")</f>
        <v>eblast C</v>
      </c>
      <c r="J876" s="15" t="str">
        <f t="array" ref="J876">iferror(lower(index(MultiMail!D:D,match(C876,MultiMail!A:A,0))),"")</f>
        <v>gabrinachan@hotmail.com</v>
      </c>
      <c r="K876" s="14" t="str">
        <f t="array" ref="K876">iferror(index(KlikEDM!C:C,match(J876,KlikEDM!A:A,0)),"")</f>
        <v>eblast C</v>
      </c>
      <c r="L876" s="14"/>
      <c r="M876" s="14">
        <v>9.7760461E7</v>
      </c>
      <c r="N876" s="14" t="str">
        <f>IF(ISERROR(MATCH(C876,Completed!A:A,0)),IF(ISERROR(MATCH(C876,Unsub!B:B,0)),IF(H876&lt;&gt;"",IF(O876&lt;&gt;"",O876,C876&amp;"|"&amp;M876&amp;"|"&amp;PROPER(B876)&amp;"|"&amp;LOWER(H876)),"#"),""),"")</f>
        <v>10875|97760461|Gabrina Chan Jingwen|gjchan003@mymail.sim.edu.sg
10875|97760461|Gabrina Chan Jingwen|GABRINACHAN@HOTMAIL.COM
</v>
      </c>
      <c r="O876" s="16" t="str">
        <f t="array" ref="O876">IFERROR(INDEX(MultiMail!G:G,MATCH(C876,MultiMail!A:A,0)),"")</f>
        <v>10875|97760461|Gabrina Chan Jingwen|gjchan003@mymail.sim.edu.sg
10875|97760461|Gabrina Chan Jingwen|GABRINACHAN@HOTMAIL.COM
</v>
      </c>
      <c r="P876" s="17">
        <f t="array" ref="P876">IFERROR(INDEX(EDMsort!A:A,MATCH(C876,EDMsort!B:B,0)),"")</f>
        <v>3</v>
      </c>
      <c r="Q876" s="18"/>
    </row>
    <row r="877" ht="14.25" customHeight="1">
      <c r="A877" s="19">
        <v>876.0</v>
      </c>
      <c r="B877" s="20" t="s">
        <v>944</v>
      </c>
      <c r="C877" s="21">
        <v>10876.0</v>
      </c>
      <c r="D877" s="22" t="s">
        <v>18</v>
      </c>
      <c r="E877" s="22">
        <v>9.8692411E7</v>
      </c>
      <c r="F877" s="14" t="str">
        <f>IF(ISERROR(MATCH(C877,Completed!A:A,0)),IF(ISERROR(MATCH(C877,Unsub!B:B,0)),IF(LEN(E877)=8,E877&amp;",","#"),""),"")</f>
        <v>98692411,</v>
      </c>
      <c r="G877" s="14" t="str">
        <f>if(isna(match(C877,KlikEDM!B:B,0)),"","ClickEDM")</f>
        <v>ClickEDM</v>
      </c>
      <c r="H877" s="15" t="str">
        <f t="array" ref="H877">iferror(lower(index(MultiMail!C:C,match(C877,MultiMail!A:A,0))),"")</f>
        <v>kxctok001@mymail.sim.edu.sg</v>
      </c>
      <c r="I877" s="14" t="str">
        <f t="array" ref="I877">iferror(index(KlikEDM!C:C,match(H877,KlikEDM!A:A,0)),"")</f>
        <v>eblast B</v>
      </c>
      <c r="J877" s="15" t="str">
        <f t="array" ref="J877">iferror(lower(index(MultiMail!D:D,match(C877,MultiMail!A:A,0))),"")</f>
        <v>christinetok@hotmail.com</v>
      </c>
      <c r="K877" s="14" t="str">
        <f t="array" ref="K877">iferror(index(KlikEDM!C:C,match(J877,KlikEDM!A:A,0)),"")</f>
        <v>eblast B</v>
      </c>
      <c r="L877" s="22"/>
      <c r="M877" s="22">
        <v>9.8692411E7</v>
      </c>
      <c r="N877" s="14" t="str">
        <f>IF(ISERROR(MATCH(C877,Completed!A:A,0)),IF(ISERROR(MATCH(C877,Unsub!B:B,0)),IF(H877&lt;&gt;"",IF(O877&lt;&gt;"",O877,C877&amp;"|"&amp;M877&amp;"|"&amp;PROPER(B877)&amp;"|"&amp;LOWER(H877)),"#"),""),"")</f>
        <v>10876|98692411|Tok Ke Xin Christine|kxctok001@mymail.sim.edu.sg
10876|98692411|Tok Ke Xin Christine|CHRISTINETOK@HOTMAIL.COM
</v>
      </c>
      <c r="O877" s="16" t="str">
        <f t="array" ref="O877">IFERROR(INDEX(MultiMail!G:G,MATCH(C877,MultiMail!A:A,0)),"")</f>
        <v>10876|98692411|Tok Ke Xin Christine|kxctok001@mymail.sim.edu.sg
10876|98692411|Tok Ke Xin Christine|CHRISTINETOK@HOTMAIL.COM
</v>
      </c>
      <c r="P877" s="17">
        <f t="array" ref="P877">IFERROR(INDEX(EDMsort!A:A,MATCH(C877,EDMsort!B:B,0)),"")</f>
        <v>2</v>
      </c>
      <c r="Q877" s="18"/>
    </row>
    <row r="878" ht="14.25" hidden="1" customHeight="1">
      <c r="A878" s="11">
        <v>877.0</v>
      </c>
      <c r="B878" s="12" t="s">
        <v>945</v>
      </c>
      <c r="C878" s="13">
        <v>10877.0</v>
      </c>
      <c r="D878" s="14" t="s">
        <v>18</v>
      </c>
      <c r="E878" s="14">
        <v>8.4180518E7</v>
      </c>
      <c r="F878" s="14" t="str">
        <f>IF(ISERROR(MATCH(C878,Completed!A:A,0)),IF(ISERROR(MATCH(C878,Unsub!B:B,0)),IF(LEN(E878)=8,E878&amp;",","#"),""),"")</f>
        <v>84180518,</v>
      </c>
      <c r="G878" s="14" t="str">
        <f>if(isna(match(C878,KlikEDM!B:B,0)),"","ClickEDM")</f>
        <v/>
      </c>
      <c r="H878" s="15" t="str">
        <f t="array" ref="H878">iferror(lower(index(MultiMail!C:C,match(C878,MultiMail!A:A,0))),"")</f>
        <v>jyclee002@mymail.sim.edu.sg</v>
      </c>
      <c r="I878" s="14" t="str">
        <f t="array" ref="I878">iferror(index(KlikEDM!C:C,match(H878,KlikEDM!A:A,0)),"")</f>
        <v/>
      </c>
      <c r="J878" s="15" t="str">
        <f t="array" ref="J878">iferror(lower(index(MultiMail!D:D,match(C878,MultiMail!A:A,0))),"")</f>
        <v>lee_jia_ying_clarissa_97@hotmail.com</v>
      </c>
      <c r="K878" s="14" t="str">
        <f t="array" ref="K878">iferror(index(KlikEDM!C:C,match(J878,KlikEDM!A:A,0)),"")</f>
        <v/>
      </c>
      <c r="L878" s="14"/>
      <c r="M878" s="14">
        <v>8.4180518E7</v>
      </c>
      <c r="N878" s="14" t="str">
        <f>IF(ISERROR(MATCH(C878,Completed!A:A,0)),IF(ISERROR(MATCH(C878,Unsub!B:B,0)),IF(H878&lt;&gt;"",IF(O878&lt;&gt;"",O878,C878&amp;"|"&amp;M878&amp;"|"&amp;PROPER(B878)&amp;"|"&amp;LOWER(H878)),"#"),""),"")</f>
        <v>10877|84180518|Lee Jia Ying Clarissa|jyclee002@mymail.sim.edu.sg
10877|84180518|Lee Jia Ying Clarissa|LEE_JIA_YING_CLARISSA_97@HOTMAIL.COM
</v>
      </c>
      <c r="O878" s="16" t="str">
        <f t="array" ref="O878">IFERROR(INDEX(MultiMail!G:G,MATCH(C878,MultiMail!A:A,0)),"")</f>
        <v>10877|84180518|Lee Jia Ying Clarissa|jyclee002@mymail.sim.edu.sg
10877|84180518|Lee Jia Ying Clarissa|LEE_JIA_YING_CLARISSA_97@HOTMAIL.COM
</v>
      </c>
      <c r="P878" s="17">
        <f t="array" ref="P878">IFERROR(INDEX(EDMsort!A:A,MATCH(C878,EDMsort!B:B,0)),"")</f>
        <v>1</v>
      </c>
      <c r="Q878" s="18"/>
    </row>
    <row r="879" ht="14.25" hidden="1" customHeight="1">
      <c r="A879" s="19">
        <v>878.0</v>
      </c>
      <c r="B879" s="20" t="s">
        <v>946</v>
      </c>
      <c r="C879" s="21">
        <v>10878.0</v>
      </c>
      <c r="D879" s="22" t="s">
        <v>18</v>
      </c>
      <c r="E879" s="22">
        <v>9.1554561E7</v>
      </c>
      <c r="F879" s="14" t="str">
        <f>IF(ISERROR(MATCH(C879,Completed!A:A,0)),IF(ISERROR(MATCH(C879,Unsub!B:B,0)),IF(LEN(E879)=8,E879&amp;",","#"),""),"")</f>
        <v>91554561,</v>
      </c>
      <c r="G879" s="14" t="str">
        <f>if(isna(match(C879,KlikEDM!B:B,0)),"","ClickEDM")</f>
        <v/>
      </c>
      <c r="H879" s="15" t="str">
        <f t="array" ref="H879">iferror(lower(index(MultiMail!C:C,match(C879,MultiMail!A:A,0))),"")</f>
        <v>cisoh001@mymail.sim.edu.sg</v>
      </c>
      <c r="I879" s="14" t="str">
        <f t="array" ref="I879">iferror(index(KlikEDM!C:C,match(H879,KlikEDM!A:A,0)),"")</f>
        <v/>
      </c>
      <c r="J879" s="15" t="str">
        <f t="array" ref="J879">iferror(lower(index(MultiMail!D:D,match(C879,MultiMail!A:A,0))),"")</f>
        <v>isaacsohcw@gmail.com</v>
      </c>
      <c r="K879" s="14" t="str">
        <f t="array" ref="K879">iferror(index(KlikEDM!C:C,match(J879,KlikEDM!A:A,0)),"")</f>
        <v/>
      </c>
      <c r="L879" s="22"/>
      <c r="M879" s="22">
        <v>9.1554561E7</v>
      </c>
      <c r="N879" s="14" t="str">
        <f>IF(ISERROR(MATCH(C879,Completed!A:A,0)),IF(ISERROR(MATCH(C879,Unsub!B:B,0)),IF(H879&lt;&gt;"",IF(O879&lt;&gt;"",O879,C879&amp;"|"&amp;M879&amp;"|"&amp;PROPER(B879)&amp;"|"&amp;LOWER(H879)),"#"),""),"")</f>
        <v>10878|91554561|Soh Chuanwei Isaac|cisoh001@mymail.sim.edu.sg
10878|91554561|Soh Chuanwei Isaac|ISAACSOHCW@GMAIL.COM
</v>
      </c>
      <c r="O879" s="16" t="str">
        <f t="array" ref="O879">IFERROR(INDEX(MultiMail!G:G,MATCH(C879,MultiMail!A:A,0)),"")</f>
        <v>10878|91554561|Soh Chuanwei Isaac|cisoh001@mymail.sim.edu.sg
10878|91554561|Soh Chuanwei Isaac|ISAACSOHCW@GMAIL.COM
</v>
      </c>
      <c r="P879" s="17">
        <f t="array" ref="P879">IFERROR(INDEX(EDMsort!A:A,MATCH(C879,EDMsort!B:B,0)),"")</f>
        <v>4</v>
      </c>
      <c r="Q879" s="18"/>
    </row>
    <row r="880" ht="14.25" hidden="1" customHeight="1">
      <c r="A880" s="11">
        <v>879.0</v>
      </c>
      <c r="B880" s="12" t="s">
        <v>947</v>
      </c>
      <c r="C880" s="13">
        <v>10879.0</v>
      </c>
      <c r="D880" s="14" t="s">
        <v>18</v>
      </c>
      <c r="E880" s="14">
        <v>9.1524931E7</v>
      </c>
      <c r="F880" s="14" t="str">
        <f>IF(ISERROR(MATCH(C880,Completed!A:A,0)),IF(ISERROR(MATCH(C880,Unsub!B:B,0)),IF(LEN(E880)=8,E880&amp;",","#"),""),"")</f>
        <v>91524931,</v>
      </c>
      <c r="G880" s="14" t="str">
        <f>if(isna(match(C880,KlikEDM!B:B,0)),"","ClickEDM")</f>
        <v/>
      </c>
      <c r="H880" s="15" t="str">
        <f t="array" ref="H880">iferror(lower(index(MultiMail!C:C,match(C880,MultiMail!A:A,0))),"")</f>
        <v>yjyam001@mymail.sim.edu.sg</v>
      </c>
      <c r="I880" s="14" t="str">
        <f t="array" ref="I880">iferror(index(KlikEDM!C:C,match(H880,KlikEDM!A:A,0)),"")</f>
        <v/>
      </c>
      <c r="J880" s="15" t="str">
        <f t="array" ref="J880">iferror(lower(index(MultiMail!D:D,match(C880,MultiMail!A:A,0))),"")</f>
        <v>tommyyam11@hotmail.com</v>
      </c>
      <c r="K880" s="14" t="str">
        <f t="array" ref="K880">iferror(index(KlikEDM!C:C,match(J880,KlikEDM!A:A,0)),"")</f>
        <v/>
      </c>
      <c r="L880" s="14"/>
      <c r="M880" s="14">
        <v>9.1524931E7</v>
      </c>
      <c r="N880" s="14" t="str">
        <f>IF(ISERROR(MATCH(C880,Completed!A:A,0)),IF(ISERROR(MATCH(C880,Unsub!B:B,0)),IF(H880&lt;&gt;"",IF(O880&lt;&gt;"",O880,C880&amp;"|"&amp;M880&amp;"|"&amp;PROPER(B880)&amp;"|"&amp;LOWER(H880)),"#"),""),"")</f>
        <v>10879|91524931|Yam Yong Jie|yjyam001@mymail.sim.edu.sg
10879|91524931|Yam Yong Jie|TOMMYYAM11@HOTMAIL.COM
</v>
      </c>
      <c r="O880" s="16" t="str">
        <f t="array" ref="O880">IFERROR(INDEX(MultiMail!G:G,MATCH(C880,MultiMail!A:A,0)),"")</f>
        <v>10879|91524931|Yam Yong Jie|yjyam001@mymail.sim.edu.sg
10879|91524931|Yam Yong Jie|TOMMYYAM11@HOTMAIL.COM
</v>
      </c>
      <c r="P880" s="17">
        <f t="array" ref="P880">IFERROR(INDEX(EDMsort!A:A,MATCH(C880,EDMsort!B:B,0)),"")</f>
        <v>3</v>
      </c>
      <c r="Q880" s="18"/>
    </row>
    <row r="881" ht="14.25" customHeight="1">
      <c r="A881" s="19">
        <v>880.0</v>
      </c>
      <c r="B881" s="20" t="s">
        <v>948</v>
      </c>
      <c r="C881" s="21">
        <v>10880.0</v>
      </c>
      <c r="D881" s="22" t="s">
        <v>18</v>
      </c>
      <c r="E881" s="22">
        <v>9.7255106E7</v>
      </c>
      <c r="F881" s="14" t="str">
        <f>IF(ISERROR(MATCH(C881,Completed!A:A,0)),IF(ISERROR(MATCH(C881,Unsub!B:B,0)),IF(LEN(E881)=8,E881&amp;",","#"),""),"")</f>
        <v>97255106,</v>
      </c>
      <c r="G881" s="14" t="str">
        <f>if(isna(match(C881,KlikEDM!B:B,0)),"","ClickEDM")</f>
        <v>ClickEDM</v>
      </c>
      <c r="H881" s="15" t="str">
        <f t="array" ref="H881">iferror(lower(index(MultiMail!C:C,match(C881,MultiMail!A:A,0))),"")</f>
        <v>zybong002@mymail.sim.edu.sg</v>
      </c>
      <c r="I881" s="14" t="str">
        <f t="array" ref="I881">iferror(index(KlikEDM!C:C,match(H881,KlikEDM!A:A,0)),"")</f>
        <v>eblast B</v>
      </c>
      <c r="J881" s="15" t="str">
        <f t="array" ref="J881">iferror(lower(index(MultiMail!D:D,match(C881,MultiMail!A:A,0))),"")</f>
        <v>zybong002@gmail.com</v>
      </c>
      <c r="K881" s="14" t="str">
        <f t="array" ref="K881">iferror(index(KlikEDM!C:C,match(J881,KlikEDM!A:A,0)),"")</f>
        <v/>
      </c>
      <c r="L881" s="22"/>
      <c r="M881" s="22">
        <v>9.7255106E7</v>
      </c>
      <c r="N881" s="14" t="str">
        <f>IF(ISERROR(MATCH(C881,Completed!A:A,0)),IF(ISERROR(MATCH(C881,Unsub!B:B,0)),IF(H881&lt;&gt;"",IF(O881&lt;&gt;"",O881,C881&amp;"|"&amp;M881&amp;"|"&amp;PROPER(B881)&amp;"|"&amp;LOWER(H881)),"#"),""),"")</f>
        <v>10880|97255106|Ong Zhi Yong, Benedict|zybong002@mymail.sim.edu.sg
10880|97255106|Ong Zhi Yong, Benedict|zybong002@gmail.com
</v>
      </c>
      <c r="O881" s="16" t="str">
        <f t="array" ref="O881">IFERROR(INDEX(MultiMail!G:G,MATCH(C881,MultiMail!A:A,0)),"")</f>
        <v>10880|97255106|Ong Zhi Yong, Benedict|zybong002@mymail.sim.edu.sg
10880|97255106|Ong Zhi Yong, Benedict|zybong002@gmail.com
</v>
      </c>
      <c r="P881" s="17">
        <f t="array" ref="P881">IFERROR(INDEX(EDMsort!A:A,MATCH(C881,EDMsort!B:B,0)),"")</f>
        <v>2</v>
      </c>
      <c r="Q881" s="18"/>
    </row>
    <row r="882" ht="14.25" customHeight="1">
      <c r="A882" s="11">
        <v>881.0</v>
      </c>
      <c r="B882" s="12" t="s">
        <v>949</v>
      </c>
      <c r="C882" s="13">
        <v>10881.0</v>
      </c>
      <c r="D882" s="14" t="s">
        <v>18</v>
      </c>
      <c r="E882" s="14">
        <v>8.6665343E7</v>
      </c>
      <c r="F882" s="14" t="str">
        <f>IF(ISERROR(MATCH(C882,Completed!A:A,0)),IF(ISERROR(MATCH(C882,Unsub!B:B,0)),IF(LEN(E882)=8,E882&amp;",","#"),""),"")</f>
        <v>86665343,</v>
      </c>
      <c r="G882" s="14" t="str">
        <f>if(isna(match(C882,KlikEDM!B:B,0)),"","ClickEDM")</f>
        <v>ClickEDM</v>
      </c>
      <c r="H882" s="15" t="str">
        <f t="array" ref="H882">iferror(lower(index(MultiMail!C:C,match(C882,MultiMail!A:A,0))),"")</f>
        <v>cgoh008@mymail.sim.edu.sg</v>
      </c>
      <c r="I882" s="14" t="str">
        <f t="array" ref="I882">iferror(index(KlikEDM!C:C,match(H882,KlikEDM!A:A,0)),"")</f>
        <v/>
      </c>
      <c r="J882" s="15" t="str">
        <f t="array" ref="J882">iferror(lower(index(MultiMail!D:D,match(C882,MultiMail!A:A,0))),"")</f>
        <v>jellyturtle@live.com</v>
      </c>
      <c r="K882" s="14" t="str">
        <f t="array" ref="K882">iferror(index(KlikEDM!C:C,match(J882,KlikEDM!A:A,0)),"")</f>
        <v>eblast A</v>
      </c>
      <c r="L882" s="14"/>
      <c r="M882" s="14">
        <v>8.6665343E7</v>
      </c>
      <c r="N882" s="14" t="str">
        <f>IF(ISERROR(MATCH(C882,Completed!A:A,0)),IF(ISERROR(MATCH(C882,Unsub!B:B,0)),IF(H882&lt;&gt;"",IF(O882&lt;&gt;"",O882,C882&amp;"|"&amp;M882&amp;"|"&amp;PROPER(B882)&amp;"|"&amp;LOWER(H882)),"#"),""),"")</f>
        <v>10881|86665343|Goh Chloe|cgoh008@mymail.sim.edu.sg
10881|86665343|Goh Chloe|JELLYTURTLE@LIVE.COM
</v>
      </c>
      <c r="O882" s="16" t="str">
        <f t="array" ref="O882">IFERROR(INDEX(MultiMail!G:G,MATCH(C882,MultiMail!A:A,0)),"")</f>
        <v>10881|86665343|Goh Chloe|cgoh008@mymail.sim.edu.sg
10881|86665343|Goh Chloe|JELLYTURTLE@LIVE.COM
</v>
      </c>
      <c r="P882" s="17">
        <f t="array" ref="P882">IFERROR(INDEX(EDMsort!A:A,MATCH(C882,EDMsort!B:B,0)),"")</f>
        <v>1</v>
      </c>
      <c r="Q882" s="18"/>
    </row>
    <row r="883" ht="14.25" hidden="1" customHeight="1">
      <c r="A883" s="19">
        <v>882.0</v>
      </c>
      <c r="B883" s="20" t="s">
        <v>950</v>
      </c>
      <c r="C883" s="21">
        <v>10882.0</v>
      </c>
      <c r="D883" s="22" t="s">
        <v>18</v>
      </c>
      <c r="E883" s="22">
        <v>8.4488662E7</v>
      </c>
      <c r="F883" s="14" t="str">
        <f>IF(ISERROR(MATCH(C883,Completed!A:A,0)),IF(ISERROR(MATCH(C883,Unsub!B:B,0)),IF(LEN(E883)=8,E883&amp;",","#"),""),"")</f>
        <v/>
      </c>
      <c r="G883" s="14" t="str">
        <f>if(isna(match(C883,KlikEDM!B:B,0)),"","ClickEDM")</f>
        <v/>
      </c>
      <c r="H883" s="15" t="str">
        <f t="array" ref="H883">iferror(lower(index(MultiMail!C:C,match(C883,MultiMail!A:A,0))),"")</f>
        <v>roslan003@mymail.sim.edu.sg</v>
      </c>
      <c r="I883" s="14" t="str">
        <f t="array" ref="I883">iferror(index(KlikEDM!C:C,match(H883,KlikEDM!A:A,0)),"")</f>
        <v/>
      </c>
      <c r="J883" s="15" t="str">
        <f t="array" ref="J883">iferror(lower(index(MultiMail!D:D,match(C883,MultiMail!A:A,0))),"")</f>
        <v>raihan_united@hotmail.com</v>
      </c>
      <c r="K883" s="14" t="str">
        <f t="array" ref="K883">iferror(index(KlikEDM!C:C,match(J883,KlikEDM!A:A,0)),"")</f>
        <v/>
      </c>
      <c r="L883" s="22"/>
      <c r="M883" s="22">
        <v>8.4488662E7</v>
      </c>
      <c r="N883" s="14" t="str">
        <f>IF(ISERROR(MATCH(C883,Completed!A:A,0)),IF(ISERROR(MATCH(C883,Unsub!B:B,0)),IF(H883&lt;&gt;"",IF(O883&lt;&gt;"",O883,C883&amp;"|"&amp;M883&amp;"|"&amp;PROPER(B883)&amp;"|"&amp;LOWER(H883)),"#"),""),"")</f>
        <v/>
      </c>
      <c r="O883" s="16" t="str">
        <f t="array" ref="O883">IFERROR(INDEX(MultiMail!G:G,MATCH(C883,MultiMail!A:A,0)),"")</f>
        <v>10882|84488662|Raihan Syazni Bin Roslan|roslan003@mymail.sim.edu.sg
10882|84488662|Raihan Syazni Bin Roslan|RAIHAN_UNITED@HOTMAIL.COM
</v>
      </c>
      <c r="P883" s="17" t="str">
        <f t="array" ref="P883">IFERROR(INDEX(EDMsort!A:A,MATCH(C883,EDMsort!B:B,0)),"")</f>
        <v/>
      </c>
      <c r="Q883" s="18"/>
    </row>
    <row r="884" ht="14.25" hidden="1" customHeight="1">
      <c r="A884" s="11">
        <v>883.0</v>
      </c>
      <c r="B884" s="12" t="s">
        <v>951</v>
      </c>
      <c r="C884" s="13">
        <v>10883.0</v>
      </c>
      <c r="D884" s="14" t="s">
        <v>18</v>
      </c>
      <c r="E884" s="14">
        <v>9.6416599E7</v>
      </c>
      <c r="F884" s="14" t="str">
        <f>IF(ISERROR(MATCH(C884,Completed!A:A,0)),IF(ISERROR(MATCH(C884,Unsub!B:B,0)),IF(LEN(E884)=8,E884&amp;",","#"),""),"")</f>
        <v>96416599,</v>
      </c>
      <c r="G884" s="14" t="str">
        <f>if(isna(match(C884,KlikEDM!B:B,0)),"","ClickEDM")</f>
        <v/>
      </c>
      <c r="H884" s="15" t="str">
        <f t="array" ref="H884">iferror(lower(index(MultiMail!C:C,match(C884,MultiMail!A:A,0))),"")</f>
        <v>lltoh001@mymail.sim.edu.sg</v>
      </c>
      <c r="I884" s="14" t="str">
        <f t="array" ref="I884">iferror(index(KlikEDM!C:C,match(H884,KlikEDM!A:A,0)),"")</f>
        <v/>
      </c>
      <c r="J884" s="15" t="str">
        <f t="array" ref="J884">iferror(lower(index(MultiMail!D:D,match(C884,MultiMail!A:A,0))),"")</f>
        <v>mallorytohlili@gmail.com</v>
      </c>
      <c r="K884" s="14" t="str">
        <f t="array" ref="K884">iferror(index(KlikEDM!C:C,match(J884,KlikEDM!A:A,0)),"")</f>
        <v/>
      </c>
      <c r="L884" s="14"/>
      <c r="M884" s="14">
        <v>9.6416599E7</v>
      </c>
      <c r="N884" s="14" t="str">
        <f>IF(ISERROR(MATCH(C884,Completed!A:A,0)),IF(ISERROR(MATCH(C884,Unsub!B:B,0)),IF(H884&lt;&gt;"",IF(O884&lt;&gt;"",O884,C884&amp;"|"&amp;M884&amp;"|"&amp;PROPER(B884)&amp;"|"&amp;LOWER(H884)),"#"),""),"")</f>
        <v>10883|96416599|Toh Li Li|lltoh001@mymail.sim.edu.sg
10883|96416599|Toh Li Li|MALLORYTOHLILI@GMAIL.COM
</v>
      </c>
      <c r="O884" s="16" t="str">
        <f t="array" ref="O884">IFERROR(INDEX(MultiMail!G:G,MATCH(C884,MultiMail!A:A,0)),"")</f>
        <v>10883|96416599|Toh Li Li|lltoh001@mymail.sim.edu.sg
10883|96416599|Toh Li Li|MALLORYTOHLILI@GMAIL.COM
</v>
      </c>
      <c r="P884" s="17">
        <f t="array" ref="P884">IFERROR(INDEX(EDMsort!A:A,MATCH(C884,EDMsort!B:B,0)),"")</f>
        <v>4</v>
      </c>
      <c r="Q884" s="18"/>
    </row>
    <row r="885" ht="14.25" hidden="1" customHeight="1">
      <c r="A885" s="19">
        <v>884.0</v>
      </c>
      <c r="B885" s="20" t="s">
        <v>952</v>
      </c>
      <c r="C885" s="21">
        <v>10884.0</v>
      </c>
      <c r="D885" s="22" t="s">
        <v>18</v>
      </c>
      <c r="E885" s="22">
        <v>9.3652282E7</v>
      </c>
      <c r="F885" s="14" t="str">
        <f>IF(ISERROR(MATCH(C885,Completed!A:A,0)),IF(ISERROR(MATCH(C885,Unsub!B:B,0)),IF(LEN(E885)=8,E885&amp;",","#"),""),"")</f>
        <v>93652282,</v>
      </c>
      <c r="G885" s="14" t="str">
        <f>if(isna(match(C885,KlikEDM!B:B,0)),"","ClickEDM")</f>
        <v/>
      </c>
      <c r="H885" s="15" t="str">
        <f t="array" ref="H885">iferror(lower(index(MultiMail!C:C,match(C885,MultiMail!A:A,0))),"")</f>
        <v>pmxchia001@mymail.sim.edu.sg</v>
      </c>
      <c r="I885" s="14" t="str">
        <f t="array" ref="I885">iferror(index(KlikEDM!C:C,match(H885,KlikEDM!A:A,0)),"")</f>
        <v/>
      </c>
      <c r="J885" s="15" t="str">
        <f t="array" ref="J885">iferror(lower(index(MultiMail!D:D,match(C885,MultiMail!A:A,0))),"")</f>
        <v>prisc-illa@hotmail.com</v>
      </c>
      <c r="K885" s="14" t="str">
        <f t="array" ref="K885">iferror(index(KlikEDM!C:C,match(J885,KlikEDM!A:A,0)),"")</f>
        <v/>
      </c>
      <c r="L885" s="22"/>
      <c r="M885" s="22">
        <v>9.3652282E7</v>
      </c>
      <c r="N885" s="14" t="str">
        <f>IF(ISERROR(MATCH(C885,Completed!A:A,0)),IF(ISERROR(MATCH(C885,Unsub!B:B,0)),IF(H885&lt;&gt;"",IF(O885&lt;&gt;"",O885,C885&amp;"|"&amp;M885&amp;"|"&amp;PROPER(B885)&amp;"|"&amp;LOWER(H885)),"#"),""),"")</f>
        <v>10884|93652282|Priscilla Chia Min Xi|pmxchia001@mymail.sim.edu.sg
10884|93652282|Priscilla Chia Min Xi|PRISC-ILLA@HOTMAIL.COM
</v>
      </c>
      <c r="O885" s="16" t="str">
        <f t="array" ref="O885">IFERROR(INDEX(MultiMail!G:G,MATCH(C885,MultiMail!A:A,0)),"")</f>
        <v>10884|93652282|Priscilla Chia Min Xi|pmxchia001@mymail.sim.edu.sg
10884|93652282|Priscilla Chia Min Xi|PRISC-ILLA@HOTMAIL.COM
</v>
      </c>
      <c r="P885" s="17">
        <f t="array" ref="P885">IFERROR(INDEX(EDMsort!A:A,MATCH(C885,EDMsort!B:B,0)),"")</f>
        <v>3</v>
      </c>
      <c r="Q885" s="18"/>
    </row>
    <row r="886" ht="14.25" hidden="1" customHeight="1">
      <c r="A886" s="11">
        <v>885.0</v>
      </c>
      <c r="B886" s="12" t="s">
        <v>953</v>
      </c>
      <c r="C886" s="13">
        <v>10885.0</v>
      </c>
      <c r="D886" s="14" t="s">
        <v>18</v>
      </c>
      <c r="E886" s="14">
        <v>9.6227253E7</v>
      </c>
      <c r="F886" s="14" t="str">
        <f>IF(ISERROR(MATCH(C886,Completed!A:A,0)),IF(ISERROR(MATCH(C886,Unsub!B:B,0)),IF(LEN(E886)=8,E886&amp;",","#"),""),"")</f>
        <v>96227253,</v>
      </c>
      <c r="G886" s="14" t="str">
        <f>if(isna(match(C886,KlikEDM!B:B,0)),"","ClickEDM")</f>
        <v/>
      </c>
      <c r="H886" s="15" t="str">
        <f t="array" ref="H886">iferror(lower(index(MultiMail!C:C,match(C886,MultiMail!A:A,0))),"")</f>
        <v>ccnyyap001@mymail.sim.edu.sg</v>
      </c>
      <c r="I886" s="14" t="str">
        <f t="array" ref="I886">iferror(index(KlikEDM!C:C,match(H886,KlikEDM!A:A,0)),"")</f>
        <v/>
      </c>
      <c r="J886" s="15" t="str">
        <f t="array" ref="J886">iferror(lower(index(MultiMail!D:D,match(C886,MultiMail!A:A,0))),"")</f>
        <v>charmeinyap@gmail.com</v>
      </c>
      <c r="K886" s="14" t="str">
        <f t="array" ref="K886">iferror(index(KlikEDM!C:C,match(J886,KlikEDM!A:A,0)),"")</f>
        <v/>
      </c>
      <c r="L886" s="14"/>
      <c r="M886" s="14">
        <v>9.6227253E7</v>
      </c>
      <c r="N886" s="14" t="str">
        <f>IF(ISERROR(MATCH(C886,Completed!A:A,0)),IF(ISERROR(MATCH(C886,Unsub!B:B,0)),IF(H886&lt;&gt;"",IF(O886&lt;&gt;"",O886,C886&amp;"|"&amp;M886&amp;"|"&amp;PROPER(B886)&amp;"|"&amp;LOWER(H886)),"#"),""),"")</f>
        <v>10885|96227253|Charmein Yap Chee Nin (Ye Zhining)|ccnyyap001@mymail.sim.edu.sg
10885|96227253|Charmein Yap Chee Nin (Ye Zhining)|CHARMEINYAP@GMAIL.COM
</v>
      </c>
      <c r="O886" s="16" t="str">
        <f t="array" ref="O886">IFERROR(INDEX(MultiMail!G:G,MATCH(C886,MultiMail!A:A,0)),"")</f>
        <v>10885|96227253|Charmein Yap Chee Nin (Ye Zhining)|ccnyyap001@mymail.sim.edu.sg
10885|96227253|Charmein Yap Chee Nin (Ye Zhining)|CHARMEINYAP@GMAIL.COM
</v>
      </c>
      <c r="P886" s="17">
        <f t="array" ref="P886">IFERROR(INDEX(EDMsort!A:A,MATCH(C886,EDMsort!B:B,0)),"")</f>
        <v>2</v>
      </c>
      <c r="Q886" s="18"/>
    </row>
    <row r="887" ht="14.25" hidden="1" customHeight="1">
      <c r="A887" s="19">
        <v>886.0</v>
      </c>
      <c r="B887" s="20" t="s">
        <v>954</v>
      </c>
      <c r="C887" s="21">
        <v>10886.0</v>
      </c>
      <c r="D887" s="22" t="s">
        <v>18</v>
      </c>
      <c r="E887" s="22">
        <v>9.7716265E7</v>
      </c>
      <c r="F887" s="14" t="str">
        <f>IF(ISERROR(MATCH(C887,Completed!A:A,0)),IF(ISERROR(MATCH(C887,Unsub!B:B,0)),IF(LEN(E887)=8,E887&amp;",","#"),""),"")</f>
        <v>97716265,</v>
      </c>
      <c r="G887" s="14" t="str">
        <f>if(isna(match(C887,KlikEDM!B:B,0)),"","ClickEDM")</f>
        <v/>
      </c>
      <c r="H887" s="15" t="str">
        <f t="array" ref="H887">iferror(lower(index(MultiMail!C:C,match(C887,MultiMail!A:A,0))),"")</f>
        <v>zyjho002@mymail.sim.edu.sg</v>
      </c>
      <c r="I887" s="14" t="str">
        <f t="array" ref="I887">iferror(index(KlikEDM!C:C,match(H887,KlikEDM!A:A,0)),"")</f>
        <v/>
      </c>
      <c r="J887" s="15" t="str">
        <f t="array" ref="J887">iferror(lower(index(MultiMail!D:D,match(C887,MultiMail!A:A,0))),"")</f>
        <v>joniebooo@gmail.com</v>
      </c>
      <c r="K887" s="14" t="str">
        <f t="array" ref="K887">iferror(index(KlikEDM!C:C,match(J887,KlikEDM!A:A,0)),"")</f>
        <v/>
      </c>
      <c r="L887" s="22"/>
      <c r="M887" s="22">
        <v>9.7716265E7</v>
      </c>
      <c r="N887" s="14" t="str">
        <f>IF(ISERROR(MATCH(C887,Completed!A:A,0)),IF(ISERROR(MATCH(C887,Unsub!B:B,0)),IF(H887&lt;&gt;"",IF(O887&lt;&gt;"",O887,C887&amp;"|"&amp;M887&amp;"|"&amp;PROPER(B887)&amp;"|"&amp;LOWER(H887)),"#"),""),"")</f>
        <v>10886|97716265|Ho Zheng Yuan Jon|zyjho002@mymail.sim.edu.sg
10886|97716265|Ho Zheng Yuan Jon|JONIEBOOO@GMAIL.COM
</v>
      </c>
      <c r="O887" s="16" t="str">
        <f t="array" ref="O887">IFERROR(INDEX(MultiMail!G:G,MATCH(C887,MultiMail!A:A,0)),"")</f>
        <v>10886|97716265|Ho Zheng Yuan Jon|zyjho002@mymail.sim.edu.sg
10886|97716265|Ho Zheng Yuan Jon|JONIEBOOO@GMAIL.COM
</v>
      </c>
      <c r="P887" s="17">
        <f t="array" ref="P887">IFERROR(INDEX(EDMsort!A:A,MATCH(C887,EDMsort!B:B,0)),"")</f>
        <v>1</v>
      </c>
      <c r="Q887" s="18"/>
    </row>
    <row r="888" ht="14.25" hidden="1" customHeight="1">
      <c r="A888" s="11">
        <v>887.0</v>
      </c>
      <c r="B888" s="12" t="s">
        <v>955</v>
      </c>
      <c r="C888" s="13">
        <v>10887.0</v>
      </c>
      <c r="D888" s="14" t="s">
        <v>18</v>
      </c>
      <c r="E888" s="14">
        <v>8.1239105E7</v>
      </c>
      <c r="F888" s="14" t="str">
        <f>IF(ISERROR(MATCH(C888,Completed!A:A,0)),IF(ISERROR(MATCH(C888,Unsub!B:B,0)),IF(LEN(E888)=8,E888&amp;",","#"),""),"")</f>
        <v>81239105,</v>
      </c>
      <c r="G888" s="14" t="str">
        <f>if(isna(match(C888,KlikEDM!B:B,0)),"","ClickEDM")</f>
        <v/>
      </c>
      <c r="H888" s="15" t="str">
        <f t="array" ref="H888">iferror(lower(index(MultiMail!C:C,match(C888,MultiMail!A:A,0))),"")</f>
        <v>vshng001@mymail.sim.edu.sg</v>
      </c>
      <c r="I888" s="14" t="str">
        <f t="array" ref="I888">iferror(index(KlikEDM!C:C,match(H888,KlikEDM!A:A,0)),"")</f>
        <v/>
      </c>
      <c r="J888" s="15" t="str">
        <f t="array" ref="J888">iferror(lower(index(MultiMail!D:D,match(C888,MultiMail!A:A,0))),"")</f>
        <v>vanngsh@gmail.com</v>
      </c>
      <c r="K888" s="14" t="str">
        <f t="array" ref="K888">iferror(index(KlikEDM!C:C,match(J888,KlikEDM!A:A,0)),"")</f>
        <v/>
      </c>
      <c r="L888" s="14"/>
      <c r="M888" s="14">
        <v>8.1239105E7</v>
      </c>
      <c r="N888" s="14" t="str">
        <f>IF(ISERROR(MATCH(C888,Completed!A:A,0)),IF(ISERROR(MATCH(C888,Unsub!B:B,0)),IF(H888&lt;&gt;"",IF(O888&lt;&gt;"",O888,C888&amp;"|"&amp;M888&amp;"|"&amp;PROPER(B888)&amp;"|"&amp;LOWER(H888)),"#"),""),"")</f>
        <v>10887|81239105|Vanessa Ng Su Hui|vshng001@mymail.sim.edu.sg
10887|81239105|Vanessa Ng Su Hui|VANNGSH@GMAIL.COM
</v>
      </c>
      <c r="O888" s="16" t="str">
        <f t="array" ref="O888">IFERROR(INDEX(MultiMail!G:G,MATCH(C888,MultiMail!A:A,0)),"")</f>
        <v>10887|81239105|Vanessa Ng Su Hui|vshng001@mymail.sim.edu.sg
10887|81239105|Vanessa Ng Su Hui|VANNGSH@GMAIL.COM
</v>
      </c>
      <c r="P888" s="17">
        <f t="array" ref="P888">IFERROR(INDEX(EDMsort!A:A,MATCH(C888,EDMsort!B:B,0)),"")</f>
        <v>4</v>
      </c>
      <c r="Q888" s="18"/>
    </row>
    <row r="889" ht="14.25" hidden="1" customHeight="1">
      <c r="A889" s="19">
        <v>888.0</v>
      </c>
      <c r="B889" s="20" t="s">
        <v>956</v>
      </c>
      <c r="C889" s="21">
        <v>10888.0</v>
      </c>
      <c r="D889" s="22" t="s">
        <v>18</v>
      </c>
      <c r="E889" s="22">
        <v>9.1591686E7</v>
      </c>
      <c r="F889" s="14" t="str">
        <f>IF(ISERROR(MATCH(C889,Completed!A:A,0)),IF(ISERROR(MATCH(C889,Unsub!B:B,0)),IF(LEN(E889)=8,E889&amp;",","#"),""),"")</f>
        <v>91591686,</v>
      </c>
      <c r="G889" s="14" t="str">
        <f>if(isna(match(C889,KlikEDM!B:B,0)),"","ClickEDM")</f>
        <v/>
      </c>
      <c r="H889" s="15" t="str">
        <f t="array" ref="H889">iferror(lower(index(MultiMail!C:C,match(C889,MultiMail!A:A,0))),"")</f>
        <v>rjchua003@mymail.sim.edu.sg</v>
      </c>
      <c r="I889" s="14" t="str">
        <f t="array" ref="I889">iferror(index(KlikEDM!C:C,match(H889,KlikEDM!A:A,0)),"")</f>
        <v/>
      </c>
      <c r="J889" s="15" t="str">
        <f t="array" ref="J889">iferror(lower(index(MultiMail!D:D,match(C889,MultiMail!A:A,0))),"")</f>
        <v>crenjia@gmail.com</v>
      </c>
      <c r="K889" s="14" t="str">
        <f t="array" ref="K889">iferror(index(KlikEDM!C:C,match(J889,KlikEDM!A:A,0)),"")</f>
        <v/>
      </c>
      <c r="L889" s="22"/>
      <c r="M889" s="22">
        <v>9.1591686E7</v>
      </c>
      <c r="N889" s="14" t="str">
        <f>IF(ISERROR(MATCH(C889,Completed!A:A,0)),IF(ISERROR(MATCH(C889,Unsub!B:B,0)),IF(H889&lt;&gt;"",IF(O889&lt;&gt;"",O889,C889&amp;"|"&amp;M889&amp;"|"&amp;PROPER(B889)&amp;"|"&amp;LOWER(H889)),"#"),""),"")</f>
        <v>10888|91591686|Chua Ren Jia|rjchua003@mymail.sim.edu.sg
10888|91591686|Chua Ren Jia|CRENJIA@GMAIL.COM
</v>
      </c>
      <c r="O889" s="16" t="str">
        <f t="array" ref="O889">IFERROR(INDEX(MultiMail!G:G,MATCH(C889,MultiMail!A:A,0)),"")</f>
        <v>10888|91591686|Chua Ren Jia|rjchua003@mymail.sim.edu.sg
10888|91591686|Chua Ren Jia|CRENJIA@GMAIL.COM
</v>
      </c>
      <c r="P889" s="17">
        <f t="array" ref="P889">IFERROR(INDEX(EDMsort!A:A,MATCH(C889,EDMsort!B:B,0)),"")</f>
        <v>3</v>
      </c>
      <c r="Q889" s="18"/>
    </row>
    <row r="890" ht="14.25" hidden="1" customHeight="1">
      <c r="A890" s="11">
        <v>889.0</v>
      </c>
      <c r="B890" s="12" t="s">
        <v>957</v>
      </c>
      <c r="C890" s="13">
        <v>10889.0</v>
      </c>
      <c r="D890" s="14" t="s">
        <v>18</v>
      </c>
      <c r="E890" s="14">
        <v>9.0342582E7</v>
      </c>
      <c r="F890" s="14" t="str">
        <f>IF(ISERROR(MATCH(C890,Completed!A:A,0)),IF(ISERROR(MATCH(C890,Unsub!B:B,0)),IF(LEN(E890)=8,E890&amp;",","#"),""),"")</f>
        <v>90342582,</v>
      </c>
      <c r="G890" s="14" t="str">
        <f>if(isna(match(C890,KlikEDM!B:B,0)),"","ClickEDM")</f>
        <v/>
      </c>
      <c r="H890" s="15" t="str">
        <f t="array" ref="H890">iferror(lower(index(MultiMail!C:C,match(C890,MultiMail!A:A,0))),"")</f>
        <v>jyang044@mymail.sim.edu.sg</v>
      </c>
      <c r="I890" s="14" t="str">
        <f t="array" ref="I890">iferror(index(KlikEDM!C:C,match(H890,KlikEDM!A:A,0)),"")</f>
        <v/>
      </c>
      <c r="J890" s="15" t="str">
        <f t="array" ref="J890">iferror(lower(index(MultiMail!D:D,match(C890,MultiMail!A:A,0))),"")</f>
        <v>jiayuang96@gmail.com</v>
      </c>
      <c r="K890" s="14" t="str">
        <f t="array" ref="K890">iferror(index(KlikEDM!C:C,match(J890,KlikEDM!A:A,0)),"")</f>
        <v/>
      </c>
      <c r="L890" s="14"/>
      <c r="M890" s="14">
        <v>9.0342582E7</v>
      </c>
      <c r="N890" s="14" t="str">
        <f>IF(ISERROR(MATCH(C890,Completed!A:A,0)),IF(ISERROR(MATCH(C890,Unsub!B:B,0)),IF(H890&lt;&gt;"",IF(O890&lt;&gt;"",O890,C890&amp;"|"&amp;M890&amp;"|"&amp;PROPER(B890)&amp;"|"&amp;LOWER(H890)),"#"),""),"")</f>
        <v>10889|90342582|Ang Jia Yu|jyang044@mymail.sim.edu.sg
10889|90342582|Ang Jia Yu|JIAYUANG96@GMAIL.COM
</v>
      </c>
      <c r="O890" s="16" t="str">
        <f t="array" ref="O890">IFERROR(INDEX(MultiMail!G:G,MATCH(C890,MultiMail!A:A,0)),"")</f>
        <v>10889|90342582|Ang Jia Yu|jyang044@mymail.sim.edu.sg
10889|90342582|Ang Jia Yu|JIAYUANG96@GMAIL.COM
</v>
      </c>
      <c r="P890" s="17">
        <f t="array" ref="P890">IFERROR(INDEX(EDMsort!A:A,MATCH(C890,EDMsort!B:B,0)),"")</f>
        <v>2</v>
      </c>
      <c r="Q890" s="18"/>
    </row>
    <row r="891" ht="14.25" customHeight="1">
      <c r="A891" s="19">
        <v>890.0</v>
      </c>
      <c r="B891" s="20" t="s">
        <v>958</v>
      </c>
      <c r="C891" s="21">
        <v>10890.0</v>
      </c>
      <c r="D891" s="22" t="s">
        <v>18</v>
      </c>
      <c r="E891" s="22">
        <v>9.6402246E7</v>
      </c>
      <c r="F891" s="14" t="str">
        <f>IF(ISERROR(MATCH(C891,Completed!A:A,0)),IF(ISERROR(MATCH(C891,Unsub!B:B,0)),IF(LEN(E891)=8,E891&amp;",","#"),""),"")</f>
        <v>96402246,</v>
      </c>
      <c r="G891" s="14" t="str">
        <f>if(isna(match(C891,KlikEDM!B:B,0)),"","ClickEDM")</f>
        <v>ClickEDM</v>
      </c>
      <c r="H891" s="15" t="str">
        <f t="array" ref="H891">iferror(lower(index(MultiMail!C:C,match(C891,MultiMail!A:A,0))),"")</f>
        <v>hzqkong001@mymail.sim.edu.sg</v>
      </c>
      <c r="I891" s="14" t="str">
        <f t="array" ref="I891">iferror(index(KlikEDM!C:C,match(H891,KlikEDM!A:A,0)),"")</f>
        <v/>
      </c>
      <c r="J891" s="15" t="str">
        <f t="array" ref="J891">iferror(lower(index(MultiMail!D:D,match(C891,MultiMail!A:A,0))),"")</f>
        <v>harrykongzq@yahoo.com.sg</v>
      </c>
      <c r="K891" s="14" t="str">
        <f t="array" ref="K891">iferror(index(KlikEDM!C:C,match(J891,KlikEDM!A:A,0)),"")</f>
        <v>eblast A</v>
      </c>
      <c r="L891" s="22"/>
      <c r="M891" s="22">
        <v>9.6402246E7</v>
      </c>
      <c r="N891" s="14" t="str">
        <f>IF(ISERROR(MATCH(C891,Completed!A:A,0)),IF(ISERROR(MATCH(C891,Unsub!B:B,0)),IF(H891&lt;&gt;"",IF(O891&lt;&gt;"",O891,C891&amp;"|"&amp;M891&amp;"|"&amp;PROPER(B891)&amp;"|"&amp;LOWER(H891)),"#"),""),"")</f>
        <v>10890|96402246|Harry Kong Zi Qin|hzqkong001@mymail.sim.edu.sg
10890|96402246|Harry Kong Zi Qin|HARRYKONGZQ@YAHOO.COM.SG
</v>
      </c>
      <c r="O891" s="16" t="str">
        <f t="array" ref="O891">IFERROR(INDEX(MultiMail!G:G,MATCH(C891,MultiMail!A:A,0)),"")</f>
        <v>10890|96402246|Harry Kong Zi Qin|hzqkong001@mymail.sim.edu.sg
10890|96402246|Harry Kong Zi Qin|HARRYKONGZQ@YAHOO.COM.SG
</v>
      </c>
      <c r="P891" s="17">
        <f t="array" ref="P891">IFERROR(INDEX(EDMsort!A:A,MATCH(C891,EDMsort!B:B,0)),"")</f>
        <v>1</v>
      </c>
      <c r="Q891" s="18"/>
    </row>
    <row r="892" ht="14.25" customHeight="1">
      <c r="A892" s="11">
        <v>891.0</v>
      </c>
      <c r="B892" s="12" t="s">
        <v>959</v>
      </c>
      <c r="C892" s="13">
        <v>10891.0</v>
      </c>
      <c r="D892" s="14" t="s">
        <v>18</v>
      </c>
      <c r="E892" s="14">
        <v>9.7871222E7</v>
      </c>
      <c r="F892" s="14" t="str">
        <f>IF(ISERROR(MATCH(C892,Completed!A:A,0)),IF(ISERROR(MATCH(C892,Unsub!B:B,0)),IF(LEN(E892)=8,E892&amp;",","#"),""),"")</f>
        <v>97871222,</v>
      </c>
      <c r="G892" s="14" t="str">
        <f>if(isna(match(C892,KlikEDM!B:B,0)),"","ClickEDM")</f>
        <v>ClickEDM</v>
      </c>
      <c r="H892" s="15" t="str">
        <f t="array" ref="H892">iferror(lower(index(MultiMail!C:C,match(C892,MultiMail!A:A,0))),"")</f>
        <v>yytan062@mymail.sim.edu.sg</v>
      </c>
      <c r="I892" s="14" t="str">
        <f t="array" ref="I892">iferror(index(KlikEDM!C:C,match(H892,KlikEDM!A:A,0)),"")</f>
        <v/>
      </c>
      <c r="J892" s="15" t="str">
        <f t="array" ref="J892">iferror(lower(index(MultiMail!D:D,match(C892,MultiMail!A:A,0))),"")</f>
        <v>tanyuyi117@hotmail.com</v>
      </c>
      <c r="K892" s="14" t="str">
        <f t="array" ref="K892">iferror(index(KlikEDM!C:C,match(J892,KlikEDM!A:A,0)),"")</f>
        <v>eblast D</v>
      </c>
      <c r="L892" s="14"/>
      <c r="M892" s="14">
        <v>9.7871222E7</v>
      </c>
      <c r="N892" s="14" t="str">
        <f>IF(ISERROR(MATCH(C892,Completed!A:A,0)),IF(ISERROR(MATCH(C892,Unsub!B:B,0)),IF(H892&lt;&gt;"",IF(O892&lt;&gt;"",O892,C892&amp;"|"&amp;M892&amp;"|"&amp;PROPER(B892)&amp;"|"&amp;LOWER(H892)),"#"),""),"")</f>
        <v>10891|97871222|Tan Yu Yi|yytan062@mymail.sim.edu.sg
10891|97871222|Tan Yu Yi|TANYUYI117@HOTMAIL.COM
</v>
      </c>
      <c r="O892" s="16" t="str">
        <f t="array" ref="O892">IFERROR(INDEX(MultiMail!G:G,MATCH(C892,MultiMail!A:A,0)),"")</f>
        <v>10891|97871222|Tan Yu Yi|yytan062@mymail.sim.edu.sg
10891|97871222|Tan Yu Yi|TANYUYI117@HOTMAIL.COM
</v>
      </c>
      <c r="P892" s="17">
        <f t="array" ref="P892">IFERROR(INDEX(EDMsort!A:A,MATCH(C892,EDMsort!B:B,0)),"")</f>
        <v>4</v>
      </c>
      <c r="Q892" s="18"/>
    </row>
    <row r="893" ht="14.25" hidden="1" customHeight="1">
      <c r="A893" s="19">
        <v>892.0</v>
      </c>
      <c r="B893" s="20" t="s">
        <v>960</v>
      </c>
      <c r="C893" s="21">
        <v>10892.0</v>
      </c>
      <c r="D893" s="22" t="s">
        <v>18</v>
      </c>
      <c r="E893" s="22">
        <v>9.222908E7</v>
      </c>
      <c r="F893" s="14" t="str">
        <f>IF(ISERROR(MATCH(C893,Completed!A:A,0)),IF(ISERROR(MATCH(C893,Unsub!B:B,0)),IF(LEN(E893)=8,E893&amp;",","#"),""),"")</f>
        <v/>
      </c>
      <c r="G893" s="14" t="str">
        <f>if(isna(match(C893,KlikEDM!B:B,0)),"","ClickEDM")</f>
        <v/>
      </c>
      <c r="H893" s="15" t="str">
        <f t="array" ref="H893">iferror(lower(index(MultiMail!C:C,match(C893,MultiMail!A:A,0))),"")</f>
        <v>yhkoh007@mymail.sim.edu.sg</v>
      </c>
      <c r="I893" s="14" t="str">
        <f t="array" ref="I893">iferror(index(KlikEDM!C:C,match(H893,KlikEDM!A:A,0)),"")</f>
        <v/>
      </c>
      <c r="J893" s="15" t="str">
        <f t="array" ref="J893">iferror(lower(index(MultiMail!D:D,match(C893,MultiMail!A:A,0))),"")</f>
        <v>onereturnyh@gmail.com</v>
      </c>
      <c r="K893" s="14" t="str">
        <f t="array" ref="K893">iferror(index(KlikEDM!C:C,match(J893,KlikEDM!A:A,0)),"")</f>
        <v/>
      </c>
      <c r="L893" s="22"/>
      <c r="M893" s="22">
        <v>9.222908E7</v>
      </c>
      <c r="N893" s="14" t="str">
        <f>IF(ISERROR(MATCH(C893,Completed!A:A,0)),IF(ISERROR(MATCH(C893,Unsub!B:B,0)),IF(H893&lt;&gt;"",IF(O893&lt;&gt;"",O893,C893&amp;"|"&amp;M893&amp;"|"&amp;PROPER(B893)&amp;"|"&amp;LOWER(H893)),"#"),""),"")</f>
        <v/>
      </c>
      <c r="O893" s="16" t="str">
        <f t="array" ref="O893">IFERROR(INDEX(MultiMail!G:G,MATCH(C893,MultiMail!A:A,0)),"")</f>
        <v>10892|92229080|Koh Yi Huan|yhkoh007@mymail.sim.edu.sg
10892|92229080|Koh Yi Huan|ONERETURNYH@GMAIL.COM
</v>
      </c>
      <c r="P893" s="17" t="str">
        <f t="array" ref="P893">IFERROR(INDEX(EDMsort!A:A,MATCH(C893,EDMsort!B:B,0)),"")</f>
        <v/>
      </c>
      <c r="Q893" s="18"/>
    </row>
    <row r="894" ht="14.25" customHeight="1">
      <c r="A894" s="11">
        <v>893.0</v>
      </c>
      <c r="B894" s="12" t="s">
        <v>961</v>
      </c>
      <c r="C894" s="13">
        <v>10893.0</v>
      </c>
      <c r="D894" s="14" t="s">
        <v>18</v>
      </c>
      <c r="E894" s="14">
        <v>9.6635334E7</v>
      </c>
      <c r="F894" s="14" t="str">
        <f>IF(ISERROR(MATCH(C894,Completed!A:A,0)),IF(ISERROR(MATCH(C894,Unsub!B:B,0)),IF(LEN(E894)=8,E894&amp;",","#"),""),"")</f>
        <v>96635334,</v>
      </c>
      <c r="G894" s="14" t="str">
        <f>if(isna(match(C894,KlikEDM!B:B,0)),"","ClickEDM")</f>
        <v>ClickEDM</v>
      </c>
      <c r="H894" s="15" t="str">
        <f t="array" ref="H894">iferror(lower(index(MultiMail!C:C,match(C894,MultiMail!A:A,0))),"")</f>
        <v>hmang009@mymail.sim.edu.sg</v>
      </c>
      <c r="I894" s="14" t="str">
        <f t="array" ref="I894">iferror(index(KlikEDM!C:C,match(H894,KlikEDM!A:A,0)),"")</f>
        <v>eblast C</v>
      </c>
      <c r="J894" s="15" t="str">
        <f t="array" ref="J894">iferror(lower(index(MultiMail!D:D,match(C894,MultiMail!A:A,0))),"")</f>
        <v>anghuimin001@gmail.com</v>
      </c>
      <c r="K894" s="14" t="str">
        <f t="array" ref="K894">iferror(index(KlikEDM!C:C,match(J894,KlikEDM!A:A,0)),"")</f>
        <v/>
      </c>
      <c r="L894" s="14"/>
      <c r="M894" s="14">
        <v>9.6635334E7</v>
      </c>
      <c r="N894" s="14" t="str">
        <f>IF(ISERROR(MATCH(C894,Completed!A:A,0)),IF(ISERROR(MATCH(C894,Unsub!B:B,0)),IF(H894&lt;&gt;"",IF(O894&lt;&gt;"",O894,C894&amp;"|"&amp;M894&amp;"|"&amp;PROPER(B894)&amp;"|"&amp;LOWER(H894)),"#"),""),"")</f>
        <v>10893|96635334|Ang Hui Min|hmang009@mymail.sim.edu.sg
10893|96635334|Ang Hui Min|ANGHUIMIN001@GMAIL.COM
</v>
      </c>
      <c r="O894" s="16" t="str">
        <f t="array" ref="O894">IFERROR(INDEX(MultiMail!G:G,MATCH(C894,MultiMail!A:A,0)),"")</f>
        <v>10893|96635334|Ang Hui Min|hmang009@mymail.sim.edu.sg
10893|96635334|Ang Hui Min|ANGHUIMIN001@GMAIL.COM
</v>
      </c>
      <c r="P894" s="17">
        <f t="array" ref="P894">IFERROR(INDEX(EDMsort!A:A,MATCH(C894,EDMsort!B:B,0)),"")</f>
        <v>3</v>
      </c>
      <c r="Q894" s="18"/>
    </row>
    <row r="895" ht="14.25" hidden="1" customHeight="1">
      <c r="A895" s="19">
        <v>894.0</v>
      </c>
      <c r="B895" s="20" t="s">
        <v>962</v>
      </c>
      <c r="C895" s="21">
        <v>10894.0</v>
      </c>
      <c r="D895" s="22" t="s">
        <v>18</v>
      </c>
      <c r="E895" s="22">
        <v>9.3739738E7</v>
      </c>
      <c r="F895" s="14" t="str">
        <f>IF(ISERROR(MATCH(C895,Completed!A:A,0)),IF(ISERROR(MATCH(C895,Unsub!B:B,0)),IF(LEN(E895)=8,E895&amp;",","#"),""),"")</f>
        <v>93739738,</v>
      </c>
      <c r="G895" s="14" t="str">
        <f>if(isna(match(C895,KlikEDM!B:B,0)),"","ClickEDM")</f>
        <v/>
      </c>
      <c r="H895" s="15" t="str">
        <f t="array" ref="H895">iferror(lower(index(MultiMail!C:C,match(C895,MultiMail!A:A,0))),"")</f>
        <v>mxhlim001@mymail.sim.edu.sg</v>
      </c>
      <c r="I895" s="14" t="str">
        <f t="array" ref="I895">iferror(index(KlikEDM!C:C,match(H895,KlikEDM!A:A,0)),"")</f>
        <v/>
      </c>
      <c r="J895" s="15" t="str">
        <f t="array" ref="J895">iferror(lower(index(MultiMail!D:D,match(C895,MultiMail!A:A,0))),"")</f>
        <v>mandylim1323@gmail.com</v>
      </c>
      <c r="K895" s="14" t="str">
        <f t="array" ref="K895">iferror(index(KlikEDM!C:C,match(J895,KlikEDM!A:A,0)),"")</f>
        <v/>
      </c>
      <c r="L895" s="22"/>
      <c r="M895" s="22">
        <v>9.3739738E7</v>
      </c>
      <c r="N895" s="14" t="str">
        <f>IF(ISERROR(MATCH(C895,Completed!A:A,0)),IF(ISERROR(MATCH(C895,Unsub!B:B,0)),IF(H895&lt;&gt;"",IF(O895&lt;&gt;"",O895,C895&amp;"|"&amp;M895&amp;"|"&amp;PROPER(B895)&amp;"|"&amp;LOWER(H895)),"#"),""),"")</f>
        <v>10894|93739738|Mandy Lim Xin Hui|mxhlim001@mymail.sim.edu.sg
10894|93739738|Mandy Lim Xin Hui|MANDYLIM1323@GMAIL.COM
</v>
      </c>
      <c r="O895" s="16" t="str">
        <f t="array" ref="O895">IFERROR(INDEX(MultiMail!G:G,MATCH(C895,MultiMail!A:A,0)),"")</f>
        <v>10894|93739738|Mandy Lim Xin Hui|mxhlim001@mymail.sim.edu.sg
10894|93739738|Mandy Lim Xin Hui|MANDYLIM1323@GMAIL.COM
</v>
      </c>
      <c r="P895" s="17">
        <f t="array" ref="P895">IFERROR(INDEX(EDMsort!A:A,MATCH(C895,EDMsort!B:B,0)),"")</f>
        <v>2</v>
      </c>
      <c r="Q895" s="18"/>
    </row>
    <row r="896" ht="14.25" hidden="1" customHeight="1">
      <c r="A896" s="11">
        <v>895.0</v>
      </c>
      <c r="B896" s="12" t="s">
        <v>963</v>
      </c>
      <c r="C896" s="13">
        <v>10895.0</v>
      </c>
      <c r="D896" s="14" t="s">
        <v>18</v>
      </c>
      <c r="E896" s="14">
        <v>9.6740228E7</v>
      </c>
      <c r="F896" s="14" t="str">
        <f>IF(ISERROR(MATCH(C896,Completed!A:A,0)),IF(ISERROR(MATCH(C896,Unsub!B:B,0)),IF(LEN(E896)=8,E896&amp;",","#"),""),"")</f>
        <v>96740228,</v>
      </c>
      <c r="G896" s="14" t="str">
        <f>if(isna(match(C896,KlikEDM!B:B,0)),"","ClickEDM")</f>
        <v/>
      </c>
      <c r="H896" s="15" t="str">
        <f t="array" ref="H896">iferror(lower(index(MultiMail!C:C,match(C896,MultiMail!A:A,0))),"")</f>
        <v>xrgoh001@mymail.sim.edu.sg</v>
      </c>
      <c r="I896" s="14" t="str">
        <f t="array" ref="I896">iferror(index(KlikEDM!C:C,match(H896,KlikEDM!A:A,0)),"")</f>
        <v/>
      </c>
      <c r="J896" s="15" t="str">
        <f t="array" ref="J896">iferror(lower(index(MultiMail!D:D,match(C896,MultiMail!A:A,0))),"")</f>
        <v>xinrui1403@gmail.com</v>
      </c>
      <c r="K896" s="14" t="str">
        <f t="array" ref="K896">iferror(index(KlikEDM!C:C,match(J896,KlikEDM!A:A,0)),"")</f>
        <v/>
      </c>
      <c r="L896" s="14"/>
      <c r="M896" s="14">
        <v>9.6740228E7</v>
      </c>
      <c r="N896" s="14" t="str">
        <f>IF(ISERROR(MATCH(C896,Completed!A:A,0)),IF(ISERROR(MATCH(C896,Unsub!B:B,0)),IF(H896&lt;&gt;"",IF(O896&lt;&gt;"",O896,C896&amp;"|"&amp;M896&amp;"|"&amp;PROPER(B896)&amp;"|"&amp;LOWER(H896)),"#"),""),"")</f>
        <v>10895|96740228|Goh Xin Rui|xrgoh001@mymail.sim.edu.sg
10895|96740228|Goh Xin Rui|XINRUI1403@GMAIL.COM
</v>
      </c>
      <c r="O896" s="16" t="str">
        <f t="array" ref="O896">IFERROR(INDEX(MultiMail!G:G,MATCH(C896,MultiMail!A:A,0)),"")</f>
        <v>10895|96740228|Goh Xin Rui|xrgoh001@mymail.sim.edu.sg
10895|96740228|Goh Xin Rui|XINRUI1403@GMAIL.COM
</v>
      </c>
      <c r="P896" s="17">
        <f t="array" ref="P896">IFERROR(INDEX(EDMsort!A:A,MATCH(C896,EDMsort!B:B,0)),"")</f>
        <v>1</v>
      </c>
      <c r="Q896" s="18"/>
    </row>
    <row r="897" ht="14.25" hidden="1" customHeight="1">
      <c r="A897" s="19">
        <v>896.0</v>
      </c>
      <c r="B897" s="20" t="s">
        <v>964</v>
      </c>
      <c r="C897" s="21">
        <v>10896.0</v>
      </c>
      <c r="D897" s="22" t="s">
        <v>18</v>
      </c>
      <c r="E897" s="22">
        <v>9.423172E7</v>
      </c>
      <c r="F897" s="14" t="str">
        <f>IF(ISERROR(MATCH(C897,Completed!A:A,0)),IF(ISERROR(MATCH(C897,Unsub!B:B,0)),IF(LEN(E897)=8,E897&amp;",","#"),""),"")</f>
        <v>94231720,</v>
      </c>
      <c r="G897" s="14" t="str">
        <f>if(isna(match(C897,KlikEDM!B:B,0)),"","ClickEDM")</f>
        <v/>
      </c>
      <c r="H897" s="15" t="str">
        <f t="array" ref="H897">iferror(lower(index(MultiMail!C:C,match(C897,MultiMail!A:A,0))),"")</f>
        <v>jhjho002@mymail.sim.edu.sg</v>
      </c>
      <c r="I897" s="14" t="str">
        <f t="array" ref="I897">iferror(index(KlikEDM!C:C,match(H897,KlikEDM!A:A,0)),"")</f>
        <v/>
      </c>
      <c r="J897" s="15" t="str">
        <f t="array" ref="J897">iferror(lower(index(MultiMail!D:D,match(C897,MultiMail!A:A,0))),"")</f>
        <v>johnho95@hotmail.com</v>
      </c>
      <c r="K897" s="14" t="str">
        <f t="array" ref="K897">iferror(index(KlikEDM!C:C,match(J897,KlikEDM!A:A,0)),"")</f>
        <v/>
      </c>
      <c r="L897" s="22"/>
      <c r="M897" s="22">
        <v>9.423172E7</v>
      </c>
      <c r="N897" s="14" t="str">
        <f>IF(ISERROR(MATCH(C897,Completed!A:A,0)),IF(ISERROR(MATCH(C897,Unsub!B:B,0)),IF(H897&lt;&gt;"",IF(O897&lt;&gt;"",O897,C897&amp;"|"&amp;M897&amp;"|"&amp;PROPER(B897)&amp;"|"&amp;LOWER(H897)),"#"),""),"")</f>
        <v>10896|94231720|Ho Jie Han, John|jhjho002@mymail.sim.edu.sg
10896|94231720|Ho Jie Han, John|JOHNHO95@HOTMAIL.COM
</v>
      </c>
      <c r="O897" s="16" t="str">
        <f t="array" ref="O897">IFERROR(INDEX(MultiMail!G:G,MATCH(C897,MultiMail!A:A,0)),"")</f>
        <v>10896|94231720|Ho Jie Han, John|jhjho002@mymail.sim.edu.sg
10896|94231720|Ho Jie Han, John|JOHNHO95@HOTMAIL.COM
</v>
      </c>
      <c r="P897" s="17">
        <f t="array" ref="P897">IFERROR(INDEX(EDMsort!A:A,MATCH(C897,EDMsort!B:B,0)),"")</f>
        <v>4</v>
      </c>
      <c r="Q897" s="18"/>
    </row>
    <row r="898" ht="14.25" hidden="1" customHeight="1">
      <c r="A898" s="11">
        <v>897.0</v>
      </c>
      <c r="B898" s="12" t="s">
        <v>965</v>
      </c>
      <c r="C898" s="13">
        <v>10897.0</v>
      </c>
      <c r="D898" s="14" t="s">
        <v>18</v>
      </c>
      <c r="E898" s="14">
        <v>8.1232001E7</v>
      </c>
      <c r="F898" s="14" t="str">
        <f>IF(ISERROR(MATCH(C898,Completed!A:A,0)),IF(ISERROR(MATCH(C898,Unsub!B:B,0)),IF(LEN(E898)=8,E898&amp;",","#"),""),"")</f>
        <v>81232001,</v>
      </c>
      <c r="G898" s="14" t="str">
        <f>if(isna(match(C898,KlikEDM!B:B,0)),"","ClickEDM")</f>
        <v/>
      </c>
      <c r="H898" s="15" t="str">
        <f t="array" ref="H898">iferror(lower(index(MultiMail!C:C,match(C898,MultiMail!A:A,0))),"")</f>
        <v>oliverrs001@mymail.sim.edu.sg</v>
      </c>
      <c r="I898" s="14" t="str">
        <f t="array" ref="I898">iferror(index(KlikEDM!C:C,match(H898,KlikEDM!A:A,0)),"")</f>
        <v/>
      </c>
      <c r="J898" s="15" t="str">
        <f t="array" ref="J898">iferror(lower(index(MultiMail!D:D,match(C898,MultiMail!A:A,0))),"")</f>
        <v>verlioraaj@gmail.com</v>
      </c>
      <c r="K898" s="14" t="str">
        <f t="array" ref="K898">iferror(index(KlikEDM!C:C,match(J898,KlikEDM!A:A,0)),"")</f>
        <v/>
      </c>
      <c r="L898" s="14"/>
      <c r="M898" s="14">
        <v>8.1232001E7</v>
      </c>
      <c r="N898" s="14" t="str">
        <f>IF(ISERROR(MATCH(C898,Completed!A:A,0)),IF(ISERROR(MATCH(C898,Unsub!B:B,0)),IF(H898&lt;&gt;"",IF(O898&lt;&gt;"",O898,C898&amp;"|"&amp;M898&amp;"|"&amp;PROPER(B898)&amp;"|"&amp;LOWER(H898)),"#"),""),"")</f>
        <v>10897|81232001|Oliver Raaj S/O Krishnan|oliverrs001@mymail.sim.edu.sg
10897|81232001|Oliver Raaj S/O Krishnan|VERLIORAAJ@GMAIL.COM
</v>
      </c>
      <c r="O898" s="16" t="str">
        <f t="array" ref="O898">IFERROR(INDEX(MultiMail!G:G,MATCH(C898,MultiMail!A:A,0)),"")</f>
        <v>10897|81232001|Oliver Raaj S/O Krishnan|oliverrs001@mymail.sim.edu.sg
10897|81232001|Oliver Raaj S/O Krishnan|VERLIORAAJ@GMAIL.COM
</v>
      </c>
      <c r="P898" s="17">
        <f t="array" ref="P898">IFERROR(INDEX(EDMsort!A:A,MATCH(C898,EDMsort!B:B,0)),"")</f>
        <v>3</v>
      </c>
      <c r="Q898" s="18"/>
    </row>
    <row r="899" ht="14.25" hidden="1" customHeight="1">
      <c r="A899" s="19">
        <v>898.0</v>
      </c>
      <c r="B899" s="20" t="s">
        <v>966</v>
      </c>
      <c r="C899" s="21">
        <v>10898.0</v>
      </c>
      <c r="D899" s="22" t="s">
        <v>46</v>
      </c>
      <c r="E899" s="22"/>
      <c r="F899" s="14" t="str">
        <f>IF(ISERROR(MATCH(C899,Completed!A:A,0)),IF(ISERROR(MATCH(C899,Unsub!B:B,0)),IF(LEN(E899)=8,E899&amp;",","#"),""),"")</f>
        <v>#</v>
      </c>
      <c r="G899" s="14" t="str">
        <f>if(isna(match(C899,KlikEDM!B:B,0)),"","ClickEDM")</f>
        <v/>
      </c>
      <c r="H899" s="15" t="str">
        <f t="array" ref="H899">iferror(lower(index(MultiMail!C:C,match(C899,MultiMail!A:A,0))),"")</f>
        <v>kcnaw001@mymail.sim.edu.sg</v>
      </c>
      <c r="I899" s="14" t="str">
        <f t="array" ref="I899">iferror(index(KlikEDM!C:C,match(H899,KlikEDM!A:A,0)),"")</f>
        <v/>
      </c>
      <c r="J899" s="15" t="str">
        <f t="array" ref="J899">iferror(lower(index(MultiMail!D:D,match(C899,MultiMail!A:A,0))),"")</f>
        <v>iamspielz@gmail.com</v>
      </c>
      <c r="K899" s="14" t="str">
        <f t="array" ref="K899">iferror(index(KlikEDM!C:C,match(J899,KlikEDM!A:A,0)),"")</f>
        <v/>
      </c>
      <c r="L899" s="22"/>
      <c r="M899" s="22" t="s">
        <v>967</v>
      </c>
      <c r="N899" s="14" t="str">
        <f>IF(ISERROR(MATCH(C899,Completed!A:A,0)),IF(ISERROR(MATCH(C899,Unsub!B:B,0)),IF(H899&lt;&gt;"",IF(O899&lt;&gt;"",O899,C899&amp;"|"&amp;M899&amp;"|"&amp;PROPER(B899)&amp;"|"&amp;LOWER(H899)),"#"),""),"")</f>
        <v>10898|MRC10898|Aw-Yeong Koh Chun, Nigel|kcnaw001@mymail.sim.edu.sg
10898|MRC10898|Aw-Yeong Koh Chun, Nigel|IAMSPIELZ@GMAIL.COM
</v>
      </c>
      <c r="O899" s="16" t="str">
        <f t="array" ref="O899">IFERROR(INDEX(MultiMail!G:G,MATCH(C899,MultiMail!A:A,0)),"")</f>
        <v>10898|MRC10898|Aw-Yeong Koh Chun, Nigel|kcnaw001@mymail.sim.edu.sg
10898|MRC10898|Aw-Yeong Koh Chun, Nigel|IAMSPIELZ@GMAIL.COM
</v>
      </c>
      <c r="P899" s="17">
        <f t="array" ref="P899">IFERROR(INDEX(EDMsort!A:A,MATCH(C899,EDMsort!B:B,0)),"")</f>
        <v>2</v>
      </c>
      <c r="Q899" s="18"/>
    </row>
    <row r="900" ht="14.25" hidden="1" customHeight="1">
      <c r="A900" s="11">
        <v>899.0</v>
      </c>
      <c r="B900" s="12" t="s">
        <v>968</v>
      </c>
      <c r="C900" s="13">
        <v>10899.0</v>
      </c>
      <c r="D900" s="14" t="s">
        <v>18</v>
      </c>
      <c r="E900" s="14">
        <v>9.8592696E7</v>
      </c>
      <c r="F900" s="14" t="str">
        <f>IF(ISERROR(MATCH(C900,Completed!A:A,0)),IF(ISERROR(MATCH(C900,Unsub!B:B,0)),IF(LEN(E900)=8,E900&amp;",","#"),""),"")</f>
        <v>98592696,</v>
      </c>
      <c r="G900" s="14" t="str">
        <f>if(isna(match(C900,KlikEDM!B:B,0)),"","ClickEDM")</f>
        <v/>
      </c>
      <c r="H900" s="15" t="str">
        <f t="array" ref="H900">iferror(lower(index(MultiMail!C:C,match(C900,MultiMail!A:A,0))),"")</f>
        <v>gyjlum001@mymail.sim.edu.sg</v>
      </c>
      <c r="I900" s="14" t="str">
        <f t="array" ref="I900">iferror(index(KlikEDM!C:C,match(H900,KlikEDM!A:A,0)),"")</f>
        <v/>
      </c>
      <c r="J900" s="15" t="str">
        <f t="array" ref="J900">iferror(lower(index(MultiMail!D:D,match(C900,MultiMail!A:A,0))),"")</f>
        <v>jeremy_lum130296@hotmail.com</v>
      </c>
      <c r="K900" s="14" t="str">
        <f t="array" ref="K900">iferror(index(KlikEDM!C:C,match(J900,KlikEDM!A:A,0)),"")</f>
        <v/>
      </c>
      <c r="L900" s="14"/>
      <c r="M900" s="14">
        <v>9.8592696E7</v>
      </c>
      <c r="N900" s="14" t="str">
        <f>IF(ISERROR(MATCH(C900,Completed!A:A,0)),IF(ISERROR(MATCH(C900,Unsub!B:B,0)),IF(H900&lt;&gt;"",IF(O900&lt;&gt;"",O900,C900&amp;"|"&amp;M900&amp;"|"&amp;PROPER(B900)&amp;"|"&amp;LOWER(H900)),"#"),""),"")</f>
        <v>10899|98592696|Lum Gien Yuen, Jeremy|gyjlum001@mymail.sim.edu.sg
10899|98592696|Lum Gien Yuen, Jeremy|JEREMY_LUM130296@HOTMAIL.COM
</v>
      </c>
      <c r="O900" s="16" t="str">
        <f t="array" ref="O900">IFERROR(INDEX(MultiMail!G:G,MATCH(C900,MultiMail!A:A,0)),"")</f>
        <v>10899|98592696|Lum Gien Yuen, Jeremy|gyjlum001@mymail.sim.edu.sg
10899|98592696|Lum Gien Yuen, Jeremy|JEREMY_LUM130296@HOTMAIL.COM
</v>
      </c>
      <c r="P900" s="17">
        <f t="array" ref="P900">IFERROR(INDEX(EDMsort!A:A,MATCH(C900,EDMsort!B:B,0)),"")</f>
        <v>1</v>
      </c>
      <c r="Q900" s="18"/>
    </row>
    <row r="901" ht="14.25" hidden="1" customHeight="1">
      <c r="A901" s="19">
        <v>900.0</v>
      </c>
      <c r="B901" s="20" t="s">
        <v>969</v>
      </c>
      <c r="C901" s="21">
        <v>10900.0</v>
      </c>
      <c r="D901" s="22" t="s">
        <v>18</v>
      </c>
      <c r="E901" s="22">
        <v>9.1834669E7</v>
      </c>
      <c r="F901" s="14" t="str">
        <f>IF(ISERROR(MATCH(C901,Completed!A:A,0)),IF(ISERROR(MATCH(C901,Unsub!B:B,0)),IF(LEN(E901)=8,E901&amp;",","#"),""),"")</f>
        <v>91834669,</v>
      </c>
      <c r="G901" s="14" t="str">
        <f>if(isna(match(C901,KlikEDM!B:B,0)),"","ClickEDM")</f>
        <v/>
      </c>
      <c r="H901" s="15" t="str">
        <f t="array" ref="H901">iferror(lower(index(MultiMail!C:C,match(C901,MultiMail!A:A,0))),"")</f>
        <v>lldkok001@mymail.sim.edu.sg</v>
      </c>
      <c r="I901" s="14" t="str">
        <f t="array" ref="I901">iferror(index(KlikEDM!C:C,match(H901,KlikEDM!A:A,0)),"")</f>
        <v/>
      </c>
      <c r="J901" s="15" t="str">
        <f t="array" ref="J901">iferror(lower(index(MultiMail!D:D,match(C901,MultiMail!A:A,0))),"")</f>
        <v>dylankok042@gmail.com</v>
      </c>
      <c r="K901" s="14" t="str">
        <f t="array" ref="K901">iferror(index(KlikEDM!C:C,match(J901,KlikEDM!A:A,0)),"")</f>
        <v/>
      </c>
      <c r="L901" s="22"/>
      <c r="M901" s="22">
        <v>9.1834669E7</v>
      </c>
      <c r="N901" s="14" t="str">
        <f>IF(ISERROR(MATCH(C901,Completed!A:A,0)),IF(ISERROR(MATCH(C901,Unsub!B:B,0)),IF(H901&lt;&gt;"",IF(O901&lt;&gt;"",O901,C901&amp;"|"&amp;M901&amp;"|"&amp;PROPER(B901)&amp;"|"&amp;LOWER(H901)),"#"),""),"")</f>
        <v>10900|91834669|Kok Liem Loong, Dylan|lldkok001@mymail.sim.edu.sg
10900|91834669|Kok Liem Loong, Dylan|DYLANKOK042@GMAIL.COM
</v>
      </c>
      <c r="O901" s="16" t="str">
        <f t="array" ref="O901">IFERROR(INDEX(MultiMail!G:G,MATCH(C901,MultiMail!A:A,0)),"")</f>
        <v>10900|91834669|Kok Liem Loong, Dylan|lldkok001@mymail.sim.edu.sg
10900|91834669|Kok Liem Loong, Dylan|DYLANKOK042@GMAIL.COM
</v>
      </c>
      <c r="P901" s="17">
        <f t="array" ref="P901">IFERROR(INDEX(EDMsort!A:A,MATCH(C901,EDMsort!B:B,0)),"")</f>
        <v>4</v>
      </c>
      <c r="Q901" s="18"/>
    </row>
    <row r="902" ht="14.25" hidden="1" customHeight="1">
      <c r="A902" s="11">
        <v>901.0</v>
      </c>
      <c r="B902" s="12" t="s">
        <v>970</v>
      </c>
      <c r="C902" s="13">
        <v>10901.0</v>
      </c>
      <c r="D902" s="14" t="s">
        <v>18</v>
      </c>
      <c r="E902" s="14">
        <v>8.3006929E7</v>
      </c>
      <c r="F902" s="14" t="str">
        <f>IF(ISERROR(MATCH(C902,Completed!A:A,0)),IF(ISERROR(MATCH(C902,Unsub!B:B,0)),IF(LEN(E902)=8,E902&amp;",","#"),""),"")</f>
        <v>83006929,</v>
      </c>
      <c r="G902" s="14" t="str">
        <f>if(isna(match(C902,KlikEDM!B:B,0)),"","ClickEDM")</f>
        <v/>
      </c>
      <c r="H902" s="15" t="str">
        <f t="array" ref="H902">iferror(lower(index(MultiMail!C:C,match(C902,MultiMail!A:A,0))),"")</f>
        <v>tuason001@mymail.sim.edu.sg</v>
      </c>
      <c r="I902" s="14" t="str">
        <f t="array" ref="I902">iferror(index(KlikEDM!C:C,match(H902,KlikEDM!A:A,0)),"")</f>
        <v/>
      </c>
      <c r="J902" s="15" t="str">
        <f t="array" ref="J902">iferror(lower(index(MultiMail!D:D,match(C902,MultiMail!A:A,0))),"")</f>
        <v>rafael.tuason@gmail.com</v>
      </c>
      <c r="K902" s="14" t="str">
        <f t="array" ref="K902">iferror(index(KlikEDM!C:C,match(J902,KlikEDM!A:A,0)),"")</f>
        <v/>
      </c>
      <c r="L902" s="14"/>
      <c r="M902" s="14">
        <v>8.3006929E7</v>
      </c>
      <c r="N902" s="14" t="str">
        <f>IF(ISERROR(MATCH(C902,Completed!A:A,0)),IF(ISERROR(MATCH(C902,Unsub!B:B,0)),IF(H902&lt;&gt;"",IF(O902&lt;&gt;"",O902,C902&amp;"|"&amp;M902&amp;"|"&amp;PROPER(B902)&amp;"|"&amp;LOWER(H902)),"#"),""),"")</f>
        <v>10901|83006929|Tuason Jose Rafael Galang|tuason001@mymail.sim.edu.sg
10901|83006929|Tuason Jose Rafael Galang|RAFAEL.TUASON@GMAIL.COM
</v>
      </c>
      <c r="O902" s="16" t="str">
        <f t="array" ref="O902">IFERROR(INDEX(MultiMail!G:G,MATCH(C902,MultiMail!A:A,0)),"")</f>
        <v>10901|83006929|Tuason Jose Rafael Galang|tuason001@mymail.sim.edu.sg
10901|83006929|Tuason Jose Rafael Galang|RAFAEL.TUASON@GMAIL.COM
</v>
      </c>
      <c r="P902" s="17">
        <f t="array" ref="P902">IFERROR(INDEX(EDMsort!A:A,MATCH(C902,EDMsort!B:B,0)),"")</f>
        <v>3</v>
      </c>
      <c r="Q902" s="18"/>
    </row>
    <row r="903" ht="14.25" hidden="1" customHeight="1">
      <c r="A903" s="19">
        <v>902.0</v>
      </c>
      <c r="B903" s="20" t="s">
        <v>971</v>
      </c>
      <c r="C903" s="21">
        <v>10902.0</v>
      </c>
      <c r="D903" s="22" t="s">
        <v>18</v>
      </c>
      <c r="E903" s="22">
        <v>9.1375596E7</v>
      </c>
      <c r="F903" s="14" t="str">
        <f>IF(ISERROR(MATCH(C903,Completed!A:A,0)),IF(ISERROR(MATCH(C903,Unsub!B:B,0)),IF(LEN(E903)=8,E903&amp;",","#"),""),"")</f>
        <v>91375596,</v>
      </c>
      <c r="G903" s="14" t="str">
        <f>if(isna(match(C903,KlikEDM!B:B,0)),"","ClickEDM")</f>
        <v/>
      </c>
      <c r="H903" s="15" t="str">
        <f t="array" ref="H903">iferror(lower(index(MultiMail!C:C,match(C903,MultiMail!A:A,0))),"")</f>
        <v>rchoo001@mymail.sim.edu.sg</v>
      </c>
      <c r="I903" s="14" t="str">
        <f t="array" ref="I903">iferror(index(KlikEDM!C:C,match(H903,KlikEDM!A:A,0)),"")</f>
        <v/>
      </c>
      <c r="J903" s="15" t="str">
        <f t="array" ref="J903">iferror(lower(index(MultiMail!D:D,match(C903,MultiMail!A:A,0))),"")</f>
        <v>lovelle.becca@gmail.com</v>
      </c>
      <c r="K903" s="14" t="str">
        <f t="array" ref="K903">iferror(index(KlikEDM!C:C,match(J903,KlikEDM!A:A,0)),"")</f>
        <v/>
      </c>
      <c r="L903" s="22"/>
      <c r="M903" s="22">
        <v>9.1375596E7</v>
      </c>
      <c r="N903" s="14" t="str">
        <f>IF(ISERROR(MATCH(C903,Completed!A:A,0)),IF(ISERROR(MATCH(C903,Unsub!B:B,0)),IF(H903&lt;&gt;"",IF(O903&lt;&gt;"",O903,C903&amp;"|"&amp;M903&amp;"|"&amp;PROPER(B903)&amp;"|"&amp;LOWER(H903)),"#"),""),"")</f>
        <v>10902|91375596|Rebecca Choo|rchoo001@mymail.sim.edu.sg
10902|91375596|Rebecca Choo|LOVELLE.BECCA@GMAIL.COM
</v>
      </c>
      <c r="O903" s="16" t="str">
        <f t="array" ref="O903">IFERROR(INDEX(MultiMail!G:G,MATCH(C903,MultiMail!A:A,0)),"")</f>
        <v>10902|91375596|Rebecca Choo|rchoo001@mymail.sim.edu.sg
10902|91375596|Rebecca Choo|LOVELLE.BECCA@GMAIL.COM
</v>
      </c>
      <c r="P903" s="17">
        <f t="array" ref="P903">IFERROR(INDEX(EDMsort!A:A,MATCH(C903,EDMsort!B:B,0)),"")</f>
        <v>2</v>
      </c>
      <c r="Q903" s="18"/>
    </row>
    <row r="904" ht="14.25" hidden="1" customHeight="1">
      <c r="A904" s="11">
        <v>903.0</v>
      </c>
      <c r="B904" s="12" t="s">
        <v>972</v>
      </c>
      <c r="C904" s="13">
        <v>10903.0</v>
      </c>
      <c r="D904" s="14" t="s">
        <v>18</v>
      </c>
      <c r="E904" s="14">
        <v>9.0085738E7</v>
      </c>
      <c r="F904" s="14" t="str">
        <f>IF(ISERROR(MATCH(C904,Completed!A:A,0)),IF(ISERROR(MATCH(C904,Unsub!B:B,0)),IF(LEN(E904)=8,E904&amp;",","#"),""),"")</f>
        <v>90085738,</v>
      </c>
      <c r="G904" s="14" t="str">
        <f>if(isna(match(C904,KlikEDM!B:B,0)),"","ClickEDM")</f>
        <v/>
      </c>
      <c r="H904" s="15" t="str">
        <f t="array" ref="H904">iferror(lower(index(MultiMail!C:C,match(C904,MultiMail!A:A,0))),"")</f>
        <v>cxheng001@mymail.sim.edu.sg</v>
      </c>
      <c r="I904" s="14" t="str">
        <f t="array" ref="I904">iferror(index(KlikEDM!C:C,match(H904,KlikEDM!A:A,0)),"")</f>
        <v/>
      </c>
      <c r="J904" s="15" t="str">
        <f t="array" ref="J904">iferror(lower(index(MultiMail!D:D,match(C904,MultiMail!A:A,0))),"")</f>
        <v>choonxin96@gmail.com</v>
      </c>
      <c r="K904" s="14" t="str">
        <f t="array" ref="K904">iferror(index(KlikEDM!C:C,match(J904,KlikEDM!A:A,0)),"")</f>
        <v/>
      </c>
      <c r="L904" s="14"/>
      <c r="M904" s="14">
        <v>9.0085738E7</v>
      </c>
      <c r="N904" s="14" t="str">
        <f>IF(ISERROR(MATCH(C904,Completed!A:A,0)),IF(ISERROR(MATCH(C904,Unsub!B:B,0)),IF(H904&lt;&gt;"",IF(O904&lt;&gt;"",O904,C904&amp;"|"&amp;M904&amp;"|"&amp;PROPER(B904)&amp;"|"&amp;LOWER(H904)),"#"),""),"")</f>
        <v>10903|90085738|Heng Choon Xin|cxheng001@mymail.sim.edu.sg
10903|90085738|Heng Choon Xin|CHOONXIN96@GMAIL.COM
</v>
      </c>
      <c r="O904" s="16" t="str">
        <f t="array" ref="O904">IFERROR(INDEX(MultiMail!G:G,MATCH(C904,MultiMail!A:A,0)),"")</f>
        <v>10903|90085738|Heng Choon Xin|cxheng001@mymail.sim.edu.sg
10903|90085738|Heng Choon Xin|CHOONXIN96@GMAIL.COM
</v>
      </c>
      <c r="P904" s="17">
        <f t="array" ref="P904">IFERROR(INDEX(EDMsort!A:A,MATCH(C904,EDMsort!B:B,0)),"")</f>
        <v>1</v>
      </c>
      <c r="Q904" s="18"/>
    </row>
    <row r="905" ht="14.25" hidden="1" customHeight="1">
      <c r="A905" s="19">
        <v>904.0</v>
      </c>
      <c r="B905" s="20" t="s">
        <v>973</v>
      </c>
      <c r="C905" s="21">
        <v>10904.0</v>
      </c>
      <c r="D905" s="22" t="s">
        <v>18</v>
      </c>
      <c r="E905" s="22">
        <v>9.7649799E7</v>
      </c>
      <c r="F905" s="14" t="str">
        <f>IF(ISERROR(MATCH(C905,Completed!A:A,0)),IF(ISERROR(MATCH(C905,Unsub!B:B,0)),IF(LEN(E905)=8,E905&amp;",","#"),""),"")</f>
        <v/>
      </c>
      <c r="G905" s="14" t="str">
        <f>if(isna(match(C905,KlikEDM!B:B,0)),"","ClickEDM")</f>
        <v/>
      </c>
      <c r="H905" s="15" t="str">
        <f t="array" ref="H905">iferror(lower(index(MultiMail!C:C,match(C905,MultiMail!A:A,0))),"")</f>
        <v>jylee057@mymail.sim.edu.sg</v>
      </c>
      <c r="I905" s="14" t="str">
        <f t="array" ref="I905">iferror(index(KlikEDM!C:C,match(H905,KlikEDM!A:A,0)),"")</f>
        <v/>
      </c>
      <c r="J905" s="15" t="str">
        <f t="array" ref="J905">iferror(lower(index(MultiMail!D:D,match(C905,MultiMail!A:A,0))),"")</f>
        <v>joannelee1606@gmail.com</v>
      </c>
      <c r="K905" s="14" t="str">
        <f t="array" ref="K905">iferror(index(KlikEDM!C:C,match(J905,KlikEDM!A:A,0)),"")</f>
        <v/>
      </c>
      <c r="L905" s="22"/>
      <c r="M905" s="22">
        <v>9.7649799E7</v>
      </c>
      <c r="N905" s="14" t="str">
        <f>IF(ISERROR(MATCH(C905,Completed!A:A,0)),IF(ISERROR(MATCH(C905,Unsub!B:B,0)),IF(H905&lt;&gt;"",IF(O905&lt;&gt;"",O905,C905&amp;"|"&amp;M905&amp;"|"&amp;PROPER(B905)&amp;"|"&amp;LOWER(H905)),"#"),""),"")</f>
        <v/>
      </c>
      <c r="O905" s="16" t="str">
        <f t="array" ref="O905">IFERROR(INDEX(MultiMail!G:G,MATCH(C905,MultiMail!A:A,0)),"")</f>
        <v>10904|97649799|Joanne Lee Yanyi|jylee057@mymail.sim.edu.sg
10904|97649799|Joanne Lee Yanyi|joannelee1606@gmail.com
</v>
      </c>
      <c r="P905" s="17" t="str">
        <f t="array" ref="P905">IFERROR(INDEX(EDMsort!A:A,MATCH(C905,EDMsort!B:B,0)),"")</f>
        <v/>
      </c>
      <c r="Q905" s="18"/>
    </row>
    <row r="906" ht="14.25" hidden="1" customHeight="1">
      <c r="A906" s="11">
        <v>905.0</v>
      </c>
      <c r="B906" s="12" t="s">
        <v>974</v>
      </c>
      <c r="C906" s="13">
        <v>10905.0</v>
      </c>
      <c r="D906" s="14" t="s">
        <v>18</v>
      </c>
      <c r="E906" s="14">
        <v>8.9274438E7</v>
      </c>
      <c r="F906" s="14" t="str">
        <f>IF(ISERROR(MATCH(C906,Completed!A:A,0)),IF(ISERROR(MATCH(C906,Unsub!B:B,0)),IF(LEN(E906)=8,E906&amp;",","#"),""),"")</f>
        <v>89274438,</v>
      </c>
      <c r="G906" s="14" t="str">
        <f>if(isna(match(C906,KlikEDM!B:B,0)),"","ClickEDM")</f>
        <v/>
      </c>
      <c r="H906" s="15" t="str">
        <f t="array" ref="H906">iferror(lower(index(MultiMail!C:C,match(C906,MultiMail!A:A,0))),"")</f>
        <v>ejltan001@mymail.sim.edu.sg</v>
      </c>
      <c r="I906" s="14" t="str">
        <f t="array" ref="I906">iferror(index(KlikEDM!C:C,match(H906,KlikEDM!A:A,0)),"")</f>
        <v/>
      </c>
      <c r="J906" s="15" t="str">
        <f t="array" ref="J906">iferror(lower(index(MultiMail!D:D,match(C906,MultiMail!A:A,0))),"")</f>
        <v>eddiie.slsamg@gmail.com</v>
      </c>
      <c r="K906" s="14" t="str">
        <f t="array" ref="K906">iferror(index(KlikEDM!C:C,match(J906,KlikEDM!A:A,0)),"")</f>
        <v/>
      </c>
      <c r="L906" s="14"/>
      <c r="M906" s="14">
        <v>8.9274438E7</v>
      </c>
      <c r="N906" s="14" t="str">
        <f>IF(ISERROR(MATCH(C906,Completed!A:A,0)),IF(ISERROR(MATCH(C906,Unsub!B:B,0)),IF(H906&lt;&gt;"",IF(O906&lt;&gt;"",O906,C906&amp;"|"&amp;M906&amp;"|"&amp;PROPER(B906)&amp;"|"&amp;LOWER(H906)),"#"),""),"")</f>
        <v>10905|89274438|Edmund Tan Jia Le|ejltan001@mymail.sim.edu.sg
10905|89274438|Edmund Tan Jia Le|EDDIIE.SLSAMG@GMAIL.COM
</v>
      </c>
      <c r="O906" s="16" t="str">
        <f t="array" ref="O906">IFERROR(INDEX(MultiMail!G:G,MATCH(C906,MultiMail!A:A,0)),"")</f>
        <v>10905|89274438|Edmund Tan Jia Le|ejltan001@mymail.sim.edu.sg
10905|89274438|Edmund Tan Jia Le|EDDIIE.SLSAMG@GMAIL.COM
</v>
      </c>
      <c r="P906" s="17">
        <f t="array" ref="P906">IFERROR(INDEX(EDMsort!A:A,MATCH(C906,EDMsort!B:B,0)),"")</f>
        <v>4</v>
      </c>
      <c r="Q906" s="18"/>
    </row>
    <row r="907" ht="14.25" hidden="1" customHeight="1">
      <c r="A907" s="19">
        <v>906.0</v>
      </c>
      <c r="B907" s="20" t="s">
        <v>975</v>
      </c>
      <c r="C907" s="21">
        <v>10906.0</v>
      </c>
      <c r="D907" s="22" t="s">
        <v>18</v>
      </c>
      <c r="E907" s="22">
        <v>9.6250328E7</v>
      </c>
      <c r="F907" s="14" t="str">
        <f>IF(ISERROR(MATCH(C907,Completed!A:A,0)),IF(ISERROR(MATCH(C907,Unsub!B:B,0)),IF(LEN(E907)=8,E907&amp;",","#"),""),"")</f>
        <v>96250328,</v>
      </c>
      <c r="G907" s="14" t="str">
        <f>if(isna(match(C907,KlikEDM!B:B,0)),"","ClickEDM")</f>
        <v/>
      </c>
      <c r="H907" s="15" t="str">
        <f t="array" ref="H907">iferror(lower(index(MultiMail!C:C,match(C907,MultiMail!A:A,0))),"")</f>
        <v>wmloh002@mymail.sim.edu.sg</v>
      </c>
      <c r="I907" s="14" t="str">
        <f t="array" ref="I907">iferror(index(KlikEDM!C:C,match(H907,KlikEDM!A:A,0)),"")</f>
        <v/>
      </c>
      <c r="J907" s="15" t="str">
        <f t="array" ref="J907">iferror(lower(index(MultiMail!D:D,match(C907,MultiMail!A:A,0))),"")</f>
        <v>weimin955@gmail.com</v>
      </c>
      <c r="K907" s="14" t="str">
        <f t="array" ref="K907">iferror(index(KlikEDM!C:C,match(J907,KlikEDM!A:A,0)),"")</f>
        <v/>
      </c>
      <c r="L907" s="22"/>
      <c r="M907" s="22">
        <v>9.6250328E7</v>
      </c>
      <c r="N907" s="14" t="str">
        <f>IF(ISERROR(MATCH(C907,Completed!A:A,0)),IF(ISERROR(MATCH(C907,Unsub!B:B,0)),IF(H907&lt;&gt;"",IF(O907&lt;&gt;"",O907,C907&amp;"|"&amp;M907&amp;"|"&amp;PROPER(B907)&amp;"|"&amp;LOWER(H907)),"#"),""),"")</f>
        <v>10906|96250328|Loh Wei Min|wmloh002@mymail.sim.edu.sg
10906|96250328|Loh Wei Min|WEIMIN955@GMAIL.COM
</v>
      </c>
      <c r="O907" s="16" t="str">
        <f t="array" ref="O907">IFERROR(INDEX(MultiMail!G:G,MATCH(C907,MultiMail!A:A,0)),"")</f>
        <v>10906|96250328|Loh Wei Min|wmloh002@mymail.sim.edu.sg
10906|96250328|Loh Wei Min|WEIMIN955@GMAIL.COM
</v>
      </c>
      <c r="P907" s="17">
        <f t="array" ref="P907">IFERROR(INDEX(EDMsort!A:A,MATCH(C907,EDMsort!B:B,0)),"")</f>
        <v>3</v>
      </c>
      <c r="Q907" s="18"/>
    </row>
    <row r="908" ht="14.25" hidden="1" customHeight="1">
      <c r="A908" s="11">
        <v>907.0</v>
      </c>
      <c r="B908" s="12" t="s">
        <v>976</v>
      </c>
      <c r="C908" s="13">
        <v>10907.0</v>
      </c>
      <c r="D908" s="14" t="s">
        <v>18</v>
      </c>
      <c r="E908" s="14">
        <v>8.1004808E7</v>
      </c>
      <c r="F908" s="14" t="str">
        <f>IF(ISERROR(MATCH(C908,Completed!A:A,0)),IF(ISERROR(MATCH(C908,Unsub!B:B,0)),IF(LEN(E908)=8,E908&amp;",","#"),""),"")</f>
        <v>81004808,</v>
      </c>
      <c r="G908" s="14" t="str">
        <f>if(isna(match(C908,KlikEDM!B:B,0)),"","ClickEDM")</f>
        <v/>
      </c>
      <c r="H908" s="15" t="str">
        <f t="array" ref="H908">iferror(lower(index(MultiMail!C:C,match(C908,MultiMail!A:A,0))),"")</f>
        <v>jkjwong001@mymail.sim.edu.sg</v>
      </c>
      <c r="I908" s="14" t="str">
        <f t="array" ref="I908">iferror(index(KlikEDM!C:C,match(H908,KlikEDM!A:A,0)),"")</f>
        <v/>
      </c>
      <c r="J908" s="15" t="str">
        <f t="array" ref="J908">iferror(lower(index(MultiMail!D:D,match(C908,MultiMail!A:A,0))),"")</f>
        <v>jeremywongjk@gmail.com</v>
      </c>
      <c r="K908" s="14" t="str">
        <f t="array" ref="K908">iferror(index(KlikEDM!C:C,match(J908,KlikEDM!A:A,0)),"")</f>
        <v/>
      </c>
      <c r="L908" s="14"/>
      <c r="M908" s="14">
        <v>8.1004808E7</v>
      </c>
      <c r="N908" s="14" t="str">
        <f>IF(ISERROR(MATCH(C908,Completed!A:A,0)),IF(ISERROR(MATCH(C908,Unsub!B:B,0)),IF(H908&lt;&gt;"",IF(O908&lt;&gt;"",O908,C908&amp;"|"&amp;M908&amp;"|"&amp;PROPER(B908)&amp;"|"&amp;LOWER(H908)),"#"),""),"")</f>
        <v>10907|81004808|Wong Jun Kit, Jeremy|jkjwong001@mymail.sim.edu.sg
10907|81004808|Wong Jun Kit, Jeremy|JEREMYWONGJK@GMAIL.COM
</v>
      </c>
      <c r="O908" s="16" t="str">
        <f t="array" ref="O908">IFERROR(INDEX(MultiMail!G:G,MATCH(C908,MultiMail!A:A,0)),"")</f>
        <v>10907|81004808|Wong Jun Kit, Jeremy|jkjwong001@mymail.sim.edu.sg
10907|81004808|Wong Jun Kit, Jeremy|JEREMYWONGJK@GMAIL.COM
</v>
      </c>
      <c r="P908" s="17">
        <f t="array" ref="P908">IFERROR(INDEX(EDMsort!A:A,MATCH(C908,EDMsort!B:B,0)),"")</f>
        <v>2</v>
      </c>
      <c r="Q908" s="18"/>
    </row>
    <row r="909" ht="14.25" hidden="1" customHeight="1">
      <c r="A909" s="19">
        <v>908.0</v>
      </c>
      <c r="B909" s="20" t="s">
        <v>977</v>
      </c>
      <c r="C909" s="21">
        <v>10908.0</v>
      </c>
      <c r="D909" s="22" t="s">
        <v>18</v>
      </c>
      <c r="E909" s="22">
        <v>9.0918221E7</v>
      </c>
      <c r="F909" s="14" t="str">
        <f>IF(ISERROR(MATCH(C909,Completed!A:A,0)),IF(ISERROR(MATCH(C909,Unsub!B:B,0)),IF(LEN(E909)=8,E909&amp;",","#"),""),"")</f>
        <v>90918221,</v>
      </c>
      <c r="G909" s="14" t="str">
        <f>if(isna(match(C909,KlikEDM!B:B,0)),"","ClickEDM")</f>
        <v/>
      </c>
      <c r="H909" s="15" t="str">
        <f t="array" ref="H909">iferror(lower(index(MultiMail!C:C,match(C909,MultiMail!A:A,0))),"")</f>
        <v>jwtan047@mymail.sim.edu.sg</v>
      </c>
      <c r="I909" s="14" t="str">
        <f t="array" ref="I909">iferror(index(KlikEDM!C:C,match(H909,KlikEDM!A:A,0)),"")</f>
        <v/>
      </c>
      <c r="J909" s="15" t="str">
        <f t="array" ref="J909">iferror(lower(index(MultiMail!D:D,match(C909,MultiMail!A:A,0))),"")</f>
        <v>ahjun_96@hotmail.com</v>
      </c>
      <c r="K909" s="14" t="str">
        <f t="array" ref="K909">iferror(index(KlikEDM!C:C,match(J909,KlikEDM!A:A,0)),"")</f>
        <v/>
      </c>
      <c r="L909" s="22"/>
      <c r="M909" s="22">
        <v>9.0918221E7</v>
      </c>
      <c r="N909" s="14" t="str">
        <f>IF(ISERROR(MATCH(C909,Completed!A:A,0)),IF(ISERROR(MATCH(C909,Unsub!B:B,0)),IF(H909&lt;&gt;"",IF(O909&lt;&gt;"",O909,C909&amp;"|"&amp;M909&amp;"|"&amp;PROPER(B909)&amp;"|"&amp;LOWER(H909)),"#"),""),"")</f>
        <v>10908|90918221|Tan Jun Wei|jwtan047@mymail.sim.edu.sg
10908|90918221|Tan Jun Wei|AHJUN_96@HOTMAIL.COM
</v>
      </c>
      <c r="O909" s="16" t="str">
        <f t="array" ref="O909">IFERROR(INDEX(MultiMail!G:G,MATCH(C909,MultiMail!A:A,0)),"")</f>
        <v>10908|90918221|Tan Jun Wei|jwtan047@mymail.sim.edu.sg
10908|90918221|Tan Jun Wei|AHJUN_96@HOTMAIL.COM
</v>
      </c>
      <c r="P909" s="17">
        <f t="array" ref="P909">IFERROR(INDEX(EDMsort!A:A,MATCH(C909,EDMsort!B:B,0)),"")</f>
        <v>1</v>
      </c>
      <c r="Q909" s="18"/>
    </row>
    <row r="910" ht="14.25" hidden="1" customHeight="1">
      <c r="A910" s="11">
        <v>909.0</v>
      </c>
      <c r="B910" s="12" t="s">
        <v>978</v>
      </c>
      <c r="C910" s="13">
        <v>10909.0</v>
      </c>
      <c r="D910" s="14" t="s">
        <v>18</v>
      </c>
      <c r="E910" s="14">
        <v>8.2882705E7</v>
      </c>
      <c r="F910" s="14" t="str">
        <f>IF(ISERROR(MATCH(C910,Completed!A:A,0)),IF(ISERROR(MATCH(C910,Unsub!B:B,0)),IF(LEN(E910)=8,E910&amp;",","#"),""),"")</f>
        <v>82882705,</v>
      </c>
      <c r="G910" s="14" t="str">
        <f>if(isna(match(C910,KlikEDM!B:B,0)),"","ClickEDM")</f>
        <v/>
      </c>
      <c r="H910" s="15" t="str">
        <f t="array" ref="H910">iferror(lower(index(MultiMail!C:C,match(C910,MultiMail!A:A,0))),"")</f>
        <v>djcku001@mymail.sim.edu.sg</v>
      </c>
      <c r="I910" s="14" t="str">
        <f t="array" ref="I910">iferror(index(KlikEDM!C:C,match(H910,KlikEDM!A:A,0)),"")</f>
        <v/>
      </c>
      <c r="J910" s="15" t="str">
        <f t="array" ref="J910">iferror(lower(index(MultiMail!D:D,match(C910,MultiMail!A:A,0))),"")</f>
        <v>davenku@hotmail.com</v>
      </c>
      <c r="K910" s="14" t="str">
        <f t="array" ref="K910">iferror(index(KlikEDM!C:C,match(J910,KlikEDM!A:A,0)),"")</f>
        <v/>
      </c>
      <c r="L910" s="14"/>
      <c r="M910" s="14">
        <v>8.2882705E7</v>
      </c>
      <c r="N910" s="14" t="str">
        <f>IF(ISERROR(MATCH(C910,Completed!A:A,0)),IF(ISERROR(MATCH(C910,Unsub!B:B,0)),IF(H910&lt;&gt;"",IF(O910&lt;&gt;"",O910,C910&amp;"|"&amp;M910&amp;"|"&amp;PROPER(B910)&amp;"|"&amp;LOWER(H910)),"#"),""),"")</f>
        <v>10909|82882705|Daven Ku Jia Chi|djcku001@mymail.sim.edu.sg
10909|82882705|Daven Ku Jia Chi|DAVENKU@HOTMAIL.COM
</v>
      </c>
      <c r="O910" s="16" t="str">
        <f t="array" ref="O910">IFERROR(INDEX(MultiMail!G:G,MATCH(C910,MultiMail!A:A,0)),"")</f>
        <v>10909|82882705|Daven Ku Jia Chi|djcku001@mymail.sim.edu.sg
10909|82882705|Daven Ku Jia Chi|DAVENKU@HOTMAIL.COM
</v>
      </c>
      <c r="P910" s="17">
        <f t="array" ref="P910">IFERROR(INDEX(EDMsort!A:A,MATCH(C910,EDMsort!B:B,0)),"")</f>
        <v>4</v>
      </c>
      <c r="Q910" s="18"/>
    </row>
    <row r="911" ht="14.25" hidden="1" customHeight="1">
      <c r="A911" s="19">
        <v>910.0</v>
      </c>
      <c r="B911" s="20" t="s">
        <v>979</v>
      </c>
      <c r="C911" s="21">
        <v>10910.0</v>
      </c>
      <c r="D911" s="22" t="s">
        <v>18</v>
      </c>
      <c r="E911" s="22">
        <v>8.2999428E7</v>
      </c>
      <c r="F911" s="14" t="str">
        <f>IF(ISERROR(MATCH(C911,Completed!A:A,0)),IF(ISERROR(MATCH(C911,Unsub!B:B,0)),IF(LEN(E911)=8,E911&amp;",","#"),""),"")</f>
        <v/>
      </c>
      <c r="G911" s="14" t="str">
        <f>if(isna(match(C911,KlikEDM!B:B,0)),"","ClickEDM")</f>
        <v/>
      </c>
      <c r="H911" s="15" t="str">
        <f t="array" ref="H911">iferror(lower(index(MultiMail!C:C,match(C911,MultiMail!A:A,0))),"")</f>
        <v>jwcong003@mymail.sim.edu.sg</v>
      </c>
      <c r="I911" s="14" t="str">
        <f t="array" ref="I911">iferror(index(KlikEDM!C:C,match(H911,KlikEDM!A:A,0)),"")</f>
        <v/>
      </c>
      <c r="J911" s="15" t="str">
        <f t="array" ref="J911">iferror(lower(index(MultiMail!D:D,match(C911,MultiMail!A:A,0))),"")</f>
        <v>jonathanchicken69@gmail.com</v>
      </c>
      <c r="K911" s="14" t="str">
        <f t="array" ref="K911">iferror(index(KlikEDM!C:C,match(J911,KlikEDM!A:A,0)),"")</f>
        <v/>
      </c>
      <c r="L911" s="23"/>
      <c r="M911" s="22">
        <v>8.2999428E7</v>
      </c>
      <c r="N911" s="14" t="str">
        <f>IF(ISERROR(MATCH(C911,Completed!A:A,0)),IF(ISERROR(MATCH(C911,Unsub!B:B,0)),IF(H911&lt;&gt;"",IF(O911&lt;&gt;"",O911,C911&amp;"|"&amp;M911&amp;"|"&amp;PROPER(B911)&amp;"|"&amp;LOWER(H911)),"#"),""),"")</f>
        <v/>
      </c>
      <c r="O911" s="16" t="str">
        <f t="array" ref="O911">IFERROR(INDEX(MultiMail!G:G,MATCH(C911,MultiMail!A:A,0)),"")</f>
        <v>10910|82999428|Jonathan Ong Wee Cheng|jwcong003@mymail.sim.edu.sg
10910|82999428|Jonathan Ong Wee Cheng|JONATHANCHICKEN69@GMAIL.COM
</v>
      </c>
      <c r="P911" s="17" t="str">
        <f t="array" ref="P911">IFERROR(INDEX(EDMsort!A:A,MATCH(C911,EDMsort!B:B,0)),"")</f>
        <v/>
      </c>
      <c r="Q911" s="18"/>
    </row>
    <row r="912" ht="14.25" hidden="1" customHeight="1">
      <c r="A912" s="11">
        <v>911.0</v>
      </c>
      <c r="B912" s="12" t="s">
        <v>980</v>
      </c>
      <c r="C912" s="13">
        <v>10911.0</v>
      </c>
      <c r="D912" s="14" t="s">
        <v>18</v>
      </c>
      <c r="E912" s="14">
        <v>9.6917378E7</v>
      </c>
      <c r="F912" s="14" t="str">
        <f>IF(ISERROR(MATCH(C912,Completed!A:A,0)),IF(ISERROR(MATCH(C912,Unsub!B:B,0)),IF(LEN(E912)=8,E912&amp;",","#"),""),"")</f>
        <v>96917378,</v>
      </c>
      <c r="G912" s="14" t="str">
        <f>if(isna(match(C912,KlikEDM!B:B,0)),"","ClickEDM")</f>
        <v/>
      </c>
      <c r="H912" s="15" t="str">
        <f t="array" ref="H912">iferror(lower(index(MultiMail!C:C,match(C912,MultiMail!A:A,0))),"")</f>
        <v>jyvfoo001@mymail.sim.edu.sg</v>
      </c>
      <c r="I912" s="14" t="str">
        <f t="array" ref="I912">iferror(index(KlikEDM!C:C,match(H912,KlikEDM!A:A,0)),"")</f>
        <v/>
      </c>
      <c r="J912" s="15" t="str">
        <f t="array" ref="J912">iferror(lower(index(MultiMail!D:D,match(C912,MultiMail!A:A,0))),"")</f>
        <v>vivianalolfoo@gmail.com</v>
      </c>
      <c r="K912" s="14" t="str">
        <f t="array" ref="K912">iferror(index(KlikEDM!C:C,match(J912,KlikEDM!A:A,0)),"")</f>
        <v/>
      </c>
      <c r="L912" s="14"/>
      <c r="M912" s="14">
        <v>9.6917378E7</v>
      </c>
      <c r="N912" s="14" t="str">
        <f>IF(ISERROR(MATCH(C912,Completed!A:A,0)),IF(ISERROR(MATCH(C912,Unsub!B:B,0)),IF(H912&lt;&gt;"",IF(O912&lt;&gt;"",O912,C912&amp;"|"&amp;M912&amp;"|"&amp;PROPER(B912)&amp;"|"&amp;LOWER(H912)),"#"),""),"")</f>
        <v>10911|96917378|Foo Jing Yi, Viviana|jyvfoo001@mymail.sim.edu.sg
10911|96917378|Foo Jing Yi, Viviana|VIVIANALOLFOO@GMAIL.COM
</v>
      </c>
      <c r="O912" s="16" t="str">
        <f t="array" ref="O912">IFERROR(INDEX(MultiMail!G:G,MATCH(C912,MultiMail!A:A,0)),"")</f>
        <v>10911|96917378|Foo Jing Yi, Viviana|jyvfoo001@mymail.sim.edu.sg
10911|96917378|Foo Jing Yi, Viviana|VIVIANALOLFOO@GMAIL.COM
</v>
      </c>
      <c r="P912" s="17">
        <f t="array" ref="P912">IFERROR(INDEX(EDMsort!A:A,MATCH(C912,EDMsort!B:B,0)),"")</f>
        <v>3</v>
      </c>
      <c r="Q912" s="18"/>
    </row>
    <row r="913" ht="14.25" hidden="1" customHeight="1">
      <c r="A913" s="19">
        <v>912.0</v>
      </c>
      <c r="B913" s="20" t="s">
        <v>981</v>
      </c>
      <c r="C913" s="21">
        <v>10912.0</v>
      </c>
      <c r="D913" s="22" t="s">
        <v>18</v>
      </c>
      <c r="E913" s="22">
        <v>9.7705329E7</v>
      </c>
      <c r="F913" s="14" t="str">
        <f>IF(ISERROR(MATCH(C913,Completed!A:A,0)),IF(ISERROR(MATCH(C913,Unsub!B:B,0)),IF(LEN(E913)=8,E913&amp;",","#"),""),"")</f>
        <v>97705329,</v>
      </c>
      <c r="G913" s="14" t="str">
        <f>if(isna(match(C913,KlikEDM!B:B,0)),"","ClickEDM")</f>
        <v/>
      </c>
      <c r="H913" s="15" t="str">
        <f t="array" ref="H913">iferror(lower(index(MultiMail!C:C,match(C913,MultiMail!A:A,0))),"")</f>
        <v>jydee001@mymail.sim.edu.sg</v>
      </c>
      <c r="I913" s="14" t="str">
        <f t="array" ref="I913">iferror(index(KlikEDM!C:C,match(H913,KlikEDM!A:A,0)),"")</f>
        <v/>
      </c>
      <c r="J913" s="15" t="str">
        <f t="array" ref="J913">iferror(lower(index(MultiMail!D:D,match(C913,MultiMail!A:A,0))),"")</f>
        <v>douglasee96@gmail.com</v>
      </c>
      <c r="K913" s="14" t="str">
        <f t="array" ref="K913">iferror(index(KlikEDM!C:C,match(J913,KlikEDM!A:A,0)),"")</f>
        <v/>
      </c>
      <c r="L913" s="22"/>
      <c r="M913" s="22">
        <v>9.7705329E7</v>
      </c>
      <c r="N913" s="14" t="str">
        <f>IF(ISERROR(MATCH(C913,Completed!A:A,0)),IF(ISERROR(MATCH(C913,Unsub!B:B,0)),IF(H913&lt;&gt;"",IF(O913&lt;&gt;"",O913,C913&amp;"|"&amp;M913&amp;"|"&amp;PROPER(B913)&amp;"|"&amp;LOWER(H913)),"#"),""),"")</f>
        <v>10912|97705329|Ee Jun Yong, Douglas|jydee001@mymail.sim.edu.sg
10912|97705329|Ee Jun Yong, Douglas|douglasee96@gmail.com
</v>
      </c>
      <c r="O913" s="16" t="str">
        <f t="array" ref="O913">IFERROR(INDEX(MultiMail!G:G,MATCH(C913,MultiMail!A:A,0)),"")</f>
        <v>10912|97705329|Ee Jun Yong, Douglas|jydee001@mymail.sim.edu.sg
10912|97705329|Ee Jun Yong, Douglas|douglasee96@gmail.com
</v>
      </c>
      <c r="P913" s="17">
        <f t="array" ref="P913">IFERROR(INDEX(EDMsort!A:A,MATCH(C913,EDMsort!B:B,0)),"")</f>
        <v>2</v>
      </c>
      <c r="Q913" s="18"/>
    </row>
    <row r="914" ht="14.25" hidden="1" customHeight="1">
      <c r="A914" s="11">
        <v>913.0</v>
      </c>
      <c r="B914" s="12" t="s">
        <v>982</v>
      </c>
      <c r="C914" s="13">
        <v>10913.0</v>
      </c>
      <c r="D914" s="14" t="s">
        <v>18</v>
      </c>
      <c r="E914" s="14">
        <v>9.7554868E7</v>
      </c>
      <c r="F914" s="14" t="str">
        <f>IF(ISERROR(MATCH(C914,Completed!A:A,0)),IF(ISERROR(MATCH(C914,Unsub!B:B,0)),IF(LEN(E914)=8,E914&amp;",","#"),""),"")</f>
        <v>97554868,</v>
      </c>
      <c r="G914" s="14" t="str">
        <f>if(isna(match(C914,KlikEDM!B:B,0)),"","ClickEDM")</f>
        <v/>
      </c>
      <c r="H914" s="15" t="str">
        <f t="array" ref="H914">iferror(lower(index(MultiMail!C:C,match(C914,MultiMail!A:A,0))),"")</f>
        <v>ryswong001@mymail.sim.edu.sg</v>
      </c>
      <c r="I914" s="14" t="str">
        <f t="array" ref="I914">iferror(index(KlikEDM!C:C,match(H914,KlikEDM!A:A,0)),"")</f>
        <v/>
      </c>
      <c r="J914" s="15" t="str">
        <f t="array" ref="J914">iferror(lower(index(MultiMail!D:D,match(C914,MultiMail!A:A,0))),"")</f>
        <v>russellwys95@gmail.com</v>
      </c>
      <c r="K914" s="14" t="str">
        <f t="array" ref="K914">iferror(index(KlikEDM!C:C,match(J914,KlikEDM!A:A,0)),"")</f>
        <v/>
      </c>
      <c r="L914" s="14"/>
      <c r="M914" s="14">
        <v>9.7554868E7</v>
      </c>
      <c r="N914" s="14" t="str">
        <f>IF(ISERROR(MATCH(C914,Completed!A:A,0)),IF(ISERROR(MATCH(C914,Unsub!B:B,0)),IF(H914&lt;&gt;"",IF(O914&lt;&gt;"",O914,C914&amp;"|"&amp;M914&amp;"|"&amp;PROPER(B914)&amp;"|"&amp;LOWER(H914)),"#"),""),"")</f>
        <v>10913|97554868|Russell Wong Yew Seng|ryswong001@mymail.sim.edu.sg
10913|97554868|Russell Wong Yew Seng|RUSSELLWYS95@GMAIL.COM
</v>
      </c>
      <c r="O914" s="16" t="str">
        <f t="array" ref="O914">IFERROR(INDEX(MultiMail!G:G,MATCH(C914,MultiMail!A:A,0)),"")</f>
        <v>10913|97554868|Russell Wong Yew Seng|ryswong001@mymail.sim.edu.sg
10913|97554868|Russell Wong Yew Seng|RUSSELLWYS95@GMAIL.COM
</v>
      </c>
      <c r="P914" s="17">
        <f t="array" ref="P914">IFERROR(INDEX(EDMsort!A:A,MATCH(C914,EDMsort!B:B,0)),"")</f>
        <v>1</v>
      </c>
      <c r="Q914" s="18"/>
    </row>
    <row r="915" ht="14.25" hidden="1" customHeight="1">
      <c r="A915" s="19">
        <v>914.0</v>
      </c>
      <c r="B915" s="20" t="s">
        <v>983</v>
      </c>
      <c r="C915" s="21">
        <v>10914.0</v>
      </c>
      <c r="D915" s="22" t="s">
        <v>18</v>
      </c>
      <c r="E915" s="22">
        <v>9.4490007E7</v>
      </c>
      <c r="F915" s="14" t="str">
        <f>IF(ISERROR(MATCH(C915,Completed!A:A,0)),IF(ISERROR(MATCH(C915,Unsub!B:B,0)),IF(LEN(E915)=8,E915&amp;",","#"),""),"")</f>
        <v>94490007,</v>
      </c>
      <c r="G915" s="14" t="str">
        <f>if(isna(match(C915,KlikEDM!B:B,0)),"","ClickEDM")</f>
        <v/>
      </c>
      <c r="H915" s="15" t="str">
        <f t="array" ref="H915">iferror(lower(index(MultiMail!C:C,match(C915,MultiMail!A:A,0))),"")</f>
        <v>sjjang001@mymail.sim.edu.sg</v>
      </c>
      <c r="I915" s="14" t="str">
        <f t="array" ref="I915">iferror(index(KlikEDM!C:C,match(H915,KlikEDM!A:A,0)),"")</f>
        <v/>
      </c>
      <c r="J915" s="15" t="str">
        <f t="array" ref="J915">iferror(lower(index(MultiMail!D:D,match(C915,MultiMail!A:A,0))),"")</f>
        <v>seanangjianjie@gmail.com</v>
      </c>
      <c r="K915" s="14" t="str">
        <f t="array" ref="K915">iferror(index(KlikEDM!C:C,match(J915,KlikEDM!A:A,0)),"")</f>
        <v/>
      </c>
      <c r="L915" s="23"/>
      <c r="M915" s="22">
        <v>9.4490007E7</v>
      </c>
      <c r="N915" s="14" t="str">
        <f>IF(ISERROR(MATCH(C915,Completed!A:A,0)),IF(ISERROR(MATCH(C915,Unsub!B:B,0)),IF(H915&lt;&gt;"",IF(O915&lt;&gt;"",O915,C915&amp;"|"&amp;M915&amp;"|"&amp;PROPER(B915)&amp;"|"&amp;LOWER(H915)),"#"),""),"")</f>
        <v>10914|94490007|Sean Ang Jian Jie|sjjang001@mymail.sim.edu.sg
10914|94490007|Sean Ang Jian Jie|SEANANGJIANJIE@GMAIL.COM
</v>
      </c>
      <c r="O915" s="16" t="str">
        <f t="array" ref="O915">IFERROR(INDEX(MultiMail!G:G,MATCH(C915,MultiMail!A:A,0)),"")</f>
        <v>10914|94490007|Sean Ang Jian Jie|sjjang001@mymail.sim.edu.sg
10914|94490007|Sean Ang Jian Jie|SEANANGJIANJIE@GMAIL.COM
</v>
      </c>
      <c r="P915" s="17">
        <f t="array" ref="P915">IFERROR(INDEX(EDMsort!A:A,MATCH(C915,EDMsort!B:B,0)),"")</f>
        <v>4</v>
      </c>
      <c r="Q915" s="18"/>
    </row>
    <row r="916" ht="14.25" hidden="1" customHeight="1">
      <c r="A916" s="11">
        <v>915.0</v>
      </c>
      <c r="B916" s="12" t="s">
        <v>984</v>
      </c>
      <c r="C916" s="13">
        <v>10915.0</v>
      </c>
      <c r="D916" s="14" t="s">
        <v>18</v>
      </c>
      <c r="E916" s="14">
        <v>9.7627567E7</v>
      </c>
      <c r="F916" s="14" t="str">
        <f>IF(ISERROR(MATCH(C916,Completed!A:A,0)),IF(ISERROR(MATCH(C916,Unsub!B:B,0)),IF(LEN(E916)=8,E916&amp;",","#"),""),"")</f>
        <v>97627567,</v>
      </c>
      <c r="G916" s="14" t="str">
        <f>if(isna(match(C916,KlikEDM!B:B,0)),"","ClickEDM")</f>
        <v/>
      </c>
      <c r="H916" s="15" t="str">
        <f t="array" ref="H916">iferror(lower(index(MultiMail!C:C,match(C916,MultiMail!A:A,0))),"")</f>
        <v>jwgoh009@mymail.sim.edu.sg</v>
      </c>
      <c r="I916" s="14" t="str">
        <f t="array" ref="I916">iferror(index(KlikEDM!C:C,match(H916,KlikEDM!A:A,0)),"")</f>
        <v/>
      </c>
      <c r="J916" s="15" t="str">
        <f t="array" ref="J916">iferror(lower(index(MultiMail!D:D,match(C916,MultiMail!A:A,0))),"")</f>
        <v>jaywenzz@gmail.com</v>
      </c>
      <c r="K916" s="14" t="str">
        <f t="array" ref="K916">iferror(index(KlikEDM!C:C,match(J916,KlikEDM!A:A,0)),"")</f>
        <v/>
      </c>
      <c r="L916" s="14"/>
      <c r="M916" s="14">
        <v>9.7627567E7</v>
      </c>
      <c r="N916" s="14" t="str">
        <f>IF(ISERROR(MATCH(C916,Completed!A:A,0)),IF(ISERROR(MATCH(C916,Unsub!B:B,0)),IF(H916&lt;&gt;"",IF(O916&lt;&gt;"",O916,C916&amp;"|"&amp;M916&amp;"|"&amp;PROPER(B916)&amp;"|"&amp;LOWER(H916)),"#"),""),"")</f>
        <v>10915|97627567|Goh Jia Wen|jwgoh009@mymail.sim.edu.sg
10915|97627567|Goh Jia Wen|JAYWENZZ@GMAIL.COM
</v>
      </c>
      <c r="O916" s="16" t="str">
        <f t="array" ref="O916">IFERROR(INDEX(MultiMail!G:G,MATCH(C916,MultiMail!A:A,0)),"")</f>
        <v>10915|97627567|Goh Jia Wen|jwgoh009@mymail.sim.edu.sg
10915|97627567|Goh Jia Wen|JAYWENZZ@GMAIL.COM
</v>
      </c>
      <c r="P916" s="17">
        <f t="array" ref="P916">IFERROR(INDEX(EDMsort!A:A,MATCH(C916,EDMsort!B:B,0)),"")</f>
        <v>3</v>
      </c>
      <c r="Q916" s="18"/>
    </row>
    <row r="917" ht="14.25" hidden="1" customHeight="1">
      <c r="A917" s="19">
        <v>916.0</v>
      </c>
      <c r="B917" s="20" t="s">
        <v>985</v>
      </c>
      <c r="C917" s="21">
        <v>10916.0</v>
      </c>
      <c r="D917" s="22" t="s">
        <v>18</v>
      </c>
      <c r="E917" s="22">
        <v>9.7728678E7</v>
      </c>
      <c r="F917" s="14" t="str">
        <f>IF(ISERROR(MATCH(C917,Completed!A:A,0)),IF(ISERROR(MATCH(C917,Unsub!B:B,0)),IF(LEN(E917)=8,E917&amp;",","#"),""),"")</f>
        <v>97728678,</v>
      </c>
      <c r="G917" s="14" t="str">
        <f>if(isna(match(C917,KlikEDM!B:B,0)),"","ClickEDM")</f>
        <v/>
      </c>
      <c r="H917" s="15" t="str">
        <f t="array" ref="H917">iferror(lower(index(MultiMail!C:C,match(C917,MultiMail!A:A,0))),"")</f>
        <v>zzjtan001@mymail.sim.edu.sg</v>
      </c>
      <c r="I917" s="14" t="str">
        <f t="array" ref="I917">iferror(index(KlikEDM!C:C,match(H917,KlikEDM!A:A,0)),"")</f>
        <v/>
      </c>
      <c r="J917" s="15" t="str">
        <f t="array" ref="J917">iferror(lower(index(MultiMail!D:D,match(C917,MultiMail!A:A,0))),"")</f>
        <v>jeffreytanzzzz@gmail.com</v>
      </c>
      <c r="K917" s="14" t="str">
        <f t="array" ref="K917">iferror(index(KlikEDM!C:C,match(J917,KlikEDM!A:A,0)),"")</f>
        <v/>
      </c>
      <c r="L917" s="22"/>
      <c r="M917" s="22">
        <v>9.7728678E7</v>
      </c>
      <c r="N917" s="14" t="str">
        <f>IF(ISERROR(MATCH(C917,Completed!A:A,0)),IF(ISERROR(MATCH(C917,Unsub!B:B,0)),IF(H917&lt;&gt;"",IF(O917&lt;&gt;"",O917,C917&amp;"|"&amp;M917&amp;"|"&amp;PROPER(B917)&amp;"|"&amp;LOWER(H917)),"#"),""),"")</f>
        <v>10916|97728678|Tan Zhen Zhou, Jeffrey|zzjtan001@mymail.sim.edu.sg
10916|97728678|Tan Zhen Zhou, Jeffrey|JEFFREYTANZZZZ@GMAIL.COM
</v>
      </c>
      <c r="O917" s="16" t="str">
        <f t="array" ref="O917">IFERROR(INDEX(MultiMail!G:G,MATCH(C917,MultiMail!A:A,0)),"")</f>
        <v>10916|97728678|Tan Zhen Zhou, Jeffrey|zzjtan001@mymail.sim.edu.sg
10916|97728678|Tan Zhen Zhou, Jeffrey|JEFFREYTANZZZZ@GMAIL.COM
</v>
      </c>
      <c r="P917" s="17">
        <f t="array" ref="P917">IFERROR(INDEX(EDMsort!A:A,MATCH(C917,EDMsort!B:B,0)),"")</f>
        <v>2</v>
      </c>
      <c r="Q917" s="18"/>
    </row>
    <row r="918" ht="14.25" hidden="1" customHeight="1">
      <c r="A918" s="11">
        <v>917.0</v>
      </c>
      <c r="B918" s="12" t="s">
        <v>986</v>
      </c>
      <c r="C918" s="13">
        <v>10917.0</v>
      </c>
      <c r="D918" s="14" t="s">
        <v>18</v>
      </c>
      <c r="E918" s="14">
        <v>9.2975105E7</v>
      </c>
      <c r="F918" s="14" t="str">
        <f>IF(ISERROR(MATCH(C918,Completed!A:A,0)),IF(ISERROR(MATCH(C918,Unsub!B:B,0)),IF(LEN(E918)=8,E918&amp;",","#"),""),"")</f>
        <v>92975105,</v>
      </c>
      <c r="G918" s="14" t="str">
        <f>if(isna(match(C918,KlikEDM!B:B,0)),"","ClickEDM")</f>
        <v/>
      </c>
      <c r="H918" s="15" t="str">
        <f t="array" ref="H918">iferror(lower(index(MultiMail!C:C,match(C918,MultiMail!A:A,0))),"")</f>
        <v>zcting001@mymail.sim.edu.sg</v>
      </c>
      <c r="I918" s="14" t="str">
        <f t="array" ref="I918">iferror(index(KlikEDM!C:C,match(H918,KlikEDM!A:A,0)),"")</f>
        <v/>
      </c>
      <c r="J918" s="15" t="str">
        <f t="array" ref="J918">iferror(lower(index(MultiMail!D:D,match(C918,MultiMail!A:A,0))),"")</f>
        <v>zhong_chun05@hotmail.com</v>
      </c>
      <c r="K918" s="14" t="str">
        <f t="array" ref="K918">iferror(index(KlikEDM!C:C,match(J918,KlikEDM!A:A,0)),"")</f>
        <v/>
      </c>
      <c r="L918" s="14"/>
      <c r="M918" s="14">
        <v>9.2975105E7</v>
      </c>
      <c r="N918" s="14" t="str">
        <f>IF(ISERROR(MATCH(C918,Completed!A:A,0)),IF(ISERROR(MATCH(C918,Unsub!B:B,0)),IF(H918&lt;&gt;"",IF(O918&lt;&gt;"",O918,C918&amp;"|"&amp;M918&amp;"|"&amp;PROPER(B918)&amp;"|"&amp;LOWER(H918)),"#"),""),"")</f>
        <v>10917|92975105|Ting Zhong Chun|zcting001@mymail.sim.edu.sg
10917|92975105|Ting Zhong Chun|ZHONG_CHUN05@HOTMAIL.COM
</v>
      </c>
      <c r="O918" s="16" t="str">
        <f t="array" ref="O918">IFERROR(INDEX(MultiMail!G:G,MATCH(C918,MultiMail!A:A,0)),"")</f>
        <v>10917|92975105|Ting Zhong Chun|zcting001@mymail.sim.edu.sg
10917|92975105|Ting Zhong Chun|ZHONG_CHUN05@HOTMAIL.COM
</v>
      </c>
      <c r="P918" s="17">
        <f t="array" ref="P918">IFERROR(INDEX(EDMsort!A:A,MATCH(C918,EDMsort!B:B,0)),"")</f>
        <v>1</v>
      </c>
      <c r="Q918" s="18"/>
    </row>
    <row r="919" ht="14.25" customHeight="1">
      <c r="A919" s="19">
        <v>918.0</v>
      </c>
      <c r="B919" s="20" t="s">
        <v>987</v>
      </c>
      <c r="C919" s="21">
        <v>10918.0</v>
      </c>
      <c r="D919" s="22" t="s">
        <v>18</v>
      </c>
      <c r="E919" s="22">
        <v>9.1087923E7</v>
      </c>
      <c r="F919" s="14" t="str">
        <f>IF(ISERROR(MATCH(C919,Completed!A:A,0)),IF(ISERROR(MATCH(C919,Unsub!B:B,0)),IF(LEN(E919)=8,E919&amp;",","#"),""),"")</f>
        <v>91087923,</v>
      </c>
      <c r="G919" s="14" t="str">
        <f>if(isna(match(C919,KlikEDM!B:B,0)),"","ClickEDM")</f>
        <v>ClickEDM</v>
      </c>
      <c r="H919" s="15" t="str">
        <f t="array" ref="H919">iferror(lower(index(MultiMail!C:C,match(C919,MultiMail!A:A,0))),"")</f>
        <v>kwyuen001@mymail.sim.edu.sg</v>
      </c>
      <c r="I919" s="14" t="str">
        <f t="array" ref="I919">iferror(index(KlikEDM!C:C,match(H919,KlikEDM!A:A,0)),"")</f>
        <v/>
      </c>
      <c r="J919" s="15" t="str">
        <f t="array" ref="J919">iferror(lower(index(MultiMail!D:D,match(C919,MultiMail!A:A,0))),"")</f>
        <v>justin_yuen@hotmail.sg</v>
      </c>
      <c r="K919" s="14" t="str">
        <f t="array" ref="K919">iferror(index(KlikEDM!C:C,match(J919,KlikEDM!A:A,0)),"")</f>
        <v>eblast D</v>
      </c>
      <c r="L919" s="23"/>
      <c r="M919" s="22">
        <v>9.1087923E7</v>
      </c>
      <c r="N919" s="14" t="str">
        <f>IF(ISERROR(MATCH(C919,Completed!A:A,0)),IF(ISERROR(MATCH(C919,Unsub!B:B,0)),IF(H919&lt;&gt;"",IF(O919&lt;&gt;"",O919,C919&amp;"|"&amp;M919&amp;"|"&amp;PROPER(B919)&amp;"|"&amp;LOWER(H919)),"#"),""),"")</f>
        <v>10918|91087923|Yuen Kin Weng|kwyuen001@mymail.sim.edu.sg
10918|91087923|Yuen Kin Weng|JUSTIN_YUEN@HOTMAIL.SG
</v>
      </c>
      <c r="O919" s="16" t="str">
        <f t="array" ref="O919">IFERROR(INDEX(MultiMail!G:G,MATCH(C919,MultiMail!A:A,0)),"")</f>
        <v>10918|91087923|Yuen Kin Weng|kwyuen001@mymail.sim.edu.sg
10918|91087923|Yuen Kin Weng|JUSTIN_YUEN@HOTMAIL.SG
</v>
      </c>
      <c r="P919" s="17">
        <f t="array" ref="P919">IFERROR(INDEX(EDMsort!A:A,MATCH(C919,EDMsort!B:B,0)),"")</f>
        <v>4</v>
      </c>
      <c r="Q919" s="18"/>
    </row>
    <row r="920" ht="14.25" customHeight="1">
      <c r="A920" s="11">
        <v>919.0</v>
      </c>
      <c r="B920" s="12" t="s">
        <v>988</v>
      </c>
      <c r="C920" s="13">
        <v>10919.0</v>
      </c>
      <c r="D920" s="14" t="s">
        <v>18</v>
      </c>
      <c r="E920" s="14">
        <v>9.8001702E7</v>
      </c>
      <c r="F920" s="14" t="str">
        <f>IF(ISERROR(MATCH(C920,Completed!A:A,0)),IF(ISERROR(MATCH(C920,Unsub!B:B,0)),IF(LEN(E920)=8,E920&amp;",","#"),""),"")</f>
        <v>98001702,</v>
      </c>
      <c r="G920" s="14" t="str">
        <f>if(isna(match(C920,KlikEDM!B:B,0)),"","ClickEDM")</f>
        <v>ClickEDM</v>
      </c>
      <c r="H920" s="15" t="str">
        <f t="array" ref="H920">iferror(lower(index(MultiMail!C:C,match(C920,MultiMail!A:A,0))),"")</f>
        <v>jqygoh001@mymail.sim.edu.sg</v>
      </c>
      <c r="I920" s="14" t="str">
        <f t="array" ref="I920">iferror(index(KlikEDM!C:C,match(H920,KlikEDM!A:A,0)),"")</f>
        <v/>
      </c>
      <c r="J920" s="15" t="str">
        <f t="array" ref="J920">iferror(lower(index(MultiMail!D:D,match(C920,MultiMail!A:A,0))),"")</f>
        <v>joiegqy@gmail.com</v>
      </c>
      <c r="K920" s="14" t="str">
        <f t="array" ref="K920">iferror(index(KlikEDM!C:C,match(J920,KlikEDM!A:A,0)),"")</f>
        <v>eblast C</v>
      </c>
      <c r="L920" s="14"/>
      <c r="M920" s="14">
        <v>9.8001702E7</v>
      </c>
      <c r="N920" s="14" t="str">
        <f>IF(ISERROR(MATCH(C920,Completed!A:A,0)),IF(ISERROR(MATCH(C920,Unsub!B:B,0)),IF(H920&lt;&gt;"",IF(O920&lt;&gt;"",O920,C920&amp;"|"&amp;M920&amp;"|"&amp;PROPER(B920)&amp;"|"&amp;LOWER(H920)),"#"),""),"")</f>
        <v>10919|98001702|Joie Goh Qian Yi|jqygoh001@mymail.sim.edu.sg
10919|98001702|Joie Goh Qian Yi|JOIEGQY@GMAIL.COM
</v>
      </c>
      <c r="O920" s="16" t="str">
        <f t="array" ref="O920">IFERROR(INDEX(MultiMail!G:G,MATCH(C920,MultiMail!A:A,0)),"")</f>
        <v>10919|98001702|Joie Goh Qian Yi|jqygoh001@mymail.sim.edu.sg
10919|98001702|Joie Goh Qian Yi|JOIEGQY@GMAIL.COM
</v>
      </c>
      <c r="P920" s="17">
        <f t="array" ref="P920">IFERROR(INDEX(EDMsort!A:A,MATCH(C920,EDMsort!B:B,0)),"")</f>
        <v>3</v>
      </c>
      <c r="Q920" s="18"/>
    </row>
    <row r="921" ht="14.25" hidden="1" customHeight="1">
      <c r="A921" s="19">
        <v>920.0</v>
      </c>
      <c r="B921" s="20" t="s">
        <v>989</v>
      </c>
      <c r="C921" s="21">
        <v>10920.0</v>
      </c>
      <c r="D921" s="22" t="s">
        <v>18</v>
      </c>
      <c r="E921" s="22">
        <v>9.7541291E7</v>
      </c>
      <c r="F921" s="14" t="str">
        <f>IF(ISERROR(MATCH(C921,Completed!A:A,0)),IF(ISERROR(MATCH(C921,Unsub!B:B,0)),IF(LEN(E921)=8,E921&amp;",","#"),""),"")</f>
        <v/>
      </c>
      <c r="G921" s="14" t="str">
        <f>if(isna(match(C921,KlikEDM!B:B,0)),"","ClickEDM")</f>
        <v/>
      </c>
      <c r="H921" s="15" t="str">
        <f t="array" ref="H921">iferror(lower(index(MultiMail!C:C,match(C921,MultiMail!A:A,0))),"")</f>
        <v>hxchua005@mymail.sim.edu.sg</v>
      </c>
      <c r="I921" s="14" t="str">
        <f t="array" ref="I921">iferror(index(KlikEDM!C:C,match(H921,KlikEDM!A:A,0)),"")</f>
        <v/>
      </c>
      <c r="J921" s="15" t="str">
        <f t="array" ref="J921">iferror(lower(index(MultiMail!D:D,match(C921,MultiMail!A:A,0))),"")</f>
        <v>chuahx@hotmail.com</v>
      </c>
      <c r="K921" s="14" t="str">
        <f t="array" ref="K921">iferror(index(KlikEDM!C:C,match(J921,KlikEDM!A:A,0)),"")</f>
        <v/>
      </c>
      <c r="L921" s="22"/>
      <c r="M921" s="22">
        <v>9.7541291E7</v>
      </c>
      <c r="N921" s="14" t="str">
        <f>IF(ISERROR(MATCH(C921,Completed!A:A,0)),IF(ISERROR(MATCH(C921,Unsub!B:B,0)),IF(H921&lt;&gt;"",IF(O921&lt;&gt;"",O921,C921&amp;"|"&amp;M921&amp;"|"&amp;PROPER(B921)&amp;"|"&amp;LOWER(H921)),"#"),""),"")</f>
        <v/>
      </c>
      <c r="O921" s="16" t="str">
        <f t="array" ref="O921">IFERROR(INDEX(MultiMail!G:G,MATCH(C921,MultiMail!A:A,0)),"")</f>
        <v>10920|97541291|Chua Hong Xiang|hxchua005@mymail.sim.edu.sg
10920|97541291|Chua Hong Xiang|CHUAHX@HOTMAIL.COM
</v>
      </c>
      <c r="P921" s="17" t="str">
        <f t="array" ref="P921">IFERROR(INDEX(EDMsort!A:A,MATCH(C921,EDMsort!B:B,0)),"")</f>
        <v/>
      </c>
      <c r="Q921" s="18"/>
    </row>
    <row r="922" ht="14.25" hidden="1" customHeight="1">
      <c r="A922" s="11">
        <v>921.0</v>
      </c>
      <c r="B922" s="12" t="s">
        <v>990</v>
      </c>
      <c r="C922" s="13">
        <v>10921.0</v>
      </c>
      <c r="D922" s="14" t="s">
        <v>18</v>
      </c>
      <c r="E922" s="14">
        <v>9.0218453E7</v>
      </c>
      <c r="F922" s="14" t="str">
        <f>IF(ISERROR(MATCH(C922,Completed!A:A,0)),IF(ISERROR(MATCH(C922,Unsub!B:B,0)),IF(LEN(E922)=8,E922&amp;",","#"),""),"")</f>
        <v>90218453,</v>
      </c>
      <c r="G922" s="14" t="str">
        <f>if(isna(match(C922,KlikEDM!B:B,0)),"","ClickEDM")</f>
        <v/>
      </c>
      <c r="H922" s="15" t="str">
        <f t="array" ref="H922">iferror(lower(index(MultiMail!C:C,match(C922,MultiMail!A:A,0))),"")</f>
        <v>jyap008@mymail.sim.edu.sg</v>
      </c>
      <c r="I922" s="14" t="str">
        <f t="array" ref="I922">iferror(index(KlikEDM!C:C,match(H922,KlikEDM!A:A,0)),"")</f>
        <v/>
      </c>
      <c r="J922" s="15" t="str">
        <f t="array" ref="J922">iferror(lower(index(MultiMail!D:D,match(C922,MultiMail!A:A,0))),"")</f>
        <v>jethroyjt@gmail.com</v>
      </c>
      <c r="K922" s="14" t="str">
        <f t="array" ref="K922">iferror(index(KlikEDM!C:C,match(J922,KlikEDM!A:A,0)),"")</f>
        <v/>
      </c>
      <c r="L922" s="14"/>
      <c r="M922" s="14">
        <v>9.0218453E7</v>
      </c>
      <c r="N922" s="14" t="str">
        <f>IF(ISERROR(MATCH(C922,Completed!A:A,0)),IF(ISERROR(MATCH(C922,Unsub!B:B,0)),IF(H922&lt;&gt;"",IF(O922&lt;&gt;"",O922,C922&amp;"|"&amp;M922&amp;"|"&amp;PROPER(B922)&amp;"|"&amp;LOWER(H922)),"#"),""),"")</f>
        <v>10921|90218453|Yap Jethro|jyap008@mymail.sim.edu.sg
10921|90218453|Yap Jethro|jethroyjt@gmail.com
</v>
      </c>
      <c r="O922" s="16" t="str">
        <f t="array" ref="O922">IFERROR(INDEX(MultiMail!G:G,MATCH(C922,MultiMail!A:A,0)),"")</f>
        <v>10921|90218453|Yap Jethro|jyap008@mymail.sim.edu.sg
10921|90218453|Yap Jethro|jethroyjt@gmail.com
</v>
      </c>
      <c r="P922" s="17">
        <f t="array" ref="P922">IFERROR(INDEX(EDMsort!A:A,MATCH(C922,EDMsort!B:B,0)),"")</f>
        <v>2</v>
      </c>
      <c r="Q922" s="18"/>
    </row>
    <row r="923" ht="14.25" hidden="1" customHeight="1">
      <c r="A923" s="19">
        <v>922.0</v>
      </c>
      <c r="B923" s="20" t="s">
        <v>991</v>
      </c>
      <c r="C923" s="21">
        <v>10922.0</v>
      </c>
      <c r="D923" s="22" t="s">
        <v>18</v>
      </c>
      <c r="E923" s="22">
        <v>9.2268418E7</v>
      </c>
      <c r="F923" s="14" t="str">
        <f>IF(ISERROR(MATCH(C923,Completed!A:A,0)),IF(ISERROR(MATCH(C923,Unsub!B:B,0)),IF(LEN(E923)=8,E923&amp;",","#"),""),"")</f>
        <v/>
      </c>
      <c r="G923" s="14" t="str">
        <f>if(isna(match(C923,KlikEDM!B:B,0)),"","ClickEDM")</f>
        <v/>
      </c>
      <c r="H923" s="15" t="str">
        <f t="array" ref="H923">iferror(lower(index(MultiMail!C:C,match(C923,MultiMail!A:A,0))),"")</f>
        <v>hwzkhoo001@mymail.sim.edu.sg</v>
      </c>
      <c r="I923" s="14" t="str">
        <f t="array" ref="I923">iferror(index(KlikEDM!C:C,match(H923,KlikEDM!A:A,0)),"")</f>
        <v/>
      </c>
      <c r="J923" s="15" t="str">
        <f t="array" ref="J923">iferror(lower(index(MultiMail!D:D,match(C923,MultiMail!A:A,0))),"")</f>
        <v>rain_ezy@hotmail.com</v>
      </c>
      <c r="K923" s="14" t="str">
        <f t="array" ref="K923">iferror(index(KlikEDM!C:C,match(J923,KlikEDM!A:A,0)),"")</f>
        <v/>
      </c>
      <c r="L923" s="22"/>
      <c r="M923" s="22">
        <v>9.2268418E7</v>
      </c>
      <c r="N923" s="14" t="str">
        <f>IF(ISERROR(MATCH(C923,Completed!A:A,0)),IF(ISERROR(MATCH(C923,Unsub!B:B,0)),IF(H923&lt;&gt;"",IF(O923&lt;&gt;"",O923,C923&amp;"|"&amp;M923&amp;"|"&amp;PROPER(B923)&amp;"|"&amp;LOWER(H923)),"#"),""),"")</f>
        <v/>
      </c>
      <c r="O923" s="16" t="str">
        <f t="array" ref="O923">IFERROR(INDEX(MultiMail!G:G,MATCH(C923,MultiMail!A:A,0)),"")</f>
        <v>10922|92268418|Khoo Han Wei, Zen|hwzkhoo001@mymail.sim.edu.sg
10922|92268418|Khoo Han Wei, Zen|RAIN_EZY@HOTMAIL.COM
</v>
      </c>
      <c r="P923" s="17" t="str">
        <f t="array" ref="P923">IFERROR(INDEX(EDMsort!A:A,MATCH(C923,EDMsort!B:B,0)),"")</f>
        <v/>
      </c>
      <c r="Q923" s="18"/>
    </row>
    <row r="924" ht="14.25" hidden="1" customHeight="1">
      <c r="A924" s="11">
        <v>923.0</v>
      </c>
      <c r="B924" s="12" t="s">
        <v>992</v>
      </c>
      <c r="C924" s="13">
        <v>10923.0</v>
      </c>
      <c r="D924" s="14" t="s">
        <v>18</v>
      </c>
      <c r="E924" s="14">
        <v>9.6553501E7</v>
      </c>
      <c r="F924" s="14" t="str">
        <f>IF(ISERROR(MATCH(C924,Completed!A:A,0)),IF(ISERROR(MATCH(C924,Unsub!B:B,0)),IF(LEN(E924)=8,E924&amp;",","#"),""),"")</f>
        <v>96553501,</v>
      </c>
      <c r="G924" s="14" t="str">
        <f>if(isna(match(C924,KlikEDM!B:B,0)),"","ClickEDM")</f>
        <v/>
      </c>
      <c r="H924" s="15" t="str">
        <f t="array" ref="H924">iferror(lower(index(MultiMail!C:C,match(C924,MultiMail!A:A,0))),"")</f>
        <v>wqlpeh001@mymail.sim.edu.sg</v>
      </c>
      <c r="I924" s="14" t="str">
        <f t="array" ref="I924">iferror(index(KlikEDM!C:C,match(H924,KlikEDM!A:A,0)),"")</f>
        <v/>
      </c>
      <c r="J924" s="15" t="str">
        <f t="array" ref="J924">iferror(lower(index(MultiMail!D:D,match(C924,MultiMail!A:A,0))),"")</f>
        <v>lincolnpehwq@gmail.com</v>
      </c>
      <c r="K924" s="14" t="str">
        <f t="array" ref="K924">iferror(index(KlikEDM!C:C,match(J924,KlikEDM!A:A,0)),"")</f>
        <v/>
      </c>
      <c r="L924" s="14"/>
      <c r="M924" s="14">
        <v>9.6553501E7</v>
      </c>
      <c r="N924" s="14" t="str">
        <f>IF(ISERROR(MATCH(C924,Completed!A:A,0)),IF(ISERROR(MATCH(C924,Unsub!B:B,0)),IF(H924&lt;&gt;"",IF(O924&lt;&gt;"",O924,C924&amp;"|"&amp;M924&amp;"|"&amp;PROPER(B924)&amp;"|"&amp;LOWER(H924)),"#"),""),"")</f>
        <v>10923|96553501|Peh Wei Qiang Lincoln|wqlpeh001@mymail.sim.edu.sg
10923|96553501|Peh Wei Qiang Lincoln|LINCOLNPEHWQ@GMAIL.COM
</v>
      </c>
      <c r="O924" s="16" t="str">
        <f t="array" ref="O924">IFERROR(INDEX(MultiMail!G:G,MATCH(C924,MultiMail!A:A,0)),"")</f>
        <v>10923|96553501|Peh Wei Qiang Lincoln|wqlpeh001@mymail.sim.edu.sg
10923|96553501|Peh Wei Qiang Lincoln|LINCOLNPEHWQ@GMAIL.COM
</v>
      </c>
      <c r="P924" s="17">
        <f t="array" ref="P924">IFERROR(INDEX(EDMsort!A:A,MATCH(C924,EDMsort!B:B,0)),"")</f>
        <v>1</v>
      </c>
      <c r="Q924" s="18"/>
    </row>
    <row r="925" ht="14.25" hidden="1" customHeight="1">
      <c r="A925" s="19">
        <v>924.0</v>
      </c>
      <c r="B925" s="20" t="s">
        <v>993</v>
      </c>
      <c r="C925" s="21">
        <v>10924.0</v>
      </c>
      <c r="D925" s="22" t="s">
        <v>18</v>
      </c>
      <c r="E925" s="22">
        <v>9.0667619E7</v>
      </c>
      <c r="F925" s="14" t="str">
        <f>IF(ISERROR(MATCH(C925,Completed!A:A,0)),IF(ISERROR(MATCH(C925,Unsub!B:B,0)),IF(LEN(E925)=8,E925&amp;",","#"),""),"")</f>
        <v>90667619,</v>
      </c>
      <c r="G925" s="14" t="str">
        <f>if(isna(match(C925,KlikEDM!B:B,0)),"","ClickEDM")</f>
        <v/>
      </c>
      <c r="H925" s="15" t="str">
        <f t="array" ref="H925">iferror(lower(index(MultiMail!C:C,match(C925,MultiMail!A:A,0))),"")</f>
        <v>jmjtan004@mymail.sim.edu.sg</v>
      </c>
      <c r="I925" s="14" t="str">
        <f t="array" ref="I925">iferror(index(KlikEDM!C:C,match(H925,KlikEDM!A:A,0)),"")</f>
        <v/>
      </c>
      <c r="J925" s="15" t="str">
        <f t="array" ref="J925">iferror(lower(index(MultiMail!D:D,match(C925,MultiMail!A:A,0))),"")</f>
        <v>jermaine_95@live.com</v>
      </c>
      <c r="K925" s="14" t="str">
        <f t="array" ref="K925">iferror(index(KlikEDM!C:C,match(J925,KlikEDM!A:A,0)),"")</f>
        <v/>
      </c>
      <c r="L925" s="22"/>
      <c r="M925" s="22">
        <v>9.0667619E7</v>
      </c>
      <c r="N925" s="14" t="str">
        <f>IF(ISERROR(MATCH(C925,Completed!A:A,0)),IF(ISERROR(MATCH(C925,Unsub!B:B,0)),IF(H925&lt;&gt;"",IF(O925&lt;&gt;"",O925,C925&amp;"|"&amp;M925&amp;"|"&amp;PROPER(B925)&amp;"|"&amp;LOWER(H925)),"#"),""),"")</f>
        <v>10924|90667619|Tan Jie Ming Jermaine|jmjtan004@mymail.sim.edu.sg
10924|90667619|Tan Jie Ming Jermaine|JERMAINE_95@LIVE.COM
</v>
      </c>
      <c r="O925" s="16" t="str">
        <f t="array" ref="O925">IFERROR(INDEX(MultiMail!G:G,MATCH(C925,MultiMail!A:A,0)),"")</f>
        <v>10924|90667619|Tan Jie Ming Jermaine|jmjtan004@mymail.sim.edu.sg
10924|90667619|Tan Jie Ming Jermaine|JERMAINE_95@LIVE.COM
</v>
      </c>
      <c r="P925" s="17">
        <f t="array" ref="P925">IFERROR(INDEX(EDMsort!A:A,MATCH(C925,EDMsort!B:B,0)),"")</f>
        <v>4</v>
      </c>
      <c r="Q925" s="18"/>
    </row>
    <row r="926" ht="14.25" hidden="1" customHeight="1">
      <c r="A926" s="11">
        <v>925.0</v>
      </c>
      <c r="B926" s="12" t="s">
        <v>994</v>
      </c>
      <c r="C926" s="13">
        <v>10925.0</v>
      </c>
      <c r="D926" s="14" t="s">
        <v>18</v>
      </c>
      <c r="E926" s="14">
        <v>9.2977722E7</v>
      </c>
      <c r="F926" s="14" t="str">
        <f>IF(ISERROR(MATCH(C926,Completed!A:A,0)),IF(ISERROR(MATCH(C926,Unsub!B:B,0)),IF(LEN(E926)=8,E926&amp;",","#"),""),"")</f>
        <v/>
      </c>
      <c r="G926" s="14" t="str">
        <f>if(isna(match(C926,KlikEDM!B:B,0)),"","ClickEDM")</f>
        <v/>
      </c>
      <c r="H926" s="15" t="str">
        <f t="array" ref="H926">iferror(lower(index(MultiMail!C:C,match(C926,MultiMail!A:A,0))),"")</f>
        <v>vreugdew001@mymail.sim.edu.sg</v>
      </c>
      <c r="I926" s="14" t="str">
        <f t="array" ref="I926">iferror(index(KlikEDM!C:C,match(H926,KlikEDM!A:A,0)),"")</f>
        <v/>
      </c>
      <c r="J926" s="15" t="str">
        <f t="array" ref="J926">iferror(lower(index(MultiMail!D:D,match(C926,MultiMail!A:A,0))),"")</f>
        <v>russellcashtan@gmail.com</v>
      </c>
      <c r="K926" s="14" t="str">
        <f t="array" ref="K926">iferror(index(KlikEDM!C:C,match(J926,KlikEDM!A:A,0)),"")</f>
        <v/>
      </c>
      <c r="L926" s="14"/>
      <c r="M926" s="14">
        <v>9.2977722E7</v>
      </c>
      <c r="N926" s="14" t="str">
        <f>IF(ISERROR(MATCH(C926,Completed!A:A,0)),IF(ISERROR(MATCH(C926,Unsub!B:B,0)),IF(H926&lt;&gt;"",IF(O926&lt;&gt;"",O926,C926&amp;"|"&amp;M926&amp;"|"&amp;PROPER(B926)&amp;"|"&amp;LOWER(H926)),"#"),""),"")</f>
        <v/>
      </c>
      <c r="O926" s="16" t="str">
        <f t="array" ref="O926">IFERROR(INDEX(MultiMail!G:G,MATCH(C926,MultiMail!A:A,0)),"")</f>
        <v>10925|92977722|Russell Cash Vreugdewater|vreugdew001@mymail.sim.edu.sg
10925|92977722|Russell Cash Vreugdewater|RUSSELLCASHTAN@GMAIL.COM
</v>
      </c>
      <c r="P926" s="17" t="str">
        <f t="array" ref="P926">IFERROR(INDEX(EDMsort!A:A,MATCH(C926,EDMsort!B:B,0)),"")</f>
        <v/>
      </c>
      <c r="Q926" s="18"/>
    </row>
    <row r="927" ht="14.25" hidden="1" customHeight="1">
      <c r="A927" s="19">
        <v>926.0</v>
      </c>
      <c r="B927" s="20" t="s">
        <v>995</v>
      </c>
      <c r="C927" s="21">
        <v>10926.0</v>
      </c>
      <c r="D927" s="22" t="s">
        <v>18</v>
      </c>
      <c r="E927" s="22">
        <v>9.1518874E7</v>
      </c>
      <c r="F927" s="14" t="str">
        <f>IF(ISERROR(MATCH(C927,Completed!A:A,0)),IF(ISERROR(MATCH(C927,Unsub!B:B,0)),IF(LEN(E927)=8,E927&amp;",","#"),""),"")</f>
        <v>91518874,</v>
      </c>
      <c r="G927" s="14" t="str">
        <f>if(isna(match(C927,KlikEDM!B:B,0)),"","ClickEDM")</f>
        <v/>
      </c>
      <c r="H927" s="15" t="str">
        <f t="array" ref="H927">iferror(lower(index(MultiMail!C:C,match(C927,MultiMail!A:A,0))),"")</f>
        <v>tbjleong001@mymail.sim.edu.sg</v>
      </c>
      <c r="I927" s="14" t="str">
        <f t="array" ref="I927">iferror(index(KlikEDM!C:C,match(H927,KlikEDM!A:A,0)),"")</f>
        <v/>
      </c>
      <c r="J927" s="15" t="str">
        <f t="array" ref="J927">iferror(lower(index(MultiMail!D:D,match(C927,MultiMail!A:A,0))),"")</f>
        <v>travislalala@gmail.com</v>
      </c>
      <c r="K927" s="14" t="str">
        <f t="array" ref="K927">iferror(index(KlikEDM!C:C,match(J927,KlikEDM!A:A,0)),"")</f>
        <v/>
      </c>
      <c r="L927" s="22"/>
      <c r="M927" s="22">
        <v>9.1518874E7</v>
      </c>
      <c r="N927" s="14" t="str">
        <f>IF(ISERROR(MATCH(C927,Completed!A:A,0)),IF(ISERROR(MATCH(C927,Unsub!B:B,0)),IF(H927&lt;&gt;"",IF(O927&lt;&gt;"",O927,C927&amp;"|"&amp;M927&amp;"|"&amp;PROPER(B927)&amp;"|"&amp;LOWER(H927)),"#"),""),"")</f>
        <v>10926|91518874|Travis Leong Bor Jun|tbjleong001@mymail.sim.edu.sg
10926|91518874|Travis Leong Bor Jun|TRAVISLALALA@GMAIL.COM
</v>
      </c>
      <c r="O927" s="16" t="str">
        <f t="array" ref="O927">IFERROR(INDEX(MultiMail!G:G,MATCH(C927,MultiMail!A:A,0)),"")</f>
        <v>10926|91518874|Travis Leong Bor Jun|tbjleong001@mymail.sim.edu.sg
10926|91518874|Travis Leong Bor Jun|TRAVISLALALA@GMAIL.COM
</v>
      </c>
      <c r="P927" s="17">
        <f t="array" ref="P927">IFERROR(INDEX(EDMsort!A:A,MATCH(C927,EDMsort!B:B,0)),"")</f>
        <v>3</v>
      </c>
      <c r="Q927" s="18"/>
    </row>
    <row r="928" ht="14.25" hidden="1" customHeight="1">
      <c r="A928" s="11">
        <v>927.0</v>
      </c>
      <c r="B928" s="12" t="s">
        <v>996</v>
      </c>
      <c r="C928" s="13">
        <v>10927.0</v>
      </c>
      <c r="D928" s="14" t="s">
        <v>18</v>
      </c>
      <c r="E928" s="14">
        <v>9.8565782E7</v>
      </c>
      <c r="F928" s="14" t="str">
        <f>IF(ISERROR(MATCH(C928,Completed!A:A,0)),IF(ISERROR(MATCH(C928,Unsub!B:B,0)),IF(LEN(E928)=8,E928&amp;",","#"),""),"")</f>
        <v/>
      </c>
      <c r="G928" s="14" t="str">
        <f>if(isna(match(C928,KlikEDM!B:B,0)),"","ClickEDM")</f>
        <v/>
      </c>
      <c r="H928" s="15" t="str">
        <f t="array" ref="H928">iferror(lower(index(MultiMail!C:C,match(C928,MultiMail!A:A,0))),"")</f>
        <v>whcheo001@mymail.sim.edu.sg</v>
      </c>
      <c r="I928" s="14" t="str">
        <f t="array" ref="I928">iferror(index(KlikEDM!C:C,match(H928,KlikEDM!A:A,0)),"")</f>
        <v/>
      </c>
      <c r="J928" s="15" t="str">
        <f t="array" ref="J928">iferror(lower(index(MultiMail!D:D,match(C928,MultiMail!A:A,0))),"")</f>
        <v>weihan_2106@outlook.sg</v>
      </c>
      <c r="K928" s="14" t="str">
        <f t="array" ref="K928">iferror(index(KlikEDM!C:C,match(J928,KlikEDM!A:A,0)),"")</f>
        <v/>
      </c>
      <c r="L928" s="14"/>
      <c r="M928" s="14">
        <v>9.8565782E7</v>
      </c>
      <c r="N928" s="14" t="str">
        <f>IF(ISERROR(MATCH(C928,Completed!A:A,0)),IF(ISERROR(MATCH(C928,Unsub!B:B,0)),IF(H928&lt;&gt;"",IF(O928&lt;&gt;"",O928,C928&amp;"|"&amp;M928&amp;"|"&amp;PROPER(B928)&amp;"|"&amp;LOWER(H928)),"#"),""),"")</f>
        <v/>
      </c>
      <c r="O928" s="16" t="str">
        <f t="array" ref="O928">IFERROR(INDEX(MultiMail!G:G,MATCH(C928,MultiMail!A:A,0)),"")</f>
        <v>10927|98565782|Cheo Wei Han|whcheo001@mymail.sim.edu.sg
10927|98565782|Cheo Wei Han|WEIHAN_2106@OUTLOOK.SG
</v>
      </c>
      <c r="P928" s="17" t="str">
        <f t="array" ref="P928">IFERROR(INDEX(EDMsort!A:A,MATCH(C928,EDMsort!B:B,0)),"")</f>
        <v/>
      </c>
      <c r="Q928" s="18"/>
    </row>
    <row r="929" ht="14.25" hidden="1" customHeight="1">
      <c r="A929" s="19">
        <v>928.0</v>
      </c>
      <c r="B929" s="20" t="s">
        <v>997</v>
      </c>
      <c r="C929" s="21">
        <v>10928.0</v>
      </c>
      <c r="D929" s="22" t="s">
        <v>18</v>
      </c>
      <c r="E929" s="22">
        <v>8.1391515E7</v>
      </c>
      <c r="F929" s="14" t="str">
        <f>IF(ISERROR(MATCH(C929,Completed!A:A,0)),IF(ISERROR(MATCH(C929,Unsub!B:B,0)),IF(LEN(E929)=8,E929&amp;",","#"),""),"")</f>
        <v/>
      </c>
      <c r="G929" s="14" t="str">
        <f>if(isna(match(C929,KlikEDM!B:B,0)),"","ClickEDM")</f>
        <v/>
      </c>
      <c r="H929" s="15" t="str">
        <f t="array" ref="H929">iferror(lower(index(MultiMail!C:C,match(C929,MultiMail!A:A,0))),"")</f>
        <v>yyyip002@mymail.sim.edu.sg</v>
      </c>
      <c r="I929" s="14" t="str">
        <f t="array" ref="I929">iferror(index(KlikEDM!C:C,match(H929,KlikEDM!A:A,0)),"")</f>
        <v/>
      </c>
      <c r="J929" s="15" t="str">
        <f t="array" ref="J929">iferror(lower(index(MultiMail!D:D,match(C929,MultiMail!A:A,0))),"")</f>
        <v>jocelynyip97@gmail.com</v>
      </c>
      <c r="K929" s="14" t="str">
        <f t="array" ref="K929">iferror(index(KlikEDM!C:C,match(J929,KlikEDM!A:A,0)),"")</f>
        <v/>
      </c>
      <c r="L929" s="22"/>
      <c r="M929" s="22">
        <v>8.1391515E7</v>
      </c>
      <c r="N929" s="14" t="str">
        <f>IF(ISERROR(MATCH(C929,Completed!A:A,0)),IF(ISERROR(MATCH(C929,Unsub!B:B,0)),IF(H929&lt;&gt;"",IF(O929&lt;&gt;"",O929,C929&amp;"|"&amp;M929&amp;"|"&amp;PROPER(B929)&amp;"|"&amp;LOWER(H929)),"#"),""),"")</f>
        <v/>
      </c>
      <c r="O929" s="16" t="str">
        <f t="array" ref="O929">IFERROR(INDEX(MultiMail!G:G,MATCH(C929,MultiMail!A:A,0)),"")</f>
        <v>10928|81391515|Yip Yan Yee|yyyip002@mymail.sim.edu.sg
10928|81391515|Yip Yan Yee|JOCELYNYIP97@GMAIL.COM
</v>
      </c>
      <c r="P929" s="17" t="str">
        <f t="array" ref="P929">IFERROR(INDEX(EDMsort!A:A,MATCH(C929,EDMsort!B:B,0)),"")</f>
        <v/>
      </c>
      <c r="Q929" s="18"/>
    </row>
    <row r="930" ht="14.25" hidden="1" customHeight="1">
      <c r="A930" s="11">
        <v>929.0</v>
      </c>
      <c r="B930" s="12" t="s">
        <v>998</v>
      </c>
      <c r="C930" s="13">
        <v>10929.0</v>
      </c>
      <c r="D930" s="14" t="s">
        <v>18</v>
      </c>
      <c r="E930" s="14">
        <v>9.677485E7</v>
      </c>
      <c r="F930" s="14" t="str">
        <f>IF(ISERROR(MATCH(C930,Completed!A:A,0)),IF(ISERROR(MATCH(C930,Unsub!B:B,0)),IF(LEN(E930)=8,E930&amp;",","#"),""),"")</f>
        <v>96774850,</v>
      </c>
      <c r="G930" s="14" t="str">
        <f>if(isna(match(C930,KlikEDM!B:B,0)),"","ClickEDM")</f>
        <v/>
      </c>
      <c r="H930" s="15" t="str">
        <f t="array" ref="H930">iferror(lower(index(MultiMail!C:C,match(C930,MultiMail!A:A,0))),"")</f>
        <v>ljxsim001@mymail.sim.edu.sg</v>
      </c>
      <c r="I930" s="14" t="str">
        <f t="array" ref="I930">iferror(index(KlikEDM!C:C,match(H930,KlikEDM!A:A,0)),"")</f>
        <v/>
      </c>
      <c r="J930" s="15" t="str">
        <f t="array" ref="J930">iferror(lower(index(MultiMail!D:D,match(C930,MultiMail!A:A,0))),"")</f>
        <v>maomaosim123@gmail.com</v>
      </c>
      <c r="K930" s="14" t="str">
        <f t="array" ref="K930">iferror(index(KlikEDM!C:C,match(J930,KlikEDM!A:A,0)),"")</f>
        <v/>
      </c>
      <c r="L930" s="14"/>
      <c r="M930" s="14">
        <v>9.677485E7</v>
      </c>
      <c r="N930" s="14" t="str">
        <f>IF(ISERROR(MATCH(C930,Completed!A:A,0)),IF(ISERROR(MATCH(C930,Unsub!B:B,0)),IF(H930&lt;&gt;"",IF(O930&lt;&gt;"",O930,C930&amp;"|"&amp;M930&amp;"|"&amp;PROPER(B930)&amp;"|"&amp;LOWER(H930)),"#"),""),"")</f>
        <v>10929|96774850|Leslie Sim Jun Xian|ljxsim001@mymail.sim.edu.sg
10929|96774850|Leslie Sim Jun Xian|MAOMAOSIM123@GMAIL.COM
</v>
      </c>
      <c r="O930" s="16" t="str">
        <f t="array" ref="O930">IFERROR(INDEX(MultiMail!G:G,MATCH(C930,MultiMail!A:A,0)),"")</f>
        <v>10929|96774850|Leslie Sim Jun Xian|ljxsim001@mymail.sim.edu.sg
10929|96774850|Leslie Sim Jun Xian|MAOMAOSIM123@GMAIL.COM
</v>
      </c>
      <c r="P930" s="17">
        <f t="array" ref="P930">IFERROR(INDEX(EDMsort!A:A,MATCH(C930,EDMsort!B:B,0)),"")</f>
        <v>2</v>
      </c>
      <c r="Q930" s="18"/>
    </row>
    <row r="931" ht="14.25" hidden="1" customHeight="1">
      <c r="A931" s="19">
        <v>930.0</v>
      </c>
      <c r="B931" s="20" t="s">
        <v>999</v>
      </c>
      <c r="C931" s="21">
        <v>10930.0</v>
      </c>
      <c r="D931" s="22" t="s">
        <v>18</v>
      </c>
      <c r="E931" s="22">
        <v>9.1518149E7</v>
      </c>
      <c r="F931" s="14" t="str">
        <f>IF(ISERROR(MATCH(C931,Completed!A:A,0)),IF(ISERROR(MATCH(C931,Unsub!B:B,0)),IF(LEN(E931)=8,E931&amp;",","#"),""),"")</f>
        <v>91518149,</v>
      </c>
      <c r="G931" s="14" t="str">
        <f>if(isna(match(C931,KlikEDM!B:B,0)),"","ClickEDM")</f>
        <v/>
      </c>
      <c r="H931" s="15" t="str">
        <f t="array" ref="H931">iferror(lower(index(MultiMail!C:C,match(C931,MultiMail!A:A,0))),"")</f>
        <v>lychee001@mymail.sim.edu.sg</v>
      </c>
      <c r="I931" s="14" t="str">
        <f t="array" ref="I931">iferror(index(KlikEDM!C:C,match(H931,KlikEDM!A:A,0)),"")</f>
        <v/>
      </c>
      <c r="J931" s="15" t="str">
        <f t="array" ref="J931">iferror(lower(index(MultiMail!D:D,match(C931,MultiMail!A:A,0))),"")</f>
        <v>anchoredrosess@gmail.com</v>
      </c>
      <c r="K931" s="14" t="str">
        <f t="array" ref="K931">iferror(index(KlikEDM!C:C,match(J931,KlikEDM!A:A,0)),"")</f>
        <v/>
      </c>
      <c r="L931" s="22"/>
      <c r="M931" s="22">
        <v>9.1518149E7</v>
      </c>
      <c r="N931" s="14" t="str">
        <f>IF(ISERROR(MATCH(C931,Completed!A:A,0)),IF(ISERROR(MATCH(C931,Unsub!B:B,0)),IF(H931&lt;&gt;"",IF(O931&lt;&gt;"",O931,C931&amp;"|"&amp;M931&amp;"|"&amp;PROPER(B931)&amp;"|"&amp;LOWER(H931)),"#"),""),"")</f>
        <v>10930|91518149|Chee Li Yang|lychee001@mymail.sim.edu.sg
10930|91518149|Chee Li Yang|ANCHOREDROSESS@GMAIL.COM
</v>
      </c>
      <c r="O931" s="16" t="str">
        <f t="array" ref="O931">IFERROR(INDEX(MultiMail!G:G,MATCH(C931,MultiMail!A:A,0)),"")</f>
        <v>10930|91518149|Chee Li Yang|lychee001@mymail.sim.edu.sg
10930|91518149|Chee Li Yang|ANCHOREDROSESS@GMAIL.COM
</v>
      </c>
      <c r="P931" s="17">
        <f t="array" ref="P931">IFERROR(INDEX(EDMsort!A:A,MATCH(C931,EDMsort!B:B,0)),"")</f>
        <v>1</v>
      </c>
      <c r="Q931" s="18"/>
    </row>
    <row r="932" ht="14.25" hidden="1" customHeight="1">
      <c r="A932" s="11">
        <v>931.0</v>
      </c>
      <c r="B932" s="12" t="s">
        <v>1000</v>
      </c>
      <c r="C932" s="13">
        <v>10931.0</v>
      </c>
      <c r="D932" s="14" t="s">
        <v>18</v>
      </c>
      <c r="E932" s="14">
        <v>8.8088435E7</v>
      </c>
      <c r="F932" s="14" t="str">
        <f>IF(ISERROR(MATCH(C932,Completed!A:A,0)),IF(ISERROR(MATCH(C932,Unsub!B:B,0)),IF(LEN(E932)=8,E932&amp;",","#"),""),"")</f>
        <v>88088435,</v>
      </c>
      <c r="G932" s="14" t="str">
        <f>if(isna(match(C932,KlikEDM!B:B,0)),"","ClickEDM")</f>
        <v/>
      </c>
      <c r="H932" s="15" t="str">
        <f t="array" ref="H932">iferror(lower(index(MultiMail!C:C,match(C932,MultiMail!A:A,0))),"")</f>
        <v>ylow006@mymail.sim.edu.sg</v>
      </c>
      <c r="I932" s="14" t="str">
        <f t="array" ref="I932">iferror(index(KlikEDM!C:C,match(H932,KlikEDM!A:A,0)),"")</f>
        <v/>
      </c>
      <c r="J932" s="15" t="str">
        <f t="array" ref="J932">iferror(lower(index(MultiMail!D:D,match(C932,MultiMail!A:A,0))),"")</f>
        <v>lowyu27@gmail.com</v>
      </c>
      <c r="K932" s="14" t="str">
        <f t="array" ref="K932">iferror(index(KlikEDM!C:C,match(J932,KlikEDM!A:A,0)),"")</f>
        <v/>
      </c>
      <c r="L932" s="14"/>
      <c r="M932" s="14">
        <v>8.8088435E7</v>
      </c>
      <c r="N932" s="14" t="str">
        <f>IF(ISERROR(MATCH(C932,Completed!A:A,0)),IF(ISERROR(MATCH(C932,Unsub!B:B,0)),IF(H932&lt;&gt;"",IF(O932&lt;&gt;"",O932,C932&amp;"|"&amp;M932&amp;"|"&amp;PROPER(B932)&amp;"|"&amp;LOWER(H932)),"#"),""),"")</f>
        <v>10931|88088435|Low Yu|ylow006@mymail.sim.edu.sg
10931|88088435|Low Yu|LOWYU27@GMAIL.COM
</v>
      </c>
      <c r="O932" s="16" t="str">
        <f t="array" ref="O932">IFERROR(INDEX(MultiMail!G:G,MATCH(C932,MultiMail!A:A,0)),"")</f>
        <v>10931|88088435|Low Yu|ylow006@mymail.sim.edu.sg
10931|88088435|Low Yu|LOWYU27@GMAIL.COM
</v>
      </c>
      <c r="P932" s="17">
        <f t="array" ref="P932">IFERROR(INDEX(EDMsort!A:A,MATCH(C932,EDMsort!B:B,0)),"")</f>
        <v>4</v>
      </c>
      <c r="Q932" s="18"/>
    </row>
    <row r="933" ht="14.25" customHeight="1">
      <c r="A933" s="19">
        <v>932.0</v>
      </c>
      <c r="B933" s="20" t="s">
        <v>1001</v>
      </c>
      <c r="C933" s="21">
        <v>10932.0</v>
      </c>
      <c r="D933" s="22" t="s">
        <v>18</v>
      </c>
      <c r="E933" s="22">
        <v>9.3266694E7</v>
      </c>
      <c r="F933" s="14" t="str">
        <f>IF(ISERROR(MATCH(C933,Completed!A:A,0)),IF(ISERROR(MATCH(C933,Unsub!B:B,0)),IF(LEN(E933)=8,E933&amp;",","#"),""),"")</f>
        <v>93266694,</v>
      </c>
      <c r="G933" s="14" t="str">
        <f>if(isna(match(C933,KlikEDM!B:B,0)),"","ClickEDM")</f>
        <v>ClickEDM</v>
      </c>
      <c r="H933" s="15" t="str">
        <f t="array" ref="H933">iferror(lower(index(MultiMail!C:C,match(C933,MultiMail!A:A,0))),"")</f>
        <v>njlchia001@mymail.sim.edu.sg</v>
      </c>
      <c r="I933" s="14" t="str">
        <f t="array" ref="I933">iferror(index(KlikEDM!C:C,match(H933,KlikEDM!A:A,0)),"")</f>
        <v>eblast C</v>
      </c>
      <c r="J933" s="15" t="str">
        <f t="array" ref="J933">iferror(lower(index(MultiMail!D:D,match(C933,MultiMail!A:A,0))),"")</f>
        <v>nigoulashi@gmail.com</v>
      </c>
      <c r="K933" s="14" t="str">
        <f t="array" ref="K933">iferror(index(KlikEDM!C:C,match(J933,KlikEDM!A:A,0)),"")</f>
        <v/>
      </c>
      <c r="L933" s="22"/>
      <c r="M933" s="22">
        <v>9.3266694E7</v>
      </c>
      <c r="N933" s="14" t="str">
        <f>IF(ISERROR(MATCH(C933,Completed!A:A,0)),IF(ISERROR(MATCH(C933,Unsub!B:B,0)),IF(H933&lt;&gt;"",IF(O933&lt;&gt;"",O933,C933&amp;"|"&amp;M933&amp;"|"&amp;PROPER(B933)&amp;"|"&amp;LOWER(H933)),"#"),""),"")</f>
        <v>10932|93266694|Nicholas Chia Jia Le|njlchia001@mymail.sim.edu.sg
10932|93266694|Nicholas Chia Jia Le|NIGOULASHI@GMAIL.COM
</v>
      </c>
      <c r="O933" s="16" t="str">
        <f t="array" ref="O933">IFERROR(INDEX(MultiMail!G:G,MATCH(C933,MultiMail!A:A,0)),"")</f>
        <v>10932|93266694|Nicholas Chia Jia Le|njlchia001@mymail.sim.edu.sg
10932|93266694|Nicholas Chia Jia Le|NIGOULASHI@GMAIL.COM
</v>
      </c>
      <c r="P933" s="17">
        <f t="array" ref="P933">IFERROR(INDEX(EDMsort!A:A,MATCH(C933,EDMsort!B:B,0)),"")</f>
        <v>3</v>
      </c>
      <c r="Q933" s="18"/>
    </row>
    <row r="934" ht="14.25" hidden="1" customHeight="1">
      <c r="A934" s="11">
        <v>933.0</v>
      </c>
      <c r="B934" s="12" t="s">
        <v>1002</v>
      </c>
      <c r="C934" s="13">
        <v>10933.0</v>
      </c>
      <c r="D934" s="14" t="s">
        <v>18</v>
      </c>
      <c r="E934" s="14">
        <v>8.5119191E7</v>
      </c>
      <c r="F934" s="14" t="str">
        <f>IF(ISERROR(MATCH(C934,Completed!A:A,0)),IF(ISERROR(MATCH(C934,Unsub!B:B,0)),IF(LEN(E934)=8,E934&amp;",","#"),""),"")</f>
        <v>85119191,</v>
      </c>
      <c r="G934" s="14" t="str">
        <f>if(isna(match(C934,KlikEDM!B:B,0)),"","ClickEDM")</f>
        <v/>
      </c>
      <c r="H934" s="15" t="str">
        <f t="array" ref="H934">iferror(lower(index(MultiMail!C:C,match(C934,MultiMail!A:A,0))),"")</f>
        <v/>
      </c>
      <c r="I934" s="14" t="str">
        <f t="array" ref="I934">iferror(index(KlikEDM!C:C,match(H934,KlikEDM!A:A,0)),"")</f>
        <v/>
      </c>
      <c r="J934" s="15" t="str">
        <f t="array" ref="J934">iferror(lower(index(MultiMail!D:D,match(C934,MultiMail!A:A,0))),"")</f>
        <v/>
      </c>
      <c r="K934" s="14" t="str">
        <f t="array" ref="K934">iferror(index(KlikEDM!C:C,match(J934,KlikEDM!A:A,0)),"")</f>
        <v/>
      </c>
      <c r="L934" s="14"/>
      <c r="M934" s="14">
        <v>8.5119191E7</v>
      </c>
      <c r="N934" s="14" t="str">
        <f>IF(ISERROR(MATCH(C934,Completed!A:A,0)),IF(ISERROR(MATCH(C934,Unsub!B:B,0)),IF(H934&lt;&gt;"",IF(O934&lt;&gt;"",O934,C934&amp;"|"&amp;M934&amp;"|"&amp;PROPER(B934)&amp;"|"&amp;LOWER(H934)),"#"),""),"")</f>
        <v>#</v>
      </c>
      <c r="O934" s="16" t="str">
        <f t="array" ref="O934">IFERROR(INDEX(MultiMail!G:G,MATCH(C934,MultiMail!A:A,0)),"")</f>
        <v/>
      </c>
      <c r="P934" s="17" t="str">
        <f t="array" ref="P934">IFERROR(INDEX(EDMsort!A:A,MATCH(C934,EDMsort!B:B,0)),"")</f>
        <v/>
      </c>
      <c r="Q934" s="18"/>
    </row>
    <row r="935" ht="14.25" hidden="1" customHeight="1">
      <c r="A935" s="19">
        <v>934.0</v>
      </c>
      <c r="B935" s="20" t="s">
        <v>1003</v>
      </c>
      <c r="C935" s="21">
        <v>10934.0</v>
      </c>
      <c r="D935" s="22" t="s">
        <v>93</v>
      </c>
      <c r="E935" s="22"/>
      <c r="F935" s="14" t="str">
        <f>IF(ISERROR(MATCH(C935,Completed!A:A,0)),IF(ISERROR(MATCH(C935,Unsub!B:B,0)),IF(LEN(E935)=8,E935&amp;",","#"),""),"")</f>
        <v>#</v>
      </c>
      <c r="G935" s="14" t="str">
        <f>if(isna(match(C935,KlikEDM!B:B,0)),"","ClickEDM")</f>
        <v/>
      </c>
      <c r="H935" s="15" t="str">
        <f t="array" ref="H935">iferror(lower(index(MultiMail!C:C,match(C935,MultiMail!A:A,0))),"")</f>
        <v>aulayf001@mymail.sim.edu.sg</v>
      </c>
      <c r="I935" s="14" t="str">
        <f t="array" ref="I935">iferror(index(KlikEDM!C:C,match(H935,KlikEDM!A:A,0)),"")</f>
        <v/>
      </c>
      <c r="J935" s="15" t="str">
        <f t="array" ref="J935">iferror(lower(index(MultiMail!D:D,match(C935,MultiMail!A:A,0))),"")</f>
        <v>aulayfri.20@gmail.com</v>
      </c>
      <c r="K935" s="14" t="str">
        <f t="array" ref="K935">iferror(index(KlikEDM!C:C,match(J935,KlikEDM!A:A,0)),"")</f>
        <v/>
      </c>
      <c r="L935" s="22"/>
      <c r="M935" s="22" t="s">
        <v>1004</v>
      </c>
      <c r="N935" s="14" t="str">
        <f>IF(ISERROR(MATCH(C935,Completed!A:A,0)),IF(ISERROR(MATCH(C935,Unsub!B:B,0)),IF(H935&lt;&gt;"",IF(O935&lt;&gt;"",O935,C935&amp;"|"&amp;M935&amp;"|"&amp;PROPER(B935)&amp;"|"&amp;LOWER(H935)),"#"),""),"")</f>
        <v>10934|MRC10934|Aulay Fri|aulayf001@mymail.sim.edu.sg
10934|MRC10934|Aulay Fri|AULAYFRI.20@GMAIL.COM
</v>
      </c>
      <c r="O935" s="16" t="str">
        <f t="array" ref="O935">IFERROR(INDEX(MultiMail!G:G,MATCH(C935,MultiMail!A:A,0)),"")</f>
        <v>10934|MRC10934|Aulay Fri|aulayf001@mymail.sim.edu.sg
10934|MRC10934|Aulay Fri|AULAYFRI.20@GMAIL.COM
</v>
      </c>
      <c r="P935" s="17">
        <f t="array" ref="P935">IFERROR(INDEX(EDMsort!A:A,MATCH(C935,EDMsort!B:B,0)),"")</f>
        <v>2</v>
      </c>
      <c r="Q935" s="18"/>
    </row>
    <row r="936" ht="14.25" hidden="1" customHeight="1">
      <c r="A936" s="11">
        <v>935.0</v>
      </c>
      <c r="B936" s="12" t="s">
        <v>1005</v>
      </c>
      <c r="C936" s="13">
        <v>10935.0</v>
      </c>
      <c r="D936" s="14" t="s">
        <v>18</v>
      </c>
      <c r="E936" s="14">
        <v>9.1542651E7</v>
      </c>
      <c r="F936" s="14" t="str">
        <f>IF(ISERROR(MATCH(C936,Completed!A:A,0)),IF(ISERROR(MATCH(C936,Unsub!B:B,0)),IF(LEN(E936)=8,E936&amp;",","#"),""),"")</f>
        <v>91542651,</v>
      </c>
      <c r="G936" s="14" t="str">
        <f>if(isna(match(C936,KlikEDM!B:B,0)),"","ClickEDM")</f>
        <v/>
      </c>
      <c r="H936" s="15" t="str">
        <f t="array" ref="H936">iferror(lower(index(MultiMail!C:C,match(C936,MultiMail!A:A,0))),"")</f>
        <v>kyblim002@mymail.sim.edu.sg</v>
      </c>
      <c r="I936" s="14" t="str">
        <f t="array" ref="I936">iferror(index(KlikEDM!C:C,match(H936,KlikEDM!A:A,0)),"")</f>
        <v/>
      </c>
      <c r="J936" s="15" t="str">
        <f t="array" ref="J936">iferror(lower(index(MultiMail!D:D,match(C936,MultiMail!A:A,0))),"")</f>
        <v>bryanlimkaiyang95@gmail.com</v>
      </c>
      <c r="K936" s="14" t="str">
        <f t="array" ref="K936">iferror(index(KlikEDM!C:C,match(J936,KlikEDM!A:A,0)),"")</f>
        <v/>
      </c>
      <c r="L936" s="14"/>
      <c r="M936" s="14">
        <v>9.1542651E7</v>
      </c>
      <c r="N936" s="14" t="str">
        <f>IF(ISERROR(MATCH(C936,Completed!A:A,0)),IF(ISERROR(MATCH(C936,Unsub!B:B,0)),IF(H936&lt;&gt;"",IF(O936&lt;&gt;"",O936,C936&amp;"|"&amp;M936&amp;"|"&amp;PROPER(B936)&amp;"|"&amp;LOWER(H936)),"#"),""),"")</f>
        <v>10935|91542651|Lim Kai Yang, Bryan|kyblim002@mymail.sim.edu.sg
10935|91542651|Lim Kai Yang, Bryan|BRYANLIMKAIYANG95@GMAIL.COM
</v>
      </c>
      <c r="O936" s="16" t="str">
        <f t="array" ref="O936">IFERROR(INDEX(MultiMail!G:G,MATCH(C936,MultiMail!A:A,0)),"")</f>
        <v>10935|91542651|Lim Kai Yang, Bryan|kyblim002@mymail.sim.edu.sg
10935|91542651|Lim Kai Yang, Bryan|BRYANLIMKAIYANG95@GMAIL.COM
</v>
      </c>
      <c r="P936" s="17">
        <f t="array" ref="P936">IFERROR(INDEX(EDMsort!A:A,MATCH(C936,EDMsort!B:B,0)),"")</f>
        <v>1</v>
      </c>
      <c r="Q936" s="18"/>
    </row>
    <row r="937" ht="14.25" hidden="1" customHeight="1">
      <c r="A937" s="19">
        <v>936.0</v>
      </c>
      <c r="B937" s="20" t="s">
        <v>1006</v>
      </c>
      <c r="C937" s="21">
        <v>10936.0</v>
      </c>
      <c r="D937" s="22" t="s">
        <v>18</v>
      </c>
      <c r="E937" s="22">
        <v>9.8322163E7</v>
      </c>
      <c r="F937" s="14" t="str">
        <f>IF(ISERROR(MATCH(C937,Completed!A:A,0)),IF(ISERROR(MATCH(C937,Unsub!B:B,0)),IF(LEN(E937)=8,E937&amp;",","#"),""),"")</f>
        <v>98322163,</v>
      </c>
      <c r="G937" s="14" t="str">
        <f>if(isna(match(C937,KlikEDM!B:B,0)),"","ClickEDM")</f>
        <v/>
      </c>
      <c r="H937" s="15" t="str">
        <f t="array" ref="H937">iferror(lower(index(MultiMail!C:C,match(C937,MultiMail!A:A,0))),"")</f>
        <v>ryxpeh001@mymail.sim.edu.sg</v>
      </c>
      <c r="I937" s="14" t="str">
        <f t="array" ref="I937">iferror(index(KlikEDM!C:C,match(H937,KlikEDM!A:A,0)),"")</f>
        <v/>
      </c>
      <c r="J937" s="15" t="str">
        <f t="array" ref="J937">iferror(lower(index(MultiMail!D:D,match(C937,MultiMail!A:A,0))),"")</f>
        <v>ryan3rdfeb@hotmail.com</v>
      </c>
      <c r="K937" s="14" t="str">
        <f t="array" ref="K937">iferror(index(KlikEDM!C:C,match(J937,KlikEDM!A:A,0)),"")</f>
        <v/>
      </c>
      <c r="L937" s="22"/>
      <c r="M937" s="22">
        <v>9.8322163E7</v>
      </c>
      <c r="N937" s="14" t="str">
        <f>IF(ISERROR(MATCH(C937,Completed!A:A,0)),IF(ISERROR(MATCH(C937,Unsub!B:B,0)),IF(H937&lt;&gt;"",IF(O937&lt;&gt;"",O937,C937&amp;"|"&amp;M937&amp;"|"&amp;PROPER(B937)&amp;"|"&amp;LOWER(H937)),"#"),""),"")</f>
        <v>10936|98322163|Ryan Peh Yi Xuan|ryxpeh001@mymail.sim.edu.sg
10936|98322163|Ryan Peh Yi Xuan|RYAN3RDFEB@HOTMAIL.COM
</v>
      </c>
      <c r="O937" s="16" t="str">
        <f t="array" ref="O937">IFERROR(INDEX(MultiMail!G:G,MATCH(C937,MultiMail!A:A,0)),"")</f>
        <v>10936|98322163|Ryan Peh Yi Xuan|ryxpeh001@mymail.sim.edu.sg
10936|98322163|Ryan Peh Yi Xuan|RYAN3RDFEB@HOTMAIL.COM
</v>
      </c>
      <c r="P937" s="17">
        <f t="array" ref="P937">IFERROR(INDEX(EDMsort!A:A,MATCH(C937,EDMsort!B:B,0)),"")</f>
        <v>4</v>
      </c>
      <c r="Q937" s="18"/>
    </row>
    <row r="938" ht="14.25" customHeight="1">
      <c r="A938" s="11">
        <v>937.0</v>
      </c>
      <c r="B938" s="12" t="s">
        <v>1007</v>
      </c>
      <c r="C938" s="13">
        <v>10937.0</v>
      </c>
      <c r="D938" s="14" t="s">
        <v>18</v>
      </c>
      <c r="E938" s="14">
        <v>9.6172616E7</v>
      </c>
      <c r="F938" s="14" t="str">
        <f>IF(ISERROR(MATCH(C938,Completed!A:A,0)),IF(ISERROR(MATCH(C938,Unsub!B:B,0)),IF(LEN(E938)=8,E938&amp;",","#"),""),"")</f>
        <v>96172616,</v>
      </c>
      <c r="G938" s="14" t="str">
        <f>if(isna(match(C938,KlikEDM!B:B,0)),"","ClickEDM")</f>
        <v>ClickEDM</v>
      </c>
      <c r="H938" s="15" t="str">
        <f t="array" ref="H938">iferror(lower(index(MultiMail!C:C,match(C938,MultiMail!A:A,0))),"")</f>
        <v>zqmsim001@mymail.sim.edu.sg</v>
      </c>
      <c r="I938" s="14" t="str">
        <f t="array" ref="I938">iferror(index(KlikEDM!C:C,match(H938,KlikEDM!A:A,0)),"")</f>
        <v/>
      </c>
      <c r="J938" s="15" t="str">
        <f t="array" ref="J938">iferror(lower(index(MultiMail!D:D,match(C938,MultiMail!A:A,0))),"")</f>
        <v>marcus_sim96@hotmail.com</v>
      </c>
      <c r="K938" s="14" t="str">
        <f t="array" ref="K938">iferror(index(KlikEDM!C:C,match(J938,KlikEDM!A:A,0)),"")</f>
        <v>eblast C</v>
      </c>
      <c r="L938" s="14"/>
      <c r="M938" s="14">
        <v>9.6172616E7</v>
      </c>
      <c r="N938" s="14" t="str">
        <f>IF(ISERROR(MATCH(C938,Completed!A:A,0)),IF(ISERROR(MATCH(C938,Unsub!B:B,0)),IF(H938&lt;&gt;"",IF(O938&lt;&gt;"",O938,C938&amp;"|"&amp;M938&amp;"|"&amp;PROPER(B938)&amp;"|"&amp;LOWER(H938)),"#"),""),"")</f>
        <v>10937|96172616|Sim Zong Qing, Marcus|zqmsim001@mymail.sim.edu.sg
10937|96172616|Sim Zong Qing, Marcus|MARCUS_SIM96@HOTMAIL.COM
</v>
      </c>
      <c r="O938" s="16" t="str">
        <f t="array" ref="O938">IFERROR(INDEX(MultiMail!G:G,MATCH(C938,MultiMail!A:A,0)),"")</f>
        <v>10937|96172616|Sim Zong Qing, Marcus|zqmsim001@mymail.sim.edu.sg
10937|96172616|Sim Zong Qing, Marcus|MARCUS_SIM96@HOTMAIL.COM
</v>
      </c>
      <c r="P938" s="17">
        <f t="array" ref="P938">IFERROR(INDEX(EDMsort!A:A,MATCH(C938,EDMsort!B:B,0)),"")</f>
        <v>3</v>
      </c>
      <c r="Q938" s="18"/>
    </row>
    <row r="939" ht="14.25" hidden="1" customHeight="1">
      <c r="A939" s="19">
        <v>938.0</v>
      </c>
      <c r="B939" s="20" t="s">
        <v>1008</v>
      </c>
      <c r="C939" s="21">
        <v>10938.0</v>
      </c>
      <c r="D939" s="22" t="s">
        <v>18</v>
      </c>
      <c r="E939" s="22">
        <v>9.8336502E7</v>
      </c>
      <c r="F939" s="14" t="str">
        <f>IF(ISERROR(MATCH(C939,Completed!A:A,0)),IF(ISERROR(MATCH(C939,Unsub!B:B,0)),IF(LEN(E939)=8,E939&amp;",","#"),""),"")</f>
        <v>98336502,</v>
      </c>
      <c r="G939" s="14" t="str">
        <f>if(isna(match(C939,KlikEDM!B:B,0)),"","ClickEDM")</f>
        <v/>
      </c>
      <c r="H939" s="15" t="str">
        <f t="array" ref="H939">iferror(lower(index(MultiMail!C:C,match(C939,MultiMail!A:A,0))),"")</f>
        <v>jltan032@mymail.sim.edu.sg</v>
      </c>
      <c r="I939" s="14" t="str">
        <f t="array" ref="I939">iferror(index(KlikEDM!C:C,match(H939,KlikEDM!A:A,0)),"")</f>
        <v/>
      </c>
      <c r="J939" s="15" t="str">
        <f t="array" ref="J939">iferror(lower(index(MultiMail!D:D,match(C939,MultiMail!A:A,0))),"")</f>
        <v>reachjamietan@gmail.com</v>
      </c>
      <c r="K939" s="14" t="str">
        <f t="array" ref="K939">iferror(index(KlikEDM!C:C,match(J939,KlikEDM!A:A,0)),"")</f>
        <v/>
      </c>
      <c r="L939" s="22"/>
      <c r="M939" s="22">
        <v>9.8336502E7</v>
      </c>
      <c r="N939" s="14" t="str">
        <f>IF(ISERROR(MATCH(C939,Completed!A:A,0)),IF(ISERROR(MATCH(C939,Unsub!B:B,0)),IF(H939&lt;&gt;"",IF(O939&lt;&gt;"",O939,C939&amp;"|"&amp;M939&amp;"|"&amp;PROPER(B939)&amp;"|"&amp;LOWER(H939)),"#"),""),"")</f>
        <v>10938|98336502|Tan Jia Luo|jltan032@mymail.sim.edu.sg
10938|98336502|Tan Jia Luo|REACHJAMIETAN@GMAIL.COM
</v>
      </c>
      <c r="O939" s="16" t="str">
        <f t="array" ref="O939">IFERROR(INDEX(MultiMail!G:G,MATCH(C939,MultiMail!A:A,0)),"")</f>
        <v>10938|98336502|Tan Jia Luo|jltan032@mymail.sim.edu.sg
10938|98336502|Tan Jia Luo|REACHJAMIETAN@GMAIL.COM
</v>
      </c>
      <c r="P939" s="17">
        <f t="array" ref="P939">IFERROR(INDEX(EDMsort!A:A,MATCH(C939,EDMsort!B:B,0)),"")</f>
        <v>2</v>
      </c>
      <c r="Q939" s="18"/>
    </row>
    <row r="940" ht="14.25" hidden="1" customHeight="1">
      <c r="A940" s="11">
        <v>939.0</v>
      </c>
      <c r="B940" s="12" t="s">
        <v>1009</v>
      </c>
      <c r="C940" s="13">
        <v>10939.0</v>
      </c>
      <c r="D940" s="14" t="s">
        <v>18</v>
      </c>
      <c r="E940" s="14">
        <v>8.1635481E7</v>
      </c>
      <c r="F940" s="14" t="str">
        <f>IF(ISERROR(MATCH(C940,Completed!A:A,0)),IF(ISERROR(MATCH(C940,Unsub!B:B,0)),IF(LEN(E940)=8,E940&amp;",","#"),""),"")</f>
        <v>81635481,</v>
      </c>
      <c r="G940" s="14" t="str">
        <f>if(isna(match(C940,KlikEDM!B:B,0)),"","ClickEDM")</f>
        <v/>
      </c>
      <c r="H940" s="15" t="str">
        <f t="array" ref="H940">iferror(lower(index(MultiMail!C:C,match(C940,MultiMail!A:A,0))),"")</f>
        <v>yazid003@mymail.sim.edu.sg</v>
      </c>
      <c r="I940" s="14" t="str">
        <f t="array" ref="I940">iferror(index(KlikEDM!C:C,match(H940,KlikEDM!A:A,0)),"")</f>
        <v/>
      </c>
      <c r="J940" s="15" t="str">
        <f t="array" ref="J940">iferror(lower(index(MultiMail!D:D,match(C940,MultiMail!A:A,0))),"")</f>
        <v>farahhyazidd@gmail.com</v>
      </c>
      <c r="K940" s="14" t="str">
        <f t="array" ref="K940">iferror(index(KlikEDM!C:C,match(J940,KlikEDM!A:A,0)),"")</f>
        <v/>
      </c>
      <c r="L940" s="14"/>
      <c r="M940" s="14">
        <v>8.1635481E7</v>
      </c>
      <c r="N940" s="14" t="str">
        <f>IF(ISERROR(MATCH(C940,Completed!A:A,0)),IF(ISERROR(MATCH(C940,Unsub!B:B,0)),IF(H940&lt;&gt;"",IF(O940&lt;&gt;"",O940,C940&amp;"|"&amp;M940&amp;"|"&amp;PROPER(B940)&amp;"|"&amp;LOWER(H940)),"#"),""),"")</f>
        <v>10939|81635481|Nurfarahin Binte Yazid|yazid003@mymail.sim.edu.sg
10939|81635481|Nurfarahin Binte Yazid|FARAHHYAZIDD@GMAIL.COM
</v>
      </c>
      <c r="O940" s="16" t="str">
        <f t="array" ref="O940">IFERROR(INDEX(MultiMail!G:G,MATCH(C940,MultiMail!A:A,0)),"")</f>
        <v>10939|81635481|Nurfarahin Binte Yazid|yazid003@mymail.sim.edu.sg
10939|81635481|Nurfarahin Binte Yazid|FARAHHYAZIDD@GMAIL.COM
</v>
      </c>
      <c r="P940" s="17">
        <f t="array" ref="P940">IFERROR(INDEX(EDMsort!A:A,MATCH(C940,EDMsort!B:B,0)),"")</f>
        <v>1</v>
      </c>
      <c r="Q940" s="18"/>
    </row>
    <row r="941" ht="14.25" hidden="1" customHeight="1">
      <c r="A941" s="19">
        <v>940.0</v>
      </c>
      <c r="B941" s="20" t="s">
        <v>1010</v>
      </c>
      <c r="C941" s="21">
        <v>10940.0</v>
      </c>
      <c r="D941" s="22" t="s">
        <v>18</v>
      </c>
      <c r="E941" s="22">
        <v>9.8311923E7</v>
      </c>
      <c r="F941" s="14" t="str">
        <f>IF(ISERROR(MATCH(C941,Completed!A:A,0)),IF(ISERROR(MATCH(C941,Unsub!B:B,0)),IF(LEN(E941)=8,E941&amp;",","#"),""),"")</f>
        <v>98311923,</v>
      </c>
      <c r="G941" s="14" t="str">
        <f>if(isna(match(C941,KlikEDM!B:B,0)),"","ClickEDM")</f>
        <v/>
      </c>
      <c r="H941" s="15" t="str">
        <f t="array" ref="H941">iferror(lower(index(MultiMail!C:C,match(C941,MultiMail!A:A,0))),"")</f>
        <v>twgchiam001@mymail.sim.edu.sg</v>
      </c>
      <c r="I941" s="14" t="str">
        <f t="array" ref="I941">iferror(index(KlikEDM!C:C,match(H941,KlikEDM!A:A,0)),"")</f>
        <v/>
      </c>
      <c r="J941" s="15" t="str">
        <f t="array" ref="J941">iferror(lower(index(MultiMail!D:D,match(C941,MultiMail!A:A,0))),"")</f>
        <v>glen.95@hotmail.com</v>
      </c>
      <c r="K941" s="14" t="str">
        <f t="array" ref="K941">iferror(index(KlikEDM!C:C,match(J941,KlikEDM!A:A,0)),"")</f>
        <v/>
      </c>
      <c r="L941" s="22"/>
      <c r="M941" s="22">
        <v>9.8311923E7</v>
      </c>
      <c r="N941" s="14" t="str">
        <f>IF(ISERROR(MATCH(C941,Completed!A:A,0)),IF(ISERROR(MATCH(C941,Unsub!B:B,0)),IF(H941&lt;&gt;"",IF(O941&lt;&gt;"",O941,C941&amp;"|"&amp;M941&amp;"|"&amp;PROPER(B941)&amp;"|"&amp;LOWER(H941)),"#"),""),"")</f>
        <v>10940|98311923|Chiam Tao Wei, Glen|twgchiam001@mymail.sim.edu.sg
10940|98311923|Chiam Tao Wei, Glen|GLEN.95@HOTMAIL.COM
</v>
      </c>
      <c r="O941" s="16" t="str">
        <f t="array" ref="O941">IFERROR(INDEX(MultiMail!G:G,MATCH(C941,MultiMail!A:A,0)),"")</f>
        <v>10940|98311923|Chiam Tao Wei, Glen|twgchiam001@mymail.sim.edu.sg
10940|98311923|Chiam Tao Wei, Glen|GLEN.95@HOTMAIL.COM
</v>
      </c>
      <c r="P941" s="17">
        <f t="array" ref="P941">IFERROR(INDEX(EDMsort!A:A,MATCH(C941,EDMsort!B:B,0)),"")</f>
        <v>4</v>
      </c>
      <c r="Q941" s="18"/>
    </row>
    <row r="942" ht="14.25" hidden="1" customHeight="1">
      <c r="A942" s="11">
        <v>941.0</v>
      </c>
      <c r="B942" s="12" t="s">
        <v>1011</v>
      </c>
      <c r="C942" s="13">
        <v>10941.0</v>
      </c>
      <c r="D942" s="14" t="s">
        <v>18</v>
      </c>
      <c r="E942" s="14">
        <v>9.7711963E7</v>
      </c>
      <c r="F942" s="14" t="str">
        <f>IF(ISERROR(MATCH(C942,Completed!A:A,0)),IF(ISERROR(MATCH(C942,Unsub!B:B,0)),IF(LEN(E942)=8,E942&amp;",","#"),""),"")</f>
        <v>97711963,</v>
      </c>
      <c r="G942" s="14" t="str">
        <f>if(isna(match(C942,KlikEDM!B:B,0)),"","ClickEDM")</f>
        <v/>
      </c>
      <c r="H942" s="15" t="str">
        <f t="array" ref="H942">iferror(lower(index(MultiMail!C:C,match(C942,MultiMail!A:A,0))),"")</f>
        <v>jjqneo001@mymail.sim.edu.sg</v>
      </c>
      <c r="I942" s="14" t="str">
        <f t="array" ref="I942">iferror(index(KlikEDM!C:C,match(H942,KlikEDM!A:A,0)),"")</f>
        <v/>
      </c>
      <c r="J942" s="15" t="str">
        <f t="array" ref="J942">iferror(lower(index(MultiMail!D:D,match(C942,MultiMail!A:A,0))),"")</f>
        <v>jessieneo11@gmail.com</v>
      </c>
      <c r="K942" s="14" t="str">
        <f t="array" ref="K942">iferror(index(KlikEDM!C:C,match(J942,KlikEDM!A:A,0)),"")</f>
        <v/>
      </c>
      <c r="L942" s="14"/>
      <c r="M942" s="14">
        <v>9.7711963E7</v>
      </c>
      <c r="N942" s="14" t="str">
        <f>IF(ISERROR(MATCH(C942,Completed!A:A,0)),IF(ISERROR(MATCH(C942,Unsub!B:B,0)),IF(H942&lt;&gt;"",IF(O942&lt;&gt;"",O942,C942&amp;"|"&amp;M942&amp;"|"&amp;PROPER(B942)&amp;"|"&amp;LOWER(H942)),"#"),""),"")</f>
        <v>10941|97711963|Jessie Neo Jie Qi|jjqneo001@mymail.sim.edu.sg
10941|97711963|Jessie Neo Jie Qi|JESSIENEO11@GMAIL.COM
</v>
      </c>
      <c r="O942" s="16" t="str">
        <f t="array" ref="O942">IFERROR(INDEX(MultiMail!G:G,MATCH(C942,MultiMail!A:A,0)),"")</f>
        <v>10941|97711963|Jessie Neo Jie Qi|jjqneo001@mymail.sim.edu.sg
10941|97711963|Jessie Neo Jie Qi|JESSIENEO11@GMAIL.COM
</v>
      </c>
      <c r="P942" s="17">
        <f t="array" ref="P942">IFERROR(INDEX(EDMsort!A:A,MATCH(C942,EDMsort!B:B,0)),"")</f>
        <v>3</v>
      </c>
      <c r="Q942" s="18"/>
    </row>
    <row r="943" ht="14.25" customHeight="1">
      <c r="A943" s="19">
        <v>942.0</v>
      </c>
      <c r="B943" s="20" t="s">
        <v>1012</v>
      </c>
      <c r="C943" s="21">
        <v>10942.0</v>
      </c>
      <c r="D943" s="22" t="s">
        <v>18</v>
      </c>
      <c r="E943" s="22">
        <v>8.2007359E7</v>
      </c>
      <c r="F943" s="14" t="str">
        <f>IF(ISERROR(MATCH(C943,Completed!A:A,0)),IF(ISERROR(MATCH(C943,Unsub!B:B,0)),IF(LEN(E943)=8,E943&amp;",","#"),""),"")</f>
        <v>82007359,</v>
      </c>
      <c r="G943" s="14" t="str">
        <f>if(isna(match(C943,KlikEDM!B:B,0)),"","ClickEDM")</f>
        <v>ClickEDM</v>
      </c>
      <c r="H943" s="15" t="str">
        <f t="array" ref="H943">iferror(lower(index(MultiMail!C:C,match(C943,MultiMail!A:A,0))),"")</f>
        <v>eylneo001@mymail.sim.edu.sg</v>
      </c>
      <c r="I943" s="14" t="str">
        <f t="array" ref="I943">iferror(index(KlikEDM!C:C,match(H943,KlikEDM!A:A,0)),"")</f>
        <v>eblast B</v>
      </c>
      <c r="J943" s="15" t="str">
        <f t="array" ref="J943">iferror(lower(index(MultiMail!D:D,match(C943,MultiMail!A:A,0))),"")</f>
        <v>elaineneoyilin@gmail.com</v>
      </c>
      <c r="K943" s="14" t="str">
        <f t="array" ref="K943">iferror(index(KlikEDM!C:C,match(J943,KlikEDM!A:A,0)),"")</f>
        <v/>
      </c>
      <c r="L943" s="22"/>
      <c r="M943" s="22">
        <v>8.2007359E7</v>
      </c>
      <c r="N943" s="14" t="str">
        <f>IF(ISERROR(MATCH(C943,Completed!A:A,0)),IF(ISERROR(MATCH(C943,Unsub!B:B,0)),IF(H943&lt;&gt;"",IF(O943&lt;&gt;"",O943,C943&amp;"|"&amp;M943&amp;"|"&amp;PROPER(B943)&amp;"|"&amp;LOWER(H943)),"#"),""),"")</f>
        <v>10942|82007359|Elaine Neo Yi Lin|eylneo001@mymail.sim.edu.sg
10942|82007359|Elaine Neo Yi Lin|ELAINENEOYILIN@GMAIL.COM
</v>
      </c>
      <c r="O943" s="16" t="str">
        <f t="array" ref="O943">IFERROR(INDEX(MultiMail!G:G,MATCH(C943,MultiMail!A:A,0)),"")</f>
        <v>10942|82007359|Elaine Neo Yi Lin|eylneo001@mymail.sim.edu.sg
10942|82007359|Elaine Neo Yi Lin|ELAINENEOYILIN@GMAIL.COM
</v>
      </c>
      <c r="P943" s="17">
        <f t="array" ref="P943">IFERROR(INDEX(EDMsort!A:A,MATCH(C943,EDMsort!B:B,0)),"")</f>
        <v>2</v>
      </c>
      <c r="Q943" s="18"/>
    </row>
    <row r="944" ht="14.25" hidden="1" customHeight="1">
      <c r="A944" s="11">
        <v>943.0</v>
      </c>
      <c r="B944" s="12" t="s">
        <v>1013</v>
      </c>
      <c r="C944" s="13">
        <v>10943.0</v>
      </c>
      <c r="D944" s="14" t="s">
        <v>18</v>
      </c>
      <c r="E944" s="14">
        <v>9.365341E7</v>
      </c>
      <c r="F944" s="14" t="str">
        <f>IF(ISERROR(MATCH(C944,Completed!A:A,0)),IF(ISERROR(MATCH(C944,Unsub!B:B,0)),IF(LEN(E944)=8,E944&amp;",","#"),""),"")</f>
        <v>93653410,</v>
      </c>
      <c r="G944" s="14" t="str">
        <f>if(isna(match(C944,KlikEDM!B:B,0)),"","ClickEDM")</f>
        <v/>
      </c>
      <c r="H944" s="15" t="str">
        <f t="array" ref="H944">iferror(lower(index(MultiMail!C:C,match(C944,MultiMail!A:A,0))),"")</f>
        <v>zhtng001@mymail.sim.edu.sg</v>
      </c>
      <c r="I944" s="14" t="str">
        <f t="array" ref="I944">iferror(index(KlikEDM!C:C,match(H944,KlikEDM!A:A,0)),"")</f>
        <v/>
      </c>
      <c r="J944" s="15" t="str">
        <f t="array" ref="J944">iferror(lower(index(MultiMail!D:D,match(C944,MultiMail!A:A,0))),"")</f>
        <v>zhihao.biz@gmail.com</v>
      </c>
      <c r="K944" s="14" t="str">
        <f t="array" ref="K944">iferror(index(KlikEDM!C:C,match(J944,KlikEDM!A:A,0)),"")</f>
        <v/>
      </c>
      <c r="L944" s="14"/>
      <c r="M944" s="14">
        <v>9.365341E7</v>
      </c>
      <c r="N944" s="14" t="str">
        <f>IF(ISERROR(MATCH(C944,Completed!A:A,0)),IF(ISERROR(MATCH(C944,Unsub!B:B,0)),IF(H944&lt;&gt;"",IF(O944&lt;&gt;"",O944,C944&amp;"|"&amp;M944&amp;"|"&amp;PROPER(B944)&amp;"|"&amp;LOWER(H944)),"#"),""),"")</f>
        <v>10943|93653410|Tng Zhi Hao|zhtng001@mymail.sim.edu.sg
10943|93653410|Tng Zhi Hao|ZHIHAO.BIZ@GMAIL.COM
</v>
      </c>
      <c r="O944" s="16" t="str">
        <f t="array" ref="O944">IFERROR(INDEX(MultiMail!G:G,MATCH(C944,MultiMail!A:A,0)),"")</f>
        <v>10943|93653410|Tng Zhi Hao|zhtng001@mymail.sim.edu.sg
10943|93653410|Tng Zhi Hao|ZHIHAO.BIZ@GMAIL.COM
</v>
      </c>
      <c r="P944" s="17">
        <f t="array" ref="P944">IFERROR(INDEX(EDMsort!A:A,MATCH(C944,EDMsort!B:B,0)),"")</f>
        <v>1</v>
      </c>
      <c r="Q944" s="18"/>
    </row>
    <row r="945" ht="14.25" customHeight="1">
      <c r="A945" s="19">
        <v>944.0</v>
      </c>
      <c r="B945" s="20" t="s">
        <v>1014</v>
      </c>
      <c r="C945" s="21">
        <v>10944.0</v>
      </c>
      <c r="D945" s="22" t="s">
        <v>18</v>
      </c>
      <c r="E945" s="22">
        <v>8.5185448E7</v>
      </c>
      <c r="F945" s="14" t="str">
        <f>IF(ISERROR(MATCH(C945,Completed!A:A,0)),IF(ISERROR(MATCH(C945,Unsub!B:B,0)),IF(LEN(E945)=8,E945&amp;",","#"),""),"")</f>
        <v>85185448,</v>
      </c>
      <c r="G945" s="14" t="str">
        <f>if(isna(match(C945,KlikEDM!B:B,0)),"","ClickEDM")</f>
        <v>ClickEDM</v>
      </c>
      <c r="H945" s="15" t="str">
        <f t="array" ref="H945">iferror(lower(index(MultiMail!C:C,match(C945,MultiMail!A:A,0))),"")</f>
        <v>ywwu002@mymail.sim.edu.sg</v>
      </c>
      <c r="I945" s="14" t="str">
        <f t="array" ref="I945">iferror(index(KlikEDM!C:C,match(H945,KlikEDM!A:A,0)),"")</f>
        <v/>
      </c>
      <c r="J945" s="15" t="str">
        <f t="array" ref="J945">iferror(lower(index(MultiMail!D:D,match(C945,MultiMail!A:A,0))),"")</f>
        <v>michelleyiweiwei@gmail.com</v>
      </c>
      <c r="K945" s="14" t="str">
        <f t="array" ref="K945">iferror(index(KlikEDM!C:C,match(J945,KlikEDM!A:A,0)),"")</f>
        <v>eblast D</v>
      </c>
      <c r="L945" s="22"/>
      <c r="M945" s="22">
        <v>8.5185448E7</v>
      </c>
      <c r="N945" s="14" t="str">
        <f>IF(ISERROR(MATCH(C945,Completed!A:A,0)),IF(ISERROR(MATCH(C945,Unsub!B:B,0)),IF(H945&lt;&gt;"",IF(O945&lt;&gt;"",O945,C945&amp;"|"&amp;M945&amp;"|"&amp;PROPER(B945)&amp;"|"&amp;LOWER(H945)),"#"),""),"")</f>
        <v>10944|85185448|Wu Yi Wei|ywwu002@mymail.sim.edu.sg
10944|85185448|Wu Yi Wei|MICHELLEYIWEIWEI@GMAIL.COM
</v>
      </c>
      <c r="O945" s="16" t="str">
        <f t="array" ref="O945">IFERROR(INDEX(MultiMail!G:G,MATCH(C945,MultiMail!A:A,0)),"")</f>
        <v>10944|85185448|Wu Yi Wei|ywwu002@mymail.sim.edu.sg
10944|85185448|Wu Yi Wei|MICHELLEYIWEIWEI@GMAIL.COM
</v>
      </c>
      <c r="P945" s="17">
        <f t="array" ref="P945">IFERROR(INDEX(EDMsort!A:A,MATCH(C945,EDMsort!B:B,0)),"")</f>
        <v>4</v>
      </c>
      <c r="Q945" s="18"/>
    </row>
    <row r="946" ht="14.25" customHeight="1">
      <c r="A946" s="11">
        <v>945.0</v>
      </c>
      <c r="B946" s="12" t="s">
        <v>1015</v>
      </c>
      <c r="C946" s="13">
        <v>10945.0</v>
      </c>
      <c r="D946" s="14" t="s">
        <v>18</v>
      </c>
      <c r="E946" s="14">
        <v>9.6737252E7</v>
      </c>
      <c r="F946" s="14" t="str">
        <f>IF(ISERROR(MATCH(C946,Completed!A:A,0)),IF(ISERROR(MATCH(C946,Unsub!B:B,0)),IF(LEN(E946)=8,E946&amp;",","#"),""),"")</f>
        <v>96737252,</v>
      </c>
      <c r="G946" s="14" t="str">
        <f>if(isna(match(C946,KlikEDM!B:B,0)),"","ClickEDM")</f>
        <v>ClickEDM</v>
      </c>
      <c r="H946" s="15" t="str">
        <f t="array" ref="H946">iferror(lower(index(MultiMail!C:C,match(C946,MultiMail!A:A,0))),"")</f>
        <v>ayltan002@mymail.sim.edu.sg</v>
      </c>
      <c r="I946" s="14" t="str">
        <f t="array" ref="I946">iferror(index(KlikEDM!C:C,match(H946,KlikEDM!A:A,0)),"")</f>
        <v/>
      </c>
      <c r="J946" s="15" t="str">
        <f t="array" ref="J946">iferror(lower(index(MultiMail!D:D,match(C946,MultiMail!A:A,0))),"")</f>
        <v>alexie.96@live.com</v>
      </c>
      <c r="K946" s="14" t="str">
        <f t="array" ref="K946">iferror(index(KlikEDM!C:C,match(J946,KlikEDM!A:A,0)),"")</f>
        <v>eblast C</v>
      </c>
      <c r="L946" s="14"/>
      <c r="M946" s="14">
        <v>9.6737252E7</v>
      </c>
      <c r="N946" s="14" t="str">
        <f>IF(ISERROR(MATCH(C946,Completed!A:A,0)),IF(ISERROR(MATCH(C946,Unsub!B:B,0)),IF(H946&lt;&gt;"",IF(O946&lt;&gt;"",O946,C946&amp;"|"&amp;M946&amp;"|"&amp;PROPER(B946)&amp;"|"&amp;LOWER(H946)),"#"),""),"")</f>
        <v>10945|96737252|Alexie Tan You Ling|ayltan002@mymail.sim.edu.sg
10945|96737252|Alexie Tan You Ling|ALEXIE.96@LIVE.COM
</v>
      </c>
      <c r="O946" s="16" t="str">
        <f t="array" ref="O946">IFERROR(INDEX(MultiMail!G:G,MATCH(C946,MultiMail!A:A,0)),"")</f>
        <v>10945|96737252|Alexie Tan You Ling|ayltan002@mymail.sim.edu.sg
10945|96737252|Alexie Tan You Ling|ALEXIE.96@LIVE.COM
</v>
      </c>
      <c r="P946" s="17">
        <f t="array" ref="P946">IFERROR(INDEX(EDMsort!A:A,MATCH(C946,EDMsort!B:B,0)),"")</f>
        <v>3</v>
      </c>
      <c r="Q946" s="18"/>
    </row>
    <row r="947" ht="14.25" hidden="1" customHeight="1">
      <c r="A947" s="19">
        <v>946.0</v>
      </c>
      <c r="B947" s="20" t="s">
        <v>1016</v>
      </c>
      <c r="C947" s="21">
        <v>10946.0</v>
      </c>
      <c r="D947" s="22" t="s">
        <v>18</v>
      </c>
      <c r="E947" s="22">
        <v>8.5117871E7</v>
      </c>
      <c r="F947" s="14" t="str">
        <f>IF(ISERROR(MATCH(C947,Completed!A:A,0)),IF(ISERROR(MATCH(C947,Unsub!B:B,0)),IF(LEN(E947)=8,E947&amp;",","#"),""),"")</f>
        <v>85117871,</v>
      </c>
      <c r="G947" s="14" t="str">
        <f>if(isna(match(C947,KlikEDM!B:B,0)),"","ClickEDM")</f>
        <v/>
      </c>
      <c r="H947" s="15" t="str">
        <f t="array" ref="H947">iferror(lower(index(MultiMail!C:C,match(C947,MultiMail!A:A,0))),"")</f>
        <v>mzlow001@mymail.sim.edu.sg</v>
      </c>
      <c r="I947" s="14" t="str">
        <f t="array" ref="I947">iferror(index(KlikEDM!C:C,match(H947,KlikEDM!A:A,0)),"")</f>
        <v/>
      </c>
      <c r="J947" s="15" t="str">
        <f t="array" ref="J947">iferror(lower(index(MultiMail!D:D,match(C947,MultiMail!A:A,0))),"")</f>
        <v>minzi97@hotmail.com</v>
      </c>
      <c r="K947" s="14" t="str">
        <f t="array" ref="K947">iferror(index(KlikEDM!C:C,match(J947,KlikEDM!A:A,0)),"")</f>
        <v/>
      </c>
      <c r="L947" s="22"/>
      <c r="M947" s="22">
        <v>8.5117871E7</v>
      </c>
      <c r="N947" s="14" t="str">
        <f>IF(ISERROR(MATCH(C947,Completed!A:A,0)),IF(ISERROR(MATCH(C947,Unsub!B:B,0)),IF(H947&lt;&gt;"",IF(O947&lt;&gt;"",O947,C947&amp;"|"&amp;M947&amp;"|"&amp;PROPER(B947)&amp;"|"&amp;LOWER(H947)),"#"),""),"")</f>
        <v>10946|85117871|Low Min Zi|mzlow001@mymail.sim.edu.sg
10946|85117871|Low Min Zi|MINZI97@HOTMAIL.COM
</v>
      </c>
      <c r="O947" s="16" t="str">
        <f t="array" ref="O947">IFERROR(INDEX(MultiMail!G:G,MATCH(C947,MultiMail!A:A,0)),"")</f>
        <v>10946|85117871|Low Min Zi|mzlow001@mymail.sim.edu.sg
10946|85117871|Low Min Zi|MINZI97@HOTMAIL.COM
</v>
      </c>
      <c r="P947" s="17">
        <f t="array" ref="P947">IFERROR(INDEX(EDMsort!A:A,MATCH(C947,EDMsort!B:B,0)),"")</f>
        <v>2</v>
      </c>
      <c r="Q947" s="18"/>
    </row>
    <row r="948" ht="14.25" customHeight="1">
      <c r="A948" s="11">
        <v>947.0</v>
      </c>
      <c r="B948" s="12" t="s">
        <v>1017</v>
      </c>
      <c r="C948" s="13">
        <v>10947.0</v>
      </c>
      <c r="D948" s="14" t="s">
        <v>18</v>
      </c>
      <c r="E948" s="14">
        <v>8.7781347E7</v>
      </c>
      <c r="F948" s="14" t="str">
        <f>IF(ISERROR(MATCH(C948,Completed!A:A,0)),IF(ISERROR(MATCH(C948,Unsub!B:B,0)),IF(LEN(E948)=8,E948&amp;",","#"),""),"")</f>
        <v>87781347,</v>
      </c>
      <c r="G948" s="14" t="str">
        <f>if(isna(match(C948,KlikEDM!B:B,0)),"","ClickEDM")</f>
        <v>ClickEDM</v>
      </c>
      <c r="H948" s="15" t="str">
        <f t="array" ref="H948">iferror(lower(index(MultiMail!C:C,match(C948,MultiMail!A:A,0))),"")</f>
        <v>ltgoh003@mymail.sim.edu.sg</v>
      </c>
      <c r="I948" s="14" t="str">
        <f t="array" ref="I948">iferror(index(KlikEDM!C:C,match(H948,KlikEDM!A:A,0)),"")</f>
        <v/>
      </c>
      <c r="J948" s="15" t="str">
        <f t="array" ref="J948">iferror(lower(index(MultiMail!D:D,match(C948,MultiMail!A:A,0))),"")</f>
        <v>danceee.withgrace@gmail.com</v>
      </c>
      <c r="K948" s="14" t="str">
        <f t="array" ref="K948">iferror(index(KlikEDM!C:C,match(J948,KlikEDM!A:A,0)),"")</f>
        <v>eblast A</v>
      </c>
      <c r="L948" s="14"/>
      <c r="M948" s="14">
        <v>8.7781347E7</v>
      </c>
      <c r="N948" s="14" t="str">
        <f>IF(ISERROR(MATCH(C948,Completed!A:A,0)),IF(ISERROR(MATCH(C948,Unsub!B:B,0)),IF(H948&lt;&gt;"",IF(O948&lt;&gt;"",O948,C948&amp;"|"&amp;M948&amp;"|"&amp;PROPER(B948)&amp;"|"&amp;LOWER(H948)),"#"),""),"")</f>
        <v>10947|87781347|Goh Li Ting|ltgoh003@mymail.sim.edu.sg
10947|87781347|Goh Li Ting|DANCEEE.WITHGRACE@GMAIL.COM
</v>
      </c>
      <c r="O948" s="16" t="str">
        <f t="array" ref="O948">IFERROR(INDEX(MultiMail!G:G,MATCH(C948,MultiMail!A:A,0)),"")</f>
        <v>10947|87781347|Goh Li Ting|ltgoh003@mymail.sim.edu.sg
10947|87781347|Goh Li Ting|DANCEEE.WITHGRACE@GMAIL.COM
</v>
      </c>
      <c r="P948" s="17">
        <f t="array" ref="P948">IFERROR(INDEX(EDMsort!A:A,MATCH(C948,EDMsort!B:B,0)),"")</f>
        <v>1</v>
      </c>
      <c r="Q948" s="18"/>
    </row>
    <row r="949" ht="14.25" hidden="1" customHeight="1">
      <c r="A949" s="19">
        <v>948.0</v>
      </c>
      <c r="B949" s="20" t="s">
        <v>1018</v>
      </c>
      <c r="C949" s="21">
        <v>10948.0</v>
      </c>
      <c r="D949" s="22" t="s">
        <v>18</v>
      </c>
      <c r="E949" s="22">
        <v>8.686968E7</v>
      </c>
      <c r="F949" s="14" t="str">
        <f>IF(ISERROR(MATCH(C949,Completed!A:A,0)),IF(ISERROR(MATCH(C949,Unsub!B:B,0)),IF(LEN(E949)=8,E949&amp;",","#"),""),"")</f>
        <v>86869680,</v>
      </c>
      <c r="G949" s="14" t="str">
        <f>if(isna(match(C949,KlikEDM!B:B,0)),"","ClickEDM")</f>
        <v/>
      </c>
      <c r="H949" s="15" t="str">
        <f t="array" ref="H949">iferror(lower(index(MultiMail!C:C,match(C949,MultiMail!A:A,0))),"")</f>
        <v>razinahb002@mymail.sim.edu.sg</v>
      </c>
      <c r="I949" s="14" t="str">
        <f t="array" ref="I949">iferror(index(KlikEDM!C:C,match(H949,KlikEDM!A:A,0)),"")</f>
        <v/>
      </c>
      <c r="J949" s="15" t="str">
        <f t="array" ref="J949">iferror(lower(index(MultiMail!D:D,match(C949,MultiMail!A:A,0))),"")</f>
        <v>razinahrawk@hotmail.com</v>
      </c>
      <c r="K949" s="14" t="str">
        <f t="array" ref="K949">iferror(index(KlikEDM!C:C,match(J949,KlikEDM!A:A,0)),"")</f>
        <v/>
      </c>
      <c r="L949" s="22"/>
      <c r="M949" s="22">
        <v>8.686968E7</v>
      </c>
      <c r="N949" s="14" t="str">
        <f>IF(ISERROR(MATCH(C949,Completed!A:A,0)),IF(ISERROR(MATCH(C949,Unsub!B:B,0)),IF(H949&lt;&gt;"",IF(O949&lt;&gt;"",O949,C949&amp;"|"&amp;M949&amp;"|"&amp;PROPER(B949)&amp;"|"&amp;LOWER(H949)),"#"),""),"")</f>
        <v>10948|86869680|Razinah Binte Rafik Ahmad|razinahb002@mymail.sim.edu.sg
10948|86869680|Razinah Binte Rafik Ahmad|RAZINAHRAWK@HOTMAIL.COM
</v>
      </c>
      <c r="O949" s="16" t="str">
        <f t="array" ref="O949">IFERROR(INDEX(MultiMail!G:G,MATCH(C949,MultiMail!A:A,0)),"")</f>
        <v>10948|86869680|Razinah Binte Rafik Ahmad|razinahb002@mymail.sim.edu.sg
10948|86869680|Razinah Binte Rafik Ahmad|RAZINAHRAWK@HOTMAIL.COM
</v>
      </c>
      <c r="P949" s="17">
        <f t="array" ref="P949">IFERROR(INDEX(EDMsort!A:A,MATCH(C949,EDMsort!B:B,0)),"")</f>
        <v>4</v>
      </c>
      <c r="Q949" s="18"/>
    </row>
    <row r="950" ht="14.25" hidden="1" customHeight="1">
      <c r="A950" s="11">
        <v>949.0</v>
      </c>
      <c r="B950" s="12" t="s">
        <v>1019</v>
      </c>
      <c r="C950" s="13">
        <v>10949.0</v>
      </c>
      <c r="D950" s="14" t="s">
        <v>18</v>
      </c>
      <c r="E950" s="14">
        <v>9.8993107E7</v>
      </c>
      <c r="F950" s="14" t="str">
        <f>IF(ISERROR(MATCH(C950,Completed!A:A,0)),IF(ISERROR(MATCH(C950,Unsub!B:B,0)),IF(LEN(E950)=8,E950&amp;",","#"),""),"")</f>
        <v>98993107,</v>
      </c>
      <c r="G950" s="14" t="str">
        <f>if(isna(match(C950,KlikEDM!B:B,0)),"","ClickEDM")</f>
        <v/>
      </c>
      <c r="H950" s="15" t="str">
        <f t="array" ref="H950">iferror(lower(index(MultiMail!C:C,match(C950,MultiMail!A:A,0))),"")</f>
        <v>yeyt001@mymail.sim.edu.sg</v>
      </c>
      <c r="I950" s="14" t="str">
        <f t="array" ref="I950">iferror(index(KlikEDM!C:C,match(H950,KlikEDM!A:A,0)),"")</f>
        <v/>
      </c>
      <c r="J950" s="15" t="str">
        <f t="array" ref="J950">iferror(lower(index(MultiMail!D:D,match(C950,MultiMail!A:A,0))),"")</f>
        <v>yairyinttun74@gmail.com</v>
      </c>
      <c r="K950" s="14" t="str">
        <f t="array" ref="K950">iferror(index(KlikEDM!C:C,match(J950,KlikEDM!A:A,0)),"")</f>
        <v/>
      </c>
      <c r="L950" s="14"/>
      <c r="M950" s="14">
        <v>9.8993107E7</v>
      </c>
      <c r="N950" s="14" t="str">
        <f>IF(ISERROR(MATCH(C950,Completed!A:A,0)),IF(ISERROR(MATCH(C950,Unsub!B:B,0)),IF(H950&lt;&gt;"",IF(O950&lt;&gt;"",O950,C950&amp;"|"&amp;M950&amp;"|"&amp;PROPER(B950)&amp;"|"&amp;LOWER(H950)),"#"),""),"")</f>
        <v>10949|98993107|Ye Yint Tun|yeyt001@mymail.sim.edu.sg
10949|98993107|Ye Yint Tun|YAIRYINTTUN74@GMAIL.COM
</v>
      </c>
      <c r="O950" s="16" t="str">
        <f t="array" ref="O950">IFERROR(INDEX(MultiMail!G:G,MATCH(C950,MultiMail!A:A,0)),"")</f>
        <v>10949|98993107|Ye Yint Tun|yeyt001@mymail.sim.edu.sg
10949|98993107|Ye Yint Tun|YAIRYINTTUN74@GMAIL.COM
</v>
      </c>
      <c r="P950" s="17">
        <f t="array" ref="P950">IFERROR(INDEX(EDMsort!A:A,MATCH(C950,EDMsort!B:B,0)),"")</f>
        <v>3</v>
      </c>
      <c r="Q950" s="18"/>
    </row>
    <row r="951" ht="14.25" hidden="1" customHeight="1">
      <c r="A951" s="19">
        <v>950.0</v>
      </c>
      <c r="B951" s="20" t="s">
        <v>1020</v>
      </c>
      <c r="C951" s="21">
        <v>10950.0</v>
      </c>
      <c r="D951" s="22" t="s">
        <v>18</v>
      </c>
      <c r="E951" s="22">
        <v>9.2356739E7</v>
      </c>
      <c r="F951" s="14" t="str">
        <f>IF(ISERROR(MATCH(C951,Completed!A:A,0)),IF(ISERROR(MATCH(C951,Unsub!B:B,0)),IF(LEN(E951)=8,E951&amp;",","#"),""),"")</f>
        <v/>
      </c>
      <c r="G951" s="14" t="str">
        <f>if(isna(match(C951,KlikEDM!B:B,0)),"","ClickEDM")</f>
        <v/>
      </c>
      <c r="H951" s="15" t="str">
        <f t="array" ref="H951">iferror(lower(index(MultiMail!C:C,match(C951,MultiMail!A:A,0))),"")</f>
        <v>syafawat001@mymail.sim.edu.sg</v>
      </c>
      <c r="I951" s="14" t="str">
        <f t="array" ref="I951">iferror(index(KlikEDM!C:C,match(H951,KlikEDM!A:A,0)),"")</f>
        <v/>
      </c>
      <c r="J951" s="15" t="str">
        <f t="array" ref="J951">iferror(lower(index(MultiMail!D:D,match(C951,MultiMail!A:A,0))),"")</f>
        <v>sashairah@gmail.com</v>
      </c>
      <c r="K951" s="14" t="str">
        <f t="array" ref="K951">iferror(index(KlikEDM!C:C,match(J951,KlikEDM!A:A,0)),"")</f>
        <v/>
      </c>
      <c r="L951" s="22"/>
      <c r="M951" s="22">
        <v>9.2356739E7</v>
      </c>
      <c r="N951" s="14" t="str">
        <f>IF(ISERROR(MATCH(C951,Completed!A:A,0)),IF(ISERROR(MATCH(C951,Unsub!B:B,0)),IF(H951&lt;&gt;"",IF(O951&lt;&gt;"",O951,C951&amp;"|"&amp;M951&amp;"|"&amp;PROPER(B951)&amp;"|"&amp;LOWER(H951)),"#"),""),"")</f>
        <v/>
      </c>
      <c r="O951" s="16" t="str">
        <f t="array" ref="O951">IFERROR(INDEX(MultiMail!G:G,MATCH(C951,MultiMail!A:A,0)),"")</f>
        <v>10950|92356739|Syafawati Umairah Binte Mohd Yusman|syafawat001@mymail.sim.edu.sg
10950|92356739|Syafawati Umairah Binte Mohd Yusman|SASHAIRAH@GMAIL.COM
</v>
      </c>
      <c r="P951" s="17" t="str">
        <f t="array" ref="P951">IFERROR(INDEX(EDMsort!A:A,MATCH(C951,EDMsort!B:B,0)),"")</f>
        <v/>
      </c>
      <c r="Q951" s="18"/>
    </row>
    <row r="952" ht="14.25" hidden="1" customHeight="1">
      <c r="A952" s="11">
        <v>951.0</v>
      </c>
      <c r="B952" s="12" t="s">
        <v>1021</v>
      </c>
      <c r="C952" s="13">
        <v>10951.0</v>
      </c>
      <c r="D952" s="14" t="s">
        <v>18</v>
      </c>
      <c r="E952" s="14">
        <v>8.1802475E7</v>
      </c>
      <c r="F952" s="14" t="str">
        <f>IF(ISERROR(MATCH(C952,Completed!A:A,0)),IF(ISERROR(MATCH(C952,Unsub!B:B,0)),IF(LEN(E952)=8,E952&amp;",","#"),""),"")</f>
        <v>81802475,</v>
      </c>
      <c r="G952" s="14" t="str">
        <f>if(isna(match(C952,KlikEDM!B:B,0)),"","ClickEDM")</f>
        <v/>
      </c>
      <c r="H952" s="15" t="str">
        <f t="array" ref="H952">iferror(lower(index(MultiMail!C:C,match(C952,MultiMail!A:A,0))),"")</f>
        <v>jlhyeo001@mymail.sim.edu.sg</v>
      </c>
      <c r="I952" s="14" t="str">
        <f t="array" ref="I952">iferror(index(KlikEDM!C:C,match(H952,KlikEDM!A:A,0)),"")</f>
        <v/>
      </c>
      <c r="J952" s="15" t="str">
        <f t="array" ref="J952">iferror(lower(index(MultiMail!D:D,match(C952,MultiMail!A:A,0))),"")</f>
        <v>jeffrey_ylh@hotmail.com</v>
      </c>
      <c r="K952" s="14" t="str">
        <f t="array" ref="K952">iferror(index(KlikEDM!C:C,match(J952,KlikEDM!A:A,0)),"")</f>
        <v/>
      </c>
      <c r="L952" s="14"/>
      <c r="M952" s="14">
        <v>8.1802475E7</v>
      </c>
      <c r="N952" s="14" t="str">
        <f>IF(ISERROR(MATCH(C952,Completed!A:A,0)),IF(ISERROR(MATCH(C952,Unsub!B:B,0)),IF(H952&lt;&gt;"",IF(O952&lt;&gt;"",O952,C952&amp;"|"&amp;M952&amp;"|"&amp;PROPER(B952)&amp;"|"&amp;LOWER(H952)),"#"),""),"")</f>
        <v>10951|81802475|Jeffrey Yeo Lai Heng|jlhyeo001@mymail.sim.edu.sg
10951|81802475|Jeffrey Yeo Lai Heng|JEFFREY_YLH@HOTMAIL.COM
</v>
      </c>
      <c r="O952" s="16" t="str">
        <f t="array" ref="O952">IFERROR(INDEX(MultiMail!G:G,MATCH(C952,MultiMail!A:A,0)),"")</f>
        <v>10951|81802475|Jeffrey Yeo Lai Heng|jlhyeo001@mymail.sim.edu.sg
10951|81802475|Jeffrey Yeo Lai Heng|JEFFREY_YLH@HOTMAIL.COM
</v>
      </c>
      <c r="P952" s="17">
        <f t="array" ref="P952">IFERROR(INDEX(EDMsort!A:A,MATCH(C952,EDMsort!B:B,0)),"")</f>
        <v>2</v>
      </c>
      <c r="Q952" s="18"/>
    </row>
    <row r="953" ht="14.25" customHeight="1">
      <c r="A953" s="19">
        <v>952.0</v>
      </c>
      <c r="B953" s="20" t="s">
        <v>1022</v>
      </c>
      <c r="C953" s="21">
        <v>10952.0</v>
      </c>
      <c r="D953" s="22" t="s">
        <v>18</v>
      </c>
      <c r="E953" s="22">
        <v>9.112886E7</v>
      </c>
      <c r="F953" s="14" t="str">
        <f>IF(ISERROR(MATCH(C953,Completed!A:A,0)),IF(ISERROR(MATCH(C953,Unsub!B:B,0)),IF(LEN(E953)=8,E953&amp;",","#"),""),"")</f>
        <v>91128860,</v>
      </c>
      <c r="G953" s="14" t="str">
        <f>if(isna(match(C953,KlikEDM!B:B,0)),"","ClickEDM")</f>
        <v>ClickEDM</v>
      </c>
      <c r="H953" s="15" t="str">
        <f t="array" ref="H953">iferror(lower(index(MultiMail!C:C,match(C953,MultiMail!A:A,0))),"")</f>
        <v>kcylau001@mymail.sim.edu.sg</v>
      </c>
      <c r="I953" s="14" t="str">
        <f t="array" ref="I953">iferror(index(KlikEDM!C:C,match(H953,KlikEDM!A:A,0)),"")</f>
        <v/>
      </c>
      <c r="J953" s="15" t="str">
        <f t="array" ref="J953">iferror(lower(index(MultiMail!D:D,match(C953,MultiMail!A:A,0))),"")</f>
        <v>kevinlcy96@gmail.com</v>
      </c>
      <c r="K953" s="14" t="str">
        <f t="array" ref="K953">iferror(index(KlikEDM!C:C,match(J953,KlikEDM!A:A,0)),"")</f>
        <v>eblast A</v>
      </c>
      <c r="L953" s="22"/>
      <c r="M953" s="22">
        <v>9.112886E7</v>
      </c>
      <c r="N953" s="14" t="str">
        <f>IF(ISERROR(MATCH(C953,Completed!A:A,0)),IF(ISERROR(MATCH(C953,Unsub!B:B,0)),IF(H953&lt;&gt;"",IF(O953&lt;&gt;"",O953,C953&amp;"|"&amp;M953&amp;"|"&amp;PROPER(B953)&amp;"|"&amp;LOWER(H953)),"#"),""),"")</f>
        <v>10952|91128860|Kevin Lau Chong Yew|kcylau001@mymail.sim.edu.sg
10952|91128860|Kevin Lau Chong Yew|KEVINLCY96@GMAIL.COM
</v>
      </c>
      <c r="O953" s="16" t="str">
        <f t="array" ref="O953">IFERROR(INDEX(MultiMail!G:G,MATCH(C953,MultiMail!A:A,0)),"")</f>
        <v>10952|91128860|Kevin Lau Chong Yew|kcylau001@mymail.sim.edu.sg
10952|91128860|Kevin Lau Chong Yew|KEVINLCY96@GMAIL.COM
</v>
      </c>
      <c r="P953" s="17">
        <f t="array" ref="P953">IFERROR(INDEX(EDMsort!A:A,MATCH(C953,EDMsort!B:B,0)),"")</f>
        <v>1</v>
      </c>
      <c r="Q953" s="18"/>
    </row>
    <row r="954" ht="14.25" hidden="1" customHeight="1">
      <c r="A954" s="11">
        <v>953.0</v>
      </c>
      <c r="B954" s="12" t="s">
        <v>1023</v>
      </c>
      <c r="C954" s="13">
        <v>10953.0</v>
      </c>
      <c r="D954" s="14" t="s">
        <v>18</v>
      </c>
      <c r="E954" s="14">
        <v>9.7874901E7</v>
      </c>
      <c r="F954" s="14" t="str">
        <f>IF(ISERROR(MATCH(C954,Completed!A:A,0)),IF(ISERROR(MATCH(C954,Unsub!B:B,0)),IF(LEN(E954)=8,E954&amp;",","#"),""),"")</f>
        <v>97874901,</v>
      </c>
      <c r="G954" s="14" t="str">
        <f>if(isna(match(C954,KlikEDM!B:B,0)),"","ClickEDM")</f>
        <v/>
      </c>
      <c r="H954" s="15" t="str">
        <f t="array" ref="H954">iferror(lower(index(MultiMail!C:C,match(C954,MultiMail!A:A,0))),"")</f>
        <v>czhan001@mymail.sim.edu.sg</v>
      </c>
      <c r="I954" s="14" t="str">
        <f t="array" ref="I954">iferror(index(KlikEDM!C:C,match(H954,KlikEDM!A:A,0)),"")</f>
        <v/>
      </c>
      <c r="J954" s="15" t="str">
        <f t="array" ref="J954">iferror(lower(index(MultiMail!D:D,match(C954,MultiMail!A:A,0))),"")</f>
        <v>zonghan.chua096@gmail.com</v>
      </c>
      <c r="K954" s="14" t="str">
        <f t="array" ref="K954">iferror(index(KlikEDM!C:C,match(J954,KlikEDM!A:A,0)),"")</f>
        <v/>
      </c>
      <c r="L954" s="14"/>
      <c r="M954" s="14">
        <v>9.7874901E7</v>
      </c>
      <c r="N954" s="14" t="str">
        <f>IF(ISERROR(MATCH(C954,Completed!A:A,0)),IF(ISERROR(MATCH(C954,Unsub!B:B,0)),IF(H954&lt;&gt;"",IF(O954&lt;&gt;"",O954,C954&amp;"|"&amp;M954&amp;"|"&amp;PROPER(B954)&amp;"|"&amp;LOWER(H954)),"#"),""),"")</f>
        <v>10953|97874901|Chua Zong Han|czhan001@mymail.sim.edu.sg
10953|97874901|Chua Zong Han|ZONGHAN.CHUA096@GMAIL.COM
</v>
      </c>
      <c r="O954" s="16" t="str">
        <f t="array" ref="O954">IFERROR(INDEX(MultiMail!G:G,MATCH(C954,MultiMail!A:A,0)),"")</f>
        <v>10953|97874901|Chua Zong Han|czhan001@mymail.sim.edu.sg
10953|97874901|Chua Zong Han|ZONGHAN.CHUA096@GMAIL.COM
</v>
      </c>
      <c r="P954" s="17">
        <f t="array" ref="P954">IFERROR(INDEX(EDMsort!A:A,MATCH(C954,EDMsort!B:B,0)),"")</f>
        <v>4</v>
      </c>
      <c r="Q954" s="18"/>
    </row>
    <row r="955" ht="14.25" customHeight="1">
      <c r="A955" s="19">
        <v>954.0</v>
      </c>
      <c r="B955" s="20" t="s">
        <v>1024</v>
      </c>
      <c r="C955" s="21">
        <v>10954.0</v>
      </c>
      <c r="D955" s="22" t="s">
        <v>18</v>
      </c>
      <c r="E955" s="22">
        <v>8.4441044E7</v>
      </c>
      <c r="F955" s="14" t="str">
        <f>IF(ISERROR(MATCH(C955,Completed!A:A,0)),IF(ISERROR(MATCH(C955,Unsub!B:B,0)),IF(LEN(E955)=8,E955&amp;",","#"),""),"")</f>
        <v>84441044,</v>
      </c>
      <c r="G955" s="14" t="str">
        <f>if(isna(match(C955,KlikEDM!B:B,0)),"","ClickEDM")</f>
        <v>ClickEDM</v>
      </c>
      <c r="H955" s="15" t="str">
        <f t="array" ref="H955">iferror(lower(index(MultiMail!C:C,match(C955,MultiMail!A:A,0))),"")</f>
        <v>filzahna001@mymail.sim.edu.sg</v>
      </c>
      <c r="I955" s="14" t="str">
        <f t="array" ref="I955">iferror(index(KlikEDM!C:C,match(H955,KlikEDM!A:A,0)),"")</f>
        <v/>
      </c>
      <c r="J955" s="15" t="str">
        <f t="array" ref="J955">iferror(lower(index(MultiMail!D:D,match(C955,MultiMail!A:A,0))),"")</f>
        <v>filzahmreduann@gmail.com</v>
      </c>
      <c r="K955" s="14" t="str">
        <f t="array" ref="K955">iferror(index(KlikEDM!C:C,match(J955,KlikEDM!A:A,0)),"")</f>
        <v>eblast C</v>
      </c>
      <c r="L955" s="22"/>
      <c r="M955" s="22">
        <v>8.4441044E7</v>
      </c>
      <c r="N955" s="14" t="str">
        <f>IF(ISERROR(MATCH(C955,Completed!A:A,0)),IF(ISERROR(MATCH(C955,Unsub!B:B,0)),IF(H955&lt;&gt;"",IF(O955&lt;&gt;"",O955,C955&amp;"|"&amp;M955&amp;"|"&amp;PROPER(B955)&amp;"|"&amp;LOWER(H955)),"#"),""),"")</f>
        <v>10954|84441044|Filzah Nur Arafah Binte Mohd Reduan|filzahna001@mymail.sim.edu.sg
10954|84441044|Filzah Nur Arafah Binte Mohd Reduan|FILZAHMREDUANN@GMAIL.COM
</v>
      </c>
      <c r="O955" s="16" t="str">
        <f t="array" ref="O955">IFERROR(INDEX(MultiMail!G:G,MATCH(C955,MultiMail!A:A,0)),"")</f>
        <v>10954|84441044|Filzah Nur Arafah Binte Mohd Reduan|filzahna001@mymail.sim.edu.sg
10954|84441044|Filzah Nur Arafah Binte Mohd Reduan|FILZAHMREDUANN@GMAIL.COM
</v>
      </c>
      <c r="P955" s="17">
        <f t="array" ref="P955">IFERROR(INDEX(EDMsort!A:A,MATCH(C955,EDMsort!B:B,0)),"")</f>
        <v>3</v>
      </c>
      <c r="Q955" s="18"/>
    </row>
    <row r="956" ht="14.25" hidden="1" customHeight="1">
      <c r="A956" s="11">
        <v>955.0</v>
      </c>
      <c r="B956" s="12" t="s">
        <v>1025</v>
      </c>
      <c r="C956" s="13">
        <v>10955.0</v>
      </c>
      <c r="D956" s="14" t="s">
        <v>18</v>
      </c>
      <c r="E956" s="14">
        <v>9.3860338E7</v>
      </c>
      <c r="F956" s="14" t="str">
        <f>IF(ISERROR(MATCH(C956,Completed!A:A,0)),IF(ISERROR(MATCH(C956,Unsub!B:B,0)),IF(LEN(E956)=8,E956&amp;",","#"),""),"")</f>
        <v>93860338,</v>
      </c>
      <c r="G956" s="14" t="str">
        <f>if(isna(match(C956,KlikEDM!B:B,0)),"","ClickEDM")</f>
        <v/>
      </c>
      <c r="H956" s="15" t="str">
        <f t="array" ref="H956">iferror(lower(index(MultiMail!C:C,match(C956,MultiMail!A:A,0))),"")</f>
        <v>lrang001@mymail.sim.edu.sg</v>
      </c>
      <c r="I956" s="14" t="str">
        <f t="array" ref="I956">iferror(index(KlikEDM!C:C,match(H956,KlikEDM!A:A,0)),"")</f>
        <v/>
      </c>
      <c r="J956" s="15" t="str">
        <f t="array" ref="J956">iferror(lower(index(MultiMail!D:D,match(C956,MultiMail!A:A,0))),"")</f>
        <v>angelaurilgn@gmail.com</v>
      </c>
      <c r="K956" s="14" t="str">
        <f t="array" ref="K956">iferror(index(KlikEDM!C:C,match(J956,KlikEDM!A:A,0)),"")</f>
        <v/>
      </c>
      <c r="L956" s="14"/>
      <c r="M956" s="14">
        <v>9.3860338E7</v>
      </c>
      <c r="N956" s="14" t="str">
        <f>IF(ISERROR(MATCH(C956,Completed!A:A,0)),IF(ISERROR(MATCH(C956,Unsub!B:B,0)),IF(H956&lt;&gt;"",IF(O956&lt;&gt;"",O956,C956&amp;"|"&amp;M956&amp;"|"&amp;PROPER(B956)&amp;"|"&amp;LOWER(H956)),"#"),""),"")</f>
        <v>10955|93860338|Ng Li Ru Angela|lrang001@mymail.sim.edu.sg
10955|93860338|Ng Li Ru Angela|angelaurilgn@gmail.com
</v>
      </c>
      <c r="O956" s="16" t="str">
        <f t="array" ref="O956">IFERROR(INDEX(MultiMail!G:G,MATCH(C956,MultiMail!A:A,0)),"")</f>
        <v>10955|93860338|Ng Li Ru Angela|lrang001@mymail.sim.edu.sg
10955|93860338|Ng Li Ru Angela|angelaurilgn@gmail.com
</v>
      </c>
      <c r="P956" s="17">
        <f t="array" ref="P956">IFERROR(INDEX(EDMsort!A:A,MATCH(C956,EDMsort!B:B,0)),"")</f>
        <v>2</v>
      </c>
      <c r="Q956" s="18"/>
    </row>
    <row r="957" ht="14.25" customHeight="1">
      <c r="A957" s="19">
        <v>956.0</v>
      </c>
      <c r="B957" s="20" t="s">
        <v>1026</v>
      </c>
      <c r="C957" s="21">
        <v>10956.0</v>
      </c>
      <c r="D957" s="22" t="s">
        <v>18</v>
      </c>
      <c r="E957" s="22">
        <v>9.3398921E7</v>
      </c>
      <c r="F957" s="14" t="str">
        <f>IF(ISERROR(MATCH(C957,Completed!A:A,0)),IF(ISERROR(MATCH(C957,Unsub!B:B,0)),IF(LEN(E957)=8,E957&amp;",","#"),""),"")</f>
        <v>93398921,</v>
      </c>
      <c r="G957" s="14" t="str">
        <f>if(isna(match(C957,KlikEDM!B:B,0)),"","ClickEDM")</f>
        <v>ClickEDM</v>
      </c>
      <c r="H957" s="15" t="str">
        <f t="array" ref="H957">iferror(lower(index(MultiMail!C:C,match(C957,MultiMail!A:A,0))),"")</f>
        <v>wmmlian001@mymail.sim.edu.sg</v>
      </c>
      <c r="I957" s="14" t="str">
        <f t="array" ref="I957">iferror(index(KlikEDM!C:C,match(H957,KlikEDM!A:A,0)),"")</f>
        <v/>
      </c>
      <c r="J957" s="15" t="str">
        <f t="array" ref="J957">iferror(lower(index(MultiMail!D:D,match(C957,MultiMail!A:A,0))),"")</f>
        <v>melvinlian11@gmail.com</v>
      </c>
      <c r="K957" s="14" t="str">
        <f t="array" ref="K957">iferror(index(KlikEDM!C:C,match(J957,KlikEDM!A:A,0)),"")</f>
        <v>eblast A</v>
      </c>
      <c r="L957" s="22"/>
      <c r="M957" s="22">
        <v>9.3398921E7</v>
      </c>
      <c r="N957" s="14" t="str">
        <f>IF(ISERROR(MATCH(C957,Completed!A:A,0)),IF(ISERROR(MATCH(C957,Unsub!B:B,0)),IF(H957&lt;&gt;"",IF(O957&lt;&gt;"",O957,C957&amp;"|"&amp;M957&amp;"|"&amp;PROPER(B957)&amp;"|"&amp;LOWER(H957)),"#"),""),"")</f>
        <v>10956|93398921|Lian Wei Ming, Melvin|wmmlian001@mymail.sim.edu.sg
10956|93398921|Lian Wei Ming, Melvin|MELVINLIAN11@GMAIL.COM
</v>
      </c>
      <c r="O957" s="16" t="str">
        <f t="array" ref="O957">IFERROR(INDEX(MultiMail!G:G,MATCH(C957,MultiMail!A:A,0)),"")</f>
        <v>10956|93398921|Lian Wei Ming, Melvin|wmmlian001@mymail.sim.edu.sg
10956|93398921|Lian Wei Ming, Melvin|MELVINLIAN11@GMAIL.COM
</v>
      </c>
      <c r="P957" s="17">
        <f t="array" ref="P957">IFERROR(INDEX(EDMsort!A:A,MATCH(C957,EDMsort!B:B,0)),"")</f>
        <v>1</v>
      </c>
      <c r="Q957" s="18"/>
    </row>
    <row r="958" ht="14.25" hidden="1" customHeight="1">
      <c r="A958" s="11">
        <v>957.0</v>
      </c>
      <c r="B958" s="12" t="s">
        <v>1027</v>
      </c>
      <c r="C958" s="13">
        <v>10957.0</v>
      </c>
      <c r="D958" s="14" t="s">
        <v>18</v>
      </c>
      <c r="E958" s="14">
        <v>9.6728558E7</v>
      </c>
      <c r="F958" s="14" t="str">
        <f>IF(ISERROR(MATCH(C958,Completed!A:A,0)),IF(ISERROR(MATCH(C958,Unsub!B:B,0)),IF(LEN(E958)=8,E958&amp;",","#"),""),"")</f>
        <v>96728558,</v>
      </c>
      <c r="G958" s="14" t="str">
        <f>if(isna(match(C958,KlikEDM!B:B,0)),"","ClickEDM")</f>
        <v/>
      </c>
      <c r="H958" s="15" t="str">
        <f t="array" ref="H958">iferror(lower(index(MultiMail!C:C,match(C958,MultiMail!A:A,0))),"")</f>
        <v>rho003@mymail.sim.edu.sg</v>
      </c>
      <c r="I958" s="14" t="str">
        <f t="array" ref="I958">iferror(index(KlikEDM!C:C,match(H958,KlikEDM!A:A,0)),"")</f>
        <v/>
      </c>
      <c r="J958" s="15" t="str">
        <f t="array" ref="J958">iferror(lower(index(MultiMail!D:D,match(C958,MultiMail!A:A,0))),"")</f>
        <v>horon_1996@hotmail.com</v>
      </c>
      <c r="K958" s="14" t="str">
        <f t="array" ref="K958">iferror(index(KlikEDM!C:C,match(J958,KlikEDM!A:A,0)),"")</f>
        <v/>
      </c>
      <c r="L958" s="14"/>
      <c r="M958" s="14">
        <v>9.6728558E7</v>
      </c>
      <c r="N958" s="14" t="str">
        <f>IF(ISERROR(MATCH(C958,Completed!A:A,0)),IF(ISERROR(MATCH(C958,Unsub!B:B,0)),IF(H958&lt;&gt;"",IF(O958&lt;&gt;"",O958,C958&amp;"|"&amp;M958&amp;"|"&amp;PROPER(B958)&amp;"|"&amp;LOWER(H958)),"#"),""),"")</f>
        <v>10957|96728558|Ho Ron|rho003@mymail.sim.edu.sg
10957|96728558|Ho Ron|HORON_1996@HOTMAIL.COM
</v>
      </c>
      <c r="O958" s="16" t="str">
        <f t="array" ref="O958">IFERROR(INDEX(MultiMail!G:G,MATCH(C958,MultiMail!A:A,0)),"")</f>
        <v>10957|96728558|Ho Ron|rho003@mymail.sim.edu.sg
10957|96728558|Ho Ron|HORON_1996@HOTMAIL.COM
</v>
      </c>
      <c r="P958" s="17">
        <f t="array" ref="P958">IFERROR(INDEX(EDMsort!A:A,MATCH(C958,EDMsort!B:B,0)),"")</f>
        <v>4</v>
      </c>
      <c r="Q958" s="18"/>
    </row>
    <row r="959" ht="14.25" hidden="1" customHeight="1">
      <c r="A959" s="19">
        <v>958.0</v>
      </c>
      <c r="B959" s="20" t="s">
        <v>1028</v>
      </c>
      <c r="C959" s="21">
        <v>10958.0</v>
      </c>
      <c r="D959" s="22" t="s">
        <v>18</v>
      </c>
      <c r="E959" s="22">
        <v>9.1811581E7</v>
      </c>
      <c r="F959" s="14" t="str">
        <f>IF(ISERROR(MATCH(C959,Completed!A:A,0)),IF(ISERROR(MATCH(C959,Unsub!B:B,0)),IF(LEN(E959)=8,E959&amp;",","#"),""),"")</f>
        <v>91811581,</v>
      </c>
      <c r="G959" s="14" t="str">
        <f>if(isna(match(C959,KlikEDM!B:B,0)),"","ClickEDM")</f>
        <v/>
      </c>
      <c r="H959" s="15" t="str">
        <f t="array" ref="H959">iferror(lower(index(MultiMail!C:C,match(C959,MultiMail!A:A,0))),"")</f>
        <v>vdhchang001@mymail.sim.edu.sg</v>
      </c>
      <c r="I959" s="14" t="str">
        <f t="array" ref="I959">iferror(index(KlikEDM!C:C,match(H959,KlikEDM!A:A,0)),"")</f>
        <v/>
      </c>
      <c r="J959" s="15" t="str">
        <f t="array" ref="J959">iferror(lower(index(MultiMail!D:D,match(C959,MultiMail!A:A,0))),"")</f>
        <v>victor9402@hotmail.com</v>
      </c>
      <c r="K959" s="14" t="str">
        <f t="array" ref="K959">iferror(index(KlikEDM!C:C,match(J959,KlikEDM!A:A,0)),"")</f>
        <v/>
      </c>
      <c r="L959" s="22"/>
      <c r="M959" s="22">
        <v>9.1811581E7</v>
      </c>
      <c r="N959" s="14" t="str">
        <f>IF(ISERROR(MATCH(C959,Completed!A:A,0)),IF(ISERROR(MATCH(C959,Unsub!B:B,0)),IF(H959&lt;&gt;"",IF(O959&lt;&gt;"",O959,C959&amp;"|"&amp;M959&amp;"|"&amp;PROPER(B959)&amp;"|"&amp;LOWER(H959)),"#"),""),"")</f>
        <v>10958|91811581|Victor Chang Ding Hui|vdhchang001@mymail.sim.edu.sg
10958|91811581|Victor Chang Ding Hui|VICTOR9402@HOTMAIL.COM
</v>
      </c>
      <c r="O959" s="16" t="str">
        <f t="array" ref="O959">IFERROR(INDEX(MultiMail!G:G,MATCH(C959,MultiMail!A:A,0)),"")</f>
        <v>10958|91811581|Victor Chang Ding Hui|vdhchang001@mymail.sim.edu.sg
10958|91811581|Victor Chang Ding Hui|VICTOR9402@HOTMAIL.COM
</v>
      </c>
      <c r="P959" s="17">
        <f t="array" ref="P959">IFERROR(INDEX(EDMsort!A:A,MATCH(C959,EDMsort!B:B,0)),"")</f>
        <v>3</v>
      </c>
      <c r="Q959" s="18"/>
    </row>
    <row r="960" ht="14.25" hidden="1" customHeight="1">
      <c r="A960" s="11">
        <v>959.0</v>
      </c>
      <c r="B960" s="12" t="s">
        <v>1029</v>
      </c>
      <c r="C960" s="13">
        <v>10959.0</v>
      </c>
      <c r="D960" s="14" t="s">
        <v>18</v>
      </c>
      <c r="E960" s="14">
        <v>8.2180213E7</v>
      </c>
      <c r="F960" s="14" t="str">
        <f>IF(ISERROR(MATCH(C960,Completed!A:A,0)),IF(ISERROR(MATCH(C960,Unsub!B:B,0)),IF(LEN(E960)=8,E960&amp;",","#"),""),"")</f>
        <v>82180213,</v>
      </c>
      <c r="G960" s="14" t="str">
        <f>if(isna(match(C960,KlikEDM!B:B,0)),"","ClickEDM")</f>
        <v/>
      </c>
      <c r="H960" s="15" t="str">
        <f t="array" ref="H960">iferror(lower(index(MultiMail!C:C,match(C960,MultiMail!A:A,0))),"")</f>
        <v>yqexyqch001@mymail.sim.edu.sg</v>
      </c>
      <c r="I960" s="14" t="str">
        <f t="array" ref="I960">iferror(index(KlikEDM!C:C,match(H960,KlikEDM!A:A,0)),"")</f>
        <v/>
      </c>
      <c r="J960" s="15" t="str">
        <f t="array" ref="J960">iferror(lower(index(MultiMail!D:D,match(C960,MultiMail!A:A,0))),"")</f>
        <v>evachiaa@gmail.com</v>
      </c>
      <c r="K960" s="14" t="str">
        <f t="array" ref="K960">iferror(index(KlikEDM!C:C,match(J960,KlikEDM!A:A,0)),"")</f>
        <v/>
      </c>
      <c r="L960" s="23"/>
      <c r="M960" s="14">
        <v>8.2180213E7</v>
      </c>
      <c r="N960" s="14" t="str">
        <f>IF(ISERROR(MATCH(C960,Completed!A:A,0)),IF(ISERROR(MATCH(C960,Unsub!B:B,0)),IF(H960&lt;&gt;"",IF(O960&lt;&gt;"",O960,C960&amp;"|"&amp;M960&amp;"|"&amp;PROPER(B960)&amp;"|"&amp;LOWER(H960)),"#"),""),"")</f>
        <v>10959|82180213|Chia Yi Qing, Eva (Xie Yi Qing)|yqexyqch001@mymail.sim.edu.sg
10959|82180213|Chia Yi Qing, Eva (Xie Yi Qing)|EVACHIAA@GMAIL.COM
</v>
      </c>
      <c r="O960" s="16" t="str">
        <f t="array" ref="O960">IFERROR(INDEX(MultiMail!G:G,MATCH(C960,MultiMail!A:A,0)),"")</f>
        <v>10959|82180213|Chia Yi Qing, Eva (Xie Yi Qing)|yqexyqch001@mymail.sim.edu.sg
10959|82180213|Chia Yi Qing, Eva (Xie Yi Qing)|EVACHIAA@GMAIL.COM
</v>
      </c>
      <c r="P960" s="17">
        <f t="array" ref="P960">IFERROR(INDEX(EDMsort!A:A,MATCH(C960,EDMsort!B:B,0)),"")</f>
        <v>2</v>
      </c>
      <c r="Q960" s="18"/>
    </row>
    <row r="961" ht="14.25" customHeight="1">
      <c r="A961" s="19">
        <v>960.0</v>
      </c>
      <c r="B961" s="20" t="s">
        <v>1030</v>
      </c>
      <c r="C961" s="21">
        <v>10960.0</v>
      </c>
      <c r="D961" s="22" t="s">
        <v>18</v>
      </c>
      <c r="E961" s="22">
        <v>9.6406378E7</v>
      </c>
      <c r="F961" s="14" t="str">
        <f>IF(ISERROR(MATCH(C961,Completed!A:A,0)),IF(ISERROR(MATCH(C961,Unsub!B:B,0)),IF(LEN(E961)=8,E961&amp;",","#"),""),"")</f>
        <v>96406378,</v>
      </c>
      <c r="G961" s="14" t="str">
        <f>if(isna(match(C961,KlikEDM!B:B,0)),"","ClickEDM")</f>
        <v>ClickEDM</v>
      </c>
      <c r="H961" s="15" t="str">
        <f t="array" ref="H961">iferror(lower(index(MultiMail!C:C,match(C961,MultiMail!A:A,0))),"")</f>
        <v>jqlaw002@mymail.sim.edu.sg</v>
      </c>
      <c r="I961" s="14" t="str">
        <f t="array" ref="I961">iferror(index(KlikEDM!C:C,match(H961,KlikEDM!A:A,0)),"")</f>
        <v/>
      </c>
      <c r="J961" s="15" t="str">
        <f t="array" ref="J961">iferror(lower(index(MultiMail!D:D,match(C961,MultiMail!A:A,0))),"")</f>
        <v>aednalaw@gmail.com</v>
      </c>
      <c r="K961" s="14" t="str">
        <f t="array" ref="K961">iferror(index(KlikEDM!C:C,match(J961,KlikEDM!A:A,0)),"")</f>
        <v>eblast A</v>
      </c>
      <c r="L961" s="22"/>
      <c r="M961" s="22">
        <v>9.6406378E7</v>
      </c>
      <c r="N961" s="14" t="str">
        <f>IF(ISERROR(MATCH(C961,Completed!A:A,0)),IF(ISERROR(MATCH(C961,Unsub!B:B,0)),IF(H961&lt;&gt;"",IF(O961&lt;&gt;"",O961,C961&amp;"|"&amp;M961&amp;"|"&amp;PROPER(B961)&amp;"|"&amp;LOWER(H961)),"#"),""),"")</f>
        <v>10960|96406378|Law Jia Qi|jqlaw002@mymail.sim.edu.sg
10960|96406378|Law Jia Qi|AEDNALAW@GMAIL.COM
</v>
      </c>
      <c r="O961" s="16" t="str">
        <f t="array" ref="O961">IFERROR(INDEX(MultiMail!G:G,MATCH(C961,MultiMail!A:A,0)),"")</f>
        <v>10960|96406378|Law Jia Qi|jqlaw002@mymail.sim.edu.sg
10960|96406378|Law Jia Qi|AEDNALAW@GMAIL.COM
</v>
      </c>
      <c r="P961" s="17">
        <f t="array" ref="P961">IFERROR(INDEX(EDMsort!A:A,MATCH(C961,EDMsort!B:B,0)),"")</f>
        <v>1</v>
      </c>
      <c r="Q961" s="18"/>
    </row>
    <row r="962" ht="14.25" hidden="1" customHeight="1">
      <c r="A962" s="11">
        <v>961.0</v>
      </c>
      <c r="B962" s="12" t="s">
        <v>1031</v>
      </c>
      <c r="C962" s="13">
        <v>10961.0</v>
      </c>
      <c r="D962" s="14" t="s">
        <v>18</v>
      </c>
      <c r="E962" s="14">
        <v>9.0931181E7</v>
      </c>
      <c r="F962" s="14" t="str">
        <f>IF(ISERROR(MATCH(C962,Completed!A:A,0)),IF(ISERROR(MATCH(C962,Unsub!B:B,0)),IF(LEN(E962)=8,E962&amp;",","#"),""),"")</f>
        <v/>
      </c>
      <c r="G962" s="14" t="str">
        <f>if(isna(match(C962,KlikEDM!B:B,0)),"","ClickEDM")</f>
        <v/>
      </c>
      <c r="H962" s="15" t="str">
        <f t="array" ref="H962">iferror(lower(index(MultiMail!C:C,match(C962,MultiMail!A:A,0))),"")</f>
        <v>jwwchun001@mymail.sim.edu.sg</v>
      </c>
      <c r="I962" s="14" t="str">
        <f t="array" ref="I962">iferror(index(KlikEDM!C:C,match(H962,KlikEDM!A:A,0)),"")</f>
        <v/>
      </c>
      <c r="J962" s="15" t="str">
        <f t="array" ref="J962">iferror(lower(index(MultiMail!D:D,match(C962,MultiMail!A:A,0))),"")</f>
        <v>wymanchun@gmail.com</v>
      </c>
      <c r="K962" s="14" t="str">
        <f t="array" ref="K962">iferror(index(KlikEDM!C:C,match(J962,KlikEDM!A:A,0)),"")</f>
        <v/>
      </c>
      <c r="L962" s="14"/>
      <c r="M962" s="14">
        <v>9.0931181E7</v>
      </c>
      <c r="N962" s="14" t="str">
        <f>IF(ISERROR(MATCH(C962,Completed!A:A,0)),IF(ISERROR(MATCH(C962,Unsub!B:B,0)),IF(H962&lt;&gt;"",IF(O962&lt;&gt;"",O962,C962&amp;"|"&amp;M962&amp;"|"&amp;PROPER(B962)&amp;"|"&amp;LOWER(H962)),"#"),""),"")</f>
        <v/>
      </c>
      <c r="O962" s="16" t="str">
        <f t="array" ref="O962">IFERROR(INDEX(MultiMail!G:G,MATCH(C962,MultiMail!A:A,0)),"")</f>
        <v>10961|90931181|Chun Jhian Weng Wyman|jwwchun001@mymail.sim.edu.sg
10961|90931181|Chun Jhian Weng Wyman|WYMANCHUN@GMAIL.COM
</v>
      </c>
      <c r="P962" s="17" t="str">
        <f t="array" ref="P962">IFERROR(INDEX(EDMsort!A:A,MATCH(C962,EDMsort!B:B,0)),"")</f>
        <v/>
      </c>
      <c r="Q962" s="18"/>
    </row>
    <row r="963" ht="14.25" customHeight="1">
      <c r="A963" s="19">
        <v>962.0</v>
      </c>
      <c r="B963" s="20" t="s">
        <v>1032</v>
      </c>
      <c r="C963" s="21">
        <v>10962.0</v>
      </c>
      <c r="D963" s="22" t="s">
        <v>18</v>
      </c>
      <c r="E963" s="22">
        <v>8.339899E7</v>
      </c>
      <c r="F963" s="14" t="str">
        <f>IF(ISERROR(MATCH(C963,Completed!A:A,0)),IF(ISERROR(MATCH(C963,Unsub!B:B,0)),IF(LEN(E963)=8,E963&amp;",","#"),""),"")</f>
        <v>83398990,</v>
      </c>
      <c r="G963" s="14" t="str">
        <f>if(isna(match(C963,KlikEDM!B:B,0)),"","ClickEDM")</f>
        <v>ClickEDM</v>
      </c>
      <c r="H963" s="15" t="str">
        <f t="array" ref="H963">iferror(lower(index(MultiMail!C:C,match(C963,MultiMail!A:A,0))),"")</f>
        <v>dxylow001@mymail.sim.edu.sg</v>
      </c>
      <c r="I963" s="14" t="str">
        <f t="array" ref="I963">iferror(index(KlikEDM!C:C,match(H963,KlikEDM!A:A,0)),"")</f>
        <v/>
      </c>
      <c r="J963" s="15" t="str">
        <f t="array" ref="J963">iferror(lower(index(MultiMail!D:D,match(C963,MultiMail!A:A,0))),"")</f>
        <v>deline@hotmail.sg</v>
      </c>
      <c r="K963" s="14" t="str">
        <f t="array" ref="K963">iferror(index(KlikEDM!C:C,match(J963,KlikEDM!A:A,0)),"")</f>
        <v>eblast D</v>
      </c>
      <c r="L963" s="22"/>
      <c r="M963" s="22">
        <v>8.339899E7</v>
      </c>
      <c r="N963" s="14" t="str">
        <f>IF(ISERROR(MATCH(C963,Completed!A:A,0)),IF(ISERROR(MATCH(C963,Unsub!B:B,0)),IF(H963&lt;&gt;"",IF(O963&lt;&gt;"",O963,C963&amp;"|"&amp;M963&amp;"|"&amp;PROPER(B963)&amp;"|"&amp;LOWER(H963)),"#"),""),"")</f>
        <v>10962|83398990|Deline Low Xin Yi|dxylow001@mymail.sim.edu.sg
10962|83398990|Deline Low Xin Yi|DELINE@HOTMAIL.SG
</v>
      </c>
      <c r="O963" s="16" t="str">
        <f t="array" ref="O963">IFERROR(INDEX(MultiMail!G:G,MATCH(C963,MultiMail!A:A,0)),"")</f>
        <v>10962|83398990|Deline Low Xin Yi|dxylow001@mymail.sim.edu.sg
10962|83398990|Deline Low Xin Yi|DELINE@HOTMAIL.SG
</v>
      </c>
      <c r="P963" s="17">
        <f t="array" ref="P963">IFERROR(INDEX(EDMsort!A:A,MATCH(C963,EDMsort!B:B,0)),"")</f>
        <v>4</v>
      </c>
      <c r="Q963" s="18"/>
    </row>
    <row r="964" ht="14.25" hidden="1" customHeight="1">
      <c r="A964" s="11">
        <v>963.0</v>
      </c>
      <c r="B964" s="12" t="s">
        <v>1033</v>
      </c>
      <c r="C964" s="13">
        <v>10963.0</v>
      </c>
      <c r="D964" s="14" t="s">
        <v>18</v>
      </c>
      <c r="E964" s="14">
        <v>9.325441E7</v>
      </c>
      <c r="F964" s="14" t="str">
        <f>IF(ISERROR(MATCH(C964,Completed!A:A,0)),IF(ISERROR(MATCH(C964,Unsub!B:B,0)),IF(LEN(E964)=8,E964&amp;",","#"),""),"")</f>
        <v>93254410,</v>
      </c>
      <c r="G964" s="14" t="str">
        <f>if(isna(match(C964,KlikEDM!B:B,0)),"","ClickEDM")</f>
        <v/>
      </c>
      <c r="H964" s="15" t="str">
        <f t="array" ref="H964">iferror(lower(index(MultiMail!C:C,match(C964,MultiMail!A:A,0))),"")</f>
        <v>hhyap001@mymail.sim.edu.sg</v>
      </c>
      <c r="I964" s="14" t="str">
        <f t="array" ref="I964">iferror(index(KlikEDM!C:C,match(H964,KlikEDM!A:A,0)),"")</f>
        <v/>
      </c>
      <c r="J964" s="15" t="str">
        <f t="array" ref="J964">iferror(lower(index(MultiMail!D:D,match(C964,MultiMail!A:A,0))),"")</f>
        <v>yaphui2@gmail.com</v>
      </c>
      <c r="K964" s="14" t="str">
        <f t="array" ref="K964">iferror(index(KlikEDM!C:C,match(J964,KlikEDM!A:A,0)),"")</f>
        <v/>
      </c>
      <c r="L964" s="14"/>
      <c r="M964" s="14">
        <v>9.325441E7</v>
      </c>
      <c r="N964" s="14" t="str">
        <f>IF(ISERROR(MATCH(C964,Completed!A:A,0)),IF(ISERROR(MATCH(C964,Unsub!B:B,0)),IF(H964&lt;&gt;"",IF(O964&lt;&gt;"",O964,C964&amp;"|"&amp;M964&amp;"|"&amp;PROPER(B964)&amp;"|"&amp;LOWER(H964)),"#"),""),"")</f>
        <v>10963|93254410|Yap Hui Hui|hhyap001@mymail.sim.edu.sg
10963|93254410|Yap Hui Hui|YAPHUI2@GMAIL.COM
</v>
      </c>
      <c r="O964" s="16" t="str">
        <f t="array" ref="O964">IFERROR(INDEX(MultiMail!G:G,MATCH(C964,MultiMail!A:A,0)),"")</f>
        <v>10963|93254410|Yap Hui Hui|hhyap001@mymail.sim.edu.sg
10963|93254410|Yap Hui Hui|YAPHUI2@GMAIL.COM
</v>
      </c>
      <c r="P964" s="17">
        <f t="array" ref="P964">IFERROR(INDEX(EDMsort!A:A,MATCH(C964,EDMsort!B:B,0)),"")</f>
        <v>3</v>
      </c>
      <c r="Q964" s="18"/>
    </row>
    <row r="965" ht="14.25" hidden="1" customHeight="1">
      <c r="A965" s="19">
        <v>964.0</v>
      </c>
      <c r="B965" s="20" t="s">
        <v>1034</v>
      </c>
      <c r="C965" s="21">
        <v>10964.0</v>
      </c>
      <c r="D965" s="22" t="s">
        <v>18</v>
      </c>
      <c r="E965" s="22">
        <v>8.9223855E7</v>
      </c>
      <c r="F965" s="14" t="str">
        <f>IF(ISERROR(MATCH(C965,Completed!A:A,0)),IF(ISERROR(MATCH(C965,Unsub!B:B,0)),IF(LEN(E965)=8,E965&amp;",","#"),""),"")</f>
        <v>89223855,</v>
      </c>
      <c r="G965" s="14" t="str">
        <f>if(isna(match(C965,KlikEDM!B:B,0)),"","ClickEDM")</f>
        <v/>
      </c>
      <c r="H965" s="15" t="str">
        <f t="array" ref="H965">iferror(lower(index(MultiMail!C:C,match(C965,MultiMail!A:A,0))),"")</f>
        <v>mon002@mymail.sim.edu.sg</v>
      </c>
      <c r="I965" s="14" t="str">
        <f t="array" ref="I965">iferror(index(KlikEDM!C:C,match(H965,KlikEDM!A:A,0)),"")</f>
        <v/>
      </c>
      <c r="J965" s="15" t="str">
        <f t="array" ref="J965">iferror(lower(index(MultiMail!D:D,match(C965,MultiMail!A:A,0))),"")</f>
        <v>leyeemon1999@gmail.com</v>
      </c>
      <c r="K965" s="14" t="str">
        <f t="array" ref="K965">iferror(index(KlikEDM!C:C,match(J965,KlikEDM!A:A,0)),"")</f>
        <v/>
      </c>
      <c r="L965" s="22"/>
      <c r="M965" s="22">
        <v>8.9223855E7</v>
      </c>
      <c r="N965" s="14" t="str">
        <f>IF(ISERROR(MATCH(C965,Completed!A:A,0)),IF(ISERROR(MATCH(C965,Unsub!B:B,0)),IF(H965&lt;&gt;"",IF(O965&lt;&gt;"",O965,C965&amp;"|"&amp;M965&amp;"|"&amp;PROPER(B965)&amp;"|"&amp;LOWER(H965)),"#"),""),"")</f>
        <v>10964|89223855|Le Yee Mon|mon002@mymail.sim.edu.sg
10964|89223855|Le Yee Mon|LEYEEMON1999@GMAIL.COM
</v>
      </c>
      <c r="O965" s="16" t="str">
        <f t="array" ref="O965">IFERROR(INDEX(MultiMail!G:G,MATCH(C965,MultiMail!A:A,0)),"")</f>
        <v>10964|89223855|Le Yee Mon|mon002@mymail.sim.edu.sg
10964|89223855|Le Yee Mon|LEYEEMON1999@GMAIL.COM
</v>
      </c>
      <c r="P965" s="17">
        <f t="array" ref="P965">IFERROR(INDEX(EDMsort!A:A,MATCH(C965,EDMsort!B:B,0)),"")</f>
        <v>2</v>
      </c>
      <c r="Q965" s="18"/>
    </row>
    <row r="966" ht="14.25" customHeight="1">
      <c r="A966" s="11">
        <v>965.0</v>
      </c>
      <c r="B966" s="12" t="s">
        <v>1035</v>
      </c>
      <c r="C966" s="13">
        <v>10965.0</v>
      </c>
      <c r="D966" s="14" t="s">
        <v>18</v>
      </c>
      <c r="E966" s="14">
        <v>9.6723145E7</v>
      </c>
      <c r="F966" s="14" t="str">
        <f>IF(ISERROR(MATCH(C966,Completed!A:A,0)),IF(ISERROR(MATCH(C966,Unsub!B:B,0)),IF(LEN(E966)=8,E966&amp;",","#"),""),"")</f>
        <v>96723145,</v>
      </c>
      <c r="G966" s="14" t="str">
        <f>if(isna(match(C966,KlikEDM!B:B,0)),"","ClickEDM")</f>
        <v>ClickEDM</v>
      </c>
      <c r="H966" s="15" t="str">
        <f t="array" ref="H966">iferror(lower(index(MultiMail!C:C,match(C966,MultiMail!A:A,0))),"")</f>
        <v>slai009@mymail.sim.edu.sg</v>
      </c>
      <c r="I966" s="14" t="str">
        <f t="array" ref="I966">iferror(index(KlikEDM!C:C,match(H966,KlikEDM!A:A,0)),"")</f>
        <v>eblast A</v>
      </c>
      <c r="J966" s="15" t="str">
        <f t="array" ref="J966">iferror(lower(index(MultiMail!D:D,match(C966,MultiMail!A:A,0))),"")</f>
        <v>lai_sharlene@hotmail.com</v>
      </c>
      <c r="K966" s="14" t="str">
        <f t="array" ref="K966">iferror(index(KlikEDM!C:C,match(J966,KlikEDM!A:A,0)),"")</f>
        <v>eblast A</v>
      </c>
      <c r="L966" s="14"/>
      <c r="M966" s="14">
        <v>9.6723145E7</v>
      </c>
      <c r="N966" s="14" t="str">
        <f>IF(ISERROR(MATCH(C966,Completed!A:A,0)),IF(ISERROR(MATCH(C966,Unsub!B:B,0)),IF(H966&lt;&gt;"",IF(O966&lt;&gt;"",O966,C966&amp;"|"&amp;M966&amp;"|"&amp;PROPER(B966)&amp;"|"&amp;LOWER(H966)),"#"),""),"")</f>
        <v>10965|96723145|Lai Sharlene|slai009@mymail.sim.edu.sg
10965|96723145|Lai Sharlene|LAI_SHARLENE@HOTMAIL.COM
</v>
      </c>
      <c r="O966" s="16" t="str">
        <f t="array" ref="O966">IFERROR(INDEX(MultiMail!G:G,MATCH(C966,MultiMail!A:A,0)),"")</f>
        <v>10965|96723145|Lai Sharlene|slai009@mymail.sim.edu.sg
10965|96723145|Lai Sharlene|LAI_SHARLENE@HOTMAIL.COM
</v>
      </c>
      <c r="P966" s="17">
        <f t="array" ref="P966">IFERROR(INDEX(EDMsort!A:A,MATCH(C966,EDMsort!B:B,0)),"")</f>
        <v>1</v>
      </c>
      <c r="Q966" s="18"/>
    </row>
    <row r="967" ht="14.25" hidden="1" customHeight="1">
      <c r="A967" s="19">
        <v>966.0</v>
      </c>
      <c r="B967" s="20" t="s">
        <v>1036</v>
      </c>
      <c r="C967" s="21">
        <v>10966.0</v>
      </c>
      <c r="D967" s="22" t="s">
        <v>18</v>
      </c>
      <c r="E967" s="22">
        <v>9.7220442E7</v>
      </c>
      <c r="F967" s="14" t="str">
        <f>IF(ISERROR(MATCH(C967,Completed!A:A,0)),IF(ISERROR(MATCH(C967,Unsub!B:B,0)),IF(LEN(E967)=8,E967&amp;",","#"),""),"")</f>
        <v/>
      </c>
      <c r="G967" s="14" t="str">
        <f>if(isna(match(C967,KlikEDM!B:B,0)),"","ClickEDM")</f>
        <v/>
      </c>
      <c r="H967" s="15" t="str">
        <f t="array" ref="H967">iferror(lower(index(MultiMail!C:C,match(C967,MultiMail!A:A,0))),"")</f>
        <v>gqtan003@mymail.sim.edu.sg</v>
      </c>
      <c r="I967" s="14" t="str">
        <f t="array" ref="I967">iferror(index(KlikEDM!C:C,match(H967,KlikEDM!A:A,0)),"")</f>
        <v/>
      </c>
      <c r="J967" s="15" t="str">
        <f t="array" ref="J967">iferror(lower(index(MultiMail!D:D,match(C967,MultiMail!A:A,0))),"")</f>
        <v>tanguanqi@hotmail.com</v>
      </c>
      <c r="K967" s="14" t="str">
        <f t="array" ref="K967">iferror(index(KlikEDM!C:C,match(J967,KlikEDM!A:A,0)),"")</f>
        <v/>
      </c>
      <c r="L967" s="22"/>
      <c r="M967" s="22">
        <v>9.7220442E7</v>
      </c>
      <c r="N967" s="14" t="str">
        <f>IF(ISERROR(MATCH(C967,Completed!A:A,0)),IF(ISERROR(MATCH(C967,Unsub!B:B,0)),IF(H967&lt;&gt;"",IF(O967&lt;&gt;"",O967,C967&amp;"|"&amp;M967&amp;"|"&amp;PROPER(B967)&amp;"|"&amp;LOWER(H967)),"#"),""),"")</f>
        <v/>
      </c>
      <c r="O967" s="16" t="str">
        <f t="array" ref="O967">IFERROR(INDEX(MultiMail!G:G,MATCH(C967,MultiMail!A:A,0)),"")</f>
        <v>10966|97220442|Tan Guan Qi|gqtan003@mymail.sim.edu.sg
10966|97220442|Tan Guan Qi|TANGUANQI@HOTMAIL.COM
</v>
      </c>
      <c r="P967" s="17" t="str">
        <f t="array" ref="P967">IFERROR(INDEX(EDMsort!A:A,MATCH(C967,EDMsort!B:B,0)),"")</f>
        <v/>
      </c>
      <c r="Q967" s="18"/>
    </row>
    <row r="968" ht="14.25" hidden="1" customHeight="1">
      <c r="A968" s="11">
        <v>967.0</v>
      </c>
      <c r="B968" s="12" t="s">
        <v>1037</v>
      </c>
      <c r="C968" s="13">
        <v>10967.0</v>
      </c>
      <c r="D968" s="14" t="s">
        <v>18</v>
      </c>
      <c r="E968" s="14">
        <v>9.0278981E7</v>
      </c>
      <c r="F968" s="14" t="str">
        <f>IF(ISERROR(MATCH(C968,Completed!A:A,0)),IF(ISERROR(MATCH(C968,Unsub!B:B,0)),IF(LEN(E968)=8,E968&amp;",","#"),""),"")</f>
        <v>90278981,</v>
      </c>
      <c r="G968" s="14" t="str">
        <f>if(isna(match(C968,KlikEDM!B:B,0)),"","ClickEDM")</f>
        <v/>
      </c>
      <c r="H968" s="15" t="str">
        <f t="array" ref="H968">iferror(lower(index(MultiMail!C:C,match(C968,MultiMail!A:A,0))),"")</f>
        <v>lwjchan001@mymail.sim.edu.sg</v>
      </c>
      <c r="I968" s="14" t="str">
        <f t="array" ref="I968">iferror(index(KlikEDM!C:C,match(H968,KlikEDM!A:A,0)),"")</f>
        <v/>
      </c>
      <c r="J968" s="15" t="str">
        <f t="array" ref="J968">iferror(lower(index(MultiMail!D:D,match(C968,MultiMail!A:A,0))),"")</f>
        <v>jaredred10@gmail.com</v>
      </c>
      <c r="K968" s="14" t="str">
        <f t="array" ref="K968">iferror(index(KlikEDM!C:C,match(J968,KlikEDM!A:A,0)),"")</f>
        <v/>
      </c>
      <c r="L968" s="14"/>
      <c r="M968" s="14">
        <v>9.0278981E7</v>
      </c>
      <c r="N968" s="14" t="str">
        <f>IF(ISERROR(MATCH(C968,Completed!A:A,0)),IF(ISERROR(MATCH(C968,Unsub!B:B,0)),IF(H968&lt;&gt;"",IF(O968&lt;&gt;"",O968,C968&amp;"|"&amp;M968&amp;"|"&amp;PROPER(B968)&amp;"|"&amp;LOWER(H968)),"#"),""),"")</f>
        <v>10967|90278981|Chan Ling Wei, Jared|lwjchan001@mymail.sim.edu.sg
10967|90278981|Chan Ling Wei, Jared|jaredred10@gmail.com
</v>
      </c>
      <c r="O968" s="16" t="str">
        <f t="array" ref="O968">IFERROR(INDEX(MultiMail!G:G,MATCH(C968,MultiMail!A:A,0)),"")</f>
        <v>10967|90278981|Chan Ling Wei, Jared|lwjchan001@mymail.sim.edu.sg
10967|90278981|Chan Ling Wei, Jared|jaredred10@gmail.com
</v>
      </c>
      <c r="P968" s="17">
        <f t="array" ref="P968">IFERROR(INDEX(EDMsort!A:A,MATCH(C968,EDMsort!B:B,0)),"")</f>
        <v>4</v>
      </c>
      <c r="Q968" s="18"/>
    </row>
    <row r="969" ht="14.25" hidden="1" customHeight="1">
      <c r="A969" s="19">
        <v>968.0</v>
      </c>
      <c r="B969" s="20" t="s">
        <v>1038</v>
      </c>
      <c r="C969" s="21">
        <v>10968.0</v>
      </c>
      <c r="D969" s="22" t="s">
        <v>18</v>
      </c>
      <c r="E969" s="22">
        <v>9.327775E7</v>
      </c>
      <c r="F969" s="14" t="str">
        <f>IF(ISERROR(MATCH(C969,Completed!A:A,0)),IF(ISERROR(MATCH(C969,Unsub!B:B,0)),IF(LEN(E969)=8,E969&amp;",","#"),""),"")</f>
        <v>93277750,</v>
      </c>
      <c r="G969" s="14" t="str">
        <f>if(isna(match(C969,KlikEDM!B:B,0)),"","ClickEDM")</f>
        <v/>
      </c>
      <c r="H969" s="15" t="str">
        <f t="array" ref="H969">iferror(lower(index(MultiMail!C:C,match(C969,MultiMail!A:A,0))),"")</f>
        <v>jktchuan001@mymail.sim.edu.sg</v>
      </c>
      <c r="I969" s="14" t="str">
        <f t="array" ref="I969">iferror(index(KlikEDM!C:C,match(H969,KlikEDM!A:A,0)),"")</f>
        <v/>
      </c>
      <c r="J969" s="15" t="str">
        <f t="array" ref="J969">iferror(lower(index(MultiMail!D:D,match(C969,MultiMail!A:A,0))),"")</f>
        <v>chuangjon@hotmail.com</v>
      </c>
      <c r="K969" s="14" t="str">
        <f t="array" ref="K969">iferror(index(KlikEDM!C:C,match(J969,KlikEDM!A:A,0)),"")</f>
        <v/>
      </c>
      <c r="L969" s="22"/>
      <c r="M969" s="22">
        <v>9.327775E7</v>
      </c>
      <c r="N969" s="14" t="str">
        <f>IF(ISERROR(MATCH(C969,Completed!A:A,0)),IF(ISERROR(MATCH(C969,Unsub!B:B,0)),IF(H969&lt;&gt;"",IF(O969&lt;&gt;"",O969,C969&amp;"|"&amp;M969&amp;"|"&amp;PROPER(B969)&amp;"|"&amp;LOWER(H969)),"#"),""),"")</f>
        <v>10968|93277750|Jonathan Chuang Kwong Tze|jktchuan001@mymail.sim.edu.sg
10968|93277750|Jonathan Chuang Kwong Tze|CHUANGJON@HOTMAIL.COM
</v>
      </c>
      <c r="O969" s="16" t="str">
        <f t="array" ref="O969">IFERROR(INDEX(MultiMail!G:G,MATCH(C969,MultiMail!A:A,0)),"")</f>
        <v>10968|93277750|Jonathan Chuang Kwong Tze|jktchuan001@mymail.sim.edu.sg
10968|93277750|Jonathan Chuang Kwong Tze|CHUANGJON@HOTMAIL.COM
</v>
      </c>
      <c r="P969" s="17">
        <f t="array" ref="P969">IFERROR(INDEX(EDMsort!A:A,MATCH(C969,EDMsort!B:B,0)),"")</f>
        <v>3</v>
      </c>
      <c r="Q969" s="18"/>
    </row>
    <row r="970" ht="14.25" hidden="1" customHeight="1">
      <c r="A970" s="11">
        <v>969.0</v>
      </c>
      <c r="B970" s="12" t="s">
        <v>1039</v>
      </c>
      <c r="C970" s="13">
        <v>10969.0</v>
      </c>
      <c r="D970" s="14" t="s">
        <v>18</v>
      </c>
      <c r="E970" s="14">
        <v>9.1909877E7</v>
      </c>
      <c r="F970" s="14" t="str">
        <f>IF(ISERROR(MATCH(C970,Completed!A:A,0)),IF(ISERROR(MATCH(C970,Unsub!B:B,0)),IF(LEN(E970)=8,E970&amp;",","#"),""),"")</f>
        <v>91909877,</v>
      </c>
      <c r="G970" s="14" t="str">
        <f>if(isna(match(C970,KlikEDM!B:B,0)),"","ClickEDM")</f>
        <v/>
      </c>
      <c r="H970" s="15" t="str">
        <f t="array" ref="H970">iferror(lower(index(MultiMail!C:C,match(C970,MultiMail!A:A,0))),"")</f>
        <v>lhtan018@mymail.sim.edu.sg</v>
      </c>
      <c r="I970" s="14" t="str">
        <f t="array" ref="I970">iferror(index(KlikEDM!C:C,match(H970,KlikEDM!A:A,0)),"")</f>
        <v/>
      </c>
      <c r="J970" s="15" t="str">
        <f t="array" ref="J970">iferror(lower(index(MultiMail!D:D,match(C970,MultiMail!A:A,0))),"")</f>
        <v>htmigdawson@gmail.com</v>
      </c>
      <c r="K970" s="14" t="str">
        <f t="array" ref="K970">iferror(index(KlikEDM!C:C,match(J970,KlikEDM!A:A,0)),"")</f>
        <v/>
      </c>
      <c r="L970" s="14"/>
      <c r="M970" s="14">
        <v>9.1909877E7</v>
      </c>
      <c r="N970" s="14" t="str">
        <f>IF(ISERROR(MATCH(C970,Completed!A:A,0)),IF(ISERROR(MATCH(C970,Unsub!B:B,0)),IF(H970&lt;&gt;"",IF(O970&lt;&gt;"",O970,C970&amp;"|"&amp;M970&amp;"|"&amp;PROPER(B970)&amp;"|"&amp;LOWER(H970)),"#"),""),"")</f>
        <v>10969|91909877|Tan Liang Hong|lhtan018@mymail.sim.edu.sg
10969|91909877|Tan Liang Hong|HTMIGDAWSON@GMAIL.COM
</v>
      </c>
      <c r="O970" s="16" t="str">
        <f t="array" ref="O970">IFERROR(INDEX(MultiMail!G:G,MATCH(C970,MultiMail!A:A,0)),"")</f>
        <v>10969|91909877|Tan Liang Hong|lhtan018@mymail.sim.edu.sg
10969|91909877|Tan Liang Hong|HTMIGDAWSON@GMAIL.COM
</v>
      </c>
      <c r="P970" s="17">
        <f t="array" ref="P970">IFERROR(INDEX(EDMsort!A:A,MATCH(C970,EDMsort!B:B,0)),"")</f>
        <v>2</v>
      </c>
      <c r="Q970" s="18"/>
    </row>
    <row r="971" ht="14.25" hidden="1" customHeight="1">
      <c r="A971" s="19">
        <v>970.0</v>
      </c>
      <c r="B971" s="20" t="s">
        <v>1040</v>
      </c>
      <c r="C971" s="21">
        <v>10970.0</v>
      </c>
      <c r="D971" s="22" t="s">
        <v>18</v>
      </c>
      <c r="E971" s="22">
        <v>9.168788E7</v>
      </c>
      <c r="F971" s="14" t="str">
        <f>IF(ISERROR(MATCH(C971,Completed!A:A,0)),IF(ISERROR(MATCH(C971,Unsub!B:B,0)),IF(LEN(E971)=8,E971&amp;",","#"),""),"")</f>
        <v>91687880,</v>
      </c>
      <c r="G971" s="14" t="str">
        <f>if(isna(match(C971,KlikEDM!B:B,0)),"","ClickEDM")</f>
        <v/>
      </c>
      <c r="H971" s="15" t="str">
        <f t="array" ref="H971">iferror(lower(index(MultiMail!C:C,match(C971,MultiMail!A:A,0))),"")</f>
        <v>ytan075@mymail.sim.edu.sg</v>
      </c>
      <c r="I971" s="14" t="str">
        <f t="array" ref="I971">iferror(index(KlikEDM!C:C,match(H971,KlikEDM!A:A,0)),"")</f>
        <v/>
      </c>
      <c r="J971" s="15" t="str">
        <f t="array" ref="J971">iferror(lower(index(MultiMail!D:D,match(C971,MultiMail!A:A,0))),"")</f>
        <v>tanyvonnennovy@gmail.com</v>
      </c>
      <c r="K971" s="14" t="str">
        <f t="array" ref="K971">iferror(index(KlikEDM!C:C,match(J971,KlikEDM!A:A,0)),"")</f>
        <v/>
      </c>
      <c r="L971" s="22"/>
      <c r="M971" s="22">
        <v>9.168788E7</v>
      </c>
      <c r="N971" s="14" t="str">
        <f>IF(ISERROR(MATCH(C971,Completed!A:A,0)),IF(ISERROR(MATCH(C971,Unsub!B:B,0)),IF(H971&lt;&gt;"",IF(O971&lt;&gt;"",O971,C971&amp;"|"&amp;M971&amp;"|"&amp;PROPER(B971)&amp;"|"&amp;LOWER(H971)),"#"),""),"")</f>
        <v>10970|91687880|Tan Yvonne|ytan075@mymail.sim.edu.sg
10970|91687880|Tan Yvonne|TANYVONNENNOVY@GMAIL.COM
</v>
      </c>
      <c r="O971" s="16" t="str">
        <f t="array" ref="O971">IFERROR(INDEX(MultiMail!G:G,MATCH(C971,MultiMail!A:A,0)),"")</f>
        <v>10970|91687880|Tan Yvonne|ytan075@mymail.sim.edu.sg
10970|91687880|Tan Yvonne|TANYVONNENNOVY@GMAIL.COM
</v>
      </c>
      <c r="P971" s="17">
        <f t="array" ref="P971">IFERROR(INDEX(EDMsort!A:A,MATCH(C971,EDMsort!B:B,0)),"")</f>
        <v>1</v>
      </c>
      <c r="Q971" s="18"/>
    </row>
    <row r="972" ht="14.25" hidden="1" customHeight="1">
      <c r="A972" s="11">
        <v>971.0</v>
      </c>
      <c r="B972" s="12" t="s">
        <v>1041</v>
      </c>
      <c r="C972" s="13">
        <v>10971.0</v>
      </c>
      <c r="D972" s="14" t="s">
        <v>18</v>
      </c>
      <c r="E972" s="14">
        <v>8.2687343E7</v>
      </c>
      <c r="F972" s="14" t="str">
        <f>IF(ISERROR(MATCH(C972,Completed!A:A,0)),IF(ISERROR(MATCH(C972,Unsub!B:B,0)),IF(LEN(E972)=8,E972&amp;",","#"),""),"")</f>
        <v>82687343,</v>
      </c>
      <c r="G972" s="14" t="str">
        <f>if(isna(match(C972,KlikEDM!B:B,0)),"","ClickEDM")</f>
        <v/>
      </c>
      <c r="H972" s="15" t="str">
        <f t="array" ref="H972">iferror(lower(index(MultiMail!C:C,match(C972,MultiMail!A:A,0))),"")</f>
        <v>ghlee007@mymail.sim.edu.sg</v>
      </c>
      <c r="I972" s="14" t="str">
        <f t="array" ref="I972">iferror(index(KlikEDM!C:C,match(H972,KlikEDM!A:A,0)),"")</f>
        <v/>
      </c>
      <c r="J972" s="15" t="str">
        <f t="array" ref="J972">iferror(lower(index(MultiMail!D:D,match(C972,MultiMail!A:A,0))),"")</f>
        <v>iuhoug95@gmail.com</v>
      </c>
      <c r="K972" s="14" t="str">
        <f t="array" ref="K972">iferror(index(KlikEDM!C:C,match(J972,KlikEDM!A:A,0)),"")</f>
        <v/>
      </c>
      <c r="L972" s="14"/>
      <c r="M972" s="14">
        <v>8.2687343E7</v>
      </c>
      <c r="N972" s="14" t="str">
        <f>IF(ISERROR(MATCH(C972,Completed!A:A,0)),IF(ISERROR(MATCH(C972,Unsub!B:B,0)),IF(H972&lt;&gt;"",IF(O972&lt;&gt;"",O972,C972&amp;"|"&amp;M972&amp;"|"&amp;PROPER(B972)&amp;"|"&amp;LOWER(H972)),"#"),""),"")</f>
        <v>10971|82687343|Lee Guo Hui|ghlee007@mymail.sim.edu.sg
10971|82687343|Lee Guo Hui|IUHOUG95@GMAIL.COM
</v>
      </c>
      <c r="O972" s="16" t="str">
        <f t="array" ref="O972">IFERROR(INDEX(MultiMail!G:G,MATCH(C972,MultiMail!A:A,0)),"")</f>
        <v>10971|82687343|Lee Guo Hui|ghlee007@mymail.sim.edu.sg
10971|82687343|Lee Guo Hui|IUHOUG95@GMAIL.COM
</v>
      </c>
      <c r="P972" s="17">
        <f t="array" ref="P972">IFERROR(INDEX(EDMsort!A:A,MATCH(C972,EDMsort!B:B,0)),"")</f>
        <v>4</v>
      </c>
      <c r="Q972" s="18"/>
    </row>
    <row r="973" ht="14.25" hidden="1" customHeight="1">
      <c r="A973" s="19">
        <v>972.0</v>
      </c>
      <c r="B973" s="20" t="s">
        <v>1042</v>
      </c>
      <c r="C973" s="21">
        <v>10972.0</v>
      </c>
      <c r="D973" s="22" t="s">
        <v>18</v>
      </c>
      <c r="E973" s="22">
        <v>9.7680844E7</v>
      </c>
      <c r="F973" s="14" t="str">
        <f>IF(ISERROR(MATCH(C973,Completed!A:A,0)),IF(ISERROR(MATCH(C973,Unsub!B:B,0)),IF(LEN(E973)=8,E973&amp;",","#"),""),"")</f>
        <v>97680844,</v>
      </c>
      <c r="G973" s="14" t="str">
        <f>if(isna(match(C973,KlikEDM!B:B,0)),"","ClickEDM")</f>
        <v/>
      </c>
      <c r="H973" s="15" t="str">
        <f t="array" ref="H973">iferror(lower(index(MultiMail!C:C,match(C973,MultiMail!A:A,0))),"")</f>
        <v>zmggtay001@mymail.sim.edu.sg</v>
      </c>
      <c r="I973" s="14" t="str">
        <f t="array" ref="I973">iferror(index(KlikEDM!C:C,match(H973,KlikEDM!A:A,0)),"")</f>
        <v/>
      </c>
      <c r="J973" s="15" t="str">
        <f t="array" ref="J973">iferror(lower(index(MultiMail!D:D,match(C973,MultiMail!A:A,0))),"")</f>
        <v>germaine_tay1994@hotmail.com</v>
      </c>
      <c r="K973" s="14" t="str">
        <f t="array" ref="K973">iferror(index(KlikEDM!C:C,match(J973,KlikEDM!A:A,0)),"")</f>
        <v/>
      </c>
      <c r="L973" s="22"/>
      <c r="M973" s="22">
        <v>9.7680844E7</v>
      </c>
      <c r="N973" s="14" t="str">
        <f>IF(ISERROR(MATCH(C973,Completed!A:A,0)),IF(ISERROR(MATCH(C973,Unsub!B:B,0)),IF(H973&lt;&gt;"",IF(O973&lt;&gt;"",O973,C973&amp;"|"&amp;M973&amp;"|"&amp;PROPER(B973)&amp;"|"&amp;LOWER(H973)),"#"),""),"")</f>
        <v>10972|97680844|Tay Ze Min, Genevieve Germaine|zmggtay001@mymail.sim.edu.sg
10972|97680844|Tay Ze Min, Genevieve Germaine|GERMAINE_TAY1994@HOTMAIL.COM
</v>
      </c>
      <c r="O973" s="16" t="str">
        <f t="array" ref="O973">IFERROR(INDEX(MultiMail!G:G,MATCH(C973,MultiMail!A:A,0)),"")</f>
        <v>10972|97680844|Tay Ze Min, Genevieve Germaine|zmggtay001@mymail.sim.edu.sg
10972|97680844|Tay Ze Min, Genevieve Germaine|GERMAINE_TAY1994@HOTMAIL.COM
</v>
      </c>
      <c r="P973" s="17">
        <f t="array" ref="P973">IFERROR(INDEX(EDMsort!A:A,MATCH(C973,EDMsort!B:B,0)),"")</f>
        <v>3</v>
      </c>
      <c r="Q973" s="18"/>
    </row>
    <row r="974" ht="14.25" customHeight="1">
      <c r="A974" s="11">
        <v>973.0</v>
      </c>
      <c r="B974" s="12" t="s">
        <v>1043</v>
      </c>
      <c r="C974" s="13">
        <v>10973.0</v>
      </c>
      <c r="D974" s="14" t="s">
        <v>18</v>
      </c>
      <c r="E974" s="14">
        <v>8.1862122E7</v>
      </c>
      <c r="F974" s="14" t="str">
        <f>IF(ISERROR(MATCH(C974,Completed!A:A,0)),IF(ISERROR(MATCH(C974,Unsub!B:B,0)),IF(LEN(E974)=8,E974&amp;",","#"),""),"")</f>
        <v>81862122,</v>
      </c>
      <c r="G974" s="14" t="str">
        <f>if(isna(match(C974,KlikEDM!B:B,0)),"","ClickEDM")</f>
        <v>ClickEDM</v>
      </c>
      <c r="H974" s="15" t="str">
        <f t="array" ref="H974">iferror(lower(index(MultiMail!C:C,match(C974,MultiMail!A:A,0))),"")</f>
        <v>srdong001@mymail.sim.edu.sg</v>
      </c>
      <c r="I974" s="14" t="str">
        <f t="array" ref="I974">iferror(index(KlikEDM!C:C,match(H974,KlikEDM!A:A,0)),"")</f>
        <v/>
      </c>
      <c r="J974" s="15" t="str">
        <f t="array" ref="J974">iferror(lower(index(MultiMail!D:D,match(C974,MultiMail!A:A,0))),"")</f>
        <v>heydaphy.school@gmail.com</v>
      </c>
      <c r="K974" s="14" t="str">
        <f t="array" ref="K974">iferror(index(KlikEDM!C:C,match(J974,KlikEDM!A:A,0)),"")</f>
        <v>eblast B</v>
      </c>
      <c r="L974" s="14"/>
      <c r="M974" s="14">
        <v>8.1862122E7</v>
      </c>
      <c r="N974" s="14" t="str">
        <f>IF(ISERROR(MATCH(C974,Completed!A:A,0)),IF(ISERROR(MATCH(C974,Unsub!B:B,0)),IF(H974&lt;&gt;"",IF(O974&lt;&gt;"",O974,C974&amp;"|"&amp;M974&amp;"|"&amp;PROPER(B974)&amp;"|"&amp;LOWER(H974)),"#"),""),"")</f>
        <v>10973|81862122|Ong Shi Rong, Daphne|srdong001@mymail.sim.edu.sg
10973|81862122|Ong Shi Rong, Daphne|heydaphy.school@gmail.com
</v>
      </c>
      <c r="O974" s="16" t="str">
        <f t="array" ref="O974">IFERROR(INDEX(MultiMail!G:G,MATCH(C974,MultiMail!A:A,0)),"")</f>
        <v>10973|81862122|Ong Shi Rong, Daphne|srdong001@mymail.sim.edu.sg
10973|81862122|Ong Shi Rong, Daphne|heydaphy.school@gmail.com
</v>
      </c>
      <c r="P974" s="17">
        <f t="array" ref="P974">IFERROR(INDEX(EDMsort!A:A,MATCH(C974,EDMsort!B:B,0)),"")</f>
        <v>2</v>
      </c>
      <c r="Q974" s="18"/>
    </row>
    <row r="975" ht="14.25" hidden="1" customHeight="1">
      <c r="A975" s="19">
        <v>974.0</v>
      </c>
      <c r="B975" s="20" t="s">
        <v>1044</v>
      </c>
      <c r="C975" s="21">
        <v>10974.0</v>
      </c>
      <c r="D975" s="22" t="s">
        <v>18</v>
      </c>
      <c r="E975" s="22">
        <v>9.1058073E7</v>
      </c>
      <c r="F975" s="14" t="str">
        <f>IF(ISERROR(MATCH(C975,Completed!A:A,0)),IF(ISERROR(MATCH(C975,Unsub!B:B,0)),IF(LEN(E975)=8,E975&amp;",","#"),""),"")</f>
        <v>91058073,</v>
      </c>
      <c r="G975" s="14" t="str">
        <f>if(isna(match(C975,KlikEDM!B:B,0)),"","ClickEDM")</f>
        <v/>
      </c>
      <c r="H975" s="15" t="str">
        <f t="array" ref="H975">iferror(lower(index(MultiMail!C:C,match(C975,MultiMail!A:A,0))),"")</f>
        <v>jkmyeo001@mymail.sim.edu.sg</v>
      </c>
      <c r="I975" s="14" t="str">
        <f t="array" ref="I975">iferror(index(KlikEDM!C:C,match(H975,KlikEDM!A:A,0)),"")</f>
        <v/>
      </c>
      <c r="J975" s="15" t="str">
        <f t="array" ref="J975">iferror(lower(index(MultiMail!D:D,match(C975,MultiMail!A:A,0))),"")</f>
        <v>jermaaineeyeo@gmail.com</v>
      </c>
      <c r="K975" s="14" t="str">
        <f t="array" ref="K975">iferror(index(KlikEDM!C:C,match(J975,KlikEDM!A:A,0)),"")</f>
        <v/>
      </c>
      <c r="L975" s="22"/>
      <c r="M975" s="22">
        <v>9.1058073E7</v>
      </c>
      <c r="N975" s="14" t="str">
        <f>IF(ISERROR(MATCH(C975,Completed!A:A,0)),IF(ISERROR(MATCH(C975,Unsub!B:B,0)),IF(H975&lt;&gt;"",IF(O975&lt;&gt;"",O975,C975&amp;"|"&amp;M975&amp;"|"&amp;PROPER(B975)&amp;"|"&amp;LOWER(H975)),"#"),""),"")</f>
        <v>10974|91058073|Jermaine Yeo Keng Min|jkmyeo001@mymail.sim.edu.sg
10974|91058073|Jermaine Yeo Keng Min|JERMAAINEEYEO@GMAIL.COM
</v>
      </c>
      <c r="O975" s="16" t="str">
        <f t="array" ref="O975">IFERROR(INDEX(MultiMail!G:G,MATCH(C975,MultiMail!A:A,0)),"")</f>
        <v>10974|91058073|Jermaine Yeo Keng Min|jkmyeo001@mymail.sim.edu.sg
10974|91058073|Jermaine Yeo Keng Min|JERMAAINEEYEO@GMAIL.COM
</v>
      </c>
      <c r="P975" s="17">
        <f t="array" ref="P975">IFERROR(INDEX(EDMsort!A:A,MATCH(C975,EDMsort!B:B,0)),"")</f>
        <v>1</v>
      </c>
      <c r="Q975" s="18"/>
    </row>
    <row r="976" ht="14.25" hidden="1" customHeight="1">
      <c r="A976" s="11">
        <v>975.0</v>
      </c>
      <c r="B976" s="12" t="s">
        <v>1045</v>
      </c>
      <c r="C976" s="13">
        <v>10975.0</v>
      </c>
      <c r="D976" s="14" t="s">
        <v>18</v>
      </c>
      <c r="E976" s="14">
        <v>9.6427744E7</v>
      </c>
      <c r="F976" s="14" t="str">
        <f>IF(ISERROR(MATCH(C976,Completed!A:A,0)),IF(ISERROR(MATCH(C976,Unsub!B:B,0)),IF(LEN(E976)=8,E976&amp;",","#"),""),"")</f>
        <v>96427744,</v>
      </c>
      <c r="G976" s="14" t="str">
        <f>if(isna(match(C976,KlikEDM!B:B,0)),"","ClickEDM")</f>
        <v/>
      </c>
      <c r="H976" s="15" t="str">
        <f t="array" ref="H976">iferror(lower(index(MultiMail!C:C,match(C976,MultiMail!A:A,0))),"")</f>
        <v>amekwek001@mymail.sim.edu.sg</v>
      </c>
      <c r="I976" s="14" t="str">
        <f t="array" ref="I976">iferror(index(KlikEDM!C:C,match(H976,KlikEDM!A:A,0)),"")</f>
        <v/>
      </c>
      <c r="J976" s="15" t="str">
        <f t="array" ref="J976">iferror(lower(index(MultiMail!D:D,match(C976,MultiMail!A:A,0))),"")</f>
        <v>aliciakwek13@gmail.com</v>
      </c>
      <c r="K976" s="14" t="str">
        <f t="array" ref="K976">iferror(index(KlikEDM!C:C,match(J976,KlikEDM!A:A,0)),"")</f>
        <v/>
      </c>
      <c r="L976" s="14"/>
      <c r="M976" s="14">
        <v>9.6427744E7</v>
      </c>
      <c r="N976" s="14" t="str">
        <f>IF(ISERROR(MATCH(C976,Completed!A:A,0)),IF(ISERROR(MATCH(C976,Unsub!B:B,0)),IF(H976&lt;&gt;"",IF(O976&lt;&gt;"",O976,C976&amp;"|"&amp;M976&amp;"|"&amp;PROPER(B976)&amp;"|"&amp;LOWER(H976)),"#"),""),"")</f>
        <v>10975|96427744|Alicia Kwek Min Er|amekwek001@mymail.sim.edu.sg
10975|96427744|Alicia Kwek Min Er|ALICIAKWEK13@GMAIL.COM
</v>
      </c>
      <c r="O976" s="16" t="str">
        <f t="array" ref="O976">IFERROR(INDEX(MultiMail!G:G,MATCH(C976,MultiMail!A:A,0)),"")</f>
        <v>10975|96427744|Alicia Kwek Min Er|amekwek001@mymail.sim.edu.sg
10975|96427744|Alicia Kwek Min Er|ALICIAKWEK13@GMAIL.COM
</v>
      </c>
      <c r="P976" s="17">
        <f t="array" ref="P976">IFERROR(INDEX(EDMsort!A:A,MATCH(C976,EDMsort!B:B,0)),"")</f>
        <v>4</v>
      </c>
      <c r="Q976" s="18"/>
    </row>
    <row r="977" ht="14.25" customHeight="1">
      <c r="A977" s="19">
        <v>976.0</v>
      </c>
      <c r="B977" s="20" t="s">
        <v>1046</v>
      </c>
      <c r="C977" s="21">
        <v>10976.0</v>
      </c>
      <c r="D977" s="22" t="s">
        <v>18</v>
      </c>
      <c r="E977" s="22">
        <v>8.2008791E7</v>
      </c>
      <c r="F977" s="14" t="str">
        <f>IF(ISERROR(MATCH(C977,Completed!A:A,0)),IF(ISERROR(MATCH(C977,Unsub!B:B,0)),IF(LEN(E977)=8,E977&amp;",","#"),""),"")</f>
        <v>82008791,</v>
      </c>
      <c r="G977" s="14" t="str">
        <f>if(isna(match(C977,KlikEDM!B:B,0)),"","ClickEDM")</f>
        <v>ClickEDM</v>
      </c>
      <c r="H977" s="15" t="str">
        <f t="array" ref="H977">iferror(lower(index(MultiMail!C:C,match(C977,MultiMail!A:A,0))),"")</f>
        <v>htan021@mymail.sim.edu.sg</v>
      </c>
      <c r="I977" s="14" t="str">
        <f t="array" ref="I977">iferror(index(KlikEDM!C:C,match(H977,KlikEDM!A:A,0)),"")</f>
        <v/>
      </c>
      <c r="J977" s="15" t="str">
        <f t="array" ref="J977">iferror(lower(index(MultiMail!D:D,match(C977,MultiMail!A:A,0))),"")</f>
        <v>hanselysts@gmail.com</v>
      </c>
      <c r="K977" s="14" t="str">
        <f t="array" ref="K977">iferror(index(KlikEDM!C:C,match(J977,KlikEDM!A:A,0)),"")</f>
        <v>eblast C</v>
      </c>
      <c r="L977" s="22"/>
      <c r="M977" s="22">
        <v>8.2008791E7</v>
      </c>
      <c r="N977" s="14" t="str">
        <f>IF(ISERROR(MATCH(C977,Completed!A:A,0)),IF(ISERROR(MATCH(C977,Unsub!B:B,0)),IF(H977&lt;&gt;"",IF(O977&lt;&gt;"",O977,C977&amp;"|"&amp;M977&amp;"|"&amp;PROPER(B977)&amp;"|"&amp;LOWER(H977)),"#"),""),"")</f>
        <v>10976|82008791|Hansel Tan|htan021@mymail.sim.edu.sg
10976|82008791|Hansel Tan|HANSELYSTS@GMAIL.COM
</v>
      </c>
      <c r="O977" s="16" t="str">
        <f t="array" ref="O977">IFERROR(INDEX(MultiMail!G:G,MATCH(C977,MultiMail!A:A,0)),"")</f>
        <v>10976|82008791|Hansel Tan|htan021@mymail.sim.edu.sg
10976|82008791|Hansel Tan|HANSELYSTS@GMAIL.COM
</v>
      </c>
      <c r="P977" s="17">
        <f t="array" ref="P977">IFERROR(INDEX(EDMsort!A:A,MATCH(C977,EDMsort!B:B,0)),"")</f>
        <v>3</v>
      </c>
      <c r="Q977" s="18"/>
    </row>
    <row r="978" ht="14.25" hidden="1" customHeight="1">
      <c r="A978" s="11">
        <v>977.0</v>
      </c>
      <c r="B978" s="12" t="s">
        <v>1047</v>
      </c>
      <c r="C978" s="13">
        <v>10977.0</v>
      </c>
      <c r="D978" s="14" t="s">
        <v>18</v>
      </c>
      <c r="E978" s="14">
        <v>9.1131222E7</v>
      </c>
      <c r="F978" s="14" t="str">
        <f>IF(ISERROR(MATCH(C978,Completed!A:A,0)),IF(ISERROR(MATCH(C978,Unsub!B:B,0)),IF(LEN(E978)=8,E978&amp;",","#"),""),"")</f>
        <v/>
      </c>
      <c r="G978" s="14" t="str">
        <f>if(isna(match(C978,KlikEDM!B:B,0)),"","ClickEDM")</f>
        <v/>
      </c>
      <c r="H978" s="15" t="str">
        <f t="array" ref="H978">iferror(lower(index(MultiMail!C:C,match(C978,MultiMail!A:A,0))),"")</f>
        <v>jclim010@mymail.sim.edu.sg</v>
      </c>
      <c r="I978" s="14" t="str">
        <f t="array" ref="I978">iferror(index(KlikEDM!C:C,match(H978,KlikEDM!A:A,0)),"")</f>
        <v/>
      </c>
      <c r="J978" s="15" t="str">
        <f t="array" ref="J978">iferror(lower(index(MultiMail!D:D,match(C978,MultiMail!A:A,0))),"")</f>
        <v>collinlim6@hotmail.com</v>
      </c>
      <c r="K978" s="14" t="str">
        <f t="array" ref="K978">iferror(index(KlikEDM!C:C,match(J978,KlikEDM!A:A,0)),"")</f>
        <v/>
      </c>
      <c r="L978" s="14"/>
      <c r="M978" s="14">
        <v>9.1131222E7</v>
      </c>
      <c r="N978" s="14" t="str">
        <f>IF(ISERROR(MATCH(C978,Completed!A:A,0)),IF(ISERROR(MATCH(C978,Unsub!B:B,0)),IF(H978&lt;&gt;"",IF(O978&lt;&gt;"",O978,C978&amp;"|"&amp;M978&amp;"|"&amp;PROPER(B978)&amp;"|"&amp;LOWER(H978)),"#"),""),"")</f>
        <v/>
      </c>
      <c r="O978" s="16" t="str">
        <f t="array" ref="O978">IFERROR(INDEX(MultiMail!G:G,MATCH(C978,MultiMail!A:A,0)),"")</f>
        <v>10977|91131222|Lim Junxiang, Collin|jclim010@mymail.sim.edu.sg
10977|91131222|Lim Junxiang, Collin|COLLINLIM6@HOTMAIL.COM
</v>
      </c>
      <c r="P978" s="17" t="str">
        <f t="array" ref="P978">IFERROR(INDEX(EDMsort!A:A,MATCH(C978,EDMsort!B:B,0)),"")</f>
        <v/>
      </c>
      <c r="Q978" s="18"/>
    </row>
    <row r="979" ht="14.25" hidden="1" customHeight="1">
      <c r="A979" s="19">
        <v>978.0</v>
      </c>
      <c r="B979" s="20" t="s">
        <v>1048</v>
      </c>
      <c r="C979" s="21">
        <v>10978.0</v>
      </c>
      <c r="D979" s="22" t="s">
        <v>18</v>
      </c>
      <c r="E979" s="22">
        <v>9.4381212E7</v>
      </c>
      <c r="F979" s="14" t="str">
        <f>IF(ISERROR(MATCH(C979,Completed!A:A,0)),IF(ISERROR(MATCH(C979,Unsub!B:B,0)),IF(LEN(E979)=8,E979&amp;",","#"),""),"")</f>
        <v>94381212,</v>
      </c>
      <c r="G979" s="14" t="str">
        <f>if(isna(match(C979,KlikEDM!B:B,0)),"","ClickEDM")</f>
        <v/>
      </c>
      <c r="H979" s="15" t="str">
        <f t="array" ref="H979">iferror(lower(index(MultiMail!C:C,match(C979,MultiMail!A:A,0))),"")</f>
        <v>pflim004@mymail.sim.edu.sg</v>
      </c>
      <c r="I979" s="14" t="str">
        <f t="array" ref="I979">iferror(index(KlikEDM!C:C,match(H979,KlikEDM!A:A,0)),"")</f>
        <v/>
      </c>
      <c r="J979" s="15" t="str">
        <f t="array" ref="J979">iferror(lower(index(MultiMail!D:D,match(C979,MultiMail!A:A,0))),"")</f>
        <v>jordanlimpf@gmail.com</v>
      </c>
      <c r="K979" s="14" t="str">
        <f t="array" ref="K979">iferror(index(KlikEDM!C:C,match(J979,KlikEDM!A:A,0)),"")</f>
        <v/>
      </c>
      <c r="L979" s="22"/>
      <c r="M979" s="22">
        <v>9.4381212E7</v>
      </c>
      <c r="N979" s="14" t="str">
        <f>IF(ISERROR(MATCH(C979,Completed!A:A,0)),IF(ISERROR(MATCH(C979,Unsub!B:B,0)),IF(H979&lt;&gt;"",IF(O979&lt;&gt;"",O979,C979&amp;"|"&amp;M979&amp;"|"&amp;PROPER(B979)&amp;"|"&amp;LOWER(H979)),"#"),""),"")</f>
        <v>10978|94381212|Lim Pei Feng|pflim004@mymail.sim.edu.sg
10978|94381212|Lim Pei Feng|JORDANLIMPF@GMAIL.COM
</v>
      </c>
      <c r="O979" s="16" t="str">
        <f t="array" ref="O979">IFERROR(INDEX(MultiMail!G:G,MATCH(C979,MultiMail!A:A,0)),"")</f>
        <v>10978|94381212|Lim Pei Feng|pflim004@mymail.sim.edu.sg
10978|94381212|Lim Pei Feng|JORDANLIMPF@GMAIL.COM
</v>
      </c>
      <c r="P979" s="17">
        <f t="array" ref="P979">IFERROR(INDEX(EDMsort!A:A,MATCH(C979,EDMsort!B:B,0)),"")</f>
        <v>2</v>
      </c>
      <c r="Q979" s="18"/>
    </row>
    <row r="980" ht="14.25" hidden="1" customHeight="1">
      <c r="A980" s="11">
        <v>979.0</v>
      </c>
      <c r="B980" s="12" t="s">
        <v>1049</v>
      </c>
      <c r="C980" s="13">
        <v>10979.0</v>
      </c>
      <c r="D980" s="14" t="s">
        <v>18</v>
      </c>
      <c r="E980" s="14">
        <v>9.6421911E7</v>
      </c>
      <c r="F980" s="14" t="str">
        <f>IF(ISERROR(MATCH(C980,Completed!A:A,0)),IF(ISERROR(MATCH(C980,Unsub!B:B,0)),IF(LEN(E980)=8,E980&amp;",","#"),""),"")</f>
        <v/>
      </c>
      <c r="G980" s="14" t="str">
        <f>if(isna(match(C980,KlikEDM!B:B,0)),"","ClickEDM")</f>
        <v/>
      </c>
      <c r="H980" s="15" t="str">
        <f t="array" ref="H980">iferror(lower(index(MultiMail!C:C,match(C980,MultiMail!A:A,0))),"")</f>
        <v>wytan041@mymail.sim.edu.sg</v>
      </c>
      <c r="I980" s="14" t="str">
        <f t="array" ref="I980">iferror(index(KlikEDM!C:C,match(H980,KlikEDM!A:A,0)),"")</f>
        <v/>
      </c>
      <c r="J980" s="15" t="str">
        <f t="array" ref="J980">iferror(lower(index(MultiMail!D:D,match(C980,MultiMail!A:A,0))),"")</f>
        <v>weeyee.t@gmail.com</v>
      </c>
      <c r="K980" s="14" t="str">
        <f t="array" ref="K980">iferror(index(KlikEDM!C:C,match(J980,KlikEDM!A:A,0)),"")</f>
        <v/>
      </c>
      <c r="L980" s="14"/>
      <c r="M980" s="14">
        <v>9.6421911E7</v>
      </c>
      <c r="N980" s="14" t="str">
        <f>IF(ISERROR(MATCH(C980,Completed!A:A,0)),IF(ISERROR(MATCH(C980,Unsub!B:B,0)),IF(H980&lt;&gt;"",IF(O980&lt;&gt;"",O980,C980&amp;"|"&amp;M980&amp;"|"&amp;PROPER(B980)&amp;"|"&amp;LOWER(H980)),"#"),""),"")</f>
        <v/>
      </c>
      <c r="O980" s="16" t="str">
        <f t="array" ref="O980">IFERROR(INDEX(MultiMail!G:G,MATCH(C980,MultiMail!A:A,0)),"")</f>
        <v>10979|96421911|Tan Wee Yee|wytan041@mymail.sim.edu.sg
10979|96421911|Tan Wee Yee|WEEYEE.T@GMAIL.COM
</v>
      </c>
      <c r="P980" s="17" t="str">
        <f t="array" ref="P980">IFERROR(INDEX(EDMsort!A:A,MATCH(C980,EDMsort!B:B,0)),"")</f>
        <v/>
      </c>
      <c r="Q980" s="18"/>
    </row>
    <row r="981" ht="14.25" hidden="1" customHeight="1">
      <c r="A981" s="19">
        <v>980.0</v>
      </c>
      <c r="B981" s="20" t="s">
        <v>1050</v>
      </c>
      <c r="C981" s="21">
        <v>10980.0</v>
      </c>
      <c r="D981" s="22" t="s">
        <v>18</v>
      </c>
      <c r="E981" s="22">
        <v>9.1141114E7</v>
      </c>
      <c r="F981" s="14" t="str">
        <f>IF(ISERROR(MATCH(C981,Completed!A:A,0)),IF(ISERROR(MATCH(C981,Unsub!B:B,0)),IF(LEN(E981)=8,E981&amp;",","#"),""),"")</f>
        <v>91141114,</v>
      </c>
      <c r="G981" s="14" t="str">
        <f>if(isna(match(C981,KlikEDM!B:B,0)),"","ClickEDM")</f>
        <v/>
      </c>
      <c r="H981" s="15" t="str">
        <f t="array" ref="H981">iferror(lower(index(MultiMail!C:C,match(C981,MultiMail!A:A,0))),"")</f>
        <v>sgli001@mymail.sim.edu.sg</v>
      </c>
      <c r="I981" s="14" t="str">
        <f t="array" ref="I981">iferror(index(KlikEDM!C:C,match(H981,KlikEDM!A:A,0)),"")</f>
        <v/>
      </c>
      <c r="J981" s="15" t="str">
        <f t="array" ref="J981">iferror(lower(index(MultiMail!D:D,match(C981,MultiMail!A:A,0))),"")</f>
        <v>shengge69@hotmail.com</v>
      </c>
      <c r="K981" s="14" t="str">
        <f t="array" ref="K981">iferror(index(KlikEDM!C:C,match(J981,KlikEDM!A:A,0)),"")</f>
        <v/>
      </c>
      <c r="L981" s="22"/>
      <c r="M981" s="22">
        <v>9.1141114E7</v>
      </c>
      <c r="N981" s="14" t="str">
        <f>IF(ISERROR(MATCH(C981,Completed!A:A,0)),IF(ISERROR(MATCH(C981,Unsub!B:B,0)),IF(H981&lt;&gt;"",IF(O981&lt;&gt;"",O981,C981&amp;"|"&amp;M981&amp;"|"&amp;PROPER(B981)&amp;"|"&amp;LOWER(H981)),"#"),""),"")</f>
        <v>10980|91141114|Li Sheng Ge|sgli001@mymail.sim.edu.sg
10980|91141114|Li Sheng Ge|SHENGGE69@HOTMAIL.COM
</v>
      </c>
      <c r="O981" s="16" t="str">
        <f t="array" ref="O981">IFERROR(INDEX(MultiMail!G:G,MATCH(C981,MultiMail!A:A,0)),"")</f>
        <v>10980|91141114|Li Sheng Ge|sgli001@mymail.sim.edu.sg
10980|91141114|Li Sheng Ge|SHENGGE69@HOTMAIL.COM
</v>
      </c>
      <c r="P981" s="17">
        <f t="array" ref="P981">IFERROR(INDEX(EDMsort!A:A,MATCH(C981,EDMsort!B:B,0)),"")</f>
        <v>1</v>
      </c>
      <c r="Q981" s="18"/>
    </row>
    <row r="982" ht="14.25" hidden="1" customHeight="1">
      <c r="A982" s="11">
        <v>981.0</v>
      </c>
      <c r="B982" s="12" t="s">
        <v>1051</v>
      </c>
      <c r="C982" s="13">
        <v>10981.0</v>
      </c>
      <c r="D982" s="14" t="s">
        <v>18</v>
      </c>
      <c r="E982" s="14">
        <v>9.7107871E7</v>
      </c>
      <c r="F982" s="14" t="str">
        <f>IF(ISERROR(MATCH(C982,Completed!A:A,0)),IF(ISERROR(MATCH(C982,Unsub!B:B,0)),IF(LEN(E982)=8,E982&amp;",","#"),""),"")</f>
        <v>97107871,</v>
      </c>
      <c r="G982" s="14" t="str">
        <f>if(isna(match(C982,KlikEDM!B:B,0)),"","ClickEDM")</f>
        <v/>
      </c>
      <c r="H982" s="15" t="str">
        <f t="array" ref="H982">iferror(lower(index(MultiMail!C:C,match(C982,MultiMail!A:A,0))),"")</f>
        <v>ylgtan005@mymail.sim.edu.sg</v>
      </c>
      <c r="I982" s="14" t="str">
        <f t="array" ref="I982">iferror(index(KlikEDM!C:C,match(H982,KlikEDM!A:A,0)),"")</f>
        <v/>
      </c>
      <c r="J982" s="15" t="str">
        <f t="array" ref="J982">iferror(lower(index(MultiMail!D:D,match(C982,MultiMail!A:A,0))),"")</f>
        <v>gelyntanyuanling@gmail.com</v>
      </c>
      <c r="K982" s="14" t="str">
        <f t="array" ref="K982">iferror(index(KlikEDM!C:C,match(J982,KlikEDM!A:A,0)),"")</f>
        <v/>
      </c>
      <c r="L982" s="14"/>
      <c r="M982" s="14">
        <v>9.7107871E7</v>
      </c>
      <c r="N982" s="14" t="str">
        <f>IF(ISERROR(MATCH(C982,Completed!A:A,0)),IF(ISERROR(MATCH(C982,Unsub!B:B,0)),IF(H982&lt;&gt;"",IF(O982&lt;&gt;"",O982,C982&amp;"|"&amp;M982&amp;"|"&amp;PROPER(B982)&amp;"|"&amp;LOWER(H982)),"#"),""),"")</f>
        <v>10981|97107871|Tan Yuan Ling, Gelyn|ylgtan005@mymail.sim.edu.sg
10981|97107871|Tan Yuan Ling, Gelyn|GELYNTANYUANLING@GMAIL.COM
</v>
      </c>
      <c r="O982" s="16" t="str">
        <f t="array" ref="O982">IFERROR(INDEX(MultiMail!G:G,MATCH(C982,MultiMail!A:A,0)),"")</f>
        <v>10981|97107871|Tan Yuan Ling, Gelyn|ylgtan005@mymail.sim.edu.sg
10981|97107871|Tan Yuan Ling, Gelyn|GELYNTANYUANLING@GMAIL.COM
</v>
      </c>
      <c r="P982" s="17">
        <f t="array" ref="P982">IFERROR(INDEX(EDMsort!A:A,MATCH(C982,EDMsort!B:B,0)),"")</f>
        <v>4</v>
      </c>
      <c r="Q982" s="18"/>
    </row>
    <row r="983" ht="14.25" hidden="1" customHeight="1">
      <c r="A983" s="19">
        <v>982.0</v>
      </c>
      <c r="B983" s="20" t="s">
        <v>1052</v>
      </c>
      <c r="C983" s="21">
        <v>10982.0</v>
      </c>
      <c r="D983" s="22" t="s">
        <v>18</v>
      </c>
      <c r="E983" s="22">
        <v>9.1540025E7</v>
      </c>
      <c r="F983" s="14" t="str">
        <f>IF(ISERROR(MATCH(C983,Completed!A:A,0)),IF(ISERROR(MATCH(C983,Unsub!B:B,0)),IF(LEN(E983)=8,E983&amp;",","#"),""),"")</f>
        <v>91540025,</v>
      </c>
      <c r="G983" s="14" t="str">
        <f>if(isna(match(C983,KlikEDM!B:B,0)),"","ClickEDM")</f>
        <v/>
      </c>
      <c r="H983" s="15" t="str">
        <f t="array" ref="H983">iferror(lower(index(MultiMail!C:C,match(C983,MultiMail!A:A,0))),"")</f>
        <v>muhammad754@mymail.sim.edu.sg</v>
      </c>
      <c r="I983" s="14" t="str">
        <f t="array" ref="I983">iferror(index(KlikEDM!C:C,match(H983,KlikEDM!A:A,0)),"")</f>
        <v/>
      </c>
      <c r="J983" s="15" t="str">
        <f t="array" ref="J983">iferror(lower(index(MultiMail!D:D,match(C983,MultiMail!A:A,0))),"")</f>
        <v>danishmazlan@gmail.com</v>
      </c>
      <c r="K983" s="14" t="str">
        <f t="array" ref="K983">iferror(index(KlikEDM!C:C,match(J983,KlikEDM!A:A,0)),"")</f>
        <v/>
      </c>
      <c r="L983" s="22"/>
      <c r="M983" s="22">
        <v>9.1540025E7</v>
      </c>
      <c r="N983" s="14" t="str">
        <f>IF(ISERROR(MATCH(C983,Completed!A:A,0)),IF(ISERROR(MATCH(C983,Unsub!B:B,0)),IF(H983&lt;&gt;"",IF(O983&lt;&gt;"",O983,C983&amp;"|"&amp;M983&amp;"|"&amp;PROPER(B983)&amp;"|"&amp;LOWER(H983)),"#"),""),"")</f>
        <v>10982|91540025|Muhammad Danish Bin Mazlan|muhammad754@mymail.sim.edu.sg
10982|91540025|Muhammad Danish Bin Mazlan|DANISHMAZLAN@GMAIL.COM
</v>
      </c>
      <c r="O983" s="16" t="str">
        <f t="array" ref="O983">IFERROR(INDEX(MultiMail!G:G,MATCH(C983,MultiMail!A:A,0)),"")</f>
        <v>10982|91540025|Muhammad Danish Bin Mazlan|muhammad754@mymail.sim.edu.sg
10982|91540025|Muhammad Danish Bin Mazlan|DANISHMAZLAN@GMAIL.COM
</v>
      </c>
      <c r="P983" s="17">
        <f t="array" ref="P983">IFERROR(INDEX(EDMsort!A:A,MATCH(C983,EDMsort!B:B,0)),"")</f>
        <v>3</v>
      </c>
      <c r="Q983" s="18"/>
    </row>
    <row r="984" ht="14.25" hidden="1" customHeight="1">
      <c r="A984" s="11">
        <v>983.0</v>
      </c>
      <c r="B984" s="12" t="s">
        <v>1053</v>
      </c>
      <c r="C984" s="13">
        <v>10983.0</v>
      </c>
      <c r="D984" s="14" t="s">
        <v>18</v>
      </c>
      <c r="E984" s="14">
        <v>8.7174018E7</v>
      </c>
      <c r="F984" s="14" t="str">
        <f>IF(ISERROR(MATCH(C984,Completed!A:A,0)),IF(ISERROR(MATCH(C984,Unsub!B:B,0)),IF(LEN(E984)=8,E984&amp;",","#"),""),"")</f>
        <v>87174018,</v>
      </c>
      <c r="G984" s="14" t="str">
        <f>if(isna(match(C984,KlikEDM!B:B,0)),"","ClickEDM")</f>
        <v/>
      </c>
      <c r="H984" s="15" t="str">
        <f t="array" ref="H984">iferror(lower(index(MultiMail!C:C,match(C984,MultiMail!A:A,0))),"")</f>
        <v>ymdcham001@mymail.sim.edu.sg</v>
      </c>
      <c r="I984" s="14" t="str">
        <f t="array" ref="I984">iferror(index(KlikEDM!C:C,match(H984,KlikEDM!A:A,0)),"")</f>
        <v/>
      </c>
      <c r="J984" s="15" t="str">
        <f t="array" ref="J984">iferror(lower(index(MultiMail!D:D,match(C984,MultiMail!A:A,0))),"")</f>
        <v>cymdiana@gmail.com</v>
      </c>
      <c r="K984" s="14" t="str">
        <f t="array" ref="K984">iferror(index(KlikEDM!C:C,match(J984,KlikEDM!A:A,0)),"")</f>
        <v/>
      </c>
      <c r="L984" s="14"/>
      <c r="M984" s="14">
        <v>8.7174018E7</v>
      </c>
      <c r="N984" s="14" t="str">
        <f>IF(ISERROR(MATCH(C984,Completed!A:A,0)),IF(ISERROR(MATCH(C984,Unsub!B:B,0)),IF(H984&lt;&gt;"",IF(O984&lt;&gt;"",O984,C984&amp;"|"&amp;M984&amp;"|"&amp;PROPER(B984)&amp;"|"&amp;LOWER(H984)),"#"),""),"")</f>
        <v>10983|87174018|Cham Yu Min, Diana|ymdcham001@mymail.sim.edu.sg
10983|87174018|Cham Yu Min, Diana|CYMDIANA@GMAIL.COM
</v>
      </c>
      <c r="O984" s="16" t="str">
        <f t="array" ref="O984">IFERROR(INDEX(MultiMail!G:G,MATCH(C984,MultiMail!A:A,0)),"")</f>
        <v>10983|87174018|Cham Yu Min, Diana|ymdcham001@mymail.sim.edu.sg
10983|87174018|Cham Yu Min, Diana|CYMDIANA@GMAIL.COM
</v>
      </c>
      <c r="P984" s="17">
        <f t="array" ref="P984">IFERROR(INDEX(EDMsort!A:A,MATCH(C984,EDMsort!B:B,0)),"")</f>
        <v>2</v>
      </c>
      <c r="Q984" s="18"/>
    </row>
    <row r="985" ht="14.25" hidden="1" customHeight="1">
      <c r="A985" s="19">
        <v>984.0</v>
      </c>
      <c r="B985" s="20" t="s">
        <v>1054</v>
      </c>
      <c r="C985" s="21">
        <v>10984.0</v>
      </c>
      <c r="D985" s="22" t="s">
        <v>18</v>
      </c>
      <c r="E985" s="22">
        <v>9.7129126E7</v>
      </c>
      <c r="F985" s="14" t="str">
        <f>IF(ISERROR(MATCH(C985,Completed!A:A,0)),IF(ISERROR(MATCH(C985,Unsub!B:B,0)),IF(LEN(E985)=8,E985&amp;",","#"),""),"")</f>
        <v>97129126,</v>
      </c>
      <c r="G985" s="14" t="str">
        <f>if(isna(match(C985,KlikEDM!B:B,0)),"","ClickEDM")</f>
        <v/>
      </c>
      <c r="H985" s="15" t="str">
        <f t="array" ref="H985">iferror(lower(index(MultiMail!C:C,match(C985,MultiMail!A:A,0))),"")</f>
        <v>xhan012@mymail.sim.edu.sg</v>
      </c>
      <c r="I985" s="14" t="str">
        <f t="array" ref="I985">iferror(index(KlikEDM!C:C,match(H985,KlikEDM!A:A,0)),"")</f>
        <v/>
      </c>
      <c r="J985" s="15" t="str">
        <f t="array" ref="J985">iferror(lower(index(MultiMail!D:D,match(C985,MultiMail!A:A,0))),"")</f>
        <v>kobebyrant24@live.co.uk</v>
      </c>
      <c r="K985" s="14" t="str">
        <f t="array" ref="K985">iferror(index(KlikEDM!C:C,match(J985,KlikEDM!A:A,0)),"")</f>
        <v/>
      </c>
      <c r="L985" s="22"/>
      <c r="M985" s="22">
        <v>9.7129126E7</v>
      </c>
      <c r="N985" s="14" t="str">
        <f>IF(ISERROR(MATCH(C985,Completed!A:A,0)),IF(ISERROR(MATCH(C985,Unsub!B:B,0)),IF(H985&lt;&gt;"",IF(O985&lt;&gt;"",O985,C985&amp;"|"&amp;M985&amp;"|"&amp;PROPER(B985)&amp;"|"&amp;LOWER(H985)),"#"),""),"")</f>
        <v>10984|97129126|Han Xingyuan|xhan012@mymail.sim.edu.sg
10984|97129126|Han Xingyuan|KOBEBYRANT24@LIVE.CO.UK
</v>
      </c>
      <c r="O985" s="16" t="str">
        <f t="array" ref="O985">IFERROR(INDEX(MultiMail!G:G,MATCH(C985,MultiMail!A:A,0)),"")</f>
        <v>10984|97129126|Han Xingyuan|xhan012@mymail.sim.edu.sg
10984|97129126|Han Xingyuan|KOBEBYRANT24@LIVE.CO.UK
</v>
      </c>
      <c r="P985" s="17">
        <f t="array" ref="P985">IFERROR(INDEX(EDMsort!A:A,MATCH(C985,EDMsort!B:B,0)),"")</f>
        <v>1</v>
      </c>
      <c r="Q985" s="18"/>
    </row>
    <row r="986" ht="14.25" hidden="1" customHeight="1">
      <c r="A986" s="11">
        <v>985.0</v>
      </c>
      <c r="B986" s="12" t="s">
        <v>1055</v>
      </c>
      <c r="C986" s="13">
        <v>10985.0</v>
      </c>
      <c r="D986" s="14" t="s">
        <v>18</v>
      </c>
      <c r="E986" s="14">
        <v>9.0125932E7</v>
      </c>
      <c r="F986" s="14" t="str">
        <f>IF(ISERROR(MATCH(C986,Completed!A:A,0)),IF(ISERROR(MATCH(C986,Unsub!B:B,0)),IF(LEN(E986)=8,E986&amp;",","#"),""),"")</f>
        <v>90125932,</v>
      </c>
      <c r="G986" s="14" t="str">
        <f>if(isna(match(C986,KlikEDM!B:B,0)),"","ClickEDM")</f>
        <v/>
      </c>
      <c r="H986" s="15" t="str">
        <f t="array" ref="H986">iferror(lower(index(MultiMail!C:C,match(C986,MultiMail!A:A,0))),"")</f>
        <v>azirulrb001@mymail.sim.edu.sg</v>
      </c>
      <c r="I986" s="14" t="str">
        <f t="array" ref="I986">iferror(index(KlikEDM!C:C,match(H986,KlikEDM!A:A,0)),"")</f>
        <v/>
      </c>
      <c r="J986" s="15" t="str">
        <f t="array" ref="J986">iferror(lower(index(MultiMail!D:D,match(C986,MultiMail!A:A,0))),"")</f>
        <v>azirulrafizie@gmail.com</v>
      </c>
      <c r="K986" s="14" t="str">
        <f t="array" ref="K986">iferror(index(KlikEDM!C:C,match(J986,KlikEDM!A:A,0)),"")</f>
        <v/>
      </c>
      <c r="L986" s="14"/>
      <c r="M986" s="14">
        <v>9.0125932E7</v>
      </c>
      <c r="N986" s="14" t="str">
        <f>IF(ISERROR(MATCH(C986,Completed!A:A,0)),IF(ISERROR(MATCH(C986,Unsub!B:B,0)),IF(H986&lt;&gt;"",IF(O986&lt;&gt;"",O986,C986&amp;"|"&amp;M986&amp;"|"&amp;PROPER(B986)&amp;"|"&amp;LOWER(H986)),"#"),""),"")</f>
        <v>10985|90125932|Azirul Rafizie Bin Abdul Rahman|azirulrb001@mymail.sim.edu.sg
10985|90125932|Azirul Rafizie Bin Abdul Rahman|AZIRULRAFIZIE@GMAIL.COM
</v>
      </c>
      <c r="O986" s="16" t="str">
        <f t="array" ref="O986">IFERROR(INDEX(MultiMail!G:G,MATCH(C986,MultiMail!A:A,0)),"")</f>
        <v>10985|90125932|Azirul Rafizie Bin Abdul Rahman|azirulrb001@mymail.sim.edu.sg
10985|90125932|Azirul Rafizie Bin Abdul Rahman|AZIRULRAFIZIE@GMAIL.COM
</v>
      </c>
      <c r="P986" s="17">
        <f t="array" ref="P986">IFERROR(INDEX(EDMsort!A:A,MATCH(C986,EDMsort!B:B,0)),"")</f>
        <v>4</v>
      </c>
      <c r="Q986" s="18"/>
    </row>
    <row r="987" ht="14.25" customHeight="1">
      <c r="A987" s="19">
        <v>986.0</v>
      </c>
      <c r="B987" s="20" t="s">
        <v>1056</v>
      </c>
      <c r="C987" s="21">
        <v>10986.0</v>
      </c>
      <c r="D987" s="22" t="s">
        <v>18</v>
      </c>
      <c r="E987" s="22">
        <v>8.4986277E7</v>
      </c>
      <c r="F987" s="14" t="str">
        <f>IF(ISERROR(MATCH(C987,Completed!A:A,0)),IF(ISERROR(MATCH(C987,Unsub!B:B,0)),IF(LEN(E987)=8,E987&amp;",","#"),""),"")</f>
        <v>84986277,</v>
      </c>
      <c r="G987" s="14" t="str">
        <f>if(isna(match(C987,KlikEDM!B:B,0)),"","ClickEDM")</f>
        <v>ClickEDM</v>
      </c>
      <c r="H987" s="15" t="str">
        <f t="array" ref="H987">iferror(lower(index(MultiMail!C:C,match(C987,MultiMail!A:A,0))),"")</f>
        <v>mjnkoh001@mymail.sim.edu.sg</v>
      </c>
      <c r="I987" s="14" t="str">
        <f t="array" ref="I987">iferror(index(KlikEDM!C:C,match(H987,KlikEDM!A:A,0)),"")</f>
        <v/>
      </c>
      <c r="J987" s="15" t="str">
        <f t="array" ref="J987">iferror(lower(index(MultiMail!D:D,match(C987,MultiMail!A:A,0))),"")</f>
        <v>maviskohjn@hotmail.com</v>
      </c>
      <c r="K987" s="14" t="str">
        <f t="array" ref="K987">iferror(index(KlikEDM!C:C,match(J987,KlikEDM!A:A,0)),"")</f>
        <v>eblast C</v>
      </c>
      <c r="L987" s="23"/>
      <c r="M987" s="22">
        <v>8.4986277E7</v>
      </c>
      <c r="N987" s="14" t="str">
        <f>IF(ISERROR(MATCH(C987,Completed!A:A,0)),IF(ISERROR(MATCH(C987,Unsub!B:B,0)),IF(H987&lt;&gt;"",IF(O987&lt;&gt;"",O987,C987&amp;"|"&amp;M987&amp;"|"&amp;PROPER(B987)&amp;"|"&amp;LOWER(H987)),"#"),""),"")</f>
        <v>10986|84986277|Mavis Koh Jie Ning|mjnkoh001@mymail.sim.edu.sg
10986|84986277|Mavis Koh Jie Ning|MAVISKOHJN@HOTMAIL.COM
</v>
      </c>
      <c r="O987" s="16" t="str">
        <f t="array" ref="O987">IFERROR(INDEX(MultiMail!G:G,MATCH(C987,MultiMail!A:A,0)),"")</f>
        <v>10986|84986277|Mavis Koh Jie Ning|mjnkoh001@mymail.sim.edu.sg
10986|84986277|Mavis Koh Jie Ning|MAVISKOHJN@HOTMAIL.COM
</v>
      </c>
      <c r="P987" s="17">
        <f t="array" ref="P987">IFERROR(INDEX(EDMsort!A:A,MATCH(C987,EDMsort!B:B,0)),"")</f>
        <v>3</v>
      </c>
      <c r="Q987" s="18"/>
    </row>
    <row r="988" ht="14.25" hidden="1" customHeight="1">
      <c r="A988" s="11">
        <v>987.0</v>
      </c>
      <c r="B988" s="12" t="s">
        <v>1057</v>
      </c>
      <c r="C988" s="13">
        <v>10987.0</v>
      </c>
      <c r="D988" s="14" t="s">
        <v>18</v>
      </c>
      <c r="E988" s="14">
        <v>9.018922E7</v>
      </c>
      <c r="F988" s="14" t="str">
        <f>IF(ISERROR(MATCH(C988,Completed!A:A,0)),IF(ISERROR(MATCH(C988,Unsub!B:B,0)),IF(LEN(E988)=8,E988&amp;",","#"),""),"")</f>
        <v>90189220,</v>
      </c>
      <c r="G988" s="14" t="str">
        <f>if(isna(match(C988,KlikEDM!B:B,0)),"","ClickEDM")</f>
        <v/>
      </c>
      <c r="H988" s="15" t="str">
        <f t="array" ref="H988">iferror(lower(index(MultiMail!C:C,match(C988,MultiMail!A:A,0))),"")</f>
        <v>yljang001@mymail.sim.edu.sg</v>
      </c>
      <c r="I988" s="14" t="str">
        <f t="array" ref="I988">iferror(index(KlikEDM!C:C,match(H988,KlikEDM!A:A,0)),"")</f>
        <v/>
      </c>
      <c r="J988" s="15" t="str">
        <f t="array" ref="J988">iferror(lower(index(MultiMail!D:D,match(C988,MultiMail!A:A,0))),"")</f>
        <v>glamour_jane@hotmail.com</v>
      </c>
      <c r="K988" s="14" t="str">
        <f t="array" ref="K988">iferror(index(KlikEDM!C:C,match(J988,KlikEDM!A:A,0)),"")</f>
        <v/>
      </c>
      <c r="L988" s="14"/>
      <c r="M988" s="14">
        <v>9.018922E7</v>
      </c>
      <c r="N988" s="14" t="str">
        <f>IF(ISERROR(MATCH(C988,Completed!A:A,0)),IF(ISERROR(MATCH(C988,Unsub!B:B,0)),IF(H988&lt;&gt;"",IF(O988&lt;&gt;"",O988,C988&amp;"|"&amp;M988&amp;"|"&amp;PROPER(B988)&amp;"|"&amp;LOWER(H988)),"#"),""),"")</f>
        <v>10987|90189220|Ang Yan Lin Jane|yljang001@mymail.sim.edu.sg
10987|90189220|Ang Yan Lin Jane|GLAMOUR_JANE@HOTMAIL.COM
</v>
      </c>
      <c r="O988" s="16" t="str">
        <f t="array" ref="O988">IFERROR(INDEX(MultiMail!G:G,MATCH(C988,MultiMail!A:A,0)),"")</f>
        <v>10987|90189220|Ang Yan Lin Jane|yljang001@mymail.sim.edu.sg
10987|90189220|Ang Yan Lin Jane|GLAMOUR_JANE@HOTMAIL.COM
</v>
      </c>
      <c r="P988" s="17">
        <f t="array" ref="P988">IFERROR(INDEX(EDMsort!A:A,MATCH(C988,EDMsort!B:B,0)),"")</f>
        <v>2</v>
      </c>
      <c r="Q988" s="18"/>
    </row>
    <row r="989" ht="14.25" hidden="1" customHeight="1">
      <c r="A989" s="19">
        <v>988.0</v>
      </c>
      <c r="B989" s="20" t="s">
        <v>1058</v>
      </c>
      <c r="C989" s="21">
        <v>10988.0</v>
      </c>
      <c r="D989" s="22" t="s">
        <v>18</v>
      </c>
      <c r="E989" s="22">
        <v>9.6971661E7</v>
      </c>
      <c r="F989" s="14" t="str">
        <f>IF(ISERROR(MATCH(C989,Completed!A:A,0)),IF(ISERROR(MATCH(C989,Unsub!B:B,0)),IF(LEN(E989)=8,E989&amp;",","#"),""),"")</f>
        <v/>
      </c>
      <c r="G989" s="14" t="str">
        <f>if(isna(match(C989,KlikEDM!B:B,0)),"","ClickEDM")</f>
        <v/>
      </c>
      <c r="H989" s="15" t="str">
        <f t="array" ref="H989">iferror(lower(index(MultiMail!C:C,match(C989,MultiMail!A:A,0))),"")</f>
        <v>zjfyap001@mymail.sim.edu.sg</v>
      </c>
      <c r="I989" s="14" t="str">
        <f t="array" ref="I989">iferror(index(KlikEDM!C:C,match(H989,KlikEDM!A:A,0)),"")</f>
        <v/>
      </c>
      <c r="J989" s="15" t="str">
        <f t="array" ref="J989">iferror(lower(index(MultiMail!D:D,match(C989,MultiMail!A:A,0))),"")</f>
        <v>zaccheusyap@hotmail.com</v>
      </c>
      <c r="K989" s="14" t="str">
        <f t="array" ref="K989">iferror(index(KlikEDM!C:C,match(J989,KlikEDM!A:A,0)),"")</f>
        <v/>
      </c>
      <c r="L989" s="22"/>
      <c r="M989" s="22">
        <v>9.6971661E7</v>
      </c>
      <c r="N989" s="14" t="str">
        <f>IF(ISERROR(MATCH(C989,Completed!A:A,0)),IF(ISERROR(MATCH(C989,Unsub!B:B,0)),IF(H989&lt;&gt;"",IF(O989&lt;&gt;"",O989,C989&amp;"|"&amp;M989&amp;"|"&amp;PROPER(B989)&amp;"|"&amp;LOWER(H989)),"#"),""),"")</f>
        <v/>
      </c>
      <c r="O989" s="16" t="str">
        <f t="array" ref="O989">IFERROR(INDEX(MultiMail!G:G,MATCH(C989,MultiMail!A:A,0)),"")</f>
        <v>10988|96971661|Zaccheus Yap Jing Fook|zjfyap001@mymail.sim.edu.sg
10988|96971661|Zaccheus Yap Jing Fook|ZACCHEUSYAP@HOTMAIL.COM
</v>
      </c>
      <c r="P989" s="17" t="str">
        <f t="array" ref="P989">IFERROR(INDEX(EDMsort!A:A,MATCH(C989,EDMsort!B:B,0)),"")</f>
        <v/>
      </c>
      <c r="Q989" s="18"/>
    </row>
    <row r="990" ht="14.25" hidden="1" customHeight="1">
      <c r="A990" s="11">
        <v>989.0</v>
      </c>
      <c r="B990" s="12" t="s">
        <v>1059</v>
      </c>
      <c r="C990" s="13">
        <v>10989.0</v>
      </c>
      <c r="D990" s="14" t="s">
        <v>18</v>
      </c>
      <c r="E990" s="14">
        <v>9.1144856E7</v>
      </c>
      <c r="F990" s="14" t="str">
        <f>IF(ISERROR(MATCH(C990,Completed!A:A,0)),IF(ISERROR(MATCH(C990,Unsub!B:B,0)),IF(LEN(E990)=8,E990&amp;",","#"),""),"")</f>
        <v>91144856,</v>
      </c>
      <c r="G990" s="14" t="str">
        <f>if(isna(match(C990,KlikEDM!B:B,0)),"","ClickEDM")</f>
        <v/>
      </c>
      <c r="H990" s="15" t="str">
        <f t="array" ref="H990">iferror(lower(index(MultiMail!C:C,match(C990,MultiMail!A:A,0))),"")</f>
        <v>ahsong002@mymail.sim.edu.sg</v>
      </c>
      <c r="I990" s="14" t="str">
        <f t="array" ref="I990">iferror(index(KlikEDM!C:C,match(H990,KlikEDM!A:A,0)),"")</f>
        <v/>
      </c>
      <c r="J990" s="15" t="str">
        <f t="array" ref="J990">iferror(lower(index(MultiMail!D:D,match(C990,MultiMail!A:A,0))),"")</f>
        <v>asherong97@gmail.com</v>
      </c>
      <c r="K990" s="14" t="str">
        <f t="array" ref="K990">iferror(index(KlikEDM!C:C,match(J990,KlikEDM!A:A,0)),"")</f>
        <v/>
      </c>
      <c r="L990" s="14"/>
      <c r="M990" s="14">
        <v>9.1144856E7</v>
      </c>
      <c r="N990" s="14" t="str">
        <f>IF(ISERROR(MATCH(C990,Completed!A:A,0)),IF(ISERROR(MATCH(C990,Unsub!B:B,0)),IF(H990&lt;&gt;"",IF(O990&lt;&gt;"",O990,C990&amp;"|"&amp;M990&amp;"|"&amp;PROPER(B990)&amp;"|"&amp;LOWER(H990)),"#"),""),"")</f>
        <v>10989|91144856|Asher Shanan Ong Sheng|ahsong002@mymail.sim.edu.sg
10989|91144856|Asher Shanan Ong Sheng|ASHERONG97@GMAIL.COM
</v>
      </c>
      <c r="O990" s="16" t="str">
        <f t="array" ref="O990">IFERROR(INDEX(MultiMail!G:G,MATCH(C990,MultiMail!A:A,0)),"")</f>
        <v>10989|91144856|Asher Shanan Ong Sheng|ahsong002@mymail.sim.edu.sg
10989|91144856|Asher Shanan Ong Sheng|ASHERONG97@GMAIL.COM
</v>
      </c>
      <c r="P990" s="17">
        <f t="array" ref="P990">IFERROR(INDEX(EDMsort!A:A,MATCH(C990,EDMsort!B:B,0)),"")</f>
        <v>1</v>
      </c>
      <c r="Q990" s="18"/>
    </row>
    <row r="991" ht="14.25" customHeight="1">
      <c r="A991" s="19">
        <v>990.0</v>
      </c>
      <c r="B991" s="20" t="s">
        <v>1060</v>
      </c>
      <c r="C991" s="21">
        <v>10990.0</v>
      </c>
      <c r="D991" s="22" t="s">
        <v>18</v>
      </c>
      <c r="E991" s="22">
        <v>9.6437329E7</v>
      </c>
      <c r="F991" s="14" t="str">
        <f>IF(ISERROR(MATCH(C991,Completed!A:A,0)),IF(ISERROR(MATCH(C991,Unsub!B:B,0)),IF(LEN(E991)=8,E991&amp;",","#"),""),"")</f>
        <v>96437329,</v>
      </c>
      <c r="G991" s="14" t="str">
        <f>if(isna(match(C991,KlikEDM!B:B,0)),"","ClickEDM")</f>
        <v>ClickEDM</v>
      </c>
      <c r="H991" s="15" t="str">
        <f t="array" ref="H991">iferror(lower(index(MultiMail!C:C,match(C991,MultiMail!A:A,0))),"")</f>
        <v>soe023@mymail.sim.edu.sg</v>
      </c>
      <c r="I991" s="14" t="str">
        <f t="array" ref="I991">iferror(index(KlikEDM!C:C,match(H991,KlikEDM!A:A,0)),"")</f>
        <v>eblast D</v>
      </c>
      <c r="J991" s="15" t="str">
        <f t="array" ref="J991">iferror(lower(index(MultiMail!D:D,match(C991,MultiMail!A:A,0))),"")</f>
        <v>laminnthaw@hotmail.com</v>
      </c>
      <c r="K991" s="14" t="str">
        <f t="array" ref="K991">iferror(index(KlikEDM!C:C,match(J991,KlikEDM!A:A,0)),"")</f>
        <v/>
      </c>
      <c r="L991" s="22"/>
      <c r="M991" s="22">
        <v>9.6437329E7</v>
      </c>
      <c r="N991" s="14" t="str">
        <f>IF(ISERROR(MATCH(C991,Completed!A:A,0)),IF(ISERROR(MATCH(C991,Unsub!B:B,0)),IF(H991&lt;&gt;"",IF(O991&lt;&gt;"",O991,C991&amp;"|"&amp;M991&amp;"|"&amp;PROPER(B991)&amp;"|"&amp;LOWER(H991)),"#"),""),"")</f>
        <v>10990|96437329|Soe Laminn Thaw|soe023@mymail.sim.edu.sg
10990|96437329|Soe Laminn Thaw|LAMINNTHAW@HOTMAIL.COM
</v>
      </c>
      <c r="O991" s="16" t="str">
        <f t="array" ref="O991">IFERROR(INDEX(MultiMail!G:G,MATCH(C991,MultiMail!A:A,0)),"")</f>
        <v>10990|96437329|Soe Laminn Thaw|soe023@mymail.sim.edu.sg
10990|96437329|Soe Laminn Thaw|LAMINNTHAW@HOTMAIL.COM
</v>
      </c>
      <c r="P991" s="17">
        <f t="array" ref="P991">IFERROR(INDEX(EDMsort!A:A,MATCH(C991,EDMsort!B:B,0)),"")</f>
        <v>4</v>
      </c>
      <c r="Q991" s="18"/>
    </row>
    <row r="992" ht="14.25" hidden="1" customHeight="1">
      <c r="A992" s="11">
        <v>991.0</v>
      </c>
      <c r="B992" s="12" t="s">
        <v>1061</v>
      </c>
      <c r="C992" s="13">
        <v>10991.0</v>
      </c>
      <c r="D992" s="14" t="s">
        <v>18</v>
      </c>
      <c r="E992" s="14">
        <v>8.4286009E7</v>
      </c>
      <c r="F992" s="14" t="str">
        <f>IF(ISERROR(MATCH(C992,Completed!A:A,0)),IF(ISERROR(MATCH(C992,Unsub!B:B,0)),IF(LEN(E992)=8,E992&amp;",","#"),""),"")</f>
        <v>84286009,</v>
      </c>
      <c r="G992" s="14" t="str">
        <f>if(isna(match(C992,KlikEDM!B:B,0)),"","ClickEDM")</f>
        <v/>
      </c>
      <c r="H992" s="15" t="str">
        <f t="array" ref="H992">iferror(lower(index(MultiMail!C:C,match(C992,MultiMail!A:A,0))),"")</f>
        <v>djzkoh001@mymail.sim.edu.sg</v>
      </c>
      <c r="I992" s="14" t="str">
        <f t="array" ref="I992">iferror(index(KlikEDM!C:C,match(H992,KlikEDM!A:A,0)),"")</f>
        <v/>
      </c>
      <c r="J992" s="15" t="str">
        <f t="array" ref="J992">iferror(lower(index(MultiMail!D:D,match(C992,MultiMail!A:A,0))),"")</f>
        <v>dominickohjunzhe@gmail.com</v>
      </c>
      <c r="K992" s="14" t="str">
        <f t="array" ref="K992">iferror(index(KlikEDM!C:C,match(J992,KlikEDM!A:A,0)),"")</f>
        <v/>
      </c>
      <c r="L992" s="14"/>
      <c r="M992" s="14">
        <v>8.4286009E7</v>
      </c>
      <c r="N992" s="14" t="str">
        <f>IF(ISERROR(MATCH(C992,Completed!A:A,0)),IF(ISERROR(MATCH(C992,Unsub!B:B,0)),IF(H992&lt;&gt;"",IF(O992&lt;&gt;"",O992,C992&amp;"|"&amp;M992&amp;"|"&amp;PROPER(B992)&amp;"|"&amp;LOWER(H992)),"#"),""),"")</f>
        <v>10991|84286009|Dominic Koh Jun Zhe|djzkoh001@mymail.sim.edu.sg
10991|84286009|Dominic Koh Jun Zhe|DOMINICKOHJUNZHE@GMAIL.COM
</v>
      </c>
      <c r="O992" s="16" t="str">
        <f t="array" ref="O992">IFERROR(INDEX(MultiMail!G:G,MATCH(C992,MultiMail!A:A,0)),"")</f>
        <v>10991|84286009|Dominic Koh Jun Zhe|djzkoh001@mymail.sim.edu.sg
10991|84286009|Dominic Koh Jun Zhe|DOMINICKOHJUNZHE@GMAIL.COM
</v>
      </c>
      <c r="P992" s="17">
        <f t="array" ref="P992">IFERROR(INDEX(EDMsort!A:A,MATCH(C992,EDMsort!B:B,0)),"")</f>
        <v>3</v>
      </c>
      <c r="Q992" s="18"/>
    </row>
    <row r="993" ht="14.25" hidden="1" customHeight="1">
      <c r="A993" s="19">
        <v>992.0</v>
      </c>
      <c r="B993" s="20" t="s">
        <v>1062</v>
      </c>
      <c r="C993" s="21">
        <v>10992.0</v>
      </c>
      <c r="D993" s="22" t="s">
        <v>18</v>
      </c>
      <c r="E993" s="22">
        <v>9.7856463E7</v>
      </c>
      <c r="F993" s="14" t="str">
        <f>IF(ISERROR(MATCH(C993,Completed!A:A,0)),IF(ISERROR(MATCH(C993,Unsub!B:B,0)),IF(LEN(E993)=8,E993&amp;",","#"),""),"")</f>
        <v>97856463,</v>
      </c>
      <c r="G993" s="14" t="str">
        <f>if(isna(match(C993,KlikEDM!B:B,0)),"","ClickEDM")</f>
        <v/>
      </c>
      <c r="H993" s="15" t="str">
        <f t="array" ref="H993">iferror(lower(index(MultiMail!C:C,match(C993,MultiMail!A:A,0))),"")</f>
        <v>rthyun001@mymail.sim.edu.sg</v>
      </c>
      <c r="I993" s="14" t="str">
        <f t="array" ref="I993">iferror(index(KlikEDM!C:C,match(H993,KlikEDM!A:A,0)),"")</f>
        <v/>
      </c>
      <c r="J993" s="15" t="str">
        <f t="array" ref="J993">iferror(lower(index(MultiMail!D:D,match(C993,MultiMail!A:A,0))),"")</f>
        <v>reginethy@gmail.com</v>
      </c>
      <c r="K993" s="14" t="str">
        <f t="array" ref="K993">iferror(index(KlikEDM!C:C,match(J993,KlikEDM!A:A,0)),"")</f>
        <v/>
      </c>
      <c r="L993" s="22"/>
      <c r="M993" s="22">
        <v>9.7856463E7</v>
      </c>
      <c r="N993" s="14" t="str">
        <f>IF(ISERROR(MATCH(C993,Completed!A:A,0)),IF(ISERROR(MATCH(C993,Unsub!B:B,0)),IF(H993&lt;&gt;"",IF(O993&lt;&gt;"",O993,C993&amp;"|"&amp;M993&amp;"|"&amp;PROPER(B993)&amp;"|"&amp;LOWER(H993)),"#"),""),"")</f>
        <v>10992|97856463|Regine Tay Hui Yun|rthyun001@mymail.sim.edu.sg
10992|97856463|Regine Tay Hui Yun|REGINETHY@GMAIL.COM
</v>
      </c>
      <c r="O993" s="16" t="str">
        <f t="array" ref="O993">IFERROR(INDEX(MultiMail!G:G,MATCH(C993,MultiMail!A:A,0)),"")</f>
        <v>10992|97856463|Regine Tay Hui Yun|rthyun001@mymail.sim.edu.sg
10992|97856463|Regine Tay Hui Yun|REGINETHY@GMAIL.COM
</v>
      </c>
      <c r="P993" s="17">
        <f t="array" ref="P993">IFERROR(INDEX(EDMsort!A:A,MATCH(C993,EDMsort!B:B,0)),"")</f>
        <v>2</v>
      </c>
      <c r="Q993" s="18"/>
    </row>
    <row r="994" ht="14.25" hidden="1" customHeight="1">
      <c r="A994" s="11">
        <v>993.0</v>
      </c>
      <c r="B994" s="12" t="s">
        <v>1063</v>
      </c>
      <c r="C994" s="13">
        <v>10993.0</v>
      </c>
      <c r="D994" s="14" t="s">
        <v>18</v>
      </c>
      <c r="E994" s="14">
        <v>9.1058085E7</v>
      </c>
      <c r="F994" s="14" t="str">
        <f>IF(ISERROR(MATCH(C994,Completed!A:A,0)),IF(ISERROR(MATCH(C994,Unsub!B:B,0)),IF(LEN(E994)=8,E994&amp;",","#"),""),"")</f>
        <v>91058085,</v>
      </c>
      <c r="G994" s="14" t="str">
        <f>if(isna(match(C994,KlikEDM!B:B,0)),"","ClickEDM")</f>
        <v/>
      </c>
      <c r="H994" s="15" t="str">
        <f t="array" ref="H994">iferror(lower(index(MultiMail!C:C,match(C994,MultiMail!A:A,0))),"")</f>
        <v>pyng006@mymail.sim.edu.sg</v>
      </c>
      <c r="I994" s="14" t="str">
        <f t="array" ref="I994">iferror(index(KlikEDM!C:C,match(H994,KlikEDM!A:A,0)),"")</f>
        <v/>
      </c>
      <c r="J994" s="15" t="str">
        <f t="array" ref="J994">iferror(lower(index(MultiMail!D:D,match(C994,MultiMail!A:A,0))),"")</f>
        <v>peiyuan96@gmail.com</v>
      </c>
      <c r="K994" s="14" t="str">
        <f t="array" ref="K994">iferror(index(KlikEDM!C:C,match(J994,KlikEDM!A:A,0)),"")</f>
        <v/>
      </c>
      <c r="L994" s="14"/>
      <c r="M994" s="14">
        <v>9.1058085E7</v>
      </c>
      <c r="N994" s="14" t="str">
        <f>IF(ISERROR(MATCH(C994,Completed!A:A,0)),IF(ISERROR(MATCH(C994,Unsub!B:B,0)),IF(H994&lt;&gt;"",IF(O994&lt;&gt;"",O994,C994&amp;"|"&amp;M994&amp;"|"&amp;PROPER(B994)&amp;"|"&amp;LOWER(H994)),"#"),""),"")</f>
        <v>10993|91058085|Ng Pei Yuan|pyng006@mymail.sim.edu.sg
10993|91058085|Ng Pei Yuan|PEIYUAN96@GMAIL.COM
</v>
      </c>
      <c r="O994" s="16" t="str">
        <f t="array" ref="O994">IFERROR(INDEX(MultiMail!G:G,MATCH(C994,MultiMail!A:A,0)),"")</f>
        <v>10993|91058085|Ng Pei Yuan|pyng006@mymail.sim.edu.sg
10993|91058085|Ng Pei Yuan|PEIYUAN96@GMAIL.COM
</v>
      </c>
      <c r="P994" s="17">
        <f t="array" ref="P994">IFERROR(INDEX(EDMsort!A:A,MATCH(C994,EDMsort!B:B,0)),"")</f>
        <v>1</v>
      </c>
      <c r="Q994" s="18"/>
    </row>
    <row r="995" ht="14.25" customHeight="1">
      <c r="A995" s="19">
        <v>994.0</v>
      </c>
      <c r="B995" s="20" t="s">
        <v>1064</v>
      </c>
      <c r="C995" s="21">
        <v>10994.0</v>
      </c>
      <c r="D995" s="22" t="s">
        <v>18</v>
      </c>
      <c r="E995" s="22">
        <v>8.80067E7</v>
      </c>
      <c r="F995" s="14" t="str">
        <f>IF(ISERROR(MATCH(C995,Completed!A:A,0)),IF(ISERROR(MATCH(C995,Unsub!B:B,0)),IF(LEN(E995)=8,E995&amp;",","#"),""),"")</f>
        <v>88006700,</v>
      </c>
      <c r="G995" s="14" t="str">
        <f>if(isna(match(C995,KlikEDM!B:B,0)),"","ClickEDM")</f>
        <v>ClickEDM</v>
      </c>
      <c r="H995" s="15" t="str">
        <f t="array" ref="H995">iferror(lower(index(MultiMail!C:C,match(C995,MultiMail!A:A,0))),"")</f>
        <v>peter008@mymail.sim.edu.sg</v>
      </c>
      <c r="I995" s="14" t="str">
        <f t="array" ref="I995">iferror(index(KlikEDM!C:C,match(H995,KlikEDM!A:A,0)),"")</f>
        <v/>
      </c>
      <c r="J995" s="15" t="str">
        <f t="array" ref="J995">iferror(lower(index(MultiMail!D:D,match(C995,MultiMail!A:A,0))),"")</f>
        <v>jeslyn_peter@hotmail.com</v>
      </c>
      <c r="K995" s="14" t="str">
        <f t="array" ref="K995">iferror(index(KlikEDM!C:C,match(J995,KlikEDM!A:A,0)),"")</f>
        <v>eblast D</v>
      </c>
      <c r="L995" s="22"/>
      <c r="M995" s="22">
        <v>8.80067E7</v>
      </c>
      <c r="N995" s="14" t="str">
        <f>IF(ISERROR(MATCH(C995,Completed!A:A,0)),IF(ISERROR(MATCH(C995,Unsub!B:B,0)),IF(H995&lt;&gt;"",IF(O995&lt;&gt;"",O995,C995&amp;"|"&amp;M995&amp;"|"&amp;PROPER(B995)&amp;"|"&amp;LOWER(H995)),"#"),""),"")</f>
        <v>10994|88006700|Peter Jeslyn|peter008@mymail.sim.edu.sg
10994|88006700|Peter Jeslyn|jeslyn_peter@hotmail.com
</v>
      </c>
      <c r="O995" s="16" t="str">
        <f t="array" ref="O995">IFERROR(INDEX(MultiMail!G:G,MATCH(C995,MultiMail!A:A,0)),"")</f>
        <v>10994|88006700|Peter Jeslyn|peter008@mymail.sim.edu.sg
10994|88006700|Peter Jeslyn|jeslyn_peter@hotmail.com
</v>
      </c>
      <c r="P995" s="17">
        <f t="array" ref="P995">IFERROR(INDEX(EDMsort!A:A,MATCH(C995,EDMsort!B:B,0)),"")</f>
        <v>4</v>
      </c>
      <c r="Q995" s="18"/>
    </row>
    <row r="996" ht="14.25" hidden="1" customHeight="1">
      <c r="A996" s="11">
        <v>995.0</v>
      </c>
      <c r="B996" s="12" t="s">
        <v>1065</v>
      </c>
      <c r="C996" s="13">
        <v>10995.0</v>
      </c>
      <c r="D996" s="14" t="s">
        <v>18</v>
      </c>
      <c r="E996" s="14">
        <v>9.3962164E7</v>
      </c>
      <c r="F996" s="14" t="str">
        <f>IF(ISERROR(MATCH(C996,Completed!A:A,0)),IF(ISERROR(MATCH(C996,Unsub!B:B,0)),IF(LEN(E996)=8,E996&amp;",","#"),""),"")</f>
        <v>93962164,</v>
      </c>
      <c r="G996" s="14" t="str">
        <f>if(isna(match(C996,KlikEDM!B:B,0)),"","ClickEDM")</f>
        <v/>
      </c>
      <c r="H996" s="15" t="str">
        <f t="array" ref="H996">iferror(lower(index(MultiMail!C:C,match(C996,MultiMail!A:A,0))),"")</f>
        <v>kjiang001@mymail.sim.edu.sg</v>
      </c>
      <c r="I996" s="14" t="str">
        <f t="array" ref="I996">iferror(index(KlikEDM!C:C,match(H996,KlikEDM!A:A,0)),"")</f>
        <v/>
      </c>
      <c r="J996" s="15" t="str">
        <f t="array" ref="J996">iferror(lower(index(MultiMail!D:D,match(C996,MultiMail!A:A,0))),"")</f>
        <v>kaiwen_j@yahoo.com</v>
      </c>
      <c r="K996" s="14" t="str">
        <f t="array" ref="K996">iferror(index(KlikEDM!C:C,match(J996,KlikEDM!A:A,0)),"")</f>
        <v/>
      </c>
      <c r="L996" s="14"/>
      <c r="M996" s="14">
        <v>9.3962164E7</v>
      </c>
      <c r="N996" s="14" t="str">
        <f>IF(ISERROR(MATCH(C996,Completed!A:A,0)),IF(ISERROR(MATCH(C996,Unsub!B:B,0)),IF(H996&lt;&gt;"",IF(O996&lt;&gt;"",O996,C996&amp;"|"&amp;M996&amp;"|"&amp;PROPER(B996)&amp;"|"&amp;LOWER(H996)),"#"),""),"")</f>
        <v>10995|93962164|Jiang, Kaiwen|kjiang001@mymail.sim.edu.sg
10995|93962164|Jiang, Kaiwen|KAIWEN_J@YAHOO.COM
</v>
      </c>
      <c r="O996" s="16" t="str">
        <f t="array" ref="O996">IFERROR(INDEX(MultiMail!G:G,MATCH(C996,MultiMail!A:A,0)),"")</f>
        <v>10995|93962164|Jiang, Kaiwen|kjiang001@mymail.sim.edu.sg
10995|93962164|Jiang, Kaiwen|KAIWEN_J@YAHOO.COM
</v>
      </c>
      <c r="P996" s="17">
        <f t="array" ref="P996">IFERROR(INDEX(EDMsort!A:A,MATCH(C996,EDMsort!B:B,0)),"")</f>
        <v>3</v>
      </c>
      <c r="Q996" s="18"/>
    </row>
    <row r="997" ht="14.25" hidden="1" customHeight="1">
      <c r="A997" s="19">
        <v>996.0</v>
      </c>
      <c r="B997" s="20" t="s">
        <v>1066</v>
      </c>
      <c r="C997" s="21">
        <v>10996.0</v>
      </c>
      <c r="D997" s="22" t="s">
        <v>18</v>
      </c>
      <c r="E997" s="22">
        <v>8.1245957E7</v>
      </c>
      <c r="F997" s="14" t="str">
        <f>IF(ISERROR(MATCH(C997,Completed!A:A,0)),IF(ISERROR(MATCH(C997,Unsub!B:B,0)),IF(LEN(E997)=8,E997&amp;",","#"),""),"")</f>
        <v/>
      </c>
      <c r="G997" s="14" t="str">
        <f>if(isna(match(C997,KlikEDM!B:B,0)),"","ClickEDM")</f>
        <v/>
      </c>
      <c r="H997" s="15" t="str">
        <f t="array" ref="H997">iferror(lower(index(MultiMail!C:C,match(C997,MultiMail!A:A,0))),"")</f>
        <v>kykwong001@mymail.sim.edu.sg</v>
      </c>
      <c r="I997" s="14" t="str">
        <f t="array" ref="I997">iferror(index(KlikEDM!C:C,match(H997,KlikEDM!A:A,0)),"")</f>
        <v/>
      </c>
      <c r="J997" s="15" t="str">
        <f t="array" ref="J997">iferror(lower(index(MultiMail!D:D,match(C997,MultiMail!A:A,0))),"")</f>
        <v>kathywongky3@gmail.com</v>
      </c>
      <c r="K997" s="14" t="str">
        <f t="array" ref="K997">iferror(index(KlikEDM!C:C,match(J997,KlikEDM!A:A,0)),"")</f>
        <v/>
      </c>
      <c r="L997" s="22"/>
      <c r="M997" s="22">
        <v>8.1245957E7</v>
      </c>
      <c r="N997" s="14" t="str">
        <f>IF(ISERROR(MATCH(C997,Completed!A:A,0)),IF(ISERROR(MATCH(C997,Unsub!B:B,0)),IF(H997&lt;&gt;"",IF(O997&lt;&gt;"",O997,C997&amp;"|"&amp;M997&amp;"|"&amp;PROPER(B997)&amp;"|"&amp;LOWER(H997)),"#"),""),"")</f>
        <v/>
      </c>
      <c r="O997" s="16" t="str">
        <f t="array" ref="O997">IFERROR(INDEX(MultiMail!G:G,MATCH(C997,MultiMail!A:A,0)),"")</f>
        <v>10996|81245957|Wong Kai Yan, Kathy|kykwong001@mymail.sim.edu.sg
10996|81245957|Wong Kai Yan, Kathy|kathywongky3@gmail.com
</v>
      </c>
      <c r="P997" s="17" t="str">
        <f t="array" ref="P997">IFERROR(INDEX(EDMsort!A:A,MATCH(C997,EDMsort!B:B,0)),"")</f>
        <v/>
      </c>
      <c r="Q997" s="18"/>
    </row>
    <row r="998" ht="14.25" hidden="1" customHeight="1">
      <c r="A998" s="11">
        <v>997.0</v>
      </c>
      <c r="B998" s="12" t="s">
        <v>1067</v>
      </c>
      <c r="C998" s="13">
        <v>10997.0</v>
      </c>
      <c r="D998" s="14" t="s">
        <v>18</v>
      </c>
      <c r="E998" s="14">
        <v>9.6745524E7</v>
      </c>
      <c r="F998" s="14" t="str">
        <f>IF(ISERROR(MATCH(C998,Completed!A:A,0)),IF(ISERROR(MATCH(C998,Unsub!B:B,0)),IF(LEN(E998)=8,E998&amp;",","#"),""),"")</f>
        <v>96745524,</v>
      </c>
      <c r="G998" s="14" t="str">
        <f>if(isna(match(C998,KlikEDM!B:B,0)),"","ClickEDM")</f>
        <v/>
      </c>
      <c r="H998" s="15" t="str">
        <f t="array" ref="H998">iferror(lower(index(MultiMail!C:C,match(C998,MultiMail!A:A,0))),"")</f>
        <v>peswani001@mymail.sim.edu.sg</v>
      </c>
      <c r="I998" s="14" t="str">
        <f t="array" ref="I998">iferror(index(KlikEDM!C:C,match(H998,KlikEDM!A:A,0)),"")</f>
        <v/>
      </c>
      <c r="J998" s="15" t="str">
        <f t="array" ref="J998">iferror(lower(index(MultiMail!D:D,match(C998,MultiMail!A:A,0))),"")</f>
        <v>cristianopeswani@gmail.com</v>
      </c>
      <c r="K998" s="14" t="str">
        <f t="array" ref="K998">iferror(index(KlikEDM!C:C,match(J998,KlikEDM!A:A,0)),"")</f>
        <v/>
      </c>
      <c r="L998" s="14"/>
      <c r="M998" s="14">
        <v>9.6745524E7</v>
      </c>
      <c r="N998" s="14" t="str">
        <f>IF(ISERROR(MATCH(C998,Completed!A:A,0)),IF(ISERROR(MATCH(C998,Unsub!B:B,0)),IF(H998&lt;&gt;"",IF(O998&lt;&gt;"",O998,C998&amp;"|"&amp;M998&amp;"|"&amp;PROPER(B998)&amp;"|"&amp;LOWER(H998)),"#"),""),"")</f>
        <v>10997|96745524|Cristiano Karan Peswani|peswani001@mymail.sim.edu.sg
10997|96745524|Cristiano Karan Peswani|CRISTIANOPESWANI@GMAIL.COM
</v>
      </c>
      <c r="O998" s="16" t="str">
        <f t="array" ref="O998">IFERROR(INDEX(MultiMail!G:G,MATCH(C998,MultiMail!A:A,0)),"")</f>
        <v>10997|96745524|Cristiano Karan Peswani|peswani001@mymail.sim.edu.sg
10997|96745524|Cristiano Karan Peswani|CRISTIANOPESWANI@GMAIL.COM
</v>
      </c>
      <c r="P998" s="17">
        <f t="array" ref="P998">IFERROR(INDEX(EDMsort!A:A,MATCH(C998,EDMsort!B:B,0)),"")</f>
        <v>2</v>
      </c>
      <c r="Q998" s="18"/>
    </row>
    <row r="999" ht="14.25" customHeight="1">
      <c r="A999" s="19">
        <v>998.0</v>
      </c>
      <c r="B999" s="20" t="s">
        <v>1068</v>
      </c>
      <c r="C999" s="21">
        <v>10998.0</v>
      </c>
      <c r="D999" s="22" t="s">
        <v>18</v>
      </c>
      <c r="E999" s="22">
        <v>9.3380417E7</v>
      </c>
      <c r="F999" s="14" t="str">
        <f>IF(ISERROR(MATCH(C999,Completed!A:A,0)),IF(ISERROR(MATCH(C999,Unsub!B:B,0)),IF(LEN(E999)=8,E999&amp;",","#"),""),"")</f>
        <v>93380417,</v>
      </c>
      <c r="G999" s="14" t="str">
        <f>if(isna(match(C999,KlikEDM!B:B,0)),"","ClickEDM")</f>
        <v>ClickEDM</v>
      </c>
      <c r="H999" s="15" t="str">
        <f t="array" ref="H999">iferror(lower(index(MultiMail!C:C,match(C999,MultiMail!A:A,0))),"")</f>
        <v>rtquah001@mymail.sim.edu.sg</v>
      </c>
      <c r="I999" s="14" t="str">
        <f t="array" ref="I999">iferror(index(KlikEDM!C:C,match(H999,KlikEDM!A:A,0)),"")</f>
        <v/>
      </c>
      <c r="J999" s="15" t="str">
        <f t="array" ref="J999">iferror(lower(index(MultiMail!D:D,match(C999,MultiMail!A:A,0))),"")</f>
        <v>rtquah@gmail.com</v>
      </c>
      <c r="K999" s="14" t="str">
        <f t="array" ref="K999">iferror(index(KlikEDM!C:C,match(J999,KlikEDM!A:A,0)),"")</f>
        <v>eblast A</v>
      </c>
      <c r="L999" s="22"/>
      <c r="M999" s="22">
        <v>9.3380417E7</v>
      </c>
      <c r="N999" s="14" t="str">
        <f>IF(ISERROR(MATCH(C999,Completed!A:A,0)),IF(ISERROR(MATCH(C999,Unsub!B:B,0)),IF(H999&lt;&gt;"",IF(O999&lt;&gt;"",O999,C999&amp;"|"&amp;M999&amp;"|"&amp;PROPER(B999)&amp;"|"&amp;LOWER(H999)),"#"),""),"")</f>
        <v>10998|93380417|Quah Rei Ting|rtquah001@mymail.sim.edu.sg
10998|93380417|Quah Rei Ting|RTQUAH@GMAIL.COM
</v>
      </c>
      <c r="O999" s="16" t="str">
        <f t="array" ref="O999">IFERROR(INDEX(MultiMail!G:G,MATCH(C999,MultiMail!A:A,0)),"")</f>
        <v>10998|93380417|Quah Rei Ting|rtquah001@mymail.sim.edu.sg
10998|93380417|Quah Rei Ting|RTQUAH@GMAIL.COM
</v>
      </c>
      <c r="P999" s="17">
        <f t="array" ref="P999">IFERROR(INDEX(EDMsort!A:A,MATCH(C999,EDMsort!B:B,0)),"")</f>
        <v>1</v>
      </c>
      <c r="Q999" s="18"/>
    </row>
    <row r="1000" ht="14.25" hidden="1" customHeight="1">
      <c r="A1000" s="11">
        <v>999.0</v>
      </c>
      <c r="B1000" s="12" t="s">
        <v>1069</v>
      </c>
      <c r="C1000" s="13">
        <v>10999.0</v>
      </c>
      <c r="D1000" s="14" t="s">
        <v>18</v>
      </c>
      <c r="E1000" s="14">
        <v>9.1159541E7</v>
      </c>
      <c r="F1000" s="14" t="str">
        <f>IF(ISERROR(MATCH(C1000,Completed!A:A,0)),IF(ISERROR(MATCH(C1000,Unsub!B:B,0)),IF(LEN(E1000)=8,E1000&amp;",","#"),""),"")</f>
        <v>91159541,</v>
      </c>
      <c r="G1000" s="14" t="str">
        <f>if(isna(match(C1000,KlikEDM!B:B,0)),"","ClickEDM")</f>
        <v/>
      </c>
      <c r="H1000" s="15" t="str">
        <f t="array" ref="H1000">iferror(lower(index(MultiMail!C:C,match(C1000,MultiMail!A:A,0))),"")</f>
        <v>jyhgoh001@mymail.sim.edu.sg</v>
      </c>
      <c r="I1000" s="14" t="str">
        <f t="array" ref="I1000">iferror(index(KlikEDM!C:C,match(H1000,KlikEDM!A:A,0)),"")</f>
        <v/>
      </c>
      <c r="J1000" s="15" t="str">
        <f t="array" ref="J1000">iferror(lower(index(MultiMail!D:D,match(C1000,MultiMail!A:A,0))),"")</f>
        <v>jerwu28@hotmail.com</v>
      </c>
      <c r="K1000" s="14" t="str">
        <f t="array" ref="K1000">iferror(index(KlikEDM!C:C,match(J1000,KlikEDM!A:A,0)),"")</f>
        <v/>
      </c>
      <c r="L1000" s="23"/>
      <c r="M1000" s="14">
        <v>9.1159541E7</v>
      </c>
      <c r="N1000" s="14" t="str">
        <f>IF(ISERROR(MATCH(C1000,Completed!A:A,0)),IF(ISERROR(MATCH(C1000,Unsub!B:B,0)),IF(H1000&lt;&gt;"",IF(O1000&lt;&gt;"",O1000,C1000&amp;"|"&amp;M1000&amp;"|"&amp;PROPER(B1000)&amp;"|"&amp;LOWER(H1000)),"#"),""),"")</f>
        <v>10999|91159541|Jerena Goh Ying Hong|jyhgoh001@mymail.sim.edu.sg
10999|91159541|Jerena Goh Ying Hong|JERWU28@HOTMAIL.COM
</v>
      </c>
      <c r="O1000" s="16" t="str">
        <f t="array" ref="O1000">IFERROR(INDEX(MultiMail!G:G,MATCH(C1000,MultiMail!A:A,0)),"")</f>
        <v>10999|91159541|Jerena Goh Ying Hong|jyhgoh001@mymail.sim.edu.sg
10999|91159541|Jerena Goh Ying Hong|JERWU28@HOTMAIL.COM
</v>
      </c>
      <c r="P1000" s="17">
        <f t="array" ref="P1000">IFERROR(INDEX(EDMsort!A:A,MATCH(C1000,EDMsort!B:B,0)),"")</f>
        <v>4</v>
      </c>
      <c r="Q1000" s="18"/>
    </row>
    <row r="1001" ht="14.25" customHeight="1">
      <c r="A1001" s="19">
        <v>1000.0</v>
      </c>
      <c r="B1001" s="20" t="s">
        <v>1070</v>
      </c>
      <c r="C1001" s="21">
        <v>11000.0</v>
      </c>
      <c r="D1001" s="22" t="s">
        <v>18</v>
      </c>
      <c r="E1001" s="22">
        <v>9.0280173E7</v>
      </c>
      <c r="F1001" s="14" t="str">
        <f>IF(ISERROR(MATCH(C1001,Completed!A:A,0)),IF(ISERROR(MATCH(C1001,Unsub!B:B,0)),IF(LEN(E1001)=8,E1001&amp;",","#"),""),"")</f>
        <v>90280173,</v>
      </c>
      <c r="G1001" s="14" t="str">
        <f>if(isna(match(C1001,KlikEDM!B:B,0)),"","ClickEDM")</f>
        <v>ClickEDM</v>
      </c>
      <c r="H1001" s="15" t="str">
        <f t="array" ref="H1001">iferror(lower(index(MultiMail!C:C,match(C1001,MultiMail!A:A,0))),"")</f>
        <v>ghyeo003@mymail.sim.edu.sg</v>
      </c>
      <c r="I1001" s="14" t="str">
        <f t="array" ref="I1001">iferror(index(KlikEDM!C:C,match(H1001,KlikEDM!A:A,0)),"")</f>
        <v/>
      </c>
      <c r="J1001" s="15" t="str">
        <f t="array" ref="J1001">iferror(lower(index(MultiMail!D:D,match(C1001,MultiMail!A:A,0))),"")</f>
        <v>andre_yeo@live.com</v>
      </c>
      <c r="K1001" s="14" t="str">
        <f t="array" ref="K1001">iferror(index(KlikEDM!C:C,match(J1001,KlikEDM!A:A,0)),"")</f>
        <v>eblast C</v>
      </c>
      <c r="L1001" s="22"/>
      <c r="M1001" s="22">
        <v>9.0280173E7</v>
      </c>
      <c r="N1001" s="14" t="str">
        <f>IF(ISERROR(MATCH(C1001,Completed!A:A,0)),IF(ISERROR(MATCH(C1001,Unsub!B:B,0)),IF(H1001&lt;&gt;"",IF(O1001&lt;&gt;"",O1001,C1001&amp;"|"&amp;M1001&amp;"|"&amp;PROPER(B1001)&amp;"|"&amp;LOWER(H1001)),"#"),""),"")</f>
        <v>11000|90280173|Yeo Guo Hao|ghyeo003@mymail.sim.edu.sg
11000|90280173|Yeo Guo Hao|ANDRE_YEO@LIVE.COM
</v>
      </c>
      <c r="O1001" s="16" t="str">
        <f t="array" ref="O1001">IFERROR(INDEX(MultiMail!G:G,MATCH(C1001,MultiMail!A:A,0)),"")</f>
        <v>11000|90280173|Yeo Guo Hao|ghyeo003@mymail.sim.edu.sg
11000|90280173|Yeo Guo Hao|ANDRE_YEO@LIVE.COM
</v>
      </c>
      <c r="P1001" s="17">
        <f t="array" ref="P1001">IFERROR(INDEX(EDMsort!A:A,MATCH(C1001,EDMsort!B:B,0)),"")</f>
        <v>3</v>
      </c>
      <c r="Q1001" s="18"/>
    </row>
    <row r="1002" ht="14.25" customHeight="1">
      <c r="A1002" s="11">
        <v>1001.0</v>
      </c>
      <c r="B1002" s="12" t="s">
        <v>1071</v>
      </c>
      <c r="C1002" s="13">
        <v>11001.0</v>
      </c>
      <c r="D1002" s="14" t="s">
        <v>18</v>
      </c>
      <c r="E1002" s="14">
        <v>9.0661179E7</v>
      </c>
      <c r="F1002" s="14" t="str">
        <f>IF(ISERROR(MATCH(C1002,Completed!A:A,0)),IF(ISERROR(MATCH(C1002,Unsub!B:B,0)),IF(LEN(E1002)=8,E1002&amp;",","#"),""),"")</f>
        <v/>
      </c>
      <c r="G1002" s="14" t="str">
        <f>if(isna(match(C1002,KlikEDM!B:B,0)),"","ClickEDM")</f>
        <v>ClickEDM</v>
      </c>
      <c r="H1002" s="15" t="str">
        <f t="array" ref="H1002">iferror(lower(index(MultiMail!C:C,match(C1002,MultiMail!A:A,0))),"")</f>
        <v>zlktay001@mymail.sim.edu.sg</v>
      </c>
      <c r="I1002" s="14" t="str">
        <f t="array" ref="I1002">iferror(index(KlikEDM!C:C,match(H1002,KlikEDM!A:A,0)),"")</f>
        <v/>
      </c>
      <c r="J1002" s="15" t="str">
        <f t="array" ref="J1002">iferror(lower(index(MultiMail!D:D,match(C1002,MultiMail!A:A,0))),"")</f>
        <v>karyntayzl@gmail.com</v>
      </c>
      <c r="K1002" s="14" t="str">
        <f t="array" ref="K1002">iferror(index(KlikEDM!C:C,match(J1002,KlikEDM!A:A,0)),"")</f>
        <v>eblast B</v>
      </c>
      <c r="L1002" s="14"/>
      <c r="M1002" s="14">
        <v>9.0661179E7</v>
      </c>
      <c r="N1002" s="14" t="str">
        <f>IF(ISERROR(MATCH(C1002,Completed!A:A,0)),IF(ISERROR(MATCH(C1002,Unsub!B:B,0)),IF(H1002&lt;&gt;"",IF(O1002&lt;&gt;"",O1002,C1002&amp;"|"&amp;M1002&amp;"|"&amp;PROPER(B1002)&amp;"|"&amp;LOWER(H1002)),"#"),""),"")</f>
        <v/>
      </c>
      <c r="O1002" s="16" t="str">
        <f t="array" ref="O1002">IFERROR(INDEX(MultiMail!G:G,MATCH(C1002,MultiMail!A:A,0)),"")</f>
        <v>11001|90661179|Tay Zhi Lei Karyn|zlktay001@mymail.sim.edu.sg
11001|90661179|Tay Zhi Lei Karyn|KARYNTAYZL@GMAIL.COM
</v>
      </c>
      <c r="P1002" s="17">
        <f t="array" ref="P1002">IFERROR(INDEX(EDMsort!A:A,MATCH(C1002,EDMsort!B:B,0)),"")</f>
        <v>2</v>
      </c>
      <c r="Q1002" s="18"/>
    </row>
    <row r="1003" ht="14.25" hidden="1" customHeight="1">
      <c r="A1003" s="19">
        <v>1002.0</v>
      </c>
      <c r="B1003" s="20" t="s">
        <v>1072</v>
      </c>
      <c r="C1003" s="21">
        <v>11002.0</v>
      </c>
      <c r="D1003" s="22" t="s">
        <v>18</v>
      </c>
      <c r="E1003" s="22">
        <v>9.3221029E7</v>
      </c>
      <c r="F1003" s="14" t="str">
        <f>IF(ISERROR(MATCH(C1003,Completed!A:A,0)),IF(ISERROR(MATCH(C1003,Unsub!B:B,0)),IF(LEN(E1003)=8,E1003&amp;",","#"),""),"")</f>
        <v>93221029,</v>
      </c>
      <c r="G1003" s="14" t="str">
        <f>if(isna(match(C1003,KlikEDM!B:B,0)),"","ClickEDM")</f>
        <v/>
      </c>
      <c r="H1003" s="15" t="str">
        <f t="array" ref="H1003">iferror(lower(index(MultiMail!C:C,match(C1003,MultiMail!A:A,0))),"")</f>
        <v>musa003@mymail.sim.edu.sg</v>
      </c>
      <c r="I1003" s="14" t="str">
        <f t="array" ref="I1003">iferror(index(KlikEDM!C:C,match(H1003,KlikEDM!A:A,0)),"")</f>
        <v/>
      </c>
      <c r="J1003" s="15" t="str">
        <f t="array" ref="J1003">iferror(lower(index(MultiMail!D:D,match(C1003,MultiMail!A:A,0))),"")</f>
        <v>naqmusa@yahoo.com.sg</v>
      </c>
      <c r="K1003" s="14" t="str">
        <f t="array" ref="K1003">iferror(index(KlikEDM!C:C,match(J1003,KlikEDM!A:A,0)),"")</f>
        <v/>
      </c>
      <c r="L1003" s="22"/>
      <c r="M1003" s="22">
        <v>9.3221029E7</v>
      </c>
      <c r="N1003" s="14" t="str">
        <f>IF(ISERROR(MATCH(C1003,Completed!A:A,0)),IF(ISERROR(MATCH(C1003,Unsub!B:B,0)),IF(H1003&lt;&gt;"",IF(O1003&lt;&gt;"",O1003,C1003&amp;"|"&amp;M1003&amp;"|"&amp;PROPER(B1003)&amp;"|"&amp;LOWER(H1003)),"#"),""),"")</f>
        <v>11002|93221029|Naquiyah Musa|musa003@mymail.sim.edu.sg
11002|93221029|Naquiyah Musa|NAQMUSA@YAHOO.COM.SG
</v>
      </c>
      <c r="O1003" s="16" t="str">
        <f t="array" ref="O1003">IFERROR(INDEX(MultiMail!G:G,MATCH(C1003,MultiMail!A:A,0)),"")</f>
        <v>11002|93221029|Naquiyah Musa|musa003@mymail.sim.edu.sg
11002|93221029|Naquiyah Musa|NAQMUSA@YAHOO.COM.SG
</v>
      </c>
      <c r="P1003" s="17">
        <f t="array" ref="P1003">IFERROR(INDEX(EDMsort!A:A,MATCH(C1003,EDMsort!B:B,0)),"")</f>
        <v>1</v>
      </c>
      <c r="Q1003" s="18"/>
    </row>
    <row r="1004" ht="14.25" hidden="1" customHeight="1">
      <c r="A1004" s="11">
        <v>1003.0</v>
      </c>
      <c r="B1004" s="12" t="s">
        <v>1073</v>
      </c>
      <c r="C1004" s="13">
        <v>11003.0</v>
      </c>
      <c r="D1004" s="14" t="s">
        <v>18</v>
      </c>
      <c r="E1004" s="14">
        <v>8.1385223E7</v>
      </c>
      <c r="F1004" s="14" t="str">
        <f>IF(ISERROR(MATCH(C1004,Completed!A:A,0)),IF(ISERROR(MATCH(C1004,Unsub!B:B,0)),IF(LEN(E1004)=8,E1004&amp;",","#"),""),"")</f>
        <v>81385223,</v>
      </c>
      <c r="G1004" s="14" t="str">
        <f>if(isna(match(C1004,KlikEDM!B:B,0)),"","ClickEDM")</f>
        <v/>
      </c>
      <c r="H1004" s="15" t="str">
        <f t="array" ref="H1004">iferror(lower(index(MultiMail!C:C,match(C1004,MultiMail!A:A,0))),"")</f>
        <v>wqclee001@mymail.sim.edu.sg</v>
      </c>
      <c r="I1004" s="14" t="str">
        <f t="array" ref="I1004">iferror(index(KlikEDM!C:C,match(H1004,KlikEDM!A:A,0)),"")</f>
        <v/>
      </c>
      <c r="J1004" s="15" t="str">
        <f t="array" ref="J1004">iferror(lower(index(MultiMail!D:D,match(C1004,MultiMail!A:A,0))),"")</f>
        <v>claudialwq26@gmail.com</v>
      </c>
      <c r="K1004" s="14" t="str">
        <f t="array" ref="K1004">iferror(index(KlikEDM!C:C,match(J1004,KlikEDM!A:A,0)),"")</f>
        <v/>
      </c>
      <c r="L1004" s="14"/>
      <c r="M1004" s="14">
        <v>8.1385223E7</v>
      </c>
      <c r="N1004" s="14" t="str">
        <f>IF(ISERROR(MATCH(C1004,Completed!A:A,0)),IF(ISERROR(MATCH(C1004,Unsub!B:B,0)),IF(H1004&lt;&gt;"",IF(O1004&lt;&gt;"",O1004,C1004&amp;"|"&amp;M1004&amp;"|"&amp;PROPER(B1004)&amp;"|"&amp;LOWER(H1004)),"#"),""),"")</f>
        <v>11003|81385223|Lee Wan Qi, Claudia|wqclee001@mymail.sim.edu.sg
11003|81385223|Lee Wan Qi, Claudia|CLAUDIALWQ26@GMAIL.COM
</v>
      </c>
      <c r="O1004" s="16" t="str">
        <f t="array" ref="O1004">IFERROR(INDEX(MultiMail!G:G,MATCH(C1004,MultiMail!A:A,0)),"")</f>
        <v>11003|81385223|Lee Wan Qi, Claudia|wqclee001@mymail.sim.edu.sg
11003|81385223|Lee Wan Qi, Claudia|CLAUDIALWQ26@GMAIL.COM
</v>
      </c>
      <c r="P1004" s="17">
        <f t="array" ref="P1004">IFERROR(INDEX(EDMsort!A:A,MATCH(C1004,EDMsort!B:B,0)),"")</f>
        <v>4</v>
      </c>
      <c r="Q1004" s="18"/>
    </row>
    <row r="1005" ht="14.25" customHeight="1">
      <c r="A1005" s="19">
        <v>1004.0</v>
      </c>
      <c r="B1005" s="20" t="s">
        <v>1074</v>
      </c>
      <c r="C1005" s="21">
        <v>11004.0</v>
      </c>
      <c r="D1005" s="22" t="s">
        <v>18</v>
      </c>
      <c r="E1005" s="22">
        <v>9.6323369E7</v>
      </c>
      <c r="F1005" s="14" t="str">
        <f>IF(ISERROR(MATCH(C1005,Completed!A:A,0)),IF(ISERROR(MATCH(C1005,Unsub!B:B,0)),IF(LEN(E1005)=8,E1005&amp;",","#"),""),"")</f>
        <v>96323369,</v>
      </c>
      <c r="G1005" s="14" t="str">
        <f>if(isna(match(C1005,KlikEDM!B:B,0)),"","ClickEDM")</f>
        <v>ClickEDM</v>
      </c>
      <c r="H1005" s="15" t="str">
        <f t="array" ref="H1005">iferror(lower(index(MultiMail!C:C,match(C1005,MultiMail!A:A,0))),"")</f>
        <v>ywyeo004@mymail.sim.edu.sg</v>
      </c>
      <c r="I1005" s="14" t="str">
        <f t="array" ref="I1005">iferror(index(KlikEDM!C:C,match(H1005,KlikEDM!A:A,0)),"")</f>
        <v/>
      </c>
      <c r="J1005" s="15" t="str">
        <f t="array" ref="J1005">iferror(lower(index(MultiMail!D:D,match(C1005,MultiMail!A:A,0))),"")</f>
        <v>sn.y@outlook.com</v>
      </c>
      <c r="K1005" s="14" t="str">
        <f t="array" ref="K1005">iferror(index(KlikEDM!C:C,match(J1005,KlikEDM!A:A,0)),"")</f>
        <v>eblast C</v>
      </c>
      <c r="L1005" s="22"/>
      <c r="M1005" s="22">
        <v>9.6323369E7</v>
      </c>
      <c r="N1005" s="14" t="str">
        <f>IF(ISERROR(MATCH(C1005,Completed!A:A,0)),IF(ISERROR(MATCH(C1005,Unsub!B:B,0)),IF(H1005&lt;&gt;"",IF(O1005&lt;&gt;"",O1005,C1005&amp;"|"&amp;M1005&amp;"|"&amp;PROPER(B1005)&amp;"|"&amp;LOWER(H1005)),"#"),""),"")</f>
        <v>11004|96323369|Yeo Yi Wei|ywyeo004@mymail.sim.edu.sg
11004|96323369|Yeo Yi Wei|SN.Y@OUTLOOK.COM
</v>
      </c>
      <c r="O1005" s="16" t="str">
        <f t="array" ref="O1005">IFERROR(INDEX(MultiMail!G:G,MATCH(C1005,MultiMail!A:A,0)),"")</f>
        <v>11004|96323369|Yeo Yi Wei|ywyeo004@mymail.sim.edu.sg
11004|96323369|Yeo Yi Wei|SN.Y@OUTLOOK.COM
</v>
      </c>
      <c r="P1005" s="17">
        <f t="array" ref="P1005">IFERROR(INDEX(EDMsort!A:A,MATCH(C1005,EDMsort!B:B,0)),"")</f>
        <v>3</v>
      </c>
      <c r="Q1005" s="18"/>
    </row>
    <row r="1006" ht="14.25" hidden="1" customHeight="1">
      <c r="A1006" s="11">
        <v>1005.0</v>
      </c>
      <c r="B1006" s="12" t="s">
        <v>1075</v>
      </c>
      <c r="C1006" s="13">
        <v>11005.0</v>
      </c>
      <c r="D1006" s="14" t="s">
        <v>18</v>
      </c>
      <c r="E1006" s="14">
        <v>8.2004838E7</v>
      </c>
      <c r="F1006" s="14" t="str">
        <f>IF(ISERROR(MATCH(C1006,Completed!A:A,0)),IF(ISERROR(MATCH(C1006,Unsub!B:B,0)),IF(LEN(E1006)=8,E1006&amp;",","#"),""),"")</f>
        <v>82004838,</v>
      </c>
      <c r="G1006" s="14" t="str">
        <f>if(isna(match(C1006,KlikEDM!B:B,0)),"","ClickEDM")</f>
        <v/>
      </c>
      <c r="H1006" s="15" t="str">
        <f t="array" ref="H1006">iferror(lower(index(MultiMail!C:C,match(C1006,MultiMail!A:A,0))),"")</f>
        <v>jcseow001@mymail.sim.edu.sg</v>
      </c>
      <c r="I1006" s="14" t="str">
        <f t="array" ref="I1006">iferror(index(KlikEDM!C:C,match(H1006,KlikEDM!A:A,0)),"")</f>
        <v/>
      </c>
      <c r="J1006" s="15" t="str">
        <f t="array" ref="J1006">iferror(lower(index(MultiMail!D:D,match(C1006,MultiMail!A:A,0))),"")</f>
        <v>clementseow@hotmail.com</v>
      </c>
      <c r="K1006" s="14" t="str">
        <f t="array" ref="K1006">iferror(index(KlikEDM!C:C,match(J1006,KlikEDM!A:A,0)),"")</f>
        <v/>
      </c>
      <c r="L1006" s="14"/>
      <c r="M1006" s="14">
        <v>8.2004838E7</v>
      </c>
      <c r="N1006" s="14" t="str">
        <f>IF(ISERROR(MATCH(C1006,Completed!A:A,0)),IF(ISERROR(MATCH(C1006,Unsub!B:B,0)),IF(H1006&lt;&gt;"",IF(O1006&lt;&gt;"",O1006,C1006&amp;"|"&amp;M1006&amp;"|"&amp;PROPER(B1006)&amp;"|"&amp;LOWER(H1006)),"#"),""),"")</f>
        <v>11005|82004838|Seow Jiale, Clement|jcseow001@mymail.sim.edu.sg
11005|82004838|Seow Jiale, Clement|CLEMENTSEOW@HOTMAIL.COM
</v>
      </c>
      <c r="O1006" s="16" t="str">
        <f t="array" ref="O1006">IFERROR(INDEX(MultiMail!G:G,MATCH(C1006,MultiMail!A:A,0)),"")</f>
        <v>11005|82004838|Seow Jiale, Clement|jcseow001@mymail.sim.edu.sg
11005|82004838|Seow Jiale, Clement|CLEMENTSEOW@HOTMAIL.COM
</v>
      </c>
      <c r="P1006" s="17">
        <f t="array" ref="P1006">IFERROR(INDEX(EDMsort!A:A,MATCH(C1006,EDMsort!B:B,0)),"")</f>
        <v>2</v>
      </c>
      <c r="Q1006" s="18"/>
    </row>
    <row r="1007" ht="14.25" customHeight="1">
      <c r="A1007" s="19">
        <v>1006.0</v>
      </c>
      <c r="B1007" s="20" t="s">
        <v>1076</v>
      </c>
      <c r="C1007" s="21">
        <v>11006.0</v>
      </c>
      <c r="D1007" s="22" t="s">
        <v>18</v>
      </c>
      <c r="E1007" s="22">
        <v>9.6936451E7</v>
      </c>
      <c r="F1007" s="14" t="str">
        <f>IF(ISERROR(MATCH(C1007,Completed!A:A,0)),IF(ISERROR(MATCH(C1007,Unsub!B:B,0)),IF(LEN(E1007)=8,E1007&amp;",","#"),""),"")</f>
        <v>96936451,</v>
      </c>
      <c r="G1007" s="14" t="str">
        <f>if(isna(match(C1007,KlikEDM!B:B,0)),"","ClickEDM")</f>
        <v>ClickEDM</v>
      </c>
      <c r="H1007" s="15" t="str">
        <f t="array" ref="H1007">iferror(lower(index(MultiMail!C:C,match(C1007,MultiMail!A:A,0))),"")</f>
        <v>klow005@mymail.sim.edu.sg</v>
      </c>
      <c r="I1007" s="14" t="str">
        <f t="array" ref="I1007">iferror(index(KlikEDM!C:C,match(H1007,KlikEDM!A:A,0)),"")</f>
        <v>eblast A</v>
      </c>
      <c r="J1007" s="15" t="str">
        <f t="array" ref="J1007">iferror(lower(index(MultiMail!D:D,match(C1007,MultiMail!A:A,0))),"")</f>
        <v>lowkasey@outlook.com</v>
      </c>
      <c r="K1007" s="14" t="str">
        <f t="array" ref="K1007">iferror(index(KlikEDM!C:C,match(J1007,KlikEDM!A:A,0)),"")</f>
        <v>eblast A</v>
      </c>
      <c r="L1007" s="22"/>
      <c r="M1007" s="22">
        <v>9.6936451E7</v>
      </c>
      <c r="N1007" s="14" t="str">
        <f>IF(ISERROR(MATCH(C1007,Completed!A:A,0)),IF(ISERROR(MATCH(C1007,Unsub!B:B,0)),IF(H1007&lt;&gt;"",IF(O1007&lt;&gt;"",O1007,C1007&amp;"|"&amp;M1007&amp;"|"&amp;PROPER(B1007)&amp;"|"&amp;LOWER(H1007)),"#"),""),"")</f>
        <v>11006|96936451|Low Kasey|klow005@mymail.sim.edu.sg
11006|96936451|Low Kasey|lowkasey@outlook.com
</v>
      </c>
      <c r="O1007" s="16" t="str">
        <f t="array" ref="O1007">IFERROR(INDEX(MultiMail!G:G,MATCH(C1007,MultiMail!A:A,0)),"")</f>
        <v>11006|96936451|Low Kasey|klow005@mymail.sim.edu.sg
11006|96936451|Low Kasey|lowkasey@outlook.com
</v>
      </c>
      <c r="P1007" s="17">
        <f t="array" ref="P1007">IFERROR(INDEX(EDMsort!A:A,MATCH(C1007,EDMsort!B:B,0)),"")</f>
        <v>1</v>
      </c>
      <c r="Q1007" s="18"/>
    </row>
    <row r="1008" ht="14.25" hidden="1" customHeight="1">
      <c r="A1008" s="11">
        <v>1007.0</v>
      </c>
      <c r="B1008" s="12" t="s">
        <v>1077</v>
      </c>
      <c r="C1008" s="13">
        <v>11007.0</v>
      </c>
      <c r="D1008" s="14" t="s">
        <v>18</v>
      </c>
      <c r="E1008" s="14">
        <v>9.7922575E7</v>
      </c>
      <c r="F1008" s="14" t="str">
        <f>IF(ISERROR(MATCH(C1008,Completed!A:A,0)),IF(ISERROR(MATCH(C1008,Unsub!B:B,0)),IF(LEN(E1008)=8,E1008&amp;",","#"),""),"")</f>
        <v>97922575,</v>
      </c>
      <c r="G1008" s="14" t="str">
        <f>if(isna(match(C1008,KlikEDM!B:B,0)),"","ClickEDM")</f>
        <v/>
      </c>
      <c r="H1008" s="15" t="str">
        <f t="array" ref="H1008">iferror(lower(index(MultiMail!C:C,match(C1008,MultiMail!A:A,0))),"")</f>
        <v>mshheng001@mymail.sim.edu.sg</v>
      </c>
      <c r="I1008" s="14" t="str">
        <f t="array" ref="I1008">iferror(index(KlikEDM!C:C,match(H1008,KlikEDM!A:A,0)),"")</f>
        <v/>
      </c>
      <c r="J1008" s="15" t="str">
        <f t="array" ref="J1008">iferror(lower(index(MultiMail!D:D,match(C1008,MultiMail!A:A,0))),"")</f>
        <v>cube.sky@hotmail.com</v>
      </c>
      <c r="K1008" s="14" t="str">
        <f t="array" ref="K1008">iferror(index(KlikEDM!C:C,match(J1008,KlikEDM!A:A,0)),"")</f>
        <v/>
      </c>
      <c r="L1008" s="14"/>
      <c r="M1008" s="14">
        <v>9.7922575E7</v>
      </c>
      <c r="N1008" s="14" t="str">
        <f>IF(ISERROR(MATCH(C1008,Completed!A:A,0)),IF(ISERROR(MATCH(C1008,Unsub!B:B,0)),IF(H1008&lt;&gt;"",IF(O1008&lt;&gt;"",O1008,C1008&amp;"|"&amp;M1008&amp;"|"&amp;PROPER(B1008)&amp;"|"&amp;LOWER(H1008)),"#"),""),"")</f>
        <v>11007|97922575|Marcus Heng Shi Hao|mshheng001@mymail.sim.edu.sg
11007|97922575|Marcus Heng Shi Hao|CUBE.SKY@HOTMAIL.COM
</v>
      </c>
      <c r="O1008" s="16" t="str">
        <f t="array" ref="O1008">IFERROR(INDEX(MultiMail!G:G,MATCH(C1008,MultiMail!A:A,0)),"")</f>
        <v>11007|97922575|Marcus Heng Shi Hao|mshheng001@mymail.sim.edu.sg
11007|97922575|Marcus Heng Shi Hao|CUBE.SKY@HOTMAIL.COM
</v>
      </c>
      <c r="P1008" s="17">
        <f t="array" ref="P1008">IFERROR(INDEX(EDMsort!A:A,MATCH(C1008,EDMsort!B:B,0)),"")</f>
        <v>4</v>
      </c>
      <c r="Q1008" s="18"/>
    </row>
    <row r="1009" ht="14.25" customHeight="1">
      <c r="A1009" s="19">
        <v>1008.0</v>
      </c>
      <c r="B1009" s="20" t="s">
        <v>1078</v>
      </c>
      <c r="C1009" s="21">
        <v>11008.0</v>
      </c>
      <c r="D1009" s="22" t="s">
        <v>18</v>
      </c>
      <c r="E1009" s="22">
        <v>8.1122929E7</v>
      </c>
      <c r="F1009" s="14" t="str">
        <f>IF(ISERROR(MATCH(C1009,Completed!A:A,0)),IF(ISERROR(MATCH(C1009,Unsub!B:B,0)),IF(LEN(E1009)=8,E1009&amp;",","#"),""),"")</f>
        <v>81122929,</v>
      </c>
      <c r="G1009" s="14" t="str">
        <f>if(isna(match(C1009,KlikEDM!B:B,0)),"","ClickEDM")</f>
        <v>ClickEDM</v>
      </c>
      <c r="H1009" s="15" t="str">
        <f t="array" ref="H1009">iferror(lower(index(MultiMail!C:C,match(C1009,MultiMail!A:A,0))),"")</f>
        <v>eciloh001@mymail.sim.edu.sg</v>
      </c>
      <c r="I1009" s="14" t="str">
        <f t="array" ref="I1009">iferror(index(KlikEDM!C:C,match(H1009,KlikEDM!A:A,0)),"")</f>
        <v/>
      </c>
      <c r="J1009" s="15" t="str">
        <f t="array" ref="J1009">iferror(lower(index(MultiMail!D:D,match(C1009,MultiMail!A:A,0))),"")</f>
        <v>estherbub@gmail.com</v>
      </c>
      <c r="K1009" s="14" t="str">
        <f t="array" ref="K1009">iferror(index(KlikEDM!C:C,match(J1009,KlikEDM!A:A,0)),"")</f>
        <v>eblast C</v>
      </c>
      <c r="L1009" s="22"/>
      <c r="M1009" s="22">
        <v>8.1122929E7</v>
      </c>
      <c r="N1009" s="14" t="str">
        <f>IF(ISERROR(MATCH(C1009,Completed!A:A,0)),IF(ISERROR(MATCH(C1009,Unsub!B:B,0)),IF(H1009&lt;&gt;"",IF(O1009&lt;&gt;"",O1009,C1009&amp;"|"&amp;M1009&amp;"|"&amp;PROPER(B1009)&amp;"|"&amp;LOWER(H1009)),"#"),""),"")</f>
        <v>11008|81122929|Esther Loh Chuan In|eciloh001@mymail.sim.edu.sg
11008|81122929|Esther Loh Chuan In|ESTHERBUB@GMAIL.COM
</v>
      </c>
      <c r="O1009" s="16" t="str">
        <f t="array" ref="O1009">IFERROR(INDEX(MultiMail!G:G,MATCH(C1009,MultiMail!A:A,0)),"")</f>
        <v>11008|81122929|Esther Loh Chuan In|eciloh001@mymail.sim.edu.sg
11008|81122929|Esther Loh Chuan In|ESTHERBUB@GMAIL.COM
</v>
      </c>
      <c r="P1009" s="17">
        <f t="array" ref="P1009">IFERROR(INDEX(EDMsort!A:A,MATCH(C1009,EDMsort!B:B,0)),"")</f>
        <v>3</v>
      </c>
      <c r="Q1009" s="18"/>
    </row>
    <row r="1010" ht="14.25" customHeight="1">
      <c r="A1010" s="11">
        <v>1009.0</v>
      </c>
      <c r="B1010" s="12" t="s">
        <v>1079</v>
      </c>
      <c r="C1010" s="13">
        <v>11009.0</v>
      </c>
      <c r="D1010" s="14" t="s">
        <v>18</v>
      </c>
      <c r="E1010" s="14">
        <v>9.7822385E7</v>
      </c>
      <c r="F1010" s="14" t="str">
        <f>IF(ISERROR(MATCH(C1010,Completed!A:A,0)),IF(ISERROR(MATCH(C1010,Unsub!B:B,0)),IF(LEN(E1010)=8,E1010&amp;",","#"),""),"")</f>
        <v>97822385,</v>
      </c>
      <c r="G1010" s="14" t="str">
        <f>if(isna(match(C1010,KlikEDM!B:B,0)),"","ClickEDM")</f>
        <v>ClickEDM</v>
      </c>
      <c r="H1010" s="15" t="str">
        <f t="array" ref="H1010">iferror(lower(index(MultiMail!C:C,match(C1010,MultiMail!A:A,0))),"")</f>
        <v>tncchew001@mymail.sim.edu.sg</v>
      </c>
      <c r="I1010" s="14" t="str">
        <f t="array" ref="I1010">iferror(index(KlikEDM!C:C,match(H1010,KlikEDM!A:A,0)),"")</f>
        <v>eblast B</v>
      </c>
      <c r="J1010" s="15" t="str">
        <f t="array" ref="J1010">iferror(lower(index(MultiMail!D:D,match(C1010,MultiMail!A:A,0))),"")</f>
        <v>clairechew888@yahoo.com</v>
      </c>
      <c r="K1010" s="14" t="str">
        <f t="array" ref="K1010">iferror(index(KlikEDM!C:C,match(J1010,KlikEDM!A:A,0)),"")</f>
        <v/>
      </c>
      <c r="L1010" s="14"/>
      <c r="M1010" s="14">
        <v>9.7822385E7</v>
      </c>
      <c r="N1010" s="14" t="str">
        <f>IF(ISERROR(MATCH(C1010,Completed!A:A,0)),IF(ISERROR(MATCH(C1010,Unsub!B:B,0)),IF(H1010&lt;&gt;"",IF(O1010&lt;&gt;"",O1010,C1010&amp;"|"&amp;M1010&amp;"|"&amp;PROPER(B1010)&amp;"|"&amp;LOWER(H1010)),"#"),""),"")</f>
        <v>11009|97822385|Chew Tze Ning, Claire|tncchew001@mymail.sim.edu.sg
11009|97822385|Chew Tze Ning, Claire|CLAIRECHEW888@YAHOO.COM
</v>
      </c>
      <c r="O1010" s="16" t="str">
        <f t="array" ref="O1010">IFERROR(INDEX(MultiMail!G:G,MATCH(C1010,MultiMail!A:A,0)),"")</f>
        <v>11009|97822385|Chew Tze Ning, Claire|tncchew001@mymail.sim.edu.sg
11009|97822385|Chew Tze Ning, Claire|CLAIRECHEW888@YAHOO.COM
</v>
      </c>
      <c r="P1010" s="17">
        <f t="array" ref="P1010">IFERROR(INDEX(EDMsort!A:A,MATCH(C1010,EDMsort!B:B,0)),"")</f>
        <v>2</v>
      </c>
      <c r="Q1010" s="18"/>
    </row>
    <row r="1011" ht="14.25" customHeight="1">
      <c r="A1011" s="19">
        <v>1010.0</v>
      </c>
      <c r="B1011" s="20" t="s">
        <v>1080</v>
      </c>
      <c r="C1011" s="21">
        <v>11010.0</v>
      </c>
      <c r="D1011" s="22" t="s">
        <v>18</v>
      </c>
      <c r="E1011" s="22">
        <v>9.6408747E7</v>
      </c>
      <c r="F1011" s="14" t="str">
        <f>IF(ISERROR(MATCH(C1011,Completed!A:A,0)),IF(ISERROR(MATCH(C1011,Unsub!B:B,0)),IF(LEN(E1011)=8,E1011&amp;",","#"),""),"")</f>
        <v>96408747,</v>
      </c>
      <c r="G1011" s="14" t="str">
        <f>if(isna(match(C1011,KlikEDM!B:B,0)),"","ClickEDM")</f>
        <v>ClickEDM</v>
      </c>
      <c r="H1011" s="15" t="str">
        <f t="array" ref="H1011">iferror(lower(index(MultiMail!C:C,match(C1011,MultiMail!A:A,0))),"")</f>
        <v>kwliew003@mymail.sim.edu.sg</v>
      </c>
      <c r="I1011" s="14" t="str">
        <f t="array" ref="I1011">iferror(index(KlikEDM!C:C,match(H1011,KlikEDM!A:A,0)),"")</f>
        <v>eblast A</v>
      </c>
      <c r="J1011" s="15" t="str">
        <f t="array" ref="J1011">iferror(lower(index(MultiMail!D:D,match(C1011,MultiMail!A:A,0))),"")</f>
        <v>liewkw1996@gmail.com</v>
      </c>
      <c r="K1011" s="14" t="str">
        <f t="array" ref="K1011">iferror(index(KlikEDM!C:C,match(J1011,KlikEDM!A:A,0)),"")</f>
        <v/>
      </c>
      <c r="L1011" s="22"/>
      <c r="M1011" s="22">
        <v>9.6408747E7</v>
      </c>
      <c r="N1011" s="14" t="str">
        <f>IF(ISERROR(MATCH(C1011,Completed!A:A,0)),IF(ISERROR(MATCH(C1011,Unsub!B:B,0)),IF(H1011&lt;&gt;"",IF(O1011&lt;&gt;"",O1011,C1011&amp;"|"&amp;M1011&amp;"|"&amp;PROPER(B1011)&amp;"|"&amp;LOWER(H1011)),"#"),""),"")</f>
        <v>11010|96408747|Liew Kai Wen|kwliew003@mymail.sim.edu.sg
11010|96408747|Liew Kai Wen|LIEWKW1996@GMAIL.COM
</v>
      </c>
      <c r="O1011" s="16" t="str">
        <f t="array" ref="O1011">IFERROR(INDEX(MultiMail!G:G,MATCH(C1011,MultiMail!A:A,0)),"")</f>
        <v>11010|96408747|Liew Kai Wen|kwliew003@mymail.sim.edu.sg
11010|96408747|Liew Kai Wen|LIEWKW1996@GMAIL.COM
</v>
      </c>
      <c r="P1011" s="17">
        <f t="array" ref="P1011">IFERROR(INDEX(EDMsort!A:A,MATCH(C1011,EDMsort!B:B,0)),"")</f>
        <v>1</v>
      </c>
      <c r="Q1011" s="18"/>
    </row>
    <row r="1012" ht="14.25" hidden="1" customHeight="1">
      <c r="A1012" s="11">
        <v>1011.0</v>
      </c>
      <c r="B1012" s="12" t="s">
        <v>1081</v>
      </c>
      <c r="C1012" s="13">
        <v>11011.0</v>
      </c>
      <c r="D1012" s="14" t="s">
        <v>18</v>
      </c>
      <c r="E1012" s="14">
        <v>9.8226943E7</v>
      </c>
      <c r="F1012" s="14" t="str">
        <f>IF(ISERROR(MATCH(C1012,Completed!A:A,0)),IF(ISERROR(MATCH(C1012,Unsub!B:B,0)),IF(LEN(E1012)=8,E1012&amp;",","#"),""),"")</f>
        <v>98226943,</v>
      </c>
      <c r="G1012" s="14" t="str">
        <f>if(isna(match(C1012,KlikEDM!B:B,0)),"","ClickEDM")</f>
        <v/>
      </c>
      <c r="H1012" s="15" t="str">
        <f t="array" ref="H1012">iferror(lower(index(MultiMail!C:C,match(C1012,MultiMail!A:A,0))),"")</f>
        <v>umar003@mymail.sim.edu.sg</v>
      </c>
      <c r="I1012" s="14" t="str">
        <f t="array" ref="I1012">iferror(index(KlikEDM!C:C,match(H1012,KlikEDM!A:A,0)),"")</f>
        <v/>
      </c>
      <c r="J1012" s="15" t="str">
        <f t="array" ref="J1012">iferror(lower(index(MultiMail!D:D,match(C1012,MultiMail!A:A,0))),"")</f>
        <v>dhirah95@hotmail.com</v>
      </c>
      <c r="K1012" s="14" t="str">
        <f t="array" ref="K1012">iferror(index(KlikEDM!C:C,match(J1012,KlikEDM!A:A,0)),"")</f>
        <v/>
      </c>
      <c r="L1012" s="14"/>
      <c r="M1012" s="14">
        <v>9.8226943E7</v>
      </c>
      <c r="N1012" s="14" t="str">
        <f>IF(ISERROR(MATCH(C1012,Completed!A:A,0)),IF(ISERROR(MATCH(C1012,Unsub!B:B,0)),IF(H1012&lt;&gt;"",IF(O1012&lt;&gt;"",O1012,C1012&amp;"|"&amp;M1012&amp;"|"&amp;PROPER(B1012)&amp;"|"&amp;LOWER(H1012)),"#"),""),"")</f>
        <v>11011|98226943|Nur Nadhirah Binte Umar|umar003@mymail.sim.edu.sg
11011|98226943|Nur Nadhirah Binte Umar|DHIRAH95@HOTMAIL.COM
</v>
      </c>
      <c r="O1012" s="16" t="str">
        <f t="array" ref="O1012">IFERROR(INDEX(MultiMail!G:G,MATCH(C1012,MultiMail!A:A,0)),"")</f>
        <v>11011|98226943|Nur Nadhirah Binte Umar|umar003@mymail.sim.edu.sg
11011|98226943|Nur Nadhirah Binte Umar|DHIRAH95@HOTMAIL.COM
</v>
      </c>
      <c r="P1012" s="17">
        <f t="array" ref="P1012">IFERROR(INDEX(EDMsort!A:A,MATCH(C1012,EDMsort!B:B,0)),"")</f>
        <v>4</v>
      </c>
      <c r="Q1012" s="18"/>
    </row>
    <row r="1013" ht="14.25" hidden="1" customHeight="1">
      <c r="A1013" s="19">
        <v>1012.0</v>
      </c>
      <c r="B1013" s="20" t="s">
        <v>1082</v>
      </c>
      <c r="C1013" s="21">
        <v>11012.0</v>
      </c>
      <c r="D1013" s="22" t="s">
        <v>18</v>
      </c>
      <c r="E1013" s="22">
        <v>9.2996133E7</v>
      </c>
      <c r="F1013" s="14" t="str">
        <f>IF(ISERROR(MATCH(C1013,Completed!A:A,0)),IF(ISERROR(MATCH(C1013,Unsub!B:B,0)),IF(LEN(E1013)=8,E1013&amp;",","#"),""),"")</f>
        <v>92996133,</v>
      </c>
      <c r="G1013" s="14" t="str">
        <f>if(isna(match(C1013,KlikEDM!B:B,0)),"","ClickEDM")</f>
        <v/>
      </c>
      <c r="H1013" s="15" t="str">
        <f t="array" ref="H1013">iferror(lower(index(MultiMail!C:C,match(C1013,MultiMail!A:A,0))),"")</f>
        <v>cahltan001@mymail.sim.edu.sg</v>
      </c>
      <c r="I1013" s="14" t="str">
        <f t="array" ref="I1013">iferror(index(KlikEDM!C:C,match(H1013,KlikEDM!A:A,0)),"")</f>
        <v/>
      </c>
      <c r="J1013" s="15" t="str">
        <f t="array" ref="J1013">iferror(lower(index(MultiMail!D:D,match(C1013,MultiMail!A:A,0))),"")</f>
        <v>conniearianna@gmail.com</v>
      </c>
      <c r="K1013" s="14" t="str">
        <f t="array" ref="K1013">iferror(index(KlikEDM!C:C,match(J1013,KlikEDM!A:A,0)),"")</f>
        <v/>
      </c>
      <c r="L1013" s="22"/>
      <c r="M1013" s="22">
        <v>9.2996133E7</v>
      </c>
      <c r="N1013" s="14" t="str">
        <f>IF(ISERROR(MATCH(C1013,Completed!A:A,0)),IF(ISERROR(MATCH(C1013,Unsub!B:B,0)),IF(H1013&lt;&gt;"",IF(O1013&lt;&gt;"",O1013,C1013&amp;"|"&amp;M1013&amp;"|"&amp;PROPER(B1013)&amp;"|"&amp;LOWER(H1013)),"#"),""),"")</f>
        <v>11012|92996133|Connie Arianna Tan Hui Ling|cahltan001@mymail.sim.edu.sg
11012|92996133|Connie Arianna Tan Hui Ling|conniearianna@gmail.com
</v>
      </c>
      <c r="O1013" s="16" t="str">
        <f t="array" ref="O1013">IFERROR(INDEX(MultiMail!G:G,MATCH(C1013,MultiMail!A:A,0)),"")</f>
        <v>11012|92996133|Connie Arianna Tan Hui Ling|cahltan001@mymail.sim.edu.sg
11012|92996133|Connie Arianna Tan Hui Ling|conniearianna@gmail.com
</v>
      </c>
      <c r="P1013" s="17">
        <f t="array" ref="P1013">IFERROR(INDEX(EDMsort!A:A,MATCH(C1013,EDMsort!B:B,0)),"")</f>
        <v>3</v>
      </c>
      <c r="Q1013" s="18"/>
    </row>
    <row r="1014" ht="14.25" hidden="1" customHeight="1">
      <c r="A1014" s="11">
        <v>1013.0</v>
      </c>
      <c r="B1014" s="12" t="s">
        <v>1083</v>
      </c>
      <c r="C1014" s="13">
        <v>11013.0</v>
      </c>
      <c r="D1014" s="14" t="s">
        <v>18</v>
      </c>
      <c r="E1014" s="14">
        <v>9.2265046E7</v>
      </c>
      <c r="F1014" s="14" t="str">
        <f>IF(ISERROR(MATCH(C1014,Completed!A:A,0)),IF(ISERROR(MATCH(C1014,Unsub!B:B,0)),IF(LEN(E1014)=8,E1014&amp;",","#"),""),"")</f>
        <v/>
      </c>
      <c r="G1014" s="14" t="str">
        <f>if(isna(match(C1014,KlikEDM!B:B,0)),"","ClickEDM")</f>
        <v/>
      </c>
      <c r="H1014" s="15" t="str">
        <f t="array" ref="H1014">iferror(lower(index(MultiMail!C:C,match(C1014,MultiMail!A:A,0))),"")</f>
        <v>flsim001@mymail.sim.edu.sg</v>
      </c>
      <c r="I1014" s="14" t="str">
        <f t="array" ref="I1014">iferror(index(KlikEDM!C:C,match(H1014,KlikEDM!A:A,0)),"")</f>
        <v/>
      </c>
      <c r="J1014" s="15" t="str">
        <f t="array" ref="J1014">iferror(lower(index(MultiMail!D:D,match(C1014,MultiMail!A:A,0))),"")</f>
        <v>fangling97@hotmail.com</v>
      </c>
      <c r="K1014" s="14" t="str">
        <f t="array" ref="K1014">iferror(index(KlikEDM!C:C,match(J1014,KlikEDM!A:A,0)),"")</f>
        <v/>
      </c>
      <c r="L1014" s="14"/>
      <c r="M1014" s="14">
        <v>9.2265046E7</v>
      </c>
      <c r="N1014" s="14" t="str">
        <f>IF(ISERROR(MATCH(C1014,Completed!A:A,0)),IF(ISERROR(MATCH(C1014,Unsub!B:B,0)),IF(H1014&lt;&gt;"",IF(O1014&lt;&gt;"",O1014,C1014&amp;"|"&amp;M1014&amp;"|"&amp;PROPER(B1014)&amp;"|"&amp;LOWER(H1014)),"#"),""),"")</f>
        <v/>
      </c>
      <c r="O1014" s="16" t="str">
        <f t="array" ref="O1014">IFERROR(INDEX(MultiMail!G:G,MATCH(C1014,MultiMail!A:A,0)),"")</f>
        <v>11013|92265046|Sim Fang Ling|flsim001@mymail.sim.edu.sg
11013|92265046|Sim Fang Ling|FANGLING97@HOTMAIL.COM
</v>
      </c>
      <c r="P1014" s="17" t="str">
        <f t="array" ref="P1014">IFERROR(INDEX(EDMsort!A:A,MATCH(C1014,EDMsort!B:B,0)),"")</f>
        <v/>
      </c>
      <c r="Q1014" s="18"/>
    </row>
    <row r="1015" ht="14.25" customHeight="1">
      <c r="A1015" s="19">
        <v>1014.0</v>
      </c>
      <c r="B1015" s="20" t="s">
        <v>1084</v>
      </c>
      <c r="C1015" s="21">
        <v>11014.0</v>
      </c>
      <c r="D1015" s="22" t="s">
        <v>18</v>
      </c>
      <c r="E1015" s="22">
        <v>9.7386496E7</v>
      </c>
      <c r="F1015" s="14" t="str">
        <f>IF(ISERROR(MATCH(C1015,Completed!A:A,0)),IF(ISERROR(MATCH(C1015,Unsub!B:B,0)),IF(LEN(E1015)=8,E1015&amp;",","#"),""),"")</f>
        <v>97386496,</v>
      </c>
      <c r="G1015" s="14" t="str">
        <f>if(isna(match(C1015,KlikEDM!B:B,0)),"","ClickEDM")</f>
        <v>ClickEDM</v>
      </c>
      <c r="H1015" s="15" t="str">
        <f t="array" ref="H1015">iferror(lower(index(MultiMail!C:C,match(C1015,MultiMail!A:A,0))),"")</f>
        <v>zbchin001@mymail.sim.edu.sg</v>
      </c>
      <c r="I1015" s="14" t="str">
        <f t="array" ref="I1015">iferror(index(KlikEDM!C:C,match(H1015,KlikEDM!A:A,0)),"")</f>
        <v>eblast B</v>
      </c>
      <c r="J1015" s="15" t="str">
        <f t="array" ref="J1015">iferror(lower(index(MultiMail!D:D,match(C1015,MultiMail!A:A,0))),"")</f>
        <v>chin_zhibing@outlook.com</v>
      </c>
      <c r="K1015" s="14" t="str">
        <f t="array" ref="K1015">iferror(index(KlikEDM!C:C,match(J1015,KlikEDM!A:A,0)),"")</f>
        <v/>
      </c>
      <c r="L1015" s="22"/>
      <c r="M1015" s="22">
        <v>9.7386496E7</v>
      </c>
      <c r="N1015" s="14" t="str">
        <f>IF(ISERROR(MATCH(C1015,Completed!A:A,0)),IF(ISERROR(MATCH(C1015,Unsub!B:B,0)),IF(H1015&lt;&gt;"",IF(O1015&lt;&gt;"",O1015,C1015&amp;"|"&amp;M1015&amp;"|"&amp;PROPER(B1015)&amp;"|"&amp;LOWER(H1015)),"#"),""),"")</f>
        <v>11014|97386496|Chin Zhi Bing|zbchin001@mymail.sim.edu.sg
11014|97386496|Chin Zhi Bing|CHIN_ZHIBING@OUTLOOK.COM
</v>
      </c>
      <c r="O1015" s="16" t="str">
        <f t="array" ref="O1015">IFERROR(INDEX(MultiMail!G:G,MATCH(C1015,MultiMail!A:A,0)),"")</f>
        <v>11014|97386496|Chin Zhi Bing|zbchin001@mymail.sim.edu.sg
11014|97386496|Chin Zhi Bing|CHIN_ZHIBING@OUTLOOK.COM
</v>
      </c>
      <c r="P1015" s="17">
        <f t="array" ref="P1015">IFERROR(INDEX(EDMsort!A:A,MATCH(C1015,EDMsort!B:B,0)),"")</f>
        <v>2</v>
      </c>
      <c r="Q1015" s="18"/>
    </row>
    <row r="1016" ht="14.25" hidden="1" customHeight="1">
      <c r="A1016" s="11">
        <v>1015.0</v>
      </c>
      <c r="B1016" s="12" t="s">
        <v>1085</v>
      </c>
      <c r="C1016" s="13">
        <v>11015.0</v>
      </c>
      <c r="D1016" s="14" t="s">
        <v>18</v>
      </c>
      <c r="E1016" s="14">
        <v>8.8923545E7</v>
      </c>
      <c r="F1016" s="14" t="str">
        <f>IF(ISERROR(MATCH(C1016,Completed!A:A,0)),IF(ISERROR(MATCH(C1016,Unsub!B:B,0)),IF(LEN(E1016)=8,E1016&amp;",","#"),""),"")</f>
        <v>88923545,</v>
      </c>
      <c r="G1016" s="14" t="str">
        <f>if(isna(match(C1016,KlikEDM!B:B,0)),"","ClickEDM")</f>
        <v/>
      </c>
      <c r="H1016" s="15" t="str">
        <f t="array" ref="H1016">iferror(lower(index(MultiMail!C:C,match(C1016,MultiMail!A:A,0))),"")</f>
        <v>ravindra002@mymail.sim.edu.sg</v>
      </c>
      <c r="I1016" s="14" t="str">
        <f t="array" ref="I1016">iferror(index(KlikEDM!C:C,match(H1016,KlikEDM!A:A,0)),"")</f>
        <v/>
      </c>
      <c r="J1016" s="15" t="str">
        <f t="array" ref="J1016">iferror(lower(index(MultiMail!D:D,match(C1016,MultiMail!A:A,0))),"")</f>
        <v>jigsawesome03@gmail.com</v>
      </c>
      <c r="K1016" s="14" t="str">
        <f t="array" ref="K1016">iferror(index(KlikEDM!C:C,match(J1016,KlikEDM!A:A,0)),"")</f>
        <v/>
      </c>
      <c r="L1016" s="14"/>
      <c r="M1016" s="14">
        <v>8.8923545E7</v>
      </c>
      <c r="N1016" s="14" t="str">
        <f>IF(ISERROR(MATCH(C1016,Completed!A:A,0)),IF(ISERROR(MATCH(C1016,Unsub!B:B,0)),IF(H1016&lt;&gt;"",IF(O1016&lt;&gt;"",O1016,C1016&amp;"|"&amp;M1016&amp;"|"&amp;PROPER(B1016)&amp;"|"&amp;LOWER(H1016)),"#"),""),"")</f>
        <v>11015|88923545|Jayita Ashwini Ravindran|ravindra002@mymail.sim.edu.sg
11015|88923545|Jayita Ashwini Ravindran|JIGSAWESOME03@GMAIL.COM
</v>
      </c>
      <c r="O1016" s="16" t="str">
        <f t="array" ref="O1016">IFERROR(INDEX(MultiMail!G:G,MATCH(C1016,MultiMail!A:A,0)),"")</f>
        <v>11015|88923545|Jayita Ashwini Ravindran|ravindra002@mymail.sim.edu.sg
11015|88923545|Jayita Ashwini Ravindran|JIGSAWESOME03@GMAIL.COM
</v>
      </c>
      <c r="P1016" s="17">
        <f t="array" ref="P1016">IFERROR(INDEX(EDMsort!A:A,MATCH(C1016,EDMsort!B:B,0)),"")</f>
        <v>1</v>
      </c>
      <c r="Q1016" s="18"/>
    </row>
    <row r="1017" ht="14.25" customHeight="1">
      <c r="A1017" s="19">
        <v>1016.0</v>
      </c>
      <c r="B1017" s="20" t="s">
        <v>1086</v>
      </c>
      <c r="C1017" s="21">
        <v>11016.0</v>
      </c>
      <c r="D1017" s="22" t="s">
        <v>18</v>
      </c>
      <c r="E1017" s="22">
        <v>8.338138E7</v>
      </c>
      <c r="F1017" s="14" t="str">
        <f>IF(ISERROR(MATCH(C1017,Completed!A:A,0)),IF(ISERROR(MATCH(C1017,Unsub!B:B,0)),IF(LEN(E1017)=8,E1017&amp;",","#"),""),"")</f>
        <v>83381380,</v>
      </c>
      <c r="G1017" s="14" t="str">
        <f>if(isna(match(C1017,KlikEDM!B:B,0)),"","ClickEDM")</f>
        <v>ClickEDM</v>
      </c>
      <c r="H1017" s="15" t="str">
        <f t="array" ref="H1017">iferror(lower(index(MultiMail!C:C,match(C1017,MultiMail!A:A,0))),"")</f>
        <v>babicky001@mymail.sim.edu.sg</v>
      </c>
      <c r="I1017" s="14" t="str">
        <f t="array" ref="I1017">iferror(index(KlikEDM!C:C,match(H1017,KlikEDM!A:A,0)),"")</f>
        <v/>
      </c>
      <c r="J1017" s="15" t="str">
        <f t="array" ref="J1017">iferror(lower(index(MultiMail!D:D,match(C1017,MultiMail!A:A,0))),"")</f>
        <v>brianbabicky@gmail.com</v>
      </c>
      <c r="K1017" s="14" t="str">
        <f t="array" ref="K1017">iferror(index(KlikEDM!C:C,match(J1017,KlikEDM!A:A,0)),"")</f>
        <v>eblast D</v>
      </c>
      <c r="L1017" s="22"/>
      <c r="M1017" s="22">
        <v>8.338138E7</v>
      </c>
      <c r="N1017" s="14" t="str">
        <f>IF(ISERROR(MATCH(C1017,Completed!A:A,0)),IF(ISERROR(MATCH(C1017,Unsub!B:B,0)),IF(H1017&lt;&gt;"",IF(O1017&lt;&gt;"",O1017,C1017&amp;"|"&amp;M1017&amp;"|"&amp;PROPER(B1017)&amp;"|"&amp;LOWER(H1017)),"#"),""),"")</f>
        <v>11016|83381380|Brian Jaromir Babicky|babicky001@mymail.sim.edu.sg
11016|83381380|Brian Jaromir Babicky|BRIANBABICKY@GMAIL.COM
</v>
      </c>
      <c r="O1017" s="16" t="str">
        <f t="array" ref="O1017">IFERROR(INDEX(MultiMail!G:G,MATCH(C1017,MultiMail!A:A,0)),"")</f>
        <v>11016|83381380|Brian Jaromir Babicky|babicky001@mymail.sim.edu.sg
11016|83381380|Brian Jaromir Babicky|BRIANBABICKY@GMAIL.COM
</v>
      </c>
      <c r="P1017" s="17">
        <f t="array" ref="P1017">IFERROR(INDEX(EDMsort!A:A,MATCH(C1017,EDMsort!B:B,0)),"")</f>
        <v>4</v>
      </c>
      <c r="Q1017" s="18"/>
    </row>
    <row r="1018" ht="14.25" hidden="1" customHeight="1">
      <c r="A1018" s="11">
        <v>1017.0</v>
      </c>
      <c r="B1018" s="12" t="s">
        <v>1087</v>
      </c>
      <c r="C1018" s="13">
        <v>11017.0</v>
      </c>
      <c r="D1018" s="14" t="s">
        <v>18</v>
      </c>
      <c r="E1018" s="14">
        <v>9.8170172E7</v>
      </c>
      <c r="F1018" s="14" t="str">
        <f>IF(ISERROR(MATCH(C1018,Completed!A:A,0)),IF(ISERROR(MATCH(C1018,Unsub!B:B,0)),IF(LEN(E1018)=8,E1018&amp;",","#"),""),"")</f>
        <v>98170172,</v>
      </c>
      <c r="G1018" s="14" t="str">
        <f>if(isna(match(C1018,KlikEDM!B:B,0)),"","ClickEDM")</f>
        <v/>
      </c>
      <c r="H1018" s="15" t="str">
        <f t="array" ref="H1018">iferror(lower(index(MultiMail!C:C,match(C1018,MultiMail!A:A,0))),"")</f>
        <v>narmadha001@mymail.sim.edu.sg</v>
      </c>
      <c r="I1018" s="14" t="str">
        <f t="array" ref="I1018">iferror(index(KlikEDM!C:C,match(H1018,KlikEDM!A:A,0)),"")</f>
        <v/>
      </c>
      <c r="J1018" s="15" t="str">
        <f t="array" ref="J1018">iferror(lower(index(MultiMail!D:D,match(C1018,MultiMail!A:A,0))),"")</f>
        <v>narmadhar96@gmail.com</v>
      </c>
      <c r="K1018" s="14" t="str">
        <f t="array" ref="K1018">iferror(index(KlikEDM!C:C,match(J1018,KlikEDM!A:A,0)),"")</f>
        <v/>
      </c>
      <c r="L1018" s="14"/>
      <c r="M1018" s="14">
        <v>9.8170172E7</v>
      </c>
      <c r="N1018" s="14" t="str">
        <f>IF(ISERROR(MATCH(C1018,Completed!A:A,0)),IF(ISERROR(MATCH(C1018,Unsub!B:B,0)),IF(H1018&lt;&gt;"",IF(O1018&lt;&gt;"",O1018,C1018&amp;"|"&amp;M1018&amp;"|"&amp;PROPER(B1018)&amp;"|"&amp;LOWER(H1018)),"#"),""),"")</f>
        <v>11017|98170172|Narmadha D/O Rasendren|narmadha001@mymail.sim.edu.sg
11017|98170172|Narmadha D/O Rasendren|NARMADHAR96@GMAIL.COM
</v>
      </c>
      <c r="O1018" s="16" t="str">
        <f t="array" ref="O1018">IFERROR(INDEX(MultiMail!G:G,MATCH(C1018,MultiMail!A:A,0)),"")</f>
        <v>11017|98170172|Narmadha D/O Rasendren|narmadha001@mymail.sim.edu.sg
11017|98170172|Narmadha D/O Rasendren|NARMADHAR96@GMAIL.COM
</v>
      </c>
      <c r="P1018" s="17">
        <f t="array" ref="P1018">IFERROR(INDEX(EDMsort!A:A,MATCH(C1018,EDMsort!B:B,0)),"")</f>
        <v>3</v>
      </c>
      <c r="Q1018" s="18"/>
    </row>
    <row r="1019" ht="14.25" hidden="1" customHeight="1">
      <c r="A1019" s="19">
        <v>1018.0</v>
      </c>
      <c r="B1019" s="20" t="s">
        <v>1088</v>
      </c>
      <c r="C1019" s="21">
        <v>11018.0</v>
      </c>
      <c r="D1019" s="22" t="s">
        <v>18</v>
      </c>
      <c r="E1019" s="22">
        <v>8.711944E7</v>
      </c>
      <c r="F1019" s="14" t="str">
        <f>IF(ISERROR(MATCH(C1019,Completed!A:A,0)),IF(ISERROR(MATCH(C1019,Unsub!B:B,0)),IF(LEN(E1019)=8,E1019&amp;",","#"),""),"")</f>
        <v>87119440,</v>
      </c>
      <c r="G1019" s="14" t="str">
        <f>if(isna(match(C1019,KlikEDM!B:B,0)),"","ClickEDM")</f>
        <v/>
      </c>
      <c r="H1019" s="15" t="str">
        <f t="array" ref="H1019">iferror(lower(index(MultiMail!C:C,match(C1019,MultiMail!A:A,0))),"")</f>
        <v>emyyong001@mymail.sim.edu.sg</v>
      </c>
      <c r="I1019" s="14" t="str">
        <f t="array" ref="I1019">iferror(index(KlikEDM!C:C,match(H1019,KlikEDM!A:A,0)),"")</f>
        <v/>
      </c>
      <c r="J1019" s="15" t="str">
        <f t="array" ref="J1019">iferror(lower(index(MultiMail!D:D,match(C1019,MultiMail!A:A,0))),"")</f>
        <v>esther_minyi@hotmail.com</v>
      </c>
      <c r="K1019" s="14" t="str">
        <f t="array" ref="K1019">iferror(index(KlikEDM!C:C,match(J1019,KlikEDM!A:A,0)),"")</f>
        <v/>
      </c>
      <c r="L1019" s="22"/>
      <c r="M1019" s="22">
        <v>8.711944E7</v>
      </c>
      <c r="N1019" s="14" t="str">
        <f>IF(ISERROR(MATCH(C1019,Completed!A:A,0)),IF(ISERROR(MATCH(C1019,Unsub!B:B,0)),IF(H1019&lt;&gt;"",IF(O1019&lt;&gt;"",O1019,C1019&amp;"|"&amp;M1019&amp;"|"&amp;PROPER(B1019)&amp;"|"&amp;LOWER(H1019)),"#"),""),"")</f>
        <v>11018|87119440|Esther Yong Min Yi|emyyong001@mymail.sim.edu.sg
11018|87119440|Esther Yong Min Yi|ESTHER_MINYI@HOTMAIL.COM
</v>
      </c>
      <c r="O1019" s="16" t="str">
        <f t="array" ref="O1019">IFERROR(INDEX(MultiMail!G:G,MATCH(C1019,MultiMail!A:A,0)),"")</f>
        <v>11018|87119440|Esther Yong Min Yi|emyyong001@mymail.sim.edu.sg
11018|87119440|Esther Yong Min Yi|ESTHER_MINYI@HOTMAIL.COM
</v>
      </c>
      <c r="P1019" s="17">
        <f t="array" ref="P1019">IFERROR(INDEX(EDMsort!A:A,MATCH(C1019,EDMsort!B:B,0)),"")</f>
        <v>2</v>
      </c>
      <c r="Q1019" s="18"/>
    </row>
    <row r="1020" ht="14.25" hidden="1" customHeight="1">
      <c r="A1020" s="11">
        <v>1019.0</v>
      </c>
      <c r="B1020" s="12" t="s">
        <v>1089</v>
      </c>
      <c r="C1020" s="13">
        <v>11019.0</v>
      </c>
      <c r="D1020" s="14" t="s">
        <v>18</v>
      </c>
      <c r="E1020" s="14">
        <v>9.1829213E7</v>
      </c>
      <c r="F1020" s="14" t="str">
        <f>IF(ISERROR(MATCH(C1020,Completed!A:A,0)),IF(ISERROR(MATCH(C1020,Unsub!B:B,0)),IF(LEN(E1020)=8,E1020&amp;",","#"),""),"")</f>
        <v>91829213,</v>
      </c>
      <c r="G1020" s="14" t="str">
        <f>if(isna(match(C1020,KlikEDM!B:B,0)),"","ClickEDM")</f>
        <v/>
      </c>
      <c r="H1020" s="15" t="str">
        <f t="array" ref="H1020">iferror(lower(index(MultiMail!C:C,match(C1020,MultiMail!A:A,0))),"")</f>
        <v>binteiz001@mymail.sim.edu.sg</v>
      </c>
      <c r="I1020" s="14" t="str">
        <f t="array" ref="I1020">iferror(index(KlikEDM!C:C,match(H1020,KlikEDM!A:A,0)),"")</f>
        <v/>
      </c>
      <c r="J1020" s="15" t="str">
        <f t="array" ref="J1020">iferror(lower(index(MultiMail!D:D,match(C1020,MultiMail!A:A,0))),"")</f>
        <v>nur_naiyirah96@hotmail.com</v>
      </c>
      <c r="K1020" s="14" t="str">
        <f t="array" ref="K1020">iferror(index(KlikEDM!C:C,match(J1020,KlikEDM!A:A,0)),"")</f>
        <v/>
      </c>
      <c r="L1020" s="14"/>
      <c r="M1020" s="14">
        <v>9.1829213E7</v>
      </c>
      <c r="N1020" s="14" t="str">
        <f>IF(ISERROR(MATCH(C1020,Completed!A:A,0)),IF(ISERROR(MATCH(C1020,Unsub!B:B,0)),IF(H1020&lt;&gt;"",IF(O1020&lt;&gt;"",O1020,C1020&amp;"|"&amp;M1020&amp;"|"&amp;PROPER(B1020)&amp;"|"&amp;LOWER(H1020)),"#"),""),"")</f>
        <v>11019|91829213|Nur Naiyirah Binte Iskandar Zulkarnain|binteiz001@mymail.sim.edu.sg
11019|91829213|Nur Naiyirah Binte Iskandar Zulkarnain|NUR_NAIYIRAH96@HOTMAIL.COM
</v>
      </c>
      <c r="O1020" s="16" t="str">
        <f t="array" ref="O1020">IFERROR(INDEX(MultiMail!G:G,MATCH(C1020,MultiMail!A:A,0)),"")</f>
        <v>11019|91829213|Nur Naiyirah Binte Iskandar Zulkarnain|binteiz001@mymail.sim.edu.sg
11019|91829213|Nur Naiyirah Binte Iskandar Zulkarnain|NUR_NAIYIRAH96@HOTMAIL.COM
</v>
      </c>
      <c r="P1020" s="17">
        <f t="array" ref="P1020">IFERROR(INDEX(EDMsort!A:A,MATCH(C1020,EDMsort!B:B,0)),"")</f>
        <v>1</v>
      </c>
      <c r="Q1020" s="18"/>
    </row>
    <row r="1021" ht="14.25" hidden="1" customHeight="1">
      <c r="A1021" s="19">
        <v>1020.0</v>
      </c>
      <c r="B1021" s="20" t="s">
        <v>1090</v>
      </c>
      <c r="C1021" s="21">
        <v>11020.0</v>
      </c>
      <c r="D1021" s="22" t="s">
        <v>18</v>
      </c>
      <c r="E1021" s="22">
        <v>8.3382951E7</v>
      </c>
      <c r="F1021" s="14" t="str">
        <f>IF(ISERROR(MATCH(C1021,Completed!A:A,0)),IF(ISERROR(MATCH(C1021,Unsub!B:B,0)),IF(LEN(E1021)=8,E1021&amp;",","#"),""),"")</f>
        <v>83382951,</v>
      </c>
      <c r="G1021" s="14" t="str">
        <f>if(isna(match(C1021,KlikEDM!B:B,0)),"","ClickEDM")</f>
        <v/>
      </c>
      <c r="H1021" s="15" t="str">
        <f t="array" ref="H1021">iferror(lower(index(MultiMail!C:C,match(C1021,MultiMail!A:A,0))),"")</f>
        <v>sqtkong001@mymail.sim.edu.sg</v>
      </c>
      <c r="I1021" s="14" t="str">
        <f t="array" ref="I1021">iferror(index(KlikEDM!C:C,match(H1021,KlikEDM!A:A,0)),"")</f>
        <v/>
      </c>
      <c r="J1021" s="15" t="str">
        <f t="array" ref="J1021">iferror(lower(index(MultiMail!D:D,match(C1021,MultiMail!A:A,0))),"")</f>
        <v>trisksq97@yahoo.com.sg</v>
      </c>
      <c r="K1021" s="14" t="str">
        <f t="array" ref="K1021">iferror(index(KlikEDM!C:C,match(J1021,KlikEDM!A:A,0)),"")</f>
        <v/>
      </c>
      <c r="L1021" s="22"/>
      <c r="M1021" s="22">
        <v>8.3382951E7</v>
      </c>
      <c r="N1021" s="14" t="str">
        <f>IF(ISERROR(MATCH(C1021,Completed!A:A,0)),IF(ISERROR(MATCH(C1021,Unsub!B:B,0)),IF(H1021&lt;&gt;"",IF(O1021&lt;&gt;"",O1021,C1021&amp;"|"&amp;M1021&amp;"|"&amp;PROPER(B1021)&amp;"|"&amp;LOWER(H1021)),"#"),""),"")</f>
        <v>11020|83382951|Kong Shi Qing, Tris|sqtkong001@mymail.sim.edu.sg
11020|83382951|Kong Shi Qing, Tris|TRISKSQ97@YAHOO.COM.SG
</v>
      </c>
      <c r="O1021" s="16" t="str">
        <f t="array" ref="O1021">IFERROR(INDEX(MultiMail!G:G,MATCH(C1021,MultiMail!A:A,0)),"")</f>
        <v>11020|83382951|Kong Shi Qing, Tris|sqtkong001@mymail.sim.edu.sg
11020|83382951|Kong Shi Qing, Tris|TRISKSQ97@YAHOO.COM.SG
</v>
      </c>
      <c r="P1021" s="17">
        <f t="array" ref="P1021">IFERROR(INDEX(EDMsort!A:A,MATCH(C1021,EDMsort!B:B,0)),"")</f>
        <v>4</v>
      </c>
      <c r="Q1021" s="18"/>
    </row>
    <row r="1022" ht="14.25" hidden="1" customHeight="1">
      <c r="A1022" s="11">
        <v>1021.0</v>
      </c>
      <c r="B1022" s="12" t="s">
        <v>1091</v>
      </c>
      <c r="C1022" s="13">
        <v>11021.0</v>
      </c>
      <c r="D1022" s="14" t="s">
        <v>18</v>
      </c>
      <c r="E1022" s="14">
        <v>9.7770314E7</v>
      </c>
      <c r="F1022" s="14" t="str">
        <f>IF(ISERROR(MATCH(C1022,Completed!A:A,0)),IF(ISERROR(MATCH(C1022,Unsub!B:B,0)),IF(LEN(E1022)=8,E1022&amp;",","#"),""),"")</f>
        <v>97770314,</v>
      </c>
      <c r="G1022" s="14" t="str">
        <f>if(isna(match(C1022,KlikEDM!B:B,0)),"","ClickEDM")</f>
        <v/>
      </c>
      <c r="H1022" s="15" t="str">
        <f t="array" ref="H1022">iferror(lower(index(MultiMail!C:C,match(C1022,MultiMail!A:A,0))),"")</f>
        <v>rxwlee001@mymail.sim.edu.sg</v>
      </c>
      <c r="I1022" s="14" t="str">
        <f t="array" ref="I1022">iferror(index(KlikEDM!C:C,match(H1022,KlikEDM!A:A,0)),"")</f>
        <v/>
      </c>
      <c r="J1022" s="15" t="str">
        <f t="array" ref="J1022">iferror(lower(index(MultiMail!D:D,match(C1022,MultiMail!A:A,0))),"")</f>
        <v>rachaelrexds@gmail.com</v>
      </c>
      <c r="K1022" s="14" t="str">
        <f t="array" ref="K1022">iferror(index(KlikEDM!C:C,match(J1022,KlikEDM!A:A,0)),"")</f>
        <v/>
      </c>
      <c r="L1022" s="14"/>
      <c r="M1022" s="14">
        <v>9.7770314E7</v>
      </c>
      <c r="N1022" s="14" t="str">
        <f>IF(ISERROR(MATCH(C1022,Completed!A:A,0)),IF(ISERROR(MATCH(C1022,Unsub!B:B,0)),IF(H1022&lt;&gt;"",IF(O1022&lt;&gt;"",O1022,C1022&amp;"|"&amp;M1022&amp;"|"&amp;PROPER(B1022)&amp;"|"&amp;LOWER(H1022)),"#"),""),"")</f>
        <v>11021|97770314|Rachael Lee Xiu Wen|rxwlee001@mymail.sim.edu.sg
11021|97770314|Rachael Lee Xiu Wen|RACHAELREXDS@GMAIL.COM
</v>
      </c>
      <c r="O1022" s="16" t="str">
        <f t="array" ref="O1022">IFERROR(INDEX(MultiMail!G:G,MATCH(C1022,MultiMail!A:A,0)),"")</f>
        <v>11021|97770314|Rachael Lee Xiu Wen|rxwlee001@mymail.sim.edu.sg
11021|97770314|Rachael Lee Xiu Wen|RACHAELREXDS@GMAIL.COM
</v>
      </c>
      <c r="P1022" s="17">
        <f t="array" ref="P1022">IFERROR(INDEX(EDMsort!A:A,MATCH(C1022,EDMsort!B:B,0)),"")</f>
        <v>3</v>
      </c>
      <c r="Q1022" s="18"/>
    </row>
    <row r="1023" ht="14.25" hidden="1" customHeight="1">
      <c r="A1023" s="19">
        <v>1022.0</v>
      </c>
      <c r="B1023" s="20" t="s">
        <v>1092</v>
      </c>
      <c r="C1023" s="21">
        <v>11022.0</v>
      </c>
      <c r="D1023" s="22" t="s">
        <v>18</v>
      </c>
      <c r="E1023" s="22">
        <v>9.6929213E7</v>
      </c>
      <c r="F1023" s="14" t="str">
        <f>IF(ISERROR(MATCH(C1023,Completed!A:A,0)),IF(ISERROR(MATCH(C1023,Unsub!B:B,0)),IF(LEN(E1023)=8,E1023&amp;",","#"),""),"")</f>
        <v>96929213,</v>
      </c>
      <c r="G1023" s="14" t="str">
        <f>if(isna(match(C1023,KlikEDM!B:B,0)),"","ClickEDM")</f>
        <v/>
      </c>
      <c r="H1023" s="15" t="str">
        <f t="array" ref="H1023">iferror(lower(index(MultiMail!C:C,match(C1023,MultiMail!A:A,0))),"")</f>
        <v>aslee001@mymail.sim.edu.sg</v>
      </c>
      <c r="I1023" s="14" t="str">
        <f t="array" ref="I1023">iferror(index(KlikEDM!C:C,match(H1023,KlikEDM!A:A,0)),"")</f>
        <v/>
      </c>
      <c r="J1023" s="15" t="str">
        <f t="array" ref="J1023">iferror(lower(index(MultiMail!D:D,match(C1023,MultiMail!A:A,0))),"")</f>
        <v>aiksooon@gmail.com</v>
      </c>
      <c r="K1023" s="14" t="str">
        <f t="array" ref="K1023">iferror(index(KlikEDM!C:C,match(J1023,KlikEDM!A:A,0)),"")</f>
        <v/>
      </c>
      <c r="L1023" s="22"/>
      <c r="M1023" s="22">
        <v>9.6929213E7</v>
      </c>
      <c r="N1023" s="14" t="str">
        <f>IF(ISERROR(MATCH(C1023,Completed!A:A,0)),IF(ISERROR(MATCH(C1023,Unsub!B:B,0)),IF(H1023&lt;&gt;"",IF(O1023&lt;&gt;"",O1023,C1023&amp;"|"&amp;M1023&amp;"|"&amp;PROPER(B1023)&amp;"|"&amp;LOWER(H1023)),"#"),""),"")</f>
        <v>11022|96929213|Lee Aik Soon|aslee001@mymail.sim.edu.sg
11022|96929213|Lee Aik Soon|AIKSOOON@GMAIL.COM
</v>
      </c>
      <c r="O1023" s="16" t="str">
        <f t="array" ref="O1023">IFERROR(INDEX(MultiMail!G:G,MATCH(C1023,MultiMail!A:A,0)),"")</f>
        <v>11022|96929213|Lee Aik Soon|aslee001@mymail.sim.edu.sg
11022|96929213|Lee Aik Soon|AIKSOOON@GMAIL.COM
</v>
      </c>
      <c r="P1023" s="17">
        <f t="array" ref="P1023">IFERROR(INDEX(EDMsort!A:A,MATCH(C1023,EDMsort!B:B,0)),"")</f>
        <v>2</v>
      </c>
      <c r="Q1023" s="18"/>
    </row>
    <row r="1024" ht="14.25" hidden="1" customHeight="1">
      <c r="A1024" s="11">
        <v>1023.0</v>
      </c>
      <c r="B1024" s="12" t="s">
        <v>1093</v>
      </c>
      <c r="C1024" s="13">
        <v>11023.0</v>
      </c>
      <c r="D1024" s="14" t="s">
        <v>18</v>
      </c>
      <c r="E1024" s="14">
        <v>9.7483456E7</v>
      </c>
      <c r="F1024" s="14" t="str">
        <f>IF(ISERROR(MATCH(C1024,Completed!A:A,0)),IF(ISERROR(MATCH(C1024,Unsub!B:B,0)),IF(LEN(E1024)=8,E1024&amp;",","#"),""),"")</f>
        <v>97483456,</v>
      </c>
      <c r="G1024" s="14" t="str">
        <f>if(isna(match(C1024,KlikEDM!B:B,0)),"","ClickEDM")</f>
        <v/>
      </c>
      <c r="H1024" s="15" t="str">
        <f t="array" ref="H1024">iferror(lower(index(MultiMail!C:C,match(C1024,MultiMail!A:A,0))),"")</f>
        <v>dinikaad001@mymail.sim.edu.sg</v>
      </c>
      <c r="I1024" s="14" t="str">
        <f t="array" ref="I1024">iferror(index(KlikEDM!C:C,match(H1024,KlikEDM!A:A,0)),"")</f>
        <v/>
      </c>
      <c r="J1024" s="15" t="str">
        <f t="array" ref="J1024">iferror(lower(index(MultiMail!D:D,match(C1024,MultiMail!A:A,0))),"")</f>
        <v>dinikaa07@gmail.com</v>
      </c>
      <c r="K1024" s="14" t="str">
        <f t="array" ref="K1024">iferror(index(KlikEDM!C:C,match(J1024,KlikEDM!A:A,0)),"")</f>
        <v/>
      </c>
      <c r="L1024" s="14"/>
      <c r="M1024" s="14">
        <v>9.7483456E7</v>
      </c>
      <c r="N1024" s="14" t="str">
        <f>IF(ISERROR(MATCH(C1024,Completed!A:A,0)),IF(ISERROR(MATCH(C1024,Unsub!B:B,0)),IF(H1024&lt;&gt;"",IF(O1024&lt;&gt;"",O1024,C1024&amp;"|"&amp;M1024&amp;"|"&amp;PROPER(B1024)&amp;"|"&amp;LOWER(H1024)),"#"),""),"")</f>
        <v>11023|97483456|Dinikaa D/O Periasamy|dinikaad001@mymail.sim.edu.sg
11023|97483456|Dinikaa D/O Periasamy|DINIKAA07@GMAIL.COM
</v>
      </c>
      <c r="O1024" s="16" t="str">
        <f t="array" ref="O1024">IFERROR(INDEX(MultiMail!G:G,MATCH(C1024,MultiMail!A:A,0)),"")</f>
        <v>11023|97483456|Dinikaa D/O Periasamy|dinikaad001@mymail.sim.edu.sg
11023|97483456|Dinikaa D/O Periasamy|DINIKAA07@GMAIL.COM
</v>
      </c>
      <c r="P1024" s="17">
        <f t="array" ref="P1024">IFERROR(INDEX(EDMsort!A:A,MATCH(C1024,EDMsort!B:B,0)),"")</f>
        <v>1</v>
      </c>
      <c r="Q1024" s="18"/>
    </row>
    <row r="1025" ht="14.25" customHeight="1">
      <c r="A1025" s="19">
        <v>1024.0</v>
      </c>
      <c r="B1025" s="20" t="s">
        <v>1094</v>
      </c>
      <c r="C1025" s="21">
        <v>11024.0</v>
      </c>
      <c r="D1025" s="22" t="s">
        <v>18</v>
      </c>
      <c r="E1025" s="22">
        <v>9.0960871E7</v>
      </c>
      <c r="F1025" s="14" t="str">
        <f>IF(ISERROR(MATCH(C1025,Completed!A:A,0)),IF(ISERROR(MATCH(C1025,Unsub!B:B,0)),IF(LEN(E1025)=8,E1025&amp;",","#"),""),"")</f>
        <v>90960871,</v>
      </c>
      <c r="G1025" s="14" t="str">
        <f>if(isna(match(C1025,KlikEDM!B:B,0)),"","ClickEDM")</f>
        <v>ClickEDM</v>
      </c>
      <c r="H1025" s="15" t="str">
        <f t="array" ref="H1025">iferror(lower(index(MultiMail!C:C,match(C1025,MultiMail!A:A,0))),"")</f>
        <v>pqagoh001@mymail.sim.edu.sg</v>
      </c>
      <c r="I1025" s="14" t="str">
        <f t="array" ref="I1025">iferror(index(KlikEDM!C:C,match(H1025,KlikEDM!A:A,0)),"")</f>
        <v/>
      </c>
      <c r="J1025" s="15" t="str">
        <f t="array" ref="J1025">iferror(lower(index(MultiMail!D:D,match(C1025,MultiMail!A:A,0))),"")</f>
        <v>amandagpq@gmail.com</v>
      </c>
      <c r="K1025" s="14" t="str">
        <f t="array" ref="K1025">iferror(index(KlikEDM!C:C,match(J1025,KlikEDM!A:A,0)),"")</f>
        <v>eblast D</v>
      </c>
      <c r="L1025" s="22"/>
      <c r="M1025" s="22">
        <v>9.0960871E7</v>
      </c>
      <c r="N1025" s="14" t="str">
        <f>IF(ISERROR(MATCH(C1025,Completed!A:A,0)),IF(ISERROR(MATCH(C1025,Unsub!B:B,0)),IF(H1025&lt;&gt;"",IF(O1025&lt;&gt;"",O1025,C1025&amp;"|"&amp;M1025&amp;"|"&amp;PROPER(B1025)&amp;"|"&amp;LOWER(H1025)),"#"),""),"")</f>
        <v>11024|90960871|Goh Pei Qin, Amanda|pqagoh001@mymail.sim.edu.sg
11024|90960871|Goh Pei Qin, Amanda|AMANDAGPQ@GMAIL.COM
</v>
      </c>
      <c r="O1025" s="16" t="str">
        <f t="array" ref="O1025">IFERROR(INDEX(MultiMail!G:G,MATCH(C1025,MultiMail!A:A,0)),"")</f>
        <v>11024|90960871|Goh Pei Qin, Amanda|pqagoh001@mymail.sim.edu.sg
11024|90960871|Goh Pei Qin, Amanda|AMANDAGPQ@GMAIL.COM
</v>
      </c>
      <c r="P1025" s="17">
        <f t="array" ref="P1025">IFERROR(INDEX(EDMsort!A:A,MATCH(C1025,EDMsort!B:B,0)),"")</f>
        <v>4</v>
      </c>
      <c r="Q1025" s="18"/>
    </row>
    <row r="1026" ht="14.25" hidden="1" customHeight="1">
      <c r="A1026" s="11">
        <v>1025.0</v>
      </c>
      <c r="B1026" s="12" t="s">
        <v>1095</v>
      </c>
      <c r="C1026" s="13">
        <v>11025.0</v>
      </c>
      <c r="D1026" s="14" t="s">
        <v>18</v>
      </c>
      <c r="E1026" s="14">
        <v>8.3807423E7</v>
      </c>
      <c r="F1026" s="14" t="str">
        <f>IF(ISERROR(MATCH(C1026,Completed!A:A,0)),IF(ISERROR(MATCH(C1026,Unsub!B:B,0)),IF(LEN(E1026)=8,E1026&amp;",","#"),""),"")</f>
        <v/>
      </c>
      <c r="G1026" s="14" t="str">
        <f>if(isna(match(C1026,KlikEDM!B:B,0)),"","ClickEDM")</f>
        <v/>
      </c>
      <c r="H1026" s="15" t="str">
        <f t="array" ref="H1026">iferror(lower(index(MultiMail!C:C,match(C1026,MultiMail!A:A,0))),"")</f>
        <v>acsee001@mymail.sim.edu.sg</v>
      </c>
      <c r="I1026" s="14" t="str">
        <f t="array" ref="I1026">iferror(index(KlikEDM!C:C,match(H1026,KlikEDM!A:A,0)),"")</f>
        <v/>
      </c>
      <c r="J1026" s="15" t="str">
        <f t="array" ref="J1026">iferror(lower(index(MultiMail!D:D,match(C1026,MultiMail!A:A,0))),"")</f>
        <v>arielchermaine@hotmail.com</v>
      </c>
      <c r="K1026" s="14" t="str">
        <f t="array" ref="K1026">iferror(index(KlikEDM!C:C,match(J1026,KlikEDM!A:A,0)),"")</f>
        <v/>
      </c>
      <c r="L1026" s="14"/>
      <c r="M1026" s="14">
        <v>8.3807423E7</v>
      </c>
      <c r="N1026" s="14" t="str">
        <f>IF(ISERROR(MATCH(C1026,Completed!A:A,0)),IF(ISERROR(MATCH(C1026,Unsub!B:B,0)),IF(H1026&lt;&gt;"",IF(O1026&lt;&gt;"",O1026,C1026&amp;"|"&amp;M1026&amp;"|"&amp;PROPER(B1026)&amp;"|"&amp;LOWER(H1026)),"#"),""),"")</f>
        <v/>
      </c>
      <c r="O1026" s="16" t="str">
        <f t="array" ref="O1026">IFERROR(INDEX(MultiMail!G:G,MATCH(C1026,MultiMail!A:A,0)),"")</f>
        <v>11025|83807423|See Ariel Chermaine|acsee001@mymail.sim.edu.sg
11025|83807423|See Ariel Chermaine|ARIELCHERMAINE@HOTMAIL.COM
</v>
      </c>
      <c r="P1026" s="17" t="str">
        <f t="array" ref="P1026">IFERROR(INDEX(EDMsort!A:A,MATCH(C1026,EDMsort!B:B,0)),"")</f>
        <v/>
      </c>
      <c r="Q1026" s="18"/>
    </row>
    <row r="1027" ht="14.25" hidden="1" customHeight="1">
      <c r="A1027" s="19">
        <v>1026.0</v>
      </c>
      <c r="B1027" s="20" t="s">
        <v>1096</v>
      </c>
      <c r="C1027" s="21">
        <v>11026.0</v>
      </c>
      <c r="D1027" s="22" t="s">
        <v>18</v>
      </c>
      <c r="E1027" s="22">
        <v>9.7577623E7</v>
      </c>
      <c r="F1027" s="14" t="str">
        <f>IF(ISERROR(MATCH(C1027,Completed!A:A,0)),IF(ISERROR(MATCH(C1027,Unsub!B:B,0)),IF(LEN(E1027)=8,E1027&amp;",","#"),""),"")</f>
        <v>97577623,</v>
      </c>
      <c r="G1027" s="14" t="str">
        <f>if(isna(match(C1027,KlikEDM!B:B,0)),"","ClickEDM")</f>
        <v/>
      </c>
      <c r="H1027" s="15" t="str">
        <f t="array" ref="H1027">iferror(lower(index(MultiMail!C:C,match(C1027,MultiMail!A:A,0))),"")</f>
        <v>ejxhtan001@mymail.sim.edu.sg</v>
      </c>
      <c r="I1027" s="14" t="str">
        <f t="array" ref="I1027">iferror(index(KlikEDM!C:C,match(H1027,KlikEDM!A:A,0)),"")</f>
        <v/>
      </c>
      <c r="J1027" s="15" t="str">
        <f t="array" ref="J1027">iferror(lower(index(MultiMail!D:D,match(C1027,MultiMail!A:A,0))),"")</f>
        <v>eunicejtan@gmail.com</v>
      </c>
      <c r="K1027" s="14" t="str">
        <f t="array" ref="K1027">iferror(index(KlikEDM!C:C,match(J1027,KlikEDM!A:A,0)),"")</f>
        <v/>
      </c>
      <c r="L1027" s="22"/>
      <c r="M1027" s="22">
        <v>9.7577623E7</v>
      </c>
      <c r="N1027" s="14" t="str">
        <f>IF(ISERROR(MATCH(C1027,Completed!A:A,0)),IF(ISERROR(MATCH(C1027,Unsub!B:B,0)),IF(H1027&lt;&gt;"",IF(O1027&lt;&gt;"",O1027,C1027&amp;"|"&amp;M1027&amp;"|"&amp;PROPER(B1027)&amp;"|"&amp;LOWER(H1027)),"#"),""),"")</f>
        <v>11026|97577623|Eunice Jane Tan Xiu Hui|ejxhtan001@mymail.sim.edu.sg
11026|97577623|Eunice Jane Tan Xiu Hui|EUNICEJTAN@GMAIL.COM
</v>
      </c>
      <c r="O1027" s="16" t="str">
        <f t="array" ref="O1027">IFERROR(INDEX(MultiMail!G:G,MATCH(C1027,MultiMail!A:A,0)),"")</f>
        <v>11026|97577623|Eunice Jane Tan Xiu Hui|ejxhtan001@mymail.sim.edu.sg
11026|97577623|Eunice Jane Tan Xiu Hui|EUNICEJTAN@GMAIL.COM
</v>
      </c>
      <c r="P1027" s="17">
        <f t="array" ref="P1027">IFERROR(INDEX(EDMsort!A:A,MATCH(C1027,EDMsort!B:B,0)),"")</f>
        <v>3</v>
      </c>
      <c r="Q1027" s="18"/>
    </row>
    <row r="1028" ht="14.25" customHeight="1">
      <c r="A1028" s="11">
        <v>1027.0</v>
      </c>
      <c r="B1028" s="12" t="s">
        <v>1097</v>
      </c>
      <c r="C1028" s="13">
        <v>11027.0</v>
      </c>
      <c r="D1028" s="14" t="s">
        <v>18</v>
      </c>
      <c r="E1028" s="14">
        <v>9.7819954E7</v>
      </c>
      <c r="F1028" s="14" t="str">
        <f>IF(ISERROR(MATCH(C1028,Completed!A:A,0)),IF(ISERROR(MATCH(C1028,Unsub!B:B,0)),IF(LEN(E1028)=8,E1028&amp;",","#"),""),"")</f>
        <v>97819954,</v>
      </c>
      <c r="G1028" s="14" t="str">
        <f>if(isna(match(C1028,KlikEDM!B:B,0)),"","ClickEDM")</f>
        <v>ClickEDM</v>
      </c>
      <c r="H1028" s="15" t="str">
        <f t="array" ref="H1028">iferror(lower(index(MultiMail!C:C,match(C1028,MultiMail!A:A,0))),"")</f>
        <v>dypong002@mymail.sim.edu.sg</v>
      </c>
      <c r="I1028" s="14" t="str">
        <f t="array" ref="I1028">iferror(index(KlikEDM!C:C,match(H1028,KlikEDM!A:A,0)),"")</f>
        <v/>
      </c>
      <c r="J1028" s="15" t="str">
        <f t="array" ref="J1028">iferror(lower(index(MultiMail!D:D,match(C1028,MultiMail!A:A,0))),"")</f>
        <v>darrenoyp95@gmail.com</v>
      </c>
      <c r="K1028" s="14" t="str">
        <f t="array" ref="K1028">iferror(index(KlikEDM!C:C,match(J1028,KlikEDM!A:A,0)),"")</f>
        <v>eblast B</v>
      </c>
      <c r="L1028" s="14"/>
      <c r="M1028" s="14">
        <v>9.7819954E7</v>
      </c>
      <c r="N1028" s="14" t="str">
        <f>IF(ISERROR(MATCH(C1028,Completed!A:A,0)),IF(ISERROR(MATCH(C1028,Unsub!B:B,0)),IF(H1028&lt;&gt;"",IF(O1028&lt;&gt;"",O1028,C1028&amp;"|"&amp;M1028&amp;"|"&amp;PROPER(B1028)&amp;"|"&amp;LOWER(H1028)),"#"),""),"")</f>
        <v>11027|97819954|Darren Ong Yew Pong|dypong002@mymail.sim.edu.sg
11027|97819954|Darren Ong Yew Pong|DARRENOYP95@GMAIL.COM
</v>
      </c>
      <c r="O1028" s="16" t="str">
        <f t="array" ref="O1028">IFERROR(INDEX(MultiMail!G:G,MATCH(C1028,MultiMail!A:A,0)),"")</f>
        <v>11027|97819954|Darren Ong Yew Pong|dypong002@mymail.sim.edu.sg
11027|97819954|Darren Ong Yew Pong|DARRENOYP95@GMAIL.COM
</v>
      </c>
      <c r="P1028" s="17">
        <f t="array" ref="P1028">IFERROR(INDEX(EDMsort!A:A,MATCH(C1028,EDMsort!B:B,0)),"")</f>
        <v>2</v>
      </c>
      <c r="Q1028" s="18"/>
    </row>
    <row r="1029" ht="14.25" customHeight="1">
      <c r="A1029" s="19">
        <v>1028.0</v>
      </c>
      <c r="B1029" s="20" t="s">
        <v>1098</v>
      </c>
      <c r="C1029" s="21">
        <v>11028.0</v>
      </c>
      <c r="D1029" s="22" t="s">
        <v>18</v>
      </c>
      <c r="E1029" s="22">
        <v>9.1190381E7</v>
      </c>
      <c r="F1029" s="14" t="str">
        <f>IF(ISERROR(MATCH(C1029,Completed!A:A,0)),IF(ISERROR(MATCH(C1029,Unsub!B:B,0)),IF(LEN(E1029)=8,E1029&amp;",","#"),""),"")</f>
        <v>91190381,</v>
      </c>
      <c r="G1029" s="14" t="str">
        <f>if(isna(match(C1029,KlikEDM!B:B,0)),"","ClickEDM")</f>
        <v>ClickEDM</v>
      </c>
      <c r="H1029" s="15" t="str">
        <f t="array" ref="H1029">iferror(lower(index(MultiMail!C:C,match(C1029,MultiMail!A:A,0))),"")</f>
        <v>szcsiew001@mymail.sim.edu.sg</v>
      </c>
      <c r="I1029" s="14" t="str">
        <f t="array" ref="I1029">iferror(index(KlikEDM!C:C,match(H1029,KlikEDM!A:A,0)),"")</f>
        <v/>
      </c>
      <c r="J1029" s="15" t="str">
        <f t="array" ref="J1029">iferror(lower(index(MultiMail!D:D,match(C1029,MultiMail!A:A,0))),"")</f>
        <v>hyper_shawn@hotmail.com</v>
      </c>
      <c r="K1029" s="14" t="str">
        <f t="array" ref="K1029">iferror(index(KlikEDM!C:C,match(J1029,KlikEDM!A:A,0)),"")</f>
        <v>eblast A</v>
      </c>
      <c r="L1029" s="22"/>
      <c r="M1029" s="22">
        <v>9.1190381E7</v>
      </c>
      <c r="N1029" s="14" t="str">
        <f>IF(ISERROR(MATCH(C1029,Completed!A:A,0)),IF(ISERROR(MATCH(C1029,Unsub!B:B,0)),IF(H1029&lt;&gt;"",IF(O1029&lt;&gt;"",O1029,C1029&amp;"|"&amp;M1029&amp;"|"&amp;PROPER(B1029)&amp;"|"&amp;LOWER(H1029)),"#"),""),"")</f>
        <v>11028|91190381|Shawn Siew Zhi Chen|szcsiew001@mymail.sim.edu.sg
11028|91190381|Shawn Siew Zhi Chen|HYPER_SHAWN@HOTMAIL.COM
</v>
      </c>
      <c r="O1029" s="16" t="str">
        <f t="array" ref="O1029">IFERROR(INDEX(MultiMail!G:G,MATCH(C1029,MultiMail!A:A,0)),"")</f>
        <v>11028|91190381|Shawn Siew Zhi Chen|szcsiew001@mymail.sim.edu.sg
11028|91190381|Shawn Siew Zhi Chen|HYPER_SHAWN@HOTMAIL.COM
</v>
      </c>
      <c r="P1029" s="17">
        <f t="array" ref="P1029">IFERROR(INDEX(EDMsort!A:A,MATCH(C1029,EDMsort!B:B,0)),"")</f>
        <v>1</v>
      </c>
      <c r="Q1029" s="18"/>
    </row>
    <row r="1030" ht="14.25" hidden="1" customHeight="1">
      <c r="A1030" s="11">
        <v>1029.0</v>
      </c>
      <c r="B1030" s="12" t="s">
        <v>1099</v>
      </c>
      <c r="C1030" s="13">
        <v>11029.0</v>
      </c>
      <c r="D1030" s="14" t="s">
        <v>18</v>
      </c>
      <c r="E1030" s="14">
        <v>9.6999787E7</v>
      </c>
      <c r="F1030" s="14" t="str">
        <f>IF(ISERROR(MATCH(C1030,Completed!A:A,0)),IF(ISERROR(MATCH(C1030,Unsub!B:B,0)),IF(LEN(E1030)=8,E1030&amp;",","#"),""),"")</f>
        <v/>
      </c>
      <c r="G1030" s="14" t="str">
        <f>if(isna(match(C1030,KlikEDM!B:B,0)),"","ClickEDM")</f>
        <v/>
      </c>
      <c r="H1030" s="15" t="str">
        <f t="array" ref="H1030">iferror(lower(index(MultiMail!C:C,match(C1030,MultiMail!A:A,0))),"")</f>
        <v>jysim012@mymail.sim.edu.sg</v>
      </c>
      <c r="I1030" s="14" t="str">
        <f t="array" ref="I1030">iferror(index(KlikEDM!C:C,match(H1030,KlikEDM!A:A,0)),"")</f>
        <v/>
      </c>
      <c r="J1030" s="15" t="str">
        <f t="array" ref="J1030">iferror(lower(index(MultiMail!D:D,match(C1030,MultiMail!A:A,0))),"")</f>
        <v>joeysimjunyi@hotmail.com</v>
      </c>
      <c r="K1030" s="14" t="str">
        <f t="array" ref="K1030">iferror(index(KlikEDM!C:C,match(J1030,KlikEDM!A:A,0)),"")</f>
        <v/>
      </c>
      <c r="L1030" s="14"/>
      <c r="M1030" s="14">
        <v>9.6999787E7</v>
      </c>
      <c r="N1030" s="14" t="str">
        <f>IF(ISERROR(MATCH(C1030,Completed!A:A,0)),IF(ISERROR(MATCH(C1030,Unsub!B:B,0)),IF(H1030&lt;&gt;"",IF(O1030&lt;&gt;"",O1030,C1030&amp;"|"&amp;M1030&amp;"|"&amp;PROPER(B1030)&amp;"|"&amp;LOWER(H1030)),"#"),""),"")</f>
        <v/>
      </c>
      <c r="O1030" s="16" t="str">
        <f t="array" ref="O1030">IFERROR(INDEX(MultiMail!G:G,MATCH(C1030,MultiMail!A:A,0)),"")</f>
        <v>11029|96999787|Sim Jun Yi|jysim012@mymail.sim.edu.sg
11029|96999787|Sim Jun Yi|JOEYSIMJUNYI@HOTMAIL.COM
</v>
      </c>
      <c r="P1030" s="17" t="str">
        <f t="array" ref="P1030">IFERROR(INDEX(EDMsort!A:A,MATCH(C1030,EDMsort!B:B,0)),"")</f>
        <v/>
      </c>
      <c r="Q1030" s="18"/>
    </row>
    <row r="1031" ht="14.25" hidden="1" customHeight="1">
      <c r="A1031" s="19">
        <v>1030.0</v>
      </c>
      <c r="B1031" s="20" t="s">
        <v>1100</v>
      </c>
      <c r="C1031" s="21">
        <v>11030.0</v>
      </c>
      <c r="D1031" s="22" t="s">
        <v>18</v>
      </c>
      <c r="E1031" s="22">
        <v>8.7860121E7</v>
      </c>
      <c r="F1031" s="14" t="str">
        <f>IF(ISERROR(MATCH(C1031,Completed!A:A,0)),IF(ISERROR(MATCH(C1031,Unsub!B:B,0)),IF(LEN(E1031)=8,E1031&amp;",","#"),""),"")</f>
        <v>87860121,</v>
      </c>
      <c r="G1031" s="14" t="str">
        <f>if(isna(match(C1031,KlikEDM!B:B,0)),"","ClickEDM")</f>
        <v/>
      </c>
      <c r="H1031" s="15" t="str">
        <f t="array" ref="H1031">iferror(lower(index(MultiMail!C:C,match(C1031,MultiMail!A:A,0))),"")</f>
        <v>sofjan001@mymail.sim.edu.sg</v>
      </c>
      <c r="I1031" s="14" t="str">
        <f t="array" ref="I1031">iferror(index(KlikEDM!C:C,match(H1031,KlikEDM!A:A,0)),"")</f>
        <v/>
      </c>
      <c r="J1031" s="15" t="str">
        <f t="array" ref="J1031">iferror(lower(index(MultiMail!D:D,match(C1031,MultiMail!A:A,0))),"")</f>
        <v>johnsofjan94@gmail.com</v>
      </c>
      <c r="K1031" s="14" t="str">
        <f t="array" ref="K1031">iferror(index(KlikEDM!C:C,match(J1031,KlikEDM!A:A,0)),"")</f>
        <v/>
      </c>
      <c r="L1031" s="22"/>
      <c r="M1031" s="22">
        <v>8.7860121E7</v>
      </c>
      <c r="N1031" s="14" t="str">
        <f>IF(ISERROR(MATCH(C1031,Completed!A:A,0)),IF(ISERROR(MATCH(C1031,Unsub!B:B,0)),IF(H1031&lt;&gt;"",IF(O1031&lt;&gt;"",O1031,C1031&amp;"|"&amp;M1031&amp;"|"&amp;PROPER(B1031)&amp;"|"&amp;LOWER(H1031)),"#"),""),"")</f>
        <v>11030|87860121|John-Paul Seth Sofjan|sofjan001@mymail.sim.edu.sg
11030|87860121|John-Paul Seth Sofjan|JOHNSOFJAN94@GMAIL.COM
</v>
      </c>
      <c r="O1031" s="16" t="str">
        <f t="array" ref="O1031">IFERROR(INDEX(MultiMail!G:G,MATCH(C1031,MultiMail!A:A,0)),"")</f>
        <v>11030|87860121|John-Paul Seth Sofjan|sofjan001@mymail.sim.edu.sg
11030|87860121|John-Paul Seth Sofjan|JOHNSOFJAN94@GMAIL.COM
</v>
      </c>
      <c r="P1031" s="17">
        <f t="array" ref="P1031">IFERROR(INDEX(EDMsort!A:A,MATCH(C1031,EDMsort!B:B,0)),"")</f>
        <v>4</v>
      </c>
      <c r="Q1031" s="18"/>
    </row>
    <row r="1032" ht="14.25" hidden="1" customHeight="1">
      <c r="A1032" s="11">
        <v>1031.0</v>
      </c>
      <c r="B1032" s="12" t="s">
        <v>1101</v>
      </c>
      <c r="C1032" s="13">
        <v>11031.0</v>
      </c>
      <c r="D1032" s="14" t="s">
        <v>18</v>
      </c>
      <c r="E1032" s="14">
        <v>8.4385249E7</v>
      </c>
      <c r="F1032" s="14" t="str">
        <f>IF(ISERROR(MATCH(C1032,Completed!A:A,0)),IF(ISERROR(MATCH(C1032,Unsub!B:B,0)),IF(LEN(E1032)=8,E1032&amp;",","#"),""),"")</f>
        <v>84385249,</v>
      </c>
      <c r="G1032" s="14" t="str">
        <f>if(isna(match(C1032,KlikEDM!B:B,0)),"","ClickEDM")</f>
        <v/>
      </c>
      <c r="H1032" s="15" t="str">
        <f t="array" ref="H1032">iferror(lower(index(MultiMail!C:C,match(C1032,MultiMail!A:A,0))),"")</f>
        <v>sljwang001@mymail.sim.edu.sg</v>
      </c>
      <c r="I1032" s="14" t="str">
        <f t="array" ref="I1032">iferror(index(KlikEDM!C:C,match(H1032,KlikEDM!A:A,0)),"")</f>
        <v/>
      </c>
      <c r="J1032" s="15" t="str">
        <f t="array" ref="J1032">iferror(lower(index(MultiMail!D:D,match(C1032,MultiMail!A:A,0))),"")</f>
        <v>sallywang204@gmail.com</v>
      </c>
      <c r="K1032" s="14" t="str">
        <f t="array" ref="K1032">iferror(index(KlikEDM!C:C,match(J1032,KlikEDM!A:A,0)),"")</f>
        <v/>
      </c>
      <c r="L1032" s="14"/>
      <c r="M1032" s="14">
        <v>8.4385249E7</v>
      </c>
      <c r="N1032" s="14" t="str">
        <f>IF(ISERROR(MATCH(C1032,Completed!A:A,0)),IF(ISERROR(MATCH(C1032,Unsub!B:B,0)),IF(H1032&lt;&gt;"",IF(O1032&lt;&gt;"",O1032,C1032&amp;"|"&amp;M1032&amp;"|"&amp;PROPER(B1032)&amp;"|"&amp;LOWER(H1032)),"#"),""),"")</f>
        <v>11031|84385249|Sally Wang Ling Jia|sljwang001@mymail.sim.edu.sg
11031|84385249|Sally Wang Ling Jia|SALLYWANG204@GMAIL.COM
</v>
      </c>
      <c r="O1032" s="16" t="str">
        <f t="array" ref="O1032">IFERROR(INDEX(MultiMail!G:G,MATCH(C1032,MultiMail!A:A,0)),"")</f>
        <v>11031|84385249|Sally Wang Ling Jia|sljwang001@mymail.sim.edu.sg
11031|84385249|Sally Wang Ling Jia|SALLYWANG204@GMAIL.COM
</v>
      </c>
      <c r="P1032" s="17">
        <f t="array" ref="P1032">IFERROR(INDEX(EDMsort!A:A,MATCH(C1032,EDMsort!B:B,0)),"")</f>
        <v>3</v>
      </c>
      <c r="Q1032" s="18"/>
    </row>
    <row r="1033" ht="14.25" hidden="1" customHeight="1">
      <c r="A1033" s="19">
        <v>1032.0</v>
      </c>
      <c r="B1033" s="20" t="s">
        <v>1102</v>
      </c>
      <c r="C1033" s="21">
        <v>11032.0</v>
      </c>
      <c r="D1033" s="22" t="s">
        <v>18</v>
      </c>
      <c r="E1033" s="22">
        <v>9.186185E7</v>
      </c>
      <c r="F1033" s="14" t="str">
        <f>IF(ISERROR(MATCH(C1033,Completed!A:A,0)),IF(ISERROR(MATCH(C1033,Unsub!B:B,0)),IF(LEN(E1033)=8,E1033&amp;",","#"),""),"")</f>
        <v>91861850,</v>
      </c>
      <c r="G1033" s="14" t="str">
        <f>if(isna(match(C1033,KlikEDM!B:B,0)),"","ClickEDM")</f>
        <v/>
      </c>
      <c r="H1033" s="15" t="str">
        <f t="array" ref="H1033">iferror(lower(index(MultiMail!C:C,match(C1033,MultiMail!A:A,0))),"")</f>
        <v>rxychan001@mymail.sim.edu.sg</v>
      </c>
      <c r="I1033" s="14" t="str">
        <f t="array" ref="I1033">iferror(index(KlikEDM!C:C,match(H1033,KlikEDM!A:A,0)),"")</f>
        <v/>
      </c>
      <c r="J1033" s="15" t="str">
        <f t="array" ref="J1033">iferror(lower(index(MultiMail!D:D,match(C1033,MultiMail!A:A,0))),"")</f>
        <v>ruthcxy@gmail.com</v>
      </c>
      <c r="K1033" s="14" t="str">
        <f t="array" ref="K1033">iferror(index(KlikEDM!C:C,match(J1033,KlikEDM!A:A,0)),"")</f>
        <v/>
      </c>
      <c r="L1033" s="22"/>
      <c r="M1033" s="22">
        <v>9.186185E7</v>
      </c>
      <c r="N1033" s="14" t="str">
        <f>IF(ISERROR(MATCH(C1033,Completed!A:A,0)),IF(ISERROR(MATCH(C1033,Unsub!B:B,0)),IF(H1033&lt;&gt;"",IF(O1033&lt;&gt;"",O1033,C1033&amp;"|"&amp;M1033&amp;"|"&amp;PROPER(B1033)&amp;"|"&amp;LOWER(H1033)),"#"),""),"")</f>
        <v>11032|91861850|Ruth Chan Xiu Ying|rxychan001@mymail.sim.edu.sg
11032|91861850|Ruth Chan Xiu Ying|RUTHCXY@GMAIL.COM
</v>
      </c>
      <c r="O1033" s="16" t="str">
        <f t="array" ref="O1033">IFERROR(INDEX(MultiMail!G:G,MATCH(C1033,MultiMail!A:A,0)),"")</f>
        <v>11032|91861850|Ruth Chan Xiu Ying|rxychan001@mymail.sim.edu.sg
11032|91861850|Ruth Chan Xiu Ying|RUTHCXY@GMAIL.COM
</v>
      </c>
      <c r="P1033" s="17">
        <f t="array" ref="P1033">IFERROR(INDEX(EDMsort!A:A,MATCH(C1033,EDMsort!B:B,0)),"")</f>
        <v>2</v>
      </c>
      <c r="Q1033" s="18"/>
    </row>
    <row r="1034" ht="14.25" customHeight="1">
      <c r="A1034" s="11">
        <v>1033.0</v>
      </c>
      <c r="B1034" s="12" t="s">
        <v>1103</v>
      </c>
      <c r="C1034" s="13">
        <v>11033.0</v>
      </c>
      <c r="D1034" s="14" t="s">
        <v>18</v>
      </c>
      <c r="E1034" s="14">
        <v>9.225074E7</v>
      </c>
      <c r="F1034" s="14" t="str">
        <f>IF(ISERROR(MATCH(C1034,Completed!A:A,0)),IF(ISERROR(MATCH(C1034,Unsub!B:B,0)),IF(LEN(E1034)=8,E1034&amp;",","#"),""),"")</f>
        <v>92250740,</v>
      </c>
      <c r="G1034" s="14" t="str">
        <f>if(isna(match(C1034,KlikEDM!B:B,0)),"","ClickEDM")</f>
        <v>ClickEDM</v>
      </c>
      <c r="H1034" s="15" t="str">
        <f t="array" ref="H1034">iferror(lower(index(MultiMail!C:C,match(C1034,MultiMail!A:A,0))),"")</f>
        <v>cwtlim002@mymail.sim.edu.sg</v>
      </c>
      <c r="I1034" s="14" t="str">
        <f t="array" ref="I1034">iferror(index(KlikEDM!C:C,match(H1034,KlikEDM!A:A,0)),"")</f>
        <v/>
      </c>
      <c r="J1034" s="15" t="str">
        <f t="array" ref="J1034">iferror(lower(index(MultiMail!D:D,match(C1034,MultiMail!A:A,0))),"")</f>
        <v>celiacelia.lim@gmail.com</v>
      </c>
      <c r="K1034" s="14" t="str">
        <f t="array" ref="K1034">iferror(index(KlikEDM!C:C,match(J1034,KlikEDM!A:A,0)),"")</f>
        <v>eblast A</v>
      </c>
      <c r="L1034" s="14"/>
      <c r="M1034" s="14">
        <v>9.225074E7</v>
      </c>
      <c r="N1034" s="14" t="str">
        <f>IF(ISERROR(MATCH(C1034,Completed!A:A,0)),IF(ISERROR(MATCH(C1034,Unsub!B:B,0)),IF(H1034&lt;&gt;"",IF(O1034&lt;&gt;"",O1034,C1034&amp;"|"&amp;M1034&amp;"|"&amp;PROPER(B1034)&amp;"|"&amp;LOWER(H1034)),"#"),""),"")</f>
        <v>11033|92250740|Celia Lim Wen Ting|cwtlim002@mymail.sim.edu.sg
11033|92250740|Celia Lim Wen Ting|CELIACELIA.LIM@GMAIL.COM
</v>
      </c>
      <c r="O1034" s="16" t="str">
        <f t="array" ref="O1034">IFERROR(INDEX(MultiMail!G:G,MATCH(C1034,MultiMail!A:A,0)),"")</f>
        <v>11033|92250740|Celia Lim Wen Ting|cwtlim002@mymail.sim.edu.sg
11033|92250740|Celia Lim Wen Ting|CELIACELIA.LIM@GMAIL.COM
</v>
      </c>
      <c r="P1034" s="17">
        <f t="array" ref="P1034">IFERROR(INDEX(EDMsort!A:A,MATCH(C1034,EDMsort!B:B,0)),"")</f>
        <v>1</v>
      </c>
      <c r="Q1034" s="18"/>
    </row>
    <row r="1035" ht="14.25" hidden="1" customHeight="1">
      <c r="A1035" s="19">
        <v>1034.0</v>
      </c>
      <c r="B1035" s="20" t="s">
        <v>1104</v>
      </c>
      <c r="C1035" s="21">
        <v>11034.0</v>
      </c>
      <c r="D1035" s="22" t="s">
        <v>18</v>
      </c>
      <c r="E1035" s="22">
        <v>9.3287185E7</v>
      </c>
      <c r="F1035" s="14" t="str">
        <f>IF(ISERROR(MATCH(C1035,Completed!A:A,0)),IF(ISERROR(MATCH(C1035,Unsub!B:B,0)),IF(LEN(E1035)=8,E1035&amp;",","#"),""),"")</f>
        <v>93287185,</v>
      </c>
      <c r="G1035" s="14" t="str">
        <f>if(isna(match(C1035,KlikEDM!B:B,0)),"","ClickEDM")</f>
        <v/>
      </c>
      <c r="H1035" s="15" t="str">
        <f t="array" ref="H1035">iferror(lower(index(MultiMail!C:C,match(C1035,MultiMail!A:A,0))),"")</f>
        <v>kkttan001@mymail.sim.edu.sg</v>
      </c>
      <c r="I1035" s="14" t="str">
        <f t="array" ref="I1035">iferror(index(KlikEDM!C:C,match(H1035,KlikEDM!A:A,0)),"")</f>
        <v/>
      </c>
      <c r="J1035" s="15" t="str">
        <f t="array" ref="J1035">iferror(lower(index(MultiMail!D:D,match(C1035,MultiMail!A:A,0))),"")</f>
        <v>karissatn@gmail.com</v>
      </c>
      <c r="K1035" s="14" t="str">
        <f t="array" ref="K1035">iferror(index(KlikEDM!C:C,match(J1035,KlikEDM!A:A,0)),"")</f>
        <v/>
      </c>
      <c r="L1035" s="22"/>
      <c r="M1035" s="22">
        <v>9.3287185E7</v>
      </c>
      <c r="N1035" s="14" t="str">
        <f>IF(ISERROR(MATCH(C1035,Completed!A:A,0)),IF(ISERROR(MATCH(C1035,Unsub!B:B,0)),IF(H1035&lt;&gt;"",IF(O1035&lt;&gt;"",O1035,C1035&amp;"|"&amp;M1035&amp;"|"&amp;PROPER(B1035)&amp;"|"&amp;LOWER(H1035)),"#"),""),"")</f>
        <v>11034|93287185|Karissa Tan Kai Ting|kkttan001@mymail.sim.edu.sg
11034|93287185|Karissa Tan Kai Ting|KARISSATN@GMAIL.COM
</v>
      </c>
      <c r="O1035" s="16" t="str">
        <f t="array" ref="O1035">IFERROR(INDEX(MultiMail!G:G,MATCH(C1035,MultiMail!A:A,0)),"")</f>
        <v>11034|93287185|Karissa Tan Kai Ting|kkttan001@mymail.sim.edu.sg
11034|93287185|Karissa Tan Kai Ting|KARISSATN@GMAIL.COM
</v>
      </c>
      <c r="P1035" s="17">
        <f t="array" ref="P1035">IFERROR(INDEX(EDMsort!A:A,MATCH(C1035,EDMsort!B:B,0)),"")</f>
        <v>4</v>
      </c>
      <c r="Q1035" s="18"/>
    </row>
    <row r="1036" ht="14.25" hidden="1" customHeight="1">
      <c r="A1036" s="11">
        <v>1035.0</v>
      </c>
      <c r="B1036" s="12" t="s">
        <v>1105</v>
      </c>
      <c r="C1036" s="13">
        <v>11035.0</v>
      </c>
      <c r="D1036" s="14" t="s">
        <v>18</v>
      </c>
      <c r="E1036" s="14">
        <v>8.2829364E7</v>
      </c>
      <c r="F1036" s="14" t="str">
        <f>IF(ISERROR(MATCH(C1036,Completed!A:A,0)),IF(ISERROR(MATCH(C1036,Unsub!B:B,0)),IF(LEN(E1036)=8,E1036&amp;",","#"),""),"")</f>
        <v>82829364,</v>
      </c>
      <c r="G1036" s="14" t="str">
        <f>if(isna(match(C1036,KlikEDM!B:B,0)),"","ClickEDM")</f>
        <v/>
      </c>
      <c r="H1036" s="15" t="str">
        <f t="array" ref="H1036">iferror(lower(index(MultiMail!C:C,match(C1036,MultiMail!A:A,0))),"")</f>
        <v>jwglee002@mymail.sim.edu.sg</v>
      </c>
      <c r="I1036" s="14" t="str">
        <f t="array" ref="I1036">iferror(index(KlikEDM!C:C,match(H1036,KlikEDM!A:A,0)),"")</f>
        <v/>
      </c>
      <c r="J1036" s="15" t="str">
        <f t="array" ref="J1036">iferror(lower(index(MultiMail!D:D,match(C1036,MultiMail!A:A,0))),"")</f>
        <v>gwenleejwen@gmail.com</v>
      </c>
      <c r="K1036" s="14" t="str">
        <f t="array" ref="K1036">iferror(index(KlikEDM!C:C,match(J1036,KlikEDM!A:A,0)),"")</f>
        <v/>
      </c>
      <c r="L1036" s="14"/>
      <c r="M1036" s="14">
        <v>8.2829364E7</v>
      </c>
      <c r="N1036" s="14" t="str">
        <f>IF(ISERROR(MATCH(C1036,Completed!A:A,0)),IF(ISERROR(MATCH(C1036,Unsub!B:B,0)),IF(H1036&lt;&gt;"",IF(O1036&lt;&gt;"",O1036,C1036&amp;"|"&amp;M1036&amp;"|"&amp;PROPER(B1036)&amp;"|"&amp;LOWER(H1036)),"#"),""),"")</f>
        <v>11035|82829364|Lee Ju Wen Gwen|jwglee002@mymail.sim.edu.sg
11035|82829364|Lee Ju Wen Gwen|GWENLEEJWEN@GMAIL.COM
</v>
      </c>
      <c r="O1036" s="16" t="str">
        <f t="array" ref="O1036">IFERROR(INDEX(MultiMail!G:G,MATCH(C1036,MultiMail!A:A,0)),"")</f>
        <v>11035|82829364|Lee Ju Wen Gwen|jwglee002@mymail.sim.edu.sg
11035|82829364|Lee Ju Wen Gwen|GWENLEEJWEN@GMAIL.COM
</v>
      </c>
      <c r="P1036" s="17">
        <f t="array" ref="P1036">IFERROR(INDEX(EDMsort!A:A,MATCH(C1036,EDMsort!B:B,0)),"")</f>
        <v>3</v>
      </c>
      <c r="Q1036" s="18"/>
    </row>
    <row r="1037" ht="14.25" hidden="1" customHeight="1">
      <c r="A1037" s="19">
        <v>1036.0</v>
      </c>
      <c r="B1037" s="20" t="s">
        <v>1106</v>
      </c>
      <c r="C1037" s="21">
        <v>11036.0</v>
      </c>
      <c r="D1037" s="22" t="s">
        <v>18</v>
      </c>
      <c r="E1037" s="22">
        <v>9.3830834E7</v>
      </c>
      <c r="F1037" s="14" t="str">
        <f>IF(ISERROR(MATCH(C1037,Completed!A:A,0)),IF(ISERROR(MATCH(C1037,Unsub!B:B,0)),IF(LEN(E1037)=8,E1037&amp;",","#"),""),"")</f>
        <v>93830834,</v>
      </c>
      <c r="G1037" s="14" t="str">
        <f>if(isna(match(C1037,KlikEDM!B:B,0)),"","ClickEDM")</f>
        <v/>
      </c>
      <c r="H1037" s="15" t="str">
        <f t="array" ref="H1037">iferror(lower(index(MultiMail!C:C,match(C1037,MultiMail!A:A,0))),"")</f>
        <v>rajindra002@mymail.sim.edu.sg</v>
      </c>
      <c r="I1037" s="14" t="str">
        <f t="array" ref="I1037">iferror(index(KlikEDM!C:C,match(H1037,KlikEDM!A:A,0)),"")</f>
        <v/>
      </c>
      <c r="J1037" s="15" t="str">
        <f t="array" ref="J1037">iferror(lower(index(MultiMail!D:D,match(C1037,MultiMail!A:A,0))),"")</f>
        <v>sandraclaireworks@gmail.com</v>
      </c>
      <c r="K1037" s="14" t="str">
        <f t="array" ref="K1037">iferror(index(KlikEDM!C:C,match(J1037,KlikEDM!A:A,0)),"")</f>
        <v/>
      </c>
      <c r="L1037" s="22"/>
      <c r="M1037" s="22">
        <v>9.3830834E7</v>
      </c>
      <c r="N1037" s="14" t="str">
        <f>IF(ISERROR(MATCH(C1037,Completed!A:A,0)),IF(ISERROR(MATCH(C1037,Unsub!B:B,0)),IF(H1037&lt;&gt;"",IF(O1037&lt;&gt;"",O1037,C1037&amp;"|"&amp;M1037&amp;"|"&amp;PROPER(B1037)&amp;"|"&amp;LOWER(H1037)),"#"),""),"")</f>
        <v>11036|93830834|Sandra Claire Rajindran|rajindra002@mymail.sim.edu.sg
11036|93830834|Sandra Claire Rajindran|SANDRACLAIREWORKS@GMAIL.COM
</v>
      </c>
      <c r="O1037" s="16" t="str">
        <f t="array" ref="O1037">IFERROR(INDEX(MultiMail!G:G,MATCH(C1037,MultiMail!A:A,0)),"")</f>
        <v>11036|93830834|Sandra Claire Rajindran|rajindra002@mymail.sim.edu.sg
11036|93830834|Sandra Claire Rajindran|SANDRACLAIREWORKS@GMAIL.COM
</v>
      </c>
      <c r="P1037" s="17">
        <f t="array" ref="P1037">IFERROR(INDEX(EDMsort!A:A,MATCH(C1037,EDMsort!B:B,0)),"")</f>
        <v>2</v>
      </c>
      <c r="Q1037" s="18"/>
    </row>
    <row r="1038" ht="14.25" hidden="1" customHeight="1">
      <c r="A1038" s="11">
        <v>1037.0</v>
      </c>
      <c r="B1038" s="12" t="s">
        <v>1107</v>
      </c>
      <c r="C1038" s="13">
        <v>11037.0</v>
      </c>
      <c r="D1038" s="14" t="s">
        <v>18</v>
      </c>
      <c r="E1038" s="14">
        <v>9.6883455E7</v>
      </c>
      <c r="F1038" s="14" t="str">
        <f>IF(ISERROR(MATCH(C1038,Completed!A:A,0)),IF(ISERROR(MATCH(C1038,Unsub!B:B,0)),IF(LEN(E1038)=8,E1038&amp;",","#"),""),"")</f>
        <v>96883455,</v>
      </c>
      <c r="G1038" s="14" t="str">
        <f>if(isna(match(C1038,KlikEDM!B:B,0)),"","ClickEDM")</f>
        <v/>
      </c>
      <c r="H1038" s="15" t="str">
        <f t="array" ref="H1038">iferror(lower(index(MultiMail!C:C,match(C1038,MultiMail!A:A,0))),"")</f>
        <v>sxktan001@mymail.sim.edu.sg</v>
      </c>
      <c r="I1038" s="14" t="str">
        <f t="array" ref="I1038">iferror(index(KlikEDM!C:C,match(H1038,KlikEDM!A:A,0)),"")</f>
        <v/>
      </c>
      <c r="J1038" s="15" t="str">
        <f t="array" ref="J1038">iferror(lower(index(MultiMail!D:D,match(C1038,MultiMail!A:A,0))),"")</f>
        <v>ktsx2007@gmail.com</v>
      </c>
      <c r="K1038" s="14" t="str">
        <f t="array" ref="K1038">iferror(index(KlikEDM!C:C,match(J1038,KlikEDM!A:A,0)),"")</f>
        <v/>
      </c>
      <c r="L1038" s="14"/>
      <c r="M1038" s="14">
        <v>9.6883455E7</v>
      </c>
      <c r="N1038" s="14" t="str">
        <f>IF(ISERROR(MATCH(C1038,Completed!A:A,0)),IF(ISERROR(MATCH(C1038,Unsub!B:B,0)),IF(H1038&lt;&gt;"",IF(O1038&lt;&gt;"",O1038,C1038&amp;"|"&amp;M1038&amp;"|"&amp;PROPER(B1038)&amp;"|"&amp;LOWER(H1038)),"#"),""),"")</f>
        <v>11037|96883455|Tan Shao Xuan, Keith|sxktan001@mymail.sim.edu.sg
11037|96883455|Tan Shao Xuan, Keith|KTSX2007@GMAIL.COM
</v>
      </c>
      <c r="O1038" s="16" t="str">
        <f t="array" ref="O1038">IFERROR(INDEX(MultiMail!G:G,MATCH(C1038,MultiMail!A:A,0)),"")</f>
        <v>11037|96883455|Tan Shao Xuan, Keith|sxktan001@mymail.sim.edu.sg
11037|96883455|Tan Shao Xuan, Keith|KTSX2007@GMAIL.COM
</v>
      </c>
      <c r="P1038" s="17">
        <f t="array" ref="P1038">IFERROR(INDEX(EDMsort!A:A,MATCH(C1038,EDMsort!B:B,0)),"")</f>
        <v>1</v>
      </c>
      <c r="Q1038" s="18"/>
    </row>
    <row r="1039" ht="14.25" customHeight="1">
      <c r="A1039" s="19">
        <v>1038.0</v>
      </c>
      <c r="B1039" s="20" t="s">
        <v>1108</v>
      </c>
      <c r="C1039" s="21">
        <v>11038.0</v>
      </c>
      <c r="D1039" s="22" t="s">
        <v>18</v>
      </c>
      <c r="E1039" s="22">
        <v>9.729514E7</v>
      </c>
      <c r="F1039" s="14" t="str">
        <f>IF(ISERROR(MATCH(C1039,Completed!A:A,0)),IF(ISERROR(MATCH(C1039,Unsub!B:B,0)),IF(LEN(E1039)=8,E1039&amp;",","#"),""),"")</f>
        <v>97295140,</v>
      </c>
      <c r="G1039" s="14" t="str">
        <f>if(isna(match(C1039,KlikEDM!B:B,0)),"","ClickEDM")</f>
        <v>ClickEDM</v>
      </c>
      <c r="H1039" s="15" t="str">
        <f t="array" ref="H1039">iferror(lower(index(MultiMail!C:C,match(C1039,MultiMail!A:A,0))),"")</f>
        <v>dwmkua001@mymail.sim.edu.sg</v>
      </c>
      <c r="I1039" s="14" t="str">
        <f t="array" ref="I1039">iferror(index(KlikEDM!C:C,match(H1039,KlikEDM!A:A,0)),"")</f>
        <v/>
      </c>
      <c r="J1039" s="15" t="str">
        <f t="array" ref="J1039">iferror(lower(index(MultiMail!D:D,match(C1039,MultiMail!A:A,0))),"")</f>
        <v>damowhalo@gmail.com</v>
      </c>
      <c r="K1039" s="14" t="str">
        <f t="array" ref="K1039">iferror(index(KlikEDM!C:C,match(J1039,KlikEDM!A:A,0)),"")</f>
        <v>eblast D</v>
      </c>
      <c r="L1039" s="22"/>
      <c r="M1039" s="22">
        <v>9.729514E7</v>
      </c>
      <c r="N1039" s="14" t="str">
        <f>IF(ISERROR(MATCH(C1039,Completed!A:A,0)),IF(ISERROR(MATCH(C1039,Unsub!B:B,0)),IF(H1039&lt;&gt;"",IF(O1039&lt;&gt;"",O1039,C1039&amp;"|"&amp;M1039&amp;"|"&amp;PROPER(B1039)&amp;"|"&amp;LOWER(H1039)),"#"),""),"")</f>
        <v>11038|97295140|Damien Kua Wei Min|dwmkua001@mymail.sim.edu.sg
11038|97295140|Damien Kua Wei Min|DAMOWHALO@GMAIL.COM
</v>
      </c>
      <c r="O1039" s="16" t="str">
        <f t="array" ref="O1039">IFERROR(INDEX(MultiMail!G:G,MATCH(C1039,MultiMail!A:A,0)),"")</f>
        <v>11038|97295140|Damien Kua Wei Min|dwmkua001@mymail.sim.edu.sg
11038|97295140|Damien Kua Wei Min|DAMOWHALO@GMAIL.COM
</v>
      </c>
      <c r="P1039" s="17">
        <f t="array" ref="P1039">IFERROR(INDEX(EDMsort!A:A,MATCH(C1039,EDMsort!B:B,0)),"")</f>
        <v>4</v>
      </c>
      <c r="Q1039" s="18"/>
    </row>
    <row r="1040" ht="14.25" hidden="1" customHeight="1">
      <c r="A1040" s="11">
        <v>1039.0</v>
      </c>
      <c r="B1040" s="12" t="s">
        <v>1109</v>
      </c>
      <c r="C1040" s="13">
        <v>11039.0</v>
      </c>
      <c r="D1040" s="14" t="s">
        <v>18</v>
      </c>
      <c r="E1040" s="14">
        <v>8.3329881E7</v>
      </c>
      <c r="F1040" s="14" t="str">
        <f>IF(ISERROR(MATCH(C1040,Completed!A:A,0)),IF(ISERROR(MATCH(C1040,Unsub!B:B,0)),IF(LEN(E1040)=8,E1040&amp;",","#"),""),"")</f>
        <v>83329881,</v>
      </c>
      <c r="G1040" s="14" t="str">
        <f>if(isna(match(C1040,KlikEDM!B:B,0)),"","ClickEDM")</f>
        <v/>
      </c>
      <c r="H1040" s="15" t="str">
        <f t="array" ref="H1040">iferror(lower(index(MultiMail!C:C,match(C1040,MultiMail!A:A,0))),"")</f>
        <v>ravindra003@mymail.sim.edu.sg</v>
      </c>
      <c r="I1040" s="14" t="str">
        <f t="array" ref="I1040">iferror(index(KlikEDM!C:C,match(H1040,KlikEDM!A:A,0)),"")</f>
        <v/>
      </c>
      <c r="J1040" s="15" t="str">
        <f t="array" ref="J1040">iferror(lower(index(MultiMail!D:D,match(C1040,MultiMail!A:A,0))),"")</f>
        <v>suvadini@gmail.com</v>
      </c>
      <c r="K1040" s="14" t="str">
        <f t="array" ref="K1040">iferror(index(KlikEDM!C:C,match(J1040,KlikEDM!A:A,0)),"")</f>
        <v/>
      </c>
      <c r="L1040" s="14"/>
      <c r="M1040" s="14">
        <v>8.3329881E7</v>
      </c>
      <c r="N1040" s="14" t="str">
        <f>IF(ISERROR(MATCH(C1040,Completed!A:A,0)),IF(ISERROR(MATCH(C1040,Unsub!B:B,0)),IF(H1040&lt;&gt;"",IF(O1040&lt;&gt;"",O1040,C1040&amp;"|"&amp;M1040&amp;"|"&amp;PROPER(B1040)&amp;"|"&amp;LOWER(H1040)),"#"),""),"")</f>
        <v>11039|83329881|Suvadini Ravindran|ravindra003@mymail.sim.edu.sg
11039|83329881|Suvadini Ravindran|SUVADINI@GMAIL.COM
</v>
      </c>
      <c r="O1040" s="16" t="str">
        <f t="array" ref="O1040">IFERROR(INDEX(MultiMail!G:G,MATCH(C1040,MultiMail!A:A,0)),"")</f>
        <v>11039|83329881|Suvadini Ravindran|ravindra003@mymail.sim.edu.sg
11039|83329881|Suvadini Ravindran|SUVADINI@GMAIL.COM
</v>
      </c>
      <c r="P1040" s="17">
        <f t="array" ref="P1040">IFERROR(INDEX(EDMsort!A:A,MATCH(C1040,EDMsort!B:B,0)),"")</f>
        <v>3</v>
      </c>
      <c r="Q1040" s="18"/>
    </row>
    <row r="1041" ht="14.25" hidden="1" customHeight="1">
      <c r="A1041" s="19">
        <v>1040.0</v>
      </c>
      <c r="B1041" s="20" t="s">
        <v>1110</v>
      </c>
      <c r="C1041" s="21">
        <v>11040.0</v>
      </c>
      <c r="D1041" s="22" t="s">
        <v>18</v>
      </c>
      <c r="E1041" s="22">
        <v>8.5001964E7</v>
      </c>
      <c r="F1041" s="14" t="str">
        <f>IF(ISERROR(MATCH(C1041,Completed!A:A,0)),IF(ISERROR(MATCH(C1041,Unsub!B:B,0)),IF(LEN(E1041)=8,E1041&amp;",","#"),""),"")</f>
        <v>85001964,</v>
      </c>
      <c r="G1041" s="14" t="str">
        <f>if(isna(match(C1041,KlikEDM!B:B,0)),"","ClickEDM")</f>
        <v/>
      </c>
      <c r="H1041" s="15" t="str">
        <f t="array" ref="H1041">iferror(lower(index(MultiMail!C:C,match(C1041,MultiMail!A:A,0))),"")</f>
        <v>shrwong001@mymail.sim.edu.sg</v>
      </c>
      <c r="I1041" s="14" t="str">
        <f t="array" ref="I1041">iferror(index(KlikEDM!C:C,match(H1041,KlikEDM!A:A,0)),"")</f>
        <v/>
      </c>
      <c r="J1041" s="15" t="str">
        <f t="array" ref="J1041">iferror(lower(index(MultiMail!D:D,match(C1041,MultiMail!A:A,0))),"")</f>
        <v>shihuirachel.wong@gmail.com</v>
      </c>
      <c r="K1041" s="14" t="str">
        <f t="array" ref="K1041">iferror(index(KlikEDM!C:C,match(J1041,KlikEDM!A:A,0)),"")</f>
        <v/>
      </c>
      <c r="L1041" s="22"/>
      <c r="M1041" s="22">
        <v>8.5001964E7</v>
      </c>
      <c r="N1041" s="14" t="str">
        <f>IF(ISERROR(MATCH(C1041,Completed!A:A,0)),IF(ISERROR(MATCH(C1041,Unsub!B:B,0)),IF(H1041&lt;&gt;"",IF(O1041&lt;&gt;"",O1041,C1041&amp;"|"&amp;M1041&amp;"|"&amp;PROPER(B1041)&amp;"|"&amp;LOWER(H1041)),"#"),""),"")</f>
        <v>11040|85001964|Wong Shi Hui, Rachel|shrwong001@mymail.sim.edu.sg
11040|85001964|Wong Shi Hui, Rachel|SHIHUIRACHEL.WONG@GMAIL.COM
</v>
      </c>
      <c r="O1041" s="16" t="str">
        <f t="array" ref="O1041">IFERROR(INDEX(MultiMail!G:G,MATCH(C1041,MultiMail!A:A,0)),"")</f>
        <v>11040|85001964|Wong Shi Hui, Rachel|shrwong001@mymail.sim.edu.sg
11040|85001964|Wong Shi Hui, Rachel|SHIHUIRACHEL.WONG@GMAIL.COM
</v>
      </c>
      <c r="P1041" s="17">
        <f t="array" ref="P1041">IFERROR(INDEX(EDMsort!A:A,MATCH(C1041,EDMsort!B:B,0)),"")</f>
        <v>2</v>
      </c>
      <c r="Q1041" s="18"/>
    </row>
    <row r="1042" ht="14.25" hidden="1" customHeight="1">
      <c r="A1042" s="11">
        <v>1041.0</v>
      </c>
      <c r="B1042" s="12" t="s">
        <v>1111</v>
      </c>
      <c r="C1042" s="13">
        <v>11041.0</v>
      </c>
      <c r="D1042" s="14" t="s">
        <v>18</v>
      </c>
      <c r="E1042" s="14">
        <v>8.3839797E7</v>
      </c>
      <c r="F1042" s="14" t="str">
        <f>IF(ISERROR(MATCH(C1042,Completed!A:A,0)),IF(ISERROR(MATCH(C1042,Unsub!B:B,0)),IF(LEN(E1042)=8,E1042&amp;",","#"),""),"")</f>
        <v>83839797,</v>
      </c>
      <c r="G1042" s="14" t="str">
        <f>if(isna(match(C1042,KlikEDM!B:B,0)),"","ClickEDM")</f>
        <v/>
      </c>
      <c r="H1042" s="15" t="str">
        <f t="array" ref="H1042">iferror(lower(index(MultiMail!C:C,match(C1042,MultiMail!A:A,0))),"")</f>
        <v>yjjho001@mymail.sim.edu.sg</v>
      </c>
      <c r="I1042" s="14" t="str">
        <f t="array" ref="I1042">iferror(index(KlikEDM!C:C,match(H1042,KlikEDM!A:A,0)),"")</f>
        <v/>
      </c>
      <c r="J1042" s="15" t="str">
        <f t="array" ref="J1042">iferror(lower(index(MultiMail!D:D,match(C1042,MultiMail!A:A,0))),"")</f>
        <v>jeanhyj97@gmail.com</v>
      </c>
      <c r="K1042" s="14" t="str">
        <f t="array" ref="K1042">iferror(index(KlikEDM!C:C,match(J1042,KlikEDM!A:A,0)),"")</f>
        <v/>
      </c>
      <c r="L1042" s="14"/>
      <c r="M1042" s="14">
        <v>8.3839797E7</v>
      </c>
      <c r="N1042" s="14" t="str">
        <f>IF(ISERROR(MATCH(C1042,Completed!A:A,0)),IF(ISERROR(MATCH(C1042,Unsub!B:B,0)),IF(H1042&lt;&gt;"",IF(O1042&lt;&gt;"",O1042,C1042&amp;"|"&amp;M1042&amp;"|"&amp;PROPER(B1042)&amp;"|"&amp;LOWER(H1042)),"#"),""),"")</f>
        <v>11041|83839797|Ho Ying Jie, Jean|yjjho001@mymail.sim.edu.sg
11041|83839797|Ho Ying Jie, Jean|JEANHYJ97@GMAIL.COM
</v>
      </c>
      <c r="O1042" s="16" t="str">
        <f t="array" ref="O1042">IFERROR(INDEX(MultiMail!G:G,MATCH(C1042,MultiMail!A:A,0)),"")</f>
        <v>11041|83839797|Ho Ying Jie, Jean|yjjho001@mymail.sim.edu.sg
11041|83839797|Ho Ying Jie, Jean|JEANHYJ97@GMAIL.COM
</v>
      </c>
      <c r="P1042" s="17">
        <f t="array" ref="P1042">IFERROR(INDEX(EDMsort!A:A,MATCH(C1042,EDMsort!B:B,0)),"")</f>
        <v>1</v>
      </c>
      <c r="Q1042" s="18"/>
    </row>
    <row r="1043" ht="14.25" hidden="1" customHeight="1">
      <c r="A1043" s="19">
        <v>1042.0</v>
      </c>
      <c r="B1043" s="20" t="s">
        <v>1112</v>
      </c>
      <c r="C1043" s="21">
        <v>11042.0</v>
      </c>
      <c r="D1043" s="22" t="s">
        <v>18</v>
      </c>
      <c r="E1043" s="22">
        <v>8.1237762E7</v>
      </c>
      <c r="F1043" s="14" t="str">
        <f>IF(ISERROR(MATCH(C1043,Completed!A:A,0)),IF(ISERROR(MATCH(C1043,Unsub!B:B,0)),IF(LEN(E1043)=8,E1043&amp;",","#"),""),"")</f>
        <v>81237762,</v>
      </c>
      <c r="G1043" s="14" t="str">
        <f>if(isna(match(C1043,KlikEDM!B:B,0)),"","ClickEDM")</f>
        <v/>
      </c>
      <c r="H1043" s="15" t="str">
        <f t="array" ref="H1043">iferror(lower(index(MultiMail!C:C,match(C1043,MultiMail!A:A,0))),"")</f>
        <v>nwjguah001@mymail.sim.edu.sg</v>
      </c>
      <c r="I1043" s="14" t="str">
        <f t="array" ref="I1043">iferror(index(KlikEDM!C:C,match(H1043,KlikEDM!A:A,0)),"")</f>
        <v/>
      </c>
      <c r="J1043" s="15" t="str">
        <f t="array" ref="J1043">iferror(lower(index(MultiMail!D:D,match(C1043,MultiMail!A:A,0))),"")</f>
        <v>nicholasguah17@gmail.com</v>
      </c>
      <c r="K1043" s="14" t="str">
        <f t="array" ref="K1043">iferror(index(KlikEDM!C:C,match(J1043,KlikEDM!A:A,0)),"")</f>
        <v/>
      </c>
      <c r="L1043" s="22"/>
      <c r="M1043" s="22">
        <v>8.1237762E7</v>
      </c>
      <c r="N1043" s="14" t="str">
        <f>IF(ISERROR(MATCH(C1043,Completed!A:A,0)),IF(ISERROR(MATCH(C1043,Unsub!B:B,0)),IF(H1043&lt;&gt;"",IF(O1043&lt;&gt;"",O1043,C1043&amp;"|"&amp;M1043&amp;"|"&amp;PROPER(B1043)&amp;"|"&amp;LOWER(H1043)),"#"),""),"")</f>
        <v>11042|81237762|Nicholas Guah Wei Jie|nwjguah001@mymail.sim.edu.sg
11042|81237762|Nicholas Guah Wei Jie|NICHOLASGUAH17@GMAIL.COM
</v>
      </c>
      <c r="O1043" s="16" t="str">
        <f t="array" ref="O1043">IFERROR(INDEX(MultiMail!G:G,MATCH(C1043,MultiMail!A:A,0)),"")</f>
        <v>11042|81237762|Nicholas Guah Wei Jie|nwjguah001@mymail.sim.edu.sg
11042|81237762|Nicholas Guah Wei Jie|NICHOLASGUAH17@GMAIL.COM
</v>
      </c>
      <c r="P1043" s="17">
        <f t="array" ref="P1043">IFERROR(INDEX(EDMsort!A:A,MATCH(C1043,EDMsort!B:B,0)),"")</f>
        <v>4</v>
      </c>
      <c r="Q1043" s="18"/>
    </row>
    <row r="1044" ht="14.25" hidden="1" customHeight="1">
      <c r="A1044" s="11">
        <v>1043.0</v>
      </c>
      <c r="B1044" s="12" t="s">
        <v>1113</v>
      </c>
      <c r="C1044" s="13">
        <v>11043.0</v>
      </c>
      <c r="D1044" s="14" t="s">
        <v>18</v>
      </c>
      <c r="E1044" s="14">
        <v>9.6882312E7</v>
      </c>
      <c r="F1044" s="14" t="str">
        <f>IF(ISERROR(MATCH(C1044,Completed!A:A,0)),IF(ISERROR(MATCH(C1044,Unsub!B:B,0)),IF(LEN(E1044)=8,E1044&amp;",","#"),""),"")</f>
        <v>96882312,</v>
      </c>
      <c r="G1044" s="14" t="str">
        <f>if(isna(match(C1044,KlikEDM!B:B,0)),"","ClickEDM")</f>
        <v/>
      </c>
      <c r="H1044" s="15" t="str">
        <f t="array" ref="H1044">iferror(lower(index(MultiMail!C:C,match(C1044,MultiMail!A:A,0))),"")</f>
        <v>rseah002@mymail.sim.edu.sg</v>
      </c>
      <c r="I1044" s="14" t="str">
        <f t="array" ref="I1044">iferror(index(KlikEDM!C:C,match(H1044,KlikEDM!A:A,0)),"")</f>
        <v/>
      </c>
      <c r="J1044" s="15" t="str">
        <f t="array" ref="J1044">iferror(lower(index(MultiMail!D:D,match(C1044,MultiMail!A:A,0))),"")</f>
        <v>rachelseah_1997@hotmail.com</v>
      </c>
      <c r="K1044" s="14" t="str">
        <f t="array" ref="K1044">iferror(index(KlikEDM!C:C,match(J1044,KlikEDM!A:A,0)),"")</f>
        <v/>
      </c>
      <c r="L1044" s="14"/>
      <c r="M1044" s="14">
        <v>9.6882312E7</v>
      </c>
      <c r="N1044" s="14" t="str">
        <f>IF(ISERROR(MATCH(C1044,Completed!A:A,0)),IF(ISERROR(MATCH(C1044,Unsub!B:B,0)),IF(H1044&lt;&gt;"",IF(O1044&lt;&gt;"",O1044,C1044&amp;"|"&amp;M1044&amp;"|"&amp;PROPER(B1044)&amp;"|"&amp;LOWER(H1044)),"#"),""),"")</f>
        <v>11043|96882312|Seah Rachel|rseah002@mymail.sim.edu.sg
11043|96882312|Seah Rachel|RACHELSEAH_1997@HOTMAIL.COM
</v>
      </c>
      <c r="O1044" s="16" t="str">
        <f t="array" ref="O1044">IFERROR(INDEX(MultiMail!G:G,MATCH(C1044,MultiMail!A:A,0)),"")</f>
        <v>11043|96882312|Seah Rachel|rseah002@mymail.sim.edu.sg
11043|96882312|Seah Rachel|RACHELSEAH_1997@HOTMAIL.COM
</v>
      </c>
      <c r="P1044" s="17">
        <f t="array" ref="P1044">IFERROR(INDEX(EDMsort!A:A,MATCH(C1044,EDMsort!B:B,0)),"")</f>
        <v>3</v>
      </c>
      <c r="Q1044" s="18"/>
    </row>
    <row r="1045" ht="14.25" hidden="1" customHeight="1">
      <c r="A1045" s="19">
        <v>1044.0</v>
      </c>
      <c r="B1045" s="20" t="s">
        <v>1114</v>
      </c>
      <c r="C1045" s="21">
        <v>11044.0</v>
      </c>
      <c r="D1045" s="22" t="s">
        <v>18</v>
      </c>
      <c r="E1045" s="22">
        <v>8.1829029E7</v>
      </c>
      <c r="F1045" s="14" t="str">
        <f>IF(ISERROR(MATCH(C1045,Completed!A:A,0)),IF(ISERROR(MATCH(C1045,Unsub!B:B,0)),IF(LEN(E1045)=8,E1045&amp;",","#"),""),"")</f>
        <v>81829029,</v>
      </c>
      <c r="G1045" s="14" t="str">
        <f>if(isna(match(C1045,KlikEDM!B:B,0)),"","ClickEDM")</f>
        <v/>
      </c>
      <c r="H1045" s="15" t="str">
        <f t="array" ref="H1045">iferror(lower(index(MultiMail!C:C,match(C1045,MultiMail!A:A,0))),"")</f>
        <v>yslim038@mymail.sim.edu.sg</v>
      </c>
      <c r="I1045" s="14" t="str">
        <f t="array" ref="I1045">iferror(index(KlikEDM!C:C,match(H1045,KlikEDM!A:A,0)),"")</f>
        <v/>
      </c>
      <c r="J1045" s="15" t="str">
        <f t="array" ref="J1045">iferror(lower(index(MultiMail!D:D,match(C1045,MultiMail!A:A,0))),"")</f>
        <v>lyenshuen@gmail.com</v>
      </c>
      <c r="K1045" s="14" t="str">
        <f t="array" ref="K1045">iferror(index(KlikEDM!C:C,match(J1045,KlikEDM!A:A,0)),"")</f>
        <v/>
      </c>
      <c r="L1045" s="22"/>
      <c r="M1045" s="22">
        <v>8.1829029E7</v>
      </c>
      <c r="N1045" s="14" t="str">
        <f>IF(ISERROR(MATCH(C1045,Completed!A:A,0)),IF(ISERROR(MATCH(C1045,Unsub!B:B,0)),IF(H1045&lt;&gt;"",IF(O1045&lt;&gt;"",O1045,C1045&amp;"|"&amp;M1045&amp;"|"&amp;PROPER(B1045)&amp;"|"&amp;LOWER(H1045)),"#"),""),"")</f>
        <v>11044|81829029|Lim Yen Shuen|yslim038@mymail.sim.edu.sg
11044|81829029|Lim Yen Shuen|LYENSHUEN@GMAIL.COM
</v>
      </c>
      <c r="O1045" s="16" t="str">
        <f t="array" ref="O1045">IFERROR(INDEX(MultiMail!G:G,MATCH(C1045,MultiMail!A:A,0)),"")</f>
        <v>11044|81829029|Lim Yen Shuen|yslim038@mymail.sim.edu.sg
11044|81829029|Lim Yen Shuen|LYENSHUEN@GMAIL.COM
</v>
      </c>
      <c r="P1045" s="17">
        <f t="array" ref="P1045">IFERROR(INDEX(EDMsort!A:A,MATCH(C1045,EDMsort!B:B,0)),"")</f>
        <v>2</v>
      </c>
      <c r="Q1045" s="18"/>
    </row>
    <row r="1046" ht="14.25" hidden="1" customHeight="1">
      <c r="A1046" s="11">
        <v>1045.0</v>
      </c>
      <c r="B1046" s="12" t="s">
        <v>1115</v>
      </c>
      <c r="C1046" s="13">
        <v>11045.0</v>
      </c>
      <c r="D1046" s="14" t="s">
        <v>18</v>
      </c>
      <c r="E1046" s="14">
        <v>9.3623959E7</v>
      </c>
      <c r="F1046" s="14" t="str">
        <f>IF(ISERROR(MATCH(C1046,Completed!A:A,0)),IF(ISERROR(MATCH(C1046,Unsub!B:B,0)),IF(LEN(E1046)=8,E1046&amp;",","#"),""),"")</f>
        <v>93623959,</v>
      </c>
      <c r="G1046" s="14" t="str">
        <f>if(isna(match(C1046,KlikEDM!B:B,0)),"","ClickEDM")</f>
        <v/>
      </c>
      <c r="H1046" s="15" t="str">
        <f t="array" ref="H1046">iferror(lower(index(MultiMail!C:C,match(C1046,MultiMail!A:A,0))),"")</f>
        <v>byjwong001@mymail.sim.edu.sg</v>
      </c>
      <c r="I1046" s="14" t="str">
        <f t="array" ref="I1046">iferror(index(KlikEDM!C:C,match(H1046,KlikEDM!A:A,0)),"")</f>
        <v/>
      </c>
      <c r="J1046" s="15" t="str">
        <f t="array" ref="J1046">iferror(lower(index(MultiMail!D:D,match(C1046,MultiMail!A:A,0))),"")</f>
        <v>bryan_wongyj@outlook.com</v>
      </c>
      <c r="K1046" s="14" t="str">
        <f t="array" ref="K1046">iferror(index(KlikEDM!C:C,match(J1046,KlikEDM!A:A,0)),"")</f>
        <v/>
      </c>
      <c r="L1046" s="14"/>
      <c r="M1046" s="14">
        <v>9.3623959E7</v>
      </c>
      <c r="N1046" s="14" t="str">
        <f>IF(ISERROR(MATCH(C1046,Completed!A:A,0)),IF(ISERROR(MATCH(C1046,Unsub!B:B,0)),IF(H1046&lt;&gt;"",IF(O1046&lt;&gt;"",O1046,C1046&amp;"|"&amp;M1046&amp;"|"&amp;PROPER(B1046)&amp;"|"&amp;LOWER(H1046)),"#"),""),"")</f>
        <v>11045|93623959|Bryan Wong York Jiang|byjwong001@mymail.sim.edu.sg
11045|93623959|Bryan Wong York Jiang|BRYAN_WONGYJ@OUTLOOK.COM
</v>
      </c>
      <c r="O1046" s="16" t="str">
        <f t="array" ref="O1046">IFERROR(INDEX(MultiMail!G:G,MATCH(C1046,MultiMail!A:A,0)),"")</f>
        <v>11045|93623959|Bryan Wong York Jiang|byjwong001@mymail.sim.edu.sg
11045|93623959|Bryan Wong York Jiang|BRYAN_WONGYJ@OUTLOOK.COM
</v>
      </c>
      <c r="P1046" s="17">
        <f t="array" ref="P1046">IFERROR(INDEX(EDMsort!A:A,MATCH(C1046,EDMsort!B:B,0)),"")</f>
        <v>1</v>
      </c>
      <c r="Q1046" s="18"/>
    </row>
    <row r="1047" ht="14.25" hidden="1" customHeight="1">
      <c r="A1047" s="19">
        <v>1046.0</v>
      </c>
      <c r="B1047" s="20" t="s">
        <v>1116</v>
      </c>
      <c r="C1047" s="21">
        <v>11046.0</v>
      </c>
      <c r="D1047" s="22" t="s">
        <v>18</v>
      </c>
      <c r="E1047" s="22">
        <v>9.2358602E7</v>
      </c>
      <c r="F1047" s="14" t="str">
        <f>IF(ISERROR(MATCH(C1047,Completed!A:A,0)),IF(ISERROR(MATCH(C1047,Unsub!B:B,0)),IF(LEN(E1047)=8,E1047&amp;",","#"),""),"")</f>
        <v>92358602,</v>
      </c>
      <c r="G1047" s="14" t="str">
        <f>if(isna(match(C1047,KlikEDM!B:B,0)),"","ClickEDM")</f>
        <v/>
      </c>
      <c r="H1047" s="15" t="str">
        <f t="array" ref="H1047">iferror(lower(index(MultiMail!C:C,match(C1047,MultiMail!A:A,0))),"")</f>
        <v>wxu016@mymail.sim.edu.sg</v>
      </c>
      <c r="I1047" s="14" t="str">
        <f t="array" ref="I1047">iferror(index(KlikEDM!C:C,match(H1047,KlikEDM!A:A,0)),"")</f>
        <v/>
      </c>
      <c r="J1047" s="15" t="str">
        <f t="array" ref="J1047">iferror(lower(index(MultiMail!D:D,match(C1047,MultiMail!A:A,0))),"")</f>
        <v>wanying2210@gmail.com</v>
      </c>
      <c r="K1047" s="14" t="str">
        <f t="array" ref="K1047">iferror(index(KlikEDM!C:C,match(J1047,KlikEDM!A:A,0)),"")</f>
        <v/>
      </c>
      <c r="L1047" s="22"/>
      <c r="M1047" s="22">
        <v>9.2358602E7</v>
      </c>
      <c r="N1047" s="14" t="str">
        <f>IF(ISERROR(MATCH(C1047,Completed!A:A,0)),IF(ISERROR(MATCH(C1047,Unsub!B:B,0)),IF(H1047&lt;&gt;"",IF(O1047&lt;&gt;"",O1047,C1047&amp;"|"&amp;M1047&amp;"|"&amp;PROPER(B1047)&amp;"|"&amp;LOWER(H1047)),"#"),""),"")</f>
        <v>11046|92358602|Xu, Wanying|wxu016@mymail.sim.edu.sg
11046|92358602|Xu, Wanying|WANYING2210@GMAIL.COM
</v>
      </c>
      <c r="O1047" s="16" t="str">
        <f t="array" ref="O1047">IFERROR(INDEX(MultiMail!G:G,MATCH(C1047,MultiMail!A:A,0)),"")</f>
        <v>11046|92358602|Xu, Wanying|wxu016@mymail.sim.edu.sg
11046|92358602|Xu, Wanying|WANYING2210@GMAIL.COM
</v>
      </c>
      <c r="P1047" s="17">
        <f t="array" ref="P1047">IFERROR(INDEX(EDMsort!A:A,MATCH(C1047,EDMsort!B:B,0)),"")</f>
        <v>4</v>
      </c>
      <c r="Q1047" s="18"/>
    </row>
    <row r="1048" ht="14.25" hidden="1" customHeight="1">
      <c r="A1048" s="11">
        <v>1047.0</v>
      </c>
      <c r="B1048" s="12" t="s">
        <v>1117</v>
      </c>
      <c r="C1048" s="13">
        <v>11047.0</v>
      </c>
      <c r="D1048" s="14" t="s">
        <v>18</v>
      </c>
      <c r="E1048" s="14">
        <v>9.0026731E7</v>
      </c>
      <c r="F1048" s="14" t="str">
        <f>IF(ISERROR(MATCH(C1048,Completed!A:A,0)),IF(ISERROR(MATCH(C1048,Unsub!B:B,0)),IF(LEN(E1048)=8,E1048&amp;",","#"),""),"")</f>
        <v>90026731,</v>
      </c>
      <c r="G1048" s="14" t="str">
        <f>if(isna(match(C1048,KlikEDM!B:B,0)),"","ClickEDM")</f>
        <v/>
      </c>
      <c r="H1048" s="15" t="str">
        <f t="array" ref="H1048">iferror(lower(index(MultiMail!C:C,match(C1048,MultiMail!A:A,0))),"")</f>
        <v>khfu001@mymail.sim.edu.sg</v>
      </c>
      <c r="I1048" s="14" t="str">
        <f t="array" ref="I1048">iferror(index(KlikEDM!C:C,match(H1048,KlikEDM!A:A,0)),"")</f>
        <v/>
      </c>
      <c r="J1048" s="15" t="str">
        <f t="array" ref="J1048">iferror(lower(index(MultiMail!D:D,match(C1048,MultiMail!A:A,0))),"")</f>
        <v>kahhongfu@gmail.com</v>
      </c>
      <c r="K1048" s="14" t="str">
        <f t="array" ref="K1048">iferror(index(KlikEDM!C:C,match(J1048,KlikEDM!A:A,0)),"")</f>
        <v/>
      </c>
      <c r="L1048" s="14"/>
      <c r="M1048" s="14">
        <v>9.0026731E7</v>
      </c>
      <c r="N1048" s="14" t="str">
        <f>IF(ISERROR(MATCH(C1048,Completed!A:A,0)),IF(ISERROR(MATCH(C1048,Unsub!B:B,0)),IF(H1048&lt;&gt;"",IF(O1048&lt;&gt;"",O1048,C1048&amp;"|"&amp;M1048&amp;"|"&amp;PROPER(B1048)&amp;"|"&amp;LOWER(H1048)),"#"),""),"")</f>
        <v>11047|90026731|Fu Kah Hong|khfu001@mymail.sim.edu.sg
11047|90026731|Fu Kah Hong|KAHHONGFU@GMAIL.COM
</v>
      </c>
      <c r="O1048" s="16" t="str">
        <f t="array" ref="O1048">IFERROR(INDEX(MultiMail!G:G,MATCH(C1048,MultiMail!A:A,0)),"")</f>
        <v>11047|90026731|Fu Kah Hong|khfu001@mymail.sim.edu.sg
11047|90026731|Fu Kah Hong|KAHHONGFU@GMAIL.COM
</v>
      </c>
      <c r="P1048" s="17">
        <f t="array" ref="P1048">IFERROR(INDEX(EDMsort!A:A,MATCH(C1048,EDMsort!B:B,0)),"")</f>
        <v>3</v>
      </c>
      <c r="Q1048" s="18"/>
    </row>
    <row r="1049" ht="14.25" hidden="1" customHeight="1">
      <c r="A1049" s="19">
        <v>1048.0</v>
      </c>
      <c r="B1049" s="20" t="s">
        <v>1118</v>
      </c>
      <c r="C1049" s="21">
        <v>11048.0</v>
      </c>
      <c r="D1049" s="22" t="s">
        <v>18</v>
      </c>
      <c r="E1049" s="22">
        <v>9.1147298E7</v>
      </c>
      <c r="F1049" s="14" t="str">
        <f>IF(ISERROR(MATCH(C1049,Completed!A:A,0)),IF(ISERROR(MATCH(C1049,Unsub!B:B,0)),IF(LEN(E1049)=8,E1049&amp;",","#"),""),"")</f>
        <v>91147298,</v>
      </c>
      <c r="G1049" s="14" t="str">
        <f>if(isna(match(C1049,KlikEDM!B:B,0)),"","ClickEDM")</f>
        <v/>
      </c>
      <c r="H1049" s="15" t="str">
        <f t="array" ref="H1049">iferror(lower(index(MultiMail!C:C,match(C1049,MultiMail!A:A,0))),"")</f>
        <v>cklchow001@mymail.sim.edu.sg</v>
      </c>
      <c r="I1049" s="14" t="str">
        <f t="array" ref="I1049">iferror(index(KlikEDM!C:C,match(H1049,KlikEDM!A:A,0)),"")</f>
        <v/>
      </c>
      <c r="J1049" s="15" t="str">
        <f t="array" ref="J1049">iferror(lower(index(MultiMail!D:D,match(C1049,MultiMail!A:A,0))),"")</f>
        <v>carina.choww@gmail.com</v>
      </c>
      <c r="K1049" s="14" t="str">
        <f t="array" ref="K1049">iferror(index(KlikEDM!C:C,match(J1049,KlikEDM!A:A,0)),"")</f>
        <v/>
      </c>
      <c r="L1049" s="22"/>
      <c r="M1049" s="22">
        <v>9.1147298E7</v>
      </c>
      <c r="N1049" s="14" t="str">
        <f>IF(ISERROR(MATCH(C1049,Completed!A:A,0)),IF(ISERROR(MATCH(C1049,Unsub!B:B,0)),IF(H1049&lt;&gt;"",IF(O1049&lt;&gt;"",O1049,C1049&amp;"|"&amp;M1049&amp;"|"&amp;PROPER(B1049)&amp;"|"&amp;LOWER(H1049)),"#"),""),"")</f>
        <v>11048|91147298|Carina Chow Kai Ling|cklchow001@mymail.sim.edu.sg
11048|91147298|Carina Chow Kai Ling|CARINA.CHOWW@GMAIL.COM
</v>
      </c>
      <c r="O1049" s="16" t="str">
        <f t="array" ref="O1049">IFERROR(INDEX(MultiMail!G:G,MATCH(C1049,MultiMail!A:A,0)),"")</f>
        <v>11048|91147298|Carina Chow Kai Ling|cklchow001@mymail.sim.edu.sg
11048|91147298|Carina Chow Kai Ling|CARINA.CHOWW@GMAIL.COM
</v>
      </c>
      <c r="P1049" s="17">
        <f t="array" ref="P1049">IFERROR(INDEX(EDMsort!A:A,MATCH(C1049,EDMsort!B:B,0)),"")</f>
        <v>2</v>
      </c>
      <c r="Q1049" s="18"/>
    </row>
    <row r="1050" ht="14.25" hidden="1" customHeight="1">
      <c r="A1050" s="11">
        <v>1049.0</v>
      </c>
      <c r="B1050" s="12" t="s">
        <v>1119</v>
      </c>
      <c r="C1050" s="13">
        <v>11049.0</v>
      </c>
      <c r="D1050" s="14" t="s">
        <v>18</v>
      </c>
      <c r="E1050" s="14">
        <v>9.1949774E7</v>
      </c>
      <c r="F1050" s="14" t="str">
        <f>IF(ISERROR(MATCH(C1050,Completed!A:A,0)),IF(ISERROR(MATCH(C1050,Unsub!B:B,0)),IF(LEN(E1050)=8,E1050&amp;",","#"),""),"")</f>
        <v>91949774,</v>
      </c>
      <c r="G1050" s="14" t="str">
        <f>if(isna(match(C1050,KlikEDM!B:B,0)),"","ClickEDM")</f>
        <v/>
      </c>
      <c r="H1050" s="15" t="str">
        <f t="array" ref="H1050">iferror(lower(index(MultiMail!C:C,match(C1050,MultiMail!A:A,0))),"")</f>
        <v>yiwoo001@mymail.sim.edu.sg</v>
      </c>
      <c r="I1050" s="14" t="str">
        <f t="array" ref="I1050">iferror(index(KlikEDM!C:C,match(H1050,KlikEDM!A:A,0)),"")</f>
        <v/>
      </c>
      <c r="J1050" s="15" t="str">
        <f t="array" ref="J1050">iferror(lower(index(MultiMail!D:D,match(C1050,MultiMail!A:A,0))),"")</f>
        <v>isabellawooyy@gmail.com</v>
      </c>
      <c r="K1050" s="14" t="str">
        <f t="array" ref="K1050">iferror(index(KlikEDM!C:C,match(J1050,KlikEDM!A:A,0)),"")</f>
        <v/>
      </c>
      <c r="L1050" s="14"/>
      <c r="M1050" s="14">
        <v>9.1949774E7</v>
      </c>
      <c r="N1050" s="14" t="str">
        <f>IF(ISERROR(MATCH(C1050,Completed!A:A,0)),IF(ISERROR(MATCH(C1050,Unsub!B:B,0)),IF(H1050&lt;&gt;"",IF(O1050&lt;&gt;"",O1050,C1050&amp;"|"&amp;M1050&amp;"|"&amp;PROPER(B1050)&amp;"|"&amp;LOWER(H1050)),"#"),""),"")</f>
        <v>11049|91949774|Woo Yunyi Isabella|yiwoo001@mymail.sim.edu.sg
11049|91949774|Woo Yunyi Isabella|ISABELLAWOOYY@GMAIL.COM
</v>
      </c>
      <c r="O1050" s="16" t="str">
        <f t="array" ref="O1050">IFERROR(INDEX(MultiMail!G:G,MATCH(C1050,MultiMail!A:A,0)),"")</f>
        <v>11049|91949774|Woo Yunyi Isabella|yiwoo001@mymail.sim.edu.sg
11049|91949774|Woo Yunyi Isabella|ISABELLAWOOYY@GMAIL.COM
</v>
      </c>
      <c r="P1050" s="17">
        <f t="array" ref="P1050">IFERROR(INDEX(EDMsort!A:A,MATCH(C1050,EDMsort!B:B,0)),"")</f>
        <v>1</v>
      </c>
      <c r="Q1050" s="18"/>
    </row>
    <row r="1051" ht="14.25" hidden="1" customHeight="1">
      <c r="A1051" s="19">
        <v>1050.0</v>
      </c>
      <c r="B1051" s="20" t="s">
        <v>1120</v>
      </c>
      <c r="C1051" s="21">
        <v>11050.0</v>
      </c>
      <c r="D1051" s="22" t="s">
        <v>18</v>
      </c>
      <c r="E1051" s="22">
        <v>9.6671445E7</v>
      </c>
      <c r="F1051" s="14" t="str">
        <f>IF(ISERROR(MATCH(C1051,Completed!A:A,0)),IF(ISERROR(MATCH(C1051,Unsub!B:B,0)),IF(LEN(E1051)=8,E1051&amp;",","#"),""),"")</f>
        <v>96671445,</v>
      </c>
      <c r="G1051" s="14" t="str">
        <f>if(isna(match(C1051,KlikEDM!B:B,0)),"","ClickEDM")</f>
        <v/>
      </c>
      <c r="H1051" s="15" t="str">
        <f t="array" ref="H1051">iferror(lower(index(MultiMail!C:C,match(C1051,MultiMail!A:A,0))),"")</f>
        <v>dzyeo001@mymail.sim.edu.sg</v>
      </c>
      <c r="I1051" s="14" t="str">
        <f t="array" ref="I1051">iferror(index(KlikEDM!C:C,match(H1051,KlikEDM!A:A,0)),"")</f>
        <v/>
      </c>
      <c r="J1051" s="15" t="str">
        <f t="array" ref="J1051">iferror(lower(index(MultiMail!D:D,match(C1051,MultiMail!A:A,0))),"")</f>
        <v>d.zihua@live.com.sg</v>
      </c>
      <c r="K1051" s="14" t="str">
        <f t="array" ref="K1051">iferror(index(KlikEDM!C:C,match(J1051,KlikEDM!A:A,0)),"")</f>
        <v/>
      </c>
      <c r="L1051" s="22"/>
      <c r="M1051" s="22">
        <v>9.6671445E7</v>
      </c>
      <c r="N1051" s="14" t="str">
        <f>IF(ISERROR(MATCH(C1051,Completed!A:A,0)),IF(ISERROR(MATCH(C1051,Unsub!B:B,0)),IF(H1051&lt;&gt;"",IF(O1051&lt;&gt;"",O1051,C1051&amp;"|"&amp;M1051&amp;"|"&amp;PROPER(B1051)&amp;"|"&amp;LOWER(H1051)),"#"),""),"")</f>
        <v>11050|96671445|Darren Yeo Zihua|dzyeo001@mymail.sim.edu.sg
11050|96671445|Darren Yeo Zihua|D.ZIHUA@LIVE.COM.SG
</v>
      </c>
      <c r="O1051" s="16" t="str">
        <f t="array" ref="O1051">IFERROR(INDEX(MultiMail!G:G,MATCH(C1051,MultiMail!A:A,0)),"")</f>
        <v>11050|96671445|Darren Yeo Zihua|dzyeo001@mymail.sim.edu.sg
11050|96671445|Darren Yeo Zihua|D.ZIHUA@LIVE.COM.SG
</v>
      </c>
      <c r="P1051" s="17">
        <f t="array" ref="P1051">IFERROR(INDEX(EDMsort!A:A,MATCH(C1051,EDMsort!B:B,0)),"")</f>
        <v>4</v>
      </c>
      <c r="Q1051" s="18"/>
    </row>
    <row r="1052" ht="14.25" hidden="1" customHeight="1">
      <c r="A1052" s="11">
        <v>1051.0</v>
      </c>
      <c r="B1052" s="12" t="s">
        <v>1121</v>
      </c>
      <c r="C1052" s="13">
        <v>11051.0</v>
      </c>
      <c r="D1052" s="14" t="s">
        <v>18</v>
      </c>
      <c r="E1052" s="14">
        <v>9.8298483E7</v>
      </c>
      <c r="F1052" s="14" t="str">
        <f>IF(ISERROR(MATCH(C1052,Completed!A:A,0)),IF(ISERROR(MATCH(C1052,Unsub!B:B,0)),IF(LEN(E1052)=8,E1052&amp;",","#"),""),"")</f>
        <v>98298483,</v>
      </c>
      <c r="G1052" s="14" t="str">
        <f>if(isna(match(C1052,KlikEDM!B:B,0)),"","ClickEDM")</f>
        <v/>
      </c>
      <c r="H1052" s="15" t="str">
        <f t="array" ref="H1052">iferror(lower(index(MultiMail!C:C,match(C1052,MultiMail!A:A,0))),"")</f>
        <v>wjong009@mymail.sim.edu.sg</v>
      </c>
      <c r="I1052" s="14" t="str">
        <f t="array" ref="I1052">iferror(index(KlikEDM!C:C,match(H1052,KlikEDM!A:A,0)),"")</f>
        <v/>
      </c>
      <c r="J1052" s="15" t="str">
        <f t="array" ref="J1052">iferror(lower(index(MultiMail!D:D,match(C1052,MultiMail!A:A,0))),"")</f>
        <v>nimdax@hotmail.com</v>
      </c>
      <c r="K1052" s="14" t="str">
        <f t="array" ref="K1052">iferror(index(KlikEDM!C:C,match(J1052,KlikEDM!A:A,0)),"")</f>
        <v/>
      </c>
      <c r="L1052" s="14"/>
      <c r="M1052" s="14">
        <v>9.8298483E7</v>
      </c>
      <c r="N1052" s="14" t="str">
        <f>IF(ISERROR(MATCH(C1052,Completed!A:A,0)),IF(ISERROR(MATCH(C1052,Unsub!B:B,0)),IF(H1052&lt;&gt;"",IF(O1052&lt;&gt;"",O1052,C1052&amp;"|"&amp;M1052&amp;"|"&amp;PROPER(B1052)&amp;"|"&amp;LOWER(H1052)),"#"),""),"")</f>
        <v>11051|98298483|Ong Wen Jie|wjong009@mymail.sim.edu.sg
11051|98298483|Ong Wen Jie|NIMDAX@HOTMAIL.COM
</v>
      </c>
      <c r="O1052" s="16" t="str">
        <f t="array" ref="O1052">IFERROR(INDEX(MultiMail!G:G,MATCH(C1052,MultiMail!A:A,0)),"")</f>
        <v>11051|98298483|Ong Wen Jie|wjong009@mymail.sim.edu.sg
11051|98298483|Ong Wen Jie|NIMDAX@HOTMAIL.COM
</v>
      </c>
      <c r="P1052" s="17">
        <f t="array" ref="P1052">IFERROR(INDEX(EDMsort!A:A,MATCH(C1052,EDMsort!B:B,0)),"")</f>
        <v>3</v>
      </c>
      <c r="Q1052" s="18"/>
    </row>
    <row r="1053" ht="14.25" hidden="1" customHeight="1">
      <c r="A1053" s="19">
        <v>1052.0</v>
      </c>
      <c r="B1053" s="20" t="s">
        <v>1122</v>
      </c>
      <c r="C1053" s="21">
        <v>11052.0</v>
      </c>
      <c r="D1053" s="22" t="s">
        <v>18</v>
      </c>
      <c r="E1053" s="22">
        <v>9.1514333E7</v>
      </c>
      <c r="F1053" s="14" t="str">
        <f>IF(ISERROR(MATCH(C1053,Completed!A:A,0)),IF(ISERROR(MATCH(C1053,Unsub!B:B,0)),IF(LEN(E1053)=8,E1053&amp;",","#"),""),"")</f>
        <v/>
      </c>
      <c r="G1053" s="14" t="str">
        <f>if(isna(match(C1053,KlikEDM!B:B,0)),"","ClickEDM")</f>
        <v/>
      </c>
      <c r="H1053" s="15" t="str">
        <f t="array" ref="H1053">iferror(lower(index(MultiMail!C:C,match(C1053,MultiMail!A:A,0))),"")</f>
        <v>hqglim002@mymail.sim.edu.sg</v>
      </c>
      <c r="I1053" s="14" t="str">
        <f t="array" ref="I1053">iferror(index(KlikEDM!C:C,match(H1053,KlikEDM!A:A,0)),"")</f>
        <v/>
      </c>
      <c r="J1053" s="15" t="str">
        <f t="array" ref="J1053">iferror(lower(index(MultiMail!D:D,match(C1053,MultiMail!A:A,0))),"")</f>
        <v>germainelimhq@gmail.com</v>
      </c>
      <c r="K1053" s="14" t="str">
        <f t="array" ref="K1053">iferror(index(KlikEDM!C:C,match(J1053,KlikEDM!A:A,0)),"")</f>
        <v/>
      </c>
      <c r="L1053" s="22"/>
      <c r="M1053" s="22">
        <v>9.1514333E7</v>
      </c>
      <c r="N1053" s="14" t="str">
        <f>IF(ISERROR(MATCH(C1053,Completed!A:A,0)),IF(ISERROR(MATCH(C1053,Unsub!B:B,0)),IF(H1053&lt;&gt;"",IF(O1053&lt;&gt;"",O1053,C1053&amp;"|"&amp;M1053&amp;"|"&amp;PROPER(B1053)&amp;"|"&amp;LOWER(H1053)),"#"),""),"")</f>
        <v/>
      </c>
      <c r="O1053" s="16" t="str">
        <f t="array" ref="O1053">IFERROR(INDEX(MultiMail!G:G,MATCH(C1053,MultiMail!A:A,0)),"")</f>
        <v>11052|91514333|Lim Hui Qi, Germaine|hqglim002@mymail.sim.edu.sg
11052|91514333|Lim Hui Qi, Germaine|GERMAINELIMHQ@GMAIL.COM
</v>
      </c>
      <c r="P1053" s="17" t="str">
        <f t="array" ref="P1053">IFERROR(INDEX(EDMsort!A:A,MATCH(C1053,EDMsort!B:B,0)),"")</f>
        <v/>
      </c>
      <c r="Q1053" s="18"/>
    </row>
    <row r="1054" ht="14.25" hidden="1" customHeight="1">
      <c r="A1054" s="11">
        <v>1053.0</v>
      </c>
      <c r="B1054" s="12" t="s">
        <v>1123</v>
      </c>
      <c r="C1054" s="13">
        <v>11053.0</v>
      </c>
      <c r="D1054" s="14" t="s">
        <v>18</v>
      </c>
      <c r="E1054" s="14">
        <v>9.6726653E7</v>
      </c>
      <c r="F1054" s="14" t="str">
        <f>IF(ISERROR(MATCH(C1054,Completed!A:A,0)),IF(ISERROR(MATCH(C1054,Unsub!B:B,0)),IF(LEN(E1054)=8,E1054&amp;",","#"),""),"")</f>
        <v>96726653,</v>
      </c>
      <c r="G1054" s="14" t="str">
        <f>if(isna(match(C1054,KlikEDM!B:B,0)),"","ClickEDM")</f>
        <v/>
      </c>
      <c r="H1054" s="15" t="str">
        <f t="array" ref="H1054">iferror(lower(index(MultiMail!C:C,match(C1054,MultiMail!A:A,0))),"")</f>
        <v>xtkoh002@mymail.sim.edu.sg</v>
      </c>
      <c r="I1054" s="14" t="str">
        <f t="array" ref="I1054">iferror(index(KlikEDM!C:C,match(H1054,KlikEDM!A:A,0)),"")</f>
        <v/>
      </c>
      <c r="J1054" s="15" t="str">
        <f t="array" ref="J1054">iferror(lower(index(MultiMail!D:D,match(C1054,MultiMail!A:A,0))),"")</f>
        <v>koh.xt98@gmail.com</v>
      </c>
      <c r="K1054" s="14" t="str">
        <f t="array" ref="K1054">iferror(index(KlikEDM!C:C,match(J1054,KlikEDM!A:A,0)),"")</f>
        <v/>
      </c>
      <c r="L1054" s="14"/>
      <c r="M1054" s="14">
        <v>9.6726653E7</v>
      </c>
      <c r="N1054" s="14" t="str">
        <f>IF(ISERROR(MATCH(C1054,Completed!A:A,0)),IF(ISERROR(MATCH(C1054,Unsub!B:B,0)),IF(H1054&lt;&gt;"",IF(O1054&lt;&gt;"",O1054,C1054&amp;"|"&amp;M1054&amp;"|"&amp;PROPER(B1054)&amp;"|"&amp;LOWER(H1054)),"#"),""),"")</f>
        <v>11053|96726653|Koh Xiao Ting|xtkoh002@mymail.sim.edu.sg
11053|96726653|Koh Xiao Ting|KOH.XT98@GMAIL.COM
</v>
      </c>
      <c r="O1054" s="16" t="str">
        <f t="array" ref="O1054">IFERROR(INDEX(MultiMail!G:G,MATCH(C1054,MultiMail!A:A,0)),"")</f>
        <v>11053|96726653|Koh Xiao Ting|xtkoh002@mymail.sim.edu.sg
11053|96726653|Koh Xiao Ting|KOH.XT98@GMAIL.COM
</v>
      </c>
      <c r="P1054" s="17">
        <f t="array" ref="P1054">IFERROR(INDEX(EDMsort!A:A,MATCH(C1054,EDMsort!B:B,0)),"")</f>
        <v>2</v>
      </c>
      <c r="Q1054" s="18"/>
    </row>
    <row r="1055" ht="14.25" customHeight="1">
      <c r="A1055" s="19">
        <v>1054.0</v>
      </c>
      <c r="B1055" s="20" t="s">
        <v>1124</v>
      </c>
      <c r="C1055" s="21">
        <v>11054.0</v>
      </c>
      <c r="D1055" s="22" t="s">
        <v>18</v>
      </c>
      <c r="E1055" s="22">
        <v>9.7525639E7</v>
      </c>
      <c r="F1055" s="14" t="str">
        <f>IF(ISERROR(MATCH(C1055,Completed!A:A,0)),IF(ISERROR(MATCH(C1055,Unsub!B:B,0)),IF(LEN(E1055)=8,E1055&amp;",","#"),""),"")</f>
        <v/>
      </c>
      <c r="G1055" s="14" t="str">
        <f>if(isna(match(C1055,KlikEDM!B:B,0)),"","ClickEDM")</f>
        <v>ClickEDM</v>
      </c>
      <c r="H1055" s="15" t="str">
        <f t="array" ref="H1055">iferror(lower(index(MultiMail!C:C,match(C1055,MultiMail!A:A,0))),"")</f>
        <v>sykong003@mymail.sim.edu.sg</v>
      </c>
      <c r="I1055" s="14" t="str">
        <f t="array" ref="I1055">iferror(index(KlikEDM!C:C,match(H1055,KlikEDM!A:A,0)),"")</f>
        <v/>
      </c>
      <c r="J1055" s="15" t="str">
        <f t="array" ref="J1055">iferror(lower(index(MultiMail!D:D,match(C1055,MultiMail!A:A,0))),"")</f>
        <v>honkiehonked@gmail.com</v>
      </c>
      <c r="K1055" s="14" t="str">
        <f t="array" ref="K1055">iferror(index(KlikEDM!C:C,match(J1055,KlikEDM!A:A,0)),"")</f>
        <v>eblast A</v>
      </c>
      <c r="L1055" s="22"/>
      <c r="M1055" s="22">
        <v>9.7525639E7</v>
      </c>
      <c r="N1055" s="14" t="str">
        <f>IF(ISERROR(MATCH(C1055,Completed!A:A,0)),IF(ISERROR(MATCH(C1055,Unsub!B:B,0)),IF(H1055&lt;&gt;"",IF(O1055&lt;&gt;"",O1055,C1055&amp;"|"&amp;M1055&amp;"|"&amp;PROPER(B1055)&amp;"|"&amp;LOWER(H1055)),"#"),""),"")</f>
        <v/>
      </c>
      <c r="O1055" s="16" t="str">
        <f t="array" ref="O1055">IFERROR(INDEX(MultiMail!G:G,MATCH(C1055,MultiMail!A:A,0)),"")</f>
        <v>11054|97525639|Ong Si Ying, Karen|sykong003@mymail.sim.edu.sg
11054|97525639|Ong Si Ying, Karen|HONKIEHONKED@GMAIL.COM
</v>
      </c>
      <c r="P1055" s="17">
        <f t="array" ref="P1055">IFERROR(INDEX(EDMsort!A:A,MATCH(C1055,EDMsort!B:B,0)),"")</f>
        <v>1</v>
      </c>
      <c r="Q1055" s="18"/>
    </row>
    <row r="1056" ht="14.25" customHeight="1">
      <c r="A1056" s="11">
        <v>1055.0</v>
      </c>
      <c r="B1056" s="12" t="s">
        <v>1125</v>
      </c>
      <c r="C1056" s="13">
        <v>11055.0</v>
      </c>
      <c r="D1056" s="14" t="s">
        <v>18</v>
      </c>
      <c r="E1056" s="14">
        <v>9.3908538E7</v>
      </c>
      <c r="F1056" s="14" t="str">
        <f>IF(ISERROR(MATCH(C1056,Completed!A:A,0)),IF(ISERROR(MATCH(C1056,Unsub!B:B,0)),IF(LEN(E1056)=8,E1056&amp;",","#"),""),"")</f>
        <v>93908538,</v>
      </c>
      <c r="G1056" s="14" t="str">
        <f>if(isna(match(C1056,KlikEDM!B:B,0)),"","ClickEDM")</f>
        <v>ClickEDM</v>
      </c>
      <c r="H1056" s="15" t="str">
        <f t="array" ref="H1056">iferror(lower(index(MultiMail!C:C,match(C1056,MultiMail!A:A,0))),"")</f>
        <v>xqctan001@mymail.sim.edu.sg</v>
      </c>
      <c r="I1056" s="14" t="str">
        <f t="array" ref="I1056">iferror(index(KlikEDM!C:C,match(H1056,KlikEDM!A:A,0)),"")</f>
        <v/>
      </c>
      <c r="J1056" s="15" t="str">
        <f t="array" ref="J1056">iferror(lower(index(MultiMail!D:D,match(C1056,MultiMail!A:A,0))),"")</f>
        <v>caryntino98@gmail.com</v>
      </c>
      <c r="K1056" s="14" t="str">
        <f t="array" ref="K1056">iferror(index(KlikEDM!C:C,match(J1056,KlikEDM!A:A,0)),"")</f>
        <v>eblast D</v>
      </c>
      <c r="L1056" s="14"/>
      <c r="M1056" s="14">
        <v>9.3908538E7</v>
      </c>
      <c r="N1056" s="14" t="str">
        <f>IF(ISERROR(MATCH(C1056,Completed!A:A,0)),IF(ISERROR(MATCH(C1056,Unsub!B:B,0)),IF(H1056&lt;&gt;"",IF(O1056&lt;&gt;"",O1056,C1056&amp;"|"&amp;M1056&amp;"|"&amp;PROPER(B1056)&amp;"|"&amp;LOWER(H1056)),"#"),""),"")</f>
        <v>11055|93908538|Tan Xuan Qi Caryn|xqctan001@mymail.sim.edu.sg
11055|93908538|Tan Xuan Qi Caryn|CARYNTINO98@GMAIL.COM
</v>
      </c>
      <c r="O1056" s="16" t="str">
        <f t="array" ref="O1056">IFERROR(INDEX(MultiMail!G:G,MATCH(C1056,MultiMail!A:A,0)),"")</f>
        <v>11055|93908538|Tan Xuan Qi Caryn|xqctan001@mymail.sim.edu.sg
11055|93908538|Tan Xuan Qi Caryn|CARYNTINO98@GMAIL.COM
</v>
      </c>
      <c r="P1056" s="17">
        <f t="array" ref="P1056">IFERROR(INDEX(EDMsort!A:A,MATCH(C1056,EDMsort!B:B,0)),"")</f>
        <v>4</v>
      </c>
      <c r="Q1056" s="18"/>
    </row>
    <row r="1057" ht="14.25" customHeight="1">
      <c r="A1057" s="19">
        <v>1056.0</v>
      </c>
      <c r="B1057" s="20" t="s">
        <v>1126</v>
      </c>
      <c r="C1057" s="21">
        <v>11056.0</v>
      </c>
      <c r="D1057" s="22" t="s">
        <v>18</v>
      </c>
      <c r="E1057" s="22">
        <v>8.3282021E7</v>
      </c>
      <c r="F1057" s="14" t="str">
        <f>IF(ISERROR(MATCH(C1057,Completed!A:A,0)),IF(ISERROR(MATCH(C1057,Unsub!B:B,0)),IF(LEN(E1057)=8,E1057&amp;",","#"),""),"")</f>
        <v>83282021,</v>
      </c>
      <c r="G1057" s="14" t="str">
        <f>if(isna(match(C1057,KlikEDM!B:B,0)),"","ClickEDM")</f>
        <v>ClickEDM</v>
      </c>
      <c r="H1057" s="15" t="str">
        <f t="array" ref="H1057">iferror(lower(index(MultiMail!C:C,match(C1057,MultiMail!A:A,0))),"")</f>
        <v>wlcphua001@mymail.sim.edu.sg</v>
      </c>
      <c r="I1057" s="14" t="str">
        <f t="array" ref="I1057">iferror(index(KlikEDM!C:C,match(H1057,KlikEDM!A:A,0)),"")</f>
        <v/>
      </c>
      <c r="J1057" s="15" t="str">
        <f t="array" ref="J1057">iferror(lower(index(MultiMail!D:D,match(C1057,MultiMail!A:A,0))),"")</f>
        <v>charmainepwl123@gmail.com</v>
      </c>
      <c r="K1057" s="14" t="str">
        <f t="array" ref="K1057">iferror(index(KlikEDM!C:C,match(J1057,KlikEDM!A:A,0)),"")</f>
        <v>eblast C</v>
      </c>
      <c r="L1057" s="22"/>
      <c r="M1057" s="22">
        <v>8.3282021E7</v>
      </c>
      <c r="N1057" s="14" t="str">
        <f>IF(ISERROR(MATCH(C1057,Completed!A:A,0)),IF(ISERROR(MATCH(C1057,Unsub!B:B,0)),IF(H1057&lt;&gt;"",IF(O1057&lt;&gt;"",O1057,C1057&amp;"|"&amp;M1057&amp;"|"&amp;PROPER(B1057)&amp;"|"&amp;LOWER(H1057)),"#"),""),"")</f>
        <v>11056|83282021|Phua Wei Ling, Charmaine|wlcphua001@mymail.sim.edu.sg
11056|83282021|Phua Wei Ling, Charmaine|CHARMAINEPWL123@GMAIL.COM
</v>
      </c>
      <c r="O1057" s="16" t="str">
        <f t="array" ref="O1057">IFERROR(INDEX(MultiMail!G:G,MATCH(C1057,MultiMail!A:A,0)),"")</f>
        <v>11056|83282021|Phua Wei Ling, Charmaine|wlcphua001@mymail.sim.edu.sg
11056|83282021|Phua Wei Ling, Charmaine|CHARMAINEPWL123@GMAIL.COM
</v>
      </c>
      <c r="P1057" s="17">
        <f t="array" ref="P1057">IFERROR(INDEX(EDMsort!A:A,MATCH(C1057,EDMsort!B:B,0)),"")</f>
        <v>3</v>
      </c>
      <c r="Q1057" s="18"/>
    </row>
    <row r="1058" ht="14.25" customHeight="1">
      <c r="A1058" s="11">
        <v>1057.0</v>
      </c>
      <c r="B1058" s="12" t="s">
        <v>1127</v>
      </c>
      <c r="C1058" s="13">
        <v>11057.0</v>
      </c>
      <c r="D1058" s="14" t="s">
        <v>18</v>
      </c>
      <c r="E1058" s="14">
        <v>9.6328821E7</v>
      </c>
      <c r="F1058" s="14" t="str">
        <f>IF(ISERROR(MATCH(C1058,Completed!A:A,0)),IF(ISERROR(MATCH(C1058,Unsub!B:B,0)),IF(LEN(E1058)=8,E1058&amp;",","#"),""),"")</f>
        <v>96328821,</v>
      </c>
      <c r="G1058" s="14" t="str">
        <f>if(isna(match(C1058,KlikEDM!B:B,0)),"","ClickEDM")</f>
        <v>ClickEDM</v>
      </c>
      <c r="H1058" s="15" t="str">
        <f t="array" ref="H1058">iferror(lower(index(MultiMail!C:C,match(C1058,MultiMail!A:A,0))),"")</f>
        <v>yechoo001@mymail.sim.edu.sg</v>
      </c>
      <c r="I1058" s="14" t="str">
        <f t="array" ref="I1058">iferror(index(KlikEDM!C:C,match(H1058,KlikEDM!A:A,0)),"")</f>
        <v>eblast B</v>
      </c>
      <c r="J1058" s="15" t="str">
        <f t="array" ref="J1058">iferror(lower(index(MultiMail!D:D,match(C1058,MultiMail!A:A,0))),"")</f>
        <v>enidchoo@gmail.com</v>
      </c>
      <c r="K1058" s="14" t="str">
        <f t="array" ref="K1058">iferror(index(KlikEDM!C:C,match(J1058,KlikEDM!A:A,0)),"")</f>
        <v>eblast B</v>
      </c>
      <c r="L1058" s="14"/>
      <c r="M1058" s="14">
        <v>9.6328821E7</v>
      </c>
      <c r="N1058" s="14" t="str">
        <f>IF(ISERROR(MATCH(C1058,Completed!A:A,0)),IF(ISERROR(MATCH(C1058,Unsub!B:B,0)),IF(H1058&lt;&gt;"",IF(O1058&lt;&gt;"",O1058,C1058&amp;"|"&amp;M1058&amp;"|"&amp;PROPER(B1058)&amp;"|"&amp;LOWER(H1058)),"#"),""),"")</f>
        <v>11057|96328821|Choo Yiting, Enid|yechoo001@mymail.sim.edu.sg
11057|96328821|Choo Yiting, Enid|ENIDCHOO@GMAIL.COM
</v>
      </c>
      <c r="O1058" s="16" t="str">
        <f t="array" ref="O1058">IFERROR(INDEX(MultiMail!G:G,MATCH(C1058,MultiMail!A:A,0)),"")</f>
        <v>11057|96328821|Choo Yiting, Enid|yechoo001@mymail.sim.edu.sg
11057|96328821|Choo Yiting, Enid|ENIDCHOO@GMAIL.COM
</v>
      </c>
      <c r="P1058" s="17">
        <f t="array" ref="P1058">IFERROR(INDEX(EDMsort!A:A,MATCH(C1058,EDMsort!B:B,0)),"")</f>
        <v>2</v>
      </c>
      <c r="Q1058" s="18"/>
    </row>
    <row r="1059" ht="14.25" hidden="1" customHeight="1">
      <c r="A1059" s="19">
        <v>1058.0</v>
      </c>
      <c r="B1059" s="20" t="s">
        <v>1128</v>
      </c>
      <c r="C1059" s="21">
        <v>11058.0</v>
      </c>
      <c r="D1059" s="22" t="s">
        <v>18</v>
      </c>
      <c r="E1059" s="22">
        <v>8.3402017E7</v>
      </c>
      <c r="F1059" s="14" t="str">
        <f>IF(ISERROR(MATCH(C1059,Completed!A:A,0)),IF(ISERROR(MATCH(C1059,Unsub!B:B,0)),IF(LEN(E1059)=8,E1059&amp;",","#"),""),"")</f>
        <v>83402017,</v>
      </c>
      <c r="G1059" s="14" t="str">
        <f>if(isna(match(C1059,KlikEDM!B:B,0)),"","ClickEDM")</f>
        <v/>
      </c>
      <c r="H1059" s="15" t="str">
        <f t="array" ref="H1059">iferror(lower(index(MultiMail!C:C,match(C1059,MultiMail!A:A,0))),"")</f>
        <v>myzkoa001@mymail.sim.edu.sg</v>
      </c>
      <c r="I1059" s="14" t="str">
        <f t="array" ref="I1059">iferror(index(KlikEDM!C:C,match(H1059,KlikEDM!A:A,0)),"")</f>
        <v/>
      </c>
      <c r="J1059" s="15" t="str">
        <f t="array" ref="J1059">iferror(lower(index(MultiMail!D:D,match(C1059,MultiMail!A:A,0))),"")</f>
        <v>marcuskoa95@gmail.com</v>
      </c>
      <c r="K1059" s="14" t="str">
        <f t="array" ref="K1059">iferror(index(KlikEDM!C:C,match(J1059,KlikEDM!A:A,0)),"")</f>
        <v/>
      </c>
      <c r="L1059" s="22"/>
      <c r="M1059" s="22">
        <v>8.3402017E7</v>
      </c>
      <c r="N1059" s="14" t="str">
        <f>IF(ISERROR(MATCH(C1059,Completed!A:A,0)),IF(ISERROR(MATCH(C1059,Unsub!B:B,0)),IF(H1059&lt;&gt;"",IF(O1059&lt;&gt;"",O1059,C1059&amp;"|"&amp;M1059&amp;"|"&amp;PROPER(B1059)&amp;"|"&amp;LOWER(H1059)),"#"),""),"")</f>
        <v>11058|83402017|Marcus Koa Yu Ze|myzkoa001@mymail.sim.edu.sg
11058|83402017|Marcus Koa Yu Ze|MARCUSKOA95@GMAIL.COM
</v>
      </c>
      <c r="O1059" s="16" t="str">
        <f t="array" ref="O1059">IFERROR(INDEX(MultiMail!G:G,MATCH(C1059,MultiMail!A:A,0)),"")</f>
        <v>11058|83402017|Marcus Koa Yu Ze|myzkoa001@mymail.sim.edu.sg
11058|83402017|Marcus Koa Yu Ze|MARCUSKOA95@GMAIL.COM
</v>
      </c>
      <c r="P1059" s="17">
        <f t="array" ref="P1059">IFERROR(INDEX(EDMsort!A:A,MATCH(C1059,EDMsort!B:B,0)),"")</f>
        <v>1</v>
      </c>
      <c r="Q1059" s="18"/>
    </row>
    <row r="1060" ht="14.25" hidden="1" customHeight="1">
      <c r="A1060" s="11">
        <v>1059.0</v>
      </c>
      <c r="B1060" s="12" t="s">
        <v>1129</v>
      </c>
      <c r="C1060" s="13">
        <v>11059.0</v>
      </c>
      <c r="D1060" s="14" t="s">
        <v>18</v>
      </c>
      <c r="E1060" s="14">
        <v>9.7371343E7</v>
      </c>
      <c r="F1060" s="14" t="str">
        <f>IF(ISERROR(MATCH(C1060,Completed!A:A,0)),IF(ISERROR(MATCH(C1060,Unsub!B:B,0)),IF(LEN(E1060)=8,E1060&amp;",","#"),""),"")</f>
        <v/>
      </c>
      <c r="G1060" s="14" t="str">
        <f>if(isna(match(C1060,KlikEDM!B:B,0)),"","ClickEDM")</f>
        <v/>
      </c>
      <c r="H1060" s="15" t="str">
        <f t="array" ref="H1060">iferror(lower(index(MultiMail!C:C,match(C1060,MultiMail!A:A,0))),"")</f>
        <v>gxclow001@mymail.sim.edu.sg</v>
      </c>
      <c r="I1060" s="14" t="str">
        <f t="array" ref="I1060">iferror(index(KlikEDM!C:C,match(H1060,KlikEDM!A:A,0)),"")</f>
        <v/>
      </c>
      <c r="J1060" s="15" t="str">
        <f t="array" ref="J1060">iferror(lower(index(MultiMail!D:D,match(C1060,MultiMail!A:A,0))),"")</f>
        <v>chelseagx98@gmail.com</v>
      </c>
      <c r="K1060" s="14" t="str">
        <f t="array" ref="K1060">iferror(index(KlikEDM!C:C,match(J1060,KlikEDM!A:A,0)),"")</f>
        <v/>
      </c>
      <c r="L1060" s="14"/>
      <c r="M1060" s="14">
        <v>9.7371343E7</v>
      </c>
      <c r="N1060" s="14" t="str">
        <f>IF(ISERROR(MATCH(C1060,Completed!A:A,0)),IF(ISERROR(MATCH(C1060,Unsub!B:B,0)),IF(H1060&lt;&gt;"",IF(O1060&lt;&gt;"",O1060,C1060&amp;"|"&amp;M1060&amp;"|"&amp;PROPER(B1060)&amp;"|"&amp;LOWER(H1060)),"#"),""),"")</f>
        <v/>
      </c>
      <c r="O1060" s="16" t="str">
        <f t="array" ref="O1060">IFERROR(INDEX(MultiMail!G:G,MATCH(C1060,MultiMail!A:A,0)),"")</f>
        <v>11059|97371343|Low Gui Xian, Chelsea|gxclow001@mymail.sim.edu.sg
11059|97371343|Low Gui Xian, Chelsea|CHELSEAGX98@GMAIL.COM
</v>
      </c>
      <c r="P1060" s="17" t="str">
        <f t="array" ref="P1060">IFERROR(INDEX(EDMsort!A:A,MATCH(C1060,EDMsort!B:B,0)),"")</f>
        <v/>
      </c>
      <c r="Q1060" s="18"/>
    </row>
    <row r="1061" ht="14.25" hidden="1" customHeight="1">
      <c r="A1061" s="19">
        <v>1060.0</v>
      </c>
      <c r="B1061" s="20" t="s">
        <v>1130</v>
      </c>
      <c r="C1061" s="21">
        <v>11060.0</v>
      </c>
      <c r="D1061" s="22" t="s">
        <v>18</v>
      </c>
      <c r="E1061" s="22">
        <v>9.7824484E7</v>
      </c>
      <c r="F1061" s="14" t="str">
        <f>IF(ISERROR(MATCH(C1061,Completed!A:A,0)),IF(ISERROR(MATCH(C1061,Unsub!B:B,0)),IF(LEN(E1061)=8,E1061&amp;",","#"),""),"")</f>
        <v>97824484,</v>
      </c>
      <c r="G1061" s="14" t="str">
        <f>if(isna(match(C1061,KlikEDM!B:B,0)),"","ClickEDM")</f>
        <v/>
      </c>
      <c r="H1061" s="15" t="str">
        <f t="array" ref="H1061">iferror(lower(index(MultiMail!C:C,match(C1061,MultiMail!A:A,0))),"")</f>
        <v>mychan010@mymail.sim.edu.sg</v>
      </c>
      <c r="I1061" s="14" t="str">
        <f t="array" ref="I1061">iferror(index(KlikEDM!C:C,match(H1061,KlikEDM!A:A,0)),"")</f>
        <v/>
      </c>
      <c r="J1061" s="15" t="str">
        <f t="array" ref="J1061">iferror(lower(index(MultiMail!D:D,match(C1061,MultiMail!A:A,0))),"")</f>
        <v>amandachann196@gmail.com</v>
      </c>
      <c r="K1061" s="14" t="str">
        <f t="array" ref="K1061">iferror(index(KlikEDM!C:C,match(J1061,KlikEDM!A:A,0)),"")</f>
        <v/>
      </c>
      <c r="L1061" s="23"/>
      <c r="M1061" s="22">
        <v>9.7824484E7</v>
      </c>
      <c r="N1061" s="14" t="str">
        <f>IF(ISERROR(MATCH(C1061,Completed!A:A,0)),IF(ISERROR(MATCH(C1061,Unsub!B:B,0)),IF(H1061&lt;&gt;"",IF(O1061&lt;&gt;"",O1061,C1061&amp;"|"&amp;M1061&amp;"|"&amp;PROPER(B1061)&amp;"|"&amp;LOWER(H1061)),"#"),""),"")</f>
        <v>11060|97824484|Chan Mun Yee|mychan010@mymail.sim.edu.sg
11060|97824484|Chan Mun Yee|AMANDACHANN196@GMAIL.COM
</v>
      </c>
      <c r="O1061" s="16" t="str">
        <f t="array" ref="O1061">IFERROR(INDEX(MultiMail!G:G,MATCH(C1061,MultiMail!A:A,0)),"")</f>
        <v>11060|97824484|Chan Mun Yee|mychan010@mymail.sim.edu.sg
11060|97824484|Chan Mun Yee|AMANDACHANN196@GMAIL.COM
</v>
      </c>
      <c r="P1061" s="17">
        <f t="array" ref="P1061">IFERROR(INDEX(EDMsort!A:A,MATCH(C1061,EDMsort!B:B,0)),"")</f>
        <v>4</v>
      </c>
      <c r="Q1061" s="18"/>
    </row>
    <row r="1062" ht="14.25" hidden="1" customHeight="1">
      <c r="A1062" s="11">
        <v>1061.0</v>
      </c>
      <c r="B1062" s="12" t="s">
        <v>1131</v>
      </c>
      <c r="C1062" s="13">
        <v>11061.0</v>
      </c>
      <c r="D1062" s="14" t="s">
        <v>18</v>
      </c>
      <c r="E1062" s="14">
        <v>8.1833598E7</v>
      </c>
      <c r="F1062" s="14" t="str">
        <f>IF(ISERROR(MATCH(C1062,Completed!A:A,0)),IF(ISERROR(MATCH(C1062,Unsub!B:B,0)),IF(LEN(E1062)=8,E1062&amp;",","#"),""),"")</f>
        <v/>
      </c>
      <c r="G1062" s="14" t="str">
        <f>if(isna(match(C1062,KlikEDM!B:B,0)),"","ClickEDM")</f>
        <v/>
      </c>
      <c r="H1062" s="15" t="str">
        <f t="array" ref="H1062">iferror(lower(index(MultiMail!C:C,match(C1062,MultiMail!A:A,0))),"")</f>
        <v>cwho006@mymail.sim.edu.sg</v>
      </c>
      <c r="I1062" s="14" t="str">
        <f t="array" ref="I1062">iferror(index(KlikEDM!C:C,match(H1062,KlikEDM!A:A,0)),"")</f>
        <v/>
      </c>
      <c r="J1062" s="15" t="str">
        <f t="array" ref="J1062">iferror(lower(index(MultiMail!D:D,match(C1062,MultiMail!A:A,0))),"")</f>
        <v>chingwee@hotmail.com</v>
      </c>
      <c r="K1062" s="14" t="str">
        <f t="array" ref="K1062">iferror(index(KlikEDM!C:C,match(J1062,KlikEDM!A:A,0)),"")</f>
        <v/>
      </c>
      <c r="L1062" s="14"/>
      <c r="M1062" s="14">
        <v>8.1833598E7</v>
      </c>
      <c r="N1062" s="14" t="str">
        <f>IF(ISERROR(MATCH(C1062,Completed!A:A,0)),IF(ISERROR(MATCH(C1062,Unsub!B:B,0)),IF(H1062&lt;&gt;"",IF(O1062&lt;&gt;"",O1062,C1062&amp;"|"&amp;M1062&amp;"|"&amp;PROPER(B1062)&amp;"|"&amp;LOWER(H1062)),"#"),""),"")</f>
        <v/>
      </c>
      <c r="O1062" s="16" t="str">
        <f t="array" ref="O1062">IFERROR(INDEX(MultiMail!G:G,MATCH(C1062,MultiMail!A:A,0)),"")</f>
        <v>11061|81833598|Ho Ching Wee|cwho006@mymail.sim.edu.sg
11061|81833598|Ho Ching Wee|CHINGWEE@HOTMAIL.COM
</v>
      </c>
      <c r="P1062" s="17" t="str">
        <f t="array" ref="P1062">IFERROR(INDEX(EDMsort!A:A,MATCH(C1062,EDMsort!B:B,0)),"")</f>
        <v/>
      </c>
      <c r="Q1062" s="18"/>
    </row>
    <row r="1063" ht="14.25" hidden="1" customHeight="1">
      <c r="A1063" s="19">
        <v>1062.0</v>
      </c>
      <c r="B1063" s="20" t="s">
        <v>1132</v>
      </c>
      <c r="C1063" s="21">
        <v>11062.0</v>
      </c>
      <c r="D1063" s="22" t="s">
        <v>18</v>
      </c>
      <c r="E1063" s="22">
        <v>9.3210027E7</v>
      </c>
      <c r="F1063" s="14" t="str">
        <f>IF(ISERROR(MATCH(C1063,Completed!A:A,0)),IF(ISERROR(MATCH(C1063,Unsub!B:B,0)),IF(LEN(E1063)=8,E1063&amp;",","#"),""),"")</f>
        <v>93210027,</v>
      </c>
      <c r="G1063" s="14" t="str">
        <f>if(isna(match(C1063,KlikEDM!B:B,0)),"","ClickEDM")</f>
        <v/>
      </c>
      <c r="H1063" s="15" t="str">
        <f t="array" ref="H1063">iferror(lower(index(MultiMail!C:C,match(C1063,MultiMail!A:A,0))),"")</f>
        <v>xqcyong001@mymail.sim.edu.sg</v>
      </c>
      <c r="I1063" s="14" t="str">
        <f t="array" ref="I1063">iferror(index(KlikEDM!C:C,match(H1063,KlikEDM!A:A,0)),"")</f>
        <v/>
      </c>
      <c r="J1063" s="15" t="str">
        <f t="array" ref="J1063">iferror(lower(index(MultiMail!D:D,match(C1063,MultiMail!A:A,0))),"")</f>
        <v>cleoyongxueqing@gmail.com</v>
      </c>
      <c r="K1063" s="14" t="str">
        <f t="array" ref="K1063">iferror(index(KlikEDM!C:C,match(J1063,KlikEDM!A:A,0)),"")</f>
        <v/>
      </c>
      <c r="L1063" s="22"/>
      <c r="M1063" s="22">
        <v>9.3210027E7</v>
      </c>
      <c r="N1063" s="14" t="str">
        <f>IF(ISERROR(MATCH(C1063,Completed!A:A,0)),IF(ISERROR(MATCH(C1063,Unsub!B:B,0)),IF(H1063&lt;&gt;"",IF(O1063&lt;&gt;"",O1063,C1063&amp;"|"&amp;M1063&amp;"|"&amp;PROPER(B1063)&amp;"|"&amp;LOWER(H1063)),"#"),""),"")</f>
        <v>11062|93210027|Yong Xue Qing Cleo|xqcyong001@mymail.sim.edu.sg
11062|93210027|Yong Xue Qing Cleo|CLEOYONGXUEQING@GMAIL.COM
</v>
      </c>
      <c r="O1063" s="16" t="str">
        <f t="array" ref="O1063">IFERROR(INDEX(MultiMail!G:G,MATCH(C1063,MultiMail!A:A,0)),"")</f>
        <v>11062|93210027|Yong Xue Qing Cleo|xqcyong001@mymail.sim.edu.sg
11062|93210027|Yong Xue Qing Cleo|CLEOYONGXUEQING@GMAIL.COM
</v>
      </c>
      <c r="P1063" s="17">
        <f t="array" ref="P1063">IFERROR(INDEX(EDMsort!A:A,MATCH(C1063,EDMsort!B:B,0)),"")</f>
        <v>3</v>
      </c>
      <c r="Q1063" s="18"/>
    </row>
    <row r="1064" ht="14.25" hidden="1" customHeight="1">
      <c r="A1064" s="11">
        <v>1063.0</v>
      </c>
      <c r="B1064" s="12" t="s">
        <v>1133</v>
      </c>
      <c r="C1064" s="13">
        <v>11063.0</v>
      </c>
      <c r="D1064" s="14" t="s">
        <v>18</v>
      </c>
      <c r="E1064" s="14">
        <v>8.6938336E7</v>
      </c>
      <c r="F1064" s="14" t="str">
        <f>IF(ISERROR(MATCH(C1064,Completed!A:A,0)),IF(ISERROR(MATCH(C1064,Unsub!B:B,0)),IF(LEN(E1064)=8,E1064&amp;",","#"),""),"")</f>
        <v>86938336,</v>
      </c>
      <c r="G1064" s="14" t="str">
        <f>if(isna(match(C1064,KlikEDM!B:B,0)),"","ClickEDM")</f>
        <v/>
      </c>
      <c r="H1064" s="15" t="str">
        <f t="array" ref="H1064">iferror(lower(index(MultiMail!C:C,match(C1064,MultiMail!A:A,0))),"")</f>
        <v>ylong030@mymail.sim.edu.sg</v>
      </c>
      <c r="I1064" s="14" t="str">
        <f t="array" ref="I1064">iferror(index(KlikEDM!C:C,match(H1064,KlikEDM!A:A,0)),"")</f>
        <v/>
      </c>
      <c r="J1064" s="15" t="str">
        <f t="array" ref="J1064">iferror(lower(index(MultiMail!D:D,match(C1064,MultiMail!A:A,0))),"")</f>
        <v>yunliii12345@gmail.com</v>
      </c>
      <c r="K1064" s="14" t="str">
        <f t="array" ref="K1064">iferror(index(KlikEDM!C:C,match(J1064,KlikEDM!A:A,0)),"")</f>
        <v/>
      </c>
      <c r="L1064" s="14"/>
      <c r="M1064" s="14">
        <v>8.6938336E7</v>
      </c>
      <c r="N1064" s="14" t="str">
        <f>IF(ISERROR(MATCH(C1064,Completed!A:A,0)),IF(ISERROR(MATCH(C1064,Unsub!B:B,0)),IF(H1064&lt;&gt;"",IF(O1064&lt;&gt;"",O1064,C1064&amp;"|"&amp;M1064&amp;"|"&amp;PROPER(B1064)&amp;"|"&amp;LOWER(H1064)),"#"),""),"")</f>
        <v>11063|86938336|Ong Yun Li|ylong030@mymail.sim.edu.sg
11063|86938336|Ong Yun Li|YUNLIII12345@GMAIL.COM
</v>
      </c>
      <c r="O1064" s="16" t="str">
        <f t="array" ref="O1064">IFERROR(INDEX(MultiMail!G:G,MATCH(C1064,MultiMail!A:A,0)),"")</f>
        <v>11063|86938336|Ong Yun Li|ylong030@mymail.sim.edu.sg
11063|86938336|Ong Yun Li|YUNLIII12345@GMAIL.COM
</v>
      </c>
      <c r="P1064" s="17">
        <f t="array" ref="P1064">IFERROR(INDEX(EDMsort!A:A,MATCH(C1064,EDMsort!B:B,0)),"")</f>
        <v>2</v>
      </c>
      <c r="Q1064" s="18"/>
    </row>
    <row r="1065" ht="14.25" hidden="1" customHeight="1">
      <c r="A1065" s="19">
        <v>1064.0</v>
      </c>
      <c r="B1065" s="20" t="s">
        <v>1134</v>
      </c>
      <c r="C1065" s="21">
        <v>11064.0</v>
      </c>
      <c r="D1065" s="22" t="s">
        <v>18</v>
      </c>
      <c r="E1065" s="22">
        <v>9.2384583E7</v>
      </c>
      <c r="F1065" s="14" t="str">
        <f>IF(ISERROR(MATCH(C1065,Completed!A:A,0)),IF(ISERROR(MATCH(C1065,Unsub!B:B,0)),IF(LEN(E1065)=8,E1065&amp;",","#"),""),"")</f>
        <v>92384583,</v>
      </c>
      <c r="G1065" s="14" t="str">
        <f>if(isna(match(C1065,KlikEDM!B:B,0)),"","ClickEDM")</f>
        <v/>
      </c>
      <c r="H1065" s="15" t="str">
        <f t="array" ref="H1065">iferror(lower(index(MultiMail!C:C,match(C1065,MultiMail!A:A,0))),"")</f>
        <v>jnljlur001@mymail.sim.edu.sg</v>
      </c>
      <c r="I1065" s="14" t="str">
        <f t="array" ref="I1065">iferror(index(KlikEDM!C:C,match(H1065,KlikEDM!A:A,0)),"")</f>
        <v/>
      </c>
      <c r="J1065" s="15" t="str">
        <f t="array" ref="J1065">iferror(lower(index(MultiMail!D:D,match(C1065,MultiMail!A:A,0))),"")</f>
        <v>jnlurr@gmail.com</v>
      </c>
      <c r="K1065" s="14" t="str">
        <f t="array" ref="K1065">iferror(index(KlikEDM!C:C,match(J1065,KlikEDM!A:A,0)),"")</f>
        <v/>
      </c>
      <c r="L1065" s="22"/>
      <c r="M1065" s="22">
        <v>9.2384583E7</v>
      </c>
      <c r="N1065" s="14" t="str">
        <f>IF(ISERROR(MATCH(C1065,Completed!A:A,0)),IF(ISERROR(MATCH(C1065,Unsub!B:B,0)),IF(H1065&lt;&gt;"",IF(O1065&lt;&gt;"",O1065,C1065&amp;"|"&amp;M1065&amp;"|"&amp;PROPER(B1065)&amp;"|"&amp;LOWER(H1065)),"#"),""),"")</f>
        <v>11064|92384583|Lur Jia Ni (Lu Jiani)|jnljlur001@mymail.sim.edu.sg
11064|92384583|Lur Jia Ni (Lu Jiani)|JNLURR@GMAIL.COM
</v>
      </c>
      <c r="O1065" s="16" t="str">
        <f t="array" ref="O1065">IFERROR(INDEX(MultiMail!G:G,MATCH(C1065,MultiMail!A:A,0)),"")</f>
        <v>11064|92384583|Lur Jia Ni (Lu Jiani)|jnljlur001@mymail.sim.edu.sg
11064|92384583|Lur Jia Ni (Lu Jiani)|JNLURR@GMAIL.COM
</v>
      </c>
      <c r="P1065" s="17">
        <f t="array" ref="P1065">IFERROR(INDEX(EDMsort!A:A,MATCH(C1065,EDMsort!B:B,0)),"")</f>
        <v>1</v>
      </c>
      <c r="Q1065" s="18"/>
    </row>
    <row r="1066" ht="14.25" hidden="1" customHeight="1">
      <c r="A1066" s="11">
        <v>1065.0</v>
      </c>
      <c r="B1066" s="12" t="s">
        <v>1135</v>
      </c>
      <c r="C1066" s="13">
        <v>11065.0</v>
      </c>
      <c r="D1066" s="14" t="s">
        <v>18</v>
      </c>
      <c r="E1066" s="14">
        <v>9.3381511E7</v>
      </c>
      <c r="F1066" s="14" t="str">
        <f>IF(ISERROR(MATCH(C1066,Completed!A:A,0)),IF(ISERROR(MATCH(C1066,Unsub!B:B,0)),IF(LEN(E1066)=8,E1066&amp;",","#"),""),"")</f>
        <v>93381511,</v>
      </c>
      <c r="G1066" s="14" t="str">
        <f>if(isna(match(C1066,KlikEDM!B:B,0)),"","ClickEDM")</f>
        <v/>
      </c>
      <c r="H1066" s="15" t="str">
        <f t="array" ref="H1066">iferror(lower(index(MultiMail!C:C,match(C1066,MultiMail!A:A,0))),"")</f>
        <v>mtnng001@mymail.sim.edu.sg</v>
      </c>
      <c r="I1066" s="14" t="str">
        <f t="array" ref="I1066">iferror(index(KlikEDM!C:C,match(H1066,KlikEDM!A:A,0)),"")</f>
        <v/>
      </c>
      <c r="J1066" s="15" t="str">
        <f t="array" ref="J1066">iferror(lower(index(MultiMail!D:D,match(C1066,MultiMail!A:A,0))),"")</f>
        <v>naomi_ng_1996@hotmail.com</v>
      </c>
      <c r="K1066" s="14" t="str">
        <f t="array" ref="K1066">iferror(index(KlikEDM!C:C,match(J1066,KlikEDM!A:A,0)),"")</f>
        <v/>
      </c>
      <c r="L1066" s="14"/>
      <c r="M1066" s="14">
        <v>9.3381511E7</v>
      </c>
      <c r="N1066" s="14" t="str">
        <f>IF(ISERROR(MATCH(C1066,Completed!A:A,0)),IF(ISERROR(MATCH(C1066,Unsub!B:B,0)),IF(H1066&lt;&gt;"",IF(O1066&lt;&gt;"",O1066,C1066&amp;"|"&amp;M1066&amp;"|"&amp;PROPER(B1066)&amp;"|"&amp;LOWER(H1066)),"#"),""),"")</f>
        <v>11065|93381511|Ng Mei Ting, Naomi|mtnng001@mymail.sim.edu.sg
11065|93381511|Ng Mei Ting, Naomi|NAOMI_NG_1996@HOTMAIL.COM
</v>
      </c>
      <c r="O1066" s="16" t="str">
        <f t="array" ref="O1066">IFERROR(INDEX(MultiMail!G:G,MATCH(C1066,MultiMail!A:A,0)),"")</f>
        <v>11065|93381511|Ng Mei Ting, Naomi|mtnng001@mymail.sim.edu.sg
11065|93381511|Ng Mei Ting, Naomi|NAOMI_NG_1996@HOTMAIL.COM
</v>
      </c>
      <c r="P1066" s="17">
        <f t="array" ref="P1066">IFERROR(INDEX(EDMsort!A:A,MATCH(C1066,EDMsort!B:B,0)),"")</f>
        <v>4</v>
      </c>
      <c r="Q1066" s="18"/>
    </row>
    <row r="1067" ht="14.25" hidden="1" customHeight="1">
      <c r="A1067" s="19">
        <v>1066.0</v>
      </c>
      <c r="B1067" s="20" t="s">
        <v>1136</v>
      </c>
      <c r="C1067" s="21">
        <v>11066.0</v>
      </c>
      <c r="D1067" s="22" t="s">
        <v>18</v>
      </c>
      <c r="E1067" s="22">
        <v>9.7287678E7</v>
      </c>
      <c r="F1067" s="14" t="str">
        <f>IF(ISERROR(MATCH(C1067,Completed!A:A,0)),IF(ISERROR(MATCH(C1067,Unsub!B:B,0)),IF(LEN(E1067)=8,E1067&amp;",","#"),""),"")</f>
        <v>97287678,</v>
      </c>
      <c r="G1067" s="14" t="str">
        <f>if(isna(match(C1067,KlikEDM!B:B,0)),"","ClickEDM")</f>
        <v/>
      </c>
      <c r="H1067" s="15" t="str">
        <f t="array" ref="H1067">iferror(lower(index(MultiMail!C:C,match(C1067,MultiMail!A:A,0))),"")</f>
        <v>jjhsze001@mymail.sim.edu.sg</v>
      </c>
      <c r="I1067" s="14" t="str">
        <f t="array" ref="I1067">iferror(index(KlikEDM!C:C,match(H1067,KlikEDM!A:A,0)),"")</f>
        <v/>
      </c>
      <c r="J1067" s="15" t="str">
        <f t="array" ref="J1067">iferror(lower(index(MultiMail!D:D,match(C1067,MultiMail!A:A,0))),"")</f>
        <v>joelle.sze.mkg@gmail.com</v>
      </c>
      <c r="K1067" s="14" t="str">
        <f t="array" ref="K1067">iferror(index(KlikEDM!C:C,match(J1067,KlikEDM!A:A,0)),"")</f>
        <v/>
      </c>
      <c r="L1067" s="22"/>
      <c r="M1067" s="22">
        <v>9.7287678E7</v>
      </c>
      <c r="N1067" s="14" t="str">
        <f>IF(ISERROR(MATCH(C1067,Completed!A:A,0)),IF(ISERROR(MATCH(C1067,Unsub!B:B,0)),IF(H1067&lt;&gt;"",IF(O1067&lt;&gt;"",O1067,C1067&amp;"|"&amp;M1067&amp;"|"&amp;PROPER(B1067)&amp;"|"&amp;LOWER(H1067)),"#"),""),"")</f>
        <v>11066|97287678|Joelle Sze Jia Hui|jjhsze001@mymail.sim.edu.sg
11066|97287678|Joelle Sze Jia Hui|JOELLE.SZE.MKG@GMAIL.COM
</v>
      </c>
      <c r="O1067" s="16" t="str">
        <f t="array" ref="O1067">IFERROR(INDEX(MultiMail!G:G,MATCH(C1067,MultiMail!A:A,0)),"")</f>
        <v>11066|97287678|Joelle Sze Jia Hui|jjhsze001@mymail.sim.edu.sg
11066|97287678|Joelle Sze Jia Hui|JOELLE.SZE.MKG@GMAIL.COM
</v>
      </c>
      <c r="P1067" s="17">
        <f t="array" ref="P1067">IFERROR(INDEX(EDMsort!A:A,MATCH(C1067,EDMsort!B:B,0)),"")</f>
        <v>3</v>
      </c>
      <c r="Q1067" s="18"/>
    </row>
    <row r="1068" ht="14.25" hidden="1" customHeight="1">
      <c r="A1068" s="11">
        <v>1067.0</v>
      </c>
      <c r="B1068" s="12" t="s">
        <v>1137</v>
      </c>
      <c r="C1068" s="13">
        <v>11067.0</v>
      </c>
      <c r="D1068" s="14" t="s">
        <v>18</v>
      </c>
      <c r="E1068" s="14">
        <v>8.5334155E7</v>
      </c>
      <c r="F1068" s="14" t="str">
        <f>IF(ISERROR(MATCH(C1068,Completed!A:A,0)),IF(ISERROR(MATCH(C1068,Unsub!B:B,0)),IF(LEN(E1068)=8,E1068&amp;",","#"),""),"")</f>
        <v>85334155,</v>
      </c>
      <c r="G1068" s="14" t="str">
        <f>if(isna(match(C1068,KlikEDM!B:B,0)),"","ClickEDM")</f>
        <v/>
      </c>
      <c r="H1068" s="15" t="str">
        <f t="array" ref="H1068">iferror(lower(index(MultiMail!C:C,match(C1068,MultiMail!A:A,0))),"")</f>
        <v>ztlim003@mymail.sim.edu.sg</v>
      </c>
      <c r="I1068" s="14" t="str">
        <f t="array" ref="I1068">iferror(index(KlikEDM!C:C,match(H1068,KlikEDM!A:A,0)),"")</f>
        <v/>
      </c>
      <c r="J1068" s="15" t="str">
        <f t="array" ref="J1068">iferror(lower(index(MultiMail!D:D,match(C1068,MultiMail!A:A,0))),"")</f>
        <v>fyeahtang@gmail.com</v>
      </c>
      <c r="K1068" s="14" t="str">
        <f t="array" ref="K1068">iferror(index(KlikEDM!C:C,match(J1068,KlikEDM!A:A,0)),"")</f>
        <v/>
      </c>
      <c r="L1068" s="14"/>
      <c r="M1068" s="14">
        <v>8.5334155E7</v>
      </c>
      <c r="N1068" s="14" t="str">
        <f>IF(ISERROR(MATCH(C1068,Completed!A:A,0)),IF(ISERROR(MATCH(C1068,Unsub!B:B,0)),IF(H1068&lt;&gt;"",IF(O1068&lt;&gt;"",O1068,C1068&amp;"|"&amp;M1068&amp;"|"&amp;PROPER(B1068)&amp;"|"&amp;LOWER(H1068)),"#"),""),"")</f>
        <v>11067|85334155|Lim Zhao Tang|ztlim003@mymail.sim.edu.sg
11067|85334155|Lim Zhao Tang|FYEAHTANG@GMAIL.COM
</v>
      </c>
      <c r="O1068" s="16" t="str">
        <f t="array" ref="O1068">IFERROR(INDEX(MultiMail!G:G,MATCH(C1068,MultiMail!A:A,0)),"")</f>
        <v>11067|85334155|Lim Zhao Tang|ztlim003@mymail.sim.edu.sg
11067|85334155|Lim Zhao Tang|FYEAHTANG@GMAIL.COM
</v>
      </c>
      <c r="P1068" s="17">
        <f t="array" ref="P1068">IFERROR(INDEX(EDMsort!A:A,MATCH(C1068,EDMsort!B:B,0)),"")</f>
        <v>2</v>
      </c>
      <c r="Q1068" s="18"/>
    </row>
    <row r="1069" ht="14.25" hidden="1" customHeight="1">
      <c r="A1069" s="19">
        <v>1068.0</v>
      </c>
      <c r="B1069" s="20" t="s">
        <v>1138</v>
      </c>
      <c r="C1069" s="21">
        <v>11068.0</v>
      </c>
      <c r="D1069" s="22" t="s">
        <v>18</v>
      </c>
      <c r="E1069" s="22">
        <v>9.6661721E7</v>
      </c>
      <c r="F1069" s="14" t="str">
        <f>IF(ISERROR(MATCH(C1069,Completed!A:A,0)),IF(ISERROR(MATCH(C1069,Unsub!B:B,0)),IF(LEN(E1069)=8,E1069&amp;",","#"),""),"")</f>
        <v>96661721,</v>
      </c>
      <c r="G1069" s="14" t="str">
        <f>if(isna(match(C1069,KlikEDM!B:B,0)),"","ClickEDM")</f>
        <v/>
      </c>
      <c r="H1069" s="15" t="str">
        <f t="array" ref="H1069">iferror(lower(index(MultiMail!C:C,match(C1069,MultiMail!A:A,0))),"")</f>
        <v>xao002@mymail.sim.edu.sg</v>
      </c>
      <c r="I1069" s="14" t="str">
        <f t="array" ref="I1069">iferror(index(KlikEDM!C:C,match(H1069,KlikEDM!A:A,0)),"")</f>
        <v/>
      </c>
      <c r="J1069" s="15" t="str">
        <f t="array" ref="J1069">iferror(lower(index(MultiMail!D:D,match(C1069,MultiMail!A:A,0))),"")</f>
        <v>aoxuan1998@gmail.com</v>
      </c>
      <c r="K1069" s="14" t="str">
        <f t="array" ref="K1069">iferror(index(KlikEDM!C:C,match(J1069,KlikEDM!A:A,0)),"")</f>
        <v/>
      </c>
      <c r="L1069" s="22"/>
      <c r="M1069" s="22">
        <v>9.6661721E7</v>
      </c>
      <c r="N1069" s="14" t="str">
        <f>IF(ISERROR(MATCH(C1069,Completed!A:A,0)),IF(ISERROR(MATCH(C1069,Unsub!B:B,0)),IF(H1069&lt;&gt;"",IF(O1069&lt;&gt;"",O1069,C1069&amp;"|"&amp;M1069&amp;"|"&amp;PROPER(B1069)&amp;"|"&amp;LOWER(H1069)),"#"),""),"")</f>
        <v>11068|96661721|Ao Xuan|xao002@mymail.sim.edu.sg
11068|96661721|Ao Xuan|AOXUAN1998@GMAIL.COM
</v>
      </c>
      <c r="O1069" s="16" t="str">
        <f t="array" ref="O1069">IFERROR(INDEX(MultiMail!G:G,MATCH(C1069,MultiMail!A:A,0)),"")</f>
        <v>11068|96661721|Ao Xuan|xao002@mymail.sim.edu.sg
11068|96661721|Ao Xuan|AOXUAN1998@GMAIL.COM
</v>
      </c>
      <c r="P1069" s="17">
        <f t="array" ref="P1069">IFERROR(INDEX(EDMsort!A:A,MATCH(C1069,EDMsort!B:B,0)),"")</f>
        <v>1</v>
      </c>
      <c r="Q1069" s="18"/>
    </row>
    <row r="1070" ht="14.25" hidden="1" customHeight="1">
      <c r="A1070" s="11">
        <v>1069.0</v>
      </c>
      <c r="B1070" s="12" t="s">
        <v>1139</v>
      </c>
      <c r="C1070" s="13">
        <v>11069.0</v>
      </c>
      <c r="D1070" s="14" t="s">
        <v>18</v>
      </c>
      <c r="E1070" s="14">
        <v>9.1007859E7</v>
      </c>
      <c r="F1070" s="14" t="str">
        <f>IF(ISERROR(MATCH(C1070,Completed!A:A,0)),IF(ISERROR(MATCH(C1070,Unsub!B:B,0)),IF(LEN(E1070)=8,E1070&amp;",","#"),""),"")</f>
        <v/>
      </c>
      <c r="G1070" s="14" t="str">
        <f>if(isna(match(C1070,KlikEDM!B:B,0)),"","ClickEDM")</f>
        <v/>
      </c>
      <c r="H1070" s="15" t="str">
        <f t="array" ref="H1070">iferror(lower(index(MultiMail!C:C,match(C1070,MultiMail!A:A,0))),"")</f>
        <v>sjstan003@mymail.sim.edu.sg</v>
      </c>
      <c r="I1070" s="14" t="str">
        <f t="array" ref="I1070">iferror(index(KlikEDM!C:C,match(H1070,KlikEDM!A:A,0)),"")</f>
        <v/>
      </c>
      <c r="J1070" s="15" t="str">
        <f t="array" ref="J1070">iferror(lower(index(MultiMail!D:D,match(C1070,MultiMail!A:A,0))),"")</f>
        <v>stella_5451@hotmail.com</v>
      </c>
      <c r="K1070" s="14" t="str">
        <f t="array" ref="K1070">iferror(index(KlikEDM!C:C,match(J1070,KlikEDM!A:A,0)),"")</f>
        <v/>
      </c>
      <c r="L1070" s="14"/>
      <c r="M1070" s="14">
        <v>9.1007859E7</v>
      </c>
      <c r="N1070" s="14" t="str">
        <f>IF(ISERROR(MATCH(C1070,Completed!A:A,0)),IF(ISERROR(MATCH(C1070,Unsub!B:B,0)),IF(H1070&lt;&gt;"",IF(O1070&lt;&gt;"",O1070,C1070&amp;"|"&amp;M1070&amp;"|"&amp;PROPER(B1070)&amp;"|"&amp;LOWER(H1070)),"#"),""),"")</f>
        <v/>
      </c>
      <c r="O1070" s="16" t="str">
        <f t="array" ref="O1070">IFERROR(INDEX(MultiMail!G:G,MATCH(C1070,MultiMail!A:A,0)),"")</f>
        <v>11069|91007859|Tan Siew Juan, Stella|sjstan003@mymail.sim.edu.sg
11069|91007859|Tan Siew Juan, Stella|STELLA_5451@HOTMAIL.COM
</v>
      </c>
      <c r="P1070" s="17" t="str">
        <f t="array" ref="P1070">IFERROR(INDEX(EDMsort!A:A,MATCH(C1070,EDMsort!B:B,0)),"")</f>
        <v/>
      </c>
      <c r="Q1070" s="18"/>
    </row>
    <row r="1071" ht="14.25" hidden="1" customHeight="1">
      <c r="A1071" s="19">
        <v>1070.0</v>
      </c>
      <c r="B1071" s="20" t="s">
        <v>1140</v>
      </c>
      <c r="C1071" s="21">
        <v>11070.0</v>
      </c>
      <c r="D1071" s="22" t="s">
        <v>93</v>
      </c>
      <c r="E1071" s="22"/>
      <c r="F1071" s="14" t="str">
        <f>IF(ISERROR(MATCH(C1071,Completed!A:A,0)),IF(ISERROR(MATCH(C1071,Unsub!B:B,0)),IF(LEN(E1071)=8,E1071&amp;",","#"),""),"")</f>
        <v>#</v>
      </c>
      <c r="G1071" s="14" t="str">
        <f>if(isna(match(C1071,KlikEDM!B:B,0)),"","ClickEDM")</f>
        <v/>
      </c>
      <c r="H1071" s="15" t="str">
        <f t="array" ref="H1071">iferror(lower(index(MultiMail!C:C,match(C1071,MultiMail!A:A,0))),"")</f>
        <v>das007@mymail.sim.edu.sg</v>
      </c>
      <c r="I1071" s="14" t="str">
        <f t="array" ref="I1071">iferror(index(KlikEDM!C:C,match(H1071,KlikEDM!A:A,0)),"")</f>
        <v/>
      </c>
      <c r="J1071" s="15" t="str">
        <f t="array" ref="J1071">iferror(lower(index(MultiMail!D:D,match(C1071,MultiMail!A:A,0))),"")</f>
        <v>angela.das.543@gmail.com</v>
      </c>
      <c r="K1071" s="14" t="str">
        <f t="array" ref="K1071">iferror(index(KlikEDM!C:C,match(J1071,KlikEDM!A:A,0)),"")</f>
        <v/>
      </c>
      <c r="L1071" s="22"/>
      <c r="M1071" s="22" t="s">
        <v>1141</v>
      </c>
      <c r="N1071" s="14" t="str">
        <f>IF(ISERROR(MATCH(C1071,Completed!A:A,0)),IF(ISERROR(MATCH(C1071,Unsub!B:B,0)),IF(H1071&lt;&gt;"",IF(O1071&lt;&gt;"",O1071,C1071&amp;"|"&amp;M1071&amp;"|"&amp;PROPER(B1071)&amp;"|"&amp;LOWER(H1071)),"#"),""),"")</f>
        <v>11070|MRC11070|Das Angela|das007@mymail.sim.edu.sg
11070|MRC11070|Das Angela|ANGELA.DAS.543@GMAIL.COM
</v>
      </c>
      <c r="O1071" s="16" t="str">
        <f t="array" ref="O1071">IFERROR(INDEX(MultiMail!G:G,MATCH(C1071,MultiMail!A:A,0)),"")</f>
        <v>11070|MRC11070|Das Angela|das007@mymail.sim.edu.sg
11070|MRC11070|Das Angela|ANGELA.DAS.543@GMAIL.COM
</v>
      </c>
      <c r="P1071" s="17">
        <f t="array" ref="P1071">IFERROR(INDEX(EDMsort!A:A,MATCH(C1071,EDMsort!B:B,0)),"")</f>
        <v>4</v>
      </c>
      <c r="Q1071" s="18"/>
    </row>
    <row r="1072" ht="14.25" hidden="1" customHeight="1">
      <c r="A1072" s="11">
        <v>1071.0</v>
      </c>
      <c r="B1072" s="12" t="s">
        <v>1142</v>
      </c>
      <c r="C1072" s="13">
        <v>11071.0</v>
      </c>
      <c r="D1072" s="14" t="s">
        <v>18</v>
      </c>
      <c r="E1072" s="14">
        <v>9.7279E7</v>
      </c>
      <c r="F1072" s="14" t="str">
        <f>IF(ISERROR(MATCH(C1072,Completed!A:A,0)),IF(ISERROR(MATCH(C1072,Unsub!B:B,0)),IF(LEN(E1072)=8,E1072&amp;",","#"),""),"")</f>
        <v>97279000,</v>
      </c>
      <c r="G1072" s="14" t="str">
        <f>if(isna(match(C1072,KlikEDM!B:B,0)),"","ClickEDM")</f>
        <v/>
      </c>
      <c r="H1072" s="15" t="str">
        <f t="array" ref="H1072">iferror(lower(index(MultiMail!C:C,match(C1072,MultiMail!A:A,0))),"")</f>
        <v>zjacchua001@mymail.sim.edu.sg</v>
      </c>
      <c r="I1072" s="14" t="str">
        <f t="array" ref="I1072">iferror(index(KlikEDM!C:C,match(H1072,KlikEDM!A:A,0)),"")</f>
        <v/>
      </c>
      <c r="J1072" s="15" t="str">
        <f t="array" ref="J1072">iferror(lower(index(MultiMail!D:D,match(C1072,MultiMail!A:A,0))),"")</f>
        <v>anthonychua_1@hotmail.com</v>
      </c>
      <c r="K1072" s="14" t="str">
        <f t="array" ref="K1072">iferror(index(KlikEDM!C:C,match(J1072,KlikEDM!A:A,0)),"")</f>
        <v/>
      </c>
      <c r="L1072" s="14"/>
      <c r="M1072" s="14">
        <v>9.7279E7</v>
      </c>
      <c r="N1072" s="14" t="str">
        <f>IF(ISERROR(MATCH(C1072,Completed!A:A,0)),IF(ISERROR(MATCH(C1072,Unsub!B:B,0)),IF(H1072&lt;&gt;"",IF(O1072&lt;&gt;"",O1072,C1072&amp;"|"&amp;M1072&amp;"|"&amp;PROPER(B1072)&amp;"|"&amp;LOWER(H1072)),"#"),""),"")</f>
        <v>11071|97279000|Chua Zhi Jian, Anthony (Cai Zhijian)|zjacchua001@mymail.sim.edu.sg
11071|97279000|Chua Zhi Jian, Anthony (Cai Zhijian)|ANTHONYCHUA_1@HOTMAIL.COM
</v>
      </c>
      <c r="O1072" s="16" t="str">
        <f t="array" ref="O1072">IFERROR(INDEX(MultiMail!G:G,MATCH(C1072,MultiMail!A:A,0)),"")</f>
        <v>11071|97279000|Chua Zhi Jian, Anthony (Cai Zhijian)|zjacchua001@mymail.sim.edu.sg
11071|97279000|Chua Zhi Jian, Anthony (Cai Zhijian)|ANTHONYCHUA_1@HOTMAIL.COM
</v>
      </c>
      <c r="P1072" s="17">
        <f t="array" ref="P1072">IFERROR(INDEX(EDMsort!A:A,MATCH(C1072,EDMsort!B:B,0)),"")</f>
        <v>3</v>
      </c>
      <c r="Q1072" s="18"/>
    </row>
    <row r="1073" ht="14.25" hidden="1" customHeight="1">
      <c r="A1073" s="19">
        <v>1072.0</v>
      </c>
      <c r="B1073" s="20" t="s">
        <v>1143</v>
      </c>
      <c r="C1073" s="21">
        <v>11072.0</v>
      </c>
      <c r="D1073" s="22" t="s">
        <v>18</v>
      </c>
      <c r="E1073" s="22">
        <v>9.151925E7</v>
      </c>
      <c r="F1073" s="14" t="str">
        <f>IF(ISERROR(MATCH(C1073,Completed!A:A,0)),IF(ISERROR(MATCH(C1073,Unsub!B:B,0)),IF(LEN(E1073)=8,E1073&amp;",","#"),""),"")</f>
        <v>91519250,</v>
      </c>
      <c r="G1073" s="14" t="str">
        <f>if(isna(match(C1073,KlikEDM!B:B,0)),"","ClickEDM")</f>
        <v/>
      </c>
      <c r="H1073" s="15" t="str">
        <f t="array" ref="H1073">iferror(lower(index(MultiMail!C:C,match(C1073,MultiMail!A:A,0))),"")</f>
        <v>aydeedby001@mymail.sim.edu.sg</v>
      </c>
      <c r="I1073" s="14" t="str">
        <f t="array" ref="I1073">iferror(index(KlikEDM!C:C,match(H1073,KlikEDM!A:A,0)),"")</f>
        <v/>
      </c>
      <c r="J1073" s="15" t="str">
        <f t="array" ref="J1073">iferror(lower(index(MultiMail!D:D,match(C1073,MultiMail!A:A,0))),"")</f>
        <v>ay.deed@hotmail.com</v>
      </c>
      <c r="K1073" s="14" t="str">
        <f t="array" ref="K1073">iferror(index(KlikEDM!C:C,match(J1073,KlikEDM!A:A,0)),"")</f>
        <v/>
      </c>
      <c r="L1073" s="22"/>
      <c r="M1073" s="22">
        <v>9.151925E7</v>
      </c>
      <c r="N1073" s="14" t="str">
        <f>IF(ISERROR(MATCH(C1073,Completed!A:A,0)),IF(ISERROR(MATCH(C1073,Unsub!B:B,0)),IF(H1073&lt;&gt;"",IF(O1073&lt;&gt;"",O1073,C1073&amp;"|"&amp;M1073&amp;"|"&amp;PROPER(B1073)&amp;"|"&amp;LOWER(H1073)),"#"),""),"")</f>
        <v>11072|91519250|Aydee Dzukrie Bin Yujab|aydeedby001@mymail.sim.edu.sg
11072|91519250|Aydee Dzukrie Bin Yujab|AY.DEED@HOTMAIL.COM
</v>
      </c>
      <c r="O1073" s="16" t="str">
        <f t="array" ref="O1073">IFERROR(INDEX(MultiMail!G:G,MATCH(C1073,MultiMail!A:A,0)),"")</f>
        <v>11072|91519250|Aydee Dzukrie Bin Yujab|aydeedby001@mymail.sim.edu.sg
11072|91519250|Aydee Dzukrie Bin Yujab|AY.DEED@HOTMAIL.COM
</v>
      </c>
      <c r="P1073" s="17">
        <f t="array" ref="P1073">IFERROR(INDEX(EDMsort!A:A,MATCH(C1073,EDMsort!B:B,0)),"")</f>
        <v>2</v>
      </c>
      <c r="Q1073" s="18"/>
    </row>
    <row r="1074" ht="14.25" hidden="1" customHeight="1">
      <c r="A1074" s="11">
        <v>1073.0</v>
      </c>
      <c r="B1074" s="12" t="s">
        <v>1144</v>
      </c>
      <c r="C1074" s="13">
        <v>11073.0</v>
      </c>
      <c r="D1074" s="14" t="s">
        <v>18</v>
      </c>
      <c r="E1074" s="14">
        <v>9.7123597E7</v>
      </c>
      <c r="F1074" s="14" t="str">
        <f>IF(ISERROR(MATCH(C1074,Completed!A:A,0)),IF(ISERROR(MATCH(C1074,Unsub!B:B,0)),IF(LEN(E1074)=8,E1074&amp;",","#"),""),"")</f>
        <v>97123597,</v>
      </c>
      <c r="G1074" s="14" t="str">
        <f>if(isna(match(C1074,KlikEDM!B:B,0)),"","ClickEDM")</f>
        <v/>
      </c>
      <c r="H1074" s="15" t="str">
        <f t="array" ref="H1074">iferror(lower(index(MultiMail!C:C,match(C1074,MultiMail!A:A,0))),"")</f>
        <v>rabiatul005@mymail.sim.edu.sg</v>
      </c>
      <c r="I1074" s="14" t="str">
        <f t="array" ref="I1074">iferror(index(KlikEDM!C:C,match(H1074,KlikEDM!A:A,0)),"")</f>
        <v/>
      </c>
      <c r="J1074" s="15" t="str">
        <f t="array" ref="J1074">iferror(lower(index(MultiMail!D:D,match(C1074,MultiMail!A:A,0))),"")</f>
        <v>rabia.97.idk@gmail.com</v>
      </c>
      <c r="K1074" s="14" t="str">
        <f t="array" ref="K1074">iferror(index(KlikEDM!C:C,match(J1074,KlikEDM!A:A,0)),"")</f>
        <v/>
      </c>
      <c r="L1074" s="14"/>
      <c r="M1074" s="14">
        <v>9.7123597E7</v>
      </c>
      <c r="N1074" s="14" t="str">
        <f>IF(ISERROR(MATCH(C1074,Completed!A:A,0)),IF(ISERROR(MATCH(C1074,Unsub!B:B,0)),IF(H1074&lt;&gt;"",IF(O1074&lt;&gt;"",O1074,C1074&amp;"|"&amp;M1074&amp;"|"&amp;PROPER(B1074)&amp;"|"&amp;LOWER(H1074)),"#"),""),"")</f>
        <v>11073|97123597|Rabiatul Adawiah Binti Mohamed Nassir|rabiatul005@mymail.sim.edu.sg
11073|97123597|Rabiatul Adawiah Binti Mohamed Nassir|Rabia.97.idk@gmail.com
</v>
      </c>
      <c r="O1074" s="16" t="str">
        <f t="array" ref="O1074">IFERROR(INDEX(MultiMail!G:G,MATCH(C1074,MultiMail!A:A,0)),"")</f>
        <v>11073|97123597|Rabiatul Adawiah Binti Mohamed Nassir|rabiatul005@mymail.sim.edu.sg
11073|97123597|Rabiatul Adawiah Binti Mohamed Nassir|Rabia.97.idk@gmail.com
</v>
      </c>
      <c r="P1074" s="17">
        <f t="array" ref="P1074">IFERROR(INDEX(EDMsort!A:A,MATCH(C1074,EDMsort!B:B,0)),"")</f>
        <v>1</v>
      </c>
      <c r="Q1074" s="18"/>
    </row>
    <row r="1075" ht="14.25" customHeight="1">
      <c r="A1075" s="19">
        <v>1074.0</v>
      </c>
      <c r="B1075" s="20" t="s">
        <v>1145</v>
      </c>
      <c r="C1075" s="21">
        <v>11074.0</v>
      </c>
      <c r="D1075" s="22" t="s">
        <v>18</v>
      </c>
      <c r="E1075" s="22">
        <v>9.7891122E7</v>
      </c>
      <c r="F1075" s="14" t="str">
        <f>IF(ISERROR(MATCH(C1075,Completed!A:A,0)),IF(ISERROR(MATCH(C1075,Unsub!B:B,0)),IF(LEN(E1075)=8,E1075&amp;",","#"),""),"")</f>
        <v>97891122,</v>
      </c>
      <c r="G1075" s="14" t="str">
        <f>if(isna(match(C1075,KlikEDM!B:B,0)),"","ClickEDM")</f>
        <v>ClickEDM</v>
      </c>
      <c r="H1075" s="15" t="str">
        <f t="array" ref="H1075">iferror(lower(index(MultiMail!C:C,match(C1075,MultiMail!A:A,0))),"")</f>
        <v>chobey001@mymail.sim.edu.sg</v>
      </c>
      <c r="I1075" s="14" t="str">
        <f t="array" ref="I1075">iferror(index(KlikEDM!C:C,match(H1075,KlikEDM!A:A,0)),"")</f>
        <v>eblast D</v>
      </c>
      <c r="J1075" s="15" t="str">
        <f t="array" ref="J1075">iferror(lower(index(MultiMail!D:D,match(C1075,MultiMail!A:A,0))),"")</f>
        <v>rkc09pheonix@gmail.com</v>
      </c>
      <c r="K1075" s="14" t="str">
        <f t="array" ref="K1075">iferror(index(KlikEDM!C:C,match(J1075,KlikEDM!A:A,0)),"")</f>
        <v/>
      </c>
      <c r="L1075" s="22"/>
      <c r="M1075" s="22">
        <v>9.7891122E7</v>
      </c>
      <c r="N1075" s="14" t="str">
        <f>IF(ISERROR(MATCH(C1075,Completed!A:A,0)),IF(ISERROR(MATCH(C1075,Unsub!B:B,0)),IF(H1075&lt;&gt;"",IF(O1075&lt;&gt;"",O1075,C1075&amp;"|"&amp;M1075&amp;"|"&amp;PROPER(B1075)&amp;"|"&amp;LOWER(H1075)),"#"),""),"")</f>
        <v>11074|97891122|Chobey Raj Kiran|chobey001@mymail.sim.edu.sg
11074|97891122|Chobey Raj Kiran|RKC09PHEONIX@GMAIL.COM
</v>
      </c>
      <c r="O1075" s="16" t="str">
        <f t="array" ref="O1075">IFERROR(INDEX(MultiMail!G:G,MATCH(C1075,MultiMail!A:A,0)),"")</f>
        <v>11074|97891122|Chobey Raj Kiran|chobey001@mymail.sim.edu.sg
11074|97891122|Chobey Raj Kiran|RKC09PHEONIX@GMAIL.COM
</v>
      </c>
      <c r="P1075" s="17">
        <f t="array" ref="P1075">IFERROR(INDEX(EDMsort!A:A,MATCH(C1075,EDMsort!B:B,0)),"")</f>
        <v>4</v>
      </c>
      <c r="Q1075" s="18"/>
    </row>
    <row r="1076" ht="14.25" hidden="1" customHeight="1">
      <c r="A1076" s="11">
        <v>1075.0</v>
      </c>
      <c r="B1076" s="12" t="s">
        <v>1146</v>
      </c>
      <c r="C1076" s="13">
        <v>11075.0</v>
      </c>
      <c r="D1076" s="14" t="s">
        <v>18</v>
      </c>
      <c r="E1076" s="14">
        <v>9.7902473E7</v>
      </c>
      <c r="F1076" s="14" t="str">
        <f>IF(ISERROR(MATCH(C1076,Completed!A:A,0)),IF(ISERROR(MATCH(C1076,Unsub!B:B,0)),IF(LEN(E1076)=8,E1076&amp;",","#"),""),"")</f>
        <v/>
      </c>
      <c r="G1076" s="14" t="str">
        <f>if(isna(match(C1076,KlikEDM!B:B,0)),"","ClickEDM")</f>
        <v/>
      </c>
      <c r="H1076" s="15" t="str">
        <f t="array" ref="H1076">iferror(lower(index(MultiMail!C:C,match(C1076,MultiMail!A:A,0))),"")</f>
        <v>yhchu001@mymail.sim.edu.sg</v>
      </c>
      <c r="I1076" s="14" t="str">
        <f t="array" ref="I1076">iferror(index(KlikEDM!C:C,match(H1076,KlikEDM!A:A,0)),"")</f>
        <v/>
      </c>
      <c r="J1076" s="15" t="str">
        <f t="array" ref="J1076">iferror(lower(index(MultiMail!D:D,match(C1076,MultiMail!A:A,0))),"")</f>
        <v>yh.chu@hotmail.com</v>
      </c>
      <c r="K1076" s="14" t="str">
        <f t="array" ref="K1076">iferror(index(KlikEDM!C:C,match(J1076,KlikEDM!A:A,0)),"")</f>
        <v/>
      </c>
      <c r="L1076" s="14"/>
      <c r="M1076" s="14">
        <v>9.7902473E7</v>
      </c>
      <c r="N1076" s="14" t="str">
        <f>IF(ISERROR(MATCH(C1076,Completed!A:A,0)),IF(ISERROR(MATCH(C1076,Unsub!B:B,0)),IF(H1076&lt;&gt;"",IF(O1076&lt;&gt;"",O1076,C1076&amp;"|"&amp;M1076&amp;"|"&amp;PROPER(B1076)&amp;"|"&amp;LOWER(H1076)),"#"),""),"")</f>
        <v/>
      </c>
      <c r="O1076" s="16" t="str">
        <f t="array" ref="O1076">IFERROR(INDEX(MultiMail!G:G,MATCH(C1076,MultiMail!A:A,0)),"")</f>
        <v>11075|97902473|Chu Yu Hui|yhchu001@mymail.sim.edu.sg
11075|97902473|Chu Yu Hui|YH.CHU@HOTMAIL.COM
</v>
      </c>
      <c r="P1076" s="17" t="str">
        <f t="array" ref="P1076">IFERROR(INDEX(EDMsort!A:A,MATCH(C1076,EDMsort!B:B,0)),"")</f>
        <v/>
      </c>
      <c r="Q1076" s="18"/>
    </row>
    <row r="1077" ht="14.25" customHeight="1">
      <c r="A1077" s="19">
        <v>1076.0</v>
      </c>
      <c r="B1077" s="20" t="s">
        <v>1147</v>
      </c>
      <c r="C1077" s="21">
        <v>11076.0</v>
      </c>
      <c r="D1077" s="22" t="s">
        <v>18</v>
      </c>
      <c r="E1077" s="22">
        <v>9.4516042E7</v>
      </c>
      <c r="F1077" s="14" t="str">
        <f>IF(ISERROR(MATCH(C1077,Completed!A:A,0)),IF(ISERROR(MATCH(C1077,Unsub!B:B,0)),IF(LEN(E1077)=8,E1077&amp;",","#"),""),"")</f>
        <v>94516042,</v>
      </c>
      <c r="G1077" s="14" t="str">
        <f>if(isna(match(C1077,KlikEDM!B:B,0)),"","ClickEDM")</f>
        <v>ClickEDM</v>
      </c>
      <c r="H1077" s="15" t="str">
        <f t="array" ref="H1077">iferror(lower(index(MultiMail!C:C,match(C1077,MultiMail!A:A,0))),"")</f>
        <v>krishnan012@mymail.sim.edu.sg</v>
      </c>
      <c r="I1077" s="14" t="str">
        <f t="array" ref="I1077">iferror(index(KlikEDM!C:C,match(H1077,KlikEDM!A:A,0)),"")</f>
        <v/>
      </c>
      <c r="J1077" s="15" t="str">
        <f t="array" ref="J1077">iferror(lower(index(MultiMail!D:D,match(C1077,MultiMail!A:A,0))),"")</f>
        <v>sudarshini07@gmail.com</v>
      </c>
      <c r="K1077" s="14" t="str">
        <f t="array" ref="K1077">iferror(index(KlikEDM!C:C,match(J1077,KlikEDM!A:A,0)),"")</f>
        <v>eblast C</v>
      </c>
      <c r="L1077" s="22"/>
      <c r="M1077" s="22">
        <v>9.4516042E7</v>
      </c>
      <c r="N1077" s="14" t="str">
        <f>IF(ISERROR(MATCH(C1077,Completed!A:A,0)),IF(ISERROR(MATCH(C1077,Unsub!B:B,0)),IF(H1077&lt;&gt;"",IF(O1077&lt;&gt;"",O1077,C1077&amp;"|"&amp;M1077&amp;"|"&amp;PROPER(B1077)&amp;"|"&amp;LOWER(H1077)),"#"),""),"")</f>
        <v>11076|94516042|Sudarshini D/O Krishnan|krishnan012@mymail.sim.edu.sg
11076|94516042|Sudarshini D/O Krishnan|SUDARSHINI07@GMAIL.COM
</v>
      </c>
      <c r="O1077" s="16" t="str">
        <f t="array" ref="O1077">IFERROR(INDEX(MultiMail!G:G,MATCH(C1077,MultiMail!A:A,0)),"")</f>
        <v>11076|94516042|Sudarshini D/O Krishnan|krishnan012@mymail.sim.edu.sg
11076|94516042|Sudarshini D/O Krishnan|SUDARSHINI07@GMAIL.COM
</v>
      </c>
      <c r="P1077" s="17">
        <f t="array" ref="P1077">IFERROR(INDEX(EDMsort!A:A,MATCH(C1077,EDMsort!B:B,0)),"")</f>
        <v>3</v>
      </c>
      <c r="Q1077" s="18"/>
    </row>
    <row r="1078" ht="14.25" hidden="1" customHeight="1">
      <c r="A1078" s="11">
        <v>1077.0</v>
      </c>
      <c r="B1078" s="12" t="s">
        <v>1148</v>
      </c>
      <c r="C1078" s="13">
        <v>11077.0</v>
      </c>
      <c r="D1078" s="14" t="s">
        <v>18</v>
      </c>
      <c r="E1078" s="14">
        <v>9.8262871E7</v>
      </c>
      <c r="F1078" s="14" t="str">
        <f>IF(ISERROR(MATCH(C1078,Completed!A:A,0)),IF(ISERROR(MATCH(C1078,Unsub!B:B,0)),IF(LEN(E1078)=8,E1078&amp;",","#"),""),"")</f>
        <v>98262871,</v>
      </c>
      <c r="G1078" s="14" t="str">
        <f>if(isna(match(C1078,KlikEDM!B:B,0)),"","ClickEDM")</f>
        <v/>
      </c>
      <c r="H1078" s="15" t="str">
        <f t="array" ref="H1078">iferror(lower(index(MultiMail!C:C,match(C1078,MultiMail!A:A,0))),"")</f>
        <v>roslan004@mymail.sim.edu.sg</v>
      </c>
      <c r="I1078" s="14" t="str">
        <f t="array" ref="I1078">iferror(index(KlikEDM!C:C,match(H1078,KlikEDM!A:A,0)),"")</f>
        <v/>
      </c>
      <c r="J1078" s="15" t="str">
        <f t="array" ref="J1078">iferror(lower(index(MultiMail!D:D,match(C1078,MultiMail!A:A,0))),"")</f>
        <v>qai.sara@hotmail.com</v>
      </c>
      <c r="K1078" s="14" t="str">
        <f t="array" ref="K1078">iferror(index(KlikEDM!C:C,match(J1078,KlikEDM!A:A,0)),"")</f>
        <v/>
      </c>
      <c r="L1078" s="14"/>
      <c r="M1078" s="14">
        <v>9.8262871E7</v>
      </c>
      <c r="N1078" s="14" t="str">
        <f>IF(ISERROR(MATCH(C1078,Completed!A:A,0)),IF(ISERROR(MATCH(C1078,Unsub!B:B,0)),IF(H1078&lt;&gt;"",IF(O1078&lt;&gt;"",O1078,C1078&amp;"|"&amp;M1078&amp;"|"&amp;PROPER(B1078)&amp;"|"&amp;LOWER(H1078)),"#"),""),"")</f>
        <v>11077|98262871|Qaisara Binte Roslan|roslan004@mymail.sim.edu.sg
11077|98262871|Qaisara Binte Roslan|QAI.SARA@HOTMAIL.COM
</v>
      </c>
      <c r="O1078" s="16" t="str">
        <f t="array" ref="O1078">IFERROR(INDEX(MultiMail!G:G,MATCH(C1078,MultiMail!A:A,0)),"")</f>
        <v>11077|98262871|Qaisara Binte Roslan|roslan004@mymail.sim.edu.sg
11077|98262871|Qaisara Binte Roslan|QAI.SARA@HOTMAIL.COM
</v>
      </c>
      <c r="P1078" s="17">
        <f t="array" ref="P1078">IFERROR(INDEX(EDMsort!A:A,MATCH(C1078,EDMsort!B:B,0)),"")</f>
        <v>2</v>
      </c>
      <c r="Q1078" s="18"/>
    </row>
    <row r="1079" ht="14.25" hidden="1" customHeight="1">
      <c r="A1079" s="19">
        <v>1078.0</v>
      </c>
      <c r="B1079" s="20" t="s">
        <v>1149</v>
      </c>
      <c r="C1079" s="21">
        <v>11078.0</v>
      </c>
      <c r="D1079" s="22" t="s">
        <v>18</v>
      </c>
      <c r="E1079" s="22">
        <v>9.4870662E7</v>
      </c>
      <c r="F1079" s="14" t="str">
        <f>IF(ISERROR(MATCH(C1079,Completed!A:A,0)),IF(ISERROR(MATCH(C1079,Unsub!B:B,0)),IF(LEN(E1079)=8,E1079&amp;",","#"),""),"")</f>
        <v>94870662,</v>
      </c>
      <c r="G1079" s="14" t="str">
        <f>if(isna(match(C1079,KlikEDM!B:B,0)),"","ClickEDM")</f>
        <v/>
      </c>
      <c r="H1079" s="15" t="str">
        <f t="array" ref="H1079">iferror(lower(index(MultiMail!C:C,match(C1079,MultiMail!A:A,0))),"")</f>
        <v>ross001@mymail.sim.edu.sg</v>
      </c>
      <c r="I1079" s="14" t="str">
        <f t="array" ref="I1079">iferror(index(KlikEDM!C:C,match(H1079,KlikEDM!A:A,0)),"")</f>
        <v/>
      </c>
      <c r="J1079" s="15" t="str">
        <f t="array" ref="J1079">iferror(lower(index(MultiMail!D:D,match(C1079,MultiMail!A:A,0))),"")</f>
        <v>hannahmisabella@gmail.com</v>
      </c>
      <c r="K1079" s="14" t="str">
        <f t="array" ref="K1079">iferror(index(KlikEDM!C:C,match(J1079,KlikEDM!A:A,0)),"")</f>
        <v/>
      </c>
      <c r="L1079" s="22"/>
      <c r="M1079" s="22">
        <v>9.4870662E7</v>
      </c>
      <c r="N1079" s="14" t="str">
        <f>IF(ISERROR(MATCH(C1079,Completed!A:A,0)),IF(ISERROR(MATCH(C1079,Unsub!B:B,0)),IF(H1079&lt;&gt;"",IF(O1079&lt;&gt;"",O1079,C1079&amp;"|"&amp;M1079&amp;"|"&amp;PROPER(B1079)&amp;"|"&amp;LOWER(H1079)),"#"),""),"")</f>
        <v>11078|94870662|Hannah Marie Clunies Ross|ross001@mymail.sim.edu.sg
11078|94870662|Hannah Marie Clunies Ross|HANNAHMISABELLA@GMAIL.COM
</v>
      </c>
      <c r="O1079" s="16" t="str">
        <f t="array" ref="O1079">IFERROR(INDEX(MultiMail!G:G,MATCH(C1079,MultiMail!A:A,0)),"")</f>
        <v>11078|94870662|Hannah Marie Clunies Ross|ross001@mymail.sim.edu.sg
11078|94870662|Hannah Marie Clunies Ross|HANNAHMISABELLA@GMAIL.COM
</v>
      </c>
      <c r="P1079" s="17">
        <f t="array" ref="P1079">IFERROR(INDEX(EDMsort!A:A,MATCH(C1079,EDMsort!B:B,0)),"")</f>
        <v>1</v>
      </c>
      <c r="Q1079" s="18"/>
    </row>
    <row r="1080" ht="14.25" hidden="1" customHeight="1">
      <c r="A1080" s="11">
        <v>1079.0</v>
      </c>
      <c r="B1080" s="12" t="s">
        <v>1150</v>
      </c>
      <c r="C1080" s="13">
        <v>11079.0</v>
      </c>
      <c r="D1080" s="14" t="s">
        <v>18</v>
      </c>
      <c r="E1080" s="14">
        <v>8.1807852E7</v>
      </c>
      <c r="F1080" s="14" t="str">
        <f>IF(ISERROR(MATCH(C1080,Completed!A:A,0)),IF(ISERROR(MATCH(C1080,Unsub!B:B,0)),IF(LEN(E1080)=8,E1080&amp;",","#"),""),"")</f>
        <v>81807852,</v>
      </c>
      <c r="G1080" s="14" t="str">
        <f>if(isna(match(C1080,KlikEDM!B:B,0)),"","ClickEDM")</f>
        <v/>
      </c>
      <c r="H1080" s="15" t="str">
        <f t="array" ref="H1080">iferror(lower(index(MultiMail!C:C,match(C1080,MultiMail!A:A,0))),"")</f>
        <v>savithad001@mymail.sim.edu.sg</v>
      </c>
      <c r="I1080" s="14" t="str">
        <f t="array" ref="I1080">iferror(index(KlikEDM!C:C,match(H1080,KlikEDM!A:A,0)),"")</f>
        <v/>
      </c>
      <c r="J1080" s="15" t="str">
        <f t="array" ref="J1080">iferror(lower(index(MultiMail!D:D,match(C1080,MultiMail!A:A,0))),"")</f>
        <v>savithaa62@gmail.com</v>
      </c>
      <c r="K1080" s="14" t="str">
        <f t="array" ref="K1080">iferror(index(KlikEDM!C:C,match(J1080,KlikEDM!A:A,0)),"")</f>
        <v/>
      </c>
      <c r="L1080" s="14"/>
      <c r="M1080" s="14">
        <v>8.1807852E7</v>
      </c>
      <c r="N1080" s="14" t="str">
        <f>IF(ISERROR(MATCH(C1080,Completed!A:A,0)),IF(ISERROR(MATCH(C1080,Unsub!B:B,0)),IF(H1080&lt;&gt;"",IF(O1080&lt;&gt;"",O1080,C1080&amp;"|"&amp;M1080&amp;"|"&amp;PROPER(B1080)&amp;"|"&amp;LOWER(H1080)),"#"),""),"")</f>
        <v>11079|81807852|Savitha D/O Arumugam|savithad001@mymail.sim.edu.sg
11079|81807852|Savitha D/O Arumugam|SAVITHAA62@GMAIL.COM
</v>
      </c>
      <c r="O1080" s="16" t="str">
        <f t="array" ref="O1080">IFERROR(INDEX(MultiMail!G:G,MATCH(C1080,MultiMail!A:A,0)),"")</f>
        <v>11079|81807852|Savitha D/O Arumugam|savithad001@mymail.sim.edu.sg
11079|81807852|Savitha D/O Arumugam|SAVITHAA62@GMAIL.COM
</v>
      </c>
      <c r="P1080" s="17">
        <f t="array" ref="P1080">IFERROR(INDEX(EDMsort!A:A,MATCH(C1080,EDMsort!B:B,0)),"")</f>
        <v>4</v>
      </c>
      <c r="Q1080" s="18"/>
    </row>
    <row r="1081" ht="14.25" hidden="1" customHeight="1">
      <c r="A1081" s="19">
        <v>1080.0</v>
      </c>
      <c r="B1081" s="20" t="s">
        <v>1151</v>
      </c>
      <c r="C1081" s="21">
        <v>11080.0</v>
      </c>
      <c r="D1081" s="22" t="s">
        <v>18</v>
      </c>
      <c r="E1081" s="22">
        <v>9.7719828E7</v>
      </c>
      <c r="F1081" s="14" t="str">
        <f>IF(ISERROR(MATCH(C1081,Completed!A:A,0)),IF(ISERROR(MATCH(C1081,Unsub!B:B,0)),IF(LEN(E1081)=8,E1081&amp;",","#"),""),"")</f>
        <v>97719828,</v>
      </c>
      <c r="G1081" s="14" t="str">
        <f>if(isna(match(C1081,KlikEDM!B:B,0)),"","ClickEDM")</f>
        <v/>
      </c>
      <c r="H1081" s="15" t="str">
        <f t="array" ref="H1081">iferror(lower(index(MultiMail!C:C,match(C1081,MultiMail!A:A,0))),"")</f>
        <v>ekhchoon001@mymail.sim.edu.sg</v>
      </c>
      <c r="I1081" s="14" t="str">
        <f t="array" ref="I1081">iferror(index(KlikEDM!C:C,match(H1081,KlikEDM!A:A,0)),"")</f>
        <v/>
      </c>
      <c r="J1081" s="15" t="str">
        <f t="array" ref="J1081">iferror(lower(index(MultiMail!D:D,match(C1081,MultiMail!A:A,0))),"")</f>
        <v>elsonchoong@hotmail.com</v>
      </c>
      <c r="K1081" s="14" t="str">
        <f t="array" ref="K1081">iferror(index(KlikEDM!C:C,match(J1081,KlikEDM!A:A,0)),"")</f>
        <v/>
      </c>
      <c r="L1081" s="22"/>
      <c r="M1081" s="22">
        <v>9.7719828E7</v>
      </c>
      <c r="N1081" s="14" t="str">
        <f>IF(ISERROR(MATCH(C1081,Completed!A:A,0)),IF(ISERROR(MATCH(C1081,Unsub!B:B,0)),IF(H1081&lt;&gt;"",IF(O1081&lt;&gt;"",O1081,C1081&amp;"|"&amp;M1081&amp;"|"&amp;PROPER(B1081)&amp;"|"&amp;LOWER(H1081)),"#"),""),"")</f>
        <v>11080|97719828|Elson Choong Kah Hui|ekhchoon001@mymail.sim.edu.sg
11080|97719828|Elson Choong Kah Hui|ELSONCHOONG@HOTMAIL.COM
</v>
      </c>
      <c r="O1081" s="16" t="str">
        <f t="array" ref="O1081">IFERROR(INDEX(MultiMail!G:G,MATCH(C1081,MultiMail!A:A,0)),"")</f>
        <v>11080|97719828|Elson Choong Kah Hui|ekhchoon001@mymail.sim.edu.sg
11080|97719828|Elson Choong Kah Hui|ELSONCHOONG@HOTMAIL.COM
</v>
      </c>
      <c r="P1081" s="17">
        <f t="array" ref="P1081">IFERROR(INDEX(EDMsort!A:A,MATCH(C1081,EDMsort!B:B,0)),"")</f>
        <v>3</v>
      </c>
      <c r="Q1081" s="18"/>
    </row>
    <row r="1082" ht="14.25" hidden="1" customHeight="1">
      <c r="A1082" s="11">
        <v>1081.0</v>
      </c>
      <c r="B1082" s="12" t="s">
        <v>1152</v>
      </c>
      <c r="C1082" s="13">
        <v>11081.0</v>
      </c>
      <c r="D1082" s="14" t="s">
        <v>18</v>
      </c>
      <c r="E1082" s="14">
        <v>9.2215793E7</v>
      </c>
      <c r="F1082" s="14" t="str">
        <f>IF(ISERROR(MATCH(C1082,Completed!A:A,0)),IF(ISERROR(MATCH(C1082,Unsub!B:B,0)),IF(LEN(E1082)=8,E1082&amp;",","#"),""),"")</f>
        <v>92215793,</v>
      </c>
      <c r="G1082" s="14" t="str">
        <f>if(isna(match(C1082,KlikEDM!B:B,0)),"","ClickEDM")</f>
        <v/>
      </c>
      <c r="H1082" s="15" t="str">
        <f t="array" ref="H1082">iferror(lower(index(MultiMail!C:C,match(C1082,MultiMail!A:A,0))),"")</f>
        <v>jlim076@mymail.sim.edu.sg</v>
      </c>
      <c r="I1082" s="14" t="str">
        <f t="array" ref="I1082">iferror(index(KlikEDM!C:C,match(H1082,KlikEDM!A:A,0)),"")</f>
        <v/>
      </c>
      <c r="J1082" s="15" t="str">
        <f t="array" ref="J1082">iferror(lower(index(MultiMail!D:D,match(C1082,MultiMail!A:A,0))),"")</f>
        <v>talktojoey.l@gmail.com</v>
      </c>
      <c r="K1082" s="14" t="str">
        <f t="array" ref="K1082">iferror(index(KlikEDM!C:C,match(J1082,KlikEDM!A:A,0)),"")</f>
        <v/>
      </c>
      <c r="L1082" s="14"/>
      <c r="M1082" s="14">
        <v>9.2215793E7</v>
      </c>
      <c r="N1082" s="14" t="str">
        <f>IF(ISERROR(MATCH(C1082,Completed!A:A,0)),IF(ISERROR(MATCH(C1082,Unsub!B:B,0)),IF(H1082&lt;&gt;"",IF(O1082&lt;&gt;"",O1082,C1082&amp;"|"&amp;M1082&amp;"|"&amp;PROPER(B1082)&amp;"|"&amp;LOWER(H1082)),"#"),""),"")</f>
        <v>11081|92215793|Lim Joey|jlim076@mymail.sim.edu.sg
11081|92215793|Lim Joey|TALKTOJOEY.L@GMAIL.COM
</v>
      </c>
      <c r="O1082" s="16" t="str">
        <f t="array" ref="O1082">IFERROR(INDEX(MultiMail!G:G,MATCH(C1082,MultiMail!A:A,0)),"")</f>
        <v>11081|92215793|Lim Joey|jlim076@mymail.sim.edu.sg
11081|92215793|Lim Joey|TALKTOJOEY.L@GMAIL.COM
</v>
      </c>
      <c r="P1082" s="17">
        <f t="array" ref="P1082">IFERROR(INDEX(EDMsort!A:A,MATCH(C1082,EDMsort!B:B,0)),"")</f>
        <v>2</v>
      </c>
      <c r="Q1082" s="18"/>
    </row>
    <row r="1083" ht="14.25" hidden="1" customHeight="1">
      <c r="A1083" s="19">
        <v>1082.0</v>
      </c>
      <c r="B1083" s="20" t="s">
        <v>1153</v>
      </c>
      <c r="C1083" s="21">
        <v>11082.0</v>
      </c>
      <c r="D1083" s="22" t="s">
        <v>18</v>
      </c>
      <c r="E1083" s="22">
        <v>9.7109299E7</v>
      </c>
      <c r="F1083" s="14" t="str">
        <f>IF(ISERROR(MATCH(C1083,Completed!A:A,0)),IF(ISERROR(MATCH(C1083,Unsub!B:B,0)),IF(LEN(E1083)=8,E1083&amp;",","#"),""),"")</f>
        <v>97109299,</v>
      </c>
      <c r="G1083" s="14" t="str">
        <f>if(isna(match(C1083,KlikEDM!B:B,0)),"","ClickEDM")</f>
        <v/>
      </c>
      <c r="H1083" s="15" t="str">
        <f t="array" ref="H1083">iferror(lower(index(MultiMail!C:C,match(C1083,MultiMail!A:A,0))),"")</f>
        <v>kchlim001@mymail.sim.edu.sg</v>
      </c>
      <c r="I1083" s="14" t="str">
        <f t="array" ref="I1083">iferror(index(KlikEDM!C:C,match(H1083,KlikEDM!A:A,0)),"")</f>
        <v/>
      </c>
      <c r="J1083" s="15" t="str">
        <f t="array" ref="J1083">iferror(lower(index(MultiMail!D:D,match(C1083,MultiMail!A:A,0))),"")</f>
        <v>keefelimch@hotmail.com</v>
      </c>
      <c r="K1083" s="14" t="str">
        <f t="array" ref="K1083">iferror(index(KlikEDM!C:C,match(J1083,KlikEDM!A:A,0)),"")</f>
        <v/>
      </c>
      <c r="L1083" s="22"/>
      <c r="M1083" s="22">
        <v>9.7109299E7</v>
      </c>
      <c r="N1083" s="14" t="str">
        <f>IF(ISERROR(MATCH(C1083,Completed!A:A,0)),IF(ISERROR(MATCH(C1083,Unsub!B:B,0)),IF(H1083&lt;&gt;"",IF(O1083&lt;&gt;"",O1083,C1083&amp;"|"&amp;M1083&amp;"|"&amp;PROPER(B1083)&amp;"|"&amp;LOWER(H1083)),"#"),""),"")</f>
        <v>11082|97109299|Keefe Lim Chee Han|kchlim001@mymail.sim.edu.sg
11082|97109299|Keefe Lim Chee Han|KEEFELIMCH@HOTMAIL.COM
</v>
      </c>
      <c r="O1083" s="16" t="str">
        <f t="array" ref="O1083">IFERROR(INDEX(MultiMail!G:G,MATCH(C1083,MultiMail!A:A,0)),"")</f>
        <v>11082|97109299|Keefe Lim Chee Han|kchlim001@mymail.sim.edu.sg
11082|97109299|Keefe Lim Chee Han|KEEFELIMCH@HOTMAIL.COM
</v>
      </c>
      <c r="P1083" s="17">
        <f t="array" ref="P1083">IFERROR(INDEX(EDMsort!A:A,MATCH(C1083,EDMsort!B:B,0)),"")</f>
        <v>1</v>
      </c>
      <c r="Q1083" s="18"/>
    </row>
    <row r="1084" ht="14.25" hidden="1" customHeight="1">
      <c r="A1084" s="11">
        <v>1083.0</v>
      </c>
      <c r="B1084" s="12" t="s">
        <v>1154</v>
      </c>
      <c r="C1084" s="13">
        <v>11083.0</v>
      </c>
      <c r="D1084" s="14" t="s">
        <v>18</v>
      </c>
      <c r="E1084" s="14">
        <v>9.1812924E7</v>
      </c>
      <c r="F1084" s="14" t="str">
        <f>IF(ISERROR(MATCH(C1084,Completed!A:A,0)),IF(ISERROR(MATCH(C1084,Unsub!B:B,0)),IF(LEN(E1084)=8,E1084&amp;",","#"),""),"")</f>
        <v/>
      </c>
      <c r="G1084" s="14" t="str">
        <f>if(isna(match(C1084,KlikEDM!B:B,0)),"","ClickEDM")</f>
        <v/>
      </c>
      <c r="H1084" s="15" t="str">
        <f t="array" ref="H1084">iferror(lower(index(MultiMail!C:C,match(C1084,MultiMail!A:A,0))),"")</f>
        <v>bchchua001@mymail.sim.edu.sg</v>
      </c>
      <c r="I1084" s="14" t="str">
        <f t="array" ref="I1084">iferror(index(KlikEDM!C:C,match(H1084,KlikEDM!A:A,0)),"")</f>
        <v/>
      </c>
      <c r="J1084" s="15" t="str">
        <f t="array" ref="J1084">iferror(lower(index(MultiMail!D:D,match(C1084,MultiMail!A:A,0))),"")</f>
        <v>bryantchua38@gmail.com</v>
      </c>
      <c r="K1084" s="14" t="str">
        <f t="array" ref="K1084">iferror(index(KlikEDM!C:C,match(J1084,KlikEDM!A:A,0)),"")</f>
        <v/>
      </c>
      <c r="L1084" s="14"/>
      <c r="M1084" s="14">
        <v>9.1812924E7</v>
      </c>
      <c r="N1084" s="14" t="str">
        <f>IF(ISERROR(MATCH(C1084,Completed!A:A,0)),IF(ISERROR(MATCH(C1084,Unsub!B:B,0)),IF(H1084&lt;&gt;"",IF(O1084&lt;&gt;"",O1084,C1084&amp;"|"&amp;M1084&amp;"|"&amp;PROPER(B1084)&amp;"|"&amp;LOWER(H1084)),"#"),""),"")</f>
        <v/>
      </c>
      <c r="O1084" s="16" t="str">
        <f t="array" ref="O1084">IFERROR(INDEX(MultiMail!G:G,MATCH(C1084,MultiMail!A:A,0)),"")</f>
        <v>11083|91812924|Bryant Chua Cheng Hon|bchchua001@mymail.sim.edu.sg
11083|91812924|Bryant Chua Cheng Hon|BRYANTCHUA38@GMAIL.COM
</v>
      </c>
      <c r="P1084" s="17" t="str">
        <f t="array" ref="P1084">IFERROR(INDEX(EDMsort!A:A,MATCH(C1084,EDMsort!B:B,0)),"")</f>
        <v/>
      </c>
      <c r="Q1084" s="18"/>
    </row>
    <row r="1085" ht="14.25" hidden="1" customHeight="1">
      <c r="A1085" s="19">
        <v>1084.0</v>
      </c>
      <c r="B1085" s="20" t="s">
        <v>1155</v>
      </c>
      <c r="C1085" s="21">
        <v>11084.0</v>
      </c>
      <c r="D1085" s="22" t="s">
        <v>18</v>
      </c>
      <c r="E1085" s="22">
        <v>9.1161005E7</v>
      </c>
      <c r="F1085" s="14" t="str">
        <f>IF(ISERROR(MATCH(C1085,Completed!A:A,0)),IF(ISERROR(MATCH(C1085,Unsub!B:B,0)),IF(LEN(E1085)=8,E1085&amp;",","#"),""),"")</f>
        <v>91161005,</v>
      </c>
      <c r="G1085" s="14" t="str">
        <f>if(isna(match(C1085,KlikEDM!B:B,0)),"","ClickEDM")</f>
        <v/>
      </c>
      <c r="H1085" s="15" t="str">
        <f t="array" ref="H1085">iferror(lower(index(MultiMail!C:C,match(C1085,MultiMail!A:A,0))),"")</f>
        <v>xmteo006@mymail.sim.edu.sg</v>
      </c>
      <c r="I1085" s="14" t="str">
        <f t="array" ref="I1085">iferror(index(KlikEDM!C:C,match(H1085,KlikEDM!A:A,0)),"")</f>
        <v/>
      </c>
      <c r="J1085" s="15" t="str">
        <f t="array" ref="J1085">iferror(lower(index(MultiMail!D:D,match(C1085,MultiMail!A:A,0))),"")</f>
        <v>imatthewwww@gmail.com</v>
      </c>
      <c r="K1085" s="14" t="str">
        <f t="array" ref="K1085">iferror(index(KlikEDM!C:C,match(J1085,KlikEDM!A:A,0)),"")</f>
        <v/>
      </c>
      <c r="L1085" s="22"/>
      <c r="M1085" s="22">
        <v>9.1161005E7</v>
      </c>
      <c r="N1085" s="14" t="str">
        <f>IF(ISERROR(MATCH(C1085,Completed!A:A,0)),IF(ISERROR(MATCH(C1085,Unsub!B:B,0)),IF(H1085&lt;&gt;"",IF(O1085&lt;&gt;"",O1085,C1085&amp;"|"&amp;M1085&amp;"|"&amp;PROPER(B1085)&amp;"|"&amp;LOWER(H1085)),"#"),""),"")</f>
        <v>11084|91161005|Teo Xukai Matthew|xmteo006@mymail.sim.edu.sg
11084|91161005|Teo Xukai Matthew|IMATTHEWWWW@GMAIL.COM
</v>
      </c>
      <c r="O1085" s="16" t="str">
        <f t="array" ref="O1085">IFERROR(INDEX(MultiMail!G:G,MATCH(C1085,MultiMail!A:A,0)),"")</f>
        <v>11084|91161005|Teo Xukai Matthew|xmteo006@mymail.sim.edu.sg
11084|91161005|Teo Xukai Matthew|IMATTHEWWWW@GMAIL.COM
</v>
      </c>
      <c r="P1085" s="17">
        <f t="array" ref="P1085">IFERROR(INDEX(EDMsort!A:A,MATCH(C1085,EDMsort!B:B,0)),"")</f>
        <v>4</v>
      </c>
      <c r="Q1085" s="18"/>
    </row>
    <row r="1086" ht="14.25" hidden="1" customHeight="1">
      <c r="A1086" s="11">
        <v>1085.0</v>
      </c>
      <c r="B1086" s="12" t="s">
        <v>1156</v>
      </c>
      <c r="C1086" s="13">
        <v>11085.0</v>
      </c>
      <c r="D1086" s="14" t="s">
        <v>18</v>
      </c>
      <c r="E1086" s="14">
        <v>9.8288608E7</v>
      </c>
      <c r="F1086" s="14" t="str">
        <f>IF(ISERROR(MATCH(C1086,Completed!A:A,0)),IF(ISERROR(MATCH(C1086,Unsub!B:B,0)),IF(LEN(E1086)=8,E1086&amp;",","#"),""),"")</f>
        <v>98288608,</v>
      </c>
      <c r="G1086" s="14" t="str">
        <f>if(isna(match(C1086,KlikEDM!B:B,0)),"","ClickEDM")</f>
        <v/>
      </c>
      <c r="H1086" s="15" t="str">
        <f t="array" ref="H1086">iferror(lower(index(MultiMail!C:C,match(C1086,MultiMail!A:A,0))),"")</f>
        <v>yhatay001@mymail.sim.edu.sg</v>
      </c>
      <c r="I1086" s="14" t="str">
        <f t="array" ref="I1086">iferror(index(KlikEDM!C:C,match(H1086,KlikEDM!A:A,0)),"")</f>
        <v/>
      </c>
      <c r="J1086" s="15" t="str">
        <f t="array" ref="J1086">iferror(lower(index(MultiMail!D:D,match(C1086,MultiMail!A:A,0))),"")</f>
        <v>tayalfie92@gmail.com</v>
      </c>
      <c r="K1086" s="14" t="str">
        <f t="array" ref="K1086">iferror(index(KlikEDM!C:C,match(J1086,KlikEDM!A:A,0)),"")</f>
        <v/>
      </c>
      <c r="L1086" s="14"/>
      <c r="M1086" s="14">
        <v>9.8288608E7</v>
      </c>
      <c r="N1086" s="14" t="str">
        <f>IF(ISERROR(MATCH(C1086,Completed!A:A,0)),IF(ISERROR(MATCH(C1086,Unsub!B:B,0)),IF(H1086&lt;&gt;"",IF(O1086&lt;&gt;"",O1086,C1086&amp;"|"&amp;M1086&amp;"|"&amp;PROPER(B1086)&amp;"|"&amp;LOWER(H1086)),"#"),""),"")</f>
        <v>11085|98288608|Tay Yew Hong, Alfred|yhatay001@mymail.sim.edu.sg
11085|98288608|Tay Yew Hong, Alfred|TAYALFIE92@GMAIL.COM
</v>
      </c>
      <c r="O1086" s="16" t="str">
        <f t="array" ref="O1086">IFERROR(INDEX(MultiMail!G:G,MATCH(C1086,MultiMail!A:A,0)),"")</f>
        <v>11085|98288608|Tay Yew Hong, Alfred|yhatay001@mymail.sim.edu.sg
11085|98288608|Tay Yew Hong, Alfred|TAYALFIE92@GMAIL.COM
</v>
      </c>
      <c r="P1086" s="17">
        <f t="array" ref="P1086">IFERROR(INDEX(EDMsort!A:A,MATCH(C1086,EDMsort!B:B,0)),"")</f>
        <v>3</v>
      </c>
      <c r="Q1086" s="18"/>
    </row>
    <row r="1087" ht="14.25" hidden="1" customHeight="1">
      <c r="A1087" s="19">
        <v>1086.0</v>
      </c>
      <c r="B1087" s="20" t="s">
        <v>1157</v>
      </c>
      <c r="C1087" s="21">
        <v>11086.0</v>
      </c>
      <c r="D1087" s="22" t="s">
        <v>18</v>
      </c>
      <c r="E1087" s="22">
        <v>9.1788896E7</v>
      </c>
      <c r="F1087" s="14" t="str">
        <f>IF(ISERROR(MATCH(C1087,Completed!A:A,0)),IF(ISERROR(MATCH(C1087,Unsub!B:B,0)),IF(LEN(E1087)=8,E1087&amp;",","#"),""),"")</f>
        <v/>
      </c>
      <c r="G1087" s="14" t="str">
        <f>if(isna(match(C1087,KlikEDM!B:B,0)),"","ClickEDM")</f>
        <v/>
      </c>
      <c r="H1087" s="15" t="str">
        <f t="array" ref="H1087">iferror(lower(index(MultiMail!C:C,match(C1087,MultiMail!A:A,0))),"")</f>
        <v>agramont001@mymail.sim.edu.sg</v>
      </c>
      <c r="I1087" s="14" t="str">
        <f t="array" ref="I1087">iferror(index(KlikEDM!C:C,match(H1087,KlikEDM!A:A,0)),"")</f>
        <v/>
      </c>
      <c r="J1087" s="15" t="str">
        <f t="array" ref="J1087">iferror(lower(index(MultiMail!D:D,match(C1087,MultiMail!A:A,0))),"")</f>
        <v>hyovanalisa@outlook.com</v>
      </c>
      <c r="K1087" s="14" t="str">
        <f t="array" ref="K1087">iferror(index(KlikEDM!C:C,match(J1087,KlikEDM!A:A,0)),"")</f>
        <v/>
      </c>
      <c r="L1087" s="22"/>
      <c r="M1087" s="22">
        <v>9.1788896E7</v>
      </c>
      <c r="N1087" s="14" t="str">
        <f>IF(ISERROR(MATCH(C1087,Completed!A:A,0)),IF(ISERROR(MATCH(C1087,Unsub!B:B,0)),IF(H1087&lt;&gt;"",IF(O1087&lt;&gt;"",O1087,C1087&amp;"|"&amp;M1087&amp;"|"&amp;PROPER(B1087)&amp;"|"&amp;LOWER(H1087)),"#"),""),"")</f>
        <v/>
      </c>
      <c r="O1087" s="16" t="str">
        <f t="array" ref="O1087">IFERROR(INDEX(MultiMail!G:G,MATCH(C1087,MultiMail!A:A,0)),"")</f>
        <v>11086|91788896|Hyovanalisa Gabriela Agramonte|agramont001@mymail.sim.edu.sg
11086|91788896|Hyovanalisa Gabriela Agramonte|HYOVANALISA@OUTLOOK.COM
</v>
      </c>
      <c r="P1087" s="17" t="str">
        <f t="array" ref="P1087">IFERROR(INDEX(EDMsort!A:A,MATCH(C1087,EDMsort!B:B,0)),"")</f>
        <v/>
      </c>
      <c r="Q1087" s="18"/>
    </row>
    <row r="1088" ht="14.25" hidden="1" customHeight="1">
      <c r="A1088" s="11">
        <v>1087.0</v>
      </c>
      <c r="B1088" s="12" t="s">
        <v>1158</v>
      </c>
      <c r="C1088" s="13">
        <v>11087.0</v>
      </c>
      <c r="D1088" s="14" t="s">
        <v>18</v>
      </c>
      <c r="E1088" s="14">
        <v>9.7617204E7</v>
      </c>
      <c r="F1088" s="14" t="str">
        <f>IF(ISERROR(MATCH(C1088,Completed!A:A,0)),IF(ISERROR(MATCH(C1088,Unsub!B:B,0)),IF(LEN(E1088)=8,E1088&amp;",","#"),""),"")</f>
        <v/>
      </c>
      <c r="G1088" s="14" t="str">
        <f>if(isna(match(C1088,KlikEDM!B:B,0)),"","ClickEDM")</f>
        <v/>
      </c>
      <c r="H1088" s="15" t="str">
        <f t="array" ref="H1088">iferror(lower(index(MultiMail!C:C,match(C1088,MultiMail!A:A,0))),"")</f>
        <v>jbay001@mymail.sim.edu.sg</v>
      </c>
      <c r="I1088" s="14" t="str">
        <f t="array" ref="I1088">iferror(index(KlikEDM!C:C,match(H1088,KlikEDM!A:A,0)),"")</f>
        <v/>
      </c>
      <c r="J1088" s="15" t="str">
        <f t="array" ref="J1088">iferror(lower(index(MultiMail!D:D,match(C1088,MultiMail!A:A,0))),"")</f>
        <v>jeff_bay@live.com</v>
      </c>
      <c r="K1088" s="14" t="str">
        <f t="array" ref="K1088">iferror(index(KlikEDM!C:C,match(J1088,KlikEDM!A:A,0)),"")</f>
        <v/>
      </c>
      <c r="L1088" s="14"/>
      <c r="M1088" s="14">
        <v>9.7617204E7</v>
      </c>
      <c r="N1088" s="14" t="str">
        <f>IF(ISERROR(MATCH(C1088,Completed!A:A,0)),IF(ISERROR(MATCH(C1088,Unsub!B:B,0)),IF(H1088&lt;&gt;"",IF(O1088&lt;&gt;"",O1088,C1088&amp;"|"&amp;M1088&amp;"|"&amp;PROPER(B1088)&amp;"|"&amp;LOWER(H1088)),"#"),""),"")</f>
        <v/>
      </c>
      <c r="O1088" s="16" t="str">
        <f t="array" ref="O1088">IFERROR(INDEX(MultiMail!G:G,MATCH(C1088,MultiMail!A:A,0)),"")</f>
        <v>11087|97617204|Bay Jinghao|jbay001@mymail.sim.edu.sg
11087|97617204|Bay Jinghao|JEFF_BAY@LIVE.COM
</v>
      </c>
      <c r="P1088" s="17" t="str">
        <f t="array" ref="P1088">IFERROR(INDEX(EDMsort!A:A,MATCH(C1088,EDMsort!B:B,0)),"")</f>
        <v/>
      </c>
      <c r="Q1088" s="18"/>
    </row>
    <row r="1089" ht="14.25" hidden="1" customHeight="1">
      <c r="A1089" s="19">
        <v>1088.0</v>
      </c>
      <c r="B1089" s="20" t="s">
        <v>1159</v>
      </c>
      <c r="C1089" s="21">
        <v>11088.0</v>
      </c>
      <c r="D1089" s="22" t="s">
        <v>18</v>
      </c>
      <c r="E1089" s="22">
        <v>9.178781E7</v>
      </c>
      <c r="F1089" s="14" t="str">
        <f>IF(ISERROR(MATCH(C1089,Completed!A:A,0)),IF(ISERROR(MATCH(C1089,Unsub!B:B,0)),IF(LEN(E1089)=8,E1089&amp;",","#"),""),"")</f>
        <v/>
      </c>
      <c r="G1089" s="14" t="str">
        <f>if(isna(match(C1089,KlikEDM!B:B,0)),"","ClickEDM")</f>
        <v/>
      </c>
      <c r="H1089" s="15" t="str">
        <f t="array" ref="H1089">iferror(lower(index(MultiMail!C:C,match(C1089,MultiMail!A:A,0))),"")</f>
        <v>fatinmbr001@mymail.sim.edu.sg</v>
      </c>
      <c r="I1089" s="14" t="str">
        <f t="array" ref="I1089">iferror(index(KlikEDM!C:C,match(H1089,KlikEDM!A:A,0)),"")</f>
        <v/>
      </c>
      <c r="J1089" s="15" t="str">
        <f t="array" ref="J1089">iferror(lower(index(MultiMail!D:D,match(C1089,MultiMail!A:A,0))),"")</f>
        <v>fatinmarsya@gmail.com</v>
      </c>
      <c r="K1089" s="14" t="str">
        <f t="array" ref="K1089">iferror(index(KlikEDM!C:C,match(J1089,KlikEDM!A:A,0)),"")</f>
        <v/>
      </c>
      <c r="L1089" s="22"/>
      <c r="M1089" s="22">
        <v>9.178781E7</v>
      </c>
      <c r="N1089" s="14" t="str">
        <f>IF(ISERROR(MATCH(C1089,Completed!A:A,0)),IF(ISERROR(MATCH(C1089,Unsub!B:B,0)),IF(H1089&lt;&gt;"",IF(O1089&lt;&gt;"",O1089,C1089&amp;"|"&amp;M1089&amp;"|"&amp;PROPER(B1089)&amp;"|"&amp;LOWER(H1089)),"#"),""),"")</f>
        <v/>
      </c>
      <c r="O1089" s="16" t="str">
        <f t="array" ref="O1089">IFERROR(INDEX(MultiMail!G:G,MATCH(C1089,MultiMail!A:A,0)),"")</f>
        <v>11088|91787810|Fatin Marsya Binte Radin Norazanil|fatinmbr001@mymail.sim.edu.sg
11088|91787810|Fatin Marsya Binte Radin Norazanil|FATINMARSYA@GMAIL.COM
</v>
      </c>
      <c r="P1089" s="17" t="str">
        <f t="array" ref="P1089">IFERROR(INDEX(EDMsort!A:A,MATCH(C1089,EDMsort!B:B,0)),"")</f>
        <v/>
      </c>
      <c r="Q1089" s="18"/>
    </row>
    <row r="1090" ht="14.25" hidden="1" customHeight="1">
      <c r="A1090" s="11">
        <v>1089.0</v>
      </c>
      <c r="B1090" s="12" t="s">
        <v>1160</v>
      </c>
      <c r="C1090" s="13">
        <v>11089.0</v>
      </c>
      <c r="D1090" s="14" t="s">
        <v>18</v>
      </c>
      <c r="E1090" s="14">
        <v>8.1613048E7</v>
      </c>
      <c r="F1090" s="14" t="str">
        <f>IF(ISERROR(MATCH(C1090,Completed!A:A,0)),IF(ISERROR(MATCH(C1090,Unsub!B:B,0)),IF(LEN(E1090)=8,E1090&amp;",","#"),""),"")</f>
        <v>81613048,</v>
      </c>
      <c r="G1090" s="14" t="str">
        <f>if(isna(match(C1090,KlikEDM!B:B,0)),"","ClickEDM")</f>
        <v/>
      </c>
      <c r="H1090" s="15" t="str">
        <f t="array" ref="H1090">iferror(lower(index(MultiMail!C:C,match(C1090,MultiMail!A:A,0))),"")</f>
        <v>cjmneo001@mymail.sim.edu.sg</v>
      </c>
      <c r="I1090" s="14" t="str">
        <f t="array" ref="I1090">iferror(index(KlikEDM!C:C,match(H1090,KlikEDM!A:A,0)),"")</f>
        <v/>
      </c>
      <c r="J1090" s="15" t="str">
        <f t="array" ref="J1090">iferror(lower(index(MultiMail!D:D,match(C1090,MultiMail!A:A,0))),"")</f>
        <v>corlissneoo@gmail.com</v>
      </c>
      <c r="K1090" s="14" t="str">
        <f t="array" ref="K1090">iferror(index(KlikEDM!C:C,match(J1090,KlikEDM!A:A,0)),"")</f>
        <v/>
      </c>
      <c r="L1090" s="14"/>
      <c r="M1090" s="14">
        <v>8.1613048E7</v>
      </c>
      <c r="N1090" s="14" t="str">
        <f>IF(ISERROR(MATCH(C1090,Completed!A:A,0)),IF(ISERROR(MATCH(C1090,Unsub!B:B,0)),IF(H1090&lt;&gt;"",IF(O1090&lt;&gt;"",O1090,C1090&amp;"|"&amp;M1090&amp;"|"&amp;PROPER(B1090)&amp;"|"&amp;LOWER(H1090)),"#"),""),"")</f>
        <v>11089|81613048|Corliss Neo Jia Mun|cjmneo001@mymail.sim.edu.sg
11089|81613048|Corliss Neo Jia Mun|CORLISSNEOO@GMAIL.COM
</v>
      </c>
      <c r="O1090" s="16" t="str">
        <f t="array" ref="O1090">IFERROR(INDEX(MultiMail!G:G,MATCH(C1090,MultiMail!A:A,0)),"")</f>
        <v>11089|81613048|Corliss Neo Jia Mun|cjmneo001@mymail.sim.edu.sg
11089|81613048|Corliss Neo Jia Mun|CORLISSNEOO@GMAIL.COM
</v>
      </c>
      <c r="P1090" s="17">
        <f t="array" ref="P1090">IFERROR(INDEX(EDMsort!A:A,MATCH(C1090,EDMsort!B:B,0)),"")</f>
        <v>2</v>
      </c>
      <c r="Q1090" s="18"/>
    </row>
    <row r="1091" ht="14.25" customHeight="1">
      <c r="A1091" s="19">
        <v>1090.0</v>
      </c>
      <c r="B1091" s="20" t="s">
        <v>1161</v>
      </c>
      <c r="C1091" s="21">
        <v>11090.0</v>
      </c>
      <c r="D1091" s="22" t="s">
        <v>18</v>
      </c>
      <c r="E1091" s="22">
        <v>9.386513E7</v>
      </c>
      <c r="F1091" s="14" t="str">
        <f>IF(ISERROR(MATCH(C1091,Completed!A:A,0)),IF(ISERROR(MATCH(C1091,Unsub!B:B,0)),IF(LEN(E1091)=8,E1091&amp;",","#"),""),"")</f>
        <v>93865130,</v>
      </c>
      <c r="G1091" s="14" t="str">
        <f>if(isna(match(C1091,KlikEDM!B:B,0)),"","ClickEDM")</f>
        <v>ClickEDM</v>
      </c>
      <c r="H1091" s="15" t="str">
        <f t="array" ref="H1091">iferror(lower(index(MultiMail!C:C,match(C1091,MultiMail!A:A,0))),"")</f>
        <v>mda001@mymail.sim.edu.sg</v>
      </c>
      <c r="I1091" s="14" t="str">
        <f t="array" ref="I1091">iferror(index(KlikEDM!C:C,match(H1091,KlikEDM!A:A,0)),"")</f>
        <v/>
      </c>
      <c r="J1091" s="15" t="str">
        <f t="array" ref="J1091">iferror(lower(index(MultiMail!D:D,match(C1091,MultiMail!A:A,0))),"")</f>
        <v>nuradelyn@gmail.com</v>
      </c>
      <c r="K1091" s="14" t="str">
        <f t="array" ref="K1091">iferror(index(KlikEDM!C:C,match(J1091,KlikEDM!A:A,0)),"")</f>
        <v>eblast A</v>
      </c>
      <c r="L1091" s="22"/>
      <c r="M1091" s="22">
        <v>9.386513E7</v>
      </c>
      <c r="N1091" s="14" t="str">
        <f>IF(ISERROR(MATCH(C1091,Completed!A:A,0)),IF(ISERROR(MATCH(C1091,Unsub!B:B,0)),IF(H1091&lt;&gt;"",IF(O1091&lt;&gt;"",O1091,C1091&amp;"|"&amp;M1091&amp;"|"&amp;PROPER(B1091)&amp;"|"&amp;LOWER(H1091)),"#"),""),"")</f>
        <v>11090|93865130|Nuradelyn Binte Md Aidzil|mda001@mymail.sim.edu.sg
11090|93865130|Nuradelyn Binte Md Aidzil|NURADELYN@GMAIL.COM
</v>
      </c>
      <c r="O1091" s="16" t="str">
        <f t="array" ref="O1091">IFERROR(INDEX(MultiMail!G:G,MATCH(C1091,MultiMail!A:A,0)),"")</f>
        <v>11090|93865130|Nuradelyn Binte Md Aidzil|mda001@mymail.sim.edu.sg
11090|93865130|Nuradelyn Binte Md Aidzil|NURADELYN@GMAIL.COM
</v>
      </c>
      <c r="P1091" s="17">
        <f t="array" ref="P1091">IFERROR(INDEX(EDMsort!A:A,MATCH(C1091,EDMsort!B:B,0)),"")</f>
        <v>1</v>
      </c>
      <c r="Q1091" s="18"/>
    </row>
    <row r="1092" ht="14.25" hidden="1" customHeight="1">
      <c r="A1092" s="11">
        <v>1091.0</v>
      </c>
      <c r="B1092" s="12" t="s">
        <v>1162</v>
      </c>
      <c r="C1092" s="13">
        <v>11091.0</v>
      </c>
      <c r="D1092" s="14" t="s">
        <v>18</v>
      </c>
      <c r="E1092" s="14">
        <v>9.7225797E7</v>
      </c>
      <c r="F1092" s="14" t="str">
        <f>IF(ISERROR(MATCH(C1092,Completed!A:A,0)),IF(ISERROR(MATCH(C1092,Unsub!B:B,0)),IF(LEN(E1092)=8,E1092&amp;",","#"),""),"")</f>
        <v/>
      </c>
      <c r="G1092" s="14" t="str">
        <f>if(isna(match(C1092,KlikEDM!B:B,0)),"","ClickEDM")</f>
        <v/>
      </c>
      <c r="H1092" s="15" t="str">
        <f t="array" ref="H1092">iferror(lower(index(MultiMail!C:C,match(C1092,MultiMail!A:A,0))),"")</f>
        <v>khtan033@mymail.sim.edu.sg</v>
      </c>
      <c r="I1092" s="14" t="str">
        <f t="array" ref="I1092">iferror(index(KlikEDM!C:C,match(H1092,KlikEDM!A:A,0)),"")</f>
        <v/>
      </c>
      <c r="J1092" s="15" t="str">
        <f t="array" ref="J1092">iferror(lower(index(MultiMail!D:D,match(C1092,MultiMail!A:A,0))),"")</f>
        <v>kayhwee@live.com</v>
      </c>
      <c r="K1092" s="14" t="str">
        <f t="array" ref="K1092">iferror(index(KlikEDM!C:C,match(J1092,KlikEDM!A:A,0)),"")</f>
        <v/>
      </c>
      <c r="L1092" s="14"/>
      <c r="M1092" s="14">
        <v>9.7225797E7</v>
      </c>
      <c r="N1092" s="14" t="str">
        <f>IF(ISERROR(MATCH(C1092,Completed!A:A,0)),IF(ISERROR(MATCH(C1092,Unsub!B:B,0)),IF(H1092&lt;&gt;"",IF(O1092&lt;&gt;"",O1092,C1092&amp;"|"&amp;M1092&amp;"|"&amp;PROPER(B1092)&amp;"|"&amp;LOWER(H1092)),"#"),""),"")</f>
        <v/>
      </c>
      <c r="O1092" s="16" t="str">
        <f t="array" ref="O1092">IFERROR(INDEX(MultiMail!G:G,MATCH(C1092,MultiMail!A:A,0)),"")</f>
        <v>11091|97225797|Tan Kay Hwee|khtan033@mymail.sim.edu.sg
11091|97225797|Tan Kay Hwee|KAYHWEE@LIVE.COM
</v>
      </c>
      <c r="P1092" s="17" t="str">
        <f t="array" ref="P1092">IFERROR(INDEX(EDMsort!A:A,MATCH(C1092,EDMsort!B:B,0)),"")</f>
        <v/>
      </c>
      <c r="Q1092" s="18"/>
    </row>
    <row r="1093" ht="14.25" hidden="1" customHeight="1">
      <c r="A1093" s="19">
        <v>1092.0</v>
      </c>
      <c r="B1093" s="20" t="s">
        <v>1163</v>
      </c>
      <c r="C1093" s="21">
        <v>11092.0</v>
      </c>
      <c r="D1093" s="22" t="s">
        <v>18</v>
      </c>
      <c r="E1093" s="22">
        <v>9.2215912E7</v>
      </c>
      <c r="F1093" s="14" t="str">
        <f>IF(ISERROR(MATCH(C1093,Completed!A:A,0)),IF(ISERROR(MATCH(C1093,Unsub!B:B,0)),IF(LEN(E1093)=8,E1093&amp;",","#"),""),"")</f>
        <v>92215912,</v>
      </c>
      <c r="G1093" s="14" t="str">
        <f>if(isna(match(C1093,KlikEDM!B:B,0)),"","ClickEDM")</f>
        <v/>
      </c>
      <c r="H1093" s="15" t="str">
        <f t="array" ref="H1093">iferror(lower(index(MultiMail!C:C,match(C1093,MultiMail!A:A,0))),"")</f>
        <v>ong016@mymail.sim.edu.sg</v>
      </c>
      <c r="I1093" s="14" t="str">
        <f t="array" ref="I1093">iferror(index(KlikEDM!C:C,match(H1093,KlikEDM!A:A,0)),"")</f>
        <v/>
      </c>
      <c r="J1093" s="15" t="str">
        <f t="array" ref="J1093">iferror(lower(index(MultiMail!D:D,match(C1093,MultiMail!A:A,0))),"")</f>
        <v>chariciaadelina@gmail.com</v>
      </c>
      <c r="K1093" s="14" t="str">
        <f t="array" ref="K1093">iferror(index(KlikEDM!C:C,match(J1093,KlikEDM!A:A,0)),"")</f>
        <v/>
      </c>
      <c r="L1093" s="22"/>
      <c r="M1093" s="22">
        <v>9.2215912E7</v>
      </c>
      <c r="N1093" s="14" t="str">
        <f>IF(ISERROR(MATCH(C1093,Completed!A:A,0)),IF(ISERROR(MATCH(C1093,Unsub!B:B,0)),IF(H1093&lt;&gt;"",IF(O1093&lt;&gt;"",O1093,C1093&amp;"|"&amp;M1093&amp;"|"&amp;PROPER(B1093)&amp;"|"&amp;LOWER(H1093)),"#"),""),"")</f>
        <v>11092|92215912|Charicia Adelina Ong|ong016@mymail.sim.edu.sg
11092|92215912|Charicia Adelina Ong|CHARICIAADELINA@GMAIL.COM
</v>
      </c>
      <c r="O1093" s="16" t="str">
        <f t="array" ref="O1093">IFERROR(INDEX(MultiMail!G:G,MATCH(C1093,MultiMail!A:A,0)),"")</f>
        <v>11092|92215912|Charicia Adelina Ong|ong016@mymail.sim.edu.sg
11092|92215912|Charicia Adelina Ong|CHARICIAADELINA@GMAIL.COM
</v>
      </c>
      <c r="P1093" s="17">
        <f t="array" ref="P1093">IFERROR(INDEX(EDMsort!A:A,MATCH(C1093,EDMsort!B:B,0)),"")</f>
        <v>4</v>
      </c>
      <c r="Q1093" s="18"/>
    </row>
    <row r="1094" ht="14.25" hidden="1" customHeight="1">
      <c r="A1094" s="11">
        <v>1093.0</v>
      </c>
      <c r="B1094" s="12" t="s">
        <v>1164</v>
      </c>
      <c r="C1094" s="13">
        <v>11093.0</v>
      </c>
      <c r="D1094" s="14" t="s">
        <v>18</v>
      </c>
      <c r="E1094" s="14">
        <v>8.2683702E7</v>
      </c>
      <c r="F1094" s="14" t="str">
        <f>IF(ISERROR(MATCH(C1094,Completed!A:A,0)),IF(ISERROR(MATCH(C1094,Unsub!B:B,0)),IF(LEN(E1094)=8,E1094&amp;",","#"),""),"")</f>
        <v>82683702,</v>
      </c>
      <c r="G1094" s="14" t="str">
        <f>if(isna(match(C1094,KlikEDM!B:B,0)),"","ClickEDM")</f>
        <v/>
      </c>
      <c r="H1094" s="15" t="str">
        <f t="array" ref="H1094">iferror(lower(index(MultiMail!C:C,match(C1094,MultiMail!A:A,0))),"")</f>
        <v>wmwee001@mymail.sim.edu.sg</v>
      </c>
      <c r="I1094" s="14" t="str">
        <f t="array" ref="I1094">iferror(index(KlikEDM!C:C,match(H1094,KlikEDM!A:A,0)),"")</f>
        <v/>
      </c>
      <c r="J1094" s="15" t="str">
        <f t="array" ref="J1094">iferror(lower(index(MultiMail!D:D,match(C1094,MultiMail!A:A,0))),"")</f>
        <v>nach0s@live.com</v>
      </c>
      <c r="K1094" s="14" t="str">
        <f t="array" ref="K1094">iferror(index(KlikEDM!C:C,match(J1094,KlikEDM!A:A,0)),"")</f>
        <v/>
      </c>
      <c r="L1094" s="14"/>
      <c r="M1094" s="14">
        <v>8.2683702E7</v>
      </c>
      <c r="N1094" s="14" t="str">
        <f>IF(ISERROR(MATCH(C1094,Completed!A:A,0)),IF(ISERROR(MATCH(C1094,Unsub!B:B,0)),IF(H1094&lt;&gt;"",IF(O1094&lt;&gt;"",O1094,C1094&amp;"|"&amp;M1094&amp;"|"&amp;PROPER(B1094)&amp;"|"&amp;LOWER(H1094)),"#"),""),"")</f>
        <v>11093|82683702|Wee Wei Ming|wmwee001@mymail.sim.edu.sg
11093|82683702|Wee Wei Ming|NACH0S@LIVE.COM
</v>
      </c>
      <c r="O1094" s="16" t="str">
        <f t="array" ref="O1094">IFERROR(INDEX(MultiMail!G:G,MATCH(C1094,MultiMail!A:A,0)),"")</f>
        <v>11093|82683702|Wee Wei Ming|wmwee001@mymail.sim.edu.sg
11093|82683702|Wee Wei Ming|NACH0S@LIVE.COM
</v>
      </c>
      <c r="P1094" s="17">
        <f t="array" ref="P1094">IFERROR(INDEX(EDMsort!A:A,MATCH(C1094,EDMsort!B:B,0)),"")</f>
        <v>3</v>
      </c>
      <c r="Q1094" s="18"/>
    </row>
    <row r="1095" ht="14.25" hidden="1" customHeight="1">
      <c r="A1095" s="19">
        <v>1094.0</v>
      </c>
      <c r="B1095" s="20" t="s">
        <v>1165</v>
      </c>
      <c r="C1095" s="21">
        <v>11094.0</v>
      </c>
      <c r="D1095" s="22" t="s">
        <v>93</v>
      </c>
      <c r="E1095" s="22"/>
      <c r="F1095" s="14" t="str">
        <f>IF(ISERROR(MATCH(C1095,Completed!A:A,0)),IF(ISERROR(MATCH(C1095,Unsub!B:B,0)),IF(LEN(E1095)=8,E1095&amp;",","#"),""),"")</f>
        <v>#</v>
      </c>
      <c r="G1095" s="14" t="str">
        <f>if(isna(match(C1095,KlikEDM!B:B,0)),"","ClickEDM")</f>
        <v/>
      </c>
      <c r="H1095" s="15" t="str">
        <f t="array" ref="H1095">iferror(lower(index(MultiMail!C:C,match(C1095,MultiMail!A:A,0))),"")</f>
        <v>kellapat001@mymail.sim.edu.sg</v>
      </c>
      <c r="I1095" s="14" t="str">
        <f t="array" ref="I1095">iferror(index(KlikEDM!C:C,match(H1095,KlikEDM!A:A,0)),"")</f>
        <v/>
      </c>
      <c r="J1095" s="15" t="str">
        <f t="array" ref="J1095">iferror(lower(index(MultiMail!D:D,match(C1095,MultiMail!A:A,0))),"")</f>
        <v>sarahkellapatha@gmail.com</v>
      </c>
      <c r="K1095" s="14" t="str">
        <f t="array" ref="K1095">iferror(index(KlikEDM!C:C,match(J1095,KlikEDM!A:A,0)),"")</f>
        <v/>
      </c>
      <c r="L1095" s="22"/>
      <c r="M1095" s="22" t="s">
        <v>1166</v>
      </c>
      <c r="N1095" s="14" t="str">
        <f>IF(ISERROR(MATCH(C1095,Completed!A:A,0)),IF(ISERROR(MATCH(C1095,Unsub!B:B,0)),IF(H1095&lt;&gt;"",IF(O1095&lt;&gt;"",O1095,C1095&amp;"|"&amp;M1095&amp;"|"&amp;PROPER(B1095)&amp;"|"&amp;LOWER(H1095)),"#"),""),"")</f>
        <v>11094|MRC11094|Kellapatha Sarah|kellapat001@mymail.sim.edu.sg
11094|MRC11094|Kellapatha Sarah|SARAHKELLAPATHA@GMAIL.COM
</v>
      </c>
      <c r="O1095" s="16" t="str">
        <f t="array" ref="O1095">IFERROR(INDEX(MultiMail!G:G,MATCH(C1095,MultiMail!A:A,0)),"")</f>
        <v>11094|MRC11094|Kellapatha Sarah|kellapat001@mymail.sim.edu.sg
11094|MRC11094|Kellapatha Sarah|SARAHKELLAPATHA@GMAIL.COM
</v>
      </c>
      <c r="P1095" s="17">
        <f t="array" ref="P1095">IFERROR(INDEX(EDMsort!A:A,MATCH(C1095,EDMsort!B:B,0)),"")</f>
        <v>2</v>
      </c>
      <c r="Q1095" s="18"/>
    </row>
    <row r="1096" ht="14.25" hidden="1" customHeight="1">
      <c r="A1096" s="11">
        <v>1095.0</v>
      </c>
      <c r="B1096" s="12" t="s">
        <v>1167</v>
      </c>
      <c r="C1096" s="13">
        <v>11095.0</v>
      </c>
      <c r="D1096" s="14" t="s">
        <v>18</v>
      </c>
      <c r="E1096" s="14">
        <v>9.6585043E7</v>
      </c>
      <c r="F1096" s="14" t="str">
        <f>IF(ISERROR(MATCH(C1096,Completed!A:A,0)),IF(ISERROR(MATCH(C1096,Unsub!B:B,0)),IF(LEN(E1096)=8,E1096&amp;",","#"),""),"")</f>
        <v>96585043,</v>
      </c>
      <c r="G1096" s="14" t="str">
        <f>if(isna(match(C1096,KlikEDM!B:B,0)),"","ClickEDM")</f>
        <v/>
      </c>
      <c r="H1096" s="15" t="str">
        <f t="array" ref="H1096">iferror(lower(index(MultiMail!C:C,match(C1096,MultiMail!A:A,0))),"")</f>
        <v>pyhsoon001@mymail.sim.edu.sg</v>
      </c>
      <c r="I1096" s="14" t="str">
        <f t="array" ref="I1096">iferror(index(KlikEDM!C:C,match(H1096,KlikEDM!A:A,0)),"")</f>
        <v/>
      </c>
      <c r="J1096" s="15" t="str">
        <f t="array" ref="J1096">iferror(lower(index(MultiMail!D:D,match(C1096,MultiMail!A:A,0))),"")</f>
        <v>pamelasoonyh@gmail.com</v>
      </c>
      <c r="K1096" s="14" t="str">
        <f t="array" ref="K1096">iferror(index(KlikEDM!C:C,match(J1096,KlikEDM!A:A,0)),"")</f>
        <v/>
      </c>
      <c r="L1096" s="14"/>
      <c r="M1096" s="14">
        <v>9.6585043E7</v>
      </c>
      <c r="N1096" s="14" t="str">
        <f>IF(ISERROR(MATCH(C1096,Completed!A:A,0)),IF(ISERROR(MATCH(C1096,Unsub!B:B,0)),IF(H1096&lt;&gt;"",IF(O1096&lt;&gt;"",O1096,C1096&amp;"|"&amp;M1096&amp;"|"&amp;PROPER(B1096)&amp;"|"&amp;LOWER(H1096)),"#"),""),"")</f>
        <v>11095|96585043|Pamela Soon Yun Han|pyhsoon001@mymail.sim.edu.sg
11095|96585043|Pamela Soon Yun Han|PAMELASOONYH@GMAIL.COM
</v>
      </c>
      <c r="O1096" s="16" t="str">
        <f t="array" ref="O1096">IFERROR(INDEX(MultiMail!G:G,MATCH(C1096,MultiMail!A:A,0)),"")</f>
        <v>11095|96585043|Pamela Soon Yun Han|pyhsoon001@mymail.sim.edu.sg
11095|96585043|Pamela Soon Yun Han|PAMELASOONYH@GMAIL.COM
</v>
      </c>
      <c r="P1096" s="17">
        <f t="array" ref="P1096">IFERROR(INDEX(EDMsort!A:A,MATCH(C1096,EDMsort!B:B,0)),"")</f>
        <v>1</v>
      </c>
      <c r="Q1096" s="18"/>
    </row>
    <row r="1097" ht="14.25" hidden="1" customHeight="1">
      <c r="A1097" s="19">
        <v>1096.0</v>
      </c>
      <c r="B1097" s="20" t="s">
        <v>1168</v>
      </c>
      <c r="C1097" s="21">
        <v>11096.0</v>
      </c>
      <c r="D1097" s="22" t="s">
        <v>18</v>
      </c>
      <c r="E1097" s="22">
        <v>9.7552462E7</v>
      </c>
      <c r="F1097" s="14" t="str">
        <f>IF(ISERROR(MATCH(C1097,Completed!A:A,0)),IF(ISERROR(MATCH(C1097,Unsub!B:B,0)),IF(LEN(E1097)=8,E1097&amp;",","#"),""),"")</f>
        <v>97552462,</v>
      </c>
      <c r="G1097" s="14" t="str">
        <f>if(isna(match(C1097,KlikEDM!B:B,0)),"","ClickEDM")</f>
        <v/>
      </c>
      <c r="H1097" s="15" t="str">
        <f t="array" ref="H1097">iferror(lower(index(MultiMail!C:C,match(C1097,MultiMail!A:A,0))),"")</f>
        <v>agoesd001@mymail.sim.edu.sg</v>
      </c>
      <c r="I1097" s="14" t="str">
        <f t="array" ref="I1097">iferror(index(KlikEDM!C:C,match(H1097,KlikEDM!A:A,0)),"")</f>
        <v/>
      </c>
      <c r="J1097" s="15" t="str">
        <f t="array" ref="J1097">iferror(lower(index(MultiMail!D:D,match(C1097,MultiMail!A:A,0))),"")</f>
        <v>shafiqagoes@gmail.com</v>
      </c>
      <c r="K1097" s="14" t="str">
        <f t="array" ref="K1097">iferror(index(KlikEDM!C:C,match(J1097,KlikEDM!A:A,0)),"")</f>
        <v/>
      </c>
      <c r="L1097" s="22"/>
      <c r="M1097" s="22">
        <v>9.7552462E7</v>
      </c>
      <c r="N1097" s="14" t="str">
        <f>IF(ISERROR(MATCH(C1097,Completed!A:A,0)),IF(ISERROR(MATCH(C1097,Unsub!B:B,0)),IF(H1097&lt;&gt;"",IF(O1097&lt;&gt;"",O1097,C1097&amp;"|"&amp;M1097&amp;"|"&amp;PROPER(B1097)&amp;"|"&amp;LOWER(H1097)),"#"),""),"")</f>
        <v>11096|97552462|Shafiq Bin Agoes Djaja|agoesd001@mymail.sim.edu.sg
11096|97552462|Shafiq Bin Agoes Djaja|SHAFIQAGOES@GMAIL.COM
</v>
      </c>
      <c r="O1097" s="16" t="str">
        <f t="array" ref="O1097">IFERROR(INDEX(MultiMail!G:G,MATCH(C1097,MultiMail!A:A,0)),"")</f>
        <v>11096|97552462|Shafiq Bin Agoes Djaja|agoesd001@mymail.sim.edu.sg
11096|97552462|Shafiq Bin Agoes Djaja|SHAFIQAGOES@GMAIL.COM
</v>
      </c>
      <c r="P1097" s="17">
        <f t="array" ref="P1097">IFERROR(INDEX(EDMsort!A:A,MATCH(C1097,EDMsort!B:B,0)),"")</f>
        <v>4</v>
      </c>
      <c r="Q1097" s="18"/>
    </row>
    <row r="1098" ht="14.25" customHeight="1">
      <c r="A1098" s="11">
        <v>1097.0</v>
      </c>
      <c r="B1098" s="12" t="s">
        <v>1169</v>
      </c>
      <c r="C1098" s="13">
        <v>11097.0</v>
      </c>
      <c r="D1098" s="14" t="s">
        <v>18</v>
      </c>
      <c r="E1098" s="14">
        <v>9.1687552E7</v>
      </c>
      <c r="F1098" s="14" t="str">
        <f>IF(ISERROR(MATCH(C1098,Completed!A:A,0)),IF(ISERROR(MATCH(C1098,Unsub!B:B,0)),IF(LEN(E1098)=8,E1098&amp;",","#"),""),"")</f>
        <v>91687552,</v>
      </c>
      <c r="G1098" s="14" t="str">
        <f>if(isna(match(C1098,KlikEDM!B:B,0)),"","ClickEDM")</f>
        <v>ClickEDM</v>
      </c>
      <c r="H1098" s="15" t="str">
        <f t="array" ref="H1098">iferror(lower(index(MultiMail!C:C,match(C1098,MultiMail!A:A,0))),"")</f>
        <v>jhytan002@mymail.sim.edu.sg</v>
      </c>
      <c r="I1098" s="14" t="str">
        <f t="array" ref="I1098">iferror(index(KlikEDM!C:C,match(H1098,KlikEDM!A:A,0)),"")</f>
        <v/>
      </c>
      <c r="J1098" s="15" t="str">
        <f t="array" ref="J1098">iferror(lower(index(MultiMail!D:D,match(C1098,MultiMail!A:A,0))),"")</f>
        <v>jessilyn_tanhy@hotmail.com</v>
      </c>
      <c r="K1098" s="14" t="str">
        <f t="array" ref="K1098">iferror(index(KlikEDM!C:C,match(J1098,KlikEDM!A:A,0)),"")</f>
        <v>eblast C</v>
      </c>
      <c r="L1098" s="14"/>
      <c r="M1098" s="14">
        <v>9.1687552E7</v>
      </c>
      <c r="N1098" s="14" t="str">
        <f>IF(ISERROR(MATCH(C1098,Completed!A:A,0)),IF(ISERROR(MATCH(C1098,Unsub!B:B,0)),IF(H1098&lt;&gt;"",IF(O1098&lt;&gt;"",O1098,C1098&amp;"|"&amp;M1098&amp;"|"&amp;PROPER(B1098)&amp;"|"&amp;LOWER(H1098)),"#"),""),"")</f>
        <v>11097|91687552|Jessilyn Tan Hui Yi|jhytan002@mymail.sim.edu.sg
11097|91687552|Jessilyn Tan Hui Yi|JESSILYN_TANHY@HOTMAIL.COM
</v>
      </c>
      <c r="O1098" s="16" t="str">
        <f t="array" ref="O1098">IFERROR(INDEX(MultiMail!G:G,MATCH(C1098,MultiMail!A:A,0)),"")</f>
        <v>11097|91687552|Jessilyn Tan Hui Yi|jhytan002@mymail.sim.edu.sg
11097|91687552|Jessilyn Tan Hui Yi|JESSILYN_TANHY@HOTMAIL.COM
</v>
      </c>
      <c r="P1098" s="17">
        <f t="array" ref="P1098">IFERROR(INDEX(EDMsort!A:A,MATCH(C1098,EDMsort!B:B,0)),"")</f>
        <v>3</v>
      </c>
      <c r="Q1098" s="18"/>
    </row>
    <row r="1099" ht="14.25" customHeight="1">
      <c r="A1099" s="19">
        <v>1098.0</v>
      </c>
      <c r="B1099" s="20" t="s">
        <v>1170</v>
      </c>
      <c r="C1099" s="21">
        <v>11098.0</v>
      </c>
      <c r="D1099" s="22" t="s">
        <v>18</v>
      </c>
      <c r="E1099" s="22">
        <v>9.2219679E7</v>
      </c>
      <c r="F1099" s="14" t="str">
        <f>IF(ISERROR(MATCH(C1099,Completed!A:A,0)),IF(ISERROR(MATCH(C1099,Unsub!B:B,0)),IF(LEN(E1099)=8,E1099&amp;",","#"),""),"")</f>
        <v>92219679,</v>
      </c>
      <c r="G1099" s="14" t="str">
        <f>if(isna(match(C1099,KlikEDM!B:B,0)),"","ClickEDM")</f>
        <v>ClickEDM</v>
      </c>
      <c r="H1099" s="15" t="str">
        <f t="array" ref="H1099">iferror(lower(index(MultiMail!C:C,match(C1099,MultiMail!A:A,0))),"")</f>
        <v>ltu001@mymail.sim.edu.sg</v>
      </c>
      <c r="I1099" s="14" t="str">
        <f t="array" ref="I1099">iferror(index(KlikEDM!C:C,match(H1099,KlikEDM!A:A,0)),"")</f>
        <v/>
      </c>
      <c r="J1099" s="15" t="str">
        <f t="array" ref="J1099">iferror(lower(index(MultiMail!D:D,match(C1099,MultiMail!A:A,0))),"")</f>
        <v>elainetuling@gmail.com</v>
      </c>
      <c r="K1099" s="14" t="str">
        <f t="array" ref="K1099">iferror(index(KlikEDM!C:C,match(J1099,KlikEDM!A:A,0)),"")</f>
        <v>eblast B</v>
      </c>
      <c r="L1099" s="22"/>
      <c r="M1099" s="22">
        <v>9.2219679E7</v>
      </c>
      <c r="N1099" s="14" t="str">
        <f>IF(ISERROR(MATCH(C1099,Completed!A:A,0)),IF(ISERROR(MATCH(C1099,Unsub!B:B,0)),IF(H1099&lt;&gt;"",IF(O1099&lt;&gt;"",O1099,C1099&amp;"|"&amp;M1099&amp;"|"&amp;PROPER(B1099)&amp;"|"&amp;LOWER(H1099)),"#"),""),"")</f>
        <v>11098|92219679|Tu Ling|ltu001@mymail.sim.edu.sg
11098|92219679|Tu Ling|ELAINETULING@GMAIL.COM
</v>
      </c>
      <c r="O1099" s="16" t="str">
        <f t="array" ref="O1099">IFERROR(INDEX(MultiMail!G:G,MATCH(C1099,MultiMail!A:A,0)),"")</f>
        <v>11098|92219679|Tu Ling|ltu001@mymail.sim.edu.sg
11098|92219679|Tu Ling|ELAINETULING@GMAIL.COM
</v>
      </c>
      <c r="P1099" s="17">
        <f t="array" ref="P1099">IFERROR(INDEX(EDMsort!A:A,MATCH(C1099,EDMsort!B:B,0)),"")</f>
        <v>2</v>
      </c>
      <c r="Q1099" s="18"/>
    </row>
    <row r="1100" ht="14.25" hidden="1" customHeight="1">
      <c r="A1100" s="11">
        <v>1099.0</v>
      </c>
      <c r="B1100" s="12" t="s">
        <v>1171</v>
      </c>
      <c r="C1100" s="13">
        <v>11099.0</v>
      </c>
      <c r="D1100" s="14" t="s">
        <v>18</v>
      </c>
      <c r="E1100" s="14">
        <v>9.1696797E7</v>
      </c>
      <c r="F1100" s="14" t="str">
        <f>IF(ISERROR(MATCH(C1100,Completed!A:A,0)),IF(ISERROR(MATCH(C1100,Unsub!B:B,0)),IF(LEN(E1100)=8,E1100&amp;",","#"),""),"")</f>
        <v/>
      </c>
      <c r="G1100" s="14" t="str">
        <f>if(isna(match(C1100,KlikEDM!B:B,0)),"","ClickEDM")</f>
        <v/>
      </c>
      <c r="H1100" s="15" t="str">
        <f t="array" ref="H1100">iferror(lower(index(MultiMail!C:C,match(C1100,MultiMail!A:A,0))),"")</f>
        <v>fxplow001@mymail.sim.edu.sg</v>
      </c>
      <c r="I1100" s="14" t="str">
        <f t="array" ref="I1100">iferror(index(KlikEDM!C:C,match(H1100,KlikEDM!A:A,0)),"")</f>
        <v/>
      </c>
      <c r="J1100" s="15" t="str">
        <f t="array" ref="J1100">iferror(lower(index(MultiMail!D:D,match(C1100,MultiMail!A:A,0))),"")</f>
        <v>liuxin_fiona@hotmail.com</v>
      </c>
      <c r="K1100" s="14" t="str">
        <f t="array" ref="K1100">iferror(index(KlikEDM!C:C,match(J1100,KlikEDM!A:A,0)),"")</f>
        <v/>
      </c>
      <c r="L1100" s="14"/>
      <c r="M1100" s="14">
        <v>9.1696797E7</v>
      </c>
      <c r="N1100" s="14" t="str">
        <f>IF(ISERROR(MATCH(C1100,Completed!A:A,0)),IF(ISERROR(MATCH(C1100,Unsub!B:B,0)),IF(H1100&lt;&gt;"",IF(O1100&lt;&gt;"",O1100,C1100&amp;"|"&amp;M1100&amp;"|"&amp;PROPER(B1100)&amp;"|"&amp;LOWER(H1100)),"#"),""),"")</f>
        <v/>
      </c>
      <c r="O1100" s="16" t="str">
        <f t="array" ref="O1100">IFERROR(INDEX(MultiMail!G:G,MATCH(C1100,MultiMail!A:A,0)),"")</f>
        <v>11099|91696797|Fiona Low Xin Ping|fxplow001@mymail.sim.edu.sg
11099|91696797|Fiona Low Xin Ping|LIUXIN_FIONA@HOTMAIL.COM
</v>
      </c>
      <c r="P1100" s="17" t="str">
        <f t="array" ref="P1100">IFERROR(INDEX(EDMsort!A:A,MATCH(C1100,EDMsort!B:B,0)),"")</f>
        <v/>
      </c>
      <c r="Q1100" s="18"/>
    </row>
    <row r="1101" ht="14.25" hidden="1" customHeight="1">
      <c r="A1101" s="19">
        <v>1100.0</v>
      </c>
      <c r="B1101" s="20" t="s">
        <v>1172</v>
      </c>
      <c r="C1101" s="21">
        <v>11100.0</v>
      </c>
      <c r="D1101" s="22" t="s">
        <v>18</v>
      </c>
      <c r="E1101" s="22">
        <v>8.6921237E7</v>
      </c>
      <c r="F1101" s="14" t="str">
        <f>IF(ISERROR(MATCH(C1101,Completed!A:A,0)),IF(ISERROR(MATCH(C1101,Unsub!B:B,0)),IF(LEN(E1101)=8,E1101&amp;",","#"),""),"")</f>
        <v>86921237,</v>
      </c>
      <c r="G1101" s="14" t="str">
        <f>if(isna(match(C1101,KlikEDM!B:B,0)),"","ClickEDM")</f>
        <v/>
      </c>
      <c r="H1101" s="15" t="str">
        <f t="array" ref="H1101">iferror(lower(index(MultiMail!C:C,match(C1101,MultiMail!A:A,0))),"")</f>
        <v>yyang052@mymail.sim.edu.sg</v>
      </c>
      <c r="I1101" s="14" t="str">
        <f t="array" ref="I1101">iferror(index(KlikEDM!C:C,match(H1101,KlikEDM!A:A,0)),"")</f>
        <v/>
      </c>
      <c r="J1101" s="15" t="str">
        <f t="array" ref="J1101">iferror(lower(index(MultiMail!D:D,match(C1101,MultiMail!A:A,0))),"")</f>
        <v>yang.y.ting.yyt@gmail.com</v>
      </c>
      <c r="K1101" s="14" t="str">
        <f t="array" ref="K1101">iferror(index(KlikEDM!C:C,match(J1101,KlikEDM!A:A,0)),"")</f>
        <v/>
      </c>
      <c r="L1101" s="22"/>
      <c r="M1101" s="22">
        <v>8.6921237E7</v>
      </c>
      <c r="N1101" s="14" t="str">
        <f>IF(ISERROR(MATCH(C1101,Completed!A:A,0)),IF(ISERROR(MATCH(C1101,Unsub!B:B,0)),IF(H1101&lt;&gt;"",IF(O1101&lt;&gt;"",O1101,C1101&amp;"|"&amp;M1101&amp;"|"&amp;PROPER(B1101)&amp;"|"&amp;LOWER(H1101)),"#"),""),"")</f>
        <v>11100|86921237|Yang Yuting|yyang052@mymail.sim.edu.sg
11100|86921237|Yang Yuting|YANG.Y.TING.YYT@GMAIL.COM
</v>
      </c>
      <c r="O1101" s="16" t="str">
        <f t="array" ref="O1101">IFERROR(INDEX(MultiMail!G:G,MATCH(C1101,MultiMail!A:A,0)),"")</f>
        <v>11100|86921237|Yang Yuting|yyang052@mymail.sim.edu.sg
11100|86921237|Yang Yuting|YANG.Y.TING.YYT@GMAIL.COM
</v>
      </c>
      <c r="P1101" s="17">
        <f t="array" ref="P1101">IFERROR(INDEX(EDMsort!A:A,MATCH(C1101,EDMsort!B:B,0)),"")</f>
        <v>1</v>
      </c>
      <c r="Q1101" s="18"/>
    </row>
    <row r="1102" ht="14.25" hidden="1" customHeight="1">
      <c r="A1102" s="11">
        <v>1101.0</v>
      </c>
      <c r="B1102" s="12" t="s">
        <v>1173</v>
      </c>
      <c r="C1102" s="13">
        <v>11101.0</v>
      </c>
      <c r="D1102" s="14" t="s">
        <v>18</v>
      </c>
      <c r="E1102" s="14">
        <v>9.7284104E7</v>
      </c>
      <c r="F1102" s="14" t="str">
        <f>IF(ISERROR(MATCH(C1102,Completed!A:A,0)),IF(ISERROR(MATCH(C1102,Unsub!B:B,0)),IF(LEN(E1102)=8,E1102&amp;",","#"),""),"")</f>
        <v>97284104,</v>
      </c>
      <c r="G1102" s="14" t="str">
        <f>if(isna(match(C1102,KlikEDM!B:B,0)),"","ClickEDM")</f>
        <v/>
      </c>
      <c r="H1102" s="15" t="str">
        <f t="array" ref="H1102">iferror(lower(index(MultiMail!C:C,match(C1102,MultiMail!A:A,0))),"")</f>
        <v>jhzhang001@mymail.sim.edu.sg</v>
      </c>
      <c r="I1102" s="14" t="str">
        <f t="array" ref="I1102">iferror(index(KlikEDM!C:C,match(H1102,KlikEDM!A:A,0)),"")</f>
        <v/>
      </c>
      <c r="J1102" s="15" t="str">
        <f t="array" ref="J1102">iferror(lower(index(MultiMail!D:D,match(C1102,MultiMail!A:A,0))),"")</f>
        <v>jozuazh@gmail.com</v>
      </c>
      <c r="K1102" s="14" t="str">
        <f t="array" ref="K1102">iferror(index(KlikEDM!C:C,match(J1102,KlikEDM!A:A,0)),"")</f>
        <v/>
      </c>
      <c r="L1102" s="14"/>
      <c r="M1102" s="14">
        <v>9.7284104E7</v>
      </c>
      <c r="N1102" s="14" t="str">
        <f>IF(ISERROR(MATCH(C1102,Completed!A:A,0)),IF(ISERROR(MATCH(C1102,Unsub!B:B,0)),IF(H1102&lt;&gt;"",IF(O1102&lt;&gt;"",O1102,C1102&amp;"|"&amp;M1102&amp;"|"&amp;PROPER(B1102)&amp;"|"&amp;LOWER(H1102)),"#"),""),"")</f>
        <v>11101|97284104|Jozua Zhang Heng|jhzhang001@mymail.sim.edu.sg
11101|97284104|Jozua Zhang Heng|JOZUAZH@GMAIL.COM
</v>
      </c>
      <c r="O1102" s="16" t="str">
        <f t="array" ref="O1102">IFERROR(INDEX(MultiMail!G:G,MATCH(C1102,MultiMail!A:A,0)),"")</f>
        <v>11101|97284104|Jozua Zhang Heng|jhzhang001@mymail.sim.edu.sg
11101|97284104|Jozua Zhang Heng|JOZUAZH@GMAIL.COM
</v>
      </c>
      <c r="P1102" s="17">
        <f t="array" ref="P1102">IFERROR(INDEX(EDMsort!A:A,MATCH(C1102,EDMsort!B:B,0)),"")</f>
        <v>4</v>
      </c>
      <c r="Q1102" s="18"/>
    </row>
    <row r="1103" ht="14.25" hidden="1" customHeight="1">
      <c r="A1103" s="19">
        <v>1102.0</v>
      </c>
      <c r="B1103" s="20" t="s">
        <v>1174</v>
      </c>
      <c r="C1103" s="21">
        <v>11102.0</v>
      </c>
      <c r="D1103" s="22" t="s">
        <v>18</v>
      </c>
      <c r="E1103" s="22">
        <v>9.6898272E7</v>
      </c>
      <c r="F1103" s="14" t="str">
        <f>IF(ISERROR(MATCH(C1103,Completed!A:A,0)),IF(ISERROR(MATCH(C1103,Unsub!B:B,0)),IF(LEN(E1103)=8,E1103&amp;",","#"),""),"")</f>
        <v>96898272,</v>
      </c>
      <c r="G1103" s="14" t="str">
        <f>if(isna(match(C1103,KlikEDM!B:B,0)),"","ClickEDM")</f>
        <v/>
      </c>
      <c r="H1103" s="15" t="str">
        <f t="array" ref="H1103">iferror(lower(index(MultiMail!C:C,match(C1103,MultiMail!A:A,0))),"")</f>
        <v>haker001@mymail.sim.edu.sg</v>
      </c>
      <c r="I1103" s="14" t="str">
        <f t="array" ref="I1103">iferror(index(KlikEDM!C:C,match(H1103,KlikEDM!A:A,0)),"")</f>
        <v/>
      </c>
      <c r="J1103" s="15" t="str">
        <f t="array" ref="J1103">iferror(lower(index(MultiMail!D:D,match(C1103,MultiMail!A:A,0))),"")</f>
        <v>kerhongan@gmail.com</v>
      </c>
      <c r="K1103" s="14" t="str">
        <f t="array" ref="K1103">iferror(index(KlikEDM!C:C,match(J1103,KlikEDM!A:A,0)),"")</f>
        <v/>
      </c>
      <c r="L1103" s="22"/>
      <c r="M1103" s="22">
        <v>9.6898272E7</v>
      </c>
      <c r="N1103" s="14" t="str">
        <f>IF(ISERROR(MATCH(C1103,Completed!A:A,0)),IF(ISERROR(MATCH(C1103,Unsub!B:B,0)),IF(H1103&lt;&gt;"",IF(O1103&lt;&gt;"",O1103,C1103&amp;"|"&amp;M1103&amp;"|"&amp;PROPER(B1103)&amp;"|"&amp;LOWER(H1103)),"#"),""),"")</f>
        <v>11102|96898272|Ker Hong An|haker001@mymail.sim.edu.sg
11102|96898272|Ker Hong An|KERHONGAN@GMAIL.COM
</v>
      </c>
      <c r="O1103" s="16" t="str">
        <f t="array" ref="O1103">IFERROR(INDEX(MultiMail!G:G,MATCH(C1103,MultiMail!A:A,0)),"")</f>
        <v>11102|96898272|Ker Hong An|haker001@mymail.sim.edu.sg
11102|96898272|Ker Hong An|KERHONGAN@GMAIL.COM
</v>
      </c>
      <c r="P1103" s="17">
        <f t="array" ref="P1103">IFERROR(INDEX(EDMsort!A:A,MATCH(C1103,EDMsort!B:B,0)),"")</f>
        <v>3</v>
      </c>
      <c r="Q1103" s="18"/>
    </row>
    <row r="1104" ht="14.25" hidden="1" customHeight="1">
      <c r="A1104" s="11">
        <v>1103.0</v>
      </c>
      <c r="B1104" s="12" t="s">
        <v>1175</v>
      </c>
      <c r="C1104" s="13">
        <v>11103.0</v>
      </c>
      <c r="D1104" s="14" t="s">
        <v>18</v>
      </c>
      <c r="E1104" s="14">
        <v>8.5963253E7</v>
      </c>
      <c r="F1104" s="14" t="str">
        <f>IF(ISERROR(MATCH(C1104,Completed!A:A,0)),IF(ISERROR(MATCH(C1104,Unsub!B:B,0)),IF(LEN(E1104)=8,E1104&amp;",","#"),""),"")</f>
        <v>85963253,</v>
      </c>
      <c r="G1104" s="14" t="str">
        <f>if(isna(match(C1104,KlikEDM!B:B,0)),"","ClickEDM")</f>
        <v/>
      </c>
      <c r="H1104" s="15" t="str">
        <f t="array" ref="H1104">iferror(lower(index(MultiMail!C:C,match(C1104,MultiMail!A:A,0))),"")</f>
        <v>zjiang007@mymail.sim.edu.sg</v>
      </c>
      <c r="I1104" s="14" t="str">
        <f t="array" ref="I1104">iferror(index(KlikEDM!C:C,match(H1104,KlikEDM!A:A,0)),"")</f>
        <v/>
      </c>
      <c r="J1104" s="15" t="str">
        <f t="array" ref="J1104">iferror(lower(index(MultiMail!D:D,match(C1104,MultiMail!A:A,0))),"")</f>
        <v>lillianjiang37@gmail.com</v>
      </c>
      <c r="K1104" s="14" t="str">
        <f t="array" ref="K1104">iferror(index(KlikEDM!C:C,match(J1104,KlikEDM!A:A,0)),"")</f>
        <v/>
      </c>
      <c r="L1104" s="14"/>
      <c r="M1104" s="14">
        <v>8.5963253E7</v>
      </c>
      <c r="N1104" s="14" t="str">
        <f>IF(ISERROR(MATCH(C1104,Completed!A:A,0)),IF(ISERROR(MATCH(C1104,Unsub!B:B,0)),IF(H1104&lt;&gt;"",IF(O1104&lt;&gt;"",O1104,C1104&amp;"|"&amp;M1104&amp;"|"&amp;PROPER(B1104)&amp;"|"&amp;LOWER(H1104)),"#"),""),"")</f>
        <v>11103|85963253|Jiang, Ziqi|zjiang007@mymail.sim.edu.sg
11103|85963253|Jiang, Ziqi|lillianjiang37@gmail.com
</v>
      </c>
      <c r="O1104" s="16" t="str">
        <f t="array" ref="O1104">IFERROR(INDEX(MultiMail!G:G,MATCH(C1104,MultiMail!A:A,0)),"")</f>
        <v>11103|85963253|Jiang, Ziqi|zjiang007@mymail.sim.edu.sg
11103|85963253|Jiang, Ziqi|lillianjiang37@gmail.com
</v>
      </c>
      <c r="P1104" s="17">
        <f t="array" ref="P1104">IFERROR(INDEX(EDMsort!A:A,MATCH(C1104,EDMsort!B:B,0)),"")</f>
        <v>2</v>
      </c>
      <c r="Q1104" s="18"/>
    </row>
    <row r="1105" ht="14.25" hidden="1" customHeight="1">
      <c r="A1105" s="19">
        <v>1104.0</v>
      </c>
      <c r="B1105" s="20" t="s">
        <v>1176</v>
      </c>
      <c r="C1105" s="21">
        <v>11104.0</v>
      </c>
      <c r="D1105" s="22" t="s">
        <v>18</v>
      </c>
      <c r="E1105" s="22">
        <v>9.6503475E7</v>
      </c>
      <c r="F1105" s="14" t="str">
        <f>IF(ISERROR(MATCH(C1105,Completed!A:A,0)),IF(ISERROR(MATCH(C1105,Unsub!B:B,0)),IF(LEN(E1105)=8,E1105&amp;",","#"),""),"")</f>
        <v>96503475,</v>
      </c>
      <c r="G1105" s="14" t="str">
        <f>if(isna(match(C1105,KlikEDM!B:B,0)),"","ClickEDM")</f>
        <v/>
      </c>
      <c r="H1105" s="15" t="str">
        <f t="array" ref="H1105">iferror(lower(index(MultiMail!C:C,match(C1105,MultiMail!A:A,0))),"")</f>
        <v>sbfttong001@mymail.sim.edu.sg</v>
      </c>
      <c r="I1105" s="14" t="str">
        <f t="array" ref="I1105">iferror(index(KlikEDM!C:C,match(H1105,KlikEDM!A:A,0)),"")</f>
        <v/>
      </c>
      <c r="J1105" s="15" t="str">
        <f t="array" ref="J1105">iferror(lower(index(MultiMail!D:D,match(C1105,MultiMail!A:A,0))),"")</f>
        <v>sabrinaongg@gmail.com</v>
      </c>
      <c r="K1105" s="14" t="str">
        <f t="array" ref="K1105">iferror(index(KlikEDM!C:C,match(J1105,KlikEDM!A:A,0)),"")</f>
        <v/>
      </c>
      <c r="L1105" s="22"/>
      <c r="M1105" s="22">
        <v>9.6503475E7</v>
      </c>
      <c r="N1105" s="14" t="str">
        <f>IF(ISERROR(MATCH(C1105,Completed!A:A,0)),IF(ISERROR(MATCH(C1105,Unsub!B:B,0)),IF(H1105&lt;&gt;"",IF(O1105&lt;&gt;"",O1105,C1105&amp;"|"&amp;M1105&amp;"|"&amp;PROPER(B1105)&amp;"|"&amp;LOWER(H1105)),"#"),""),"")</f>
        <v>11104|96503475|Sabrina Binte Fauzi Ong Yoke Tee|sbfttong001@mymail.sim.edu.sg
11104|96503475|Sabrina Binte Fauzi Ong Yoke Tee|SABRINAONGG@GMAIL.COM
</v>
      </c>
      <c r="O1105" s="16" t="str">
        <f t="array" ref="O1105">IFERROR(INDEX(MultiMail!G:G,MATCH(C1105,MultiMail!A:A,0)),"")</f>
        <v>11104|96503475|Sabrina Binte Fauzi Ong Yoke Tee|sbfttong001@mymail.sim.edu.sg
11104|96503475|Sabrina Binte Fauzi Ong Yoke Tee|SABRINAONGG@GMAIL.COM
</v>
      </c>
      <c r="P1105" s="17">
        <f t="array" ref="P1105">IFERROR(INDEX(EDMsort!A:A,MATCH(C1105,EDMsort!B:B,0)),"")</f>
        <v>1</v>
      </c>
      <c r="Q1105" s="18"/>
    </row>
    <row r="1106" ht="14.25" hidden="1" customHeight="1">
      <c r="A1106" s="11">
        <v>1105.0</v>
      </c>
      <c r="B1106" s="12" t="s">
        <v>1177</v>
      </c>
      <c r="C1106" s="13">
        <v>11105.0</v>
      </c>
      <c r="D1106" s="14" t="s">
        <v>18</v>
      </c>
      <c r="E1106" s="14">
        <v>8.7983758E7</v>
      </c>
      <c r="F1106" s="14" t="str">
        <f>IF(ISERROR(MATCH(C1106,Completed!A:A,0)),IF(ISERROR(MATCH(C1106,Unsub!B:B,0)),IF(LEN(E1106)=8,E1106&amp;",","#"),""),"")</f>
        <v/>
      </c>
      <c r="G1106" s="14" t="str">
        <f>if(isna(match(C1106,KlikEDM!B:B,0)),"","ClickEDM")</f>
        <v/>
      </c>
      <c r="H1106" s="15" t="str">
        <f t="array" ref="H1106">iferror(lower(index(MultiMail!C:C,match(C1106,MultiMail!A:A,0))),"")</f>
        <v>nurnbz001@mymail.sim.edu.sg</v>
      </c>
      <c r="I1106" s="14" t="str">
        <f t="array" ref="I1106">iferror(index(KlikEDM!C:C,match(H1106,KlikEDM!A:A,0)),"")</f>
        <v/>
      </c>
      <c r="J1106" s="15" t="str">
        <f t="array" ref="J1106">iferror(lower(index(MultiMail!D:D,match(C1106,MultiMail!A:A,0))),"")</f>
        <v>anisanafisah@hotmail.com</v>
      </c>
      <c r="K1106" s="14" t="str">
        <f t="array" ref="K1106">iferror(index(KlikEDM!C:C,match(J1106,KlikEDM!A:A,0)),"")</f>
        <v/>
      </c>
      <c r="L1106" s="14"/>
      <c r="M1106" s="14">
        <v>8.7983758E7</v>
      </c>
      <c r="N1106" s="14" t="str">
        <f>IF(ISERROR(MATCH(C1106,Completed!A:A,0)),IF(ISERROR(MATCH(C1106,Unsub!B:B,0)),IF(H1106&lt;&gt;"",IF(O1106&lt;&gt;"",O1106,C1106&amp;"|"&amp;M1106&amp;"|"&amp;PROPER(B1106)&amp;"|"&amp;LOWER(H1106)),"#"),""),"")</f>
        <v/>
      </c>
      <c r="O1106" s="16" t="str">
        <f t="array" ref="O1106">IFERROR(INDEX(MultiMail!G:G,MATCH(C1106,MultiMail!A:A,0)),"")</f>
        <v>11105|87983758|Nur Nafisah Binte Zakariah|nurnbz001@mymail.sim.edu.sg
11105|87983758|Nur Nafisah Binte Zakariah|ANISANAFISAH@HOTMAIL.COM
</v>
      </c>
      <c r="P1106" s="17" t="str">
        <f t="array" ref="P1106">IFERROR(INDEX(EDMsort!A:A,MATCH(C1106,EDMsort!B:B,0)),"")</f>
        <v/>
      </c>
      <c r="Q1106" s="18"/>
    </row>
    <row r="1107" ht="14.25" hidden="1" customHeight="1">
      <c r="A1107" s="19">
        <v>1106.0</v>
      </c>
      <c r="B1107" s="20" t="s">
        <v>1178</v>
      </c>
      <c r="C1107" s="21">
        <v>11106.0</v>
      </c>
      <c r="D1107" s="22" t="s">
        <v>18</v>
      </c>
      <c r="E1107" s="22">
        <v>8.7872593E7</v>
      </c>
      <c r="F1107" s="14" t="str">
        <f>IF(ISERROR(MATCH(C1107,Completed!A:A,0)),IF(ISERROR(MATCH(C1107,Unsub!B:B,0)),IF(LEN(E1107)=8,E1107&amp;",","#"),""),"")</f>
        <v>87872593,</v>
      </c>
      <c r="G1107" s="14" t="str">
        <f>if(isna(match(C1107,KlikEDM!B:B,0)),"","ClickEDM")</f>
        <v/>
      </c>
      <c r="H1107" s="15" t="str">
        <f t="array" ref="H1107">iferror(lower(index(MultiMail!C:C,match(C1107,MultiMail!A:A,0))),"")</f>
        <v>sitisbi002@mymail.sim.edu.sg</v>
      </c>
      <c r="I1107" s="14" t="str">
        <f t="array" ref="I1107">iferror(index(KlikEDM!C:C,match(H1107,KlikEDM!A:A,0)),"")</f>
        <v/>
      </c>
      <c r="J1107" s="15" t="str">
        <f t="array" ref="J1107">iferror(lower(index(MultiMail!D:D,match(C1107,MultiMail!A:A,0))),"")</f>
        <v>ernasabrina@gmail.com</v>
      </c>
      <c r="K1107" s="14" t="str">
        <f t="array" ref="K1107">iferror(index(KlikEDM!C:C,match(J1107,KlikEDM!A:A,0)),"")</f>
        <v/>
      </c>
      <c r="L1107" s="22"/>
      <c r="M1107" s="22">
        <v>8.7872593E7</v>
      </c>
      <c r="N1107" s="14" t="str">
        <f>IF(ISERROR(MATCH(C1107,Completed!A:A,0)),IF(ISERROR(MATCH(C1107,Unsub!B:B,0)),IF(H1107&lt;&gt;"",IF(O1107&lt;&gt;"",O1107,C1107&amp;"|"&amp;M1107&amp;"|"&amp;PROPER(B1107)&amp;"|"&amp;LOWER(H1107)),"#"),""),"")</f>
        <v>11106|87872593|Siti Sabrina Binte Isman|sitisbi002@mymail.sim.edu.sg
11106|87872593|Siti Sabrina Binte Isman|ERNASABRINA@GMAIL.COM
</v>
      </c>
      <c r="O1107" s="16" t="str">
        <f t="array" ref="O1107">IFERROR(INDEX(MultiMail!G:G,MATCH(C1107,MultiMail!A:A,0)),"")</f>
        <v>11106|87872593|Siti Sabrina Binte Isman|sitisbi002@mymail.sim.edu.sg
11106|87872593|Siti Sabrina Binte Isman|ERNASABRINA@GMAIL.COM
</v>
      </c>
      <c r="P1107" s="17">
        <f t="array" ref="P1107">IFERROR(INDEX(EDMsort!A:A,MATCH(C1107,EDMsort!B:B,0)),"")</f>
        <v>4</v>
      </c>
      <c r="Q1107" s="18"/>
    </row>
    <row r="1108" ht="14.25" hidden="1" customHeight="1">
      <c r="A1108" s="11">
        <v>1107.0</v>
      </c>
      <c r="B1108" s="12" t="s">
        <v>1179</v>
      </c>
      <c r="C1108" s="13">
        <v>11107.0</v>
      </c>
      <c r="D1108" s="14" t="s">
        <v>18</v>
      </c>
      <c r="E1108" s="14">
        <v>9.4353134E7</v>
      </c>
      <c r="F1108" s="14" t="str">
        <f>IF(ISERROR(MATCH(C1108,Completed!A:A,0)),IF(ISERROR(MATCH(C1108,Unsub!B:B,0)),IF(LEN(E1108)=8,E1108&amp;",","#"),""),"")</f>
        <v/>
      </c>
      <c r="G1108" s="14" t="str">
        <f>if(isna(match(C1108,KlikEDM!B:B,0)),"","ClickEDM")</f>
        <v/>
      </c>
      <c r="H1108" s="15" t="str">
        <f t="array" ref="H1108">iferror(lower(index(MultiMail!C:C,match(C1108,MultiMail!A:A,0))),"")</f>
        <v>nemang001@mymail.sim.edu.sg</v>
      </c>
      <c r="I1108" s="14" t="str">
        <f t="array" ref="I1108">iferror(index(KlikEDM!C:C,match(H1108,KlikEDM!A:A,0)),"")</f>
        <v/>
      </c>
      <c r="J1108" s="15" t="str">
        <f t="array" ref="J1108">iferror(lower(index(MultiMail!D:D,match(C1108,MultiMail!A:A,0))),"")</f>
        <v>natalieang@hotmail.co.uk</v>
      </c>
      <c r="K1108" s="14" t="str">
        <f t="array" ref="K1108">iferror(index(KlikEDM!C:C,match(J1108,KlikEDM!A:A,0)),"")</f>
        <v/>
      </c>
      <c r="L1108" s="14"/>
      <c r="M1108" s="14">
        <v>9.4353134E7</v>
      </c>
      <c r="N1108" s="14" t="str">
        <f>IF(ISERROR(MATCH(C1108,Completed!A:A,0)),IF(ISERROR(MATCH(C1108,Unsub!B:B,0)),IF(H1108&lt;&gt;"",IF(O1108&lt;&gt;"",O1108,C1108&amp;"|"&amp;M1108&amp;"|"&amp;PROPER(B1108)&amp;"|"&amp;LOWER(H1108)),"#"),""),"")</f>
        <v/>
      </c>
      <c r="O1108" s="16" t="str">
        <f t="array" ref="O1108">IFERROR(INDEX(MultiMail!G:G,MATCH(C1108,MultiMail!A:A,0)),"")</f>
        <v>11107|94353134|Natalie Elizabeth Magdalene Ang Kai Lin|nemang001@mymail.sim.edu.sg
11107|94353134|Natalie Elizabeth Magdalene Ang Kai Lin|NATALIEANG@HOTMAIL.CO.UK
</v>
      </c>
      <c r="P1108" s="17" t="str">
        <f t="array" ref="P1108">IFERROR(INDEX(EDMsort!A:A,MATCH(C1108,EDMsort!B:B,0)),"")</f>
        <v/>
      </c>
      <c r="Q1108" s="18"/>
    </row>
    <row r="1109" ht="14.25" hidden="1" customHeight="1">
      <c r="A1109" s="19">
        <v>1108.0</v>
      </c>
      <c r="B1109" s="20" t="s">
        <v>1180</v>
      </c>
      <c r="C1109" s="21">
        <v>11108.0</v>
      </c>
      <c r="D1109" s="22" t="s">
        <v>18</v>
      </c>
      <c r="E1109" s="22">
        <v>8.2852577E7</v>
      </c>
      <c r="F1109" s="14" t="str">
        <f>IF(ISERROR(MATCH(C1109,Completed!A:A,0)),IF(ISERROR(MATCH(C1109,Unsub!B:B,0)),IF(LEN(E1109)=8,E1109&amp;",","#"),""),"")</f>
        <v/>
      </c>
      <c r="G1109" s="14" t="str">
        <f>if(isna(match(C1109,KlikEDM!B:B,0)),"","ClickEDM")</f>
        <v/>
      </c>
      <c r="H1109" s="15" t="str">
        <f t="array" ref="H1109">iferror(lower(index(MultiMail!C:C,match(C1109,MultiMail!A:A,0))),"")</f>
        <v>bli013@mymail.sim.edu.sg</v>
      </c>
      <c r="I1109" s="14" t="str">
        <f t="array" ref="I1109">iferror(index(KlikEDM!C:C,match(H1109,KlikEDM!A:A,0)),"")</f>
        <v/>
      </c>
      <c r="J1109" s="15" t="str">
        <f t="array" ref="J1109">iferror(lower(index(MultiMail!D:D,match(C1109,MultiMail!A:A,0))),"")</f>
        <v>libingjue312@gmail.com</v>
      </c>
      <c r="K1109" s="14" t="str">
        <f t="array" ref="K1109">iferror(index(KlikEDM!C:C,match(J1109,KlikEDM!A:A,0)),"")</f>
        <v/>
      </c>
      <c r="L1109" s="22"/>
      <c r="M1109" s="22">
        <v>8.2852577E7</v>
      </c>
      <c r="N1109" s="14" t="str">
        <f>IF(ISERROR(MATCH(C1109,Completed!A:A,0)),IF(ISERROR(MATCH(C1109,Unsub!B:B,0)),IF(H1109&lt;&gt;"",IF(O1109&lt;&gt;"",O1109,C1109&amp;"|"&amp;M1109&amp;"|"&amp;PROPER(B1109)&amp;"|"&amp;LOWER(H1109)),"#"),""),"")</f>
        <v/>
      </c>
      <c r="O1109" s="16" t="str">
        <f t="array" ref="O1109">IFERROR(INDEX(MultiMail!G:G,MATCH(C1109,MultiMail!A:A,0)),"")</f>
        <v>11108|82852577|Li Bingjue|bli013@mymail.sim.edu.sg
11108|82852577|Li Bingjue|LIBINGJUE312@GMAIL.COM
</v>
      </c>
      <c r="P1109" s="17" t="str">
        <f t="array" ref="P1109">IFERROR(INDEX(EDMsort!A:A,MATCH(C1109,EDMsort!B:B,0)),"")</f>
        <v/>
      </c>
      <c r="Q1109" s="18"/>
    </row>
    <row r="1110" ht="14.25" hidden="1" customHeight="1">
      <c r="A1110" s="11">
        <v>1109.0</v>
      </c>
      <c r="B1110" s="12" t="s">
        <v>1181</v>
      </c>
      <c r="C1110" s="13">
        <v>11109.0</v>
      </c>
      <c r="D1110" s="14" t="s">
        <v>18</v>
      </c>
      <c r="E1110" s="14">
        <v>9.4239082E7</v>
      </c>
      <c r="F1110" s="14" t="str">
        <f>IF(ISERROR(MATCH(C1110,Completed!A:A,0)),IF(ISERROR(MATCH(C1110,Unsub!B:B,0)),IF(LEN(E1110)=8,E1110&amp;",","#"),""),"")</f>
        <v/>
      </c>
      <c r="G1110" s="14" t="str">
        <f>if(isna(match(C1110,KlikEDM!B:B,0)),"","ClickEDM")</f>
        <v/>
      </c>
      <c r="H1110" s="15" t="str">
        <f t="array" ref="H1110">iferror(lower(index(MultiMail!C:C,match(C1110,MultiMail!A:A,0))),"")</f>
        <v>llim024@mymail.sim.edu.sg</v>
      </c>
      <c r="I1110" s="14" t="str">
        <f t="array" ref="I1110">iferror(index(KlikEDM!C:C,match(H1110,KlikEDM!A:A,0)),"")</f>
        <v/>
      </c>
      <c r="J1110" s="15" t="str">
        <f t="array" ref="J1110">iferror(lower(index(MultiMail!D:D,match(C1110,MultiMail!A:A,0))),"")</f>
        <v>leonzl.po@gmail.com</v>
      </c>
      <c r="K1110" s="14" t="str">
        <f t="array" ref="K1110">iferror(index(KlikEDM!C:C,match(J1110,KlikEDM!A:A,0)),"")</f>
        <v/>
      </c>
      <c r="L1110" s="14"/>
      <c r="M1110" s="14">
        <v>9.4239082E7</v>
      </c>
      <c r="N1110" s="14" t="str">
        <f>IF(ISERROR(MATCH(C1110,Completed!A:A,0)),IF(ISERROR(MATCH(C1110,Unsub!B:B,0)),IF(H1110&lt;&gt;"",IF(O1110&lt;&gt;"",O1110,C1110&amp;"|"&amp;M1110&amp;"|"&amp;PROPER(B1110)&amp;"|"&amp;LOWER(H1110)),"#"),""),"")</f>
        <v/>
      </c>
      <c r="O1110" s="16" t="str">
        <f t="array" ref="O1110">IFERROR(INDEX(MultiMail!G:G,MATCH(C1110,MultiMail!A:A,0)),"")</f>
        <v>11109|94239082|Lim Leon|llim024@mymail.sim.edu.sg
11109|94239082|Lim Leon|LEONZL.PO@GMAIL.COM
</v>
      </c>
      <c r="P1110" s="17" t="str">
        <f t="array" ref="P1110">IFERROR(INDEX(EDMsort!A:A,MATCH(C1110,EDMsort!B:B,0)),"")</f>
        <v/>
      </c>
      <c r="Q1110" s="18"/>
    </row>
    <row r="1111" ht="14.25" customHeight="1">
      <c r="A1111" s="19">
        <v>1110.0</v>
      </c>
      <c r="B1111" s="20" t="s">
        <v>1182</v>
      </c>
      <c r="C1111" s="21">
        <v>11110.0</v>
      </c>
      <c r="D1111" s="22" t="s">
        <v>46</v>
      </c>
      <c r="E1111" s="22"/>
      <c r="F1111" s="14" t="str">
        <f>IF(ISERROR(MATCH(C1111,Completed!A:A,0)),IF(ISERROR(MATCH(C1111,Unsub!B:B,0)),IF(LEN(E1111)=8,E1111&amp;",","#"),""),"")</f>
        <v>#</v>
      </c>
      <c r="G1111" s="14" t="str">
        <f>if(isna(match(C1111,KlikEDM!B:B,0)),"","ClickEDM")</f>
        <v>ClickEDM</v>
      </c>
      <c r="H1111" s="15" t="str">
        <f t="array" ref="H1111">iferror(lower(index(MultiMail!C:C,match(C1111,MultiMail!A:A,0))),"")</f>
        <v>wlim038@mymail.sim.edu.sg</v>
      </c>
      <c r="I1111" s="14" t="str">
        <f t="array" ref="I1111">iferror(index(KlikEDM!C:C,match(H1111,KlikEDM!A:A,0)),"")</f>
        <v>eblast C</v>
      </c>
      <c r="J1111" s="15" t="str">
        <f t="array" ref="J1111">iferror(lower(index(MultiMail!D:D,match(C1111,MultiMail!A:A,0))),"")</f>
        <v>wendywanqi94@gmail.com</v>
      </c>
      <c r="K1111" s="14" t="str">
        <f t="array" ref="K1111">iferror(index(KlikEDM!C:C,match(J1111,KlikEDM!A:A,0)),"")</f>
        <v>eblast C</v>
      </c>
      <c r="L1111" s="22"/>
      <c r="M1111" s="22" t="s">
        <v>1183</v>
      </c>
      <c r="N1111" s="14" t="str">
        <f>IF(ISERROR(MATCH(C1111,Completed!A:A,0)),IF(ISERROR(MATCH(C1111,Unsub!B:B,0)),IF(H1111&lt;&gt;"",IF(O1111&lt;&gt;"",O1111,C1111&amp;"|"&amp;M1111&amp;"|"&amp;PROPER(B1111)&amp;"|"&amp;LOWER(H1111)),"#"),""),"")</f>
        <v>11110|MRC11110|Lim Wendy|wlim038@mymail.sim.edu.sg
11110|MRC11110|Lim Wendy|WENDYWANQI94@GMAIL.COM
</v>
      </c>
      <c r="O1111" s="16" t="str">
        <f t="array" ref="O1111">IFERROR(INDEX(MultiMail!G:G,MATCH(C1111,MultiMail!A:A,0)),"")</f>
        <v>11110|MRC11110|Lim Wendy|wlim038@mymail.sim.edu.sg
11110|MRC11110|Lim Wendy|WENDYWANQI94@GMAIL.COM
</v>
      </c>
      <c r="P1111" s="17">
        <f t="array" ref="P1111">IFERROR(INDEX(EDMsort!A:A,MATCH(C1111,EDMsort!B:B,0)),"")</f>
        <v>3</v>
      </c>
      <c r="Q1111" s="18"/>
    </row>
    <row r="1112" ht="14.25" customHeight="1">
      <c r="A1112" s="11">
        <v>1111.0</v>
      </c>
      <c r="B1112" s="12" t="s">
        <v>1184</v>
      </c>
      <c r="C1112" s="13">
        <v>11111.0</v>
      </c>
      <c r="D1112" s="14" t="s">
        <v>18</v>
      </c>
      <c r="E1112" s="14">
        <v>9.6228915E7</v>
      </c>
      <c r="F1112" s="14" t="str">
        <f>IF(ISERROR(MATCH(C1112,Completed!A:A,0)),IF(ISERROR(MATCH(C1112,Unsub!B:B,0)),IF(LEN(E1112)=8,E1112&amp;",","#"),""),"")</f>
        <v>96228915,</v>
      </c>
      <c r="G1112" s="14" t="str">
        <f>if(isna(match(C1112,KlikEDM!B:B,0)),"","ClickEDM")</f>
        <v>ClickEDM</v>
      </c>
      <c r="H1112" s="15" t="str">
        <f t="array" ref="H1112">iferror(lower(index(MultiMail!C:C,match(C1112,MultiMail!A:A,0))),"")</f>
        <v>jyayeung001@mymail.sim.edu.sg</v>
      </c>
      <c r="I1112" s="14" t="str">
        <f t="array" ref="I1112">iferror(index(KlikEDM!C:C,match(H1112,KlikEDM!A:A,0)),"")</f>
        <v/>
      </c>
      <c r="J1112" s="15" t="str">
        <f t="array" ref="J1112">iferror(lower(index(MultiMail!D:D,match(C1112,MultiMail!A:A,0))),"")</f>
        <v>amandayeung97@gmail.com</v>
      </c>
      <c r="K1112" s="14" t="str">
        <f t="array" ref="K1112">iferror(index(KlikEDM!C:C,match(J1112,KlikEDM!A:A,0)),"")</f>
        <v>eblast B</v>
      </c>
      <c r="L1112" s="14"/>
      <c r="M1112" s="14">
        <v>9.6228915E7</v>
      </c>
      <c r="N1112" s="14" t="str">
        <f>IF(ISERROR(MATCH(C1112,Completed!A:A,0)),IF(ISERROR(MATCH(C1112,Unsub!B:B,0)),IF(H1112&lt;&gt;"",IF(O1112&lt;&gt;"",O1112,C1112&amp;"|"&amp;M1112&amp;"|"&amp;PROPER(B1112)&amp;"|"&amp;LOWER(H1112)),"#"),""),"")</f>
        <v>11111|96228915|Yeung Jing Yee, Amanda|jyayeung001@mymail.sim.edu.sg
11111|96228915|Yeung Jing Yee, Amanda|AMANDAYEUNG97@GMAIL.COM
</v>
      </c>
      <c r="O1112" s="16" t="str">
        <f t="array" ref="O1112">IFERROR(INDEX(MultiMail!G:G,MATCH(C1112,MultiMail!A:A,0)),"")</f>
        <v>11111|96228915|Yeung Jing Yee, Amanda|jyayeung001@mymail.sim.edu.sg
11111|96228915|Yeung Jing Yee, Amanda|AMANDAYEUNG97@GMAIL.COM
</v>
      </c>
      <c r="P1112" s="17">
        <f t="array" ref="P1112">IFERROR(INDEX(EDMsort!A:A,MATCH(C1112,EDMsort!B:B,0)),"")</f>
        <v>2</v>
      </c>
      <c r="Q1112" s="18"/>
    </row>
    <row r="1113" ht="14.25" customHeight="1">
      <c r="A1113" s="19">
        <v>1112.0</v>
      </c>
      <c r="B1113" s="20" t="s">
        <v>1185</v>
      </c>
      <c r="C1113" s="21">
        <v>11112.0</v>
      </c>
      <c r="D1113" s="22" t="s">
        <v>46</v>
      </c>
      <c r="E1113" s="22"/>
      <c r="F1113" s="14" t="str">
        <f>IF(ISERROR(MATCH(C1113,Completed!A:A,0)),IF(ISERROR(MATCH(C1113,Unsub!B:B,0)),IF(LEN(E1113)=8,E1113&amp;",","#"),""),"")</f>
        <v>#</v>
      </c>
      <c r="G1113" s="14" t="str">
        <f>if(isna(match(C1113,KlikEDM!B:B,0)),"","ClickEDM")</f>
        <v>ClickEDM</v>
      </c>
      <c r="H1113" s="15" t="str">
        <f t="array" ref="H1113">iferror(lower(index(MultiMail!C:C,match(C1113,MultiMail!A:A,0))),"")</f>
        <v>sychow005@mymail.sim.edu.sg</v>
      </c>
      <c r="I1113" s="14" t="str">
        <f t="array" ref="I1113">iferror(index(KlikEDM!C:C,match(H1113,KlikEDM!A:A,0)),"")</f>
        <v>eblast A</v>
      </c>
      <c r="J1113" s="15" t="str">
        <f t="array" ref="J1113">iferror(lower(index(MultiMail!D:D,match(C1113,MultiMail!A:A,0))),"")</f>
        <v>suyeechow0212@gmail.com</v>
      </c>
      <c r="K1113" s="14" t="str">
        <f t="array" ref="K1113">iferror(index(KlikEDM!C:C,match(J1113,KlikEDM!A:A,0)),"")</f>
        <v/>
      </c>
      <c r="L1113" s="22"/>
      <c r="M1113" s="22" t="s">
        <v>1186</v>
      </c>
      <c r="N1113" s="14" t="str">
        <f>IF(ISERROR(MATCH(C1113,Completed!A:A,0)),IF(ISERROR(MATCH(C1113,Unsub!B:B,0)),IF(H1113&lt;&gt;"",IF(O1113&lt;&gt;"",O1113,C1113&amp;"|"&amp;M1113&amp;"|"&amp;PROPER(B1113)&amp;"|"&amp;LOWER(H1113)),"#"),""),"")</f>
        <v>11112|MRC11112|Chow Su Yee|sychow005@mymail.sim.edu.sg
11112|MRC11112|Chow Su Yee|SUYEECHOW0212@GMAIL.COM
</v>
      </c>
      <c r="O1113" s="16" t="str">
        <f t="array" ref="O1113">IFERROR(INDEX(MultiMail!G:G,MATCH(C1113,MultiMail!A:A,0)),"")</f>
        <v>11112|MRC11112|Chow Su Yee|sychow005@mymail.sim.edu.sg
11112|MRC11112|Chow Su Yee|SUYEECHOW0212@GMAIL.COM
</v>
      </c>
      <c r="P1113" s="17">
        <f t="array" ref="P1113">IFERROR(INDEX(EDMsort!A:A,MATCH(C1113,EDMsort!B:B,0)),"")</f>
        <v>1</v>
      </c>
      <c r="Q1113" s="18"/>
    </row>
    <row r="1114" ht="14.25" customHeight="1">
      <c r="A1114" s="11">
        <v>1113.0</v>
      </c>
      <c r="B1114" s="12" t="s">
        <v>1187</v>
      </c>
      <c r="C1114" s="13">
        <v>11113.0</v>
      </c>
      <c r="D1114" s="14" t="s">
        <v>18</v>
      </c>
      <c r="E1114" s="14">
        <v>9.3274825E7</v>
      </c>
      <c r="F1114" s="14" t="str">
        <f>IF(ISERROR(MATCH(C1114,Completed!A:A,0)),IF(ISERROR(MATCH(C1114,Unsub!B:B,0)),IF(LEN(E1114)=8,E1114&amp;",","#"),""),"")</f>
        <v>93274825,</v>
      </c>
      <c r="G1114" s="14" t="str">
        <f>if(isna(match(C1114,KlikEDM!B:B,0)),"","ClickEDM")</f>
        <v>ClickEDM</v>
      </c>
      <c r="H1114" s="15" t="str">
        <f t="array" ref="H1114">iferror(lower(index(MultiMail!C:C,match(C1114,MultiMail!A:A,0))),"")</f>
        <v>zainudin002@mymail.sim.edu.sg</v>
      </c>
      <c r="I1114" s="14" t="str">
        <f t="array" ref="I1114">iferror(index(KlikEDM!C:C,match(H1114,KlikEDM!A:A,0)),"")</f>
        <v>eblast D</v>
      </c>
      <c r="J1114" s="15" t="str">
        <f t="array" ref="J1114">iferror(lower(index(MultiMail!D:D,match(C1114,MultiMail!A:A,0))),"")</f>
        <v>sarahvelcott@gmail.com</v>
      </c>
      <c r="K1114" s="14" t="str">
        <f t="array" ref="K1114">iferror(index(KlikEDM!C:C,match(J1114,KlikEDM!A:A,0)),"")</f>
        <v>eblast D</v>
      </c>
      <c r="L1114" s="14"/>
      <c r="M1114" s="14">
        <v>9.3274825E7</v>
      </c>
      <c r="N1114" s="14" t="str">
        <f>IF(ISERROR(MATCH(C1114,Completed!A:A,0)),IF(ISERROR(MATCH(C1114,Unsub!B:B,0)),IF(H1114&lt;&gt;"",IF(O1114&lt;&gt;"",O1114,C1114&amp;"|"&amp;M1114&amp;"|"&amp;PROPER(B1114)&amp;"|"&amp;LOWER(H1114)),"#"),""),"")</f>
        <v>11113|93274825|Nur Sarah Binte Zainudin|zainudin002@mymail.sim.edu.sg
11113|93274825|Nur Sarah Binte Zainudin|SARAHVELCOTT@GMAIL.COM
</v>
      </c>
      <c r="O1114" s="16" t="str">
        <f t="array" ref="O1114">IFERROR(INDEX(MultiMail!G:G,MATCH(C1114,MultiMail!A:A,0)),"")</f>
        <v>11113|93274825|Nur Sarah Binte Zainudin|zainudin002@mymail.sim.edu.sg
11113|93274825|Nur Sarah Binte Zainudin|SARAHVELCOTT@GMAIL.COM
</v>
      </c>
      <c r="P1114" s="17">
        <f t="array" ref="P1114">IFERROR(INDEX(EDMsort!A:A,MATCH(C1114,EDMsort!B:B,0)),"")</f>
        <v>4</v>
      </c>
      <c r="Q1114" s="18"/>
    </row>
    <row r="1115" ht="14.25" hidden="1" customHeight="1">
      <c r="A1115" s="19">
        <v>1114.0</v>
      </c>
      <c r="B1115" s="20" t="s">
        <v>1188</v>
      </c>
      <c r="C1115" s="21">
        <v>11114.0</v>
      </c>
      <c r="D1115" s="22" t="s">
        <v>18</v>
      </c>
      <c r="E1115" s="22">
        <v>9.6326456E7</v>
      </c>
      <c r="F1115" s="14" t="str">
        <f>IF(ISERROR(MATCH(C1115,Completed!A:A,0)),IF(ISERROR(MATCH(C1115,Unsub!B:B,0)),IF(LEN(E1115)=8,E1115&amp;",","#"),""),"")</f>
        <v/>
      </c>
      <c r="G1115" s="14" t="str">
        <f>if(isna(match(C1115,KlikEDM!B:B,0)),"","ClickEDM")</f>
        <v/>
      </c>
      <c r="H1115" s="15" t="str">
        <f t="array" ref="H1115">iferror(lower(index(MultiMail!C:C,match(C1115,MultiMail!A:A,0))),"")</f>
        <v>cllzlee001@mymail.sim.edu.sg</v>
      </c>
      <c r="I1115" s="14" t="str">
        <f t="array" ref="I1115">iferror(index(KlikEDM!C:C,match(H1115,KlikEDM!A:A,0)),"")</f>
        <v/>
      </c>
      <c r="J1115" s="15" t="str">
        <f t="array" ref="J1115">iferror(lower(index(MultiMail!D:D,match(C1115,MultiMail!A:A,0))),"")</f>
        <v>changloong@gmail.com</v>
      </c>
      <c r="K1115" s="14" t="str">
        <f t="array" ref="K1115">iferror(index(KlikEDM!C:C,match(J1115,KlikEDM!A:A,0)),"")</f>
        <v/>
      </c>
      <c r="L1115" s="22"/>
      <c r="M1115" s="22">
        <v>9.6326456E7</v>
      </c>
      <c r="N1115" s="14" t="str">
        <f>IF(ISERROR(MATCH(C1115,Completed!A:A,0)),IF(ISERROR(MATCH(C1115,Unsub!B:B,0)),IF(H1115&lt;&gt;"",IF(O1115&lt;&gt;"",O1115,C1115&amp;"|"&amp;M1115&amp;"|"&amp;PROPER(B1115)&amp;"|"&amp;LOWER(H1115)),"#"),""),"")</f>
        <v/>
      </c>
      <c r="O1115" s="16" t="str">
        <f t="array" ref="O1115">IFERROR(INDEX(MultiMail!G:G,MATCH(C1115,MultiMail!A:A,0)),"")</f>
        <v>11114|96326456|Lee Chang Loong (Li Zhenlong)|cllzlee001@mymail.sim.edu.sg
11114|96326456|Lee Chang Loong (Li Zhenlong)|CHANGLOONG@GMAIL.COM
</v>
      </c>
      <c r="P1115" s="17" t="str">
        <f t="array" ref="P1115">IFERROR(INDEX(EDMsort!A:A,MATCH(C1115,EDMsort!B:B,0)),"")</f>
        <v/>
      </c>
      <c r="Q1115" s="18"/>
    </row>
    <row r="1116" ht="14.25" customHeight="1">
      <c r="A1116" s="11">
        <v>1115.0</v>
      </c>
      <c r="B1116" s="12" t="s">
        <v>1189</v>
      </c>
      <c r="C1116" s="13">
        <v>11115.0</v>
      </c>
      <c r="D1116" s="14" t="s">
        <v>18</v>
      </c>
      <c r="E1116" s="14">
        <v>8.5887124E7</v>
      </c>
      <c r="F1116" s="14" t="str">
        <f>IF(ISERROR(MATCH(C1116,Completed!A:A,0)),IF(ISERROR(MATCH(C1116,Unsub!B:B,0)),IF(LEN(E1116)=8,E1116&amp;",","#"),""),"")</f>
        <v>85887124,</v>
      </c>
      <c r="G1116" s="14" t="str">
        <f>if(isna(match(C1116,KlikEDM!B:B,0)),"","ClickEDM")</f>
        <v>ClickEDM</v>
      </c>
      <c r="H1116" s="15" t="str">
        <f t="array" ref="H1116">iferror(lower(index(MultiMail!C:C,match(C1116,MultiMail!A:A,0))),"")</f>
        <v>jwqjchee001@mymail.sim.edu.sg</v>
      </c>
      <c r="I1116" s="14" t="str">
        <f t="array" ref="I1116">iferror(index(KlikEDM!C:C,match(H1116,KlikEDM!A:A,0)),"")</f>
        <v>eblast C</v>
      </c>
      <c r="J1116" s="15" t="str">
        <f t="array" ref="J1116">iferror(lower(index(MultiMail!D:D,match(C1116,MultiMail!A:A,0))),"")</f>
        <v>cheejw99@gmail.com</v>
      </c>
      <c r="K1116" s="14" t="str">
        <f t="array" ref="K1116">iferror(index(KlikEDM!C:C,match(J1116,KlikEDM!A:A,0)),"")</f>
        <v/>
      </c>
      <c r="L1116" s="14"/>
      <c r="M1116" s="14">
        <v>8.5887124E7</v>
      </c>
      <c r="N1116" s="14" t="str">
        <f>IF(ISERROR(MATCH(C1116,Completed!A:A,0)),IF(ISERROR(MATCH(C1116,Unsub!B:B,0)),IF(H1116&lt;&gt;"",IF(O1116&lt;&gt;"",O1116,C1116&amp;"|"&amp;M1116&amp;"|"&amp;PROPER(B1116)&amp;"|"&amp;LOWER(H1116)),"#"),""),"")</f>
        <v>11115|85887124|Chee Jean Wen (Qian Jingwen)|jwqjchee001@mymail.sim.edu.sg
11115|85887124|Chee Jean Wen (Qian Jingwen)|CHEEJW99@GMAIL.COM
</v>
      </c>
      <c r="O1116" s="16" t="str">
        <f t="array" ref="O1116">IFERROR(INDEX(MultiMail!G:G,MATCH(C1116,MultiMail!A:A,0)),"")</f>
        <v>11115|85887124|Chee Jean Wen (Qian Jingwen)|jwqjchee001@mymail.sim.edu.sg
11115|85887124|Chee Jean Wen (Qian Jingwen)|CHEEJW99@GMAIL.COM
</v>
      </c>
      <c r="P1116" s="17">
        <f t="array" ref="P1116">IFERROR(INDEX(EDMsort!A:A,MATCH(C1116,EDMsort!B:B,0)),"")</f>
        <v>3</v>
      </c>
      <c r="Q1116" s="18"/>
    </row>
    <row r="1117" ht="14.25" hidden="1" customHeight="1">
      <c r="A1117" s="19">
        <v>1116.0</v>
      </c>
      <c r="B1117" s="20" t="s">
        <v>1190</v>
      </c>
      <c r="C1117" s="21">
        <v>11116.0</v>
      </c>
      <c r="D1117" s="22" t="s">
        <v>18</v>
      </c>
      <c r="E1117" s="22">
        <v>9.1554838E7</v>
      </c>
      <c r="F1117" s="14" t="str">
        <f>IF(ISERROR(MATCH(C1117,Completed!A:A,0)),IF(ISERROR(MATCH(C1117,Unsub!B:B,0)),IF(LEN(E1117)=8,E1117&amp;",","#"),""),"")</f>
        <v>91554838,</v>
      </c>
      <c r="G1117" s="14" t="str">
        <f>if(isna(match(C1117,KlikEDM!B:B,0)),"","ClickEDM")</f>
        <v/>
      </c>
      <c r="H1117" s="15" t="str">
        <f t="array" ref="H1117">iferror(lower(index(MultiMail!C:C,match(C1117,MultiMail!A:A,0))),"")</f>
        <v>qycheng001@mymail.sim.edu.sg</v>
      </c>
      <c r="I1117" s="14" t="str">
        <f t="array" ref="I1117">iferror(index(KlikEDM!C:C,match(H1117,KlikEDM!A:A,0)),"")</f>
        <v/>
      </c>
      <c r="J1117" s="15" t="str">
        <f t="array" ref="J1117">iferror(lower(index(MultiMail!D:D,match(C1117,MultiMail!A:A,0))),"")</f>
        <v>chengqianyingg@gmail.com</v>
      </c>
      <c r="K1117" s="14" t="str">
        <f t="array" ref="K1117">iferror(index(KlikEDM!C:C,match(J1117,KlikEDM!A:A,0)),"")</f>
        <v/>
      </c>
      <c r="L1117" s="22"/>
      <c r="M1117" s="22">
        <v>9.1554838E7</v>
      </c>
      <c r="N1117" s="14" t="str">
        <f>IF(ISERROR(MATCH(C1117,Completed!A:A,0)),IF(ISERROR(MATCH(C1117,Unsub!B:B,0)),IF(H1117&lt;&gt;"",IF(O1117&lt;&gt;"",O1117,C1117&amp;"|"&amp;M1117&amp;"|"&amp;PROPER(B1117)&amp;"|"&amp;LOWER(H1117)),"#"),""),"")</f>
        <v>11116|91554838|Cheng Qian Ying|qycheng001@mymail.sim.edu.sg
11116|91554838|Cheng Qian Ying|CHENGQIANYINGG@GMAIL.COM
</v>
      </c>
      <c r="O1117" s="16" t="str">
        <f t="array" ref="O1117">IFERROR(INDEX(MultiMail!G:G,MATCH(C1117,MultiMail!A:A,0)),"")</f>
        <v>11116|91554838|Cheng Qian Ying|qycheng001@mymail.sim.edu.sg
11116|91554838|Cheng Qian Ying|CHENGQIANYINGG@GMAIL.COM
</v>
      </c>
      <c r="P1117" s="17">
        <f t="array" ref="P1117">IFERROR(INDEX(EDMsort!A:A,MATCH(C1117,EDMsort!B:B,0)),"")</f>
        <v>2</v>
      </c>
      <c r="Q1117" s="18"/>
    </row>
    <row r="1118" ht="14.25" hidden="1" customHeight="1">
      <c r="A1118" s="11">
        <v>1117.0</v>
      </c>
      <c r="B1118" s="12" t="s">
        <v>1191</v>
      </c>
      <c r="C1118" s="13">
        <v>11117.0</v>
      </c>
      <c r="D1118" s="14" t="s">
        <v>18</v>
      </c>
      <c r="E1118" s="14">
        <v>9.7286246E7</v>
      </c>
      <c r="F1118" s="14" t="str">
        <f>IF(ISERROR(MATCH(C1118,Completed!A:A,0)),IF(ISERROR(MATCH(C1118,Unsub!B:B,0)),IF(LEN(E1118)=8,E1118&amp;",","#"),""),"")</f>
        <v>97286246,</v>
      </c>
      <c r="G1118" s="14" t="str">
        <f>if(isna(match(C1118,KlikEDM!B:B,0)),"","ClickEDM")</f>
        <v/>
      </c>
      <c r="H1118" s="15" t="str">
        <f t="array" ref="H1118">iferror(lower(index(MultiMail!C:C,match(C1118,MultiMail!A:A,0))),"")</f>
        <v>hairuddi002@mymail.sim.edu.sg</v>
      </c>
      <c r="I1118" s="14" t="str">
        <f t="array" ref="I1118">iferror(index(KlikEDM!C:C,match(H1118,KlikEDM!A:A,0)),"")</f>
        <v/>
      </c>
      <c r="J1118" s="15" t="str">
        <f t="array" ref="J1118">iferror(lower(index(MultiMail!D:D,match(C1118,MultiMail!A:A,0))),"")</f>
        <v>hazhibri@gmail.com</v>
      </c>
      <c r="K1118" s="14" t="str">
        <f t="array" ref="K1118">iferror(index(KlikEDM!C:C,match(J1118,KlikEDM!A:A,0)),"")</f>
        <v/>
      </c>
      <c r="L1118" s="14"/>
      <c r="M1118" s="14">
        <v>9.7286246E7</v>
      </c>
      <c r="N1118" s="14" t="str">
        <f>IF(ISERROR(MATCH(C1118,Completed!A:A,0)),IF(ISERROR(MATCH(C1118,Unsub!B:B,0)),IF(H1118&lt;&gt;"",IF(O1118&lt;&gt;"",O1118,C1118&amp;"|"&amp;M1118&amp;"|"&amp;PROPER(B1118)&amp;"|"&amp;LOWER(H1118)),"#"),""),"")</f>
        <v>11117|97286246|Hazique Hibri Bin Hairuddin|hairuddi002@mymail.sim.edu.sg
11117|97286246|Hazique Hibri Bin Hairuddin|HAZHIBRI@GMAIL.COM
</v>
      </c>
      <c r="O1118" s="16" t="str">
        <f t="array" ref="O1118">IFERROR(INDEX(MultiMail!G:G,MATCH(C1118,MultiMail!A:A,0)),"")</f>
        <v>11117|97286246|Hazique Hibri Bin Hairuddin|hairuddi002@mymail.sim.edu.sg
11117|97286246|Hazique Hibri Bin Hairuddin|HAZHIBRI@GMAIL.COM
</v>
      </c>
      <c r="P1118" s="17">
        <f t="array" ref="P1118">IFERROR(INDEX(EDMsort!A:A,MATCH(C1118,EDMsort!B:B,0)),"")</f>
        <v>1</v>
      </c>
      <c r="Q1118" s="18"/>
    </row>
    <row r="1119" ht="14.25" hidden="1" customHeight="1">
      <c r="A1119" s="19">
        <v>1118.0</v>
      </c>
      <c r="B1119" s="20" t="s">
        <v>1192</v>
      </c>
      <c r="C1119" s="21">
        <v>11118.0</v>
      </c>
      <c r="D1119" s="22" t="s">
        <v>18</v>
      </c>
      <c r="E1119" s="22">
        <v>8.1270512E7</v>
      </c>
      <c r="F1119" s="14" t="str">
        <f>IF(ISERROR(MATCH(C1119,Completed!A:A,0)),IF(ISERROR(MATCH(C1119,Unsub!B:B,0)),IF(LEN(E1119)=8,E1119&amp;",","#"),""),"")</f>
        <v>81270512,</v>
      </c>
      <c r="G1119" s="14" t="str">
        <f>if(isna(match(C1119,KlikEDM!B:B,0)),"","ClickEDM")</f>
        <v/>
      </c>
      <c r="H1119" s="15" t="str">
        <f t="array" ref="H1119">iferror(lower(index(MultiMail!C:C,match(C1119,MultiMail!A:A,0))),"")</f>
        <v>ayswong001@mymail.sim.edu.sg</v>
      </c>
      <c r="I1119" s="14" t="str">
        <f t="array" ref="I1119">iferror(index(KlikEDM!C:C,match(H1119,KlikEDM!A:A,0)),"")</f>
        <v/>
      </c>
      <c r="J1119" s="15" t="str">
        <f t="array" ref="J1119">iferror(lower(index(MultiMail!D:D,match(C1119,MultiMail!A:A,0))),"")</f>
        <v>oys_98@hotmail.com</v>
      </c>
      <c r="K1119" s="14" t="str">
        <f t="array" ref="K1119">iferror(index(KlikEDM!C:C,match(J1119,KlikEDM!A:A,0)),"")</f>
        <v/>
      </c>
      <c r="L1119" s="22"/>
      <c r="M1119" s="22">
        <v>8.1270512E7</v>
      </c>
      <c r="N1119" s="14" t="str">
        <f>IF(ISERROR(MATCH(C1119,Completed!A:A,0)),IF(ISERROR(MATCH(C1119,Unsub!B:B,0)),IF(H1119&lt;&gt;"",IF(O1119&lt;&gt;"",O1119,C1119&amp;"|"&amp;M1119&amp;"|"&amp;PROPER(B1119)&amp;"|"&amp;LOWER(H1119)),"#"),""),"")</f>
        <v>11118|81270512|Amaryllis Ong Yee Shan (Wang Yishan)|ayswong001@mymail.sim.edu.sg
11118|81270512|Amaryllis Ong Yee Shan (Wang Yishan)|OYS_98@HOTMAIL.COM
</v>
      </c>
      <c r="O1119" s="16" t="str">
        <f t="array" ref="O1119">IFERROR(INDEX(MultiMail!G:G,MATCH(C1119,MultiMail!A:A,0)),"")</f>
        <v>11118|81270512|Amaryllis Ong Yee Shan (Wang Yishan)|ayswong001@mymail.sim.edu.sg
11118|81270512|Amaryllis Ong Yee Shan (Wang Yishan)|OYS_98@HOTMAIL.COM
</v>
      </c>
      <c r="P1119" s="17">
        <f t="array" ref="P1119">IFERROR(INDEX(EDMsort!A:A,MATCH(C1119,EDMsort!B:B,0)),"")</f>
        <v>4</v>
      </c>
      <c r="Q1119" s="18"/>
    </row>
    <row r="1120" ht="14.25" hidden="1" customHeight="1">
      <c r="A1120" s="11">
        <v>1119.0</v>
      </c>
      <c r="B1120" s="12" t="s">
        <v>1193</v>
      </c>
      <c r="C1120" s="13">
        <v>11119.0</v>
      </c>
      <c r="D1120" s="14" t="s">
        <v>18</v>
      </c>
      <c r="E1120" s="14">
        <v>9.0264168E7</v>
      </c>
      <c r="F1120" s="14" t="str">
        <f>IF(ISERROR(MATCH(C1120,Completed!A:A,0)),IF(ISERROR(MATCH(C1120,Unsub!B:B,0)),IF(LEN(E1120)=8,E1120&amp;",","#"),""),"")</f>
        <v>90264168,</v>
      </c>
      <c r="G1120" s="14" t="str">
        <f>if(isna(match(C1120,KlikEDM!B:B,0)),"","ClickEDM")</f>
        <v/>
      </c>
      <c r="H1120" s="15" t="str">
        <f t="array" ref="H1120">iferror(lower(index(MultiMail!C:C,match(C1120,MultiMail!A:A,0))),"")</f>
        <v>muhammad778@mymail.sim.edu.sg</v>
      </c>
      <c r="I1120" s="14" t="str">
        <f t="array" ref="I1120">iferror(index(KlikEDM!C:C,match(H1120,KlikEDM!A:A,0)),"")</f>
        <v/>
      </c>
      <c r="J1120" s="15" t="str">
        <f t="array" ref="J1120">iferror(lower(index(MultiMail!D:D,match(C1120,MultiMail!A:A,0))),"")</f>
        <v>muhdfaqih@hotmail.com</v>
      </c>
      <c r="K1120" s="14" t="str">
        <f t="array" ref="K1120">iferror(index(KlikEDM!C:C,match(J1120,KlikEDM!A:A,0)),"")</f>
        <v/>
      </c>
      <c r="L1120" s="14"/>
      <c r="M1120" s="14">
        <v>9.0264168E7</v>
      </c>
      <c r="N1120" s="14" t="str">
        <f>IF(ISERROR(MATCH(C1120,Completed!A:A,0)),IF(ISERROR(MATCH(C1120,Unsub!B:B,0)),IF(H1120&lt;&gt;"",IF(O1120&lt;&gt;"",O1120,C1120&amp;"|"&amp;M1120&amp;"|"&amp;PROPER(B1120)&amp;"|"&amp;LOWER(H1120)),"#"),""),"")</f>
        <v>11119|90264168|Muhammad Faqih Bin Razali|muhammad778@mymail.sim.edu.sg
11119|90264168|Muhammad Faqih Bin Razali|MUHDFAQIH@HOTMAIL.COM
</v>
      </c>
      <c r="O1120" s="16" t="str">
        <f t="array" ref="O1120">IFERROR(INDEX(MultiMail!G:G,MATCH(C1120,MultiMail!A:A,0)),"")</f>
        <v>11119|90264168|Muhammad Faqih Bin Razali|muhammad778@mymail.sim.edu.sg
11119|90264168|Muhammad Faqih Bin Razali|MUHDFAQIH@HOTMAIL.COM
</v>
      </c>
      <c r="P1120" s="17">
        <f t="array" ref="P1120">IFERROR(INDEX(EDMsort!A:A,MATCH(C1120,EDMsort!B:B,0)),"")</f>
        <v>3</v>
      </c>
      <c r="Q1120" s="18"/>
    </row>
    <row r="1121" ht="14.25" hidden="1" customHeight="1">
      <c r="A1121" s="19">
        <v>1120.0</v>
      </c>
      <c r="B1121" s="20" t="s">
        <v>1194</v>
      </c>
      <c r="C1121" s="21">
        <v>11120.0</v>
      </c>
      <c r="D1121" s="22" t="s">
        <v>18</v>
      </c>
      <c r="E1121" s="22">
        <v>9.7765138E7</v>
      </c>
      <c r="F1121" s="14" t="str">
        <f>IF(ISERROR(MATCH(C1121,Completed!A:A,0)),IF(ISERROR(MATCH(C1121,Unsub!B:B,0)),IF(LEN(E1121)=8,E1121&amp;",","#"),""),"")</f>
        <v/>
      </c>
      <c r="G1121" s="14" t="str">
        <f>if(isna(match(C1121,KlikEDM!B:B,0)),"","ClickEDM")</f>
        <v/>
      </c>
      <c r="H1121" s="15" t="str">
        <f t="array" ref="H1121">iferror(lower(index(MultiMail!C:C,match(C1121,MultiMail!A:A,0))),"")</f>
        <v>twagoh001@mymail.sim.edu.sg</v>
      </c>
      <c r="I1121" s="14" t="str">
        <f t="array" ref="I1121">iferror(index(KlikEDM!C:C,match(H1121,KlikEDM!A:A,0)),"")</f>
        <v/>
      </c>
      <c r="J1121" s="15" t="str">
        <f t="array" ref="J1121">iferror(lower(index(MultiMail!D:D,match(C1121,MultiMail!A:A,0))),"")</f>
        <v>audreygohagtw@gmail.com</v>
      </c>
      <c r="K1121" s="14" t="str">
        <f t="array" ref="K1121">iferror(index(KlikEDM!C:C,match(J1121,KlikEDM!A:A,0)),"")</f>
        <v/>
      </c>
      <c r="L1121" s="22"/>
      <c r="M1121" s="22">
        <v>9.7765138E7</v>
      </c>
      <c r="N1121" s="14" t="str">
        <f>IF(ISERROR(MATCH(C1121,Completed!A:A,0)),IF(ISERROR(MATCH(C1121,Unsub!B:B,0)),IF(H1121&lt;&gt;"",IF(O1121&lt;&gt;"",O1121,C1121&amp;"|"&amp;M1121&amp;"|"&amp;PROPER(B1121)&amp;"|"&amp;LOWER(H1121)),"#"),""),"")</f>
        <v/>
      </c>
      <c r="O1121" s="16" t="str">
        <f t="array" ref="O1121">IFERROR(INDEX(MultiMail!G:G,MATCH(C1121,MultiMail!A:A,0)),"")</f>
        <v>11120|97765138|Goh Tze Wei, Audrey|twagoh001@mymail.sim.edu.sg
11120|97765138|Goh Tze Wei, Audrey|AUDREYGOHAGTW@GMAIL.COM
</v>
      </c>
      <c r="P1121" s="17" t="str">
        <f t="array" ref="P1121">IFERROR(INDEX(EDMsort!A:A,MATCH(C1121,EDMsort!B:B,0)),"")</f>
        <v/>
      </c>
      <c r="Q1121" s="18"/>
    </row>
    <row r="1122" ht="14.25" hidden="1" customHeight="1">
      <c r="A1122" s="11">
        <v>1121.0</v>
      </c>
      <c r="B1122" s="12" t="s">
        <v>1195</v>
      </c>
      <c r="C1122" s="13">
        <v>11121.0</v>
      </c>
      <c r="D1122" s="14" t="s">
        <v>18</v>
      </c>
      <c r="E1122" s="14">
        <v>9.0221995E7</v>
      </c>
      <c r="F1122" s="14" t="str">
        <f>IF(ISERROR(MATCH(C1122,Completed!A:A,0)),IF(ISERROR(MATCH(C1122,Unsub!B:B,0)),IF(LEN(E1122)=8,E1122&amp;",","#"),""),"")</f>
        <v/>
      </c>
      <c r="G1122" s="14" t="str">
        <f>if(isna(match(C1122,KlikEDM!B:B,0)),"","ClickEDM")</f>
        <v/>
      </c>
      <c r="H1122" s="15" t="str">
        <f t="array" ref="H1122">iferror(lower(index(MultiMail!C:C,match(C1122,MultiMail!A:A,0))),"")</f>
        <v>jywteo001@mymail.sim.edu.sg</v>
      </c>
      <c r="I1122" s="14" t="str">
        <f t="array" ref="I1122">iferror(index(KlikEDM!C:C,match(H1122,KlikEDM!A:A,0)),"")</f>
        <v/>
      </c>
      <c r="J1122" s="15" t="str">
        <f t="array" ref="J1122">iferror(lower(index(MultiMail!D:D,match(C1122,MultiMail!A:A,0))),"")</f>
        <v>writedrunkbuteditsober@gmail.com</v>
      </c>
      <c r="K1122" s="14" t="str">
        <f t="array" ref="K1122">iferror(index(KlikEDM!C:C,match(J1122,KlikEDM!A:A,0)),"")</f>
        <v/>
      </c>
      <c r="L1122" s="14"/>
      <c r="M1122" s="14">
        <v>9.0221995E7</v>
      </c>
      <c r="N1122" s="14" t="str">
        <f>IF(ISERROR(MATCH(C1122,Completed!A:A,0)),IF(ISERROR(MATCH(C1122,Unsub!B:B,0)),IF(H1122&lt;&gt;"",IF(O1122&lt;&gt;"",O1122,C1122&amp;"|"&amp;M1122&amp;"|"&amp;PROPER(B1122)&amp;"|"&amp;LOWER(H1122)),"#"),""),"")</f>
        <v/>
      </c>
      <c r="O1122" s="16" t="str">
        <f t="array" ref="O1122">IFERROR(INDEX(MultiMail!G:G,MATCH(C1122,MultiMail!A:A,0)),"")</f>
        <v>11121|90221995|Jade Teo Yu Wen|jywteo001@mymail.sim.edu.sg
11121|90221995|Jade Teo Yu Wen|writedrunkbuteditsober@gmail.com
</v>
      </c>
      <c r="P1122" s="17" t="str">
        <f t="array" ref="P1122">IFERROR(INDEX(EDMsort!A:A,MATCH(C1122,EDMsort!B:B,0)),"")</f>
        <v/>
      </c>
      <c r="Q1122" s="18"/>
    </row>
    <row r="1123" ht="14.25" customHeight="1">
      <c r="A1123" s="19">
        <v>1122.0</v>
      </c>
      <c r="B1123" s="20" t="s">
        <v>1196</v>
      </c>
      <c r="C1123" s="21">
        <v>11122.0</v>
      </c>
      <c r="D1123" s="22" t="s">
        <v>18</v>
      </c>
      <c r="E1123" s="22">
        <v>9.6368538E7</v>
      </c>
      <c r="F1123" s="14" t="str">
        <f>IF(ISERROR(MATCH(C1123,Completed!A:A,0)),IF(ISERROR(MATCH(C1123,Unsub!B:B,0)),IF(LEN(E1123)=8,E1123&amp;",","#"),""),"")</f>
        <v>96368538,</v>
      </c>
      <c r="G1123" s="14" t="str">
        <f>if(isna(match(C1123,KlikEDM!B:B,0)),"","ClickEDM")</f>
        <v>ClickEDM</v>
      </c>
      <c r="H1123" s="15" t="str">
        <f t="array" ref="H1123">iferror(lower(index(MultiMail!C:C,match(C1123,MultiMail!A:A,0))),"")</f>
        <v>nurfaree001@mymail.sim.edu.sg</v>
      </c>
      <c r="I1123" s="14" t="str">
        <f t="array" ref="I1123">iferror(index(KlikEDM!C:C,match(H1123,KlikEDM!A:A,0)),"")</f>
        <v>eblast B</v>
      </c>
      <c r="J1123" s="15" t="str">
        <f t="array" ref="J1123">iferror(lower(index(MultiMail!D:D,match(C1123,MultiMail!A:A,0))),"")</f>
        <v>nrfrnax@gmail.com</v>
      </c>
      <c r="K1123" s="14" t="str">
        <f t="array" ref="K1123">iferror(index(KlikEDM!C:C,match(J1123,KlikEDM!A:A,0)),"")</f>
        <v/>
      </c>
      <c r="L1123" s="22"/>
      <c r="M1123" s="22">
        <v>9.6368538E7</v>
      </c>
      <c r="N1123" s="14" t="str">
        <f>IF(ISERROR(MATCH(C1123,Completed!A:A,0)),IF(ISERROR(MATCH(C1123,Unsub!B:B,0)),IF(H1123&lt;&gt;"",IF(O1123&lt;&gt;"",O1123,C1123&amp;"|"&amp;M1123&amp;"|"&amp;PROPER(B1123)&amp;"|"&amp;LOWER(H1123)),"#"),""),"")</f>
        <v>11122|96368538|Nurfareena Binte Mohd Noor|nurfaree001@mymail.sim.edu.sg
11122|96368538|Nurfareena Binte Mohd Noor|NRFRNAX@GMAIL.COM
</v>
      </c>
      <c r="O1123" s="16" t="str">
        <f t="array" ref="O1123">IFERROR(INDEX(MultiMail!G:G,MATCH(C1123,MultiMail!A:A,0)),"")</f>
        <v>11122|96368538|Nurfareena Binte Mohd Noor|nurfaree001@mymail.sim.edu.sg
11122|96368538|Nurfareena Binte Mohd Noor|NRFRNAX@GMAIL.COM
</v>
      </c>
      <c r="P1123" s="17">
        <f t="array" ref="P1123">IFERROR(INDEX(EDMsort!A:A,MATCH(C1123,EDMsort!B:B,0)),"")</f>
        <v>2</v>
      </c>
      <c r="Q1123" s="18"/>
    </row>
    <row r="1124" ht="14.25" hidden="1" customHeight="1">
      <c r="A1124" s="11">
        <v>1123.0</v>
      </c>
      <c r="B1124" s="12" t="s">
        <v>1197</v>
      </c>
      <c r="C1124" s="13">
        <v>11123.0</v>
      </c>
      <c r="D1124" s="14" t="s">
        <v>18</v>
      </c>
      <c r="E1124" s="14">
        <v>9.4527513E7</v>
      </c>
      <c r="F1124" s="14" t="str">
        <f>IF(ISERROR(MATCH(C1124,Completed!A:A,0)),IF(ISERROR(MATCH(C1124,Unsub!B:B,0)),IF(LEN(E1124)=8,E1124&amp;",","#"),""),"")</f>
        <v>94527513,</v>
      </c>
      <c r="G1124" s="14" t="str">
        <f>if(isna(match(C1124,KlikEDM!B:B,0)),"","ClickEDM")</f>
        <v/>
      </c>
      <c r="H1124" s="15" t="str">
        <f t="array" ref="H1124">iferror(lower(index(MultiMail!C:C,match(C1124,MultiMail!A:A,0))),"")</f>
        <v>jmong010@mymail.sim.edu.sg</v>
      </c>
      <c r="I1124" s="14" t="str">
        <f t="array" ref="I1124">iferror(index(KlikEDM!C:C,match(H1124,KlikEDM!A:A,0)),"")</f>
        <v/>
      </c>
      <c r="J1124" s="15" t="str">
        <f t="array" ref="J1124">iferror(lower(index(MultiMail!D:D,match(C1124,MultiMail!A:A,0))),"")</f>
        <v>jerrineojm@hotmail.com</v>
      </c>
      <c r="K1124" s="14" t="str">
        <f t="array" ref="K1124">iferror(index(KlikEDM!C:C,match(J1124,KlikEDM!A:A,0)),"")</f>
        <v/>
      </c>
      <c r="L1124" s="14"/>
      <c r="M1124" s="14">
        <v>9.4527513E7</v>
      </c>
      <c r="N1124" s="14" t="str">
        <f>IF(ISERROR(MATCH(C1124,Completed!A:A,0)),IF(ISERROR(MATCH(C1124,Unsub!B:B,0)),IF(H1124&lt;&gt;"",IF(O1124&lt;&gt;"",O1124,C1124&amp;"|"&amp;M1124&amp;"|"&amp;PROPER(B1124)&amp;"|"&amp;LOWER(H1124)),"#"),""),"")</f>
        <v>11123|94527513|Ong Jia Min|jmong010@mymail.sim.edu.sg
11123|94527513|Ong Jia Min|JERRINEOJM@HOTMAIL.COM
</v>
      </c>
      <c r="O1124" s="16" t="str">
        <f t="array" ref="O1124">IFERROR(INDEX(MultiMail!G:G,MATCH(C1124,MultiMail!A:A,0)),"")</f>
        <v>11123|94527513|Ong Jia Min|jmong010@mymail.sim.edu.sg
11123|94527513|Ong Jia Min|JERRINEOJM@HOTMAIL.COM
</v>
      </c>
      <c r="P1124" s="17">
        <f t="array" ref="P1124">IFERROR(INDEX(EDMsort!A:A,MATCH(C1124,EDMsort!B:B,0)),"")</f>
        <v>1</v>
      </c>
      <c r="Q1124" s="18"/>
    </row>
    <row r="1125" ht="14.25" hidden="1" customHeight="1">
      <c r="A1125" s="19">
        <v>1124.0</v>
      </c>
      <c r="B1125" s="20" t="s">
        <v>1198</v>
      </c>
      <c r="C1125" s="21">
        <v>11124.0</v>
      </c>
      <c r="D1125" s="22" t="s">
        <v>18</v>
      </c>
      <c r="E1125" s="22">
        <v>9.0077585E7</v>
      </c>
      <c r="F1125" s="14" t="str">
        <f>IF(ISERROR(MATCH(C1125,Completed!A:A,0)),IF(ISERROR(MATCH(C1125,Unsub!B:B,0)),IF(LEN(E1125)=8,E1125&amp;",","#"),""),"")</f>
        <v>90077585,</v>
      </c>
      <c r="G1125" s="14" t="str">
        <f>if(isna(match(C1125,KlikEDM!B:B,0)),"","ClickEDM")</f>
        <v/>
      </c>
      <c r="H1125" s="15" t="str">
        <f t="array" ref="H1125">iferror(lower(index(MultiMail!C:C,match(C1125,MultiMail!A:A,0))),"")</f>
        <v>djtan003@mymail.sim.edu.sg</v>
      </c>
      <c r="I1125" s="14" t="str">
        <f t="array" ref="I1125">iferror(index(KlikEDM!C:C,match(H1125,KlikEDM!A:A,0)),"")</f>
        <v/>
      </c>
      <c r="J1125" s="15" t="str">
        <f t="array" ref="J1125">iferror(lower(index(MultiMail!D:D,match(C1125,MultiMail!A:A,0))),"")</f>
        <v>steiner.tanjin@gmail.com</v>
      </c>
      <c r="K1125" s="14" t="str">
        <f t="array" ref="K1125">iferror(index(KlikEDM!C:C,match(J1125,KlikEDM!A:A,0)),"")</f>
        <v/>
      </c>
      <c r="L1125" s="22"/>
      <c r="M1125" s="22">
        <v>9.0077585E7</v>
      </c>
      <c r="N1125" s="14" t="str">
        <f>IF(ISERROR(MATCH(C1125,Completed!A:A,0)),IF(ISERROR(MATCH(C1125,Unsub!B:B,0)),IF(H1125&lt;&gt;"",IF(O1125&lt;&gt;"",O1125,C1125&amp;"|"&amp;M1125&amp;"|"&amp;PROPER(B1125)&amp;"|"&amp;LOWER(H1125)),"#"),""),"")</f>
        <v>11124|90077585|Dominic Tan Jin|djtan003@mymail.sim.edu.sg
11124|90077585|Dominic Tan Jin|STEINER.TANJIN@GMAIL.COM
</v>
      </c>
      <c r="O1125" s="16" t="str">
        <f t="array" ref="O1125">IFERROR(INDEX(MultiMail!G:G,MATCH(C1125,MultiMail!A:A,0)),"")</f>
        <v>11124|90077585|Dominic Tan Jin|djtan003@mymail.sim.edu.sg
11124|90077585|Dominic Tan Jin|STEINER.TANJIN@GMAIL.COM
</v>
      </c>
      <c r="P1125" s="17">
        <f t="array" ref="P1125">IFERROR(INDEX(EDMsort!A:A,MATCH(C1125,EDMsort!B:B,0)),"")</f>
        <v>4</v>
      </c>
      <c r="Q1125" s="18"/>
    </row>
    <row r="1126" ht="14.25" hidden="1" customHeight="1">
      <c r="A1126" s="11">
        <v>1125.0</v>
      </c>
      <c r="B1126" s="12" t="s">
        <v>1199</v>
      </c>
      <c r="C1126" s="13">
        <v>11125.0</v>
      </c>
      <c r="D1126" s="14" t="s">
        <v>18</v>
      </c>
      <c r="E1126" s="14">
        <v>9.36646E7</v>
      </c>
      <c r="F1126" s="14" t="str">
        <f>IF(ISERROR(MATCH(C1126,Completed!A:A,0)),IF(ISERROR(MATCH(C1126,Unsub!B:B,0)),IF(LEN(E1126)=8,E1126&amp;",","#"),""),"")</f>
        <v/>
      </c>
      <c r="G1126" s="14" t="str">
        <f>if(isna(match(C1126,KlikEDM!B:B,0)),"","ClickEDM")</f>
        <v/>
      </c>
      <c r="H1126" s="15" t="str">
        <f t="array" ref="H1126">iferror(lower(index(MultiMail!C:C,match(C1126,MultiMail!A:A,0))),"")</f>
        <v>mustafa003@mymail.sim.edu.sg</v>
      </c>
      <c r="I1126" s="14" t="str">
        <f t="array" ref="I1126">iferror(index(KlikEDM!C:C,match(H1126,KlikEDM!A:A,0)),"")</f>
        <v/>
      </c>
      <c r="J1126" s="15" t="str">
        <f t="array" ref="J1126">iferror(lower(index(MultiMail!D:D,match(C1126,MultiMail!A:A,0))),"")</f>
        <v>farizulmustafa@gmail.com</v>
      </c>
      <c r="K1126" s="14" t="str">
        <f t="array" ref="K1126">iferror(index(KlikEDM!C:C,match(J1126,KlikEDM!A:A,0)),"")</f>
        <v/>
      </c>
      <c r="L1126" s="14"/>
      <c r="M1126" s="14">
        <v>9.36646E7</v>
      </c>
      <c r="N1126" s="14" t="str">
        <f>IF(ISERROR(MATCH(C1126,Completed!A:A,0)),IF(ISERROR(MATCH(C1126,Unsub!B:B,0)),IF(H1126&lt;&gt;"",IF(O1126&lt;&gt;"",O1126,C1126&amp;"|"&amp;M1126&amp;"|"&amp;PROPER(B1126)&amp;"|"&amp;LOWER(H1126)),"#"),""),"")</f>
        <v/>
      </c>
      <c r="O1126" s="16" t="str">
        <f t="array" ref="O1126">IFERROR(INDEX(MultiMail!G:G,MATCH(C1126,MultiMail!A:A,0)),"")</f>
        <v>11125|93664600|Muhammad Farizul Bin Mustafa|mustafa003@mymail.sim.edu.sg
11125|93664600|Muhammad Farizul Bin Mustafa|FARIZULMUSTAFA@GMAIL.COM
</v>
      </c>
      <c r="P1126" s="17" t="str">
        <f t="array" ref="P1126">IFERROR(INDEX(EDMsort!A:A,MATCH(C1126,EDMsort!B:B,0)),"")</f>
        <v/>
      </c>
      <c r="Q1126" s="18"/>
    </row>
    <row r="1127" ht="14.25" hidden="1" customHeight="1">
      <c r="A1127" s="19">
        <v>1126.0</v>
      </c>
      <c r="B1127" s="20" t="s">
        <v>1200</v>
      </c>
      <c r="C1127" s="21">
        <v>11126.0</v>
      </c>
      <c r="D1127" s="22" t="s">
        <v>18</v>
      </c>
      <c r="E1127" s="22">
        <v>9.087722E7</v>
      </c>
      <c r="F1127" s="14" t="str">
        <f>IF(ISERROR(MATCH(C1127,Completed!A:A,0)),IF(ISERROR(MATCH(C1127,Unsub!B:B,0)),IF(LEN(E1127)=8,E1127&amp;",","#"),""),"")</f>
        <v/>
      </c>
      <c r="G1127" s="14" t="str">
        <f>if(isna(match(C1127,KlikEDM!B:B,0)),"","ClickEDM")</f>
        <v/>
      </c>
      <c r="H1127" s="15" t="str">
        <f t="array" ref="H1127">iferror(lower(index(MultiMail!C:C,match(C1127,MultiMail!A:A,0))),"")</f>
        <v>qrgan001@mymail.sim.edu.sg</v>
      </c>
      <c r="I1127" s="14" t="str">
        <f t="array" ref="I1127">iferror(index(KlikEDM!C:C,match(H1127,KlikEDM!A:A,0)),"")</f>
        <v/>
      </c>
      <c r="J1127" s="15" t="str">
        <f t="array" ref="J1127">iferror(lower(index(MultiMail!D:D,match(C1127,MultiMail!A:A,0))),"")</f>
        <v>rourougan98@gmail.com</v>
      </c>
      <c r="K1127" s="14" t="str">
        <f t="array" ref="K1127">iferror(index(KlikEDM!C:C,match(J1127,KlikEDM!A:A,0)),"")</f>
        <v/>
      </c>
      <c r="L1127" s="22"/>
      <c r="M1127" s="22">
        <v>9.087722E7</v>
      </c>
      <c r="N1127" s="14" t="str">
        <f>IF(ISERROR(MATCH(C1127,Completed!A:A,0)),IF(ISERROR(MATCH(C1127,Unsub!B:B,0)),IF(H1127&lt;&gt;"",IF(O1127&lt;&gt;"",O1127,C1127&amp;"|"&amp;M1127&amp;"|"&amp;PROPER(B1127)&amp;"|"&amp;LOWER(H1127)),"#"),""),"")</f>
        <v/>
      </c>
      <c r="O1127" s="16" t="str">
        <f t="array" ref="O1127">IFERROR(INDEX(MultiMail!G:G,MATCH(C1127,MultiMail!A:A,0)),"")</f>
        <v>11126|90877220|Gan Qian Rou|qrgan001@mymail.sim.edu.sg
11126|90877220|Gan Qian Rou|ROUROUGAN98@GMAIL.COM
</v>
      </c>
      <c r="P1127" s="17" t="str">
        <f t="array" ref="P1127">IFERROR(INDEX(EDMsort!A:A,MATCH(C1127,EDMsort!B:B,0)),"")</f>
        <v/>
      </c>
      <c r="Q1127" s="18"/>
    </row>
    <row r="1128" ht="14.25" hidden="1" customHeight="1">
      <c r="A1128" s="11">
        <v>1127.0</v>
      </c>
      <c r="B1128" s="12" t="s">
        <v>1201</v>
      </c>
      <c r="C1128" s="13">
        <v>11127.0</v>
      </c>
      <c r="D1128" s="14" t="s">
        <v>18</v>
      </c>
      <c r="E1128" s="14">
        <v>8.3824537E7</v>
      </c>
      <c r="F1128" s="14" t="str">
        <f>IF(ISERROR(MATCH(C1128,Completed!A:A,0)),IF(ISERROR(MATCH(C1128,Unsub!B:B,0)),IF(LEN(E1128)=8,E1128&amp;",","#"),""),"")</f>
        <v>83824537,</v>
      </c>
      <c r="G1128" s="14" t="str">
        <f>if(isna(match(C1128,KlikEDM!B:B,0)),"","ClickEDM")</f>
        <v/>
      </c>
      <c r="H1128" s="15" t="str">
        <f t="array" ref="H1128">iferror(lower(index(MultiMail!C:C,match(C1128,MultiMail!A:A,0))),"")</f>
        <v>rosabr001@mymail.sim.edu.sg</v>
      </c>
      <c r="I1128" s="14" t="str">
        <f t="array" ref="I1128">iferror(index(KlikEDM!C:C,match(H1128,KlikEDM!A:A,0)),"")</f>
        <v/>
      </c>
      <c r="J1128" s="15" t="str">
        <f t="array" ref="J1128">iferror(lower(index(MultiMail!D:D,match(C1128,MultiMail!A:A,0))),"")</f>
        <v>rosatrisya@hotmail.com</v>
      </c>
      <c r="K1128" s="14" t="str">
        <f t="array" ref="K1128">iferror(index(KlikEDM!C:C,match(J1128,KlikEDM!A:A,0)),"")</f>
        <v/>
      </c>
      <c r="L1128" s="14"/>
      <c r="M1128" s="14">
        <v>8.3824537E7</v>
      </c>
      <c r="N1128" s="14" t="str">
        <f>IF(ISERROR(MATCH(C1128,Completed!A:A,0)),IF(ISERROR(MATCH(C1128,Unsub!B:B,0)),IF(H1128&lt;&gt;"",IF(O1128&lt;&gt;"",O1128,C1128&amp;"|"&amp;M1128&amp;"|"&amp;PROPER(B1128)&amp;"|"&amp;LOWER(H1128)),"#"),""),"")</f>
        <v>11127|83824537|Ros Atrisya Binte Rosli|rosabr001@mymail.sim.edu.sg
11127|83824537|Ros Atrisya Binte Rosli|ROSATRISYA@HOTMAIL.COM
</v>
      </c>
      <c r="O1128" s="16" t="str">
        <f t="array" ref="O1128">IFERROR(INDEX(MultiMail!G:G,MATCH(C1128,MultiMail!A:A,0)),"")</f>
        <v>11127|83824537|Ros Atrisya Binte Rosli|rosabr001@mymail.sim.edu.sg
11127|83824537|Ros Atrisya Binte Rosli|ROSATRISYA@HOTMAIL.COM
</v>
      </c>
      <c r="P1128" s="17">
        <f t="array" ref="P1128">IFERROR(INDEX(EDMsort!A:A,MATCH(C1128,EDMsort!B:B,0)),"")</f>
        <v>3</v>
      </c>
      <c r="Q1128" s="18"/>
    </row>
    <row r="1129" ht="14.25" customHeight="1">
      <c r="A1129" s="19">
        <v>1128.0</v>
      </c>
      <c r="B1129" s="20" t="s">
        <v>1202</v>
      </c>
      <c r="C1129" s="21">
        <v>11128.0</v>
      </c>
      <c r="D1129" s="22" t="s">
        <v>18</v>
      </c>
      <c r="E1129" s="22">
        <v>8.5048502E7</v>
      </c>
      <c r="F1129" s="14" t="str">
        <f>IF(ISERROR(MATCH(C1129,Completed!A:A,0)),IF(ISERROR(MATCH(C1129,Unsub!B:B,0)),IF(LEN(E1129)=8,E1129&amp;",","#"),""),"")</f>
        <v>85048502,</v>
      </c>
      <c r="G1129" s="14" t="str">
        <f>if(isna(match(C1129,KlikEDM!B:B,0)),"","ClickEDM")</f>
        <v>ClickEDM</v>
      </c>
      <c r="H1129" s="15" t="str">
        <f t="array" ref="H1129">iferror(lower(index(MultiMail!C:C,match(C1129,MultiMail!A:A,0))),"")</f>
        <v>avianto001@mymail.sim.edu.sg</v>
      </c>
      <c r="I1129" s="14" t="str">
        <f t="array" ref="I1129">iferror(index(KlikEDM!C:C,match(H1129,KlikEDM!A:A,0)),"")</f>
        <v/>
      </c>
      <c r="J1129" s="15" t="str">
        <f t="array" ref="J1129">iferror(lower(index(MultiMail!D:D,match(C1129,MultiMail!A:A,0))),"")</f>
        <v>sherafina.a.avianto@gmail.com</v>
      </c>
      <c r="K1129" s="14" t="str">
        <f t="array" ref="K1129">iferror(index(KlikEDM!C:C,match(J1129,KlikEDM!A:A,0)),"")</f>
        <v>eblast B</v>
      </c>
      <c r="L1129" s="22"/>
      <c r="M1129" s="22">
        <v>8.5048502E7</v>
      </c>
      <c r="N1129" s="14" t="str">
        <f>IF(ISERROR(MATCH(C1129,Completed!A:A,0)),IF(ISERROR(MATCH(C1129,Unsub!B:B,0)),IF(H1129&lt;&gt;"",IF(O1129&lt;&gt;"",O1129,C1129&amp;"|"&amp;M1129&amp;"|"&amp;PROPER(B1129)&amp;"|"&amp;LOWER(H1129)),"#"),""),"")</f>
        <v>11128|85048502|Sherafina Alyani Avianto|avianto001@mymail.sim.edu.sg
11128|85048502|Sherafina Alyani Avianto|SHERAFINA.A.AVIANTO@GMAIL.COM
</v>
      </c>
      <c r="O1129" s="16" t="str">
        <f t="array" ref="O1129">IFERROR(INDEX(MultiMail!G:G,MATCH(C1129,MultiMail!A:A,0)),"")</f>
        <v>11128|85048502|Sherafina Alyani Avianto|avianto001@mymail.sim.edu.sg
11128|85048502|Sherafina Alyani Avianto|SHERAFINA.A.AVIANTO@GMAIL.COM
</v>
      </c>
      <c r="P1129" s="17">
        <f t="array" ref="P1129">IFERROR(INDEX(EDMsort!A:A,MATCH(C1129,EDMsort!B:B,0)),"")</f>
        <v>2</v>
      </c>
      <c r="Q1129" s="18"/>
    </row>
    <row r="1130" ht="14.25" customHeight="1">
      <c r="A1130" s="11">
        <v>1129.0</v>
      </c>
      <c r="B1130" s="12" t="s">
        <v>1203</v>
      </c>
      <c r="C1130" s="13">
        <v>11129.0</v>
      </c>
      <c r="D1130" s="14" t="s">
        <v>18</v>
      </c>
      <c r="E1130" s="14">
        <v>9.8671367E7</v>
      </c>
      <c r="F1130" s="14" t="str">
        <f>IF(ISERROR(MATCH(C1130,Completed!A:A,0)),IF(ISERROR(MATCH(C1130,Unsub!B:B,0)),IF(LEN(E1130)=8,E1130&amp;",","#"),""),"")</f>
        <v>98671367,</v>
      </c>
      <c r="G1130" s="14" t="str">
        <f>if(isna(match(C1130,KlikEDM!B:B,0)),"","ClickEDM")</f>
        <v>ClickEDM</v>
      </c>
      <c r="H1130" s="15" t="str">
        <f t="array" ref="H1130">iferror(lower(index(MultiMail!C:C,match(C1130,MultiMail!A:A,0))),"")</f>
        <v>sgong005@mymail.sim.edu.sg</v>
      </c>
      <c r="I1130" s="14" t="str">
        <f t="array" ref="I1130">iferror(index(KlikEDM!C:C,match(H1130,KlikEDM!A:A,0)),"")</f>
        <v/>
      </c>
      <c r="J1130" s="15" t="str">
        <f t="array" ref="J1130">iferror(lower(index(MultiMail!D:D,match(C1130,MultiMail!A:A,0))),"")</f>
        <v>shengyang0152s1@gmail.com</v>
      </c>
      <c r="K1130" s="14" t="str">
        <f t="array" ref="K1130">iferror(index(KlikEDM!C:C,match(J1130,KlikEDM!A:A,0)),"")</f>
        <v>eblast A</v>
      </c>
      <c r="L1130" s="14"/>
      <c r="M1130" s="14">
        <v>9.8671367E7</v>
      </c>
      <c r="N1130" s="14" t="str">
        <f>IF(ISERROR(MATCH(C1130,Completed!A:A,0)),IF(ISERROR(MATCH(C1130,Unsub!B:B,0)),IF(H1130&lt;&gt;"",IF(O1130&lt;&gt;"",O1130,C1130&amp;"|"&amp;M1130&amp;"|"&amp;PROPER(B1130)&amp;"|"&amp;LOWER(H1130)),"#"),""),"")</f>
        <v>11129|98671367|Gong, Shengyang|sgong005@mymail.sim.edu.sg
11129|98671367|Gong, Shengyang|SHENGYANG0152S1@GMAIL.COM
</v>
      </c>
      <c r="O1130" s="16" t="str">
        <f t="array" ref="O1130">IFERROR(INDEX(MultiMail!G:G,MATCH(C1130,MultiMail!A:A,0)),"")</f>
        <v>11129|98671367|Gong, Shengyang|sgong005@mymail.sim.edu.sg
11129|98671367|Gong, Shengyang|SHENGYANG0152S1@GMAIL.COM
</v>
      </c>
      <c r="P1130" s="17">
        <f t="array" ref="P1130">IFERROR(INDEX(EDMsort!A:A,MATCH(C1130,EDMsort!B:B,0)),"")</f>
        <v>1</v>
      </c>
      <c r="Q1130" s="18"/>
    </row>
    <row r="1131" ht="14.25" hidden="1" customHeight="1">
      <c r="A1131" s="19">
        <v>1130.0</v>
      </c>
      <c r="B1131" s="20" t="s">
        <v>1204</v>
      </c>
      <c r="C1131" s="21">
        <v>11130.0</v>
      </c>
      <c r="D1131" s="22" t="s">
        <v>18</v>
      </c>
      <c r="E1131" s="22">
        <v>9.4243991E7</v>
      </c>
      <c r="F1131" s="14" t="str">
        <f>IF(ISERROR(MATCH(C1131,Completed!A:A,0)),IF(ISERROR(MATCH(C1131,Unsub!B:B,0)),IF(LEN(E1131)=8,E1131&amp;",","#"),""),"")</f>
        <v/>
      </c>
      <c r="G1131" s="14" t="str">
        <f>if(isna(match(C1131,KlikEDM!B:B,0)),"","ClickEDM")</f>
        <v/>
      </c>
      <c r="H1131" s="15" t="str">
        <f t="array" ref="H1131">iferror(lower(index(MultiMail!C:C,match(C1131,MultiMail!A:A,0))),"")</f>
        <v>azmi009@mymail.sim.edu.sg</v>
      </c>
      <c r="I1131" s="14" t="str">
        <f t="array" ref="I1131">iferror(index(KlikEDM!C:C,match(H1131,KlikEDM!A:A,0)),"")</f>
        <v/>
      </c>
      <c r="J1131" s="15" t="str">
        <f t="array" ref="J1131">iferror(lower(index(MultiMail!D:D,match(C1131,MultiMail!A:A,0))),"")</f>
        <v>qiyanahazmi@gmail.com</v>
      </c>
      <c r="K1131" s="14" t="str">
        <f t="array" ref="K1131">iferror(index(KlikEDM!C:C,match(J1131,KlikEDM!A:A,0)),"")</f>
        <v/>
      </c>
      <c r="L1131" s="22"/>
      <c r="M1131" s="22">
        <v>9.4243991E7</v>
      </c>
      <c r="N1131" s="14" t="str">
        <f>IF(ISERROR(MATCH(C1131,Completed!A:A,0)),IF(ISERROR(MATCH(C1131,Unsub!B:B,0)),IF(H1131&lt;&gt;"",IF(O1131&lt;&gt;"",O1131,C1131&amp;"|"&amp;M1131&amp;"|"&amp;PROPER(B1131)&amp;"|"&amp;LOWER(H1131)),"#"),""),"")</f>
        <v/>
      </c>
      <c r="O1131" s="16" t="str">
        <f t="array" ref="O1131">IFERROR(INDEX(MultiMail!G:G,MATCH(C1131,MultiMail!A:A,0)),"")</f>
        <v>11130|94243991|Nur Qiyanah Binte Azmi|azmi009@mymail.sim.edu.sg
11130|94243991|Nur Qiyanah Binte Azmi|QIYANAHAZMI@GMAIL.COM
</v>
      </c>
      <c r="P1131" s="17" t="str">
        <f t="array" ref="P1131">IFERROR(INDEX(EDMsort!A:A,MATCH(C1131,EDMsort!B:B,0)),"")</f>
        <v/>
      </c>
      <c r="Q1131" s="18"/>
    </row>
    <row r="1132" ht="14.25" hidden="1" customHeight="1">
      <c r="A1132" s="11">
        <v>1131.0</v>
      </c>
      <c r="B1132" s="12" t="s">
        <v>1205</v>
      </c>
      <c r="C1132" s="13">
        <v>11131.0</v>
      </c>
      <c r="D1132" s="14" t="s">
        <v>18</v>
      </c>
      <c r="E1132" s="14">
        <v>8.1391025E7</v>
      </c>
      <c r="F1132" s="14" t="str">
        <f>IF(ISERROR(MATCH(C1132,Completed!A:A,0)),IF(ISERROR(MATCH(C1132,Unsub!B:B,0)),IF(LEN(E1132)=8,E1132&amp;",","#"),""),"")</f>
        <v>81391025,</v>
      </c>
      <c r="G1132" s="14" t="str">
        <f>if(isna(match(C1132,KlikEDM!B:B,0)),"","ClickEDM")</f>
        <v/>
      </c>
      <c r="H1132" s="15" t="str">
        <f t="array" ref="H1132">iferror(lower(index(MultiMail!C:C,match(C1132,MultiMail!A:A,0))),"")</f>
        <v>shaju001@mymail.sim.edu.sg</v>
      </c>
      <c r="I1132" s="14" t="str">
        <f t="array" ref="I1132">iferror(index(KlikEDM!C:C,match(H1132,KlikEDM!A:A,0)),"")</f>
        <v/>
      </c>
      <c r="J1132" s="15" t="str">
        <f t="array" ref="J1132">iferror(lower(index(MultiMail!D:D,match(C1132,MultiMail!A:A,0))),"")</f>
        <v>stanley.shaju@gmail.com</v>
      </c>
      <c r="K1132" s="14" t="str">
        <f t="array" ref="K1132">iferror(index(KlikEDM!C:C,match(J1132,KlikEDM!A:A,0)),"")</f>
        <v/>
      </c>
      <c r="L1132" s="14"/>
      <c r="M1132" s="14">
        <v>8.1391025E7</v>
      </c>
      <c r="N1132" s="14" t="str">
        <f>IF(ISERROR(MATCH(C1132,Completed!A:A,0)),IF(ISERROR(MATCH(C1132,Unsub!B:B,0)),IF(H1132&lt;&gt;"",IF(O1132&lt;&gt;"",O1132,C1132&amp;"|"&amp;M1132&amp;"|"&amp;PROPER(B1132)&amp;"|"&amp;LOWER(H1132)),"#"),""),"")</f>
        <v>11131|81391025|Stanley Shaju|shaju001@mymail.sim.edu.sg
11131|81391025|Stanley Shaju|STANLEY.SHAJU@GMAIL.COM
</v>
      </c>
      <c r="O1132" s="16" t="str">
        <f t="array" ref="O1132">IFERROR(INDEX(MultiMail!G:G,MATCH(C1132,MultiMail!A:A,0)),"")</f>
        <v>11131|81391025|Stanley Shaju|shaju001@mymail.sim.edu.sg
11131|81391025|Stanley Shaju|STANLEY.SHAJU@GMAIL.COM
</v>
      </c>
      <c r="P1132" s="17">
        <f t="array" ref="P1132">IFERROR(INDEX(EDMsort!A:A,MATCH(C1132,EDMsort!B:B,0)),"")</f>
        <v>4</v>
      </c>
      <c r="Q1132" s="18"/>
    </row>
    <row r="1133" ht="14.25" hidden="1" customHeight="1">
      <c r="A1133" s="19">
        <v>1132.0</v>
      </c>
      <c r="B1133" s="20" t="s">
        <v>1206</v>
      </c>
      <c r="C1133" s="21">
        <v>11132.0</v>
      </c>
      <c r="D1133" s="22" t="s">
        <v>18</v>
      </c>
      <c r="E1133" s="22">
        <v>8.6011646E7</v>
      </c>
      <c r="F1133" s="14" t="str">
        <f>IF(ISERROR(MATCH(C1133,Completed!A:A,0)),IF(ISERROR(MATCH(C1133,Unsub!B:B,0)),IF(LEN(E1133)=8,E1133&amp;",","#"),""),"")</f>
        <v>86011646,</v>
      </c>
      <c r="G1133" s="14" t="str">
        <f>if(isna(match(C1133,KlikEDM!B:B,0)),"","ClickEDM")</f>
        <v/>
      </c>
      <c r="H1133" s="15" t="str">
        <f t="array" ref="H1133">iferror(lower(index(MultiMail!C:C,match(C1133,MultiMail!A:A,0))),"")</f>
        <v>jjylau001@mymail.sim.edu.sg</v>
      </c>
      <c r="I1133" s="14" t="str">
        <f t="array" ref="I1133">iferror(index(KlikEDM!C:C,match(H1133,KlikEDM!A:A,0)),"")</f>
        <v/>
      </c>
      <c r="J1133" s="15" t="str">
        <f t="array" ref="J1133">iferror(lower(index(MultiMail!D:D,match(C1133,MultiMail!A:A,0))),"")</f>
        <v>joyceeelau@gmail.com</v>
      </c>
      <c r="K1133" s="14" t="str">
        <f t="array" ref="K1133">iferror(index(KlikEDM!C:C,match(J1133,KlikEDM!A:A,0)),"")</f>
        <v/>
      </c>
      <c r="L1133" s="22"/>
      <c r="M1133" s="22">
        <v>8.6011646E7</v>
      </c>
      <c r="N1133" s="14" t="str">
        <f>IF(ISERROR(MATCH(C1133,Completed!A:A,0)),IF(ISERROR(MATCH(C1133,Unsub!B:B,0)),IF(H1133&lt;&gt;"",IF(O1133&lt;&gt;"",O1133,C1133&amp;"|"&amp;M1133&amp;"|"&amp;PROPER(B1133)&amp;"|"&amp;LOWER(H1133)),"#"),""),"")</f>
        <v>11132|86011646|Joyce Lau Jia Yue|jjylau001@mymail.sim.edu.sg
11132|86011646|Joyce Lau Jia Yue|JOYCEEELAU@GMAIL.COM
</v>
      </c>
      <c r="O1133" s="16" t="str">
        <f t="array" ref="O1133">IFERROR(INDEX(MultiMail!G:G,MATCH(C1133,MultiMail!A:A,0)),"")</f>
        <v>11132|86011646|Joyce Lau Jia Yue|jjylau001@mymail.sim.edu.sg
11132|86011646|Joyce Lau Jia Yue|JOYCEEELAU@GMAIL.COM
</v>
      </c>
      <c r="P1133" s="17">
        <f t="array" ref="P1133">IFERROR(INDEX(EDMsort!A:A,MATCH(C1133,EDMsort!B:B,0)),"")</f>
        <v>3</v>
      </c>
      <c r="Q1133" s="18"/>
    </row>
    <row r="1134" ht="14.25" customHeight="1">
      <c r="A1134" s="11">
        <v>1133.0</v>
      </c>
      <c r="B1134" s="12" t="s">
        <v>1207</v>
      </c>
      <c r="C1134" s="13">
        <v>11133.0</v>
      </c>
      <c r="D1134" s="14" t="s">
        <v>18</v>
      </c>
      <c r="E1134" s="14">
        <v>9.7630956E7</v>
      </c>
      <c r="F1134" s="14" t="str">
        <f>IF(ISERROR(MATCH(C1134,Completed!A:A,0)),IF(ISERROR(MATCH(C1134,Unsub!B:B,0)),IF(LEN(E1134)=8,E1134&amp;",","#"),""),"")</f>
        <v>97630956,</v>
      </c>
      <c r="G1134" s="14" t="str">
        <f>if(isna(match(C1134,KlikEDM!B:B,0)),"","ClickEDM")</f>
        <v>ClickEDM</v>
      </c>
      <c r="H1134" s="15" t="str">
        <f t="array" ref="H1134">iferror(lower(index(MultiMail!C:C,match(C1134,MultiMail!A:A,0))),"")</f>
        <v>ltan028@mymail.sim.edu.sg</v>
      </c>
      <c r="I1134" s="14" t="str">
        <f t="array" ref="I1134">iferror(index(KlikEDM!C:C,match(H1134,KlikEDM!A:A,0)),"")</f>
        <v/>
      </c>
      <c r="J1134" s="15" t="str">
        <f t="array" ref="J1134">iferror(lower(index(MultiMail!D:D,match(C1134,MultiMail!A:A,0))),"")</f>
        <v>lexuantan@outlook.com</v>
      </c>
      <c r="K1134" s="14" t="str">
        <f t="array" ref="K1134">iferror(index(KlikEDM!C:C,match(J1134,KlikEDM!A:A,0)),"")</f>
        <v>eblast B</v>
      </c>
      <c r="L1134" s="14"/>
      <c r="M1134" s="14">
        <v>9.7630956E7</v>
      </c>
      <c r="N1134" s="14" t="str">
        <f>IF(ISERROR(MATCH(C1134,Completed!A:A,0)),IF(ISERROR(MATCH(C1134,Unsub!B:B,0)),IF(H1134&lt;&gt;"",IF(O1134&lt;&gt;"",O1134,C1134&amp;"|"&amp;M1134&amp;"|"&amp;PROPER(B1134)&amp;"|"&amp;LOWER(H1134)),"#"),""),"")</f>
        <v>11133|97630956|Tan Lexuan|ltan028@mymail.sim.edu.sg
11133|97630956|Tan Lexuan|LEXUANTAN@OUTLOOK.COM
</v>
      </c>
      <c r="O1134" s="16" t="str">
        <f t="array" ref="O1134">IFERROR(INDEX(MultiMail!G:G,MATCH(C1134,MultiMail!A:A,0)),"")</f>
        <v>11133|97630956|Tan Lexuan|ltan028@mymail.sim.edu.sg
11133|97630956|Tan Lexuan|LEXUANTAN@OUTLOOK.COM
</v>
      </c>
      <c r="P1134" s="17">
        <f t="array" ref="P1134">IFERROR(INDEX(EDMsort!A:A,MATCH(C1134,EDMsort!B:B,0)),"")</f>
        <v>2</v>
      </c>
      <c r="Q1134" s="18"/>
    </row>
    <row r="1135" ht="14.25" hidden="1" customHeight="1">
      <c r="A1135" s="19">
        <v>1134.0</v>
      </c>
      <c r="B1135" s="20" t="s">
        <v>1208</v>
      </c>
      <c r="C1135" s="21">
        <v>11134.0</v>
      </c>
      <c r="D1135" s="22" t="s">
        <v>18</v>
      </c>
      <c r="E1135" s="22">
        <v>8.2988069E7</v>
      </c>
      <c r="F1135" s="14" t="str">
        <f>IF(ISERROR(MATCH(C1135,Completed!A:A,0)),IF(ISERROR(MATCH(C1135,Unsub!B:B,0)),IF(LEN(E1135)=8,E1135&amp;",","#"),""),"")</f>
        <v>82988069,</v>
      </c>
      <c r="G1135" s="14" t="str">
        <f>if(isna(match(C1135,KlikEDM!B:B,0)),"","ClickEDM")</f>
        <v/>
      </c>
      <c r="H1135" s="15" t="str">
        <f t="array" ref="H1135">iferror(lower(index(MultiMail!C:C,match(C1135,MultiMail!A:A,0))),"")</f>
        <v>jasee001@mymail.sim.edu.sg</v>
      </c>
      <c r="I1135" s="14" t="str">
        <f t="array" ref="I1135">iferror(index(KlikEDM!C:C,match(H1135,KlikEDM!A:A,0)),"")</f>
        <v/>
      </c>
      <c r="J1135" s="15" t="str">
        <f t="array" ref="J1135">iferror(lower(index(MultiMail!D:D,match(C1135,MultiMail!A:A,0))),"")</f>
        <v>abbbbyjing@gmail.com</v>
      </c>
      <c r="K1135" s="14" t="str">
        <f t="array" ref="K1135">iferror(index(KlikEDM!C:C,match(J1135,KlikEDM!A:A,0)),"")</f>
        <v/>
      </c>
      <c r="L1135" s="22"/>
      <c r="M1135" s="22">
        <v>8.2988069E7</v>
      </c>
      <c r="N1135" s="14" t="str">
        <f>IF(ISERROR(MATCH(C1135,Completed!A:A,0)),IF(ISERROR(MATCH(C1135,Unsub!B:B,0)),IF(H1135&lt;&gt;"",IF(O1135&lt;&gt;"",O1135,C1135&amp;"|"&amp;M1135&amp;"|"&amp;PROPER(B1135)&amp;"|"&amp;LOWER(H1135)),"#"),""),"")</f>
        <v>11134|82988069|See Jingni, Abigail|jasee001@mymail.sim.edu.sg
11134|82988069|See Jingni, Abigail|ABBBBYJING@GMAIL.COM
</v>
      </c>
      <c r="O1135" s="16" t="str">
        <f t="array" ref="O1135">IFERROR(INDEX(MultiMail!G:G,MATCH(C1135,MultiMail!A:A,0)),"")</f>
        <v>11134|82988069|See Jingni, Abigail|jasee001@mymail.sim.edu.sg
11134|82988069|See Jingni, Abigail|ABBBBYJING@GMAIL.COM
</v>
      </c>
      <c r="P1135" s="17">
        <f t="array" ref="P1135">IFERROR(INDEX(EDMsort!A:A,MATCH(C1135,EDMsort!B:B,0)),"")</f>
        <v>1</v>
      </c>
      <c r="Q1135" s="18"/>
    </row>
    <row r="1136" ht="14.25" hidden="1" customHeight="1">
      <c r="A1136" s="11">
        <v>1135.0</v>
      </c>
      <c r="B1136" s="12" t="s">
        <v>1209</v>
      </c>
      <c r="C1136" s="13">
        <v>11135.0</v>
      </c>
      <c r="D1136" s="14" t="s">
        <v>18</v>
      </c>
      <c r="E1136" s="14">
        <v>9.828669E7</v>
      </c>
      <c r="F1136" s="14" t="str">
        <f>IF(ISERROR(MATCH(C1136,Completed!A:A,0)),IF(ISERROR(MATCH(C1136,Unsub!B:B,0)),IF(LEN(E1136)=8,E1136&amp;",","#"),""),"")</f>
        <v/>
      </c>
      <c r="G1136" s="14" t="str">
        <f>if(isna(match(C1136,KlikEDM!B:B,0)),"","ClickEDM")</f>
        <v/>
      </c>
      <c r="H1136" s="15" t="str">
        <f t="array" ref="H1136">iferror(lower(index(MultiMail!C:C,match(C1136,MultiMail!A:A,0))),"")</f>
        <v>jjchen003@mymail.sim.edu.sg</v>
      </c>
      <c r="I1136" s="14" t="str">
        <f t="array" ref="I1136">iferror(index(KlikEDM!C:C,match(H1136,KlikEDM!A:A,0)),"")</f>
        <v/>
      </c>
      <c r="J1136" s="15" t="str">
        <f t="array" ref="J1136">iferror(lower(index(MultiMail!D:D,match(C1136,MultiMail!A:A,0))),"")</f>
        <v>jacquelynchen.jx@gmail.com</v>
      </c>
      <c r="K1136" s="14" t="str">
        <f t="array" ref="K1136">iferror(index(KlikEDM!C:C,match(J1136,KlikEDM!A:A,0)),"")</f>
        <v/>
      </c>
      <c r="L1136" s="14"/>
      <c r="M1136" s="14">
        <v>9.828669E7</v>
      </c>
      <c r="N1136" s="14" t="str">
        <f>IF(ISERROR(MATCH(C1136,Completed!A:A,0)),IF(ISERROR(MATCH(C1136,Unsub!B:B,0)),IF(H1136&lt;&gt;"",IF(O1136&lt;&gt;"",O1136,C1136&amp;"|"&amp;M1136&amp;"|"&amp;PROPER(B1136)&amp;"|"&amp;LOWER(H1136)),"#"),""),"")</f>
        <v/>
      </c>
      <c r="O1136" s="16" t="str">
        <f t="array" ref="O1136">IFERROR(INDEX(MultiMail!G:G,MATCH(C1136,MultiMail!A:A,0)),"")</f>
        <v>11135|98286690|Chen Jiexin, Jacquelyn|jjchen003@mymail.sim.edu.sg
11135|98286690|Chen Jiexin, Jacquelyn|JACQUELYNCHEN.JX@GMAIL.COM
</v>
      </c>
      <c r="P1136" s="17" t="str">
        <f t="array" ref="P1136">IFERROR(INDEX(EDMsort!A:A,MATCH(C1136,EDMsort!B:B,0)),"")</f>
        <v/>
      </c>
      <c r="Q1136" s="18"/>
    </row>
    <row r="1137" ht="14.25" hidden="1" customHeight="1">
      <c r="A1137" s="19">
        <v>1136.0</v>
      </c>
      <c r="B1137" s="20" t="s">
        <v>1210</v>
      </c>
      <c r="C1137" s="21">
        <v>11136.0</v>
      </c>
      <c r="D1137" s="22" t="s">
        <v>18</v>
      </c>
      <c r="E1137" s="22">
        <v>9.783016E7</v>
      </c>
      <c r="F1137" s="14" t="str">
        <f>IF(ISERROR(MATCH(C1137,Completed!A:A,0)),IF(ISERROR(MATCH(C1137,Unsub!B:B,0)),IF(LEN(E1137)=8,E1137&amp;",","#"),""),"")</f>
        <v/>
      </c>
      <c r="G1137" s="14" t="str">
        <f>if(isna(match(C1137,KlikEDM!B:B,0)),"","ClickEDM")</f>
        <v/>
      </c>
      <c r="H1137" s="15" t="str">
        <f t="array" ref="H1137">iferror(lower(index(MultiMail!C:C,match(C1137,MultiMail!A:A,0))),"")</f>
        <v>ywinslet001@mymail.sim.edu.sg</v>
      </c>
      <c r="I1137" s="14" t="str">
        <f t="array" ref="I1137">iferror(index(KlikEDM!C:C,match(H1137,KlikEDM!A:A,0)),"")</f>
        <v/>
      </c>
      <c r="J1137" s="15" t="str">
        <f t="array" ref="J1137">iferror(lower(index(MultiMail!D:D,match(C1137,MultiMail!A:A,0))),"")</f>
        <v>yoscelyneee@gmail.com</v>
      </c>
      <c r="K1137" s="14" t="str">
        <f t="array" ref="K1137">iferror(index(KlikEDM!C:C,match(J1137,KlikEDM!A:A,0)),"")</f>
        <v/>
      </c>
      <c r="L1137" s="22"/>
      <c r="M1137" s="22">
        <v>9.783016E7</v>
      </c>
      <c r="N1137" s="14" t="str">
        <f>IF(ISERROR(MATCH(C1137,Completed!A:A,0)),IF(ISERROR(MATCH(C1137,Unsub!B:B,0)),IF(H1137&lt;&gt;"",IF(O1137&lt;&gt;"",O1137,C1137&amp;"|"&amp;M1137&amp;"|"&amp;PROPER(B1137)&amp;"|"&amp;LOWER(H1137)),"#"),""),"")</f>
        <v/>
      </c>
      <c r="O1137" s="16" t="str">
        <f t="array" ref="O1137">IFERROR(INDEX(MultiMail!G:G,MATCH(C1137,MultiMail!A:A,0)),"")</f>
        <v>11136|97830160|Yoscelyne Winslet|ywinslet001@mymail.sim.edu.sg
11136|97830160|Yoscelyne Winslet|YOSCELYNEEE@GMAIL.COM
</v>
      </c>
      <c r="P1137" s="17" t="str">
        <f t="array" ref="P1137">IFERROR(INDEX(EDMsort!A:A,MATCH(C1137,EDMsort!B:B,0)),"")</f>
        <v/>
      </c>
      <c r="Q1137" s="18"/>
    </row>
    <row r="1138" ht="14.25" hidden="1" customHeight="1">
      <c r="A1138" s="11">
        <v>1137.0</v>
      </c>
      <c r="B1138" s="12" t="s">
        <v>1211</v>
      </c>
      <c r="C1138" s="13">
        <v>11137.0</v>
      </c>
      <c r="D1138" s="14" t="s">
        <v>18</v>
      </c>
      <c r="E1138" s="14">
        <v>9.0091094E7</v>
      </c>
      <c r="F1138" s="14" t="str">
        <f>IF(ISERROR(MATCH(C1138,Completed!A:A,0)),IF(ISERROR(MATCH(C1138,Unsub!B:B,0)),IF(LEN(E1138)=8,E1138&amp;",","#"),""),"")</f>
        <v>90091094,</v>
      </c>
      <c r="G1138" s="14" t="str">
        <f>if(isna(match(C1138,KlikEDM!B:B,0)),"","ClickEDM")</f>
        <v/>
      </c>
      <c r="H1138" s="15" t="str">
        <f t="array" ref="H1138">iferror(lower(index(MultiMail!C:C,match(C1138,MultiMail!A:A,0))),"")</f>
        <v>jwang084@mymail.sim.edu.sg</v>
      </c>
      <c r="I1138" s="14" t="str">
        <f t="array" ref="I1138">iferror(index(KlikEDM!C:C,match(H1138,KlikEDM!A:A,0)),"")</f>
        <v/>
      </c>
      <c r="J1138" s="15" t="str">
        <f t="array" ref="J1138">iferror(lower(index(MultiMail!D:D,match(C1138,MultiMail!A:A,0))),"")</f>
        <v>goodboi94@hotmail.com</v>
      </c>
      <c r="K1138" s="14" t="str">
        <f t="array" ref="K1138">iferror(index(KlikEDM!C:C,match(J1138,KlikEDM!A:A,0)),"")</f>
        <v/>
      </c>
      <c r="L1138" s="14"/>
      <c r="M1138" s="14">
        <v>9.0091094E7</v>
      </c>
      <c r="N1138" s="14" t="str">
        <f>IF(ISERROR(MATCH(C1138,Completed!A:A,0)),IF(ISERROR(MATCH(C1138,Unsub!B:B,0)),IF(H1138&lt;&gt;"",IF(O1138&lt;&gt;"",O1138,C1138&amp;"|"&amp;M1138&amp;"|"&amp;PROPER(B1138)&amp;"|"&amp;LOWER(H1138)),"#"),""),"")</f>
        <v>11137|90091094|Wang Junjie|jwang084@mymail.sim.edu.sg
11137|90091094|Wang Junjie|GOODBOI94@HOTMAIL.COM
</v>
      </c>
      <c r="O1138" s="16" t="str">
        <f t="array" ref="O1138">IFERROR(INDEX(MultiMail!G:G,MATCH(C1138,MultiMail!A:A,0)),"")</f>
        <v>11137|90091094|Wang Junjie|jwang084@mymail.sim.edu.sg
11137|90091094|Wang Junjie|GOODBOI94@HOTMAIL.COM
</v>
      </c>
      <c r="P1138" s="17">
        <f t="array" ref="P1138">IFERROR(INDEX(EDMsort!A:A,MATCH(C1138,EDMsort!B:B,0)),"")</f>
        <v>4</v>
      </c>
      <c r="Q1138" s="18"/>
    </row>
    <row r="1139" ht="14.25" hidden="1" customHeight="1">
      <c r="A1139" s="19">
        <v>1138.0</v>
      </c>
      <c r="B1139" s="20" t="s">
        <v>1212</v>
      </c>
      <c r="C1139" s="21">
        <v>11138.0</v>
      </c>
      <c r="D1139" s="22" t="s">
        <v>18</v>
      </c>
      <c r="E1139" s="22">
        <v>9.3277822E7</v>
      </c>
      <c r="F1139" s="14" t="str">
        <f>IF(ISERROR(MATCH(C1139,Completed!A:A,0)),IF(ISERROR(MATCH(C1139,Unsub!B:B,0)),IF(LEN(E1139)=8,E1139&amp;",","#"),""),"")</f>
        <v>93277822,</v>
      </c>
      <c r="G1139" s="14" t="str">
        <f>if(isna(match(C1139,KlikEDM!B:B,0)),"","ClickEDM")</f>
        <v/>
      </c>
      <c r="H1139" s="15" t="str">
        <f t="array" ref="H1139">iferror(lower(index(MultiMail!C:C,match(C1139,MultiMail!A:A,0))),"")</f>
        <v>aqhwqong001@mymail.sim.edu.sg</v>
      </c>
      <c r="I1139" s="14" t="str">
        <f t="array" ref="I1139">iferror(index(KlikEDM!C:C,match(H1139,KlikEDM!A:A,0)),"")</f>
        <v/>
      </c>
      <c r="J1139" s="15" t="str">
        <f t="array" ref="J1139">iferror(lower(index(MultiMail!D:D,match(C1139,MultiMail!A:A,0))),"")</f>
        <v>rainbowlogy9@gmail.com</v>
      </c>
      <c r="K1139" s="14" t="str">
        <f t="array" ref="K1139">iferror(index(KlikEDM!C:C,match(J1139,KlikEDM!A:A,0)),"")</f>
        <v/>
      </c>
      <c r="L1139" s="22"/>
      <c r="M1139" s="22">
        <v>9.3277822E7</v>
      </c>
      <c r="N1139" s="14" t="str">
        <f>IF(ISERROR(MATCH(C1139,Completed!A:A,0)),IF(ISERROR(MATCH(C1139,Unsub!B:B,0)),IF(H1139&lt;&gt;"",IF(O1139&lt;&gt;"",O1139,C1139&amp;"|"&amp;M1139&amp;"|"&amp;PROPER(B1139)&amp;"|"&amp;LOWER(H1139)),"#"),""),"")</f>
        <v>11138|93277822|Amanda Ong Qi Hui (Wang Qihui)|aqhwqong001@mymail.sim.edu.sg
11138|93277822|Amanda Ong Qi Hui (Wang Qihui)|RAINBOWLOGY9@GMAIL.COM
</v>
      </c>
      <c r="O1139" s="16" t="str">
        <f t="array" ref="O1139">IFERROR(INDEX(MultiMail!G:G,MATCH(C1139,MultiMail!A:A,0)),"")</f>
        <v>11138|93277822|Amanda Ong Qi Hui (Wang Qihui)|aqhwqong001@mymail.sim.edu.sg
11138|93277822|Amanda Ong Qi Hui (Wang Qihui)|RAINBOWLOGY9@GMAIL.COM
</v>
      </c>
      <c r="P1139" s="17">
        <f t="array" ref="P1139">IFERROR(INDEX(EDMsort!A:A,MATCH(C1139,EDMsort!B:B,0)),"")</f>
        <v>3</v>
      </c>
      <c r="Q1139" s="18"/>
    </row>
    <row r="1140" ht="14.25" hidden="1" customHeight="1">
      <c r="A1140" s="11">
        <v>1139.0</v>
      </c>
      <c r="B1140" s="12" t="s">
        <v>1213</v>
      </c>
      <c r="C1140" s="13">
        <v>11139.0</v>
      </c>
      <c r="D1140" s="14" t="s">
        <v>18</v>
      </c>
      <c r="E1140" s="14">
        <v>8.2833938E7</v>
      </c>
      <c r="F1140" s="14" t="str">
        <f>IF(ISERROR(MATCH(C1140,Completed!A:A,0)),IF(ISERROR(MATCH(C1140,Unsub!B:B,0)),IF(LEN(E1140)=8,E1140&amp;",","#"),""),"")</f>
        <v>82833938,</v>
      </c>
      <c r="G1140" s="14" t="str">
        <f>if(isna(match(C1140,KlikEDM!B:B,0)),"","ClickEDM")</f>
        <v/>
      </c>
      <c r="H1140" s="15" t="str">
        <f t="array" ref="H1140">iferror(lower(index(MultiMail!C:C,match(C1140,MultiMail!A:A,0))),"")</f>
        <v>mgu001@mymail.sim.edu.sg</v>
      </c>
      <c r="I1140" s="14" t="str">
        <f t="array" ref="I1140">iferror(index(KlikEDM!C:C,match(H1140,KlikEDM!A:A,0)),"")</f>
        <v/>
      </c>
      <c r="J1140" s="15" t="str">
        <f t="array" ref="J1140">iferror(lower(index(MultiMail!D:D,match(C1140,MultiMail!A:A,0))),"")</f>
        <v>kikomengyao@gmail.com</v>
      </c>
      <c r="K1140" s="14" t="str">
        <f t="array" ref="K1140">iferror(index(KlikEDM!C:C,match(J1140,KlikEDM!A:A,0)),"")</f>
        <v/>
      </c>
      <c r="L1140" s="14"/>
      <c r="M1140" s="14">
        <v>8.2833938E7</v>
      </c>
      <c r="N1140" s="14" t="str">
        <f>IF(ISERROR(MATCH(C1140,Completed!A:A,0)),IF(ISERROR(MATCH(C1140,Unsub!B:B,0)),IF(H1140&lt;&gt;"",IF(O1140&lt;&gt;"",O1140,C1140&amp;"|"&amp;M1140&amp;"|"&amp;PROPER(B1140)&amp;"|"&amp;LOWER(H1140)),"#"),""),"")</f>
        <v>11139|82833938|Gu Mengyao|mgu001@mymail.sim.edu.sg
11139|82833938|Gu Mengyao|KIKOMENGYAO@GMAIL.COM
</v>
      </c>
      <c r="O1140" s="16" t="str">
        <f t="array" ref="O1140">IFERROR(INDEX(MultiMail!G:G,MATCH(C1140,MultiMail!A:A,0)),"")</f>
        <v>11139|82833938|Gu Mengyao|mgu001@mymail.sim.edu.sg
11139|82833938|Gu Mengyao|KIKOMENGYAO@GMAIL.COM
</v>
      </c>
      <c r="P1140" s="17">
        <f t="array" ref="P1140">IFERROR(INDEX(EDMsort!A:A,MATCH(C1140,EDMsort!B:B,0)),"")</f>
        <v>2</v>
      </c>
      <c r="Q1140" s="18"/>
    </row>
    <row r="1141" ht="14.25" hidden="1" customHeight="1">
      <c r="A1141" s="19">
        <v>1140.0</v>
      </c>
      <c r="B1141" s="20" t="s">
        <v>1214</v>
      </c>
      <c r="C1141" s="21">
        <v>11140.0</v>
      </c>
      <c r="D1141" s="22" t="s">
        <v>18</v>
      </c>
      <c r="E1141" s="22">
        <v>9.6826874E7</v>
      </c>
      <c r="F1141" s="14" t="str">
        <f>IF(ISERROR(MATCH(C1141,Completed!A:A,0)),IF(ISERROR(MATCH(C1141,Unsub!B:B,0)),IF(LEN(E1141)=8,E1141&amp;",","#"),""),"")</f>
        <v/>
      </c>
      <c r="G1141" s="14" t="str">
        <f>if(isna(match(C1141,KlikEDM!B:B,0)),"","ClickEDM")</f>
        <v/>
      </c>
      <c r="H1141" s="15" t="str">
        <f t="array" ref="H1141">iferror(lower(index(MultiMail!C:C,match(C1141,MultiMail!A:A,0))),"")</f>
        <v>dej002@mymail.sim.edu.sg</v>
      </c>
      <c r="I1141" s="14" t="str">
        <f t="array" ref="I1141">iferror(index(KlikEDM!C:C,match(H1141,KlikEDM!A:A,0)),"")</f>
        <v/>
      </c>
      <c r="J1141" s="15" t="str">
        <f t="array" ref="J1141">iferror(lower(index(MultiMail!D:D,match(C1141,MultiMail!A:A,0))),"")</f>
        <v>saysmatt@yahoo.com</v>
      </c>
      <c r="K1141" s="14" t="str">
        <f t="array" ref="K1141">iferror(index(KlikEDM!C:C,match(J1141,KlikEDM!A:A,0)),"")</f>
        <v/>
      </c>
      <c r="L1141" s="22"/>
      <c r="M1141" s="22">
        <v>9.6826874E7</v>
      </c>
      <c r="N1141" s="14" t="str">
        <f>IF(ISERROR(MATCH(C1141,Completed!A:A,0)),IF(ISERROR(MATCH(C1141,Unsub!B:B,0)),IF(H1141&lt;&gt;"",IF(O1141&lt;&gt;"",O1141,C1141&amp;"|"&amp;M1141&amp;"|"&amp;PROPER(B1141)&amp;"|"&amp;LOWER(H1141)),"#"),""),"")</f>
        <v/>
      </c>
      <c r="O1141" s="16" t="str">
        <f t="array" ref="O1141">IFERROR(INDEX(MultiMail!G:G,MATCH(C1141,MultiMail!A:A,0)),"")</f>
        <v>11140|96826874|De Jesus Fredric Matthew Hipol|dej002@mymail.sim.edu.sg
11140|96826874|De Jesus Fredric Matthew Hipol|SAYSMATT@YAHOO.COM
</v>
      </c>
      <c r="P1141" s="17" t="str">
        <f t="array" ref="P1141">IFERROR(INDEX(EDMsort!A:A,MATCH(C1141,EDMsort!B:B,0)),"")</f>
        <v/>
      </c>
      <c r="Q1141" s="18"/>
    </row>
    <row r="1142" ht="14.25" customHeight="1">
      <c r="A1142" s="11">
        <v>1141.0</v>
      </c>
      <c r="B1142" s="12" t="s">
        <v>1215</v>
      </c>
      <c r="C1142" s="13">
        <v>11141.0</v>
      </c>
      <c r="D1142" s="14" t="s">
        <v>18</v>
      </c>
      <c r="E1142" s="14">
        <v>9.7116854E7</v>
      </c>
      <c r="F1142" s="14" t="str">
        <f>IF(ISERROR(MATCH(C1142,Completed!A:A,0)),IF(ISERROR(MATCH(C1142,Unsub!B:B,0)),IF(LEN(E1142)=8,E1142&amp;",","#"),""),"")</f>
        <v>97116854,</v>
      </c>
      <c r="G1142" s="14" t="str">
        <f>if(isna(match(C1142,KlikEDM!B:B,0)),"","ClickEDM")</f>
        <v>ClickEDM</v>
      </c>
      <c r="H1142" s="15" t="str">
        <f t="array" ref="H1142">iferror(lower(index(MultiMail!C:C,match(C1142,MultiMail!A:A,0))),"")</f>
        <v>slpang004@mymail.sim.edu.sg</v>
      </c>
      <c r="I1142" s="14" t="str">
        <f t="array" ref="I1142">iferror(index(KlikEDM!C:C,match(H1142,KlikEDM!A:A,0)),"")</f>
        <v/>
      </c>
      <c r="J1142" s="15" t="str">
        <f t="array" ref="J1142">iferror(lower(index(MultiMail!D:D,match(C1142,MultiMail!A:A,0))),"")</f>
        <v>shannonpanglim@yahoo.com.sg</v>
      </c>
      <c r="K1142" s="14" t="str">
        <f t="array" ref="K1142">iferror(index(KlikEDM!C:C,match(J1142,KlikEDM!A:A,0)),"")</f>
        <v>eblast A</v>
      </c>
      <c r="L1142" s="14"/>
      <c r="M1142" s="14">
        <v>9.7116854E7</v>
      </c>
      <c r="N1142" s="14" t="str">
        <f>IF(ISERROR(MATCH(C1142,Completed!A:A,0)),IF(ISERROR(MATCH(C1142,Unsub!B:B,0)),IF(H1142&lt;&gt;"",IF(O1142&lt;&gt;"",O1142,C1142&amp;"|"&amp;M1142&amp;"|"&amp;PROPER(B1142)&amp;"|"&amp;LOWER(H1142)),"#"),""),"")</f>
        <v>11141|97116854|Shannon Lynn Pang|slpang004@mymail.sim.edu.sg
11141|97116854|Shannon Lynn Pang|SHANNONPANGLIM@YAHOO.COM.SG
</v>
      </c>
      <c r="O1142" s="16" t="str">
        <f t="array" ref="O1142">IFERROR(INDEX(MultiMail!G:G,MATCH(C1142,MultiMail!A:A,0)),"")</f>
        <v>11141|97116854|Shannon Lynn Pang|slpang004@mymail.sim.edu.sg
11141|97116854|Shannon Lynn Pang|SHANNONPANGLIM@YAHOO.COM.SG
</v>
      </c>
      <c r="P1142" s="17">
        <f t="array" ref="P1142">IFERROR(INDEX(EDMsort!A:A,MATCH(C1142,EDMsort!B:B,0)),"")</f>
        <v>1</v>
      </c>
      <c r="Q1142" s="18"/>
    </row>
    <row r="1143" ht="14.25" hidden="1" customHeight="1">
      <c r="A1143" s="19">
        <v>1142.0</v>
      </c>
      <c r="B1143" s="20" t="s">
        <v>1216</v>
      </c>
      <c r="C1143" s="21">
        <v>11142.0</v>
      </c>
      <c r="D1143" s="22" t="s">
        <v>18</v>
      </c>
      <c r="E1143" s="22">
        <v>9.6264214E7</v>
      </c>
      <c r="F1143" s="14" t="str">
        <f>IF(ISERROR(MATCH(C1143,Completed!A:A,0)),IF(ISERROR(MATCH(C1143,Unsub!B:B,0)),IF(LEN(E1143)=8,E1143&amp;",","#"),""),"")</f>
        <v>96264214,</v>
      </c>
      <c r="G1143" s="14" t="str">
        <f>if(isna(match(C1143,KlikEDM!B:B,0)),"","ClickEDM")</f>
        <v/>
      </c>
      <c r="H1143" s="15" t="str">
        <f t="array" ref="H1143">iferror(lower(index(MultiMail!C:C,match(C1143,MultiMail!A:A,0))),"")</f>
        <v>mohdrs001@mymail.sim.edu.sg</v>
      </c>
      <c r="I1143" s="14" t="str">
        <f t="array" ref="I1143">iferror(index(KlikEDM!C:C,match(H1143,KlikEDM!A:A,0)),"")</f>
        <v/>
      </c>
      <c r="J1143" s="15" t="str">
        <f t="array" ref="J1143">iferror(lower(index(MultiMail!D:D,match(C1143,MultiMail!A:A,0))),"")</f>
        <v>tasharahmatshah@gmail.com</v>
      </c>
      <c r="K1143" s="14" t="str">
        <f t="array" ref="K1143">iferror(index(KlikEDM!C:C,match(J1143,KlikEDM!A:A,0)),"")</f>
        <v/>
      </c>
      <c r="L1143" s="22"/>
      <c r="M1143" s="22">
        <v>9.6264214E7</v>
      </c>
      <c r="N1143" s="14" t="str">
        <f>IF(ISERROR(MATCH(C1143,Completed!A:A,0)),IF(ISERROR(MATCH(C1143,Unsub!B:B,0)),IF(H1143&lt;&gt;"",IF(O1143&lt;&gt;"",O1143,C1143&amp;"|"&amp;M1143&amp;"|"&amp;PROPER(B1143)&amp;"|"&amp;LOWER(H1143)),"#"),""),"")</f>
        <v>11142|96264214|Anystasha Binte Mohd. Rahmat Shah|mohdrs001@mymail.sim.edu.sg
11142|96264214|Anystasha Binte Mohd. Rahmat Shah|TASHARAHMATSHAH@GMAIL.COM
</v>
      </c>
      <c r="O1143" s="16" t="str">
        <f t="array" ref="O1143">IFERROR(INDEX(MultiMail!G:G,MATCH(C1143,MultiMail!A:A,0)),"")</f>
        <v>11142|96264214|Anystasha Binte Mohd. Rahmat Shah|mohdrs001@mymail.sim.edu.sg
11142|96264214|Anystasha Binte Mohd. Rahmat Shah|TASHARAHMATSHAH@GMAIL.COM
</v>
      </c>
      <c r="P1143" s="17">
        <f t="array" ref="P1143">IFERROR(INDEX(EDMsort!A:A,MATCH(C1143,EDMsort!B:B,0)),"")</f>
        <v>4</v>
      </c>
      <c r="Q1143" s="18"/>
    </row>
    <row r="1144" ht="14.25" hidden="1" customHeight="1">
      <c r="A1144" s="11">
        <v>1143.0</v>
      </c>
      <c r="B1144" s="12" t="s">
        <v>1217</v>
      </c>
      <c r="C1144" s="13">
        <v>11143.0</v>
      </c>
      <c r="D1144" s="14" t="s">
        <v>18</v>
      </c>
      <c r="E1144" s="14">
        <v>9.0012646E7</v>
      </c>
      <c r="F1144" s="14" t="str">
        <f>IF(ISERROR(MATCH(C1144,Completed!A:A,0)),IF(ISERROR(MATCH(C1144,Unsub!B:B,0)),IF(LEN(E1144)=8,E1144&amp;",","#"),""),"")</f>
        <v>90012646,</v>
      </c>
      <c r="G1144" s="14" t="str">
        <f>if(isna(match(C1144,KlikEDM!B:B,0)),"","ClickEDM")</f>
        <v/>
      </c>
      <c r="H1144" s="15" t="str">
        <f t="array" ref="H1144">iferror(lower(index(MultiMail!C:C,match(C1144,MultiMail!A:A,0))),"")</f>
        <v>eqyqs972001@mymail.sim.edu.sg</v>
      </c>
      <c r="I1144" s="14" t="str">
        <f t="array" ref="I1144">iferror(index(KlikEDM!C:C,match(H1144,KlikEDM!A:A,0)),"")</f>
        <v/>
      </c>
      <c r="J1144" s="15" t="str">
        <f t="array" ref="J1144">iferror(lower(index(MultiMail!D:D,match(C1144,MultiMail!A:A,0))),"")</f>
        <v>eugene.1999@hotmail.com</v>
      </c>
      <c r="K1144" s="14" t="str">
        <f t="array" ref="K1144">iferror(index(KlikEDM!C:C,match(J1144,KlikEDM!A:A,0)),"")</f>
        <v/>
      </c>
      <c r="L1144" s="14"/>
      <c r="M1144" s="14">
        <v>9.0012646E7</v>
      </c>
      <c r="N1144" s="14" t="str">
        <f>IF(ISERROR(MATCH(C1144,Completed!A:A,0)),IF(ISERROR(MATCH(C1144,Unsub!B:B,0)),IF(H1144&lt;&gt;"",IF(O1144&lt;&gt;"",O1144,C1144&amp;"|"&amp;M1144&amp;"|"&amp;PROPER(B1144)&amp;"|"&amp;LOWER(H1144)),"#"),""),"")</f>
        <v>11143|90012646|Eugene Quah Yong Qiang|eqyqs972001@mymail.sim.edu.sg
11143|90012646|Eugene Quah Yong Qiang|EUGENE.1999@HOTMAIL.COM
</v>
      </c>
      <c r="O1144" s="16" t="str">
        <f t="array" ref="O1144">IFERROR(INDEX(MultiMail!G:G,MATCH(C1144,MultiMail!A:A,0)),"")</f>
        <v>11143|90012646|Eugene Quah Yong Qiang|eqyqs972001@mymail.sim.edu.sg
11143|90012646|Eugene Quah Yong Qiang|EUGENE.1999@HOTMAIL.COM
</v>
      </c>
      <c r="P1144" s="17">
        <f t="array" ref="P1144">IFERROR(INDEX(EDMsort!A:A,MATCH(C1144,EDMsort!B:B,0)),"")</f>
        <v>3</v>
      </c>
      <c r="Q1144" s="18"/>
    </row>
    <row r="1145" ht="14.25" hidden="1" customHeight="1">
      <c r="A1145" s="19">
        <v>1144.0</v>
      </c>
      <c r="B1145" s="20" t="s">
        <v>1218</v>
      </c>
      <c r="C1145" s="21">
        <v>11144.0</v>
      </c>
      <c r="D1145" s="22" t="s">
        <v>18</v>
      </c>
      <c r="E1145" s="22">
        <v>9.0262679E7</v>
      </c>
      <c r="F1145" s="14" t="str">
        <f>IF(ISERROR(MATCH(C1145,Completed!A:A,0)),IF(ISERROR(MATCH(C1145,Unsub!B:B,0)),IF(LEN(E1145)=8,E1145&amp;",","#"),""),"")</f>
        <v>90262679,</v>
      </c>
      <c r="G1145" s="14" t="str">
        <f>if(isna(match(C1145,KlikEDM!B:B,0)),"","ClickEDM")</f>
        <v/>
      </c>
      <c r="H1145" s="15" t="str">
        <f t="array" ref="H1145">iferror(lower(index(MultiMail!C:C,match(C1145,MultiMail!A:A,0))),"")</f>
        <v>dwhan001@mymail.sim.edu.sg</v>
      </c>
      <c r="I1145" s="14" t="str">
        <f t="array" ref="I1145">iferror(index(KlikEDM!C:C,match(H1145,KlikEDM!A:A,0)),"")</f>
        <v/>
      </c>
      <c r="J1145" s="15" t="str">
        <f t="array" ref="J1145">iferror(lower(index(MultiMail!D:D,match(C1145,MultiMail!A:A,0))),"")</f>
        <v>dhweiyuan@gmail.com</v>
      </c>
      <c r="K1145" s="14" t="str">
        <f t="array" ref="K1145">iferror(index(KlikEDM!C:C,match(J1145,KlikEDM!A:A,0)),"")</f>
        <v/>
      </c>
      <c r="L1145" s="22"/>
      <c r="M1145" s="22">
        <v>9.0262679E7</v>
      </c>
      <c r="N1145" s="14" t="str">
        <f>IF(ISERROR(MATCH(C1145,Completed!A:A,0)),IF(ISERROR(MATCH(C1145,Unsub!B:B,0)),IF(H1145&lt;&gt;"",IF(O1145&lt;&gt;"",O1145,C1145&amp;"|"&amp;M1145&amp;"|"&amp;PROPER(B1145)&amp;"|"&amp;LOWER(H1145)),"#"),""),"")</f>
        <v>11144|90262679|Daryl Han Weiyuan|dwhan001@mymail.sim.edu.sg
11144|90262679|Daryl Han Weiyuan|DHWEIYUAN@GMAIL.COM
</v>
      </c>
      <c r="O1145" s="16" t="str">
        <f t="array" ref="O1145">IFERROR(INDEX(MultiMail!G:G,MATCH(C1145,MultiMail!A:A,0)),"")</f>
        <v>11144|90262679|Daryl Han Weiyuan|dwhan001@mymail.sim.edu.sg
11144|90262679|Daryl Han Weiyuan|DHWEIYUAN@GMAIL.COM
</v>
      </c>
      <c r="P1145" s="17">
        <f t="array" ref="P1145">IFERROR(INDEX(EDMsort!A:A,MATCH(C1145,EDMsort!B:B,0)),"")</f>
        <v>2</v>
      </c>
      <c r="Q1145" s="18"/>
    </row>
    <row r="1146" ht="14.25" hidden="1" customHeight="1">
      <c r="A1146" s="11">
        <v>1145.0</v>
      </c>
      <c r="B1146" s="12" t="s">
        <v>1219</v>
      </c>
      <c r="C1146" s="13">
        <v>11145.0</v>
      </c>
      <c r="D1146" s="14" t="s">
        <v>18</v>
      </c>
      <c r="E1146" s="14">
        <v>9.6917099E7</v>
      </c>
      <c r="F1146" s="14" t="str">
        <f>IF(ISERROR(MATCH(C1146,Completed!A:A,0)),IF(ISERROR(MATCH(C1146,Unsub!B:B,0)),IF(LEN(E1146)=8,E1146&amp;",","#"),""),"")</f>
        <v>96917099,</v>
      </c>
      <c r="G1146" s="14" t="str">
        <f>if(isna(match(C1146,KlikEDM!B:B,0)),"","ClickEDM")</f>
        <v/>
      </c>
      <c r="H1146" s="15" t="str">
        <f t="array" ref="H1146">iferror(lower(index(MultiMail!C:C,match(C1146,MultiMail!A:A,0))),"")</f>
        <v>bjsim001@mymail.sim.edu.sg</v>
      </c>
      <c r="I1146" s="14" t="str">
        <f t="array" ref="I1146">iferror(index(KlikEDM!C:C,match(H1146,KlikEDM!A:A,0)),"")</f>
        <v/>
      </c>
      <c r="J1146" s="15" t="str">
        <f t="array" ref="J1146">iferror(lower(index(MultiMail!D:D,match(C1146,MultiMail!A:A,0))),"")</f>
        <v>simbijie@gmail.com</v>
      </c>
      <c r="K1146" s="14" t="str">
        <f t="array" ref="K1146">iferror(index(KlikEDM!C:C,match(J1146,KlikEDM!A:A,0)),"")</f>
        <v/>
      </c>
      <c r="L1146" s="14"/>
      <c r="M1146" s="14">
        <v>9.6917099E7</v>
      </c>
      <c r="N1146" s="14" t="str">
        <f>IF(ISERROR(MATCH(C1146,Completed!A:A,0)),IF(ISERROR(MATCH(C1146,Unsub!B:B,0)),IF(H1146&lt;&gt;"",IF(O1146&lt;&gt;"",O1146,C1146&amp;"|"&amp;M1146&amp;"|"&amp;PROPER(B1146)&amp;"|"&amp;LOWER(H1146)),"#"),""),"")</f>
        <v>11145|96917099|Sim Bi Jie|bjsim001@mymail.sim.edu.sg
11145|96917099|Sim Bi Jie|SIMBIJIE@GMAIL.COM
</v>
      </c>
      <c r="O1146" s="16" t="str">
        <f t="array" ref="O1146">IFERROR(INDEX(MultiMail!G:G,MATCH(C1146,MultiMail!A:A,0)),"")</f>
        <v>11145|96917099|Sim Bi Jie|bjsim001@mymail.sim.edu.sg
11145|96917099|Sim Bi Jie|SIMBIJIE@GMAIL.COM
</v>
      </c>
      <c r="P1146" s="17">
        <f t="array" ref="P1146">IFERROR(INDEX(EDMsort!A:A,MATCH(C1146,EDMsort!B:B,0)),"")</f>
        <v>1</v>
      </c>
      <c r="Q1146" s="18"/>
    </row>
    <row r="1147" ht="14.25" hidden="1" customHeight="1">
      <c r="A1147" s="19">
        <v>1146.0</v>
      </c>
      <c r="B1147" s="20" t="s">
        <v>1220</v>
      </c>
      <c r="C1147" s="21">
        <v>11146.0</v>
      </c>
      <c r="D1147" s="22" t="s">
        <v>18</v>
      </c>
      <c r="E1147" s="22">
        <v>9.8594663E7</v>
      </c>
      <c r="F1147" s="14" t="str">
        <f>IF(ISERROR(MATCH(C1147,Completed!A:A,0)),IF(ISERROR(MATCH(C1147,Unsub!B:B,0)),IF(LEN(E1147)=8,E1147&amp;",","#"),""),"")</f>
        <v>98594663,</v>
      </c>
      <c r="G1147" s="14" t="str">
        <f>if(isna(match(C1147,KlikEDM!B:B,0)),"","ClickEDM")</f>
        <v/>
      </c>
      <c r="H1147" s="15" t="str">
        <f t="array" ref="H1147">iferror(lower(index(MultiMail!C:C,match(C1147,MultiMail!A:A,0))),"")</f>
        <v>zzjwong001@mymail.sim.edu.sg</v>
      </c>
      <c r="I1147" s="14" t="str">
        <f t="array" ref="I1147">iferror(index(KlikEDM!C:C,match(H1147,KlikEDM!A:A,0)),"")</f>
        <v/>
      </c>
      <c r="J1147" s="15" t="str">
        <f t="array" ref="J1147">iferror(lower(index(MultiMail!D:D,match(C1147,MultiMail!A:A,0))),"")</f>
        <v>wongzzj@gmail.com</v>
      </c>
      <c r="K1147" s="14" t="str">
        <f t="array" ref="K1147">iferror(index(KlikEDM!C:C,match(J1147,KlikEDM!A:A,0)),"")</f>
        <v/>
      </c>
      <c r="L1147" s="22"/>
      <c r="M1147" s="22">
        <v>9.8594663E7</v>
      </c>
      <c r="N1147" s="14" t="str">
        <f>IF(ISERROR(MATCH(C1147,Completed!A:A,0)),IF(ISERROR(MATCH(C1147,Unsub!B:B,0)),IF(H1147&lt;&gt;"",IF(O1147&lt;&gt;"",O1147,C1147&amp;"|"&amp;M1147&amp;"|"&amp;PROPER(B1147)&amp;"|"&amp;LOWER(H1147)),"#"),""),"")</f>
        <v>11146|98594663|Wong Zi Zhao Julian|zzjwong001@mymail.sim.edu.sg
11146|98594663|Wong Zi Zhao Julian|WONGZZJ@GMAIL.COM
</v>
      </c>
      <c r="O1147" s="16" t="str">
        <f t="array" ref="O1147">IFERROR(INDEX(MultiMail!G:G,MATCH(C1147,MultiMail!A:A,0)),"")</f>
        <v>11146|98594663|Wong Zi Zhao Julian|zzjwong001@mymail.sim.edu.sg
11146|98594663|Wong Zi Zhao Julian|WONGZZJ@GMAIL.COM
</v>
      </c>
      <c r="P1147" s="17">
        <f t="array" ref="P1147">IFERROR(INDEX(EDMsort!A:A,MATCH(C1147,EDMsort!B:B,0)),"")</f>
        <v>4</v>
      </c>
      <c r="Q1147" s="18"/>
    </row>
    <row r="1148" ht="14.25" hidden="1" customHeight="1">
      <c r="A1148" s="11">
        <v>1147.0</v>
      </c>
      <c r="B1148" s="12" t="s">
        <v>1221</v>
      </c>
      <c r="C1148" s="13">
        <v>11147.0</v>
      </c>
      <c r="D1148" s="14" t="s">
        <v>18</v>
      </c>
      <c r="E1148" s="14">
        <v>8.1616745E7</v>
      </c>
      <c r="F1148" s="14" t="str">
        <f>IF(ISERROR(MATCH(C1148,Completed!A:A,0)),IF(ISERROR(MATCH(C1148,Unsub!B:B,0)),IF(LEN(E1148)=8,E1148&amp;",","#"),""),"")</f>
        <v/>
      </c>
      <c r="G1148" s="14" t="str">
        <f>if(isna(match(C1148,KlikEDM!B:B,0)),"","ClickEDM")</f>
        <v/>
      </c>
      <c r="H1148" s="15" t="str">
        <f t="array" ref="H1148">iferror(lower(index(MultiMail!C:C,match(C1148,MultiMail!A:A,0))),"")</f>
        <v>vwqeap001@mymail.sim.edu.sg</v>
      </c>
      <c r="I1148" s="14" t="str">
        <f t="array" ref="I1148">iferror(index(KlikEDM!C:C,match(H1148,KlikEDM!A:A,0)),"")</f>
        <v/>
      </c>
      <c r="J1148" s="15" t="str">
        <f t="array" ref="J1148">iferror(lower(index(MultiMail!D:D,match(C1148,MultiMail!A:A,0))),"")</f>
        <v>valerieeap@gmail.com</v>
      </c>
      <c r="K1148" s="14" t="str">
        <f t="array" ref="K1148">iferror(index(KlikEDM!C:C,match(J1148,KlikEDM!A:A,0)),"")</f>
        <v/>
      </c>
      <c r="L1148" s="14"/>
      <c r="M1148" s="14">
        <v>8.1616745E7</v>
      </c>
      <c r="N1148" s="14" t="str">
        <f>IF(ISERROR(MATCH(C1148,Completed!A:A,0)),IF(ISERROR(MATCH(C1148,Unsub!B:B,0)),IF(H1148&lt;&gt;"",IF(O1148&lt;&gt;"",O1148,C1148&amp;"|"&amp;M1148&amp;"|"&amp;PROPER(B1148)&amp;"|"&amp;LOWER(H1148)),"#"),""),"")</f>
        <v/>
      </c>
      <c r="O1148" s="16" t="str">
        <f t="array" ref="O1148">IFERROR(INDEX(MultiMail!G:G,MATCH(C1148,MultiMail!A:A,0)),"")</f>
        <v>11147|81616745|Valerie Eap Wei Qi|vwqeap001@mymail.sim.edu.sg
11147|81616745|Valerie Eap Wei Qi|VALERIEEAP@GMAIL.COM
</v>
      </c>
      <c r="P1148" s="17" t="str">
        <f t="array" ref="P1148">IFERROR(INDEX(EDMsort!A:A,MATCH(C1148,EDMsort!B:B,0)),"")</f>
        <v/>
      </c>
      <c r="Q1148" s="18"/>
    </row>
    <row r="1149" ht="14.25" customHeight="1">
      <c r="A1149" s="19">
        <v>1148.0</v>
      </c>
      <c r="B1149" s="20" t="s">
        <v>1222</v>
      </c>
      <c r="C1149" s="21">
        <v>11148.0</v>
      </c>
      <c r="D1149" s="22" t="s">
        <v>18</v>
      </c>
      <c r="E1149" s="22">
        <v>9.1555581E7</v>
      </c>
      <c r="F1149" s="14" t="str">
        <f>IF(ISERROR(MATCH(C1149,Completed!A:A,0)),IF(ISERROR(MATCH(C1149,Unsub!B:B,0)),IF(LEN(E1149)=8,E1149&amp;",","#"),""),"")</f>
        <v>91555581,</v>
      </c>
      <c r="G1149" s="14" t="str">
        <f>if(isna(match(C1149,KlikEDM!B:B,0)),"","ClickEDM")</f>
        <v>ClickEDM</v>
      </c>
      <c r="H1149" s="15" t="str">
        <f t="array" ref="H1149">iferror(lower(index(MultiMail!C:C,match(C1149,MultiMail!A:A,0))),"")</f>
        <v>wtdchong001@mymail.sim.edu.sg</v>
      </c>
      <c r="I1149" s="14" t="str">
        <f t="array" ref="I1149">iferror(index(KlikEDM!C:C,match(H1149,KlikEDM!A:A,0)),"")</f>
        <v/>
      </c>
      <c r="J1149" s="15" t="str">
        <f t="array" ref="J1149">iferror(lower(index(MultiMail!D:D,match(C1149,MultiMail!A:A,0))),"")</f>
        <v>daynachong@yahoo.com</v>
      </c>
      <c r="K1149" s="14" t="str">
        <f t="array" ref="K1149">iferror(index(KlikEDM!C:C,match(J1149,KlikEDM!A:A,0)),"")</f>
        <v>eblast C</v>
      </c>
      <c r="L1149" s="22"/>
      <c r="M1149" s="22">
        <v>9.1555581E7</v>
      </c>
      <c r="N1149" s="14" t="str">
        <f>IF(ISERROR(MATCH(C1149,Completed!A:A,0)),IF(ISERROR(MATCH(C1149,Unsub!B:B,0)),IF(H1149&lt;&gt;"",IF(O1149&lt;&gt;"",O1149,C1149&amp;"|"&amp;M1149&amp;"|"&amp;PROPER(B1149)&amp;"|"&amp;LOWER(H1149)),"#"),""),"")</f>
        <v>11148|91555581|Chong Wan Ting, Dayna|wtdchong001@mymail.sim.edu.sg
11148|91555581|Chong Wan Ting, Dayna|DAYNACHONG@YAHOO.COM
</v>
      </c>
      <c r="O1149" s="16" t="str">
        <f t="array" ref="O1149">IFERROR(INDEX(MultiMail!G:G,MATCH(C1149,MultiMail!A:A,0)),"")</f>
        <v>11148|91555581|Chong Wan Ting, Dayna|wtdchong001@mymail.sim.edu.sg
11148|91555581|Chong Wan Ting, Dayna|DAYNACHONG@YAHOO.COM
</v>
      </c>
      <c r="P1149" s="17">
        <f t="array" ref="P1149">IFERROR(INDEX(EDMsort!A:A,MATCH(C1149,EDMsort!B:B,0)),"")</f>
        <v>3</v>
      </c>
      <c r="Q1149" s="18"/>
    </row>
    <row r="1150" ht="14.25" hidden="1" customHeight="1">
      <c r="A1150" s="11">
        <v>1149.0</v>
      </c>
      <c r="B1150" s="12" t="s">
        <v>1223</v>
      </c>
      <c r="C1150" s="13">
        <v>11149.0</v>
      </c>
      <c r="D1150" s="14" t="s">
        <v>18</v>
      </c>
      <c r="E1150" s="14">
        <v>9.8735215E7</v>
      </c>
      <c r="F1150" s="14" t="str">
        <f>IF(ISERROR(MATCH(C1150,Completed!A:A,0)),IF(ISERROR(MATCH(C1150,Unsub!B:B,0)),IF(LEN(E1150)=8,E1150&amp;",","#"),""),"")</f>
        <v>98735215,</v>
      </c>
      <c r="G1150" s="14" t="str">
        <f>if(isna(match(C1150,KlikEDM!B:B,0)),"","ClickEDM")</f>
        <v/>
      </c>
      <c r="H1150" s="15" t="str">
        <f t="array" ref="H1150">iferror(lower(index(MultiMail!C:C,match(C1150,MultiMail!A:A,0))),"")</f>
        <v>qhng011@mymail.sim.edu.sg</v>
      </c>
      <c r="I1150" s="14" t="str">
        <f t="array" ref="I1150">iferror(index(KlikEDM!C:C,match(H1150,KlikEDM!A:A,0)),"")</f>
        <v/>
      </c>
      <c r="J1150" s="15" t="str">
        <f t="array" ref="J1150">iferror(lower(index(MultiMail!D:D,match(C1150,MultiMail!A:A,0))),"")</f>
        <v>qhui96@gmail.com</v>
      </c>
      <c r="K1150" s="14" t="str">
        <f t="array" ref="K1150">iferror(index(KlikEDM!C:C,match(J1150,KlikEDM!A:A,0)),"")</f>
        <v/>
      </c>
      <c r="L1150" s="14"/>
      <c r="M1150" s="14">
        <v>9.8735215E7</v>
      </c>
      <c r="N1150" s="14" t="str">
        <f>IF(ISERROR(MATCH(C1150,Completed!A:A,0)),IF(ISERROR(MATCH(C1150,Unsub!B:B,0)),IF(H1150&lt;&gt;"",IF(O1150&lt;&gt;"",O1150,C1150&amp;"|"&amp;M1150&amp;"|"&amp;PROPER(B1150)&amp;"|"&amp;LOWER(H1150)),"#"),""),"")</f>
        <v>11149|98735215|Ng Qian Hui|qhng011@mymail.sim.edu.sg
11149|98735215|Ng Qian Hui|QHUI96@GMAIL.COM
</v>
      </c>
      <c r="O1150" s="16" t="str">
        <f t="array" ref="O1150">IFERROR(INDEX(MultiMail!G:G,MATCH(C1150,MultiMail!A:A,0)),"")</f>
        <v>11149|98735215|Ng Qian Hui|qhng011@mymail.sim.edu.sg
11149|98735215|Ng Qian Hui|QHUI96@GMAIL.COM
</v>
      </c>
      <c r="P1150" s="17">
        <f t="array" ref="P1150">IFERROR(INDEX(EDMsort!A:A,MATCH(C1150,EDMsort!B:B,0)),"")</f>
        <v>2</v>
      </c>
      <c r="Q1150" s="18"/>
    </row>
    <row r="1151" ht="14.25" hidden="1" customHeight="1">
      <c r="A1151" s="19">
        <v>1150.0</v>
      </c>
      <c r="B1151" s="20" t="s">
        <v>1224</v>
      </c>
      <c r="C1151" s="21">
        <v>11150.0</v>
      </c>
      <c r="D1151" s="22" t="s">
        <v>18</v>
      </c>
      <c r="E1151" s="22">
        <v>8.8090665E7</v>
      </c>
      <c r="F1151" s="14" t="str">
        <f>IF(ISERROR(MATCH(C1151,Completed!A:A,0)),IF(ISERROR(MATCH(C1151,Unsub!B:B,0)),IF(LEN(E1151)=8,E1151&amp;",","#"),""),"")</f>
        <v>88090665,</v>
      </c>
      <c r="G1151" s="14" t="str">
        <f>if(isna(match(C1151,KlikEDM!B:B,0)),"","ClickEDM")</f>
        <v/>
      </c>
      <c r="H1151" s="15" t="str">
        <f t="array" ref="H1151">iferror(lower(index(MultiMail!C:C,match(C1151,MultiMail!A:A,0))),"")</f>
        <v>yksia002@mymail.sim.edu.sg</v>
      </c>
      <c r="I1151" s="14" t="str">
        <f t="array" ref="I1151">iferror(index(KlikEDM!C:C,match(H1151,KlikEDM!A:A,0)),"")</f>
        <v/>
      </c>
      <c r="J1151" s="15" t="str">
        <f t="array" ref="J1151">iferror(lower(index(MultiMail!D:D,match(C1151,MultiMail!A:A,0))),"")</f>
        <v>gordonnnsia@hotmail.com</v>
      </c>
      <c r="K1151" s="14" t="str">
        <f t="array" ref="K1151">iferror(index(KlikEDM!C:C,match(J1151,KlikEDM!A:A,0)),"")</f>
        <v/>
      </c>
      <c r="L1151" s="22"/>
      <c r="M1151" s="22">
        <v>8.8090665E7</v>
      </c>
      <c r="N1151" s="14" t="str">
        <f>IF(ISERROR(MATCH(C1151,Completed!A:A,0)),IF(ISERROR(MATCH(C1151,Unsub!B:B,0)),IF(H1151&lt;&gt;"",IF(O1151&lt;&gt;"",O1151,C1151&amp;"|"&amp;M1151&amp;"|"&amp;PROPER(B1151)&amp;"|"&amp;LOWER(H1151)),"#"),""),"")</f>
        <v>11150|88090665|Sia Yee Kiat|yksia002@mymail.sim.edu.sg
11150|88090665|Sia Yee Kiat|GORDONNNSIA@HOTMAIL.COM
</v>
      </c>
      <c r="O1151" s="16" t="str">
        <f t="array" ref="O1151">IFERROR(INDEX(MultiMail!G:G,MATCH(C1151,MultiMail!A:A,0)),"")</f>
        <v>11150|88090665|Sia Yee Kiat|yksia002@mymail.sim.edu.sg
11150|88090665|Sia Yee Kiat|GORDONNNSIA@HOTMAIL.COM
</v>
      </c>
      <c r="P1151" s="17">
        <f t="array" ref="P1151">IFERROR(INDEX(EDMsort!A:A,MATCH(C1151,EDMsort!B:B,0)),"")</f>
        <v>1</v>
      </c>
      <c r="Q1151" s="18"/>
    </row>
    <row r="1152" ht="14.25" hidden="1" customHeight="1">
      <c r="A1152" s="11">
        <v>1151.0</v>
      </c>
      <c r="B1152" s="12" t="s">
        <v>1225</v>
      </c>
      <c r="C1152" s="13">
        <v>11151.0</v>
      </c>
      <c r="D1152" s="14" t="s">
        <v>18</v>
      </c>
      <c r="E1152" s="14">
        <v>9.6468378E7</v>
      </c>
      <c r="F1152" s="14" t="str">
        <f>IF(ISERROR(MATCH(C1152,Completed!A:A,0)),IF(ISERROR(MATCH(C1152,Unsub!B:B,0)),IF(LEN(E1152)=8,E1152&amp;",","#"),""),"")</f>
        <v>96468378,</v>
      </c>
      <c r="G1152" s="14" t="str">
        <f>if(isna(match(C1152,KlikEDM!B:B,0)),"","ClickEDM")</f>
        <v/>
      </c>
      <c r="H1152" s="15" t="str">
        <f t="array" ref="H1152">iferror(lower(index(MultiMail!C:C,match(C1152,MultiMail!A:A,0))),"")</f>
        <v>gxrlim001@mymail.sim.edu.sg</v>
      </c>
      <c r="I1152" s="14" t="str">
        <f t="array" ref="I1152">iferror(index(KlikEDM!C:C,match(H1152,KlikEDM!A:A,0)),"")</f>
        <v/>
      </c>
      <c r="J1152" s="15" t="str">
        <f t="array" ref="J1152">iferror(lower(index(MultiMail!D:D,match(C1152,MultiMail!A:A,0))),"")</f>
        <v>gladyslxr@gmail.com</v>
      </c>
      <c r="K1152" s="14" t="str">
        <f t="array" ref="K1152">iferror(index(KlikEDM!C:C,match(J1152,KlikEDM!A:A,0)),"")</f>
        <v/>
      </c>
      <c r="L1152" s="14"/>
      <c r="M1152" s="14">
        <v>9.6468378E7</v>
      </c>
      <c r="N1152" s="14" t="str">
        <f>IF(ISERROR(MATCH(C1152,Completed!A:A,0)),IF(ISERROR(MATCH(C1152,Unsub!B:B,0)),IF(H1152&lt;&gt;"",IF(O1152&lt;&gt;"",O1152,C1152&amp;"|"&amp;M1152&amp;"|"&amp;PROPER(B1152)&amp;"|"&amp;LOWER(H1152)),"#"),""),"")</f>
        <v>11151|96468378|Gladys Lim Xin Ru|gxrlim001@mymail.sim.edu.sg
11151|96468378|Gladys Lim Xin Ru|GLADYSLXR@GMAIL.COM
</v>
      </c>
      <c r="O1152" s="16" t="str">
        <f t="array" ref="O1152">IFERROR(INDEX(MultiMail!G:G,MATCH(C1152,MultiMail!A:A,0)),"")</f>
        <v>11151|96468378|Gladys Lim Xin Ru|gxrlim001@mymail.sim.edu.sg
11151|96468378|Gladys Lim Xin Ru|GLADYSLXR@GMAIL.COM
</v>
      </c>
      <c r="P1152" s="17">
        <f t="array" ref="P1152">IFERROR(INDEX(EDMsort!A:A,MATCH(C1152,EDMsort!B:B,0)),"")</f>
        <v>4</v>
      </c>
      <c r="Q1152" s="18"/>
    </row>
    <row r="1153" ht="14.25" hidden="1" customHeight="1">
      <c r="A1153" s="19">
        <v>1152.0</v>
      </c>
      <c r="B1153" s="20" t="s">
        <v>1226</v>
      </c>
      <c r="C1153" s="21">
        <v>11152.0</v>
      </c>
      <c r="D1153" s="22" t="s">
        <v>18</v>
      </c>
      <c r="E1153" s="22">
        <v>8.8680327E7</v>
      </c>
      <c r="F1153" s="14" t="str">
        <f>IF(ISERROR(MATCH(C1153,Completed!A:A,0)),IF(ISERROR(MATCH(C1153,Unsub!B:B,0)),IF(LEN(E1153)=8,E1153&amp;",","#"),""),"")</f>
        <v>88680327,</v>
      </c>
      <c r="G1153" s="14" t="str">
        <f>if(isna(match(C1153,KlikEDM!B:B,0)),"","ClickEDM")</f>
        <v/>
      </c>
      <c r="H1153" s="15" t="str">
        <f t="array" ref="H1153">iferror(lower(index(MultiMail!C:C,match(C1153,MultiMail!A:A,0))),"")</f>
        <v>ylltan002@mymail.sim.edu.sg</v>
      </c>
      <c r="I1153" s="14" t="str">
        <f t="array" ref="I1153">iferror(index(KlikEDM!C:C,match(H1153,KlikEDM!A:A,0)),"")</f>
        <v/>
      </c>
      <c r="J1153" s="15" t="str">
        <f t="array" ref="J1153">iferror(lower(index(MultiMail!D:D,match(C1153,MultiMail!A:A,0))),"")</f>
        <v>leticiatn2803@gmail.com</v>
      </c>
      <c r="K1153" s="14" t="str">
        <f t="array" ref="K1153">iferror(index(KlikEDM!C:C,match(J1153,KlikEDM!A:A,0)),"")</f>
        <v/>
      </c>
      <c r="L1153" s="22"/>
      <c r="M1153" s="22">
        <v>8.8680327E7</v>
      </c>
      <c r="N1153" s="14" t="str">
        <f>IF(ISERROR(MATCH(C1153,Completed!A:A,0)),IF(ISERROR(MATCH(C1153,Unsub!B:B,0)),IF(H1153&lt;&gt;"",IF(O1153&lt;&gt;"",O1153,C1153&amp;"|"&amp;M1153&amp;"|"&amp;PROPER(B1153)&amp;"|"&amp;LOWER(H1153)),"#"),""),"")</f>
        <v>11152|88680327|Tan Yin Looi Leticia|ylltan002@mymail.sim.edu.sg
11152|88680327|Tan Yin Looi Leticia|LETICIATN2803@GMAIL.COM
</v>
      </c>
      <c r="O1153" s="16" t="str">
        <f t="array" ref="O1153">IFERROR(INDEX(MultiMail!G:G,MATCH(C1153,MultiMail!A:A,0)),"")</f>
        <v>11152|88680327|Tan Yin Looi Leticia|ylltan002@mymail.sim.edu.sg
11152|88680327|Tan Yin Looi Leticia|LETICIATN2803@GMAIL.COM
</v>
      </c>
      <c r="P1153" s="17">
        <f t="array" ref="P1153">IFERROR(INDEX(EDMsort!A:A,MATCH(C1153,EDMsort!B:B,0)),"")</f>
        <v>3</v>
      </c>
      <c r="Q1153" s="18"/>
    </row>
    <row r="1154" ht="14.25" hidden="1" customHeight="1">
      <c r="A1154" s="11">
        <v>1153.0</v>
      </c>
      <c r="B1154" s="12" t="s">
        <v>1227</v>
      </c>
      <c r="C1154" s="13">
        <v>11153.0</v>
      </c>
      <c r="D1154" s="14" t="s">
        <v>18</v>
      </c>
      <c r="E1154" s="14">
        <v>9.8291608E7</v>
      </c>
      <c r="F1154" s="14" t="str">
        <f>IF(ISERROR(MATCH(C1154,Completed!A:A,0)),IF(ISERROR(MATCH(C1154,Unsub!B:B,0)),IF(LEN(E1154)=8,E1154&amp;",","#"),""),"")</f>
        <v/>
      </c>
      <c r="G1154" s="14" t="str">
        <f>if(isna(match(C1154,KlikEDM!B:B,0)),"","ClickEDM")</f>
        <v/>
      </c>
      <c r="H1154" s="15" t="str">
        <f t="array" ref="H1154">iferror(lower(index(MultiMail!C:C,match(C1154,MultiMail!A:A,0))),"")</f>
        <v>wtchong003@mymail.sim.edu.sg</v>
      </c>
      <c r="I1154" s="14" t="str">
        <f t="array" ref="I1154">iferror(index(KlikEDM!C:C,match(H1154,KlikEDM!A:A,0)),"")</f>
        <v/>
      </c>
      <c r="J1154" s="15" t="str">
        <f t="array" ref="J1154">iferror(lower(index(MultiMail!D:D,match(C1154,MultiMail!A:A,0))),"")</f>
        <v>weitingchong@hotmail.com</v>
      </c>
      <c r="K1154" s="14" t="str">
        <f t="array" ref="K1154">iferror(index(KlikEDM!C:C,match(J1154,KlikEDM!A:A,0)),"")</f>
        <v/>
      </c>
      <c r="L1154" s="14"/>
      <c r="M1154" s="14">
        <v>9.8291608E7</v>
      </c>
      <c r="N1154" s="14" t="str">
        <f>IF(ISERROR(MATCH(C1154,Completed!A:A,0)),IF(ISERROR(MATCH(C1154,Unsub!B:B,0)),IF(H1154&lt;&gt;"",IF(O1154&lt;&gt;"",O1154,C1154&amp;"|"&amp;M1154&amp;"|"&amp;PROPER(B1154)&amp;"|"&amp;LOWER(H1154)),"#"),""),"")</f>
        <v/>
      </c>
      <c r="O1154" s="16" t="str">
        <f t="array" ref="O1154">IFERROR(INDEX(MultiMail!G:G,MATCH(C1154,MultiMail!A:A,0)),"")</f>
        <v>11153|98291608|Chong Wei Ting|wtchong003@mymail.sim.edu.sg
11153|98291608|Chong Wei Ting|WEITINGCHONG@HOTMAIL.COM
</v>
      </c>
      <c r="P1154" s="17" t="str">
        <f t="array" ref="P1154">IFERROR(INDEX(EDMsort!A:A,MATCH(C1154,EDMsort!B:B,0)),"")</f>
        <v/>
      </c>
      <c r="Q1154" s="18"/>
    </row>
    <row r="1155" ht="14.25" customHeight="1">
      <c r="A1155" s="19">
        <v>1154.0</v>
      </c>
      <c r="B1155" s="20" t="s">
        <v>1228</v>
      </c>
      <c r="C1155" s="21">
        <v>11154.0</v>
      </c>
      <c r="D1155" s="22" t="s">
        <v>18</v>
      </c>
      <c r="E1155" s="22">
        <v>9.1114265E7</v>
      </c>
      <c r="F1155" s="14" t="str">
        <f>IF(ISERROR(MATCH(C1155,Completed!A:A,0)),IF(ISERROR(MATCH(C1155,Unsub!B:B,0)),IF(LEN(E1155)=8,E1155&amp;",","#"),""),"")</f>
        <v>91114265,</v>
      </c>
      <c r="G1155" s="14" t="str">
        <f>if(isna(match(C1155,KlikEDM!B:B,0)),"","ClickEDM")</f>
        <v>ClickEDM</v>
      </c>
      <c r="H1155" s="15" t="str">
        <f t="array" ref="H1155">iferror(lower(index(MultiMail!C:C,match(C1155,MultiMail!A:A,0))),"")</f>
        <v>nkznchon001@mymail.sim.edu.sg</v>
      </c>
      <c r="I1155" s="14" t="str">
        <f t="array" ref="I1155">iferror(index(KlikEDM!C:C,match(H1155,KlikEDM!A:A,0)),"")</f>
        <v/>
      </c>
      <c r="J1155" s="15" t="str">
        <f t="array" ref="J1155">iferror(lower(index(MultiMail!D:D,match(C1155,MultiMail!A:A,0))),"")</f>
        <v>katechongg@gmail.com</v>
      </c>
      <c r="K1155" s="14" t="str">
        <f t="array" ref="K1155">iferror(index(KlikEDM!C:C,match(J1155,KlikEDM!A:A,0)),"")</f>
        <v>eblast B</v>
      </c>
      <c r="L1155" s="22"/>
      <c r="M1155" s="22">
        <v>9.1114265E7</v>
      </c>
      <c r="N1155" s="14" t="str">
        <f>IF(ISERROR(MATCH(C1155,Completed!A:A,0)),IF(ISERROR(MATCH(C1155,Unsub!B:B,0)),IF(H1155&lt;&gt;"",IF(O1155&lt;&gt;"",O1155,C1155&amp;"|"&amp;M1155&amp;"|"&amp;PROPER(B1155)&amp;"|"&amp;LOWER(H1155)),"#"),""),"")</f>
        <v>11154|91114265|Chong Ning, Kate (Zhang Ning)|nkznchon001@mymail.sim.edu.sg
11154|91114265|Chong Ning, Kate (Zhang Ning)|KATECHONGG@GMAIL.COM
</v>
      </c>
      <c r="O1155" s="16" t="str">
        <f t="array" ref="O1155">IFERROR(INDEX(MultiMail!G:G,MATCH(C1155,MultiMail!A:A,0)),"")</f>
        <v>11154|91114265|Chong Ning, Kate (Zhang Ning)|nkznchon001@mymail.sim.edu.sg
11154|91114265|Chong Ning, Kate (Zhang Ning)|KATECHONGG@GMAIL.COM
</v>
      </c>
      <c r="P1155" s="17">
        <f t="array" ref="P1155">IFERROR(INDEX(EDMsort!A:A,MATCH(C1155,EDMsort!B:B,0)),"")</f>
        <v>2</v>
      </c>
      <c r="Q1155" s="18"/>
    </row>
    <row r="1156" ht="14.25" hidden="1" customHeight="1">
      <c r="A1156" s="11">
        <v>1155.0</v>
      </c>
      <c r="B1156" s="12" t="s">
        <v>1229</v>
      </c>
      <c r="C1156" s="13">
        <v>11155.0</v>
      </c>
      <c r="D1156" s="14" t="s">
        <v>18</v>
      </c>
      <c r="E1156" s="14">
        <v>9.8249979E7</v>
      </c>
      <c r="F1156" s="14" t="str">
        <f>IF(ISERROR(MATCH(C1156,Completed!A:A,0)),IF(ISERROR(MATCH(C1156,Unsub!B:B,0)),IF(LEN(E1156)=8,E1156&amp;",","#"),""),"")</f>
        <v>98249979,</v>
      </c>
      <c r="G1156" s="14" t="str">
        <f>if(isna(match(C1156,KlikEDM!B:B,0)),"","ClickEDM")</f>
        <v/>
      </c>
      <c r="H1156" s="15" t="str">
        <f t="array" ref="H1156">iferror(lower(index(MultiMail!C:C,match(C1156,MultiMail!A:A,0))),"")</f>
        <v>jysuen001@mymail.sim.edu.sg</v>
      </c>
      <c r="I1156" s="14" t="str">
        <f t="array" ref="I1156">iferror(index(KlikEDM!C:C,match(H1156,KlikEDM!A:A,0)),"")</f>
        <v/>
      </c>
      <c r="J1156" s="15" t="str">
        <f t="array" ref="J1156">iferror(lower(index(MultiMail!D:D,match(C1156,MultiMail!A:A,0))),"")</f>
        <v>cupcakekiki@gmail.com</v>
      </c>
      <c r="K1156" s="14" t="str">
        <f t="array" ref="K1156">iferror(index(KlikEDM!C:C,match(J1156,KlikEDM!A:A,0)),"")</f>
        <v/>
      </c>
      <c r="L1156" s="14"/>
      <c r="M1156" s="14">
        <v>9.8249979E7</v>
      </c>
      <c r="N1156" s="14" t="str">
        <f>IF(ISERROR(MATCH(C1156,Completed!A:A,0)),IF(ISERROR(MATCH(C1156,Unsub!B:B,0)),IF(H1156&lt;&gt;"",IF(O1156&lt;&gt;"",O1156,C1156&amp;"|"&amp;M1156&amp;"|"&amp;PROPER(B1156)&amp;"|"&amp;LOWER(H1156)),"#"),""),"")</f>
        <v>11155|98249979|Juliet Suen Yingzhen|jysuen001@mymail.sim.edu.sg
11155|98249979|Juliet Suen Yingzhen|CUPCAKEKIKI@GMAIL.COM
</v>
      </c>
      <c r="O1156" s="16" t="str">
        <f t="array" ref="O1156">IFERROR(INDEX(MultiMail!G:G,MATCH(C1156,MultiMail!A:A,0)),"")</f>
        <v>11155|98249979|Juliet Suen Yingzhen|jysuen001@mymail.sim.edu.sg
11155|98249979|Juliet Suen Yingzhen|CUPCAKEKIKI@GMAIL.COM
</v>
      </c>
      <c r="P1156" s="17">
        <f t="array" ref="P1156">IFERROR(INDEX(EDMsort!A:A,MATCH(C1156,EDMsort!B:B,0)),"")</f>
        <v>1</v>
      </c>
      <c r="Q1156" s="18"/>
    </row>
    <row r="1157" ht="14.25" hidden="1" customHeight="1">
      <c r="A1157" s="19">
        <v>1156.0</v>
      </c>
      <c r="B1157" s="20" t="s">
        <v>1230</v>
      </c>
      <c r="C1157" s="21">
        <v>11156.0</v>
      </c>
      <c r="D1157" s="22" t="s">
        <v>18</v>
      </c>
      <c r="E1157" s="22">
        <v>9.124328E7</v>
      </c>
      <c r="F1157" s="14" t="str">
        <f>IF(ISERROR(MATCH(C1157,Completed!A:A,0)),IF(ISERROR(MATCH(C1157,Unsub!B:B,0)),IF(LEN(E1157)=8,E1157&amp;",","#"),""),"")</f>
        <v>91243280,</v>
      </c>
      <c r="G1157" s="14" t="str">
        <f>if(isna(match(C1157,KlikEDM!B:B,0)),"","ClickEDM")</f>
        <v/>
      </c>
      <c r="H1157" s="15" t="str">
        <f t="array" ref="H1157">iferror(lower(index(MultiMail!C:C,match(C1157,MultiMail!A:A,0))),"")</f>
        <v/>
      </c>
      <c r="I1157" s="14" t="str">
        <f t="array" ref="I1157">iferror(index(KlikEDM!C:C,match(H1157,KlikEDM!A:A,0)),"")</f>
        <v/>
      </c>
      <c r="J1157" s="15" t="str">
        <f t="array" ref="J1157">iferror(lower(index(MultiMail!D:D,match(C1157,MultiMail!A:A,0))),"")</f>
        <v/>
      </c>
      <c r="K1157" s="14" t="str">
        <f t="array" ref="K1157">iferror(index(KlikEDM!C:C,match(J1157,KlikEDM!A:A,0)),"")</f>
        <v/>
      </c>
      <c r="L1157" s="22"/>
      <c r="M1157" s="22">
        <v>9.124328E7</v>
      </c>
      <c r="N1157" s="14" t="str">
        <f>IF(ISERROR(MATCH(C1157,Completed!A:A,0)),IF(ISERROR(MATCH(C1157,Unsub!B:B,0)),IF(H1157&lt;&gt;"",IF(O1157&lt;&gt;"",O1157,C1157&amp;"|"&amp;M1157&amp;"|"&amp;PROPER(B1157)&amp;"|"&amp;LOWER(H1157)),"#"),""),"")</f>
        <v>#</v>
      </c>
      <c r="O1157" s="16" t="str">
        <f t="array" ref="O1157">IFERROR(INDEX(MultiMail!G:G,MATCH(C1157,MultiMail!A:A,0)),"")</f>
        <v/>
      </c>
      <c r="P1157" s="17" t="str">
        <f t="array" ref="P1157">IFERROR(INDEX(EDMsort!A:A,MATCH(C1157,EDMsort!B:B,0)),"")</f>
        <v/>
      </c>
      <c r="Q1157" s="18"/>
    </row>
    <row r="1158" ht="14.25" customHeight="1">
      <c r="A1158" s="11">
        <v>1157.0</v>
      </c>
      <c r="B1158" s="12" t="s">
        <v>1231</v>
      </c>
      <c r="C1158" s="13">
        <v>11157.0</v>
      </c>
      <c r="D1158" s="14" t="s">
        <v>18</v>
      </c>
      <c r="E1158" s="14">
        <v>8.428065E7</v>
      </c>
      <c r="F1158" s="14" t="str">
        <f>IF(ISERROR(MATCH(C1158,Completed!A:A,0)),IF(ISERROR(MATCH(C1158,Unsub!B:B,0)),IF(LEN(E1158)=8,E1158&amp;",","#"),""),"")</f>
        <v>84280650,</v>
      </c>
      <c r="G1158" s="14" t="str">
        <f>if(isna(match(C1158,KlikEDM!B:B,0)),"","ClickEDM")</f>
        <v>ClickEDM</v>
      </c>
      <c r="H1158" s="15" t="str">
        <f t="array" ref="H1158">iferror(lower(index(MultiMail!C:C,match(C1158,MultiMail!A:A,0))),"")</f>
        <v>cyxtan004@mymail.sim.edu.sg</v>
      </c>
      <c r="I1158" s="14" t="str">
        <f t="array" ref="I1158">iferror(index(KlikEDM!C:C,match(H1158,KlikEDM!A:A,0)),"")</f>
        <v/>
      </c>
      <c r="J1158" s="15" t="str">
        <f t="array" ref="J1158">iferror(lower(index(MultiMail!D:D,match(C1158,MultiMail!A:A,0))),"")</f>
        <v>cheryl_yuxuan@hotmail.com</v>
      </c>
      <c r="K1158" s="14" t="str">
        <f t="array" ref="K1158">iferror(index(KlikEDM!C:C,match(J1158,KlikEDM!A:A,0)),"")</f>
        <v>eblast D</v>
      </c>
      <c r="L1158" s="14"/>
      <c r="M1158" s="14">
        <v>8.428065E7</v>
      </c>
      <c r="N1158" s="14" t="str">
        <f>IF(ISERROR(MATCH(C1158,Completed!A:A,0)),IF(ISERROR(MATCH(C1158,Unsub!B:B,0)),IF(H1158&lt;&gt;"",IF(O1158&lt;&gt;"",O1158,C1158&amp;"|"&amp;M1158&amp;"|"&amp;PROPER(B1158)&amp;"|"&amp;LOWER(H1158)),"#"),""),"")</f>
        <v>11157|84280650|Cheryl Tan Yu Xuan|cyxtan004@mymail.sim.edu.sg
11157|84280650|Cheryl Tan Yu Xuan|CHERYL_YUXUAN@HOTMAIL.COM
</v>
      </c>
      <c r="O1158" s="16" t="str">
        <f t="array" ref="O1158">IFERROR(INDEX(MultiMail!G:G,MATCH(C1158,MultiMail!A:A,0)),"")</f>
        <v>11157|84280650|Cheryl Tan Yu Xuan|cyxtan004@mymail.sim.edu.sg
11157|84280650|Cheryl Tan Yu Xuan|CHERYL_YUXUAN@HOTMAIL.COM
</v>
      </c>
      <c r="P1158" s="17">
        <f t="array" ref="P1158">IFERROR(INDEX(EDMsort!A:A,MATCH(C1158,EDMsort!B:B,0)),"")</f>
        <v>4</v>
      </c>
      <c r="Q1158" s="18"/>
    </row>
    <row r="1159" ht="14.25" hidden="1" customHeight="1">
      <c r="A1159" s="19">
        <v>1158.0</v>
      </c>
      <c r="B1159" s="20" t="s">
        <v>1232</v>
      </c>
      <c r="C1159" s="21">
        <v>11158.0</v>
      </c>
      <c r="D1159" s="22" t="s">
        <v>18</v>
      </c>
      <c r="E1159" s="22">
        <v>9.0220962E7</v>
      </c>
      <c r="F1159" s="14" t="str">
        <f>IF(ISERROR(MATCH(C1159,Completed!A:A,0)),IF(ISERROR(MATCH(C1159,Unsub!B:B,0)),IF(LEN(E1159)=8,E1159&amp;",","#"),""),"")</f>
        <v>90220962,</v>
      </c>
      <c r="G1159" s="14" t="str">
        <f>if(isna(match(C1159,KlikEDM!B:B,0)),"","ClickEDM")</f>
        <v/>
      </c>
      <c r="H1159" s="15" t="str">
        <f t="array" ref="H1159">iferror(lower(index(MultiMail!C:C,match(C1159,MultiMail!A:A,0))),"")</f>
        <v>sykkwek001@mymail.sim.edu.sg</v>
      </c>
      <c r="I1159" s="14" t="str">
        <f t="array" ref="I1159">iferror(index(KlikEDM!C:C,match(H1159,KlikEDM!A:A,0)),"")</f>
        <v/>
      </c>
      <c r="J1159" s="15" t="str">
        <f t="array" ref="J1159">iferror(lower(index(MultiMail!D:D,match(C1159,MultiMail!A:A,0))),"")</f>
        <v>kennethksy@gmail.com</v>
      </c>
      <c r="K1159" s="14" t="str">
        <f t="array" ref="K1159">iferror(index(KlikEDM!C:C,match(J1159,KlikEDM!A:A,0)),"")</f>
        <v/>
      </c>
      <c r="L1159" s="22"/>
      <c r="M1159" s="22">
        <v>9.0220962E7</v>
      </c>
      <c r="N1159" s="14" t="str">
        <f>IF(ISERROR(MATCH(C1159,Completed!A:A,0)),IF(ISERROR(MATCH(C1159,Unsub!B:B,0)),IF(H1159&lt;&gt;"",IF(O1159&lt;&gt;"",O1159,C1159&amp;"|"&amp;M1159&amp;"|"&amp;PROPER(B1159)&amp;"|"&amp;LOWER(H1159)),"#"),""),"")</f>
        <v>11158|90220962|Kwek Si Yuan, Kenneth|sykkwek001@mymail.sim.edu.sg
11158|90220962|Kwek Si Yuan, Kenneth|KENNETHKSY@GMAIL.COM
</v>
      </c>
      <c r="O1159" s="16" t="str">
        <f t="array" ref="O1159">IFERROR(INDEX(MultiMail!G:G,MATCH(C1159,MultiMail!A:A,0)),"")</f>
        <v>11158|90220962|Kwek Si Yuan, Kenneth|sykkwek001@mymail.sim.edu.sg
11158|90220962|Kwek Si Yuan, Kenneth|KENNETHKSY@GMAIL.COM
</v>
      </c>
      <c r="P1159" s="17">
        <f t="array" ref="P1159">IFERROR(INDEX(EDMsort!A:A,MATCH(C1159,EDMsort!B:B,0)),"")</f>
        <v>3</v>
      </c>
      <c r="Q1159" s="18"/>
    </row>
    <row r="1160" ht="14.25" hidden="1" customHeight="1">
      <c r="A1160" s="11">
        <v>1159.0</v>
      </c>
      <c r="B1160" s="12" t="s">
        <v>1233</v>
      </c>
      <c r="C1160" s="13">
        <v>11159.0</v>
      </c>
      <c r="D1160" s="14" t="s">
        <v>18</v>
      </c>
      <c r="E1160" s="14">
        <v>9.3263606E7</v>
      </c>
      <c r="F1160" s="14" t="str">
        <f>IF(ISERROR(MATCH(C1160,Completed!A:A,0)),IF(ISERROR(MATCH(C1160,Unsub!B:B,0)),IF(LEN(E1160)=8,E1160&amp;",","#"),""),"")</f>
        <v>93263606,</v>
      </c>
      <c r="G1160" s="14" t="str">
        <f>if(isna(match(C1160,KlikEDM!B:B,0)),"","ClickEDM")</f>
        <v/>
      </c>
      <c r="H1160" s="15" t="str">
        <f t="array" ref="H1160">iferror(lower(index(MultiMail!C:C,match(C1160,MultiMail!A:A,0))),"")</f>
        <v>woodford001@mymail.sim.edu.sg</v>
      </c>
      <c r="I1160" s="14" t="str">
        <f t="array" ref="I1160">iferror(index(KlikEDM!C:C,match(H1160,KlikEDM!A:A,0)),"")</f>
        <v/>
      </c>
      <c r="J1160" s="15" t="str">
        <f t="array" ref="J1160">iferror(lower(index(MultiMail!D:D,match(C1160,MultiMail!A:A,0))),"")</f>
        <v>woodfordrachael98@gmail.com</v>
      </c>
      <c r="K1160" s="14" t="str">
        <f t="array" ref="K1160">iferror(index(KlikEDM!C:C,match(J1160,KlikEDM!A:A,0)),"")</f>
        <v/>
      </c>
      <c r="L1160" s="14"/>
      <c r="M1160" s="14">
        <v>9.3263606E7</v>
      </c>
      <c r="N1160" s="14" t="str">
        <f>IF(ISERROR(MATCH(C1160,Completed!A:A,0)),IF(ISERROR(MATCH(C1160,Unsub!B:B,0)),IF(H1160&lt;&gt;"",IF(O1160&lt;&gt;"",O1160,C1160&amp;"|"&amp;M1160&amp;"|"&amp;PROPER(B1160)&amp;"|"&amp;LOWER(H1160)),"#"),""),"")</f>
        <v>11159|93263606|Woodford Rachael Julienne|woodford001@mymail.sim.edu.sg
11159|93263606|Woodford Rachael Julienne|WOODFORDRACHAEL98@GMAIL.COM
</v>
      </c>
      <c r="O1160" s="16" t="str">
        <f t="array" ref="O1160">IFERROR(INDEX(MultiMail!G:G,MATCH(C1160,MultiMail!A:A,0)),"")</f>
        <v>11159|93263606|Woodford Rachael Julienne|woodford001@mymail.sim.edu.sg
11159|93263606|Woodford Rachael Julienne|WOODFORDRACHAEL98@GMAIL.COM
</v>
      </c>
      <c r="P1160" s="17">
        <f t="array" ref="P1160">IFERROR(INDEX(EDMsort!A:A,MATCH(C1160,EDMsort!B:B,0)),"")</f>
        <v>2</v>
      </c>
      <c r="Q1160" s="18"/>
    </row>
    <row r="1161" ht="14.25" hidden="1" customHeight="1">
      <c r="A1161" s="19">
        <v>1160.0</v>
      </c>
      <c r="B1161" s="20" t="s">
        <v>1234</v>
      </c>
      <c r="C1161" s="21">
        <v>11160.0</v>
      </c>
      <c r="D1161" s="22" t="s">
        <v>18</v>
      </c>
      <c r="E1161" s="22">
        <v>9.6512911E7</v>
      </c>
      <c r="F1161" s="14" t="str">
        <f>IF(ISERROR(MATCH(C1161,Completed!A:A,0)),IF(ISERROR(MATCH(C1161,Unsub!B:B,0)),IF(LEN(E1161)=8,E1161&amp;",","#"),""),"")</f>
        <v>96512911,</v>
      </c>
      <c r="G1161" s="14" t="str">
        <f>if(isna(match(C1161,KlikEDM!B:B,0)),"","ClickEDM")</f>
        <v/>
      </c>
      <c r="H1161" s="15" t="str">
        <f t="array" ref="H1161">iferror(lower(index(MultiMail!C:C,match(C1161,MultiMail!A:A,0))),"")</f>
        <v>kjyiew001@mymail.sim.edu.sg</v>
      </c>
      <c r="I1161" s="14" t="str">
        <f t="array" ref="I1161">iferror(index(KlikEDM!C:C,match(H1161,KlikEDM!A:A,0)),"")</f>
        <v/>
      </c>
      <c r="J1161" s="15" t="str">
        <f t="array" ref="J1161">iferror(lower(index(MultiMail!D:D,match(C1161,MultiMail!A:A,0))),"")</f>
        <v>yiewkaijie@live.com</v>
      </c>
      <c r="K1161" s="14" t="str">
        <f t="array" ref="K1161">iferror(index(KlikEDM!C:C,match(J1161,KlikEDM!A:A,0)),"")</f>
        <v/>
      </c>
      <c r="L1161" s="22"/>
      <c r="M1161" s="22">
        <v>9.6512911E7</v>
      </c>
      <c r="N1161" s="14" t="str">
        <f>IF(ISERROR(MATCH(C1161,Completed!A:A,0)),IF(ISERROR(MATCH(C1161,Unsub!B:B,0)),IF(H1161&lt;&gt;"",IF(O1161&lt;&gt;"",O1161,C1161&amp;"|"&amp;M1161&amp;"|"&amp;PROPER(B1161)&amp;"|"&amp;LOWER(H1161)),"#"),""),"")</f>
        <v>11160|96512911|Yiew Kai Jie|kjyiew001@mymail.sim.edu.sg
11160|96512911|Yiew Kai Jie|YIEWKAIJIE@LIVE.COM
</v>
      </c>
      <c r="O1161" s="16" t="str">
        <f t="array" ref="O1161">IFERROR(INDEX(MultiMail!G:G,MATCH(C1161,MultiMail!A:A,0)),"")</f>
        <v>11160|96512911|Yiew Kai Jie|kjyiew001@mymail.sim.edu.sg
11160|96512911|Yiew Kai Jie|YIEWKAIJIE@LIVE.COM
</v>
      </c>
      <c r="P1161" s="17">
        <f t="array" ref="P1161">IFERROR(INDEX(EDMsort!A:A,MATCH(C1161,EDMsort!B:B,0)),"")</f>
        <v>1</v>
      </c>
      <c r="Q1161" s="18"/>
    </row>
    <row r="1162" ht="14.25" hidden="1" customHeight="1">
      <c r="A1162" s="11">
        <v>1161.0</v>
      </c>
      <c r="B1162" s="12" t="s">
        <v>1235</v>
      </c>
      <c r="C1162" s="13">
        <v>11161.0</v>
      </c>
      <c r="D1162" s="14" t="s">
        <v>18</v>
      </c>
      <c r="E1162" s="14">
        <v>8.4354888E7</v>
      </c>
      <c r="F1162" s="14" t="str">
        <f>IF(ISERROR(MATCH(C1162,Completed!A:A,0)),IF(ISERROR(MATCH(C1162,Unsub!B:B,0)),IF(LEN(E1162)=8,E1162&amp;",","#"),""),"")</f>
        <v/>
      </c>
      <c r="G1162" s="14" t="str">
        <f>if(isna(match(C1162,KlikEDM!B:B,0)),"","ClickEDM")</f>
        <v/>
      </c>
      <c r="H1162" s="15" t="str">
        <f t="array" ref="H1162">iferror(lower(index(MultiMail!C:C,match(C1162,MultiMail!A:A,0))),"")</f>
        <v>pyao001@mymail.sim.edu.sg</v>
      </c>
      <c r="I1162" s="14" t="str">
        <f t="array" ref="I1162">iferror(index(KlikEDM!C:C,match(H1162,KlikEDM!A:A,0)),"")</f>
        <v/>
      </c>
      <c r="J1162" s="15" t="str">
        <f t="array" ref="J1162">iferror(lower(index(MultiMail!D:D,match(C1162,MultiMail!A:A,0))),"")</f>
        <v>822302611@qq.com</v>
      </c>
      <c r="K1162" s="14" t="str">
        <f t="array" ref="K1162">iferror(index(KlikEDM!C:C,match(J1162,KlikEDM!A:A,0)),"")</f>
        <v/>
      </c>
      <c r="L1162" s="14"/>
      <c r="M1162" s="14">
        <v>8.4354888E7</v>
      </c>
      <c r="N1162" s="14" t="str">
        <f>IF(ISERROR(MATCH(C1162,Completed!A:A,0)),IF(ISERROR(MATCH(C1162,Unsub!B:B,0)),IF(H1162&lt;&gt;"",IF(O1162&lt;&gt;"",O1162,C1162&amp;"|"&amp;M1162&amp;"|"&amp;PROPER(B1162)&amp;"|"&amp;LOWER(H1162)),"#"),""),"")</f>
        <v/>
      </c>
      <c r="O1162" s="16" t="str">
        <f t="array" ref="O1162">IFERROR(INDEX(MultiMail!G:G,MATCH(C1162,MultiMail!A:A,0)),"")</f>
        <v>11161|84354888|Yao, Peichen|pyao001@mymail.sim.edu.sg
11161|84354888|Yao, Peichen|822302611@QQ.COM
</v>
      </c>
      <c r="P1162" s="17" t="str">
        <f t="array" ref="P1162">IFERROR(INDEX(EDMsort!A:A,MATCH(C1162,EDMsort!B:B,0)),"")</f>
        <v/>
      </c>
      <c r="Q1162" s="18"/>
    </row>
    <row r="1163" ht="14.25" hidden="1" customHeight="1">
      <c r="A1163" s="19">
        <v>1162.0</v>
      </c>
      <c r="B1163" s="20" t="s">
        <v>1236</v>
      </c>
      <c r="C1163" s="21">
        <v>11162.0</v>
      </c>
      <c r="D1163" s="22" t="s">
        <v>18</v>
      </c>
      <c r="E1163" s="22">
        <v>8.651831E7</v>
      </c>
      <c r="F1163" s="14" t="str">
        <f>IF(ISERROR(MATCH(C1163,Completed!A:A,0)),IF(ISERROR(MATCH(C1163,Unsub!B:B,0)),IF(LEN(E1163)=8,E1163&amp;",","#"),""),"")</f>
        <v>86518310,</v>
      </c>
      <c r="G1163" s="14" t="str">
        <f>if(isna(match(C1163,KlikEDM!B:B,0)),"","ClickEDM")</f>
        <v/>
      </c>
      <c r="H1163" s="15" t="str">
        <f t="array" ref="H1163">iferror(lower(index(MultiMail!C:C,match(C1163,MultiMail!A:A,0))),"")</f>
        <v>yyang053@mymail.sim.edu.sg</v>
      </c>
      <c r="I1163" s="14" t="str">
        <f t="array" ref="I1163">iferror(index(KlikEDM!C:C,match(H1163,KlikEDM!A:A,0)),"")</f>
        <v/>
      </c>
      <c r="J1163" s="15" t="str">
        <f t="array" ref="J1163">iferror(lower(index(MultiMail!D:D,match(C1163,MultiMail!A:A,0))),"")</f>
        <v>1650557589@qq.com</v>
      </c>
      <c r="K1163" s="14" t="str">
        <f t="array" ref="K1163">iferror(index(KlikEDM!C:C,match(J1163,KlikEDM!A:A,0)),"")</f>
        <v/>
      </c>
      <c r="L1163" s="22"/>
      <c r="M1163" s="22">
        <v>8.651831E7</v>
      </c>
      <c r="N1163" s="14" t="str">
        <f>IF(ISERROR(MATCH(C1163,Completed!A:A,0)),IF(ISERROR(MATCH(C1163,Unsub!B:B,0)),IF(H1163&lt;&gt;"",IF(O1163&lt;&gt;"",O1163,C1163&amp;"|"&amp;M1163&amp;"|"&amp;PROPER(B1163)&amp;"|"&amp;LOWER(H1163)),"#"),""),"")</f>
        <v>11162|86518310|Yang, Yuwen|yyang053@mymail.sim.edu.sg
11162|86518310|Yang, Yuwen|1650557589@QQ.COM
</v>
      </c>
      <c r="O1163" s="16" t="str">
        <f t="array" ref="O1163">IFERROR(INDEX(MultiMail!G:G,MATCH(C1163,MultiMail!A:A,0)),"")</f>
        <v>11162|86518310|Yang, Yuwen|yyang053@mymail.sim.edu.sg
11162|86518310|Yang, Yuwen|1650557589@QQ.COM
</v>
      </c>
      <c r="P1163" s="17">
        <f t="array" ref="P1163">IFERROR(INDEX(EDMsort!A:A,MATCH(C1163,EDMsort!B:B,0)),"")</f>
        <v>4</v>
      </c>
      <c r="Q1163" s="18"/>
    </row>
    <row r="1164" ht="14.25" hidden="1" customHeight="1">
      <c r="A1164" s="11">
        <v>1163.0</v>
      </c>
      <c r="B1164" s="12" t="s">
        <v>1237</v>
      </c>
      <c r="C1164" s="13">
        <v>11163.0</v>
      </c>
      <c r="D1164" s="14" t="s">
        <v>18</v>
      </c>
      <c r="E1164" s="14">
        <v>8.3565539E7</v>
      </c>
      <c r="F1164" s="14" t="str">
        <f>IF(ISERROR(MATCH(C1164,Completed!A:A,0)),IF(ISERROR(MATCH(C1164,Unsub!B:B,0)),IF(LEN(E1164)=8,E1164&amp;",","#"),""),"")</f>
        <v>83565539,</v>
      </c>
      <c r="G1164" s="14" t="str">
        <f>if(isna(match(C1164,KlikEDM!B:B,0)),"","ClickEDM")</f>
        <v/>
      </c>
      <c r="H1164" s="15" t="str">
        <f t="array" ref="H1164">iferror(lower(index(MultiMail!C:C,match(C1164,MultiMail!A:A,0))),"")</f>
        <v>hcai005@mymail.sim.edu.sg</v>
      </c>
      <c r="I1164" s="14" t="str">
        <f t="array" ref="I1164">iferror(index(KlikEDM!C:C,match(H1164,KlikEDM!A:A,0)),"")</f>
        <v/>
      </c>
      <c r="J1164" s="15" t="str">
        <f t="array" ref="J1164">iferror(lower(index(MultiMail!D:D,match(C1164,MultiMail!A:A,0))),"")</f>
        <v>caiheqi688@gmail.com</v>
      </c>
      <c r="K1164" s="14" t="str">
        <f t="array" ref="K1164">iferror(index(KlikEDM!C:C,match(J1164,KlikEDM!A:A,0)),"")</f>
        <v/>
      </c>
      <c r="L1164" s="14"/>
      <c r="M1164" s="14">
        <v>8.3565539E7</v>
      </c>
      <c r="N1164" s="14" t="str">
        <f>IF(ISERROR(MATCH(C1164,Completed!A:A,0)),IF(ISERROR(MATCH(C1164,Unsub!B:B,0)),IF(H1164&lt;&gt;"",IF(O1164&lt;&gt;"",O1164,C1164&amp;"|"&amp;M1164&amp;"|"&amp;PROPER(B1164)&amp;"|"&amp;LOWER(H1164)),"#"),""),"")</f>
        <v>11163|83565539|Cai, Heqi|hcai005@mymail.sim.edu.sg
11163|83565539|Cai, Heqi|CAIHEQI688@GMAIL.COM
</v>
      </c>
      <c r="O1164" s="16" t="str">
        <f t="array" ref="O1164">IFERROR(INDEX(MultiMail!G:G,MATCH(C1164,MultiMail!A:A,0)),"")</f>
        <v>11163|83565539|Cai, Heqi|hcai005@mymail.sim.edu.sg
11163|83565539|Cai, Heqi|CAIHEQI688@GMAIL.COM
</v>
      </c>
      <c r="P1164" s="17">
        <f t="array" ref="P1164">IFERROR(INDEX(EDMsort!A:A,MATCH(C1164,EDMsort!B:B,0)),"")</f>
        <v>3</v>
      </c>
      <c r="Q1164" s="18"/>
    </row>
    <row r="1165" ht="14.25" hidden="1" customHeight="1">
      <c r="A1165" s="19">
        <v>1164.0</v>
      </c>
      <c r="B1165" s="20" t="s">
        <v>1238</v>
      </c>
      <c r="C1165" s="21">
        <v>11164.0</v>
      </c>
      <c r="D1165" s="22" t="s">
        <v>18</v>
      </c>
      <c r="E1165" s="22">
        <v>8.3450742E7</v>
      </c>
      <c r="F1165" s="14" t="str">
        <f>IF(ISERROR(MATCH(C1165,Completed!A:A,0)),IF(ISERROR(MATCH(C1165,Unsub!B:B,0)),IF(LEN(E1165)=8,E1165&amp;",","#"),""),"")</f>
        <v>83450742,</v>
      </c>
      <c r="G1165" s="14" t="str">
        <f>if(isna(match(C1165,KlikEDM!B:B,0)),"","ClickEDM")</f>
        <v/>
      </c>
      <c r="H1165" s="15" t="str">
        <f t="array" ref="H1165">iferror(lower(index(MultiMail!C:C,match(C1165,MultiMail!A:A,0))),"")</f>
        <v>tzhang016@mymail.sim.edu.sg</v>
      </c>
      <c r="I1165" s="14" t="str">
        <f t="array" ref="I1165">iferror(index(KlikEDM!C:C,match(H1165,KlikEDM!A:A,0)),"")</f>
        <v/>
      </c>
      <c r="J1165" s="15" t="str">
        <f t="array" ref="J1165">iferror(lower(index(MultiMail!D:D,match(C1165,MultiMail!A:A,0))),"")</f>
        <v>zhangtongming765@gmail.com</v>
      </c>
      <c r="K1165" s="14" t="str">
        <f t="array" ref="K1165">iferror(index(KlikEDM!C:C,match(J1165,KlikEDM!A:A,0)),"")</f>
        <v/>
      </c>
      <c r="L1165" s="22"/>
      <c r="M1165" s="22">
        <v>8.3450742E7</v>
      </c>
      <c r="N1165" s="14" t="str">
        <f>IF(ISERROR(MATCH(C1165,Completed!A:A,0)),IF(ISERROR(MATCH(C1165,Unsub!B:B,0)),IF(H1165&lt;&gt;"",IF(O1165&lt;&gt;"",O1165,C1165&amp;"|"&amp;M1165&amp;"|"&amp;PROPER(B1165)&amp;"|"&amp;LOWER(H1165)),"#"),""),"")</f>
        <v>11164|83450742|Zhang, Tongming|tzhang016@mymail.sim.edu.sg
11164|83450742|Zhang, Tongming|ZHANGTONGMING765@GMAIL.COM
</v>
      </c>
      <c r="O1165" s="16" t="str">
        <f t="array" ref="O1165">IFERROR(INDEX(MultiMail!G:G,MATCH(C1165,MultiMail!A:A,0)),"")</f>
        <v>11164|83450742|Zhang, Tongming|tzhang016@mymail.sim.edu.sg
11164|83450742|Zhang, Tongming|ZHANGTONGMING765@GMAIL.COM
</v>
      </c>
      <c r="P1165" s="17">
        <f t="array" ref="P1165">IFERROR(INDEX(EDMsort!A:A,MATCH(C1165,EDMsort!B:B,0)),"")</f>
        <v>2</v>
      </c>
      <c r="Q1165" s="18"/>
    </row>
    <row r="1166" ht="14.25" customHeight="1">
      <c r="A1166" s="11">
        <v>1165.0</v>
      </c>
      <c r="B1166" s="12" t="s">
        <v>1239</v>
      </c>
      <c r="C1166" s="13">
        <v>11165.0</v>
      </c>
      <c r="D1166" s="14" t="s">
        <v>18</v>
      </c>
      <c r="E1166" s="14">
        <v>8.5354162E7</v>
      </c>
      <c r="F1166" s="14" t="str">
        <f>IF(ISERROR(MATCH(C1166,Completed!A:A,0)),IF(ISERROR(MATCH(C1166,Unsub!B:B,0)),IF(LEN(E1166)=8,E1166&amp;",","#"),""),"")</f>
        <v>85354162,</v>
      </c>
      <c r="G1166" s="14" t="str">
        <f>if(isna(match(C1166,KlikEDM!B:B,0)),"","ClickEDM")</f>
        <v>ClickEDM</v>
      </c>
      <c r="H1166" s="15" t="str">
        <f t="array" ref="H1166">iferror(lower(index(MultiMail!C:C,match(C1166,MultiMail!A:A,0))),"")</f>
        <v>xliu043@mymail.sim.edu.sg</v>
      </c>
      <c r="I1166" s="14" t="str">
        <f t="array" ref="I1166">iferror(index(KlikEDM!C:C,match(H1166,KlikEDM!A:A,0)),"")</f>
        <v>eblast A</v>
      </c>
      <c r="J1166" s="15" t="str">
        <f t="array" ref="J1166">iferror(lower(index(MultiMail!D:D,match(C1166,MultiMail!A:A,0))),"")</f>
        <v>f16dm0841@gmail.com</v>
      </c>
      <c r="K1166" s="14" t="str">
        <f t="array" ref="K1166">iferror(index(KlikEDM!C:C,match(J1166,KlikEDM!A:A,0)),"")</f>
        <v/>
      </c>
      <c r="L1166" s="14"/>
      <c r="M1166" s="14">
        <v>8.5354162E7</v>
      </c>
      <c r="N1166" s="14" t="str">
        <f>IF(ISERROR(MATCH(C1166,Completed!A:A,0)),IF(ISERROR(MATCH(C1166,Unsub!B:B,0)),IF(H1166&lt;&gt;"",IF(O1166&lt;&gt;"",O1166,C1166&amp;"|"&amp;M1166&amp;"|"&amp;PROPER(B1166)&amp;"|"&amp;LOWER(H1166)),"#"),""),"")</f>
        <v>11165|85354162|Liu, Xiawei|xliu043@mymail.sim.edu.sg
11165|85354162|Liu, Xiawei|F16DM0841@GMAIL.COM
</v>
      </c>
      <c r="O1166" s="16" t="str">
        <f t="array" ref="O1166">IFERROR(INDEX(MultiMail!G:G,MATCH(C1166,MultiMail!A:A,0)),"")</f>
        <v>11165|85354162|Liu, Xiawei|xliu043@mymail.sim.edu.sg
11165|85354162|Liu, Xiawei|F16DM0841@GMAIL.COM
</v>
      </c>
      <c r="P1166" s="17">
        <f t="array" ref="P1166">IFERROR(INDEX(EDMsort!A:A,MATCH(C1166,EDMsort!B:B,0)),"")</f>
        <v>1</v>
      </c>
      <c r="Q1166" s="18"/>
    </row>
    <row r="1167" ht="14.25" hidden="1" customHeight="1">
      <c r="A1167" s="19">
        <v>1166.0</v>
      </c>
      <c r="B1167" s="20" t="s">
        <v>1240</v>
      </c>
      <c r="C1167" s="21">
        <v>11166.0</v>
      </c>
      <c r="D1167" s="22" t="s">
        <v>18</v>
      </c>
      <c r="E1167" s="22">
        <v>8.3081261E7</v>
      </c>
      <c r="F1167" s="14" t="str">
        <f>IF(ISERROR(MATCH(C1167,Completed!A:A,0)),IF(ISERROR(MATCH(C1167,Unsub!B:B,0)),IF(LEN(E1167)=8,E1167&amp;",","#"),""),"")</f>
        <v>83081261,</v>
      </c>
      <c r="G1167" s="14" t="str">
        <f>if(isna(match(C1167,KlikEDM!B:B,0)),"","ClickEDM")</f>
        <v/>
      </c>
      <c r="H1167" s="15" t="str">
        <f t="array" ref="H1167">iferror(lower(index(MultiMail!C:C,match(C1167,MultiMail!A:A,0))),"")</f>
        <v>hxu008@mymail.sim.edu.sg</v>
      </c>
      <c r="I1167" s="14" t="str">
        <f t="array" ref="I1167">iferror(index(KlikEDM!C:C,match(H1167,KlikEDM!A:A,0)),"")</f>
        <v/>
      </c>
      <c r="J1167" s="15" t="str">
        <f t="array" ref="J1167">iferror(lower(index(MultiMail!D:D,match(C1167,MultiMail!A:A,0))),"")</f>
        <v>x852560872@gmail.com</v>
      </c>
      <c r="K1167" s="14" t="str">
        <f t="array" ref="K1167">iferror(index(KlikEDM!C:C,match(J1167,KlikEDM!A:A,0)),"")</f>
        <v/>
      </c>
      <c r="L1167" s="22"/>
      <c r="M1167" s="22">
        <v>8.3081261E7</v>
      </c>
      <c r="N1167" s="14" t="str">
        <f>IF(ISERROR(MATCH(C1167,Completed!A:A,0)),IF(ISERROR(MATCH(C1167,Unsub!B:B,0)),IF(H1167&lt;&gt;"",IF(O1167&lt;&gt;"",O1167,C1167&amp;"|"&amp;M1167&amp;"|"&amp;PROPER(B1167)&amp;"|"&amp;LOWER(H1167)),"#"),""),"")</f>
        <v>11166|83081261|Xu, Huang|hxu008@mymail.sim.edu.sg
11166|83081261|Xu, Huang|X852560872@GMAIL.COM
</v>
      </c>
      <c r="O1167" s="16" t="str">
        <f t="array" ref="O1167">IFERROR(INDEX(MultiMail!G:G,MATCH(C1167,MultiMail!A:A,0)),"")</f>
        <v>11166|83081261|Xu, Huang|hxu008@mymail.sim.edu.sg
11166|83081261|Xu, Huang|X852560872@GMAIL.COM
</v>
      </c>
      <c r="P1167" s="17">
        <f t="array" ref="P1167">IFERROR(INDEX(EDMsort!A:A,MATCH(C1167,EDMsort!B:B,0)),"")</f>
        <v>4</v>
      </c>
      <c r="Q1167" s="18"/>
    </row>
    <row r="1168" ht="14.25" customHeight="1">
      <c r="A1168" s="11">
        <v>1167.0</v>
      </c>
      <c r="B1168" s="12" t="s">
        <v>1241</v>
      </c>
      <c r="C1168" s="13">
        <v>11167.0</v>
      </c>
      <c r="D1168" s="14" t="s">
        <v>18</v>
      </c>
      <c r="E1168" s="14">
        <v>8.4432376E7</v>
      </c>
      <c r="F1168" s="14" t="str">
        <f>IF(ISERROR(MATCH(C1168,Completed!A:A,0)),IF(ISERROR(MATCH(C1168,Unsub!B:B,0)),IF(LEN(E1168)=8,E1168&amp;",","#"),""),"")</f>
        <v>84432376,</v>
      </c>
      <c r="G1168" s="14" t="str">
        <f>if(isna(match(C1168,KlikEDM!B:B,0)),"","ClickEDM")</f>
        <v>ClickEDM</v>
      </c>
      <c r="H1168" s="15" t="str">
        <f t="array" ref="H1168">iferror(lower(index(MultiMail!C:C,match(C1168,MultiMail!A:A,0))),"")</f>
        <v>syu010@mymail.sim.edu.sg</v>
      </c>
      <c r="I1168" s="14" t="str">
        <f t="array" ref="I1168">iferror(index(KlikEDM!C:C,match(H1168,KlikEDM!A:A,0)),"")</f>
        <v/>
      </c>
      <c r="J1168" s="15" t="str">
        <f t="array" ref="J1168">iferror(lower(index(MultiMail!D:D,match(C1168,MultiMail!A:A,0))),"")</f>
        <v>563764213@qq.com</v>
      </c>
      <c r="K1168" s="14" t="str">
        <f t="array" ref="K1168">iferror(index(KlikEDM!C:C,match(J1168,KlikEDM!A:A,0)),"")</f>
        <v>eblast C</v>
      </c>
      <c r="L1168" s="14"/>
      <c r="M1168" s="14">
        <v>8.4432376E7</v>
      </c>
      <c r="N1168" s="14" t="str">
        <f>IF(ISERROR(MATCH(C1168,Completed!A:A,0)),IF(ISERROR(MATCH(C1168,Unsub!B:B,0)),IF(H1168&lt;&gt;"",IF(O1168&lt;&gt;"",O1168,C1168&amp;"|"&amp;M1168&amp;"|"&amp;PROPER(B1168)&amp;"|"&amp;LOWER(H1168)),"#"),""),"")</f>
        <v>11167|84432376|Yu, Shuqin|syu010@mymail.sim.edu.sg
11167|84432376|Yu, Shuqin|563764213@QQ.COM
</v>
      </c>
      <c r="O1168" s="16" t="str">
        <f t="array" ref="O1168">IFERROR(INDEX(MultiMail!G:G,MATCH(C1168,MultiMail!A:A,0)),"")</f>
        <v>11167|84432376|Yu, Shuqin|syu010@mymail.sim.edu.sg
11167|84432376|Yu, Shuqin|563764213@QQ.COM
</v>
      </c>
      <c r="P1168" s="17">
        <f t="array" ref="P1168">IFERROR(INDEX(EDMsort!A:A,MATCH(C1168,EDMsort!B:B,0)),"")</f>
        <v>3</v>
      </c>
      <c r="Q1168" s="18"/>
    </row>
    <row r="1169" ht="14.25" hidden="1" customHeight="1">
      <c r="A1169" s="19">
        <v>1168.0</v>
      </c>
      <c r="B1169" s="20" t="s">
        <v>1242</v>
      </c>
      <c r="C1169" s="21">
        <v>11168.0</v>
      </c>
      <c r="D1169" s="22" t="s">
        <v>18</v>
      </c>
      <c r="E1169" s="22">
        <v>9.8755263E7</v>
      </c>
      <c r="F1169" s="14" t="str">
        <f>IF(ISERROR(MATCH(C1169,Completed!A:A,0)),IF(ISERROR(MATCH(C1169,Unsub!B:B,0)),IF(LEN(E1169)=8,E1169&amp;",","#"),""),"")</f>
        <v>98755263,</v>
      </c>
      <c r="G1169" s="14" t="str">
        <f>if(isna(match(C1169,KlikEDM!B:B,0)),"","ClickEDM")</f>
        <v/>
      </c>
      <c r="H1169" s="15" t="str">
        <f t="array" ref="H1169">iferror(lower(index(MultiMail!C:C,match(C1169,MultiMail!A:A,0))),"")</f>
        <v>gunaraja001@mymail.sim.edu.sg</v>
      </c>
      <c r="I1169" s="14" t="str">
        <f t="array" ref="I1169">iferror(index(KlikEDM!C:C,match(H1169,KlikEDM!A:A,0)),"")</f>
        <v/>
      </c>
      <c r="J1169" s="15" t="str">
        <f t="array" ref="J1169">iferror(lower(index(MultiMail!D:D,match(C1169,MultiMail!A:A,0))),"")</f>
        <v>karthigah19@gmail.com</v>
      </c>
      <c r="K1169" s="14" t="str">
        <f t="array" ref="K1169">iferror(index(KlikEDM!C:C,match(J1169,KlikEDM!A:A,0)),"")</f>
        <v/>
      </c>
      <c r="L1169" s="22"/>
      <c r="M1169" s="22">
        <v>9.8755263E7</v>
      </c>
      <c r="N1169" s="14" t="str">
        <f>IF(ISERROR(MATCH(C1169,Completed!A:A,0)),IF(ISERROR(MATCH(C1169,Unsub!B:B,0)),IF(H1169&lt;&gt;"",IF(O1169&lt;&gt;"",O1169,C1169&amp;"|"&amp;M1169&amp;"|"&amp;PROPER(B1169)&amp;"|"&amp;LOWER(H1169)),"#"),""),"")</f>
        <v>11168|98755263|Karthigah D/O Gunarajan|gunaraja001@mymail.sim.edu.sg
11168|98755263|Karthigah D/O Gunarajan|KARTHIGAH19@GMAIL.COM
</v>
      </c>
      <c r="O1169" s="16" t="str">
        <f t="array" ref="O1169">IFERROR(INDEX(MultiMail!G:G,MATCH(C1169,MultiMail!A:A,0)),"")</f>
        <v>11168|98755263|Karthigah D/O Gunarajan|gunaraja001@mymail.sim.edu.sg
11168|98755263|Karthigah D/O Gunarajan|KARTHIGAH19@GMAIL.COM
</v>
      </c>
      <c r="P1169" s="17">
        <f t="array" ref="P1169">IFERROR(INDEX(EDMsort!A:A,MATCH(C1169,EDMsort!B:B,0)),"")</f>
        <v>2</v>
      </c>
      <c r="Q1169" s="18"/>
    </row>
    <row r="1170" ht="14.25" hidden="1" customHeight="1">
      <c r="A1170" s="11">
        <v>1169.0</v>
      </c>
      <c r="B1170" s="12" t="s">
        <v>1243</v>
      </c>
      <c r="C1170" s="13">
        <v>11169.0</v>
      </c>
      <c r="D1170" s="14" t="s">
        <v>18</v>
      </c>
      <c r="E1170" s="14">
        <v>9.6373277E7</v>
      </c>
      <c r="F1170" s="14" t="str">
        <f>IF(ISERROR(MATCH(C1170,Completed!A:A,0)),IF(ISERROR(MATCH(C1170,Unsub!B:B,0)),IF(LEN(E1170)=8,E1170&amp;",","#"),""),"")</f>
        <v>96373277,</v>
      </c>
      <c r="G1170" s="14" t="str">
        <f>if(isna(match(C1170,KlikEDM!B:B,0)),"","ClickEDM")</f>
        <v/>
      </c>
      <c r="H1170" s="15" t="str">
        <f t="array" ref="H1170">iferror(lower(index(MultiMail!C:C,match(C1170,MultiMail!A:A,0))),"")</f>
        <v>hsrtan001@mymail.sim.edu.sg</v>
      </c>
      <c r="I1170" s="14" t="str">
        <f t="array" ref="I1170">iferror(index(KlikEDM!C:C,match(H1170,KlikEDM!A:A,0)),"")</f>
        <v/>
      </c>
      <c r="J1170" s="15" t="str">
        <f t="array" ref="J1170">iferror(lower(index(MultiMail!D:D,match(C1170,MultiMail!A:A,0))),"")</f>
        <v>racheltanhuishan@gmail.com</v>
      </c>
      <c r="K1170" s="14" t="str">
        <f t="array" ref="K1170">iferror(index(KlikEDM!C:C,match(J1170,KlikEDM!A:A,0)),"")</f>
        <v/>
      </c>
      <c r="L1170" s="14"/>
      <c r="M1170" s="14">
        <v>9.6373277E7</v>
      </c>
      <c r="N1170" s="14" t="str">
        <f>IF(ISERROR(MATCH(C1170,Completed!A:A,0)),IF(ISERROR(MATCH(C1170,Unsub!B:B,0)),IF(H1170&lt;&gt;"",IF(O1170&lt;&gt;"",O1170,C1170&amp;"|"&amp;M1170&amp;"|"&amp;PROPER(B1170)&amp;"|"&amp;LOWER(H1170)),"#"),""),"")</f>
        <v>11169|96373277|Tan Hui Shan, Rachel|hsrtan001@mymail.sim.edu.sg
11169|96373277|Tan Hui Shan, Rachel|RACHELTANHUISHAN@GMAIL.COM
</v>
      </c>
      <c r="O1170" s="16" t="str">
        <f t="array" ref="O1170">IFERROR(INDEX(MultiMail!G:G,MATCH(C1170,MultiMail!A:A,0)),"")</f>
        <v>11169|96373277|Tan Hui Shan, Rachel|hsrtan001@mymail.sim.edu.sg
11169|96373277|Tan Hui Shan, Rachel|RACHELTANHUISHAN@GMAIL.COM
</v>
      </c>
      <c r="P1170" s="17">
        <f t="array" ref="P1170">IFERROR(INDEX(EDMsort!A:A,MATCH(C1170,EDMsort!B:B,0)),"")</f>
        <v>1</v>
      </c>
      <c r="Q1170" s="18"/>
    </row>
    <row r="1171" ht="14.25" hidden="1" customHeight="1">
      <c r="A1171" s="19">
        <v>1170.0</v>
      </c>
      <c r="B1171" s="20" t="s">
        <v>1244</v>
      </c>
      <c r="C1171" s="21">
        <v>11170.0</v>
      </c>
      <c r="D1171" s="22" t="s">
        <v>18</v>
      </c>
      <c r="E1171" s="22">
        <v>9.366205E7</v>
      </c>
      <c r="F1171" s="14" t="str">
        <f>IF(ISERROR(MATCH(C1171,Completed!A:A,0)),IF(ISERROR(MATCH(C1171,Unsub!B:B,0)),IF(LEN(E1171)=8,E1171&amp;",","#"),""),"")</f>
        <v/>
      </c>
      <c r="G1171" s="14" t="str">
        <f>if(isna(match(C1171,KlikEDM!B:B,0)),"","ClickEDM")</f>
        <v/>
      </c>
      <c r="H1171" s="15" t="str">
        <f t="array" ref="H1171">iferror(lower(index(MultiMail!C:C,match(C1171,MultiMail!A:A,0))),"")</f>
        <v>echgan001@mymail.sim.edu.sg</v>
      </c>
      <c r="I1171" s="14" t="str">
        <f t="array" ref="I1171">iferror(index(KlikEDM!C:C,match(H1171,KlikEDM!A:A,0)),"")</f>
        <v/>
      </c>
      <c r="J1171" s="15" t="str">
        <f t="array" ref="J1171">iferror(lower(index(MultiMail!D:D,match(C1171,MultiMail!A:A,0))),"")</f>
        <v>eunicegan99@gmail.com</v>
      </c>
      <c r="K1171" s="14" t="str">
        <f t="array" ref="K1171">iferror(index(KlikEDM!C:C,match(J1171,KlikEDM!A:A,0)),"")</f>
        <v/>
      </c>
      <c r="L1171" s="22"/>
      <c r="M1171" s="22">
        <v>9.366205E7</v>
      </c>
      <c r="N1171" s="14" t="str">
        <f>IF(ISERROR(MATCH(C1171,Completed!A:A,0)),IF(ISERROR(MATCH(C1171,Unsub!B:B,0)),IF(H1171&lt;&gt;"",IF(O1171&lt;&gt;"",O1171,C1171&amp;"|"&amp;M1171&amp;"|"&amp;PROPER(B1171)&amp;"|"&amp;LOWER(H1171)),"#"),""),"")</f>
        <v/>
      </c>
      <c r="O1171" s="16" t="str">
        <f t="array" ref="O1171">IFERROR(INDEX(MultiMail!G:G,MATCH(C1171,MultiMail!A:A,0)),"")</f>
        <v>11170|93662050|Eunice Gan Cheong Hwee|echgan001@mymail.sim.edu.sg
11170|93662050|Eunice Gan Cheong Hwee|EUNICEGAN99@GMAIL.COM
</v>
      </c>
      <c r="P1171" s="17" t="str">
        <f t="array" ref="P1171">IFERROR(INDEX(EDMsort!A:A,MATCH(C1171,EDMsort!B:B,0)),"")</f>
        <v/>
      </c>
      <c r="Q1171" s="18"/>
    </row>
    <row r="1172" ht="14.25" hidden="1" customHeight="1">
      <c r="A1172" s="11">
        <v>1171.0</v>
      </c>
      <c r="B1172" s="12" t="s">
        <v>1245</v>
      </c>
      <c r="C1172" s="13">
        <v>11171.0</v>
      </c>
      <c r="D1172" s="14" t="s">
        <v>18</v>
      </c>
      <c r="E1172" s="14">
        <v>8.2280206E7</v>
      </c>
      <c r="F1172" s="14" t="str">
        <f>IF(ISERROR(MATCH(C1172,Completed!A:A,0)),IF(ISERROR(MATCH(C1172,Unsub!B:B,0)),IF(LEN(E1172)=8,E1172&amp;",","#"),""),"")</f>
        <v>82280206,</v>
      </c>
      <c r="G1172" s="14" t="str">
        <f>if(isna(match(C1172,KlikEDM!B:B,0)),"","ClickEDM")</f>
        <v/>
      </c>
      <c r="H1172" s="15" t="str">
        <f t="array" ref="H1172">iferror(lower(index(MultiMail!C:C,match(C1172,MultiMail!A:A,0))),"")</f>
        <v>ftjong001@mymail.sim.edu.sg</v>
      </c>
      <c r="I1172" s="14" t="str">
        <f t="array" ref="I1172">iferror(index(KlikEDM!C:C,match(H1172,KlikEDM!A:A,0)),"")</f>
        <v/>
      </c>
      <c r="J1172" s="15" t="str">
        <f t="array" ref="J1172">iferror(lower(index(MultiMail!D:D,match(C1172,MultiMail!A:A,0))),"")</f>
        <v>janongft@gmail.com</v>
      </c>
      <c r="K1172" s="14" t="str">
        <f t="array" ref="K1172">iferror(index(KlikEDM!C:C,match(J1172,KlikEDM!A:A,0)),"")</f>
        <v/>
      </c>
      <c r="L1172" s="14"/>
      <c r="M1172" s="14">
        <v>8.2280206E7</v>
      </c>
      <c r="N1172" s="14" t="str">
        <f>IF(ISERROR(MATCH(C1172,Completed!A:A,0)),IF(ISERROR(MATCH(C1172,Unsub!B:B,0)),IF(H1172&lt;&gt;"",IF(O1172&lt;&gt;"",O1172,C1172&amp;"|"&amp;M1172&amp;"|"&amp;PROPER(B1172)&amp;"|"&amp;LOWER(H1172)),"#"),""),"")</f>
        <v>11171|82280206|Ong Fei Ting, Janice|ftjong001@mymail.sim.edu.sg
11171|82280206|Ong Fei Ting, Janice|JANONGFT@GMAIL.COM
</v>
      </c>
      <c r="O1172" s="16" t="str">
        <f t="array" ref="O1172">IFERROR(INDEX(MultiMail!G:G,MATCH(C1172,MultiMail!A:A,0)),"")</f>
        <v>11171|82280206|Ong Fei Ting, Janice|ftjong001@mymail.sim.edu.sg
11171|82280206|Ong Fei Ting, Janice|JANONGFT@GMAIL.COM
</v>
      </c>
      <c r="P1172" s="17">
        <f t="array" ref="P1172">IFERROR(INDEX(EDMsort!A:A,MATCH(C1172,EDMsort!B:B,0)),"")</f>
        <v>4</v>
      </c>
      <c r="Q1172" s="18"/>
    </row>
    <row r="1173" ht="14.25" hidden="1" customHeight="1">
      <c r="A1173" s="19">
        <v>1172.0</v>
      </c>
      <c r="B1173" s="20" t="s">
        <v>1246</v>
      </c>
      <c r="C1173" s="21">
        <v>11172.0</v>
      </c>
      <c r="D1173" s="22" t="s">
        <v>18</v>
      </c>
      <c r="E1173" s="22">
        <v>8.2994909E7</v>
      </c>
      <c r="F1173" s="14" t="str">
        <f>IF(ISERROR(MATCH(C1173,Completed!A:A,0)),IF(ISERROR(MATCH(C1173,Unsub!B:B,0)),IF(LEN(E1173)=8,E1173&amp;",","#"),""),"")</f>
        <v>82994909,</v>
      </c>
      <c r="G1173" s="14" t="str">
        <f>if(isna(match(C1173,KlikEDM!B:B,0)),"","ClickEDM")</f>
        <v/>
      </c>
      <c r="H1173" s="15" t="str">
        <f t="array" ref="H1173">iferror(lower(index(MultiMail!C:C,match(C1173,MultiMail!A:A,0))),"")</f>
        <v>kyakhoo001@mymail.sim.edu.sg</v>
      </c>
      <c r="I1173" s="14" t="str">
        <f t="array" ref="I1173">iferror(index(KlikEDM!C:C,match(H1173,KlikEDM!A:A,0)),"")</f>
        <v/>
      </c>
      <c r="J1173" s="15" t="str">
        <f t="array" ref="J1173">iferror(lower(index(MultiMail!D:D,match(C1173,MultiMail!A:A,0))),"")</f>
        <v>abelkhoo_93@hotmail.com</v>
      </c>
      <c r="K1173" s="14" t="str">
        <f t="array" ref="K1173">iferror(index(KlikEDM!C:C,match(J1173,KlikEDM!A:A,0)),"")</f>
        <v/>
      </c>
      <c r="L1173" s="22"/>
      <c r="M1173" s="22">
        <v>8.2994909E7</v>
      </c>
      <c r="N1173" s="14" t="str">
        <f>IF(ISERROR(MATCH(C1173,Completed!A:A,0)),IF(ISERROR(MATCH(C1173,Unsub!B:B,0)),IF(H1173&lt;&gt;"",IF(O1173&lt;&gt;"",O1173,C1173&amp;"|"&amp;M1173&amp;"|"&amp;PROPER(B1173)&amp;"|"&amp;LOWER(H1173)),"#"),""),"")</f>
        <v>11172|82994909|Khoo Kok Yong Abel|kyakhoo001@mymail.sim.edu.sg
11172|82994909|Khoo Kok Yong Abel|ABELKHOO_93@HOTMAIL.COM
</v>
      </c>
      <c r="O1173" s="16" t="str">
        <f t="array" ref="O1173">IFERROR(INDEX(MultiMail!G:G,MATCH(C1173,MultiMail!A:A,0)),"")</f>
        <v>11172|82994909|Khoo Kok Yong Abel|kyakhoo001@mymail.sim.edu.sg
11172|82994909|Khoo Kok Yong Abel|ABELKHOO_93@HOTMAIL.COM
</v>
      </c>
      <c r="P1173" s="17">
        <f t="array" ref="P1173">IFERROR(INDEX(EDMsort!A:A,MATCH(C1173,EDMsort!B:B,0)),"")</f>
        <v>3</v>
      </c>
      <c r="Q1173" s="18"/>
    </row>
    <row r="1174" ht="14.25" hidden="1" customHeight="1">
      <c r="A1174" s="11">
        <v>1173.0</v>
      </c>
      <c r="B1174" s="12" t="s">
        <v>1247</v>
      </c>
      <c r="C1174" s="13">
        <v>11173.0</v>
      </c>
      <c r="D1174" s="14" t="s">
        <v>18</v>
      </c>
      <c r="E1174" s="14">
        <v>8.189528E7</v>
      </c>
      <c r="F1174" s="14" t="str">
        <f>IF(ISERROR(MATCH(C1174,Completed!A:A,0)),IF(ISERROR(MATCH(C1174,Unsub!B:B,0)),IF(LEN(E1174)=8,E1174&amp;",","#"),""),"")</f>
        <v/>
      </c>
      <c r="G1174" s="14" t="str">
        <f>if(isna(match(C1174,KlikEDM!B:B,0)),"","ClickEDM")</f>
        <v/>
      </c>
      <c r="H1174" s="15" t="str">
        <f t="array" ref="H1174">iferror(lower(index(MultiMail!C:C,match(C1174,MultiMail!A:A,0))),"")</f>
        <v>jssgoh001@mymail.sim.edu.sg</v>
      </c>
      <c r="I1174" s="14" t="str">
        <f t="array" ref="I1174">iferror(index(KlikEDM!C:C,match(H1174,KlikEDM!A:A,0)),"")</f>
        <v/>
      </c>
      <c r="J1174" s="15" t="str">
        <f t="array" ref="J1174">iferror(lower(index(MultiMail!D:D,match(C1174,MultiMail!A:A,0))),"")</f>
        <v>jolandagohss@gmail.com</v>
      </c>
      <c r="K1174" s="14" t="str">
        <f t="array" ref="K1174">iferror(index(KlikEDM!C:C,match(J1174,KlikEDM!A:A,0)),"")</f>
        <v/>
      </c>
      <c r="L1174" s="14"/>
      <c r="M1174" s="14">
        <v>8.189528E7</v>
      </c>
      <c r="N1174" s="14" t="str">
        <f>IF(ISERROR(MATCH(C1174,Completed!A:A,0)),IF(ISERROR(MATCH(C1174,Unsub!B:B,0)),IF(H1174&lt;&gt;"",IF(O1174&lt;&gt;"",O1174,C1174&amp;"|"&amp;M1174&amp;"|"&amp;PROPER(B1174)&amp;"|"&amp;LOWER(H1174)),"#"),""),"")</f>
        <v/>
      </c>
      <c r="O1174" s="16" t="str">
        <f t="array" ref="O1174">IFERROR(INDEX(MultiMail!G:G,MATCH(C1174,MultiMail!A:A,0)),"")</f>
        <v>11173|81895280|Jolanda Goh Suan Shan|jssgoh001@mymail.sim.edu.sg
11173|81895280|Jolanda Goh Suan Shan|JOLANDAGOHSS@GMAIL.COM
</v>
      </c>
      <c r="P1174" s="17" t="str">
        <f t="array" ref="P1174">IFERROR(INDEX(EDMsort!A:A,MATCH(C1174,EDMsort!B:B,0)),"")</f>
        <v/>
      </c>
      <c r="Q1174" s="18"/>
    </row>
    <row r="1175" ht="14.25" hidden="1" customHeight="1">
      <c r="A1175" s="19">
        <v>1174.0</v>
      </c>
      <c r="B1175" s="20" t="s">
        <v>1248</v>
      </c>
      <c r="C1175" s="21">
        <v>11174.0</v>
      </c>
      <c r="D1175" s="22" t="s">
        <v>18</v>
      </c>
      <c r="E1175" s="22">
        <v>9.3217246E7</v>
      </c>
      <c r="F1175" s="14" t="str">
        <f>IF(ISERROR(MATCH(C1175,Completed!A:A,0)),IF(ISERROR(MATCH(C1175,Unsub!B:B,0)),IF(LEN(E1175)=8,E1175&amp;",","#"),""),"")</f>
        <v>93217246,</v>
      </c>
      <c r="G1175" s="14" t="str">
        <f>if(isna(match(C1175,KlikEDM!B:B,0)),"","ClickEDM")</f>
        <v/>
      </c>
      <c r="H1175" s="15" t="str">
        <f t="array" ref="H1175">iferror(lower(index(MultiMail!C:C,match(C1175,MultiMail!A:A,0))),"")</f>
        <v>ycychua001@mymail.sim.edu.sg</v>
      </c>
      <c r="I1175" s="14" t="str">
        <f t="array" ref="I1175">iferror(index(KlikEDM!C:C,match(H1175,KlikEDM!A:A,0)),"")</f>
        <v/>
      </c>
      <c r="J1175" s="15" t="str">
        <f t="array" ref="J1175">iferror(lower(index(MultiMail!D:D,match(C1175,MultiMail!A:A,0))),"")</f>
        <v>chuaying41@gmail.com</v>
      </c>
      <c r="K1175" s="14" t="str">
        <f t="array" ref="K1175">iferror(index(KlikEDM!C:C,match(J1175,KlikEDM!A:A,0)),"")</f>
        <v/>
      </c>
      <c r="L1175" s="22"/>
      <c r="M1175" s="22">
        <v>9.3217246E7</v>
      </c>
      <c r="N1175" s="14" t="str">
        <f>IF(ISERROR(MATCH(C1175,Completed!A:A,0)),IF(ISERROR(MATCH(C1175,Unsub!B:B,0)),IF(H1175&lt;&gt;"",IF(O1175&lt;&gt;"",O1175,C1175&amp;"|"&amp;M1175&amp;"|"&amp;PROPER(B1175)&amp;"|"&amp;LOWER(H1175)),"#"),""),"")</f>
        <v>11174|93217246|Chua Ying (Cai Ying)|ycychua001@mymail.sim.edu.sg
11174|93217246|Chua Ying (Cai Ying)|CHUAYING41@GMAIL.COM
</v>
      </c>
      <c r="O1175" s="16" t="str">
        <f t="array" ref="O1175">IFERROR(INDEX(MultiMail!G:G,MATCH(C1175,MultiMail!A:A,0)),"")</f>
        <v>11174|93217246|Chua Ying (Cai Ying)|ycychua001@mymail.sim.edu.sg
11174|93217246|Chua Ying (Cai Ying)|CHUAYING41@GMAIL.COM
</v>
      </c>
      <c r="P1175" s="17">
        <f t="array" ref="P1175">IFERROR(INDEX(EDMsort!A:A,MATCH(C1175,EDMsort!B:B,0)),"")</f>
        <v>2</v>
      </c>
      <c r="Q1175" s="18"/>
    </row>
    <row r="1176" ht="14.25" hidden="1" customHeight="1">
      <c r="A1176" s="11">
        <v>1175.0</v>
      </c>
      <c r="B1176" s="12" t="s">
        <v>1249</v>
      </c>
      <c r="C1176" s="13">
        <v>11175.0</v>
      </c>
      <c r="D1176" s="14" t="s">
        <v>18</v>
      </c>
      <c r="E1176" s="14">
        <v>9.6434087E7</v>
      </c>
      <c r="F1176" s="14" t="str">
        <f>IF(ISERROR(MATCH(C1176,Completed!A:A,0)),IF(ISERROR(MATCH(C1176,Unsub!B:B,0)),IF(LEN(E1176)=8,E1176&amp;",","#"),""),"")</f>
        <v>96434087,</v>
      </c>
      <c r="G1176" s="14" t="str">
        <f>if(isna(match(C1176,KlikEDM!B:B,0)),"","ClickEDM")</f>
        <v/>
      </c>
      <c r="H1176" s="15" t="str">
        <f t="array" ref="H1176">iferror(lower(index(MultiMail!C:C,match(C1176,MultiMail!A:A,0))),"")</f>
        <v>e012@mymail.sim.edu.sg</v>
      </c>
      <c r="I1176" s="14" t="str">
        <f t="array" ref="I1176">iferror(index(KlikEDM!C:C,match(H1176,KlikEDM!A:A,0)),"")</f>
        <v/>
      </c>
      <c r="J1176" s="15" t="str">
        <f t="array" ref="J1176">iferror(lower(index(MultiMail!D:D,match(C1176,MultiMail!A:A,0))),"")</f>
        <v>evina0711@gmail.com</v>
      </c>
      <c r="K1176" s="14" t="str">
        <f t="array" ref="K1176">iferror(index(KlikEDM!C:C,match(J1176,KlikEDM!A:A,0)),"")</f>
        <v/>
      </c>
      <c r="L1176" s="14"/>
      <c r="M1176" s="14">
        <v>9.6434087E7</v>
      </c>
      <c r="N1176" s="14" t="str">
        <f>IF(ISERROR(MATCH(C1176,Completed!A:A,0)),IF(ISERROR(MATCH(C1176,Unsub!B:B,0)),IF(H1176&lt;&gt;"",IF(O1176&lt;&gt;"",O1176,C1176&amp;"|"&amp;M1176&amp;"|"&amp;PROPER(B1176)&amp;"|"&amp;LOWER(H1176)),"#"),""),"")</f>
        <v>11175|96434087|Evina|e012@mymail.sim.edu.sg
11175|96434087|Evina|EVINA0711@GMAIL.COM
</v>
      </c>
      <c r="O1176" s="16" t="str">
        <f t="array" ref="O1176">IFERROR(INDEX(MultiMail!G:G,MATCH(C1176,MultiMail!A:A,0)),"")</f>
        <v>11175|96434087|Evina|e012@mymail.sim.edu.sg
11175|96434087|Evina|EVINA0711@GMAIL.COM
</v>
      </c>
      <c r="P1176" s="17">
        <f t="array" ref="P1176">IFERROR(INDEX(EDMsort!A:A,MATCH(C1176,EDMsort!B:B,0)),"")</f>
        <v>1</v>
      </c>
      <c r="Q1176" s="18"/>
    </row>
    <row r="1177" ht="14.25" customHeight="1">
      <c r="A1177" s="19">
        <v>1176.0</v>
      </c>
      <c r="B1177" s="20" t="s">
        <v>1250</v>
      </c>
      <c r="C1177" s="21">
        <v>11176.0</v>
      </c>
      <c r="D1177" s="22" t="s">
        <v>18</v>
      </c>
      <c r="E1177" s="22">
        <v>9.0666657E7</v>
      </c>
      <c r="F1177" s="14" t="str">
        <f>IF(ISERROR(MATCH(C1177,Completed!A:A,0)),IF(ISERROR(MATCH(C1177,Unsub!B:B,0)),IF(LEN(E1177)=8,E1177&amp;",","#"),""),"")</f>
        <v>90666657,</v>
      </c>
      <c r="G1177" s="14" t="str">
        <f>if(isna(match(C1177,KlikEDM!B:B,0)),"","ClickEDM")</f>
        <v>ClickEDM</v>
      </c>
      <c r="H1177" s="15" t="str">
        <f t="array" ref="H1177">iferror(lower(index(MultiMail!C:C,match(C1177,MultiMail!A:A,0))),"")</f>
        <v>klim016@mymail.sim.edu.sg</v>
      </c>
      <c r="I1177" s="14" t="str">
        <f t="array" ref="I1177">iferror(index(KlikEDM!C:C,match(H1177,KlikEDM!A:A,0)),"")</f>
        <v>eblast D</v>
      </c>
      <c r="J1177" s="15" t="str">
        <f t="array" ref="J1177">iferror(lower(index(MultiMail!D:D,match(C1177,MultiMail!A:A,0))),"")</f>
        <v>karllimyk@gmail.com</v>
      </c>
      <c r="K1177" s="14" t="str">
        <f t="array" ref="K1177">iferror(index(KlikEDM!C:C,match(J1177,KlikEDM!A:A,0)),"")</f>
        <v/>
      </c>
      <c r="L1177" s="22"/>
      <c r="M1177" s="22">
        <v>9.0666657E7</v>
      </c>
      <c r="N1177" s="14" t="str">
        <f>IF(ISERROR(MATCH(C1177,Completed!A:A,0)),IF(ISERROR(MATCH(C1177,Unsub!B:B,0)),IF(H1177&lt;&gt;"",IF(O1177&lt;&gt;"",O1177,C1177&amp;"|"&amp;M1177&amp;"|"&amp;PROPER(B1177)&amp;"|"&amp;LOWER(H1177)),"#"),""),"")</f>
        <v>11176|90666657|Karl Lim|klim016@mymail.sim.edu.sg
11176|90666657|Karl Lim|KARLLIMYK@GMAIL.COM
</v>
      </c>
      <c r="O1177" s="16" t="str">
        <f t="array" ref="O1177">IFERROR(INDEX(MultiMail!G:G,MATCH(C1177,MultiMail!A:A,0)),"")</f>
        <v>11176|90666657|Karl Lim|klim016@mymail.sim.edu.sg
11176|90666657|Karl Lim|KARLLIMYK@GMAIL.COM
</v>
      </c>
      <c r="P1177" s="17">
        <f t="array" ref="P1177">IFERROR(INDEX(EDMsort!A:A,MATCH(C1177,EDMsort!B:B,0)),"")</f>
        <v>4</v>
      </c>
      <c r="Q1177" s="18"/>
    </row>
    <row r="1178" ht="14.25" hidden="1" customHeight="1">
      <c r="A1178" s="11">
        <v>1177.0</v>
      </c>
      <c r="B1178" s="12" t="s">
        <v>1251</v>
      </c>
      <c r="C1178" s="13">
        <v>11177.0</v>
      </c>
      <c r="D1178" s="14" t="s">
        <v>18</v>
      </c>
      <c r="E1178" s="14">
        <v>8.7487361E7</v>
      </c>
      <c r="F1178" s="14" t="str">
        <f>IF(ISERROR(MATCH(C1178,Completed!A:A,0)),IF(ISERROR(MATCH(C1178,Unsub!B:B,0)),IF(LEN(E1178)=8,E1178&amp;",","#"),""),"")</f>
        <v>87487361,</v>
      </c>
      <c r="G1178" s="14" t="str">
        <f>if(isna(match(C1178,KlikEDM!B:B,0)),"","ClickEDM")</f>
        <v/>
      </c>
      <c r="H1178" s="15" t="str">
        <f t="array" ref="H1178">iferror(lower(index(MultiMail!C:C,match(C1178,MultiMail!A:A,0))),"")</f>
        <v>muhammad790@mymail.sim.edu.sg</v>
      </c>
      <c r="I1178" s="14" t="str">
        <f t="array" ref="I1178">iferror(index(KlikEDM!C:C,match(H1178,KlikEDM!A:A,0)),"")</f>
        <v/>
      </c>
      <c r="J1178" s="15" t="str">
        <f t="array" ref="J1178">iferror(lower(index(MultiMail!D:D,match(C1178,MultiMail!A:A,0))),"")</f>
        <v>haikaljf@gmail.com</v>
      </c>
      <c r="K1178" s="14" t="str">
        <f t="array" ref="K1178">iferror(index(KlikEDM!C:C,match(J1178,KlikEDM!A:A,0)),"")</f>
        <v/>
      </c>
      <c r="L1178" s="14"/>
      <c r="M1178" s="14">
        <v>8.7487361E7</v>
      </c>
      <c r="N1178" s="14" t="str">
        <f>IF(ISERROR(MATCH(C1178,Completed!A:A,0)),IF(ISERROR(MATCH(C1178,Unsub!B:B,0)),IF(H1178&lt;&gt;"",IF(O1178&lt;&gt;"",O1178,C1178&amp;"|"&amp;M1178&amp;"|"&amp;PROPER(B1178)&amp;"|"&amp;LOWER(H1178)),"#"),""),"")</f>
        <v>11177|87487361|Muhammad Haikal Bin Kasmani|muhammad790@mymail.sim.edu.sg
11177|87487361|Muhammad Haikal Bin Kasmani|HAIKALJF@GMAIL.COM
</v>
      </c>
      <c r="O1178" s="16" t="str">
        <f t="array" ref="O1178">IFERROR(INDEX(MultiMail!G:G,MATCH(C1178,MultiMail!A:A,0)),"")</f>
        <v>11177|87487361|Muhammad Haikal Bin Kasmani|muhammad790@mymail.sim.edu.sg
11177|87487361|Muhammad Haikal Bin Kasmani|HAIKALJF@GMAIL.COM
</v>
      </c>
      <c r="P1178" s="17">
        <f t="array" ref="P1178">IFERROR(INDEX(EDMsort!A:A,MATCH(C1178,EDMsort!B:B,0)),"")</f>
        <v>3</v>
      </c>
      <c r="Q1178" s="18"/>
    </row>
    <row r="1179" ht="14.25" hidden="1" customHeight="1">
      <c r="A1179" s="19">
        <v>1178.0</v>
      </c>
      <c r="B1179" s="20" t="s">
        <v>1252</v>
      </c>
      <c r="C1179" s="21">
        <v>11178.0</v>
      </c>
      <c r="D1179" s="22" t="s">
        <v>18</v>
      </c>
      <c r="E1179" s="22">
        <v>9.7990051E7</v>
      </c>
      <c r="F1179" s="14" t="str">
        <f>IF(ISERROR(MATCH(C1179,Completed!A:A,0)),IF(ISERROR(MATCH(C1179,Unsub!B:B,0)),IF(LEN(E1179)=8,E1179&amp;",","#"),""),"")</f>
        <v>97990051,</v>
      </c>
      <c r="G1179" s="14" t="str">
        <f>if(isna(match(C1179,KlikEDM!B:B,0)),"","ClickEDM")</f>
        <v/>
      </c>
      <c r="H1179" s="15" t="str">
        <f t="array" ref="H1179">iferror(lower(index(MultiMail!C:C,match(C1179,MultiMail!A:A,0))),"")</f>
        <v>theseira003@mymail.sim.edu.sg</v>
      </c>
      <c r="I1179" s="14" t="str">
        <f t="array" ref="I1179">iferror(index(KlikEDM!C:C,match(H1179,KlikEDM!A:A,0)),"")</f>
        <v/>
      </c>
      <c r="J1179" s="15" t="str">
        <f t="array" ref="J1179">iferror(lower(index(MultiMail!D:D,match(C1179,MultiMail!A:A,0))),"")</f>
        <v>michtheseira@gmail.com</v>
      </c>
      <c r="K1179" s="14" t="str">
        <f t="array" ref="K1179">iferror(index(KlikEDM!C:C,match(J1179,KlikEDM!A:A,0)),"")</f>
        <v/>
      </c>
      <c r="L1179" s="22"/>
      <c r="M1179" s="22">
        <v>9.7990051E7</v>
      </c>
      <c r="N1179" s="14" t="str">
        <f>IF(ISERROR(MATCH(C1179,Completed!A:A,0)),IF(ISERROR(MATCH(C1179,Unsub!B:B,0)),IF(H1179&lt;&gt;"",IF(O1179&lt;&gt;"",O1179,C1179&amp;"|"&amp;M1179&amp;"|"&amp;PROPER(B1179)&amp;"|"&amp;LOWER(H1179)),"#"),""),"")</f>
        <v>11178|97990051|Michelle Anne Theseira|theseira003@mymail.sim.edu.sg
11178|97990051|Michelle Anne Theseira|MICHTHESEIRA@GMAIL.COM
</v>
      </c>
      <c r="O1179" s="16" t="str">
        <f t="array" ref="O1179">IFERROR(INDEX(MultiMail!G:G,MATCH(C1179,MultiMail!A:A,0)),"")</f>
        <v>11178|97990051|Michelle Anne Theseira|theseira003@mymail.sim.edu.sg
11178|97990051|Michelle Anne Theseira|MICHTHESEIRA@GMAIL.COM
</v>
      </c>
      <c r="P1179" s="17">
        <f t="array" ref="P1179">IFERROR(INDEX(EDMsort!A:A,MATCH(C1179,EDMsort!B:B,0)),"")</f>
        <v>2</v>
      </c>
      <c r="Q1179" s="18"/>
    </row>
    <row r="1180" ht="14.25" hidden="1" customHeight="1">
      <c r="A1180" s="11">
        <v>1179.0</v>
      </c>
      <c r="B1180" s="12" t="s">
        <v>1253</v>
      </c>
      <c r="C1180" s="13">
        <v>11179.0</v>
      </c>
      <c r="D1180" s="14" t="s">
        <v>18</v>
      </c>
      <c r="E1180" s="14">
        <v>9.6630389E7</v>
      </c>
      <c r="F1180" s="14" t="str">
        <f>IF(ISERROR(MATCH(C1180,Completed!A:A,0)),IF(ISERROR(MATCH(C1180,Unsub!B:B,0)),IF(LEN(E1180)=8,E1180&amp;",","#"),""),"")</f>
        <v/>
      </c>
      <c r="G1180" s="14" t="str">
        <f>if(isna(match(C1180,KlikEDM!B:B,0)),"","ClickEDM")</f>
        <v/>
      </c>
      <c r="H1180" s="15" t="str">
        <f t="array" ref="H1180">iferror(lower(index(MultiMail!C:C,match(C1180,MultiMail!A:A,0))),"")</f>
        <v>sufiyahb001@mymail.sim.edu.sg</v>
      </c>
      <c r="I1180" s="14" t="str">
        <f t="array" ref="I1180">iferror(index(KlikEDM!C:C,match(H1180,KlikEDM!A:A,0)),"")</f>
        <v/>
      </c>
      <c r="J1180" s="15" t="str">
        <f t="array" ref="J1180">iferror(lower(index(MultiMail!D:D,match(C1180,MultiMail!A:A,0))),"")</f>
        <v>sufiyahamir@gmail.com</v>
      </c>
      <c r="K1180" s="14" t="str">
        <f t="array" ref="K1180">iferror(index(KlikEDM!C:C,match(J1180,KlikEDM!A:A,0)),"")</f>
        <v/>
      </c>
      <c r="L1180" s="14"/>
      <c r="M1180" s="14">
        <v>9.6630389E7</v>
      </c>
      <c r="N1180" s="14" t="str">
        <f>IF(ISERROR(MATCH(C1180,Completed!A:A,0)),IF(ISERROR(MATCH(C1180,Unsub!B:B,0)),IF(H1180&lt;&gt;"",IF(O1180&lt;&gt;"",O1180,C1180&amp;"|"&amp;M1180&amp;"|"&amp;PROPER(B1180)&amp;"|"&amp;LOWER(H1180)),"#"),""),"")</f>
        <v/>
      </c>
      <c r="O1180" s="16" t="str">
        <f t="array" ref="O1180">IFERROR(INDEX(MultiMail!G:G,MATCH(C1180,MultiMail!A:A,0)),"")</f>
        <v>11179|96630389|Sufiyah Binte Amirnordin|sufiyahb001@mymail.sim.edu.sg
11179|96630389|Sufiyah Binte Amirnordin|SUFIYAHAMIR@GMAIL.COM
</v>
      </c>
      <c r="P1180" s="17" t="str">
        <f t="array" ref="P1180">IFERROR(INDEX(EDMsort!A:A,MATCH(C1180,EDMsort!B:B,0)),"")</f>
        <v/>
      </c>
      <c r="Q1180" s="18"/>
    </row>
    <row r="1181" ht="14.25" hidden="1" customHeight="1">
      <c r="A1181" s="19">
        <v>1180.0</v>
      </c>
      <c r="B1181" s="20" t="s">
        <v>1254</v>
      </c>
      <c r="C1181" s="21">
        <v>11180.0</v>
      </c>
      <c r="D1181" s="22" t="s">
        <v>18</v>
      </c>
      <c r="E1181" s="22">
        <v>8.3994259E7</v>
      </c>
      <c r="F1181" s="14" t="str">
        <f>IF(ISERROR(MATCH(C1181,Completed!A:A,0)),IF(ISERROR(MATCH(C1181,Unsub!B:B,0)),IF(LEN(E1181)=8,E1181&amp;",","#"),""),"")</f>
        <v>83994259,</v>
      </c>
      <c r="G1181" s="14" t="str">
        <f>if(isna(match(C1181,KlikEDM!B:B,0)),"","ClickEDM")</f>
        <v/>
      </c>
      <c r="H1181" s="15" t="str">
        <f t="array" ref="H1181">iferror(lower(index(MultiMail!C:C,match(C1181,MultiMail!A:A,0))),"")</f>
        <v>hamir001@mymail.sim.edu.sg</v>
      </c>
      <c r="I1181" s="14" t="str">
        <f t="array" ref="I1181">iferror(index(KlikEDM!C:C,match(H1181,KlikEDM!A:A,0)),"")</f>
        <v/>
      </c>
      <c r="J1181" s="15" t="str">
        <f t="array" ref="J1181">iferror(lower(index(MultiMail!D:D,match(C1181,MultiMail!A:A,0))),"")</f>
        <v>sri99afiqah@gmail.com</v>
      </c>
      <c r="K1181" s="14" t="str">
        <f t="array" ref="K1181">iferror(index(KlikEDM!C:C,match(J1181,KlikEDM!A:A,0)),"")</f>
        <v/>
      </c>
      <c r="L1181" s="22"/>
      <c r="M1181" s="22">
        <v>8.3994259E7</v>
      </c>
      <c r="N1181" s="14" t="str">
        <f>IF(ISERROR(MATCH(C1181,Completed!A:A,0)),IF(ISERROR(MATCH(C1181,Unsub!B:B,0)),IF(H1181&lt;&gt;"",IF(O1181&lt;&gt;"",O1181,C1181&amp;"|"&amp;M1181&amp;"|"&amp;PROPER(B1181)&amp;"|"&amp;LOWER(H1181)),"#"),""),"")</f>
        <v>11180|83994259|Sri Afiqah Sukmawati Binte Hamir|hamir001@mymail.sim.edu.sg
11180|83994259|Sri Afiqah Sukmawati Binte Hamir|SRI99AFIQAH@GMAIL.COM
</v>
      </c>
      <c r="O1181" s="16" t="str">
        <f t="array" ref="O1181">IFERROR(INDEX(MultiMail!G:G,MATCH(C1181,MultiMail!A:A,0)),"")</f>
        <v>11180|83994259|Sri Afiqah Sukmawati Binte Hamir|hamir001@mymail.sim.edu.sg
11180|83994259|Sri Afiqah Sukmawati Binte Hamir|SRI99AFIQAH@GMAIL.COM
</v>
      </c>
      <c r="P1181" s="17">
        <f t="array" ref="P1181">IFERROR(INDEX(EDMsort!A:A,MATCH(C1181,EDMsort!B:B,0)),"")</f>
        <v>1</v>
      </c>
      <c r="Q1181" s="18"/>
    </row>
    <row r="1182" ht="14.25" hidden="1" customHeight="1">
      <c r="A1182" s="11">
        <v>1181.0</v>
      </c>
      <c r="B1182" s="12" t="s">
        <v>1255</v>
      </c>
      <c r="C1182" s="13">
        <v>11181.0</v>
      </c>
      <c r="D1182" s="14" t="s">
        <v>18</v>
      </c>
      <c r="E1182" s="14">
        <v>9.2727202E7</v>
      </c>
      <c r="F1182" s="14" t="str">
        <f>IF(ISERROR(MATCH(C1182,Completed!A:A,0)),IF(ISERROR(MATCH(C1182,Unsub!B:B,0)),IF(LEN(E1182)=8,E1182&amp;",","#"),""),"")</f>
        <v>92727202,</v>
      </c>
      <c r="G1182" s="14" t="str">
        <f>if(isna(match(C1182,KlikEDM!B:B,0)),"","ClickEDM")</f>
        <v/>
      </c>
      <c r="H1182" s="15" t="str">
        <f t="array" ref="H1182">iferror(lower(index(MultiMail!C:C,match(C1182,MultiMail!A:A,0))),"")</f>
        <v>lxchew002@mymail.sim.edu.sg</v>
      </c>
      <c r="I1182" s="14" t="str">
        <f t="array" ref="I1182">iferror(index(KlikEDM!C:C,match(H1182,KlikEDM!A:A,0)),"")</f>
        <v/>
      </c>
      <c r="J1182" s="15" t="str">
        <f t="array" ref="J1182">iferror(lower(index(MultiMail!D:D,match(C1182,MultiMail!A:A,0))),"")</f>
        <v>michellechew.lx@gmail.com</v>
      </c>
      <c r="K1182" s="14" t="str">
        <f t="array" ref="K1182">iferror(index(KlikEDM!C:C,match(J1182,KlikEDM!A:A,0)),"")</f>
        <v/>
      </c>
      <c r="L1182" s="14"/>
      <c r="M1182" s="14">
        <v>9.2727202E7</v>
      </c>
      <c r="N1182" s="14" t="str">
        <f>IF(ISERROR(MATCH(C1182,Completed!A:A,0)),IF(ISERROR(MATCH(C1182,Unsub!B:B,0)),IF(H1182&lt;&gt;"",IF(O1182&lt;&gt;"",O1182,C1182&amp;"|"&amp;M1182&amp;"|"&amp;PROPER(B1182)&amp;"|"&amp;LOWER(H1182)),"#"),""),"")</f>
        <v>11181|92727202|Chew Le Xuan|lxchew002@mymail.sim.edu.sg
11181|92727202|Chew Le Xuan|MICHELLECHEW.LX@GMAIL.COM
</v>
      </c>
      <c r="O1182" s="16" t="str">
        <f t="array" ref="O1182">IFERROR(INDEX(MultiMail!G:G,MATCH(C1182,MultiMail!A:A,0)),"")</f>
        <v>11181|92727202|Chew Le Xuan|lxchew002@mymail.sim.edu.sg
11181|92727202|Chew Le Xuan|MICHELLECHEW.LX@GMAIL.COM
</v>
      </c>
      <c r="P1182" s="17">
        <f t="array" ref="P1182">IFERROR(INDEX(EDMsort!A:A,MATCH(C1182,EDMsort!B:B,0)),"")</f>
        <v>4</v>
      </c>
      <c r="Q1182" s="18"/>
    </row>
    <row r="1183" ht="14.25" hidden="1" customHeight="1">
      <c r="A1183" s="19">
        <v>1182.0</v>
      </c>
      <c r="B1183" s="20" t="s">
        <v>1256</v>
      </c>
      <c r="C1183" s="21">
        <v>11182.0</v>
      </c>
      <c r="D1183" s="22" t="s">
        <v>18</v>
      </c>
      <c r="E1183" s="22">
        <v>9.626602E7</v>
      </c>
      <c r="F1183" s="14" t="str">
        <f>IF(ISERROR(MATCH(C1183,Completed!A:A,0)),IF(ISERROR(MATCH(C1183,Unsub!B:B,0)),IF(LEN(E1183)=8,E1183&amp;",","#"),""),"")</f>
        <v>96266020,</v>
      </c>
      <c r="G1183" s="14" t="str">
        <f>if(isna(match(C1183,KlikEDM!B:B,0)),"","ClickEDM")</f>
        <v/>
      </c>
      <c r="H1183" s="15" t="str">
        <f t="array" ref="H1183">iferror(lower(index(MultiMail!C:C,match(C1183,MultiMail!A:A,0))),"")</f>
        <v>mcckhoo001@mymail.sim.edu.sg</v>
      </c>
      <c r="I1183" s="14" t="str">
        <f t="array" ref="I1183">iferror(index(KlikEDM!C:C,match(H1183,KlikEDM!A:A,0)),"")</f>
        <v/>
      </c>
      <c r="J1183" s="15" t="str">
        <f t="array" ref="J1183">iferror(lower(index(MultiMail!D:D,match(C1183,MultiMail!A:A,0))),"")</f>
        <v>marcuskcc@gmail.com</v>
      </c>
      <c r="K1183" s="14" t="str">
        <f t="array" ref="K1183">iferror(index(KlikEDM!C:C,match(J1183,KlikEDM!A:A,0)),"")</f>
        <v/>
      </c>
      <c r="L1183" s="22"/>
      <c r="M1183" s="22">
        <v>9.626602E7</v>
      </c>
      <c r="N1183" s="14" t="str">
        <f>IF(ISERROR(MATCH(C1183,Completed!A:A,0)),IF(ISERROR(MATCH(C1183,Unsub!B:B,0)),IF(H1183&lt;&gt;"",IF(O1183&lt;&gt;"",O1183,C1183&amp;"|"&amp;M1183&amp;"|"&amp;PROPER(B1183)&amp;"|"&amp;LOWER(H1183)),"#"),""),"")</f>
        <v>11182|96266020|Marcus Khoo Cheng Chun|mcckhoo001@mymail.sim.edu.sg
11182|96266020|Marcus Khoo Cheng Chun|MARCUSKCC@GMAIL.COM
</v>
      </c>
      <c r="O1183" s="16" t="str">
        <f t="array" ref="O1183">IFERROR(INDEX(MultiMail!G:G,MATCH(C1183,MultiMail!A:A,0)),"")</f>
        <v>11182|96266020|Marcus Khoo Cheng Chun|mcckhoo001@mymail.sim.edu.sg
11182|96266020|Marcus Khoo Cheng Chun|MARCUSKCC@GMAIL.COM
</v>
      </c>
      <c r="P1183" s="17">
        <f t="array" ref="P1183">IFERROR(INDEX(EDMsort!A:A,MATCH(C1183,EDMsort!B:B,0)),"")</f>
        <v>3</v>
      </c>
      <c r="Q1183" s="18"/>
    </row>
    <row r="1184" ht="14.25" hidden="1" customHeight="1">
      <c r="A1184" s="11">
        <v>1183.0</v>
      </c>
      <c r="B1184" s="12" t="s">
        <v>1257</v>
      </c>
      <c r="C1184" s="13">
        <v>11183.0</v>
      </c>
      <c r="D1184" s="14" t="s">
        <v>18</v>
      </c>
      <c r="E1184" s="14">
        <v>9.0036352E7</v>
      </c>
      <c r="F1184" s="14" t="str">
        <f>IF(ISERROR(MATCH(C1184,Completed!A:A,0)),IF(ISERROR(MATCH(C1184,Unsub!B:B,0)),IF(LEN(E1184)=8,E1184&amp;",","#"),""),"")</f>
        <v>90036352,</v>
      </c>
      <c r="G1184" s="14" t="str">
        <f>if(isna(match(C1184,KlikEDM!B:B,0)),"","ClickEDM")</f>
        <v/>
      </c>
      <c r="H1184" s="15" t="str">
        <f t="array" ref="H1184">iferror(lower(index(MultiMail!C:C,match(C1184,MultiMail!A:A,0))),"")</f>
        <v>yjbsim001@mymail.sim.edu.sg</v>
      </c>
      <c r="I1184" s="14" t="str">
        <f t="array" ref="I1184">iferror(index(KlikEDM!C:C,match(H1184,KlikEDM!A:A,0)),"")</f>
        <v/>
      </c>
      <c r="J1184" s="15" t="str">
        <f t="array" ref="J1184">iferror(lower(index(MultiMail!D:D,match(C1184,MultiMail!A:A,0))),"")</f>
        <v>syjbrenda@gmail.com</v>
      </c>
      <c r="K1184" s="14" t="str">
        <f t="array" ref="K1184">iferror(index(KlikEDM!C:C,match(J1184,KlikEDM!A:A,0)),"")</f>
        <v/>
      </c>
      <c r="L1184" s="14"/>
      <c r="M1184" s="14">
        <v>9.0036352E7</v>
      </c>
      <c r="N1184" s="14" t="str">
        <f>IF(ISERROR(MATCH(C1184,Completed!A:A,0)),IF(ISERROR(MATCH(C1184,Unsub!B:B,0)),IF(H1184&lt;&gt;"",IF(O1184&lt;&gt;"",O1184,C1184&amp;"|"&amp;M1184&amp;"|"&amp;PROPER(B1184)&amp;"|"&amp;LOWER(H1184)),"#"),""),"")</f>
        <v>11183|90036352|Sim Yuh Jiun Brenda|yjbsim001@mymail.sim.edu.sg
11183|90036352|Sim Yuh Jiun Brenda|SYJBRENDA@GMAIL.COM
</v>
      </c>
      <c r="O1184" s="16" t="str">
        <f t="array" ref="O1184">IFERROR(INDEX(MultiMail!G:G,MATCH(C1184,MultiMail!A:A,0)),"")</f>
        <v>11183|90036352|Sim Yuh Jiun Brenda|yjbsim001@mymail.sim.edu.sg
11183|90036352|Sim Yuh Jiun Brenda|SYJBRENDA@GMAIL.COM
</v>
      </c>
      <c r="P1184" s="17">
        <f t="array" ref="P1184">IFERROR(INDEX(EDMsort!A:A,MATCH(C1184,EDMsort!B:B,0)),"")</f>
        <v>2</v>
      </c>
      <c r="Q1184" s="18"/>
    </row>
    <row r="1185" ht="14.25" hidden="1" customHeight="1">
      <c r="A1185" s="19">
        <v>1184.0</v>
      </c>
      <c r="B1185" s="20" t="s">
        <v>1258</v>
      </c>
      <c r="C1185" s="21">
        <v>11184.0</v>
      </c>
      <c r="D1185" s="22" t="s">
        <v>18</v>
      </c>
      <c r="E1185" s="22">
        <v>9.1284613E7</v>
      </c>
      <c r="F1185" s="14" t="str">
        <f>IF(ISERROR(MATCH(C1185,Completed!A:A,0)),IF(ISERROR(MATCH(C1185,Unsub!B:B,0)),IF(LEN(E1185)=8,E1185&amp;",","#"),""),"")</f>
        <v>91284613,</v>
      </c>
      <c r="G1185" s="14" t="str">
        <f>if(isna(match(C1185,KlikEDM!B:B,0)),"","ClickEDM")</f>
        <v/>
      </c>
      <c r="H1185" s="15" t="str">
        <f t="array" ref="H1185">iferror(lower(index(MultiMail!C:C,match(C1185,MultiMail!A:A,0))),"")</f>
        <v>cjypek001@mymail.sim.edu.sg</v>
      </c>
      <c r="I1185" s="14" t="str">
        <f t="array" ref="I1185">iferror(index(KlikEDM!C:C,match(H1185,KlikEDM!A:A,0)),"")</f>
        <v/>
      </c>
      <c r="J1185" s="15" t="str">
        <f t="array" ref="J1185">iferror(lower(index(MultiMail!D:D,match(C1185,MultiMail!A:A,0))),"")</f>
        <v>cherylpekjy@gmail.com</v>
      </c>
      <c r="K1185" s="14" t="str">
        <f t="array" ref="K1185">iferror(index(KlikEDM!C:C,match(J1185,KlikEDM!A:A,0)),"")</f>
        <v/>
      </c>
      <c r="L1185" s="22"/>
      <c r="M1185" s="22">
        <v>9.1284613E7</v>
      </c>
      <c r="N1185" s="14" t="str">
        <f>IF(ISERROR(MATCH(C1185,Completed!A:A,0)),IF(ISERROR(MATCH(C1185,Unsub!B:B,0)),IF(H1185&lt;&gt;"",IF(O1185&lt;&gt;"",O1185,C1185&amp;"|"&amp;M1185&amp;"|"&amp;PROPER(B1185)&amp;"|"&amp;LOWER(H1185)),"#"),""),"")</f>
        <v>11184|91284613|Cheryl Pek Jia Ying|cjypek001@mymail.sim.edu.sg
11184|91284613|Cheryl Pek Jia Ying|CHERYLPEKJY@GMAIL.COM
</v>
      </c>
      <c r="O1185" s="16" t="str">
        <f t="array" ref="O1185">IFERROR(INDEX(MultiMail!G:G,MATCH(C1185,MultiMail!A:A,0)),"")</f>
        <v>11184|91284613|Cheryl Pek Jia Ying|cjypek001@mymail.sim.edu.sg
11184|91284613|Cheryl Pek Jia Ying|CHERYLPEKJY@GMAIL.COM
</v>
      </c>
      <c r="P1185" s="17">
        <f t="array" ref="P1185">IFERROR(INDEX(EDMsort!A:A,MATCH(C1185,EDMsort!B:B,0)),"")</f>
        <v>1</v>
      </c>
      <c r="Q1185" s="18"/>
    </row>
    <row r="1186" ht="14.25" hidden="1" customHeight="1">
      <c r="A1186" s="11">
        <v>1185.0</v>
      </c>
      <c r="B1186" s="12" t="s">
        <v>1259</v>
      </c>
      <c r="C1186" s="13">
        <v>11185.0</v>
      </c>
      <c r="D1186" s="14" t="s">
        <v>18</v>
      </c>
      <c r="E1186" s="14">
        <v>9.457789E7</v>
      </c>
      <c r="F1186" s="14" t="str">
        <f>IF(ISERROR(MATCH(C1186,Completed!A:A,0)),IF(ISERROR(MATCH(C1186,Unsub!B:B,0)),IF(LEN(E1186)=8,E1186&amp;",","#"),""),"")</f>
        <v>94577890,</v>
      </c>
      <c r="G1186" s="14" t="str">
        <f>if(isna(match(C1186,KlikEDM!B:B,0)),"","ClickEDM")</f>
        <v/>
      </c>
      <c r="H1186" s="15" t="str">
        <f t="array" ref="H1186">iferror(lower(index(MultiMail!C:C,match(C1186,MultiMail!A:A,0))),"")</f>
        <v>wjzteo001@mymail.sim.edu.sg</v>
      </c>
      <c r="I1186" s="14" t="str">
        <f t="array" ref="I1186">iferror(index(KlikEDM!C:C,match(H1186,KlikEDM!A:A,0)),"")</f>
        <v/>
      </c>
      <c r="J1186" s="15" t="str">
        <f t="array" ref="J1186">iferror(lower(index(MultiMail!D:D,match(C1186,MultiMail!A:A,0))),"")</f>
        <v>zachtwj@gmail.com</v>
      </c>
      <c r="K1186" s="14" t="str">
        <f t="array" ref="K1186">iferror(index(KlikEDM!C:C,match(J1186,KlikEDM!A:A,0)),"")</f>
        <v/>
      </c>
      <c r="L1186" s="14"/>
      <c r="M1186" s="14">
        <v>9.457789E7</v>
      </c>
      <c r="N1186" s="14" t="str">
        <f>IF(ISERROR(MATCH(C1186,Completed!A:A,0)),IF(ISERROR(MATCH(C1186,Unsub!B:B,0)),IF(H1186&lt;&gt;"",IF(O1186&lt;&gt;"",O1186,C1186&amp;"|"&amp;M1186&amp;"|"&amp;PROPER(B1186)&amp;"|"&amp;LOWER(H1186)),"#"),""),"")</f>
        <v>11185|94577890|Teo Wen Jian Zach|wjzteo001@mymail.sim.edu.sg
11185|94577890|Teo Wen Jian Zach|ZACHTWJ@GMAIL.COM
</v>
      </c>
      <c r="O1186" s="16" t="str">
        <f t="array" ref="O1186">IFERROR(INDEX(MultiMail!G:G,MATCH(C1186,MultiMail!A:A,0)),"")</f>
        <v>11185|94577890|Teo Wen Jian Zach|wjzteo001@mymail.sim.edu.sg
11185|94577890|Teo Wen Jian Zach|ZACHTWJ@GMAIL.COM
</v>
      </c>
      <c r="P1186" s="17">
        <f t="array" ref="P1186">IFERROR(INDEX(EDMsort!A:A,MATCH(C1186,EDMsort!B:B,0)),"")</f>
        <v>4</v>
      </c>
      <c r="Q1186" s="18"/>
    </row>
    <row r="1187" ht="14.25" customHeight="1">
      <c r="A1187" s="19">
        <v>1186.0</v>
      </c>
      <c r="B1187" s="20" t="s">
        <v>1260</v>
      </c>
      <c r="C1187" s="21">
        <v>11186.0</v>
      </c>
      <c r="D1187" s="22" t="s">
        <v>18</v>
      </c>
      <c r="E1187" s="22">
        <v>8.2687195E7</v>
      </c>
      <c r="F1187" s="14" t="str">
        <f>IF(ISERROR(MATCH(C1187,Completed!A:A,0)),IF(ISERROR(MATCH(C1187,Unsub!B:B,0)),IF(LEN(E1187)=8,E1187&amp;",","#"),""),"")</f>
        <v>82687195,</v>
      </c>
      <c r="G1187" s="14" t="str">
        <f>if(isna(match(C1187,KlikEDM!B:B,0)),"","ClickEDM")</f>
        <v>ClickEDM</v>
      </c>
      <c r="H1187" s="15" t="str">
        <f t="array" ref="H1187">iferror(lower(index(MultiMail!C:C,match(C1187,MultiMail!A:A,0))),"")</f>
        <v>mxho003@mymail.sim.edu.sg</v>
      </c>
      <c r="I1187" s="14" t="str">
        <f t="array" ref="I1187">iferror(index(KlikEDM!C:C,match(H1187,KlikEDM!A:A,0)),"")</f>
        <v/>
      </c>
      <c r="J1187" s="15" t="str">
        <f t="array" ref="J1187">iferror(lower(index(MultiMail!D:D,match(C1187,MultiMail!A:A,0))),"")</f>
        <v>meixinh96@gmail.com</v>
      </c>
      <c r="K1187" s="14" t="str">
        <f t="array" ref="K1187">iferror(index(KlikEDM!C:C,match(J1187,KlikEDM!A:A,0)),"")</f>
        <v>eblast C</v>
      </c>
      <c r="L1187" s="22"/>
      <c r="M1187" s="22">
        <v>8.2687195E7</v>
      </c>
      <c r="N1187" s="14" t="str">
        <f>IF(ISERROR(MATCH(C1187,Completed!A:A,0)),IF(ISERROR(MATCH(C1187,Unsub!B:B,0)),IF(H1187&lt;&gt;"",IF(O1187&lt;&gt;"",O1187,C1187&amp;"|"&amp;M1187&amp;"|"&amp;PROPER(B1187)&amp;"|"&amp;LOWER(H1187)),"#"),""),"")</f>
        <v>11186|82687195|Ho Mei Xin|mxho003@mymail.sim.edu.sg
11186|82687195|Ho Mei Xin|MEIXINH96@GMAIL.COM
</v>
      </c>
      <c r="O1187" s="16" t="str">
        <f t="array" ref="O1187">IFERROR(INDEX(MultiMail!G:G,MATCH(C1187,MultiMail!A:A,0)),"")</f>
        <v>11186|82687195|Ho Mei Xin|mxho003@mymail.sim.edu.sg
11186|82687195|Ho Mei Xin|MEIXINH96@GMAIL.COM
</v>
      </c>
      <c r="P1187" s="17">
        <f t="array" ref="P1187">IFERROR(INDEX(EDMsort!A:A,MATCH(C1187,EDMsort!B:B,0)),"")</f>
        <v>3</v>
      </c>
      <c r="Q1187" s="18"/>
    </row>
    <row r="1188" ht="14.25" hidden="1" customHeight="1">
      <c r="A1188" s="11">
        <v>1187.0</v>
      </c>
      <c r="B1188" s="12" t="s">
        <v>1261</v>
      </c>
      <c r="C1188" s="13">
        <v>11187.0</v>
      </c>
      <c r="D1188" s="14" t="s">
        <v>18</v>
      </c>
      <c r="E1188" s="14">
        <v>9.6439347E7</v>
      </c>
      <c r="F1188" s="14" t="str">
        <f>IF(ISERROR(MATCH(C1188,Completed!A:A,0)),IF(ISERROR(MATCH(C1188,Unsub!B:B,0)),IF(LEN(E1188)=8,E1188&amp;",","#"),""),"")</f>
        <v>96439347,</v>
      </c>
      <c r="G1188" s="14" t="str">
        <f>if(isna(match(C1188,KlikEDM!B:B,0)),"","ClickEDM")</f>
        <v/>
      </c>
      <c r="H1188" s="15" t="str">
        <f t="array" ref="H1188">iferror(lower(index(MultiMail!C:C,match(C1188,MultiMail!A:A,0))),"")</f>
        <v>ismail018@mymail.sim.edu.sg</v>
      </c>
      <c r="I1188" s="14" t="str">
        <f t="array" ref="I1188">iferror(index(KlikEDM!C:C,match(H1188,KlikEDM!A:A,0)),"")</f>
        <v/>
      </c>
      <c r="J1188" s="15" t="str">
        <f t="array" ref="J1188">iferror(lower(index(MultiMail!D:D,match(C1188,MultiMail!A:A,0))),"")</f>
        <v>mira.me.gusta@gmail.com</v>
      </c>
      <c r="K1188" s="14" t="str">
        <f t="array" ref="K1188">iferror(index(KlikEDM!C:C,match(J1188,KlikEDM!A:A,0)),"")</f>
        <v/>
      </c>
      <c r="L1188" s="14"/>
      <c r="M1188" s="14">
        <v>9.6439347E7</v>
      </c>
      <c r="N1188" s="14" t="str">
        <f>IF(ISERROR(MATCH(C1188,Completed!A:A,0)),IF(ISERROR(MATCH(C1188,Unsub!B:B,0)),IF(H1188&lt;&gt;"",IF(O1188&lt;&gt;"",O1188,C1188&amp;"|"&amp;M1188&amp;"|"&amp;PROPER(B1188)&amp;"|"&amp;LOWER(H1188)),"#"),""),"")</f>
        <v>11187|96439347|Amira Binte Ismail|ismail018@mymail.sim.edu.sg
11187|96439347|Amira Binte Ismail|MIRA.ME.GUSTA@GMAIL.COM
</v>
      </c>
      <c r="O1188" s="16" t="str">
        <f t="array" ref="O1188">IFERROR(INDEX(MultiMail!G:G,MATCH(C1188,MultiMail!A:A,0)),"")</f>
        <v>11187|96439347|Amira Binte Ismail|ismail018@mymail.sim.edu.sg
11187|96439347|Amira Binte Ismail|MIRA.ME.GUSTA@GMAIL.COM
</v>
      </c>
      <c r="P1188" s="17">
        <f t="array" ref="P1188">IFERROR(INDEX(EDMsort!A:A,MATCH(C1188,EDMsort!B:B,0)),"")</f>
        <v>2</v>
      </c>
      <c r="Q1188" s="18"/>
    </row>
    <row r="1189" ht="14.25" hidden="1" customHeight="1">
      <c r="A1189" s="19">
        <v>1188.0</v>
      </c>
      <c r="B1189" s="20" t="s">
        <v>1262</v>
      </c>
      <c r="C1189" s="21">
        <v>11188.0</v>
      </c>
      <c r="D1189" s="22" t="s">
        <v>18</v>
      </c>
      <c r="E1189" s="22">
        <v>8.189026E7</v>
      </c>
      <c r="F1189" s="14" t="str">
        <f>IF(ISERROR(MATCH(C1189,Completed!A:A,0)),IF(ISERROR(MATCH(C1189,Unsub!B:B,0)),IF(LEN(E1189)=8,E1189&amp;",","#"),""),"")</f>
        <v/>
      </c>
      <c r="G1189" s="14" t="str">
        <f>if(isna(match(C1189,KlikEDM!B:B,0)),"","ClickEDM")</f>
        <v/>
      </c>
      <c r="H1189" s="15" t="str">
        <f t="array" ref="H1189">iferror(lower(index(MultiMail!C:C,match(C1189,MultiMail!A:A,0))),"")</f>
        <v>xypeh004@mymail.sim.edu.sg</v>
      </c>
      <c r="I1189" s="14" t="str">
        <f t="array" ref="I1189">iferror(index(KlikEDM!C:C,match(H1189,KlikEDM!A:A,0)),"")</f>
        <v/>
      </c>
      <c r="J1189" s="15" t="str">
        <f t="array" ref="J1189">iferror(lower(index(MultiMail!D:D,match(C1189,MultiMail!A:A,0))),"")</f>
        <v>phoebepeh06@gmail.com</v>
      </c>
      <c r="K1189" s="14" t="str">
        <f t="array" ref="K1189">iferror(index(KlikEDM!C:C,match(J1189,KlikEDM!A:A,0)),"")</f>
        <v/>
      </c>
      <c r="L1189" s="22"/>
      <c r="M1189" s="22">
        <v>8.189026E7</v>
      </c>
      <c r="N1189" s="14" t="str">
        <f>IF(ISERROR(MATCH(C1189,Completed!A:A,0)),IF(ISERROR(MATCH(C1189,Unsub!B:B,0)),IF(H1189&lt;&gt;"",IF(O1189&lt;&gt;"",O1189,C1189&amp;"|"&amp;M1189&amp;"|"&amp;PROPER(B1189)&amp;"|"&amp;LOWER(H1189)),"#"),""),"")</f>
        <v/>
      </c>
      <c r="O1189" s="16" t="str">
        <f t="array" ref="O1189">IFERROR(INDEX(MultiMail!G:G,MATCH(C1189,MultiMail!A:A,0)),"")</f>
        <v>11188|81890260|Peh Xin Yi|xypeh004@mymail.sim.edu.sg
11188|81890260|Peh Xin Yi|PHOEBEPEH06@GMAIL.COM
</v>
      </c>
      <c r="P1189" s="17" t="str">
        <f t="array" ref="P1189">IFERROR(INDEX(EDMsort!A:A,MATCH(C1189,EDMsort!B:B,0)),"")</f>
        <v/>
      </c>
      <c r="Q1189" s="18"/>
    </row>
    <row r="1190" ht="14.25" customHeight="1">
      <c r="A1190" s="11">
        <v>1189.0</v>
      </c>
      <c r="B1190" s="12" t="s">
        <v>1263</v>
      </c>
      <c r="C1190" s="13">
        <v>11189.0</v>
      </c>
      <c r="D1190" s="14" t="s">
        <v>18</v>
      </c>
      <c r="E1190" s="14">
        <v>9.8587155E7</v>
      </c>
      <c r="F1190" s="14" t="str">
        <f>IF(ISERROR(MATCH(C1190,Completed!A:A,0)),IF(ISERROR(MATCH(C1190,Unsub!B:B,0)),IF(LEN(E1190)=8,E1190&amp;",","#"),""),"")</f>
        <v>98587155,</v>
      </c>
      <c r="G1190" s="14" t="str">
        <f>if(isna(match(C1190,KlikEDM!B:B,0)),"","ClickEDM")</f>
        <v>ClickEDM</v>
      </c>
      <c r="H1190" s="15" t="str">
        <f t="array" ref="H1190">iferror(lower(index(MultiMail!C:C,match(C1190,MultiMail!A:A,0))),"")</f>
        <v>hymsoong001@mymail.sim.edu.sg</v>
      </c>
      <c r="I1190" s="14" t="str">
        <f t="array" ref="I1190">iferror(index(KlikEDM!C:C,match(H1190,KlikEDM!A:A,0)),"")</f>
        <v/>
      </c>
      <c r="J1190" s="15" t="str">
        <f t="array" ref="J1190">iferror(lower(index(MultiMail!D:D,match(C1190,MultiMail!A:A,0))),"")</f>
        <v>megansoong@hotmail.com</v>
      </c>
      <c r="K1190" s="14" t="str">
        <f t="array" ref="K1190">iferror(index(KlikEDM!C:C,match(J1190,KlikEDM!A:A,0)),"")</f>
        <v>eblast A</v>
      </c>
      <c r="L1190" s="14"/>
      <c r="M1190" s="14">
        <v>9.8587155E7</v>
      </c>
      <c r="N1190" s="14" t="str">
        <f>IF(ISERROR(MATCH(C1190,Completed!A:A,0)),IF(ISERROR(MATCH(C1190,Unsub!B:B,0)),IF(H1190&lt;&gt;"",IF(O1190&lt;&gt;"",O1190,C1190&amp;"|"&amp;M1190&amp;"|"&amp;PROPER(B1190)&amp;"|"&amp;LOWER(H1190)),"#"),""),"")</f>
        <v>11189|98587155|Soong Hsien Yung, Megan|hymsoong001@mymail.sim.edu.sg
11189|98587155|Soong Hsien Yung, Megan|MEGANSOONG@HOTMAIL.COM
</v>
      </c>
      <c r="O1190" s="16" t="str">
        <f t="array" ref="O1190">IFERROR(INDEX(MultiMail!G:G,MATCH(C1190,MultiMail!A:A,0)),"")</f>
        <v>11189|98587155|Soong Hsien Yung, Megan|hymsoong001@mymail.sim.edu.sg
11189|98587155|Soong Hsien Yung, Megan|MEGANSOONG@HOTMAIL.COM
</v>
      </c>
      <c r="P1190" s="17">
        <f t="array" ref="P1190">IFERROR(INDEX(EDMsort!A:A,MATCH(C1190,EDMsort!B:B,0)),"")</f>
        <v>1</v>
      </c>
      <c r="Q1190" s="18"/>
    </row>
    <row r="1191" ht="14.25" hidden="1" customHeight="1">
      <c r="A1191" s="19">
        <v>1190.0</v>
      </c>
      <c r="B1191" s="20" t="s">
        <v>1264</v>
      </c>
      <c r="C1191" s="21">
        <v>11190.0</v>
      </c>
      <c r="D1191" s="22" t="s">
        <v>18</v>
      </c>
      <c r="E1191" s="22">
        <v>8.3335022E7</v>
      </c>
      <c r="F1191" s="14" t="str">
        <f>IF(ISERROR(MATCH(C1191,Completed!A:A,0)),IF(ISERROR(MATCH(C1191,Unsub!B:B,0)),IF(LEN(E1191)=8,E1191&amp;",","#"),""),"")</f>
        <v>83335022,</v>
      </c>
      <c r="G1191" s="14" t="str">
        <f>if(isna(match(C1191,KlikEDM!B:B,0)),"","ClickEDM")</f>
        <v/>
      </c>
      <c r="H1191" s="15" t="str">
        <f t="array" ref="H1191">iferror(lower(index(MultiMail!C:C,match(C1191,MultiMail!A:A,0))),"")</f>
        <v>lasochan001@mymail.sim.edu.sg</v>
      </c>
      <c r="I1191" s="14" t="str">
        <f t="array" ref="I1191">iferror(index(KlikEDM!C:C,match(H1191,KlikEDM!A:A,0)),"")</f>
        <v/>
      </c>
      <c r="J1191" s="15" t="str">
        <f t="array" ref="J1191">iferror(lower(index(MultiMail!D:D,match(C1191,MultiMail!A:A,0))),"")</f>
        <v>luke_ash05@yahoo.com.sg</v>
      </c>
      <c r="K1191" s="14" t="str">
        <f t="array" ref="K1191">iferror(index(KlikEDM!C:C,match(J1191,KlikEDM!A:A,0)),"")</f>
        <v/>
      </c>
      <c r="L1191" s="22"/>
      <c r="M1191" s="22">
        <v>8.3335022E7</v>
      </c>
      <c r="N1191" s="14" t="str">
        <f>IF(ISERROR(MATCH(C1191,Completed!A:A,0)),IF(ISERROR(MATCH(C1191,Unsub!B:B,0)),IF(H1191&lt;&gt;"",IF(O1191&lt;&gt;"",O1191,C1191&amp;"|"&amp;M1191&amp;"|"&amp;PROPER(B1191)&amp;"|"&amp;LOWER(H1191)),"#"),""),"")</f>
        <v>11190|83335022|Luke Ashley Chan Sai Onn|lasochan001@mymail.sim.edu.sg
11190|83335022|Luke Ashley Chan Sai Onn|LUKE_ASH05@YAHOO.COM.SG
</v>
      </c>
      <c r="O1191" s="16" t="str">
        <f t="array" ref="O1191">IFERROR(INDEX(MultiMail!G:G,MATCH(C1191,MultiMail!A:A,0)),"")</f>
        <v>11190|83335022|Luke Ashley Chan Sai Onn|lasochan001@mymail.sim.edu.sg
11190|83335022|Luke Ashley Chan Sai Onn|LUKE_ASH05@YAHOO.COM.SG
</v>
      </c>
      <c r="P1191" s="17">
        <f t="array" ref="P1191">IFERROR(INDEX(EDMsort!A:A,MATCH(C1191,EDMsort!B:B,0)),"")</f>
        <v>4</v>
      </c>
      <c r="Q1191" s="18"/>
    </row>
    <row r="1192" ht="14.25" hidden="1" customHeight="1">
      <c r="A1192" s="11">
        <v>1191.0</v>
      </c>
      <c r="B1192" s="12" t="s">
        <v>1265</v>
      </c>
      <c r="C1192" s="13">
        <v>11191.0</v>
      </c>
      <c r="D1192" s="14" t="s">
        <v>18</v>
      </c>
      <c r="E1192" s="14">
        <v>9.6738668E7</v>
      </c>
      <c r="F1192" s="14" t="str">
        <f>IF(ISERROR(MATCH(C1192,Completed!A:A,0)),IF(ISERROR(MATCH(C1192,Unsub!B:B,0)),IF(LEN(E1192)=8,E1192&amp;",","#"),""),"")</f>
        <v/>
      </c>
      <c r="G1192" s="14" t="str">
        <f>if(isna(match(C1192,KlikEDM!B:B,0)),"","ClickEDM")</f>
        <v/>
      </c>
      <c r="H1192" s="15" t="str">
        <f t="array" ref="H1192">iferror(lower(index(MultiMail!C:C,match(C1192,MultiMail!A:A,0))),"")</f>
        <v>whchin003@mymail.sim.edu.sg</v>
      </c>
      <c r="I1192" s="14" t="str">
        <f t="array" ref="I1192">iferror(index(KlikEDM!C:C,match(H1192,KlikEDM!A:A,0)),"")</f>
        <v/>
      </c>
      <c r="J1192" s="15" t="str">
        <f t="array" ref="J1192">iferror(lower(index(MultiMail!D:D,match(C1192,MultiMail!A:A,0))),"")</f>
        <v>gnvcwh@gmail.com</v>
      </c>
      <c r="K1192" s="14" t="str">
        <f t="array" ref="K1192">iferror(index(KlikEDM!C:C,match(J1192,KlikEDM!A:A,0)),"")</f>
        <v/>
      </c>
      <c r="L1192" s="14"/>
      <c r="M1192" s="14">
        <v>9.6738668E7</v>
      </c>
      <c r="N1192" s="14" t="str">
        <f>IF(ISERROR(MATCH(C1192,Completed!A:A,0)),IF(ISERROR(MATCH(C1192,Unsub!B:B,0)),IF(H1192&lt;&gt;"",IF(O1192&lt;&gt;"",O1192,C1192&amp;"|"&amp;M1192&amp;"|"&amp;PROPER(B1192)&amp;"|"&amp;LOWER(H1192)),"#"),""),"")</f>
        <v/>
      </c>
      <c r="O1192" s="16" t="str">
        <f t="array" ref="O1192">IFERROR(INDEX(MultiMail!G:G,MATCH(C1192,MultiMail!A:A,0)),"")</f>
        <v>11191|96738668|Chin Wei Han|whchin003@mymail.sim.edu.sg
11191|96738668|Chin Wei Han|GNVCWH@GMAIL.COM
</v>
      </c>
      <c r="P1192" s="17" t="str">
        <f t="array" ref="P1192">IFERROR(INDEX(EDMsort!A:A,MATCH(C1192,EDMsort!B:B,0)),"")</f>
        <v/>
      </c>
      <c r="Q1192" s="18"/>
    </row>
    <row r="1193" ht="14.25" hidden="1" customHeight="1">
      <c r="A1193" s="19">
        <v>1192.0</v>
      </c>
      <c r="B1193" s="20" t="s">
        <v>1266</v>
      </c>
      <c r="C1193" s="21">
        <v>11192.0</v>
      </c>
      <c r="D1193" s="22" t="s">
        <v>18</v>
      </c>
      <c r="E1193" s="22">
        <v>9.6258325E7</v>
      </c>
      <c r="F1193" s="14" t="str">
        <f>IF(ISERROR(MATCH(C1193,Completed!A:A,0)),IF(ISERROR(MATCH(C1193,Unsub!B:B,0)),IF(LEN(E1193)=8,E1193&amp;",","#"),""),"")</f>
        <v>96258325,</v>
      </c>
      <c r="G1193" s="14" t="str">
        <f>if(isna(match(C1193,KlikEDM!B:B,0)),"","ClickEDM")</f>
        <v/>
      </c>
      <c r="H1193" s="15" t="str">
        <f t="array" ref="H1193">iferror(lower(index(MultiMail!C:C,match(C1193,MultiMail!A:A,0))),"")</f>
        <v>niakb001@mymail.sim.edu.sg</v>
      </c>
      <c r="I1193" s="14" t="str">
        <f t="array" ref="I1193">iferror(index(KlikEDM!C:C,match(H1193,KlikEDM!A:A,0)),"")</f>
        <v/>
      </c>
      <c r="J1193" s="15" t="str">
        <f t="array" ref="J1193">iferror(lower(index(MultiMail!D:D,match(C1193,MultiMail!A:A,0))),"")</f>
        <v>nianisa1998@gmail.com</v>
      </c>
      <c r="K1193" s="14" t="str">
        <f t="array" ref="K1193">iferror(index(KlikEDM!C:C,match(J1193,KlikEDM!A:A,0)),"")</f>
        <v/>
      </c>
      <c r="L1193" s="22"/>
      <c r="M1193" s="22">
        <v>9.6258325E7</v>
      </c>
      <c r="N1193" s="14" t="str">
        <f>IF(ISERROR(MATCH(C1193,Completed!A:A,0)),IF(ISERROR(MATCH(C1193,Unsub!B:B,0)),IF(H1193&lt;&gt;"",IF(O1193&lt;&gt;"",O1193,C1193&amp;"|"&amp;M1193&amp;"|"&amp;PROPER(B1193)&amp;"|"&amp;LOWER(H1193)),"#"),""),"")</f>
        <v>11192|96258325|Nia Khairunnisa Binte Mohammad Nasir|niakb001@mymail.sim.edu.sg
11192|96258325|Nia Khairunnisa Binte Mohammad Nasir|NIANISA1998@GMAIL.COM
</v>
      </c>
      <c r="O1193" s="16" t="str">
        <f t="array" ref="O1193">IFERROR(INDEX(MultiMail!G:G,MATCH(C1193,MultiMail!A:A,0)),"")</f>
        <v>11192|96258325|Nia Khairunnisa Binte Mohammad Nasir|niakb001@mymail.sim.edu.sg
11192|96258325|Nia Khairunnisa Binte Mohammad Nasir|NIANISA1998@GMAIL.COM
</v>
      </c>
      <c r="P1193" s="17">
        <f t="array" ref="P1193">IFERROR(INDEX(EDMsort!A:A,MATCH(C1193,EDMsort!B:B,0)),"")</f>
        <v>3</v>
      </c>
      <c r="Q1193" s="18"/>
    </row>
    <row r="1194" ht="14.25" hidden="1" customHeight="1">
      <c r="A1194" s="11">
        <v>1193.0</v>
      </c>
      <c r="B1194" s="12" t="s">
        <v>1267</v>
      </c>
      <c r="C1194" s="13">
        <v>11193.0</v>
      </c>
      <c r="D1194" s="14" t="s">
        <v>18</v>
      </c>
      <c r="E1194" s="14">
        <v>9.7548303E7</v>
      </c>
      <c r="F1194" s="14" t="str">
        <f>IF(ISERROR(MATCH(C1194,Completed!A:A,0)),IF(ISERROR(MATCH(C1194,Unsub!B:B,0)),IF(LEN(E1194)=8,E1194&amp;",","#"),""),"")</f>
        <v>97548303,</v>
      </c>
      <c r="G1194" s="14" t="str">
        <f>if(isna(match(C1194,KlikEDM!B:B,0)),"","ClickEDM")</f>
        <v/>
      </c>
      <c r="H1194" s="15" t="str">
        <f t="array" ref="H1194">iferror(lower(index(MultiMail!C:C,match(C1194,MultiMail!A:A,0))),"")</f>
        <v>sabrinab001@mymail.sim.edu.sg</v>
      </c>
      <c r="I1194" s="14" t="str">
        <f t="array" ref="I1194">iferror(index(KlikEDM!C:C,match(H1194,KlikEDM!A:A,0)),"")</f>
        <v/>
      </c>
      <c r="J1194" s="15" t="str">
        <f t="array" ref="J1194">iferror(lower(index(MultiMail!D:D,match(C1194,MultiMail!A:A,0))),"")</f>
        <v>sabrinashiraz@outlook.com</v>
      </c>
      <c r="K1194" s="14" t="str">
        <f t="array" ref="K1194">iferror(index(KlikEDM!C:C,match(J1194,KlikEDM!A:A,0)),"")</f>
        <v/>
      </c>
      <c r="L1194" s="14"/>
      <c r="M1194" s="14">
        <v>9.7548303E7</v>
      </c>
      <c r="N1194" s="14" t="str">
        <f>IF(ISERROR(MATCH(C1194,Completed!A:A,0)),IF(ISERROR(MATCH(C1194,Unsub!B:B,0)),IF(H1194&lt;&gt;"",IF(O1194&lt;&gt;"",O1194,C1194&amp;"|"&amp;M1194&amp;"|"&amp;PROPER(B1194)&amp;"|"&amp;LOWER(H1194)),"#"),""),"")</f>
        <v>11193|97548303|Sabrina Binte Shiraz|sabrinab001@mymail.sim.edu.sg
11193|97548303|Sabrina Binte Shiraz|SABRINASHIRAZ@OUTLOOK.COM
</v>
      </c>
      <c r="O1194" s="16" t="str">
        <f t="array" ref="O1194">IFERROR(INDEX(MultiMail!G:G,MATCH(C1194,MultiMail!A:A,0)),"")</f>
        <v>11193|97548303|Sabrina Binte Shiraz|sabrinab001@mymail.sim.edu.sg
11193|97548303|Sabrina Binte Shiraz|SABRINASHIRAZ@OUTLOOK.COM
</v>
      </c>
      <c r="P1194" s="17">
        <f t="array" ref="P1194">IFERROR(INDEX(EDMsort!A:A,MATCH(C1194,EDMsort!B:B,0)),"")</f>
        <v>2</v>
      </c>
      <c r="Q1194" s="18"/>
    </row>
    <row r="1195" ht="14.25" hidden="1" customHeight="1">
      <c r="A1195" s="19">
        <v>1194.0</v>
      </c>
      <c r="B1195" s="20" t="s">
        <v>1268</v>
      </c>
      <c r="C1195" s="21">
        <v>11194.0</v>
      </c>
      <c r="D1195" s="22" t="s">
        <v>18</v>
      </c>
      <c r="E1195" s="22">
        <v>8.1237039E7</v>
      </c>
      <c r="F1195" s="14" t="str">
        <f>IF(ISERROR(MATCH(C1195,Completed!A:A,0)),IF(ISERROR(MATCH(C1195,Unsub!B:B,0)),IF(LEN(E1195)=8,E1195&amp;",","#"),""),"")</f>
        <v>81237039,</v>
      </c>
      <c r="G1195" s="14" t="str">
        <f>if(isna(match(C1195,KlikEDM!B:B,0)),"","ClickEDM")</f>
        <v/>
      </c>
      <c r="H1195" s="15" t="str">
        <f t="array" ref="H1195">iferror(lower(index(MultiMail!C:C,match(C1195,MultiMail!A:A,0))),"")</f>
        <v>tsoh002@mymail.sim.edu.sg</v>
      </c>
      <c r="I1195" s="14" t="str">
        <f t="array" ref="I1195">iferror(index(KlikEDM!C:C,match(H1195,KlikEDM!A:A,0)),"")</f>
        <v/>
      </c>
      <c r="J1195" s="15" t="str">
        <f t="array" ref="J1195">iferror(lower(index(MultiMail!D:D,match(C1195,MultiMail!A:A,0))),"")</f>
        <v>sohting13@yahoo.com.sg</v>
      </c>
      <c r="K1195" s="14" t="str">
        <f t="array" ref="K1195">iferror(index(KlikEDM!C:C,match(J1195,KlikEDM!A:A,0)),"")</f>
        <v/>
      </c>
      <c r="L1195" s="22"/>
      <c r="M1195" s="22">
        <v>8.1237039E7</v>
      </c>
      <c r="N1195" s="14" t="str">
        <f>IF(ISERROR(MATCH(C1195,Completed!A:A,0)),IF(ISERROR(MATCH(C1195,Unsub!B:B,0)),IF(H1195&lt;&gt;"",IF(O1195&lt;&gt;"",O1195,C1195&amp;"|"&amp;M1195&amp;"|"&amp;PROPER(B1195)&amp;"|"&amp;LOWER(H1195)),"#"),""),"")</f>
        <v>11194|81237039|Soh Ting|tsoh002@mymail.sim.edu.sg
11194|81237039|Soh Ting|SOHTING13@YAHOO.COM.SG
</v>
      </c>
      <c r="O1195" s="16" t="str">
        <f t="array" ref="O1195">IFERROR(INDEX(MultiMail!G:G,MATCH(C1195,MultiMail!A:A,0)),"")</f>
        <v>11194|81237039|Soh Ting|tsoh002@mymail.sim.edu.sg
11194|81237039|Soh Ting|SOHTING13@YAHOO.COM.SG
</v>
      </c>
      <c r="P1195" s="17">
        <f t="array" ref="P1195">IFERROR(INDEX(EDMsort!A:A,MATCH(C1195,EDMsort!B:B,0)),"")</f>
        <v>1</v>
      </c>
      <c r="Q1195" s="18"/>
    </row>
    <row r="1196" ht="14.25" hidden="1" customHeight="1">
      <c r="A1196" s="11">
        <v>1195.0</v>
      </c>
      <c r="B1196" s="12" t="s">
        <v>1269</v>
      </c>
      <c r="C1196" s="13">
        <v>11195.0</v>
      </c>
      <c r="D1196" s="14" t="s">
        <v>18</v>
      </c>
      <c r="E1196" s="14">
        <v>9.3217181E7</v>
      </c>
      <c r="F1196" s="14" t="str">
        <f>IF(ISERROR(MATCH(C1196,Completed!A:A,0)),IF(ISERROR(MATCH(C1196,Unsub!B:B,0)),IF(LEN(E1196)=8,E1196&amp;",","#"),""),"")</f>
        <v>93217181,</v>
      </c>
      <c r="G1196" s="14" t="str">
        <f>if(isna(match(C1196,KlikEDM!B:B,0)),"","ClickEDM")</f>
        <v/>
      </c>
      <c r="H1196" s="15" t="str">
        <f t="array" ref="H1196">iferror(lower(index(MultiMail!C:C,match(C1196,MultiMail!A:A,0))),"")</f>
        <v>vteo004@mymail.sim.edu.sg</v>
      </c>
      <c r="I1196" s="14" t="str">
        <f t="array" ref="I1196">iferror(index(KlikEDM!C:C,match(H1196,KlikEDM!A:A,0)),"")</f>
        <v/>
      </c>
      <c r="J1196" s="15" t="str">
        <f t="array" ref="J1196">iferror(lower(index(MultiMail!D:D,match(C1196,MultiMail!A:A,0))),"")</f>
        <v>teo.venetia@gmail.com</v>
      </c>
      <c r="K1196" s="14" t="str">
        <f t="array" ref="K1196">iferror(index(KlikEDM!C:C,match(J1196,KlikEDM!A:A,0)),"")</f>
        <v/>
      </c>
      <c r="L1196" s="14"/>
      <c r="M1196" s="14">
        <v>9.3217181E7</v>
      </c>
      <c r="N1196" s="14" t="str">
        <f>IF(ISERROR(MATCH(C1196,Completed!A:A,0)),IF(ISERROR(MATCH(C1196,Unsub!B:B,0)),IF(H1196&lt;&gt;"",IF(O1196&lt;&gt;"",O1196,C1196&amp;"|"&amp;M1196&amp;"|"&amp;PROPER(B1196)&amp;"|"&amp;LOWER(H1196)),"#"),""),"")</f>
        <v>11195|93217181|Teo Venetia|vteo004@mymail.sim.edu.sg
11195|93217181|Teo Venetia|teo.venetia@gmail.com
</v>
      </c>
      <c r="O1196" s="16" t="str">
        <f t="array" ref="O1196">IFERROR(INDEX(MultiMail!G:G,MATCH(C1196,MultiMail!A:A,0)),"")</f>
        <v>11195|93217181|Teo Venetia|vteo004@mymail.sim.edu.sg
11195|93217181|Teo Venetia|teo.venetia@gmail.com
</v>
      </c>
      <c r="P1196" s="17">
        <f t="array" ref="P1196">IFERROR(INDEX(EDMsort!A:A,MATCH(C1196,EDMsort!B:B,0)),"")</f>
        <v>4</v>
      </c>
      <c r="Q1196" s="18"/>
    </row>
    <row r="1197" ht="14.25" hidden="1" customHeight="1">
      <c r="A1197" s="19">
        <v>1196.0</v>
      </c>
      <c r="B1197" s="20" t="s">
        <v>1270</v>
      </c>
      <c r="C1197" s="21">
        <v>11196.0</v>
      </c>
      <c r="D1197" s="22" t="s">
        <v>18</v>
      </c>
      <c r="E1197" s="22">
        <v>9.363311E7</v>
      </c>
      <c r="F1197" s="14" t="str">
        <f>IF(ISERROR(MATCH(C1197,Completed!A:A,0)),IF(ISERROR(MATCH(C1197,Unsub!B:B,0)),IF(LEN(E1197)=8,E1197&amp;",","#"),""),"")</f>
        <v>93633110,</v>
      </c>
      <c r="G1197" s="14" t="str">
        <f>if(isna(match(C1197,KlikEDM!B:B,0)),"","ClickEDM")</f>
        <v/>
      </c>
      <c r="H1197" s="15" t="str">
        <f t="array" ref="H1197">iferror(lower(index(MultiMail!C:C,match(C1197,MultiMail!A:A,0))),"")</f>
        <v>gjhgoh001@mymail.sim.edu.sg</v>
      </c>
      <c r="I1197" s="14" t="str">
        <f t="array" ref="I1197">iferror(index(KlikEDM!C:C,match(H1197,KlikEDM!A:A,0)),"")</f>
        <v/>
      </c>
      <c r="J1197" s="15" t="str">
        <f t="array" ref="J1197">iferror(lower(index(MultiMail!D:D,match(C1197,MultiMail!A:A,0))),"")</f>
        <v>gchristiangoh@gmail.com</v>
      </c>
      <c r="K1197" s="14" t="str">
        <f t="array" ref="K1197">iferror(index(KlikEDM!C:C,match(J1197,KlikEDM!A:A,0)),"")</f>
        <v/>
      </c>
      <c r="L1197" s="22"/>
      <c r="M1197" s="22">
        <v>9.363311E7</v>
      </c>
      <c r="N1197" s="14" t="str">
        <f>IF(ISERROR(MATCH(C1197,Completed!A:A,0)),IF(ISERROR(MATCH(C1197,Unsub!B:B,0)),IF(H1197&lt;&gt;"",IF(O1197&lt;&gt;"",O1197,C1197&amp;"|"&amp;M1197&amp;"|"&amp;PROPER(B1197)&amp;"|"&amp;LOWER(H1197)),"#"),""),"")</f>
        <v>11196|93633110|Gabriel Goh Jia Hao|gjhgoh001@mymail.sim.edu.sg
11196|93633110|Gabriel Goh Jia Hao|GCHRISTIANGOH@GMAIL.COM
</v>
      </c>
      <c r="O1197" s="16" t="str">
        <f t="array" ref="O1197">IFERROR(INDEX(MultiMail!G:G,MATCH(C1197,MultiMail!A:A,0)),"")</f>
        <v>11196|93633110|Gabriel Goh Jia Hao|gjhgoh001@mymail.sim.edu.sg
11196|93633110|Gabriel Goh Jia Hao|GCHRISTIANGOH@GMAIL.COM
</v>
      </c>
      <c r="P1197" s="17">
        <f t="array" ref="P1197">IFERROR(INDEX(EDMsort!A:A,MATCH(C1197,EDMsort!B:B,0)),"")</f>
        <v>3</v>
      </c>
      <c r="Q1197" s="18"/>
    </row>
    <row r="1198" ht="14.25" hidden="1" customHeight="1">
      <c r="A1198" s="11">
        <v>1197.0</v>
      </c>
      <c r="B1198" s="12" t="s">
        <v>1271</v>
      </c>
      <c r="C1198" s="13">
        <v>11197.0</v>
      </c>
      <c r="D1198" s="14" t="s">
        <v>18</v>
      </c>
      <c r="E1198" s="14">
        <v>9.8590426E7</v>
      </c>
      <c r="F1198" s="14" t="str">
        <f>IF(ISERROR(MATCH(C1198,Completed!A:A,0)),IF(ISERROR(MATCH(C1198,Unsub!B:B,0)),IF(LEN(E1198)=8,E1198&amp;",","#"),""),"")</f>
        <v/>
      </c>
      <c r="G1198" s="14" t="str">
        <f>if(isna(match(C1198,KlikEDM!B:B,0)),"","ClickEDM")</f>
        <v/>
      </c>
      <c r="H1198" s="15" t="str">
        <f t="array" ref="H1198">iferror(lower(index(MultiMail!C:C,match(C1198,MultiMail!A:A,0))),"")</f>
        <v>yjliew004@mymail.sim.edu.sg</v>
      </c>
      <c r="I1198" s="14" t="str">
        <f t="array" ref="I1198">iferror(index(KlikEDM!C:C,match(H1198,KlikEDM!A:A,0)),"")</f>
        <v/>
      </c>
      <c r="J1198" s="15" t="str">
        <f t="array" ref="J1198">iferror(lower(index(MultiMail!D:D,match(C1198,MultiMail!A:A,0))),"")</f>
        <v>jadeliew@outlook.com</v>
      </c>
      <c r="K1198" s="14" t="str">
        <f t="array" ref="K1198">iferror(index(KlikEDM!C:C,match(J1198,KlikEDM!A:A,0)),"")</f>
        <v/>
      </c>
      <c r="L1198" s="14"/>
      <c r="M1198" s="14">
        <v>9.8590426E7</v>
      </c>
      <c r="N1198" s="14" t="str">
        <f>IF(ISERROR(MATCH(C1198,Completed!A:A,0)),IF(ISERROR(MATCH(C1198,Unsub!B:B,0)),IF(H1198&lt;&gt;"",IF(O1198&lt;&gt;"",O1198,C1198&amp;"|"&amp;M1198&amp;"|"&amp;PROPER(B1198)&amp;"|"&amp;LOWER(H1198)),"#"),""),"")</f>
        <v/>
      </c>
      <c r="O1198" s="16" t="str">
        <f t="array" ref="O1198">IFERROR(INDEX(MultiMail!G:G,MATCH(C1198,MultiMail!A:A,0)),"")</f>
        <v>11197|98590426|Liew Yi Jia|yjliew004@mymail.sim.edu.sg
11197|98590426|Liew Yi Jia|JADELIEW@OUTLOOK.COM
</v>
      </c>
      <c r="P1198" s="17" t="str">
        <f t="array" ref="P1198">IFERROR(INDEX(EDMsort!A:A,MATCH(C1198,EDMsort!B:B,0)),"")</f>
        <v/>
      </c>
      <c r="Q1198" s="18"/>
    </row>
    <row r="1199" ht="14.25" hidden="1" customHeight="1">
      <c r="A1199" s="19">
        <v>1198.0</v>
      </c>
      <c r="B1199" s="20" t="s">
        <v>1272</v>
      </c>
      <c r="C1199" s="21">
        <v>11198.0</v>
      </c>
      <c r="D1199" s="22" t="s">
        <v>18</v>
      </c>
      <c r="E1199" s="22">
        <v>9.0027233E7</v>
      </c>
      <c r="F1199" s="14" t="str">
        <f>IF(ISERROR(MATCH(C1199,Completed!A:A,0)),IF(ISERROR(MATCH(C1199,Unsub!B:B,0)),IF(LEN(E1199)=8,E1199&amp;",","#"),""),"")</f>
        <v>90027233,</v>
      </c>
      <c r="G1199" s="14" t="str">
        <f>if(isna(match(C1199,KlikEDM!B:B,0)),"","ClickEDM")</f>
        <v/>
      </c>
      <c r="H1199" s="15" t="str">
        <f t="array" ref="H1199">iferror(lower(index(MultiMail!C:C,match(C1199,MultiMail!A:A,0))),"")</f>
        <v>zlxzxsea001@mymail.sim.edu.sg</v>
      </c>
      <c r="I1199" s="14" t="str">
        <f t="array" ref="I1199">iferror(index(KlikEDM!C:C,match(H1199,KlikEDM!A:A,0)),"")</f>
        <v/>
      </c>
      <c r="J1199" s="15" t="str">
        <f t="array" ref="J1199">iferror(lower(index(MultiMail!D:D,match(C1199,MultiMail!A:A,0))),"")</f>
        <v>aidenediawork@gmail.com</v>
      </c>
      <c r="K1199" s="14" t="str">
        <f t="array" ref="K1199">iferror(index(KlikEDM!C:C,match(J1199,KlikEDM!A:A,0)),"")</f>
        <v/>
      </c>
      <c r="L1199" s="22"/>
      <c r="M1199" s="22">
        <v>9.0027233E7</v>
      </c>
      <c r="N1199" s="14" t="str">
        <f>IF(ISERROR(MATCH(C1199,Completed!A:A,0)),IF(ISERROR(MATCH(C1199,Unsub!B:B,0)),IF(H1199&lt;&gt;"",IF(O1199&lt;&gt;"",O1199,C1199&amp;"|"&amp;M1199&amp;"|"&amp;PROPER(B1199)&amp;"|"&amp;LOWER(H1199)),"#"),""),"")</f>
        <v>11198|90027233|Seah Zong Lin (Xie Zhonglin)@Xie Yanxiang|zlxzxsea001@mymail.sim.edu.sg
11198|90027233|Seah Zong Lin (Xie Zhonglin)@Xie Yanxiang|AIDENEDIAWORK@GMAIL.COM
</v>
      </c>
      <c r="O1199" s="16" t="str">
        <f t="array" ref="O1199">IFERROR(INDEX(MultiMail!G:G,MATCH(C1199,MultiMail!A:A,0)),"")</f>
        <v>11198|90027233|Seah Zong Lin (Xie Zhonglin)@Xie Yanxiang|zlxzxsea001@mymail.sim.edu.sg
11198|90027233|Seah Zong Lin (Xie Zhonglin)@Xie Yanxiang|AIDENEDIAWORK@GMAIL.COM
</v>
      </c>
      <c r="P1199" s="17">
        <f t="array" ref="P1199">IFERROR(INDEX(EDMsort!A:A,MATCH(C1199,EDMsort!B:B,0)),"")</f>
        <v>2</v>
      </c>
      <c r="Q1199" s="18"/>
    </row>
    <row r="1200" ht="14.25" hidden="1" customHeight="1">
      <c r="A1200" s="11">
        <v>1199.0</v>
      </c>
      <c r="B1200" s="12" t="s">
        <v>1273</v>
      </c>
      <c r="C1200" s="13">
        <v>11199.0</v>
      </c>
      <c r="D1200" s="14" t="s">
        <v>18</v>
      </c>
      <c r="E1200" s="14">
        <v>8.4685697E7</v>
      </c>
      <c r="F1200" s="14" t="str">
        <f>IF(ISERROR(MATCH(C1200,Completed!A:A,0)),IF(ISERROR(MATCH(C1200,Unsub!B:B,0)),IF(LEN(E1200)=8,E1200&amp;",","#"),""),"")</f>
        <v>84685697,</v>
      </c>
      <c r="G1200" s="14" t="str">
        <f>if(isna(match(C1200,KlikEDM!B:B,0)),"","ClickEDM")</f>
        <v/>
      </c>
      <c r="H1200" s="15" t="str">
        <f t="array" ref="H1200">iferror(lower(index(MultiMail!C:C,match(C1200,MultiMail!A:A,0))),"")</f>
        <v>raajeswa002@mymail.sim.edu.sg</v>
      </c>
      <c r="I1200" s="14" t="str">
        <f t="array" ref="I1200">iferror(index(KlikEDM!C:C,match(H1200,KlikEDM!A:A,0)),"")</f>
        <v/>
      </c>
      <c r="J1200" s="15" t="str">
        <f t="array" ref="J1200">iferror(lower(index(MultiMail!D:D,match(C1200,MultiMail!A:A,0))),"")</f>
        <v>rajray9000@gmail.com</v>
      </c>
      <c r="K1200" s="14" t="str">
        <f t="array" ref="K1200">iferror(index(KlikEDM!C:C,match(J1200,KlikEDM!A:A,0)),"")</f>
        <v/>
      </c>
      <c r="L1200" s="14"/>
      <c r="M1200" s="14">
        <v>8.4685697E7</v>
      </c>
      <c r="N1200" s="14" t="str">
        <f>IF(ISERROR(MATCH(C1200,Completed!A:A,0)),IF(ISERROR(MATCH(C1200,Unsub!B:B,0)),IF(H1200&lt;&gt;"",IF(O1200&lt;&gt;"",O1200,C1200&amp;"|"&amp;M1200&amp;"|"&amp;PROPER(B1200)&amp;"|"&amp;LOWER(H1200)),"#"),""),"")</f>
        <v>11199|84685697|Raajeswaran S/O Nanda Gopalan|raajeswa002@mymail.sim.edu.sg
11199|84685697|Raajeswaran S/O Nanda Gopalan|RAJRAY9000@GMAIL.COM
</v>
      </c>
      <c r="O1200" s="16" t="str">
        <f t="array" ref="O1200">IFERROR(INDEX(MultiMail!G:G,MATCH(C1200,MultiMail!A:A,0)),"")</f>
        <v>11199|84685697|Raajeswaran S/O Nanda Gopalan|raajeswa002@mymail.sim.edu.sg
11199|84685697|Raajeswaran S/O Nanda Gopalan|RAJRAY9000@GMAIL.COM
</v>
      </c>
      <c r="P1200" s="17">
        <f t="array" ref="P1200">IFERROR(INDEX(EDMsort!A:A,MATCH(C1200,EDMsort!B:B,0)),"")</f>
        <v>1</v>
      </c>
      <c r="Q1200" s="18"/>
    </row>
    <row r="1201" ht="14.25" hidden="1" customHeight="1">
      <c r="A1201" s="19">
        <v>1200.0</v>
      </c>
      <c r="B1201" s="20" t="s">
        <v>1274</v>
      </c>
      <c r="C1201" s="21">
        <v>11200.0</v>
      </c>
      <c r="D1201" s="22" t="s">
        <v>18</v>
      </c>
      <c r="E1201" s="22">
        <v>9.7988047E7</v>
      </c>
      <c r="F1201" s="14" t="str">
        <f>IF(ISERROR(MATCH(C1201,Completed!A:A,0)),IF(ISERROR(MATCH(C1201,Unsub!B:B,0)),IF(LEN(E1201)=8,E1201&amp;",","#"),""),"")</f>
        <v>97988047,</v>
      </c>
      <c r="G1201" s="14" t="str">
        <f>if(isna(match(C1201,KlikEDM!B:B,0)),"","ClickEDM")</f>
        <v/>
      </c>
      <c r="H1201" s="15" t="str">
        <f t="array" ref="H1201">iferror(lower(index(MultiMail!C:C,match(C1201,MultiMail!A:A,0))),"")</f>
        <v>jrcteo001@mymail.sim.edu.sg</v>
      </c>
      <c r="I1201" s="14" t="str">
        <f t="array" ref="I1201">iferror(index(KlikEDM!C:C,match(H1201,KlikEDM!A:A,0)),"")</f>
        <v/>
      </c>
      <c r="J1201" s="15" t="str">
        <f t="array" ref="J1201">iferror(lower(index(MultiMail!D:D,match(C1201,MultiMail!A:A,0))),"")</f>
        <v>clement.teojunrong@gmail.com</v>
      </c>
      <c r="K1201" s="14" t="str">
        <f t="array" ref="K1201">iferror(index(KlikEDM!C:C,match(J1201,KlikEDM!A:A,0)),"")</f>
        <v/>
      </c>
      <c r="L1201" s="22"/>
      <c r="M1201" s="22">
        <v>9.7988047E7</v>
      </c>
      <c r="N1201" s="14" t="str">
        <f>IF(ISERROR(MATCH(C1201,Completed!A:A,0)),IF(ISERROR(MATCH(C1201,Unsub!B:B,0)),IF(H1201&lt;&gt;"",IF(O1201&lt;&gt;"",O1201,C1201&amp;"|"&amp;M1201&amp;"|"&amp;PROPER(B1201)&amp;"|"&amp;LOWER(H1201)),"#"),""),"")</f>
        <v>11200|97988047|Teo Jun Rong, Clement|jrcteo001@mymail.sim.edu.sg
11200|97988047|Teo Jun Rong, Clement|CLEMENT.TEOJUNRONG@GMAIL.COM
</v>
      </c>
      <c r="O1201" s="16" t="str">
        <f t="array" ref="O1201">IFERROR(INDEX(MultiMail!G:G,MATCH(C1201,MultiMail!A:A,0)),"")</f>
        <v>11200|97988047|Teo Jun Rong, Clement|jrcteo001@mymail.sim.edu.sg
11200|97988047|Teo Jun Rong, Clement|CLEMENT.TEOJUNRONG@GMAIL.COM
</v>
      </c>
      <c r="P1201" s="17">
        <f t="array" ref="P1201">IFERROR(INDEX(EDMsort!A:A,MATCH(C1201,EDMsort!B:B,0)),"")</f>
        <v>4</v>
      </c>
      <c r="Q1201" s="18"/>
    </row>
    <row r="1202" ht="14.25" hidden="1" customHeight="1">
      <c r="A1202" s="11">
        <v>1201.0</v>
      </c>
      <c r="B1202" s="12" t="s">
        <v>1275</v>
      </c>
      <c r="C1202" s="13">
        <v>11201.0</v>
      </c>
      <c r="D1202" s="14" t="s">
        <v>18</v>
      </c>
      <c r="E1202" s="14">
        <v>9.6465732E7</v>
      </c>
      <c r="F1202" s="14" t="str">
        <f>IF(ISERROR(MATCH(C1202,Completed!A:A,0)),IF(ISERROR(MATCH(C1202,Unsub!B:B,0)),IF(LEN(E1202)=8,E1202&amp;",","#"),""),"")</f>
        <v>96465732,</v>
      </c>
      <c r="G1202" s="14" t="str">
        <f>if(isna(match(C1202,KlikEDM!B:B,0)),"","ClickEDM")</f>
        <v/>
      </c>
      <c r="H1202" s="15" t="str">
        <f t="array" ref="H1202">iferror(lower(index(MultiMail!C:C,match(C1202,MultiMail!A:A,0))),"")</f>
        <v>sqsong001@mymail.sim.edu.sg</v>
      </c>
      <c r="I1202" s="14" t="str">
        <f t="array" ref="I1202">iferror(index(KlikEDM!C:C,match(H1202,KlikEDM!A:A,0)),"")</f>
        <v/>
      </c>
      <c r="J1202" s="15" t="str">
        <f t="array" ref="J1202">iferror(lower(index(MultiMail!D:D,match(C1202,MultiMail!A:A,0))),"")</f>
        <v>sarahongshuqin@gmail.com</v>
      </c>
      <c r="K1202" s="14" t="str">
        <f t="array" ref="K1202">iferror(index(KlikEDM!C:C,match(J1202,KlikEDM!A:A,0)),"")</f>
        <v/>
      </c>
      <c r="L1202" s="14"/>
      <c r="M1202" s="14">
        <v>9.6465732E7</v>
      </c>
      <c r="N1202" s="14" t="str">
        <f>IF(ISERROR(MATCH(C1202,Completed!A:A,0)),IF(ISERROR(MATCH(C1202,Unsub!B:B,0)),IF(H1202&lt;&gt;"",IF(O1202&lt;&gt;"",O1202,C1202&amp;"|"&amp;M1202&amp;"|"&amp;PROPER(B1202)&amp;"|"&amp;LOWER(H1202)),"#"),""),"")</f>
        <v>11201|96465732|Ong Shu Qin Sarah|sqsong001@mymail.sim.edu.sg
11201|96465732|Ong Shu Qin Sarah|SARAHONGSHUQIN@GMAIL.COM
</v>
      </c>
      <c r="O1202" s="16" t="str">
        <f t="array" ref="O1202">IFERROR(INDEX(MultiMail!G:G,MATCH(C1202,MultiMail!A:A,0)),"")</f>
        <v>11201|96465732|Ong Shu Qin Sarah|sqsong001@mymail.sim.edu.sg
11201|96465732|Ong Shu Qin Sarah|SARAHONGSHUQIN@GMAIL.COM
</v>
      </c>
      <c r="P1202" s="17">
        <f t="array" ref="P1202">IFERROR(INDEX(EDMsort!A:A,MATCH(C1202,EDMsort!B:B,0)),"")</f>
        <v>3</v>
      </c>
      <c r="Q1202" s="18"/>
    </row>
    <row r="1203" ht="14.25" hidden="1" customHeight="1">
      <c r="A1203" s="19">
        <v>1202.0</v>
      </c>
      <c r="B1203" s="20" t="s">
        <v>1276</v>
      </c>
      <c r="C1203" s="21">
        <v>11202.0</v>
      </c>
      <c r="D1203" s="22" t="s">
        <v>18</v>
      </c>
      <c r="E1203" s="22">
        <v>9.3986792E7</v>
      </c>
      <c r="F1203" s="14" t="str">
        <f>IF(ISERROR(MATCH(C1203,Completed!A:A,0)),IF(ISERROR(MATCH(C1203,Unsub!B:B,0)),IF(LEN(E1203)=8,E1203&amp;",","#"),""),"")</f>
        <v/>
      </c>
      <c r="G1203" s="14" t="str">
        <f>if(isna(match(C1203,KlikEDM!B:B,0)),"","ClickEDM")</f>
        <v/>
      </c>
      <c r="H1203" s="15" t="str">
        <f t="array" ref="H1203">iferror(lower(index(MultiMail!C:C,match(C1203,MultiMail!A:A,0))),"")</f>
        <v>jwvtay002@mymail.sim.edu.sg</v>
      </c>
      <c r="I1203" s="14" t="str">
        <f t="array" ref="I1203">iferror(index(KlikEDM!C:C,match(H1203,KlikEDM!A:A,0)),"")</f>
        <v/>
      </c>
      <c r="J1203" s="15" t="str">
        <f t="array" ref="J1203">iferror(lower(index(MultiMail!D:D,match(C1203,MultiMail!A:A,0))),"")</f>
        <v>vanessatjw@yahoo.com</v>
      </c>
      <c r="K1203" s="14" t="str">
        <f t="array" ref="K1203">iferror(index(KlikEDM!C:C,match(J1203,KlikEDM!A:A,0)),"")</f>
        <v/>
      </c>
      <c r="L1203" s="22"/>
      <c r="M1203" s="22">
        <v>9.3986792E7</v>
      </c>
      <c r="N1203" s="14" t="str">
        <f>IF(ISERROR(MATCH(C1203,Completed!A:A,0)),IF(ISERROR(MATCH(C1203,Unsub!B:B,0)),IF(H1203&lt;&gt;"",IF(O1203&lt;&gt;"",O1203,C1203&amp;"|"&amp;M1203&amp;"|"&amp;PROPER(B1203)&amp;"|"&amp;LOWER(H1203)),"#"),""),"")</f>
        <v/>
      </c>
      <c r="O1203" s="16" t="str">
        <f t="array" ref="O1203">IFERROR(INDEX(MultiMail!G:G,MATCH(C1203,MultiMail!A:A,0)),"")</f>
        <v>11202|93986792|Tay Jing Wen Vanessa|jwvtay002@mymail.sim.edu.sg
11202|93986792|Tay Jing Wen Vanessa|VANESSATJW@YAHOO.COM
</v>
      </c>
      <c r="P1203" s="17" t="str">
        <f t="array" ref="P1203">IFERROR(INDEX(EDMsort!A:A,MATCH(C1203,EDMsort!B:B,0)),"")</f>
        <v/>
      </c>
      <c r="Q1203" s="18"/>
    </row>
    <row r="1204" ht="14.25" customHeight="1">
      <c r="A1204" s="11">
        <v>1203.0</v>
      </c>
      <c r="B1204" s="12" t="s">
        <v>1277</v>
      </c>
      <c r="C1204" s="13">
        <v>11203.0</v>
      </c>
      <c r="D1204" s="14" t="s">
        <v>18</v>
      </c>
      <c r="E1204" s="14">
        <v>9.7252162E7</v>
      </c>
      <c r="F1204" s="14" t="str">
        <f>IF(ISERROR(MATCH(C1204,Completed!A:A,0)),IF(ISERROR(MATCH(C1204,Unsub!B:B,0)),IF(LEN(E1204)=8,E1204&amp;",","#"),""),"")</f>
        <v/>
      </c>
      <c r="G1204" s="14" t="str">
        <f>if(isna(match(C1204,KlikEDM!B:B,0)),"","ClickEDM")</f>
        <v>ClickEDM</v>
      </c>
      <c r="H1204" s="15" t="str">
        <f t="array" ref="H1204">iferror(lower(index(MultiMail!C:C,match(C1204,MultiMail!A:A,0))),"")</f>
        <v>ppliw001@mymail.sim.edu.sg</v>
      </c>
      <c r="I1204" s="14" t="str">
        <f t="array" ref="I1204">iferror(index(KlikEDM!C:C,match(H1204,KlikEDM!A:A,0)),"")</f>
        <v/>
      </c>
      <c r="J1204" s="15" t="str">
        <f t="array" ref="J1204">iferror(lower(index(MultiMail!D:D,match(C1204,MultiMail!A:A,0))),"")</f>
        <v>peipei_liw@yahoo.com.sg</v>
      </c>
      <c r="K1204" s="14" t="str">
        <f t="array" ref="K1204">iferror(index(KlikEDM!C:C,match(J1204,KlikEDM!A:A,0)),"")</f>
        <v>eblast B</v>
      </c>
      <c r="L1204" s="14"/>
      <c r="M1204" s="14">
        <v>9.7252162E7</v>
      </c>
      <c r="N1204" s="14" t="str">
        <f>IF(ISERROR(MATCH(C1204,Completed!A:A,0)),IF(ISERROR(MATCH(C1204,Unsub!B:B,0)),IF(H1204&lt;&gt;"",IF(O1204&lt;&gt;"",O1204,C1204&amp;"|"&amp;M1204&amp;"|"&amp;PROPER(B1204)&amp;"|"&amp;LOWER(H1204)),"#"),""),"")</f>
        <v/>
      </c>
      <c r="O1204" s="16" t="str">
        <f t="array" ref="O1204">IFERROR(INDEX(MultiMail!G:G,MATCH(C1204,MultiMail!A:A,0)),"")</f>
        <v>11203|97252162|Liw Pei-Pei|ppliw001@mymail.sim.edu.sg
11203|97252162|Liw Pei-Pei|PEIPEI_LIW@YAHOO.COM.SG
</v>
      </c>
      <c r="P1204" s="17">
        <f t="array" ref="P1204">IFERROR(INDEX(EDMsort!A:A,MATCH(C1204,EDMsort!B:B,0)),"")</f>
        <v>2</v>
      </c>
      <c r="Q1204" s="18"/>
    </row>
    <row r="1205" ht="14.25" hidden="1" customHeight="1">
      <c r="A1205" s="19">
        <v>1204.0</v>
      </c>
      <c r="B1205" s="20" t="s">
        <v>1278</v>
      </c>
      <c r="C1205" s="21">
        <v>11204.0</v>
      </c>
      <c r="D1205" s="22" t="s">
        <v>18</v>
      </c>
      <c r="E1205" s="22">
        <v>9.1292175E7</v>
      </c>
      <c r="F1205" s="14" t="str">
        <f>IF(ISERROR(MATCH(C1205,Completed!A:A,0)),IF(ISERROR(MATCH(C1205,Unsub!B:B,0)),IF(LEN(E1205)=8,E1205&amp;",","#"),""),"")</f>
        <v>91292175,</v>
      </c>
      <c r="G1205" s="14" t="str">
        <f>if(isna(match(C1205,KlikEDM!B:B,0)),"","ClickEDM")</f>
        <v/>
      </c>
      <c r="H1205" s="15" t="str">
        <f t="array" ref="H1205">iferror(lower(index(MultiMail!C:C,match(C1205,MultiMail!A:A,0))),"")</f>
        <v>shhwong001@mymail.sim.edu.sg</v>
      </c>
      <c r="I1205" s="14" t="str">
        <f t="array" ref="I1205">iferror(index(KlikEDM!C:C,match(H1205,KlikEDM!A:A,0)),"")</f>
        <v/>
      </c>
      <c r="J1205" s="15" t="str">
        <f t="array" ref="J1205">iferror(lower(index(MultiMail!D:D,match(C1205,MultiMail!A:A,0))),"")</f>
        <v>wonghannah.sh@gmail.com</v>
      </c>
      <c r="K1205" s="14" t="str">
        <f t="array" ref="K1205">iferror(index(KlikEDM!C:C,match(J1205,KlikEDM!A:A,0)),"")</f>
        <v/>
      </c>
      <c r="L1205" s="22"/>
      <c r="M1205" s="22">
        <v>9.1292175E7</v>
      </c>
      <c r="N1205" s="14" t="str">
        <f>IF(ISERROR(MATCH(C1205,Completed!A:A,0)),IF(ISERROR(MATCH(C1205,Unsub!B:B,0)),IF(H1205&lt;&gt;"",IF(O1205&lt;&gt;"",O1205,C1205&amp;"|"&amp;M1205&amp;"|"&amp;PROPER(B1205)&amp;"|"&amp;LOWER(H1205)),"#"),""),"")</f>
        <v>11204|91292175|Wong Si Hui, Hannah|shhwong001@mymail.sim.edu.sg
11204|91292175|Wong Si Hui, Hannah|WONGHANNAH.SH@GMAIL.COM
</v>
      </c>
      <c r="O1205" s="16" t="str">
        <f t="array" ref="O1205">IFERROR(INDEX(MultiMail!G:G,MATCH(C1205,MultiMail!A:A,0)),"")</f>
        <v>11204|91292175|Wong Si Hui, Hannah|shhwong001@mymail.sim.edu.sg
11204|91292175|Wong Si Hui, Hannah|WONGHANNAH.SH@GMAIL.COM
</v>
      </c>
      <c r="P1205" s="17">
        <f t="array" ref="P1205">IFERROR(INDEX(EDMsort!A:A,MATCH(C1205,EDMsort!B:B,0)),"")</f>
        <v>1</v>
      </c>
      <c r="Q1205" s="18"/>
    </row>
    <row r="1206" ht="14.25" hidden="1" customHeight="1">
      <c r="A1206" s="11">
        <v>1205.0</v>
      </c>
      <c r="B1206" s="12" t="s">
        <v>1279</v>
      </c>
      <c r="C1206" s="13">
        <v>11205.0</v>
      </c>
      <c r="D1206" s="14" t="s">
        <v>18</v>
      </c>
      <c r="E1206" s="14">
        <v>9.1999693E7</v>
      </c>
      <c r="F1206" s="14" t="str">
        <f>IF(ISERROR(MATCH(C1206,Completed!A:A,0)),IF(ISERROR(MATCH(C1206,Unsub!B:B,0)),IF(LEN(E1206)=8,E1206&amp;",","#"),""),"")</f>
        <v>91999693,</v>
      </c>
      <c r="G1206" s="14" t="str">
        <f>if(isna(match(C1206,KlikEDM!B:B,0)),"","ClickEDM")</f>
        <v/>
      </c>
      <c r="H1206" s="15" t="str">
        <f t="array" ref="H1206">iferror(lower(index(MultiMail!C:C,match(C1206,MultiMail!A:A,0))),"")</f>
        <v>ceino001@mymail.sim.edu.sg</v>
      </c>
      <c r="I1206" s="14" t="str">
        <f t="array" ref="I1206">iferror(index(KlikEDM!C:C,match(H1206,KlikEDM!A:A,0)),"")</f>
        <v/>
      </c>
      <c r="J1206" s="15" t="str">
        <f t="array" ref="J1206">iferror(lower(index(MultiMail!D:D,match(C1206,MultiMail!A:A,0))),"")</f>
        <v>manuelceino@live.com.sg</v>
      </c>
      <c r="K1206" s="14" t="str">
        <f t="array" ref="K1206">iferror(index(KlikEDM!C:C,match(J1206,KlikEDM!A:A,0)),"")</f>
        <v/>
      </c>
      <c r="L1206" s="14"/>
      <c r="M1206" s="14">
        <v>9.1999693E7</v>
      </c>
      <c r="N1206" s="14" t="str">
        <f>IF(ISERROR(MATCH(C1206,Completed!A:A,0)),IF(ISERROR(MATCH(C1206,Unsub!B:B,0)),IF(H1206&lt;&gt;"",IF(O1206&lt;&gt;"",O1206,C1206&amp;"|"&amp;M1206&amp;"|"&amp;PROPER(B1206)&amp;"|"&amp;LOWER(H1206)),"#"),""),"")</f>
        <v>11205|91999693|Manuel Ceino En Zhi|ceino001@mymail.sim.edu.sg
11205|91999693|Manuel Ceino En Zhi|MANUELCEINO@LIVE.COM.SG
</v>
      </c>
      <c r="O1206" s="16" t="str">
        <f t="array" ref="O1206">IFERROR(INDEX(MultiMail!G:G,MATCH(C1206,MultiMail!A:A,0)),"")</f>
        <v>11205|91999693|Manuel Ceino En Zhi|ceino001@mymail.sim.edu.sg
11205|91999693|Manuel Ceino En Zhi|MANUELCEINO@LIVE.COM.SG
</v>
      </c>
      <c r="P1206" s="17">
        <f t="array" ref="P1206">IFERROR(INDEX(EDMsort!A:A,MATCH(C1206,EDMsort!B:B,0)),"")</f>
        <v>4</v>
      </c>
      <c r="Q1206" s="18"/>
    </row>
    <row r="1207" ht="14.25" hidden="1" customHeight="1">
      <c r="A1207" s="19">
        <v>1206.0</v>
      </c>
      <c r="B1207" s="20" t="s">
        <v>1280</v>
      </c>
      <c r="C1207" s="21">
        <v>11206.0</v>
      </c>
      <c r="D1207" s="22" t="s">
        <v>18</v>
      </c>
      <c r="E1207" s="22">
        <v>9.7663291E7</v>
      </c>
      <c r="F1207" s="14" t="str">
        <f>IF(ISERROR(MATCH(C1207,Completed!A:A,0)),IF(ISERROR(MATCH(C1207,Unsub!B:B,0)),IF(LEN(E1207)=8,E1207&amp;",","#"),""),"")</f>
        <v>97663291,</v>
      </c>
      <c r="G1207" s="14" t="str">
        <f>if(isna(match(C1207,KlikEDM!B:B,0)),"","ClickEDM")</f>
        <v/>
      </c>
      <c r="H1207" s="15" t="str">
        <f t="array" ref="H1207">iferror(lower(index(MultiMail!C:C,match(C1207,MultiMail!A:A,0))),"")</f>
        <v>nithiyad001@mymail.sim.edu.sg</v>
      </c>
      <c r="I1207" s="14" t="str">
        <f t="array" ref="I1207">iferror(index(KlikEDM!C:C,match(H1207,KlikEDM!A:A,0)),"")</f>
        <v/>
      </c>
      <c r="J1207" s="15" t="str">
        <f t="array" ref="J1207">iferror(lower(index(MultiMail!D:D,match(C1207,MultiMail!A:A,0))),"")</f>
        <v>vneetheeya@gmail.com</v>
      </c>
      <c r="K1207" s="14" t="str">
        <f t="array" ref="K1207">iferror(index(KlikEDM!C:C,match(J1207,KlikEDM!A:A,0)),"")</f>
        <v/>
      </c>
      <c r="L1207" s="22"/>
      <c r="M1207" s="22">
        <v>9.7663291E7</v>
      </c>
      <c r="N1207" s="14" t="str">
        <f>IF(ISERROR(MATCH(C1207,Completed!A:A,0)),IF(ISERROR(MATCH(C1207,Unsub!B:B,0)),IF(H1207&lt;&gt;"",IF(O1207&lt;&gt;"",O1207,C1207&amp;"|"&amp;M1207&amp;"|"&amp;PROPER(B1207)&amp;"|"&amp;LOWER(H1207)),"#"),""),"")</f>
        <v>11206|97663291|Nithiya D/O Vasu|nithiyad001@mymail.sim.edu.sg
11206|97663291|Nithiya D/O Vasu|VNEETHEEYA@GMAIL.COM
</v>
      </c>
      <c r="O1207" s="16" t="str">
        <f t="array" ref="O1207">IFERROR(INDEX(MultiMail!G:G,MATCH(C1207,MultiMail!A:A,0)),"")</f>
        <v>11206|97663291|Nithiya D/O Vasu|nithiyad001@mymail.sim.edu.sg
11206|97663291|Nithiya D/O Vasu|VNEETHEEYA@GMAIL.COM
</v>
      </c>
      <c r="P1207" s="17">
        <f t="array" ref="P1207">IFERROR(INDEX(EDMsort!A:A,MATCH(C1207,EDMsort!B:B,0)),"")</f>
        <v>3</v>
      </c>
      <c r="Q1207" s="18"/>
    </row>
    <row r="1208" ht="14.25" hidden="1" customHeight="1">
      <c r="A1208" s="11">
        <v>1207.0</v>
      </c>
      <c r="B1208" s="12" t="s">
        <v>1281</v>
      </c>
      <c r="C1208" s="13">
        <v>11207.0</v>
      </c>
      <c r="D1208" s="14" t="s">
        <v>18</v>
      </c>
      <c r="E1208" s="14">
        <v>9.8227702E7</v>
      </c>
      <c r="F1208" s="14" t="str">
        <f>IF(ISERROR(MATCH(C1208,Completed!A:A,0)),IF(ISERROR(MATCH(C1208,Unsub!B:B,0)),IF(LEN(E1208)=8,E1208&amp;",","#"),""),"")</f>
        <v>98227702,</v>
      </c>
      <c r="G1208" s="14" t="str">
        <f>if(isna(match(C1208,KlikEDM!B:B,0)),"","ClickEDM")</f>
        <v/>
      </c>
      <c r="H1208" s="15" t="str">
        <f t="array" ref="H1208">iferror(lower(index(MultiMail!C:C,match(C1208,MultiMail!A:A,0))),"")</f>
        <v>muhammad793@mymail.sim.edu.sg</v>
      </c>
      <c r="I1208" s="14" t="str">
        <f t="array" ref="I1208">iferror(index(KlikEDM!C:C,match(H1208,KlikEDM!A:A,0)),"")</f>
        <v/>
      </c>
      <c r="J1208" s="15" t="str">
        <f t="array" ref="J1208">iferror(lower(index(MultiMail!D:D,match(C1208,MultiMail!A:A,0))),"")</f>
        <v>harizhashim101@gmail.com</v>
      </c>
      <c r="K1208" s="14" t="str">
        <f t="array" ref="K1208">iferror(index(KlikEDM!C:C,match(J1208,KlikEDM!A:A,0)),"")</f>
        <v/>
      </c>
      <c r="L1208" s="14"/>
      <c r="M1208" s="14">
        <v>9.8227702E7</v>
      </c>
      <c r="N1208" s="14" t="str">
        <f>IF(ISERROR(MATCH(C1208,Completed!A:A,0)),IF(ISERROR(MATCH(C1208,Unsub!B:B,0)),IF(H1208&lt;&gt;"",IF(O1208&lt;&gt;"",O1208,C1208&amp;"|"&amp;M1208&amp;"|"&amp;PROPER(B1208)&amp;"|"&amp;LOWER(H1208)),"#"),""),"")</f>
        <v>11207|98227702|Muhammad Hariz Bin Mohammad Hashim|muhammad793@mymail.sim.edu.sg
11207|98227702|Muhammad Hariz Bin Mohammad Hashim|HARIZHASHIM101@GMAIL.COM
</v>
      </c>
      <c r="O1208" s="16" t="str">
        <f t="array" ref="O1208">IFERROR(INDEX(MultiMail!G:G,MATCH(C1208,MultiMail!A:A,0)),"")</f>
        <v>11207|98227702|Muhammad Hariz Bin Mohammad Hashim|muhammad793@mymail.sim.edu.sg
11207|98227702|Muhammad Hariz Bin Mohammad Hashim|HARIZHASHIM101@GMAIL.COM
</v>
      </c>
      <c r="P1208" s="17">
        <f t="array" ref="P1208">IFERROR(INDEX(EDMsort!A:A,MATCH(C1208,EDMsort!B:B,0)),"")</f>
        <v>2</v>
      </c>
      <c r="Q1208" s="18"/>
    </row>
    <row r="1209" ht="14.25" hidden="1" customHeight="1">
      <c r="A1209" s="19">
        <v>1208.0</v>
      </c>
      <c r="B1209" s="20" t="s">
        <v>1282</v>
      </c>
      <c r="C1209" s="21">
        <v>11208.0</v>
      </c>
      <c r="D1209" s="22" t="s">
        <v>18</v>
      </c>
      <c r="E1209" s="22">
        <v>8.6138015E7</v>
      </c>
      <c r="F1209" s="14" t="str">
        <f>IF(ISERROR(MATCH(C1209,Completed!A:A,0)),IF(ISERROR(MATCH(C1209,Unsub!B:B,0)),IF(LEN(E1209)=8,E1209&amp;",","#"),""),"")</f>
        <v>86138015,</v>
      </c>
      <c r="G1209" s="14" t="str">
        <f>if(isna(match(C1209,KlikEDM!B:B,0)),"","ClickEDM")</f>
        <v/>
      </c>
      <c r="H1209" s="15" t="str">
        <f t="array" ref="H1209">iferror(lower(index(MultiMail!C:C,match(C1209,MultiMail!A:A,0))),"")</f>
        <v>interval001@mymail.sim.edu.sg</v>
      </c>
      <c r="I1209" s="14" t="str">
        <f t="array" ref="I1209">iferror(index(KlikEDM!C:C,match(H1209,KlikEDM!A:A,0)),"")</f>
        <v/>
      </c>
      <c r="J1209" s="15" t="str">
        <f t="array" ref="J1209">iferror(lower(index(MultiMail!D:D,match(C1209,MultiMail!A:A,0))),"")</f>
        <v>esmeraldo.intervalo@gmail.com</v>
      </c>
      <c r="K1209" s="14" t="str">
        <f t="array" ref="K1209">iferror(index(KlikEDM!C:C,match(J1209,KlikEDM!A:A,0)),"")</f>
        <v/>
      </c>
      <c r="L1209" s="22"/>
      <c r="M1209" s="22">
        <v>8.6138015E7</v>
      </c>
      <c r="N1209" s="14" t="str">
        <f>IF(ISERROR(MATCH(C1209,Completed!A:A,0)),IF(ISERROR(MATCH(C1209,Unsub!B:B,0)),IF(H1209&lt;&gt;"",IF(O1209&lt;&gt;"",O1209,C1209&amp;"|"&amp;M1209&amp;"|"&amp;PROPER(B1209)&amp;"|"&amp;LOWER(H1209)),"#"),""),"")</f>
        <v>11208|86138015|Esmeraldo Iii Comia Intervalo|interval001@mymail.sim.edu.sg
11208|86138015|Esmeraldo Iii Comia Intervalo|ESMERALDO.INTERVALO@GMAIL.COM
</v>
      </c>
      <c r="O1209" s="16" t="str">
        <f t="array" ref="O1209">IFERROR(INDEX(MultiMail!G:G,MATCH(C1209,MultiMail!A:A,0)),"")</f>
        <v>11208|86138015|Esmeraldo Iii Comia Intervalo|interval001@mymail.sim.edu.sg
11208|86138015|Esmeraldo Iii Comia Intervalo|ESMERALDO.INTERVALO@GMAIL.COM
</v>
      </c>
      <c r="P1209" s="17">
        <f t="array" ref="P1209">IFERROR(INDEX(EDMsort!A:A,MATCH(C1209,EDMsort!B:B,0)),"")</f>
        <v>1</v>
      </c>
      <c r="Q1209" s="18"/>
    </row>
    <row r="1210" ht="14.25" hidden="1" customHeight="1">
      <c r="A1210" s="11">
        <v>1209.0</v>
      </c>
      <c r="B1210" s="12" t="s">
        <v>1283</v>
      </c>
      <c r="C1210" s="13">
        <v>11209.0</v>
      </c>
      <c r="D1210" s="14" t="s">
        <v>18</v>
      </c>
      <c r="E1210" s="14">
        <v>8.3681166E7</v>
      </c>
      <c r="F1210" s="14" t="str">
        <f>IF(ISERROR(MATCH(C1210,Completed!A:A,0)),IF(ISERROR(MATCH(C1210,Unsub!B:B,0)),IF(LEN(E1210)=8,E1210&amp;",","#"),""),"")</f>
        <v>83681166,</v>
      </c>
      <c r="G1210" s="14" t="str">
        <f>if(isna(match(C1210,KlikEDM!B:B,0)),"","ClickEDM")</f>
        <v/>
      </c>
      <c r="H1210" s="15" t="str">
        <f t="array" ref="H1210">iferror(lower(index(MultiMail!C:C,match(C1210,MultiMail!A:A,0))),"")</f>
        <v>richards003@mymail.sim.edu.sg</v>
      </c>
      <c r="I1210" s="14" t="str">
        <f t="array" ref="I1210">iferror(index(KlikEDM!C:C,match(H1210,KlikEDM!A:A,0)),"")</f>
        <v/>
      </c>
      <c r="J1210" s="15" t="str">
        <f t="array" ref="J1210">iferror(lower(index(MultiMail!D:D,match(C1210,MultiMail!A:A,0))),"")</f>
        <v>tansycamilla@gmail.com</v>
      </c>
      <c r="K1210" s="14" t="str">
        <f t="array" ref="K1210">iferror(index(KlikEDM!C:C,match(J1210,KlikEDM!A:A,0)),"")</f>
        <v/>
      </c>
      <c r="L1210" s="14"/>
      <c r="M1210" s="14">
        <v>8.3681166E7</v>
      </c>
      <c r="N1210" s="14" t="str">
        <f>IF(ISERROR(MATCH(C1210,Completed!A:A,0)),IF(ISERROR(MATCH(C1210,Unsub!B:B,0)),IF(H1210&lt;&gt;"",IF(O1210&lt;&gt;"",O1210,C1210&amp;"|"&amp;M1210&amp;"|"&amp;PROPER(B1210)&amp;"|"&amp;LOWER(H1210)),"#"),""),"")</f>
        <v>11209|83681166|Tansy Phoebe Richards|richards003@mymail.sim.edu.sg
11209|83681166|Tansy Phoebe Richards|TANSYCAMILLA@GMAIL.COM
</v>
      </c>
      <c r="O1210" s="16" t="str">
        <f t="array" ref="O1210">IFERROR(INDEX(MultiMail!G:G,MATCH(C1210,MultiMail!A:A,0)),"")</f>
        <v>11209|83681166|Tansy Phoebe Richards|richards003@mymail.sim.edu.sg
11209|83681166|Tansy Phoebe Richards|TANSYCAMILLA@GMAIL.COM
</v>
      </c>
      <c r="P1210" s="17">
        <f t="array" ref="P1210">IFERROR(INDEX(EDMsort!A:A,MATCH(C1210,EDMsort!B:B,0)),"")</f>
        <v>4</v>
      </c>
      <c r="Q1210" s="18"/>
    </row>
    <row r="1211" ht="14.25" customHeight="1">
      <c r="A1211" s="19">
        <v>1210.0</v>
      </c>
      <c r="B1211" s="20" t="s">
        <v>1284</v>
      </c>
      <c r="C1211" s="21">
        <v>11210.0</v>
      </c>
      <c r="D1211" s="22" t="s">
        <v>18</v>
      </c>
      <c r="E1211" s="22">
        <v>9.635225E7</v>
      </c>
      <c r="F1211" s="14" t="str">
        <f>IF(ISERROR(MATCH(C1211,Completed!A:A,0)),IF(ISERROR(MATCH(C1211,Unsub!B:B,0)),IF(LEN(E1211)=8,E1211&amp;",","#"),""),"")</f>
        <v>96352250,</v>
      </c>
      <c r="G1211" s="14" t="str">
        <f>if(isna(match(C1211,KlikEDM!B:B,0)),"","ClickEDM")</f>
        <v>ClickEDM</v>
      </c>
      <c r="H1211" s="15" t="str">
        <f t="array" ref="H1211">iferror(lower(index(MultiMail!C:C,match(C1211,MultiMail!A:A,0))),"")</f>
        <v>sthtoh001@mymail.sim.edu.sg</v>
      </c>
      <c r="I1211" s="14" t="str">
        <f t="array" ref="I1211">iferror(index(KlikEDM!C:C,match(H1211,KlikEDM!A:A,0)),"")</f>
        <v/>
      </c>
      <c r="J1211" s="15" t="str">
        <f t="array" ref="J1211">iferror(lower(index(MultiMail!D:D,match(C1211,MultiMail!A:A,0))),"")</f>
        <v>sebastiantoh1997@gmail.com</v>
      </c>
      <c r="K1211" s="14" t="str">
        <f t="array" ref="K1211">iferror(index(KlikEDM!C:C,match(J1211,KlikEDM!A:A,0)),"")</f>
        <v>eblast C</v>
      </c>
      <c r="L1211" s="22"/>
      <c r="M1211" s="22">
        <v>9.635225E7</v>
      </c>
      <c r="N1211" s="14" t="str">
        <f>IF(ISERROR(MATCH(C1211,Completed!A:A,0)),IF(ISERROR(MATCH(C1211,Unsub!B:B,0)),IF(H1211&lt;&gt;"",IF(O1211&lt;&gt;"",O1211,C1211&amp;"|"&amp;M1211&amp;"|"&amp;PROPER(B1211)&amp;"|"&amp;LOWER(H1211)),"#"),""),"")</f>
        <v>11210|96352250|Sebastian Toh Teng Hwee|sthtoh001@mymail.sim.edu.sg
11210|96352250|Sebastian Toh Teng Hwee|SEBASTIANTOH1997@GMAIL.COM
</v>
      </c>
      <c r="O1211" s="16" t="str">
        <f t="array" ref="O1211">IFERROR(INDEX(MultiMail!G:G,MATCH(C1211,MultiMail!A:A,0)),"")</f>
        <v>11210|96352250|Sebastian Toh Teng Hwee|sthtoh001@mymail.sim.edu.sg
11210|96352250|Sebastian Toh Teng Hwee|SEBASTIANTOH1997@GMAIL.COM
</v>
      </c>
      <c r="P1211" s="17">
        <f t="array" ref="P1211">IFERROR(INDEX(EDMsort!A:A,MATCH(C1211,EDMsort!B:B,0)),"")</f>
        <v>3</v>
      </c>
      <c r="Q1211" s="18"/>
    </row>
    <row r="1212" ht="14.25" hidden="1" customHeight="1">
      <c r="A1212" s="11">
        <v>1211.0</v>
      </c>
      <c r="B1212" s="12" t="s">
        <v>1285</v>
      </c>
      <c r="C1212" s="13">
        <v>11211.0</v>
      </c>
      <c r="D1212" s="14" t="s">
        <v>18</v>
      </c>
      <c r="E1212" s="14">
        <v>9.2234121E7</v>
      </c>
      <c r="F1212" s="14" t="str">
        <f>IF(ISERROR(MATCH(C1212,Completed!A:A,0)),IF(ISERROR(MATCH(C1212,Unsub!B:B,0)),IF(LEN(E1212)=8,E1212&amp;",","#"),""),"")</f>
        <v>92234121,</v>
      </c>
      <c r="G1212" s="14" t="str">
        <f>if(isna(match(C1212,KlikEDM!B:B,0)),"","ClickEDM")</f>
        <v/>
      </c>
      <c r="H1212" s="15" t="str">
        <f t="array" ref="H1212">iferror(lower(index(MultiMail!C:C,match(C1212,MultiMail!A:A,0))),"")</f>
        <v>nsfmak001@mymail.sim.edu.sg</v>
      </c>
      <c r="I1212" s="14" t="str">
        <f t="array" ref="I1212">iferror(index(KlikEDM!C:C,match(H1212,KlikEDM!A:A,0)),"")</f>
        <v/>
      </c>
      <c r="J1212" s="15" t="str">
        <f t="array" ref="J1212">iferror(lower(index(MultiMail!D:D,match(C1212,MultiMail!A:A,0))),"")</f>
        <v>loansharkmak@gmail.com</v>
      </c>
      <c r="K1212" s="14" t="str">
        <f t="array" ref="K1212">iferror(index(KlikEDM!C:C,match(J1212,KlikEDM!A:A,0)),"")</f>
        <v/>
      </c>
      <c r="L1212" s="14"/>
      <c r="M1212" s="14">
        <v>9.2234121E7</v>
      </c>
      <c r="N1212" s="14" t="str">
        <f>IF(ISERROR(MATCH(C1212,Completed!A:A,0)),IF(ISERROR(MATCH(C1212,Unsub!B:B,0)),IF(H1212&lt;&gt;"",IF(O1212&lt;&gt;"",O1212,C1212&amp;"|"&amp;M1212&amp;"|"&amp;PROPER(B1212)&amp;"|"&amp;LOWER(H1212)),"#"),""),"")</f>
        <v>11211|92234121|Nickie Mak Sheng Fuh|nsfmak001@mymail.sim.edu.sg
11211|92234121|Nickie Mak Sheng Fuh|LOANSHARKMAK@GMAIL.COM
</v>
      </c>
      <c r="O1212" s="16" t="str">
        <f t="array" ref="O1212">IFERROR(INDEX(MultiMail!G:G,MATCH(C1212,MultiMail!A:A,0)),"")</f>
        <v>11211|92234121|Nickie Mak Sheng Fuh|nsfmak001@mymail.sim.edu.sg
11211|92234121|Nickie Mak Sheng Fuh|LOANSHARKMAK@GMAIL.COM
</v>
      </c>
      <c r="P1212" s="17">
        <f t="array" ref="P1212">IFERROR(INDEX(EDMsort!A:A,MATCH(C1212,EDMsort!B:B,0)),"")</f>
        <v>2</v>
      </c>
      <c r="Q1212" s="18"/>
    </row>
    <row r="1213" ht="14.25" customHeight="1">
      <c r="A1213" s="19">
        <v>1212.0</v>
      </c>
      <c r="B1213" s="20" t="s">
        <v>1286</v>
      </c>
      <c r="C1213" s="21">
        <v>11212.0</v>
      </c>
      <c r="D1213" s="22" t="s">
        <v>18</v>
      </c>
      <c r="E1213" s="22">
        <v>8.8765079E7</v>
      </c>
      <c r="F1213" s="14" t="str">
        <f>IF(ISERROR(MATCH(C1213,Completed!A:A,0)),IF(ISERROR(MATCH(C1213,Unsub!B:B,0)),IF(LEN(E1213)=8,E1213&amp;",","#"),""),"")</f>
        <v>88765079,</v>
      </c>
      <c r="G1213" s="14" t="str">
        <f>if(isna(match(C1213,KlikEDM!B:B,0)),"","ClickEDM")</f>
        <v>ClickEDM</v>
      </c>
      <c r="H1213" s="15" t="str">
        <f t="array" ref="H1213">iferror(lower(index(MultiMail!C:C,match(C1213,MultiMail!A:A,0))),"")</f>
        <v>kycyqlum001@mymail.sim.edu.sg</v>
      </c>
      <c r="I1213" s="14" t="str">
        <f t="array" ref="I1213">iferror(index(KlikEDM!C:C,match(H1213,KlikEDM!A:A,0)),"")</f>
        <v/>
      </c>
      <c r="J1213" s="15" t="str">
        <f t="array" ref="J1213">iferror(lower(index(MultiMail!D:D,match(C1213,MultiMail!A:A,0))),"")</f>
        <v>cheryllumkeiyan@gmail.com</v>
      </c>
      <c r="K1213" s="14" t="str">
        <f t="array" ref="K1213">iferror(index(KlikEDM!C:C,match(J1213,KlikEDM!A:A,0)),"")</f>
        <v>eblast A</v>
      </c>
      <c r="L1213" s="22"/>
      <c r="M1213" s="22">
        <v>8.8765079E7</v>
      </c>
      <c r="N1213" s="14" t="str">
        <f>IF(ISERROR(MATCH(C1213,Completed!A:A,0)),IF(ISERROR(MATCH(C1213,Unsub!B:B,0)),IF(H1213&lt;&gt;"",IF(O1213&lt;&gt;"",O1213,C1213&amp;"|"&amp;M1213&amp;"|"&amp;PROPER(B1213)&amp;"|"&amp;LOWER(H1213)),"#"),""),"")</f>
        <v>11212|88765079|Lum Kei Yan Cheryl @Yuan Qi|kycyqlum001@mymail.sim.edu.sg
11212|88765079|Lum Kei Yan Cheryl @Yuan Qi|CHERYLLUMKEIYAN@GMAIL.COM
</v>
      </c>
      <c r="O1213" s="16" t="str">
        <f t="array" ref="O1213">IFERROR(INDEX(MultiMail!G:G,MATCH(C1213,MultiMail!A:A,0)),"")</f>
        <v>11212|88765079|Lum Kei Yan Cheryl @Yuan Qi|kycyqlum001@mymail.sim.edu.sg
11212|88765079|Lum Kei Yan Cheryl @Yuan Qi|CHERYLLUMKEIYAN@GMAIL.COM
</v>
      </c>
      <c r="P1213" s="17">
        <f t="array" ref="P1213">IFERROR(INDEX(EDMsort!A:A,MATCH(C1213,EDMsort!B:B,0)),"")</f>
        <v>1</v>
      </c>
      <c r="Q1213" s="18"/>
    </row>
    <row r="1214" ht="14.25" hidden="1" customHeight="1">
      <c r="A1214" s="11">
        <v>1213.0</v>
      </c>
      <c r="B1214" s="12" t="s">
        <v>1287</v>
      </c>
      <c r="C1214" s="13">
        <v>11213.0</v>
      </c>
      <c r="D1214" s="14" t="s">
        <v>18</v>
      </c>
      <c r="E1214" s="14">
        <v>8.7795632E7</v>
      </c>
      <c r="F1214" s="14" t="str">
        <f>IF(ISERROR(MATCH(C1214,Completed!A:A,0)),IF(ISERROR(MATCH(C1214,Unsub!B:B,0)),IF(LEN(E1214)=8,E1214&amp;",","#"),""),"")</f>
        <v>87795632,</v>
      </c>
      <c r="G1214" s="14" t="str">
        <f>if(isna(match(C1214,KlikEDM!B:B,0)),"","ClickEDM")</f>
        <v/>
      </c>
      <c r="H1214" s="15" t="str">
        <f t="array" ref="H1214">iferror(lower(index(MultiMail!C:C,match(C1214,MultiMail!A:A,0))),"")</f>
        <v>yoon010@mymail.sim.edu.sg</v>
      </c>
      <c r="I1214" s="14" t="str">
        <f t="array" ref="I1214">iferror(index(KlikEDM!C:C,match(H1214,KlikEDM!A:A,0)),"")</f>
        <v/>
      </c>
      <c r="J1214" s="15" t="str">
        <f t="array" ref="J1214">iferror(lower(index(MultiMail!D:D,match(C1214,MultiMail!A:A,0))),"")</f>
        <v>jiseon9210@gmail.com</v>
      </c>
      <c r="K1214" s="14" t="str">
        <f t="array" ref="K1214">iferror(index(KlikEDM!C:C,match(J1214,KlikEDM!A:A,0)),"")</f>
        <v/>
      </c>
      <c r="L1214" s="14"/>
      <c r="M1214" s="14">
        <v>8.7795632E7</v>
      </c>
      <c r="N1214" s="14" t="str">
        <f>IF(ISERROR(MATCH(C1214,Completed!A:A,0)),IF(ISERROR(MATCH(C1214,Unsub!B:B,0)),IF(H1214&lt;&gt;"",IF(O1214&lt;&gt;"",O1214,C1214&amp;"|"&amp;M1214&amp;"|"&amp;PROPER(B1214)&amp;"|"&amp;LOWER(H1214)),"#"),""),"")</f>
        <v>11213|87795632|Yoon Ji Seon|yoon010@mymail.sim.edu.sg
11213|87795632|Yoon Ji Seon|JISEON9210@GMAIL.COM
</v>
      </c>
      <c r="O1214" s="16" t="str">
        <f t="array" ref="O1214">IFERROR(INDEX(MultiMail!G:G,MATCH(C1214,MultiMail!A:A,0)),"")</f>
        <v>11213|87795632|Yoon Ji Seon|yoon010@mymail.sim.edu.sg
11213|87795632|Yoon Ji Seon|JISEON9210@GMAIL.COM
</v>
      </c>
      <c r="P1214" s="17">
        <f t="array" ref="P1214">IFERROR(INDEX(EDMsort!A:A,MATCH(C1214,EDMsort!B:B,0)),"")</f>
        <v>4</v>
      </c>
      <c r="Q1214" s="18"/>
    </row>
    <row r="1215" ht="14.25" customHeight="1">
      <c r="A1215" s="19">
        <v>1214.0</v>
      </c>
      <c r="B1215" s="20" t="s">
        <v>1288</v>
      </c>
      <c r="C1215" s="21">
        <v>11214.0</v>
      </c>
      <c r="D1215" s="22" t="s">
        <v>18</v>
      </c>
      <c r="E1215" s="22">
        <v>9.0045247E7</v>
      </c>
      <c r="F1215" s="14" t="str">
        <f>IF(ISERROR(MATCH(C1215,Completed!A:A,0)),IF(ISERROR(MATCH(C1215,Unsub!B:B,0)),IF(LEN(E1215)=8,E1215&amp;",","#"),""),"")</f>
        <v>90045247,</v>
      </c>
      <c r="G1215" s="14" t="str">
        <f>if(isna(match(C1215,KlikEDM!B:B,0)),"","ClickEDM")</f>
        <v>ClickEDM</v>
      </c>
      <c r="H1215" s="15" t="str">
        <f t="array" ref="H1215">iferror(lower(index(MultiMail!C:C,match(C1215,MultiMail!A:A,0))),"")</f>
        <v>subraman007@mymail.sim.edu.sg</v>
      </c>
      <c r="I1215" s="14" t="str">
        <f t="array" ref="I1215">iferror(index(KlikEDM!C:C,match(H1215,KlikEDM!A:A,0)),"")</f>
        <v/>
      </c>
      <c r="J1215" s="15" t="str">
        <f t="array" ref="J1215">iferror(lower(index(MultiMail!D:D,match(C1215,MultiMail!A:A,0))),"")</f>
        <v>kanesh4@gmail.com</v>
      </c>
      <c r="K1215" s="14" t="str">
        <f t="array" ref="K1215">iferror(index(KlikEDM!C:C,match(J1215,KlikEDM!A:A,0)),"")</f>
        <v>eblast C</v>
      </c>
      <c r="L1215" s="22"/>
      <c r="M1215" s="22">
        <v>9.0045247E7</v>
      </c>
      <c r="N1215" s="14" t="str">
        <f>IF(ISERROR(MATCH(C1215,Completed!A:A,0)),IF(ISERROR(MATCH(C1215,Unsub!B:B,0)),IF(H1215&lt;&gt;"",IF(O1215&lt;&gt;"",O1215,C1215&amp;"|"&amp;M1215&amp;"|"&amp;PROPER(B1215)&amp;"|"&amp;LOWER(H1215)),"#"),""),"")</f>
        <v>11214|90045247|Kaneshpillai Subramaniam|subraman007@mymail.sim.edu.sg
11214|90045247|Kaneshpillai Subramaniam|KANESH4@GMAIL.COM
</v>
      </c>
      <c r="O1215" s="16" t="str">
        <f t="array" ref="O1215">IFERROR(INDEX(MultiMail!G:G,MATCH(C1215,MultiMail!A:A,0)),"")</f>
        <v>11214|90045247|Kaneshpillai Subramaniam|subraman007@mymail.sim.edu.sg
11214|90045247|Kaneshpillai Subramaniam|KANESH4@GMAIL.COM
</v>
      </c>
      <c r="P1215" s="17">
        <f t="array" ref="P1215">IFERROR(INDEX(EDMsort!A:A,MATCH(C1215,EDMsort!B:B,0)),"")</f>
        <v>3</v>
      </c>
      <c r="Q1215" s="18"/>
    </row>
    <row r="1216" ht="14.25" customHeight="1">
      <c r="A1216" s="11">
        <v>1215.0</v>
      </c>
      <c r="B1216" s="12" t="s">
        <v>1289</v>
      </c>
      <c r="C1216" s="13">
        <v>11215.0</v>
      </c>
      <c r="D1216" s="14" t="s">
        <v>18</v>
      </c>
      <c r="E1216" s="14">
        <v>8.1272309E7</v>
      </c>
      <c r="F1216" s="14" t="str">
        <f>IF(ISERROR(MATCH(C1216,Completed!A:A,0)),IF(ISERROR(MATCH(C1216,Unsub!B:B,0)),IF(LEN(E1216)=8,E1216&amp;",","#"),""),"")</f>
        <v>81272309,</v>
      </c>
      <c r="G1216" s="14" t="str">
        <f>if(isna(match(C1216,KlikEDM!B:B,0)),"","ClickEDM")</f>
        <v>ClickEDM</v>
      </c>
      <c r="H1216" s="15" t="str">
        <f t="array" ref="H1216">iferror(lower(index(MultiMail!C:C,match(C1216,MultiMail!A:A,0))),"")</f>
        <v>mychan009@mymail.sim.edu.sg</v>
      </c>
      <c r="I1216" s="14" t="str">
        <f t="array" ref="I1216">iferror(index(KlikEDM!C:C,match(H1216,KlikEDM!A:A,0)),"")</f>
        <v>eblast B</v>
      </c>
      <c r="J1216" s="15" t="str">
        <f t="array" ref="J1216">iferror(lower(index(MultiMail!D:D,match(C1216,MultiMail!A:A,0))),"")</f>
        <v>chanmingyang95@gmail.com</v>
      </c>
      <c r="K1216" s="14" t="str">
        <f t="array" ref="K1216">iferror(index(KlikEDM!C:C,match(J1216,KlikEDM!A:A,0)),"")</f>
        <v/>
      </c>
      <c r="L1216" s="14"/>
      <c r="M1216" s="14">
        <v>8.1272309E7</v>
      </c>
      <c r="N1216" s="14" t="str">
        <f>IF(ISERROR(MATCH(C1216,Completed!A:A,0)),IF(ISERROR(MATCH(C1216,Unsub!B:B,0)),IF(H1216&lt;&gt;"",IF(O1216&lt;&gt;"",O1216,C1216&amp;"|"&amp;M1216&amp;"|"&amp;PROPER(B1216)&amp;"|"&amp;LOWER(H1216)),"#"),""),"")</f>
        <v>11215|81272309|Chan Ming Yang|mychan009@mymail.sim.edu.sg
11215|81272309|Chan Ming Yang|CHANMINGYANG95@GMAIL.COM
</v>
      </c>
      <c r="O1216" s="16" t="str">
        <f t="array" ref="O1216">IFERROR(INDEX(MultiMail!G:G,MATCH(C1216,MultiMail!A:A,0)),"")</f>
        <v>11215|81272309|Chan Ming Yang|mychan009@mymail.sim.edu.sg
11215|81272309|Chan Ming Yang|CHANMINGYANG95@GMAIL.COM
</v>
      </c>
      <c r="P1216" s="17">
        <f t="array" ref="P1216">IFERROR(INDEX(EDMsort!A:A,MATCH(C1216,EDMsort!B:B,0)),"")</f>
        <v>2</v>
      </c>
      <c r="Q1216" s="18"/>
    </row>
    <row r="1217" ht="14.25" hidden="1" customHeight="1">
      <c r="A1217" s="19">
        <v>1216.0</v>
      </c>
      <c r="B1217" s="20" t="s">
        <v>1290</v>
      </c>
      <c r="C1217" s="21">
        <v>11216.0</v>
      </c>
      <c r="D1217" s="22" t="s">
        <v>18</v>
      </c>
      <c r="E1217" s="22">
        <v>9.2966333E7</v>
      </c>
      <c r="F1217" s="14" t="str">
        <f>IF(ISERROR(MATCH(C1217,Completed!A:A,0)),IF(ISERROR(MATCH(C1217,Unsub!B:B,0)),IF(LEN(E1217)=8,E1217&amp;",","#"),""),"")</f>
        <v>92966333,</v>
      </c>
      <c r="G1217" s="14" t="str">
        <f>if(isna(match(C1217,KlikEDM!B:B,0)),"","ClickEDM")</f>
        <v/>
      </c>
      <c r="H1217" s="15" t="str">
        <f t="array" ref="H1217">iferror(lower(index(MultiMail!C:C,match(C1217,MultiMail!A:A,0))),"")</f>
        <v>zjteoh001@mymail.sim.edu.sg</v>
      </c>
      <c r="I1217" s="14" t="str">
        <f t="array" ref="I1217">iferror(index(KlikEDM!C:C,match(H1217,KlikEDM!A:A,0)),"")</f>
        <v/>
      </c>
      <c r="J1217" s="15" t="str">
        <f t="array" ref="J1217">iferror(lower(index(MultiMail!D:D,match(C1217,MultiMail!A:A,0))),"")</f>
        <v>teohzhengjie@hotmail.com</v>
      </c>
      <c r="K1217" s="14" t="str">
        <f t="array" ref="K1217">iferror(index(KlikEDM!C:C,match(J1217,KlikEDM!A:A,0)),"")</f>
        <v/>
      </c>
      <c r="L1217" s="22"/>
      <c r="M1217" s="22">
        <v>9.2966333E7</v>
      </c>
      <c r="N1217" s="14" t="str">
        <f>IF(ISERROR(MATCH(C1217,Completed!A:A,0)),IF(ISERROR(MATCH(C1217,Unsub!B:B,0)),IF(H1217&lt;&gt;"",IF(O1217&lt;&gt;"",O1217,C1217&amp;"|"&amp;M1217&amp;"|"&amp;PROPER(B1217)&amp;"|"&amp;LOWER(H1217)),"#"),""),"")</f>
        <v>11216|92966333|Teoh Zheng Jie|zjteoh001@mymail.sim.edu.sg
11216|92966333|Teoh Zheng Jie|TEOHZHENGJIE@HOTMAIL.COM
</v>
      </c>
      <c r="O1217" s="16" t="str">
        <f t="array" ref="O1217">IFERROR(INDEX(MultiMail!G:G,MATCH(C1217,MultiMail!A:A,0)),"")</f>
        <v>11216|92966333|Teoh Zheng Jie|zjteoh001@mymail.sim.edu.sg
11216|92966333|Teoh Zheng Jie|TEOHZHENGJIE@HOTMAIL.COM
</v>
      </c>
      <c r="P1217" s="17">
        <f t="array" ref="P1217">IFERROR(INDEX(EDMsort!A:A,MATCH(C1217,EDMsort!B:B,0)),"")</f>
        <v>1</v>
      </c>
      <c r="Q1217" s="18"/>
    </row>
    <row r="1218" ht="14.25" customHeight="1">
      <c r="A1218" s="11">
        <v>1217.0</v>
      </c>
      <c r="B1218" s="12" t="s">
        <v>1291</v>
      </c>
      <c r="C1218" s="13">
        <v>11217.0</v>
      </c>
      <c r="D1218" s="14" t="s">
        <v>18</v>
      </c>
      <c r="E1218" s="14">
        <v>8.1815937E7</v>
      </c>
      <c r="F1218" s="14" t="str">
        <f>IF(ISERROR(MATCH(C1218,Completed!A:A,0)),IF(ISERROR(MATCH(C1218,Unsub!B:B,0)),IF(LEN(E1218)=8,E1218&amp;",","#"),""),"")</f>
        <v>81815937,</v>
      </c>
      <c r="G1218" s="14" t="str">
        <f>if(isna(match(C1218,KlikEDM!B:B,0)),"","ClickEDM")</f>
        <v>ClickEDM</v>
      </c>
      <c r="H1218" s="15" t="str">
        <f t="array" ref="H1218">iferror(lower(index(MultiMail!C:C,match(C1218,MultiMail!A:A,0))),"")</f>
        <v>cho014@mymail.sim.edu.sg</v>
      </c>
      <c r="I1218" s="14" t="str">
        <f t="array" ref="I1218">iferror(index(KlikEDM!C:C,match(H1218,KlikEDM!A:A,0)),"")</f>
        <v>eblast D</v>
      </c>
      <c r="J1218" s="15" t="str">
        <f t="array" ref="J1218">iferror(lower(index(MultiMail!D:D,match(C1218,MultiMail!A:A,0))),"")</f>
        <v>theresaeb1001@gmail.com</v>
      </c>
      <c r="K1218" s="14" t="str">
        <f t="array" ref="K1218">iferror(index(KlikEDM!C:C,match(J1218,KlikEDM!A:A,0)),"")</f>
        <v>eblast D</v>
      </c>
      <c r="L1218" s="14"/>
      <c r="M1218" s="14">
        <v>8.1815937E7</v>
      </c>
      <c r="N1218" s="14" t="str">
        <f>IF(ISERROR(MATCH(C1218,Completed!A:A,0)),IF(ISERROR(MATCH(C1218,Unsub!B:B,0)),IF(H1218&lt;&gt;"",IF(O1218&lt;&gt;"",O1218,C1218&amp;"|"&amp;M1218&amp;"|"&amp;PROPER(B1218)&amp;"|"&amp;LOWER(H1218)),"#"),""),"")</f>
        <v>11217|81815937|Cho Eunbin|cho014@mymail.sim.edu.sg
11217|81815937|Cho Eunbin|THERESAEB1001@GMAIL.COM
</v>
      </c>
      <c r="O1218" s="16" t="str">
        <f t="array" ref="O1218">IFERROR(INDEX(MultiMail!G:G,MATCH(C1218,MultiMail!A:A,0)),"")</f>
        <v>11217|81815937|Cho Eunbin|cho014@mymail.sim.edu.sg
11217|81815937|Cho Eunbin|THERESAEB1001@GMAIL.COM
</v>
      </c>
      <c r="P1218" s="17">
        <f t="array" ref="P1218">IFERROR(INDEX(EDMsort!A:A,MATCH(C1218,EDMsort!B:B,0)),"")</f>
        <v>4</v>
      </c>
      <c r="Q1218" s="18"/>
    </row>
    <row r="1219" ht="14.25" hidden="1" customHeight="1">
      <c r="A1219" s="19">
        <v>1218.0</v>
      </c>
      <c r="B1219" s="20" t="s">
        <v>1292</v>
      </c>
      <c r="C1219" s="21">
        <v>11218.0</v>
      </c>
      <c r="D1219" s="22" t="s">
        <v>18</v>
      </c>
      <c r="E1219" s="22">
        <v>9.1152617E7</v>
      </c>
      <c r="F1219" s="14" t="str">
        <f>IF(ISERROR(MATCH(C1219,Completed!A:A,0)),IF(ISERROR(MATCH(C1219,Unsub!B:B,0)),IF(LEN(E1219)=8,E1219&amp;",","#"),""),"")</f>
        <v/>
      </c>
      <c r="G1219" s="14" t="str">
        <f>if(isna(match(C1219,KlikEDM!B:B,0)),"","ClickEDM")</f>
        <v/>
      </c>
      <c r="H1219" s="15" t="str">
        <f t="array" ref="H1219">iferror(lower(index(MultiMail!C:C,match(C1219,MultiMail!A:A,0))),"")</f>
        <v>zehan001@mymail.sim.edu.sg</v>
      </c>
      <c r="I1219" s="14" t="str">
        <f t="array" ref="I1219">iferror(index(KlikEDM!C:C,match(H1219,KlikEDM!A:A,0)),"")</f>
        <v/>
      </c>
      <c r="J1219" s="15" t="str">
        <f t="array" ref="J1219">iferror(lower(index(MultiMail!D:D,match(C1219,MultiMail!A:A,0))),"")</f>
        <v>esther_han--64--@hotmail.com</v>
      </c>
      <c r="K1219" s="14" t="str">
        <f t="array" ref="K1219">iferror(index(KlikEDM!C:C,match(J1219,KlikEDM!A:A,0)),"")</f>
        <v/>
      </c>
      <c r="L1219" s="22"/>
      <c r="M1219" s="22">
        <v>9.1152617E7</v>
      </c>
      <c r="N1219" s="14" t="str">
        <f>IF(ISERROR(MATCH(C1219,Completed!A:A,0)),IF(ISERROR(MATCH(C1219,Unsub!B:B,0)),IF(H1219&lt;&gt;"",IF(O1219&lt;&gt;"",O1219,C1219&amp;"|"&amp;M1219&amp;"|"&amp;PROPER(B1219)&amp;"|"&amp;LOWER(H1219)),"#"),""),"")</f>
        <v/>
      </c>
      <c r="O1219" s="16" t="str">
        <f t="array" ref="O1219">IFERROR(INDEX(MultiMail!G:G,MATCH(C1219,MultiMail!A:A,0)),"")</f>
        <v>11218|91152617|Han Zhiying, Esther|zehan001@mymail.sim.edu.sg
11218|91152617|Han Zhiying, Esther|ESTHER_HAN--64--@HOTMAIL.COM
</v>
      </c>
      <c r="P1219" s="17" t="str">
        <f t="array" ref="P1219">IFERROR(INDEX(EDMsort!A:A,MATCH(C1219,EDMsort!B:B,0)),"")</f>
        <v/>
      </c>
      <c r="Q1219" s="18"/>
    </row>
    <row r="1220" ht="14.25" hidden="1" customHeight="1">
      <c r="A1220" s="11">
        <v>1219.0</v>
      </c>
      <c r="B1220" s="12" t="s">
        <v>1293</v>
      </c>
      <c r="C1220" s="13">
        <v>11219.0</v>
      </c>
      <c r="D1220" s="14" t="s">
        <v>18</v>
      </c>
      <c r="E1220" s="14">
        <v>9.6238333E7</v>
      </c>
      <c r="F1220" s="14" t="str">
        <f>IF(ISERROR(MATCH(C1220,Completed!A:A,0)),IF(ISERROR(MATCH(C1220,Unsub!B:B,0)),IF(LEN(E1220)=8,E1220&amp;",","#"),""),"")</f>
        <v/>
      </c>
      <c r="G1220" s="14" t="str">
        <f>if(isna(match(C1220,KlikEDM!B:B,0)),"","ClickEDM")</f>
        <v/>
      </c>
      <c r="H1220" s="15" t="str">
        <f t="array" ref="H1220">iferror(lower(index(MultiMail!C:C,match(C1220,MultiMail!A:A,0))),"")</f>
        <v>mhkyen001@mymail.sim.edu.sg</v>
      </c>
      <c r="I1220" s="14" t="str">
        <f t="array" ref="I1220">iferror(index(KlikEDM!C:C,match(H1220,KlikEDM!A:A,0)),"")</f>
        <v/>
      </c>
      <c r="J1220" s="15" t="str">
        <f t="array" ref="J1220">iferror(lower(index(MultiMail!D:D,match(C1220,MultiMail!A:A,0))),"")</f>
        <v>keithyen.mh@gmail.com</v>
      </c>
      <c r="K1220" s="14" t="str">
        <f t="array" ref="K1220">iferror(index(KlikEDM!C:C,match(J1220,KlikEDM!A:A,0)),"")</f>
        <v/>
      </c>
      <c r="L1220" s="14"/>
      <c r="M1220" s="14">
        <v>9.6238333E7</v>
      </c>
      <c r="N1220" s="14" t="str">
        <f>IF(ISERROR(MATCH(C1220,Completed!A:A,0)),IF(ISERROR(MATCH(C1220,Unsub!B:B,0)),IF(H1220&lt;&gt;"",IF(O1220&lt;&gt;"",O1220,C1220&amp;"|"&amp;M1220&amp;"|"&amp;PROPER(B1220)&amp;"|"&amp;LOWER(H1220)),"#"),""),"")</f>
        <v/>
      </c>
      <c r="O1220" s="16" t="str">
        <f t="array" ref="O1220">IFERROR(INDEX(MultiMail!G:G,MATCH(C1220,MultiMail!A:A,0)),"")</f>
        <v>11219|96238333|Yen Ming Hui Keith|mhkyen001@mymail.sim.edu.sg
11219|96238333|Yen Ming Hui Keith|KEITHYEN.MH@GMAIL.COM
</v>
      </c>
      <c r="P1220" s="17" t="str">
        <f t="array" ref="P1220">IFERROR(INDEX(EDMsort!A:A,MATCH(C1220,EDMsort!B:B,0)),"")</f>
        <v/>
      </c>
      <c r="Q1220" s="18"/>
    </row>
    <row r="1221" ht="14.25" hidden="1" customHeight="1">
      <c r="A1221" s="19">
        <v>1220.0</v>
      </c>
      <c r="B1221" s="20" t="s">
        <v>1294</v>
      </c>
      <c r="C1221" s="21">
        <v>11220.0</v>
      </c>
      <c r="D1221" s="22" t="s">
        <v>18</v>
      </c>
      <c r="E1221" s="22">
        <v>9.3209318E7</v>
      </c>
      <c r="F1221" s="14" t="str">
        <f>IF(ISERROR(MATCH(C1221,Completed!A:A,0)),IF(ISERROR(MATCH(C1221,Unsub!B:B,0)),IF(LEN(E1221)=8,E1221&amp;",","#"),""),"")</f>
        <v>93209318,</v>
      </c>
      <c r="G1221" s="14" t="str">
        <f>if(isna(match(C1221,KlikEDM!B:B,0)),"","ClickEDM")</f>
        <v/>
      </c>
      <c r="H1221" s="15" t="str">
        <f t="array" ref="H1221">iferror(lower(index(MultiMail!C:C,match(C1221,MultiMail!A:A,0))),"")</f>
        <v>awhchen001@mymail.sim.edu.sg</v>
      </c>
      <c r="I1221" s="14" t="str">
        <f t="array" ref="I1221">iferror(index(KlikEDM!C:C,match(H1221,KlikEDM!A:A,0)),"")</f>
        <v/>
      </c>
      <c r="J1221" s="15" t="str">
        <f t="array" ref="J1221">iferror(lower(index(MultiMail!D:D,match(C1221,MultiMail!A:A,0))),"")</f>
        <v>aaironic@gmail.com</v>
      </c>
      <c r="K1221" s="14" t="str">
        <f t="array" ref="K1221">iferror(index(KlikEDM!C:C,match(J1221,KlikEDM!A:A,0)),"")</f>
        <v/>
      </c>
      <c r="L1221" s="22"/>
      <c r="M1221" s="22">
        <v>9.3209318E7</v>
      </c>
      <c r="N1221" s="14" t="str">
        <f>IF(ISERROR(MATCH(C1221,Completed!A:A,0)),IF(ISERROR(MATCH(C1221,Unsub!B:B,0)),IF(H1221&lt;&gt;"",IF(O1221&lt;&gt;"",O1221,C1221&amp;"|"&amp;M1221&amp;"|"&amp;PROPER(B1221)&amp;"|"&amp;LOWER(H1221)),"#"),""),"")</f>
        <v>11220|93209318|Aaron Chen Wen Hao|awhchen001@mymail.sim.edu.sg
11220|93209318|Aaron Chen Wen Hao|AAIRONIC@GMAIL.COM
</v>
      </c>
      <c r="O1221" s="16" t="str">
        <f t="array" ref="O1221">IFERROR(INDEX(MultiMail!G:G,MATCH(C1221,MultiMail!A:A,0)),"")</f>
        <v>11220|93209318|Aaron Chen Wen Hao|awhchen001@mymail.sim.edu.sg
11220|93209318|Aaron Chen Wen Hao|AAIRONIC@GMAIL.COM
</v>
      </c>
      <c r="P1221" s="17">
        <f t="array" ref="P1221">IFERROR(INDEX(EDMsort!A:A,MATCH(C1221,EDMsort!B:B,0)),"")</f>
        <v>3</v>
      </c>
      <c r="Q1221" s="18"/>
    </row>
    <row r="1222" ht="14.25" hidden="1" customHeight="1">
      <c r="A1222" s="11">
        <v>1221.0</v>
      </c>
      <c r="B1222" s="12" t="s">
        <v>1295</v>
      </c>
      <c r="C1222" s="13">
        <v>11221.0</v>
      </c>
      <c r="D1222" s="14" t="s">
        <v>18</v>
      </c>
      <c r="E1222" s="14">
        <v>9.7594194E7</v>
      </c>
      <c r="F1222" s="14" t="str">
        <f>IF(ISERROR(MATCH(C1222,Completed!A:A,0)),IF(ISERROR(MATCH(C1222,Unsub!B:B,0)),IF(LEN(E1222)=8,E1222&amp;",","#"),""),"")</f>
        <v>97594194,</v>
      </c>
      <c r="G1222" s="14" t="str">
        <f>if(isna(match(C1222,KlikEDM!B:B,0)),"","ClickEDM")</f>
        <v/>
      </c>
      <c r="H1222" s="15" t="str">
        <f t="array" ref="H1222">iferror(lower(index(MultiMail!C:C,match(C1222,MultiMail!A:A,0))),"")</f>
        <v>jzjong001@mymail.sim.edu.sg</v>
      </c>
      <c r="I1222" s="14" t="str">
        <f t="array" ref="I1222">iferror(index(KlikEDM!C:C,match(H1222,KlikEDM!A:A,0)),"")</f>
        <v/>
      </c>
      <c r="J1222" s="15" t="str">
        <f t="array" ref="J1222">iferror(lower(index(MultiMail!D:D,match(C1222,MultiMail!A:A,0))),"")</f>
        <v>jordanong93@yahoo.com</v>
      </c>
      <c r="K1222" s="14" t="str">
        <f t="array" ref="K1222">iferror(index(KlikEDM!C:C,match(J1222,KlikEDM!A:A,0)),"")</f>
        <v/>
      </c>
      <c r="L1222" s="14"/>
      <c r="M1222" s="14">
        <v>9.7594194E7</v>
      </c>
      <c r="N1222" s="14" t="str">
        <f>IF(ISERROR(MATCH(C1222,Completed!A:A,0)),IF(ISERROR(MATCH(C1222,Unsub!B:B,0)),IF(H1222&lt;&gt;"",IF(O1222&lt;&gt;"",O1222,C1222&amp;"|"&amp;M1222&amp;"|"&amp;PROPER(B1222)&amp;"|"&amp;LOWER(H1222)),"#"),""),"")</f>
        <v>11221|97594194|Jordan Ong Zong Jie|jzjong001@mymail.sim.edu.sg
11221|97594194|Jordan Ong Zong Jie|JORDANONG93@YAHOO.COM
</v>
      </c>
      <c r="O1222" s="16" t="str">
        <f t="array" ref="O1222">IFERROR(INDEX(MultiMail!G:G,MATCH(C1222,MultiMail!A:A,0)),"")</f>
        <v>11221|97594194|Jordan Ong Zong Jie|jzjong001@mymail.sim.edu.sg
11221|97594194|Jordan Ong Zong Jie|JORDANONG93@YAHOO.COM
</v>
      </c>
      <c r="P1222" s="17">
        <f t="array" ref="P1222">IFERROR(INDEX(EDMsort!A:A,MATCH(C1222,EDMsort!B:B,0)),"")</f>
        <v>2</v>
      </c>
      <c r="Q1222" s="18"/>
    </row>
    <row r="1223" ht="14.25" hidden="1" customHeight="1">
      <c r="A1223" s="19">
        <v>1222.0</v>
      </c>
      <c r="B1223" s="20" t="s">
        <v>1296</v>
      </c>
      <c r="C1223" s="21">
        <v>11222.0</v>
      </c>
      <c r="D1223" s="22" t="s">
        <v>18</v>
      </c>
      <c r="E1223" s="22">
        <v>9.6423688E7</v>
      </c>
      <c r="F1223" s="14" t="str">
        <f>IF(ISERROR(MATCH(C1223,Completed!A:A,0)),IF(ISERROR(MATCH(C1223,Unsub!B:B,0)),IF(LEN(E1223)=8,E1223&amp;",","#"),""),"")</f>
        <v/>
      </c>
      <c r="G1223" s="14" t="str">
        <f>if(isna(match(C1223,KlikEDM!B:B,0)),"","ClickEDM")</f>
        <v/>
      </c>
      <c r="H1223" s="15" t="str">
        <f t="array" ref="H1223">iferror(lower(index(MultiMail!C:C,match(C1223,MultiMail!A:A,0))),"")</f>
        <v>mlyap002@mymail.sim.edu.sg</v>
      </c>
      <c r="I1223" s="14" t="str">
        <f t="array" ref="I1223">iferror(index(KlikEDM!C:C,match(H1223,KlikEDM!A:A,0)),"")</f>
        <v/>
      </c>
      <c r="J1223" s="15" t="str">
        <f t="array" ref="J1223">iferror(lower(index(MultiMail!D:D,match(C1223,MultiMail!A:A,0))),"")</f>
        <v>ymeiling97@gmail.com</v>
      </c>
      <c r="K1223" s="14" t="str">
        <f t="array" ref="K1223">iferror(index(KlikEDM!C:C,match(J1223,KlikEDM!A:A,0)),"")</f>
        <v/>
      </c>
      <c r="L1223" s="22"/>
      <c r="M1223" s="22">
        <v>9.6423688E7</v>
      </c>
      <c r="N1223" s="14" t="str">
        <f>IF(ISERROR(MATCH(C1223,Completed!A:A,0)),IF(ISERROR(MATCH(C1223,Unsub!B:B,0)),IF(H1223&lt;&gt;"",IF(O1223&lt;&gt;"",O1223,C1223&amp;"|"&amp;M1223&amp;"|"&amp;PROPER(B1223)&amp;"|"&amp;LOWER(H1223)),"#"),""),"")</f>
        <v/>
      </c>
      <c r="O1223" s="16" t="str">
        <f t="array" ref="O1223">IFERROR(INDEX(MultiMail!G:G,MATCH(C1223,MultiMail!A:A,0)),"")</f>
        <v>11222|96423688|Yap Mei Ling|mlyap002@mymail.sim.edu.sg
11222|96423688|Yap Mei Ling|YMEILING97@GMAIL.COM
</v>
      </c>
      <c r="P1223" s="17" t="str">
        <f t="array" ref="P1223">IFERROR(INDEX(EDMsort!A:A,MATCH(C1223,EDMsort!B:B,0)),"")</f>
        <v/>
      </c>
      <c r="Q1223" s="18"/>
    </row>
    <row r="1224" ht="14.25" customHeight="1">
      <c r="A1224" s="11">
        <v>1223.0</v>
      </c>
      <c r="B1224" s="12" t="s">
        <v>1297</v>
      </c>
      <c r="C1224" s="13">
        <v>11223.0</v>
      </c>
      <c r="D1224" s="14" t="s">
        <v>18</v>
      </c>
      <c r="E1224" s="14">
        <v>9.7600807E7</v>
      </c>
      <c r="F1224" s="14" t="str">
        <f>IF(ISERROR(MATCH(C1224,Completed!A:A,0)),IF(ISERROR(MATCH(C1224,Unsub!B:B,0)),IF(LEN(E1224)=8,E1224&amp;",","#"),""),"")</f>
        <v>97600807,</v>
      </c>
      <c r="G1224" s="14" t="str">
        <f>if(isna(match(C1224,KlikEDM!B:B,0)),"","ClickEDM")</f>
        <v>ClickEDM</v>
      </c>
      <c r="H1224" s="15" t="str">
        <f t="array" ref="H1224">iferror(lower(index(MultiMail!C:C,match(C1224,MultiMail!A:A,0))),"")</f>
        <v>yqtan011@mymail.sim.edu.sg</v>
      </c>
      <c r="I1224" s="14" t="str">
        <f t="array" ref="I1224">iferror(index(KlikEDM!C:C,match(H1224,KlikEDM!A:A,0)),"")</f>
        <v/>
      </c>
      <c r="J1224" s="15" t="str">
        <f t="array" ref="J1224">iferror(lower(index(MultiMail!D:D,match(C1224,MultiMail!A:A,0))),"")</f>
        <v>kenjitanyiqian@gmail.com</v>
      </c>
      <c r="K1224" s="14" t="str">
        <f t="array" ref="K1224">iferror(index(KlikEDM!C:C,match(J1224,KlikEDM!A:A,0)),"")</f>
        <v>eblast A</v>
      </c>
      <c r="L1224" s="14"/>
      <c r="M1224" s="14">
        <v>9.7600807E7</v>
      </c>
      <c r="N1224" s="14" t="str">
        <f>IF(ISERROR(MATCH(C1224,Completed!A:A,0)),IF(ISERROR(MATCH(C1224,Unsub!B:B,0)),IF(H1224&lt;&gt;"",IF(O1224&lt;&gt;"",O1224,C1224&amp;"|"&amp;M1224&amp;"|"&amp;PROPER(B1224)&amp;"|"&amp;LOWER(H1224)),"#"),""),"")</f>
        <v>11223|97600807|Tan Yi Qian|yqtan011@mymail.sim.edu.sg
11223|97600807|Tan Yi Qian|KENJITANYIQIAN@GMAIL.COM
</v>
      </c>
      <c r="O1224" s="16" t="str">
        <f t="array" ref="O1224">IFERROR(INDEX(MultiMail!G:G,MATCH(C1224,MultiMail!A:A,0)),"")</f>
        <v>11223|97600807|Tan Yi Qian|yqtan011@mymail.sim.edu.sg
11223|97600807|Tan Yi Qian|KENJITANYIQIAN@GMAIL.COM
</v>
      </c>
      <c r="P1224" s="17">
        <f t="array" ref="P1224">IFERROR(INDEX(EDMsort!A:A,MATCH(C1224,EDMsort!B:B,0)),"")</f>
        <v>1</v>
      </c>
      <c r="Q1224" s="18"/>
    </row>
    <row r="1225" ht="14.25" hidden="1" customHeight="1">
      <c r="A1225" s="19">
        <v>1224.0</v>
      </c>
      <c r="B1225" s="20" t="s">
        <v>1298</v>
      </c>
      <c r="C1225" s="21">
        <v>11224.0</v>
      </c>
      <c r="D1225" s="22" t="s">
        <v>18</v>
      </c>
      <c r="E1225" s="22">
        <v>8.291926E7</v>
      </c>
      <c r="F1225" s="14" t="str">
        <f>IF(ISERROR(MATCH(C1225,Completed!A:A,0)),IF(ISERROR(MATCH(C1225,Unsub!B:B,0)),IF(LEN(E1225)=8,E1225&amp;",","#"),""),"")</f>
        <v>82919260,</v>
      </c>
      <c r="G1225" s="14" t="str">
        <f>if(isna(match(C1225,KlikEDM!B:B,0)),"","ClickEDM")</f>
        <v/>
      </c>
      <c r="H1225" s="15" t="str">
        <f t="array" ref="H1225">iferror(lower(index(MultiMail!C:C,match(C1225,MultiMail!A:A,0))),"")</f>
        <v>xxie005@mymail.sim.edu.sg</v>
      </c>
      <c r="I1225" s="14" t="str">
        <f t="array" ref="I1225">iferror(index(KlikEDM!C:C,match(H1225,KlikEDM!A:A,0)),"")</f>
        <v/>
      </c>
      <c r="J1225" s="15" t="str">
        <f t="array" ref="J1225">iferror(lower(index(MultiMail!D:D,match(C1225,MultiMail!A:A,0))),"")</f>
        <v>770842475@qq.com</v>
      </c>
      <c r="K1225" s="14" t="str">
        <f t="array" ref="K1225">iferror(index(KlikEDM!C:C,match(J1225,KlikEDM!A:A,0)),"")</f>
        <v/>
      </c>
      <c r="L1225" s="22"/>
      <c r="M1225" s="22">
        <v>8.291926E7</v>
      </c>
      <c r="N1225" s="14" t="str">
        <f>IF(ISERROR(MATCH(C1225,Completed!A:A,0)),IF(ISERROR(MATCH(C1225,Unsub!B:B,0)),IF(H1225&lt;&gt;"",IF(O1225&lt;&gt;"",O1225,C1225&amp;"|"&amp;M1225&amp;"|"&amp;PROPER(B1225)&amp;"|"&amp;LOWER(H1225)),"#"),""),"")</f>
        <v>11224|82919260|Xie, Xiaowei|xxie005@mymail.sim.edu.sg
11224|82919260|Xie, Xiaowei|770842475@QQ.COM
</v>
      </c>
      <c r="O1225" s="16" t="str">
        <f t="array" ref="O1225">IFERROR(INDEX(MultiMail!G:G,MATCH(C1225,MultiMail!A:A,0)),"")</f>
        <v>11224|82919260|Xie, Xiaowei|xxie005@mymail.sim.edu.sg
11224|82919260|Xie, Xiaowei|770842475@QQ.COM
</v>
      </c>
      <c r="P1225" s="17">
        <f t="array" ref="P1225">IFERROR(INDEX(EDMsort!A:A,MATCH(C1225,EDMsort!B:B,0)),"")</f>
        <v>4</v>
      </c>
      <c r="Q1225" s="18"/>
    </row>
    <row r="1226" ht="14.25" hidden="1" customHeight="1">
      <c r="A1226" s="11">
        <v>1225.0</v>
      </c>
      <c r="B1226" s="12" t="s">
        <v>1299</v>
      </c>
      <c r="C1226" s="13">
        <v>11225.0</v>
      </c>
      <c r="D1226" s="14" t="s">
        <v>18</v>
      </c>
      <c r="E1226" s="14">
        <v>9.861239E7</v>
      </c>
      <c r="F1226" s="14" t="str">
        <f>IF(ISERROR(MATCH(C1226,Completed!A:A,0)),IF(ISERROR(MATCH(C1226,Unsub!B:B,0)),IF(LEN(E1226)=8,E1226&amp;",","#"),""),"")</f>
        <v>98612390,</v>
      </c>
      <c r="G1226" s="14" t="str">
        <f>if(isna(match(C1226,KlikEDM!B:B,0)),"","ClickEDM")</f>
        <v/>
      </c>
      <c r="H1226" s="15" t="str">
        <f t="array" ref="H1226">iferror(lower(index(MultiMail!C:C,match(C1226,MultiMail!A:A,0))),"")</f>
        <v>sksugiar001@mymail.sim.edu.sg</v>
      </c>
      <c r="I1226" s="14" t="str">
        <f t="array" ref="I1226">iferror(index(KlikEDM!C:C,match(H1226,KlikEDM!A:A,0)),"")</f>
        <v/>
      </c>
      <c r="J1226" s="15" t="str">
        <f t="array" ref="J1226">iferror(lower(index(MultiMail!D:D,match(C1226,MultiMail!A:A,0))),"")</f>
        <v>steffi_kurnia@yahoo.com</v>
      </c>
      <c r="K1226" s="14" t="str">
        <f t="array" ref="K1226">iferror(index(KlikEDM!C:C,match(J1226,KlikEDM!A:A,0)),"")</f>
        <v/>
      </c>
      <c r="L1226" s="14"/>
      <c r="M1226" s="14">
        <v>9.861239E7</v>
      </c>
      <c r="N1226" s="14" t="str">
        <f>IF(ISERROR(MATCH(C1226,Completed!A:A,0)),IF(ISERROR(MATCH(C1226,Unsub!B:B,0)),IF(H1226&lt;&gt;"",IF(O1226&lt;&gt;"",O1226,C1226&amp;"|"&amp;M1226&amp;"|"&amp;PROPER(B1226)&amp;"|"&amp;LOWER(H1226)),"#"),""),"")</f>
        <v>11225|98612390|Steffi Kurnia Sugiarto|sksugiar001@mymail.sim.edu.sg
11225|98612390|Steffi Kurnia Sugiarto|STEFFI_KURNIA@YAHOO.COM
</v>
      </c>
      <c r="O1226" s="16" t="str">
        <f t="array" ref="O1226">IFERROR(INDEX(MultiMail!G:G,MATCH(C1226,MultiMail!A:A,0)),"")</f>
        <v>11225|98612390|Steffi Kurnia Sugiarto|sksugiar001@mymail.sim.edu.sg
11225|98612390|Steffi Kurnia Sugiarto|STEFFI_KURNIA@YAHOO.COM
</v>
      </c>
      <c r="P1226" s="17">
        <f t="array" ref="P1226">IFERROR(INDEX(EDMsort!A:A,MATCH(C1226,EDMsort!B:B,0)),"")</f>
        <v>3</v>
      </c>
      <c r="Q1226" s="18"/>
    </row>
    <row r="1227" ht="14.25" hidden="1" customHeight="1">
      <c r="A1227" s="19">
        <v>1226.0</v>
      </c>
      <c r="B1227" s="20" t="s">
        <v>1300</v>
      </c>
      <c r="C1227" s="21">
        <v>11226.0</v>
      </c>
      <c r="D1227" s="22" t="s">
        <v>93</v>
      </c>
      <c r="E1227" s="22"/>
      <c r="F1227" s="14" t="str">
        <f>IF(ISERROR(MATCH(C1227,Completed!A:A,0)),IF(ISERROR(MATCH(C1227,Unsub!B:B,0)),IF(LEN(E1227)=8,E1227&amp;",","#"),""),"")</f>
        <v>#</v>
      </c>
      <c r="G1227" s="14" t="str">
        <f>if(isna(match(C1227,KlikEDM!B:B,0)),"","ClickEDM")</f>
        <v/>
      </c>
      <c r="H1227" s="15" t="str">
        <f t="array" ref="H1227">iferror(lower(index(MultiMail!C:C,match(C1227,MultiMail!A:A,0))),"")</f>
        <v>achiara001@mymail.sim.edu.sg</v>
      </c>
      <c r="I1227" s="14" t="str">
        <f t="array" ref="I1227">iferror(index(KlikEDM!C:C,match(H1227,KlikEDM!A:A,0)),"")</f>
        <v/>
      </c>
      <c r="J1227" s="15" t="str">
        <f t="array" ref="J1227">iferror(lower(index(MultiMail!D:D,match(C1227,MultiMail!A:A,0))),"")</f>
        <v>chiaraavissa1999@gmail.com</v>
      </c>
      <c r="K1227" s="14" t="str">
        <f t="array" ref="K1227">iferror(index(KlikEDM!C:C,match(J1227,KlikEDM!A:A,0)),"")</f>
        <v/>
      </c>
      <c r="L1227" s="22"/>
      <c r="M1227" s="22" t="s">
        <v>1301</v>
      </c>
      <c r="N1227" s="14" t="str">
        <f>IF(ISERROR(MATCH(C1227,Completed!A:A,0)),IF(ISERROR(MATCH(C1227,Unsub!B:B,0)),IF(H1227&lt;&gt;"",IF(O1227&lt;&gt;"",O1227,C1227&amp;"|"&amp;M1227&amp;"|"&amp;PROPER(B1227)&amp;"|"&amp;LOWER(H1227)),"#"),""),"")</f>
        <v>11226|MRC11226|Avissa Chiara|achiara001@mymail.sim.edu.sg
11226|MRC11226|Avissa Chiara|CHIARAAVISSA1999@GMAIL.COM
</v>
      </c>
      <c r="O1227" s="16" t="str">
        <f t="array" ref="O1227">IFERROR(INDEX(MultiMail!G:G,MATCH(C1227,MultiMail!A:A,0)),"")</f>
        <v>11226|MRC11226|Avissa Chiara|achiara001@mymail.sim.edu.sg
11226|MRC11226|Avissa Chiara|CHIARAAVISSA1999@GMAIL.COM
</v>
      </c>
      <c r="P1227" s="17">
        <f t="array" ref="P1227">IFERROR(INDEX(EDMsort!A:A,MATCH(C1227,EDMsort!B:B,0)),"")</f>
        <v>2</v>
      </c>
      <c r="Q1227" s="18"/>
    </row>
    <row r="1228" ht="14.25" hidden="1" customHeight="1">
      <c r="A1228" s="11">
        <v>1227.0</v>
      </c>
      <c r="B1228" s="12" t="s">
        <v>1302</v>
      </c>
      <c r="C1228" s="13">
        <v>11227.0</v>
      </c>
      <c r="D1228" s="14" t="s">
        <v>18</v>
      </c>
      <c r="E1228" s="14">
        <v>9.6749665E7</v>
      </c>
      <c r="F1228" s="14" t="str">
        <f>IF(ISERROR(MATCH(C1228,Completed!A:A,0)),IF(ISERROR(MATCH(C1228,Unsub!B:B,0)),IF(LEN(E1228)=8,E1228&amp;",","#"),""),"")</f>
        <v>96749665,</v>
      </c>
      <c r="G1228" s="14" t="str">
        <f>if(isna(match(C1228,KlikEDM!B:B,0)),"","ClickEDM")</f>
        <v/>
      </c>
      <c r="H1228" s="15" t="str">
        <f t="array" ref="H1228">iferror(lower(index(MultiMail!C:C,match(C1228,MultiMail!A:A,0))),"")</f>
        <v>aungkp001@mymail.sim.edu.sg</v>
      </c>
      <c r="I1228" s="14" t="str">
        <f t="array" ref="I1228">iferror(index(KlikEDM!C:C,match(H1228,KlikEDM!A:A,0)),"")</f>
        <v/>
      </c>
      <c r="J1228" s="15" t="str">
        <f t="array" ref="J1228">iferror(lower(index(MultiMail!D:D,match(C1228,MultiMail!A:A,0))),"")</f>
        <v>aungkhantpaing25119@gmail.com</v>
      </c>
      <c r="K1228" s="14" t="str">
        <f t="array" ref="K1228">iferror(index(KlikEDM!C:C,match(J1228,KlikEDM!A:A,0)),"")</f>
        <v/>
      </c>
      <c r="L1228" s="14"/>
      <c r="M1228" s="14">
        <v>9.6749665E7</v>
      </c>
      <c r="N1228" s="14" t="str">
        <f>IF(ISERROR(MATCH(C1228,Completed!A:A,0)),IF(ISERROR(MATCH(C1228,Unsub!B:B,0)),IF(H1228&lt;&gt;"",IF(O1228&lt;&gt;"",O1228,C1228&amp;"|"&amp;M1228&amp;"|"&amp;PROPER(B1228)&amp;"|"&amp;LOWER(H1228)),"#"),""),"")</f>
        <v>11227|96749665|Aung Khant Paing|aungkp001@mymail.sim.edu.sg
11227|96749665|Aung Khant Paing|AUNGKHANTPAING25119@GMAIL.COM
</v>
      </c>
      <c r="O1228" s="16" t="str">
        <f t="array" ref="O1228">IFERROR(INDEX(MultiMail!G:G,MATCH(C1228,MultiMail!A:A,0)),"")</f>
        <v>11227|96749665|Aung Khant Paing|aungkp001@mymail.sim.edu.sg
11227|96749665|Aung Khant Paing|AUNGKHANTPAING25119@GMAIL.COM
</v>
      </c>
      <c r="P1228" s="17">
        <f t="array" ref="P1228">IFERROR(INDEX(EDMsort!A:A,MATCH(C1228,EDMsort!B:B,0)),"")</f>
        <v>1</v>
      </c>
      <c r="Q1228" s="18"/>
    </row>
    <row r="1229" ht="14.25" hidden="1" customHeight="1">
      <c r="A1229" s="19">
        <v>1228.0</v>
      </c>
      <c r="B1229" s="20" t="s">
        <v>1303</v>
      </c>
      <c r="C1229" s="21">
        <v>11228.0</v>
      </c>
      <c r="D1229" s="22" t="s">
        <v>93</v>
      </c>
      <c r="E1229" s="22"/>
      <c r="F1229" s="14" t="str">
        <f>IF(ISERROR(MATCH(C1229,Completed!A:A,0)),IF(ISERROR(MATCH(C1229,Unsub!B:B,0)),IF(LEN(E1229)=8,E1229&amp;",","#"),""),"")</f>
        <v/>
      </c>
      <c r="G1229" s="14" t="str">
        <f>if(isna(match(C1229,KlikEDM!B:B,0)),"","ClickEDM")</f>
        <v/>
      </c>
      <c r="H1229" s="15" t="str">
        <f t="array" ref="H1229">iferror(lower(index(MultiMail!C:C,match(C1229,MultiMail!A:A,0))),"")</f>
        <v>scrdewi001@mymail.sim.edu.sg</v>
      </c>
      <c r="I1229" s="14" t="str">
        <f t="array" ref="I1229">iferror(index(KlikEDM!C:C,match(H1229,KlikEDM!A:A,0)),"")</f>
        <v/>
      </c>
      <c r="J1229" s="15" t="str">
        <f t="array" ref="J1229">iferror(lower(index(MultiMail!D:D,match(C1229,MultiMail!A:A,0))),"")</f>
        <v>santi_citradewi@yahoo.com</v>
      </c>
      <c r="K1229" s="14" t="str">
        <f t="array" ref="K1229">iferror(index(KlikEDM!C:C,match(J1229,KlikEDM!A:A,0)),"")</f>
        <v/>
      </c>
      <c r="L1229" s="22"/>
      <c r="M1229" s="22" t="s">
        <v>1304</v>
      </c>
      <c r="N1229" s="14" t="str">
        <f>IF(ISERROR(MATCH(C1229,Completed!A:A,0)),IF(ISERROR(MATCH(C1229,Unsub!B:B,0)),IF(H1229&lt;&gt;"",IF(O1229&lt;&gt;"",O1229,C1229&amp;"|"&amp;M1229&amp;"|"&amp;PROPER(B1229)&amp;"|"&amp;LOWER(H1229)),"#"),""),"")</f>
        <v/>
      </c>
      <c r="O1229" s="16" t="str">
        <f t="array" ref="O1229">IFERROR(INDEX(MultiMail!G:G,MATCH(C1229,MultiMail!A:A,0)),"")</f>
        <v>11228|MRC11228|Santi Citra Dewi Rancung|scrdewi001@mymail.sim.edu.sg
11228|MRC11228|Santi Citra Dewi Rancung|santi_citradewi@yahoo.com
</v>
      </c>
      <c r="P1229" s="17" t="str">
        <f t="array" ref="P1229">IFERROR(INDEX(EDMsort!A:A,MATCH(C1229,EDMsort!B:B,0)),"")</f>
        <v/>
      </c>
      <c r="Q1229" s="18"/>
    </row>
    <row r="1230" ht="14.25" customHeight="1">
      <c r="A1230" s="11">
        <v>1229.0</v>
      </c>
      <c r="B1230" s="12" t="s">
        <v>1305</v>
      </c>
      <c r="C1230" s="13">
        <v>11229.0</v>
      </c>
      <c r="D1230" s="14" t="s">
        <v>18</v>
      </c>
      <c r="E1230" s="14">
        <v>9.4606251E7</v>
      </c>
      <c r="F1230" s="14" t="str">
        <f>IF(ISERROR(MATCH(C1230,Completed!A:A,0)),IF(ISERROR(MATCH(C1230,Unsub!B:B,0)),IF(LEN(E1230)=8,E1230&amp;",","#"),""),"")</f>
        <v>94606251,</v>
      </c>
      <c r="G1230" s="14" t="str">
        <f>if(isna(match(C1230,KlikEDM!B:B,0)),"","ClickEDM")</f>
        <v>ClickEDM</v>
      </c>
      <c r="H1230" s="15" t="str">
        <f t="array" ref="H1230">iferror(lower(index(MultiMail!C:C,match(C1230,MultiMail!A:A,0))),"")</f>
        <v>kim087@mymail.sim.edu.sg</v>
      </c>
      <c r="I1230" s="14" t="str">
        <f t="array" ref="I1230">iferror(index(KlikEDM!C:C,match(H1230,KlikEDM!A:A,0)),"")</f>
        <v/>
      </c>
      <c r="J1230" s="15" t="str">
        <f t="array" ref="J1230">iferror(lower(index(MultiMail!D:D,match(C1230,MultiMail!A:A,0))),"")</f>
        <v>ella.kim.sim2016@gmail.com</v>
      </c>
      <c r="K1230" s="14" t="str">
        <f t="array" ref="K1230">iferror(index(KlikEDM!C:C,match(J1230,KlikEDM!A:A,0)),"")</f>
        <v>eblast D</v>
      </c>
      <c r="L1230" s="14"/>
      <c r="M1230" s="14">
        <v>9.4606251E7</v>
      </c>
      <c r="N1230" s="14" t="str">
        <f>IF(ISERROR(MATCH(C1230,Completed!A:A,0)),IF(ISERROR(MATCH(C1230,Unsub!B:B,0)),IF(H1230&lt;&gt;"",IF(O1230&lt;&gt;"",O1230,C1230&amp;"|"&amp;M1230&amp;"|"&amp;PROPER(B1230)&amp;"|"&amp;LOWER(H1230)),"#"),""),"")</f>
        <v>11229|94606251|Kim Ella|kim087@mymail.sim.edu.sg
11229|94606251|Kim Ella|ELLA.KIM.SIM2016@GMAIL.COM
</v>
      </c>
      <c r="O1230" s="16" t="str">
        <f t="array" ref="O1230">IFERROR(INDEX(MultiMail!G:G,MATCH(C1230,MultiMail!A:A,0)),"")</f>
        <v>11229|94606251|Kim Ella|kim087@mymail.sim.edu.sg
11229|94606251|Kim Ella|ELLA.KIM.SIM2016@GMAIL.COM
</v>
      </c>
      <c r="P1230" s="17">
        <f t="array" ref="P1230">IFERROR(INDEX(EDMsort!A:A,MATCH(C1230,EDMsort!B:B,0)),"")</f>
        <v>4</v>
      </c>
      <c r="Q1230" s="18"/>
    </row>
    <row r="1231" ht="14.25" hidden="1" customHeight="1">
      <c r="A1231" s="19">
        <v>1230.0</v>
      </c>
      <c r="B1231" s="20" t="s">
        <v>1306</v>
      </c>
      <c r="C1231" s="21">
        <v>11230.0</v>
      </c>
      <c r="D1231" s="22" t="s">
        <v>46</v>
      </c>
      <c r="E1231" s="22"/>
      <c r="F1231" s="14" t="str">
        <f>IF(ISERROR(MATCH(C1231,Completed!A:A,0)),IF(ISERROR(MATCH(C1231,Unsub!B:B,0)),IF(LEN(E1231)=8,E1231&amp;",","#"),""),"")</f>
        <v>#</v>
      </c>
      <c r="G1231" s="14" t="str">
        <f>if(isna(match(C1231,KlikEDM!B:B,0)),"","ClickEDM")</f>
        <v/>
      </c>
      <c r="H1231" s="15" t="str">
        <f t="array" ref="H1231">iferror(lower(index(MultiMail!C:C,match(C1231,MultiMail!A:A,0))),"")</f>
        <v>khine009@mymail.sim.edu.sg</v>
      </c>
      <c r="I1231" s="14" t="str">
        <f t="array" ref="I1231">iferror(index(KlikEDM!C:C,match(H1231,KlikEDM!A:A,0)),"")</f>
        <v/>
      </c>
      <c r="J1231" s="15" t="str">
        <f t="array" ref="J1231">iferror(lower(index(MultiMail!D:D,match(C1231,MultiMail!A:A,0))),"")</f>
        <v>phoophoophoo79@gmail.com</v>
      </c>
      <c r="K1231" s="14" t="str">
        <f t="array" ref="K1231">iferror(index(KlikEDM!C:C,match(J1231,KlikEDM!A:A,0)),"")</f>
        <v/>
      </c>
      <c r="L1231" s="22"/>
      <c r="M1231" s="22" t="s">
        <v>1307</v>
      </c>
      <c r="N1231" s="14" t="str">
        <f>IF(ISERROR(MATCH(C1231,Completed!A:A,0)),IF(ISERROR(MATCH(C1231,Unsub!B:B,0)),IF(H1231&lt;&gt;"",IF(O1231&lt;&gt;"",O1231,C1231&amp;"|"&amp;M1231&amp;"|"&amp;PROPER(B1231)&amp;"|"&amp;LOWER(H1231)),"#"),""),"")</f>
        <v>11230|MRC11230|Phoo Pwint Khine|khine009@mymail.sim.edu.sg
11230|MRC11230|Phoo Pwint Khine|phoophoophoo79@gmail.com
</v>
      </c>
      <c r="O1231" s="16" t="str">
        <f t="array" ref="O1231">IFERROR(INDEX(MultiMail!G:G,MATCH(C1231,MultiMail!A:A,0)),"")</f>
        <v>11230|MRC11230|Phoo Pwint Khine|khine009@mymail.sim.edu.sg
11230|MRC11230|Phoo Pwint Khine|phoophoophoo79@gmail.com
</v>
      </c>
      <c r="P1231" s="17">
        <f t="array" ref="P1231">IFERROR(INDEX(EDMsort!A:A,MATCH(C1231,EDMsort!B:B,0)),"")</f>
        <v>3</v>
      </c>
      <c r="Q1231" s="18"/>
    </row>
    <row r="1232" ht="14.25" hidden="1" customHeight="1">
      <c r="A1232" s="11">
        <v>1231.0</v>
      </c>
      <c r="B1232" s="12" t="s">
        <v>1308</v>
      </c>
      <c r="C1232" s="13">
        <v>11231.0</v>
      </c>
      <c r="D1232" s="14" t="s">
        <v>46</v>
      </c>
      <c r="E1232" s="14"/>
      <c r="F1232" s="14" t="str">
        <f>IF(ISERROR(MATCH(C1232,Completed!A:A,0)),IF(ISERROR(MATCH(C1232,Unsub!B:B,0)),IF(LEN(E1232)=8,E1232&amp;",","#"),""),"")</f>
        <v>#</v>
      </c>
      <c r="G1232" s="14" t="str">
        <f>if(isna(match(C1232,KlikEDM!B:B,0)),"","ClickEDM")</f>
        <v/>
      </c>
      <c r="H1232" s="15" t="str">
        <f t="array" ref="H1232">iferror(lower(index(MultiMail!C:C,match(C1232,MultiMail!A:A,0))),"")</f>
        <v>zwang045@mymail.sim.edu.sg</v>
      </c>
      <c r="I1232" s="14" t="str">
        <f t="array" ref="I1232">iferror(index(KlikEDM!C:C,match(H1232,KlikEDM!A:A,0)),"")</f>
        <v/>
      </c>
      <c r="J1232" s="15" t="str">
        <f t="array" ref="J1232">iferror(lower(index(MultiMail!D:D,match(C1232,MultiMail!A:A,0))),"")</f>
        <v>ventions@live.com</v>
      </c>
      <c r="K1232" s="14" t="str">
        <f t="array" ref="K1232">iferror(index(KlikEDM!C:C,match(J1232,KlikEDM!A:A,0)),"")</f>
        <v/>
      </c>
      <c r="L1232" s="14"/>
      <c r="M1232" s="14" t="s">
        <v>1309</v>
      </c>
      <c r="N1232" s="14" t="str">
        <f>IF(ISERROR(MATCH(C1232,Completed!A:A,0)),IF(ISERROR(MATCH(C1232,Unsub!B:B,0)),IF(H1232&lt;&gt;"",IF(O1232&lt;&gt;"",O1232,C1232&amp;"|"&amp;M1232&amp;"|"&amp;PROPER(B1232)&amp;"|"&amp;LOWER(H1232)),"#"),""),"")</f>
        <v>11231|MRC11231|Wang, Zheng|zwang045@mymail.sim.edu.sg
11231|MRC11231|Wang, Zheng|VENTIONS@LIVE.COM
</v>
      </c>
      <c r="O1232" s="16" t="str">
        <f t="array" ref="O1232">IFERROR(INDEX(MultiMail!G:G,MATCH(C1232,MultiMail!A:A,0)),"")</f>
        <v>11231|MRC11231|Wang, Zheng|zwang045@mymail.sim.edu.sg
11231|MRC11231|Wang, Zheng|VENTIONS@LIVE.COM
</v>
      </c>
      <c r="P1232" s="17">
        <f t="array" ref="P1232">IFERROR(INDEX(EDMsort!A:A,MATCH(C1232,EDMsort!B:B,0)),"")</f>
        <v>2</v>
      </c>
      <c r="Q1232" s="18"/>
    </row>
    <row r="1233" ht="14.25" hidden="1" customHeight="1">
      <c r="A1233" s="19">
        <v>1232.0</v>
      </c>
      <c r="B1233" s="20" t="s">
        <v>1310</v>
      </c>
      <c r="C1233" s="21">
        <v>11232.0</v>
      </c>
      <c r="D1233" s="22" t="s">
        <v>18</v>
      </c>
      <c r="E1233" s="22">
        <v>9.4514273E7</v>
      </c>
      <c r="F1233" s="14" t="str">
        <f>IF(ISERROR(MATCH(C1233,Completed!A:A,0)),IF(ISERROR(MATCH(C1233,Unsub!B:B,0)),IF(LEN(E1233)=8,E1233&amp;",","#"),""),"")</f>
        <v>94514273,</v>
      </c>
      <c r="G1233" s="14" t="str">
        <f>if(isna(match(C1233,KlikEDM!B:B,0)),"","ClickEDM")</f>
        <v/>
      </c>
      <c r="H1233" s="15" t="str">
        <f t="array" ref="H1233">iferror(lower(index(MultiMail!C:C,match(C1233,MultiMail!A:A,0))),"")</f>
        <v>a026@mymail.sim.edu.sg</v>
      </c>
      <c r="I1233" s="14" t="str">
        <f t="array" ref="I1233">iferror(index(KlikEDM!C:C,match(H1233,KlikEDM!A:A,0)),"")</f>
        <v/>
      </c>
      <c r="J1233" s="15" t="str">
        <f t="array" ref="J1233">iferror(lower(index(MultiMail!D:D,match(C1233,MultiMail!A:A,0))),"")</f>
        <v>alvin.haryono1@gmail.com</v>
      </c>
      <c r="K1233" s="14" t="str">
        <f t="array" ref="K1233">iferror(index(KlikEDM!C:C,match(J1233,KlikEDM!A:A,0)),"")</f>
        <v/>
      </c>
      <c r="L1233" s="22"/>
      <c r="M1233" s="22">
        <v>9.4514273E7</v>
      </c>
      <c r="N1233" s="14" t="str">
        <f>IF(ISERROR(MATCH(C1233,Completed!A:A,0)),IF(ISERROR(MATCH(C1233,Unsub!B:B,0)),IF(H1233&lt;&gt;"",IF(O1233&lt;&gt;"",O1233,C1233&amp;"|"&amp;M1233&amp;"|"&amp;PROPER(B1233)&amp;"|"&amp;LOWER(H1233)),"#"),""),"")</f>
        <v>11232|94514273|Alvin Benjamin Haryono|a026@mymail.sim.edu.sg
11232|94514273|Alvin Benjamin Haryono|ALVIN.HARYONO1@GMAIL.COM
</v>
      </c>
      <c r="O1233" s="16" t="str">
        <f t="array" ref="O1233">IFERROR(INDEX(MultiMail!G:G,MATCH(C1233,MultiMail!A:A,0)),"")</f>
        <v>11232|94514273|Alvin Benjamin Haryono|a026@mymail.sim.edu.sg
11232|94514273|Alvin Benjamin Haryono|ALVIN.HARYONO1@GMAIL.COM
</v>
      </c>
      <c r="P1233" s="17">
        <f t="array" ref="P1233">IFERROR(INDEX(EDMsort!A:A,MATCH(C1233,EDMsort!B:B,0)),"")</f>
        <v>1</v>
      </c>
      <c r="Q1233" s="18"/>
    </row>
    <row r="1234" ht="14.25" hidden="1" customHeight="1">
      <c r="A1234" s="11">
        <v>1233.0</v>
      </c>
      <c r="B1234" s="12" t="s">
        <v>1311</v>
      </c>
      <c r="C1234" s="13">
        <v>11233.0</v>
      </c>
      <c r="D1234" s="14" t="s">
        <v>18</v>
      </c>
      <c r="E1234" s="14">
        <v>9.1891298E7</v>
      </c>
      <c r="F1234" s="14" t="str">
        <f>IF(ISERROR(MATCH(C1234,Completed!A:A,0)),IF(ISERROR(MATCH(C1234,Unsub!B:B,0)),IF(LEN(E1234)=8,E1234&amp;",","#"),""),"")</f>
        <v/>
      </c>
      <c r="G1234" s="14" t="str">
        <f>if(isna(match(C1234,KlikEDM!B:B,0)),"","ClickEDM")</f>
        <v/>
      </c>
      <c r="H1234" s="15" t="str">
        <f t="array" ref="H1234">iferror(lower(index(MultiMail!C:C,match(C1234,MultiMail!A:A,0))),"")</f>
        <v>llkchang001@mymail.sim.edu.sg</v>
      </c>
      <c r="I1234" s="14" t="str">
        <f t="array" ref="I1234">iferror(index(KlikEDM!C:C,match(H1234,KlikEDM!A:A,0)),"")</f>
        <v/>
      </c>
      <c r="J1234" s="15" t="str">
        <f t="array" ref="J1234">iferror(lower(index(MultiMail!D:D,match(C1234,MultiMail!A:A,0))),"")</f>
        <v>kennychang12345@hotmail.com</v>
      </c>
      <c r="K1234" s="14" t="str">
        <f t="array" ref="K1234">iferror(index(KlikEDM!C:C,match(J1234,KlikEDM!A:A,0)),"")</f>
        <v/>
      </c>
      <c r="L1234" s="14"/>
      <c r="M1234" s="14">
        <v>9.1891298E7</v>
      </c>
      <c r="N1234" s="14" t="str">
        <f>IF(ISERROR(MATCH(C1234,Completed!A:A,0)),IF(ISERROR(MATCH(C1234,Unsub!B:B,0)),IF(H1234&lt;&gt;"",IF(O1234&lt;&gt;"",O1234,C1234&amp;"|"&amp;M1234&amp;"|"&amp;PROPER(B1234)&amp;"|"&amp;LOWER(H1234)),"#"),""),"")</f>
        <v/>
      </c>
      <c r="O1234" s="16" t="str">
        <f t="array" ref="O1234">IFERROR(INDEX(MultiMail!G:G,MATCH(C1234,MultiMail!A:A,0)),"")</f>
        <v>11233|91891298|Chang Lek Loong, Kenneth|llkchang001@mymail.sim.edu.sg
11233|91891298|Chang Lek Loong, Kenneth|KENNYCHANG12345@HOTMAIL.COM
</v>
      </c>
      <c r="P1234" s="17" t="str">
        <f t="array" ref="P1234">IFERROR(INDEX(EDMsort!A:A,MATCH(C1234,EDMsort!B:B,0)),"")</f>
        <v/>
      </c>
      <c r="Q1234" s="18"/>
    </row>
    <row r="1235" ht="14.25" hidden="1" customHeight="1">
      <c r="A1235" s="19">
        <v>1234.0</v>
      </c>
      <c r="B1235" s="20" t="s">
        <v>1312</v>
      </c>
      <c r="C1235" s="21">
        <v>11234.0</v>
      </c>
      <c r="D1235" s="22" t="s">
        <v>18</v>
      </c>
      <c r="E1235" s="22">
        <v>8.6061061E7</v>
      </c>
      <c r="F1235" s="14" t="str">
        <f>IF(ISERROR(MATCH(C1235,Completed!A:A,0)),IF(ISERROR(MATCH(C1235,Unsub!B:B,0)),IF(LEN(E1235)=8,E1235&amp;",","#"),""),"")</f>
        <v>86061061,</v>
      </c>
      <c r="G1235" s="14" t="str">
        <f>if(isna(match(C1235,KlikEDM!B:B,0)),"","ClickEDM")</f>
        <v/>
      </c>
      <c r="H1235" s="15" t="str">
        <f t="array" ref="H1235">iferror(lower(index(MultiMail!C:C,match(C1235,MultiMail!A:A,0))),"")</f>
        <v>clu003@mymail.sim.edu.sg</v>
      </c>
      <c r="I1235" s="14" t="str">
        <f t="array" ref="I1235">iferror(index(KlikEDM!C:C,match(H1235,KlikEDM!A:A,0)),"")</f>
        <v/>
      </c>
      <c r="J1235" s="15" t="str">
        <f t="array" ref="J1235">iferror(lower(index(MultiMail!D:D,match(C1235,MultiMail!A:A,0))),"")</f>
        <v>1693784837@qq.com</v>
      </c>
      <c r="K1235" s="14" t="str">
        <f t="array" ref="K1235">iferror(index(KlikEDM!C:C,match(J1235,KlikEDM!A:A,0)),"")</f>
        <v/>
      </c>
      <c r="L1235" s="22"/>
      <c r="M1235" s="22">
        <v>8.6061061E7</v>
      </c>
      <c r="N1235" s="14" t="str">
        <f>IF(ISERROR(MATCH(C1235,Completed!A:A,0)),IF(ISERROR(MATCH(C1235,Unsub!B:B,0)),IF(H1235&lt;&gt;"",IF(O1235&lt;&gt;"",O1235,C1235&amp;"|"&amp;M1235&amp;"|"&amp;PROPER(B1235)&amp;"|"&amp;LOWER(H1235)),"#"),""),"")</f>
        <v>11234|86061061|Lyu, Chenyu|clu003@mymail.sim.edu.sg
11234|86061061|Lyu, Chenyu|1693784837@QQ.COM
</v>
      </c>
      <c r="O1235" s="16" t="str">
        <f t="array" ref="O1235">IFERROR(INDEX(MultiMail!G:G,MATCH(C1235,MultiMail!A:A,0)),"")</f>
        <v>11234|86061061|Lyu, Chenyu|clu003@mymail.sim.edu.sg
11234|86061061|Lyu, Chenyu|1693784837@QQ.COM
</v>
      </c>
      <c r="P1235" s="17">
        <f t="array" ref="P1235">IFERROR(INDEX(EDMsort!A:A,MATCH(C1235,EDMsort!B:B,0)),"")</f>
        <v>4</v>
      </c>
      <c r="Q1235" s="18"/>
    </row>
    <row r="1236" ht="14.25" customHeight="1">
      <c r="A1236" s="11">
        <v>1235.0</v>
      </c>
      <c r="B1236" s="12" t="s">
        <v>1313</v>
      </c>
      <c r="C1236" s="13">
        <v>11235.0</v>
      </c>
      <c r="D1236" s="14" t="s">
        <v>18</v>
      </c>
      <c r="E1236" s="14">
        <v>9.6439935E7</v>
      </c>
      <c r="F1236" s="14" t="str">
        <f>IF(ISERROR(MATCH(C1236,Completed!A:A,0)),IF(ISERROR(MATCH(C1236,Unsub!B:B,0)),IF(LEN(E1236)=8,E1236&amp;",","#"),""),"")</f>
        <v>96439935,</v>
      </c>
      <c r="G1236" s="14" t="str">
        <f>if(isna(match(C1236,KlikEDM!B:B,0)),"","ClickEDM")</f>
        <v>ClickEDM</v>
      </c>
      <c r="H1236" s="15" t="str">
        <f t="array" ref="H1236">iferror(lower(index(MultiMail!C:C,match(C1236,MultiMail!A:A,0))),"")</f>
        <v>sxlee007@mymail.sim.edu.sg</v>
      </c>
      <c r="I1236" s="14" t="str">
        <f t="array" ref="I1236">iferror(index(KlikEDM!C:C,match(H1236,KlikEDM!A:A,0)),"")</f>
        <v/>
      </c>
      <c r="J1236" s="15" t="str">
        <f t="array" ref="J1236">iferror(lower(index(MultiMail!D:D,match(C1236,MultiMail!A:A,0))),"")</f>
        <v>leesixuann@gmail.com</v>
      </c>
      <c r="K1236" s="14" t="str">
        <f t="array" ref="K1236">iferror(index(KlikEDM!C:C,match(J1236,KlikEDM!A:A,0)),"")</f>
        <v>eblast C</v>
      </c>
      <c r="L1236" s="14"/>
      <c r="M1236" s="14">
        <v>9.6439935E7</v>
      </c>
      <c r="N1236" s="14" t="str">
        <f>IF(ISERROR(MATCH(C1236,Completed!A:A,0)),IF(ISERROR(MATCH(C1236,Unsub!B:B,0)),IF(H1236&lt;&gt;"",IF(O1236&lt;&gt;"",O1236,C1236&amp;"|"&amp;M1236&amp;"|"&amp;PROPER(B1236)&amp;"|"&amp;LOWER(H1236)),"#"),""),"")</f>
        <v>11235|96439935|Lee Si Xuan|sxlee007@mymail.sim.edu.sg
11235|96439935|Lee Si Xuan|LEESIXUANN@GMAIL.COM
</v>
      </c>
      <c r="O1236" s="16" t="str">
        <f t="array" ref="O1236">IFERROR(INDEX(MultiMail!G:G,MATCH(C1236,MultiMail!A:A,0)),"")</f>
        <v>11235|96439935|Lee Si Xuan|sxlee007@mymail.sim.edu.sg
11235|96439935|Lee Si Xuan|LEESIXUANN@GMAIL.COM
</v>
      </c>
      <c r="P1236" s="17">
        <f t="array" ref="P1236">IFERROR(INDEX(EDMsort!A:A,MATCH(C1236,EDMsort!B:B,0)),"")</f>
        <v>3</v>
      </c>
      <c r="Q1236" s="18"/>
    </row>
    <row r="1237" ht="14.25" customHeight="1">
      <c r="A1237" s="19">
        <v>1236.0</v>
      </c>
      <c r="B1237" s="20" t="s">
        <v>1314</v>
      </c>
      <c r="C1237" s="21">
        <v>11236.0</v>
      </c>
      <c r="D1237" s="22" t="s">
        <v>18</v>
      </c>
      <c r="E1237" s="22">
        <v>8.3630122E7</v>
      </c>
      <c r="F1237" s="14" t="str">
        <f>IF(ISERROR(MATCH(C1237,Completed!A:A,0)),IF(ISERROR(MATCH(C1237,Unsub!B:B,0)),IF(LEN(E1237)=8,E1237&amp;",","#"),""),"")</f>
        <v>83630122,</v>
      </c>
      <c r="G1237" s="14" t="str">
        <f>if(isna(match(C1237,KlikEDM!B:B,0)),"","ClickEDM")</f>
        <v>ClickEDM</v>
      </c>
      <c r="H1237" s="15" t="str">
        <f t="array" ref="H1237">iferror(lower(index(MultiMail!C:C,match(C1237,MultiMail!A:A,0))),"")</f>
        <v>dchittsa001@mymail.sim.edu.sg</v>
      </c>
      <c r="I1237" s="14" t="str">
        <f t="array" ref="I1237">iferror(index(KlikEDM!C:C,match(H1237,KlikEDM!A:A,0)),"")</f>
        <v/>
      </c>
      <c r="J1237" s="15" t="str">
        <f t="array" ref="J1237">iferror(lower(index(MultiMail!D:D,match(C1237,MultiMail!A:A,0))),"")</f>
        <v>camellia.darin@gmail.com</v>
      </c>
      <c r="K1237" s="14" t="str">
        <f t="array" ref="K1237">iferror(index(KlikEDM!C:C,match(J1237,KlikEDM!A:A,0)),"")</f>
        <v>eblast B</v>
      </c>
      <c r="L1237" s="22"/>
      <c r="M1237" s="22">
        <v>8.3630122E7</v>
      </c>
      <c r="N1237" s="14" t="str">
        <f>IF(ISERROR(MATCH(C1237,Completed!A:A,0)),IF(ISERROR(MATCH(C1237,Unsub!B:B,0)),IF(H1237&lt;&gt;"",IF(O1237&lt;&gt;"",O1237,C1237&amp;"|"&amp;M1237&amp;"|"&amp;PROPER(B1237)&amp;"|"&amp;LOWER(H1237)),"#"),""),"")</f>
        <v>11236|83630122|Chittsawangdee Darin|dchittsa001@mymail.sim.edu.sg
11236|83630122|Chittsawangdee Darin|camellia.darin@gmail.com
</v>
      </c>
      <c r="O1237" s="16" t="str">
        <f t="array" ref="O1237">IFERROR(INDEX(MultiMail!G:G,MATCH(C1237,MultiMail!A:A,0)),"")</f>
        <v>11236|83630122|Chittsawangdee Darin|dchittsa001@mymail.sim.edu.sg
11236|83630122|Chittsawangdee Darin|camellia.darin@gmail.com
</v>
      </c>
      <c r="P1237" s="17">
        <f t="array" ref="P1237">IFERROR(INDEX(EDMsort!A:A,MATCH(C1237,EDMsort!B:B,0)),"")</f>
        <v>2</v>
      </c>
      <c r="Q1237" s="18"/>
    </row>
    <row r="1238" ht="14.25" hidden="1" customHeight="1">
      <c r="A1238" s="11">
        <v>1237.0</v>
      </c>
      <c r="B1238" s="12" t="s">
        <v>1315</v>
      </c>
      <c r="C1238" s="13">
        <v>11237.0</v>
      </c>
      <c r="D1238" s="14" t="s">
        <v>18</v>
      </c>
      <c r="E1238" s="14">
        <v>8.4044412E7</v>
      </c>
      <c r="F1238" s="14" t="str">
        <f>IF(ISERROR(MATCH(C1238,Completed!A:A,0)),IF(ISERROR(MATCH(C1238,Unsub!B:B,0)),IF(LEN(E1238)=8,E1238&amp;",","#"),""),"")</f>
        <v>84044412,</v>
      </c>
      <c r="G1238" s="14" t="str">
        <f>if(isna(match(C1238,KlikEDM!B:B,0)),"","ClickEDM")</f>
        <v/>
      </c>
      <c r="H1238" s="15" t="str">
        <f t="array" ref="H1238">iferror(lower(index(MultiMail!C:C,match(C1238,MultiMail!A:A,0))),"")</f>
        <v>yliu068@mymail.sim.edu.sg</v>
      </c>
      <c r="I1238" s="14" t="str">
        <f t="array" ref="I1238">iferror(index(KlikEDM!C:C,match(H1238,KlikEDM!A:A,0)),"")</f>
        <v/>
      </c>
      <c r="J1238" s="15" t="str">
        <f t="array" ref="J1238">iferror(lower(index(MultiMail!D:D,match(C1238,MultiMail!A:A,0))),"")</f>
        <v>yongli5959@live.com</v>
      </c>
      <c r="K1238" s="14" t="str">
        <f t="array" ref="K1238">iferror(index(KlikEDM!C:C,match(J1238,KlikEDM!A:A,0)),"")</f>
        <v/>
      </c>
      <c r="L1238" s="14"/>
      <c r="M1238" s="14">
        <v>8.4044412E7</v>
      </c>
      <c r="N1238" s="14" t="str">
        <f>IF(ISERROR(MATCH(C1238,Completed!A:A,0)),IF(ISERROR(MATCH(C1238,Unsub!B:B,0)),IF(H1238&lt;&gt;"",IF(O1238&lt;&gt;"",O1238,C1238&amp;"|"&amp;M1238&amp;"|"&amp;PROPER(B1238)&amp;"|"&amp;LOWER(H1238)),"#"),""),"")</f>
        <v>11237|84044412|Liu Yongli|yliu068@mymail.sim.edu.sg
11237|84044412|Liu Yongli|YONGLI5959@LIVE.COM
</v>
      </c>
      <c r="O1238" s="16" t="str">
        <f t="array" ref="O1238">IFERROR(INDEX(MultiMail!G:G,MATCH(C1238,MultiMail!A:A,0)),"")</f>
        <v>11237|84044412|Liu Yongli|yliu068@mymail.sim.edu.sg
11237|84044412|Liu Yongli|YONGLI5959@LIVE.COM
</v>
      </c>
      <c r="P1238" s="17">
        <f t="array" ref="P1238">IFERROR(INDEX(EDMsort!A:A,MATCH(C1238,EDMsort!B:B,0)),"")</f>
        <v>1</v>
      </c>
      <c r="Q1238" s="18"/>
    </row>
    <row r="1239" ht="14.25" hidden="1" customHeight="1">
      <c r="A1239" s="19">
        <v>1238.0</v>
      </c>
      <c r="B1239" s="20" t="s">
        <v>1316</v>
      </c>
      <c r="C1239" s="21">
        <v>11238.0</v>
      </c>
      <c r="D1239" s="22" t="s">
        <v>18</v>
      </c>
      <c r="E1239" s="22">
        <v>8.1828717E7</v>
      </c>
      <c r="F1239" s="14" t="str">
        <f>IF(ISERROR(MATCH(C1239,Completed!A:A,0)),IF(ISERROR(MATCH(C1239,Unsub!B:B,0)),IF(LEN(E1239)=8,E1239&amp;",","#"),""),"")</f>
        <v>81828717,</v>
      </c>
      <c r="G1239" s="14" t="str">
        <f>if(isna(match(C1239,KlikEDM!B:B,0)),"","ClickEDM")</f>
        <v/>
      </c>
      <c r="H1239" s="15" t="str">
        <f t="array" ref="H1239">iferror(lower(index(MultiMail!C:C,match(C1239,MultiMail!A:A,0))),"")</f>
        <v>kramer001@mymail.sim.edu.sg</v>
      </c>
      <c r="I1239" s="14" t="str">
        <f t="array" ref="I1239">iferror(index(KlikEDM!C:C,match(H1239,KlikEDM!A:A,0)),"")</f>
        <v/>
      </c>
      <c r="J1239" s="15" t="str">
        <f t="array" ref="J1239">iferror(lower(index(MultiMail!D:D,match(C1239,MultiMail!A:A,0))),"")</f>
        <v>tinakramer33@yahoo.com</v>
      </c>
      <c r="K1239" s="14" t="str">
        <f t="array" ref="K1239">iferror(index(KlikEDM!C:C,match(J1239,KlikEDM!A:A,0)),"")</f>
        <v/>
      </c>
      <c r="L1239" s="22"/>
      <c r="M1239" s="22">
        <v>8.1828717E7</v>
      </c>
      <c r="N1239" s="14" t="str">
        <f>IF(ISERROR(MATCH(C1239,Completed!A:A,0)),IF(ISERROR(MATCH(C1239,Unsub!B:B,0)),IF(H1239&lt;&gt;"",IF(O1239&lt;&gt;"",O1239,C1239&amp;"|"&amp;M1239&amp;"|"&amp;PROPER(B1239)&amp;"|"&amp;LOWER(H1239)),"#"),""),"")</f>
        <v>11238|81828717|Kramer Tina Sen Hoa|kramer001@mymail.sim.edu.sg
11238|81828717|Kramer Tina Sen Hoa|TINAKRAMER33@YAHOO.COM
</v>
      </c>
      <c r="O1239" s="16" t="str">
        <f t="array" ref="O1239">IFERROR(INDEX(MultiMail!G:G,MATCH(C1239,MultiMail!A:A,0)),"")</f>
        <v>11238|81828717|Kramer Tina Sen Hoa|kramer001@mymail.sim.edu.sg
11238|81828717|Kramer Tina Sen Hoa|TINAKRAMER33@YAHOO.COM
</v>
      </c>
      <c r="P1239" s="17">
        <f t="array" ref="P1239">IFERROR(INDEX(EDMsort!A:A,MATCH(C1239,EDMsort!B:B,0)),"")</f>
        <v>4</v>
      </c>
      <c r="Q1239" s="18"/>
    </row>
    <row r="1240" ht="14.25" hidden="1" customHeight="1">
      <c r="A1240" s="11">
        <v>1239.0</v>
      </c>
      <c r="B1240" s="12" t="s">
        <v>1317</v>
      </c>
      <c r="C1240" s="13">
        <v>11239.0</v>
      </c>
      <c r="D1240" s="14" t="s">
        <v>18</v>
      </c>
      <c r="E1240" s="14">
        <v>9.8351933E7</v>
      </c>
      <c r="F1240" s="14" t="str">
        <f>IF(ISERROR(MATCH(C1240,Completed!A:A,0)),IF(ISERROR(MATCH(C1240,Unsub!B:B,0)),IF(LEN(E1240)=8,E1240&amp;",","#"),""),"")</f>
        <v>98351933,</v>
      </c>
      <c r="G1240" s="14" t="str">
        <f>if(isna(match(C1240,KlikEDM!B:B,0)),"","ClickEDM")</f>
        <v/>
      </c>
      <c r="H1240" s="15" t="str">
        <f t="array" ref="H1240">iferror(lower(index(MultiMail!C:C,match(C1240,MultiMail!A:A,0))),"")</f>
        <v>hjrchua001@mymail.sim.edu.sg</v>
      </c>
      <c r="I1240" s="14" t="str">
        <f t="array" ref="I1240">iferror(index(KlikEDM!C:C,match(H1240,KlikEDM!A:A,0)),"")</f>
        <v/>
      </c>
      <c r="J1240" s="15" t="str">
        <f t="array" ref="J1240">iferror(lower(index(MultiMail!D:D,match(C1240,MultiMail!A:A,0))),"")</f>
        <v>chua_rachelle@yahoo.com.sg</v>
      </c>
      <c r="K1240" s="14" t="str">
        <f t="array" ref="K1240">iferror(index(KlikEDM!C:C,match(J1240,KlikEDM!A:A,0)),"")</f>
        <v/>
      </c>
      <c r="L1240" s="14"/>
      <c r="M1240" s="14">
        <v>9.8351933E7</v>
      </c>
      <c r="N1240" s="14" t="str">
        <f>IF(ISERROR(MATCH(C1240,Completed!A:A,0)),IF(ISERROR(MATCH(C1240,Unsub!B:B,0)),IF(H1240&lt;&gt;"",IF(O1240&lt;&gt;"",O1240,C1240&amp;"|"&amp;M1240&amp;"|"&amp;PROPER(B1240)&amp;"|"&amp;LOWER(H1240)),"#"),""),"")</f>
        <v>11239|98351933|Chua Hui Jie, Rachelle|hjrchua001@mymail.sim.edu.sg
11239|98351933|Chua Hui Jie, Rachelle|CHUA_RACHELLE@YAHOO.COM.SG
</v>
      </c>
      <c r="O1240" s="16" t="str">
        <f t="array" ref="O1240">IFERROR(INDEX(MultiMail!G:G,MATCH(C1240,MultiMail!A:A,0)),"")</f>
        <v>11239|98351933|Chua Hui Jie, Rachelle|hjrchua001@mymail.sim.edu.sg
11239|98351933|Chua Hui Jie, Rachelle|CHUA_RACHELLE@YAHOO.COM.SG
</v>
      </c>
      <c r="P1240" s="17">
        <f t="array" ref="P1240">IFERROR(INDEX(EDMsort!A:A,MATCH(C1240,EDMsort!B:B,0)),"")</f>
        <v>3</v>
      </c>
      <c r="Q1240" s="18"/>
    </row>
    <row r="1241" ht="14.25" hidden="1" customHeight="1">
      <c r="A1241" s="19">
        <v>1240.0</v>
      </c>
      <c r="B1241" s="20" t="s">
        <v>1318</v>
      </c>
      <c r="C1241" s="21">
        <v>11240.0</v>
      </c>
      <c r="D1241" s="22" t="s">
        <v>18</v>
      </c>
      <c r="E1241" s="22">
        <v>9.7867746E7</v>
      </c>
      <c r="F1241" s="14" t="str">
        <f>IF(ISERROR(MATCH(C1241,Completed!A:A,0)),IF(ISERROR(MATCH(C1241,Unsub!B:B,0)),IF(LEN(E1241)=8,E1241&amp;",","#"),""),"")</f>
        <v/>
      </c>
      <c r="G1241" s="14" t="str">
        <f>if(isna(match(C1241,KlikEDM!B:B,0)),"","ClickEDM")</f>
        <v/>
      </c>
      <c r="H1241" s="15" t="str">
        <f t="array" ref="H1241">iferror(lower(index(MultiMail!C:C,match(C1241,MultiMail!A:A,0))),"")</f>
        <v>arcwong001@mymail.sim.edu.sg</v>
      </c>
      <c r="I1241" s="14" t="str">
        <f t="array" ref="I1241">iferror(index(KlikEDM!C:C,match(H1241,KlikEDM!A:A,0)),"")</f>
        <v/>
      </c>
      <c r="J1241" s="15" t="str">
        <f t="array" ref="J1241">iferror(lower(index(MultiMail!D:D,match(C1241,MultiMail!A:A,0))),"")</f>
        <v>andrea.wong98@hotmail.com</v>
      </c>
      <c r="K1241" s="14" t="str">
        <f t="array" ref="K1241">iferror(index(KlikEDM!C:C,match(J1241,KlikEDM!A:A,0)),"")</f>
        <v/>
      </c>
      <c r="L1241" s="22"/>
      <c r="M1241" s="22">
        <v>9.7867746E7</v>
      </c>
      <c r="N1241" s="14" t="str">
        <f>IF(ISERROR(MATCH(C1241,Completed!A:A,0)),IF(ISERROR(MATCH(C1241,Unsub!B:B,0)),IF(H1241&lt;&gt;"",IF(O1241&lt;&gt;"",O1241,C1241&amp;"|"&amp;M1241&amp;"|"&amp;PROPER(B1241)&amp;"|"&amp;LOWER(H1241)),"#"),""),"")</f>
        <v/>
      </c>
      <c r="O1241" s="16" t="str">
        <f t="array" ref="O1241">IFERROR(INDEX(MultiMail!G:G,MATCH(C1241,MultiMail!A:A,0)),"")</f>
        <v>11240|97867746|Andrea Wong Rong Ching|arcwong001@mymail.sim.edu.sg
11240|97867746|Andrea Wong Rong Ching|ANDREA.WONG98@HOTMAIL.COM
</v>
      </c>
      <c r="P1241" s="17" t="str">
        <f t="array" ref="P1241">IFERROR(INDEX(EDMsort!A:A,MATCH(C1241,EDMsort!B:B,0)),"")</f>
        <v/>
      </c>
      <c r="Q1241" s="18"/>
    </row>
    <row r="1242" ht="14.25" customHeight="1">
      <c r="A1242" s="11">
        <v>1241.0</v>
      </c>
      <c r="B1242" s="12" t="s">
        <v>1319</v>
      </c>
      <c r="C1242" s="13">
        <v>11241.0</v>
      </c>
      <c r="D1242" s="14" t="s">
        <v>18</v>
      </c>
      <c r="E1242" s="14">
        <v>8.3682111E7</v>
      </c>
      <c r="F1242" s="14" t="str">
        <f>IF(ISERROR(MATCH(C1242,Completed!A:A,0)),IF(ISERROR(MATCH(C1242,Unsub!B:B,0)),IF(LEN(E1242)=8,E1242&amp;",","#"),""),"")</f>
        <v>83682111,</v>
      </c>
      <c r="G1242" s="14" t="str">
        <f>if(isna(match(C1242,KlikEDM!B:B,0)),"","ClickEDM")</f>
        <v>ClickEDM</v>
      </c>
      <c r="H1242" s="15" t="str">
        <f t="array" ref="H1242">iferror(lower(index(MultiMail!C:C,match(C1242,MultiMail!A:A,0))),"")</f>
        <v>ajechong001@mymail.sim.edu.sg</v>
      </c>
      <c r="I1242" s="14" t="str">
        <f t="array" ref="I1242">iferror(index(KlikEDM!C:C,match(H1242,KlikEDM!A:A,0)),"")</f>
        <v>eblast B</v>
      </c>
      <c r="J1242" s="15" t="str">
        <f t="array" ref="J1242">iferror(lower(index(MultiMail!D:D,match(C1242,MultiMail!A:A,0))),"")</f>
        <v>chongdrea@gmail.com</v>
      </c>
      <c r="K1242" s="14" t="str">
        <f t="array" ref="K1242">iferror(index(KlikEDM!C:C,match(J1242,KlikEDM!A:A,0)),"")</f>
        <v>eblast B</v>
      </c>
      <c r="L1242" s="14"/>
      <c r="M1242" s="14">
        <v>8.3682111E7</v>
      </c>
      <c r="N1242" s="14" t="str">
        <f>IF(ISERROR(MATCH(C1242,Completed!A:A,0)),IF(ISERROR(MATCH(C1242,Unsub!B:B,0)),IF(H1242&lt;&gt;"",IF(O1242&lt;&gt;"",O1242,C1242&amp;"|"&amp;M1242&amp;"|"&amp;PROPER(B1242)&amp;"|"&amp;LOWER(H1242)),"#"),""),"")</f>
        <v>11241|83682111|Andrea Chong Jia En|ajechong001@mymail.sim.edu.sg
11241|83682111|Andrea Chong Jia En|CHONGDREA@GMAIL.COM
</v>
      </c>
      <c r="O1242" s="16" t="str">
        <f t="array" ref="O1242">IFERROR(INDEX(MultiMail!G:G,MATCH(C1242,MultiMail!A:A,0)),"")</f>
        <v>11241|83682111|Andrea Chong Jia En|ajechong001@mymail.sim.edu.sg
11241|83682111|Andrea Chong Jia En|CHONGDREA@GMAIL.COM
</v>
      </c>
      <c r="P1242" s="17">
        <f t="array" ref="P1242">IFERROR(INDEX(EDMsort!A:A,MATCH(C1242,EDMsort!B:B,0)),"")</f>
        <v>2</v>
      </c>
      <c r="Q1242" s="18"/>
    </row>
    <row r="1243" ht="14.25" hidden="1" customHeight="1">
      <c r="A1243" s="19">
        <v>1242.0</v>
      </c>
      <c r="B1243" s="20" t="s">
        <v>1320</v>
      </c>
      <c r="C1243" s="21">
        <v>11242.0</v>
      </c>
      <c r="D1243" s="22" t="s">
        <v>18</v>
      </c>
      <c r="E1243" s="22">
        <v>9.2299569E7</v>
      </c>
      <c r="F1243" s="14" t="str">
        <f>IF(ISERROR(MATCH(C1243,Completed!A:A,0)),IF(ISERROR(MATCH(C1243,Unsub!B:B,0)),IF(LEN(E1243)=8,E1243&amp;",","#"),""),"")</f>
        <v>92299569,</v>
      </c>
      <c r="G1243" s="14" t="str">
        <f>if(isna(match(C1243,KlikEDM!B:B,0)),"","ClickEDM")</f>
        <v/>
      </c>
      <c r="H1243" s="15" t="str">
        <f t="array" ref="H1243">iferror(lower(index(MultiMail!C:C,match(C1243,MultiMail!A:A,0))),"")</f>
        <v>aolakmud001@mymail.sim.edu.sg</v>
      </c>
      <c r="I1243" s="14" t="str">
        <f t="array" ref="I1243">iferror(index(KlikEDM!C:C,match(H1243,KlikEDM!A:A,0)),"")</f>
        <v/>
      </c>
      <c r="J1243" s="15" t="str">
        <f t="array" ref="J1243">iferror(lower(index(MultiMail!D:D,match(C1243,MultiMail!A:A,0))),"")</f>
        <v>adelinelakmudin@gmail.com</v>
      </c>
      <c r="K1243" s="14" t="str">
        <f t="array" ref="K1243">iferror(index(KlikEDM!C:C,match(J1243,KlikEDM!A:A,0)),"")</f>
        <v/>
      </c>
      <c r="L1243" s="22"/>
      <c r="M1243" s="22">
        <v>9.2299569E7</v>
      </c>
      <c r="N1243" s="14" t="str">
        <f>IF(ISERROR(MATCH(C1243,Completed!A:A,0)),IF(ISERROR(MATCH(C1243,Unsub!B:B,0)),IF(H1243&lt;&gt;"",IF(O1243&lt;&gt;"",O1243,C1243&amp;"|"&amp;M1243&amp;"|"&amp;PROPER(B1243)&amp;"|"&amp;LOWER(H1243)),"#"),""),"")</f>
        <v>11242|92299569|Adeline Octaviany Lakmudin|aolakmud001@mymail.sim.edu.sg
11242|92299569|Adeline Octaviany Lakmudin|adelinelakmudin@gmail.com
</v>
      </c>
      <c r="O1243" s="16" t="str">
        <f t="array" ref="O1243">IFERROR(INDEX(MultiMail!G:G,MATCH(C1243,MultiMail!A:A,0)),"")</f>
        <v>11242|92299569|Adeline Octaviany Lakmudin|aolakmud001@mymail.sim.edu.sg
11242|92299569|Adeline Octaviany Lakmudin|adelinelakmudin@gmail.com
</v>
      </c>
      <c r="P1243" s="17">
        <f t="array" ref="P1243">IFERROR(INDEX(EDMsort!A:A,MATCH(C1243,EDMsort!B:B,0)),"")</f>
        <v>1</v>
      </c>
      <c r="Q1243" s="18"/>
    </row>
    <row r="1244" ht="14.25" hidden="1" customHeight="1">
      <c r="A1244" s="11">
        <v>1243.0</v>
      </c>
      <c r="B1244" s="12" t="s">
        <v>1321</v>
      </c>
      <c r="C1244" s="13">
        <v>11243.0</v>
      </c>
      <c r="D1244" s="14" t="s">
        <v>18</v>
      </c>
      <c r="E1244" s="14">
        <v>9.2365468E7</v>
      </c>
      <c r="F1244" s="14" t="str">
        <f>IF(ISERROR(MATCH(C1244,Completed!A:A,0)),IF(ISERROR(MATCH(C1244,Unsub!B:B,0)),IF(LEN(E1244)=8,E1244&amp;",","#"),""),"")</f>
        <v>92365468,</v>
      </c>
      <c r="G1244" s="14" t="str">
        <f>if(isna(match(C1244,KlikEDM!B:B,0)),"","ClickEDM")</f>
        <v/>
      </c>
      <c r="H1244" s="15" t="str">
        <f t="array" ref="H1244">iferror(lower(index(MultiMail!C:C,match(C1244,MultiMail!A:A,0))),"")</f>
        <v>kcwxoh001@mymail.sim.edu.sg</v>
      </c>
      <c r="I1244" s="14" t="str">
        <f t="array" ref="I1244">iferror(index(KlikEDM!C:C,match(H1244,KlikEDM!A:A,0)),"")</f>
        <v/>
      </c>
      <c r="J1244" s="15" t="str">
        <f t="array" ref="J1244">iferror(lower(index(MultiMail!D:D,match(C1244,MultiMail!A:A,0))),"")</f>
        <v>kerynoh96@gmail.com</v>
      </c>
      <c r="K1244" s="14" t="str">
        <f t="array" ref="K1244">iferror(index(KlikEDM!C:C,match(J1244,KlikEDM!A:A,0)),"")</f>
        <v/>
      </c>
      <c r="L1244" s="14"/>
      <c r="M1244" s="14">
        <v>9.2365468E7</v>
      </c>
      <c r="N1244" s="14" t="str">
        <f>IF(ISERROR(MATCH(C1244,Completed!A:A,0)),IF(ISERROR(MATCH(C1244,Unsub!B:B,0)),IF(H1244&lt;&gt;"",IF(O1244&lt;&gt;"",O1244,C1244&amp;"|"&amp;M1244&amp;"|"&amp;PROPER(B1244)&amp;"|"&amp;LOWER(H1244)),"#"),""),"")</f>
        <v>11243|92365468|Keryn Cheryl Oh Wei Xian|kcwxoh001@mymail.sim.edu.sg
11243|92365468|Keryn Cheryl Oh Wei Xian|kerynoh96@gmail.com
</v>
      </c>
      <c r="O1244" s="16" t="str">
        <f t="array" ref="O1244">IFERROR(INDEX(MultiMail!G:G,MATCH(C1244,MultiMail!A:A,0)),"")</f>
        <v>11243|92365468|Keryn Cheryl Oh Wei Xian|kcwxoh001@mymail.sim.edu.sg
11243|92365468|Keryn Cheryl Oh Wei Xian|kerynoh96@gmail.com
</v>
      </c>
      <c r="P1244" s="17">
        <f t="array" ref="P1244">IFERROR(INDEX(EDMsort!A:A,MATCH(C1244,EDMsort!B:B,0)),"")</f>
        <v>4</v>
      </c>
      <c r="Q1244" s="18"/>
    </row>
    <row r="1245" ht="14.25" customHeight="1">
      <c r="A1245" s="19">
        <v>1244.0</v>
      </c>
      <c r="B1245" s="20" t="s">
        <v>1322</v>
      </c>
      <c r="C1245" s="21">
        <v>11244.0</v>
      </c>
      <c r="D1245" s="22" t="s">
        <v>18</v>
      </c>
      <c r="E1245" s="22">
        <v>8.1636051E7</v>
      </c>
      <c r="F1245" s="14" t="str">
        <f>IF(ISERROR(MATCH(C1245,Completed!A:A,0)),IF(ISERROR(MATCH(C1245,Unsub!B:B,0)),IF(LEN(E1245)=8,E1245&amp;",","#"),""),"")</f>
        <v>81636051,</v>
      </c>
      <c r="G1245" s="14" t="str">
        <f>if(isna(match(C1245,KlikEDM!B:B,0)),"","ClickEDM")</f>
        <v>ClickEDM</v>
      </c>
      <c r="H1245" s="15" t="str">
        <f t="array" ref="H1245">iferror(lower(index(MultiMail!C:C,match(C1245,MultiMail!A:A,0))),"")</f>
        <v>yhpor001@mymail.sim.edu.sg</v>
      </c>
      <c r="I1245" s="14" t="str">
        <f t="array" ref="I1245">iferror(index(KlikEDM!C:C,match(H1245,KlikEDM!A:A,0)),"")</f>
        <v/>
      </c>
      <c r="J1245" s="15" t="str">
        <f t="array" ref="J1245">iferror(lower(index(MultiMail!D:D,match(C1245,MultiMail!A:A,0))),"")</f>
        <v>poryuhui@gmail.com</v>
      </c>
      <c r="K1245" s="14" t="str">
        <f t="array" ref="K1245">iferror(index(KlikEDM!C:C,match(J1245,KlikEDM!A:A,0)),"")</f>
        <v>eblast C</v>
      </c>
      <c r="L1245" s="22"/>
      <c r="M1245" s="22">
        <v>8.1636051E7</v>
      </c>
      <c r="N1245" s="14" t="str">
        <f>IF(ISERROR(MATCH(C1245,Completed!A:A,0)),IF(ISERROR(MATCH(C1245,Unsub!B:B,0)),IF(H1245&lt;&gt;"",IF(O1245&lt;&gt;"",O1245,C1245&amp;"|"&amp;M1245&amp;"|"&amp;PROPER(B1245)&amp;"|"&amp;LOWER(H1245)),"#"),""),"")</f>
        <v>11244|81636051|Por Yu Hui|yhpor001@mymail.sim.edu.sg
11244|81636051|Por Yu Hui|PORYUHUI@GMAIL.COM
</v>
      </c>
      <c r="O1245" s="16" t="str">
        <f t="array" ref="O1245">IFERROR(INDEX(MultiMail!G:G,MATCH(C1245,MultiMail!A:A,0)),"")</f>
        <v>11244|81636051|Por Yu Hui|yhpor001@mymail.sim.edu.sg
11244|81636051|Por Yu Hui|PORYUHUI@GMAIL.COM
</v>
      </c>
      <c r="P1245" s="17">
        <f t="array" ref="P1245">IFERROR(INDEX(EDMsort!A:A,MATCH(C1245,EDMsort!B:B,0)),"")</f>
        <v>3</v>
      </c>
      <c r="Q1245" s="18"/>
    </row>
    <row r="1246" ht="14.25" hidden="1" customHeight="1">
      <c r="A1246" s="11">
        <v>1245.0</v>
      </c>
      <c r="B1246" s="12" t="s">
        <v>1323</v>
      </c>
      <c r="C1246" s="13">
        <v>11245.0</v>
      </c>
      <c r="D1246" s="14" t="s">
        <v>18</v>
      </c>
      <c r="E1246" s="14">
        <v>9.1741902E7</v>
      </c>
      <c r="F1246" s="14" t="str">
        <f>IF(ISERROR(MATCH(C1246,Completed!A:A,0)),IF(ISERROR(MATCH(C1246,Unsub!B:B,0)),IF(LEN(E1246)=8,E1246&amp;",","#"),""),"")</f>
        <v>91741902,</v>
      </c>
      <c r="G1246" s="14" t="str">
        <f>if(isna(match(C1246,KlikEDM!B:B,0)),"","ClickEDM")</f>
        <v/>
      </c>
      <c r="H1246" s="15" t="str">
        <f t="array" ref="H1246">iferror(lower(index(MultiMail!C:C,match(C1246,MultiMail!A:A,0))),"")</f>
        <v>cnatalia002@mymail.sim.edu.sg</v>
      </c>
      <c r="I1246" s="14" t="str">
        <f t="array" ref="I1246">iferror(index(KlikEDM!C:C,match(H1246,KlikEDM!A:A,0)),"")</f>
        <v/>
      </c>
      <c r="J1246" s="15" t="str">
        <f t="array" ref="J1246">iferror(lower(index(MultiMail!D:D,match(C1246,MultiMail!A:A,0))),"")</f>
        <v>cindynatalia198@yahoo.com</v>
      </c>
      <c r="K1246" s="14" t="str">
        <f t="array" ref="K1246">iferror(index(KlikEDM!C:C,match(J1246,KlikEDM!A:A,0)),"")</f>
        <v/>
      </c>
      <c r="L1246" s="14"/>
      <c r="M1246" s="14">
        <v>9.1741902E7</v>
      </c>
      <c r="N1246" s="14" t="str">
        <f>IF(ISERROR(MATCH(C1246,Completed!A:A,0)),IF(ISERROR(MATCH(C1246,Unsub!B:B,0)),IF(H1246&lt;&gt;"",IF(O1246&lt;&gt;"",O1246,C1246&amp;"|"&amp;M1246&amp;"|"&amp;PROPER(B1246)&amp;"|"&amp;LOWER(H1246)),"#"),""),"")</f>
        <v>11245|91741902|Cindy Natalia|cnatalia002@mymail.sim.edu.sg
11245|91741902|Cindy Natalia|CINDYNATALIA198@YAHOO.COM
</v>
      </c>
      <c r="O1246" s="16" t="str">
        <f t="array" ref="O1246">IFERROR(INDEX(MultiMail!G:G,MATCH(C1246,MultiMail!A:A,0)),"")</f>
        <v>11245|91741902|Cindy Natalia|cnatalia002@mymail.sim.edu.sg
11245|91741902|Cindy Natalia|CINDYNATALIA198@YAHOO.COM
</v>
      </c>
      <c r="P1246" s="17">
        <f t="array" ref="P1246">IFERROR(INDEX(EDMsort!A:A,MATCH(C1246,EDMsort!B:B,0)),"")</f>
        <v>2</v>
      </c>
      <c r="Q1246" s="18"/>
    </row>
    <row r="1247" ht="14.25" hidden="1" customHeight="1">
      <c r="A1247" s="19">
        <v>1246.0</v>
      </c>
      <c r="B1247" s="20" t="s">
        <v>1324</v>
      </c>
      <c r="C1247" s="21">
        <v>11246.0</v>
      </c>
      <c r="D1247" s="22" t="s">
        <v>18</v>
      </c>
      <c r="E1247" s="22">
        <v>9.4335919E7</v>
      </c>
      <c r="F1247" s="14" t="str">
        <f>IF(ISERROR(MATCH(C1247,Completed!A:A,0)),IF(ISERROR(MATCH(C1247,Unsub!B:B,0)),IF(LEN(E1247)=8,E1247&amp;",","#"),""),"")</f>
        <v>94335919,</v>
      </c>
      <c r="G1247" s="14" t="str">
        <f>if(isna(match(C1247,KlikEDM!B:B,0)),"","ClickEDM")</f>
        <v/>
      </c>
      <c r="H1247" s="15" t="str">
        <f t="array" ref="H1247">iferror(lower(index(MultiMail!C:C,match(C1247,MultiMail!A:A,0))),"")</f>
        <v>thatea001@mymail.sim.edu.sg</v>
      </c>
      <c r="I1247" s="14" t="str">
        <f t="array" ref="I1247">iferror(index(KlikEDM!C:C,match(H1247,KlikEDM!A:A,0)),"")</f>
        <v/>
      </c>
      <c r="J1247" s="15" t="str">
        <f t="array" ref="J1247">iferror(lower(index(MultiMail!D:D,match(C1247,MultiMail!A:A,0))),"")</f>
        <v>aungeithat@gmail.com</v>
      </c>
      <c r="K1247" s="14" t="str">
        <f t="array" ref="K1247">iferror(index(KlikEDM!C:C,match(J1247,KlikEDM!A:A,0)),"")</f>
        <v/>
      </c>
      <c r="L1247" s="22"/>
      <c r="M1247" s="22">
        <v>9.4335919E7</v>
      </c>
      <c r="N1247" s="14" t="str">
        <f>IF(ISERROR(MATCH(C1247,Completed!A:A,0)),IF(ISERROR(MATCH(C1247,Unsub!B:B,0)),IF(H1247&lt;&gt;"",IF(O1247&lt;&gt;"",O1247,C1247&amp;"|"&amp;M1247&amp;"|"&amp;PROPER(B1247)&amp;"|"&amp;LOWER(H1247)),"#"),""),"")</f>
        <v>11246|94335919|That Ei Aung|thatea001@mymail.sim.edu.sg
11246|94335919|That Ei Aung|AUNGEITHAT@GMAIL.COM
</v>
      </c>
      <c r="O1247" s="16" t="str">
        <f t="array" ref="O1247">IFERROR(INDEX(MultiMail!G:G,MATCH(C1247,MultiMail!A:A,0)),"")</f>
        <v>11246|94335919|That Ei Aung|thatea001@mymail.sim.edu.sg
11246|94335919|That Ei Aung|AUNGEITHAT@GMAIL.COM
</v>
      </c>
      <c r="P1247" s="17">
        <f t="array" ref="P1247">IFERROR(INDEX(EDMsort!A:A,MATCH(C1247,EDMsort!B:B,0)),"")</f>
        <v>1</v>
      </c>
      <c r="Q1247" s="18"/>
    </row>
    <row r="1248" ht="14.25" hidden="1" customHeight="1">
      <c r="A1248" s="11">
        <v>1247.0</v>
      </c>
      <c r="B1248" s="12" t="s">
        <v>1325</v>
      </c>
      <c r="C1248" s="13">
        <v>11247.0</v>
      </c>
      <c r="D1248" s="14" t="s">
        <v>18</v>
      </c>
      <c r="E1248" s="14">
        <v>9.7751551E7</v>
      </c>
      <c r="F1248" s="14" t="str">
        <f>IF(ISERROR(MATCH(C1248,Completed!A:A,0)),IF(ISERROR(MATCH(C1248,Unsub!B:B,0)),IF(LEN(E1248)=8,E1248&amp;",","#"),""),"")</f>
        <v>97751551,</v>
      </c>
      <c r="G1248" s="14" t="str">
        <f>if(isna(match(C1248,KlikEDM!B:B,0)),"","ClickEDM")</f>
        <v/>
      </c>
      <c r="H1248" s="15" t="str">
        <f t="array" ref="H1248">iferror(lower(index(MultiMail!C:C,match(C1248,MultiMail!A:A,0))),"")</f>
        <v>wqgchoi001@mymail.sim.edu.sg</v>
      </c>
      <c r="I1248" s="14" t="str">
        <f t="array" ref="I1248">iferror(index(KlikEDM!C:C,match(H1248,KlikEDM!A:A,0)),"")</f>
        <v/>
      </c>
      <c r="J1248" s="15" t="str">
        <f t="array" ref="J1248">iferror(lower(index(MultiMail!D:D,match(C1248,MultiMail!A:A,0))),"")</f>
        <v>gerischoi@gmail.com</v>
      </c>
      <c r="K1248" s="14" t="str">
        <f t="array" ref="K1248">iferror(index(KlikEDM!C:C,match(J1248,KlikEDM!A:A,0)),"")</f>
        <v/>
      </c>
      <c r="L1248" s="14"/>
      <c r="M1248" s="14">
        <v>9.7751551E7</v>
      </c>
      <c r="N1248" s="14" t="str">
        <f>IF(ISERROR(MATCH(C1248,Completed!A:A,0)),IF(ISERROR(MATCH(C1248,Unsub!B:B,0)),IF(H1248&lt;&gt;"",IF(O1248&lt;&gt;"",O1248,C1248&amp;"|"&amp;M1248&amp;"|"&amp;PROPER(B1248)&amp;"|"&amp;LOWER(H1248)),"#"),""),"")</f>
        <v>11247|97751551|Choi Wen Qian, Geris|wqgchoi001@mymail.sim.edu.sg
11247|97751551|Choi Wen Qian, Geris|GERISCHOI@GMAIL.COM
</v>
      </c>
      <c r="O1248" s="16" t="str">
        <f t="array" ref="O1248">IFERROR(INDEX(MultiMail!G:G,MATCH(C1248,MultiMail!A:A,0)),"")</f>
        <v>11247|97751551|Choi Wen Qian, Geris|wqgchoi001@mymail.sim.edu.sg
11247|97751551|Choi Wen Qian, Geris|GERISCHOI@GMAIL.COM
</v>
      </c>
      <c r="P1248" s="17">
        <f t="array" ref="P1248">IFERROR(INDEX(EDMsort!A:A,MATCH(C1248,EDMsort!B:B,0)),"")</f>
        <v>4</v>
      </c>
      <c r="Q1248" s="18"/>
    </row>
    <row r="1249" ht="14.25" hidden="1" customHeight="1">
      <c r="A1249" s="19">
        <v>1248.0</v>
      </c>
      <c r="B1249" s="20" t="s">
        <v>1326</v>
      </c>
      <c r="C1249" s="21">
        <v>11248.0</v>
      </c>
      <c r="D1249" s="22" t="s">
        <v>18</v>
      </c>
      <c r="E1249" s="22">
        <v>9.6921996E7</v>
      </c>
      <c r="F1249" s="14" t="str">
        <f>IF(ISERROR(MATCH(C1249,Completed!A:A,0)),IF(ISERROR(MATCH(C1249,Unsub!B:B,0)),IF(LEN(E1249)=8,E1249&amp;",","#"),""),"")</f>
        <v/>
      </c>
      <c r="G1249" s="14" t="str">
        <f>if(isna(match(C1249,KlikEDM!B:B,0)),"","ClickEDM")</f>
        <v/>
      </c>
      <c r="H1249" s="15" t="str">
        <f t="array" ref="H1249">iferror(lower(index(MultiMail!C:C,match(C1249,MultiMail!A:A,0))),"")</f>
        <v>cjlee004@mymail.sim.edu.sg</v>
      </c>
      <c r="I1249" s="14" t="str">
        <f t="array" ref="I1249">iferror(index(KlikEDM!C:C,match(H1249,KlikEDM!A:A,0)),"")</f>
        <v/>
      </c>
      <c r="J1249" s="15" t="str">
        <f t="array" ref="J1249">iferror(lower(index(MultiMail!D:D,match(C1249,MultiMail!A:A,0))),"")</f>
        <v>carmen12o7@hotmail.com</v>
      </c>
      <c r="K1249" s="14" t="str">
        <f t="array" ref="K1249">iferror(index(KlikEDM!C:C,match(J1249,KlikEDM!A:A,0)),"")</f>
        <v/>
      </c>
      <c r="L1249" s="22"/>
      <c r="M1249" s="22">
        <v>9.6921996E7</v>
      </c>
      <c r="N1249" s="14" t="str">
        <f>IF(ISERROR(MATCH(C1249,Completed!A:A,0)),IF(ISERROR(MATCH(C1249,Unsub!B:B,0)),IF(H1249&lt;&gt;"",IF(O1249&lt;&gt;"",O1249,C1249&amp;"|"&amp;M1249&amp;"|"&amp;PROPER(B1249)&amp;"|"&amp;LOWER(H1249)),"#"),""),"")</f>
        <v/>
      </c>
      <c r="O1249" s="16" t="str">
        <f t="array" ref="O1249">IFERROR(INDEX(MultiMail!G:G,MATCH(C1249,MultiMail!A:A,0)),"")</f>
        <v>11248|96921996|Carmen Lee Jiawen|cjlee004@mymail.sim.edu.sg
11248|96921996|Carmen Lee Jiawen|CARMEN12O7@HOTMAIL.COM
</v>
      </c>
      <c r="P1249" s="17" t="str">
        <f t="array" ref="P1249">IFERROR(INDEX(EDMsort!A:A,MATCH(C1249,EDMsort!B:B,0)),"")</f>
        <v/>
      </c>
      <c r="Q1249" s="18"/>
    </row>
    <row r="1250" ht="14.25" hidden="1" customHeight="1">
      <c r="A1250" s="11">
        <v>1249.0</v>
      </c>
      <c r="B1250" s="12" t="s">
        <v>1327</v>
      </c>
      <c r="C1250" s="13">
        <v>11249.0</v>
      </c>
      <c r="D1250" s="14" t="s">
        <v>18</v>
      </c>
      <c r="E1250" s="14">
        <v>9.7503153E7</v>
      </c>
      <c r="F1250" s="14" t="str">
        <f>IF(ISERROR(MATCH(C1250,Completed!A:A,0)),IF(ISERROR(MATCH(C1250,Unsub!B:B,0)),IF(LEN(E1250)=8,E1250&amp;",","#"),""),"")</f>
        <v/>
      </c>
      <c r="G1250" s="14" t="str">
        <f>if(isna(match(C1250,KlikEDM!B:B,0)),"","ClickEDM")</f>
        <v/>
      </c>
      <c r="H1250" s="15" t="str">
        <f t="array" ref="H1250">iferror(lower(index(MultiMail!C:C,match(C1250,MultiMail!A:A,0))),"")</f>
        <v>sjhling001@mymail.sim.edu.sg</v>
      </c>
      <c r="I1250" s="14" t="str">
        <f t="array" ref="I1250">iferror(index(KlikEDM!C:C,match(H1250,KlikEDM!A:A,0)),"")</f>
        <v/>
      </c>
      <c r="J1250" s="15" t="str">
        <f t="array" ref="J1250">iferror(lower(index(MultiMail!D:D,match(C1250,MultiMail!A:A,0))),"")</f>
        <v>15scsarah@gmail.com</v>
      </c>
      <c r="K1250" s="14" t="str">
        <f t="array" ref="K1250">iferror(index(KlikEDM!C:C,match(J1250,KlikEDM!A:A,0)),"")</f>
        <v/>
      </c>
      <c r="L1250" s="14"/>
      <c r="M1250" s="14">
        <v>9.7503153E7</v>
      </c>
      <c r="N1250" s="14" t="str">
        <f>IF(ISERROR(MATCH(C1250,Completed!A:A,0)),IF(ISERROR(MATCH(C1250,Unsub!B:B,0)),IF(H1250&lt;&gt;"",IF(O1250&lt;&gt;"",O1250,C1250&amp;"|"&amp;M1250&amp;"|"&amp;PROPER(B1250)&amp;"|"&amp;LOWER(H1250)),"#"),""),"")</f>
        <v/>
      </c>
      <c r="O1250" s="16" t="str">
        <f t="array" ref="O1250">IFERROR(INDEX(MultiMail!G:G,MATCH(C1250,MultiMail!A:A,0)),"")</f>
        <v>11249|97503153|Sarah Ling Jin Hui|sjhling001@mymail.sim.edu.sg
11249|97503153|Sarah Ling Jin Hui|15SCSARAH@GMAIL.COM
</v>
      </c>
      <c r="P1250" s="17" t="str">
        <f t="array" ref="P1250">IFERROR(INDEX(EDMsort!A:A,MATCH(C1250,EDMsort!B:B,0)),"")</f>
        <v/>
      </c>
      <c r="Q1250" s="18"/>
    </row>
    <row r="1251" ht="14.25" customHeight="1">
      <c r="A1251" s="19">
        <v>1250.0</v>
      </c>
      <c r="B1251" s="20" t="s">
        <v>1328</v>
      </c>
      <c r="C1251" s="21">
        <v>11250.0</v>
      </c>
      <c r="D1251" s="22" t="s">
        <v>18</v>
      </c>
      <c r="E1251" s="22">
        <v>9.3877833E7</v>
      </c>
      <c r="F1251" s="14" t="str">
        <f>IF(ISERROR(MATCH(C1251,Completed!A:A,0)),IF(ISERROR(MATCH(C1251,Unsub!B:B,0)),IF(LEN(E1251)=8,E1251&amp;",","#"),""),"")</f>
        <v>93877833,</v>
      </c>
      <c r="G1251" s="14" t="str">
        <f>if(isna(match(C1251,KlikEDM!B:B,0)),"","ClickEDM")</f>
        <v>ClickEDM</v>
      </c>
      <c r="H1251" s="15" t="str">
        <f t="array" ref="H1251">iferror(lower(index(MultiMail!C:C,match(C1251,MultiMail!A:A,0))),"")</f>
        <v>qhlim009@mymail.sim.edu.sg</v>
      </c>
      <c r="I1251" s="14" t="str">
        <f t="array" ref="I1251">iferror(index(KlikEDM!C:C,match(H1251,KlikEDM!A:A,0)),"")</f>
        <v/>
      </c>
      <c r="J1251" s="15" t="str">
        <f t="array" ref="J1251">iferror(lower(index(MultiMail!D:D,match(C1251,MultiMail!A:A,0))),"")</f>
        <v>qiaohui97@yahoo.ie</v>
      </c>
      <c r="K1251" s="14" t="str">
        <f t="array" ref="K1251">iferror(index(KlikEDM!C:C,match(J1251,KlikEDM!A:A,0)),"")</f>
        <v>eblast C</v>
      </c>
      <c r="L1251" s="22"/>
      <c r="M1251" s="22">
        <v>9.3877833E7</v>
      </c>
      <c r="N1251" s="14" t="str">
        <f>IF(ISERROR(MATCH(C1251,Completed!A:A,0)),IF(ISERROR(MATCH(C1251,Unsub!B:B,0)),IF(H1251&lt;&gt;"",IF(O1251&lt;&gt;"",O1251,C1251&amp;"|"&amp;M1251&amp;"|"&amp;PROPER(B1251)&amp;"|"&amp;LOWER(H1251)),"#"),""),"")</f>
        <v>11250|93877833|Lim Qiao Hui|qhlim009@mymail.sim.edu.sg
11250|93877833|Lim Qiao Hui|QIAOHUI97@YAHOO.IE
</v>
      </c>
      <c r="O1251" s="16" t="str">
        <f t="array" ref="O1251">IFERROR(INDEX(MultiMail!G:G,MATCH(C1251,MultiMail!A:A,0)),"")</f>
        <v>11250|93877833|Lim Qiao Hui|qhlim009@mymail.sim.edu.sg
11250|93877833|Lim Qiao Hui|QIAOHUI97@YAHOO.IE
</v>
      </c>
      <c r="P1251" s="17">
        <f t="array" ref="P1251">IFERROR(INDEX(EDMsort!A:A,MATCH(C1251,EDMsort!B:B,0)),"")</f>
        <v>3</v>
      </c>
      <c r="Q1251" s="18"/>
    </row>
    <row r="1252" ht="14.25" hidden="1" customHeight="1">
      <c r="A1252" s="11">
        <v>1251.0</v>
      </c>
      <c r="B1252" s="12" t="s">
        <v>1329</v>
      </c>
      <c r="C1252" s="13">
        <v>11251.0</v>
      </c>
      <c r="D1252" s="14" t="s">
        <v>18</v>
      </c>
      <c r="E1252" s="14">
        <v>9.6681248E7</v>
      </c>
      <c r="F1252" s="14" t="str">
        <f>IF(ISERROR(MATCH(C1252,Completed!A:A,0)),IF(ISERROR(MATCH(C1252,Unsub!B:B,0)),IF(LEN(E1252)=8,E1252&amp;",","#"),""),"")</f>
        <v>96681248,</v>
      </c>
      <c r="G1252" s="14" t="str">
        <f>if(isna(match(C1252,KlikEDM!B:B,0)),"","ClickEDM")</f>
        <v/>
      </c>
      <c r="H1252" s="15" t="str">
        <f t="array" ref="H1252">iferror(lower(index(MultiMail!C:C,match(C1252,MultiMail!A:A,0))),"")</f>
        <v>wnliew001@mymail.sim.edu.sg</v>
      </c>
      <c r="I1252" s="14" t="str">
        <f t="array" ref="I1252">iferror(index(KlikEDM!C:C,match(H1252,KlikEDM!A:A,0)),"")</f>
        <v/>
      </c>
      <c r="J1252" s="15" t="str">
        <f t="array" ref="J1252">iferror(lower(index(MultiMail!D:D,match(C1252,MultiMail!A:A,0))),"")</f>
        <v>liewwanning@gmail.com</v>
      </c>
      <c r="K1252" s="14" t="str">
        <f t="array" ref="K1252">iferror(index(KlikEDM!C:C,match(J1252,KlikEDM!A:A,0)),"")</f>
        <v/>
      </c>
      <c r="L1252" s="14"/>
      <c r="M1252" s="14">
        <v>9.6681248E7</v>
      </c>
      <c r="N1252" s="14" t="str">
        <f>IF(ISERROR(MATCH(C1252,Completed!A:A,0)),IF(ISERROR(MATCH(C1252,Unsub!B:B,0)),IF(H1252&lt;&gt;"",IF(O1252&lt;&gt;"",O1252,C1252&amp;"|"&amp;M1252&amp;"|"&amp;PROPER(B1252)&amp;"|"&amp;LOWER(H1252)),"#"),""),"")</f>
        <v>11251|96681248|Liew Wan Ning|wnliew001@mymail.sim.edu.sg
11251|96681248|Liew Wan Ning|LIEWWANNING@GMAIL.COM
</v>
      </c>
      <c r="O1252" s="16" t="str">
        <f t="array" ref="O1252">IFERROR(INDEX(MultiMail!G:G,MATCH(C1252,MultiMail!A:A,0)),"")</f>
        <v>11251|96681248|Liew Wan Ning|wnliew001@mymail.sim.edu.sg
11251|96681248|Liew Wan Ning|LIEWWANNING@GMAIL.COM
</v>
      </c>
      <c r="P1252" s="17">
        <f t="array" ref="P1252">IFERROR(INDEX(EDMsort!A:A,MATCH(C1252,EDMsort!B:B,0)),"")</f>
        <v>2</v>
      </c>
      <c r="Q1252" s="18"/>
    </row>
    <row r="1253" ht="14.25" customHeight="1">
      <c r="A1253" s="19">
        <v>1252.0</v>
      </c>
      <c r="B1253" s="20" t="s">
        <v>1330</v>
      </c>
      <c r="C1253" s="21">
        <v>11252.0</v>
      </c>
      <c r="D1253" s="22" t="s">
        <v>18</v>
      </c>
      <c r="E1253" s="22">
        <v>9.1299273E7</v>
      </c>
      <c r="F1253" s="14" t="str">
        <f>IF(ISERROR(MATCH(C1253,Completed!A:A,0)),IF(ISERROR(MATCH(C1253,Unsub!B:B,0)),IF(LEN(E1253)=8,E1253&amp;",","#"),""),"")</f>
        <v>91299273,</v>
      </c>
      <c r="G1253" s="14" t="str">
        <f>if(isna(match(C1253,KlikEDM!B:B,0)),"","ClickEDM")</f>
        <v>ClickEDM</v>
      </c>
      <c r="H1253" s="15" t="str">
        <f t="array" ref="H1253">iferror(lower(index(MultiMail!C:C,match(C1253,MultiMail!A:A,0))),"")</f>
        <v>khkchang001@mymail.sim.edu.sg</v>
      </c>
      <c r="I1253" s="14" t="str">
        <f t="array" ref="I1253">iferror(index(KlikEDM!C:C,match(H1253,KlikEDM!A:A,0)),"")</f>
        <v/>
      </c>
      <c r="J1253" s="15" t="str">
        <f t="array" ref="J1253">iferror(lower(index(MultiMail!D:D,match(C1253,MultiMail!A:A,0))),"")</f>
        <v>changkhkenneth@gmail.com</v>
      </c>
      <c r="K1253" s="14" t="str">
        <f t="array" ref="K1253">iferror(index(KlikEDM!C:C,match(J1253,KlikEDM!A:A,0)),"")</f>
        <v>eblast A</v>
      </c>
      <c r="L1253" s="22"/>
      <c r="M1253" s="22">
        <v>9.1299273E7</v>
      </c>
      <c r="N1253" s="14" t="str">
        <f>IF(ISERROR(MATCH(C1253,Completed!A:A,0)),IF(ISERROR(MATCH(C1253,Unsub!B:B,0)),IF(H1253&lt;&gt;"",IF(O1253&lt;&gt;"",O1253,C1253&amp;"|"&amp;M1253&amp;"|"&amp;PROPER(B1253)&amp;"|"&amp;LOWER(H1253)),"#"),""),"")</f>
        <v>11252|91299273|Chang Kee Hui Kenneth|khkchang001@mymail.sim.edu.sg
11252|91299273|Chang Kee Hui Kenneth|changkhkenneth@GMAIL.COM
</v>
      </c>
      <c r="O1253" s="16" t="str">
        <f t="array" ref="O1253">IFERROR(INDEX(MultiMail!G:G,MATCH(C1253,MultiMail!A:A,0)),"")</f>
        <v>11252|91299273|Chang Kee Hui Kenneth|khkchang001@mymail.sim.edu.sg
11252|91299273|Chang Kee Hui Kenneth|changkhkenneth@GMAIL.COM
</v>
      </c>
      <c r="P1253" s="17">
        <f t="array" ref="P1253">IFERROR(INDEX(EDMsort!A:A,MATCH(C1253,EDMsort!B:B,0)),"")</f>
        <v>1</v>
      </c>
      <c r="Q1253" s="18"/>
    </row>
    <row r="1254" ht="14.25" hidden="1" customHeight="1">
      <c r="A1254" s="11">
        <v>1253.0</v>
      </c>
      <c r="B1254" s="12" t="s">
        <v>1331</v>
      </c>
      <c r="C1254" s="13">
        <v>11253.0</v>
      </c>
      <c r="D1254" s="14" t="s">
        <v>18</v>
      </c>
      <c r="E1254" s="14">
        <v>8.436103E7</v>
      </c>
      <c r="F1254" s="14" t="str">
        <f>IF(ISERROR(MATCH(C1254,Completed!A:A,0)),IF(ISERROR(MATCH(C1254,Unsub!B:B,0)),IF(LEN(E1254)=8,E1254&amp;",","#"),""),"")</f>
        <v>84361030,</v>
      </c>
      <c r="G1254" s="14" t="str">
        <f>if(isna(match(C1254,KlikEDM!B:B,0)),"","ClickEDM")</f>
        <v/>
      </c>
      <c r="H1254" s="15" t="str">
        <f t="array" ref="H1254">iferror(lower(index(MultiMail!C:C,match(C1254,MultiMail!A:A,0))),"")</f>
        <v>gvwiardi001@mymail.sim.edu.sg</v>
      </c>
      <c r="I1254" s="14" t="str">
        <f t="array" ref="I1254">iferror(index(KlikEDM!C:C,match(H1254,KlikEDM!A:A,0)),"")</f>
        <v/>
      </c>
      <c r="J1254" s="15" t="str">
        <f t="array" ref="J1254">iferror(lower(index(MultiMail!D:D,match(C1254,MultiMail!A:A,0))),"")</f>
        <v>graciellaviona@gmail.com</v>
      </c>
      <c r="K1254" s="14" t="str">
        <f t="array" ref="K1254">iferror(index(KlikEDM!C:C,match(J1254,KlikEDM!A:A,0)),"")</f>
        <v/>
      </c>
      <c r="L1254" s="14"/>
      <c r="M1254" s="14">
        <v>8.436103E7</v>
      </c>
      <c r="N1254" s="14" t="str">
        <f>IF(ISERROR(MATCH(C1254,Completed!A:A,0)),IF(ISERROR(MATCH(C1254,Unsub!B:B,0)),IF(H1254&lt;&gt;"",IF(O1254&lt;&gt;"",O1254,C1254&amp;"|"&amp;M1254&amp;"|"&amp;PROPER(B1254)&amp;"|"&amp;LOWER(H1254)),"#"),""),"")</f>
        <v>11253|84361030|Graciela Viona Wiardi|gvwiardi001@mymail.sim.edu.sg
11253|84361030|Graciela Viona Wiardi|GRACIELLAVIONA@GMAIL.COM
</v>
      </c>
      <c r="O1254" s="16" t="str">
        <f t="array" ref="O1254">IFERROR(INDEX(MultiMail!G:G,MATCH(C1254,MultiMail!A:A,0)),"")</f>
        <v>11253|84361030|Graciela Viona Wiardi|gvwiardi001@mymail.sim.edu.sg
11253|84361030|Graciela Viona Wiardi|GRACIELLAVIONA@GMAIL.COM
</v>
      </c>
      <c r="P1254" s="17">
        <f t="array" ref="P1254">IFERROR(INDEX(EDMsort!A:A,MATCH(C1254,EDMsort!B:B,0)),"")</f>
        <v>4</v>
      </c>
      <c r="Q1254" s="18"/>
    </row>
    <row r="1255" ht="14.25" hidden="1" customHeight="1">
      <c r="A1255" s="19">
        <v>1254.0</v>
      </c>
      <c r="B1255" s="20" t="s">
        <v>1332</v>
      </c>
      <c r="C1255" s="21">
        <v>11254.0</v>
      </c>
      <c r="D1255" s="22" t="s">
        <v>18</v>
      </c>
      <c r="E1255" s="22">
        <v>9.819706E7</v>
      </c>
      <c r="F1255" s="14" t="str">
        <f>IF(ISERROR(MATCH(C1255,Completed!A:A,0)),IF(ISERROR(MATCH(C1255,Unsub!B:B,0)),IF(LEN(E1255)=8,E1255&amp;",","#"),""),"")</f>
        <v>98197060,</v>
      </c>
      <c r="G1255" s="14" t="str">
        <f>if(isna(match(C1255,KlikEDM!B:B,0)),"","ClickEDM")</f>
        <v/>
      </c>
      <c r="H1255" s="15" t="str">
        <f t="array" ref="H1255">iferror(lower(index(MultiMail!C:C,match(C1255,MultiMail!A:A,0))),"")</f>
        <v>gsmtan001@mymail.sim.edu.sg</v>
      </c>
      <c r="I1255" s="14" t="str">
        <f t="array" ref="I1255">iferror(index(KlikEDM!C:C,match(H1255,KlikEDM!A:A,0)),"")</f>
        <v/>
      </c>
      <c r="J1255" s="15" t="str">
        <f t="array" ref="J1255">iferror(lower(index(MultiMail!D:D,match(C1255,MultiMail!A:A,0))),"")</f>
        <v>gab_9purplelover@hotmail.com</v>
      </c>
      <c r="K1255" s="14" t="str">
        <f t="array" ref="K1255">iferror(index(KlikEDM!C:C,match(J1255,KlikEDM!A:A,0)),"")</f>
        <v/>
      </c>
      <c r="L1255" s="22"/>
      <c r="M1255" s="22">
        <v>9.819706E7</v>
      </c>
      <c r="N1255" s="14" t="str">
        <f>IF(ISERROR(MATCH(C1255,Completed!A:A,0)),IF(ISERROR(MATCH(C1255,Unsub!B:B,0)),IF(H1255&lt;&gt;"",IF(O1255&lt;&gt;"",O1255,C1255&amp;"|"&amp;M1255&amp;"|"&amp;PROPER(B1255)&amp;"|"&amp;LOWER(H1255)),"#"),""),"")</f>
        <v>11254|98197060|Gabrielle Tan Si Min|gsmtan001@mymail.sim.edu.sg
11254|98197060|Gabrielle Tan Si Min|GAB_9PURPLELOVER@HOTMAIL.COM
</v>
      </c>
      <c r="O1255" s="16" t="str">
        <f t="array" ref="O1255">IFERROR(INDEX(MultiMail!G:G,MATCH(C1255,MultiMail!A:A,0)),"")</f>
        <v>11254|98197060|Gabrielle Tan Si Min|gsmtan001@mymail.sim.edu.sg
11254|98197060|Gabrielle Tan Si Min|GAB_9PURPLELOVER@HOTMAIL.COM
</v>
      </c>
      <c r="P1255" s="17">
        <f t="array" ref="P1255">IFERROR(INDEX(EDMsort!A:A,MATCH(C1255,EDMsort!B:B,0)),"")</f>
        <v>3</v>
      </c>
      <c r="Q1255" s="18"/>
    </row>
    <row r="1256" ht="14.25" hidden="1" customHeight="1">
      <c r="A1256" s="11">
        <v>1255.0</v>
      </c>
      <c r="B1256" s="12" t="s">
        <v>1333</v>
      </c>
      <c r="C1256" s="13">
        <v>11255.0</v>
      </c>
      <c r="D1256" s="14" t="s">
        <v>18</v>
      </c>
      <c r="E1256" s="14">
        <v>8.2368343E7</v>
      </c>
      <c r="F1256" s="14" t="str">
        <f>IF(ISERROR(MATCH(C1256,Completed!A:A,0)),IF(ISERROR(MATCH(C1256,Unsub!B:B,0)),IF(LEN(E1256)=8,E1256&amp;",","#"),""),"")</f>
        <v>82368343,</v>
      </c>
      <c r="G1256" s="14" t="str">
        <f>if(isna(match(C1256,KlikEDM!B:B,0)),"","ClickEDM")</f>
        <v/>
      </c>
      <c r="H1256" s="15" t="str">
        <f t="array" ref="H1256">iferror(lower(index(MultiMail!C:C,match(C1256,MultiMail!A:A,0))),"")</f>
        <v>jcp001@mymail.sim.edu.sg</v>
      </c>
      <c r="I1256" s="14" t="str">
        <f t="array" ref="I1256">iferror(index(KlikEDM!C:C,match(H1256,KlikEDM!A:A,0)),"")</f>
        <v/>
      </c>
      <c r="J1256" s="15" t="str">
        <f t="array" ref="J1256">iferror(lower(index(MultiMail!D:D,match(C1256,MultiMail!A:A,0))),"")</f>
        <v>jasminechristinaaaa@gmail.com</v>
      </c>
      <c r="K1256" s="14" t="str">
        <f t="array" ref="K1256">iferror(index(KlikEDM!C:C,match(J1256,KlikEDM!A:A,0)),"")</f>
        <v/>
      </c>
      <c r="L1256" s="14"/>
      <c r="M1256" s="14">
        <v>8.2368343E7</v>
      </c>
      <c r="N1256" s="14" t="str">
        <f>IF(ISERROR(MATCH(C1256,Completed!A:A,0)),IF(ISERROR(MATCH(C1256,Unsub!B:B,0)),IF(H1256&lt;&gt;"",IF(O1256&lt;&gt;"",O1256,C1256&amp;"|"&amp;M1256&amp;"|"&amp;PROPER(B1256)&amp;"|"&amp;LOWER(H1256)),"#"),""),"")</f>
        <v>11255|82368343|Jasmine Christina Prasetya|jcp001@mymail.sim.edu.sg
11255|82368343|Jasmine Christina Prasetya|JASMINECHRISTINAAAA@GMAIL.COM
</v>
      </c>
      <c r="O1256" s="16" t="str">
        <f t="array" ref="O1256">IFERROR(INDEX(MultiMail!G:G,MATCH(C1256,MultiMail!A:A,0)),"")</f>
        <v>11255|82368343|Jasmine Christina Prasetya|jcp001@mymail.sim.edu.sg
11255|82368343|Jasmine Christina Prasetya|JASMINECHRISTINAAAA@GMAIL.COM
</v>
      </c>
      <c r="P1256" s="17">
        <f t="array" ref="P1256">IFERROR(INDEX(EDMsort!A:A,MATCH(C1256,EDMsort!B:B,0)),"")</f>
        <v>2</v>
      </c>
      <c r="Q1256" s="18"/>
    </row>
    <row r="1257" ht="14.25" hidden="1" customHeight="1">
      <c r="A1257" s="19">
        <v>1256.0</v>
      </c>
      <c r="B1257" s="20" t="s">
        <v>1334</v>
      </c>
      <c r="C1257" s="21">
        <v>11256.0</v>
      </c>
      <c r="D1257" s="22" t="s">
        <v>18</v>
      </c>
      <c r="E1257" s="22">
        <v>9.2306988E7</v>
      </c>
      <c r="F1257" s="14" t="str">
        <f>IF(ISERROR(MATCH(C1257,Completed!A:A,0)),IF(ISERROR(MATCH(C1257,Unsub!B:B,0)),IF(LEN(E1257)=8,E1257&amp;",","#"),""),"")</f>
        <v/>
      </c>
      <c r="G1257" s="14" t="str">
        <f>if(isna(match(C1257,KlikEDM!B:B,0)),"","ClickEDM")</f>
        <v/>
      </c>
      <c r="H1257" s="15" t="str">
        <f t="array" ref="H1257">iferror(lower(index(MultiMail!C:C,match(C1257,MultiMail!A:A,0))),"")</f>
        <v>xylim052@mymail.sim.edu.sg</v>
      </c>
      <c r="I1257" s="14" t="str">
        <f t="array" ref="I1257">iferror(index(KlikEDM!C:C,match(H1257,KlikEDM!A:A,0)),"")</f>
        <v/>
      </c>
      <c r="J1257" s="15" t="str">
        <f t="array" ref="J1257">iferror(lower(index(MultiMail!D:D,match(C1257,MultiMail!A:A,0))),"")</f>
        <v>limxinyix@gmail.com</v>
      </c>
      <c r="K1257" s="14" t="str">
        <f t="array" ref="K1257">iferror(index(KlikEDM!C:C,match(J1257,KlikEDM!A:A,0)),"")</f>
        <v/>
      </c>
      <c r="L1257" s="22"/>
      <c r="M1257" s="22">
        <v>9.2306988E7</v>
      </c>
      <c r="N1257" s="14" t="str">
        <f>IF(ISERROR(MATCH(C1257,Completed!A:A,0)),IF(ISERROR(MATCH(C1257,Unsub!B:B,0)),IF(H1257&lt;&gt;"",IF(O1257&lt;&gt;"",O1257,C1257&amp;"|"&amp;M1257&amp;"|"&amp;PROPER(B1257)&amp;"|"&amp;LOWER(H1257)),"#"),""),"")</f>
        <v/>
      </c>
      <c r="O1257" s="16" t="str">
        <f t="array" ref="O1257">IFERROR(INDEX(MultiMail!G:G,MATCH(C1257,MultiMail!A:A,0)),"")</f>
        <v>11256|92306988|Lim Xin Yi|xylim052@mymail.sim.edu.sg
11256|92306988|Lim Xin Yi|LIMXINYIX@GMAIL.COM
</v>
      </c>
      <c r="P1257" s="17" t="str">
        <f t="array" ref="P1257">IFERROR(INDEX(EDMsort!A:A,MATCH(C1257,EDMsort!B:B,0)),"")</f>
        <v/>
      </c>
      <c r="Q1257" s="18"/>
    </row>
    <row r="1258" ht="14.25" hidden="1" customHeight="1">
      <c r="A1258" s="11">
        <v>1257.0</v>
      </c>
      <c r="B1258" s="12" t="s">
        <v>1335</v>
      </c>
      <c r="C1258" s="13">
        <v>11257.0</v>
      </c>
      <c r="D1258" s="14" t="s">
        <v>18</v>
      </c>
      <c r="E1258" s="14">
        <v>8.3089085E7</v>
      </c>
      <c r="F1258" s="14" t="str">
        <f>IF(ISERROR(MATCH(C1258,Completed!A:A,0)),IF(ISERROR(MATCH(C1258,Unsub!B:B,0)),IF(LEN(E1258)=8,E1258&amp;",","#"),""),"")</f>
        <v>83089085,</v>
      </c>
      <c r="G1258" s="14" t="str">
        <f>if(isna(match(C1258,KlikEDM!B:B,0)),"","ClickEDM")</f>
        <v/>
      </c>
      <c r="H1258" s="15" t="str">
        <f t="array" ref="H1258">iferror(lower(index(MultiMail!C:C,match(C1258,MultiMail!A:A,0))),"")</f>
        <v>aaqlim001@mymail.sim.edu.sg</v>
      </c>
      <c r="I1258" s="14" t="str">
        <f t="array" ref="I1258">iferror(index(KlikEDM!C:C,match(H1258,KlikEDM!A:A,0)),"")</f>
        <v/>
      </c>
      <c r="J1258" s="15" t="str">
        <f t="array" ref="J1258">iferror(lower(index(MultiMail!D:D,match(C1258,MultiMail!A:A,0))),"")</f>
        <v>18xangel@gmail.com</v>
      </c>
      <c r="K1258" s="14" t="str">
        <f t="array" ref="K1258">iferror(index(KlikEDM!C:C,match(J1258,KlikEDM!A:A,0)),"")</f>
        <v/>
      </c>
      <c r="L1258" s="14"/>
      <c r="M1258" s="14">
        <v>8.3089085E7</v>
      </c>
      <c r="N1258" s="14" t="str">
        <f>IF(ISERROR(MATCH(C1258,Completed!A:A,0)),IF(ISERROR(MATCH(C1258,Unsub!B:B,0)),IF(H1258&lt;&gt;"",IF(O1258&lt;&gt;"",O1258,C1258&amp;"|"&amp;M1258&amp;"|"&amp;PROPER(B1258)&amp;"|"&amp;LOWER(H1258)),"#"),""),"")</f>
        <v>11257|83089085|Angel Lim An Qi|aaqlim001@mymail.sim.edu.sg
11257|83089085|Angel Lim An Qi|18XANGEL@GMAIL.COM
</v>
      </c>
      <c r="O1258" s="16" t="str">
        <f t="array" ref="O1258">IFERROR(INDEX(MultiMail!G:G,MATCH(C1258,MultiMail!A:A,0)),"")</f>
        <v>11257|83089085|Angel Lim An Qi|aaqlim001@mymail.sim.edu.sg
11257|83089085|Angel Lim An Qi|18XANGEL@GMAIL.COM
</v>
      </c>
      <c r="P1258" s="17">
        <f t="array" ref="P1258">IFERROR(INDEX(EDMsort!A:A,MATCH(C1258,EDMsort!B:B,0)),"")</f>
        <v>1</v>
      </c>
      <c r="Q1258" s="18"/>
    </row>
    <row r="1259" ht="14.25" hidden="1" customHeight="1">
      <c r="A1259" s="19">
        <v>1258.0</v>
      </c>
      <c r="B1259" s="20" t="s">
        <v>1336</v>
      </c>
      <c r="C1259" s="21">
        <v>11258.0</v>
      </c>
      <c r="D1259" s="22" t="s">
        <v>18</v>
      </c>
      <c r="E1259" s="22">
        <v>9.2985778E7</v>
      </c>
      <c r="F1259" s="14" t="str">
        <f>IF(ISERROR(MATCH(C1259,Completed!A:A,0)),IF(ISERROR(MATCH(C1259,Unsub!B:B,0)),IF(LEN(E1259)=8,E1259&amp;",","#"),""),"")</f>
        <v>92985778,</v>
      </c>
      <c r="G1259" s="14" t="str">
        <f>if(isna(match(C1259,KlikEDM!B:B,0)),"","ClickEDM")</f>
        <v/>
      </c>
      <c r="H1259" s="15" t="str">
        <f t="array" ref="H1259">iferror(lower(index(MultiMail!C:C,match(C1259,MultiMail!A:A,0))),"")</f>
        <v>cmak001@mymail.sim.edu.sg</v>
      </c>
      <c r="I1259" s="14" t="str">
        <f t="array" ref="I1259">iferror(index(KlikEDM!C:C,match(H1259,KlikEDM!A:A,0)),"")</f>
        <v/>
      </c>
      <c r="J1259" s="15" t="str">
        <f t="array" ref="J1259">iferror(lower(index(MultiMail!D:D,match(C1259,MultiMail!A:A,0))),"")</f>
        <v>cindymak135@gmail.com</v>
      </c>
      <c r="K1259" s="14" t="str">
        <f t="array" ref="K1259">iferror(index(KlikEDM!C:C,match(J1259,KlikEDM!A:A,0)),"")</f>
        <v/>
      </c>
      <c r="L1259" s="22"/>
      <c r="M1259" s="22">
        <v>9.2985778E7</v>
      </c>
      <c r="N1259" s="14" t="str">
        <f>IF(ISERROR(MATCH(C1259,Completed!A:A,0)),IF(ISERROR(MATCH(C1259,Unsub!B:B,0)),IF(H1259&lt;&gt;"",IF(O1259&lt;&gt;"",O1259,C1259&amp;"|"&amp;M1259&amp;"|"&amp;PROPER(B1259)&amp;"|"&amp;LOWER(H1259)),"#"),""),"")</f>
        <v>11258|92985778|Cindy Mak|cmak001@mymail.sim.edu.sg
11258|92985778|Cindy Mak|CINDYMAK135@GMAIL.COM
</v>
      </c>
      <c r="O1259" s="16" t="str">
        <f t="array" ref="O1259">IFERROR(INDEX(MultiMail!G:G,MATCH(C1259,MultiMail!A:A,0)),"")</f>
        <v>11258|92985778|Cindy Mak|cmak001@mymail.sim.edu.sg
11258|92985778|Cindy Mak|CINDYMAK135@GMAIL.COM
</v>
      </c>
      <c r="P1259" s="17">
        <f t="array" ref="P1259">IFERROR(INDEX(EDMsort!A:A,MATCH(C1259,EDMsort!B:B,0)),"")</f>
        <v>4</v>
      </c>
      <c r="Q1259" s="18"/>
    </row>
    <row r="1260" ht="14.25" customHeight="1">
      <c r="A1260" s="11">
        <v>1259.0</v>
      </c>
      <c r="B1260" s="12" t="s">
        <v>1337</v>
      </c>
      <c r="C1260" s="13">
        <v>11259.0</v>
      </c>
      <c r="D1260" s="14" t="s">
        <v>18</v>
      </c>
      <c r="E1260" s="14">
        <v>9.848696E7</v>
      </c>
      <c r="F1260" s="14" t="str">
        <f>IF(ISERROR(MATCH(C1260,Completed!A:A,0)),IF(ISERROR(MATCH(C1260,Unsub!B:B,0)),IF(LEN(E1260)=8,E1260&amp;",","#"),""),"")</f>
        <v>98486960,</v>
      </c>
      <c r="G1260" s="14" t="str">
        <f>if(isna(match(C1260,KlikEDM!B:B,0)),"","ClickEDM")</f>
        <v>ClickEDM</v>
      </c>
      <c r="H1260" s="15" t="str">
        <f t="array" ref="H1260">iferror(lower(index(MultiMail!C:C,match(C1260,MultiMail!A:A,0))),"")</f>
        <v>lyjow001@mymail.sim.edu.sg</v>
      </c>
      <c r="I1260" s="14" t="str">
        <f t="array" ref="I1260">iferror(index(KlikEDM!C:C,match(H1260,KlikEDM!A:A,0)),"")</f>
        <v/>
      </c>
      <c r="J1260" s="15" t="str">
        <f t="array" ref="J1260">iferror(lower(index(MultiMail!D:D,match(C1260,MultiMail!A:A,0))),"")</f>
        <v>ow_jasmyn@hotmail.com</v>
      </c>
      <c r="K1260" s="14" t="str">
        <f t="array" ref="K1260">iferror(index(KlikEDM!C:C,match(J1260,KlikEDM!A:A,0)),"")</f>
        <v>eblast C</v>
      </c>
      <c r="L1260" s="14"/>
      <c r="M1260" s="14">
        <v>9.848696E7</v>
      </c>
      <c r="N1260" s="14" t="str">
        <f>IF(ISERROR(MATCH(C1260,Completed!A:A,0)),IF(ISERROR(MATCH(C1260,Unsub!B:B,0)),IF(H1260&lt;&gt;"",IF(O1260&lt;&gt;"",O1260,C1260&amp;"|"&amp;M1260&amp;"|"&amp;PROPER(B1260)&amp;"|"&amp;LOWER(H1260)),"#"),""),"")</f>
        <v>11259|98486960|Ow Lu Yi, Jasmyn|lyjow001@mymail.sim.edu.sg
11259|98486960|Ow Lu Yi, Jasmyn|OW_JASMYN@HOTMAIL.COM
</v>
      </c>
      <c r="O1260" s="16" t="str">
        <f t="array" ref="O1260">IFERROR(INDEX(MultiMail!G:G,MATCH(C1260,MultiMail!A:A,0)),"")</f>
        <v>11259|98486960|Ow Lu Yi, Jasmyn|lyjow001@mymail.sim.edu.sg
11259|98486960|Ow Lu Yi, Jasmyn|OW_JASMYN@HOTMAIL.COM
</v>
      </c>
      <c r="P1260" s="17">
        <f t="array" ref="P1260">IFERROR(INDEX(EDMsort!A:A,MATCH(C1260,EDMsort!B:B,0)),"")</f>
        <v>3</v>
      </c>
      <c r="Q1260" s="18"/>
    </row>
    <row r="1261" ht="14.25" customHeight="1">
      <c r="A1261" s="19">
        <v>1260.0</v>
      </c>
      <c r="B1261" s="20" t="s">
        <v>1338</v>
      </c>
      <c r="C1261" s="21">
        <v>11260.0</v>
      </c>
      <c r="D1261" s="22" t="s">
        <v>18</v>
      </c>
      <c r="E1261" s="22">
        <v>9.4883442E7</v>
      </c>
      <c r="F1261" s="14" t="str">
        <f>IF(ISERROR(MATCH(C1261,Completed!A:A,0)),IF(ISERROR(MATCH(C1261,Unsub!B:B,0)),IF(LEN(E1261)=8,E1261&amp;",","#"),""),"")</f>
        <v>94883442,</v>
      </c>
      <c r="G1261" s="14" t="str">
        <f>if(isna(match(C1261,KlikEDM!B:B,0)),"","ClickEDM")</f>
        <v>ClickEDM</v>
      </c>
      <c r="H1261" s="15" t="str">
        <f t="array" ref="H1261">iferror(lower(index(MultiMail!C:C,match(C1261,MultiMail!A:A,0))),"")</f>
        <v>szqling001@mymail.sim.edu.sg</v>
      </c>
      <c r="I1261" s="14" t="str">
        <f t="array" ref="I1261">iferror(index(KlikEDM!C:C,match(H1261,KlikEDM!A:A,0)),"")</f>
        <v/>
      </c>
      <c r="J1261" s="15" t="str">
        <f t="array" ref="J1261">iferror(lower(index(MultiMail!D:D,match(C1261,MultiMail!A:A,0))),"")</f>
        <v>shaniceling97@gmail.com</v>
      </c>
      <c r="K1261" s="14" t="str">
        <f t="array" ref="K1261">iferror(index(KlikEDM!C:C,match(J1261,KlikEDM!A:A,0)),"")</f>
        <v>eblast B</v>
      </c>
      <c r="L1261" s="22"/>
      <c r="M1261" s="22">
        <v>9.4883442E7</v>
      </c>
      <c r="N1261" s="14" t="str">
        <f>IF(ISERROR(MATCH(C1261,Completed!A:A,0)),IF(ISERROR(MATCH(C1261,Unsub!B:B,0)),IF(H1261&lt;&gt;"",IF(O1261&lt;&gt;"",O1261,C1261&amp;"|"&amp;M1261&amp;"|"&amp;PROPER(B1261)&amp;"|"&amp;LOWER(H1261)),"#"),""),"")</f>
        <v>11260|94883442|Shanice Ling Zhu Qian|szqling001@mymail.sim.edu.sg
11260|94883442|Shanice Ling Zhu Qian|SHANICELING97@GMAIL.COM
</v>
      </c>
      <c r="O1261" s="16" t="str">
        <f t="array" ref="O1261">IFERROR(INDEX(MultiMail!G:G,MATCH(C1261,MultiMail!A:A,0)),"")</f>
        <v>11260|94883442|Shanice Ling Zhu Qian|szqling001@mymail.sim.edu.sg
11260|94883442|Shanice Ling Zhu Qian|SHANICELING97@GMAIL.COM
</v>
      </c>
      <c r="P1261" s="17">
        <f t="array" ref="P1261">IFERROR(INDEX(EDMsort!A:A,MATCH(C1261,EDMsort!B:B,0)),"")</f>
        <v>2</v>
      </c>
      <c r="Q1261" s="18"/>
    </row>
    <row r="1262" ht="14.25" customHeight="1">
      <c r="A1262" s="11">
        <v>1261.0</v>
      </c>
      <c r="B1262" s="12" t="s">
        <v>1339</v>
      </c>
      <c r="C1262" s="13">
        <v>11261.0</v>
      </c>
      <c r="D1262" s="14" t="s">
        <v>93</v>
      </c>
      <c r="E1262" s="14"/>
      <c r="F1262" s="14" t="str">
        <f>IF(ISERROR(MATCH(C1262,Completed!A:A,0)),IF(ISERROR(MATCH(C1262,Unsub!B:B,0)),IF(LEN(E1262)=8,E1262&amp;",","#"),""),"")</f>
        <v>#</v>
      </c>
      <c r="G1262" s="14" t="str">
        <f>if(isna(match(C1262,KlikEDM!B:B,0)),"","ClickEDM")</f>
        <v>ClickEDM</v>
      </c>
      <c r="H1262" s="15" t="str">
        <f t="array" ref="H1262">iferror(lower(index(MultiMail!C:C,match(C1262,MultiMail!A:A,0))),"")</f>
        <v>fe001@mymail.sim.edu.sg</v>
      </c>
      <c r="I1262" s="14" t="str">
        <f t="array" ref="I1262">iferror(index(KlikEDM!C:C,match(H1262,KlikEDM!A:A,0)),"")</f>
        <v/>
      </c>
      <c r="J1262" s="15" t="str">
        <f t="array" ref="J1262">iferror(lower(index(MultiMail!D:D,match(C1262,MultiMail!A:A,0))),"")</f>
        <v>felixelian28@yahoo.com</v>
      </c>
      <c r="K1262" s="14" t="str">
        <f t="array" ref="K1262">iferror(index(KlikEDM!C:C,match(J1262,KlikEDM!A:A,0)),"")</f>
        <v>eblast A</v>
      </c>
      <c r="L1262" s="14"/>
      <c r="M1262" s="14" t="s">
        <v>1340</v>
      </c>
      <c r="N1262" s="14" t="str">
        <f>IF(ISERROR(MATCH(C1262,Completed!A:A,0)),IF(ISERROR(MATCH(C1262,Unsub!B:B,0)),IF(H1262&lt;&gt;"",IF(O1262&lt;&gt;"",O1262,C1262&amp;"|"&amp;M1262&amp;"|"&amp;PROPER(B1262)&amp;"|"&amp;LOWER(H1262)),"#"),""),"")</f>
        <v>11261|MRC11261|Felix Elian|fe001@mymail.sim.edu.sg
11261|MRC11261|Felix Elian|FELIXELIAN28@YAHOO.COM
</v>
      </c>
      <c r="O1262" s="16" t="str">
        <f t="array" ref="O1262">IFERROR(INDEX(MultiMail!G:G,MATCH(C1262,MultiMail!A:A,0)),"")</f>
        <v>11261|MRC11261|Felix Elian|fe001@mymail.sim.edu.sg
11261|MRC11261|Felix Elian|FELIXELIAN28@YAHOO.COM
</v>
      </c>
      <c r="P1262" s="17">
        <f t="array" ref="P1262">IFERROR(INDEX(EDMsort!A:A,MATCH(C1262,EDMsort!B:B,0)),"")</f>
        <v>1</v>
      </c>
      <c r="Q1262" s="18"/>
    </row>
    <row r="1263" ht="14.25" customHeight="1">
      <c r="A1263" s="19">
        <v>1262.0</v>
      </c>
      <c r="B1263" s="20" t="s">
        <v>1341</v>
      </c>
      <c r="C1263" s="21">
        <v>11262.0</v>
      </c>
      <c r="D1263" s="22" t="s">
        <v>18</v>
      </c>
      <c r="E1263" s="22">
        <v>9.449882E7</v>
      </c>
      <c r="F1263" s="14" t="str">
        <f>IF(ISERROR(MATCH(C1263,Completed!A:A,0)),IF(ISERROR(MATCH(C1263,Unsub!B:B,0)),IF(LEN(E1263)=8,E1263&amp;",","#"),""),"")</f>
        <v>94498820,</v>
      </c>
      <c r="G1263" s="14" t="str">
        <f>if(isna(match(C1263,KlikEDM!B:B,0)),"","ClickEDM")</f>
        <v>ClickEDM</v>
      </c>
      <c r="H1263" s="15" t="str">
        <f t="array" ref="H1263">iferror(lower(index(MultiMail!C:C,match(C1263,MultiMail!A:A,0))),"")</f>
        <v>idsekara001@mymail.sim.edu.sg</v>
      </c>
      <c r="I1263" s="14" t="str">
        <f t="array" ref="I1263">iferror(index(KlikEDM!C:C,match(H1263,KlikEDM!A:A,0)),"")</f>
        <v/>
      </c>
      <c r="J1263" s="15" t="str">
        <f t="array" ref="J1263">iferror(lower(index(MultiMail!D:D,match(C1263,MultiMail!A:A,0))),"")</f>
        <v>indira.dania@yahoo.com</v>
      </c>
      <c r="K1263" s="14" t="str">
        <f t="array" ref="K1263">iferror(index(KlikEDM!C:C,match(J1263,KlikEDM!A:A,0)),"")</f>
        <v>eblast D</v>
      </c>
      <c r="L1263" s="22"/>
      <c r="M1263" s="22">
        <v>9.449882E7</v>
      </c>
      <c r="N1263" s="14" t="str">
        <f>IF(ISERROR(MATCH(C1263,Completed!A:A,0)),IF(ISERROR(MATCH(C1263,Unsub!B:B,0)),IF(H1263&lt;&gt;"",IF(O1263&lt;&gt;"",O1263,C1263&amp;"|"&amp;M1263&amp;"|"&amp;PROPER(B1263)&amp;"|"&amp;LOWER(H1263)),"#"),""),"")</f>
        <v>11262|94498820|Indira Dania Sekaraya|idsekara001@mymail.sim.edu.sg
11262|94498820|Indira Dania Sekaraya|indira.dania@yahoo.com
</v>
      </c>
      <c r="O1263" s="16" t="str">
        <f t="array" ref="O1263">IFERROR(INDEX(MultiMail!G:G,MATCH(C1263,MultiMail!A:A,0)),"")</f>
        <v>11262|94498820|Indira Dania Sekaraya|idsekara001@mymail.sim.edu.sg
11262|94498820|Indira Dania Sekaraya|indira.dania@yahoo.com
</v>
      </c>
      <c r="P1263" s="17">
        <f t="array" ref="P1263">IFERROR(INDEX(EDMsort!A:A,MATCH(C1263,EDMsort!B:B,0)),"")</f>
        <v>4</v>
      </c>
      <c r="Q1263" s="18"/>
    </row>
    <row r="1264" ht="14.25" hidden="1" customHeight="1">
      <c r="A1264" s="11">
        <v>1263.0</v>
      </c>
      <c r="B1264" s="12" t="s">
        <v>1342</v>
      </c>
      <c r="C1264" s="13">
        <v>11263.0</v>
      </c>
      <c r="D1264" s="14" t="s">
        <v>18</v>
      </c>
      <c r="E1264" s="14">
        <v>8.7395248E7</v>
      </c>
      <c r="F1264" s="14" t="str">
        <f>IF(ISERROR(MATCH(C1264,Completed!A:A,0)),IF(ISERROR(MATCH(C1264,Unsub!B:B,0)),IF(LEN(E1264)=8,E1264&amp;",","#"),""),"")</f>
        <v>87395248,</v>
      </c>
      <c r="G1264" s="14" t="str">
        <f>if(isna(match(C1264,KlikEDM!B:B,0)),"","ClickEDM")</f>
        <v/>
      </c>
      <c r="H1264" s="15" t="str">
        <f t="array" ref="H1264">iferror(lower(index(MultiMail!C:C,match(C1264,MultiMail!A:A,0))),"")</f>
        <v>ct002@mymail.sim.edu.sg</v>
      </c>
      <c r="I1264" s="14" t="str">
        <f t="array" ref="I1264">iferror(index(KlikEDM!C:C,match(H1264,KlikEDM!A:A,0)),"")</f>
        <v/>
      </c>
      <c r="J1264" s="15" t="str">
        <f t="array" ref="J1264">iferror(lower(index(MultiMail!D:D,match(C1264,MultiMail!A:A,0))),"")</f>
        <v>tantionocaroline@gmail.com</v>
      </c>
      <c r="K1264" s="14" t="str">
        <f t="array" ref="K1264">iferror(index(KlikEDM!C:C,match(J1264,KlikEDM!A:A,0)),"")</f>
        <v/>
      </c>
      <c r="L1264" s="14"/>
      <c r="M1264" s="14">
        <v>8.7395248E7</v>
      </c>
      <c r="N1264" s="14" t="str">
        <f>IF(ISERROR(MATCH(C1264,Completed!A:A,0)),IF(ISERROR(MATCH(C1264,Unsub!B:B,0)),IF(H1264&lt;&gt;"",IF(O1264&lt;&gt;"",O1264,C1264&amp;"|"&amp;M1264&amp;"|"&amp;PROPER(B1264)&amp;"|"&amp;LOWER(H1264)),"#"),""),"")</f>
        <v>11263|87395248|Caroline Tantiono|ct002@mymail.sim.edu.sg
11263|87395248|Caroline Tantiono|TANTIONOCAROLINE@GMAIL.COM
</v>
      </c>
      <c r="O1264" s="16" t="str">
        <f t="array" ref="O1264">IFERROR(INDEX(MultiMail!G:G,MATCH(C1264,MultiMail!A:A,0)),"")</f>
        <v>11263|87395248|Caroline Tantiono|ct002@mymail.sim.edu.sg
11263|87395248|Caroline Tantiono|TANTIONOCAROLINE@GMAIL.COM
</v>
      </c>
      <c r="P1264" s="17">
        <f t="array" ref="P1264">IFERROR(INDEX(EDMsort!A:A,MATCH(C1264,EDMsort!B:B,0)),"")</f>
        <v>3</v>
      </c>
      <c r="Q1264" s="18"/>
    </row>
    <row r="1265" ht="14.25" hidden="1" customHeight="1">
      <c r="A1265" s="19">
        <v>1264.0</v>
      </c>
      <c r="B1265" s="20" t="s">
        <v>1343</v>
      </c>
      <c r="C1265" s="21">
        <v>11264.0</v>
      </c>
      <c r="D1265" s="22" t="s">
        <v>93</v>
      </c>
      <c r="E1265" s="22"/>
      <c r="F1265" s="14" t="str">
        <f>IF(ISERROR(MATCH(C1265,Completed!A:A,0)),IF(ISERROR(MATCH(C1265,Unsub!B:B,0)),IF(LEN(E1265)=8,E1265&amp;",","#"),""),"")</f>
        <v>#</v>
      </c>
      <c r="G1265" s="14" t="str">
        <f>if(isna(match(C1265,KlikEDM!B:B,0)),"","ClickEDM")</f>
        <v/>
      </c>
      <c r="H1265" s="15" t="str">
        <f t="array" ref="H1265">iferror(lower(index(MultiMail!C:C,match(C1265,MultiMail!A:A,0))),"")</f>
        <v>jis001@mymail.sim.edu.sg</v>
      </c>
      <c r="I1265" s="14" t="str">
        <f t="array" ref="I1265">iferror(index(KlikEDM!C:C,match(H1265,KlikEDM!A:A,0)),"")</f>
        <v/>
      </c>
      <c r="J1265" s="15" t="str">
        <f t="array" ref="J1265">iferror(lower(index(MultiMail!D:D,match(C1265,MultiMail!A:A,0))),"")</f>
        <v>josephivansantoso@gmail.com</v>
      </c>
      <c r="K1265" s="14" t="str">
        <f t="array" ref="K1265">iferror(index(KlikEDM!C:C,match(J1265,KlikEDM!A:A,0)),"")</f>
        <v/>
      </c>
      <c r="L1265" s="22"/>
      <c r="M1265" s="22" t="s">
        <v>1344</v>
      </c>
      <c r="N1265" s="14" t="str">
        <f>IF(ISERROR(MATCH(C1265,Completed!A:A,0)),IF(ISERROR(MATCH(C1265,Unsub!B:B,0)),IF(H1265&lt;&gt;"",IF(O1265&lt;&gt;"",O1265,C1265&amp;"|"&amp;M1265&amp;"|"&amp;PROPER(B1265)&amp;"|"&amp;LOWER(H1265)),"#"),""),"")</f>
        <v>11264|MRC11264|Joseph Ivan Santoso|jis001@mymail.sim.edu.sg
11264|MRC11264|Joseph Ivan Santoso|Josephivansantoso@GMAIL.COM
</v>
      </c>
      <c r="O1265" s="16" t="str">
        <f t="array" ref="O1265">IFERROR(INDEX(MultiMail!G:G,MATCH(C1265,MultiMail!A:A,0)),"")</f>
        <v>11264|MRC11264|Joseph Ivan Santoso|jis001@mymail.sim.edu.sg
11264|MRC11264|Joseph Ivan Santoso|Josephivansantoso@GMAIL.COM
</v>
      </c>
      <c r="P1265" s="17">
        <f t="array" ref="P1265">IFERROR(INDEX(EDMsort!A:A,MATCH(C1265,EDMsort!B:B,0)),"")</f>
        <v>2</v>
      </c>
      <c r="Q1265" s="18"/>
    </row>
    <row r="1266" ht="14.25" customHeight="1">
      <c r="A1266" s="11">
        <v>1265.0</v>
      </c>
      <c r="B1266" s="12" t="s">
        <v>1345</v>
      </c>
      <c r="C1266" s="13">
        <v>11265.0</v>
      </c>
      <c r="D1266" s="14" t="s">
        <v>18</v>
      </c>
      <c r="E1266" s="14">
        <v>8.4359859E7</v>
      </c>
      <c r="F1266" s="14" t="str">
        <f>IF(ISERROR(MATCH(C1266,Completed!A:A,0)),IF(ISERROR(MATCH(C1266,Unsub!B:B,0)),IF(LEN(E1266)=8,E1266&amp;",","#"),""),"")</f>
        <v>84359859,</v>
      </c>
      <c r="G1266" s="14" t="str">
        <f>if(isna(match(C1266,KlikEDM!B:B,0)),"","ClickEDM")</f>
        <v>ClickEDM</v>
      </c>
      <c r="H1266" s="15" t="str">
        <f t="array" ref="H1266">iferror(lower(index(MultiMail!C:C,match(C1266,MultiMail!A:A,0))),"")</f>
        <v>kevangel001@mymail.sim.edu.sg</v>
      </c>
      <c r="I1266" s="14" t="str">
        <f t="array" ref="I1266">iferror(index(KlikEDM!C:C,match(H1266,KlikEDM!A:A,0)),"")</f>
        <v/>
      </c>
      <c r="J1266" s="15" t="str">
        <f t="array" ref="J1266">iferror(lower(index(MultiMail!D:D,match(C1266,MultiMail!A:A,0))),"")</f>
        <v>b3b3_krizia@yahoo.com</v>
      </c>
      <c r="K1266" s="14" t="str">
        <f t="array" ref="K1266">iferror(index(KlikEDM!C:C,match(J1266,KlikEDM!A:A,0)),"")</f>
        <v>eblast A</v>
      </c>
      <c r="L1266" s="14"/>
      <c r="M1266" s="14">
        <v>8.4359859E7</v>
      </c>
      <c r="N1266" s="14" t="str">
        <f>IF(ISERROR(MATCH(C1266,Completed!A:A,0)),IF(ISERROR(MATCH(C1266,Unsub!B:B,0)),IF(H1266&lt;&gt;"",IF(O1266&lt;&gt;"",O1266,C1266&amp;"|"&amp;M1266&amp;"|"&amp;PROPER(B1266)&amp;"|"&amp;LOWER(H1266)),"#"),""),"")</f>
        <v>11265|84359859|Krizia Evangelista|kevangel001@mymail.sim.edu.sg
11265|84359859|Krizia Evangelista|B3B3_KRIZIA@YAHOO.COM
</v>
      </c>
      <c r="O1266" s="16" t="str">
        <f t="array" ref="O1266">IFERROR(INDEX(MultiMail!G:G,MATCH(C1266,MultiMail!A:A,0)),"")</f>
        <v>11265|84359859|Krizia Evangelista|kevangel001@mymail.sim.edu.sg
11265|84359859|Krizia Evangelista|B3B3_KRIZIA@YAHOO.COM
</v>
      </c>
      <c r="P1266" s="17">
        <f t="array" ref="P1266">IFERROR(INDEX(EDMsort!A:A,MATCH(C1266,EDMsort!B:B,0)),"")</f>
        <v>1</v>
      </c>
      <c r="Q1266" s="18"/>
    </row>
    <row r="1267" ht="14.25" hidden="1" customHeight="1">
      <c r="A1267" s="19">
        <v>1266.0</v>
      </c>
      <c r="B1267" s="20" t="s">
        <v>1346</v>
      </c>
      <c r="C1267" s="21">
        <v>11266.0</v>
      </c>
      <c r="D1267" s="22" t="s">
        <v>18</v>
      </c>
      <c r="E1267" s="22">
        <v>8.301357E7</v>
      </c>
      <c r="F1267" s="14" t="str">
        <f>IF(ISERROR(MATCH(C1267,Completed!A:A,0)),IF(ISERROR(MATCH(C1267,Unsub!B:B,0)),IF(LEN(E1267)=8,E1267&amp;",","#"),""),"")</f>
        <v/>
      </c>
      <c r="G1267" s="14" t="str">
        <f>if(isna(match(C1267,KlikEDM!B:B,0)),"","ClickEDM")</f>
        <v/>
      </c>
      <c r="H1267" s="15" t="str">
        <f t="array" ref="H1267">iferror(lower(index(MultiMail!C:C,match(C1267,MultiMail!A:A,0))),"")</f>
        <v>alsagoff003@mymail.sim.edu.sg</v>
      </c>
      <c r="I1267" s="14" t="str">
        <f t="array" ref="I1267">iferror(index(KlikEDM!C:C,match(H1267,KlikEDM!A:A,0)),"")</f>
        <v/>
      </c>
      <c r="J1267" s="15" t="str">
        <f t="array" ref="J1267">iferror(lower(index(MultiMail!D:D,match(C1267,MultiMail!A:A,0))),"")</f>
        <v>tariq.alsagoff@hotmail.com</v>
      </c>
      <c r="K1267" s="14" t="str">
        <f t="array" ref="K1267">iferror(index(KlikEDM!C:C,match(J1267,KlikEDM!A:A,0)),"")</f>
        <v/>
      </c>
      <c r="L1267" s="22"/>
      <c r="M1267" s="22">
        <v>8.301357E7</v>
      </c>
      <c r="N1267" s="14" t="str">
        <f>IF(ISERROR(MATCH(C1267,Completed!A:A,0)),IF(ISERROR(MATCH(C1267,Unsub!B:B,0)),IF(H1267&lt;&gt;"",IF(O1267&lt;&gt;"",O1267,C1267&amp;"|"&amp;M1267&amp;"|"&amp;PROPER(B1267)&amp;"|"&amp;LOWER(H1267)),"#"),""),"")</f>
        <v/>
      </c>
      <c r="O1267" s="16" t="str">
        <f t="array" ref="O1267">IFERROR(INDEX(MultiMail!G:G,MATCH(C1267,MultiMail!A:A,0)),"")</f>
        <v>11266|83013570|Tariq Zeid Alsagoff|alsagoff003@mymail.sim.edu.sg
11266|83013570|Tariq Zeid Alsagoff|TARIQ.ALSAGOFF@HOTMAIL.COM
</v>
      </c>
      <c r="P1267" s="17" t="str">
        <f t="array" ref="P1267">IFERROR(INDEX(EDMsort!A:A,MATCH(C1267,EDMsort!B:B,0)),"")</f>
        <v/>
      </c>
      <c r="Q1267" s="18"/>
    </row>
    <row r="1268" ht="14.25" hidden="1" customHeight="1">
      <c r="A1268" s="11">
        <v>1267.0</v>
      </c>
      <c r="B1268" s="12" t="s">
        <v>1347</v>
      </c>
      <c r="C1268" s="13">
        <v>11267.0</v>
      </c>
      <c r="D1268" s="14" t="s">
        <v>18</v>
      </c>
      <c r="E1268" s="14">
        <v>8.6153191E7</v>
      </c>
      <c r="F1268" s="14" t="str">
        <f>IF(ISERROR(MATCH(C1268,Completed!A:A,0)),IF(ISERROR(MATCH(C1268,Unsub!B:B,0)),IF(LEN(E1268)=8,E1268&amp;",","#"),""),"")</f>
        <v>86153191,</v>
      </c>
      <c r="G1268" s="14" t="str">
        <f>if(isna(match(C1268,KlikEDM!B:B,0)),"","ClickEDM")</f>
        <v/>
      </c>
      <c r="H1268" s="15" t="str">
        <f t="array" ref="H1268">iferror(lower(index(MultiMail!C:C,match(C1268,MultiMail!A:A,0))),"")</f>
        <v>afsetyaw001@mymail.sim.edu.sg</v>
      </c>
      <c r="I1268" s="14" t="str">
        <f t="array" ref="I1268">iferror(index(KlikEDM!C:C,match(H1268,KlikEDM!A:A,0)),"")</f>
        <v/>
      </c>
      <c r="J1268" s="15" t="str">
        <f t="array" ref="J1268">iferror(lower(index(MultiMail!D:D,match(C1268,MultiMail!A:A,0))),"")</f>
        <v>afs251298@yahoo.com</v>
      </c>
      <c r="K1268" s="14" t="str">
        <f t="array" ref="K1268">iferror(index(KlikEDM!C:C,match(J1268,KlikEDM!A:A,0)),"")</f>
        <v/>
      </c>
      <c r="L1268" s="14"/>
      <c r="M1268" s="14">
        <v>8.6153191E7</v>
      </c>
      <c r="N1268" s="14" t="str">
        <f>IF(ISERROR(MATCH(C1268,Completed!A:A,0)),IF(ISERROR(MATCH(C1268,Unsub!B:B,0)),IF(H1268&lt;&gt;"",IF(O1268&lt;&gt;"",O1268,C1268&amp;"|"&amp;M1268&amp;"|"&amp;PROPER(B1268)&amp;"|"&amp;LOWER(H1268)),"#"),""),"")</f>
        <v>11267|86153191|Adrian Farrel Setyawan|afsetyaw001@mymail.sim.edu.sg
11267|86153191|Adrian Farrel Setyawan|AFS251298@YAHOO.COM
</v>
      </c>
      <c r="O1268" s="16" t="str">
        <f t="array" ref="O1268">IFERROR(INDEX(MultiMail!G:G,MATCH(C1268,MultiMail!A:A,0)),"")</f>
        <v>11267|86153191|Adrian Farrel Setyawan|afsetyaw001@mymail.sim.edu.sg
11267|86153191|Adrian Farrel Setyawan|AFS251298@YAHOO.COM
</v>
      </c>
      <c r="P1268" s="17">
        <f t="array" ref="P1268">IFERROR(INDEX(EDMsort!A:A,MATCH(C1268,EDMsort!B:B,0)),"")</f>
        <v>4</v>
      </c>
      <c r="Q1268" s="18"/>
    </row>
    <row r="1269" ht="14.25" hidden="1" customHeight="1">
      <c r="A1269" s="19">
        <v>1268.0</v>
      </c>
      <c r="B1269" s="20" t="s">
        <v>1348</v>
      </c>
      <c r="C1269" s="21">
        <v>11268.0</v>
      </c>
      <c r="D1269" s="22" t="s">
        <v>93</v>
      </c>
      <c r="E1269" s="22"/>
      <c r="F1269" s="14" t="str">
        <f>IF(ISERROR(MATCH(C1269,Completed!A:A,0)),IF(ISERROR(MATCH(C1269,Unsub!B:B,0)),IF(LEN(E1269)=8,E1269&amp;",","#"),""),"")</f>
        <v/>
      </c>
      <c r="G1269" s="14" t="str">
        <f>if(isna(match(C1269,KlikEDM!B:B,0)),"","ClickEDM")</f>
        <v/>
      </c>
      <c r="H1269" s="15" t="str">
        <f t="array" ref="H1269">iferror(lower(index(MultiMail!C:C,match(C1269,MultiMail!A:A,0))),"")</f>
        <v>ci001@mymail.sim.edu.sg</v>
      </c>
      <c r="I1269" s="14" t="str">
        <f t="array" ref="I1269">iferror(index(KlikEDM!C:C,match(H1269,KlikEDM!A:A,0)),"")</f>
        <v/>
      </c>
      <c r="J1269" s="15" t="str">
        <f t="array" ref="J1269">iferror(lower(index(MultiMail!D:D,match(C1269,MultiMail!A:A,0))),"")</f>
        <v>etininez@gmail.con</v>
      </c>
      <c r="K1269" s="14" t="str">
        <f t="array" ref="K1269">iferror(index(KlikEDM!C:C,match(J1269,KlikEDM!A:A,0)),"")</f>
        <v/>
      </c>
      <c r="L1269" s="22"/>
      <c r="M1269" s="22" t="s">
        <v>1349</v>
      </c>
      <c r="N1269" s="14" t="str">
        <f>IF(ISERROR(MATCH(C1269,Completed!A:A,0)),IF(ISERROR(MATCH(C1269,Unsub!B:B,0)),IF(H1269&lt;&gt;"",IF(O1269&lt;&gt;"",O1269,C1269&amp;"|"&amp;M1269&amp;"|"&amp;PROPER(B1269)&amp;"|"&amp;LOWER(H1269)),"#"),""),"")</f>
        <v/>
      </c>
      <c r="O1269" s="16" t="str">
        <f t="array" ref="O1269">IFERROR(INDEX(MultiMail!G:G,MATCH(C1269,MultiMail!A:A,0)),"")</f>
        <v>11268|MRC11268|Catherine Inez Maharani Putri Amara|ci001@mymail.sim.edu.sg
11268|MRC11268|Catherine Inez Maharani Putri Amara|etininez@gmail.con
</v>
      </c>
      <c r="P1269" s="17" t="str">
        <f t="array" ref="P1269">IFERROR(INDEX(EDMsort!A:A,MATCH(C1269,EDMsort!B:B,0)),"")</f>
        <v/>
      </c>
      <c r="Q1269" s="18"/>
    </row>
    <row r="1270" ht="14.25" hidden="1" customHeight="1">
      <c r="A1270" s="11">
        <v>1269.0</v>
      </c>
      <c r="B1270" s="12" t="s">
        <v>1350</v>
      </c>
      <c r="C1270" s="13">
        <v>11269.0</v>
      </c>
      <c r="D1270" s="14" t="s">
        <v>18</v>
      </c>
      <c r="E1270" s="14">
        <v>8.2639583E7</v>
      </c>
      <c r="F1270" s="14" t="str">
        <f>IF(ISERROR(MATCH(C1270,Completed!A:A,0)),IF(ISERROR(MATCH(C1270,Unsub!B:B,0)),IF(LEN(E1270)=8,E1270&amp;",","#"),""),"")</f>
        <v>82639583,</v>
      </c>
      <c r="G1270" s="14" t="str">
        <f>if(isna(match(C1270,KlikEDM!B:B,0)),"","ClickEDM")</f>
        <v/>
      </c>
      <c r="H1270" s="15" t="str">
        <f t="array" ref="H1270">iferror(lower(index(MultiMail!C:C,match(C1270,MultiMail!A:A,0))),"")</f>
        <v>cbt001@mymail.sim.edu.sg</v>
      </c>
      <c r="I1270" s="14" t="str">
        <f t="array" ref="I1270">iferror(index(KlikEDM!C:C,match(H1270,KlikEDM!A:A,0)),"")</f>
        <v/>
      </c>
      <c r="J1270" s="15" t="str">
        <f t="array" ref="J1270">iferror(lower(index(MultiMail!D:D,match(C1270,MultiMail!A:A,0))),"")</f>
        <v>clarissaforsim@yahoo.com</v>
      </c>
      <c r="K1270" s="14" t="str">
        <f t="array" ref="K1270">iferror(index(KlikEDM!C:C,match(J1270,KlikEDM!A:A,0)),"")</f>
        <v/>
      </c>
      <c r="L1270" s="14"/>
      <c r="M1270" s="14">
        <v>8.2639583E7</v>
      </c>
      <c r="N1270" s="14" t="str">
        <f>IF(ISERROR(MATCH(C1270,Completed!A:A,0)),IF(ISERROR(MATCH(C1270,Unsub!B:B,0)),IF(H1270&lt;&gt;"",IF(O1270&lt;&gt;"",O1270,C1270&amp;"|"&amp;M1270&amp;"|"&amp;PROPER(B1270)&amp;"|"&amp;LOWER(H1270)),"#"),""),"")</f>
        <v>11269|82639583|Clarissa Belva Teonardo|cbt001@mymail.sim.edu.sg
11269|82639583|Clarissa Belva Teonardo|CLARISSAFORSIM@YAHOO.COM
</v>
      </c>
      <c r="O1270" s="16" t="str">
        <f t="array" ref="O1270">IFERROR(INDEX(MultiMail!G:G,MATCH(C1270,MultiMail!A:A,0)),"")</f>
        <v>11269|82639583|Clarissa Belva Teonardo|cbt001@mymail.sim.edu.sg
11269|82639583|Clarissa Belva Teonardo|CLARISSAFORSIM@YAHOO.COM
</v>
      </c>
      <c r="P1270" s="17">
        <f t="array" ref="P1270">IFERROR(INDEX(EDMsort!A:A,MATCH(C1270,EDMsort!B:B,0)),"")</f>
        <v>3</v>
      </c>
      <c r="Q1270" s="18"/>
    </row>
    <row r="1271" ht="14.25" hidden="1" customHeight="1">
      <c r="A1271" s="19">
        <v>1270.0</v>
      </c>
      <c r="B1271" s="20" t="s">
        <v>1351</v>
      </c>
      <c r="C1271" s="21">
        <v>11270.0</v>
      </c>
      <c r="D1271" s="22" t="s">
        <v>46</v>
      </c>
      <c r="E1271" s="22"/>
      <c r="F1271" s="14" t="str">
        <f>IF(ISERROR(MATCH(C1271,Completed!A:A,0)),IF(ISERROR(MATCH(C1271,Unsub!B:B,0)),IF(LEN(E1271)=8,E1271&amp;",","#"),""),"")</f>
        <v>#</v>
      </c>
      <c r="G1271" s="14" t="str">
        <f>if(isna(match(C1271,KlikEDM!B:B,0)),"","ClickEDM")</f>
        <v/>
      </c>
      <c r="H1271" s="15" t="str">
        <f t="array" ref="H1271">iferror(lower(index(MultiMail!C:C,match(C1271,MultiMail!A:A,0))),"")</f>
        <v>jsetiadi001@mymail.sim.edu.sg</v>
      </c>
      <c r="I1271" s="14" t="str">
        <f t="array" ref="I1271">iferror(index(KlikEDM!C:C,match(H1271,KlikEDM!A:A,0)),"")</f>
        <v/>
      </c>
      <c r="J1271" s="15" t="str">
        <f t="array" ref="J1271">iferror(lower(index(MultiMail!D:D,match(C1271,MultiMail!A:A,0))),"")</f>
        <v>joe.setiadi@yahoo.com</v>
      </c>
      <c r="K1271" s="14" t="str">
        <f t="array" ref="K1271">iferror(index(KlikEDM!C:C,match(J1271,KlikEDM!A:A,0)),"")</f>
        <v/>
      </c>
      <c r="L1271" s="22"/>
      <c r="M1271" s="22" t="s">
        <v>1352</v>
      </c>
      <c r="N1271" s="14" t="str">
        <f>IF(ISERROR(MATCH(C1271,Completed!A:A,0)),IF(ISERROR(MATCH(C1271,Unsub!B:B,0)),IF(H1271&lt;&gt;"",IF(O1271&lt;&gt;"",O1271,C1271&amp;"|"&amp;M1271&amp;"|"&amp;PROPER(B1271)&amp;"|"&amp;LOWER(H1271)),"#"),""),"")</f>
        <v>11270|MRC11270|Joe Setiadi|jsetiadi001@mymail.sim.edu.sg
11270|MRC11270|Joe Setiadi|JOE.SETIADI@YAHOO.COM
</v>
      </c>
      <c r="O1271" s="16" t="str">
        <f t="array" ref="O1271">IFERROR(INDEX(MultiMail!G:G,MATCH(C1271,MultiMail!A:A,0)),"")</f>
        <v>11270|MRC11270|Joe Setiadi|jsetiadi001@mymail.sim.edu.sg
11270|MRC11270|Joe Setiadi|JOE.SETIADI@YAHOO.COM
</v>
      </c>
      <c r="P1271" s="17">
        <f t="array" ref="P1271">IFERROR(INDEX(EDMsort!A:A,MATCH(C1271,EDMsort!B:B,0)),"")</f>
        <v>2</v>
      </c>
      <c r="Q1271" s="18"/>
    </row>
    <row r="1272" ht="14.25" hidden="1" customHeight="1">
      <c r="A1272" s="11">
        <v>1271.0</v>
      </c>
      <c r="B1272" s="12" t="s">
        <v>1353</v>
      </c>
      <c r="C1272" s="13">
        <v>11271.0</v>
      </c>
      <c r="D1272" s="14" t="s">
        <v>18</v>
      </c>
      <c r="E1272" s="14">
        <v>9.7203873E7</v>
      </c>
      <c r="F1272" s="14" t="str">
        <f>IF(ISERROR(MATCH(C1272,Completed!A:A,0)),IF(ISERROR(MATCH(C1272,Unsub!B:B,0)),IF(LEN(E1272)=8,E1272&amp;",","#"),""),"")</f>
        <v>97203873,</v>
      </c>
      <c r="G1272" s="14" t="str">
        <f>if(isna(match(C1272,KlikEDM!B:B,0)),"","ClickEDM")</f>
        <v/>
      </c>
      <c r="H1272" s="15" t="str">
        <f t="array" ref="H1272">iferror(lower(index(MultiMail!C:C,match(C1272,MultiMail!A:A,0))),"")</f>
        <v>jmkoh008@mymail.sim.edu.sg</v>
      </c>
      <c r="I1272" s="14" t="str">
        <f t="array" ref="I1272">iferror(index(KlikEDM!C:C,match(H1272,KlikEDM!A:A,0)),"")</f>
        <v/>
      </c>
      <c r="J1272" s="15" t="str">
        <f t="array" ref="J1272">iferror(lower(index(MultiMail!D:D,match(C1272,MultiMail!A:A,0))),"")</f>
        <v>jiaminkoh1997@gmail.com</v>
      </c>
      <c r="K1272" s="14" t="str">
        <f t="array" ref="K1272">iferror(index(KlikEDM!C:C,match(J1272,KlikEDM!A:A,0)),"")</f>
        <v/>
      </c>
      <c r="L1272" s="14"/>
      <c r="M1272" s="14">
        <v>9.7203873E7</v>
      </c>
      <c r="N1272" s="14" t="str">
        <f>IF(ISERROR(MATCH(C1272,Completed!A:A,0)),IF(ISERROR(MATCH(C1272,Unsub!B:B,0)),IF(H1272&lt;&gt;"",IF(O1272&lt;&gt;"",O1272,C1272&amp;"|"&amp;M1272&amp;"|"&amp;PROPER(B1272)&amp;"|"&amp;LOWER(H1272)),"#"),""),"")</f>
        <v>11271|97203873|Koh Jia Min|jmkoh008@mymail.sim.edu.sg
11271|97203873|Koh Jia Min|JIAMINKOH1997@GMAIL.COM
</v>
      </c>
      <c r="O1272" s="16" t="str">
        <f t="array" ref="O1272">IFERROR(INDEX(MultiMail!G:G,MATCH(C1272,MultiMail!A:A,0)),"")</f>
        <v>11271|97203873|Koh Jia Min|jmkoh008@mymail.sim.edu.sg
11271|97203873|Koh Jia Min|JIAMINKOH1997@GMAIL.COM
</v>
      </c>
      <c r="P1272" s="17">
        <f t="array" ref="P1272">IFERROR(INDEX(EDMsort!A:A,MATCH(C1272,EDMsort!B:B,0)),"")</f>
        <v>1</v>
      </c>
      <c r="Q1272" s="18"/>
    </row>
    <row r="1273" ht="14.25" hidden="1" customHeight="1">
      <c r="A1273" s="19">
        <v>1272.0</v>
      </c>
      <c r="B1273" s="20" t="s">
        <v>1354</v>
      </c>
      <c r="C1273" s="21">
        <v>11272.0</v>
      </c>
      <c r="D1273" s="22" t="s">
        <v>93</v>
      </c>
      <c r="E1273" s="22"/>
      <c r="F1273" s="14" t="str">
        <f>IF(ISERROR(MATCH(C1273,Completed!A:A,0)),IF(ISERROR(MATCH(C1273,Unsub!B:B,0)),IF(LEN(E1273)=8,E1273&amp;",","#"),""),"")</f>
        <v>#</v>
      </c>
      <c r="G1273" s="14" t="str">
        <f>if(isna(match(C1273,KlikEDM!B:B,0)),"","ClickEDM")</f>
        <v/>
      </c>
      <c r="H1273" s="15" t="str">
        <f t="array" ref="H1273">iferror(lower(index(MultiMail!C:C,match(C1273,MultiMail!A:A,0))),"")</f>
        <v>cl001@mymail.sim.edu.sg</v>
      </c>
      <c r="I1273" s="14" t="str">
        <f t="array" ref="I1273">iferror(index(KlikEDM!C:C,match(H1273,KlikEDM!A:A,0)),"")</f>
        <v/>
      </c>
      <c r="J1273" s="15" t="str">
        <f t="array" ref="J1273">iferror(lower(index(MultiMail!D:D,match(C1273,MultiMail!A:A,0))),"")</f>
        <v>calvinlimertha@gmail.com</v>
      </c>
      <c r="K1273" s="14" t="str">
        <f t="array" ref="K1273">iferror(index(KlikEDM!C:C,match(J1273,KlikEDM!A:A,0)),"")</f>
        <v/>
      </c>
      <c r="L1273" s="22"/>
      <c r="M1273" s="22" t="s">
        <v>1355</v>
      </c>
      <c r="N1273" s="14" t="str">
        <f>IF(ISERROR(MATCH(C1273,Completed!A:A,0)),IF(ISERROR(MATCH(C1273,Unsub!B:B,0)),IF(H1273&lt;&gt;"",IF(O1273&lt;&gt;"",O1273,C1273&amp;"|"&amp;M1273&amp;"|"&amp;PROPER(B1273)&amp;"|"&amp;LOWER(H1273)),"#"),""),"")</f>
        <v>11272|MRC11272|Calvin Limertha|cl001@mymail.sim.edu.sg
11272|MRC11272|Calvin Limertha|CALVINLIMERTHA@GMAIL.COM
</v>
      </c>
      <c r="O1273" s="16" t="str">
        <f t="array" ref="O1273">IFERROR(INDEX(MultiMail!G:G,MATCH(C1273,MultiMail!A:A,0)),"")</f>
        <v>11272|MRC11272|Calvin Limertha|cl001@mymail.sim.edu.sg
11272|MRC11272|Calvin Limertha|CALVINLIMERTHA@GMAIL.COM
</v>
      </c>
      <c r="P1273" s="17">
        <f t="array" ref="P1273">IFERROR(INDEX(EDMsort!A:A,MATCH(C1273,EDMsort!B:B,0)),"")</f>
        <v>4</v>
      </c>
      <c r="Q1273" s="18"/>
    </row>
    <row r="1274" ht="14.25" customHeight="1">
      <c r="A1274" s="11">
        <v>1273.0</v>
      </c>
      <c r="B1274" s="12" t="s">
        <v>1356</v>
      </c>
      <c r="C1274" s="13">
        <v>11273.0</v>
      </c>
      <c r="D1274" s="14" t="s">
        <v>18</v>
      </c>
      <c r="E1274" s="14">
        <v>9.0130004E7</v>
      </c>
      <c r="F1274" s="14" t="str">
        <f>IF(ISERROR(MATCH(C1274,Completed!A:A,0)),IF(ISERROR(MATCH(C1274,Unsub!B:B,0)),IF(LEN(E1274)=8,E1274&amp;",","#"),""),"")</f>
        <v>90130004,</v>
      </c>
      <c r="G1274" s="14" t="str">
        <f>if(isna(match(C1274,KlikEDM!B:B,0)),"","ClickEDM")</f>
        <v>ClickEDM</v>
      </c>
      <c r="H1274" s="15" t="str">
        <f t="array" ref="H1274">iferror(lower(index(MultiMail!C:C,match(C1274,MultiMail!A:A,0))),"")</f>
        <v>lwchan004@mymail.sim.edu.sg</v>
      </c>
      <c r="I1274" s="14" t="str">
        <f t="array" ref="I1274">iferror(index(KlikEDM!C:C,match(H1274,KlikEDM!A:A,0)),"")</f>
        <v/>
      </c>
      <c r="J1274" s="15" t="str">
        <f t="array" ref="J1274">iferror(lower(index(MultiMail!D:D,match(C1274,MultiMail!A:A,0))),"")</f>
        <v>kendrickclw99@gmail.com</v>
      </c>
      <c r="K1274" s="14" t="str">
        <f t="array" ref="K1274">iferror(index(KlikEDM!C:C,match(J1274,KlikEDM!A:A,0)),"")</f>
        <v>eblast C</v>
      </c>
      <c r="L1274" s="14"/>
      <c r="M1274" s="14">
        <v>9.0130004E7</v>
      </c>
      <c r="N1274" s="14" t="str">
        <f>IF(ISERROR(MATCH(C1274,Completed!A:A,0)),IF(ISERROR(MATCH(C1274,Unsub!B:B,0)),IF(H1274&lt;&gt;"",IF(O1274&lt;&gt;"",O1274,C1274&amp;"|"&amp;M1274&amp;"|"&amp;PROPER(B1274)&amp;"|"&amp;LOWER(H1274)),"#"),""),"")</f>
        <v>11273|90130004|Chan Lek Wen|lwchan004@mymail.sim.edu.sg
11273|90130004|Chan Lek Wen|KENDRICKCLW99@GMAIL.COM
</v>
      </c>
      <c r="O1274" s="16" t="str">
        <f t="array" ref="O1274">IFERROR(INDEX(MultiMail!G:G,MATCH(C1274,MultiMail!A:A,0)),"")</f>
        <v>11273|90130004|Chan Lek Wen|lwchan004@mymail.sim.edu.sg
11273|90130004|Chan Lek Wen|KENDRICKCLW99@GMAIL.COM
</v>
      </c>
      <c r="P1274" s="17">
        <f t="array" ref="P1274">IFERROR(INDEX(EDMsort!A:A,MATCH(C1274,EDMsort!B:B,0)),"")</f>
        <v>3</v>
      </c>
      <c r="Q1274" s="18"/>
    </row>
    <row r="1275" ht="14.25" hidden="1" customHeight="1">
      <c r="A1275" s="19">
        <v>1274.0</v>
      </c>
      <c r="B1275" s="20" t="s">
        <v>1357</v>
      </c>
      <c r="C1275" s="21">
        <v>11274.0</v>
      </c>
      <c r="D1275" s="22" t="s">
        <v>93</v>
      </c>
      <c r="E1275" s="22"/>
      <c r="F1275" s="14" t="str">
        <f>IF(ISERROR(MATCH(C1275,Completed!A:A,0)),IF(ISERROR(MATCH(C1275,Unsub!B:B,0)),IF(LEN(E1275)=8,E1275&amp;",","#"),""),"")</f>
        <v>#</v>
      </c>
      <c r="G1275" s="14" t="str">
        <f>if(isna(match(C1275,KlikEDM!B:B,0)),"","ClickEDM")</f>
        <v/>
      </c>
      <c r="H1275" s="15" t="str">
        <f t="array" ref="H1275">iferror(lower(index(MultiMail!C:C,match(C1275,MultiMail!A:A,0))),"")</f>
        <v>ahuja007@mymail.sim.edu.sg</v>
      </c>
      <c r="I1275" s="14" t="str">
        <f t="array" ref="I1275">iferror(index(KlikEDM!C:C,match(H1275,KlikEDM!A:A,0)),"")</f>
        <v/>
      </c>
      <c r="J1275" s="15" t="str">
        <f t="array" ref="J1275">iferror(lower(index(MultiMail!D:D,match(C1275,MultiMail!A:A,0))),"")</f>
        <v>vaishnaviahuja@hotmail.com</v>
      </c>
      <c r="K1275" s="14" t="str">
        <f t="array" ref="K1275">iferror(index(KlikEDM!C:C,match(J1275,KlikEDM!A:A,0)),"")</f>
        <v/>
      </c>
      <c r="L1275" s="22"/>
      <c r="M1275" s="22" t="s">
        <v>1358</v>
      </c>
      <c r="N1275" s="14" t="str">
        <f>IF(ISERROR(MATCH(C1275,Completed!A:A,0)),IF(ISERROR(MATCH(C1275,Unsub!B:B,0)),IF(H1275&lt;&gt;"",IF(O1275&lt;&gt;"",O1275,C1275&amp;"|"&amp;M1275&amp;"|"&amp;PROPER(B1275)&amp;"|"&amp;LOWER(H1275)),"#"),""),"")</f>
        <v>11274|MRC11274|Ahuja Vaishnavi Rajan|ahuja007@mymail.sim.edu.sg
11274|MRC11274|Ahuja Vaishnavi Rajan|VAISHNAVIAHUJA@HOTMAIL.COM
</v>
      </c>
      <c r="O1275" s="16" t="str">
        <f t="array" ref="O1275">IFERROR(INDEX(MultiMail!G:G,MATCH(C1275,MultiMail!A:A,0)),"")</f>
        <v>11274|MRC11274|Ahuja Vaishnavi Rajan|ahuja007@mymail.sim.edu.sg
11274|MRC11274|Ahuja Vaishnavi Rajan|VAISHNAVIAHUJA@HOTMAIL.COM
</v>
      </c>
      <c r="P1275" s="17">
        <f t="array" ref="P1275">IFERROR(INDEX(EDMsort!A:A,MATCH(C1275,EDMsort!B:B,0)),"")</f>
        <v>2</v>
      </c>
      <c r="Q1275" s="18"/>
    </row>
    <row r="1276" ht="14.25" hidden="1" customHeight="1">
      <c r="A1276" s="11">
        <v>1275.0</v>
      </c>
      <c r="B1276" s="12" t="s">
        <v>1359</v>
      </c>
      <c r="C1276" s="13">
        <v>11275.0</v>
      </c>
      <c r="D1276" s="14" t="s">
        <v>18</v>
      </c>
      <c r="E1276" s="14">
        <v>8.5039747E7</v>
      </c>
      <c r="F1276" s="14" t="str">
        <f>IF(ISERROR(MATCH(C1276,Completed!A:A,0)),IF(ISERROR(MATCH(C1276,Unsub!B:B,0)),IF(LEN(E1276)=8,E1276&amp;",","#"),""),"")</f>
        <v/>
      </c>
      <c r="G1276" s="14" t="str">
        <f>if(isna(match(C1276,KlikEDM!B:B,0)),"","ClickEDM")</f>
        <v/>
      </c>
      <c r="H1276" s="15" t="str">
        <f t="array" ref="H1276">iferror(lower(index(MultiMail!C:C,match(C1276,MultiMail!A:A,0))),"")</f>
        <v>kfteo001@mymail.sim.edu.sg</v>
      </c>
      <c r="I1276" s="14" t="str">
        <f t="array" ref="I1276">iferror(index(KlikEDM!C:C,match(H1276,KlikEDM!A:A,0)),"")</f>
        <v/>
      </c>
      <c r="J1276" s="15" t="str">
        <f t="array" ref="J1276">iferror(lower(index(MultiMail!D:D,match(C1276,MultiMail!A:A,0))),"")</f>
        <v>tkf1218@gmail.com</v>
      </c>
      <c r="K1276" s="14" t="str">
        <f t="array" ref="K1276">iferror(index(KlikEDM!C:C,match(J1276,KlikEDM!A:A,0)),"")</f>
        <v/>
      </c>
      <c r="L1276" s="14"/>
      <c r="M1276" s="14">
        <v>8.5039747E7</v>
      </c>
      <c r="N1276" s="14" t="str">
        <f>IF(ISERROR(MATCH(C1276,Completed!A:A,0)),IF(ISERROR(MATCH(C1276,Unsub!B:B,0)),IF(H1276&lt;&gt;"",IF(O1276&lt;&gt;"",O1276,C1276&amp;"|"&amp;M1276&amp;"|"&amp;PROPER(B1276)&amp;"|"&amp;LOWER(H1276)),"#"),""),"")</f>
        <v/>
      </c>
      <c r="O1276" s="16" t="str">
        <f t="array" ref="O1276">IFERROR(INDEX(MultiMail!G:G,MATCH(C1276,MultiMail!A:A,0)),"")</f>
        <v>11275|85039747|Teo Koon Fei|kfteo001@mymail.sim.edu.sg
11275|85039747|Teo Koon Fei|TKF1218@GMAIL.COM
</v>
      </c>
      <c r="P1276" s="17" t="str">
        <f t="array" ref="P1276">IFERROR(INDEX(EDMsort!A:A,MATCH(C1276,EDMsort!B:B,0)),"")</f>
        <v/>
      </c>
      <c r="Q1276" s="18"/>
    </row>
    <row r="1277" ht="14.25" hidden="1" customHeight="1">
      <c r="A1277" s="19">
        <v>1276.0</v>
      </c>
      <c r="B1277" s="20" t="s">
        <v>1360</v>
      </c>
      <c r="C1277" s="21">
        <v>11276.0</v>
      </c>
      <c r="D1277" s="22" t="s">
        <v>93</v>
      </c>
      <c r="E1277" s="22"/>
      <c r="F1277" s="14" t="str">
        <f>IF(ISERROR(MATCH(C1277,Completed!A:A,0)),IF(ISERROR(MATCH(C1277,Unsub!B:B,0)),IF(LEN(E1277)=8,E1277&amp;",","#"),""),"")</f>
        <v>#</v>
      </c>
      <c r="G1277" s="14" t="str">
        <f>if(isna(match(C1277,KlikEDM!B:B,0)),"","ClickEDM")</f>
        <v/>
      </c>
      <c r="H1277" s="15" t="str">
        <f t="array" ref="H1277">iferror(lower(index(MultiMail!C:C,match(C1277,MultiMail!A:A,0))),"")</f>
        <v>mallick001@mymail.sim.edu.sg</v>
      </c>
      <c r="I1277" s="14" t="str">
        <f t="array" ref="I1277">iferror(index(KlikEDM!C:C,match(H1277,KlikEDM!A:A,0)),"")</f>
        <v/>
      </c>
      <c r="J1277" s="15" t="str">
        <f t="array" ref="J1277">iferror(lower(index(MultiMail!D:D,match(C1277,MultiMail!A:A,0))),"")</f>
        <v>kmallick97@gmail.com</v>
      </c>
      <c r="K1277" s="14" t="str">
        <f t="array" ref="K1277">iferror(index(KlikEDM!C:C,match(J1277,KlikEDM!A:A,0)),"")</f>
        <v/>
      </c>
      <c r="L1277" s="22"/>
      <c r="M1277" s="22" t="s">
        <v>1361</v>
      </c>
      <c r="N1277" s="14" t="str">
        <f>IF(ISERROR(MATCH(C1277,Completed!A:A,0)),IF(ISERROR(MATCH(C1277,Unsub!B:B,0)),IF(H1277&lt;&gt;"",IF(O1277&lt;&gt;"",O1277,C1277&amp;"|"&amp;M1277&amp;"|"&amp;PROPER(B1277)&amp;"|"&amp;LOWER(H1277)),"#"),""),"")</f>
        <v>11276|MRC11276|Mallick Koustuv|mallick001@mymail.sim.edu.sg
11276|MRC11276|Mallick Koustuv|KMALLICK97@GMAIL.COM
</v>
      </c>
      <c r="O1277" s="16" t="str">
        <f t="array" ref="O1277">IFERROR(INDEX(MultiMail!G:G,MATCH(C1277,MultiMail!A:A,0)),"")</f>
        <v>11276|MRC11276|Mallick Koustuv|mallick001@mymail.sim.edu.sg
11276|MRC11276|Mallick Koustuv|KMALLICK97@GMAIL.COM
</v>
      </c>
      <c r="P1277" s="17">
        <f t="array" ref="P1277">IFERROR(INDEX(EDMsort!A:A,MATCH(C1277,EDMsort!B:B,0)),"")</f>
        <v>1</v>
      </c>
      <c r="Q1277" s="18"/>
    </row>
    <row r="1278" ht="14.25" hidden="1" customHeight="1">
      <c r="A1278" s="11">
        <v>1277.0</v>
      </c>
      <c r="B1278" s="12" t="s">
        <v>1362</v>
      </c>
      <c r="C1278" s="13">
        <v>11277.0</v>
      </c>
      <c r="D1278" s="14" t="s">
        <v>18</v>
      </c>
      <c r="E1278" s="14">
        <v>9.4474845E7</v>
      </c>
      <c r="F1278" s="14" t="str">
        <f>IF(ISERROR(MATCH(C1278,Completed!A:A,0)),IF(ISERROR(MATCH(C1278,Unsub!B:B,0)),IF(LEN(E1278)=8,E1278&amp;",","#"),""),"")</f>
        <v>94474845,</v>
      </c>
      <c r="G1278" s="14" t="str">
        <f>if(isna(match(C1278,KlikEDM!B:B,0)),"","ClickEDM")</f>
        <v/>
      </c>
      <c r="H1278" s="15" t="str">
        <f t="array" ref="H1278">iferror(lower(index(MultiMail!C:C,match(C1278,MultiMail!A:A,0))),"")</f>
        <v>fjtan002@mymail.sim.edu.sg</v>
      </c>
      <c r="I1278" s="14" t="str">
        <f t="array" ref="I1278">iferror(index(KlikEDM!C:C,match(H1278,KlikEDM!A:A,0)),"")</f>
        <v/>
      </c>
      <c r="J1278" s="15" t="str">
        <f t="array" ref="J1278">iferror(lower(index(MultiMail!D:D,match(C1278,MultiMail!A:A,0))),"")</f>
        <v>fransiscajuliantotan@gmail.com</v>
      </c>
      <c r="K1278" s="14" t="str">
        <f t="array" ref="K1278">iferror(index(KlikEDM!C:C,match(J1278,KlikEDM!A:A,0)),"")</f>
        <v/>
      </c>
      <c r="L1278" s="14"/>
      <c r="M1278" s="14">
        <v>9.4474845E7</v>
      </c>
      <c r="N1278" s="14" t="str">
        <f>IF(ISERROR(MATCH(C1278,Completed!A:A,0)),IF(ISERROR(MATCH(C1278,Unsub!B:B,0)),IF(H1278&lt;&gt;"",IF(O1278&lt;&gt;"",O1278,C1278&amp;"|"&amp;M1278&amp;"|"&amp;PROPER(B1278)&amp;"|"&amp;LOWER(H1278)),"#"),""),"")</f>
        <v>11277|94474845|Fransisca Julianto Tan|fjtan002@mymail.sim.edu.sg
11277|94474845|Fransisca Julianto Tan|FRANSISCAJULIANTOTAN@GMAIL.COM
</v>
      </c>
      <c r="O1278" s="16" t="str">
        <f t="array" ref="O1278">IFERROR(INDEX(MultiMail!G:G,MATCH(C1278,MultiMail!A:A,0)),"")</f>
        <v>11277|94474845|Fransisca Julianto Tan|fjtan002@mymail.sim.edu.sg
11277|94474845|Fransisca Julianto Tan|FRANSISCAJULIANTOTAN@GMAIL.COM
</v>
      </c>
      <c r="P1278" s="17">
        <f t="array" ref="P1278">IFERROR(INDEX(EDMsort!A:A,MATCH(C1278,EDMsort!B:B,0)),"")</f>
        <v>4</v>
      </c>
      <c r="Q1278" s="18"/>
    </row>
    <row r="1279" ht="14.25" hidden="1" customHeight="1">
      <c r="A1279" s="19">
        <v>1278.0</v>
      </c>
      <c r="B1279" s="20" t="s">
        <v>1363</v>
      </c>
      <c r="C1279" s="21">
        <v>11278.0</v>
      </c>
      <c r="D1279" s="22" t="s">
        <v>18</v>
      </c>
      <c r="E1279" s="22">
        <v>8.4298936E7</v>
      </c>
      <c r="F1279" s="14" t="str">
        <f>IF(ISERROR(MATCH(C1279,Completed!A:A,0)),IF(ISERROR(MATCH(C1279,Unsub!B:B,0)),IF(LEN(E1279)=8,E1279&amp;",","#"),""),"")</f>
        <v>84298936,</v>
      </c>
      <c r="G1279" s="14" t="str">
        <f>if(isna(match(C1279,KlikEDM!B:B,0)),"","ClickEDM")</f>
        <v/>
      </c>
      <c r="H1279" s="15" t="str">
        <f t="array" ref="H1279">iferror(lower(index(MultiMail!C:C,match(C1279,MultiMail!A:A,0))),"")</f>
        <v>lmedelim001@mymail.sim.edu.sg</v>
      </c>
      <c r="I1279" s="14" t="str">
        <f t="array" ref="I1279">iferror(index(KlikEDM!C:C,match(H1279,KlikEDM!A:A,0)),"")</f>
        <v/>
      </c>
      <c r="J1279" s="15" t="str">
        <f t="array" ref="J1279">iferror(lower(index(MultiMail!D:D,match(C1279,MultiMail!A:A,0))),"")</f>
        <v>livianamedelim@gmail.com</v>
      </c>
      <c r="K1279" s="14" t="str">
        <f t="array" ref="K1279">iferror(index(KlikEDM!C:C,match(J1279,KlikEDM!A:A,0)),"")</f>
        <v/>
      </c>
      <c r="L1279" s="22"/>
      <c r="M1279" s="22">
        <v>8.4298936E7</v>
      </c>
      <c r="N1279" s="14" t="str">
        <f>IF(ISERROR(MATCH(C1279,Completed!A:A,0)),IF(ISERROR(MATCH(C1279,Unsub!B:B,0)),IF(H1279&lt;&gt;"",IF(O1279&lt;&gt;"",O1279,C1279&amp;"|"&amp;M1279&amp;"|"&amp;PROPER(B1279)&amp;"|"&amp;LOWER(H1279)),"#"),""),"")</f>
        <v>11278|84298936|Liviana Medelim|lmedelim001@mymail.sim.edu.sg
11278|84298936|Liviana Medelim|LIVIANAMEDELIM@GMAIL.COM
</v>
      </c>
      <c r="O1279" s="16" t="str">
        <f t="array" ref="O1279">IFERROR(INDEX(MultiMail!G:G,MATCH(C1279,MultiMail!A:A,0)),"")</f>
        <v>11278|84298936|Liviana Medelim|lmedelim001@mymail.sim.edu.sg
11278|84298936|Liviana Medelim|LIVIANAMEDELIM@GMAIL.COM
</v>
      </c>
      <c r="P1279" s="17">
        <f t="array" ref="P1279">IFERROR(INDEX(EDMsort!A:A,MATCH(C1279,EDMsort!B:B,0)),"")</f>
        <v>3</v>
      </c>
      <c r="Q1279" s="18"/>
    </row>
    <row r="1280" ht="14.25" hidden="1" customHeight="1">
      <c r="A1280" s="11">
        <v>1279.0</v>
      </c>
      <c r="B1280" s="12" t="s">
        <v>1364</v>
      </c>
      <c r="C1280" s="13">
        <v>11279.0</v>
      </c>
      <c r="D1280" s="14" t="s">
        <v>18</v>
      </c>
      <c r="E1280" s="14">
        <v>9.0185652E7</v>
      </c>
      <c r="F1280" s="14" t="str">
        <f>IF(ISERROR(MATCH(C1280,Completed!A:A,0)),IF(ISERROR(MATCH(C1280,Unsub!B:B,0)),IF(LEN(E1280)=8,E1280&amp;",","#"),""),"")</f>
        <v>90185652,</v>
      </c>
      <c r="G1280" s="14" t="str">
        <f>if(isna(match(C1280,KlikEDM!B:B,0)),"","ClickEDM")</f>
        <v/>
      </c>
      <c r="H1280" s="15" t="str">
        <f t="array" ref="H1280">iferror(lower(index(MultiMail!C:C,match(C1280,MultiMail!A:A,0))),"")</f>
        <v>jjlim027@mymail.sim.edu.sg</v>
      </c>
      <c r="I1280" s="14" t="str">
        <f t="array" ref="I1280">iferror(index(KlikEDM!C:C,match(H1280,KlikEDM!A:A,0)),"")</f>
        <v/>
      </c>
      <c r="J1280" s="15" t="str">
        <f t="array" ref="J1280">iferror(lower(index(MultiMail!D:D,match(C1280,MultiMail!A:A,0))),"")</f>
        <v>limjunjing@gmail.com</v>
      </c>
      <c r="K1280" s="14" t="str">
        <f t="array" ref="K1280">iferror(index(KlikEDM!C:C,match(J1280,KlikEDM!A:A,0)),"")</f>
        <v/>
      </c>
      <c r="L1280" s="14"/>
      <c r="M1280" s="14">
        <v>9.0185652E7</v>
      </c>
      <c r="N1280" s="14" t="str">
        <f>IF(ISERROR(MATCH(C1280,Completed!A:A,0)),IF(ISERROR(MATCH(C1280,Unsub!B:B,0)),IF(H1280&lt;&gt;"",IF(O1280&lt;&gt;"",O1280,C1280&amp;"|"&amp;M1280&amp;"|"&amp;PROPER(B1280)&amp;"|"&amp;LOWER(H1280)),"#"),""),"")</f>
        <v>11279|90185652|Lim Jun Jing|jjlim027@mymail.sim.edu.sg
11279|90185652|Lim Jun Jing|limjunjing@gmail.com
</v>
      </c>
      <c r="O1280" s="16" t="str">
        <f t="array" ref="O1280">IFERROR(INDEX(MultiMail!G:G,MATCH(C1280,MultiMail!A:A,0)),"")</f>
        <v>11279|90185652|Lim Jun Jing|jjlim027@mymail.sim.edu.sg
11279|90185652|Lim Jun Jing|limjunjing@gmail.com
</v>
      </c>
      <c r="P1280" s="17">
        <f t="array" ref="P1280">IFERROR(INDEX(EDMsort!A:A,MATCH(C1280,EDMsort!B:B,0)),"")</f>
        <v>2</v>
      </c>
      <c r="Q1280" s="18"/>
    </row>
    <row r="1281" ht="14.25" hidden="1" customHeight="1">
      <c r="A1281" s="19">
        <v>1280.0</v>
      </c>
      <c r="B1281" s="20" t="s">
        <v>1365</v>
      </c>
      <c r="C1281" s="21">
        <v>11280.0</v>
      </c>
      <c r="D1281" s="22" t="s">
        <v>18</v>
      </c>
      <c r="E1281" s="22">
        <v>9.7915315E7</v>
      </c>
      <c r="F1281" s="14" t="str">
        <f>IF(ISERROR(MATCH(C1281,Completed!A:A,0)),IF(ISERROR(MATCH(C1281,Unsub!B:B,0)),IF(LEN(E1281)=8,E1281&amp;",","#"),""),"")</f>
        <v>97915315,</v>
      </c>
      <c r="G1281" s="14" t="str">
        <f>if(isna(match(C1281,KlikEDM!B:B,0)),"","ClickEDM")</f>
        <v/>
      </c>
      <c r="H1281" s="15" t="str">
        <f t="array" ref="H1281">iferror(lower(index(MultiMail!C:C,match(C1281,MultiMail!A:A,0))),"")</f>
        <v>gbkhong001@mymail.sim.edu.sg</v>
      </c>
      <c r="I1281" s="14" t="str">
        <f t="array" ref="I1281">iferror(index(KlikEDM!C:C,match(H1281,KlikEDM!A:A,0)),"")</f>
        <v/>
      </c>
      <c r="J1281" s="15" t="str">
        <f t="array" ref="J1281">iferror(lower(index(MultiMail!D:D,match(C1281,MultiMail!A:A,0))),"")</f>
        <v>brendonkhong@hotmail.sg</v>
      </c>
      <c r="K1281" s="14" t="str">
        <f t="array" ref="K1281">iferror(index(KlikEDM!C:C,match(J1281,KlikEDM!A:A,0)),"")</f>
        <v/>
      </c>
      <c r="L1281" s="22"/>
      <c r="M1281" s="22">
        <v>9.7915315E7</v>
      </c>
      <c r="N1281" s="14" t="str">
        <f>IF(ISERROR(MATCH(C1281,Completed!A:A,0)),IF(ISERROR(MATCH(C1281,Unsub!B:B,0)),IF(H1281&lt;&gt;"",IF(O1281&lt;&gt;"",O1281,C1281&amp;"|"&amp;M1281&amp;"|"&amp;PROPER(B1281)&amp;"|"&amp;LOWER(H1281)),"#"),""),"")</f>
        <v>11280|97915315|Khong Guoming, Brendon|gbkhong001@mymail.sim.edu.sg
11280|97915315|Khong Guoming, Brendon|BRENDONKHONG@HOTMAIL.SG
</v>
      </c>
      <c r="O1281" s="16" t="str">
        <f t="array" ref="O1281">IFERROR(INDEX(MultiMail!G:G,MATCH(C1281,MultiMail!A:A,0)),"")</f>
        <v>11280|97915315|Khong Guoming, Brendon|gbkhong001@mymail.sim.edu.sg
11280|97915315|Khong Guoming, Brendon|BRENDONKHONG@HOTMAIL.SG
</v>
      </c>
      <c r="P1281" s="17">
        <f t="array" ref="P1281">IFERROR(INDEX(EDMsort!A:A,MATCH(C1281,EDMsort!B:B,0)),"")</f>
        <v>1</v>
      </c>
      <c r="Q1281" s="18"/>
    </row>
    <row r="1282" ht="14.25" hidden="1" customHeight="1">
      <c r="A1282" s="11">
        <v>1281.0</v>
      </c>
      <c r="B1282" s="12" t="s">
        <v>1366</v>
      </c>
      <c r="C1282" s="13">
        <v>11281.0</v>
      </c>
      <c r="D1282" s="14" t="s">
        <v>46</v>
      </c>
      <c r="E1282" s="14"/>
      <c r="F1282" s="14" t="str">
        <f>IF(ISERROR(MATCH(C1282,Completed!A:A,0)),IF(ISERROR(MATCH(C1282,Unsub!B:B,0)),IF(LEN(E1282)=8,E1282&amp;",","#"),""),"")</f>
        <v>#</v>
      </c>
      <c r="G1282" s="14" t="str">
        <f>if(isna(match(C1282,KlikEDM!B:B,0)),"","ClickEDM")</f>
        <v/>
      </c>
      <c r="H1282" s="15" t="str">
        <f t="array" ref="H1282">iferror(lower(index(MultiMail!C:C,match(C1282,MultiMail!A:A,0))),"")</f>
        <v>ayennp001@mymail.sim.edu.sg</v>
      </c>
      <c r="I1282" s="14" t="str">
        <f t="array" ref="I1282">iferror(index(KlikEDM!C:C,match(H1282,KlikEDM!A:A,0)),"")</f>
        <v/>
      </c>
      <c r="J1282" s="15" t="str">
        <f t="array" ref="J1282">iferror(lower(index(MultiMail!D:D,match(C1282,MultiMail!A:A,0))),"")</f>
        <v>angelannp00@gmail.com</v>
      </c>
      <c r="K1282" s="14" t="str">
        <f t="array" ref="K1282">iferror(index(KlikEDM!C:C,match(J1282,KlikEDM!A:A,0)),"")</f>
        <v/>
      </c>
      <c r="L1282" s="14"/>
      <c r="M1282" s="14" t="s">
        <v>1367</v>
      </c>
      <c r="N1282" s="14" t="str">
        <f>IF(ISERROR(MATCH(C1282,Completed!A:A,0)),IF(ISERROR(MATCH(C1282,Unsub!B:B,0)),IF(H1282&lt;&gt;"",IF(O1282&lt;&gt;"",O1282,C1282&amp;"|"&amp;M1282&amp;"|"&amp;PROPER(B1282)&amp;"|"&amp;LOWER(H1282)),"#"),""),"")</f>
        <v>11281|MRC11281|Aye Nyein Nyein Phyoe|ayennp001@mymail.sim.edu.sg
11281|MRC11281|Aye Nyein Nyein Phyoe|ANGELANNP00@GMAIL.COM
</v>
      </c>
      <c r="O1282" s="16" t="str">
        <f t="array" ref="O1282">IFERROR(INDEX(MultiMail!G:G,MATCH(C1282,MultiMail!A:A,0)),"")</f>
        <v>11281|MRC11281|Aye Nyein Nyein Phyoe|ayennp001@mymail.sim.edu.sg
11281|MRC11281|Aye Nyein Nyein Phyoe|ANGELANNP00@GMAIL.COM
</v>
      </c>
      <c r="P1282" s="17">
        <f t="array" ref="P1282">IFERROR(INDEX(EDMsort!A:A,MATCH(C1282,EDMsort!B:B,0)),"")</f>
        <v>4</v>
      </c>
      <c r="Q1282" s="18"/>
    </row>
    <row r="1283" ht="14.25" hidden="1" customHeight="1">
      <c r="A1283" s="19">
        <v>1282.0</v>
      </c>
      <c r="B1283" s="20" t="s">
        <v>1368</v>
      </c>
      <c r="C1283" s="21">
        <v>11282.0</v>
      </c>
      <c r="D1283" s="22" t="s">
        <v>46</v>
      </c>
      <c r="E1283" s="22"/>
      <c r="F1283" s="14" t="str">
        <f>IF(ISERROR(MATCH(C1283,Completed!A:A,0)),IF(ISERROR(MATCH(C1283,Unsub!B:B,0)),IF(LEN(E1283)=8,E1283&amp;",","#"),""),"")</f>
        <v>#</v>
      </c>
      <c r="G1283" s="14" t="str">
        <f>if(isna(match(C1283,KlikEDM!B:B,0)),"","ClickEDM")</f>
        <v/>
      </c>
      <c r="H1283" s="15" t="str">
        <f t="array" ref="H1283">iferror(lower(index(MultiMail!C:C,match(C1283,MultiMail!A:A,0))),"")</f>
        <v>sanppw001@mymail.sim.edu.sg</v>
      </c>
      <c r="I1283" s="14" t="str">
        <f t="array" ref="I1283">iferror(index(KlikEDM!C:C,match(H1283,KlikEDM!A:A,0)),"")</f>
        <v/>
      </c>
      <c r="J1283" s="15" t="str">
        <f t="array" ref="J1283">iferror(lower(index(MultiMail!D:D,match(C1283,MultiMail!A:A,0))),"")</f>
        <v>sanpyaepyaewinn@gmail.com</v>
      </c>
      <c r="K1283" s="14" t="str">
        <f t="array" ref="K1283">iferror(index(KlikEDM!C:C,match(J1283,KlikEDM!A:A,0)),"")</f>
        <v/>
      </c>
      <c r="L1283" s="22"/>
      <c r="M1283" s="22" t="s">
        <v>1369</v>
      </c>
      <c r="N1283" s="14" t="str">
        <f>IF(ISERROR(MATCH(C1283,Completed!A:A,0)),IF(ISERROR(MATCH(C1283,Unsub!B:B,0)),IF(H1283&lt;&gt;"",IF(O1283&lt;&gt;"",O1283,C1283&amp;"|"&amp;M1283&amp;"|"&amp;PROPER(B1283)&amp;"|"&amp;LOWER(H1283)),"#"),""),"")</f>
        <v>11282|MRC11282|San Pyae Pyae Win|sanppw001@mymail.sim.edu.sg
11282|MRC11282|San Pyae Pyae Win|SANPYAEPYAEWINN@GMAIL.COM
</v>
      </c>
      <c r="O1283" s="16" t="str">
        <f t="array" ref="O1283">IFERROR(INDEX(MultiMail!G:G,MATCH(C1283,MultiMail!A:A,0)),"")</f>
        <v>11282|MRC11282|San Pyae Pyae Win|sanppw001@mymail.sim.edu.sg
11282|MRC11282|San Pyae Pyae Win|SANPYAEPYAEWINN@GMAIL.COM
</v>
      </c>
      <c r="P1283" s="17">
        <f t="array" ref="P1283">IFERROR(INDEX(EDMsort!A:A,MATCH(C1283,EDMsort!B:B,0)),"")</f>
        <v>3</v>
      </c>
      <c r="Q1283" s="18"/>
    </row>
    <row r="1284" ht="14.25" hidden="1" customHeight="1">
      <c r="A1284" s="11">
        <v>1283.0</v>
      </c>
      <c r="B1284" s="12" t="s">
        <v>1370</v>
      </c>
      <c r="C1284" s="13">
        <v>11283.0</v>
      </c>
      <c r="D1284" s="14" t="s">
        <v>18</v>
      </c>
      <c r="E1284" s="14">
        <v>8.8121243E7</v>
      </c>
      <c r="F1284" s="14" t="str">
        <f>IF(ISERROR(MATCH(C1284,Completed!A:A,0)),IF(ISERROR(MATCH(C1284,Unsub!B:B,0)),IF(LEN(E1284)=8,E1284&amp;",","#"),""),"")</f>
        <v>88121243,</v>
      </c>
      <c r="G1284" s="14" t="str">
        <f>if(isna(match(C1284,KlikEDM!B:B,0)),"","ClickEDM")</f>
        <v/>
      </c>
      <c r="H1284" s="15" t="str">
        <f t="array" ref="H1284">iferror(lower(index(MultiMail!C:C,match(C1284,MultiMail!A:A,0))),"")</f>
        <v>pwintpt001@mymail.sim.edu.sg</v>
      </c>
      <c r="I1284" s="14" t="str">
        <f t="array" ref="I1284">iferror(index(KlikEDM!C:C,match(H1284,KlikEDM!A:A,0)),"")</f>
        <v/>
      </c>
      <c r="J1284" s="15" t="str">
        <f t="array" ref="J1284">iferror(lower(index(MultiMail!D:D,match(C1284,MultiMail!A:A,0))),"")</f>
        <v>pwintphyutun25@gmail.com</v>
      </c>
      <c r="K1284" s="14" t="str">
        <f t="array" ref="K1284">iferror(index(KlikEDM!C:C,match(J1284,KlikEDM!A:A,0)),"")</f>
        <v/>
      </c>
      <c r="L1284" s="14"/>
      <c r="M1284" s="14">
        <v>8.8121243E7</v>
      </c>
      <c r="N1284" s="14" t="str">
        <f>IF(ISERROR(MATCH(C1284,Completed!A:A,0)),IF(ISERROR(MATCH(C1284,Unsub!B:B,0)),IF(H1284&lt;&gt;"",IF(O1284&lt;&gt;"",O1284,C1284&amp;"|"&amp;M1284&amp;"|"&amp;PROPER(B1284)&amp;"|"&amp;LOWER(H1284)),"#"),""),"")</f>
        <v>11283|88121243|Pwint Phyu Tun|pwintpt001@mymail.sim.edu.sg
11283|88121243|Pwint Phyu Tun|PWINTPHYUTUN25@GMAIL.COM
</v>
      </c>
      <c r="O1284" s="16" t="str">
        <f t="array" ref="O1284">IFERROR(INDEX(MultiMail!G:G,MATCH(C1284,MultiMail!A:A,0)),"")</f>
        <v>11283|88121243|Pwint Phyu Tun|pwintpt001@mymail.sim.edu.sg
11283|88121243|Pwint Phyu Tun|PWINTPHYUTUN25@GMAIL.COM
</v>
      </c>
      <c r="P1284" s="17">
        <f t="array" ref="P1284">IFERROR(INDEX(EDMsort!A:A,MATCH(C1284,EDMsort!B:B,0)),"")</f>
        <v>2</v>
      </c>
      <c r="Q1284" s="18"/>
    </row>
    <row r="1285" ht="14.25" hidden="1" customHeight="1">
      <c r="A1285" s="19">
        <v>1284.0</v>
      </c>
      <c r="B1285" s="20" t="s">
        <v>1371</v>
      </c>
      <c r="C1285" s="21">
        <v>11284.0</v>
      </c>
      <c r="D1285" s="22" t="s">
        <v>93</v>
      </c>
      <c r="E1285" s="22"/>
      <c r="F1285" s="14" t="str">
        <f>IF(ISERROR(MATCH(C1285,Completed!A:A,0)),IF(ISERROR(MATCH(C1285,Unsub!B:B,0)),IF(LEN(E1285)=8,E1285&amp;",","#"),""),"")</f>
        <v>#</v>
      </c>
      <c r="G1285" s="14" t="str">
        <f>if(isna(match(C1285,KlikEDM!B:B,0)),"","ClickEDM")</f>
        <v/>
      </c>
      <c r="H1285" s="15" t="str">
        <f t="array" ref="H1285">iferror(lower(index(MultiMail!C:C,match(C1285,MultiMail!A:A,0))),"")</f>
        <v>htarms001@mymail.sim.edu.sg</v>
      </c>
      <c r="I1285" s="14" t="str">
        <f t="array" ref="I1285">iferror(index(KlikEDM!C:C,match(H1285,KlikEDM!A:A,0)),"")</f>
        <v/>
      </c>
      <c r="J1285" s="15" t="str">
        <f t="array" ref="J1285">iferror(lower(index(MultiMail!D:D,match(C1285,MultiMail!A:A,0))),"")</f>
        <v>htarmyatsandy@gmail.com</v>
      </c>
      <c r="K1285" s="14" t="str">
        <f t="array" ref="K1285">iferror(index(KlikEDM!C:C,match(J1285,KlikEDM!A:A,0)),"")</f>
        <v/>
      </c>
      <c r="L1285" s="22"/>
      <c r="M1285" s="22" t="s">
        <v>1372</v>
      </c>
      <c r="N1285" s="14" t="str">
        <f>IF(ISERROR(MATCH(C1285,Completed!A:A,0)),IF(ISERROR(MATCH(C1285,Unsub!B:B,0)),IF(H1285&lt;&gt;"",IF(O1285&lt;&gt;"",O1285,C1285&amp;"|"&amp;M1285&amp;"|"&amp;PROPER(B1285)&amp;"|"&amp;LOWER(H1285)),"#"),""),"")</f>
        <v>11284|MRC11284|Htar Myat Sandy|htarms001@mymail.sim.edu.sg
11284|MRC11284|Htar Myat Sandy|HTARMYATSANDY@GMAIL.COM
</v>
      </c>
      <c r="O1285" s="16" t="str">
        <f t="array" ref="O1285">IFERROR(INDEX(MultiMail!G:G,MATCH(C1285,MultiMail!A:A,0)),"")</f>
        <v>11284|MRC11284|Htar Myat Sandy|htarms001@mymail.sim.edu.sg
11284|MRC11284|Htar Myat Sandy|HTARMYATSANDY@GMAIL.COM
</v>
      </c>
      <c r="P1285" s="17">
        <f t="array" ref="P1285">IFERROR(INDEX(EDMsort!A:A,MATCH(C1285,EDMsort!B:B,0)),"")</f>
        <v>1</v>
      </c>
      <c r="Q1285" s="18"/>
    </row>
    <row r="1286" ht="14.25" hidden="1" customHeight="1">
      <c r="A1286" s="11">
        <v>1285.0</v>
      </c>
      <c r="B1286" s="12" t="s">
        <v>1373</v>
      </c>
      <c r="C1286" s="13">
        <v>11285.0</v>
      </c>
      <c r="D1286" s="14" t="s">
        <v>18</v>
      </c>
      <c r="E1286" s="14">
        <v>9.4233947E7</v>
      </c>
      <c r="F1286" s="14" t="str">
        <f>IF(ISERROR(MATCH(C1286,Completed!A:A,0)),IF(ISERROR(MATCH(C1286,Unsub!B:B,0)),IF(LEN(E1286)=8,E1286&amp;",","#"),""),"")</f>
        <v>94233947,</v>
      </c>
      <c r="G1286" s="14" t="str">
        <f>if(isna(match(C1286,KlikEDM!B:B,0)),"","ClickEDM")</f>
        <v/>
      </c>
      <c r="H1286" s="15" t="str">
        <f t="array" ref="H1286">iferror(lower(index(MultiMail!C:C,match(C1286,MultiMail!A:A,0))),"")</f>
        <v>julywn001@mymail.sim.edu.sg</v>
      </c>
      <c r="I1286" s="14" t="str">
        <f t="array" ref="I1286">iferror(index(KlikEDM!C:C,match(H1286,KlikEDM!A:A,0)),"")</f>
        <v/>
      </c>
      <c r="J1286" s="15" t="str">
        <f t="array" ref="J1286">iferror(lower(index(MultiMail!D:D,match(C1286,MultiMail!A:A,0))),"")</f>
        <v>julywinnaing@gmail.com</v>
      </c>
      <c r="K1286" s="14" t="str">
        <f t="array" ref="K1286">iferror(index(KlikEDM!C:C,match(J1286,KlikEDM!A:A,0)),"")</f>
        <v/>
      </c>
      <c r="L1286" s="14"/>
      <c r="M1286" s="14">
        <v>9.4233947E7</v>
      </c>
      <c r="N1286" s="14" t="str">
        <f>IF(ISERROR(MATCH(C1286,Completed!A:A,0)),IF(ISERROR(MATCH(C1286,Unsub!B:B,0)),IF(H1286&lt;&gt;"",IF(O1286&lt;&gt;"",O1286,C1286&amp;"|"&amp;M1286&amp;"|"&amp;PROPER(B1286)&amp;"|"&amp;LOWER(H1286)),"#"),""),"")</f>
        <v>11285|94233947|July Win Naing|julywn001@mymail.sim.edu.sg
11285|94233947|July Win Naing|JULYWINNAING@GMAIL.COM
</v>
      </c>
      <c r="O1286" s="16" t="str">
        <f t="array" ref="O1286">IFERROR(INDEX(MultiMail!G:G,MATCH(C1286,MultiMail!A:A,0)),"")</f>
        <v>11285|94233947|July Win Naing|julywn001@mymail.sim.edu.sg
11285|94233947|July Win Naing|JULYWINNAING@GMAIL.COM
</v>
      </c>
      <c r="P1286" s="17">
        <f t="array" ref="P1286">IFERROR(INDEX(EDMsort!A:A,MATCH(C1286,EDMsort!B:B,0)),"")</f>
        <v>4</v>
      </c>
      <c r="Q1286" s="18"/>
    </row>
    <row r="1287" ht="14.25" hidden="1" customHeight="1">
      <c r="A1287" s="19">
        <v>1286.0</v>
      </c>
      <c r="B1287" s="20" t="s">
        <v>1374</v>
      </c>
      <c r="C1287" s="21">
        <v>11286.0</v>
      </c>
      <c r="D1287" s="22" t="s">
        <v>18</v>
      </c>
      <c r="E1287" s="22">
        <v>9.8904091E7</v>
      </c>
      <c r="F1287" s="14" t="str">
        <f>IF(ISERROR(MATCH(C1287,Completed!A:A,0)),IF(ISERROR(MATCH(C1287,Unsub!B:B,0)),IF(LEN(E1287)=8,E1287&amp;",","#"),""),"")</f>
        <v/>
      </c>
      <c r="G1287" s="14" t="str">
        <f>if(isna(match(C1287,KlikEDM!B:B,0)),"","ClickEDM")</f>
        <v/>
      </c>
      <c r="H1287" s="15" t="str">
        <f t="array" ref="H1287">iferror(lower(index(MultiMail!C:C,match(C1287,MultiMail!A:A,0))),"")</f>
        <v>yoonttsa001@mymail.sim.edu.sg</v>
      </c>
      <c r="I1287" s="14" t="str">
        <f t="array" ref="I1287">iferror(index(KlikEDM!C:C,match(H1287,KlikEDM!A:A,0)),"")</f>
        <v/>
      </c>
      <c r="J1287" s="15" t="str">
        <f t="array" ref="J1287">iferror(lower(index(MultiMail!D:D,match(C1287,MultiMail!A:A,0))),"")</f>
        <v>rachel.chen.09@gmail.com</v>
      </c>
      <c r="K1287" s="14" t="str">
        <f t="array" ref="K1287">iferror(index(KlikEDM!C:C,match(J1287,KlikEDM!A:A,0)),"")</f>
        <v/>
      </c>
      <c r="L1287" s="22"/>
      <c r="M1287" s="22">
        <v>9.8904091E7</v>
      </c>
      <c r="N1287" s="14" t="str">
        <f>IF(ISERROR(MATCH(C1287,Completed!A:A,0)),IF(ISERROR(MATCH(C1287,Unsub!B:B,0)),IF(H1287&lt;&gt;"",IF(O1287&lt;&gt;"",O1287,C1287&amp;"|"&amp;M1287&amp;"|"&amp;PROPER(B1287)&amp;"|"&amp;LOWER(H1287)),"#"),""),"")</f>
        <v/>
      </c>
      <c r="O1287" s="16" t="str">
        <f t="array" ref="O1287">IFERROR(INDEX(MultiMail!G:G,MATCH(C1287,MultiMail!A:A,0)),"")</f>
        <v>11286|98904091|Yoon Than Thar Set Aung|yoonttsa001@mymail.sim.edu.sg
11286|98904091|Yoon Than Thar Set Aung|RACHEL.CHEN.09@GMAIL.COM
</v>
      </c>
      <c r="P1287" s="17" t="str">
        <f t="array" ref="P1287">IFERROR(INDEX(EDMsort!A:A,MATCH(C1287,EDMsort!B:B,0)),"")</f>
        <v/>
      </c>
      <c r="Q1287" s="18"/>
    </row>
    <row r="1288" ht="14.25" customHeight="1">
      <c r="A1288" s="11">
        <v>1287.0</v>
      </c>
      <c r="B1288" s="12" t="s">
        <v>1375</v>
      </c>
      <c r="C1288" s="13">
        <v>11287.0</v>
      </c>
      <c r="D1288" s="14" t="s">
        <v>93</v>
      </c>
      <c r="E1288" s="14"/>
      <c r="F1288" s="14" t="str">
        <f>IF(ISERROR(MATCH(C1288,Completed!A:A,0)),IF(ISERROR(MATCH(C1288,Unsub!B:B,0)),IF(LEN(E1288)=8,E1288&amp;",","#"),""),"")</f>
        <v>#</v>
      </c>
      <c r="G1288" s="14" t="str">
        <f>if(isna(match(C1288,KlikEDM!B:B,0)),"","ClickEDM")</f>
        <v>ClickEDM</v>
      </c>
      <c r="H1288" s="15" t="str">
        <f t="array" ref="H1288">iferror(lower(index(MultiMail!C:C,match(C1288,MultiMail!A:A,0))),"")</f>
        <v>akarik001@mymail.sim.edu.sg</v>
      </c>
      <c r="I1288" s="14" t="str">
        <f t="array" ref="I1288">iferror(index(KlikEDM!C:C,match(H1288,KlikEDM!A:A,0)),"")</f>
        <v>eblast C</v>
      </c>
      <c r="J1288" s="15" t="str">
        <f t="array" ref="J1288">iferror(lower(index(MultiMail!D:D,match(C1288,MultiMail!A:A,0))),"")</f>
        <v>akari1382000@gmail.com</v>
      </c>
      <c r="K1288" s="14" t="str">
        <f t="array" ref="K1288">iferror(index(KlikEDM!C:C,match(J1288,KlikEDM!A:A,0)),"")</f>
        <v/>
      </c>
      <c r="L1288" s="14"/>
      <c r="M1288" s="14" t="s">
        <v>1376</v>
      </c>
      <c r="N1288" s="14" t="str">
        <f>IF(ISERROR(MATCH(C1288,Completed!A:A,0)),IF(ISERROR(MATCH(C1288,Unsub!B:B,0)),IF(H1288&lt;&gt;"",IF(O1288&lt;&gt;"",O1288,C1288&amp;"|"&amp;M1288&amp;"|"&amp;PROPER(B1288)&amp;"|"&amp;LOWER(H1288)),"#"),""),"")</f>
        <v>11287|MRC11287|Akari Kyaw|akarik001@mymail.sim.edu.sg
11287|MRC11287|Akari Kyaw|AKARI1382000@GMAIL.COM
</v>
      </c>
      <c r="O1288" s="16" t="str">
        <f t="array" ref="O1288">IFERROR(INDEX(MultiMail!G:G,MATCH(C1288,MultiMail!A:A,0)),"")</f>
        <v>11287|MRC11287|Akari Kyaw|akarik001@mymail.sim.edu.sg
11287|MRC11287|Akari Kyaw|AKARI1382000@GMAIL.COM
</v>
      </c>
      <c r="P1288" s="17">
        <f t="array" ref="P1288">IFERROR(INDEX(EDMsort!A:A,MATCH(C1288,EDMsort!B:B,0)),"")</f>
        <v>3</v>
      </c>
      <c r="Q1288" s="18"/>
    </row>
    <row r="1289" ht="14.25" hidden="1" customHeight="1">
      <c r="A1289" s="19">
        <v>1288.0</v>
      </c>
      <c r="B1289" s="20" t="s">
        <v>1377</v>
      </c>
      <c r="C1289" s="21">
        <v>11288.0</v>
      </c>
      <c r="D1289" s="22" t="s">
        <v>18</v>
      </c>
      <c r="E1289" s="22">
        <v>9.4822365E7</v>
      </c>
      <c r="F1289" s="14" t="str">
        <f>IF(ISERROR(MATCH(C1289,Completed!A:A,0)),IF(ISERROR(MATCH(C1289,Unsub!B:B,0)),IF(LEN(E1289)=8,E1289&amp;",","#"),""),"")</f>
        <v>94822365,</v>
      </c>
      <c r="G1289" s="14" t="str">
        <f>if(isna(match(C1289,KlikEDM!B:B,0)),"","ClickEDM")</f>
        <v/>
      </c>
      <c r="H1289" s="15" t="str">
        <f t="array" ref="H1289">iferror(lower(index(MultiMail!C:C,match(C1289,MultiMail!A:A,0))),"")</f>
        <v>ngandasa001@mymail.sim.edu.sg</v>
      </c>
      <c r="I1289" s="14" t="str">
        <f t="array" ref="I1289">iferror(index(KlikEDM!C:C,match(H1289,KlikEDM!A:A,0)),"")</f>
        <v/>
      </c>
      <c r="J1289" s="15" t="str">
        <f t="array" ref="J1289">iferror(lower(index(MultiMail!D:D,match(C1289,MultiMail!A:A,0))),"")</f>
        <v>natalie.gandasasmita@gmail.com</v>
      </c>
      <c r="K1289" s="14" t="str">
        <f t="array" ref="K1289">iferror(index(KlikEDM!C:C,match(J1289,KlikEDM!A:A,0)),"")</f>
        <v/>
      </c>
      <c r="L1289" s="22"/>
      <c r="M1289" s="22">
        <v>9.4822365E7</v>
      </c>
      <c r="N1289" s="14" t="str">
        <f>IF(ISERROR(MATCH(C1289,Completed!A:A,0)),IF(ISERROR(MATCH(C1289,Unsub!B:B,0)),IF(H1289&lt;&gt;"",IF(O1289&lt;&gt;"",O1289,C1289&amp;"|"&amp;M1289&amp;"|"&amp;PROPER(B1289)&amp;"|"&amp;LOWER(H1289)),"#"),""),"")</f>
        <v>11288|94822365|Natalie Gandasasmita|ngandasa001@mymail.sim.edu.sg
11288|94822365|Natalie Gandasasmita|natalie.gandasasmita@gmail.com
</v>
      </c>
      <c r="O1289" s="16" t="str">
        <f t="array" ref="O1289">IFERROR(INDEX(MultiMail!G:G,MATCH(C1289,MultiMail!A:A,0)),"")</f>
        <v>11288|94822365|Natalie Gandasasmita|ngandasa001@mymail.sim.edu.sg
11288|94822365|Natalie Gandasasmita|natalie.gandasasmita@gmail.com
</v>
      </c>
      <c r="P1289" s="17">
        <f t="array" ref="P1289">IFERROR(INDEX(EDMsort!A:A,MATCH(C1289,EDMsort!B:B,0)),"")</f>
        <v>2</v>
      </c>
      <c r="Q1289" s="18"/>
    </row>
    <row r="1290" ht="14.25" hidden="1" customHeight="1">
      <c r="A1290" s="11">
        <v>1289.0</v>
      </c>
      <c r="B1290" s="12" t="s">
        <v>1378</v>
      </c>
      <c r="C1290" s="13">
        <v>11289.0</v>
      </c>
      <c r="D1290" s="14" t="s">
        <v>93</v>
      </c>
      <c r="E1290" s="14"/>
      <c r="F1290" s="14" t="str">
        <f>IF(ISERROR(MATCH(C1290,Completed!A:A,0)),IF(ISERROR(MATCH(C1290,Unsub!B:B,0)),IF(LEN(E1290)=8,E1290&amp;",","#"),""),"")</f>
        <v>#</v>
      </c>
      <c r="G1290" s="14" t="str">
        <f>if(isna(match(C1290,KlikEDM!B:B,0)),"","ClickEDM")</f>
        <v/>
      </c>
      <c r="H1290" s="15" t="str">
        <f t="array" ref="H1290">iferror(lower(index(MultiMail!C:C,match(C1290,MultiMail!A:A,0))),"")</f>
        <v>minna001@mymail.sim.edu.sg</v>
      </c>
      <c r="I1290" s="14" t="str">
        <f t="array" ref="I1290">iferror(index(KlikEDM!C:C,match(H1290,KlikEDM!A:A,0)),"")</f>
        <v/>
      </c>
      <c r="J1290" s="15" t="str">
        <f t="array" ref="J1290">iferror(lower(index(MultiMail!D:D,match(C1290,MultiMail!A:A,0))),"")</f>
        <v>minnaingaung.fl@gmail.com</v>
      </c>
      <c r="K1290" s="14" t="str">
        <f t="array" ref="K1290">iferror(index(KlikEDM!C:C,match(J1290,KlikEDM!A:A,0)),"")</f>
        <v/>
      </c>
      <c r="L1290" s="14"/>
      <c r="M1290" s="14" t="s">
        <v>1379</v>
      </c>
      <c r="N1290" s="14" t="str">
        <f>IF(ISERROR(MATCH(C1290,Completed!A:A,0)),IF(ISERROR(MATCH(C1290,Unsub!B:B,0)),IF(H1290&lt;&gt;"",IF(O1290&lt;&gt;"",O1290,C1290&amp;"|"&amp;M1290&amp;"|"&amp;PROPER(B1290)&amp;"|"&amp;LOWER(H1290)),"#"),""),"")</f>
        <v>11289|MRC11289|Min Naing Aung|minna001@mymail.sim.edu.sg
11289|MRC11289|Min Naing Aung|MINNAINGAUNG.FL@GMAIL.COM
</v>
      </c>
      <c r="O1290" s="16" t="str">
        <f t="array" ref="O1290">IFERROR(INDEX(MultiMail!G:G,MATCH(C1290,MultiMail!A:A,0)),"")</f>
        <v>11289|MRC11289|Min Naing Aung|minna001@mymail.sim.edu.sg
11289|MRC11289|Min Naing Aung|MINNAINGAUNG.FL@GMAIL.COM
</v>
      </c>
      <c r="P1290" s="17">
        <f t="array" ref="P1290">IFERROR(INDEX(EDMsort!A:A,MATCH(C1290,EDMsort!B:B,0)),"")</f>
        <v>1</v>
      </c>
      <c r="Q1290" s="18"/>
    </row>
    <row r="1291" ht="14.25" hidden="1" customHeight="1">
      <c r="A1291" s="19">
        <v>1290.0</v>
      </c>
      <c r="B1291" s="20" t="s">
        <v>1380</v>
      </c>
      <c r="C1291" s="21">
        <v>11290.0</v>
      </c>
      <c r="D1291" s="22" t="s">
        <v>18</v>
      </c>
      <c r="E1291" s="22">
        <v>9.7829194E7</v>
      </c>
      <c r="F1291" s="14" t="str">
        <f>IF(ISERROR(MATCH(C1291,Completed!A:A,0)),IF(ISERROR(MATCH(C1291,Unsub!B:B,0)),IF(LEN(E1291)=8,E1291&amp;",","#"),""),"")</f>
        <v>97829194,</v>
      </c>
      <c r="G1291" s="14" t="str">
        <f>if(isna(match(C1291,KlikEDM!B:B,0)),"","ClickEDM")</f>
        <v/>
      </c>
      <c r="H1291" s="15" t="str">
        <f t="array" ref="H1291">iferror(lower(index(MultiMail!C:C,match(C1291,MultiMail!A:A,0))),"")</f>
        <v>yinmt002@mymail.sim.edu.sg</v>
      </c>
      <c r="I1291" s="14" t="str">
        <f t="array" ref="I1291">iferror(index(KlikEDM!C:C,match(H1291,KlikEDM!A:A,0)),"")</f>
        <v/>
      </c>
      <c r="J1291" s="15" t="str">
        <f t="array" ref="J1291">iferror(lower(index(MultiMail!D:D,match(C1291,MultiMail!A:A,0))),"")</f>
        <v>yinminthusim@gmail.com</v>
      </c>
      <c r="K1291" s="14" t="str">
        <f t="array" ref="K1291">iferror(index(KlikEDM!C:C,match(J1291,KlikEDM!A:A,0)),"")</f>
        <v/>
      </c>
      <c r="L1291" s="22"/>
      <c r="M1291" s="22">
        <v>9.7829194E7</v>
      </c>
      <c r="N1291" s="14" t="str">
        <f>IF(ISERROR(MATCH(C1291,Completed!A:A,0)),IF(ISERROR(MATCH(C1291,Unsub!B:B,0)),IF(H1291&lt;&gt;"",IF(O1291&lt;&gt;"",O1291,C1291&amp;"|"&amp;M1291&amp;"|"&amp;PROPER(B1291)&amp;"|"&amp;LOWER(H1291)),"#"),""),"")</f>
        <v>11290|97829194|Yin Min Thu|yinmt002@mymail.sim.edu.sg
11290|97829194|Yin Min Thu|YINMINTHUSIM@GMAIL.COM
</v>
      </c>
      <c r="O1291" s="16" t="str">
        <f t="array" ref="O1291">IFERROR(INDEX(MultiMail!G:G,MATCH(C1291,MultiMail!A:A,0)),"")</f>
        <v>11290|97829194|Yin Min Thu|yinmt002@mymail.sim.edu.sg
11290|97829194|Yin Min Thu|YINMINTHUSIM@GMAIL.COM
</v>
      </c>
      <c r="P1291" s="17">
        <f t="array" ref="P1291">IFERROR(INDEX(EDMsort!A:A,MATCH(C1291,EDMsort!B:B,0)),"")</f>
        <v>4</v>
      </c>
      <c r="Q1291" s="18"/>
    </row>
    <row r="1292" ht="14.25" customHeight="1">
      <c r="A1292" s="11">
        <v>1291.0</v>
      </c>
      <c r="B1292" s="12" t="s">
        <v>1381</v>
      </c>
      <c r="C1292" s="13">
        <v>11291.0</v>
      </c>
      <c r="D1292" s="14" t="s">
        <v>18</v>
      </c>
      <c r="E1292" s="14">
        <v>8.5861377E7</v>
      </c>
      <c r="F1292" s="14" t="str">
        <f>IF(ISERROR(MATCH(C1292,Completed!A:A,0)),IF(ISERROR(MATCH(C1292,Unsub!B:B,0)),IF(LEN(E1292)=8,E1292&amp;",","#"),""),"")</f>
        <v>85861377,</v>
      </c>
      <c r="G1292" s="14" t="str">
        <f>if(isna(match(C1292,KlikEDM!B:B,0)),"","ClickEDM")</f>
        <v>ClickEDM</v>
      </c>
      <c r="H1292" s="15" t="str">
        <f t="array" ref="H1292">iferror(lower(index(MultiMail!C:C,match(C1292,MultiMail!A:A,0))),"")</f>
        <v>janyapor001@mymail.sim.edu.sg</v>
      </c>
      <c r="I1292" s="14" t="str">
        <f t="array" ref="I1292">iferror(index(KlikEDM!C:C,match(H1292,KlikEDM!A:A,0)),"")</f>
        <v/>
      </c>
      <c r="J1292" s="15" t="str">
        <f t="array" ref="J1292">iferror(lower(index(MultiMail!D:D,match(C1292,MultiMail!A:A,0))),"")</f>
        <v>thitiponjanyaporn00@gmail.com</v>
      </c>
      <c r="K1292" s="14" t="str">
        <f t="array" ref="K1292">iferror(index(KlikEDM!C:C,match(J1292,KlikEDM!A:A,0)),"")</f>
        <v>eblast C</v>
      </c>
      <c r="L1292" s="14"/>
      <c r="M1292" s="14">
        <v>8.5861377E7</v>
      </c>
      <c r="N1292" s="14" t="str">
        <f>IF(ISERROR(MATCH(C1292,Completed!A:A,0)),IF(ISERROR(MATCH(C1292,Unsub!B:B,0)),IF(H1292&lt;&gt;"",IF(O1292&lt;&gt;"",O1292,C1292&amp;"|"&amp;M1292&amp;"|"&amp;PROPER(B1292)&amp;"|"&amp;LOWER(H1292)),"#"),""),"")</f>
        <v>11291|85861377|Janyaporn Thitipon|janyapor001@mymail.sim.edu.sg
11291|85861377|Janyaporn Thitipon|THITIPONJANYAPORN00@GMAIL.COM
</v>
      </c>
      <c r="O1292" s="16" t="str">
        <f t="array" ref="O1292">IFERROR(INDEX(MultiMail!G:G,MATCH(C1292,MultiMail!A:A,0)),"")</f>
        <v>11291|85861377|Janyaporn Thitipon|janyapor001@mymail.sim.edu.sg
11291|85861377|Janyaporn Thitipon|THITIPONJANYAPORN00@GMAIL.COM
</v>
      </c>
      <c r="P1292" s="17">
        <f t="array" ref="P1292">IFERROR(INDEX(EDMsort!A:A,MATCH(C1292,EDMsort!B:B,0)),"")</f>
        <v>3</v>
      </c>
      <c r="Q1292" s="18"/>
    </row>
    <row r="1293" ht="14.25" hidden="1" customHeight="1">
      <c r="A1293" s="19">
        <v>1292.0</v>
      </c>
      <c r="B1293" s="20" t="s">
        <v>1382</v>
      </c>
      <c r="C1293" s="21">
        <v>11292.0</v>
      </c>
      <c r="D1293" s="22" t="s">
        <v>18</v>
      </c>
      <c r="E1293" s="22">
        <v>8.5187005E7</v>
      </c>
      <c r="F1293" s="14" t="str">
        <f>IF(ISERROR(MATCH(C1293,Completed!A:A,0)),IF(ISERROR(MATCH(C1293,Unsub!B:B,0)),IF(LEN(E1293)=8,E1293&amp;",","#"),""),"")</f>
        <v>85187005,</v>
      </c>
      <c r="G1293" s="14" t="str">
        <f>if(isna(match(C1293,KlikEDM!B:B,0)),"","ClickEDM")</f>
        <v/>
      </c>
      <c r="H1293" s="15" t="str">
        <f t="array" ref="H1293">iferror(lower(index(MultiMail!C:C,match(C1293,MultiMail!A:A,0))),"")</f>
        <v>rsun003@mymail.sim.edu.sg</v>
      </c>
      <c r="I1293" s="14" t="str">
        <f t="array" ref="I1293">iferror(index(KlikEDM!C:C,match(H1293,KlikEDM!A:A,0)),"")</f>
        <v/>
      </c>
      <c r="J1293" s="15" t="str">
        <f t="array" ref="J1293">iferror(lower(index(MultiMail!D:D,match(C1293,MultiMail!A:A,0))),"")</f>
        <v>srui9798@gmail.com</v>
      </c>
      <c r="K1293" s="14" t="str">
        <f t="array" ref="K1293">iferror(index(KlikEDM!C:C,match(J1293,KlikEDM!A:A,0)),"")</f>
        <v/>
      </c>
      <c r="L1293" s="22"/>
      <c r="M1293" s="22">
        <v>8.5187005E7</v>
      </c>
      <c r="N1293" s="14" t="str">
        <f>IF(ISERROR(MATCH(C1293,Completed!A:A,0)),IF(ISERROR(MATCH(C1293,Unsub!B:B,0)),IF(H1293&lt;&gt;"",IF(O1293&lt;&gt;"",O1293,C1293&amp;"|"&amp;M1293&amp;"|"&amp;PROPER(B1293)&amp;"|"&amp;LOWER(H1293)),"#"),""),"")</f>
        <v>11292|85187005|Sun Rui|rsun003@mymail.sim.edu.sg
11292|85187005|Sun Rui|SRUI9798@GMAIL.COM
</v>
      </c>
      <c r="O1293" s="16" t="str">
        <f t="array" ref="O1293">IFERROR(INDEX(MultiMail!G:G,MATCH(C1293,MultiMail!A:A,0)),"")</f>
        <v>11292|85187005|Sun Rui|rsun003@mymail.sim.edu.sg
11292|85187005|Sun Rui|SRUI9798@GMAIL.COM
</v>
      </c>
      <c r="P1293" s="17">
        <f t="array" ref="P1293">IFERROR(INDEX(EDMsort!A:A,MATCH(C1293,EDMsort!B:B,0)),"")</f>
        <v>2</v>
      </c>
      <c r="Q1293" s="18"/>
    </row>
    <row r="1294" ht="14.25" hidden="1" customHeight="1">
      <c r="A1294" s="11">
        <v>1293.0</v>
      </c>
      <c r="B1294" s="12" t="s">
        <v>1383</v>
      </c>
      <c r="C1294" s="13">
        <v>11293.0</v>
      </c>
      <c r="D1294" s="14" t="s">
        <v>18</v>
      </c>
      <c r="E1294" s="14">
        <v>9.0625206E7</v>
      </c>
      <c r="F1294" s="14" t="str">
        <f>IF(ISERROR(MATCH(C1294,Completed!A:A,0)),IF(ISERROR(MATCH(C1294,Unsub!B:B,0)),IF(LEN(E1294)=8,E1294&amp;",","#"),""),"")</f>
        <v>90625206,</v>
      </c>
      <c r="G1294" s="14" t="str">
        <f>if(isna(match(C1294,KlikEDM!B:B,0)),"","ClickEDM")</f>
        <v/>
      </c>
      <c r="H1294" s="15" t="str">
        <f t="array" ref="H1294">iferror(lower(index(MultiMail!C:C,match(C1294,MultiMail!A:A,0))),"")</f>
        <v>rshwong001@mymail.sim.edu.sg</v>
      </c>
      <c r="I1294" s="14" t="str">
        <f t="array" ref="I1294">iferror(index(KlikEDM!C:C,match(H1294,KlikEDM!A:A,0)),"")</f>
        <v/>
      </c>
      <c r="J1294" s="15" t="str">
        <f t="array" ref="J1294">iferror(lower(index(MultiMail!D:D,match(C1294,MultiMail!A:A,0))),"")</f>
        <v>rhyswsh@gmail.com</v>
      </c>
      <c r="K1294" s="14" t="str">
        <f t="array" ref="K1294">iferror(index(KlikEDM!C:C,match(J1294,KlikEDM!A:A,0)),"")</f>
        <v/>
      </c>
      <c r="L1294" s="14"/>
      <c r="M1294" s="14">
        <v>9.0625206E7</v>
      </c>
      <c r="N1294" s="14" t="str">
        <f>IF(ISERROR(MATCH(C1294,Completed!A:A,0)),IF(ISERROR(MATCH(C1294,Unsub!B:B,0)),IF(H1294&lt;&gt;"",IF(O1294&lt;&gt;"",O1294,C1294&amp;"|"&amp;M1294&amp;"|"&amp;PROPER(B1294)&amp;"|"&amp;LOWER(H1294)),"#"),""),"")</f>
        <v>11293|90625206|Rhys Wong Sze Hwee|rshwong001@mymail.sim.edu.sg
11293|90625206|Rhys Wong Sze Hwee|RHYSWSH@GMAIL.COM
</v>
      </c>
      <c r="O1294" s="16" t="str">
        <f t="array" ref="O1294">IFERROR(INDEX(MultiMail!G:G,MATCH(C1294,MultiMail!A:A,0)),"")</f>
        <v>11293|90625206|Rhys Wong Sze Hwee|rshwong001@mymail.sim.edu.sg
11293|90625206|Rhys Wong Sze Hwee|RHYSWSH@GMAIL.COM
</v>
      </c>
      <c r="P1294" s="17">
        <f t="array" ref="P1294">IFERROR(INDEX(EDMsort!A:A,MATCH(C1294,EDMsort!B:B,0)),"")</f>
        <v>1</v>
      </c>
      <c r="Q1294" s="18"/>
    </row>
    <row r="1295" ht="14.25" hidden="1" customHeight="1">
      <c r="A1295" s="19">
        <v>1294.0</v>
      </c>
      <c r="B1295" s="20" t="s">
        <v>1384</v>
      </c>
      <c r="C1295" s="21">
        <v>11294.0</v>
      </c>
      <c r="D1295" s="22" t="s">
        <v>18</v>
      </c>
      <c r="E1295" s="22">
        <v>9.7270828E7</v>
      </c>
      <c r="F1295" s="14" t="str">
        <f>IF(ISERROR(MATCH(C1295,Completed!A:A,0)),IF(ISERROR(MATCH(C1295,Unsub!B:B,0)),IF(LEN(E1295)=8,E1295&amp;",","#"),""),"")</f>
        <v>97270828,</v>
      </c>
      <c r="G1295" s="14" t="str">
        <f>if(isna(match(C1295,KlikEDM!B:B,0)),"","ClickEDM")</f>
        <v/>
      </c>
      <c r="H1295" s="15" t="str">
        <f t="array" ref="H1295">iferror(lower(index(MultiMail!C:C,match(C1295,MultiMail!A:A,0))),"")</f>
        <v>shcheong003@mymail.sim.edu.sg</v>
      </c>
      <c r="I1295" s="14" t="str">
        <f t="array" ref="I1295">iferror(index(KlikEDM!C:C,match(H1295,KlikEDM!A:A,0)),"")</f>
        <v/>
      </c>
      <c r="J1295" s="15" t="str">
        <f t="array" ref="J1295">iferror(lower(index(MultiMail!D:D,match(C1295,MultiMail!A:A,0))),"")</f>
        <v>shihaocheong@gmail.com</v>
      </c>
      <c r="K1295" s="14" t="str">
        <f t="array" ref="K1295">iferror(index(KlikEDM!C:C,match(J1295,KlikEDM!A:A,0)),"")</f>
        <v/>
      </c>
      <c r="L1295" s="22"/>
      <c r="M1295" s="22">
        <v>9.7270828E7</v>
      </c>
      <c r="N1295" s="14" t="str">
        <f>IF(ISERROR(MATCH(C1295,Completed!A:A,0)),IF(ISERROR(MATCH(C1295,Unsub!B:B,0)),IF(H1295&lt;&gt;"",IF(O1295&lt;&gt;"",O1295,C1295&amp;"|"&amp;M1295&amp;"|"&amp;PROPER(B1295)&amp;"|"&amp;LOWER(H1295)),"#"),""),"")</f>
        <v>11294|97270828|Cheong Shi Hao|shcheong003@mymail.sim.edu.sg
11294|97270828|Cheong Shi Hao|Shihaocheong@GMAIL.COM
</v>
      </c>
      <c r="O1295" s="16" t="str">
        <f t="array" ref="O1295">IFERROR(INDEX(MultiMail!G:G,MATCH(C1295,MultiMail!A:A,0)),"")</f>
        <v>11294|97270828|Cheong Shi Hao|shcheong003@mymail.sim.edu.sg
11294|97270828|Cheong Shi Hao|Shihaocheong@GMAIL.COM
</v>
      </c>
      <c r="P1295" s="17">
        <f t="array" ref="P1295">IFERROR(INDEX(EDMsort!A:A,MATCH(C1295,EDMsort!B:B,0)),"")</f>
        <v>4</v>
      </c>
      <c r="Q1295" s="18"/>
    </row>
    <row r="1296" ht="14.25" hidden="1" customHeight="1">
      <c r="A1296" s="11">
        <v>1295.0</v>
      </c>
      <c r="B1296" s="12" t="s">
        <v>1385</v>
      </c>
      <c r="C1296" s="13">
        <v>11295.0</v>
      </c>
      <c r="D1296" s="14" t="s">
        <v>18</v>
      </c>
      <c r="E1296" s="14">
        <v>8.1821391E7</v>
      </c>
      <c r="F1296" s="14" t="str">
        <f>IF(ISERROR(MATCH(C1296,Completed!A:A,0)),IF(ISERROR(MATCH(C1296,Unsub!B:B,0)),IF(LEN(E1296)=8,E1296&amp;",","#"),""),"")</f>
        <v/>
      </c>
      <c r="G1296" s="14" t="str">
        <f>if(isna(match(C1296,KlikEDM!B:B,0)),"","ClickEDM")</f>
        <v/>
      </c>
      <c r="H1296" s="15" t="str">
        <f t="array" ref="H1296">iferror(lower(index(MultiMail!C:C,match(C1296,MultiMail!A:A,0))),"")</f>
        <v>clow005@mymail.sim.edu.sg</v>
      </c>
      <c r="I1296" s="14" t="str">
        <f t="array" ref="I1296">iferror(index(KlikEDM!C:C,match(H1296,KlikEDM!A:A,0)),"")</f>
        <v/>
      </c>
      <c r="J1296" s="15" t="str">
        <f t="array" ref="J1296">iferror(lower(index(MultiMail!D:D,match(C1296,MultiMail!A:A,0))),"")</f>
        <v>lowexlow@live.com</v>
      </c>
      <c r="K1296" s="14" t="str">
        <f t="array" ref="K1296">iferror(index(KlikEDM!C:C,match(J1296,KlikEDM!A:A,0)),"")</f>
        <v/>
      </c>
      <c r="L1296" s="14"/>
      <c r="M1296" s="14">
        <v>8.1821391E7</v>
      </c>
      <c r="N1296" s="14" t="str">
        <f>IF(ISERROR(MATCH(C1296,Completed!A:A,0)),IF(ISERROR(MATCH(C1296,Unsub!B:B,0)),IF(H1296&lt;&gt;"",IF(O1296&lt;&gt;"",O1296,C1296&amp;"|"&amp;M1296&amp;"|"&amp;PROPER(B1296)&amp;"|"&amp;LOWER(H1296)),"#"),""),"")</f>
        <v/>
      </c>
      <c r="O1296" s="16" t="str">
        <f t="array" ref="O1296">IFERROR(INDEX(MultiMail!G:G,MATCH(C1296,MultiMail!A:A,0)),"")</f>
        <v>11295|81821391|Low Chenxian|clow005@mymail.sim.edu.sg
11295|81821391|Low Chenxian|LOWEXLOW@LIVE.COM
</v>
      </c>
      <c r="P1296" s="17" t="str">
        <f t="array" ref="P1296">IFERROR(INDEX(EDMsort!A:A,MATCH(C1296,EDMsort!B:B,0)),"")</f>
        <v/>
      </c>
      <c r="Q1296" s="18"/>
    </row>
    <row r="1297" ht="14.25" hidden="1" customHeight="1">
      <c r="A1297" s="19">
        <v>1296.0</v>
      </c>
      <c r="B1297" s="20" t="s">
        <v>1386</v>
      </c>
      <c r="C1297" s="21">
        <v>11296.0</v>
      </c>
      <c r="D1297" s="22" t="s">
        <v>18</v>
      </c>
      <c r="E1297" s="22">
        <v>9.6576593E7</v>
      </c>
      <c r="F1297" s="14" t="str">
        <f>IF(ISERROR(MATCH(C1297,Completed!A:A,0)),IF(ISERROR(MATCH(C1297,Unsub!B:B,0)),IF(LEN(E1297)=8,E1297&amp;",","#"),""),"")</f>
        <v>96576593,</v>
      </c>
      <c r="G1297" s="14" t="str">
        <f>if(isna(match(C1297,KlikEDM!B:B,0)),"","ClickEDM")</f>
        <v/>
      </c>
      <c r="H1297" s="15" t="str">
        <f t="array" ref="H1297">iferror(lower(index(MultiMail!C:C,match(C1297,MultiMail!A:A,0))),"")</f>
        <v>hyatan001@mymail.sim.edu.sg</v>
      </c>
      <c r="I1297" s="14" t="str">
        <f t="array" ref="I1297">iferror(index(KlikEDM!C:C,match(H1297,KlikEDM!A:A,0)),"")</f>
        <v/>
      </c>
      <c r="J1297" s="15" t="str">
        <f t="array" ref="J1297">iferror(lower(index(MultiMail!D:D,match(C1297,MultiMail!A:A,0))),"")</f>
        <v>aaron.tanjw@hotmail.com</v>
      </c>
      <c r="K1297" s="14" t="str">
        <f t="array" ref="K1297">iferror(index(KlikEDM!C:C,match(J1297,KlikEDM!A:A,0)),"")</f>
        <v/>
      </c>
      <c r="L1297" s="22"/>
      <c r="M1297" s="22">
        <v>9.6576593E7</v>
      </c>
      <c r="N1297" s="14" t="str">
        <f>IF(ISERROR(MATCH(C1297,Completed!A:A,0)),IF(ISERROR(MATCH(C1297,Unsub!B:B,0)),IF(H1297&lt;&gt;"",IF(O1297&lt;&gt;"",O1297,C1297&amp;"|"&amp;M1297&amp;"|"&amp;PROPER(B1297)&amp;"|"&amp;LOWER(H1297)),"#"),""),"")</f>
        <v>11296|96576593|Tan Hong Yu Aaron|hyatan001@mymail.sim.edu.sg
11296|96576593|Tan Hong Yu Aaron|AARON.TANJW@HOTMAIL.COM
</v>
      </c>
      <c r="O1297" s="16" t="str">
        <f t="array" ref="O1297">IFERROR(INDEX(MultiMail!G:G,MATCH(C1297,MultiMail!A:A,0)),"")</f>
        <v>11296|96576593|Tan Hong Yu Aaron|hyatan001@mymail.sim.edu.sg
11296|96576593|Tan Hong Yu Aaron|AARON.TANJW@HOTMAIL.COM
</v>
      </c>
      <c r="P1297" s="17">
        <f t="array" ref="P1297">IFERROR(INDEX(EDMsort!A:A,MATCH(C1297,EDMsort!B:B,0)),"")</f>
        <v>3</v>
      </c>
      <c r="Q1297" s="18"/>
    </row>
    <row r="1298" ht="14.25" hidden="1" customHeight="1">
      <c r="A1298" s="11">
        <v>1297.0</v>
      </c>
      <c r="B1298" s="12" t="s">
        <v>1387</v>
      </c>
      <c r="C1298" s="13">
        <v>11297.0</v>
      </c>
      <c r="D1298" s="14" t="s">
        <v>18</v>
      </c>
      <c r="E1298" s="14">
        <v>8.5336797E7</v>
      </c>
      <c r="F1298" s="14" t="str">
        <f>IF(ISERROR(MATCH(C1298,Completed!A:A,0)),IF(ISERROR(MATCH(C1298,Unsub!B:B,0)),IF(LEN(E1298)=8,E1298&amp;",","#"),""),"")</f>
        <v>85336797,</v>
      </c>
      <c r="G1298" s="14" t="str">
        <f>if(isna(match(C1298,KlikEDM!B:B,0)),"","ClickEDM")</f>
        <v/>
      </c>
      <c r="H1298" s="15" t="str">
        <f t="array" ref="H1298">iferror(lower(index(MultiMail!C:C,match(C1298,MultiMail!A:A,0))),"")</f>
        <v>sqlheng001@mymail.sim.edu.sg</v>
      </c>
      <c r="I1298" s="14" t="str">
        <f t="array" ref="I1298">iferror(index(KlikEDM!C:C,match(H1298,KlikEDM!A:A,0)),"")</f>
        <v/>
      </c>
      <c r="J1298" s="15" t="str">
        <f t="array" ref="J1298">iferror(lower(index(MultiMail!D:D,match(C1298,MultiMail!A:A,0))),"")</f>
        <v>lalaheng123@gmail.com</v>
      </c>
      <c r="K1298" s="14" t="str">
        <f t="array" ref="K1298">iferror(index(KlikEDM!C:C,match(J1298,KlikEDM!A:A,0)),"")</f>
        <v/>
      </c>
      <c r="L1298" s="14"/>
      <c r="M1298" s="14">
        <v>8.5336797E7</v>
      </c>
      <c r="N1298" s="14" t="str">
        <f>IF(ISERROR(MATCH(C1298,Completed!A:A,0)),IF(ISERROR(MATCH(C1298,Unsub!B:B,0)),IF(H1298&lt;&gt;"",IF(O1298&lt;&gt;"",O1298,C1298&amp;"|"&amp;M1298&amp;"|"&amp;PROPER(B1298)&amp;"|"&amp;LOWER(H1298)),"#"),""),"")</f>
        <v>11297|85336797|Stella Heng Qiu Lin|sqlheng001@mymail.sim.edu.sg
11297|85336797|Stella Heng Qiu Lin|LALAHENG123@GMAIL.COM
</v>
      </c>
      <c r="O1298" s="16" t="str">
        <f t="array" ref="O1298">IFERROR(INDEX(MultiMail!G:G,MATCH(C1298,MultiMail!A:A,0)),"")</f>
        <v>11297|85336797|Stella Heng Qiu Lin|sqlheng001@mymail.sim.edu.sg
11297|85336797|Stella Heng Qiu Lin|LALAHENG123@GMAIL.COM
</v>
      </c>
      <c r="P1298" s="17">
        <f t="array" ref="P1298">IFERROR(INDEX(EDMsort!A:A,MATCH(C1298,EDMsort!B:B,0)),"")</f>
        <v>2</v>
      </c>
      <c r="Q1298" s="18"/>
    </row>
    <row r="1299" ht="14.25" customHeight="1">
      <c r="A1299" s="19">
        <v>1298.0</v>
      </c>
      <c r="B1299" s="20" t="s">
        <v>1388</v>
      </c>
      <c r="C1299" s="21">
        <v>11298.0</v>
      </c>
      <c r="D1299" s="22" t="s">
        <v>18</v>
      </c>
      <c r="E1299" s="22">
        <v>9.6347285E7</v>
      </c>
      <c r="F1299" s="14" t="str">
        <f>IF(ISERROR(MATCH(C1299,Completed!A:A,0)),IF(ISERROR(MATCH(C1299,Unsub!B:B,0)),IF(LEN(E1299)=8,E1299&amp;",","#"),""),"")</f>
        <v>96347285,</v>
      </c>
      <c r="G1299" s="14" t="str">
        <f>if(isna(match(C1299,KlikEDM!B:B,0)),"","ClickEDM")</f>
        <v>ClickEDM</v>
      </c>
      <c r="H1299" s="15" t="str">
        <f t="array" ref="H1299">iferror(lower(index(MultiMail!C:C,match(C1299,MultiMail!A:A,0))),"")</f>
        <v>byhtan002@mymail.sim.edu.sg</v>
      </c>
      <c r="I1299" s="14" t="str">
        <f t="array" ref="I1299">iferror(index(KlikEDM!C:C,match(H1299,KlikEDM!A:A,0)),"")</f>
        <v/>
      </c>
      <c r="J1299" s="15" t="str">
        <f t="array" ref="J1299">iferror(lower(index(MultiMail!D:D,match(C1299,MultiMail!A:A,0))),"")</f>
        <v>brandontan.abm@gmail.com</v>
      </c>
      <c r="K1299" s="14" t="str">
        <f t="array" ref="K1299">iferror(index(KlikEDM!C:C,match(J1299,KlikEDM!A:A,0)),"")</f>
        <v>eblast A</v>
      </c>
      <c r="L1299" s="22"/>
      <c r="M1299" s="22">
        <v>9.6347285E7</v>
      </c>
      <c r="N1299" s="14" t="str">
        <f>IF(ISERROR(MATCH(C1299,Completed!A:A,0)),IF(ISERROR(MATCH(C1299,Unsub!B:B,0)),IF(H1299&lt;&gt;"",IF(O1299&lt;&gt;"",O1299,C1299&amp;"|"&amp;M1299&amp;"|"&amp;PROPER(B1299)&amp;"|"&amp;LOWER(H1299)),"#"),""),"")</f>
        <v>11298|96347285|Brandon Tan Yi Herng|byhtan002@mymail.sim.edu.sg
11298|96347285|Brandon Tan Yi Herng|BRANDONTAN.ABM@GMAIL.COM
</v>
      </c>
      <c r="O1299" s="16" t="str">
        <f t="array" ref="O1299">IFERROR(INDEX(MultiMail!G:G,MATCH(C1299,MultiMail!A:A,0)),"")</f>
        <v>11298|96347285|Brandon Tan Yi Herng|byhtan002@mymail.sim.edu.sg
11298|96347285|Brandon Tan Yi Herng|BRANDONTAN.ABM@GMAIL.COM
</v>
      </c>
      <c r="P1299" s="17">
        <f t="array" ref="P1299">IFERROR(INDEX(EDMsort!A:A,MATCH(C1299,EDMsort!B:B,0)),"")</f>
        <v>1</v>
      </c>
      <c r="Q1299" s="18"/>
    </row>
    <row r="1300" ht="14.25" hidden="1" customHeight="1">
      <c r="A1300" s="11">
        <v>1299.0</v>
      </c>
      <c r="B1300" s="12" t="s">
        <v>1389</v>
      </c>
      <c r="C1300" s="13">
        <v>11299.0</v>
      </c>
      <c r="D1300" s="14" t="s">
        <v>18</v>
      </c>
      <c r="E1300" s="14">
        <v>8.2317506E7</v>
      </c>
      <c r="F1300" s="14" t="str">
        <f>IF(ISERROR(MATCH(C1300,Completed!A:A,0)),IF(ISERROR(MATCH(C1300,Unsub!B:B,0)),IF(LEN(E1300)=8,E1300&amp;",","#"),""),"")</f>
        <v>82317506,</v>
      </c>
      <c r="G1300" s="14" t="str">
        <f>if(isna(match(C1300,KlikEDM!B:B,0)),"","ClickEDM")</f>
        <v/>
      </c>
      <c r="H1300" s="15" t="str">
        <f t="array" ref="H1300">iferror(lower(index(MultiMail!C:C,match(C1300,MultiMail!A:A,0))),"")</f>
        <v>yftee002@mymail.sim.edu.sg</v>
      </c>
      <c r="I1300" s="14" t="str">
        <f t="array" ref="I1300">iferror(index(KlikEDM!C:C,match(H1300,KlikEDM!A:A,0)),"")</f>
        <v/>
      </c>
      <c r="J1300" s="15" t="str">
        <f t="array" ref="J1300">iferror(lower(index(MultiMail!D:D,match(C1300,MultiMail!A:A,0))),"")</f>
        <v>leo.teeyifan@gmail.com</v>
      </c>
      <c r="K1300" s="14" t="str">
        <f t="array" ref="K1300">iferror(index(KlikEDM!C:C,match(J1300,KlikEDM!A:A,0)),"")</f>
        <v/>
      </c>
      <c r="L1300" s="14"/>
      <c r="M1300" s="14">
        <v>8.2317506E7</v>
      </c>
      <c r="N1300" s="14" t="str">
        <f>IF(ISERROR(MATCH(C1300,Completed!A:A,0)),IF(ISERROR(MATCH(C1300,Unsub!B:B,0)),IF(H1300&lt;&gt;"",IF(O1300&lt;&gt;"",O1300,C1300&amp;"|"&amp;M1300&amp;"|"&amp;PROPER(B1300)&amp;"|"&amp;LOWER(H1300)),"#"),""),"")</f>
        <v>11299|82317506|Tee Yi Fan|yftee002@mymail.sim.edu.sg
11299|82317506|Tee Yi Fan|LEO.TEEYIFAN@GMAIL.COM
</v>
      </c>
      <c r="O1300" s="16" t="str">
        <f t="array" ref="O1300">IFERROR(INDEX(MultiMail!G:G,MATCH(C1300,MultiMail!A:A,0)),"")</f>
        <v>11299|82317506|Tee Yi Fan|yftee002@mymail.sim.edu.sg
11299|82317506|Tee Yi Fan|LEO.TEEYIFAN@GMAIL.COM
</v>
      </c>
      <c r="P1300" s="17">
        <f t="array" ref="P1300">IFERROR(INDEX(EDMsort!A:A,MATCH(C1300,EDMsort!B:B,0)),"")</f>
        <v>4</v>
      </c>
      <c r="Q1300" s="18"/>
    </row>
    <row r="1301" ht="14.25" customHeight="1">
      <c r="A1301" s="19">
        <v>1300.0</v>
      </c>
      <c r="B1301" s="20" t="s">
        <v>1390</v>
      </c>
      <c r="C1301" s="21">
        <v>11300.0</v>
      </c>
      <c r="D1301" s="22" t="s">
        <v>18</v>
      </c>
      <c r="E1301" s="22">
        <v>9.0690722E7</v>
      </c>
      <c r="F1301" s="14" t="str">
        <f>IF(ISERROR(MATCH(C1301,Completed!A:A,0)),IF(ISERROR(MATCH(C1301,Unsub!B:B,0)),IF(LEN(E1301)=8,E1301&amp;",","#"),""),"")</f>
        <v>90690722,</v>
      </c>
      <c r="G1301" s="14" t="str">
        <f>if(isna(match(C1301,KlikEDM!B:B,0)),"","ClickEDM")</f>
        <v>ClickEDM</v>
      </c>
      <c r="H1301" s="15" t="str">
        <f t="array" ref="H1301">iferror(lower(index(MultiMail!C:C,match(C1301,MultiMail!A:A,0))),"")</f>
        <v>dyftan001@mymail.sim.edu.sg</v>
      </c>
      <c r="I1301" s="14" t="str">
        <f t="array" ref="I1301">iferror(index(KlikEDM!C:C,match(H1301,KlikEDM!A:A,0)),"")</f>
        <v>eblast C</v>
      </c>
      <c r="J1301" s="15" t="str">
        <f t="array" ref="J1301">iferror(lower(index(MultiMail!D:D,match(C1301,MultiMail!A:A,0))),"")</f>
        <v>donovantyf@gmail.com</v>
      </c>
      <c r="K1301" s="14" t="str">
        <f t="array" ref="K1301">iferror(index(KlikEDM!C:C,match(J1301,KlikEDM!A:A,0)),"")</f>
        <v>eblast C</v>
      </c>
      <c r="L1301" s="22"/>
      <c r="M1301" s="22">
        <v>9.0690722E7</v>
      </c>
      <c r="N1301" s="14" t="str">
        <f>IF(ISERROR(MATCH(C1301,Completed!A:A,0)),IF(ISERROR(MATCH(C1301,Unsub!B:B,0)),IF(H1301&lt;&gt;"",IF(O1301&lt;&gt;"",O1301,C1301&amp;"|"&amp;M1301&amp;"|"&amp;PROPER(B1301)&amp;"|"&amp;LOWER(H1301)),"#"),""),"")</f>
        <v>11300|90690722|Donovan Tan Yue Feng|dyftan001@mymail.sim.edu.sg
11300|90690722|Donovan Tan Yue Feng|DONOVANTYF@GMAIL.COM
</v>
      </c>
      <c r="O1301" s="16" t="str">
        <f t="array" ref="O1301">IFERROR(INDEX(MultiMail!G:G,MATCH(C1301,MultiMail!A:A,0)),"")</f>
        <v>11300|90690722|Donovan Tan Yue Feng|dyftan001@mymail.sim.edu.sg
11300|90690722|Donovan Tan Yue Feng|DONOVANTYF@GMAIL.COM
</v>
      </c>
      <c r="P1301" s="17">
        <f t="array" ref="P1301">IFERROR(INDEX(EDMsort!A:A,MATCH(C1301,EDMsort!B:B,0)),"")</f>
        <v>3</v>
      </c>
      <c r="Q1301" s="18"/>
    </row>
    <row r="1302" ht="14.25" hidden="1" customHeight="1">
      <c r="A1302" s="11">
        <v>1301.0</v>
      </c>
      <c r="B1302" s="12" t="s">
        <v>1391</v>
      </c>
      <c r="C1302" s="13">
        <v>11301.0</v>
      </c>
      <c r="D1302" s="14" t="s">
        <v>18</v>
      </c>
      <c r="E1302" s="14">
        <v>9.6176655E7</v>
      </c>
      <c r="F1302" s="14" t="str">
        <f>IF(ISERROR(MATCH(C1302,Completed!A:A,0)),IF(ISERROR(MATCH(C1302,Unsub!B:B,0)),IF(LEN(E1302)=8,E1302&amp;",","#"),""),"")</f>
        <v>96176655,</v>
      </c>
      <c r="G1302" s="14" t="str">
        <f>if(isna(match(C1302,KlikEDM!B:B,0)),"","ClickEDM")</f>
        <v/>
      </c>
      <c r="H1302" s="15" t="str">
        <f t="array" ref="H1302">iferror(lower(index(MultiMail!C:C,match(C1302,MultiMail!A:A,0))),"")</f>
        <v/>
      </c>
      <c r="I1302" s="14" t="str">
        <f t="array" ref="I1302">iferror(index(KlikEDM!C:C,match(H1302,KlikEDM!A:A,0)),"")</f>
        <v/>
      </c>
      <c r="J1302" s="15" t="str">
        <f t="array" ref="J1302">iferror(lower(index(MultiMail!D:D,match(C1302,MultiMail!A:A,0))),"")</f>
        <v/>
      </c>
      <c r="K1302" s="14" t="str">
        <f t="array" ref="K1302">iferror(index(KlikEDM!C:C,match(J1302,KlikEDM!A:A,0)),"")</f>
        <v/>
      </c>
      <c r="L1302" s="14"/>
      <c r="M1302" s="14">
        <v>9.6176655E7</v>
      </c>
      <c r="N1302" s="14" t="str">
        <f>IF(ISERROR(MATCH(C1302,Completed!A:A,0)),IF(ISERROR(MATCH(C1302,Unsub!B:B,0)),IF(H1302&lt;&gt;"",IF(O1302&lt;&gt;"",O1302,C1302&amp;"|"&amp;M1302&amp;"|"&amp;PROPER(B1302)&amp;"|"&amp;LOWER(H1302)),"#"),""),"")</f>
        <v>#</v>
      </c>
      <c r="O1302" s="16" t="str">
        <f t="array" ref="O1302">IFERROR(INDEX(MultiMail!G:G,MATCH(C1302,MultiMail!A:A,0)),"")</f>
        <v/>
      </c>
      <c r="P1302" s="17" t="str">
        <f t="array" ref="P1302">IFERROR(INDEX(EDMsort!A:A,MATCH(C1302,EDMsort!B:B,0)),"")</f>
        <v/>
      </c>
      <c r="Q1302" s="18"/>
    </row>
    <row r="1303" ht="14.25" hidden="1" customHeight="1">
      <c r="A1303" s="19">
        <v>1302.0</v>
      </c>
      <c r="B1303" s="20" t="s">
        <v>1392</v>
      </c>
      <c r="C1303" s="21">
        <v>11302.0</v>
      </c>
      <c r="D1303" s="22" t="s">
        <v>18</v>
      </c>
      <c r="E1303" s="22">
        <v>9.3278834E7</v>
      </c>
      <c r="F1303" s="14" t="str">
        <f>IF(ISERROR(MATCH(C1303,Completed!A:A,0)),IF(ISERROR(MATCH(C1303,Unsub!B:B,0)),IF(LEN(E1303)=8,E1303&amp;",","#"),""),"")</f>
        <v/>
      </c>
      <c r="G1303" s="14" t="str">
        <f>if(isna(match(C1303,KlikEDM!B:B,0)),"","ClickEDM")</f>
        <v/>
      </c>
      <c r="H1303" s="15" t="str">
        <f t="array" ref="H1303">iferror(lower(index(MultiMail!C:C,match(C1303,MultiMail!A:A,0))),"")</f>
        <v>ghkoh005@mymail.sim.edu.sg</v>
      </c>
      <c r="I1303" s="14" t="str">
        <f t="array" ref="I1303">iferror(index(KlikEDM!C:C,match(H1303,KlikEDM!A:A,0)),"")</f>
        <v/>
      </c>
      <c r="J1303" s="15" t="str">
        <f t="array" ref="J1303">iferror(lower(index(MultiMail!D:D,match(C1303,MultiMail!A:A,0))),"")</f>
        <v>kguanho@gmail.com</v>
      </c>
      <c r="K1303" s="14" t="str">
        <f t="array" ref="K1303">iferror(index(KlikEDM!C:C,match(J1303,KlikEDM!A:A,0)),"")</f>
        <v/>
      </c>
      <c r="L1303" s="22"/>
      <c r="M1303" s="22">
        <v>9.3278834E7</v>
      </c>
      <c r="N1303" s="14" t="str">
        <f>IF(ISERROR(MATCH(C1303,Completed!A:A,0)),IF(ISERROR(MATCH(C1303,Unsub!B:B,0)),IF(H1303&lt;&gt;"",IF(O1303&lt;&gt;"",O1303,C1303&amp;"|"&amp;M1303&amp;"|"&amp;PROPER(B1303)&amp;"|"&amp;LOWER(H1303)),"#"),""),"")</f>
        <v/>
      </c>
      <c r="O1303" s="16" t="str">
        <f t="array" ref="O1303">IFERROR(INDEX(MultiMail!G:G,MATCH(C1303,MultiMail!A:A,0)),"")</f>
        <v>11302|93278834|Koh Guan Ho|ghkoh005@mymail.sim.edu.sg
11302|93278834|Koh Guan Ho|KGUANHO@GMAIL.COM
</v>
      </c>
      <c r="P1303" s="17" t="str">
        <f t="array" ref="P1303">IFERROR(INDEX(EDMsort!A:A,MATCH(C1303,EDMsort!B:B,0)),"")</f>
        <v/>
      </c>
      <c r="Q1303" s="18"/>
    </row>
    <row r="1304" ht="14.25" hidden="1" customHeight="1">
      <c r="A1304" s="11">
        <v>1303.0</v>
      </c>
      <c r="B1304" s="12" t="s">
        <v>1393</v>
      </c>
      <c r="C1304" s="13">
        <v>11303.0</v>
      </c>
      <c r="D1304" s="14" t="s">
        <v>18</v>
      </c>
      <c r="E1304" s="14">
        <v>8.6889088E7</v>
      </c>
      <c r="F1304" s="14" t="str">
        <f>IF(ISERROR(MATCH(C1304,Completed!A:A,0)),IF(ISERROR(MATCH(C1304,Unsub!B:B,0)),IF(LEN(E1304)=8,E1304&amp;",","#"),""),"")</f>
        <v>86889088,</v>
      </c>
      <c r="G1304" s="14" t="str">
        <f>if(isna(match(C1304,KlikEDM!B:B,0)),"","ClickEDM")</f>
        <v/>
      </c>
      <c r="H1304" s="15" t="str">
        <f t="array" ref="H1304">iferror(lower(index(MultiMail!C:C,match(C1304,MultiMail!A:A,0))),"")</f>
        <v>srchew002@mymail.sim.edu.sg</v>
      </c>
      <c r="I1304" s="14" t="str">
        <f t="array" ref="I1304">iferror(index(KlikEDM!C:C,match(H1304,KlikEDM!A:A,0)),"")</f>
        <v/>
      </c>
      <c r="J1304" s="15" t="str">
        <f t="array" ref="J1304">iferror(lower(index(MultiMail!D:D,match(C1304,MultiMail!A:A,0))),"")</f>
        <v>chewshinru@gmail.com</v>
      </c>
      <c r="K1304" s="14" t="str">
        <f t="array" ref="K1304">iferror(index(KlikEDM!C:C,match(J1304,KlikEDM!A:A,0)),"")</f>
        <v/>
      </c>
      <c r="L1304" s="14"/>
      <c r="M1304" s="14">
        <v>8.6889088E7</v>
      </c>
      <c r="N1304" s="14" t="str">
        <f>IF(ISERROR(MATCH(C1304,Completed!A:A,0)),IF(ISERROR(MATCH(C1304,Unsub!B:B,0)),IF(H1304&lt;&gt;"",IF(O1304&lt;&gt;"",O1304,C1304&amp;"|"&amp;M1304&amp;"|"&amp;PROPER(B1304)&amp;"|"&amp;LOWER(H1304)),"#"),""),"")</f>
        <v>11303|86889088|Chew Shin Ru|srchew002@mymail.sim.edu.sg
11303|86889088|Chew Shin Ru|CHEWSHINRU@GMAIL.COM
</v>
      </c>
      <c r="O1304" s="16" t="str">
        <f t="array" ref="O1304">IFERROR(INDEX(MultiMail!G:G,MATCH(C1304,MultiMail!A:A,0)),"")</f>
        <v>11303|86889088|Chew Shin Ru|srchew002@mymail.sim.edu.sg
11303|86889088|Chew Shin Ru|CHEWSHINRU@GMAIL.COM
</v>
      </c>
      <c r="P1304" s="17">
        <f t="array" ref="P1304">IFERROR(INDEX(EDMsort!A:A,MATCH(C1304,EDMsort!B:B,0)),"")</f>
        <v>2</v>
      </c>
      <c r="Q1304" s="18"/>
    </row>
    <row r="1305" ht="14.25" customHeight="1">
      <c r="A1305" s="19">
        <v>1304.0</v>
      </c>
      <c r="B1305" s="20" t="s">
        <v>1394</v>
      </c>
      <c r="C1305" s="21">
        <v>11304.0</v>
      </c>
      <c r="D1305" s="22" t="s">
        <v>18</v>
      </c>
      <c r="E1305" s="22">
        <v>9.3219428E7</v>
      </c>
      <c r="F1305" s="14" t="str">
        <f>IF(ISERROR(MATCH(C1305,Completed!A:A,0)),IF(ISERROR(MATCH(C1305,Unsub!B:B,0)),IF(LEN(E1305)=8,E1305&amp;",","#"),""),"")</f>
        <v>93219428,</v>
      </c>
      <c r="G1305" s="14" t="str">
        <f>if(isna(match(C1305,KlikEDM!B:B,0)),"","ClickEDM")</f>
        <v>ClickEDM</v>
      </c>
      <c r="H1305" s="15" t="str">
        <f t="array" ref="H1305">iferror(lower(index(MultiMail!C:C,match(C1305,MultiMail!A:A,0))),"")</f>
        <v>pnsjtan001@mymail.sim.edu.sg</v>
      </c>
      <c r="I1305" s="14" t="str">
        <f t="array" ref="I1305">iferror(index(KlikEDM!C:C,match(H1305,KlikEDM!A:A,0)),"")</f>
        <v/>
      </c>
      <c r="J1305" s="15" t="str">
        <f t="array" ref="J1305">iferror(lower(index(MultiMail!D:D,match(C1305,MultiMail!A:A,0))),"")</f>
        <v>sherianntpn@gmail.com</v>
      </c>
      <c r="K1305" s="14" t="str">
        <f t="array" ref="K1305">iferror(index(KlikEDM!C:C,match(J1305,KlikEDM!A:A,0)),"")</f>
        <v>eblast A</v>
      </c>
      <c r="L1305" s="22"/>
      <c r="M1305" s="22">
        <v>9.3219428E7</v>
      </c>
      <c r="N1305" s="14" t="str">
        <f>IF(ISERROR(MATCH(C1305,Completed!A:A,0)),IF(ISERROR(MATCH(C1305,Unsub!B:B,0)),IF(H1305&lt;&gt;"",IF(O1305&lt;&gt;"",O1305,C1305&amp;"|"&amp;M1305&amp;"|"&amp;PROPER(B1305)&amp;"|"&amp;LOWER(H1305)),"#"),""),"")</f>
        <v>11304|93219428|Tan Poh Neo, Sheriann Jordan|pnsjtan001@mymail.sim.edu.sg
11304|93219428|Tan Poh Neo, Sheriann Jordan|SHERIANNTPN@GMAIL.COM
</v>
      </c>
      <c r="O1305" s="16" t="str">
        <f t="array" ref="O1305">IFERROR(INDEX(MultiMail!G:G,MATCH(C1305,MultiMail!A:A,0)),"")</f>
        <v>11304|93219428|Tan Poh Neo, Sheriann Jordan|pnsjtan001@mymail.sim.edu.sg
11304|93219428|Tan Poh Neo, Sheriann Jordan|SHERIANNTPN@GMAIL.COM
</v>
      </c>
      <c r="P1305" s="17">
        <f t="array" ref="P1305">IFERROR(INDEX(EDMsort!A:A,MATCH(C1305,EDMsort!B:B,0)),"")</f>
        <v>1</v>
      </c>
      <c r="Q1305" s="18"/>
    </row>
    <row r="1306" ht="14.25" customHeight="1">
      <c r="A1306" s="11">
        <v>1305.0</v>
      </c>
      <c r="B1306" s="12" t="s">
        <v>1395</v>
      </c>
      <c r="C1306" s="13">
        <v>11305.0</v>
      </c>
      <c r="D1306" s="14" t="s">
        <v>18</v>
      </c>
      <c r="E1306" s="14">
        <v>9.1859352E7</v>
      </c>
      <c r="F1306" s="14" t="str">
        <f>IF(ISERROR(MATCH(C1306,Completed!A:A,0)),IF(ISERROR(MATCH(C1306,Unsub!B:B,0)),IF(LEN(E1306)=8,E1306&amp;",","#"),""),"")</f>
        <v>91859352,</v>
      </c>
      <c r="G1306" s="14" t="str">
        <f>if(isna(match(C1306,KlikEDM!B:B,0)),"","ClickEDM")</f>
        <v>ClickEDM</v>
      </c>
      <c r="H1306" s="15" t="str">
        <f t="array" ref="H1306">iferror(lower(index(MultiMail!C:C,match(C1306,MultiMail!A:A,0))),"")</f>
        <v>lljlim002@mymail.sim.edu.sg</v>
      </c>
      <c r="I1306" s="14" t="str">
        <f t="array" ref="I1306">iferror(index(KlikEDM!C:C,match(H1306,KlikEDM!A:A,0)),"")</f>
        <v>eblast D</v>
      </c>
      <c r="J1306" s="15" t="str">
        <f t="array" ref="J1306">iferror(lower(index(MultiMail!D:D,match(C1306,MultiMail!A:A,0))),"")</f>
        <v>joannalim039@gmail.com</v>
      </c>
      <c r="K1306" s="14" t="str">
        <f t="array" ref="K1306">iferror(index(KlikEDM!C:C,match(J1306,KlikEDM!A:A,0)),"")</f>
        <v/>
      </c>
      <c r="L1306" s="14"/>
      <c r="M1306" s="14">
        <v>9.1859352E7</v>
      </c>
      <c r="N1306" s="14" t="str">
        <f>IF(ISERROR(MATCH(C1306,Completed!A:A,0)),IF(ISERROR(MATCH(C1306,Unsub!B:B,0)),IF(H1306&lt;&gt;"",IF(O1306&lt;&gt;"",O1306,C1306&amp;"|"&amp;M1306&amp;"|"&amp;PROPER(B1306)&amp;"|"&amp;LOWER(H1306)),"#"),""),"")</f>
        <v>11305|91859352|Lim Li Leng, Joanna|lljlim002@mymail.sim.edu.sg
11305|91859352|Lim Li Leng, Joanna|JOANNALIM039@GMAIL.COM
</v>
      </c>
      <c r="O1306" s="16" t="str">
        <f t="array" ref="O1306">IFERROR(INDEX(MultiMail!G:G,MATCH(C1306,MultiMail!A:A,0)),"")</f>
        <v>11305|91859352|Lim Li Leng, Joanna|lljlim002@mymail.sim.edu.sg
11305|91859352|Lim Li Leng, Joanna|JOANNALIM039@GMAIL.COM
</v>
      </c>
      <c r="P1306" s="17">
        <f t="array" ref="P1306">IFERROR(INDEX(EDMsort!A:A,MATCH(C1306,EDMsort!B:B,0)),"")</f>
        <v>4</v>
      </c>
      <c r="Q1306" s="18"/>
    </row>
    <row r="1307" ht="14.25" hidden="1" customHeight="1">
      <c r="A1307" s="19">
        <v>1306.0</v>
      </c>
      <c r="B1307" s="20" t="s">
        <v>1396</v>
      </c>
      <c r="C1307" s="21">
        <v>11306.0</v>
      </c>
      <c r="D1307" s="22" t="s">
        <v>18</v>
      </c>
      <c r="E1307" s="22">
        <v>9.6902373E7</v>
      </c>
      <c r="F1307" s="14" t="str">
        <f>IF(ISERROR(MATCH(C1307,Completed!A:A,0)),IF(ISERROR(MATCH(C1307,Unsub!B:B,0)),IF(LEN(E1307)=8,E1307&amp;",","#"),""),"")</f>
        <v/>
      </c>
      <c r="G1307" s="14" t="str">
        <f>if(isna(match(C1307,KlikEDM!B:B,0)),"","ClickEDM")</f>
        <v/>
      </c>
      <c r="H1307" s="15" t="str">
        <f t="array" ref="H1307">iferror(lower(index(MultiMail!C:C,match(C1307,MultiMail!A:A,0))),"")</f>
        <v>mlgong001@mymail.sim.edu.sg</v>
      </c>
      <c r="I1307" s="14" t="str">
        <f t="array" ref="I1307">iferror(index(KlikEDM!C:C,match(H1307,KlikEDM!A:A,0)),"")</f>
        <v/>
      </c>
      <c r="J1307" s="15" t="str">
        <f t="array" ref="J1307">iferror(lower(index(MultiMail!D:D,match(C1307,MultiMail!A:A,0))),"")</f>
        <v>ginaoml97@gmail.com</v>
      </c>
      <c r="K1307" s="14" t="str">
        <f t="array" ref="K1307">iferror(index(KlikEDM!C:C,match(J1307,KlikEDM!A:A,0)),"")</f>
        <v/>
      </c>
      <c r="L1307" s="22"/>
      <c r="M1307" s="22">
        <v>9.6902373E7</v>
      </c>
      <c r="N1307" s="14" t="str">
        <f>IF(ISERROR(MATCH(C1307,Completed!A:A,0)),IF(ISERROR(MATCH(C1307,Unsub!B:B,0)),IF(H1307&lt;&gt;"",IF(O1307&lt;&gt;"",O1307,C1307&amp;"|"&amp;M1307&amp;"|"&amp;PROPER(B1307)&amp;"|"&amp;LOWER(H1307)),"#"),""),"")</f>
        <v/>
      </c>
      <c r="O1307" s="16" t="str">
        <f t="array" ref="O1307">IFERROR(INDEX(MultiMail!G:G,MATCH(C1307,MultiMail!A:A,0)),"")</f>
        <v>11306|96902373|Ong May Lin Gina|mlgong001@mymail.sim.edu.sg
11306|96902373|Ong May Lin Gina|GINAOML97@GMAIL.COM
</v>
      </c>
      <c r="P1307" s="17" t="str">
        <f t="array" ref="P1307">IFERROR(INDEX(EDMsort!A:A,MATCH(C1307,EDMsort!B:B,0)),"")</f>
        <v/>
      </c>
      <c r="Q1307" s="18"/>
    </row>
    <row r="1308" ht="14.25" customHeight="1">
      <c r="A1308" s="11">
        <v>1307.0</v>
      </c>
      <c r="B1308" s="12" t="s">
        <v>1397</v>
      </c>
      <c r="C1308" s="13">
        <v>11307.0</v>
      </c>
      <c r="D1308" s="14" t="s">
        <v>18</v>
      </c>
      <c r="E1308" s="14">
        <v>9.0234228E7</v>
      </c>
      <c r="F1308" s="14" t="str">
        <f>IF(ISERROR(MATCH(C1308,Completed!A:A,0)),IF(ISERROR(MATCH(C1308,Unsub!B:B,0)),IF(LEN(E1308)=8,E1308&amp;",","#"),""),"")</f>
        <v>90234228,</v>
      </c>
      <c r="G1308" s="14" t="str">
        <f>if(isna(match(C1308,KlikEDM!B:B,0)),"","ClickEDM")</f>
        <v>ClickEDM</v>
      </c>
      <c r="H1308" s="15" t="str">
        <f t="array" ref="H1308">iferror(lower(index(MultiMail!C:C,match(C1308,MultiMail!A:A,0))),"")</f>
        <v>scyhoh001@mymail.sim.edu.sg</v>
      </c>
      <c r="I1308" s="14" t="str">
        <f t="array" ref="I1308">iferror(index(KlikEDM!C:C,match(H1308,KlikEDM!A:A,0)),"")</f>
        <v>eblast C</v>
      </c>
      <c r="J1308" s="15" t="str">
        <f t="array" ref="J1308">iferror(lower(index(MultiMail!D:D,match(C1308,MultiMail!A:A,0))),"")</f>
        <v>hohchangyun@hotmail.com</v>
      </c>
      <c r="K1308" s="14" t="str">
        <f t="array" ref="K1308">iferror(index(KlikEDM!C:C,match(J1308,KlikEDM!A:A,0)),"")</f>
        <v>eblast C</v>
      </c>
      <c r="L1308" s="14"/>
      <c r="M1308" s="14">
        <v>9.0234228E7</v>
      </c>
      <c r="N1308" s="14" t="str">
        <f>IF(ISERROR(MATCH(C1308,Completed!A:A,0)),IF(ISERROR(MATCH(C1308,Unsub!B:B,0)),IF(H1308&lt;&gt;"",IF(O1308&lt;&gt;"",O1308,C1308&amp;"|"&amp;M1308&amp;"|"&amp;PROPER(B1308)&amp;"|"&amp;LOWER(H1308)),"#"),""),"")</f>
        <v>11307|90234228|Stanley Hoh Chang Yun|scyhoh001@mymail.sim.edu.sg
11307|90234228|Stanley Hoh Chang Yun|HOHCHANGYUN@HOTMAIL.COM
</v>
      </c>
      <c r="O1308" s="16" t="str">
        <f t="array" ref="O1308">IFERROR(INDEX(MultiMail!G:G,MATCH(C1308,MultiMail!A:A,0)),"")</f>
        <v>11307|90234228|Stanley Hoh Chang Yun|scyhoh001@mymail.sim.edu.sg
11307|90234228|Stanley Hoh Chang Yun|HOHCHANGYUN@HOTMAIL.COM
</v>
      </c>
      <c r="P1308" s="17">
        <f t="array" ref="P1308">IFERROR(INDEX(EDMsort!A:A,MATCH(C1308,EDMsort!B:B,0)),"")</f>
        <v>3</v>
      </c>
      <c r="Q1308" s="18"/>
    </row>
    <row r="1309" ht="14.25" customHeight="1">
      <c r="A1309" s="19">
        <v>1308.0</v>
      </c>
      <c r="B1309" s="20" t="s">
        <v>1398</v>
      </c>
      <c r="C1309" s="21">
        <v>11308.0</v>
      </c>
      <c r="D1309" s="22" t="s">
        <v>18</v>
      </c>
      <c r="E1309" s="22">
        <v>9.7772754E7</v>
      </c>
      <c r="F1309" s="14" t="str">
        <f>IF(ISERROR(MATCH(C1309,Completed!A:A,0)),IF(ISERROR(MATCH(C1309,Unsub!B:B,0)),IF(LEN(E1309)=8,E1309&amp;",","#"),""),"")</f>
        <v>97772754,</v>
      </c>
      <c r="G1309" s="14" t="str">
        <f>if(isna(match(C1309,KlikEDM!B:B,0)),"","ClickEDM")</f>
        <v>ClickEDM</v>
      </c>
      <c r="H1309" s="15" t="str">
        <f t="array" ref="H1309">iferror(lower(index(MultiMail!C:C,match(C1309,MultiMail!A:A,0))),"")</f>
        <v>logilisa001@mymail.sim.edu.sg</v>
      </c>
      <c r="I1309" s="14" t="str">
        <f t="array" ref="I1309">iferror(index(KlikEDM!C:C,match(H1309,KlikEDM!A:A,0)),"")</f>
        <v>eblast B</v>
      </c>
      <c r="J1309" s="15" t="str">
        <f t="array" ref="J1309">iferror(lower(index(MultiMail!D:D,match(C1309,MultiMail!A:A,0))),"")</f>
        <v>lisa_panneer@hotmail.com</v>
      </c>
      <c r="K1309" s="14" t="str">
        <f t="array" ref="K1309">iferror(index(KlikEDM!C:C,match(J1309,KlikEDM!A:A,0)),"")</f>
        <v>eblast B</v>
      </c>
      <c r="L1309" s="22"/>
      <c r="M1309" s="22">
        <v>9.7772754E7</v>
      </c>
      <c r="N1309" s="14" t="str">
        <f>IF(ISERROR(MATCH(C1309,Completed!A:A,0)),IF(ISERROR(MATCH(C1309,Unsub!B:B,0)),IF(H1309&lt;&gt;"",IF(O1309&lt;&gt;"",O1309,C1309&amp;"|"&amp;M1309&amp;"|"&amp;PROPER(B1309)&amp;"|"&amp;LOWER(H1309)),"#"),""),"")</f>
        <v>11308|97772754|Logilisa D/O Panneerselvam|logilisa001@mymail.sim.edu.sg
11308|97772754|Logilisa D/O Panneerselvam|LISA_PANNEER@HOTMAIL.COM
</v>
      </c>
      <c r="O1309" s="16" t="str">
        <f t="array" ref="O1309">IFERROR(INDEX(MultiMail!G:G,MATCH(C1309,MultiMail!A:A,0)),"")</f>
        <v>11308|97772754|Logilisa D/O Panneerselvam|logilisa001@mymail.sim.edu.sg
11308|97772754|Logilisa D/O Panneerselvam|LISA_PANNEER@HOTMAIL.COM
</v>
      </c>
      <c r="P1309" s="17">
        <f t="array" ref="P1309">IFERROR(INDEX(EDMsort!A:A,MATCH(C1309,EDMsort!B:B,0)),"")</f>
        <v>2</v>
      </c>
      <c r="Q1309" s="18"/>
    </row>
    <row r="1310" ht="14.25" hidden="1" customHeight="1">
      <c r="A1310" s="11">
        <v>1309.0</v>
      </c>
      <c r="B1310" s="12" t="s">
        <v>1399</v>
      </c>
      <c r="C1310" s="13">
        <v>11309.0</v>
      </c>
      <c r="D1310" s="14" t="s">
        <v>18</v>
      </c>
      <c r="E1310" s="14">
        <v>9.825117E7</v>
      </c>
      <c r="F1310" s="14" t="str">
        <f>IF(ISERROR(MATCH(C1310,Completed!A:A,0)),IF(ISERROR(MATCH(C1310,Unsub!B:B,0)),IF(LEN(E1310)=8,E1310&amp;",","#"),""),"")</f>
        <v/>
      </c>
      <c r="G1310" s="14" t="str">
        <f>if(isna(match(C1310,KlikEDM!B:B,0)),"","ClickEDM")</f>
        <v/>
      </c>
      <c r="H1310" s="15" t="str">
        <f t="array" ref="H1310">iferror(lower(index(MultiMail!C:C,match(C1310,MultiMail!A:A,0))),"")</f>
        <v>alkaff004@mymail.sim.edu.sg</v>
      </c>
      <c r="I1310" s="14" t="str">
        <f t="array" ref="I1310">iferror(index(KlikEDM!C:C,match(H1310,KlikEDM!A:A,0)),"")</f>
        <v/>
      </c>
      <c r="J1310" s="15" t="str">
        <f t="array" ref="J1310">iferror(lower(index(MultiMail!D:D,match(C1310,MultiMail!A:A,0))),"")</f>
        <v>alesha_alkaff@hotmail.com</v>
      </c>
      <c r="K1310" s="14" t="str">
        <f t="array" ref="K1310">iferror(index(KlikEDM!C:C,match(J1310,KlikEDM!A:A,0)),"")</f>
        <v/>
      </c>
      <c r="L1310" s="14"/>
      <c r="M1310" s="14">
        <v>9.825117E7</v>
      </c>
      <c r="N1310" s="14" t="str">
        <f>IF(ISERROR(MATCH(C1310,Completed!A:A,0)),IF(ISERROR(MATCH(C1310,Unsub!B:B,0)),IF(H1310&lt;&gt;"",IF(O1310&lt;&gt;"",O1310,C1310&amp;"|"&amp;M1310&amp;"|"&amp;PROPER(B1310)&amp;"|"&amp;LOWER(H1310)),"#"),""),"")</f>
        <v/>
      </c>
      <c r="O1310" s="16" t="str">
        <f t="array" ref="O1310">IFERROR(INDEX(MultiMail!G:G,MATCH(C1310,MultiMail!A:A,0)),"")</f>
        <v>11309|98251170|Alesha Aziz Alkaff|alkaff004@mymail.sim.edu.sg
11309|98251170|Alesha Aziz Alkaff|ALESHA_ALKAFF@HOTMAIL.COM
</v>
      </c>
      <c r="P1310" s="17" t="str">
        <f t="array" ref="P1310">IFERROR(INDEX(EDMsort!A:A,MATCH(C1310,EDMsort!B:B,0)),"")</f>
        <v/>
      </c>
      <c r="Q1310" s="18"/>
    </row>
    <row r="1311" ht="14.25" hidden="1" customHeight="1">
      <c r="A1311" s="19">
        <v>1310.0</v>
      </c>
      <c r="B1311" s="20" t="s">
        <v>1400</v>
      </c>
      <c r="C1311" s="21">
        <v>11310.0</v>
      </c>
      <c r="D1311" s="22" t="s">
        <v>18</v>
      </c>
      <c r="E1311" s="22">
        <v>9.7838336E7</v>
      </c>
      <c r="F1311" s="14" t="str">
        <f>IF(ISERROR(MATCH(C1311,Completed!A:A,0)),IF(ISERROR(MATCH(C1311,Unsub!B:B,0)),IF(LEN(E1311)=8,E1311&amp;",","#"),""),"")</f>
        <v/>
      </c>
      <c r="G1311" s="14" t="str">
        <f>if(isna(match(C1311,KlikEDM!B:B,0)),"","ClickEDM")</f>
        <v/>
      </c>
      <c r="H1311" s="15" t="str">
        <f t="array" ref="H1311">iferror(lower(index(MultiMail!C:C,match(C1311,MultiMail!A:A,0))),"")</f>
        <v>qwu017@mymail.sim.edu.sg</v>
      </c>
      <c r="I1311" s="14" t="str">
        <f t="array" ref="I1311">iferror(index(KlikEDM!C:C,match(H1311,KlikEDM!A:A,0)),"")</f>
        <v/>
      </c>
      <c r="J1311" s="15" t="str">
        <f t="array" ref="J1311">iferror(lower(index(MultiMail!D:D,match(C1311,MultiMail!A:A,0))),"")</f>
        <v>qiaoxinwqx@gmail.com</v>
      </c>
      <c r="K1311" s="14" t="str">
        <f t="array" ref="K1311">iferror(index(KlikEDM!C:C,match(J1311,KlikEDM!A:A,0)),"")</f>
        <v/>
      </c>
      <c r="L1311" s="22"/>
      <c r="M1311" s="22">
        <v>9.7838336E7</v>
      </c>
      <c r="N1311" s="14" t="str">
        <f>IF(ISERROR(MATCH(C1311,Completed!A:A,0)),IF(ISERROR(MATCH(C1311,Unsub!B:B,0)),IF(H1311&lt;&gt;"",IF(O1311&lt;&gt;"",O1311,C1311&amp;"|"&amp;M1311&amp;"|"&amp;PROPER(B1311)&amp;"|"&amp;LOWER(H1311)),"#"),""),"")</f>
        <v/>
      </c>
      <c r="O1311" s="16" t="str">
        <f t="array" ref="O1311">IFERROR(INDEX(MultiMail!G:G,MATCH(C1311,MultiMail!A:A,0)),"")</f>
        <v>11310|97838336|Wu Qiaoxin|qwu017@mymail.sim.edu.sg
11310|97838336|Wu Qiaoxin|QIAOXINWQX@GMAIL.COM
</v>
      </c>
      <c r="P1311" s="17" t="str">
        <f t="array" ref="P1311">IFERROR(INDEX(EDMsort!A:A,MATCH(C1311,EDMsort!B:B,0)),"")</f>
        <v/>
      </c>
      <c r="Q1311" s="18"/>
    </row>
    <row r="1312" ht="14.25" customHeight="1">
      <c r="A1312" s="11">
        <v>1311.0</v>
      </c>
      <c r="B1312" s="12" t="s">
        <v>1401</v>
      </c>
      <c r="C1312" s="13">
        <v>11311.0</v>
      </c>
      <c r="D1312" s="14" t="s">
        <v>18</v>
      </c>
      <c r="E1312" s="14">
        <v>8.3187981E7</v>
      </c>
      <c r="F1312" s="14" t="str">
        <f>IF(ISERROR(MATCH(C1312,Completed!A:A,0)),IF(ISERROR(MATCH(C1312,Unsub!B:B,0)),IF(LEN(E1312)=8,E1312&amp;",","#"),""),"")</f>
        <v>83187981,</v>
      </c>
      <c r="G1312" s="14" t="str">
        <f>if(isna(match(C1312,KlikEDM!B:B,0)),"","ClickEDM")</f>
        <v>ClickEDM</v>
      </c>
      <c r="H1312" s="15" t="str">
        <f t="array" ref="H1312">iferror(lower(index(MultiMail!C:C,match(C1312,MultiMail!A:A,0))),"")</f>
        <v>kxchan003@mymail.sim.edu.sg</v>
      </c>
      <c r="I1312" s="14" t="str">
        <f t="array" ref="I1312">iferror(index(KlikEDM!C:C,match(H1312,KlikEDM!A:A,0)),"")</f>
        <v/>
      </c>
      <c r="J1312" s="15" t="str">
        <f t="array" ref="J1312">iferror(lower(index(MultiMail!D:D,match(C1312,MultiMail!A:A,0))),"")</f>
        <v>chankaixinn@gmail.com</v>
      </c>
      <c r="K1312" s="14" t="str">
        <f t="array" ref="K1312">iferror(index(KlikEDM!C:C,match(J1312,KlikEDM!A:A,0)),"")</f>
        <v>eblast A</v>
      </c>
      <c r="L1312" s="14"/>
      <c r="M1312" s="14">
        <v>8.3187981E7</v>
      </c>
      <c r="N1312" s="14" t="str">
        <f>IF(ISERROR(MATCH(C1312,Completed!A:A,0)),IF(ISERROR(MATCH(C1312,Unsub!B:B,0)),IF(H1312&lt;&gt;"",IF(O1312&lt;&gt;"",O1312,C1312&amp;"|"&amp;M1312&amp;"|"&amp;PROPER(B1312)&amp;"|"&amp;LOWER(H1312)),"#"),""),"")</f>
        <v>11311|83187981|Chan Kai Xin|kxchan003@mymail.sim.edu.sg
11311|83187981|Chan Kai Xin|CHANKAIXINN@GMAIL.COM
</v>
      </c>
      <c r="O1312" s="16" t="str">
        <f t="array" ref="O1312">IFERROR(INDEX(MultiMail!G:G,MATCH(C1312,MultiMail!A:A,0)),"")</f>
        <v>11311|83187981|Chan Kai Xin|kxchan003@mymail.sim.edu.sg
11311|83187981|Chan Kai Xin|CHANKAIXINN@GMAIL.COM
</v>
      </c>
      <c r="P1312" s="17">
        <f t="array" ref="P1312">IFERROR(INDEX(EDMsort!A:A,MATCH(C1312,EDMsort!B:B,0)),"")</f>
        <v>1</v>
      </c>
      <c r="Q1312" s="18"/>
    </row>
    <row r="1313" ht="14.25" hidden="1" customHeight="1">
      <c r="A1313" s="19">
        <v>1312.0</v>
      </c>
      <c r="B1313" s="20" t="s">
        <v>1402</v>
      </c>
      <c r="C1313" s="21">
        <v>11312.0</v>
      </c>
      <c r="D1313" s="22" t="s">
        <v>18</v>
      </c>
      <c r="E1313" s="22">
        <v>9.7936999E7</v>
      </c>
      <c r="F1313" s="14" t="str">
        <f>IF(ISERROR(MATCH(C1313,Completed!A:A,0)),IF(ISERROR(MATCH(C1313,Unsub!B:B,0)),IF(LEN(E1313)=8,E1313&amp;",","#"),""),"")</f>
        <v/>
      </c>
      <c r="G1313" s="14" t="str">
        <f>if(isna(match(C1313,KlikEDM!B:B,0)),"","ClickEDM")</f>
        <v/>
      </c>
      <c r="H1313" s="15" t="str">
        <f t="array" ref="H1313">iferror(lower(index(MultiMail!C:C,match(C1313,MultiMail!A:A,0))),"")</f>
        <v>zcchua003@mymail.sim.edu.sg</v>
      </c>
      <c r="I1313" s="14" t="str">
        <f t="array" ref="I1313">iferror(index(KlikEDM!C:C,match(H1313,KlikEDM!A:A,0)),"")</f>
        <v/>
      </c>
      <c r="J1313" s="15" t="str">
        <f t="array" ref="J1313">iferror(lower(index(MultiMail!D:D,match(C1313,MultiMail!A:A,0))),"")</f>
        <v>zhenchun_chua@hotmail.com</v>
      </c>
      <c r="K1313" s="14" t="str">
        <f t="array" ref="K1313">iferror(index(KlikEDM!C:C,match(J1313,KlikEDM!A:A,0)),"")</f>
        <v/>
      </c>
      <c r="L1313" s="22"/>
      <c r="M1313" s="22">
        <v>9.7936999E7</v>
      </c>
      <c r="N1313" s="14" t="str">
        <f>IF(ISERROR(MATCH(C1313,Completed!A:A,0)),IF(ISERROR(MATCH(C1313,Unsub!B:B,0)),IF(H1313&lt;&gt;"",IF(O1313&lt;&gt;"",O1313,C1313&amp;"|"&amp;M1313&amp;"|"&amp;PROPER(B1313)&amp;"|"&amp;LOWER(H1313)),"#"),""),"")</f>
        <v/>
      </c>
      <c r="O1313" s="16" t="str">
        <f t="array" ref="O1313">IFERROR(INDEX(MultiMail!G:G,MATCH(C1313,MultiMail!A:A,0)),"")</f>
        <v>11312|97936999|Chua Zhen Chun|zcchua003@mymail.sim.edu.sg
11312|97936999|Chua Zhen Chun|ZHENCHUN_CHUA@HOTMAIL.COM
</v>
      </c>
      <c r="P1313" s="17" t="str">
        <f t="array" ref="P1313">IFERROR(INDEX(EDMsort!A:A,MATCH(C1313,EDMsort!B:B,0)),"")</f>
        <v/>
      </c>
      <c r="Q1313" s="18"/>
    </row>
    <row r="1314" ht="14.25" hidden="1" customHeight="1">
      <c r="A1314" s="11">
        <v>1313.0</v>
      </c>
      <c r="B1314" s="12" t="s">
        <v>1403</v>
      </c>
      <c r="C1314" s="13">
        <v>11313.0</v>
      </c>
      <c r="D1314" s="14" t="s">
        <v>18</v>
      </c>
      <c r="E1314" s="14">
        <v>8.3782455E7</v>
      </c>
      <c r="F1314" s="14" t="str">
        <f>IF(ISERROR(MATCH(C1314,Completed!A:A,0)),IF(ISERROR(MATCH(C1314,Unsub!B:B,0)),IF(LEN(E1314)=8,E1314&amp;",","#"),""),"")</f>
        <v>83782455,</v>
      </c>
      <c r="G1314" s="14" t="str">
        <f>if(isna(match(C1314,KlikEDM!B:B,0)),"","ClickEDM")</f>
        <v/>
      </c>
      <c r="H1314" s="15" t="str">
        <f t="array" ref="H1314">iferror(lower(index(MultiMail!C:C,match(C1314,MultiMail!A:A,0))),"")</f>
        <v>hjsim003@mymail.sim.edu.sg</v>
      </c>
      <c r="I1314" s="14" t="str">
        <f t="array" ref="I1314">iferror(index(KlikEDM!C:C,match(H1314,KlikEDM!A:A,0)),"")</f>
        <v/>
      </c>
      <c r="J1314" s="15" t="str">
        <f t="array" ref="J1314">iferror(lower(index(MultiMail!D:D,match(C1314,MultiMail!A:A,0))),"")</f>
        <v>davissim72@gmail.com</v>
      </c>
      <c r="K1314" s="14" t="str">
        <f t="array" ref="K1314">iferror(index(KlikEDM!C:C,match(J1314,KlikEDM!A:A,0)),"")</f>
        <v/>
      </c>
      <c r="L1314" s="14"/>
      <c r="M1314" s="14">
        <v>8.3782455E7</v>
      </c>
      <c r="N1314" s="14" t="str">
        <f>IF(ISERROR(MATCH(C1314,Completed!A:A,0)),IF(ISERROR(MATCH(C1314,Unsub!B:B,0)),IF(H1314&lt;&gt;"",IF(O1314&lt;&gt;"",O1314,C1314&amp;"|"&amp;M1314&amp;"|"&amp;PROPER(B1314)&amp;"|"&amp;LOWER(H1314)),"#"),""),"")</f>
        <v>11313|83782455|Sim Hui Jie|hjsim003@mymail.sim.edu.sg
11313|83782455|Sim Hui Jie|DAVISSIM72@GMAIL.COM
</v>
      </c>
      <c r="O1314" s="16" t="str">
        <f t="array" ref="O1314">IFERROR(INDEX(MultiMail!G:G,MATCH(C1314,MultiMail!A:A,0)),"")</f>
        <v>11313|83782455|Sim Hui Jie|hjsim003@mymail.sim.edu.sg
11313|83782455|Sim Hui Jie|DAVISSIM72@GMAIL.COM
</v>
      </c>
      <c r="P1314" s="17">
        <f t="array" ref="P1314">IFERROR(INDEX(EDMsort!A:A,MATCH(C1314,EDMsort!B:B,0)),"")</f>
        <v>4</v>
      </c>
      <c r="Q1314" s="18"/>
    </row>
    <row r="1315" ht="14.25" hidden="1" customHeight="1">
      <c r="A1315" s="19">
        <v>1314.0</v>
      </c>
      <c r="B1315" s="20" t="s">
        <v>1404</v>
      </c>
      <c r="C1315" s="21">
        <v>11314.0</v>
      </c>
      <c r="D1315" s="22" t="s">
        <v>18</v>
      </c>
      <c r="E1315" s="22">
        <v>9.188292E7</v>
      </c>
      <c r="F1315" s="14" t="str">
        <f>IF(ISERROR(MATCH(C1315,Completed!A:A,0)),IF(ISERROR(MATCH(C1315,Unsub!B:B,0)),IF(LEN(E1315)=8,E1315&amp;",","#"),""),"")</f>
        <v>91882920,</v>
      </c>
      <c r="G1315" s="14" t="str">
        <f>if(isna(match(C1315,KlikEDM!B:B,0)),"","ClickEDM")</f>
        <v/>
      </c>
      <c r="H1315" s="15" t="str">
        <f t="array" ref="H1315">iferror(lower(index(MultiMail!C:C,match(C1315,MultiMail!A:A,0))),"")</f>
        <v>cjnloh001@mymail.sim.edu.sg</v>
      </c>
      <c r="I1315" s="14" t="str">
        <f t="array" ref="I1315">iferror(index(KlikEDM!C:C,match(H1315,KlikEDM!A:A,0)),"")</f>
        <v/>
      </c>
      <c r="J1315" s="15" t="str">
        <f t="array" ref="J1315">iferror(lower(index(MultiMail!D:D,match(C1315,MultiMail!A:A,0))),"")</f>
        <v>thisisniclas@gmail.com</v>
      </c>
      <c r="K1315" s="14" t="str">
        <f t="array" ref="K1315">iferror(index(KlikEDM!C:C,match(J1315,KlikEDM!A:A,0)),"")</f>
        <v/>
      </c>
      <c r="L1315" s="22"/>
      <c r="M1315" s="22">
        <v>9.188292E7</v>
      </c>
      <c r="N1315" s="14" t="str">
        <f>IF(ISERROR(MATCH(C1315,Completed!A:A,0)),IF(ISERROR(MATCH(C1315,Unsub!B:B,0)),IF(H1315&lt;&gt;"",IF(O1315&lt;&gt;"",O1315,C1315&amp;"|"&amp;M1315&amp;"|"&amp;PROPER(B1315)&amp;"|"&amp;LOWER(H1315)),"#"),""),"")</f>
        <v>11314|91882920|Loh Cheng Jun, Nicolas|cjnloh001@mymail.sim.edu.sg
11314|91882920|Loh Cheng Jun, Nicolas|THISISNICLAS@GMAIL.COM
</v>
      </c>
      <c r="O1315" s="16" t="str">
        <f t="array" ref="O1315">IFERROR(INDEX(MultiMail!G:G,MATCH(C1315,MultiMail!A:A,0)),"")</f>
        <v>11314|91882920|Loh Cheng Jun, Nicolas|cjnloh001@mymail.sim.edu.sg
11314|91882920|Loh Cheng Jun, Nicolas|THISISNICLAS@GMAIL.COM
</v>
      </c>
      <c r="P1315" s="17">
        <f t="array" ref="P1315">IFERROR(INDEX(EDMsort!A:A,MATCH(C1315,EDMsort!B:B,0)),"")</f>
        <v>3</v>
      </c>
      <c r="Q1315" s="18"/>
    </row>
    <row r="1316" ht="14.25" hidden="1" customHeight="1">
      <c r="A1316" s="11">
        <v>1315.0</v>
      </c>
      <c r="B1316" s="12" t="s">
        <v>1405</v>
      </c>
      <c r="C1316" s="13">
        <v>11315.0</v>
      </c>
      <c r="D1316" s="14" t="s">
        <v>18</v>
      </c>
      <c r="E1316" s="14">
        <v>9.1911026E7</v>
      </c>
      <c r="F1316" s="14" t="str">
        <f>IF(ISERROR(MATCH(C1316,Completed!A:A,0)),IF(ISERROR(MATCH(C1316,Unsub!B:B,0)),IF(LEN(E1316)=8,E1316&amp;",","#"),""),"")</f>
        <v>91911026,</v>
      </c>
      <c r="G1316" s="14" t="str">
        <f>if(isna(match(C1316,KlikEDM!B:B,0)),"","ClickEDM")</f>
        <v/>
      </c>
      <c r="H1316" s="15" t="str">
        <f t="array" ref="H1316">iferror(lower(index(MultiMail!C:C,match(C1316,MultiMail!A:A,0))),"")</f>
        <v>cmxtan001@mymail.sim.edu.sg</v>
      </c>
      <c r="I1316" s="14" t="str">
        <f t="array" ref="I1316">iferror(index(KlikEDM!C:C,match(H1316,KlikEDM!A:A,0)),"")</f>
        <v/>
      </c>
      <c r="J1316" s="15" t="str">
        <f t="array" ref="J1316">iferror(lower(index(MultiMail!D:D,match(C1316,MultiMail!A:A,0))),"")</f>
        <v>clementtmx@gmail.com</v>
      </c>
      <c r="K1316" s="14" t="str">
        <f t="array" ref="K1316">iferror(index(KlikEDM!C:C,match(J1316,KlikEDM!A:A,0)),"")</f>
        <v/>
      </c>
      <c r="L1316" s="14"/>
      <c r="M1316" s="14">
        <v>9.1911026E7</v>
      </c>
      <c r="N1316" s="14" t="str">
        <f>IF(ISERROR(MATCH(C1316,Completed!A:A,0)),IF(ISERROR(MATCH(C1316,Unsub!B:B,0)),IF(H1316&lt;&gt;"",IF(O1316&lt;&gt;"",O1316,C1316&amp;"|"&amp;M1316&amp;"|"&amp;PROPER(B1316)&amp;"|"&amp;LOWER(H1316)),"#"),""),"")</f>
        <v>11315|91911026|Clement Tan Ming Xian|cmxtan001@mymail.sim.edu.sg
11315|91911026|Clement Tan Ming Xian|CLEMENTTMX@GMAIL.COM
</v>
      </c>
      <c r="O1316" s="16" t="str">
        <f t="array" ref="O1316">IFERROR(INDEX(MultiMail!G:G,MATCH(C1316,MultiMail!A:A,0)),"")</f>
        <v>11315|91911026|Clement Tan Ming Xian|cmxtan001@mymail.sim.edu.sg
11315|91911026|Clement Tan Ming Xian|CLEMENTTMX@GMAIL.COM
</v>
      </c>
      <c r="P1316" s="17">
        <f t="array" ref="P1316">IFERROR(INDEX(EDMsort!A:A,MATCH(C1316,EDMsort!B:B,0)),"")</f>
        <v>2</v>
      </c>
      <c r="Q1316" s="18"/>
    </row>
    <row r="1317" ht="14.25" customHeight="1">
      <c r="A1317" s="19">
        <v>1316.0</v>
      </c>
      <c r="B1317" s="20" t="s">
        <v>1406</v>
      </c>
      <c r="C1317" s="21">
        <v>11316.0</v>
      </c>
      <c r="D1317" s="22" t="s">
        <v>18</v>
      </c>
      <c r="E1317" s="22">
        <v>9.8770653E7</v>
      </c>
      <c r="F1317" s="14" t="str">
        <f>IF(ISERROR(MATCH(C1317,Completed!A:A,0)),IF(ISERROR(MATCH(C1317,Unsub!B:B,0)),IF(LEN(E1317)=8,E1317&amp;",","#"),""),"")</f>
        <v>98770653,</v>
      </c>
      <c r="G1317" s="14" t="str">
        <f>if(isna(match(C1317,KlikEDM!B:B,0)),"","ClickEDM")</f>
        <v>ClickEDM</v>
      </c>
      <c r="H1317" s="15" t="str">
        <f t="array" ref="H1317">iferror(lower(index(MultiMail!C:C,match(C1317,MultiMail!A:A,0))),"")</f>
        <v>amirulhb002@mymail.sim.edu.sg</v>
      </c>
      <c r="I1317" s="14" t="str">
        <f t="array" ref="I1317">iferror(index(KlikEDM!C:C,match(H1317,KlikEDM!A:A,0)),"")</f>
        <v>eblast A</v>
      </c>
      <c r="J1317" s="15" t="str">
        <f t="array" ref="J1317">iferror(lower(index(MultiMail!D:D,match(C1317,MultiMail!A:A,0))),"")</f>
        <v>ahablackrose@gmail.com</v>
      </c>
      <c r="K1317" s="14" t="str">
        <f t="array" ref="K1317">iferror(index(KlikEDM!C:C,match(J1317,KlikEDM!A:A,0)),"")</f>
        <v/>
      </c>
      <c r="L1317" s="22"/>
      <c r="M1317" s="22">
        <v>9.8770653E7</v>
      </c>
      <c r="N1317" s="14" t="str">
        <f>IF(ISERROR(MATCH(C1317,Completed!A:A,0)),IF(ISERROR(MATCH(C1317,Unsub!B:B,0)),IF(H1317&lt;&gt;"",IF(O1317&lt;&gt;"",O1317,C1317&amp;"|"&amp;M1317&amp;"|"&amp;PROPER(B1317)&amp;"|"&amp;LOWER(H1317)),"#"),""),"")</f>
        <v>11316|98770653|Amirul Hazim Bin Ali|amirulhb002@mymail.sim.edu.sg
11316|98770653|Amirul Hazim Bin Ali|AHABLACKROSE@GMAIL.COM
</v>
      </c>
      <c r="O1317" s="16" t="str">
        <f t="array" ref="O1317">IFERROR(INDEX(MultiMail!G:G,MATCH(C1317,MultiMail!A:A,0)),"")</f>
        <v>11316|98770653|Amirul Hazim Bin Ali|amirulhb002@mymail.sim.edu.sg
11316|98770653|Amirul Hazim Bin Ali|AHABLACKROSE@GMAIL.COM
</v>
      </c>
      <c r="P1317" s="17">
        <f t="array" ref="P1317">IFERROR(INDEX(EDMsort!A:A,MATCH(C1317,EDMsort!B:B,0)),"")</f>
        <v>1</v>
      </c>
      <c r="Q1317" s="18"/>
    </row>
    <row r="1318" ht="14.25" customHeight="1">
      <c r="A1318" s="11">
        <v>1317.0</v>
      </c>
      <c r="B1318" s="12" t="s">
        <v>1407</v>
      </c>
      <c r="C1318" s="13">
        <v>11317.0</v>
      </c>
      <c r="D1318" s="14" t="s">
        <v>18</v>
      </c>
      <c r="E1318" s="14">
        <v>9.2713378E7</v>
      </c>
      <c r="F1318" s="14" t="str">
        <f>IF(ISERROR(MATCH(C1318,Completed!A:A,0)),IF(ISERROR(MATCH(C1318,Unsub!B:B,0)),IF(LEN(E1318)=8,E1318&amp;",","#"),""),"")</f>
        <v>92713378,</v>
      </c>
      <c r="G1318" s="14" t="str">
        <f>if(isna(match(C1318,KlikEDM!B:B,0)),"","ClickEDM")</f>
        <v>ClickEDM</v>
      </c>
      <c r="H1318" s="15" t="str">
        <f t="array" ref="H1318">iferror(lower(index(MultiMail!C:C,match(C1318,MultiMail!A:A,0))),"")</f>
        <v>sykchung001@mymail.sim.edu.sg</v>
      </c>
      <c r="I1318" s="14" t="str">
        <f t="array" ref="I1318">iferror(index(KlikEDM!C:C,match(H1318,KlikEDM!A:A,0)),"")</f>
        <v/>
      </c>
      <c r="J1318" s="15" t="str">
        <f t="array" ref="J1318">iferror(lower(index(MultiMail!D:D,match(C1318,MultiMail!A:A,0))),"")</f>
        <v>kryptalnite@gmail.com</v>
      </c>
      <c r="K1318" s="14" t="str">
        <f t="array" ref="K1318">iferror(index(KlikEDM!C:C,match(J1318,KlikEDM!A:A,0)),"")</f>
        <v>eblast D</v>
      </c>
      <c r="L1318" s="14"/>
      <c r="M1318" s="14">
        <v>9.2713378E7</v>
      </c>
      <c r="N1318" s="14" t="str">
        <f>IF(ISERROR(MATCH(C1318,Completed!A:A,0)),IF(ISERROR(MATCH(C1318,Unsub!B:B,0)),IF(H1318&lt;&gt;"",IF(O1318&lt;&gt;"",O1318,C1318&amp;"|"&amp;M1318&amp;"|"&amp;PROPER(B1318)&amp;"|"&amp;LOWER(H1318)),"#"),""),"")</f>
        <v>11317|92713378|Chung Shu Yi, Krystal|sykchung001@mymail.sim.edu.sg
11317|92713378|Chung Shu Yi, Krystal|KRYPTALNITE@GMAIL.COM
</v>
      </c>
      <c r="O1318" s="16" t="str">
        <f t="array" ref="O1318">IFERROR(INDEX(MultiMail!G:G,MATCH(C1318,MultiMail!A:A,0)),"")</f>
        <v>11317|92713378|Chung Shu Yi, Krystal|sykchung001@mymail.sim.edu.sg
11317|92713378|Chung Shu Yi, Krystal|KRYPTALNITE@GMAIL.COM
</v>
      </c>
      <c r="P1318" s="17">
        <f t="array" ref="P1318">IFERROR(INDEX(EDMsort!A:A,MATCH(C1318,EDMsort!B:B,0)),"")</f>
        <v>4</v>
      </c>
      <c r="Q1318" s="18"/>
    </row>
    <row r="1319" ht="14.25" hidden="1" customHeight="1">
      <c r="A1319" s="19">
        <v>1318.0</v>
      </c>
      <c r="B1319" s="20" t="s">
        <v>1408</v>
      </c>
      <c r="C1319" s="21">
        <v>11318.0</v>
      </c>
      <c r="D1319" s="22" t="s">
        <v>18</v>
      </c>
      <c r="E1319" s="22">
        <v>9.8898087E7</v>
      </c>
      <c r="F1319" s="14" t="str">
        <f>IF(ISERROR(MATCH(C1319,Completed!A:A,0)),IF(ISERROR(MATCH(C1319,Unsub!B:B,0)),IF(LEN(E1319)=8,E1319&amp;",","#"),""),"")</f>
        <v/>
      </c>
      <c r="G1319" s="14" t="str">
        <f>if(isna(match(C1319,KlikEDM!B:B,0)),"","ClickEDM")</f>
        <v/>
      </c>
      <c r="H1319" s="15" t="str">
        <f t="array" ref="H1319">iferror(lower(index(MultiMail!C:C,match(C1319,MultiMail!A:A,0))),"")</f>
        <v>jznlau001@mymail.sim.edu.sg</v>
      </c>
      <c r="I1319" s="14" t="str">
        <f t="array" ref="I1319">iferror(index(KlikEDM!C:C,match(H1319,KlikEDM!A:A,0)),"")</f>
        <v/>
      </c>
      <c r="J1319" s="15" t="str">
        <f t="array" ref="J1319">iferror(lower(index(MultiMail!D:D,match(C1319,MultiMail!A:A,0))),"")</f>
        <v>jerislau@gmail.com</v>
      </c>
      <c r="K1319" s="14" t="str">
        <f t="array" ref="K1319">iferror(index(KlikEDM!C:C,match(J1319,KlikEDM!A:A,0)),"")</f>
        <v/>
      </c>
      <c r="L1319" s="22"/>
      <c r="M1319" s="22">
        <v>9.8898087E7</v>
      </c>
      <c r="N1319" s="14" t="str">
        <f>IF(ISERROR(MATCH(C1319,Completed!A:A,0)),IF(ISERROR(MATCH(C1319,Unsub!B:B,0)),IF(H1319&lt;&gt;"",IF(O1319&lt;&gt;"",O1319,C1319&amp;"|"&amp;M1319&amp;"|"&amp;PROPER(B1319)&amp;"|"&amp;LOWER(H1319)),"#"),""),"")</f>
        <v/>
      </c>
      <c r="O1319" s="16" t="str">
        <f t="array" ref="O1319">IFERROR(INDEX(MultiMail!G:G,MATCH(C1319,MultiMail!A:A,0)),"")</f>
        <v>11318|98898087|Jeris Lau Zhi Ning|jznlau001@mymail.sim.edu.sg
11318|98898087|Jeris Lau Zhi Ning|JERISLAU@GMAIL.COM
</v>
      </c>
      <c r="P1319" s="17" t="str">
        <f t="array" ref="P1319">IFERROR(INDEX(EDMsort!A:A,MATCH(C1319,EDMsort!B:B,0)),"")</f>
        <v/>
      </c>
      <c r="Q1319" s="18"/>
    </row>
    <row r="1320" ht="14.25" customHeight="1">
      <c r="A1320" s="11">
        <v>1319.0</v>
      </c>
      <c r="B1320" s="12" t="s">
        <v>1409</v>
      </c>
      <c r="C1320" s="13">
        <v>11319.0</v>
      </c>
      <c r="D1320" s="14" t="s">
        <v>18</v>
      </c>
      <c r="E1320" s="14">
        <v>9.3272901E7</v>
      </c>
      <c r="F1320" s="14" t="str">
        <f>IF(ISERROR(MATCH(C1320,Completed!A:A,0)),IF(ISERROR(MATCH(C1320,Unsub!B:B,0)),IF(LEN(E1320)=8,E1320&amp;",","#"),""),"")</f>
        <v>93272901,</v>
      </c>
      <c r="G1320" s="14" t="str">
        <f>if(isna(match(C1320,KlikEDM!B:B,0)),"","ClickEDM")</f>
        <v>ClickEDM</v>
      </c>
      <c r="H1320" s="15" t="str">
        <f t="array" ref="H1320">iferror(lower(index(MultiMail!C:C,match(C1320,MultiMail!A:A,0))),"")</f>
        <v>tjsim001@mymail.sim.edu.sg</v>
      </c>
      <c r="I1320" s="14" t="str">
        <f t="array" ref="I1320">iferror(index(KlikEDM!C:C,match(H1320,KlikEDM!A:A,0)),"")</f>
        <v/>
      </c>
      <c r="J1320" s="15" t="str">
        <f t="array" ref="J1320">iferror(lower(index(MultiMail!D:D,match(C1320,MultiMail!A:A,0))),"")</f>
        <v>tammysim_jy@hotmail.com</v>
      </c>
      <c r="K1320" s="14" t="str">
        <f t="array" ref="K1320">iferror(index(KlikEDM!C:C,match(J1320,KlikEDM!A:A,0)),"")</f>
        <v>eblast C</v>
      </c>
      <c r="L1320" s="14"/>
      <c r="M1320" s="14">
        <v>9.3272901E7</v>
      </c>
      <c r="N1320" s="14" t="str">
        <f>IF(ISERROR(MATCH(C1320,Completed!A:A,0)),IF(ISERROR(MATCH(C1320,Unsub!B:B,0)),IF(H1320&lt;&gt;"",IF(O1320&lt;&gt;"",O1320,C1320&amp;"|"&amp;M1320&amp;"|"&amp;PROPER(B1320)&amp;"|"&amp;LOWER(H1320)),"#"),""),"")</f>
        <v>11319|93272901|Tammy Sim Jiayi|tjsim001@mymail.sim.edu.sg
11319|93272901|Tammy Sim Jiayi|TAMMYSIM_JY@HOTMAIL.COM
</v>
      </c>
      <c r="O1320" s="16" t="str">
        <f t="array" ref="O1320">IFERROR(INDEX(MultiMail!G:G,MATCH(C1320,MultiMail!A:A,0)),"")</f>
        <v>11319|93272901|Tammy Sim Jiayi|tjsim001@mymail.sim.edu.sg
11319|93272901|Tammy Sim Jiayi|TAMMYSIM_JY@HOTMAIL.COM
</v>
      </c>
      <c r="P1320" s="17">
        <f t="array" ref="P1320">IFERROR(INDEX(EDMsort!A:A,MATCH(C1320,EDMsort!B:B,0)),"")</f>
        <v>3</v>
      </c>
      <c r="Q1320" s="18"/>
    </row>
    <row r="1321" ht="14.25" hidden="1" customHeight="1">
      <c r="A1321" s="19">
        <v>1320.0</v>
      </c>
      <c r="B1321" s="20" t="s">
        <v>1410</v>
      </c>
      <c r="C1321" s="21">
        <v>11320.0</v>
      </c>
      <c r="D1321" s="22" t="s">
        <v>18</v>
      </c>
      <c r="E1321" s="22">
        <v>9.1861148E7</v>
      </c>
      <c r="F1321" s="14" t="str">
        <f>IF(ISERROR(MATCH(C1321,Completed!A:A,0)),IF(ISERROR(MATCH(C1321,Unsub!B:B,0)),IF(LEN(E1321)=8,E1321&amp;",","#"),""),"")</f>
        <v>91861148,</v>
      </c>
      <c r="G1321" s="14" t="str">
        <f>if(isna(match(C1321,KlikEDM!B:B,0)),"","ClickEDM")</f>
        <v/>
      </c>
      <c r="H1321" s="15" t="str">
        <f t="array" ref="H1321">iferror(lower(index(MultiMail!C:C,match(C1321,MultiMail!A:A,0))),"")</f>
        <v>yetng001@mymail.sim.edu.sg</v>
      </c>
      <c r="I1321" s="14" t="str">
        <f t="array" ref="I1321">iferror(index(KlikEDM!C:C,match(H1321,KlikEDM!A:A,0)),"")</f>
        <v/>
      </c>
      <c r="J1321" s="15" t="str">
        <f t="array" ref="J1321">iferror(lower(index(MultiMail!D:D,match(C1321,MultiMail!A:A,0))),"")</f>
        <v>theresa.ng@hotmail.com</v>
      </c>
      <c r="K1321" s="14" t="str">
        <f t="array" ref="K1321">iferror(index(KlikEDM!C:C,match(J1321,KlikEDM!A:A,0)),"")</f>
        <v/>
      </c>
      <c r="L1321" s="22"/>
      <c r="M1321" s="22">
        <v>9.1861148E7</v>
      </c>
      <c r="N1321" s="14" t="str">
        <f>IF(ISERROR(MATCH(C1321,Completed!A:A,0)),IF(ISERROR(MATCH(C1321,Unsub!B:B,0)),IF(H1321&lt;&gt;"",IF(O1321&lt;&gt;"",O1321,C1321&amp;"|"&amp;M1321&amp;"|"&amp;PROPER(B1321)&amp;"|"&amp;LOWER(H1321)),"#"),""),"")</f>
        <v>11320|91861148|Ng Yu En, Theresa|yetng001@mymail.sim.edu.sg
11320|91861148|Ng Yu En, Theresa|THERESA.NG@HOTMAIL.COM
</v>
      </c>
      <c r="O1321" s="16" t="str">
        <f t="array" ref="O1321">IFERROR(INDEX(MultiMail!G:G,MATCH(C1321,MultiMail!A:A,0)),"")</f>
        <v>11320|91861148|Ng Yu En, Theresa|yetng001@mymail.sim.edu.sg
11320|91861148|Ng Yu En, Theresa|THERESA.NG@HOTMAIL.COM
</v>
      </c>
      <c r="P1321" s="17">
        <f t="array" ref="P1321">IFERROR(INDEX(EDMsort!A:A,MATCH(C1321,EDMsort!B:B,0)),"")</f>
        <v>2</v>
      </c>
      <c r="Q1321" s="18"/>
    </row>
    <row r="1322" ht="14.25" customHeight="1">
      <c r="A1322" s="11">
        <v>1321.0</v>
      </c>
      <c r="B1322" s="12" t="s">
        <v>1411</v>
      </c>
      <c r="C1322" s="13">
        <v>11321.0</v>
      </c>
      <c r="D1322" s="14" t="s">
        <v>18</v>
      </c>
      <c r="E1322" s="14">
        <v>9.6416422E7</v>
      </c>
      <c r="F1322" s="14" t="str">
        <f>IF(ISERROR(MATCH(C1322,Completed!A:A,0)),IF(ISERROR(MATCH(C1322,Unsub!B:B,0)),IF(LEN(E1322)=8,E1322&amp;",","#"),""),"")</f>
        <v>96416422,</v>
      </c>
      <c r="G1322" s="14" t="str">
        <f>if(isna(match(C1322,KlikEDM!B:B,0)),"","ClickEDM")</f>
        <v>ClickEDM</v>
      </c>
      <c r="H1322" s="15" t="str">
        <f t="array" ref="H1322">iferror(lower(index(MultiMail!C:C,match(C1322,MultiMail!A:A,0))),"")</f>
        <v>wmylim001@mymail.sim.edu.sg</v>
      </c>
      <c r="I1322" s="14" t="str">
        <f t="array" ref="I1322">iferror(index(KlikEDM!C:C,match(H1322,KlikEDM!A:A,0)),"")</f>
        <v/>
      </c>
      <c r="J1322" s="15" t="str">
        <f t="array" ref="J1322">iferror(lower(index(MultiMail!D:D,match(C1322,MultiMail!A:A,0))),"")</f>
        <v>whitneylim96@gmail.com</v>
      </c>
      <c r="K1322" s="14" t="str">
        <f t="array" ref="K1322">iferror(index(KlikEDM!C:C,match(J1322,KlikEDM!A:A,0)),"")</f>
        <v>eblast A</v>
      </c>
      <c r="L1322" s="14"/>
      <c r="M1322" s="14">
        <v>9.6416422E7</v>
      </c>
      <c r="N1322" s="14" t="str">
        <f>IF(ISERROR(MATCH(C1322,Completed!A:A,0)),IF(ISERROR(MATCH(C1322,Unsub!B:B,0)),IF(H1322&lt;&gt;"",IF(O1322&lt;&gt;"",O1322,C1322&amp;"|"&amp;M1322&amp;"|"&amp;PROPER(B1322)&amp;"|"&amp;LOWER(H1322)),"#"),""),"")</f>
        <v>11321|96416422|Whitney Lim Min Ying|wmylim001@mymail.sim.edu.sg
11321|96416422|Whitney Lim Min Ying|WHITNEYLIM96@GMAIL.COM
</v>
      </c>
      <c r="O1322" s="16" t="str">
        <f t="array" ref="O1322">IFERROR(INDEX(MultiMail!G:G,MATCH(C1322,MultiMail!A:A,0)),"")</f>
        <v>11321|96416422|Whitney Lim Min Ying|wmylim001@mymail.sim.edu.sg
11321|96416422|Whitney Lim Min Ying|WHITNEYLIM96@GMAIL.COM
</v>
      </c>
      <c r="P1322" s="17">
        <f t="array" ref="P1322">IFERROR(INDEX(EDMsort!A:A,MATCH(C1322,EDMsort!B:B,0)),"")</f>
        <v>1</v>
      </c>
      <c r="Q1322" s="18"/>
    </row>
    <row r="1323" ht="14.25" hidden="1" customHeight="1">
      <c r="A1323" s="19">
        <v>1322.0</v>
      </c>
      <c r="B1323" s="20" t="s">
        <v>1412</v>
      </c>
      <c r="C1323" s="21">
        <v>11322.0</v>
      </c>
      <c r="D1323" s="22" t="s">
        <v>18</v>
      </c>
      <c r="E1323" s="22">
        <v>8.282435E7</v>
      </c>
      <c r="F1323" s="14" t="str">
        <f>IF(ISERROR(MATCH(C1323,Completed!A:A,0)),IF(ISERROR(MATCH(C1323,Unsub!B:B,0)),IF(LEN(E1323)=8,E1323&amp;",","#"),""),"")</f>
        <v>82824350,</v>
      </c>
      <c r="G1323" s="14" t="str">
        <f>if(isna(match(C1323,KlikEDM!B:B,0)),"","ClickEDM")</f>
        <v/>
      </c>
      <c r="H1323" s="15" t="str">
        <f t="array" ref="H1323">iferror(lower(index(MultiMail!C:C,match(C1323,MultiMail!A:A,0))),"")</f>
        <v>wchiang002@mymail.sim.edu.sg</v>
      </c>
      <c r="I1323" s="14" t="str">
        <f t="array" ref="I1323">iferror(index(KlikEDM!C:C,match(H1323,KlikEDM!A:A,0)),"")</f>
        <v/>
      </c>
      <c r="J1323" s="15" t="str">
        <f t="array" ref="J1323">iferror(lower(index(MultiMail!D:D,match(C1323,MultiMail!A:A,0))),"")</f>
        <v>wayne.1995@hotmail.com</v>
      </c>
      <c r="K1323" s="14" t="str">
        <f t="array" ref="K1323">iferror(index(KlikEDM!C:C,match(J1323,KlikEDM!A:A,0)),"")</f>
        <v/>
      </c>
      <c r="L1323" s="22"/>
      <c r="M1323" s="22">
        <v>8.282435E7</v>
      </c>
      <c r="N1323" s="14" t="str">
        <f>IF(ISERROR(MATCH(C1323,Completed!A:A,0)),IF(ISERROR(MATCH(C1323,Unsub!B:B,0)),IF(H1323&lt;&gt;"",IF(O1323&lt;&gt;"",O1323,C1323&amp;"|"&amp;M1323&amp;"|"&amp;PROPER(B1323)&amp;"|"&amp;LOWER(H1323)),"#"),""),"")</f>
        <v>11322|82824350|Wayne Chiang|wchiang002@mymail.sim.edu.sg
11322|82824350|Wayne Chiang|WAYNE.1995@HOTMAIL.COM
</v>
      </c>
      <c r="O1323" s="16" t="str">
        <f t="array" ref="O1323">IFERROR(INDEX(MultiMail!G:G,MATCH(C1323,MultiMail!A:A,0)),"")</f>
        <v>11322|82824350|Wayne Chiang|wchiang002@mymail.sim.edu.sg
11322|82824350|Wayne Chiang|WAYNE.1995@HOTMAIL.COM
</v>
      </c>
      <c r="P1323" s="17">
        <f t="array" ref="P1323">IFERROR(INDEX(EDMsort!A:A,MATCH(C1323,EDMsort!B:B,0)),"")</f>
        <v>4</v>
      </c>
      <c r="Q1323" s="18"/>
    </row>
    <row r="1324" ht="14.25" hidden="1" customHeight="1">
      <c r="A1324" s="11">
        <v>1323.0</v>
      </c>
      <c r="B1324" s="12" t="s">
        <v>1413</v>
      </c>
      <c r="C1324" s="13">
        <v>11323.0</v>
      </c>
      <c r="D1324" s="14" t="s">
        <v>18</v>
      </c>
      <c r="E1324" s="14">
        <v>9.299776E7</v>
      </c>
      <c r="F1324" s="14" t="str">
        <f>IF(ISERROR(MATCH(C1324,Completed!A:A,0)),IF(ISERROR(MATCH(C1324,Unsub!B:B,0)),IF(LEN(E1324)=8,E1324&amp;",","#"),""),"")</f>
        <v/>
      </c>
      <c r="G1324" s="14" t="str">
        <f>if(isna(match(C1324,KlikEDM!B:B,0)),"","ClickEDM")</f>
        <v/>
      </c>
      <c r="H1324" s="15" t="str">
        <f t="array" ref="H1324">iferror(lower(index(MultiMail!C:C,match(C1324,MultiMail!A:A,0))),"")</f>
        <v>hstan024@mymail.sim.edu.sg</v>
      </c>
      <c r="I1324" s="14" t="str">
        <f t="array" ref="I1324">iferror(index(KlikEDM!C:C,match(H1324,KlikEDM!A:A,0)),"")</f>
        <v/>
      </c>
      <c r="J1324" s="15" t="str">
        <f t="array" ref="J1324">iferror(lower(index(MultiMail!D:D,match(C1324,MultiMail!A:A,0))),"")</f>
        <v>huishant15@gmail.com</v>
      </c>
      <c r="K1324" s="14" t="str">
        <f t="array" ref="K1324">iferror(index(KlikEDM!C:C,match(J1324,KlikEDM!A:A,0)),"")</f>
        <v/>
      </c>
      <c r="L1324" s="14"/>
      <c r="M1324" s="14">
        <v>9.299776E7</v>
      </c>
      <c r="N1324" s="14" t="str">
        <f>IF(ISERROR(MATCH(C1324,Completed!A:A,0)),IF(ISERROR(MATCH(C1324,Unsub!B:B,0)),IF(H1324&lt;&gt;"",IF(O1324&lt;&gt;"",O1324,C1324&amp;"|"&amp;M1324&amp;"|"&amp;PROPER(B1324)&amp;"|"&amp;LOWER(H1324)),"#"),""),"")</f>
        <v/>
      </c>
      <c r="O1324" s="16" t="str">
        <f t="array" ref="O1324">IFERROR(INDEX(MultiMail!G:G,MATCH(C1324,MultiMail!A:A,0)),"")</f>
        <v>11323|92997760|Tan Hui Shan|hstan024@mymail.sim.edu.sg
11323|92997760|Tan Hui Shan|HUISHANT15@GMAIL.COM
</v>
      </c>
      <c r="P1324" s="17" t="str">
        <f t="array" ref="P1324">IFERROR(INDEX(EDMsort!A:A,MATCH(C1324,EDMsort!B:B,0)),"")</f>
        <v/>
      </c>
      <c r="Q1324" s="18"/>
    </row>
    <row r="1325" ht="14.25" hidden="1" customHeight="1">
      <c r="A1325" s="19">
        <v>1324.0</v>
      </c>
      <c r="B1325" s="20" t="s">
        <v>1414</v>
      </c>
      <c r="C1325" s="21">
        <v>11324.0</v>
      </c>
      <c r="D1325" s="22" t="s">
        <v>18</v>
      </c>
      <c r="E1325" s="22">
        <v>8.4212811E7</v>
      </c>
      <c r="F1325" s="14" t="str">
        <f>IF(ISERROR(MATCH(C1325,Completed!A:A,0)),IF(ISERROR(MATCH(C1325,Unsub!B:B,0)),IF(LEN(E1325)=8,E1325&amp;",","#"),""),"")</f>
        <v/>
      </c>
      <c r="G1325" s="14" t="str">
        <f>if(isna(match(C1325,KlikEDM!B:B,0)),"","ClickEDM")</f>
        <v/>
      </c>
      <c r="H1325" s="15" t="str">
        <f t="array" ref="H1325">iferror(lower(index(MultiMail!C:C,match(C1325,MultiMail!A:A,0))),"")</f>
        <v>llim021@mymail.sim.edu.sg</v>
      </c>
      <c r="I1325" s="14" t="str">
        <f t="array" ref="I1325">iferror(index(KlikEDM!C:C,match(H1325,KlikEDM!A:A,0)),"")</f>
        <v/>
      </c>
      <c r="J1325" s="15" t="str">
        <f t="array" ref="J1325">iferror(lower(index(MultiMail!D:D,match(C1325,MultiMail!A:A,0))),"")</f>
        <v>lixuan38@hotmail.com</v>
      </c>
      <c r="K1325" s="14" t="str">
        <f t="array" ref="K1325">iferror(index(KlikEDM!C:C,match(J1325,KlikEDM!A:A,0)),"")</f>
        <v/>
      </c>
      <c r="L1325" s="22"/>
      <c r="M1325" s="22">
        <v>8.4212811E7</v>
      </c>
      <c r="N1325" s="14" t="str">
        <f>IF(ISERROR(MATCH(C1325,Completed!A:A,0)),IF(ISERROR(MATCH(C1325,Unsub!B:B,0)),IF(H1325&lt;&gt;"",IF(O1325&lt;&gt;"",O1325,C1325&amp;"|"&amp;M1325&amp;"|"&amp;PROPER(B1325)&amp;"|"&amp;LOWER(H1325)),"#"),""),"")</f>
        <v/>
      </c>
      <c r="O1325" s="16" t="str">
        <f t="array" ref="O1325">IFERROR(INDEX(MultiMail!G:G,MATCH(C1325,MultiMail!A:A,0)),"")</f>
        <v>11324|84212811|Lim Lixuan|llim021@mymail.sim.edu.sg
11324|84212811|Lim Lixuan|LIXUAN38@HOTMAIL.COM
</v>
      </c>
      <c r="P1325" s="17" t="str">
        <f t="array" ref="P1325">IFERROR(INDEX(EDMsort!A:A,MATCH(C1325,EDMsort!B:B,0)),"")</f>
        <v/>
      </c>
      <c r="Q1325" s="18"/>
    </row>
    <row r="1326" ht="14.25" hidden="1" customHeight="1">
      <c r="A1326" s="11">
        <v>1325.0</v>
      </c>
      <c r="B1326" s="12" t="s">
        <v>1415</v>
      </c>
      <c r="C1326" s="13">
        <v>11325.0</v>
      </c>
      <c r="D1326" s="14" t="s">
        <v>18</v>
      </c>
      <c r="E1326" s="14">
        <v>9.8255409E7</v>
      </c>
      <c r="F1326" s="14" t="str">
        <f>IF(ISERROR(MATCH(C1326,Completed!A:A,0)),IF(ISERROR(MATCH(C1326,Unsub!B:B,0)),IF(LEN(E1326)=8,E1326&amp;",","#"),""),"")</f>
        <v>98255409,</v>
      </c>
      <c r="G1326" s="14" t="str">
        <f>if(isna(match(C1326,KlikEDM!B:B,0)),"","ClickEDM")</f>
        <v/>
      </c>
      <c r="H1326" s="15" t="str">
        <f t="array" ref="H1326">iferror(lower(index(MultiMail!C:C,match(C1326,MultiMail!A:A,0))),"")</f>
        <v>jfyeow001@mymail.sim.edu.sg</v>
      </c>
      <c r="I1326" s="14" t="str">
        <f t="array" ref="I1326">iferror(index(KlikEDM!C:C,match(H1326,KlikEDM!A:A,0)),"")</f>
        <v/>
      </c>
      <c r="J1326" s="15" t="str">
        <f t="array" ref="J1326">iferror(lower(index(MultiMail!D:D,match(C1326,MultiMail!A:A,0))),"")</f>
        <v>yeowjunfu@gmail.com</v>
      </c>
      <c r="K1326" s="14" t="str">
        <f t="array" ref="K1326">iferror(index(KlikEDM!C:C,match(J1326,KlikEDM!A:A,0)),"")</f>
        <v/>
      </c>
      <c r="L1326" s="14"/>
      <c r="M1326" s="14">
        <v>9.8255409E7</v>
      </c>
      <c r="N1326" s="14" t="str">
        <f>IF(ISERROR(MATCH(C1326,Completed!A:A,0)),IF(ISERROR(MATCH(C1326,Unsub!B:B,0)),IF(H1326&lt;&gt;"",IF(O1326&lt;&gt;"",O1326,C1326&amp;"|"&amp;M1326&amp;"|"&amp;PROPER(B1326)&amp;"|"&amp;LOWER(H1326)),"#"),""),"")</f>
        <v>11325|98255409|Yeow Jun Fu|jfyeow001@mymail.sim.edu.sg
11325|98255409|Yeow Jun Fu|YEOWJUNFU@GMAIL.COM
</v>
      </c>
      <c r="O1326" s="16" t="str">
        <f t="array" ref="O1326">IFERROR(INDEX(MultiMail!G:G,MATCH(C1326,MultiMail!A:A,0)),"")</f>
        <v>11325|98255409|Yeow Jun Fu|jfyeow001@mymail.sim.edu.sg
11325|98255409|Yeow Jun Fu|YEOWJUNFU@GMAIL.COM
</v>
      </c>
      <c r="P1326" s="17">
        <f t="array" ref="P1326">IFERROR(INDEX(EDMsort!A:A,MATCH(C1326,EDMsort!B:B,0)),"")</f>
        <v>3</v>
      </c>
      <c r="Q1326" s="18"/>
    </row>
    <row r="1327" ht="14.25" customHeight="1">
      <c r="A1327" s="19">
        <v>1326.0</v>
      </c>
      <c r="B1327" s="20" t="s">
        <v>1416</v>
      </c>
      <c r="C1327" s="21">
        <v>11326.0</v>
      </c>
      <c r="D1327" s="22" t="s">
        <v>18</v>
      </c>
      <c r="E1327" s="22">
        <v>8.4889659E7</v>
      </c>
      <c r="F1327" s="14" t="str">
        <f>IF(ISERROR(MATCH(C1327,Completed!A:A,0)),IF(ISERROR(MATCH(C1327,Unsub!B:B,0)),IF(LEN(E1327)=8,E1327&amp;",","#"),""),"")</f>
        <v>84889659,</v>
      </c>
      <c r="G1327" s="14" t="str">
        <f>if(isna(match(C1327,KlikEDM!B:B,0)),"","ClickEDM")</f>
        <v>ClickEDM</v>
      </c>
      <c r="H1327" s="15" t="str">
        <f t="array" ref="H1327">iferror(lower(index(MultiMail!C:C,match(C1327,MultiMail!A:A,0))),"")</f>
        <v>lsyphuah001@mymail.sim.edu.sg</v>
      </c>
      <c r="I1327" s="14" t="str">
        <f t="array" ref="I1327">iferror(index(KlikEDM!C:C,match(H1327,KlikEDM!A:A,0)),"")</f>
        <v/>
      </c>
      <c r="J1327" s="15" t="str">
        <f t="array" ref="J1327">iferror(lower(index(MultiMail!D:D,match(C1327,MultiMail!A:A,0))),"")</f>
        <v>lukasphuah@gmail.com</v>
      </c>
      <c r="K1327" s="14" t="str">
        <f t="array" ref="K1327">iferror(index(KlikEDM!C:C,match(J1327,KlikEDM!A:A,0)),"")</f>
        <v>eblast B</v>
      </c>
      <c r="L1327" s="22"/>
      <c r="M1327" s="22">
        <v>8.4889659E7</v>
      </c>
      <c r="N1327" s="14" t="str">
        <f>IF(ISERROR(MATCH(C1327,Completed!A:A,0)),IF(ISERROR(MATCH(C1327,Unsub!B:B,0)),IF(H1327&lt;&gt;"",IF(O1327&lt;&gt;"",O1327,C1327&amp;"|"&amp;M1327&amp;"|"&amp;PROPER(B1327)&amp;"|"&amp;LOWER(H1327)),"#"),""),"")</f>
        <v>11326|84889659|Lukas Phuah Si Yu|lsyphuah001@mymail.sim.edu.sg
11326|84889659|Lukas Phuah Si Yu|LUKASPHUAH@GMAIL.COM
</v>
      </c>
      <c r="O1327" s="16" t="str">
        <f t="array" ref="O1327">IFERROR(INDEX(MultiMail!G:G,MATCH(C1327,MultiMail!A:A,0)),"")</f>
        <v>11326|84889659|Lukas Phuah Si Yu|lsyphuah001@mymail.sim.edu.sg
11326|84889659|Lukas Phuah Si Yu|LUKASPHUAH@GMAIL.COM
</v>
      </c>
      <c r="P1327" s="17">
        <f t="array" ref="P1327">IFERROR(INDEX(EDMsort!A:A,MATCH(C1327,EDMsort!B:B,0)),"")</f>
        <v>2</v>
      </c>
      <c r="Q1327" s="18"/>
    </row>
    <row r="1328" ht="14.25" hidden="1" customHeight="1">
      <c r="A1328" s="11">
        <v>1327.0</v>
      </c>
      <c r="B1328" s="12" t="s">
        <v>1417</v>
      </c>
      <c r="C1328" s="13">
        <v>11327.0</v>
      </c>
      <c r="D1328" s="14" t="s">
        <v>18</v>
      </c>
      <c r="E1328" s="14">
        <v>9.7284177E7</v>
      </c>
      <c r="F1328" s="14" t="str">
        <f>IF(ISERROR(MATCH(C1328,Completed!A:A,0)),IF(ISERROR(MATCH(C1328,Unsub!B:B,0)),IF(LEN(E1328)=8,E1328&amp;",","#"),""),"")</f>
        <v/>
      </c>
      <c r="G1328" s="14" t="str">
        <f>if(isna(match(C1328,KlikEDM!B:B,0)),"","ClickEDM")</f>
        <v/>
      </c>
      <c r="H1328" s="15" t="str">
        <f t="array" ref="H1328">iferror(lower(index(MultiMail!C:C,match(C1328,MultiMail!A:A,0))),"")</f>
        <v>cwwoo001@mymail.sim.edu.sg</v>
      </c>
      <c r="I1328" s="14" t="str">
        <f t="array" ref="I1328">iferror(index(KlikEDM!C:C,match(H1328,KlikEDM!A:A,0)),"")</f>
        <v/>
      </c>
      <c r="J1328" s="15" t="str">
        <f t="array" ref="J1328">iferror(lower(index(MultiMail!D:D,match(C1328,MultiMail!A:A,0))),"")</f>
        <v>caiwen@live.com</v>
      </c>
      <c r="K1328" s="14" t="str">
        <f t="array" ref="K1328">iferror(index(KlikEDM!C:C,match(J1328,KlikEDM!A:A,0)),"")</f>
        <v/>
      </c>
      <c r="L1328" s="14"/>
      <c r="M1328" s="14">
        <v>9.7284177E7</v>
      </c>
      <c r="N1328" s="14" t="str">
        <f>IF(ISERROR(MATCH(C1328,Completed!A:A,0)),IF(ISERROR(MATCH(C1328,Unsub!B:B,0)),IF(H1328&lt;&gt;"",IF(O1328&lt;&gt;"",O1328,C1328&amp;"|"&amp;M1328&amp;"|"&amp;PROPER(B1328)&amp;"|"&amp;LOWER(H1328)),"#"),""),"")</f>
        <v/>
      </c>
      <c r="O1328" s="16" t="str">
        <f t="array" ref="O1328">IFERROR(INDEX(MultiMail!G:G,MATCH(C1328,MultiMail!A:A,0)),"")</f>
        <v>11327|97284177|Woo Cai Wen|cwwoo001@mymail.sim.edu.sg
11327|97284177|Woo Cai Wen|CAIWEN@LIVE.COM
</v>
      </c>
      <c r="P1328" s="17" t="str">
        <f t="array" ref="P1328">IFERROR(INDEX(EDMsort!A:A,MATCH(C1328,EDMsort!B:B,0)),"")</f>
        <v/>
      </c>
      <c r="Q1328" s="18"/>
    </row>
    <row r="1329" ht="14.25" hidden="1" customHeight="1">
      <c r="A1329" s="19">
        <v>1328.0</v>
      </c>
      <c r="B1329" s="20" t="s">
        <v>1418</v>
      </c>
      <c r="C1329" s="21">
        <v>11328.0</v>
      </c>
      <c r="D1329" s="22" t="s">
        <v>18</v>
      </c>
      <c r="E1329" s="22">
        <v>9.2325202E7</v>
      </c>
      <c r="F1329" s="14" t="str">
        <f>IF(ISERROR(MATCH(C1329,Completed!A:A,0)),IF(ISERROR(MATCH(C1329,Unsub!B:B,0)),IF(LEN(E1329)=8,E1329&amp;",","#"),""),"")</f>
        <v>92325202,</v>
      </c>
      <c r="G1329" s="14" t="str">
        <f>if(isna(match(C1329,KlikEDM!B:B,0)),"","ClickEDM")</f>
        <v/>
      </c>
      <c r="H1329" s="15" t="str">
        <f t="array" ref="H1329">iferror(lower(index(MultiMail!C:C,match(C1329,MultiMail!A:A,0))),"")</f>
        <v>zwang056@mymail.sim.edu.sg</v>
      </c>
      <c r="I1329" s="14" t="str">
        <f t="array" ref="I1329">iferror(index(KlikEDM!C:C,match(H1329,KlikEDM!A:A,0)),"")</f>
        <v/>
      </c>
      <c r="J1329" s="15" t="str">
        <f t="array" ref="J1329">iferror(lower(index(MultiMail!D:D,match(C1329,MultiMail!A:A,0))),"")</f>
        <v>baydenwang@gmail.com</v>
      </c>
      <c r="K1329" s="14" t="str">
        <f t="array" ref="K1329">iferror(index(KlikEDM!C:C,match(J1329,KlikEDM!A:A,0)),"")</f>
        <v/>
      </c>
      <c r="L1329" s="22"/>
      <c r="M1329" s="22">
        <v>9.2325202E7</v>
      </c>
      <c r="N1329" s="14" t="str">
        <f>IF(ISERROR(MATCH(C1329,Completed!A:A,0)),IF(ISERROR(MATCH(C1329,Unsub!B:B,0)),IF(H1329&lt;&gt;"",IF(O1329&lt;&gt;"",O1329,C1329&amp;"|"&amp;M1329&amp;"|"&amp;PROPER(B1329)&amp;"|"&amp;LOWER(H1329)),"#"),""),"")</f>
        <v>11328|92325202|Wang Zhengrong|zwang056@mymail.sim.edu.sg
11328|92325202|Wang Zhengrong|BAYDENWANG@GMAIL.COM
</v>
      </c>
      <c r="O1329" s="16" t="str">
        <f t="array" ref="O1329">IFERROR(INDEX(MultiMail!G:G,MATCH(C1329,MultiMail!A:A,0)),"")</f>
        <v>11328|92325202|Wang Zhengrong|zwang056@mymail.sim.edu.sg
11328|92325202|Wang Zhengrong|BAYDENWANG@GMAIL.COM
</v>
      </c>
      <c r="P1329" s="17">
        <f t="array" ref="P1329">IFERROR(INDEX(EDMsort!A:A,MATCH(C1329,EDMsort!B:B,0)),"")</f>
        <v>1</v>
      </c>
      <c r="Q1329" s="18"/>
    </row>
    <row r="1330" ht="14.25" hidden="1" customHeight="1">
      <c r="A1330" s="11">
        <v>1329.0</v>
      </c>
      <c r="B1330" s="12" t="s">
        <v>1419</v>
      </c>
      <c r="C1330" s="13">
        <v>11329.0</v>
      </c>
      <c r="D1330" s="14" t="s">
        <v>18</v>
      </c>
      <c r="E1330" s="14">
        <v>9.6752812E7</v>
      </c>
      <c r="F1330" s="14" t="str">
        <f>IF(ISERROR(MATCH(C1330,Completed!A:A,0)),IF(ISERROR(MATCH(C1330,Unsub!B:B,0)),IF(LEN(E1330)=8,E1330&amp;",","#"),""),"")</f>
        <v>96752812,</v>
      </c>
      <c r="G1330" s="14" t="str">
        <f>if(isna(match(C1330,KlikEDM!B:B,0)),"","ClickEDM")</f>
        <v/>
      </c>
      <c r="H1330" s="15" t="str">
        <f t="array" ref="H1330">iferror(lower(index(MultiMail!C:C,match(C1330,MultiMail!A:A,0))),"")</f>
        <v>jlfhoi001@mymail.sim.edu.sg</v>
      </c>
      <c r="I1330" s="14" t="str">
        <f t="array" ref="I1330">iferror(index(KlikEDM!C:C,match(H1330,KlikEDM!A:A,0)),"")</f>
        <v/>
      </c>
      <c r="J1330" s="15" t="str">
        <f t="array" ref="J1330">iferror(lower(index(MultiMail!D:D,match(C1330,MultiMail!A:A,0))),"")</f>
        <v>fionahoi@hotmail.com</v>
      </c>
      <c r="K1330" s="14" t="str">
        <f t="array" ref="K1330">iferror(index(KlikEDM!C:C,match(J1330,KlikEDM!A:A,0)),"")</f>
        <v/>
      </c>
      <c r="L1330" s="14"/>
      <c r="M1330" s="14">
        <v>9.6752812E7</v>
      </c>
      <c r="N1330" s="14" t="str">
        <f>IF(ISERROR(MATCH(C1330,Completed!A:A,0)),IF(ISERROR(MATCH(C1330,Unsub!B:B,0)),IF(H1330&lt;&gt;"",IF(O1330&lt;&gt;"",O1330,C1330&amp;"|"&amp;M1330&amp;"|"&amp;PROPER(B1330)&amp;"|"&amp;LOWER(H1330)),"#"),""),"")</f>
        <v>11329|96752812|Hoi Jia Li, Fiona|jlfhoi001@mymail.sim.edu.sg
11329|96752812|Hoi Jia Li, Fiona|FIONAHOI@HOTMAIL.COM
</v>
      </c>
      <c r="O1330" s="16" t="str">
        <f t="array" ref="O1330">IFERROR(INDEX(MultiMail!G:G,MATCH(C1330,MultiMail!A:A,0)),"")</f>
        <v>11329|96752812|Hoi Jia Li, Fiona|jlfhoi001@mymail.sim.edu.sg
11329|96752812|Hoi Jia Li, Fiona|FIONAHOI@HOTMAIL.COM
</v>
      </c>
      <c r="P1330" s="17">
        <f t="array" ref="P1330">IFERROR(INDEX(EDMsort!A:A,MATCH(C1330,EDMsort!B:B,0)),"")</f>
        <v>4</v>
      </c>
      <c r="Q1330" s="18"/>
    </row>
    <row r="1331" ht="14.25" hidden="1" customHeight="1">
      <c r="A1331" s="19">
        <v>1330.0</v>
      </c>
      <c r="B1331" s="20" t="s">
        <v>1420</v>
      </c>
      <c r="C1331" s="21">
        <v>11330.0</v>
      </c>
      <c r="D1331" s="22" t="s">
        <v>18</v>
      </c>
      <c r="E1331" s="22">
        <v>9.1542992E7</v>
      </c>
      <c r="F1331" s="14" t="str">
        <f>IF(ISERROR(MATCH(C1331,Completed!A:A,0)),IF(ISERROR(MATCH(C1331,Unsub!B:B,0)),IF(LEN(E1331)=8,E1331&amp;",","#"),""),"")</f>
        <v/>
      </c>
      <c r="G1331" s="14" t="str">
        <f>if(isna(match(C1331,KlikEDM!B:B,0)),"","ClickEDM")</f>
        <v/>
      </c>
      <c r="H1331" s="15" t="str">
        <f t="array" ref="H1331">iferror(lower(index(MultiMail!C:C,match(C1331,MultiMail!A:A,0))),"")</f>
        <v>zthchua001@mymail.sim.edu.sg</v>
      </c>
      <c r="I1331" s="14" t="str">
        <f t="array" ref="I1331">iferror(index(KlikEDM!C:C,match(H1331,KlikEDM!A:A,0)),"")</f>
        <v/>
      </c>
      <c r="J1331" s="15" t="str">
        <f t="array" ref="J1331">iferror(lower(index(MultiMail!D:D,match(C1331,MultiMail!A:A,0))),"")</f>
        <v>zachchua95@gmail.com</v>
      </c>
      <c r="K1331" s="14" t="str">
        <f t="array" ref="K1331">iferror(index(KlikEDM!C:C,match(J1331,KlikEDM!A:A,0)),"")</f>
        <v/>
      </c>
      <c r="L1331" s="22"/>
      <c r="M1331" s="22">
        <v>9.1542992E7</v>
      </c>
      <c r="N1331" s="14" t="str">
        <f>IF(ISERROR(MATCH(C1331,Completed!A:A,0)),IF(ISERROR(MATCH(C1331,Unsub!B:B,0)),IF(H1331&lt;&gt;"",IF(O1331&lt;&gt;"",O1331,C1331&amp;"|"&amp;M1331&amp;"|"&amp;PROPER(B1331)&amp;"|"&amp;LOWER(H1331)),"#"),""),"")</f>
        <v/>
      </c>
      <c r="O1331" s="16" t="str">
        <f t="array" ref="O1331">IFERROR(INDEX(MultiMail!G:G,MATCH(C1331,MultiMail!A:A,0)),"")</f>
        <v>11330|91542992|Zach Chua Tze Hao|zthchua001@mymail.sim.edu.sg
11330|91542992|Zach Chua Tze Hao|ZACHCHUA95@GMAIL.COM
</v>
      </c>
      <c r="P1331" s="17" t="str">
        <f t="array" ref="P1331">IFERROR(INDEX(EDMsort!A:A,MATCH(C1331,EDMsort!B:B,0)),"")</f>
        <v/>
      </c>
      <c r="Q1331" s="18"/>
    </row>
    <row r="1332" ht="14.25" hidden="1" customHeight="1">
      <c r="A1332" s="11">
        <v>1331.0</v>
      </c>
      <c r="B1332" s="12" t="s">
        <v>1421</v>
      </c>
      <c r="C1332" s="13">
        <v>11331.0</v>
      </c>
      <c r="D1332" s="14" t="s">
        <v>18</v>
      </c>
      <c r="E1332" s="14">
        <v>9.2315107E7</v>
      </c>
      <c r="F1332" s="14" t="str">
        <f>IF(ISERROR(MATCH(C1332,Completed!A:A,0)),IF(ISERROR(MATCH(C1332,Unsub!B:B,0)),IF(LEN(E1332)=8,E1332&amp;",","#"),""),"")</f>
        <v/>
      </c>
      <c r="G1332" s="14" t="str">
        <f>if(isna(match(C1332,KlikEDM!B:B,0)),"","ClickEDM")</f>
        <v/>
      </c>
      <c r="H1332" s="15" t="str">
        <f t="array" ref="H1332">iferror(lower(index(MultiMail!C:C,match(C1332,MultiMail!A:A,0))),"")</f>
        <v>furtado001@mymail.sim.edu.sg</v>
      </c>
      <c r="I1332" s="14" t="str">
        <f t="array" ref="I1332">iferror(index(KlikEDM!C:C,match(H1332,KlikEDM!A:A,0)),"")</f>
        <v/>
      </c>
      <c r="J1332" s="15" t="str">
        <f t="array" ref="J1332">iferror(lower(index(MultiMail!D:D,match(C1332,MultiMail!A:A,0))),"")</f>
        <v>furtado127@gmail.com</v>
      </c>
      <c r="K1332" s="14" t="str">
        <f t="array" ref="K1332">iferror(index(KlikEDM!C:C,match(J1332,KlikEDM!A:A,0)),"")</f>
        <v/>
      </c>
      <c r="L1332" s="14"/>
      <c r="M1332" s="14">
        <v>9.2315107E7</v>
      </c>
      <c r="N1332" s="14" t="str">
        <f>IF(ISERROR(MATCH(C1332,Completed!A:A,0)),IF(ISERROR(MATCH(C1332,Unsub!B:B,0)),IF(H1332&lt;&gt;"",IF(O1332&lt;&gt;"",O1332,C1332&amp;"|"&amp;M1332&amp;"|"&amp;PROPER(B1332)&amp;"|"&amp;LOWER(H1332)),"#"),""),"")</f>
        <v/>
      </c>
      <c r="O1332" s="16" t="str">
        <f t="array" ref="O1332">IFERROR(INDEX(MultiMail!G:G,MATCH(C1332,MultiMail!A:A,0)),"")</f>
        <v>11331|92315107|Joachim Sebastiao Dos Remedios Furtado|furtado001@mymail.sim.edu.sg
11331|92315107|Joachim Sebastiao Dos Remedios Furtado|FURTADO127@GMAIL.COM
</v>
      </c>
      <c r="P1332" s="17" t="str">
        <f t="array" ref="P1332">IFERROR(INDEX(EDMsort!A:A,MATCH(C1332,EDMsort!B:B,0)),"")</f>
        <v/>
      </c>
      <c r="Q1332" s="18"/>
    </row>
    <row r="1333" ht="14.25" customHeight="1">
      <c r="A1333" s="19">
        <v>1332.0</v>
      </c>
      <c r="B1333" s="20" t="s">
        <v>1422</v>
      </c>
      <c r="C1333" s="21">
        <v>11332.0</v>
      </c>
      <c r="D1333" s="22" t="s">
        <v>18</v>
      </c>
      <c r="E1333" s="22">
        <v>9.0298971E7</v>
      </c>
      <c r="F1333" s="14" t="str">
        <f>IF(ISERROR(MATCH(C1333,Completed!A:A,0)),IF(ISERROR(MATCH(C1333,Unsub!B:B,0)),IF(LEN(E1333)=8,E1333&amp;",","#"),""),"")</f>
        <v>90298971,</v>
      </c>
      <c r="G1333" s="14" t="str">
        <f>if(isna(match(C1333,KlikEDM!B:B,0)),"","ClickEDM")</f>
        <v>ClickEDM</v>
      </c>
      <c r="H1333" s="15" t="str">
        <f t="array" ref="H1333">iferror(lower(index(MultiMail!C:C,match(C1333,MultiMail!A:A,0))),"")</f>
        <v>wsgxkoh001@mymail.sim.edu.sg</v>
      </c>
      <c r="I1333" s="14" t="str">
        <f t="array" ref="I1333">iferror(index(KlikEDM!C:C,match(H1333,KlikEDM!A:A,0)),"")</f>
        <v>eblast C</v>
      </c>
      <c r="J1333" s="15" t="str">
        <f t="array" ref="J1333">iferror(lower(index(MultiMail!D:D,match(C1333,MultiMail!A:A,0))),"")</f>
        <v>gordonkws@gmail.com</v>
      </c>
      <c r="K1333" s="14" t="str">
        <f t="array" ref="K1333">iferror(index(KlikEDM!C:C,match(J1333,KlikEDM!A:A,0)),"")</f>
        <v/>
      </c>
      <c r="L1333" s="22"/>
      <c r="M1333" s="22">
        <v>9.0298971E7</v>
      </c>
      <c r="N1333" s="14" t="str">
        <f>IF(ISERROR(MATCH(C1333,Completed!A:A,0)),IF(ISERROR(MATCH(C1333,Unsub!B:B,0)),IF(H1333&lt;&gt;"",IF(O1333&lt;&gt;"",O1333,C1333&amp;"|"&amp;M1333&amp;"|"&amp;PROPER(B1333)&amp;"|"&amp;LOWER(H1333)),"#"),""),"")</f>
        <v>11332|90298971|Koh Woon Siang, Gordon (Xu Wenxiang)|wsgxkoh001@mymail.sim.edu.sg
11332|90298971|Koh Woon Siang, Gordon (Xu Wenxiang)|GORDONKWS@GMAIL.COM
</v>
      </c>
      <c r="O1333" s="16" t="str">
        <f t="array" ref="O1333">IFERROR(INDEX(MultiMail!G:G,MATCH(C1333,MultiMail!A:A,0)),"")</f>
        <v>11332|90298971|Koh Woon Siang, Gordon (Xu Wenxiang)|wsgxkoh001@mymail.sim.edu.sg
11332|90298971|Koh Woon Siang, Gordon (Xu Wenxiang)|GORDONKWS@GMAIL.COM
</v>
      </c>
      <c r="P1333" s="17">
        <f t="array" ref="P1333">IFERROR(INDEX(EDMsort!A:A,MATCH(C1333,EDMsort!B:B,0)),"")</f>
        <v>3</v>
      </c>
      <c r="Q1333" s="18"/>
    </row>
    <row r="1334" ht="14.25" hidden="1" customHeight="1">
      <c r="A1334" s="11">
        <v>1333.0</v>
      </c>
      <c r="B1334" s="12" t="s">
        <v>1423</v>
      </c>
      <c r="C1334" s="13">
        <v>11333.0</v>
      </c>
      <c r="D1334" s="14" t="s">
        <v>18</v>
      </c>
      <c r="E1334" s="14">
        <v>9.0273198E7</v>
      </c>
      <c r="F1334" s="14" t="str">
        <f>IF(ISERROR(MATCH(C1334,Completed!A:A,0)),IF(ISERROR(MATCH(C1334,Unsub!B:B,0)),IF(LEN(E1334)=8,E1334&amp;",","#"),""),"")</f>
        <v>90273198,</v>
      </c>
      <c r="G1334" s="14" t="str">
        <f>if(isna(match(C1334,KlikEDM!B:B,0)),"","ClickEDM")</f>
        <v/>
      </c>
      <c r="H1334" s="15" t="str">
        <f t="array" ref="H1334">iferror(lower(index(MultiMail!C:C,match(C1334,MultiMail!A:A,0))),"")</f>
        <v>jrtan011@mymail.sim.edu.sg</v>
      </c>
      <c r="I1334" s="14" t="str">
        <f t="array" ref="I1334">iferror(index(KlikEDM!C:C,match(H1334,KlikEDM!A:A,0)),"")</f>
        <v/>
      </c>
      <c r="J1334" s="15" t="str">
        <f t="array" ref="J1334">iferror(lower(index(MultiMail!D:D,match(C1334,MultiMail!A:A,0))),"")</f>
        <v>jierou.tan@yahoo.com</v>
      </c>
      <c r="K1334" s="14" t="str">
        <f t="array" ref="K1334">iferror(index(KlikEDM!C:C,match(J1334,KlikEDM!A:A,0)),"")</f>
        <v/>
      </c>
      <c r="L1334" s="14"/>
      <c r="M1334" s="14">
        <v>9.0273198E7</v>
      </c>
      <c r="N1334" s="14" t="str">
        <f>IF(ISERROR(MATCH(C1334,Completed!A:A,0)),IF(ISERROR(MATCH(C1334,Unsub!B:B,0)),IF(H1334&lt;&gt;"",IF(O1334&lt;&gt;"",O1334,C1334&amp;"|"&amp;M1334&amp;"|"&amp;PROPER(B1334)&amp;"|"&amp;LOWER(H1334)),"#"),""),"")</f>
        <v>11333|90273198|Tan Jie Rou|jrtan011@mymail.sim.edu.sg
11333|90273198|Tan Jie Rou|JIEROU.TAN@YAHOO.COM
</v>
      </c>
      <c r="O1334" s="16" t="str">
        <f t="array" ref="O1334">IFERROR(INDEX(MultiMail!G:G,MATCH(C1334,MultiMail!A:A,0)),"")</f>
        <v>11333|90273198|Tan Jie Rou|jrtan011@mymail.sim.edu.sg
11333|90273198|Tan Jie Rou|JIEROU.TAN@YAHOO.COM
</v>
      </c>
      <c r="P1334" s="17">
        <f t="array" ref="P1334">IFERROR(INDEX(EDMsort!A:A,MATCH(C1334,EDMsort!B:B,0)),"")</f>
        <v>2</v>
      </c>
      <c r="Q1334" s="18"/>
    </row>
    <row r="1335" ht="14.25" hidden="1" customHeight="1">
      <c r="A1335" s="19">
        <v>1334.0</v>
      </c>
      <c r="B1335" s="20" t="s">
        <v>1424</v>
      </c>
      <c r="C1335" s="21">
        <v>11334.0</v>
      </c>
      <c r="D1335" s="22" t="s">
        <v>18</v>
      </c>
      <c r="E1335" s="22">
        <v>9.7321395E7</v>
      </c>
      <c r="F1335" s="14" t="str">
        <f>IF(ISERROR(MATCH(C1335,Completed!A:A,0)),IF(ISERROR(MATCH(C1335,Unsub!B:B,0)),IF(LEN(E1335)=8,E1335&amp;",","#"),""),"")</f>
        <v>97321395,</v>
      </c>
      <c r="G1335" s="14" t="str">
        <f>if(isna(match(C1335,KlikEDM!B:B,0)),"","ClickEDM")</f>
        <v/>
      </c>
      <c r="H1335" s="15" t="str">
        <f t="array" ref="H1335">iferror(lower(index(MultiMail!C:C,match(C1335,MultiMail!A:A,0))),"")</f>
        <v>dskong001@mymail.sim.edu.sg</v>
      </c>
      <c r="I1335" s="14" t="str">
        <f t="array" ref="I1335">iferror(index(KlikEDM!C:C,match(H1335,KlikEDM!A:A,0)),"")</f>
        <v/>
      </c>
      <c r="J1335" s="15" t="str">
        <f t="array" ref="J1335">iferror(lower(index(MultiMail!D:D,match(C1335,MultiMail!A:A,0))),"")</f>
        <v>danielongshukai@gmail.com</v>
      </c>
      <c r="K1335" s="14" t="str">
        <f t="array" ref="K1335">iferror(index(KlikEDM!C:C,match(J1335,KlikEDM!A:A,0)),"")</f>
        <v/>
      </c>
      <c r="L1335" s="22"/>
      <c r="M1335" s="22">
        <v>9.7321395E7</v>
      </c>
      <c r="N1335" s="14" t="str">
        <f>IF(ISERROR(MATCH(C1335,Completed!A:A,0)),IF(ISERROR(MATCH(C1335,Unsub!B:B,0)),IF(H1335&lt;&gt;"",IF(O1335&lt;&gt;"",O1335,C1335&amp;"|"&amp;M1335&amp;"|"&amp;PROPER(B1335)&amp;"|"&amp;LOWER(H1335)),"#"),""),"")</f>
        <v>11334|97321395|Daniel Ong Shu Kai|dskong001@mymail.sim.edu.sg
11334|97321395|Daniel Ong Shu Kai|danielongshukai@gmail.com
</v>
      </c>
      <c r="O1335" s="16" t="str">
        <f t="array" ref="O1335">IFERROR(INDEX(MultiMail!G:G,MATCH(C1335,MultiMail!A:A,0)),"")</f>
        <v>11334|97321395|Daniel Ong Shu Kai|dskong001@mymail.sim.edu.sg
11334|97321395|Daniel Ong Shu Kai|danielongshukai@gmail.com
</v>
      </c>
      <c r="P1335" s="17">
        <f t="array" ref="P1335">IFERROR(INDEX(EDMsort!A:A,MATCH(C1335,EDMsort!B:B,0)),"")</f>
        <v>1</v>
      </c>
      <c r="Q1335" s="18"/>
    </row>
    <row r="1336" ht="14.25" hidden="1" customHeight="1">
      <c r="A1336" s="11">
        <v>1335.0</v>
      </c>
      <c r="B1336" s="12" t="s">
        <v>1425</v>
      </c>
      <c r="C1336" s="13">
        <v>11335.0</v>
      </c>
      <c r="D1336" s="14" t="s">
        <v>18</v>
      </c>
      <c r="E1336" s="14">
        <v>8.8283344E7</v>
      </c>
      <c r="F1336" s="14" t="str">
        <f>IF(ISERROR(MATCH(C1336,Completed!A:A,0)),IF(ISERROR(MATCH(C1336,Unsub!B:B,0)),IF(LEN(E1336)=8,E1336&amp;",","#"),""),"")</f>
        <v>88283344,</v>
      </c>
      <c r="G1336" s="14" t="str">
        <f>if(isna(match(C1336,KlikEDM!B:B,0)),"","ClickEDM")</f>
        <v/>
      </c>
      <c r="H1336" s="15" t="str">
        <f t="array" ref="H1336">iferror(lower(index(MultiMail!C:C,match(C1336,MultiMail!A:A,0))),"")</f>
        <v>llho002@mymail.sim.edu.sg</v>
      </c>
      <c r="I1336" s="14" t="str">
        <f t="array" ref="I1336">iferror(index(KlikEDM!C:C,match(H1336,KlikEDM!A:A,0)),"")</f>
        <v/>
      </c>
      <c r="J1336" s="15" t="str">
        <f t="array" ref="J1336">iferror(lower(index(MultiMail!D:D,match(C1336,MultiMail!A:A,0))),"")</f>
        <v>lingli.rach@gmail.com</v>
      </c>
      <c r="K1336" s="14" t="str">
        <f t="array" ref="K1336">iferror(index(KlikEDM!C:C,match(J1336,KlikEDM!A:A,0)),"")</f>
        <v/>
      </c>
      <c r="L1336" s="14"/>
      <c r="M1336" s="14">
        <v>8.8283344E7</v>
      </c>
      <c r="N1336" s="14" t="str">
        <f>IF(ISERROR(MATCH(C1336,Completed!A:A,0)),IF(ISERROR(MATCH(C1336,Unsub!B:B,0)),IF(H1336&lt;&gt;"",IF(O1336&lt;&gt;"",O1336,C1336&amp;"|"&amp;M1336&amp;"|"&amp;PROPER(B1336)&amp;"|"&amp;LOWER(H1336)),"#"),""),"")</f>
        <v>11335|88283344|Ho Ling Li|llho002@mymail.sim.edu.sg
11335|88283344|Ho Ling Li|LINGLI.RACH@GMAIL.COM
</v>
      </c>
      <c r="O1336" s="16" t="str">
        <f t="array" ref="O1336">IFERROR(INDEX(MultiMail!G:G,MATCH(C1336,MultiMail!A:A,0)),"")</f>
        <v>11335|88283344|Ho Ling Li|llho002@mymail.sim.edu.sg
11335|88283344|Ho Ling Li|LINGLI.RACH@GMAIL.COM
</v>
      </c>
      <c r="P1336" s="17">
        <f t="array" ref="P1336">IFERROR(INDEX(EDMsort!A:A,MATCH(C1336,EDMsort!B:B,0)),"")</f>
        <v>4</v>
      </c>
      <c r="Q1336" s="18"/>
    </row>
    <row r="1337" ht="14.25" hidden="1" customHeight="1">
      <c r="A1337" s="19">
        <v>1336.0</v>
      </c>
      <c r="B1337" s="20" t="s">
        <v>1426</v>
      </c>
      <c r="C1337" s="21">
        <v>11336.0</v>
      </c>
      <c r="D1337" s="22" t="s">
        <v>18</v>
      </c>
      <c r="E1337" s="22">
        <v>9.6585749E7</v>
      </c>
      <c r="F1337" s="14" t="str">
        <f>IF(ISERROR(MATCH(C1337,Completed!A:A,0)),IF(ISERROR(MATCH(C1337,Unsub!B:B,0)),IF(LEN(E1337)=8,E1337&amp;",","#"),""),"")</f>
        <v>96585749,</v>
      </c>
      <c r="G1337" s="14" t="str">
        <f>if(isna(match(C1337,KlikEDM!B:B,0)),"","ClickEDM")</f>
        <v/>
      </c>
      <c r="H1337" s="15" t="str">
        <f t="array" ref="H1337">iferror(lower(index(MultiMail!C:C,match(C1337,MultiMail!A:A,0))),"")</f>
        <v>gcstan001@mymail.sim.edu.sg</v>
      </c>
      <c r="I1337" s="14" t="str">
        <f t="array" ref="I1337">iferror(index(KlikEDM!C:C,match(H1337,KlikEDM!A:A,0)),"")</f>
        <v/>
      </c>
      <c r="J1337" s="15" t="str">
        <f t="array" ref="J1337">iferror(lower(index(MultiMail!D:D,match(C1337,MultiMail!A:A,0))),"")</f>
        <v>glenn_tauros@hotmail.com</v>
      </c>
      <c r="K1337" s="14" t="str">
        <f t="array" ref="K1337">iferror(index(KlikEDM!C:C,match(J1337,KlikEDM!A:A,0)),"")</f>
        <v/>
      </c>
      <c r="L1337" s="22"/>
      <c r="M1337" s="22">
        <v>9.6585749E7</v>
      </c>
      <c r="N1337" s="14" t="str">
        <f>IF(ISERROR(MATCH(C1337,Completed!A:A,0)),IF(ISERROR(MATCH(C1337,Unsub!B:B,0)),IF(H1337&lt;&gt;"",IF(O1337&lt;&gt;"",O1337,C1337&amp;"|"&amp;M1337&amp;"|"&amp;PROPER(B1337)&amp;"|"&amp;LOWER(H1337)),"#"),""),"")</f>
        <v>11336|96585749|Glenn Tan Ching Seng|gcstan001@mymail.sim.edu.sg
11336|96585749|Glenn Tan Ching Seng|GLENN_TAUROS@HOTMAIL.COM
</v>
      </c>
      <c r="O1337" s="16" t="str">
        <f t="array" ref="O1337">IFERROR(INDEX(MultiMail!G:G,MATCH(C1337,MultiMail!A:A,0)),"")</f>
        <v>11336|96585749|Glenn Tan Ching Seng|gcstan001@mymail.sim.edu.sg
11336|96585749|Glenn Tan Ching Seng|GLENN_TAUROS@HOTMAIL.COM
</v>
      </c>
      <c r="P1337" s="17">
        <f t="array" ref="P1337">IFERROR(INDEX(EDMsort!A:A,MATCH(C1337,EDMsort!B:B,0)),"")</f>
        <v>3</v>
      </c>
      <c r="Q1337" s="18"/>
    </row>
    <row r="1338" ht="14.25" hidden="1" customHeight="1">
      <c r="A1338" s="11">
        <v>1337.0</v>
      </c>
      <c r="B1338" s="12" t="s">
        <v>1427</v>
      </c>
      <c r="C1338" s="13">
        <v>11337.0</v>
      </c>
      <c r="D1338" s="14" t="s">
        <v>18</v>
      </c>
      <c r="E1338" s="14">
        <v>9.3375267E7</v>
      </c>
      <c r="F1338" s="14" t="str">
        <f>IF(ISERROR(MATCH(C1338,Completed!A:A,0)),IF(ISERROR(MATCH(C1338,Unsub!B:B,0)),IF(LEN(E1338)=8,E1338&amp;",","#"),""),"")</f>
        <v>93375267,</v>
      </c>
      <c r="G1338" s="14" t="str">
        <f>if(isna(match(C1338,KlikEDM!B:B,0)),"","ClickEDM")</f>
        <v/>
      </c>
      <c r="H1338" s="15" t="str">
        <f t="array" ref="H1338">iferror(lower(index(MultiMail!C:C,match(C1338,MultiMail!A:A,0))),"")</f>
        <v>rbhaquek001@mymail.sim.edu.sg</v>
      </c>
      <c r="I1338" s="14" t="str">
        <f t="array" ref="I1338">iferror(index(KlikEDM!C:C,match(H1338,KlikEDM!A:A,0)),"")</f>
        <v/>
      </c>
      <c r="J1338" s="15" t="str">
        <f t="array" ref="J1338">iferror(lower(index(MultiMail!D:D,match(C1338,MultiMail!A:A,0))),"")</f>
        <v>rafihafiz95@gmail.com</v>
      </c>
      <c r="K1338" s="14" t="str">
        <f t="array" ref="K1338">iferror(index(KlikEDM!C:C,match(J1338,KlikEDM!A:A,0)),"")</f>
        <v/>
      </c>
      <c r="L1338" s="14"/>
      <c r="M1338" s="14">
        <v>9.3375267E7</v>
      </c>
      <c r="N1338" s="14" t="str">
        <f>IF(ISERROR(MATCH(C1338,Completed!A:A,0)),IF(ISERROR(MATCH(C1338,Unsub!B:B,0)),IF(H1338&lt;&gt;"",IF(O1338&lt;&gt;"",O1338,C1338&amp;"|"&amp;M1338&amp;"|"&amp;PROPER(B1338)&amp;"|"&amp;LOWER(H1338)),"#"),""),"")</f>
        <v>11337|93375267|Rafi Bin Hafiz Abdullah Quek|rbhaquek001@mymail.sim.edu.sg
11337|93375267|Rafi Bin Hafiz Abdullah Quek|RAFIHAFIZ95@GMAIL.COM
</v>
      </c>
      <c r="O1338" s="16" t="str">
        <f t="array" ref="O1338">IFERROR(INDEX(MultiMail!G:G,MATCH(C1338,MultiMail!A:A,0)),"")</f>
        <v>11337|93375267|Rafi Bin Hafiz Abdullah Quek|rbhaquek001@mymail.sim.edu.sg
11337|93375267|Rafi Bin Hafiz Abdullah Quek|RAFIHAFIZ95@GMAIL.COM
</v>
      </c>
      <c r="P1338" s="17">
        <f t="array" ref="P1338">IFERROR(INDEX(EDMsort!A:A,MATCH(C1338,EDMsort!B:B,0)),"")</f>
        <v>2</v>
      </c>
      <c r="Q1338" s="18"/>
    </row>
    <row r="1339" ht="14.25" hidden="1" customHeight="1">
      <c r="A1339" s="19">
        <v>1338.0</v>
      </c>
      <c r="B1339" s="20" t="s">
        <v>1428</v>
      </c>
      <c r="C1339" s="21">
        <v>11338.0</v>
      </c>
      <c r="D1339" s="22" t="s">
        <v>18</v>
      </c>
      <c r="E1339" s="22">
        <v>9.1719769E7</v>
      </c>
      <c r="F1339" s="14" t="str">
        <f>IF(ISERROR(MATCH(C1339,Completed!A:A,0)),IF(ISERROR(MATCH(C1339,Unsub!B:B,0)),IF(LEN(E1339)=8,E1339&amp;",","#"),""),"")</f>
        <v>91719769,</v>
      </c>
      <c r="G1339" s="14" t="str">
        <f>if(isna(match(C1339,KlikEDM!B:B,0)),"","ClickEDM")</f>
        <v/>
      </c>
      <c r="H1339" s="15" t="str">
        <f t="array" ref="H1339">iferror(lower(index(MultiMail!C:C,match(C1339,MultiMail!A:A,0))),"")</f>
        <v>wpdteo001@mymail.sim.edu.sg</v>
      </c>
      <c r="I1339" s="14" t="str">
        <f t="array" ref="I1339">iferror(index(KlikEDM!C:C,match(H1339,KlikEDM!A:A,0)),"")</f>
        <v/>
      </c>
      <c r="J1339" s="15" t="str">
        <f t="array" ref="J1339">iferror(lower(index(MultiMail!D:D,match(C1339,MultiMail!A:A,0))),"")</f>
        <v>denzelteo37@gmail.com</v>
      </c>
      <c r="K1339" s="14" t="str">
        <f t="array" ref="K1339">iferror(index(KlikEDM!C:C,match(J1339,KlikEDM!A:A,0)),"")</f>
        <v/>
      </c>
      <c r="L1339" s="22"/>
      <c r="M1339" s="22">
        <v>9.1719769E7</v>
      </c>
      <c r="N1339" s="14" t="str">
        <f>IF(ISERROR(MATCH(C1339,Completed!A:A,0)),IF(ISERROR(MATCH(C1339,Unsub!B:B,0)),IF(H1339&lt;&gt;"",IF(O1339&lt;&gt;"",O1339,C1339&amp;"|"&amp;M1339&amp;"|"&amp;PROPER(B1339)&amp;"|"&amp;LOWER(H1339)),"#"),""),"")</f>
        <v>11338|91719769|Teo Wei Pin, Denzel|wpdteo001@mymail.sim.edu.sg
11338|91719769|Teo Wei Pin, Denzel|DENZELTEO37@GMAIL.COM
</v>
      </c>
      <c r="O1339" s="16" t="str">
        <f t="array" ref="O1339">IFERROR(INDEX(MultiMail!G:G,MATCH(C1339,MultiMail!A:A,0)),"")</f>
        <v>11338|91719769|Teo Wei Pin, Denzel|wpdteo001@mymail.sim.edu.sg
11338|91719769|Teo Wei Pin, Denzel|DENZELTEO37@GMAIL.COM
</v>
      </c>
      <c r="P1339" s="17">
        <f t="array" ref="P1339">IFERROR(INDEX(EDMsort!A:A,MATCH(C1339,EDMsort!B:B,0)),"")</f>
        <v>1</v>
      </c>
      <c r="Q1339" s="18"/>
    </row>
    <row r="1340" ht="14.25" hidden="1" customHeight="1">
      <c r="A1340" s="11">
        <v>1339.0</v>
      </c>
      <c r="B1340" s="12" t="s">
        <v>1429</v>
      </c>
      <c r="C1340" s="13">
        <v>11339.0</v>
      </c>
      <c r="D1340" s="14" t="s">
        <v>18</v>
      </c>
      <c r="E1340" s="14">
        <v>8.5264741E7</v>
      </c>
      <c r="F1340" s="14" t="str">
        <f>IF(ISERROR(MATCH(C1340,Completed!A:A,0)),IF(ISERROR(MATCH(C1340,Unsub!B:B,0)),IF(LEN(E1340)=8,E1340&amp;",","#"),""),"")</f>
        <v>85264741,</v>
      </c>
      <c r="G1340" s="14" t="str">
        <f>if(isna(match(C1340,KlikEDM!B:B,0)),"","ClickEDM")</f>
        <v/>
      </c>
      <c r="H1340" s="15" t="str">
        <f t="array" ref="H1340">iferror(lower(index(MultiMail!C:C,match(C1340,MultiMail!A:A,0))),"")</f>
        <v>zli041@mymail.sim.edu.sg</v>
      </c>
      <c r="I1340" s="14" t="str">
        <f t="array" ref="I1340">iferror(index(KlikEDM!C:C,match(H1340,KlikEDM!A:A,0)),"")</f>
        <v/>
      </c>
      <c r="J1340" s="15" t="str">
        <f t="array" ref="J1340">iferror(lower(index(MultiMail!D:D,match(C1340,MultiMail!A:A,0))),"")</f>
        <v>pesces555@gmail.com</v>
      </c>
      <c r="K1340" s="14" t="str">
        <f t="array" ref="K1340">iferror(index(KlikEDM!C:C,match(J1340,KlikEDM!A:A,0)),"")</f>
        <v/>
      </c>
      <c r="L1340" s="14"/>
      <c r="M1340" s="14">
        <v>8.5264741E7</v>
      </c>
      <c r="N1340" s="14" t="str">
        <f>IF(ISERROR(MATCH(C1340,Completed!A:A,0)),IF(ISERROR(MATCH(C1340,Unsub!B:B,0)),IF(H1340&lt;&gt;"",IF(O1340&lt;&gt;"",O1340,C1340&amp;"|"&amp;M1340&amp;"|"&amp;PROPER(B1340)&amp;"|"&amp;LOWER(H1340)),"#"),""),"")</f>
        <v>11339|85264741|Li, Zhanghao|zli041@mymail.sim.edu.sg
11339|85264741|Li, Zhanghao|PESCES555@GMAIL.COM
</v>
      </c>
      <c r="O1340" s="16" t="str">
        <f t="array" ref="O1340">IFERROR(INDEX(MultiMail!G:G,MATCH(C1340,MultiMail!A:A,0)),"")</f>
        <v>11339|85264741|Li, Zhanghao|zli041@mymail.sim.edu.sg
11339|85264741|Li, Zhanghao|PESCES555@GMAIL.COM
</v>
      </c>
      <c r="P1340" s="17">
        <f t="array" ref="P1340">IFERROR(INDEX(EDMsort!A:A,MATCH(C1340,EDMsort!B:B,0)),"")</f>
        <v>4</v>
      </c>
      <c r="Q1340" s="18"/>
    </row>
    <row r="1341" ht="14.25" hidden="1" customHeight="1">
      <c r="A1341" s="19">
        <v>1340.0</v>
      </c>
      <c r="B1341" s="20" t="s">
        <v>1430</v>
      </c>
      <c r="C1341" s="21">
        <v>11340.0</v>
      </c>
      <c r="D1341" s="22" t="s">
        <v>18</v>
      </c>
      <c r="E1341" s="22">
        <v>8.383275E7</v>
      </c>
      <c r="F1341" s="14" t="str">
        <f>IF(ISERROR(MATCH(C1341,Completed!A:A,0)),IF(ISERROR(MATCH(C1341,Unsub!B:B,0)),IF(LEN(E1341)=8,E1341&amp;",","#"),""),"")</f>
        <v>83832750,</v>
      </c>
      <c r="G1341" s="14" t="str">
        <f>if(isna(match(C1341,KlikEDM!B:B,0)),"","ClickEDM")</f>
        <v/>
      </c>
      <c r="H1341" s="15" t="str">
        <f t="array" ref="H1341">iferror(lower(index(MultiMail!C:C,match(C1341,MultiMail!A:A,0))),"")</f>
        <v>golez001@mymail.sim.edu.sg</v>
      </c>
      <c r="I1341" s="14" t="str">
        <f t="array" ref="I1341">iferror(index(KlikEDM!C:C,match(H1341,KlikEDM!A:A,0)),"")</f>
        <v/>
      </c>
      <c r="J1341" s="15" t="str">
        <f t="array" ref="J1341">iferror(lower(index(MultiMail!D:D,match(C1341,MultiMail!A:A,0))),"")</f>
        <v>jedrickdaimler@gmail.com</v>
      </c>
      <c r="K1341" s="14" t="str">
        <f t="array" ref="K1341">iferror(index(KlikEDM!C:C,match(J1341,KlikEDM!A:A,0)),"")</f>
        <v/>
      </c>
      <c r="L1341" s="22"/>
      <c r="M1341" s="22">
        <v>8.383275E7</v>
      </c>
      <c r="N1341" s="14" t="str">
        <f>IF(ISERROR(MATCH(C1341,Completed!A:A,0)),IF(ISERROR(MATCH(C1341,Unsub!B:B,0)),IF(H1341&lt;&gt;"",IF(O1341&lt;&gt;"",O1341,C1341&amp;"|"&amp;M1341&amp;"|"&amp;PROPER(B1341)&amp;"|"&amp;LOWER(H1341)),"#"),""),"")</f>
        <v>11340|83832750|Jedrick Daimler De Silva Golez|golez001@mymail.sim.edu.sg
11340|83832750|Jedrick Daimler De Silva Golez|JEDRICKDAIMLER@GMAIL.COM
</v>
      </c>
      <c r="O1341" s="16" t="str">
        <f t="array" ref="O1341">IFERROR(INDEX(MultiMail!G:G,MATCH(C1341,MultiMail!A:A,0)),"")</f>
        <v>11340|83832750|Jedrick Daimler De Silva Golez|golez001@mymail.sim.edu.sg
11340|83832750|Jedrick Daimler De Silva Golez|JEDRICKDAIMLER@GMAIL.COM
</v>
      </c>
      <c r="P1341" s="17">
        <f t="array" ref="P1341">IFERROR(INDEX(EDMsort!A:A,MATCH(C1341,EDMsort!B:B,0)),"")</f>
        <v>3</v>
      </c>
      <c r="Q1341" s="18"/>
    </row>
    <row r="1342" ht="14.25" hidden="1" customHeight="1">
      <c r="A1342" s="11">
        <v>1341.0</v>
      </c>
      <c r="B1342" s="12" t="s">
        <v>1431</v>
      </c>
      <c r="C1342" s="13">
        <v>11342.0</v>
      </c>
      <c r="D1342" s="14" t="s">
        <v>18</v>
      </c>
      <c r="E1342" s="14">
        <v>9.7882097E7</v>
      </c>
      <c r="F1342" s="14" t="str">
        <f>IF(ISERROR(MATCH(C1342,Completed!A:A,0)),IF(ISERROR(MATCH(C1342,Unsub!B:B,0)),IF(LEN(E1342)=8,E1342&amp;",","#"),""),"")</f>
        <v>97882097,</v>
      </c>
      <c r="G1342" s="14" t="str">
        <f>if(isna(match(C1342,KlikEDM!B:B,0)),"","ClickEDM")</f>
        <v/>
      </c>
      <c r="H1342" s="15" t="str">
        <f t="array" ref="H1342">iferror(lower(index(MultiMail!C:C,match(C1342,MultiMail!A:A,0))),"")</f>
        <v>bjltan001@mymail.sim.edu.sg</v>
      </c>
      <c r="I1342" s="14" t="str">
        <f t="array" ref="I1342">iferror(index(KlikEDM!C:C,match(H1342,KlikEDM!A:A,0)),"")</f>
        <v/>
      </c>
      <c r="J1342" s="15" t="str">
        <f t="array" ref="J1342">iferror(lower(index(MultiMail!D:D,match(C1342,MultiMail!A:A,0))),"")</f>
        <v>bernicetanxx@gmail.com</v>
      </c>
      <c r="K1342" s="14" t="str">
        <f t="array" ref="K1342">iferror(index(KlikEDM!C:C,match(J1342,KlikEDM!A:A,0)),"")</f>
        <v/>
      </c>
      <c r="L1342" s="14"/>
      <c r="M1342" s="14">
        <v>9.7882097E7</v>
      </c>
      <c r="N1342" s="14" t="str">
        <f>IF(ISERROR(MATCH(C1342,Completed!A:A,0)),IF(ISERROR(MATCH(C1342,Unsub!B:B,0)),IF(H1342&lt;&gt;"",IF(O1342&lt;&gt;"",O1342,C1342&amp;"|"&amp;M1342&amp;"|"&amp;PROPER(B1342)&amp;"|"&amp;LOWER(H1342)),"#"),""),"")</f>
        <v>11342|97882097|Bernice Tan Jia Ling|bjltan001@mymail.sim.edu.sg
11342|97882097|Bernice Tan Jia Ling|BERNICETANXX@GMAIL.COM
</v>
      </c>
      <c r="O1342" s="16" t="str">
        <f t="array" ref="O1342">IFERROR(INDEX(MultiMail!G:G,MATCH(C1342,MultiMail!A:A,0)),"")</f>
        <v>11342|97882097|Bernice Tan Jia Ling|bjltan001@mymail.sim.edu.sg
11342|97882097|Bernice Tan Jia Ling|BERNICETANXX@GMAIL.COM
</v>
      </c>
      <c r="P1342" s="17">
        <f t="array" ref="P1342">IFERROR(INDEX(EDMsort!A:A,MATCH(C1342,EDMsort!B:B,0)),"")</f>
        <v>2</v>
      </c>
      <c r="Q1342" s="18"/>
    </row>
    <row r="1343" ht="14.25" customHeight="1">
      <c r="A1343" s="19">
        <v>1342.0</v>
      </c>
      <c r="B1343" s="20" t="s">
        <v>1432</v>
      </c>
      <c r="C1343" s="21">
        <v>11343.0</v>
      </c>
      <c r="D1343" s="22" t="s">
        <v>18</v>
      </c>
      <c r="E1343" s="22">
        <v>8.1391018E7</v>
      </c>
      <c r="F1343" s="14" t="str">
        <f>IF(ISERROR(MATCH(C1343,Completed!A:A,0)),IF(ISERROR(MATCH(C1343,Unsub!B:B,0)),IF(LEN(E1343)=8,E1343&amp;",","#"),""),"")</f>
        <v>81391018,</v>
      </c>
      <c r="G1343" s="14" t="str">
        <f>if(isna(match(C1343,KlikEDM!B:B,0)),"","ClickEDM")</f>
        <v>ClickEDM</v>
      </c>
      <c r="H1343" s="15" t="str">
        <f t="array" ref="H1343">iferror(lower(index(MultiMail!C:C,match(C1343,MultiMail!A:A,0))),"")</f>
        <v>ckdwu001@mymail.sim.edu.sg</v>
      </c>
      <c r="I1343" s="14" t="str">
        <f t="array" ref="I1343">iferror(index(KlikEDM!C:C,match(H1343,KlikEDM!A:A,0)),"")</f>
        <v/>
      </c>
      <c r="J1343" s="15" t="str">
        <f t="array" ref="J1343">iferror(lower(index(MultiMail!D:D,match(C1343,MultiMail!A:A,0))),"")</f>
        <v>danielwucheekeen@gmail.com</v>
      </c>
      <c r="K1343" s="14" t="str">
        <f t="array" ref="K1343">iferror(index(KlikEDM!C:C,match(J1343,KlikEDM!A:A,0)),"")</f>
        <v>eblast A</v>
      </c>
      <c r="L1343" s="22"/>
      <c r="M1343" s="22">
        <v>8.1391018E7</v>
      </c>
      <c r="N1343" s="14" t="str">
        <f>IF(ISERROR(MATCH(C1343,Completed!A:A,0)),IF(ISERROR(MATCH(C1343,Unsub!B:B,0)),IF(H1343&lt;&gt;"",IF(O1343&lt;&gt;"",O1343,C1343&amp;"|"&amp;M1343&amp;"|"&amp;PROPER(B1343)&amp;"|"&amp;LOWER(H1343)),"#"),""),"")</f>
        <v>11343|81391018|Wu Chee Keen, Daniel|ckdwu001@mymail.sim.edu.sg
11343|81391018|Wu Chee Keen, Daniel|DANIELWUCHEEKEEN@GMAIL.COM
</v>
      </c>
      <c r="O1343" s="16" t="str">
        <f t="array" ref="O1343">IFERROR(INDEX(MultiMail!G:G,MATCH(C1343,MultiMail!A:A,0)),"")</f>
        <v>11343|81391018|Wu Chee Keen, Daniel|ckdwu001@mymail.sim.edu.sg
11343|81391018|Wu Chee Keen, Daniel|DANIELWUCHEEKEEN@GMAIL.COM
</v>
      </c>
      <c r="P1343" s="17">
        <f t="array" ref="P1343">IFERROR(INDEX(EDMsort!A:A,MATCH(C1343,EDMsort!B:B,0)),"")</f>
        <v>1</v>
      </c>
      <c r="Q1343" s="18"/>
    </row>
    <row r="1344" ht="14.25" hidden="1" customHeight="1">
      <c r="A1344" s="11">
        <v>1343.0</v>
      </c>
      <c r="B1344" s="12" t="s">
        <v>1433</v>
      </c>
      <c r="C1344" s="13">
        <v>11344.0</v>
      </c>
      <c r="D1344" s="14" t="s">
        <v>18</v>
      </c>
      <c r="E1344" s="14">
        <v>9.0732011E7</v>
      </c>
      <c r="F1344" s="14" t="str">
        <f>IF(ISERROR(MATCH(C1344,Completed!A:A,0)),IF(ISERROR(MATCH(C1344,Unsub!B:B,0)),IF(LEN(E1344)=8,E1344&amp;",","#"),""),"")</f>
        <v/>
      </c>
      <c r="G1344" s="14" t="str">
        <f>if(isna(match(C1344,KlikEDM!B:B,0)),"","ClickEDM")</f>
        <v/>
      </c>
      <c r="H1344" s="15" t="str">
        <f t="array" ref="H1344">iferror(lower(index(MultiMail!C:C,match(C1344,MultiMail!A:A,0))),"")</f>
        <v>xsee002@mymail.sim.edu.sg</v>
      </c>
      <c r="I1344" s="14" t="str">
        <f t="array" ref="I1344">iferror(index(KlikEDM!C:C,match(H1344,KlikEDM!A:A,0)),"")</f>
        <v/>
      </c>
      <c r="J1344" s="15" t="str">
        <f t="array" ref="J1344">iferror(lower(index(MultiMail!D:D,match(C1344,MultiMail!A:A,0))),"")</f>
        <v>seexny@yahoo.com.sg</v>
      </c>
      <c r="K1344" s="14" t="str">
        <f t="array" ref="K1344">iferror(index(KlikEDM!C:C,match(J1344,KlikEDM!A:A,0)),"")</f>
        <v/>
      </c>
      <c r="L1344" s="14"/>
      <c r="M1344" s="14">
        <v>9.0732011E7</v>
      </c>
      <c r="N1344" s="14" t="str">
        <f>IF(ISERROR(MATCH(C1344,Completed!A:A,0)),IF(ISERROR(MATCH(C1344,Unsub!B:B,0)),IF(H1344&lt;&gt;"",IF(O1344&lt;&gt;"",O1344,C1344&amp;"|"&amp;M1344&amp;"|"&amp;PROPER(B1344)&amp;"|"&amp;LOWER(H1344)),"#"),""),"")</f>
        <v/>
      </c>
      <c r="O1344" s="16" t="str">
        <f t="array" ref="O1344">IFERROR(INDEX(MultiMail!G:G,MATCH(C1344,MultiMail!A:A,0)),"")</f>
        <v>11344|90732011|See Xinyi|xsee002@mymail.sim.edu.sg
11344|90732011|See Xinyi|SEEXNY@YAHOO.COM.SG
</v>
      </c>
      <c r="P1344" s="17" t="str">
        <f t="array" ref="P1344">IFERROR(INDEX(EDMsort!A:A,MATCH(C1344,EDMsort!B:B,0)),"")</f>
        <v/>
      </c>
      <c r="Q1344" s="18"/>
    </row>
    <row r="1345" ht="14.25" customHeight="1">
      <c r="A1345" s="19">
        <v>1344.0</v>
      </c>
      <c r="B1345" s="20" t="s">
        <v>1434</v>
      </c>
      <c r="C1345" s="21">
        <v>11345.0</v>
      </c>
      <c r="D1345" s="22" t="s">
        <v>18</v>
      </c>
      <c r="E1345" s="22">
        <v>9.8256901E7</v>
      </c>
      <c r="F1345" s="14" t="str">
        <f>IF(ISERROR(MATCH(C1345,Completed!A:A,0)),IF(ISERROR(MATCH(C1345,Unsub!B:B,0)),IF(LEN(E1345)=8,E1345&amp;",","#"),""),"")</f>
        <v>98256901,</v>
      </c>
      <c r="G1345" s="14" t="str">
        <f>if(isna(match(C1345,KlikEDM!B:B,0)),"","ClickEDM")</f>
        <v>ClickEDM</v>
      </c>
      <c r="H1345" s="15" t="str">
        <f t="array" ref="H1345">iferror(lower(index(MultiMail!C:C,match(C1345,MultiMail!A:A,0))),"")</f>
        <v>hytan051@mymail.sim.edu.sg</v>
      </c>
      <c r="I1345" s="14" t="str">
        <f t="array" ref="I1345">iferror(index(KlikEDM!C:C,match(H1345,KlikEDM!A:A,0)),"")</f>
        <v/>
      </c>
      <c r="J1345" s="15" t="str">
        <f t="array" ref="J1345">iferror(lower(index(MultiMail!D:D,match(C1345,MultiMail!A:A,0))),"")</f>
        <v>huiying_1998@hotmail.com</v>
      </c>
      <c r="K1345" s="14" t="str">
        <f t="array" ref="K1345">iferror(index(KlikEDM!C:C,match(J1345,KlikEDM!A:A,0)),"")</f>
        <v>eblast D</v>
      </c>
      <c r="L1345" s="22"/>
      <c r="M1345" s="22">
        <v>9.8256901E7</v>
      </c>
      <c r="N1345" s="14" t="str">
        <f>IF(ISERROR(MATCH(C1345,Completed!A:A,0)),IF(ISERROR(MATCH(C1345,Unsub!B:B,0)),IF(H1345&lt;&gt;"",IF(O1345&lt;&gt;"",O1345,C1345&amp;"|"&amp;M1345&amp;"|"&amp;PROPER(B1345)&amp;"|"&amp;LOWER(H1345)),"#"),""),"")</f>
        <v>11345|98256901|Tan Hui Ying|hytan051@mymail.sim.edu.sg
11345|98256901|Tan Hui Ying|HUIYING_1998@HOTMAIL.COM
</v>
      </c>
      <c r="O1345" s="16" t="str">
        <f t="array" ref="O1345">IFERROR(INDEX(MultiMail!G:G,MATCH(C1345,MultiMail!A:A,0)),"")</f>
        <v>11345|98256901|Tan Hui Ying|hytan051@mymail.sim.edu.sg
11345|98256901|Tan Hui Ying|HUIYING_1998@HOTMAIL.COM
</v>
      </c>
      <c r="P1345" s="17">
        <f t="array" ref="P1345">IFERROR(INDEX(EDMsort!A:A,MATCH(C1345,EDMsort!B:B,0)),"")</f>
        <v>4</v>
      </c>
      <c r="Q1345" s="18"/>
    </row>
    <row r="1346" ht="14.25" hidden="1" customHeight="1">
      <c r="A1346" s="11">
        <v>1345.0</v>
      </c>
      <c r="B1346" s="12" t="s">
        <v>1435</v>
      </c>
      <c r="C1346" s="13">
        <v>11346.0</v>
      </c>
      <c r="D1346" s="14" t="s">
        <v>18</v>
      </c>
      <c r="E1346" s="14">
        <v>9.4372694E7</v>
      </c>
      <c r="F1346" s="14" t="str">
        <f>IF(ISERROR(MATCH(C1346,Completed!A:A,0)),IF(ISERROR(MATCH(C1346,Unsub!B:B,0)),IF(LEN(E1346)=8,E1346&amp;",","#"),""),"")</f>
        <v>94372694,</v>
      </c>
      <c r="G1346" s="14" t="str">
        <f>if(isna(match(C1346,KlikEDM!B:B,0)),"","ClickEDM")</f>
        <v/>
      </c>
      <c r="H1346" s="15" t="str">
        <f t="array" ref="H1346">iferror(lower(index(MultiMail!C:C,match(C1346,MultiMail!A:A,0))),"")</f>
        <v>latiff005@mymail.sim.edu.sg</v>
      </c>
      <c r="I1346" s="14" t="str">
        <f t="array" ref="I1346">iferror(index(KlikEDM!C:C,match(H1346,KlikEDM!A:A,0)),"")</f>
        <v/>
      </c>
      <c r="J1346" s="15" t="str">
        <f t="array" ref="J1346">iferror(lower(index(MultiMail!D:D,match(C1346,MultiMail!A:A,0))),"")</f>
        <v>lorettaeleanor@gmail.com</v>
      </c>
      <c r="K1346" s="14" t="str">
        <f t="array" ref="K1346">iferror(index(KlikEDM!C:C,match(J1346,KlikEDM!A:A,0)),"")</f>
        <v/>
      </c>
      <c r="L1346" s="14"/>
      <c r="M1346" s="14">
        <v>9.4372694E7</v>
      </c>
      <c r="N1346" s="14" t="str">
        <f>IF(ISERROR(MATCH(C1346,Completed!A:A,0)),IF(ISERROR(MATCH(C1346,Unsub!B:B,0)),IF(H1346&lt;&gt;"",IF(O1346&lt;&gt;"",O1346,C1346&amp;"|"&amp;M1346&amp;"|"&amp;PROPER(B1346)&amp;"|"&amp;LOWER(H1346)),"#"),""),"")</f>
        <v>11346|94372694|Loretta Eleanor Latiff|latiff005@mymail.sim.edu.sg
11346|94372694|Loretta Eleanor Latiff|LORETTAELEANOR@GMAIL.COM
</v>
      </c>
      <c r="O1346" s="16" t="str">
        <f t="array" ref="O1346">IFERROR(INDEX(MultiMail!G:G,MATCH(C1346,MultiMail!A:A,0)),"")</f>
        <v>11346|94372694|Loretta Eleanor Latiff|latiff005@mymail.sim.edu.sg
11346|94372694|Loretta Eleanor Latiff|LORETTAELEANOR@GMAIL.COM
</v>
      </c>
      <c r="P1346" s="17">
        <f t="array" ref="P1346">IFERROR(INDEX(EDMsort!A:A,MATCH(C1346,EDMsort!B:B,0)),"")</f>
        <v>3</v>
      </c>
      <c r="Q1346" s="18"/>
    </row>
    <row r="1347" ht="14.25" hidden="1" customHeight="1">
      <c r="A1347" s="19">
        <v>1346.0</v>
      </c>
      <c r="B1347" s="20" t="s">
        <v>1436</v>
      </c>
      <c r="C1347" s="21">
        <v>11347.0</v>
      </c>
      <c r="D1347" s="22" t="s">
        <v>18</v>
      </c>
      <c r="E1347" s="22">
        <v>9.8224894E7</v>
      </c>
      <c r="F1347" s="14" t="str">
        <f>IF(ISERROR(MATCH(C1347,Completed!A:A,0)),IF(ISERROR(MATCH(C1347,Unsub!B:B,0)),IF(LEN(E1347)=8,E1347&amp;",","#"),""),"")</f>
        <v>98224894,</v>
      </c>
      <c r="G1347" s="14" t="str">
        <f>if(isna(match(C1347,KlikEDM!B:B,0)),"","ClickEDM")</f>
        <v/>
      </c>
      <c r="H1347" s="15" t="str">
        <f t="array" ref="H1347">iferror(lower(index(MultiMail!C:C,match(C1347,MultiMail!A:A,0))),"")</f>
        <v>sytan087@mymail.sim.edu.sg</v>
      </c>
      <c r="I1347" s="14" t="str">
        <f t="array" ref="I1347">iferror(index(KlikEDM!C:C,match(H1347,KlikEDM!A:A,0)),"")</f>
        <v/>
      </c>
      <c r="J1347" s="15" t="str">
        <f t="array" ref="J1347">iferror(lower(index(MultiMail!D:D,match(C1347,MultiMail!A:A,0))),"")</f>
        <v>shihyongtan@gmail.com</v>
      </c>
      <c r="K1347" s="14" t="str">
        <f t="array" ref="K1347">iferror(index(KlikEDM!C:C,match(J1347,KlikEDM!A:A,0)),"")</f>
        <v/>
      </c>
      <c r="L1347" s="22"/>
      <c r="M1347" s="22">
        <v>9.8224894E7</v>
      </c>
      <c r="N1347" s="14" t="str">
        <f>IF(ISERROR(MATCH(C1347,Completed!A:A,0)),IF(ISERROR(MATCH(C1347,Unsub!B:B,0)),IF(H1347&lt;&gt;"",IF(O1347&lt;&gt;"",O1347,C1347&amp;"|"&amp;M1347&amp;"|"&amp;PROPER(B1347)&amp;"|"&amp;LOWER(H1347)),"#"),""),"")</f>
        <v>11347|98224894|Tan Shih Yong|sytan087@mymail.sim.edu.sg
11347|98224894|Tan Shih Yong|SHIHYONGTAN@GMAIL.COM
</v>
      </c>
      <c r="O1347" s="16" t="str">
        <f t="array" ref="O1347">IFERROR(INDEX(MultiMail!G:G,MATCH(C1347,MultiMail!A:A,0)),"")</f>
        <v>11347|98224894|Tan Shih Yong|sytan087@mymail.sim.edu.sg
11347|98224894|Tan Shih Yong|SHIHYONGTAN@GMAIL.COM
</v>
      </c>
      <c r="P1347" s="17">
        <f t="array" ref="P1347">IFERROR(INDEX(EDMsort!A:A,MATCH(C1347,EDMsort!B:B,0)),"")</f>
        <v>2</v>
      </c>
      <c r="Q1347" s="18"/>
    </row>
    <row r="1348" ht="14.25" hidden="1" customHeight="1">
      <c r="A1348" s="11">
        <v>1347.0</v>
      </c>
      <c r="B1348" s="12" t="s">
        <v>1437</v>
      </c>
      <c r="C1348" s="13">
        <v>11348.0</v>
      </c>
      <c r="D1348" s="14" t="s">
        <v>18</v>
      </c>
      <c r="E1348" s="14">
        <v>9.1141025E7</v>
      </c>
      <c r="F1348" s="14" t="str">
        <f>IF(ISERROR(MATCH(C1348,Completed!A:A,0)),IF(ISERROR(MATCH(C1348,Unsub!B:B,0)),IF(LEN(E1348)=8,E1348&amp;",","#"),""),"")</f>
        <v>91141025,</v>
      </c>
      <c r="G1348" s="14" t="str">
        <f>if(isna(match(C1348,KlikEDM!B:B,0)),"","ClickEDM")</f>
        <v/>
      </c>
      <c r="H1348" s="15" t="str">
        <f t="array" ref="H1348">iferror(lower(index(MultiMail!C:C,match(C1348,MultiMail!A:A,0))),"")</f>
        <v>muhammad716@mymail.sim.edu.sg</v>
      </c>
      <c r="I1348" s="14" t="str">
        <f t="array" ref="I1348">iferror(index(KlikEDM!C:C,match(H1348,KlikEDM!A:A,0)),"")</f>
        <v/>
      </c>
      <c r="J1348" s="15" t="str">
        <f t="array" ref="J1348">iferror(lower(index(MultiMail!D:D,match(C1348,MultiMail!A:A,0))),"")</f>
        <v>rasulversion@gmail.com</v>
      </c>
      <c r="K1348" s="14" t="str">
        <f t="array" ref="K1348">iferror(index(KlikEDM!C:C,match(J1348,KlikEDM!A:A,0)),"")</f>
        <v/>
      </c>
      <c r="L1348" s="14"/>
      <c r="M1348" s="14">
        <v>9.1141025E7</v>
      </c>
      <c r="N1348" s="14" t="str">
        <f>IF(ISERROR(MATCH(C1348,Completed!A:A,0)),IF(ISERROR(MATCH(C1348,Unsub!B:B,0)),IF(H1348&lt;&gt;"",IF(O1348&lt;&gt;"",O1348,C1348&amp;"|"&amp;M1348&amp;"|"&amp;PROPER(B1348)&amp;"|"&amp;LOWER(H1348)),"#"),""),"")</f>
        <v>11348|91141025|Muhammad Rasul Bin Kamarudin|muhammad716@mymail.sim.edu.sg
11348|91141025|Muhammad Rasul Bin Kamarudin|RASULVERSION@GMAIL.COM
</v>
      </c>
      <c r="O1348" s="16" t="str">
        <f t="array" ref="O1348">IFERROR(INDEX(MultiMail!G:G,MATCH(C1348,MultiMail!A:A,0)),"")</f>
        <v>11348|91141025|Muhammad Rasul Bin Kamarudin|muhammad716@mymail.sim.edu.sg
11348|91141025|Muhammad Rasul Bin Kamarudin|RASULVERSION@GMAIL.COM
</v>
      </c>
      <c r="P1348" s="17">
        <f t="array" ref="P1348">IFERROR(INDEX(EDMsort!A:A,MATCH(C1348,EDMsort!B:B,0)),"")</f>
        <v>1</v>
      </c>
      <c r="Q1348" s="18"/>
    </row>
    <row r="1349" ht="14.25" hidden="1" customHeight="1">
      <c r="A1349" s="19">
        <v>1348.0</v>
      </c>
      <c r="B1349" s="20" t="s">
        <v>1438</v>
      </c>
      <c r="C1349" s="21">
        <v>11349.0</v>
      </c>
      <c r="D1349" s="22" t="s">
        <v>18</v>
      </c>
      <c r="E1349" s="22">
        <v>8.2999381E7</v>
      </c>
      <c r="F1349" s="14" t="str">
        <f>IF(ISERROR(MATCH(C1349,Completed!A:A,0)),IF(ISERROR(MATCH(C1349,Unsub!B:B,0)),IF(LEN(E1349)=8,E1349&amp;",","#"),""),"")</f>
        <v/>
      </c>
      <c r="G1349" s="14" t="str">
        <f>if(isna(match(C1349,KlikEDM!B:B,0)),"","ClickEDM")</f>
        <v/>
      </c>
      <c r="H1349" s="15" t="str">
        <f t="array" ref="H1349">iferror(lower(index(MultiMail!C:C,match(C1349,MultiMail!A:A,0))),"")</f>
        <v>eshsiah001@mymail.sim.edu.sg</v>
      </c>
      <c r="I1349" s="14" t="str">
        <f t="array" ref="I1349">iferror(index(KlikEDM!C:C,match(H1349,KlikEDM!A:A,0)),"")</f>
        <v/>
      </c>
      <c r="J1349" s="15" t="str">
        <f t="array" ref="J1349">iferror(lower(index(MultiMail!D:D,match(C1349,MultiMail!A:A,0))),"")</f>
        <v>emelynn97@hotmail.com</v>
      </c>
      <c r="K1349" s="14" t="str">
        <f t="array" ref="K1349">iferror(index(KlikEDM!C:C,match(J1349,KlikEDM!A:A,0)),"")</f>
        <v/>
      </c>
      <c r="L1349" s="22"/>
      <c r="M1349" s="22">
        <v>8.2999381E7</v>
      </c>
      <c r="N1349" s="14" t="str">
        <f>IF(ISERROR(MATCH(C1349,Completed!A:A,0)),IF(ISERROR(MATCH(C1349,Unsub!B:B,0)),IF(H1349&lt;&gt;"",IF(O1349&lt;&gt;"",O1349,C1349&amp;"|"&amp;M1349&amp;"|"&amp;PROPER(B1349)&amp;"|"&amp;LOWER(H1349)),"#"),""),"")</f>
        <v/>
      </c>
      <c r="O1349" s="16" t="str">
        <f t="array" ref="O1349">IFERROR(INDEX(MultiMail!G:G,MATCH(C1349,MultiMail!A:A,0)),"")</f>
        <v>11349|82999381|Emelynn Siah Si Hui|eshsiah001@mymail.sim.edu.sg
11349|82999381|Emelynn Siah Si Hui|EMELYNN97@HOTMAIL.COM
</v>
      </c>
      <c r="P1349" s="17" t="str">
        <f t="array" ref="P1349">IFERROR(INDEX(EDMsort!A:A,MATCH(C1349,EDMsort!B:B,0)),"")</f>
        <v/>
      </c>
      <c r="Q1349" s="18"/>
    </row>
    <row r="1350" ht="14.25" customHeight="1">
      <c r="A1350" s="11">
        <v>1349.0</v>
      </c>
      <c r="B1350" s="12" t="s">
        <v>1439</v>
      </c>
      <c r="C1350" s="13">
        <v>11350.0</v>
      </c>
      <c r="D1350" s="14" t="s">
        <v>18</v>
      </c>
      <c r="E1350" s="14">
        <v>9.2988297E7</v>
      </c>
      <c r="F1350" s="14" t="str">
        <f>IF(ISERROR(MATCH(C1350,Completed!A:A,0)),IF(ISERROR(MATCH(C1350,Unsub!B:B,0)),IF(LEN(E1350)=8,E1350&amp;",","#"),""),"")</f>
        <v>92988297,</v>
      </c>
      <c r="G1350" s="14" t="str">
        <f>if(isna(match(C1350,KlikEDM!B:B,0)),"","ClickEDM")</f>
        <v>ClickEDM</v>
      </c>
      <c r="H1350" s="15" t="str">
        <f t="array" ref="H1350">iferror(lower(index(MultiMail!C:C,match(C1350,MultiMail!A:A,0))),"")</f>
        <v>wklee008@mymail.sim.edu.sg</v>
      </c>
      <c r="I1350" s="14" t="str">
        <f t="array" ref="I1350">iferror(index(KlikEDM!C:C,match(H1350,KlikEDM!A:A,0)),"")</f>
        <v/>
      </c>
      <c r="J1350" s="15" t="str">
        <f t="array" ref="J1350">iferror(lower(index(MultiMail!D:D,match(C1350,MultiMail!A:A,0))),"")</f>
        <v>carollee0728@gmail.com</v>
      </c>
      <c r="K1350" s="14" t="str">
        <f t="array" ref="K1350">iferror(index(KlikEDM!C:C,match(J1350,KlikEDM!A:A,0)),"")</f>
        <v>eblast D</v>
      </c>
      <c r="L1350" s="14"/>
      <c r="M1350" s="14">
        <v>9.2988297E7</v>
      </c>
      <c r="N1350" s="14" t="str">
        <f>IF(ISERROR(MATCH(C1350,Completed!A:A,0)),IF(ISERROR(MATCH(C1350,Unsub!B:B,0)),IF(H1350&lt;&gt;"",IF(O1350&lt;&gt;"",O1350,C1350&amp;"|"&amp;M1350&amp;"|"&amp;PROPER(B1350)&amp;"|"&amp;LOWER(H1350)),"#"),""),"")</f>
        <v>11350|92988297|Lee Wing Kei|wklee008@mymail.sim.edu.sg
11350|92988297|Lee Wing Kei|CAROLLEE0728@GMAIL.COM
</v>
      </c>
      <c r="O1350" s="16" t="str">
        <f t="array" ref="O1350">IFERROR(INDEX(MultiMail!G:G,MATCH(C1350,MultiMail!A:A,0)),"")</f>
        <v>11350|92988297|Lee Wing Kei|wklee008@mymail.sim.edu.sg
11350|92988297|Lee Wing Kei|CAROLLEE0728@GMAIL.COM
</v>
      </c>
      <c r="P1350" s="17">
        <f t="array" ref="P1350">IFERROR(INDEX(EDMsort!A:A,MATCH(C1350,EDMsort!B:B,0)),"")</f>
        <v>4</v>
      </c>
      <c r="Q1350" s="18"/>
    </row>
    <row r="1351" ht="14.25" hidden="1" customHeight="1">
      <c r="A1351" s="19">
        <v>1350.0</v>
      </c>
      <c r="B1351" s="20" t="s">
        <v>1440</v>
      </c>
      <c r="C1351" s="21">
        <v>11351.0</v>
      </c>
      <c r="D1351" s="22" t="s">
        <v>18</v>
      </c>
      <c r="E1351" s="22">
        <v>9.0917515E7</v>
      </c>
      <c r="F1351" s="14" t="str">
        <f>IF(ISERROR(MATCH(C1351,Completed!A:A,0)),IF(ISERROR(MATCH(C1351,Unsub!B:B,0)),IF(LEN(E1351)=8,E1351&amp;",","#"),""),"")</f>
        <v>90917515,</v>
      </c>
      <c r="G1351" s="14" t="str">
        <f>if(isna(match(C1351,KlikEDM!B:B,0)),"","ClickEDM")</f>
        <v/>
      </c>
      <c r="H1351" s="15" t="str">
        <f t="array" ref="H1351">iferror(lower(index(MultiMail!C:C,match(C1351,MultiMail!A:A,0))),"")</f>
        <v>ylephua001@mymail.sim.edu.sg</v>
      </c>
      <c r="I1351" s="14" t="str">
        <f t="array" ref="I1351">iferror(index(KlikEDM!C:C,match(H1351,KlikEDM!A:A,0)),"")</f>
        <v/>
      </c>
      <c r="J1351" s="15" t="str">
        <f t="array" ref="J1351">iferror(lower(index(MultiMail!D:D,match(C1351,MultiMail!A:A,0))),"")</f>
        <v>xxevelynnnnxx@gmail.com</v>
      </c>
      <c r="K1351" s="14" t="str">
        <f t="array" ref="K1351">iferror(index(KlikEDM!C:C,match(J1351,KlikEDM!A:A,0)),"")</f>
        <v/>
      </c>
      <c r="L1351" s="22"/>
      <c r="M1351" s="22">
        <v>9.0917515E7</v>
      </c>
      <c r="N1351" s="14" t="str">
        <f>IF(ISERROR(MATCH(C1351,Completed!A:A,0)),IF(ISERROR(MATCH(C1351,Unsub!B:B,0)),IF(H1351&lt;&gt;"",IF(O1351&lt;&gt;"",O1351,C1351&amp;"|"&amp;M1351&amp;"|"&amp;PROPER(B1351)&amp;"|"&amp;LOWER(H1351)),"#"),""),"")</f>
        <v>11351|90917515|Phua Yan Lin Evelyn|ylephua001@mymail.sim.edu.sg
11351|90917515|Phua Yan Lin Evelyn|XXEVELYNNNNXX@GMAIL.COM
</v>
      </c>
      <c r="O1351" s="16" t="str">
        <f t="array" ref="O1351">IFERROR(INDEX(MultiMail!G:G,MATCH(C1351,MultiMail!A:A,0)),"")</f>
        <v>11351|90917515|Phua Yan Lin Evelyn|ylephua001@mymail.sim.edu.sg
11351|90917515|Phua Yan Lin Evelyn|XXEVELYNNNNXX@GMAIL.COM
</v>
      </c>
      <c r="P1351" s="17">
        <f t="array" ref="P1351">IFERROR(INDEX(EDMsort!A:A,MATCH(C1351,EDMsort!B:B,0)),"")</f>
        <v>3</v>
      </c>
      <c r="Q1351" s="18"/>
    </row>
    <row r="1352" ht="14.25" customHeight="1">
      <c r="A1352" s="11">
        <v>1351.0</v>
      </c>
      <c r="B1352" s="12" t="s">
        <v>1441</v>
      </c>
      <c r="C1352" s="13">
        <v>11352.0</v>
      </c>
      <c r="D1352" s="14" t="s">
        <v>18</v>
      </c>
      <c r="E1352" s="14">
        <v>9.6173819E7</v>
      </c>
      <c r="F1352" s="14" t="str">
        <f>IF(ISERROR(MATCH(C1352,Completed!A:A,0)),IF(ISERROR(MATCH(C1352,Unsub!B:B,0)),IF(LEN(E1352)=8,E1352&amp;",","#"),""),"")</f>
        <v>96173819,</v>
      </c>
      <c r="G1352" s="14" t="str">
        <f>if(isna(match(C1352,KlikEDM!B:B,0)),"","ClickEDM")</f>
        <v>ClickEDM</v>
      </c>
      <c r="H1352" s="15" t="str">
        <f t="array" ref="H1352">iferror(lower(index(MultiMail!C:C,match(C1352,MultiMail!A:A,0))),"")</f>
        <v>yhjong003@mymail.sim.edu.sg</v>
      </c>
      <c r="I1352" s="14" t="str">
        <f t="array" ref="I1352">iferror(index(KlikEDM!C:C,match(H1352,KlikEDM!A:A,0)),"")</f>
        <v/>
      </c>
      <c r="J1352" s="15" t="str">
        <f t="array" ref="J1352">iferror(lower(index(MultiMail!D:D,match(C1352,MultiMail!A:A,0))),"")</f>
        <v>jeannine.claireong@gmail.com</v>
      </c>
      <c r="K1352" s="14" t="str">
        <f t="array" ref="K1352">iferror(index(KlikEDM!C:C,match(J1352,KlikEDM!A:A,0)),"")</f>
        <v>eblast B</v>
      </c>
      <c r="L1352" s="14"/>
      <c r="M1352" s="14">
        <v>9.6173819E7</v>
      </c>
      <c r="N1352" s="14" t="str">
        <f>IF(ISERROR(MATCH(C1352,Completed!A:A,0)),IF(ISERROR(MATCH(C1352,Unsub!B:B,0)),IF(H1352&lt;&gt;"",IF(O1352&lt;&gt;"",O1352,C1352&amp;"|"&amp;M1352&amp;"|"&amp;PROPER(B1352)&amp;"|"&amp;LOWER(H1352)),"#"),""),"")</f>
        <v>11352|96173819|Ong Yue Hua Jeannine|yhjong003@mymail.sim.edu.sg
11352|96173819|Ong Yue Hua Jeannine|JEANNINE.CLAIREONG@GMAIL.COM
</v>
      </c>
      <c r="O1352" s="16" t="str">
        <f t="array" ref="O1352">IFERROR(INDEX(MultiMail!G:G,MATCH(C1352,MultiMail!A:A,0)),"")</f>
        <v>11352|96173819|Ong Yue Hua Jeannine|yhjong003@mymail.sim.edu.sg
11352|96173819|Ong Yue Hua Jeannine|JEANNINE.CLAIREONG@GMAIL.COM
</v>
      </c>
      <c r="P1352" s="17">
        <f t="array" ref="P1352">IFERROR(INDEX(EDMsort!A:A,MATCH(C1352,EDMsort!B:B,0)),"")</f>
        <v>2</v>
      </c>
      <c r="Q1352" s="18"/>
    </row>
    <row r="1353" ht="14.25" hidden="1" customHeight="1">
      <c r="A1353" s="19">
        <v>1352.0</v>
      </c>
      <c r="B1353" s="20" t="s">
        <v>1442</v>
      </c>
      <c r="C1353" s="21">
        <v>11353.0</v>
      </c>
      <c r="D1353" s="22" t="s">
        <v>18</v>
      </c>
      <c r="E1353" s="22">
        <v>9.3290829E7</v>
      </c>
      <c r="F1353" s="14" t="str">
        <f>IF(ISERROR(MATCH(C1353,Completed!A:A,0)),IF(ISERROR(MATCH(C1353,Unsub!B:B,0)),IF(LEN(E1353)=8,E1353&amp;",","#"),""),"")</f>
        <v/>
      </c>
      <c r="G1353" s="14" t="str">
        <f>if(isna(match(C1353,KlikEDM!B:B,0)),"","ClickEDM")</f>
        <v/>
      </c>
      <c r="H1353" s="15" t="str">
        <f t="array" ref="H1353">iferror(lower(index(MultiMail!C:C,match(C1353,MultiMail!A:A,0))),"")</f>
        <v>gwjtan001@mymail.sim.edu.sg</v>
      </c>
      <c r="I1353" s="14" t="str">
        <f t="array" ref="I1353">iferror(index(KlikEDM!C:C,match(H1353,KlikEDM!A:A,0)),"")</f>
        <v/>
      </c>
      <c r="J1353" s="15" t="str">
        <f t="array" ref="J1353">iferror(lower(index(MultiMail!D:D,match(C1353,MultiMail!A:A,0))),"")</f>
        <v>kazora8299@gmail.com</v>
      </c>
      <c r="K1353" s="14" t="str">
        <f t="array" ref="K1353">iferror(index(KlikEDM!C:C,match(J1353,KlikEDM!A:A,0)),"")</f>
        <v/>
      </c>
      <c r="L1353" s="22"/>
      <c r="M1353" s="22">
        <v>9.3290829E7</v>
      </c>
      <c r="N1353" s="14" t="str">
        <f>IF(ISERROR(MATCH(C1353,Completed!A:A,0)),IF(ISERROR(MATCH(C1353,Unsub!B:B,0)),IF(H1353&lt;&gt;"",IF(O1353&lt;&gt;"",O1353,C1353&amp;"|"&amp;M1353&amp;"|"&amp;PROPER(B1353)&amp;"|"&amp;LOWER(H1353)),"#"),""),"")</f>
        <v/>
      </c>
      <c r="O1353" s="16" t="str">
        <f t="array" ref="O1353">IFERROR(INDEX(MultiMail!G:G,MATCH(C1353,MultiMail!A:A,0)),"")</f>
        <v>11353|93290829|Glenn Tan Wei Jie|gwjtan001@mymail.sim.edu.sg
11353|93290829|Glenn Tan Wei Jie|KAZORA8299@GMAIL.COM
</v>
      </c>
      <c r="P1353" s="17" t="str">
        <f t="array" ref="P1353">IFERROR(INDEX(EDMsort!A:A,MATCH(C1353,EDMsort!B:B,0)),"")</f>
        <v/>
      </c>
      <c r="Q1353" s="18"/>
    </row>
    <row r="1354" ht="14.25" hidden="1" customHeight="1">
      <c r="A1354" s="11">
        <v>1353.0</v>
      </c>
      <c r="B1354" s="12" t="s">
        <v>1443</v>
      </c>
      <c r="C1354" s="13">
        <v>11354.0</v>
      </c>
      <c r="D1354" s="14" t="s">
        <v>18</v>
      </c>
      <c r="E1354" s="14">
        <v>9.2383301E7</v>
      </c>
      <c r="F1354" s="14" t="str">
        <f>IF(ISERROR(MATCH(C1354,Completed!A:A,0)),IF(ISERROR(MATCH(C1354,Unsub!B:B,0)),IF(LEN(E1354)=8,E1354&amp;",","#"),""),"")</f>
        <v>92383301,</v>
      </c>
      <c r="G1354" s="14" t="str">
        <f>if(isna(match(C1354,KlikEDM!B:B,0)),"","ClickEDM")</f>
        <v/>
      </c>
      <c r="H1354" s="15" t="str">
        <f t="array" ref="H1354">iferror(lower(index(MultiMail!C:C,match(C1354,MultiMail!A:A,0))),"")</f>
        <v>plwoo001@mymail.sim.edu.sg</v>
      </c>
      <c r="I1354" s="14" t="str">
        <f t="array" ref="I1354">iferror(index(KlikEDM!C:C,match(H1354,KlikEDM!A:A,0)),"")</f>
        <v/>
      </c>
      <c r="J1354" s="15" t="str">
        <f t="array" ref="J1354">iferror(lower(index(MultiMail!D:D,match(C1354,MultiMail!A:A,0))),"")</f>
        <v>peilin97@gmail.com</v>
      </c>
      <c r="K1354" s="14" t="str">
        <f t="array" ref="K1354">iferror(index(KlikEDM!C:C,match(J1354,KlikEDM!A:A,0)),"")</f>
        <v/>
      </c>
      <c r="L1354" s="14"/>
      <c r="M1354" s="14">
        <v>9.2383301E7</v>
      </c>
      <c r="N1354" s="14" t="str">
        <f>IF(ISERROR(MATCH(C1354,Completed!A:A,0)),IF(ISERROR(MATCH(C1354,Unsub!B:B,0)),IF(H1354&lt;&gt;"",IF(O1354&lt;&gt;"",O1354,C1354&amp;"|"&amp;M1354&amp;"|"&amp;PROPER(B1354)&amp;"|"&amp;LOWER(H1354)),"#"),""),"")</f>
        <v>11354|92383301|Woo Pei Lin|plwoo001@mymail.sim.edu.sg
11354|92383301|Woo Pei Lin|PEILIN97@GMAIL.COM
</v>
      </c>
      <c r="O1354" s="16" t="str">
        <f t="array" ref="O1354">IFERROR(INDEX(MultiMail!G:G,MATCH(C1354,MultiMail!A:A,0)),"")</f>
        <v>11354|92383301|Woo Pei Lin|plwoo001@mymail.sim.edu.sg
11354|92383301|Woo Pei Lin|PEILIN97@GMAIL.COM
</v>
      </c>
      <c r="P1354" s="17">
        <f t="array" ref="P1354">IFERROR(INDEX(EDMsort!A:A,MATCH(C1354,EDMsort!B:B,0)),"")</f>
        <v>1</v>
      </c>
      <c r="Q1354" s="18"/>
    </row>
    <row r="1355" ht="14.25" hidden="1" customHeight="1">
      <c r="A1355" s="19">
        <v>1354.0</v>
      </c>
      <c r="B1355" s="20" t="s">
        <v>1444</v>
      </c>
      <c r="C1355" s="21">
        <v>11355.0</v>
      </c>
      <c r="D1355" s="22" t="s">
        <v>18</v>
      </c>
      <c r="E1355" s="22">
        <v>8.3322222E7</v>
      </c>
      <c r="F1355" s="14" t="str">
        <f>IF(ISERROR(MATCH(C1355,Completed!A:A,0)),IF(ISERROR(MATCH(C1355,Unsub!B:B,0)),IF(LEN(E1355)=8,E1355&amp;",","#"),""),"")</f>
        <v>83322222,</v>
      </c>
      <c r="G1355" s="14" t="str">
        <f>if(isna(match(C1355,KlikEDM!B:B,0)),"","ClickEDM")</f>
        <v/>
      </c>
      <c r="H1355" s="15" t="str">
        <f t="array" ref="H1355">iferror(lower(index(MultiMail!C:C,match(C1355,MultiMail!A:A,0))),"")</f>
        <v>vttwtwu001@mymail.sim.edu.sg</v>
      </c>
      <c r="I1355" s="14" t="str">
        <f t="array" ref="I1355">iferror(index(KlikEDM!C:C,match(H1355,KlikEDM!A:A,0)),"")</f>
        <v/>
      </c>
      <c r="J1355" s="15" t="str">
        <f t="array" ref="J1355">iferror(lower(index(MultiMail!D:D,match(C1355,MultiMail!A:A,0))),"")</f>
        <v>venuswu11@hotmail.com</v>
      </c>
      <c r="K1355" s="14" t="str">
        <f t="array" ref="K1355">iferror(index(KlikEDM!C:C,match(J1355,KlikEDM!A:A,0)),"")</f>
        <v/>
      </c>
      <c r="L1355" s="22"/>
      <c r="M1355" s="22">
        <v>8.3322222E7</v>
      </c>
      <c r="N1355" s="14" t="str">
        <f>IF(ISERROR(MATCH(C1355,Completed!A:A,0)),IF(ISERROR(MATCH(C1355,Unsub!B:B,0)),IF(H1355&lt;&gt;"",IF(O1355&lt;&gt;"",O1355,C1355&amp;"|"&amp;M1355&amp;"|"&amp;PROPER(B1355)&amp;"|"&amp;LOWER(H1355)),"#"),""),"")</f>
        <v>11355|83322222|Venus Wu Teng Teng (Wu Tingting)|vttwtwu001@mymail.sim.edu.sg
11355|83322222|Venus Wu Teng Teng (Wu Tingting)|VENUSWU11@HOTMAIL.COM
</v>
      </c>
      <c r="O1355" s="16" t="str">
        <f t="array" ref="O1355">IFERROR(INDEX(MultiMail!G:G,MATCH(C1355,MultiMail!A:A,0)),"")</f>
        <v>11355|83322222|Venus Wu Teng Teng (Wu Tingting)|vttwtwu001@mymail.sim.edu.sg
11355|83322222|Venus Wu Teng Teng (Wu Tingting)|VENUSWU11@HOTMAIL.COM
</v>
      </c>
      <c r="P1355" s="17">
        <f t="array" ref="P1355">IFERROR(INDEX(EDMsort!A:A,MATCH(C1355,EDMsort!B:B,0)),"")</f>
        <v>4</v>
      </c>
      <c r="Q1355" s="18"/>
    </row>
    <row r="1356" ht="14.25" hidden="1" customHeight="1">
      <c r="A1356" s="11">
        <v>1355.0</v>
      </c>
      <c r="B1356" s="12" t="s">
        <v>1445</v>
      </c>
      <c r="C1356" s="13">
        <v>11356.0</v>
      </c>
      <c r="D1356" s="14" t="s">
        <v>18</v>
      </c>
      <c r="E1356" s="14">
        <v>9.6363992E7</v>
      </c>
      <c r="F1356" s="14" t="str">
        <f>IF(ISERROR(MATCH(C1356,Completed!A:A,0)),IF(ISERROR(MATCH(C1356,Unsub!B:B,0)),IF(LEN(E1356)=8,E1356&amp;",","#"),""),"")</f>
        <v/>
      </c>
      <c r="G1356" s="14" t="str">
        <f>if(isna(match(C1356,KlikEDM!B:B,0)),"","ClickEDM")</f>
        <v/>
      </c>
      <c r="H1356" s="15" t="str">
        <f t="array" ref="H1356">iferror(lower(index(MultiMail!C:C,match(C1356,MultiMail!A:A,0))),"")</f>
        <v>dbkneo001@mymail.sim.edu.sg</v>
      </c>
      <c r="I1356" s="14" t="str">
        <f t="array" ref="I1356">iferror(index(KlikEDM!C:C,match(H1356,KlikEDM!A:A,0)),"")</f>
        <v/>
      </c>
      <c r="J1356" s="15" t="str">
        <f t="array" ref="J1356">iferror(lower(index(MultiMail!D:D,match(C1356,MultiMail!A:A,0))),"")</f>
        <v>davisneo_78@hotmail.com</v>
      </c>
      <c r="K1356" s="14" t="str">
        <f t="array" ref="K1356">iferror(index(KlikEDM!C:C,match(J1356,KlikEDM!A:A,0)),"")</f>
        <v/>
      </c>
      <c r="L1356" s="14"/>
      <c r="M1356" s="14">
        <v>9.6363992E7</v>
      </c>
      <c r="N1356" s="14" t="str">
        <f>IF(ISERROR(MATCH(C1356,Completed!A:A,0)),IF(ISERROR(MATCH(C1356,Unsub!B:B,0)),IF(H1356&lt;&gt;"",IF(O1356&lt;&gt;"",O1356,C1356&amp;"|"&amp;M1356&amp;"|"&amp;PROPER(B1356)&amp;"|"&amp;LOWER(H1356)),"#"),""),"")</f>
        <v/>
      </c>
      <c r="O1356" s="16" t="str">
        <f t="array" ref="O1356">IFERROR(INDEX(MultiMail!G:G,MATCH(C1356,MultiMail!A:A,0)),"")</f>
        <v>11356|96363992|Davis Neo Bo Kai|dbkneo001@mymail.sim.edu.sg
11356|96363992|Davis Neo Bo Kai|DAVISNEO_78@HOTMAIL.COM
</v>
      </c>
      <c r="P1356" s="17" t="str">
        <f t="array" ref="P1356">IFERROR(INDEX(EDMsort!A:A,MATCH(C1356,EDMsort!B:B,0)),"")</f>
        <v/>
      </c>
      <c r="Q1356" s="18"/>
    </row>
    <row r="1357" ht="14.25" customHeight="1">
      <c r="A1357" s="19">
        <v>1356.0</v>
      </c>
      <c r="B1357" s="20" t="s">
        <v>1446</v>
      </c>
      <c r="C1357" s="21">
        <v>11357.0</v>
      </c>
      <c r="D1357" s="22" t="s">
        <v>18</v>
      </c>
      <c r="E1357" s="22">
        <v>9.3800106E7</v>
      </c>
      <c r="F1357" s="14" t="str">
        <f>IF(ISERROR(MATCH(C1357,Completed!A:A,0)),IF(ISERROR(MATCH(C1357,Unsub!B:B,0)),IF(LEN(E1357)=8,E1357&amp;",","#"),""),"")</f>
        <v>93800106,</v>
      </c>
      <c r="G1357" s="14" t="str">
        <f>if(isna(match(C1357,KlikEDM!B:B,0)),"","ClickEDM")</f>
        <v>ClickEDM</v>
      </c>
      <c r="H1357" s="15" t="str">
        <f t="array" ref="H1357">iferror(lower(index(MultiMail!C:C,match(C1357,MultiMail!A:A,0))),"")</f>
        <v>jmong009@mymail.sim.edu.sg</v>
      </c>
      <c r="I1357" s="14" t="str">
        <f t="array" ref="I1357">iferror(index(KlikEDM!C:C,match(H1357,KlikEDM!A:A,0)),"")</f>
        <v>eblast C</v>
      </c>
      <c r="J1357" s="15" t="str">
        <f t="array" ref="J1357">iferror(lower(index(MultiMail!D:D,match(C1357,MultiMail!A:A,0))),"")</f>
        <v>jue.min.yuki@gmail.com</v>
      </c>
      <c r="K1357" s="14" t="str">
        <f t="array" ref="K1357">iferror(index(KlikEDM!C:C,match(J1357,KlikEDM!A:A,0)),"")</f>
        <v/>
      </c>
      <c r="L1357" s="22"/>
      <c r="M1357" s="22">
        <v>9.3800106E7</v>
      </c>
      <c r="N1357" s="14" t="str">
        <f>IF(ISERROR(MATCH(C1357,Completed!A:A,0)),IF(ISERROR(MATCH(C1357,Unsub!B:B,0)),IF(H1357&lt;&gt;"",IF(O1357&lt;&gt;"",O1357,C1357&amp;"|"&amp;M1357&amp;"|"&amp;PROPER(B1357)&amp;"|"&amp;LOWER(H1357)),"#"),""),"")</f>
        <v>11357|93800106|Ong Jue Min|jmong009@mymail.sim.edu.sg
11357|93800106|Ong Jue Min|JUE.MIN.YUKI@GMAIL.COM
</v>
      </c>
      <c r="O1357" s="16" t="str">
        <f t="array" ref="O1357">IFERROR(INDEX(MultiMail!G:G,MATCH(C1357,MultiMail!A:A,0)),"")</f>
        <v>11357|93800106|Ong Jue Min|jmong009@mymail.sim.edu.sg
11357|93800106|Ong Jue Min|JUE.MIN.YUKI@GMAIL.COM
</v>
      </c>
      <c r="P1357" s="17">
        <f t="array" ref="P1357">IFERROR(INDEX(EDMsort!A:A,MATCH(C1357,EDMsort!B:B,0)),"")</f>
        <v>3</v>
      </c>
      <c r="Q1357" s="18"/>
    </row>
    <row r="1358" ht="14.25" customHeight="1">
      <c r="A1358" s="11">
        <v>1357.0</v>
      </c>
      <c r="B1358" s="12" t="s">
        <v>1447</v>
      </c>
      <c r="C1358" s="13">
        <v>11358.0</v>
      </c>
      <c r="D1358" s="14" t="s">
        <v>18</v>
      </c>
      <c r="E1358" s="14">
        <v>9.6624018E7</v>
      </c>
      <c r="F1358" s="14" t="str">
        <f>IF(ISERROR(MATCH(C1358,Completed!A:A,0)),IF(ISERROR(MATCH(C1358,Unsub!B:B,0)),IF(LEN(E1358)=8,E1358&amp;",","#"),""),"")</f>
        <v>96624018,</v>
      </c>
      <c r="G1358" s="14" t="str">
        <f>if(isna(match(C1358,KlikEDM!B:B,0)),"","ClickEDM")</f>
        <v>ClickEDM</v>
      </c>
      <c r="H1358" s="15" t="str">
        <f t="array" ref="H1358">iferror(lower(index(MultiMail!C:C,match(C1358,MultiMail!A:A,0))),"")</f>
        <v>qttan003@mymail.sim.edu.sg</v>
      </c>
      <c r="I1358" s="14" t="str">
        <f t="array" ref="I1358">iferror(index(KlikEDM!C:C,match(H1358,KlikEDM!A:A,0)),"")</f>
        <v/>
      </c>
      <c r="J1358" s="15" t="str">
        <f t="array" ref="J1358">iferror(lower(index(MultiMail!D:D,match(C1358,MultiMail!A:A,0))),"")</f>
        <v>taratan93@gmail.com</v>
      </c>
      <c r="K1358" s="14" t="str">
        <f t="array" ref="K1358">iferror(index(KlikEDM!C:C,match(J1358,KlikEDM!A:A,0)),"")</f>
        <v>eblast B</v>
      </c>
      <c r="L1358" s="14"/>
      <c r="M1358" s="14">
        <v>9.6624018E7</v>
      </c>
      <c r="N1358" s="14" t="str">
        <f>IF(ISERROR(MATCH(C1358,Completed!A:A,0)),IF(ISERROR(MATCH(C1358,Unsub!B:B,0)),IF(H1358&lt;&gt;"",IF(O1358&lt;&gt;"",O1358,C1358&amp;"|"&amp;M1358&amp;"|"&amp;PROPER(B1358)&amp;"|"&amp;LOWER(H1358)),"#"),""),"")</f>
        <v>11358|96624018|Tan Qian, Tara|qttan003@mymail.sim.edu.sg
11358|96624018|Tan Qian, Tara|TARATAN93@GMAIL.COM
</v>
      </c>
      <c r="O1358" s="16" t="str">
        <f t="array" ref="O1358">IFERROR(INDEX(MultiMail!G:G,MATCH(C1358,MultiMail!A:A,0)),"")</f>
        <v>11358|96624018|Tan Qian, Tara|qttan003@mymail.sim.edu.sg
11358|96624018|Tan Qian, Tara|TARATAN93@GMAIL.COM
</v>
      </c>
      <c r="P1358" s="17">
        <f t="array" ref="P1358">IFERROR(INDEX(EDMsort!A:A,MATCH(C1358,EDMsort!B:B,0)),"")</f>
        <v>2</v>
      </c>
      <c r="Q1358" s="18"/>
    </row>
    <row r="1359" ht="14.25" customHeight="1">
      <c r="A1359" s="19">
        <v>1358.0</v>
      </c>
      <c r="B1359" s="20" t="s">
        <v>1448</v>
      </c>
      <c r="C1359" s="21">
        <v>11359.0</v>
      </c>
      <c r="D1359" s="22" t="s">
        <v>18</v>
      </c>
      <c r="E1359" s="22">
        <v>9.3256421E7</v>
      </c>
      <c r="F1359" s="14" t="str">
        <f>IF(ISERROR(MATCH(C1359,Completed!A:A,0)),IF(ISERROR(MATCH(C1359,Unsub!B:B,0)),IF(LEN(E1359)=8,E1359&amp;",","#"),""),"")</f>
        <v>93256421,</v>
      </c>
      <c r="G1359" s="14" t="str">
        <f>if(isna(match(C1359,KlikEDM!B:B,0)),"","ClickEDM")</f>
        <v>ClickEDM</v>
      </c>
      <c r="H1359" s="15" t="str">
        <f t="array" ref="H1359">iferror(lower(index(MultiMail!C:C,match(C1359,MultiMail!A:A,0))),"")</f>
        <v>mqtan010@mymail.sim.edu.sg</v>
      </c>
      <c r="I1359" s="14" t="str">
        <f t="array" ref="I1359">iferror(index(KlikEDM!C:C,match(H1359,KlikEDM!A:A,0)),"")</f>
        <v/>
      </c>
      <c r="J1359" s="15" t="str">
        <f t="array" ref="J1359">iferror(lower(index(MultiMail!D:D,match(C1359,MultiMail!A:A,0))),"")</f>
        <v>mianqitan@gmail.com</v>
      </c>
      <c r="K1359" s="14" t="str">
        <f t="array" ref="K1359">iferror(index(KlikEDM!C:C,match(J1359,KlikEDM!A:A,0)),"")</f>
        <v>eblast A</v>
      </c>
      <c r="L1359" s="22"/>
      <c r="M1359" s="22">
        <v>9.3256421E7</v>
      </c>
      <c r="N1359" s="14" t="str">
        <f>IF(ISERROR(MATCH(C1359,Completed!A:A,0)),IF(ISERROR(MATCH(C1359,Unsub!B:B,0)),IF(H1359&lt;&gt;"",IF(O1359&lt;&gt;"",O1359,C1359&amp;"|"&amp;M1359&amp;"|"&amp;PROPER(B1359)&amp;"|"&amp;LOWER(H1359)),"#"),""),"")</f>
        <v>11359|93256421|Tan Mian Qi|mqtan010@mymail.sim.edu.sg
11359|93256421|Tan Mian Qi|MIANQITAN@GMAIL.COM
</v>
      </c>
      <c r="O1359" s="16" t="str">
        <f t="array" ref="O1359">IFERROR(INDEX(MultiMail!G:G,MATCH(C1359,MultiMail!A:A,0)),"")</f>
        <v>11359|93256421|Tan Mian Qi|mqtan010@mymail.sim.edu.sg
11359|93256421|Tan Mian Qi|MIANQITAN@GMAIL.COM
</v>
      </c>
      <c r="P1359" s="17">
        <f t="array" ref="P1359">IFERROR(INDEX(EDMsort!A:A,MATCH(C1359,EDMsort!B:B,0)),"")</f>
        <v>1</v>
      </c>
      <c r="Q1359" s="18"/>
    </row>
    <row r="1360" ht="14.25" hidden="1" customHeight="1">
      <c r="A1360" s="11">
        <v>1359.0</v>
      </c>
      <c r="B1360" s="12" t="s">
        <v>1449</v>
      </c>
      <c r="C1360" s="13">
        <v>11360.0</v>
      </c>
      <c r="D1360" s="14" t="s">
        <v>18</v>
      </c>
      <c r="E1360" s="14">
        <v>9.7401999E7</v>
      </c>
      <c r="F1360" s="14" t="str">
        <f>IF(ISERROR(MATCH(C1360,Completed!A:A,0)),IF(ISERROR(MATCH(C1360,Unsub!B:B,0)),IF(LEN(E1360)=8,E1360&amp;",","#"),""),"")</f>
        <v>97401999,</v>
      </c>
      <c r="G1360" s="14" t="str">
        <f>if(isna(match(C1360,KlikEDM!B:B,0)),"","ClickEDM")</f>
        <v/>
      </c>
      <c r="H1360" s="15" t="str">
        <f t="array" ref="H1360">iferror(lower(index(MultiMail!C:C,match(C1360,MultiMail!A:A,0))),"")</f>
        <v>bylsiah001@mymail.sim.edu.sg</v>
      </c>
      <c r="I1360" s="14" t="str">
        <f t="array" ref="I1360">iferror(index(KlikEDM!C:C,match(H1360,KlikEDM!A:A,0)),"")</f>
        <v/>
      </c>
      <c r="J1360" s="15" t="str">
        <f t="array" ref="J1360">iferror(lower(index(MultiMail!D:D,match(C1360,MultiMail!A:A,0))),"")</f>
        <v>belindasiah98@gmail.com</v>
      </c>
      <c r="K1360" s="14" t="str">
        <f t="array" ref="K1360">iferror(index(KlikEDM!C:C,match(J1360,KlikEDM!A:A,0)),"")</f>
        <v/>
      </c>
      <c r="L1360" s="14"/>
      <c r="M1360" s="14">
        <v>9.7401999E7</v>
      </c>
      <c r="N1360" s="14" t="str">
        <f>IF(ISERROR(MATCH(C1360,Completed!A:A,0)),IF(ISERROR(MATCH(C1360,Unsub!B:B,0)),IF(H1360&lt;&gt;"",IF(O1360&lt;&gt;"",O1360,C1360&amp;"|"&amp;M1360&amp;"|"&amp;PROPER(B1360)&amp;"|"&amp;LOWER(H1360)),"#"),""),"")</f>
        <v>11360|97401999|Belinda Siah Yu Lan|bylsiah001@mymail.sim.edu.sg
11360|97401999|Belinda Siah Yu Lan|BELINDASIAH98@GMAIL.COM
</v>
      </c>
      <c r="O1360" s="16" t="str">
        <f t="array" ref="O1360">IFERROR(INDEX(MultiMail!G:G,MATCH(C1360,MultiMail!A:A,0)),"")</f>
        <v>11360|97401999|Belinda Siah Yu Lan|bylsiah001@mymail.sim.edu.sg
11360|97401999|Belinda Siah Yu Lan|BELINDASIAH98@GMAIL.COM
</v>
      </c>
      <c r="P1360" s="17">
        <f t="array" ref="P1360">IFERROR(INDEX(EDMsort!A:A,MATCH(C1360,EDMsort!B:B,0)),"")</f>
        <v>4</v>
      </c>
      <c r="Q1360" s="18"/>
    </row>
    <row r="1361" ht="14.25" hidden="1" customHeight="1">
      <c r="A1361" s="19">
        <v>1360.0</v>
      </c>
      <c r="B1361" s="20" t="s">
        <v>1450</v>
      </c>
      <c r="C1361" s="21">
        <v>11361.0</v>
      </c>
      <c r="D1361" s="22" t="s">
        <v>18</v>
      </c>
      <c r="E1361" s="22">
        <v>8.1828799E7</v>
      </c>
      <c r="F1361" s="14" t="str">
        <f>IF(ISERROR(MATCH(C1361,Completed!A:A,0)),IF(ISERROR(MATCH(C1361,Unsub!B:B,0)),IF(LEN(E1361)=8,E1361&amp;",","#"),""),"")</f>
        <v/>
      </c>
      <c r="G1361" s="14" t="str">
        <f>if(isna(match(C1361,KlikEDM!B:B,0)),"","ClickEDM")</f>
        <v/>
      </c>
      <c r="H1361" s="15" t="str">
        <f t="array" ref="H1361">iferror(lower(index(MultiMail!C:C,match(C1361,MultiMail!A:A,0))),"")</f>
        <v>kmachung001@mymail.sim.edu.sg</v>
      </c>
      <c r="I1361" s="14" t="str">
        <f t="array" ref="I1361">iferror(index(KlikEDM!C:C,match(H1361,KlikEDM!A:A,0)),"")</f>
        <v/>
      </c>
      <c r="J1361" s="15" t="str">
        <f t="array" ref="J1361">iferror(lower(index(MultiMail!D:D,match(C1361,MultiMail!A:A,0))),"")</f>
        <v>mandachka@gmail.com</v>
      </c>
      <c r="K1361" s="14" t="str">
        <f t="array" ref="K1361">iferror(index(KlikEDM!C:C,match(J1361,KlikEDM!A:A,0)),"")</f>
        <v/>
      </c>
      <c r="L1361" s="22"/>
      <c r="M1361" s="22">
        <v>8.1828799E7</v>
      </c>
      <c r="N1361" s="14" t="str">
        <f>IF(ISERROR(MATCH(C1361,Completed!A:A,0)),IF(ISERROR(MATCH(C1361,Unsub!B:B,0)),IF(H1361&lt;&gt;"",IF(O1361&lt;&gt;"",O1361,C1361&amp;"|"&amp;M1361&amp;"|"&amp;PROPER(B1361)&amp;"|"&amp;LOWER(H1361)),"#"),""),"")</f>
        <v/>
      </c>
      <c r="O1361" s="16" t="str">
        <f t="array" ref="O1361">IFERROR(INDEX(MultiMail!G:G,MATCH(C1361,MultiMail!A:A,0)),"")</f>
        <v>11361|81828799|Chung Kah Mun, Amanda|kmachung001@mymail.sim.edu.sg
11361|81828799|Chung Kah Mun, Amanda|MANDACHKA@GMAIL.COM
</v>
      </c>
      <c r="P1361" s="17" t="str">
        <f t="array" ref="P1361">IFERROR(INDEX(EDMsort!A:A,MATCH(C1361,EDMsort!B:B,0)),"")</f>
        <v/>
      </c>
      <c r="Q1361" s="18"/>
    </row>
    <row r="1362" ht="14.25" hidden="1" customHeight="1">
      <c r="A1362" s="11">
        <v>1361.0</v>
      </c>
      <c r="B1362" s="12" t="s">
        <v>1451</v>
      </c>
      <c r="C1362" s="13">
        <v>11362.0</v>
      </c>
      <c r="D1362" s="14" t="s">
        <v>18</v>
      </c>
      <c r="E1362" s="14">
        <v>9.7832924E7</v>
      </c>
      <c r="F1362" s="14" t="str">
        <f>IF(ISERROR(MATCH(C1362,Completed!A:A,0)),IF(ISERROR(MATCH(C1362,Unsub!B:B,0)),IF(LEN(E1362)=8,E1362&amp;",","#"),""),"")</f>
        <v>97832924,</v>
      </c>
      <c r="G1362" s="14" t="str">
        <f>if(isna(match(C1362,KlikEDM!B:B,0)),"","ClickEDM")</f>
        <v/>
      </c>
      <c r="H1362" s="15" t="str">
        <f t="array" ref="H1362">iferror(lower(index(MultiMail!C:C,match(C1362,MultiMail!A:A,0))),"")</f>
        <v>rasrsim001@mymail.sim.edu.sg</v>
      </c>
      <c r="I1362" s="14" t="str">
        <f t="array" ref="I1362">iferror(index(KlikEDM!C:C,match(H1362,KlikEDM!A:A,0)),"")</f>
        <v/>
      </c>
      <c r="J1362" s="15" t="str">
        <f t="array" ref="J1362">iferror(lower(index(MultiMail!D:D,match(C1362,MultiMail!A:A,0))),"")</f>
        <v>raeannemusic@gmail.com</v>
      </c>
      <c r="K1362" s="14" t="str">
        <f t="array" ref="K1362">iferror(index(KlikEDM!C:C,match(J1362,KlikEDM!A:A,0)),"")</f>
        <v/>
      </c>
      <c r="L1362" s="14"/>
      <c r="M1362" s="14">
        <v>9.7832924E7</v>
      </c>
      <c r="N1362" s="14" t="str">
        <f>IF(ISERROR(MATCH(C1362,Completed!A:A,0)),IF(ISERROR(MATCH(C1362,Unsub!B:B,0)),IF(H1362&lt;&gt;"",IF(O1362&lt;&gt;"",O1362,C1362&amp;"|"&amp;M1362&amp;"|"&amp;PROPER(B1362)&amp;"|"&amp;LOWER(H1362)),"#"),""),"")</f>
        <v>11362|97832924|Sim Rae Anne (Shen Rui)|rasrsim001@mymail.sim.edu.sg
11362|97832924|Sim Rae Anne (Shen Rui)|RAEANNEMUSIC@GMAIL.COM
</v>
      </c>
      <c r="O1362" s="16" t="str">
        <f t="array" ref="O1362">IFERROR(INDEX(MultiMail!G:G,MATCH(C1362,MultiMail!A:A,0)),"")</f>
        <v>11362|97832924|Sim Rae Anne (Shen Rui)|rasrsim001@mymail.sim.edu.sg
11362|97832924|Sim Rae Anne (Shen Rui)|RAEANNEMUSIC@GMAIL.COM
</v>
      </c>
      <c r="P1362" s="17">
        <f t="array" ref="P1362">IFERROR(INDEX(EDMsort!A:A,MATCH(C1362,EDMsort!B:B,0)),"")</f>
        <v>3</v>
      </c>
      <c r="Q1362" s="18"/>
    </row>
    <row r="1363" ht="14.25" hidden="1" customHeight="1">
      <c r="A1363" s="19">
        <v>1362.0</v>
      </c>
      <c r="B1363" s="20" t="s">
        <v>1452</v>
      </c>
      <c r="C1363" s="21">
        <v>11363.0</v>
      </c>
      <c r="D1363" s="22" t="s">
        <v>18</v>
      </c>
      <c r="E1363" s="22">
        <v>9.6724717E7</v>
      </c>
      <c r="F1363" s="14" t="str">
        <f>IF(ISERROR(MATCH(C1363,Completed!A:A,0)),IF(ISERROR(MATCH(C1363,Unsub!B:B,0)),IF(LEN(E1363)=8,E1363&amp;",","#"),""),"")</f>
        <v>96724717,</v>
      </c>
      <c r="G1363" s="14" t="str">
        <f>if(isna(match(C1363,KlikEDM!B:B,0)),"","ClickEDM")</f>
        <v/>
      </c>
      <c r="H1363" s="15" t="str">
        <f t="array" ref="H1363">iferror(lower(index(MultiMail!C:C,match(C1363,MultiMail!A:A,0))),"")</f>
        <v>aepftlie001@mymail.sim.edu.sg</v>
      </c>
      <c r="I1363" s="14" t="str">
        <f t="array" ref="I1363">iferror(index(KlikEDM!C:C,match(H1363,KlikEDM!A:A,0)),"")</f>
        <v/>
      </c>
      <c r="J1363" s="15" t="str">
        <f t="array" ref="J1363">iferror(lower(index(MultiMail!D:D,match(C1363,MultiMail!A:A,0))),"")</f>
        <v>amandaliewft@hotmail.com</v>
      </c>
      <c r="K1363" s="14" t="str">
        <f t="array" ref="K1363">iferror(index(KlikEDM!C:C,match(J1363,KlikEDM!A:A,0)),"")</f>
        <v/>
      </c>
      <c r="L1363" s="22"/>
      <c r="M1363" s="22">
        <v>9.6724717E7</v>
      </c>
      <c r="N1363" s="14" t="str">
        <f>IF(ISERROR(MATCH(C1363,Completed!A:A,0)),IF(ISERROR(MATCH(C1363,Unsub!B:B,0)),IF(H1363&lt;&gt;"",IF(O1363&lt;&gt;"",O1363,C1363&amp;"|"&amp;M1363&amp;"|"&amp;PROPER(B1363)&amp;"|"&amp;LOWER(H1363)),"#"),""),"")</f>
        <v>11363|96724717|Amanda Emma Peach Liew Fang-Ting|aepftlie001@mymail.sim.edu.sg
11363|96724717|Amanda Emma Peach Liew Fang-Ting|AMANDALIEWFT@HOTMAIL.COM
</v>
      </c>
      <c r="O1363" s="16" t="str">
        <f t="array" ref="O1363">IFERROR(INDEX(MultiMail!G:G,MATCH(C1363,MultiMail!A:A,0)),"")</f>
        <v>11363|96724717|Amanda Emma Peach Liew Fang-Ting|aepftlie001@mymail.sim.edu.sg
11363|96724717|Amanda Emma Peach Liew Fang-Ting|AMANDALIEWFT@HOTMAIL.COM
</v>
      </c>
      <c r="P1363" s="17">
        <f t="array" ref="P1363">IFERROR(INDEX(EDMsort!A:A,MATCH(C1363,EDMsort!B:B,0)),"")</f>
        <v>2</v>
      </c>
      <c r="Q1363" s="18"/>
    </row>
    <row r="1364" ht="14.25" hidden="1" customHeight="1">
      <c r="A1364" s="11">
        <v>1363.0</v>
      </c>
      <c r="B1364" s="12" t="s">
        <v>1453</v>
      </c>
      <c r="C1364" s="13">
        <v>11364.0</v>
      </c>
      <c r="D1364" s="14" t="s">
        <v>18</v>
      </c>
      <c r="E1364" s="14">
        <v>8.3995217E7</v>
      </c>
      <c r="F1364" s="14" t="str">
        <f>IF(ISERROR(MATCH(C1364,Completed!A:A,0)),IF(ISERROR(MATCH(C1364,Unsub!B:B,0)),IF(LEN(E1364)=8,E1364&amp;",","#"),""),"")</f>
        <v>83995217,</v>
      </c>
      <c r="G1364" s="14" t="str">
        <f>if(isna(match(C1364,KlikEDM!B:B,0)),"","ClickEDM")</f>
        <v/>
      </c>
      <c r="H1364" s="15" t="str">
        <f t="array" ref="H1364">iferror(lower(index(MultiMail!C:C,match(C1364,MultiMail!A:A,0))),"")</f>
        <v>yrcchia001@mymail.sim.edu.sg</v>
      </c>
      <c r="I1364" s="14" t="str">
        <f t="array" ref="I1364">iferror(index(KlikEDM!C:C,match(H1364,KlikEDM!A:A,0)),"")</f>
        <v/>
      </c>
      <c r="J1364" s="15" t="str">
        <f t="array" ref="J1364">iferror(lower(index(MultiMail!D:D,match(C1364,MultiMail!A:A,0))),"")</f>
        <v>cherylccyr@gmail.com</v>
      </c>
      <c r="K1364" s="14" t="str">
        <f t="array" ref="K1364">iferror(index(KlikEDM!C:C,match(J1364,KlikEDM!A:A,0)),"")</f>
        <v/>
      </c>
      <c r="L1364" s="14"/>
      <c r="M1364" s="14">
        <v>8.3995217E7</v>
      </c>
      <c r="N1364" s="14" t="str">
        <f>IF(ISERROR(MATCH(C1364,Completed!A:A,0)),IF(ISERROR(MATCH(C1364,Unsub!B:B,0)),IF(H1364&lt;&gt;"",IF(O1364&lt;&gt;"",O1364,C1364&amp;"|"&amp;M1364&amp;"|"&amp;PROPER(B1364)&amp;"|"&amp;LOWER(H1364)),"#"),""),"")</f>
        <v>11364|83995217|Chia Yun Rong, Cheryl|yrcchia001@mymail.sim.edu.sg
11364|83995217|Chia Yun Rong, Cheryl|CHERYLCCYR@GMAIL.COM
</v>
      </c>
      <c r="O1364" s="16" t="str">
        <f t="array" ref="O1364">IFERROR(INDEX(MultiMail!G:G,MATCH(C1364,MultiMail!A:A,0)),"")</f>
        <v>11364|83995217|Chia Yun Rong, Cheryl|yrcchia001@mymail.sim.edu.sg
11364|83995217|Chia Yun Rong, Cheryl|CHERYLCCYR@GMAIL.COM
</v>
      </c>
      <c r="P1364" s="17">
        <f t="array" ref="P1364">IFERROR(INDEX(EDMsort!A:A,MATCH(C1364,EDMsort!B:B,0)),"")</f>
        <v>1</v>
      </c>
      <c r="Q1364" s="18"/>
    </row>
    <row r="1365" ht="14.25" hidden="1" customHeight="1">
      <c r="A1365" s="19">
        <v>1364.0</v>
      </c>
      <c r="B1365" s="20" t="s">
        <v>1454</v>
      </c>
      <c r="C1365" s="21">
        <v>11365.0</v>
      </c>
      <c r="D1365" s="22" t="s">
        <v>18</v>
      </c>
      <c r="E1365" s="22">
        <v>8.264773E7</v>
      </c>
      <c r="F1365" s="14" t="str">
        <f>IF(ISERROR(MATCH(C1365,Completed!A:A,0)),IF(ISERROR(MATCH(C1365,Unsub!B:B,0)),IF(LEN(E1365)=8,E1365&amp;",","#"),""),"")</f>
        <v>82647730,</v>
      </c>
      <c r="G1365" s="14" t="str">
        <f>if(isna(match(C1365,KlikEDM!B:B,0)),"","ClickEDM")</f>
        <v/>
      </c>
      <c r="H1365" s="15" t="str">
        <f t="array" ref="H1365">iferror(lower(index(MultiMail!C:C,match(C1365,MultiMail!A:A,0))),"")</f>
        <v>ayunata001@mymail.sim.edu.sg</v>
      </c>
      <c r="I1365" s="14" t="str">
        <f t="array" ref="I1365">iferror(index(KlikEDM!C:C,match(H1365,KlikEDM!A:A,0)),"")</f>
        <v/>
      </c>
      <c r="J1365" s="15" t="str">
        <f t="array" ref="J1365">iferror(lower(index(MultiMail!D:D,match(C1365,MultiMail!A:A,0))),"")</f>
        <v>aryayunata@hotmail.com</v>
      </c>
      <c r="K1365" s="14" t="str">
        <f t="array" ref="K1365">iferror(index(KlikEDM!C:C,match(J1365,KlikEDM!A:A,0)),"")</f>
        <v/>
      </c>
      <c r="L1365" s="22"/>
      <c r="M1365" s="22">
        <v>8.264773E7</v>
      </c>
      <c r="N1365" s="14" t="str">
        <f>IF(ISERROR(MATCH(C1365,Completed!A:A,0)),IF(ISERROR(MATCH(C1365,Unsub!B:B,0)),IF(H1365&lt;&gt;"",IF(O1365&lt;&gt;"",O1365,C1365&amp;"|"&amp;M1365&amp;"|"&amp;PROPER(B1365)&amp;"|"&amp;LOWER(H1365)),"#"),""),"")</f>
        <v>11365|82647730|Arya Yunata|ayunata001@mymail.sim.edu.sg
11365|82647730|Arya Yunata|ARYAYUNATA@HOTMAIL.COM
</v>
      </c>
      <c r="O1365" s="16" t="str">
        <f t="array" ref="O1365">IFERROR(INDEX(MultiMail!G:G,MATCH(C1365,MultiMail!A:A,0)),"")</f>
        <v>11365|82647730|Arya Yunata|ayunata001@mymail.sim.edu.sg
11365|82647730|Arya Yunata|ARYAYUNATA@HOTMAIL.COM
</v>
      </c>
      <c r="P1365" s="17">
        <f t="array" ref="P1365">IFERROR(INDEX(EDMsort!A:A,MATCH(C1365,EDMsort!B:B,0)),"")</f>
        <v>4</v>
      </c>
      <c r="Q1365" s="18"/>
    </row>
    <row r="1366" ht="14.25" hidden="1" customHeight="1">
      <c r="A1366" s="11">
        <v>1365.0</v>
      </c>
      <c r="B1366" s="12" t="s">
        <v>1455</v>
      </c>
      <c r="C1366" s="13">
        <v>11366.0</v>
      </c>
      <c r="D1366" s="14" t="s">
        <v>18</v>
      </c>
      <c r="E1366" s="14">
        <v>9.6557833E7</v>
      </c>
      <c r="F1366" s="14" t="str">
        <f>IF(ISERROR(MATCH(C1366,Completed!A:A,0)),IF(ISERROR(MATCH(C1366,Unsub!B:B,0)),IF(LEN(E1366)=8,E1366&amp;",","#"),""),"")</f>
        <v>96557833,</v>
      </c>
      <c r="G1366" s="14" t="str">
        <f>if(isna(match(C1366,KlikEDM!B:B,0)),"","ClickEDM")</f>
        <v/>
      </c>
      <c r="H1366" s="15" t="str">
        <f t="array" ref="H1366">iferror(lower(index(MultiMail!C:C,match(C1366,MultiMail!A:A,0))),"")</f>
        <v>hwsang001@mymail.sim.edu.sg</v>
      </c>
      <c r="I1366" s="14" t="str">
        <f t="array" ref="I1366">iferror(index(KlikEDM!C:C,match(H1366,KlikEDM!A:A,0)),"")</f>
        <v/>
      </c>
      <c r="J1366" s="15" t="str">
        <f t="array" ref="J1366">iferror(lower(index(MultiMail!D:D,match(C1366,MultiMail!A:A,0))),"")</f>
        <v>steffani.ang.mkg@gmail.com</v>
      </c>
      <c r="K1366" s="14" t="str">
        <f t="array" ref="K1366">iferror(index(KlikEDM!C:C,match(J1366,KlikEDM!A:A,0)),"")</f>
        <v/>
      </c>
      <c r="L1366" s="14"/>
      <c r="M1366" s="14">
        <v>9.6557833E7</v>
      </c>
      <c r="N1366" s="14" t="str">
        <f>IF(ISERROR(MATCH(C1366,Completed!A:A,0)),IF(ISERROR(MATCH(C1366,Unsub!B:B,0)),IF(H1366&lt;&gt;"",IF(O1366&lt;&gt;"",O1366,C1366&amp;"|"&amp;M1366&amp;"|"&amp;PROPER(B1366)&amp;"|"&amp;LOWER(H1366)),"#"),""),"")</f>
        <v>11366|96557833|Ang Hui Wen, Steffani|hwsang001@mymail.sim.edu.sg
11366|96557833|Ang Hui Wen, Steffani|STEFFANI.ANG.MKG@GMAIL.COM
</v>
      </c>
      <c r="O1366" s="16" t="str">
        <f t="array" ref="O1366">IFERROR(INDEX(MultiMail!G:G,MATCH(C1366,MultiMail!A:A,0)),"")</f>
        <v>11366|96557833|Ang Hui Wen, Steffani|hwsang001@mymail.sim.edu.sg
11366|96557833|Ang Hui Wen, Steffani|STEFFANI.ANG.MKG@GMAIL.COM
</v>
      </c>
      <c r="P1366" s="17">
        <f t="array" ref="P1366">IFERROR(INDEX(EDMsort!A:A,MATCH(C1366,EDMsort!B:B,0)),"")</f>
        <v>3</v>
      </c>
      <c r="Q1366" s="18"/>
    </row>
    <row r="1367" ht="14.25" customHeight="1">
      <c r="A1367" s="19">
        <v>1366.0</v>
      </c>
      <c r="B1367" s="20" t="s">
        <v>1456</v>
      </c>
      <c r="C1367" s="21">
        <v>11367.0</v>
      </c>
      <c r="D1367" s="22" t="s">
        <v>18</v>
      </c>
      <c r="E1367" s="22">
        <v>9.8158339E7</v>
      </c>
      <c r="F1367" s="14" t="str">
        <f>IF(ISERROR(MATCH(C1367,Completed!A:A,0)),IF(ISERROR(MATCH(C1367,Unsub!B:B,0)),IF(LEN(E1367)=8,E1367&amp;",","#"),""),"")</f>
        <v>98158339,</v>
      </c>
      <c r="G1367" s="14" t="str">
        <f>if(isna(match(C1367,KlikEDM!B:B,0)),"","ClickEDM")</f>
        <v>ClickEDM</v>
      </c>
      <c r="H1367" s="15" t="str">
        <f t="array" ref="H1367">iferror(lower(index(MultiMail!C:C,match(C1367,MultiMail!A:A,0))),"")</f>
        <v>prhee001@mymail.sim.edu.sg</v>
      </c>
      <c r="I1367" s="14" t="str">
        <f t="array" ref="I1367">iferror(index(KlikEDM!C:C,match(H1367,KlikEDM!A:A,0)),"")</f>
        <v/>
      </c>
      <c r="J1367" s="15" t="str">
        <f t="array" ref="J1367">iferror(lower(index(MultiMail!D:D,match(C1367,MultiMail!A:A,0))),"")</f>
        <v>pearlynee97@gmail.com</v>
      </c>
      <c r="K1367" s="14" t="str">
        <f t="array" ref="K1367">iferror(index(KlikEDM!C:C,match(J1367,KlikEDM!A:A,0)),"")</f>
        <v>eblast B</v>
      </c>
      <c r="L1367" s="22"/>
      <c r="M1367" s="22">
        <v>9.8158339E7</v>
      </c>
      <c r="N1367" s="14" t="str">
        <f>IF(ISERROR(MATCH(C1367,Completed!A:A,0)),IF(ISERROR(MATCH(C1367,Unsub!B:B,0)),IF(H1367&lt;&gt;"",IF(O1367&lt;&gt;"",O1367,C1367&amp;"|"&amp;M1367&amp;"|"&amp;PROPER(B1367)&amp;"|"&amp;LOWER(H1367)),"#"),""),"")</f>
        <v>11367|98158339|Pearlyn Ee Rui Han|prhee001@mymail.sim.edu.sg
11367|98158339|Pearlyn Ee Rui Han|PEARLYNEE97@GMAIL.COM
</v>
      </c>
      <c r="O1367" s="16" t="str">
        <f t="array" ref="O1367">IFERROR(INDEX(MultiMail!G:G,MATCH(C1367,MultiMail!A:A,0)),"")</f>
        <v>11367|98158339|Pearlyn Ee Rui Han|prhee001@mymail.sim.edu.sg
11367|98158339|Pearlyn Ee Rui Han|PEARLYNEE97@GMAIL.COM
</v>
      </c>
      <c r="P1367" s="17">
        <f t="array" ref="P1367">IFERROR(INDEX(EDMsort!A:A,MATCH(C1367,EDMsort!B:B,0)),"")</f>
        <v>2</v>
      </c>
      <c r="Q1367" s="18"/>
    </row>
    <row r="1368" ht="14.25" hidden="1" customHeight="1">
      <c r="A1368" s="11">
        <v>1367.0</v>
      </c>
      <c r="B1368" s="12" t="s">
        <v>1457</v>
      </c>
      <c r="C1368" s="13">
        <v>11368.0</v>
      </c>
      <c r="D1368" s="14" t="s">
        <v>18</v>
      </c>
      <c r="E1368" s="14">
        <v>9.6363932E7</v>
      </c>
      <c r="F1368" s="14" t="str">
        <f>IF(ISERROR(MATCH(C1368,Completed!A:A,0)),IF(ISERROR(MATCH(C1368,Unsub!B:B,0)),IF(LEN(E1368)=8,E1368&amp;",","#"),""),"")</f>
        <v>96363932,</v>
      </c>
      <c r="G1368" s="14" t="str">
        <f>if(isna(match(C1368,KlikEDM!B:B,0)),"","ClickEDM")</f>
        <v/>
      </c>
      <c r="H1368" s="15" t="str">
        <f t="array" ref="H1368">iferror(lower(index(MultiMail!C:C,match(C1368,MultiMail!A:A,0))),"")</f>
        <v>kljyeow001@mymail.sim.edu.sg</v>
      </c>
      <c r="I1368" s="14" t="str">
        <f t="array" ref="I1368">iferror(index(KlikEDM!C:C,match(H1368,KlikEDM!A:A,0)),"")</f>
        <v/>
      </c>
      <c r="J1368" s="15" t="str">
        <f t="array" ref="J1368">iferror(lower(index(MultiMail!D:D,match(C1368,MultiMail!A:A,0))),"")</f>
        <v>joycelynyeow@gmail.com</v>
      </c>
      <c r="K1368" s="14" t="str">
        <f t="array" ref="K1368">iferror(index(KlikEDM!C:C,match(J1368,KlikEDM!A:A,0)),"")</f>
        <v/>
      </c>
      <c r="L1368" s="23"/>
      <c r="M1368" s="14">
        <v>9.6363932E7</v>
      </c>
      <c r="N1368" s="14" t="str">
        <f>IF(ISERROR(MATCH(C1368,Completed!A:A,0)),IF(ISERROR(MATCH(C1368,Unsub!B:B,0)),IF(H1368&lt;&gt;"",IF(O1368&lt;&gt;"",O1368,C1368&amp;"|"&amp;M1368&amp;"|"&amp;PROPER(B1368)&amp;"|"&amp;LOWER(H1368)),"#"),""),"")</f>
        <v>11368|96363932|Yeow Kai Ling, Joycelyn|kljyeow001@mymail.sim.edu.sg
11368|96363932|Yeow Kai Ling, Joycelyn|JOYCELYNYEOW@GMAIL.COM
</v>
      </c>
      <c r="O1368" s="16" t="str">
        <f t="array" ref="O1368">IFERROR(INDEX(MultiMail!G:G,MATCH(C1368,MultiMail!A:A,0)),"")</f>
        <v>11368|96363932|Yeow Kai Ling, Joycelyn|kljyeow001@mymail.sim.edu.sg
11368|96363932|Yeow Kai Ling, Joycelyn|JOYCELYNYEOW@GMAIL.COM
</v>
      </c>
      <c r="P1368" s="17">
        <f t="array" ref="P1368">IFERROR(INDEX(EDMsort!A:A,MATCH(C1368,EDMsort!B:B,0)),"")</f>
        <v>1</v>
      </c>
      <c r="Q1368" s="18"/>
    </row>
    <row r="1369" ht="14.25" customHeight="1">
      <c r="A1369" s="19">
        <v>1368.0</v>
      </c>
      <c r="B1369" s="20" t="s">
        <v>1458</v>
      </c>
      <c r="C1369" s="21">
        <v>11369.0</v>
      </c>
      <c r="D1369" s="22" t="s">
        <v>18</v>
      </c>
      <c r="E1369" s="22">
        <v>9.1765973E7</v>
      </c>
      <c r="F1369" s="14" t="str">
        <f>IF(ISERROR(MATCH(C1369,Completed!A:A,0)),IF(ISERROR(MATCH(C1369,Unsub!B:B,0)),IF(LEN(E1369)=8,E1369&amp;",","#"),""),"")</f>
        <v>91765973,</v>
      </c>
      <c r="G1369" s="14" t="str">
        <f>if(isna(match(C1369,KlikEDM!B:B,0)),"","ClickEDM")</f>
        <v>ClickEDM</v>
      </c>
      <c r="H1369" s="15" t="str">
        <f t="array" ref="H1369">iferror(lower(index(MultiMail!C:C,match(C1369,MultiMail!A:A,0))),"")</f>
        <v>chstan004@mymail.sim.edu.sg</v>
      </c>
      <c r="I1369" s="14" t="str">
        <f t="array" ref="I1369">iferror(index(KlikEDM!C:C,match(H1369,KlikEDM!A:A,0)),"")</f>
        <v>eblast D</v>
      </c>
      <c r="J1369" s="15" t="str">
        <f t="array" ref="J1369">iferror(lower(index(MultiMail!D:D,match(C1369,MultiMail!A:A,0))),"")</f>
        <v>claricetan98hs@gmail.com</v>
      </c>
      <c r="K1369" s="14" t="str">
        <f t="array" ref="K1369">iferror(index(KlikEDM!C:C,match(J1369,KlikEDM!A:A,0)),"")</f>
        <v/>
      </c>
      <c r="L1369" s="22"/>
      <c r="M1369" s="22">
        <v>9.1765973E7</v>
      </c>
      <c r="N1369" s="14" t="str">
        <f>IF(ISERROR(MATCH(C1369,Completed!A:A,0)),IF(ISERROR(MATCH(C1369,Unsub!B:B,0)),IF(H1369&lt;&gt;"",IF(O1369&lt;&gt;"",O1369,C1369&amp;"|"&amp;M1369&amp;"|"&amp;PROPER(B1369)&amp;"|"&amp;LOWER(H1369)),"#"),""),"")</f>
        <v>11369|91765973|Clarice Tan Hui Si|chstan004@mymail.sim.edu.sg
11369|91765973|Clarice Tan Hui Si|CLARICETAN98HS@GMAIL.COM
</v>
      </c>
      <c r="O1369" s="16" t="str">
        <f t="array" ref="O1369">IFERROR(INDEX(MultiMail!G:G,MATCH(C1369,MultiMail!A:A,0)),"")</f>
        <v>11369|91765973|Clarice Tan Hui Si|chstan004@mymail.sim.edu.sg
11369|91765973|Clarice Tan Hui Si|CLARICETAN98HS@GMAIL.COM
</v>
      </c>
      <c r="P1369" s="17">
        <f t="array" ref="P1369">IFERROR(INDEX(EDMsort!A:A,MATCH(C1369,EDMsort!B:B,0)),"")</f>
        <v>4</v>
      </c>
      <c r="Q1369" s="18"/>
    </row>
    <row r="1370" ht="14.25" hidden="1" customHeight="1">
      <c r="A1370" s="11">
        <v>1369.0</v>
      </c>
      <c r="B1370" s="12" t="s">
        <v>1459</v>
      </c>
      <c r="C1370" s="13">
        <v>11370.0</v>
      </c>
      <c r="D1370" s="14" t="s">
        <v>18</v>
      </c>
      <c r="E1370" s="14">
        <v>8.1810059E7</v>
      </c>
      <c r="F1370" s="14" t="str">
        <f>IF(ISERROR(MATCH(C1370,Completed!A:A,0)),IF(ISERROR(MATCH(C1370,Unsub!B:B,0)),IF(LEN(E1370)=8,E1370&amp;",","#"),""),"")</f>
        <v>81810059,</v>
      </c>
      <c r="G1370" s="14" t="str">
        <f>if(isna(match(C1370,KlikEDM!B:B,0)),"","ClickEDM")</f>
        <v/>
      </c>
      <c r="H1370" s="15" t="str">
        <f t="array" ref="H1370">iferror(lower(index(MultiMail!C:C,match(C1370,MultiMail!A:A,0))),"")</f>
        <v>vemong001@mymail.sim.edu.sg</v>
      </c>
      <c r="I1370" s="14" t="str">
        <f t="array" ref="I1370">iferror(index(KlikEDM!C:C,match(H1370,KlikEDM!A:A,0)),"")</f>
        <v/>
      </c>
      <c r="J1370" s="15" t="str">
        <f t="array" ref="J1370">iferror(lower(index(MultiMail!D:D,match(C1370,MultiMail!A:A,0))),"")</f>
        <v>valenciaong98@gmail.com</v>
      </c>
      <c r="K1370" s="14" t="str">
        <f t="array" ref="K1370">iferror(index(KlikEDM!C:C,match(J1370,KlikEDM!A:A,0)),"")</f>
        <v/>
      </c>
      <c r="L1370" s="14"/>
      <c r="M1370" s="14">
        <v>8.1810059E7</v>
      </c>
      <c r="N1370" s="14" t="str">
        <f>IF(ISERROR(MATCH(C1370,Completed!A:A,0)),IF(ISERROR(MATCH(C1370,Unsub!B:B,0)),IF(H1370&lt;&gt;"",IF(O1370&lt;&gt;"",O1370,C1370&amp;"|"&amp;M1370&amp;"|"&amp;PROPER(B1370)&amp;"|"&amp;LOWER(H1370)),"#"),""),"")</f>
        <v>11370|81810059|Valencia Ong En Min|vemong001@mymail.sim.edu.sg
11370|81810059|Valencia Ong En Min|VALENCIAONG98@GMAIL.COM
</v>
      </c>
      <c r="O1370" s="16" t="str">
        <f t="array" ref="O1370">IFERROR(INDEX(MultiMail!G:G,MATCH(C1370,MultiMail!A:A,0)),"")</f>
        <v>11370|81810059|Valencia Ong En Min|vemong001@mymail.sim.edu.sg
11370|81810059|Valencia Ong En Min|VALENCIAONG98@GMAIL.COM
</v>
      </c>
      <c r="P1370" s="17">
        <f t="array" ref="P1370">IFERROR(INDEX(EDMsort!A:A,MATCH(C1370,EDMsort!B:B,0)),"")</f>
        <v>3</v>
      </c>
      <c r="Q1370" s="18"/>
    </row>
    <row r="1371" ht="14.25" hidden="1" customHeight="1">
      <c r="A1371" s="19">
        <v>1370.0</v>
      </c>
      <c r="B1371" s="20" t="s">
        <v>1460</v>
      </c>
      <c r="C1371" s="21">
        <v>11371.0</v>
      </c>
      <c r="D1371" s="22" t="s">
        <v>18</v>
      </c>
      <c r="E1371" s="22">
        <v>9.452998E7</v>
      </c>
      <c r="F1371" s="14" t="str">
        <f>IF(ISERROR(MATCH(C1371,Completed!A:A,0)),IF(ISERROR(MATCH(C1371,Unsub!B:B,0)),IF(LEN(E1371)=8,E1371&amp;",","#"),""),"")</f>
        <v/>
      </c>
      <c r="G1371" s="14" t="str">
        <f>if(isna(match(C1371,KlikEDM!B:B,0)),"","ClickEDM")</f>
        <v/>
      </c>
      <c r="H1371" s="15" t="str">
        <f t="array" ref="H1371">iferror(lower(index(MultiMail!C:C,match(C1371,MultiMail!A:A,0))),"")</f>
        <v>csmgoh002@mymail.sim.edu.sg</v>
      </c>
      <c r="I1371" s="14" t="str">
        <f t="array" ref="I1371">iferror(index(KlikEDM!C:C,match(H1371,KlikEDM!A:A,0)),"")</f>
        <v/>
      </c>
      <c r="J1371" s="15" t="str">
        <f t="array" ref="J1371">iferror(lower(index(MultiMail!D:D,match(C1371,MultiMail!A:A,0))),"")</f>
        <v>charmainegohshimin@outlook.com</v>
      </c>
      <c r="K1371" s="14" t="str">
        <f t="array" ref="K1371">iferror(index(KlikEDM!C:C,match(J1371,KlikEDM!A:A,0)),"")</f>
        <v/>
      </c>
      <c r="L1371" s="22"/>
      <c r="M1371" s="22">
        <v>9.452998E7</v>
      </c>
      <c r="N1371" s="14" t="str">
        <f>IF(ISERROR(MATCH(C1371,Completed!A:A,0)),IF(ISERROR(MATCH(C1371,Unsub!B:B,0)),IF(H1371&lt;&gt;"",IF(O1371&lt;&gt;"",O1371,C1371&amp;"|"&amp;M1371&amp;"|"&amp;PROPER(B1371)&amp;"|"&amp;LOWER(H1371)),"#"),""),"")</f>
        <v/>
      </c>
      <c r="O1371" s="16" t="str">
        <f t="array" ref="O1371">IFERROR(INDEX(MultiMail!G:G,MATCH(C1371,MultiMail!A:A,0)),"")</f>
        <v>11371|94529980|Charmaine Goh Shi Min|csmgoh002@mymail.sim.edu.sg
11371|94529980|Charmaine Goh Shi Min|CHARMAINEGOHSHIMIN@OUTLOOK.COM
</v>
      </c>
      <c r="P1371" s="17" t="str">
        <f t="array" ref="P1371">IFERROR(INDEX(EDMsort!A:A,MATCH(C1371,EDMsort!B:B,0)),"")</f>
        <v/>
      </c>
      <c r="Q1371" s="18"/>
    </row>
    <row r="1372" ht="14.25" hidden="1" customHeight="1">
      <c r="A1372" s="11">
        <v>1371.0</v>
      </c>
      <c r="B1372" s="12" t="s">
        <v>1461</v>
      </c>
      <c r="C1372" s="13">
        <v>11372.0</v>
      </c>
      <c r="D1372" s="14" t="s">
        <v>18</v>
      </c>
      <c r="E1372" s="14">
        <v>9.7917784E7</v>
      </c>
      <c r="F1372" s="14" t="str">
        <f>IF(ISERROR(MATCH(C1372,Completed!A:A,0)),IF(ISERROR(MATCH(C1372,Unsub!B:B,0)),IF(LEN(E1372)=8,E1372&amp;",","#"),""),"")</f>
        <v/>
      </c>
      <c r="G1372" s="14" t="str">
        <f>if(isna(match(C1372,KlikEDM!B:B,0)),"","ClickEDM")</f>
        <v/>
      </c>
      <c r="H1372" s="15" t="str">
        <f t="array" ref="H1372">iferror(lower(index(MultiMail!C:C,match(C1372,MultiMail!A:A,0))),"")</f>
        <v>ahylim001@mymail.sim.edu.sg</v>
      </c>
      <c r="I1372" s="14" t="str">
        <f t="array" ref="I1372">iferror(index(KlikEDM!C:C,match(H1372,KlikEDM!A:A,0)),"")</f>
        <v/>
      </c>
      <c r="J1372" s="15" t="str">
        <f t="array" ref="J1372">iferror(lower(index(MultiMail!D:D,match(C1372,MultiMail!A:A,0))),"")</f>
        <v>lhy_amanda@hotmail.com</v>
      </c>
      <c r="K1372" s="14" t="str">
        <f t="array" ref="K1372">iferror(index(KlikEDM!C:C,match(J1372,KlikEDM!A:A,0)),"")</f>
        <v/>
      </c>
      <c r="L1372" s="14"/>
      <c r="M1372" s="14">
        <v>9.7917784E7</v>
      </c>
      <c r="N1372" s="14" t="str">
        <f>IF(ISERROR(MATCH(C1372,Completed!A:A,0)),IF(ISERROR(MATCH(C1372,Unsub!B:B,0)),IF(H1372&lt;&gt;"",IF(O1372&lt;&gt;"",O1372,C1372&amp;"|"&amp;M1372&amp;"|"&amp;PROPER(B1372)&amp;"|"&amp;LOWER(H1372)),"#"),""),"")</f>
        <v/>
      </c>
      <c r="O1372" s="16" t="str">
        <f t="array" ref="O1372">IFERROR(INDEX(MultiMail!G:G,MATCH(C1372,MultiMail!A:A,0)),"")</f>
        <v>11372|97917784|Amanda Lim Heng Yun|ahylim001@mymail.sim.edu.sg
11372|97917784|Amanda Lim Heng Yun|LHY_AMANDA@HOTMAIL.COM
</v>
      </c>
      <c r="P1372" s="17" t="str">
        <f t="array" ref="P1372">IFERROR(INDEX(EDMsort!A:A,MATCH(C1372,EDMsort!B:B,0)),"")</f>
        <v/>
      </c>
      <c r="Q1372" s="18"/>
    </row>
    <row r="1373" ht="14.25" hidden="1" customHeight="1">
      <c r="A1373" s="19">
        <v>1372.0</v>
      </c>
      <c r="B1373" s="20" t="s">
        <v>1462</v>
      </c>
      <c r="C1373" s="21">
        <v>11373.0</v>
      </c>
      <c r="D1373" s="22" t="s">
        <v>18</v>
      </c>
      <c r="E1373" s="22">
        <v>8.6861515E7</v>
      </c>
      <c r="F1373" s="14" t="str">
        <f>IF(ISERROR(MATCH(C1373,Completed!A:A,0)),IF(ISERROR(MATCH(C1373,Unsub!B:B,0)),IF(LEN(E1373)=8,E1373&amp;",","#"),""),"")</f>
        <v>86861515,</v>
      </c>
      <c r="G1373" s="14" t="str">
        <f>if(isna(match(C1373,KlikEDM!B:B,0)),"","ClickEDM")</f>
        <v/>
      </c>
      <c r="H1373" s="15" t="str">
        <f t="array" ref="H1373">iferror(lower(index(MultiMail!C:C,match(C1373,MultiMail!A:A,0))),"")</f>
        <v>ajlim005@mymail.sim.edu.sg</v>
      </c>
      <c r="I1373" s="14" t="str">
        <f t="array" ref="I1373">iferror(index(KlikEDM!C:C,match(H1373,KlikEDM!A:A,0)),"")</f>
        <v/>
      </c>
      <c r="J1373" s="15" t="str">
        <f t="array" ref="J1373">iferror(lower(index(MultiMail!D:D,match(C1373,MultiMail!A:A,0))),"")</f>
        <v>annabelleljy@gmail.com</v>
      </c>
      <c r="K1373" s="14" t="str">
        <f t="array" ref="K1373">iferror(index(KlikEDM!C:C,match(J1373,KlikEDM!A:A,0)),"")</f>
        <v/>
      </c>
      <c r="L1373" s="22"/>
      <c r="M1373" s="22">
        <v>8.6861515E7</v>
      </c>
      <c r="N1373" s="14" t="str">
        <f>IF(ISERROR(MATCH(C1373,Completed!A:A,0)),IF(ISERROR(MATCH(C1373,Unsub!B:B,0)),IF(H1373&lt;&gt;"",IF(O1373&lt;&gt;"",O1373,C1373&amp;"|"&amp;M1373&amp;"|"&amp;PROPER(B1373)&amp;"|"&amp;LOWER(H1373)),"#"),""),"")</f>
        <v>11373|86861515|Annabelle Lim Jiayan|ajlim005@mymail.sim.edu.sg
11373|86861515|Annabelle Lim Jiayan|ANNABELLELJY@GMAIL.COM
</v>
      </c>
      <c r="O1373" s="16" t="str">
        <f t="array" ref="O1373">IFERROR(INDEX(MultiMail!G:G,MATCH(C1373,MultiMail!A:A,0)),"")</f>
        <v>11373|86861515|Annabelle Lim Jiayan|ajlim005@mymail.sim.edu.sg
11373|86861515|Annabelle Lim Jiayan|ANNABELLELJY@GMAIL.COM
</v>
      </c>
      <c r="P1373" s="17">
        <f t="array" ref="P1373">IFERROR(INDEX(EDMsort!A:A,MATCH(C1373,EDMsort!B:B,0)),"")</f>
        <v>2</v>
      </c>
      <c r="Q1373" s="18"/>
    </row>
    <row r="1374" ht="14.25" customHeight="1">
      <c r="A1374" s="11">
        <v>1373.0</v>
      </c>
      <c r="B1374" s="12" t="s">
        <v>1463</v>
      </c>
      <c r="C1374" s="13">
        <v>11374.0</v>
      </c>
      <c r="D1374" s="14" t="s">
        <v>18</v>
      </c>
      <c r="E1374" s="14">
        <v>9.1157806E7</v>
      </c>
      <c r="F1374" s="14" t="str">
        <f>IF(ISERROR(MATCH(C1374,Completed!A:A,0)),IF(ISERROR(MATCH(C1374,Unsub!B:B,0)),IF(LEN(E1374)=8,E1374&amp;",","#"),""),"")</f>
        <v>91157806,</v>
      </c>
      <c r="G1374" s="14" t="str">
        <f>if(isna(match(C1374,KlikEDM!B:B,0)),"","ClickEDM")</f>
        <v>ClickEDM</v>
      </c>
      <c r="H1374" s="15" t="str">
        <f t="array" ref="H1374">iferror(lower(index(MultiMail!C:C,match(C1374,MultiMail!A:A,0))),"")</f>
        <v>pyyip005@mymail.sim.edu.sg</v>
      </c>
      <c r="I1374" s="14" t="str">
        <f t="array" ref="I1374">iferror(index(KlikEDM!C:C,match(H1374,KlikEDM!A:A,0)),"")</f>
        <v>eblast A</v>
      </c>
      <c r="J1374" s="15" t="str">
        <f t="array" ref="J1374">iferror(lower(index(MultiMail!D:D,match(C1374,MultiMail!A:A,0))),"")</f>
        <v>yippohyeesandee@hotmail.com</v>
      </c>
      <c r="K1374" s="14" t="str">
        <f t="array" ref="K1374">iferror(index(KlikEDM!C:C,match(J1374,KlikEDM!A:A,0)),"")</f>
        <v>eblast A</v>
      </c>
      <c r="L1374" s="14"/>
      <c r="M1374" s="14">
        <v>9.1157806E7</v>
      </c>
      <c r="N1374" s="14" t="str">
        <f>IF(ISERROR(MATCH(C1374,Completed!A:A,0)),IF(ISERROR(MATCH(C1374,Unsub!B:B,0)),IF(H1374&lt;&gt;"",IF(O1374&lt;&gt;"",O1374,C1374&amp;"|"&amp;M1374&amp;"|"&amp;PROPER(B1374)&amp;"|"&amp;LOWER(H1374)),"#"),""),"")</f>
        <v>11374|91157806|Yip Poh Yee|pyyip005@mymail.sim.edu.sg
11374|91157806|Yip Poh Yee|YIPPOHYEESANDEE@HOTMAIL.COM
</v>
      </c>
      <c r="O1374" s="16" t="str">
        <f t="array" ref="O1374">IFERROR(INDEX(MultiMail!G:G,MATCH(C1374,MultiMail!A:A,0)),"")</f>
        <v>11374|91157806|Yip Poh Yee|pyyip005@mymail.sim.edu.sg
11374|91157806|Yip Poh Yee|YIPPOHYEESANDEE@HOTMAIL.COM
</v>
      </c>
      <c r="P1374" s="17">
        <f t="array" ref="P1374">IFERROR(INDEX(EDMsort!A:A,MATCH(C1374,EDMsort!B:B,0)),"")</f>
        <v>1</v>
      </c>
      <c r="Q1374" s="18"/>
    </row>
    <row r="1375" ht="14.25" hidden="1" customHeight="1">
      <c r="A1375" s="19">
        <v>1374.0</v>
      </c>
      <c r="B1375" s="20" t="s">
        <v>1464</v>
      </c>
      <c r="C1375" s="21">
        <v>11375.0</v>
      </c>
      <c r="D1375" s="22" t="s">
        <v>18</v>
      </c>
      <c r="E1375" s="22">
        <v>9.8758065E7</v>
      </c>
      <c r="F1375" s="14" t="str">
        <f>IF(ISERROR(MATCH(C1375,Completed!A:A,0)),IF(ISERROR(MATCH(C1375,Unsub!B:B,0)),IF(LEN(E1375)=8,E1375&amp;",","#"),""),"")</f>
        <v>98758065,</v>
      </c>
      <c r="G1375" s="14" t="str">
        <f>if(isna(match(C1375,KlikEDM!B:B,0)),"","ClickEDM")</f>
        <v/>
      </c>
      <c r="H1375" s="15" t="str">
        <f t="array" ref="H1375">iferror(lower(index(MultiMail!C:C,match(C1375,MultiMail!A:A,0))),"")</f>
        <v>ellheng001@mymail.sim.edu.sg</v>
      </c>
      <c r="I1375" s="14" t="str">
        <f t="array" ref="I1375">iferror(index(KlikEDM!C:C,match(H1375,KlikEDM!A:A,0)),"")</f>
        <v/>
      </c>
      <c r="J1375" s="15" t="str">
        <f t="array" ref="J1375">iferror(lower(index(MultiMail!D:D,match(C1375,MultiMail!A:A,0))),"")</f>
        <v>leahluh@gmail.com</v>
      </c>
      <c r="K1375" s="14" t="str">
        <f t="array" ref="K1375">iferror(index(KlikEDM!C:C,match(J1375,KlikEDM!A:A,0)),"")</f>
        <v/>
      </c>
      <c r="L1375" s="22"/>
      <c r="M1375" s="22">
        <v>9.8758065E7</v>
      </c>
      <c r="N1375" s="14" t="str">
        <f>IF(ISERROR(MATCH(C1375,Completed!A:A,0)),IF(ISERROR(MATCH(C1375,Unsub!B:B,0)),IF(H1375&lt;&gt;"",IF(O1375&lt;&gt;"",O1375,C1375&amp;"|"&amp;M1375&amp;"|"&amp;PROPER(B1375)&amp;"|"&amp;LOWER(H1375)),"#"),""),"")</f>
        <v>11375|98758065|Heng Ew-Lynn, Leah|ellheng001@mymail.sim.edu.sg
11375|98758065|Heng Ew-Lynn, Leah|LEAHLUH@GMAIL.COM
</v>
      </c>
      <c r="O1375" s="16" t="str">
        <f t="array" ref="O1375">IFERROR(INDEX(MultiMail!G:G,MATCH(C1375,MultiMail!A:A,0)),"")</f>
        <v>11375|98758065|Heng Ew-Lynn, Leah|ellheng001@mymail.sim.edu.sg
11375|98758065|Heng Ew-Lynn, Leah|LEAHLUH@GMAIL.COM
</v>
      </c>
      <c r="P1375" s="17">
        <f t="array" ref="P1375">IFERROR(INDEX(EDMsort!A:A,MATCH(C1375,EDMsort!B:B,0)),"")</f>
        <v>4</v>
      </c>
      <c r="Q1375" s="18"/>
    </row>
    <row r="1376" ht="14.25" hidden="1" customHeight="1">
      <c r="A1376" s="11">
        <v>1375.0</v>
      </c>
      <c r="B1376" s="12" t="s">
        <v>1465</v>
      </c>
      <c r="C1376" s="13">
        <v>11376.0</v>
      </c>
      <c r="D1376" s="14" t="s">
        <v>18</v>
      </c>
      <c r="E1376" s="14">
        <v>9.7970121E7</v>
      </c>
      <c r="F1376" s="14" t="str">
        <f>IF(ISERROR(MATCH(C1376,Completed!A:A,0)),IF(ISERROR(MATCH(C1376,Unsub!B:B,0)),IF(LEN(E1376)=8,E1376&amp;",","#"),""),"")</f>
        <v>97970121,</v>
      </c>
      <c r="G1376" s="14" t="str">
        <f>if(isna(match(C1376,KlikEDM!B:B,0)),"","ClickEDM")</f>
        <v/>
      </c>
      <c r="H1376" s="15" t="str">
        <f t="array" ref="H1376">iferror(lower(index(MultiMail!C:C,match(C1376,MultiMail!A:A,0))),"")</f>
        <v>cxypang001@mymail.sim.edu.sg</v>
      </c>
      <c r="I1376" s="14" t="str">
        <f t="array" ref="I1376">iferror(index(KlikEDM!C:C,match(H1376,KlikEDM!A:A,0)),"")</f>
        <v/>
      </c>
      <c r="J1376" s="15" t="str">
        <f t="array" ref="J1376">iferror(lower(index(MultiMail!D:D,match(C1376,MultiMail!A:A,0))),"")</f>
        <v>clarissapangxy@gmail.com</v>
      </c>
      <c r="K1376" s="14" t="str">
        <f t="array" ref="K1376">iferror(index(KlikEDM!C:C,match(J1376,KlikEDM!A:A,0)),"")</f>
        <v/>
      </c>
      <c r="L1376" s="14"/>
      <c r="M1376" s="14">
        <v>9.7970121E7</v>
      </c>
      <c r="N1376" s="14" t="str">
        <f>IF(ISERROR(MATCH(C1376,Completed!A:A,0)),IF(ISERROR(MATCH(C1376,Unsub!B:B,0)),IF(H1376&lt;&gt;"",IF(O1376&lt;&gt;"",O1376,C1376&amp;"|"&amp;M1376&amp;"|"&amp;PROPER(B1376)&amp;"|"&amp;LOWER(H1376)),"#"),""),"")</f>
        <v>11376|97970121|Clarissa Pang Xing Yun|cxypang001@mymail.sim.edu.sg
11376|97970121|Clarissa Pang Xing Yun|CLARISSAPANGXY@GMAIL.COM
</v>
      </c>
      <c r="O1376" s="16" t="str">
        <f t="array" ref="O1376">IFERROR(INDEX(MultiMail!G:G,MATCH(C1376,MultiMail!A:A,0)),"")</f>
        <v>11376|97970121|Clarissa Pang Xing Yun|cxypang001@mymail.sim.edu.sg
11376|97970121|Clarissa Pang Xing Yun|CLARISSAPANGXY@GMAIL.COM
</v>
      </c>
      <c r="P1376" s="17">
        <f t="array" ref="P1376">IFERROR(INDEX(EDMsort!A:A,MATCH(C1376,EDMsort!B:B,0)),"")</f>
        <v>3</v>
      </c>
      <c r="Q1376" s="18"/>
    </row>
    <row r="1377" ht="14.25" hidden="1" customHeight="1">
      <c r="A1377" s="19">
        <v>1376.0</v>
      </c>
      <c r="B1377" s="20" t="s">
        <v>1466</v>
      </c>
      <c r="C1377" s="21">
        <v>11377.0</v>
      </c>
      <c r="D1377" s="22" t="s">
        <v>18</v>
      </c>
      <c r="E1377" s="22">
        <v>9.6228062E7</v>
      </c>
      <c r="F1377" s="14" t="str">
        <f>IF(ISERROR(MATCH(C1377,Completed!A:A,0)),IF(ISERROR(MATCH(C1377,Unsub!B:B,0)),IF(LEN(E1377)=8,E1377&amp;",","#"),""),"")</f>
        <v/>
      </c>
      <c r="G1377" s="14" t="str">
        <f>if(isna(match(C1377,KlikEDM!B:B,0)),"","ClickEDM")</f>
        <v/>
      </c>
      <c r="H1377" s="15" t="str">
        <f t="array" ref="H1377">iferror(lower(index(MultiMail!C:C,match(C1377,MultiMail!A:A,0))),"")</f>
        <v>myrchow001@mymail.sim.edu.sg</v>
      </c>
      <c r="I1377" s="14" t="str">
        <f t="array" ref="I1377">iferror(index(KlikEDM!C:C,match(H1377,KlikEDM!A:A,0)),"")</f>
        <v/>
      </c>
      <c r="J1377" s="15" t="str">
        <f t="array" ref="J1377">iferror(lower(index(MultiMail!D:D,match(C1377,MultiMail!A:A,0))),"")</f>
        <v>rachelcmy@hotmail.com</v>
      </c>
      <c r="K1377" s="14" t="str">
        <f t="array" ref="K1377">iferror(index(KlikEDM!C:C,match(J1377,KlikEDM!A:A,0)),"")</f>
        <v/>
      </c>
      <c r="L1377" s="22"/>
      <c r="M1377" s="22">
        <v>9.6228062E7</v>
      </c>
      <c r="N1377" s="14" t="str">
        <f>IF(ISERROR(MATCH(C1377,Completed!A:A,0)),IF(ISERROR(MATCH(C1377,Unsub!B:B,0)),IF(H1377&lt;&gt;"",IF(O1377&lt;&gt;"",O1377,C1377&amp;"|"&amp;M1377&amp;"|"&amp;PROPER(B1377)&amp;"|"&amp;LOWER(H1377)),"#"),""),"")</f>
        <v/>
      </c>
      <c r="O1377" s="16" t="str">
        <f t="array" ref="O1377">IFERROR(INDEX(MultiMail!G:G,MATCH(C1377,MultiMail!A:A,0)),"")</f>
        <v>11377|96228062|Chow Min Yi, Rachel|myrchow001@mymail.sim.edu.sg
11377|96228062|Chow Min Yi, Rachel|RACHELCMY@HOTMAIL.COM
</v>
      </c>
      <c r="P1377" s="17" t="str">
        <f t="array" ref="P1377">IFERROR(INDEX(EDMsort!A:A,MATCH(C1377,EDMsort!B:B,0)),"")</f>
        <v/>
      </c>
      <c r="Q1377" s="18"/>
    </row>
    <row r="1378" ht="14.25" customHeight="1">
      <c r="A1378" s="11">
        <v>1377.0</v>
      </c>
      <c r="B1378" s="12" t="s">
        <v>1467</v>
      </c>
      <c r="C1378" s="13">
        <v>11378.0</v>
      </c>
      <c r="D1378" s="14" t="s">
        <v>18</v>
      </c>
      <c r="E1378" s="14">
        <v>9.1724106E7</v>
      </c>
      <c r="F1378" s="14" t="str">
        <f>IF(ISERROR(MATCH(C1378,Completed!A:A,0)),IF(ISERROR(MATCH(C1378,Unsub!B:B,0)),IF(LEN(E1378)=8,E1378&amp;",","#"),""),"")</f>
        <v>91724106,</v>
      </c>
      <c r="G1378" s="14" t="str">
        <f>if(isna(match(C1378,KlikEDM!B:B,0)),"","ClickEDM")</f>
        <v>ClickEDM</v>
      </c>
      <c r="H1378" s="15" t="str">
        <f t="array" ref="H1378">iferror(lower(index(MultiMail!C:C,match(C1378,MultiMail!A:A,0))),"")</f>
        <v>pxachua001@mymail.sim.edu.sg</v>
      </c>
      <c r="I1378" s="14" t="str">
        <f t="array" ref="I1378">iferror(index(KlikEDM!C:C,match(H1378,KlikEDM!A:A,0)),"")</f>
        <v>eblast B</v>
      </c>
      <c r="J1378" s="15" t="str">
        <f t="array" ref="J1378">iferror(lower(index(MultiMail!D:D,match(C1378,MultiMail!A:A,0))),"")</f>
        <v>audreychua7@gmail.com</v>
      </c>
      <c r="K1378" s="14" t="str">
        <f t="array" ref="K1378">iferror(index(KlikEDM!C:C,match(J1378,KlikEDM!A:A,0)),"")</f>
        <v>eblast B</v>
      </c>
      <c r="L1378" s="14"/>
      <c r="M1378" s="14">
        <v>9.1724106E7</v>
      </c>
      <c r="N1378" s="14" t="str">
        <f>IF(ISERROR(MATCH(C1378,Completed!A:A,0)),IF(ISERROR(MATCH(C1378,Unsub!B:B,0)),IF(H1378&lt;&gt;"",IF(O1378&lt;&gt;"",O1378,C1378&amp;"|"&amp;M1378&amp;"|"&amp;PROPER(B1378)&amp;"|"&amp;LOWER(H1378)),"#"),""),"")</f>
        <v>11378|91724106|Chua Pei Xin, Audrey|pxachua001@mymail.sim.edu.sg
11378|91724106|Chua Pei Xin, Audrey|AUDREYCHUA7@GMAIL.COM
</v>
      </c>
      <c r="O1378" s="16" t="str">
        <f t="array" ref="O1378">IFERROR(INDEX(MultiMail!G:G,MATCH(C1378,MultiMail!A:A,0)),"")</f>
        <v>11378|91724106|Chua Pei Xin, Audrey|pxachua001@mymail.sim.edu.sg
11378|91724106|Chua Pei Xin, Audrey|AUDREYCHUA7@GMAIL.COM
</v>
      </c>
      <c r="P1378" s="17">
        <f t="array" ref="P1378">IFERROR(INDEX(EDMsort!A:A,MATCH(C1378,EDMsort!B:B,0)),"")</f>
        <v>2</v>
      </c>
      <c r="Q1378" s="18"/>
    </row>
    <row r="1379" ht="14.25" hidden="1" customHeight="1">
      <c r="A1379" s="19">
        <v>1378.0</v>
      </c>
      <c r="B1379" s="20" t="s">
        <v>1468</v>
      </c>
      <c r="C1379" s="21">
        <v>11379.0</v>
      </c>
      <c r="D1379" s="22" t="s">
        <v>18</v>
      </c>
      <c r="E1379" s="22">
        <v>9.7550009E7</v>
      </c>
      <c r="F1379" s="14" t="str">
        <f>IF(ISERROR(MATCH(C1379,Completed!A:A,0)),IF(ISERROR(MATCH(C1379,Unsub!B:B,0)),IF(LEN(E1379)=8,E1379&amp;",","#"),""),"")</f>
        <v>97550009,</v>
      </c>
      <c r="G1379" s="14" t="str">
        <f>if(isna(match(C1379,KlikEDM!B:B,0)),"","ClickEDM")</f>
        <v/>
      </c>
      <c r="H1379" s="15" t="str">
        <f t="array" ref="H1379">iferror(lower(index(MultiMail!C:C,match(C1379,MultiMail!A:A,0))),"")</f>
        <v>htan020@mymail.sim.edu.sg</v>
      </c>
      <c r="I1379" s="14" t="str">
        <f t="array" ref="I1379">iferror(index(KlikEDM!C:C,match(H1379,KlikEDM!A:A,0)),"")</f>
        <v/>
      </c>
      <c r="J1379" s="15" t="str">
        <f t="array" ref="J1379">iferror(lower(index(MultiMail!D:D,match(C1379,MultiMail!A:A,0))),"")</f>
        <v>ttanhuimin@hotmail.com</v>
      </c>
      <c r="K1379" s="14" t="str">
        <f t="array" ref="K1379">iferror(index(KlikEDM!C:C,match(J1379,KlikEDM!A:A,0)),"")</f>
        <v/>
      </c>
      <c r="L1379" s="22"/>
      <c r="M1379" s="22">
        <v>9.7550009E7</v>
      </c>
      <c r="N1379" s="14" t="str">
        <f>IF(ISERROR(MATCH(C1379,Completed!A:A,0)),IF(ISERROR(MATCH(C1379,Unsub!B:B,0)),IF(H1379&lt;&gt;"",IF(O1379&lt;&gt;"",O1379,C1379&amp;"|"&amp;M1379&amp;"|"&amp;PROPER(B1379)&amp;"|"&amp;LOWER(H1379)),"#"),""),"")</f>
        <v>11379|97550009|Tan Huimin|htan020@mymail.sim.edu.sg
11379|97550009|Tan Huimin|TTANHUIMIN@HOTMAIL.COM
</v>
      </c>
      <c r="O1379" s="16" t="str">
        <f t="array" ref="O1379">IFERROR(INDEX(MultiMail!G:G,MATCH(C1379,MultiMail!A:A,0)),"")</f>
        <v>11379|97550009|Tan Huimin|htan020@mymail.sim.edu.sg
11379|97550009|Tan Huimin|TTANHUIMIN@HOTMAIL.COM
</v>
      </c>
      <c r="P1379" s="17">
        <f t="array" ref="P1379">IFERROR(INDEX(EDMsort!A:A,MATCH(C1379,EDMsort!B:B,0)),"")</f>
        <v>1</v>
      </c>
      <c r="Q1379" s="18"/>
    </row>
    <row r="1380" ht="14.25" hidden="1" customHeight="1">
      <c r="A1380" s="11">
        <v>1379.0</v>
      </c>
      <c r="B1380" s="12" t="s">
        <v>1469</v>
      </c>
      <c r="C1380" s="13">
        <v>11380.0</v>
      </c>
      <c r="D1380" s="14" t="s">
        <v>18</v>
      </c>
      <c r="E1380" s="14">
        <v>9.7387969E7</v>
      </c>
      <c r="F1380" s="14" t="str">
        <f>IF(ISERROR(MATCH(C1380,Completed!A:A,0)),IF(ISERROR(MATCH(C1380,Unsub!B:B,0)),IF(LEN(E1380)=8,E1380&amp;",","#"),""),"")</f>
        <v/>
      </c>
      <c r="G1380" s="14" t="str">
        <f>if(isna(match(C1380,KlikEDM!B:B,0)),"","ClickEDM")</f>
        <v/>
      </c>
      <c r="H1380" s="15" t="str">
        <f t="array" ref="H1380">iferror(lower(index(MultiMail!C:C,match(C1380,MultiMail!A:A,0))),"")</f>
        <v>xjchia001@mymail.sim.edu.sg</v>
      </c>
      <c r="I1380" s="14" t="str">
        <f t="array" ref="I1380">iferror(index(KlikEDM!C:C,match(H1380,KlikEDM!A:A,0)),"")</f>
        <v/>
      </c>
      <c r="J1380" s="15" t="str">
        <f t="array" ref="J1380">iferror(lower(index(MultiMail!D:D,match(C1380,MultiMail!A:A,0))),"")</f>
        <v>jean_chia@hotmail.com</v>
      </c>
      <c r="K1380" s="14" t="str">
        <f t="array" ref="K1380">iferror(index(KlikEDM!C:C,match(J1380,KlikEDM!A:A,0)),"")</f>
        <v/>
      </c>
      <c r="L1380" s="14"/>
      <c r="M1380" s="14">
        <v>9.7387969E7</v>
      </c>
      <c r="N1380" s="14" t="str">
        <f>IF(ISERROR(MATCH(C1380,Completed!A:A,0)),IF(ISERROR(MATCH(C1380,Unsub!B:B,0)),IF(H1380&lt;&gt;"",IF(O1380&lt;&gt;"",O1380,C1380&amp;"|"&amp;M1380&amp;"|"&amp;PROPER(B1380)&amp;"|"&amp;LOWER(H1380)),"#"),""),"")</f>
        <v/>
      </c>
      <c r="O1380" s="16" t="str">
        <f t="array" ref="O1380">IFERROR(INDEX(MultiMail!G:G,MATCH(C1380,MultiMail!A:A,0)),"")</f>
        <v>11380|97387969|Chia Xueying Jean|xjchia001@mymail.sim.edu.sg
11380|97387969|Chia Xueying Jean|JEAN_CHIA@HOTMAIL.COM
</v>
      </c>
      <c r="P1380" s="17" t="str">
        <f t="array" ref="P1380">IFERROR(INDEX(EDMsort!A:A,MATCH(C1380,EDMsort!B:B,0)),"")</f>
        <v/>
      </c>
      <c r="Q1380" s="18"/>
    </row>
    <row r="1381" ht="14.25" hidden="1" customHeight="1">
      <c r="A1381" s="19">
        <v>1380.0</v>
      </c>
      <c r="B1381" s="20" t="s">
        <v>1470</v>
      </c>
      <c r="C1381" s="21">
        <v>11381.0</v>
      </c>
      <c r="D1381" s="22" t="s">
        <v>18</v>
      </c>
      <c r="E1381" s="22">
        <v>9.7373997E7</v>
      </c>
      <c r="F1381" s="14" t="str">
        <f>IF(ISERROR(MATCH(C1381,Completed!A:A,0)),IF(ISERROR(MATCH(C1381,Unsub!B:B,0)),IF(LEN(E1381)=8,E1381&amp;",","#"),""),"")</f>
        <v>97373997,</v>
      </c>
      <c r="G1381" s="14" t="str">
        <f>if(isna(match(C1381,KlikEDM!B:B,0)),"","ClickEDM")</f>
        <v/>
      </c>
      <c r="H1381" s="15" t="str">
        <f t="array" ref="H1381">iferror(lower(index(MultiMail!C:C,match(C1381,MultiMail!A:A,0))),"")</f>
        <v>mhgoh007@mymail.sim.edu.sg</v>
      </c>
      <c r="I1381" s="14" t="str">
        <f t="array" ref="I1381">iferror(index(KlikEDM!C:C,match(H1381,KlikEDM!A:A,0)),"")</f>
        <v/>
      </c>
      <c r="J1381" s="15" t="str">
        <f t="array" ref="J1381">iferror(lower(index(MultiMail!D:D,match(C1381,MultiMail!A:A,0))),"")</f>
        <v>gmarisaharis@yahoo.com.sg</v>
      </c>
      <c r="K1381" s="14" t="str">
        <f t="array" ref="K1381">iferror(index(KlikEDM!C:C,match(J1381,KlikEDM!A:A,0)),"")</f>
        <v/>
      </c>
      <c r="L1381" s="22"/>
      <c r="M1381" s="22">
        <v>9.7373997E7</v>
      </c>
      <c r="N1381" s="14" t="str">
        <f>IF(ISERROR(MATCH(C1381,Completed!A:A,0)),IF(ISERROR(MATCH(C1381,Unsub!B:B,0)),IF(H1381&lt;&gt;"",IF(O1381&lt;&gt;"",O1381,C1381&amp;"|"&amp;M1381&amp;"|"&amp;PROPER(B1381)&amp;"|"&amp;LOWER(H1381)),"#"),""),"")</f>
        <v>11381|97373997|Marisa Haris Goh|mhgoh007@mymail.sim.edu.sg
11381|97373997|Marisa Haris Goh|GMARISAHARIS@YAHOO.COM.SG
</v>
      </c>
      <c r="O1381" s="16" t="str">
        <f t="array" ref="O1381">IFERROR(INDEX(MultiMail!G:G,MATCH(C1381,MultiMail!A:A,0)),"")</f>
        <v>11381|97373997|Marisa Haris Goh|mhgoh007@mymail.sim.edu.sg
11381|97373997|Marisa Haris Goh|GMARISAHARIS@YAHOO.COM.SG
</v>
      </c>
      <c r="P1381" s="17">
        <f t="array" ref="P1381">IFERROR(INDEX(EDMsort!A:A,MATCH(C1381,EDMsort!B:B,0)),"")</f>
        <v>4</v>
      </c>
      <c r="Q1381" s="18"/>
    </row>
    <row r="1382" ht="14.25" hidden="1" customHeight="1">
      <c r="A1382" s="11">
        <v>1381.0</v>
      </c>
      <c r="B1382" s="12" t="s">
        <v>1471</v>
      </c>
      <c r="C1382" s="13">
        <v>11382.0</v>
      </c>
      <c r="D1382" s="14" t="s">
        <v>18</v>
      </c>
      <c r="E1382" s="14">
        <v>9.8345646E7</v>
      </c>
      <c r="F1382" s="14" t="str">
        <f>IF(ISERROR(MATCH(C1382,Completed!A:A,0)),IF(ISERROR(MATCH(C1382,Unsub!B:B,0)),IF(LEN(E1382)=8,E1382&amp;",","#"),""),"")</f>
        <v>98345646,</v>
      </c>
      <c r="G1382" s="14" t="str">
        <f>if(isna(match(C1382,KlikEDM!B:B,0)),"","ClickEDM")</f>
        <v/>
      </c>
      <c r="H1382" s="15" t="str">
        <f t="array" ref="H1382">iferror(lower(index(MultiMail!C:C,match(C1382,MultiMail!A:A,0))),"")</f>
        <v>nurulubs001@mymail.sim.edu.sg</v>
      </c>
      <c r="I1382" s="14" t="str">
        <f t="array" ref="I1382">iferror(index(KlikEDM!C:C,match(H1382,KlikEDM!A:A,0)),"")</f>
        <v/>
      </c>
      <c r="J1382" s="15" t="str">
        <f t="array" ref="J1382">iferror(lower(index(MultiMail!D:D,match(C1382,MultiMail!A:A,0))),"")</f>
        <v>jyssumairah@gmail.com</v>
      </c>
      <c r="K1382" s="14" t="str">
        <f t="array" ref="K1382">iferror(index(KlikEDM!C:C,match(J1382,KlikEDM!A:A,0)),"")</f>
        <v/>
      </c>
      <c r="L1382" s="14"/>
      <c r="M1382" s="14">
        <v>9.8345646E7</v>
      </c>
      <c r="N1382" s="14" t="str">
        <f>IF(ISERROR(MATCH(C1382,Completed!A:A,0)),IF(ISERROR(MATCH(C1382,Unsub!B:B,0)),IF(H1382&lt;&gt;"",IF(O1382&lt;&gt;"",O1382,C1382&amp;"|"&amp;M1382&amp;"|"&amp;PROPER(B1382)&amp;"|"&amp;LOWER(H1382)),"#"),""),"")</f>
        <v>11382|98345646|Nurul Umairah Binte Suhaimi|nurulubs001@mymail.sim.edu.sg
11382|98345646|Nurul Umairah Binte Suhaimi|JYSSUMAIRAH@GMAIL.COM
</v>
      </c>
      <c r="O1382" s="16" t="str">
        <f t="array" ref="O1382">IFERROR(INDEX(MultiMail!G:G,MATCH(C1382,MultiMail!A:A,0)),"")</f>
        <v>11382|98345646|Nurul Umairah Binte Suhaimi|nurulubs001@mymail.sim.edu.sg
11382|98345646|Nurul Umairah Binte Suhaimi|JYSSUMAIRAH@GMAIL.COM
</v>
      </c>
      <c r="P1382" s="17">
        <f t="array" ref="P1382">IFERROR(INDEX(EDMsort!A:A,MATCH(C1382,EDMsort!B:B,0)),"")</f>
        <v>3</v>
      </c>
      <c r="Q1382" s="18"/>
    </row>
    <row r="1383" ht="14.25" customHeight="1">
      <c r="A1383" s="19">
        <v>1382.0</v>
      </c>
      <c r="B1383" s="20" t="s">
        <v>1472</v>
      </c>
      <c r="C1383" s="21">
        <v>11383.0</v>
      </c>
      <c r="D1383" s="22" t="s">
        <v>18</v>
      </c>
      <c r="E1383" s="22">
        <v>9.6549848E7</v>
      </c>
      <c r="F1383" s="14" t="str">
        <f>IF(ISERROR(MATCH(C1383,Completed!A:A,0)),IF(ISERROR(MATCH(C1383,Unsub!B:B,0)),IF(LEN(E1383)=8,E1383&amp;",","#"),""),"")</f>
        <v>96549848,</v>
      </c>
      <c r="G1383" s="14" t="str">
        <f>if(isna(match(C1383,KlikEDM!B:B,0)),"","ClickEDM")</f>
        <v>ClickEDM</v>
      </c>
      <c r="H1383" s="15" t="str">
        <f t="array" ref="H1383">iferror(lower(index(MultiMail!C:C,match(C1383,MultiMail!A:A,0))),"")</f>
        <v>sschan005@mymail.sim.edu.sg</v>
      </c>
      <c r="I1383" s="14" t="str">
        <f t="array" ref="I1383">iferror(index(KlikEDM!C:C,match(H1383,KlikEDM!A:A,0)),"")</f>
        <v>eblast B</v>
      </c>
      <c r="J1383" s="15" t="str">
        <f t="array" ref="J1383">iferror(lower(index(MultiMail!D:D,match(C1383,MultiMail!A:A,0))),"")</f>
        <v>shanellchan@hotmail.com</v>
      </c>
      <c r="K1383" s="14" t="str">
        <f t="array" ref="K1383">iferror(index(KlikEDM!C:C,match(J1383,KlikEDM!A:A,0)),"")</f>
        <v>eblast B</v>
      </c>
      <c r="L1383" s="22"/>
      <c r="M1383" s="22">
        <v>9.6549848E7</v>
      </c>
      <c r="N1383" s="14" t="str">
        <f>IF(ISERROR(MATCH(C1383,Completed!A:A,0)),IF(ISERROR(MATCH(C1383,Unsub!B:B,0)),IF(H1383&lt;&gt;"",IF(O1383&lt;&gt;"",O1383,C1383&amp;"|"&amp;M1383&amp;"|"&amp;PROPER(B1383)&amp;"|"&amp;LOWER(H1383)),"#"),""),"")</f>
        <v>11383|96549848|Chan Shing, Shanell|sschan005@mymail.sim.edu.sg
11383|96549848|Chan Shing, Shanell|SHANELLCHAN@HOTMAIL.COM
</v>
      </c>
      <c r="O1383" s="16" t="str">
        <f t="array" ref="O1383">IFERROR(INDEX(MultiMail!G:G,MATCH(C1383,MultiMail!A:A,0)),"")</f>
        <v>11383|96549848|Chan Shing, Shanell|sschan005@mymail.sim.edu.sg
11383|96549848|Chan Shing, Shanell|SHANELLCHAN@HOTMAIL.COM
</v>
      </c>
      <c r="P1383" s="17">
        <f t="array" ref="P1383">IFERROR(INDEX(EDMsort!A:A,MATCH(C1383,EDMsort!B:B,0)),"")</f>
        <v>2</v>
      </c>
      <c r="Q1383" s="18"/>
    </row>
    <row r="1384" ht="14.25" customHeight="1">
      <c r="A1384" s="11">
        <v>1383.0</v>
      </c>
      <c r="B1384" s="12" t="s">
        <v>1473</v>
      </c>
      <c r="C1384" s="13">
        <v>11384.0</v>
      </c>
      <c r="D1384" s="14" t="s">
        <v>18</v>
      </c>
      <c r="E1384" s="14">
        <v>9.8788685E7</v>
      </c>
      <c r="F1384" s="14" t="str">
        <f>IF(ISERROR(MATCH(C1384,Completed!A:A,0)),IF(ISERROR(MATCH(C1384,Unsub!B:B,0)),IF(LEN(E1384)=8,E1384&amp;",","#"),""),"")</f>
        <v>98788685,</v>
      </c>
      <c r="G1384" s="14" t="str">
        <f>if(isna(match(C1384,KlikEDM!B:B,0)),"","ClickEDM")</f>
        <v>ClickEDM</v>
      </c>
      <c r="H1384" s="15" t="str">
        <f t="array" ref="H1384">iferror(lower(index(MultiMail!C:C,match(C1384,MultiMail!A:A,0))),"")</f>
        <v>k027@mymail.sim.edu.sg</v>
      </c>
      <c r="I1384" s="14" t="str">
        <f t="array" ref="I1384">iferror(index(KlikEDM!C:C,match(H1384,KlikEDM!A:A,0)),"")</f>
        <v/>
      </c>
      <c r="J1384" s="15" t="str">
        <f t="array" ref="J1384">iferror(lower(index(MultiMail!D:D,match(C1384,MultiMail!A:A,0))),"")</f>
        <v>anushakali98@gmail.com</v>
      </c>
      <c r="K1384" s="14" t="str">
        <f t="array" ref="K1384">iferror(index(KlikEDM!C:C,match(J1384,KlikEDM!A:A,0)),"")</f>
        <v>eblast A</v>
      </c>
      <c r="L1384" s="14"/>
      <c r="M1384" s="14">
        <v>9.8788685E7</v>
      </c>
      <c r="N1384" s="14" t="str">
        <f>IF(ISERROR(MATCH(C1384,Completed!A:A,0)),IF(ISERROR(MATCH(C1384,Unsub!B:B,0)),IF(H1384&lt;&gt;"",IF(O1384&lt;&gt;"",O1384,C1384&amp;"|"&amp;M1384&amp;"|"&amp;PROPER(B1384)&amp;"|"&amp;LOWER(H1384)),"#"),""),"")</f>
        <v>11384|98788685|K Anusha|k027@mymail.sim.edu.sg
11384|98788685|K Anusha|ANUSHAKALI98@GMAIL.COM
</v>
      </c>
      <c r="O1384" s="16" t="str">
        <f t="array" ref="O1384">IFERROR(INDEX(MultiMail!G:G,MATCH(C1384,MultiMail!A:A,0)),"")</f>
        <v>11384|98788685|K Anusha|k027@mymail.sim.edu.sg
11384|98788685|K Anusha|ANUSHAKALI98@GMAIL.COM
</v>
      </c>
      <c r="P1384" s="17">
        <f t="array" ref="P1384">IFERROR(INDEX(EDMsort!A:A,MATCH(C1384,EDMsort!B:B,0)),"")</f>
        <v>1</v>
      </c>
      <c r="Q1384" s="18"/>
    </row>
    <row r="1385" ht="14.25" customHeight="1">
      <c r="A1385" s="19">
        <v>1384.0</v>
      </c>
      <c r="B1385" s="20" t="s">
        <v>1474</v>
      </c>
      <c r="C1385" s="21">
        <v>11385.0</v>
      </c>
      <c r="D1385" s="22" t="s">
        <v>18</v>
      </c>
      <c r="E1385" s="22">
        <v>9.1786735E7</v>
      </c>
      <c r="F1385" s="14" t="str">
        <f>IF(ISERROR(MATCH(C1385,Completed!A:A,0)),IF(ISERROR(MATCH(C1385,Unsub!B:B,0)),IF(LEN(E1385)=8,E1385&amp;",","#"),""),"")</f>
        <v/>
      </c>
      <c r="G1385" s="14" t="str">
        <f>if(isna(match(C1385,KlikEDM!B:B,0)),"","ClickEDM")</f>
        <v>ClickEDM</v>
      </c>
      <c r="H1385" s="15" t="str">
        <f t="array" ref="H1385">iferror(lower(index(MultiMail!C:C,match(C1385,MultiMail!A:A,0))),"")</f>
        <v>xchen076@mymail.sim.edu.sg</v>
      </c>
      <c r="I1385" s="14" t="str">
        <f t="array" ref="I1385">iferror(index(KlikEDM!C:C,match(H1385,KlikEDM!A:A,0)),"")</f>
        <v/>
      </c>
      <c r="J1385" s="15" t="str">
        <f t="array" ref="J1385">iferror(lower(index(MultiMail!D:D,match(C1385,MultiMail!A:A,0))),"")</f>
        <v>c.xiaoxiao95@hotmail.com</v>
      </c>
      <c r="K1385" s="14" t="str">
        <f t="array" ref="K1385">iferror(index(KlikEDM!C:C,match(J1385,KlikEDM!A:A,0)),"")</f>
        <v>eblast D</v>
      </c>
      <c r="L1385" s="22"/>
      <c r="M1385" s="22">
        <v>9.1786735E7</v>
      </c>
      <c r="N1385" s="14" t="str">
        <f>IF(ISERROR(MATCH(C1385,Completed!A:A,0)),IF(ISERROR(MATCH(C1385,Unsub!B:B,0)),IF(H1385&lt;&gt;"",IF(O1385&lt;&gt;"",O1385,C1385&amp;"|"&amp;M1385&amp;"|"&amp;PROPER(B1385)&amp;"|"&amp;LOWER(H1385)),"#"),""),"")</f>
        <v/>
      </c>
      <c r="O1385" s="16" t="str">
        <f t="array" ref="O1385">IFERROR(INDEX(MultiMail!G:G,MATCH(C1385,MultiMail!A:A,0)),"")</f>
        <v>11385|91786735|Chen Xiaoxiao|xchen076@mymail.sim.edu.sg
11385|91786735|Chen Xiaoxiao|C.XIAOXIAO95@HOTMAIL.COM
</v>
      </c>
      <c r="P1385" s="17">
        <f t="array" ref="P1385">IFERROR(INDEX(EDMsort!A:A,MATCH(C1385,EDMsort!B:B,0)),"")</f>
        <v>4</v>
      </c>
      <c r="Q1385" s="18"/>
    </row>
    <row r="1386" ht="14.25" customHeight="1">
      <c r="A1386" s="11">
        <v>1385.0</v>
      </c>
      <c r="B1386" s="12" t="s">
        <v>1475</v>
      </c>
      <c r="C1386" s="13">
        <v>11386.0</v>
      </c>
      <c r="D1386" s="14" t="s">
        <v>18</v>
      </c>
      <c r="E1386" s="14">
        <v>9.1914483E7</v>
      </c>
      <c r="F1386" s="14" t="str">
        <f>IF(ISERROR(MATCH(C1386,Completed!A:A,0)),IF(ISERROR(MATCH(C1386,Unsub!B:B,0)),IF(LEN(E1386)=8,E1386&amp;",","#"),""),"")</f>
        <v>91914483,</v>
      </c>
      <c r="G1386" s="14" t="str">
        <f>if(isna(match(C1386,KlikEDM!B:B,0)),"","ClickEDM")</f>
        <v>ClickEDM</v>
      </c>
      <c r="H1386" s="15" t="str">
        <f t="array" ref="H1386">iferror(lower(index(MultiMail!C:C,match(C1386,MultiMail!A:A,0))),"")</f>
        <v>acxtoh001@mymail.sim.edu.sg</v>
      </c>
      <c r="I1386" s="14" t="str">
        <f t="array" ref="I1386">iferror(index(KlikEDM!C:C,match(H1386,KlikEDM!A:A,0)),"")</f>
        <v/>
      </c>
      <c r="J1386" s="15" t="str">
        <f t="array" ref="J1386">iferror(lower(index(MultiMail!D:D,match(C1386,MultiMail!A:A,0))),"")</f>
        <v>amanda_tcx@hotmail.com</v>
      </c>
      <c r="K1386" s="14" t="str">
        <f t="array" ref="K1386">iferror(index(KlikEDM!C:C,match(J1386,KlikEDM!A:A,0)),"")</f>
        <v>eblast C</v>
      </c>
      <c r="L1386" s="14"/>
      <c r="M1386" s="14">
        <v>9.1914483E7</v>
      </c>
      <c r="N1386" s="14" t="str">
        <f>IF(ISERROR(MATCH(C1386,Completed!A:A,0)),IF(ISERROR(MATCH(C1386,Unsub!B:B,0)),IF(H1386&lt;&gt;"",IF(O1386&lt;&gt;"",O1386,C1386&amp;"|"&amp;M1386&amp;"|"&amp;PROPER(B1386)&amp;"|"&amp;LOWER(H1386)),"#"),""),"")</f>
        <v>11386|91914483|Amanda Toh Chia Xuan|acxtoh001@mymail.sim.edu.sg
11386|91914483|Amanda Toh Chia Xuan|AMANDA_TCX@HOTMAIL.COM
</v>
      </c>
      <c r="O1386" s="16" t="str">
        <f t="array" ref="O1386">IFERROR(INDEX(MultiMail!G:G,MATCH(C1386,MultiMail!A:A,0)),"")</f>
        <v>11386|91914483|Amanda Toh Chia Xuan|acxtoh001@mymail.sim.edu.sg
11386|91914483|Amanda Toh Chia Xuan|AMANDA_TCX@HOTMAIL.COM
</v>
      </c>
      <c r="P1386" s="17">
        <f t="array" ref="P1386">IFERROR(INDEX(EDMsort!A:A,MATCH(C1386,EDMsort!B:B,0)),"")</f>
        <v>3</v>
      </c>
      <c r="Q1386" s="18"/>
    </row>
    <row r="1387" ht="14.25" hidden="1" customHeight="1">
      <c r="A1387" s="19">
        <v>1386.0</v>
      </c>
      <c r="B1387" s="20" t="s">
        <v>1476</v>
      </c>
      <c r="C1387" s="21">
        <v>11387.0</v>
      </c>
      <c r="D1387" s="22" t="s">
        <v>18</v>
      </c>
      <c r="E1387" s="22">
        <v>9.226561E7</v>
      </c>
      <c r="F1387" s="14" t="str">
        <f>IF(ISERROR(MATCH(C1387,Completed!A:A,0)),IF(ISERROR(MATCH(C1387,Unsub!B:B,0)),IF(LEN(E1387)=8,E1387&amp;",","#"),""),"")</f>
        <v>92265610,</v>
      </c>
      <c r="G1387" s="14" t="str">
        <f>if(isna(match(C1387,KlikEDM!B:B,0)),"","ClickEDM")</f>
        <v/>
      </c>
      <c r="H1387" s="15" t="str">
        <f t="array" ref="H1387">iferror(lower(index(MultiMail!C:C,match(C1387,MultiMail!A:A,0))),"")</f>
        <v>lqtan005@mymail.sim.edu.sg</v>
      </c>
      <c r="I1387" s="14" t="str">
        <f t="array" ref="I1387">iferror(index(KlikEDM!C:C,match(H1387,KlikEDM!A:A,0)),"")</f>
        <v/>
      </c>
      <c r="J1387" s="15" t="str">
        <f t="array" ref="J1387">iferror(lower(index(MultiMail!D:D,match(C1387,MultiMail!A:A,0))),"")</f>
        <v>tanliqin27@gmail.com</v>
      </c>
      <c r="K1387" s="14" t="str">
        <f t="array" ref="K1387">iferror(index(KlikEDM!C:C,match(J1387,KlikEDM!A:A,0)),"")</f>
        <v/>
      </c>
      <c r="L1387" s="22"/>
      <c r="M1387" s="22">
        <v>9.226561E7</v>
      </c>
      <c r="N1387" s="14" t="str">
        <f>IF(ISERROR(MATCH(C1387,Completed!A:A,0)),IF(ISERROR(MATCH(C1387,Unsub!B:B,0)),IF(H1387&lt;&gt;"",IF(O1387&lt;&gt;"",O1387,C1387&amp;"|"&amp;M1387&amp;"|"&amp;PROPER(B1387)&amp;"|"&amp;LOWER(H1387)),"#"),""),"")</f>
        <v>11387|92265610|Tan Li Qin|lqtan005@mymail.sim.edu.sg
11387|92265610|Tan Li Qin|TANLIQIN27@GMAIL.COM
</v>
      </c>
      <c r="O1387" s="16" t="str">
        <f t="array" ref="O1387">IFERROR(INDEX(MultiMail!G:G,MATCH(C1387,MultiMail!A:A,0)),"")</f>
        <v>11387|92265610|Tan Li Qin|lqtan005@mymail.sim.edu.sg
11387|92265610|Tan Li Qin|TANLIQIN27@GMAIL.COM
</v>
      </c>
      <c r="P1387" s="17">
        <f t="array" ref="P1387">IFERROR(INDEX(EDMsort!A:A,MATCH(C1387,EDMsort!B:B,0)),"")</f>
        <v>2</v>
      </c>
      <c r="Q1387" s="18"/>
    </row>
    <row r="1388" ht="14.25" hidden="1" customHeight="1">
      <c r="A1388" s="11">
        <v>1387.0</v>
      </c>
      <c r="B1388" s="12" t="s">
        <v>1477</v>
      </c>
      <c r="C1388" s="13">
        <v>11388.0</v>
      </c>
      <c r="D1388" s="14" t="s">
        <v>18</v>
      </c>
      <c r="E1388" s="14">
        <v>9.6670133E7</v>
      </c>
      <c r="F1388" s="14" t="str">
        <f>IF(ISERROR(MATCH(C1388,Completed!A:A,0)),IF(ISERROR(MATCH(C1388,Unsub!B:B,0)),IF(LEN(E1388)=8,E1388&amp;",","#"),""),"")</f>
        <v/>
      </c>
      <c r="G1388" s="14" t="str">
        <f>if(isna(match(C1388,KlikEDM!B:B,0)),"","ClickEDM")</f>
        <v/>
      </c>
      <c r="H1388" s="15" t="str">
        <f t="array" ref="H1388">iferror(lower(index(MultiMail!C:C,match(C1388,MultiMail!A:A,0))),"")</f>
        <v>fxboon001@mymail.sim.edu.sg</v>
      </c>
      <c r="I1388" s="14" t="str">
        <f t="array" ref="I1388">iferror(index(KlikEDM!C:C,match(H1388,KlikEDM!A:A,0)),"")</f>
        <v/>
      </c>
      <c r="J1388" s="15" t="str">
        <f t="array" ref="J1388">iferror(lower(index(MultiMail!D:D,match(C1388,MultiMail!A:A,0))),"")</f>
        <v>fanxuann@gmail.com</v>
      </c>
      <c r="K1388" s="14" t="str">
        <f t="array" ref="K1388">iferror(index(KlikEDM!C:C,match(J1388,KlikEDM!A:A,0)),"")</f>
        <v/>
      </c>
      <c r="L1388" s="14"/>
      <c r="M1388" s="14">
        <v>9.6670133E7</v>
      </c>
      <c r="N1388" s="14" t="str">
        <f>IF(ISERROR(MATCH(C1388,Completed!A:A,0)),IF(ISERROR(MATCH(C1388,Unsub!B:B,0)),IF(H1388&lt;&gt;"",IF(O1388&lt;&gt;"",O1388,C1388&amp;"|"&amp;M1388&amp;"|"&amp;PROPER(B1388)&amp;"|"&amp;LOWER(H1388)),"#"),""),"")</f>
        <v/>
      </c>
      <c r="O1388" s="16" t="str">
        <f t="array" ref="O1388">IFERROR(INDEX(MultiMail!G:G,MATCH(C1388,MultiMail!A:A,0)),"")</f>
        <v>11388|96670133|Boon Fan Xuan|fxboon001@mymail.sim.edu.sg
11388|96670133|Boon Fan Xuan|FANXUANN@GMAIL.COM
</v>
      </c>
      <c r="P1388" s="17" t="str">
        <f t="array" ref="P1388">IFERROR(INDEX(EDMsort!A:A,MATCH(C1388,EDMsort!B:B,0)),"")</f>
        <v/>
      </c>
      <c r="Q1388" s="18"/>
    </row>
    <row r="1389" ht="14.25" customHeight="1">
      <c r="A1389" s="19">
        <v>1388.0</v>
      </c>
      <c r="B1389" s="20" t="s">
        <v>1478</v>
      </c>
      <c r="C1389" s="21">
        <v>11389.0</v>
      </c>
      <c r="D1389" s="22" t="s">
        <v>18</v>
      </c>
      <c r="E1389" s="22">
        <v>9.8715371E7</v>
      </c>
      <c r="F1389" s="14" t="str">
        <f>IF(ISERROR(MATCH(C1389,Completed!A:A,0)),IF(ISERROR(MATCH(C1389,Unsub!B:B,0)),IF(LEN(E1389)=8,E1389&amp;",","#"),""),"")</f>
        <v>98715371,</v>
      </c>
      <c r="G1389" s="14" t="str">
        <f>if(isna(match(C1389,KlikEDM!B:B,0)),"","ClickEDM")</f>
        <v>ClickEDM</v>
      </c>
      <c r="H1389" s="15" t="str">
        <f t="array" ref="H1389">iferror(lower(index(MultiMail!C:C,match(C1389,MultiMail!A:A,0))),"")</f>
        <v>jsyteo001@mymail.sim.edu.sg</v>
      </c>
      <c r="I1389" s="14" t="str">
        <f t="array" ref="I1389">iferror(index(KlikEDM!C:C,match(H1389,KlikEDM!A:A,0)),"")</f>
        <v/>
      </c>
      <c r="J1389" s="15" t="str">
        <f t="array" ref="J1389">iferror(lower(index(MultiMail!D:D,match(C1389,MultiMail!A:A,0))),"")</f>
        <v>juneeetsy@gmail.com</v>
      </c>
      <c r="K1389" s="14" t="str">
        <f t="array" ref="K1389">iferror(index(KlikEDM!C:C,match(J1389,KlikEDM!A:A,0)),"")</f>
        <v>eblast A</v>
      </c>
      <c r="L1389" s="22"/>
      <c r="M1389" s="22">
        <v>9.8715371E7</v>
      </c>
      <c r="N1389" s="14" t="str">
        <f>IF(ISERROR(MATCH(C1389,Completed!A:A,0)),IF(ISERROR(MATCH(C1389,Unsub!B:B,0)),IF(H1389&lt;&gt;"",IF(O1389&lt;&gt;"",O1389,C1389&amp;"|"&amp;M1389&amp;"|"&amp;PROPER(B1389)&amp;"|"&amp;LOWER(H1389)),"#"),""),"")</f>
        <v>11389|98715371|June Teo Siew Yun|jsyteo001@mymail.sim.edu.sg
11389|98715371|June Teo Siew Yun|JUNEEETSY@GMAIL.COM
</v>
      </c>
      <c r="O1389" s="16" t="str">
        <f t="array" ref="O1389">IFERROR(INDEX(MultiMail!G:G,MATCH(C1389,MultiMail!A:A,0)),"")</f>
        <v>11389|98715371|June Teo Siew Yun|jsyteo001@mymail.sim.edu.sg
11389|98715371|June Teo Siew Yun|JUNEEETSY@GMAIL.COM
</v>
      </c>
      <c r="P1389" s="17">
        <f t="array" ref="P1389">IFERROR(INDEX(EDMsort!A:A,MATCH(C1389,EDMsort!B:B,0)),"")</f>
        <v>1</v>
      </c>
      <c r="Q1389" s="18"/>
    </row>
    <row r="1390" ht="14.25" customHeight="1">
      <c r="A1390" s="11">
        <v>1389.0</v>
      </c>
      <c r="B1390" s="12" t="s">
        <v>1479</v>
      </c>
      <c r="C1390" s="13">
        <v>11390.0</v>
      </c>
      <c r="D1390" s="14" t="s">
        <v>18</v>
      </c>
      <c r="E1390" s="14">
        <v>9.1704558E7</v>
      </c>
      <c r="F1390" s="14" t="str">
        <f>IF(ISERROR(MATCH(C1390,Completed!A:A,0)),IF(ISERROR(MATCH(C1390,Unsub!B:B,0)),IF(LEN(E1390)=8,E1390&amp;",","#"),""),"")</f>
        <v>91704558,</v>
      </c>
      <c r="G1390" s="14" t="str">
        <f>if(isna(match(C1390,KlikEDM!B:B,0)),"","ClickEDM")</f>
        <v>ClickEDM</v>
      </c>
      <c r="H1390" s="15" t="str">
        <f t="array" ref="H1390">iferror(lower(index(MultiMail!C:C,match(C1390,MultiMail!A:A,0))),"")</f>
        <v>yychen004@mymail.sim.edu.sg</v>
      </c>
      <c r="I1390" s="14" t="str">
        <f t="array" ref="I1390">iferror(index(KlikEDM!C:C,match(H1390,KlikEDM!A:A,0)),"")</f>
        <v>eblast D</v>
      </c>
      <c r="J1390" s="15" t="str">
        <f t="array" ref="J1390">iferror(lower(index(MultiMail!D:D,match(C1390,MultiMail!A:A,0))),"")</f>
        <v>chenyingyinggg@gmail.com</v>
      </c>
      <c r="K1390" s="14" t="str">
        <f t="array" ref="K1390">iferror(index(KlikEDM!C:C,match(J1390,KlikEDM!A:A,0)),"")</f>
        <v/>
      </c>
      <c r="L1390" s="14"/>
      <c r="M1390" s="14">
        <v>9.1704558E7</v>
      </c>
      <c r="N1390" s="14" t="str">
        <f>IF(ISERROR(MATCH(C1390,Completed!A:A,0)),IF(ISERROR(MATCH(C1390,Unsub!B:B,0)),IF(H1390&lt;&gt;"",IF(O1390&lt;&gt;"",O1390,C1390&amp;"|"&amp;M1390&amp;"|"&amp;PROPER(B1390)&amp;"|"&amp;LOWER(H1390)),"#"),""),"")</f>
        <v>11390|91704558|Chen Ying Ying|yychen004@mymail.sim.edu.sg
11390|91704558|Chen Ying Ying|CHENYINGYINGGG@GMAIL.COM
</v>
      </c>
      <c r="O1390" s="16" t="str">
        <f t="array" ref="O1390">IFERROR(INDEX(MultiMail!G:G,MATCH(C1390,MultiMail!A:A,0)),"")</f>
        <v>11390|91704558|Chen Ying Ying|yychen004@mymail.sim.edu.sg
11390|91704558|Chen Ying Ying|CHENYINGYINGGG@GMAIL.COM
</v>
      </c>
      <c r="P1390" s="17">
        <f t="array" ref="P1390">IFERROR(INDEX(EDMsort!A:A,MATCH(C1390,EDMsort!B:B,0)),"")</f>
        <v>4</v>
      </c>
      <c r="Q1390" s="18"/>
    </row>
    <row r="1391" ht="14.25" hidden="1" customHeight="1">
      <c r="A1391" s="19">
        <v>1390.0</v>
      </c>
      <c r="B1391" s="20" t="s">
        <v>1480</v>
      </c>
      <c r="C1391" s="21">
        <v>11391.0</v>
      </c>
      <c r="D1391" s="22" t="s">
        <v>18</v>
      </c>
      <c r="E1391" s="22">
        <v>8.1121118E7</v>
      </c>
      <c r="F1391" s="14" t="str">
        <f>IF(ISERROR(MATCH(C1391,Completed!A:A,0)),IF(ISERROR(MATCH(C1391,Unsub!B:B,0)),IF(LEN(E1391)=8,E1391&amp;",","#"),""),"")</f>
        <v>81121118,</v>
      </c>
      <c r="G1391" s="14" t="str">
        <f>if(isna(match(C1391,KlikEDM!B:B,0)),"","ClickEDM")</f>
        <v/>
      </c>
      <c r="H1391" s="15" t="str">
        <f t="array" ref="H1391">iferror(lower(index(MultiMail!C:C,match(C1391,MultiMail!A:A,0))),"")</f>
        <v>cflim005@mymail.sim.edu.sg</v>
      </c>
      <c r="I1391" s="14" t="str">
        <f t="array" ref="I1391">iferror(index(KlikEDM!C:C,match(H1391,KlikEDM!A:A,0)),"")</f>
        <v/>
      </c>
      <c r="J1391" s="15" t="str">
        <f t="array" ref="J1391">iferror(lower(index(MultiMail!D:D,match(C1391,MultiMail!A:A,0))),"")</f>
        <v>chlorislim@gmail.com</v>
      </c>
      <c r="K1391" s="14" t="str">
        <f t="array" ref="K1391">iferror(index(KlikEDM!C:C,match(J1391,KlikEDM!A:A,0)),"")</f>
        <v/>
      </c>
      <c r="L1391" s="22"/>
      <c r="M1391" s="22">
        <v>8.1121118E7</v>
      </c>
      <c r="N1391" s="14" t="str">
        <f>IF(ISERROR(MATCH(C1391,Completed!A:A,0)),IF(ISERROR(MATCH(C1391,Unsub!B:B,0)),IF(H1391&lt;&gt;"",IF(O1391&lt;&gt;"",O1391,C1391&amp;"|"&amp;M1391&amp;"|"&amp;PROPER(B1391)&amp;"|"&amp;LOWER(H1391)),"#"),""),"")</f>
        <v>11391|81121118|Chloris Lim Fengying|cflim005@mymail.sim.edu.sg
11391|81121118|Chloris Lim Fengying|CHLORISLIM@GMAIL.COM
</v>
      </c>
      <c r="O1391" s="16" t="str">
        <f t="array" ref="O1391">IFERROR(INDEX(MultiMail!G:G,MATCH(C1391,MultiMail!A:A,0)),"")</f>
        <v>11391|81121118|Chloris Lim Fengying|cflim005@mymail.sim.edu.sg
11391|81121118|Chloris Lim Fengying|CHLORISLIM@GMAIL.COM
</v>
      </c>
      <c r="P1391" s="17">
        <f t="array" ref="P1391">IFERROR(INDEX(EDMsort!A:A,MATCH(C1391,EDMsort!B:B,0)),"")</f>
        <v>3</v>
      </c>
      <c r="Q1391" s="18"/>
    </row>
    <row r="1392" ht="14.25" customHeight="1">
      <c r="A1392" s="11">
        <v>1391.0</v>
      </c>
      <c r="B1392" s="12" t="s">
        <v>1481</v>
      </c>
      <c r="C1392" s="13">
        <v>11392.0</v>
      </c>
      <c r="D1392" s="14" t="s">
        <v>18</v>
      </c>
      <c r="E1392" s="14">
        <v>9.3212889E7</v>
      </c>
      <c r="F1392" s="14" t="str">
        <f>IF(ISERROR(MATCH(C1392,Completed!A:A,0)),IF(ISERROR(MATCH(C1392,Unsub!B:B,0)),IF(LEN(E1392)=8,E1392&amp;",","#"),""),"")</f>
        <v>93212889,</v>
      </c>
      <c r="G1392" s="14" t="str">
        <f>if(isna(match(C1392,KlikEDM!B:B,0)),"","ClickEDM")</f>
        <v>ClickEDM</v>
      </c>
      <c r="H1392" s="15" t="str">
        <f t="array" ref="H1392">iferror(lower(index(MultiMail!C:C,match(C1392,MultiMail!A:A,0))),"")</f>
        <v>klstay001@mymail.sim.edu.sg</v>
      </c>
      <c r="I1392" s="14" t="str">
        <f t="array" ref="I1392">iferror(index(KlikEDM!C:C,match(H1392,KlikEDM!A:A,0)),"")</f>
        <v/>
      </c>
      <c r="J1392" s="15" t="str">
        <f t="array" ref="J1392">iferror(lower(index(MultiMail!D:D,match(C1392,MultiMail!A:A,0))),"")</f>
        <v>thisissherilyn@hotmail.com</v>
      </c>
      <c r="K1392" s="14" t="str">
        <f t="array" ref="K1392">iferror(index(KlikEDM!C:C,match(J1392,KlikEDM!A:A,0)),"")</f>
        <v>eblast B</v>
      </c>
      <c r="L1392" s="14"/>
      <c r="M1392" s="14">
        <v>9.3212889E7</v>
      </c>
      <c r="N1392" s="14" t="str">
        <f>IF(ISERROR(MATCH(C1392,Completed!A:A,0)),IF(ISERROR(MATCH(C1392,Unsub!B:B,0)),IF(H1392&lt;&gt;"",IF(O1392&lt;&gt;"",O1392,C1392&amp;"|"&amp;M1392&amp;"|"&amp;PROPER(B1392)&amp;"|"&amp;LOWER(H1392)),"#"),""),"")</f>
        <v>11392|93212889|Tay Kai Lin Sherilyn|klstay001@mymail.sim.edu.sg
11392|93212889|Tay Kai Lin Sherilyn|THISISSHERILYN@HOTMAIL.COM
</v>
      </c>
      <c r="O1392" s="16" t="str">
        <f t="array" ref="O1392">IFERROR(INDEX(MultiMail!G:G,MATCH(C1392,MultiMail!A:A,0)),"")</f>
        <v>11392|93212889|Tay Kai Lin Sherilyn|klstay001@mymail.sim.edu.sg
11392|93212889|Tay Kai Lin Sherilyn|THISISSHERILYN@HOTMAIL.COM
</v>
      </c>
      <c r="P1392" s="17">
        <f t="array" ref="P1392">IFERROR(INDEX(EDMsort!A:A,MATCH(C1392,EDMsort!B:B,0)),"")</f>
        <v>2</v>
      </c>
      <c r="Q1392" s="18"/>
    </row>
    <row r="1393" ht="14.25" hidden="1" customHeight="1">
      <c r="A1393" s="19">
        <v>1392.0</v>
      </c>
      <c r="B1393" s="20" t="s">
        <v>1482</v>
      </c>
      <c r="C1393" s="21">
        <v>11393.0</v>
      </c>
      <c r="D1393" s="22" t="s">
        <v>18</v>
      </c>
      <c r="E1393" s="22">
        <v>9.7552472E7</v>
      </c>
      <c r="F1393" s="14" t="str">
        <f>IF(ISERROR(MATCH(C1393,Completed!A:A,0)),IF(ISERROR(MATCH(C1393,Unsub!B:B,0)),IF(LEN(E1393)=8,E1393&amp;",","#"),""),"")</f>
        <v>97552472,</v>
      </c>
      <c r="G1393" s="14" t="str">
        <f>if(isna(match(C1393,KlikEDM!B:B,0)),"","ClickEDM")</f>
        <v/>
      </c>
      <c r="H1393" s="15" t="str">
        <f t="array" ref="H1393">iferror(lower(index(MultiMail!C:C,match(C1393,MultiMail!A:A,0))),"")</f>
        <v>fjytang001@mymail.sim.edu.sg</v>
      </c>
      <c r="I1393" s="14" t="str">
        <f t="array" ref="I1393">iferror(index(KlikEDM!C:C,match(H1393,KlikEDM!A:A,0)),"")</f>
        <v/>
      </c>
      <c r="J1393" s="15" t="str">
        <f t="array" ref="J1393">iferror(lower(index(MultiMail!D:D,match(C1393,MultiMail!A:A,0))),"")</f>
        <v>fannytjy24@gmail.com</v>
      </c>
      <c r="K1393" s="14" t="str">
        <f t="array" ref="K1393">iferror(index(KlikEDM!C:C,match(J1393,KlikEDM!A:A,0)),"")</f>
        <v/>
      </c>
      <c r="L1393" s="22"/>
      <c r="M1393" s="22">
        <v>9.7552472E7</v>
      </c>
      <c r="N1393" s="14" t="str">
        <f>IF(ISERROR(MATCH(C1393,Completed!A:A,0)),IF(ISERROR(MATCH(C1393,Unsub!B:B,0)),IF(H1393&lt;&gt;"",IF(O1393&lt;&gt;"",O1393,C1393&amp;"|"&amp;M1393&amp;"|"&amp;PROPER(B1393)&amp;"|"&amp;LOWER(H1393)),"#"),""),"")</f>
        <v>11393|97552472|Fanny Tang Jie Ying|fjytang001@mymail.sim.edu.sg
11393|97552472|Fanny Tang Jie Ying|FANNYTJY24@GMAIL.COM
</v>
      </c>
      <c r="O1393" s="16" t="str">
        <f t="array" ref="O1393">IFERROR(INDEX(MultiMail!G:G,MATCH(C1393,MultiMail!A:A,0)),"")</f>
        <v>11393|97552472|Fanny Tang Jie Ying|fjytang001@mymail.sim.edu.sg
11393|97552472|Fanny Tang Jie Ying|FANNYTJY24@GMAIL.COM
</v>
      </c>
      <c r="P1393" s="17">
        <f t="array" ref="P1393">IFERROR(INDEX(EDMsort!A:A,MATCH(C1393,EDMsort!B:B,0)),"")</f>
        <v>1</v>
      </c>
      <c r="Q1393" s="18"/>
    </row>
    <row r="1394" ht="14.25" customHeight="1">
      <c r="A1394" s="11">
        <v>1393.0</v>
      </c>
      <c r="B1394" s="12" t="s">
        <v>1483</v>
      </c>
      <c r="C1394" s="13">
        <v>11394.0</v>
      </c>
      <c r="D1394" s="14" t="s">
        <v>18</v>
      </c>
      <c r="E1394" s="14">
        <v>9.0884073E7</v>
      </c>
      <c r="F1394" s="14" t="str">
        <f>IF(ISERROR(MATCH(C1394,Completed!A:A,0)),IF(ISERROR(MATCH(C1394,Unsub!B:B,0)),IF(LEN(E1394)=8,E1394&amp;",","#"),""),"")</f>
        <v>90884073,</v>
      </c>
      <c r="G1394" s="14" t="str">
        <f>if(isna(match(C1394,KlikEDM!B:B,0)),"","ClickEDM")</f>
        <v>ClickEDM</v>
      </c>
      <c r="H1394" s="15" t="str">
        <f t="array" ref="H1394">iferror(lower(index(MultiMail!C:C,match(C1394,MultiMail!A:A,0))),"")</f>
        <v>nadhirah011@mymail.sim.edu.sg</v>
      </c>
      <c r="I1394" s="14" t="str">
        <f t="array" ref="I1394">iferror(index(KlikEDM!C:C,match(H1394,KlikEDM!A:A,0)),"")</f>
        <v>eblast D</v>
      </c>
      <c r="J1394" s="15" t="str">
        <f t="array" ref="J1394">iferror(lower(index(MultiMail!D:D,match(C1394,MultiMail!A:A,0))),"")</f>
        <v>dirah1998@hotmail.com</v>
      </c>
      <c r="K1394" s="14" t="str">
        <f t="array" ref="K1394">iferror(index(KlikEDM!C:C,match(J1394,KlikEDM!A:A,0)),"")</f>
        <v/>
      </c>
      <c r="L1394" s="14"/>
      <c r="M1394" s="14">
        <v>9.0884073E7</v>
      </c>
      <c r="N1394" s="14" t="str">
        <f>IF(ISERROR(MATCH(C1394,Completed!A:A,0)),IF(ISERROR(MATCH(C1394,Unsub!B:B,0)),IF(H1394&lt;&gt;"",IF(O1394&lt;&gt;"",O1394,C1394&amp;"|"&amp;M1394&amp;"|"&amp;PROPER(B1394)&amp;"|"&amp;LOWER(H1394)),"#"),""),"")</f>
        <v>11394|90884073|Nadhirah Binte Mohamad Nazrin|nadhirah011@mymail.sim.edu.sg
11394|90884073|Nadhirah Binte Mohamad Nazrin|DIRAH1998@HOTMAIL.COM
</v>
      </c>
      <c r="O1394" s="16" t="str">
        <f t="array" ref="O1394">IFERROR(INDEX(MultiMail!G:G,MATCH(C1394,MultiMail!A:A,0)),"")</f>
        <v>11394|90884073|Nadhirah Binte Mohamad Nazrin|nadhirah011@mymail.sim.edu.sg
11394|90884073|Nadhirah Binte Mohamad Nazrin|DIRAH1998@HOTMAIL.COM
</v>
      </c>
      <c r="P1394" s="17">
        <f t="array" ref="P1394">IFERROR(INDEX(EDMsort!A:A,MATCH(C1394,EDMsort!B:B,0)),"")</f>
        <v>4</v>
      </c>
      <c r="Q1394" s="18"/>
    </row>
    <row r="1395" ht="14.25" hidden="1" customHeight="1">
      <c r="A1395" s="19">
        <v>1394.0</v>
      </c>
      <c r="B1395" s="20" t="s">
        <v>1484</v>
      </c>
      <c r="C1395" s="21">
        <v>11395.0</v>
      </c>
      <c r="D1395" s="22" t="s">
        <v>18</v>
      </c>
      <c r="E1395" s="22">
        <v>8.183329E7</v>
      </c>
      <c r="F1395" s="14" t="str">
        <f>IF(ISERROR(MATCH(C1395,Completed!A:A,0)),IF(ISERROR(MATCH(C1395,Unsub!B:B,0)),IF(LEN(E1395)=8,E1395&amp;",","#"),""),"")</f>
        <v>81833290,</v>
      </c>
      <c r="G1395" s="14" t="str">
        <f>if(isna(match(C1395,KlikEDM!B:B,0)),"","ClickEDM")</f>
        <v/>
      </c>
      <c r="H1395" s="15" t="str">
        <f t="array" ref="H1395">iferror(lower(index(MultiMail!C:C,match(C1395,MultiMail!A:A,0))),"")</f>
        <v>yyclim003@mymail.sim.edu.sg</v>
      </c>
      <c r="I1395" s="14" t="str">
        <f t="array" ref="I1395">iferror(index(KlikEDM!C:C,match(H1395,KlikEDM!A:A,0)),"")</f>
        <v/>
      </c>
      <c r="J1395" s="15" t="str">
        <f t="array" ref="J1395">iferror(lower(index(MultiMail!D:D,match(C1395,MultiMail!A:A,0))),"")</f>
        <v>celinalim_155@hotmail.com</v>
      </c>
      <c r="K1395" s="14" t="str">
        <f t="array" ref="K1395">iferror(index(KlikEDM!C:C,match(J1395,KlikEDM!A:A,0)),"")</f>
        <v/>
      </c>
      <c r="L1395" s="22"/>
      <c r="M1395" s="22">
        <v>8.183329E7</v>
      </c>
      <c r="N1395" s="14" t="str">
        <f>IF(ISERROR(MATCH(C1395,Completed!A:A,0)),IF(ISERROR(MATCH(C1395,Unsub!B:B,0)),IF(H1395&lt;&gt;"",IF(O1395&lt;&gt;"",O1395,C1395&amp;"|"&amp;M1395&amp;"|"&amp;PROPER(B1395)&amp;"|"&amp;LOWER(H1395)),"#"),""),"")</f>
        <v>11395|81833290|Lim Yong Yee, Celina|yyclim003@mymail.sim.edu.sg
11395|81833290|Lim Yong Yee, Celina|CELINALIM_155@HOTMAIL.COM
</v>
      </c>
      <c r="O1395" s="16" t="str">
        <f t="array" ref="O1395">IFERROR(INDEX(MultiMail!G:G,MATCH(C1395,MultiMail!A:A,0)),"")</f>
        <v>11395|81833290|Lim Yong Yee, Celina|yyclim003@mymail.sim.edu.sg
11395|81833290|Lim Yong Yee, Celina|CELINALIM_155@HOTMAIL.COM
</v>
      </c>
      <c r="P1395" s="17">
        <f t="array" ref="P1395">IFERROR(INDEX(EDMsort!A:A,MATCH(C1395,EDMsort!B:B,0)),"")</f>
        <v>3</v>
      </c>
      <c r="Q1395" s="18"/>
    </row>
    <row r="1396" ht="14.25" hidden="1" customHeight="1">
      <c r="A1396" s="11">
        <v>1395.0</v>
      </c>
      <c r="B1396" s="12" t="s">
        <v>1485</v>
      </c>
      <c r="C1396" s="13">
        <v>11396.0</v>
      </c>
      <c r="D1396" s="14" t="s">
        <v>18</v>
      </c>
      <c r="E1396" s="14">
        <v>9.2338885E7</v>
      </c>
      <c r="F1396" s="14" t="str">
        <f>IF(ISERROR(MATCH(C1396,Completed!A:A,0)),IF(ISERROR(MATCH(C1396,Unsub!B:B,0)),IF(LEN(E1396)=8,E1396&amp;",","#"),""),"")</f>
        <v>92338885,</v>
      </c>
      <c r="G1396" s="14" t="str">
        <f>if(isna(match(C1396,KlikEDM!B:B,0)),"","ClickEDM")</f>
        <v/>
      </c>
      <c r="H1396" s="15" t="str">
        <f t="array" ref="H1396">iferror(lower(index(MultiMail!C:C,match(C1396,MultiMail!A:A,0))),"")</f>
        <v>ylin068@mymail.sim.edu.sg</v>
      </c>
      <c r="I1396" s="14" t="str">
        <f t="array" ref="I1396">iferror(index(KlikEDM!C:C,match(H1396,KlikEDM!A:A,0)),"")</f>
        <v/>
      </c>
      <c r="J1396" s="15" t="str">
        <f t="array" ref="J1396">iferror(lower(index(MultiMail!D:D,match(C1396,MultiMail!A:A,0))),"")</f>
        <v>yiying98@hotmail.com</v>
      </c>
      <c r="K1396" s="14" t="str">
        <f t="array" ref="K1396">iferror(index(KlikEDM!C:C,match(J1396,KlikEDM!A:A,0)),"")</f>
        <v/>
      </c>
      <c r="L1396" s="14"/>
      <c r="M1396" s="14">
        <v>9.2338885E7</v>
      </c>
      <c r="N1396" s="14" t="str">
        <f>IF(ISERROR(MATCH(C1396,Completed!A:A,0)),IF(ISERROR(MATCH(C1396,Unsub!B:B,0)),IF(H1396&lt;&gt;"",IF(O1396&lt;&gt;"",O1396,C1396&amp;"|"&amp;M1396&amp;"|"&amp;PROPER(B1396)&amp;"|"&amp;LOWER(H1396)),"#"),""),"")</f>
        <v>11396|92338885|Lin Yiying|ylin068@mymail.sim.edu.sg
11396|92338885|Lin Yiying|YIYING98@HOTMAIL.COM
</v>
      </c>
      <c r="O1396" s="16" t="str">
        <f t="array" ref="O1396">IFERROR(INDEX(MultiMail!G:G,MATCH(C1396,MultiMail!A:A,0)),"")</f>
        <v>11396|92338885|Lin Yiying|ylin068@mymail.sim.edu.sg
11396|92338885|Lin Yiying|YIYING98@HOTMAIL.COM
</v>
      </c>
      <c r="P1396" s="17">
        <f t="array" ref="P1396">IFERROR(INDEX(EDMsort!A:A,MATCH(C1396,EDMsort!B:B,0)),"")</f>
        <v>2</v>
      </c>
      <c r="Q1396" s="18"/>
    </row>
    <row r="1397" ht="14.25" customHeight="1">
      <c r="A1397" s="19">
        <v>1396.0</v>
      </c>
      <c r="B1397" s="20" t="s">
        <v>1486</v>
      </c>
      <c r="C1397" s="21">
        <v>11397.0</v>
      </c>
      <c r="D1397" s="22" t="s">
        <v>18</v>
      </c>
      <c r="E1397" s="22">
        <v>9.2229776E7</v>
      </c>
      <c r="F1397" s="14" t="str">
        <f>IF(ISERROR(MATCH(C1397,Completed!A:A,0)),IF(ISERROR(MATCH(C1397,Unsub!B:B,0)),IF(LEN(E1397)=8,E1397&amp;",","#"),""),"")</f>
        <v>92229776,</v>
      </c>
      <c r="G1397" s="14" t="str">
        <f>if(isna(match(C1397,KlikEDM!B:B,0)),"","ClickEDM")</f>
        <v>ClickEDM</v>
      </c>
      <c r="H1397" s="15" t="str">
        <f t="array" ref="H1397">iferror(lower(index(MultiMail!C:C,match(C1397,MultiMail!A:A,0))),"")</f>
        <v>dkim001@mymail.sim.edu.sg</v>
      </c>
      <c r="I1397" s="14" t="str">
        <f t="array" ref="I1397">iferror(index(KlikEDM!C:C,match(H1397,KlikEDM!A:A,0)),"")</f>
        <v/>
      </c>
      <c r="J1397" s="15" t="str">
        <f t="array" ref="J1397">iferror(lower(index(MultiMail!D:D,match(C1397,MultiMail!A:A,0))),"")</f>
        <v>debbiekim97@live.com</v>
      </c>
      <c r="K1397" s="14" t="str">
        <f t="array" ref="K1397">iferror(index(KlikEDM!C:C,match(J1397,KlikEDM!A:A,0)),"")</f>
        <v>eblast A</v>
      </c>
      <c r="L1397" s="22"/>
      <c r="M1397" s="22">
        <v>9.2229776E7</v>
      </c>
      <c r="N1397" s="14" t="str">
        <f>IF(ISERROR(MATCH(C1397,Completed!A:A,0)),IF(ISERROR(MATCH(C1397,Unsub!B:B,0)),IF(H1397&lt;&gt;"",IF(O1397&lt;&gt;"",O1397,C1397&amp;"|"&amp;M1397&amp;"|"&amp;PROPER(B1397)&amp;"|"&amp;LOWER(H1397)),"#"),""),"")</f>
        <v>11397|92229776|Debra Kim|dkim001@mymail.sim.edu.sg
11397|92229776|Debra Kim|DEBBIEKIM97@LIVE.COM
</v>
      </c>
      <c r="O1397" s="16" t="str">
        <f t="array" ref="O1397">IFERROR(INDEX(MultiMail!G:G,MATCH(C1397,MultiMail!A:A,0)),"")</f>
        <v>11397|92229776|Debra Kim|dkim001@mymail.sim.edu.sg
11397|92229776|Debra Kim|DEBBIEKIM97@LIVE.COM
</v>
      </c>
      <c r="P1397" s="17">
        <f t="array" ref="P1397">IFERROR(INDEX(EDMsort!A:A,MATCH(C1397,EDMsort!B:B,0)),"")</f>
        <v>1</v>
      </c>
      <c r="Q1397" s="18"/>
    </row>
    <row r="1398" ht="14.25" hidden="1" customHeight="1">
      <c r="A1398" s="11">
        <v>1397.0</v>
      </c>
      <c r="B1398" s="12" t="s">
        <v>1487</v>
      </c>
      <c r="C1398" s="13">
        <v>11398.0</v>
      </c>
      <c r="D1398" s="14" t="s">
        <v>18</v>
      </c>
      <c r="E1398" s="14">
        <v>9.8595341E7</v>
      </c>
      <c r="F1398" s="14" t="str">
        <f>IF(ISERROR(MATCH(C1398,Completed!A:A,0)),IF(ISERROR(MATCH(C1398,Unsub!B:B,0)),IF(LEN(E1398)=8,E1398&amp;",","#"),""),"")</f>
        <v>98595341,</v>
      </c>
      <c r="G1398" s="14" t="str">
        <f>if(isna(match(C1398,KlikEDM!B:B,0)),"","ClickEDM")</f>
        <v/>
      </c>
      <c r="H1398" s="15" t="str">
        <f t="array" ref="H1398">iferror(lower(index(MultiMail!C:C,match(C1398,MultiMail!A:A,0))),"")</f>
        <v>lgltan002@mymail.sim.edu.sg</v>
      </c>
      <c r="I1398" s="14" t="str">
        <f t="array" ref="I1398">iferror(index(KlikEDM!C:C,match(H1398,KlikEDM!A:A,0)),"")</f>
        <v/>
      </c>
      <c r="J1398" s="15" t="str">
        <f t="array" ref="J1398">iferror(lower(index(MultiMail!D:D,match(C1398,MultiMail!A:A,0))),"")</f>
        <v>lilytan0605@gmail.com</v>
      </c>
      <c r="K1398" s="14" t="str">
        <f t="array" ref="K1398">iferror(index(KlikEDM!C:C,match(J1398,KlikEDM!A:A,0)),"")</f>
        <v/>
      </c>
      <c r="L1398" s="14"/>
      <c r="M1398" s="14">
        <v>9.8595341E7</v>
      </c>
      <c r="N1398" s="14" t="str">
        <f>IF(ISERROR(MATCH(C1398,Completed!A:A,0)),IF(ISERROR(MATCH(C1398,Unsub!B:B,0)),IF(H1398&lt;&gt;"",IF(O1398&lt;&gt;"",O1398,C1398&amp;"|"&amp;M1398&amp;"|"&amp;PROPER(B1398)&amp;"|"&amp;LOWER(H1398)),"#"),""),"")</f>
        <v>11398|98595341|Lily Tan Gui Li|lgltan002@mymail.sim.edu.sg
11398|98595341|Lily Tan Gui Li|LILYTAN0605@GMAIL.COM
</v>
      </c>
      <c r="O1398" s="16" t="str">
        <f t="array" ref="O1398">IFERROR(INDEX(MultiMail!G:G,MATCH(C1398,MultiMail!A:A,0)),"")</f>
        <v>11398|98595341|Lily Tan Gui Li|lgltan002@mymail.sim.edu.sg
11398|98595341|Lily Tan Gui Li|LILYTAN0605@GMAIL.COM
</v>
      </c>
      <c r="P1398" s="17">
        <f t="array" ref="P1398">IFERROR(INDEX(EDMsort!A:A,MATCH(C1398,EDMsort!B:B,0)),"")</f>
        <v>4</v>
      </c>
      <c r="Q1398" s="18"/>
    </row>
    <row r="1399" ht="14.25" hidden="1" customHeight="1">
      <c r="A1399" s="19">
        <v>1398.0</v>
      </c>
      <c r="B1399" s="20" t="s">
        <v>1488</v>
      </c>
      <c r="C1399" s="21">
        <v>11399.0</v>
      </c>
      <c r="D1399" s="22" t="s">
        <v>18</v>
      </c>
      <c r="E1399" s="22">
        <v>8.1184766E7</v>
      </c>
      <c r="F1399" s="14" t="str">
        <f>IF(ISERROR(MATCH(C1399,Completed!A:A,0)),IF(ISERROR(MATCH(C1399,Unsub!B:B,0)),IF(LEN(E1399)=8,E1399&amp;",","#"),""),"")</f>
        <v>81184766,</v>
      </c>
      <c r="G1399" s="14" t="str">
        <f>if(isna(match(C1399,KlikEDM!B:B,0)),"","ClickEDM")</f>
        <v/>
      </c>
      <c r="H1399" s="15" t="str">
        <f t="array" ref="H1399">iferror(lower(index(MultiMail!C:C,match(C1399,MultiMail!A:A,0))),"")</f>
        <v>xsjiang001@mymail.sim.edu.sg</v>
      </c>
      <c r="I1399" s="14" t="str">
        <f t="array" ref="I1399">iferror(index(KlikEDM!C:C,match(H1399,KlikEDM!A:A,0)),"")</f>
        <v/>
      </c>
      <c r="J1399" s="15" t="str">
        <f t="array" ref="J1399">iferror(lower(index(MultiMail!D:D,match(C1399,MultiMail!A:A,0))),"")</f>
        <v>shaunjxc@gmail.com</v>
      </c>
      <c r="K1399" s="14" t="str">
        <f t="array" ref="K1399">iferror(index(KlikEDM!C:C,match(J1399,KlikEDM!A:A,0)),"")</f>
        <v/>
      </c>
      <c r="L1399" s="22"/>
      <c r="M1399" s="22">
        <v>8.1184766E7</v>
      </c>
      <c r="N1399" s="14" t="str">
        <f>IF(ISERROR(MATCH(C1399,Completed!A:A,0)),IF(ISERROR(MATCH(C1399,Unsub!B:B,0)),IF(H1399&lt;&gt;"",IF(O1399&lt;&gt;"",O1399,C1399&amp;"|"&amp;M1399&amp;"|"&amp;PROPER(B1399)&amp;"|"&amp;LOWER(H1399)),"#"),""),"")</f>
        <v>11399|81184766|Jiang Xincai Shaun|xsjiang001@mymail.sim.edu.sg
11399|81184766|Jiang Xincai Shaun|SHAUNJXC@GMAIL.COM
</v>
      </c>
      <c r="O1399" s="16" t="str">
        <f t="array" ref="O1399">IFERROR(INDEX(MultiMail!G:G,MATCH(C1399,MultiMail!A:A,0)),"")</f>
        <v>11399|81184766|Jiang Xincai Shaun|xsjiang001@mymail.sim.edu.sg
11399|81184766|Jiang Xincai Shaun|SHAUNJXC@GMAIL.COM
</v>
      </c>
      <c r="P1399" s="17">
        <f t="array" ref="P1399">IFERROR(INDEX(EDMsort!A:A,MATCH(C1399,EDMsort!B:B,0)),"")</f>
        <v>3</v>
      </c>
      <c r="Q1399" s="18"/>
    </row>
    <row r="1400" ht="14.25" customHeight="1">
      <c r="A1400" s="11">
        <v>1399.0</v>
      </c>
      <c r="B1400" s="12" t="s">
        <v>1489</v>
      </c>
      <c r="C1400" s="13">
        <v>11400.0</v>
      </c>
      <c r="D1400" s="14" t="s">
        <v>18</v>
      </c>
      <c r="E1400" s="14">
        <v>8.7488981E7</v>
      </c>
      <c r="F1400" s="14" t="str">
        <f>IF(ISERROR(MATCH(C1400,Completed!A:A,0)),IF(ISERROR(MATCH(C1400,Unsub!B:B,0)),IF(LEN(E1400)=8,E1400&amp;",","#"),""),"")</f>
        <v>87488981,</v>
      </c>
      <c r="G1400" s="14" t="str">
        <f>if(isna(match(C1400,KlikEDM!B:B,0)),"","ClickEDM")</f>
        <v>ClickEDM</v>
      </c>
      <c r="H1400" s="15" t="str">
        <f t="array" ref="H1400">iferror(lower(index(MultiMail!C:C,match(C1400,MultiMail!A:A,0))),"")</f>
        <v>ksilvia001@mymail.sim.edu.sg</v>
      </c>
      <c r="I1400" s="14" t="str">
        <f t="array" ref="I1400">iferror(index(KlikEDM!C:C,match(H1400,KlikEDM!A:A,0)),"")</f>
        <v/>
      </c>
      <c r="J1400" s="15" t="str">
        <f t="array" ref="J1400">iferror(lower(index(MultiMail!D:D,match(C1400,MultiMail!A:A,0))),"")</f>
        <v>kristanto.silvia@gmail.com</v>
      </c>
      <c r="K1400" s="14" t="str">
        <f t="array" ref="K1400">iferror(index(KlikEDM!C:C,match(J1400,KlikEDM!A:A,0)),"")</f>
        <v>eblast B</v>
      </c>
      <c r="L1400" s="14"/>
      <c r="M1400" s="14">
        <v>8.7488981E7</v>
      </c>
      <c r="N1400" s="14" t="str">
        <f>IF(ISERROR(MATCH(C1400,Completed!A:A,0)),IF(ISERROR(MATCH(C1400,Unsub!B:B,0)),IF(H1400&lt;&gt;"",IF(O1400&lt;&gt;"",O1400,C1400&amp;"|"&amp;M1400&amp;"|"&amp;PROPER(B1400)&amp;"|"&amp;LOWER(H1400)),"#"),""),"")</f>
        <v>11400|87488981|Silvia Kristanto|ksilvia001@mymail.sim.edu.sg
11400|87488981|Silvia Kristanto|kristanto.silvia@gmail.com
</v>
      </c>
      <c r="O1400" s="16" t="str">
        <f t="array" ref="O1400">IFERROR(INDEX(MultiMail!G:G,MATCH(C1400,MultiMail!A:A,0)),"")</f>
        <v>11400|87488981|Silvia Kristanto|ksilvia001@mymail.sim.edu.sg
11400|87488981|Silvia Kristanto|kristanto.silvia@gmail.com
</v>
      </c>
      <c r="P1400" s="17">
        <f t="array" ref="P1400">IFERROR(INDEX(EDMsort!A:A,MATCH(C1400,EDMsort!B:B,0)),"")</f>
        <v>2</v>
      </c>
      <c r="Q1400" s="18"/>
    </row>
    <row r="1401" ht="14.25" hidden="1" customHeight="1">
      <c r="A1401" s="19">
        <v>1400.0</v>
      </c>
      <c r="B1401" s="20" t="s">
        <v>1490</v>
      </c>
      <c r="C1401" s="21">
        <v>11401.0</v>
      </c>
      <c r="D1401" s="22" t="s">
        <v>18</v>
      </c>
      <c r="E1401" s="22">
        <v>9.628772E7</v>
      </c>
      <c r="F1401" s="14" t="str">
        <f>IF(ISERROR(MATCH(C1401,Completed!A:A,0)),IF(ISERROR(MATCH(C1401,Unsub!B:B,0)),IF(LEN(E1401)=8,E1401&amp;",","#"),""),"")</f>
        <v/>
      </c>
      <c r="G1401" s="14" t="str">
        <f>if(isna(match(C1401,KlikEDM!B:B,0)),"","ClickEDM")</f>
        <v/>
      </c>
      <c r="H1401" s="15" t="str">
        <f t="array" ref="H1401">iferror(lower(index(MultiMail!C:C,match(C1401,MultiMail!A:A,0))),"")</f>
        <v>jlslee001@mymail.sim.edu.sg</v>
      </c>
      <c r="I1401" s="14" t="str">
        <f t="array" ref="I1401">iferror(index(KlikEDM!C:C,match(H1401,KlikEDM!A:A,0)),"")</f>
        <v/>
      </c>
      <c r="J1401" s="15" t="str">
        <f t="array" ref="J1401">iferror(lower(index(MultiMail!D:D,match(C1401,MultiMail!A:A,0))),"")</f>
        <v>sophiaeriscia@gmail.com</v>
      </c>
      <c r="K1401" s="14" t="str">
        <f t="array" ref="K1401">iferror(index(KlikEDM!C:C,match(J1401,KlikEDM!A:A,0)),"")</f>
        <v/>
      </c>
      <c r="L1401" s="22"/>
      <c r="M1401" s="22">
        <v>9.628772E7</v>
      </c>
      <c r="N1401" s="14" t="str">
        <f>IF(ISERROR(MATCH(C1401,Completed!A:A,0)),IF(ISERROR(MATCH(C1401,Unsub!B:B,0)),IF(H1401&lt;&gt;"",IF(O1401&lt;&gt;"",O1401,C1401&amp;"|"&amp;M1401&amp;"|"&amp;PROPER(B1401)&amp;"|"&amp;LOWER(H1401)),"#"),""),"")</f>
        <v/>
      </c>
      <c r="O1401" s="16" t="str">
        <f t="array" ref="O1401">IFERROR(INDEX(MultiMail!G:G,MATCH(C1401,MultiMail!A:A,0)),"")</f>
        <v>11401|96287720|Sophia Kendre Eriscia Lee Jiang Ling|jlslee001@mymail.sim.edu.sg
11401|96287720|Sophia Kendre Eriscia Lee Jiang Ling|sophiaeriscia@gmail.com
</v>
      </c>
      <c r="P1401" s="17" t="str">
        <f t="array" ref="P1401">IFERROR(INDEX(EDMsort!A:A,MATCH(C1401,EDMsort!B:B,0)),"")</f>
        <v/>
      </c>
      <c r="Q1401" s="18"/>
    </row>
    <row r="1402" ht="14.25" hidden="1" customHeight="1">
      <c r="A1402" s="11">
        <v>1401.0</v>
      </c>
      <c r="B1402" s="12" t="s">
        <v>1491</v>
      </c>
      <c r="C1402" s="13">
        <v>11402.0</v>
      </c>
      <c r="D1402" s="14" t="s">
        <v>18</v>
      </c>
      <c r="E1402" s="14">
        <v>9.8289065E7</v>
      </c>
      <c r="F1402" s="14" t="str">
        <f>IF(ISERROR(MATCH(C1402,Completed!A:A,0)),IF(ISERROR(MATCH(C1402,Unsub!B:B,0)),IF(LEN(E1402)=8,E1402&amp;",","#"),""),"")</f>
        <v/>
      </c>
      <c r="G1402" s="14" t="str">
        <f>if(isna(match(C1402,KlikEDM!B:B,0)),"","ClickEDM")</f>
        <v/>
      </c>
      <c r="H1402" s="15" t="str">
        <f t="array" ref="H1402">iferror(lower(index(MultiMail!C:C,match(C1402,MultiMail!A:A,0))),"")</f>
        <v>sctan022@mymail.sim.edu.sg</v>
      </c>
      <c r="I1402" s="14" t="str">
        <f t="array" ref="I1402">iferror(index(KlikEDM!C:C,match(H1402,KlikEDM!A:A,0)),"")</f>
        <v/>
      </c>
      <c r="J1402" s="15" t="str">
        <f t="array" ref="J1402">iferror(lower(index(MultiMail!D:D,match(C1402,MultiMail!A:A,0))),"")</f>
        <v>c_xiangjin@hotmail.com</v>
      </c>
      <c r="K1402" s="14" t="str">
        <f t="array" ref="K1402">iferror(index(KlikEDM!C:C,match(J1402,KlikEDM!A:A,0)),"")</f>
        <v/>
      </c>
      <c r="L1402" s="14"/>
      <c r="M1402" s="14">
        <v>9.8289065E7</v>
      </c>
      <c r="N1402" s="14" t="str">
        <f>IF(ISERROR(MATCH(C1402,Completed!A:A,0)),IF(ISERROR(MATCH(C1402,Unsub!B:B,0)),IF(H1402&lt;&gt;"",IF(O1402&lt;&gt;"",O1402,C1402&amp;"|"&amp;M1402&amp;"|"&amp;PROPER(B1402)&amp;"|"&amp;LOWER(H1402)),"#"),""),"")</f>
        <v/>
      </c>
      <c r="O1402" s="16" t="str">
        <f t="array" ref="O1402">IFERROR(INDEX(MultiMail!G:G,MATCH(C1402,MultiMail!A:A,0)),"")</f>
        <v>11402|98289065|Tan Siang Chin|sctan022@mymail.sim.edu.sg
11402|98289065|Tan Siang Chin|c_xiangjin@hotmail.com
</v>
      </c>
      <c r="P1402" s="17" t="str">
        <f t="array" ref="P1402">IFERROR(INDEX(EDMsort!A:A,MATCH(C1402,EDMsort!B:B,0)),"")</f>
        <v/>
      </c>
      <c r="Q1402" s="18"/>
    </row>
    <row r="1403" ht="14.25" hidden="1" customHeight="1">
      <c r="A1403" s="19">
        <v>1402.0</v>
      </c>
      <c r="B1403" s="20" t="s">
        <v>1492</v>
      </c>
      <c r="C1403" s="21">
        <v>11403.0</v>
      </c>
      <c r="D1403" s="22" t="s">
        <v>18</v>
      </c>
      <c r="E1403" s="22">
        <v>8.8921922E7</v>
      </c>
      <c r="F1403" s="14" t="str">
        <f>IF(ISERROR(MATCH(C1403,Completed!A:A,0)),IF(ISERROR(MATCH(C1403,Unsub!B:B,0)),IF(LEN(E1403)=8,E1403&amp;",","#"),""),"")</f>
        <v/>
      </c>
      <c r="G1403" s="14" t="str">
        <f>if(isna(match(C1403,KlikEDM!B:B,0)),"","ClickEDM")</f>
        <v/>
      </c>
      <c r="H1403" s="15" t="str">
        <f t="array" ref="H1403">iferror(lower(index(MultiMail!C:C,match(C1403,MultiMail!A:A,0))),"")</f>
        <v>lee051@mymail.sim.edu.sg</v>
      </c>
      <c r="I1403" s="14" t="str">
        <f t="array" ref="I1403">iferror(index(KlikEDM!C:C,match(H1403,KlikEDM!A:A,0)),"")</f>
        <v/>
      </c>
      <c r="J1403" s="15" t="str">
        <f t="array" ref="J1403">iferror(lower(index(MultiMail!D:D,match(C1403,MultiMail!A:A,0))),"")</f>
        <v>slkj1991@gmail.com</v>
      </c>
      <c r="K1403" s="14" t="str">
        <f t="array" ref="K1403">iferror(index(KlikEDM!C:C,match(J1403,KlikEDM!A:A,0)),"")</f>
        <v/>
      </c>
      <c r="L1403" s="22"/>
      <c r="M1403" s="22">
        <v>8.8921922E7</v>
      </c>
      <c r="N1403" s="14" t="str">
        <f>IF(ISERROR(MATCH(C1403,Completed!A:A,0)),IF(ISERROR(MATCH(C1403,Unsub!B:B,0)),IF(H1403&lt;&gt;"",IF(O1403&lt;&gt;"",O1403,C1403&amp;"|"&amp;M1403&amp;"|"&amp;PROPER(B1403)&amp;"|"&amp;LOWER(H1403)),"#"),""),"")</f>
        <v/>
      </c>
      <c r="O1403" s="16" t="str">
        <f t="array" ref="O1403">IFERROR(INDEX(MultiMail!G:G,MATCH(C1403,MultiMail!A:A,0)),"")</f>
        <v>11403|88921922|Lee Kuk Jin|lee051@mymail.sim.edu.sg
11403|88921922|Lee Kuk Jin|slkj1991@gmail.com
</v>
      </c>
      <c r="P1403" s="17">
        <f t="array" ref="P1403">IFERROR(INDEX(EDMsort!A:A,MATCH(C1403,EDMsort!B:B,0)),"")</f>
        <v>1</v>
      </c>
      <c r="Q1403" s="18"/>
    </row>
    <row r="1404" ht="14.25" customHeight="1">
      <c r="A1404" s="11">
        <v>1403.0</v>
      </c>
      <c r="B1404" s="12" t="s">
        <v>1493</v>
      </c>
      <c r="C1404" s="13">
        <v>11404.0</v>
      </c>
      <c r="D1404" s="14" t="s">
        <v>18</v>
      </c>
      <c r="E1404" s="14">
        <v>8.1885148E7</v>
      </c>
      <c r="F1404" s="14" t="str">
        <f>IF(ISERROR(MATCH(C1404,Completed!A:A,0)),IF(ISERROR(MATCH(C1404,Unsub!B:B,0)),IF(LEN(E1404)=8,E1404&amp;",","#"),""),"")</f>
        <v>81885148,</v>
      </c>
      <c r="G1404" s="14" t="str">
        <f>if(isna(match(C1404,KlikEDM!B:B,0)),"","ClickEDM")</f>
        <v>ClickEDM</v>
      </c>
      <c r="H1404" s="15" t="str">
        <f t="array" ref="H1404">iferror(lower(index(MultiMail!C:C,match(C1404,MultiMail!A:A,0))),"")</f>
        <v>cwdgoh001@mymail.sim.edu.sg</v>
      </c>
      <c r="I1404" s="14" t="str">
        <f t="array" ref="I1404">iferror(index(KlikEDM!C:C,match(H1404,KlikEDM!A:A,0)),"")</f>
        <v/>
      </c>
      <c r="J1404" s="15" t="str">
        <f t="array" ref="J1404">iferror(lower(index(MultiMail!D:D,match(C1404,MultiMail!A:A,0))),"")</f>
        <v>goh.dominique@gmail.com</v>
      </c>
      <c r="K1404" s="14" t="str">
        <f t="array" ref="K1404">iferror(index(KlikEDM!C:C,match(J1404,KlikEDM!A:A,0)),"")</f>
        <v>eblast D</v>
      </c>
      <c r="L1404" s="14"/>
      <c r="M1404" s="14">
        <v>8.1885148E7</v>
      </c>
      <c r="N1404" s="14" t="str">
        <f>IF(ISERROR(MATCH(C1404,Completed!A:A,0)),IF(ISERROR(MATCH(C1404,Unsub!B:B,0)),IF(H1404&lt;&gt;"",IF(O1404&lt;&gt;"",O1404,C1404&amp;"|"&amp;M1404&amp;"|"&amp;PROPER(B1404)&amp;"|"&amp;LOWER(H1404)),"#"),""),"")</f>
        <v>11404|81885148|Goh Chay Wan, Dominique|cwdgoh001@mymail.sim.edu.sg
11404|81885148|Goh Chay Wan, Dominique|goh.dominique@gmail.com
</v>
      </c>
      <c r="O1404" s="16" t="str">
        <f t="array" ref="O1404">IFERROR(INDEX(MultiMail!G:G,MATCH(C1404,MultiMail!A:A,0)),"")</f>
        <v>11404|81885148|Goh Chay Wan, Dominique|cwdgoh001@mymail.sim.edu.sg
11404|81885148|Goh Chay Wan, Dominique|goh.dominique@gmail.com
</v>
      </c>
      <c r="P1404" s="17">
        <f t="array" ref="P1404">IFERROR(INDEX(EDMsort!A:A,MATCH(C1404,EDMsort!B:B,0)),"")</f>
        <v>4</v>
      </c>
      <c r="Q1404" s="18"/>
    </row>
    <row r="1405" ht="14.25" hidden="1" customHeight="1">
      <c r="A1405" s="19">
        <v>1404.0</v>
      </c>
      <c r="B1405" s="20" t="s">
        <v>1494</v>
      </c>
      <c r="C1405" s="21">
        <v>11405.0</v>
      </c>
      <c r="D1405" s="22" t="s">
        <v>18</v>
      </c>
      <c r="E1405" s="22">
        <v>9.1117347E7</v>
      </c>
      <c r="F1405" s="14" t="str">
        <f>IF(ISERROR(MATCH(C1405,Completed!A:A,0)),IF(ISERROR(MATCH(C1405,Unsub!B:B,0)),IF(LEN(E1405)=8,E1405&amp;",","#"),""),"")</f>
        <v>91117347,</v>
      </c>
      <c r="G1405" s="14" t="str">
        <f>if(isna(match(C1405,KlikEDM!B:B,0)),"","ClickEDM")</f>
        <v/>
      </c>
      <c r="H1405" s="15" t="str">
        <f t="array" ref="H1405">iferror(lower(index(MultiMail!C:C,match(C1405,MultiMail!A:A,0))),"")</f>
        <v>tfkhoo001@mymail.sim.edu.sg</v>
      </c>
      <c r="I1405" s="14" t="str">
        <f t="array" ref="I1405">iferror(index(KlikEDM!C:C,match(H1405,KlikEDM!A:A,0)),"")</f>
        <v/>
      </c>
      <c r="J1405" s="15" t="str">
        <f t="array" ref="J1405">iferror(lower(index(MultiMail!D:D,match(C1405,MultiMail!A:A,0))),"")</f>
        <v>francenekhoo@gmail.com</v>
      </c>
      <c r="K1405" s="14" t="str">
        <f t="array" ref="K1405">iferror(index(KlikEDM!C:C,match(J1405,KlikEDM!A:A,0)),"")</f>
        <v/>
      </c>
      <c r="L1405" s="22"/>
      <c r="M1405" s="22">
        <v>9.1117347E7</v>
      </c>
      <c r="N1405" s="14" t="str">
        <f>IF(ISERROR(MATCH(C1405,Completed!A:A,0)),IF(ISERROR(MATCH(C1405,Unsub!B:B,0)),IF(H1405&lt;&gt;"",IF(O1405&lt;&gt;"",O1405,C1405&amp;"|"&amp;M1405&amp;"|"&amp;PROPER(B1405)&amp;"|"&amp;LOWER(H1405)),"#"),""),"")</f>
        <v>11405|91117347|Khoo Ting, Francene (Qiu Ting)|tfkhoo001@mymail.sim.edu.sg
11405|91117347|Khoo Ting, Francene (Qiu Ting)|francenekhoo@gmail.com
</v>
      </c>
      <c r="O1405" s="16" t="str">
        <f t="array" ref="O1405">IFERROR(INDEX(MultiMail!G:G,MATCH(C1405,MultiMail!A:A,0)),"")</f>
        <v>11405|91117347|Khoo Ting, Francene (Qiu Ting)|tfkhoo001@mymail.sim.edu.sg
11405|91117347|Khoo Ting, Francene (Qiu Ting)|francenekhoo@gmail.com
</v>
      </c>
      <c r="P1405" s="17">
        <f t="array" ref="P1405">IFERROR(INDEX(EDMsort!A:A,MATCH(C1405,EDMsort!B:B,0)),"")</f>
        <v>3</v>
      </c>
      <c r="Q1405" s="18"/>
    </row>
    <row r="1406" ht="14.25" hidden="1" customHeight="1">
      <c r="A1406" s="11">
        <v>1405.0</v>
      </c>
      <c r="B1406" s="12" t="s">
        <v>1495</v>
      </c>
      <c r="C1406" s="13">
        <v>11406.0</v>
      </c>
      <c r="D1406" s="14" t="s">
        <v>18</v>
      </c>
      <c r="E1406" s="14">
        <v>9.1068379E7</v>
      </c>
      <c r="F1406" s="14" t="str">
        <f>IF(ISERROR(MATCH(C1406,Completed!A:A,0)),IF(ISERROR(MATCH(C1406,Unsub!B:B,0)),IF(LEN(E1406)=8,E1406&amp;",","#"),""),"")</f>
        <v>91068379,</v>
      </c>
      <c r="G1406" s="14" t="str">
        <f>if(isna(match(C1406,KlikEDM!B:B,0)),"","ClickEDM")</f>
        <v/>
      </c>
      <c r="H1406" s="15" t="str">
        <f t="array" ref="H1406">iferror(lower(index(MultiMail!C:C,match(C1406,MultiMail!A:A,0))),"")</f>
        <v>navin003@mymail.sim.edu.sg</v>
      </c>
      <c r="I1406" s="14" t="str">
        <f t="array" ref="I1406">iferror(index(KlikEDM!C:C,match(H1406,KlikEDM!A:A,0)),"")</f>
        <v/>
      </c>
      <c r="J1406" s="15" t="str">
        <f t="array" ref="J1406">iferror(lower(index(MultiMail!D:D,match(C1406,MultiMail!A:A,0))),"")</f>
        <v>navin_prakash19@hotmail.com</v>
      </c>
      <c r="K1406" s="14" t="str">
        <f t="array" ref="K1406">iferror(index(KlikEDM!C:C,match(J1406,KlikEDM!A:A,0)),"")</f>
        <v/>
      </c>
      <c r="L1406" s="14"/>
      <c r="M1406" s="14">
        <v>9.1068379E7</v>
      </c>
      <c r="N1406" s="14" t="str">
        <f>IF(ISERROR(MATCH(C1406,Completed!A:A,0)),IF(ISERROR(MATCH(C1406,Unsub!B:B,0)),IF(H1406&lt;&gt;"",IF(O1406&lt;&gt;"",O1406,C1406&amp;"|"&amp;M1406&amp;"|"&amp;PROPER(B1406)&amp;"|"&amp;LOWER(H1406)),"#"),""),"")</f>
        <v>11406|91068379|Navin Prakash|navin003@mymail.sim.edu.sg
11406|91068379|Navin Prakash|navin_prakash19@hotmail.com
</v>
      </c>
      <c r="O1406" s="16" t="str">
        <f t="array" ref="O1406">IFERROR(INDEX(MultiMail!G:G,MATCH(C1406,MultiMail!A:A,0)),"")</f>
        <v>11406|91068379|Navin Prakash|navin003@mymail.sim.edu.sg
11406|91068379|Navin Prakash|navin_prakash19@hotmail.com
</v>
      </c>
      <c r="P1406" s="17">
        <f t="array" ref="P1406">IFERROR(INDEX(EDMsort!A:A,MATCH(C1406,EDMsort!B:B,0)),"")</f>
        <v>2</v>
      </c>
      <c r="Q1406" s="18"/>
    </row>
    <row r="1407" ht="14.25" hidden="1" customHeight="1">
      <c r="A1407" s="19">
        <v>1406.0</v>
      </c>
      <c r="B1407" s="20" t="s">
        <v>1496</v>
      </c>
      <c r="C1407" s="21">
        <v>11407.0</v>
      </c>
      <c r="D1407" s="22" t="s">
        <v>18</v>
      </c>
      <c r="E1407" s="22">
        <v>9.1079709E7</v>
      </c>
      <c r="F1407" s="14" t="str">
        <f>IF(ISERROR(MATCH(C1407,Completed!A:A,0)),IF(ISERROR(MATCH(C1407,Unsub!B:B,0)),IF(LEN(E1407)=8,E1407&amp;",","#"),""),"")</f>
        <v>91079709,</v>
      </c>
      <c r="G1407" s="14" t="str">
        <f>if(isna(match(C1407,KlikEDM!B:B,0)),"","ClickEDM")</f>
        <v/>
      </c>
      <c r="H1407" s="15" t="str">
        <f t="array" ref="H1407">iferror(lower(index(MultiMail!C:C,match(C1407,MultiMail!A:A,0))),"")</f>
        <v>zsschan001@mymail.sim.edu.sg</v>
      </c>
      <c r="I1407" s="14" t="str">
        <f t="array" ref="I1407">iferror(index(KlikEDM!C:C,match(H1407,KlikEDM!A:A,0)),"")</f>
        <v/>
      </c>
      <c r="J1407" s="15" t="str">
        <f t="array" ref="J1407">iferror(lower(index(MultiMail!D:D,match(C1407,MultiMail!A:A,0))),"")</f>
        <v>spencerczs@gmail.com</v>
      </c>
      <c r="K1407" s="14" t="str">
        <f t="array" ref="K1407">iferror(index(KlikEDM!C:C,match(J1407,KlikEDM!A:A,0)),"")</f>
        <v/>
      </c>
      <c r="L1407" s="22"/>
      <c r="M1407" s="22">
        <v>9.1079709E7</v>
      </c>
      <c r="N1407" s="14" t="str">
        <f>IF(ISERROR(MATCH(C1407,Completed!A:A,0)),IF(ISERROR(MATCH(C1407,Unsub!B:B,0)),IF(H1407&lt;&gt;"",IF(O1407&lt;&gt;"",O1407,C1407&amp;"|"&amp;M1407&amp;"|"&amp;PROPER(B1407)&amp;"|"&amp;LOWER(H1407)),"#"),""),"")</f>
        <v>11407|91079709|Chan Zhen Shui Spencer|zsschan001@mymail.sim.edu.sg
11407|91079709|Chan Zhen Shui Spencer|spencerczs@gmail.com
</v>
      </c>
      <c r="O1407" s="16" t="str">
        <f t="array" ref="O1407">IFERROR(INDEX(MultiMail!G:G,MATCH(C1407,MultiMail!A:A,0)),"")</f>
        <v>11407|91079709|Chan Zhen Shui Spencer|zsschan001@mymail.sim.edu.sg
11407|91079709|Chan Zhen Shui Spencer|spencerczs@gmail.com
</v>
      </c>
      <c r="P1407" s="17">
        <f t="array" ref="P1407">IFERROR(INDEX(EDMsort!A:A,MATCH(C1407,EDMsort!B:B,0)),"")</f>
        <v>1</v>
      </c>
      <c r="Q1407" s="18"/>
    </row>
    <row r="1408" ht="14.25" hidden="1" customHeight="1">
      <c r="A1408" s="11">
        <v>1407.0</v>
      </c>
      <c r="B1408" s="12" t="s">
        <v>1497</v>
      </c>
      <c r="C1408" s="13">
        <v>11408.0</v>
      </c>
      <c r="D1408" s="14" t="s">
        <v>18</v>
      </c>
      <c r="E1408" s="14">
        <v>9.6735103E7</v>
      </c>
      <c r="F1408" s="14" t="str">
        <f>IF(ISERROR(MATCH(C1408,Completed!A:A,0)),IF(ISERROR(MATCH(C1408,Unsub!B:B,0)),IF(LEN(E1408)=8,E1408&amp;",","#"),""),"")</f>
        <v/>
      </c>
      <c r="G1408" s="14" t="str">
        <f>if(isna(match(C1408,KlikEDM!B:B,0)),"","ClickEDM")</f>
        <v/>
      </c>
      <c r="H1408" s="15" t="str">
        <f t="array" ref="H1408">iferror(lower(index(MultiMail!C:C,match(C1408,MultiMail!A:A,0))),"")</f>
        <v>xchua006@mymail.sim.edu.sg</v>
      </c>
      <c r="I1408" s="14" t="str">
        <f t="array" ref="I1408">iferror(index(KlikEDM!C:C,match(H1408,KlikEDM!A:A,0)),"")</f>
        <v/>
      </c>
      <c r="J1408" s="15" t="str">
        <f t="array" ref="J1408">iferror(lower(index(MultiMail!D:D,match(C1408,MultiMail!A:A,0))),"")</f>
        <v>crazeizumi@gmail.com</v>
      </c>
      <c r="K1408" s="14" t="str">
        <f t="array" ref="K1408">iferror(index(KlikEDM!C:C,match(J1408,KlikEDM!A:A,0)),"")</f>
        <v/>
      </c>
      <c r="L1408" s="14"/>
      <c r="M1408" s="14">
        <v>9.6735103E7</v>
      </c>
      <c r="N1408" s="14" t="str">
        <f>IF(ISERROR(MATCH(C1408,Completed!A:A,0)),IF(ISERROR(MATCH(C1408,Unsub!B:B,0)),IF(H1408&lt;&gt;"",IF(O1408&lt;&gt;"",O1408,C1408&amp;"|"&amp;M1408&amp;"|"&amp;PROPER(B1408)&amp;"|"&amp;LOWER(H1408)),"#"),""),"")</f>
        <v/>
      </c>
      <c r="O1408" s="16" t="str">
        <f t="array" ref="O1408">IFERROR(INDEX(MultiMail!G:G,MATCH(C1408,MultiMail!A:A,0)),"")</f>
        <v>11408|96735103|Chua Xingyun (Cai Xingyun)|xchua006@mymail.sim.edu.sg
11408|96735103|Chua Xingyun (Cai Xingyun)|crazeizumi@gmail.com
</v>
      </c>
      <c r="P1408" s="17" t="str">
        <f t="array" ref="P1408">IFERROR(INDEX(EDMsort!A:A,MATCH(C1408,EDMsort!B:B,0)),"")</f>
        <v/>
      </c>
      <c r="Q1408" s="18"/>
    </row>
    <row r="1409" ht="14.25" hidden="1" customHeight="1">
      <c r="A1409" s="19">
        <v>1408.0</v>
      </c>
      <c r="B1409" s="20" t="s">
        <v>1498</v>
      </c>
      <c r="C1409" s="21">
        <v>11409.0</v>
      </c>
      <c r="D1409" s="22" t="s">
        <v>18</v>
      </c>
      <c r="E1409" s="22">
        <v>9.0035825E7</v>
      </c>
      <c r="F1409" s="14" t="str">
        <f>IF(ISERROR(MATCH(C1409,Completed!A:A,0)),IF(ISERROR(MATCH(C1409,Unsub!B:B,0)),IF(LEN(E1409)=8,E1409&amp;",","#"),""),"")</f>
        <v>90035825,</v>
      </c>
      <c r="G1409" s="14" t="str">
        <f>if(isna(match(C1409,KlikEDM!B:B,0)),"","ClickEDM")</f>
        <v/>
      </c>
      <c r="H1409" s="15" t="str">
        <f t="array" ref="H1409">iferror(lower(index(MultiMail!C:C,match(C1409,MultiMail!A:A,0))),"")</f>
        <v>kmmtan001@mymail.sim.edu.sg</v>
      </c>
      <c r="I1409" s="14" t="str">
        <f t="array" ref="I1409">iferror(index(KlikEDM!C:C,match(H1409,KlikEDM!A:A,0)),"")</f>
        <v/>
      </c>
      <c r="J1409" s="15" t="str">
        <f t="array" ref="J1409">iferror(lower(index(MultiMail!D:D,match(C1409,MultiMail!A:A,0))),"")</f>
        <v>bie1011.asub@gmail.com</v>
      </c>
      <c r="K1409" s="14" t="str">
        <f t="array" ref="K1409">iferror(index(KlikEDM!C:C,match(J1409,KlikEDM!A:A,0)),"")</f>
        <v/>
      </c>
      <c r="L1409" s="22"/>
      <c r="M1409" s="22">
        <v>9.0035825E7</v>
      </c>
      <c r="N1409" s="14" t="str">
        <f>IF(ISERROR(MATCH(C1409,Completed!A:A,0)),IF(ISERROR(MATCH(C1409,Unsub!B:B,0)),IF(H1409&lt;&gt;"",IF(O1409&lt;&gt;"",O1409,C1409&amp;"|"&amp;M1409&amp;"|"&amp;PROPER(B1409)&amp;"|"&amp;LOWER(H1409)),"#"),""),"")</f>
        <v>11409|90035825|Tan Ka Min, Michelle|kmmtan001@mymail.sim.edu.sg
11409|90035825|Tan Ka Min, Michelle|bie1011.asub@gmail.com
</v>
      </c>
      <c r="O1409" s="16" t="str">
        <f t="array" ref="O1409">IFERROR(INDEX(MultiMail!G:G,MATCH(C1409,MultiMail!A:A,0)),"")</f>
        <v>11409|90035825|Tan Ka Min, Michelle|kmmtan001@mymail.sim.edu.sg
11409|90035825|Tan Ka Min, Michelle|bie1011.asub@gmail.com
</v>
      </c>
      <c r="P1409" s="17">
        <f t="array" ref="P1409">IFERROR(INDEX(EDMsort!A:A,MATCH(C1409,EDMsort!B:B,0)),"")</f>
        <v>4</v>
      </c>
      <c r="Q1409" s="18"/>
    </row>
    <row r="1410" ht="14.25" hidden="1" customHeight="1">
      <c r="A1410" s="11">
        <v>1409.0</v>
      </c>
      <c r="B1410" s="12" t="s">
        <v>1499</v>
      </c>
      <c r="C1410" s="13">
        <v>11410.0</v>
      </c>
      <c r="D1410" s="14" t="s">
        <v>18</v>
      </c>
      <c r="E1410" s="14">
        <v>8.3888756E7</v>
      </c>
      <c r="F1410" s="14" t="str">
        <f>IF(ISERROR(MATCH(C1410,Completed!A:A,0)),IF(ISERROR(MATCH(C1410,Unsub!B:B,0)),IF(LEN(E1410)=8,E1410&amp;",","#"),""),"")</f>
        <v>83888756,</v>
      </c>
      <c r="G1410" s="14" t="str">
        <f>if(isna(match(C1410,KlikEDM!B:B,0)),"","ClickEDM")</f>
        <v/>
      </c>
      <c r="H1410" s="15" t="str">
        <f t="array" ref="H1410">iferror(lower(index(MultiMail!C:C,match(C1410,MultiMail!A:A,0))),"")</f>
        <v>jylai003@mymail.sim.edu.sg</v>
      </c>
      <c r="I1410" s="14" t="str">
        <f t="array" ref="I1410">iferror(index(KlikEDM!C:C,match(H1410,KlikEDM!A:A,0)),"")</f>
        <v/>
      </c>
      <c r="J1410" s="15" t="str">
        <f t="array" ref="J1410">iferror(lower(index(MultiMail!D:D,match(C1410,MultiMail!A:A,0))),"")</f>
        <v>luciferj007@hotmail.com</v>
      </c>
      <c r="K1410" s="14" t="str">
        <f t="array" ref="K1410">iferror(index(KlikEDM!C:C,match(J1410,KlikEDM!A:A,0)),"")</f>
        <v/>
      </c>
      <c r="L1410" s="14"/>
      <c r="M1410" s="14">
        <v>8.3888756E7</v>
      </c>
      <c r="N1410" s="14" t="str">
        <f>IF(ISERROR(MATCH(C1410,Completed!A:A,0)),IF(ISERROR(MATCH(C1410,Unsub!B:B,0)),IF(H1410&lt;&gt;"",IF(O1410&lt;&gt;"",O1410,C1410&amp;"|"&amp;M1410&amp;"|"&amp;PROPER(B1410)&amp;"|"&amp;LOWER(H1410)),"#"),""),"")</f>
        <v>11410|83888756|Lai Jing Yi (Li Jingyi)|jylai003@mymail.sim.edu.sg
11410|83888756|Lai Jing Yi (Li Jingyi)|luciferj007@hotmail.com
</v>
      </c>
      <c r="O1410" s="16" t="str">
        <f t="array" ref="O1410">IFERROR(INDEX(MultiMail!G:G,MATCH(C1410,MultiMail!A:A,0)),"")</f>
        <v>11410|83888756|Lai Jing Yi (Li Jingyi)|jylai003@mymail.sim.edu.sg
11410|83888756|Lai Jing Yi (Li Jingyi)|luciferj007@hotmail.com
</v>
      </c>
      <c r="P1410" s="17">
        <f t="array" ref="P1410">IFERROR(INDEX(EDMsort!A:A,MATCH(C1410,EDMsort!B:B,0)),"")</f>
        <v>3</v>
      </c>
      <c r="Q1410" s="18"/>
    </row>
    <row r="1411" ht="14.25" customHeight="1">
      <c r="A1411" s="19">
        <v>1410.0</v>
      </c>
      <c r="B1411" s="20" t="s">
        <v>1500</v>
      </c>
      <c r="C1411" s="21">
        <v>11411.0</v>
      </c>
      <c r="D1411" s="22" t="s">
        <v>18</v>
      </c>
      <c r="E1411" s="22">
        <v>8.1119639E7</v>
      </c>
      <c r="F1411" s="14" t="str">
        <f>IF(ISERROR(MATCH(C1411,Completed!A:A,0)),IF(ISERROR(MATCH(C1411,Unsub!B:B,0)),IF(LEN(E1411)=8,E1411&amp;",","#"),""),"")</f>
        <v>81119639,</v>
      </c>
      <c r="G1411" s="14" t="str">
        <f>if(isna(match(C1411,KlikEDM!B:B,0)),"","ClickEDM")</f>
        <v>ClickEDM</v>
      </c>
      <c r="H1411" s="15" t="str">
        <f t="array" ref="H1411">iferror(lower(index(MultiMail!C:C,match(C1411,MultiMail!A:A,0))),"")</f>
        <v>akglee001@mymail.sim.edu.sg</v>
      </c>
      <c r="I1411" s="14" t="str">
        <f t="array" ref="I1411">iferror(index(KlikEDM!C:C,match(H1411,KlikEDM!A:A,0)),"")</f>
        <v/>
      </c>
      <c r="J1411" s="15" t="str">
        <f t="array" ref="J1411">iferror(lower(index(MultiMail!D:D,match(C1411,MultiMail!A:A,0))),"")</f>
        <v>ginaleeaq007@gmail.com</v>
      </c>
      <c r="K1411" s="14" t="str">
        <f t="array" ref="K1411">iferror(index(KlikEDM!C:C,match(J1411,KlikEDM!A:A,0)),"")</f>
        <v>eblast B</v>
      </c>
      <c r="L1411" s="22"/>
      <c r="M1411" s="22">
        <v>8.1119639E7</v>
      </c>
      <c r="N1411" s="14" t="str">
        <f>IF(ISERROR(MATCH(C1411,Completed!A:A,0)),IF(ISERROR(MATCH(C1411,Unsub!B:B,0)),IF(H1411&lt;&gt;"",IF(O1411&lt;&gt;"",O1411,C1411&amp;"|"&amp;M1411&amp;"|"&amp;PROPER(B1411)&amp;"|"&amp;LOWER(H1411)),"#"),""),"")</f>
        <v>11411|81119639|Lee Ann Keng, Gina (Li Anqi)|akglee001@mymail.sim.edu.sg
11411|81119639|Lee Ann Keng, Gina (Li Anqi)|ginaleeaq007@gmail.com
</v>
      </c>
      <c r="O1411" s="16" t="str">
        <f t="array" ref="O1411">IFERROR(INDEX(MultiMail!G:G,MATCH(C1411,MultiMail!A:A,0)),"")</f>
        <v>11411|81119639|Lee Ann Keng, Gina (Li Anqi)|akglee001@mymail.sim.edu.sg
11411|81119639|Lee Ann Keng, Gina (Li Anqi)|ginaleeaq007@gmail.com
</v>
      </c>
      <c r="P1411" s="17">
        <f t="array" ref="P1411">IFERROR(INDEX(EDMsort!A:A,MATCH(C1411,EDMsort!B:B,0)),"")</f>
        <v>2</v>
      </c>
      <c r="Q1411" s="18"/>
    </row>
    <row r="1412" ht="14.25" customHeight="1">
      <c r="A1412" s="11">
        <v>1411.0</v>
      </c>
      <c r="B1412" s="12" t="s">
        <v>1501</v>
      </c>
      <c r="C1412" s="13">
        <v>11412.0</v>
      </c>
      <c r="D1412" s="14" t="s">
        <v>18</v>
      </c>
      <c r="E1412" s="14">
        <v>9.1380157E7</v>
      </c>
      <c r="F1412" s="14" t="str">
        <f>IF(ISERROR(MATCH(C1412,Completed!A:A,0)),IF(ISERROR(MATCH(C1412,Unsub!B:B,0)),IF(LEN(E1412)=8,E1412&amp;",","#"),""),"")</f>
        <v>91380157,</v>
      </c>
      <c r="G1412" s="14" t="str">
        <f>if(isna(match(C1412,KlikEDM!B:B,0)),"","ClickEDM")</f>
        <v>ClickEDM</v>
      </c>
      <c r="H1412" s="15" t="str">
        <f t="array" ref="H1412">iferror(lower(index(MultiMail!C:C,match(C1412,MultiMail!A:A,0))),"")</f>
        <v>jshi008@mymail.sim.edu.sg</v>
      </c>
      <c r="I1412" s="14" t="str">
        <f t="array" ref="I1412">iferror(index(KlikEDM!C:C,match(H1412,KlikEDM!A:A,0)),"")</f>
        <v/>
      </c>
      <c r="J1412" s="15" t="str">
        <f t="array" ref="J1412">iferror(lower(index(MultiMail!D:D,match(C1412,MultiMail!A:A,0))),"")</f>
        <v>shijingone@gmail.com</v>
      </c>
      <c r="K1412" s="14" t="str">
        <f t="array" ref="K1412">iferror(index(KlikEDM!C:C,match(J1412,KlikEDM!A:A,0)),"")</f>
        <v>eblast A</v>
      </c>
      <c r="L1412" s="14"/>
      <c r="M1412" s="14">
        <v>9.1380157E7</v>
      </c>
      <c r="N1412" s="14" t="str">
        <f>IF(ISERROR(MATCH(C1412,Completed!A:A,0)),IF(ISERROR(MATCH(C1412,Unsub!B:B,0)),IF(H1412&lt;&gt;"",IF(O1412&lt;&gt;"",O1412,C1412&amp;"|"&amp;M1412&amp;"|"&amp;PROPER(B1412)&amp;"|"&amp;LOWER(H1412)),"#"),""),"")</f>
        <v>11412|91380157|Shi Jing|jshi008@mymail.sim.edu.sg
11412|91380157|Shi Jing|shijingone@gmail.com
</v>
      </c>
      <c r="O1412" s="16" t="str">
        <f t="array" ref="O1412">IFERROR(INDEX(MultiMail!G:G,MATCH(C1412,MultiMail!A:A,0)),"")</f>
        <v>11412|91380157|Shi Jing|jshi008@mymail.sim.edu.sg
11412|91380157|Shi Jing|shijingone@gmail.com
</v>
      </c>
      <c r="P1412" s="17">
        <f t="array" ref="P1412">IFERROR(INDEX(EDMsort!A:A,MATCH(C1412,EDMsort!B:B,0)),"")</f>
        <v>1</v>
      </c>
      <c r="Q1412" s="18"/>
    </row>
    <row r="1413" ht="14.25" hidden="1" customHeight="1">
      <c r="A1413" s="19">
        <v>1412.0</v>
      </c>
      <c r="B1413" s="20" t="s">
        <v>1502</v>
      </c>
      <c r="C1413" s="21">
        <v>11413.0</v>
      </c>
      <c r="D1413" s="22" t="s">
        <v>18</v>
      </c>
      <c r="E1413" s="22">
        <v>8.8786069E7</v>
      </c>
      <c r="F1413" s="14" t="str">
        <f>IF(ISERROR(MATCH(C1413,Completed!A:A,0)),IF(ISERROR(MATCH(C1413,Unsub!B:B,0)),IF(LEN(E1413)=8,E1413&amp;",","#"),""),"")</f>
        <v/>
      </c>
      <c r="G1413" s="14" t="str">
        <f>if(isna(match(C1413,KlikEDM!B:B,0)),"","ClickEDM")</f>
        <v/>
      </c>
      <c r="H1413" s="15" t="str">
        <f t="array" ref="H1413">iferror(lower(index(MultiMail!C:C,match(C1413,MultiMail!A:A,0))),"")</f>
        <v>muhammad337@mymail.sim.edu.sg</v>
      </c>
      <c r="I1413" s="14" t="str">
        <f t="array" ref="I1413">iferror(index(KlikEDM!C:C,match(H1413,KlikEDM!A:A,0)),"")</f>
        <v/>
      </c>
      <c r="J1413" s="15" t="str">
        <f t="array" ref="J1413">iferror(lower(index(MultiMail!D:D,match(C1413,MultiMail!A:A,0))),"")</f>
        <v>mdzulzainal@gmail.com</v>
      </c>
      <c r="K1413" s="14" t="str">
        <f t="array" ref="K1413">iferror(index(KlikEDM!C:C,match(J1413,KlikEDM!A:A,0)),"")</f>
        <v/>
      </c>
      <c r="L1413" s="22"/>
      <c r="M1413" s="22">
        <v>8.8786069E7</v>
      </c>
      <c r="N1413" s="14" t="str">
        <f>IF(ISERROR(MATCH(C1413,Completed!A:A,0)),IF(ISERROR(MATCH(C1413,Unsub!B:B,0)),IF(H1413&lt;&gt;"",IF(O1413&lt;&gt;"",O1413,C1413&amp;"|"&amp;M1413&amp;"|"&amp;PROPER(B1413)&amp;"|"&amp;LOWER(H1413)),"#"),""),"")</f>
        <v/>
      </c>
      <c r="O1413" s="16" t="str">
        <f t="array" ref="O1413">IFERROR(INDEX(MultiMail!G:G,MATCH(C1413,MultiMail!A:A,0)),"")</f>
        <v>11413|88786069|Muhammad Zulhilmi Bin Zainal|muhammad337@mymail.sim.edu.sg
11413|88786069|Muhammad Zulhilmi Bin Zainal|mdzulzainal@gmail.com
</v>
      </c>
      <c r="P1413" s="17" t="str">
        <f t="array" ref="P1413">IFERROR(INDEX(EDMsort!A:A,MATCH(C1413,EDMsort!B:B,0)),"")</f>
        <v/>
      </c>
      <c r="Q1413" s="18"/>
    </row>
    <row r="1414" ht="14.25" hidden="1" customHeight="1">
      <c r="A1414" s="11">
        <v>1413.0</v>
      </c>
      <c r="B1414" s="12" t="s">
        <v>1503</v>
      </c>
      <c r="C1414" s="13">
        <v>11414.0</v>
      </c>
      <c r="D1414" s="14" t="s">
        <v>18</v>
      </c>
      <c r="E1414" s="14">
        <v>9.6657716E7</v>
      </c>
      <c r="F1414" s="14" t="str">
        <f>IF(ISERROR(MATCH(C1414,Completed!A:A,0)),IF(ISERROR(MATCH(C1414,Unsub!B:B,0)),IF(LEN(E1414)=8,E1414&amp;",","#"),""),"")</f>
        <v>96657716,</v>
      </c>
      <c r="G1414" s="14" t="str">
        <f>if(isna(match(C1414,KlikEDM!B:B,0)),"","ClickEDM")</f>
        <v/>
      </c>
      <c r="H1414" s="15" t="str">
        <f t="array" ref="H1414">iferror(lower(index(MultiMail!C:C,match(C1414,MultiMail!A:A,0))),"")</f>
        <v>bhuang008@mymail.sim.edu.sg</v>
      </c>
      <c r="I1414" s="14" t="str">
        <f t="array" ref="I1414">iferror(index(KlikEDM!C:C,match(H1414,KlikEDM!A:A,0)),"")</f>
        <v/>
      </c>
      <c r="J1414" s="15" t="str">
        <f t="array" ref="J1414">iferror(lower(index(MultiMail!D:D,match(C1414,MultiMail!A:A,0))),"")</f>
        <v>hbdeat@hotmail.com</v>
      </c>
      <c r="K1414" s="14" t="str">
        <f t="array" ref="K1414">iferror(index(KlikEDM!C:C,match(J1414,KlikEDM!A:A,0)),"")</f>
        <v/>
      </c>
      <c r="L1414" s="14"/>
      <c r="M1414" s="14">
        <v>9.6657716E7</v>
      </c>
      <c r="N1414" s="14" t="str">
        <f>IF(ISERROR(MATCH(C1414,Completed!A:A,0)),IF(ISERROR(MATCH(C1414,Unsub!B:B,0)),IF(H1414&lt;&gt;"",IF(O1414&lt;&gt;"",O1414,C1414&amp;"|"&amp;M1414&amp;"|"&amp;PROPER(B1414)&amp;"|"&amp;LOWER(H1414)),"#"),""),"")</f>
        <v>11414|96657716|Huang Bo|bhuang008@mymail.sim.edu.sg
11414|96657716|Huang Bo|hbdeat@hotmail.com
</v>
      </c>
      <c r="O1414" s="16" t="str">
        <f t="array" ref="O1414">IFERROR(INDEX(MultiMail!G:G,MATCH(C1414,MultiMail!A:A,0)),"")</f>
        <v>11414|96657716|Huang Bo|bhuang008@mymail.sim.edu.sg
11414|96657716|Huang Bo|hbdeat@hotmail.com
</v>
      </c>
      <c r="P1414" s="17">
        <f t="array" ref="P1414">IFERROR(INDEX(EDMsort!A:A,MATCH(C1414,EDMsort!B:B,0)),"")</f>
        <v>4</v>
      </c>
      <c r="Q1414" s="18"/>
    </row>
    <row r="1415" ht="14.25" hidden="1" customHeight="1">
      <c r="A1415" s="19">
        <v>1414.0</v>
      </c>
      <c r="B1415" s="20" t="s">
        <v>1504</v>
      </c>
      <c r="C1415" s="21">
        <v>11415.0</v>
      </c>
      <c r="D1415" s="22" t="s">
        <v>18</v>
      </c>
      <c r="E1415" s="22">
        <v>9.4504486E7</v>
      </c>
      <c r="F1415" s="14" t="str">
        <f>IF(ISERROR(MATCH(C1415,Completed!A:A,0)),IF(ISERROR(MATCH(C1415,Unsub!B:B,0)),IF(LEN(E1415)=8,E1415&amp;",","#"),""),"")</f>
        <v/>
      </c>
      <c r="G1415" s="14" t="str">
        <f>if(isna(match(C1415,KlikEDM!B:B,0)),"","ClickEDM")</f>
        <v/>
      </c>
      <c r="H1415" s="15" t="str">
        <f t="array" ref="H1415">iferror(lower(index(MultiMail!C:C,match(C1415,MultiMail!A:A,0))),"")</f>
        <v>shewsgo001@mymail.sim.edu.sg</v>
      </c>
      <c r="I1415" s="14" t="str">
        <f t="array" ref="I1415">iferror(index(KlikEDM!C:C,match(H1415,KlikEDM!A:A,0)),"")</f>
        <v/>
      </c>
      <c r="J1415" s="15" t="str">
        <f t="array" ref="J1415">iferror(lower(index(MultiMail!D:D,match(C1415,MultiMail!A:A,0))),"")</f>
        <v>edwardgsh@gmail.com</v>
      </c>
      <c r="K1415" s="14" t="str">
        <f t="array" ref="K1415">iferror(index(KlikEDM!C:C,match(J1415,KlikEDM!A:A,0)),"")</f>
        <v/>
      </c>
      <c r="L1415" s="22"/>
      <c r="M1415" s="22">
        <v>9.4504486E7</v>
      </c>
      <c r="N1415" s="14" t="str">
        <f>IF(ISERROR(MATCH(C1415,Completed!A:A,0)),IF(ISERROR(MATCH(C1415,Unsub!B:B,0)),IF(H1415&lt;&gt;"",IF(O1415&lt;&gt;"",O1415,C1415&amp;"|"&amp;M1415&amp;"|"&amp;PROPER(B1415)&amp;"|"&amp;LOWER(H1415)),"#"),""),"")</f>
        <v/>
      </c>
      <c r="O1415" s="16" t="str">
        <f t="array" ref="O1415">IFERROR(INDEX(MultiMail!G:G,MATCH(C1415,MultiMail!A:A,0)),"")</f>
        <v>11415|94504486|Goh Sue How, Edward (Wu Shuhao)|shewsgo001@mymail.sim.edu.sg
11415|94504486|Goh Sue How, Edward (Wu Shuhao)|EDWARDGSH@GMAIL.COM
</v>
      </c>
      <c r="P1415" s="17" t="str">
        <f t="array" ref="P1415">IFERROR(INDEX(EDMsort!A:A,MATCH(C1415,EDMsort!B:B,0)),"")</f>
        <v/>
      </c>
      <c r="Q1415" s="18"/>
    </row>
    <row r="1416" ht="14.25" customHeight="1">
      <c r="A1416" s="11">
        <v>1415.0</v>
      </c>
      <c r="B1416" s="12" t="s">
        <v>1505</v>
      </c>
      <c r="C1416" s="13">
        <v>11416.0</v>
      </c>
      <c r="D1416" s="14" t="s">
        <v>18</v>
      </c>
      <c r="E1416" s="14">
        <v>9.2968353E7</v>
      </c>
      <c r="F1416" s="14" t="str">
        <f>IF(ISERROR(MATCH(C1416,Completed!A:A,0)),IF(ISERROR(MATCH(C1416,Unsub!B:B,0)),IF(LEN(E1416)=8,E1416&amp;",","#"),""),"")</f>
        <v>92968353,</v>
      </c>
      <c r="G1416" s="14" t="str">
        <f>if(isna(match(C1416,KlikEDM!B:B,0)),"","ClickEDM")</f>
        <v>ClickEDM</v>
      </c>
      <c r="H1416" s="15" t="str">
        <f t="array" ref="H1416">iferror(lower(index(MultiMail!C:C,match(C1416,MultiMail!A:A,0))),"")</f>
        <v>spyeo003@mymail.sim.edu.sg</v>
      </c>
      <c r="I1416" s="14" t="str">
        <f t="array" ref="I1416">iferror(index(KlikEDM!C:C,match(H1416,KlikEDM!A:A,0)),"")</f>
        <v>eblast C</v>
      </c>
      <c r="J1416" s="15" t="str">
        <f t="array" ref="J1416">iferror(lower(index(MultiMail!D:D,match(C1416,MultiMail!A:A,0))),"")</f>
        <v>ping_yeo@hotmail.com</v>
      </c>
      <c r="K1416" s="14" t="str">
        <f t="array" ref="K1416">iferror(index(KlikEDM!C:C,match(J1416,KlikEDM!A:A,0)),"")</f>
        <v/>
      </c>
      <c r="L1416" s="14"/>
      <c r="M1416" s="14">
        <v>9.2968353E7</v>
      </c>
      <c r="N1416" s="14" t="str">
        <f>IF(ISERROR(MATCH(C1416,Completed!A:A,0)),IF(ISERROR(MATCH(C1416,Unsub!B:B,0)),IF(H1416&lt;&gt;"",IF(O1416&lt;&gt;"",O1416,C1416&amp;"|"&amp;M1416&amp;"|"&amp;PROPER(B1416)&amp;"|"&amp;LOWER(H1416)),"#"),""),"")</f>
        <v>11416|92968353|Yeo Swee Ping|spyeo003@mymail.sim.edu.sg
11416|92968353|Yeo Swee Ping|ping_yeo@hotmail.com
</v>
      </c>
      <c r="O1416" s="16" t="str">
        <f t="array" ref="O1416">IFERROR(INDEX(MultiMail!G:G,MATCH(C1416,MultiMail!A:A,0)),"")</f>
        <v>11416|92968353|Yeo Swee Ping|spyeo003@mymail.sim.edu.sg
11416|92968353|Yeo Swee Ping|ping_yeo@hotmail.com
</v>
      </c>
      <c r="P1416" s="17">
        <f t="array" ref="P1416">IFERROR(INDEX(EDMsort!A:A,MATCH(C1416,EDMsort!B:B,0)),"")</f>
        <v>3</v>
      </c>
      <c r="Q1416" s="18"/>
    </row>
    <row r="1417" ht="14.25" hidden="1" customHeight="1">
      <c r="A1417" s="19">
        <v>1416.0</v>
      </c>
      <c r="B1417" s="20" t="s">
        <v>1506</v>
      </c>
      <c r="C1417" s="21">
        <v>11417.0</v>
      </c>
      <c r="D1417" s="22" t="s">
        <v>18</v>
      </c>
      <c r="E1417" s="22">
        <v>9.8557072E7</v>
      </c>
      <c r="F1417" s="14" t="str">
        <f>IF(ISERROR(MATCH(C1417,Completed!A:A,0)),IF(ISERROR(MATCH(C1417,Unsub!B:B,0)),IF(LEN(E1417)=8,E1417&amp;",","#"),""),"")</f>
        <v>98557072,</v>
      </c>
      <c r="G1417" s="14" t="str">
        <f>if(isna(match(C1417,KlikEDM!B:B,0)),"","ClickEDM")</f>
        <v/>
      </c>
      <c r="H1417" s="15" t="str">
        <f t="array" ref="H1417">iferror(lower(index(MultiMail!C:C,match(C1417,MultiMail!A:A,0))),"")</f>
        <v>swcchan001@mymail.sim.edu.sg</v>
      </c>
      <c r="I1417" s="14" t="str">
        <f t="array" ref="I1417">iferror(index(KlikEDM!C:C,match(H1417,KlikEDM!A:A,0)),"")</f>
        <v/>
      </c>
      <c r="J1417" s="15" t="str">
        <f t="array" ref="J1417">iferror(lower(index(MultiMail!D:D,match(C1417,MultiMail!A:A,0))),"")</f>
        <v>chermain.cc@gmail.com</v>
      </c>
      <c r="K1417" s="14" t="str">
        <f t="array" ref="K1417">iferror(index(KlikEDM!C:C,match(J1417,KlikEDM!A:A,0)),"")</f>
        <v/>
      </c>
      <c r="L1417" s="22"/>
      <c r="M1417" s="22">
        <v>9.8557072E7</v>
      </c>
      <c r="N1417" s="14" t="str">
        <f>IF(ISERROR(MATCH(C1417,Completed!A:A,0)),IF(ISERROR(MATCH(C1417,Unsub!B:B,0)),IF(H1417&lt;&gt;"",IF(O1417&lt;&gt;"",O1417,C1417&amp;"|"&amp;M1417&amp;"|"&amp;PROPER(B1417)&amp;"|"&amp;LOWER(H1417)),"#"),""),"")</f>
        <v>11417|98557072|Chermain Chan Sze Wai|swcchan001@mymail.sim.edu.sg
11417|98557072|Chermain Chan Sze Wai|chermain.cc@gmail.com
</v>
      </c>
      <c r="O1417" s="16" t="str">
        <f t="array" ref="O1417">IFERROR(INDEX(MultiMail!G:G,MATCH(C1417,MultiMail!A:A,0)),"")</f>
        <v>11417|98557072|Chermain Chan Sze Wai|swcchan001@mymail.sim.edu.sg
11417|98557072|Chermain Chan Sze Wai|chermain.cc@gmail.com
</v>
      </c>
      <c r="P1417" s="17">
        <f t="array" ref="P1417">IFERROR(INDEX(EDMsort!A:A,MATCH(C1417,EDMsort!B:B,0)),"")</f>
        <v>2</v>
      </c>
      <c r="Q1417" s="18"/>
    </row>
    <row r="1418" ht="14.25" hidden="1" customHeight="1">
      <c r="A1418" s="11">
        <v>1417.0</v>
      </c>
      <c r="B1418" s="12" t="s">
        <v>1507</v>
      </c>
      <c r="C1418" s="13">
        <v>11418.0</v>
      </c>
      <c r="D1418" s="14" t="s">
        <v>18</v>
      </c>
      <c r="E1418" s="14">
        <v>9.2335871E7</v>
      </c>
      <c r="F1418" s="14" t="str">
        <f>IF(ISERROR(MATCH(C1418,Completed!A:A,0)),IF(ISERROR(MATCH(C1418,Unsub!B:B,0)),IF(LEN(E1418)=8,E1418&amp;",","#"),""),"")</f>
        <v/>
      </c>
      <c r="G1418" s="14" t="str">
        <f>if(isna(match(C1418,KlikEDM!B:B,0)),"","ClickEDM")</f>
        <v/>
      </c>
      <c r="H1418" s="15" t="str">
        <f t="array" ref="H1418">iferror(lower(index(MultiMail!C:C,match(C1418,MultiMail!A:A,0))),"")</f>
        <v>yhheng002@mymail.sim.edu.sg</v>
      </c>
      <c r="I1418" s="14" t="str">
        <f t="array" ref="I1418">iferror(index(KlikEDM!C:C,match(H1418,KlikEDM!A:A,0)),"")</f>
        <v/>
      </c>
      <c r="J1418" s="15" t="str">
        <f t="array" ref="J1418">iferror(lower(index(MultiMail!D:D,match(C1418,MultiMail!A:A,0))),"")</f>
        <v>yi_hao@hotmail.com</v>
      </c>
      <c r="K1418" s="14" t="str">
        <f t="array" ref="K1418">iferror(index(KlikEDM!C:C,match(J1418,KlikEDM!A:A,0)),"")</f>
        <v/>
      </c>
      <c r="L1418" s="14"/>
      <c r="M1418" s="14">
        <v>9.2335871E7</v>
      </c>
      <c r="N1418" s="14" t="str">
        <f>IF(ISERROR(MATCH(C1418,Completed!A:A,0)),IF(ISERROR(MATCH(C1418,Unsub!B:B,0)),IF(H1418&lt;&gt;"",IF(O1418&lt;&gt;"",O1418,C1418&amp;"|"&amp;M1418&amp;"|"&amp;PROPER(B1418)&amp;"|"&amp;LOWER(H1418)),"#"),""),"")</f>
        <v/>
      </c>
      <c r="O1418" s="16" t="str">
        <f t="array" ref="O1418">IFERROR(INDEX(MultiMail!G:G,MATCH(C1418,MultiMail!A:A,0)),"")</f>
        <v>11418|92335871|Heng Yi Hao|yhheng002@mymail.sim.edu.sg
11418|92335871|Heng Yi Hao|yi_hao@hotmail.com
</v>
      </c>
      <c r="P1418" s="17" t="str">
        <f t="array" ref="P1418">IFERROR(INDEX(EDMsort!A:A,MATCH(C1418,EDMsort!B:B,0)),"")</f>
        <v/>
      </c>
      <c r="Q1418" s="18"/>
    </row>
    <row r="1419" ht="14.25" hidden="1" customHeight="1">
      <c r="A1419" s="19">
        <v>1418.0</v>
      </c>
      <c r="B1419" s="20" t="s">
        <v>1508</v>
      </c>
      <c r="C1419" s="21">
        <v>11419.0</v>
      </c>
      <c r="D1419" s="22" t="s">
        <v>18</v>
      </c>
      <c r="E1419" s="22">
        <v>9.7717393E7</v>
      </c>
      <c r="F1419" s="14" t="str">
        <f>IF(ISERROR(MATCH(C1419,Completed!A:A,0)),IF(ISERROR(MATCH(C1419,Unsub!B:B,0)),IF(LEN(E1419)=8,E1419&amp;",","#"),""),"")</f>
        <v>97717393,</v>
      </c>
      <c r="G1419" s="14" t="str">
        <f>if(isna(match(C1419,KlikEDM!B:B,0)),"","ClickEDM")</f>
        <v/>
      </c>
      <c r="H1419" s="15" t="str">
        <f t="array" ref="H1419">iferror(lower(index(MultiMail!C:C,match(C1419,MultiMail!A:A,0))),"")</f>
        <v>hanan001@mymail.sim.edu.sg</v>
      </c>
      <c r="I1419" s="14" t="str">
        <f t="array" ref="I1419">iferror(index(KlikEDM!C:C,match(H1419,KlikEDM!A:A,0)),"")</f>
        <v/>
      </c>
      <c r="J1419" s="15" t="str">
        <f t="array" ref="J1419">iferror(lower(index(MultiMail!D:D,match(C1419,MultiMail!A:A,0))),"")</f>
        <v>hshalj@gmail.com</v>
      </c>
      <c r="K1419" s="14" t="str">
        <f t="array" ref="K1419">iferror(index(KlikEDM!C:C,match(J1419,KlikEDM!A:A,0)),"")</f>
        <v/>
      </c>
      <c r="L1419" s="22"/>
      <c r="M1419" s="22">
        <v>9.7717393E7</v>
      </c>
      <c r="N1419" s="14" t="str">
        <f>IF(ISERROR(MATCH(C1419,Completed!A:A,0)),IF(ISERROR(MATCH(C1419,Unsub!B:B,0)),IF(H1419&lt;&gt;"",IF(O1419&lt;&gt;"",O1419,C1419&amp;"|"&amp;M1419&amp;"|"&amp;PROPER(B1419)&amp;"|"&amp;LOWER(H1419)),"#"),""),"")</f>
        <v>11419|97717393|Hanan Sheikh Helme Al-Johary|hanan001@mymail.sim.edu.sg
11419|97717393|Hanan Sheikh Helme Al-Johary|hshalj@gmail.com
</v>
      </c>
      <c r="O1419" s="16" t="str">
        <f t="array" ref="O1419">IFERROR(INDEX(MultiMail!G:G,MATCH(C1419,MultiMail!A:A,0)),"")</f>
        <v>11419|97717393|Hanan Sheikh Helme Al-Johary|hanan001@mymail.sim.edu.sg
11419|97717393|Hanan Sheikh Helme Al-Johary|hshalj@gmail.com
</v>
      </c>
      <c r="P1419" s="17">
        <f t="array" ref="P1419">IFERROR(INDEX(EDMsort!A:A,MATCH(C1419,EDMsort!B:B,0)),"")</f>
        <v>1</v>
      </c>
      <c r="Q1419" s="18"/>
    </row>
    <row r="1420" ht="14.25" hidden="1" customHeight="1">
      <c r="A1420" s="11">
        <v>1419.0</v>
      </c>
      <c r="B1420" s="12" t="s">
        <v>1509</v>
      </c>
      <c r="C1420" s="13">
        <v>11420.0</v>
      </c>
      <c r="D1420" s="14" t="s">
        <v>18</v>
      </c>
      <c r="E1420" s="14">
        <v>8.7771308E7</v>
      </c>
      <c r="F1420" s="14" t="str">
        <f>IF(ISERROR(MATCH(C1420,Completed!A:A,0)),IF(ISERROR(MATCH(C1420,Unsub!B:B,0)),IF(LEN(E1420)=8,E1420&amp;",","#"),""),"")</f>
        <v>87771308,</v>
      </c>
      <c r="G1420" s="14" t="str">
        <f>if(isna(match(C1420,KlikEDM!B:B,0)),"","ClickEDM")</f>
        <v/>
      </c>
      <c r="H1420" s="15" t="str">
        <f t="array" ref="H1420">iferror(lower(index(MultiMail!C:C,match(C1420,MultiMail!A:A,0))),"")</f>
        <v>jejwong001@mymail.sim.edu.sg</v>
      </c>
      <c r="I1420" s="14" t="str">
        <f t="array" ref="I1420">iferror(index(KlikEDM!C:C,match(H1420,KlikEDM!A:A,0)),"")</f>
        <v/>
      </c>
      <c r="J1420" s="15" t="str">
        <f t="array" ref="J1420">iferror(lower(index(MultiMail!D:D,match(C1420,MultiMail!A:A,0))),"")</f>
        <v>jerylwje@hotmail.com</v>
      </c>
      <c r="K1420" s="14" t="str">
        <f t="array" ref="K1420">iferror(index(KlikEDM!C:C,match(J1420,KlikEDM!A:A,0)),"")</f>
        <v/>
      </c>
      <c r="L1420" s="14"/>
      <c r="M1420" s="14">
        <v>8.7771308E7</v>
      </c>
      <c r="N1420" s="14" t="str">
        <f>IF(ISERROR(MATCH(C1420,Completed!A:A,0)),IF(ISERROR(MATCH(C1420,Unsub!B:B,0)),IF(H1420&lt;&gt;"",IF(O1420&lt;&gt;"",O1420,C1420&amp;"|"&amp;M1420&amp;"|"&amp;PROPER(B1420)&amp;"|"&amp;LOWER(H1420)),"#"),""),"")</f>
        <v>11420|87771308|Jeryl Wong Jian Er|jejwong001@mymail.sim.edu.sg
11420|87771308|Jeryl Wong Jian Er|jerylwje@hotmail.com
</v>
      </c>
      <c r="O1420" s="16" t="str">
        <f t="array" ref="O1420">IFERROR(INDEX(MultiMail!G:G,MATCH(C1420,MultiMail!A:A,0)),"")</f>
        <v>11420|87771308|Jeryl Wong Jian Er|jejwong001@mymail.sim.edu.sg
11420|87771308|Jeryl Wong Jian Er|jerylwje@hotmail.com
</v>
      </c>
      <c r="P1420" s="17">
        <f t="array" ref="P1420">IFERROR(INDEX(EDMsort!A:A,MATCH(C1420,EDMsort!B:B,0)),"")</f>
        <v>4</v>
      </c>
      <c r="Q1420" s="18"/>
    </row>
    <row r="1421" ht="14.25" hidden="1" customHeight="1">
      <c r="A1421" s="19">
        <v>1420.0</v>
      </c>
      <c r="B1421" s="20" t="s">
        <v>1510</v>
      </c>
      <c r="C1421" s="21">
        <v>11421.0</v>
      </c>
      <c r="D1421" s="22" t="s">
        <v>18</v>
      </c>
      <c r="E1421" s="22">
        <v>9.8217047E7</v>
      </c>
      <c r="F1421" s="14" t="str">
        <f>IF(ISERROR(MATCH(C1421,Completed!A:A,0)),IF(ISERROR(MATCH(C1421,Unsub!B:B,0)),IF(LEN(E1421)=8,E1421&amp;",","#"),""),"")</f>
        <v>98217047,</v>
      </c>
      <c r="G1421" s="14" t="str">
        <f>if(isna(match(C1421,KlikEDM!B:B,0)),"","ClickEDM")</f>
        <v/>
      </c>
      <c r="H1421" s="15" t="str">
        <f t="array" ref="H1421">iferror(lower(index(MultiMail!C:C,match(C1421,MultiMail!A:A,0))),"")</f>
        <v>yyquek002@mymail.sim.edu.sg</v>
      </c>
      <c r="I1421" s="14" t="str">
        <f t="array" ref="I1421">iferror(index(KlikEDM!C:C,match(H1421,KlikEDM!A:A,0)),"")</f>
        <v/>
      </c>
      <c r="J1421" s="15" t="str">
        <f t="array" ref="J1421">iferror(lower(index(MultiMail!D:D,match(C1421,MultiMail!A:A,0))),"")</f>
        <v>angessquek@gmail.com</v>
      </c>
      <c r="K1421" s="14" t="str">
        <f t="array" ref="K1421">iferror(index(KlikEDM!C:C,match(J1421,KlikEDM!A:A,0)),"")</f>
        <v/>
      </c>
      <c r="L1421" s="22"/>
      <c r="M1421" s="22">
        <v>9.8217047E7</v>
      </c>
      <c r="N1421" s="14" t="str">
        <f>IF(ISERROR(MATCH(C1421,Completed!A:A,0)),IF(ISERROR(MATCH(C1421,Unsub!B:B,0)),IF(H1421&lt;&gt;"",IF(O1421&lt;&gt;"",O1421,C1421&amp;"|"&amp;M1421&amp;"|"&amp;PROPER(B1421)&amp;"|"&amp;LOWER(H1421)),"#"),""),"")</f>
        <v>11421|98217047|Quek Ying Yun|yyquek002@mymail.sim.edu.sg
11421|98217047|Quek Ying Yun|angessquek@gmail.com
</v>
      </c>
      <c r="O1421" s="16" t="str">
        <f t="array" ref="O1421">IFERROR(INDEX(MultiMail!G:G,MATCH(C1421,MultiMail!A:A,0)),"")</f>
        <v>11421|98217047|Quek Ying Yun|yyquek002@mymail.sim.edu.sg
11421|98217047|Quek Ying Yun|angessquek@gmail.com
</v>
      </c>
      <c r="P1421" s="17">
        <f t="array" ref="P1421">IFERROR(INDEX(EDMsort!A:A,MATCH(C1421,EDMsort!B:B,0)),"")</f>
        <v>3</v>
      </c>
      <c r="Q1421" s="18"/>
    </row>
    <row r="1422" ht="14.25" hidden="1" customHeight="1">
      <c r="A1422" s="11">
        <v>1421.0</v>
      </c>
      <c r="B1422" s="12" t="s">
        <v>1511</v>
      </c>
      <c r="C1422" s="13">
        <v>11422.0</v>
      </c>
      <c r="D1422" s="14" t="s">
        <v>18</v>
      </c>
      <c r="E1422" s="14">
        <v>9.1907279E7</v>
      </c>
      <c r="F1422" s="14" t="str">
        <f>IF(ISERROR(MATCH(C1422,Completed!A:A,0)),IF(ISERROR(MATCH(C1422,Unsub!B:B,0)),IF(LEN(E1422)=8,E1422&amp;",","#"),""),"")</f>
        <v>91907279,</v>
      </c>
      <c r="G1422" s="14" t="str">
        <f>if(isna(match(C1422,KlikEDM!B:B,0)),"","ClickEDM")</f>
        <v/>
      </c>
      <c r="H1422" s="15" t="str">
        <f t="array" ref="H1422">iferror(lower(index(MultiMail!C:C,match(C1422,MultiMail!A:A,0))),"")</f>
        <v>zfkoh001@mymail.sim.edu.sg</v>
      </c>
      <c r="I1422" s="14" t="str">
        <f t="array" ref="I1422">iferror(index(KlikEDM!C:C,match(H1422,KlikEDM!A:A,0)),"")</f>
        <v/>
      </c>
      <c r="J1422" s="15" t="str">
        <f t="array" ref="J1422">iferror(lower(index(MultiMail!D:D,match(C1422,MultiMail!A:A,0))),"")</f>
        <v>fdnk07@gmail.com</v>
      </c>
      <c r="K1422" s="14" t="str">
        <f t="array" ref="K1422">iferror(index(KlikEDM!C:C,match(J1422,KlikEDM!A:A,0)),"")</f>
        <v/>
      </c>
      <c r="L1422" s="14"/>
      <c r="M1422" s="14">
        <v>9.1907279E7</v>
      </c>
      <c r="N1422" s="14" t="str">
        <f>IF(ISERROR(MATCH(C1422,Completed!A:A,0)),IF(ISERROR(MATCH(C1422,Unsub!B:B,0)),IF(H1422&lt;&gt;"",IF(O1422&lt;&gt;"",O1422,C1422&amp;"|"&amp;M1422&amp;"|"&amp;PROPER(B1422)&amp;"|"&amp;LOWER(H1422)),"#"),""),"")</f>
        <v>11422|91907279|Fernando Koh Zongjie|zfkoh001@mymail.sim.edu.sg
11422|91907279|Fernando Koh Zongjie|fdnk07@gmail.com
</v>
      </c>
      <c r="O1422" s="16" t="str">
        <f t="array" ref="O1422">IFERROR(INDEX(MultiMail!G:G,MATCH(C1422,MultiMail!A:A,0)),"")</f>
        <v>11422|91907279|Fernando Koh Zongjie|zfkoh001@mymail.sim.edu.sg
11422|91907279|Fernando Koh Zongjie|fdnk07@gmail.com
</v>
      </c>
      <c r="P1422" s="17">
        <f t="array" ref="P1422">IFERROR(INDEX(EDMsort!A:A,MATCH(C1422,EDMsort!B:B,0)),"")</f>
        <v>2</v>
      </c>
      <c r="Q1422" s="18"/>
    </row>
    <row r="1423" ht="14.25" hidden="1" customHeight="1">
      <c r="A1423" s="19">
        <v>1422.0</v>
      </c>
      <c r="B1423" s="20" t="s">
        <v>1512</v>
      </c>
      <c r="C1423" s="21">
        <v>11423.0</v>
      </c>
      <c r="D1423" s="22" t="s">
        <v>18</v>
      </c>
      <c r="E1423" s="22">
        <v>9.2229161E7</v>
      </c>
      <c r="F1423" s="14" t="str">
        <f>IF(ISERROR(MATCH(C1423,Completed!A:A,0)),IF(ISERROR(MATCH(C1423,Unsub!B:B,0)),IF(LEN(E1423)=8,E1423&amp;",","#"),""),"")</f>
        <v>92229161,</v>
      </c>
      <c r="G1423" s="14" t="str">
        <f>if(isna(match(C1423,KlikEDM!B:B,0)),"","ClickEDM")</f>
        <v/>
      </c>
      <c r="H1423" s="15" t="str">
        <f t="array" ref="H1423">iferror(lower(index(MultiMail!C:C,match(C1423,MultiMail!A:A,0))),"")</f>
        <v>xqchua002@mymail.sim.edu.sg</v>
      </c>
      <c r="I1423" s="14" t="str">
        <f t="array" ref="I1423">iferror(index(KlikEDM!C:C,match(H1423,KlikEDM!A:A,0)),"")</f>
        <v/>
      </c>
      <c r="J1423" s="15" t="str">
        <f t="array" ref="J1423">iferror(lower(index(MultiMail!D:D,match(C1423,MultiMail!A:A,0))),"")</f>
        <v>redrottenapple9@gmail.com</v>
      </c>
      <c r="K1423" s="14" t="str">
        <f t="array" ref="K1423">iferror(index(KlikEDM!C:C,match(J1423,KlikEDM!A:A,0)),"")</f>
        <v/>
      </c>
      <c r="L1423" s="22"/>
      <c r="M1423" s="22">
        <v>9.2229161E7</v>
      </c>
      <c r="N1423" s="14" t="str">
        <f>IF(ISERROR(MATCH(C1423,Completed!A:A,0)),IF(ISERROR(MATCH(C1423,Unsub!B:B,0)),IF(H1423&lt;&gt;"",IF(O1423&lt;&gt;"",O1423,C1423&amp;"|"&amp;M1423&amp;"|"&amp;PROPER(B1423)&amp;"|"&amp;LOWER(H1423)),"#"),""),"")</f>
        <v>11423|92229161|Chua Xiu Qi|xqchua002@mymail.sim.edu.sg
11423|92229161|Chua Xiu Qi|redrottenapple9@gmail.com
</v>
      </c>
      <c r="O1423" s="16" t="str">
        <f t="array" ref="O1423">IFERROR(INDEX(MultiMail!G:G,MATCH(C1423,MultiMail!A:A,0)),"")</f>
        <v>11423|92229161|Chua Xiu Qi|xqchua002@mymail.sim.edu.sg
11423|92229161|Chua Xiu Qi|redrottenapple9@gmail.com
</v>
      </c>
      <c r="P1423" s="17">
        <f t="array" ref="P1423">IFERROR(INDEX(EDMsort!A:A,MATCH(C1423,EDMsort!B:B,0)),"")</f>
        <v>1</v>
      </c>
      <c r="Q1423" s="18"/>
    </row>
    <row r="1424" ht="14.25" customHeight="1">
      <c r="A1424" s="11">
        <v>1423.0</v>
      </c>
      <c r="B1424" s="12" t="s">
        <v>1513</v>
      </c>
      <c r="C1424" s="13">
        <v>11424.0</v>
      </c>
      <c r="D1424" s="14" t="s">
        <v>18</v>
      </c>
      <c r="E1424" s="14">
        <v>9.7880509E7</v>
      </c>
      <c r="F1424" s="14" t="str">
        <f>IF(ISERROR(MATCH(C1424,Completed!A:A,0)),IF(ISERROR(MATCH(C1424,Unsub!B:B,0)),IF(LEN(E1424)=8,E1424&amp;",","#"),""),"")</f>
        <v>97880509,</v>
      </c>
      <c r="G1424" s="14" t="str">
        <f>if(isna(match(C1424,KlikEDM!B:B,0)),"","ClickEDM")</f>
        <v>ClickEDM</v>
      </c>
      <c r="H1424" s="15" t="str">
        <f t="array" ref="H1424">iferror(lower(index(MultiMail!C:C,match(C1424,MultiMail!A:A,0))),"")</f>
        <v>jhtai001@mymail.sim.edu.sg</v>
      </c>
      <c r="I1424" s="14" t="str">
        <f t="array" ref="I1424">iferror(index(KlikEDM!C:C,match(H1424,KlikEDM!A:A,0)),"")</f>
        <v>eblast D</v>
      </c>
      <c r="J1424" s="15" t="str">
        <f t="array" ref="J1424">iferror(lower(index(MultiMail!D:D,match(C1424,MultiMail!A:A,0))),"")</f>
        <v>altai2@singnet.com.sg</v>
      </c>
      <c r="K1424" s="14" t="str">
        <f t="array" ref="K1424">iferror(index(KlikEDM!C:C,match(J1424,KlikEDM!A:A,0)),"")</f>
        <v>eblast D</v>
      </c>
      <c r="L1424" s="14"/>
      <c r="M1424" s="14">
        <v>9.7880509E7</v>
      </c>
      <c r="N1424" s="14" t="str">
        <f>IF(ISERROR(MATCH(C1424,Completed!A:A,0)),IF(ISERROR(MATCH(C1424,Unsub!B:B,0)),IF(H1424&lt;&gt;"",IF(O1424&lt;&gt;"",O1424,C1424&amp;"|"&amp;M1424&amp;"|"&amp;PROPER(B1424)&amp;"|"&amp;LOWER(H1424)),"#"),""),"")</f>
        <v>11424|97880509|Tai Jie Hui|jhtai001@mymail.sim.edu.sg
11424|97880509|Tai Jie Hui|altai2@singnet.com.sg
</v>
      </c>
      <c r="O1424" s="16" t="str">
        <f t="array" ref="O1424">IFERROR(INDEX(MultiMail!G:G,MATCH(C1424,MultiMail!A:A,0)),"")</f>
        <v>11424|97880509|Tai Jie Hui|jhtai001@mymail.sim.edu.sg
11424|97880509|Tai Jie Hui|altai2@singnet.com.sg
</v>
      </c>
      <c r="P1424" s="17">
        <f t="array" ref="P1424">IFERROR(INDEX(EDMsort!A:A,MATCH(C1424,EDMsort!B:B,0)),"")</f>
        <v>4</v>
      </c>
      <c r="Q1424" s="18"/>
    </row>
    <row r="1425" ht="14.25" hidden="1" customHeight="1">
      <c r="A1425" s="19">
        <v>1424.0</v>
      </c>
      <c r="B1425" s="20" t="s">
        <v>1514</v>
      </c>
      <c r="C1425" s="21">
        <v>11425.0</v>
      </c>
      <c r="D1425" s="22" t="s">
        <v>18</v>
      </c>
      <c r="E1425" s="22">
        <v>9.3380337E7</v>
      </c>
      <c r="F1425" s="14" t="str">
        <f>IF(ISERROR(MATCH(C1425,Completed!A:A,0)),IF(ISERROR(MATCH(C1425,Unsub!B:B,0)),IF(LEN(E1425)=8,E1425&amp;",","#"),""),"")</f>
        <v>93380337,</v>
      </c>
      <c r="G1425" s="14" t="str">
        <f>if(isna(match(C1425,KlikEDM!B:B,0)),"","ClickEDM")</f>
        <v/>
      </c>
      <c r="H1425" s="15" t="str">
        <f t="array" ref="H1425">iferror(lower(index(MultiMail!C:C,match(C1425,MultiMail!A:A,0))),"")</f>
        <v>mardhiah004@mymail.sim.edu.sg</v>
      </c>
      <c r="I1425" s="14" t="str">
        <f t="array" ref="I1425">iferror(index(KlikEDM!C:C,match(H1425,KlikEDM!A:A,0)),"")</f>
        <v/>
      </c>
      <c r="J1425" s="15" t="str">
        <f t="array" ref="J1425">iferror(lower(index(MultiMail!D:D,match(C1425,MultiMail!A:A,0))),"")</f>
        <v>sk_mardhiah@hotmail.com</v>
      </c>
      <c r="K1425" s="14" t="str">
        <f t="array" ref="K1425">iferror(index(KlikEDM!C:C,match(J1425,KlikEDM!A:A,0)),"")</f>
        <v/>
      </c>
      <c r="L1425" s="22"/>
      <c r="M1425" s="22">
        <v>9.3380337E7</v>
      </c>
      <c r="N1425" s="14" t="str">
        <f>IF(ISERROR(MATCH(C1425,Completed!A:A,0)),IF(ISERROR(MATCH(C1425,Unsub!B:B,0)),IF(H1425&lt;&gt;"",IF(O1425&lt;&gt;"",O1425,C1425&amp;"|"&amp;M1425&amp;"|"&amp;PROPER(B1425)&amp;"|"&amp;LOWER(H1425)),"#"),""),"")</f>
        <v>11425|93380337|Mardhiah Binte Abdul Rahman|mardhiah004@mymail.sim.edu.sg
11425|93380337|Mardhiah Binte Abdul Rahman|sk_mardhiah@hotmail.com
</v>
      </c>
      <c r="O1425" s="16" t="str">
        <f t="array" ref="O1425">IFERROR(INDEX(MultiMail!G:G,MATCH(C1425,MultiMail!A:A,0)),"")</f>
        <v>11425|93380337|Mardhiah Binte Abdul Rahman|mardhiah004@mymail.sim.edu.sg
11425|93380337|Mardhiah Binte Abdul Rahman|sk_mardhiah@hotmail.com
</v>
      </c>
      <c r="P1425" s="17">
        <f t="array" ref="P1425">IFERROR(INDEX(EDMsort!A:A,MATCH(C1425,EDMsort!B:B,0)),"")</f>
        <v>3</v>
      </c>
      <c r="Q1425" s="18"/>
    </row>
    <row r="1426" ht="14.25" customHeight="1">
      <c r="A1426" s="11">
        <v>1425.0</v>
      </c>
      <c r="B1426" s="12" t="s">
        <v>1515</v>
      </c>
      <c r="C1426" s="13">
        <v>11426.0</v>
      </c>
      <c r="D1426" s="14" t="s">
        <v>18</v>
      </c>
      <c r="E1426" s="14">
        <v>9.4891778E7</v>
      </c>
      <c r="F1426" s="14" t="str">
        <f>IF(ISERROR(MATCH(C1426,Completed!A:A,0)),IF(ISERROR(MATCH(C1426,Unsub!B:B,0)),IF(LEN(E1426)=8,E1426&amp;",","#"),""),"")</f>
        <v>94891778,</v>
      </c>
      <c r="G1426" s="14" t="str">
        <f>if(isna(match(C1426,KlikEDM!B:B,0)),"","ClickEDM")</f>
        <v>ClickEDM</v>
      </c>
      <c r="H1426" s="15" t="str">
        <f t="array" ref="H1426">iferror(lower(index(MultiMail!C:C,match(C1426,MultiMail!A:A,0))),"")</f>
        <v>nura104@mymail.sim.edu.sg</v>
      </c>
      <c r="I1426" s="14" t="str">
        <f t="array" ref="I1426">iferror(index(KlikEDM!C:C,match(H1426,KlikEDM!A:A,0)),"")</f>
        <v/>
      </c>
      <c r="J1426" s="15" t="str">
        <f t="array" ref="J1426">iferror(lower(index(MultiMail!D:D,match(C1426,MultiMail!A:A,0))),"")</f>
        <v>nur_adilah1992@hotmail.com</v>
      </c>
      <c r="K1426" s="14" t="str">
        <f t="array" ref="K1426">iferror(index(KlikEDM!C:C,match(J1426,KlikEDM!A:A,0)),"")</f>
        <v>eblast B</v>
      </c>
      <c r="L1426" s="14"/>
      <c r="M1426" s="14">
        <v>9.4891778E7</v>
      </c>
      <c r="N1426" s="14" t="str">
        <f>IF(ISERROR(MATCH(C1426,Completed!A:A,0)),IF(ISERROR(MATCH(C1426,Unsub!B:B,0)),IF(H1426&lt;&gt;"",IF(O1426&lt;&gt;"",O1426,C1426&amp;"|"&amp;M1426&amp;"|"&amp;PROPER(B1426)&amp;"|"&amp;LOWER(H1426)),"#"),""),"")</f>
        <v>11426|94891778|Nur Adilah Binte Mohd Amin|nura104@mymail.sim.edu.sg
11426|94891778|Nur Adilah Binte Mohd Amin|nur_adilah1992@hotmail.com
</v>
      </c>
      <c r="O1426" s="16" t="str">
        <f t="array" ref="O1426">IFERROR(INDEX(MultiMail!G:G,MATCH(C1426,MultiMail!A:A,0)),"")</f>
        <v>11426|94891778|Nur Adilah Binte Mohd Amin|nura104@mymail.sim.edu.sg
11426|94891778|Nur Adilah Binte Mohd Amin|nur_adilah1992@hotmail.com
</v>
      </c>
      <c r="P1426" s="17">
        <f t="array" ref="P1426">IFERROR(INDEX(EDMsort!A:A,MATCH(C1426,EDMsort!B:B,0)),"")</f>
        <v>2</v>
      </c>
      <c r="Q1426" s="18"/>
    </row>
    <row r="1427" ht="14.25" hidden="1" customHeight="1">
      <c r="A1427" s="19">
        <v>1426.0</v>
      </c>
      <c r="B1427" s="20" t="s">
        <v>1516</v>
      </c>
      <c r="C1427" s="21">
        <v>11427.0</v>
      </c>
      <c r="D1427" s="22" t="s">
        <v>18</v>
      </c>
      <c r="E1427" s="22">
        <v>9.1450039E7</v>
      </c>
      <c r="F1427" s="14" t="str">
        <f>IF(ISERROR(MATCH(C1427,Completed!A:A,0)),IF(ISERROR(MATCH(C1427,Unsub!B:B,0)),IF(LEN(E1427)=8,E1427&amp;",","#"),""),"")</f>
        <v/>
      </c>
      <c r="G1427" s="14" t="str">
        <f>if(isna(match(C1427,KlikEDM!B:B,0)),"","ClickEDM")</f>
        <v/>
      </c>
      <c r="H1427" s="15" t="str">
        <f t="array" ref="H1427">iferror(lower(index(MultiMail!C:C,match(C1427,MultiMail!A:A,0))),"")</f>
        <v>mishanti001@mymail.sim.edu.sg</v>
      </c>
      <c r="I1427" s="14" t="str">
        <f t="array" ref="I1427">iferror(index(KlikEDM!C:C,match(H1427,KlikEDM!A:A,0)),"")</f>
        <v/>
      </c>
      <c r="J1427" s="15" t="str">
        <f t="array" ref="J1427">iferror(lower(index(MultiMail!D:D,match(C1427,MultiMail!A:A,0))),"")</f>
        <v>mishanti92@yahoo.com.sg</v>
      </c>
      <c r="K1427" s="14" t="str">
        <f t="array" ref="K1427">iferror(index(KlikEDM!C:C,match(J1427,KlikEDM!A:A,0)),"")</f>
        <v/>
      </c>
      <c r="L1427" s="22"/>
      <c r="M1427" s="22">
        <v>9.1450039E7</v>
      </c>
      <c r="N1427" s="14" t="str">
        <f>IF(ISERROR(MATCH(C1427,Completed!A:A,0)),IF(ISERROR(MATCH(C1427,Unsub!B:B,0)),IF(H1427&lt;&gt;"",IF(O1427&lt;&gt;"",O1427,C1427&amp;"|"&amp;M1427&amp;"|"&amp;PROPER(B1427)&amp;"|"&amp;LOWER(H1427)),"#"),""),"")</f>
        <v/>
      </c>
      <c r="O1427" s="16" t="str">
        <f t="array" ref="O1427">IFERROR(INDEX(MultiMail!G:G,MATCH(C1427,MultiMail!A:A,0)),"")</f>
        <v>11427|91450039|Mishanti D/O Subramaniam|mishanti001@mymail.sim.edu.sg
11427|91450039|Mishanti D/O Subramaniam|mishanti92@yahoo.com.sg
</v>
      </c>
      <c r="P1427" s="17" t="str">
        <f t="array" ref="P1427">IFERROR(INDEX(EDMsort!A:A,MATCH(C1427,EDMsort!B:B,0)),"")</f>
        <v/>
      </c>
      <c r="Q1427" s="18"/>
    </row>
    <row r="1428" ht="14.25" hidden="1" customHeight="1">
      <c r="A1428" s="11">
        <v>1427.0</v>
      </c>
      <c r="B1428" s="12" t="s">
        <v>1517</v>
      </c>
      <c r="C1428" s="13">
        <v>11428.0</v>
      </c>
      <c r="D1428" s="14" t="s">
        <v>18</v>
      </c>
      <c r="E1428" s="14">
        <v>9.6189682E7</v>
      </c>
      <c r="F1428" s="14" t="str">
        <f>IF(ISERROR(MATCH(C1428,Completed!A:A,0)),IF(ISERROR(MATCH(C1428,Unsub!B:B,0)),IF(LEN(E1428)=8,E1428&amp;",","#"),""),"")</f>
        <v/>
      </c>
      <c r="G1428" s="14" t="str">
        <f>if(isna(match(C1428,KlikEDM!B:B,0)),"","ClickEDM")</f>
        <v/>
      </c>
      <c r="H1428" s="15" t="str">
        <f t="array" ref="H1428">iferror(lower(index(MultiMail!C:C,match(C1428,MultiMail!A:A,0))),"")</f>
        <v>yjmfong001@mymail.sim.edu.sg</v>
      </c>
      <c r="I1428" s="14" t="str">
        <f t="array" ref="I1428">iferror(index(KlikEDM!C:C,match(H1428,KlikEDM!A:A,0)),"")</f>
        <v/>
      </c>
      <c r="J1428" s="15" t="str">
        <f t="array" ref="J1428">iferror(lower(index(MultiMail!D:D,match(C1428,MultiMail!A:A,0))),"")</f>
        <v>fongyjm@hotmail.com</v>
      </c>
      <c r="K1428" s="14" t="str">
        <f t="array" ref="K1428">iferror(index(KlikEDM!C:C,match(J1428,KlikEDM!A:A,0)),"")</f>
        <v/>
      </c>
      <c r="L1428" s="14"/>
      <c r="M1428" s="14">
        <v>9.6189682E7</v>
      </c>
      <c r="N1428" s="14" t="str">
        <f>IF(ISERROR(MATCH(C1428,Completed!A:A,0)),IF(ISERROR(MATCH(C1428,Unsub!B:B,0)),IF(H1428&lt;&gt;"",IF(O1428&lt;&gt;"",O1428,C1428&amp;"|"&amp;M1428&amp;"|"&amp;PROPER(B1428)&amp;"|"&amp;LOWER(H1428)),"#"),""),"")</f>
        <v/>
      </c>
      <c r="O1428" s="16" t="str">
        <f t="array" ref="O1428">IFERROR(INDEX(MultiMail!G:G,MATCH(C1428,MultiMail!A:A,0)),"")</f>
        <v>11428|96189682|Fong Yu Jun, Melody|yjmfong001@mymail.sim.edu.sg
11428|96189682|Fong Yu Jun, Melody|fongyjm@hotmail.com
</v>
      </c>
      <c r="P1428" s="17" t="str">
        <f t="array" ref="P1428">IFERROR(INDEX(EDMsort!A:A,MATCH(C1428,EDMsort!B:B,0)),"")</f>
        <v/>
      </c>
      <c r="Q1428" s="18"/>
    </row>
    <row r="1429" ht="14.25" customHeight="1">
      <c r="A1429" s="19">
        <v>1428.0</v>
      </c>
      <c r="B1429" s="20" t="s">
        <v>1518</v>
      </c>
      <c r="C1429" s="21">
        <v>11429.0</v>
      </c>
      <c r="D1429" s="22" t="s">
        <v>18</v>
      </c>
      <c r="E1429" s="22">
        <v>9.6221368E7</v>
      </c>
      <c r="F1429" s="14" t="str">
        <f>IF(ISERROR(MATCH(C1429,Completed!A:A,0)),IF(ISERROR(MATCH(C1429,Unsub!B:B,0)),IF(LEN(E1429)=8,E1429&amp;",","#"),""),"")</f>
        <v>96221368,</v>
      </c>
      <c r="G1429" s="14" t="str">
        <f>if(isna(match(C1429,KlikEDM!B:B,0)),"","ClickEDM")</f>
        <v>ClickEDM</v>
      </c>
      <c r="H1429" s="15" t="str">
        <f t="array" ref="H1429">iferror(lower(index(MultiMail!C:C,match(C1429,MultiMail!A:A,0))),"")</f>
        <v>jylim039@mymail.sim.edu.sg</v>
      </c>
      <c r="I1429" s="14" t="str">
        <f t="array" ref="I1429">iferror(index(KlikEDM!C:C,match(H1429,KlikEDM!A:A,0)),"")</f>
        <v/>
      </c>
      <c r="J1429" s="15" t="str">
        <f t="array" ref="J1429">iferror(lower(index(MultiMail!D:D,match(C1429,MultiMail!A:A,0))),"")</f>
        <v>cyberhellax@hotmail.com</v>
      </c>
      <c r="K1429" s="14" t="str">
        <f t="array" ref="K1429">iferror(index(KlikEDM!C:C,match(J1429,KlikEDM!A:A,0)),"")</f>
        <v>eblast A</v>
      </c>
      <c r="L1429" s="22"/>
      <c r="M1429" s="22">
        <v>9.6221368E7</v>
      </c>
      <c r="N1429" s="14" t="str">
        <f>IF(ISERROR(MATCH(C1429,Completed!A:A,0)),IF(ISERROR(MATCH(C1429,Unsub!B:B,0)),IF(H1429&lt;&gt;"",IF(O1429&lt;&gt;"",O1429,C1429&amp;"|"&amp;M1429&amp;"|"&amp;PROPER(B1429)&amp;"|"&amp;LOWER(H1429)),"#"),""),"")</f>
        <v>11429|96221368|Lim Jun Yi|jylim039@mymail.sim.edu.sg
11429|96221368|Lim Jun Yi|cyberhellax@hotmail.com
</v>
      </c>
      <c r="O1429" s="16" t="str">
        <f t="array" ref="O1429">IFERROR(INDEX(MultiMail!G:G,MATCH(C1429,MultiMail!A:A,0)),"")</f>
        <v>11429|96221368|Lim Jun Yi|jylim039@mymail.sim.edu.sg
11429|96221368|Lim Jun Yi|cyberhellax@hotmail.com
</v>
      </c>
      <c r="P1429" s="17">
        <f t="array" ref="P1429">IFERROR(INDEX(EDMsort!A:A,MATCH(C1429,EDMsort!B:B,0)),"")</f>
        <v>1</v>
      </c>
      <c r="Q1429" s="18"/>
    </row>
    <row r="1430" ht="14.25" hidden="1" customHeight="1">
      <c r="A1430" s="11">
        <v>1429.0</v>
      </c>
      <c r="B1430" s="12" t="s">
        <v>1519</v>
      </c>
      <c r="C1430" s="13">
        <v>11430.0</v>
      </c>
      <c r="D1430" s="14" t="s">
        <v>18</v>
      </c>
      <c r="E1430" s="14">
        <v>9.8899901E7</v>
      </c>
      <c r="F1430" s="14" t="str">
        <f>IF(ISERROR(MATCH(C1430,Completed!A:A,0)),IF(ISERROR(MATCH(C1430,Unsub!B:B,0)),IF(LEN(E1430)=8,E1430&amp;",","#"),""),"")</f>
        <v/>
      </c>
      <c r="G1430" s="14" t="str">
        <f>if(isna(match(C1430,KlikEDM!B:B,0)),"","ClickEDM")</f>
        <v/>
      </c>
      <c r="H1430" s="15" t="str">
        <f t="array" ref="H1430">iferror(lower(index(MultiMail!C:C,match(C1430,MultiMail!A:A,0))),"")</f>
        <v>hylwang001@mymail.sim.edu.sg</v>
      </c>
      <c r="I1430" s="14" t="str">
        <f t="array" ref="I1430">iferror(index(KlikEDM!C:C,match(H1430,KlikEDM!A:A,0)),"")</f>
        <v/>
      </c>
      <c r="J1430" s="15" t="str">
        <f t="array" ref="J1430">iferror(lower(index(MultiMail!D:D,match(C1430,MultiMail!A:A,0))),"")</f>
        <v>hyperloxia@gmail.com</v>
      </c>
      <c r="K1430" s="14" t="str">
        <f t="array" ref="K1430">iferror(index(KlikEDM!C:C,match(J1430,KlikEDM!A:A,0)),"")</f>
        <v/>
      </c>
      <c r="L1430" s="14"/>
      <c r="M1430" s="14">
        <v>9.8899901E7</v>
      </c>
      <c r="N1430" s="14" t="str">
        <f>IF(ISERROR(MATCH(C1430,Completed!A:A,0)),IF(ISERROR(MATCH(C1430,Unsub!B:B,0)),IF(H1430&lt;&gt;"",IF(O1430&lt;&gt;"",O1430,C1430&amp;"|"&amp;M1430&amp;"|"&amp;PROPER(B1430)&amp;"|"&amp;LOWER(H1430)),"#"),""),"")</f>
        <v/>
      </c>
      <c r="O1430" s="16" t="str">
        <f t="array" ref="O1430">IFERROR(INDEX(MultiMail!G:G,MATCH(C1430,MultiMail!A:A,0)),"")</f>
        <v>11430|98899901|Loshelle Wang Han Yun|hylwang001@mymail.sim.edu.sg
11430|98899901|Loshelle Wang Han Yun|hyperloxia@gmail.com
</v>
      </c>
      <c r="P1430" s="17" t="str">
        <f t="array" ref="P1430">IFERROR(INDEX(EDMsort!A:A,MATCH(C1430,EDMsort!B:B,0)),"")</f>
        <v/>
      </c>
      <c r="Q1430" s="18"/>
    </row>
    <row r="1431" ht="14.25" hidden="1" customHeight="1">
      <c r="A1431" s="19">
        <v>1430.0</v>
      </c>
      <c r="B1431" s="20" t="s">
        <v>1520</v>
      </c>
      <c r="C1431" s="21">
        <v>11431.0</v>
      </c>
      <c r="D1431" s="22" t="s">
        <v>18</v>
      </c>
      <c r="E1431" s="22">
        <v>8.4173959E7</v>
      </c>
      <c r="F1431" s="14" t="str">
        <f>IF(ISERROR(MATCH(C1431,Completed!A:A,0)),IF(ISERROR(MATCH(C1431,Unsub!B:B,0)),IF(LEN(E1431)=8,E1431&amp;",","#"),""),"")</f>
        <v>84173959,</v>
      </c>
      <c r="G1431" s="14" t="str">
        <f>if(isna(match(C1431,KlikEDM!B:B,0)),"","ClickEDM")</f>
        <v/>
      </c>
      <c r="H1431" s="15" t="str">
        <f t="array" ref="H1431">iferror(lower(index(MultiMail!C:C,match(C1431,MultiMail!A:A,0))),"")</f>
        <v>jsjlow001@mymail.sim.edu.sg</v>
      </c>
      <c r="I1431" s="14" t="str">
        <f t="array" ref="I1431">iferror(index(KlikEDM!C:C,match(H1431,KlikEDM!A:A,0)),"")</f>
        <v/>
      </c>
      <c r="J1431" s="15" t="str">
        <f t="array" ref="J1431">iferror(lower(index(MultiMail!D:D,match(C1431,MultiMail!A:A,0))),"")</f>
        <v>jameslowjs91@hotmail.com</v>
      </c>
      <c r="K1431" s="14" t="str">
        <f t="array" ref="K1431">iferror(index(KlikEDM!C:C,match(J1431,KlikEDM!A:A,0)),"")</f>
        <v/>
      </c>
      <c r="L1431" s="22"/>
      <c r="M1431" s="22">
        <v>8.4173959E7</v>
      </c>
      <c r="N1431" s="14" t="str">
        <f>IF(ISERROR(MATCH(C1431,Completed!A:A,0)),IF(ISERROR(MATCH(C1431,Unsub!B:B,0)),IF(H1431&lt;&gt;"",IF(O1431&lt;&gt;"",O1431,C1431&amp;"|"&amp;M1431&amp;"|"&amp;PROPER(B1431)&amp;"|"&amp;LOWER(H1431)),"#"),""),"")</f>
        <v>11431|84173959|Low Jian Sheng, James|jsjlow001@mymail.sim.edu.sg
11431|84173959|Low Jian Sheng, James|jameslowjs91@hotmail.com
</v>
      </c>
      <c r="O1431" s="16" t="str">
        <f t="array" ref="O1431">IFERROR(INDEX(MultiMail!G:G,MATCH(C1431,MultiMail!A:A,0)),"")</f>
        <v>11431|84173959|Low Jian Sheng, James|jsjlow001@mymail.sim.edu.sg
11431|84173959|Low Jian Sheng, James|jameslowjs91@hotmail.com
</v>
      </c>
      <c r="P1431" s="17">
        <f t="array" ref="P1431">IFERROR(INDEX(EDMsort!A:A,MATCH(C1431,EDMsort!B:B,0)),"")</f>
        <v>4</v>
      </c>
      <c r="Q1431" s="18"/>
    </row>
    <row r="1432" ht="14.25" customHeight="1">
      <c r="A1432" s="11">
        <v>1431.0</v>
      </c>
      <c r="B1432" s="12" t="s">
        <v>1521</v>
      </c>
      <c r="C1432" s="13">
        <v>11432.0</v>
      </c>
      <c r="D1432" s="14" t="s">
        <v>18</v>
      </c>
      <c r="E1432" s="14">
        <v>8.2254363E7</v>
      </c>
      <c r="F1432" s="14" t="str">
        <f>IF(ISERROR(MATCH(C1432,Completed!A:A,0)),IF(ISERROR(MATCH(C1432,Unsub!B:B,0)),IF(LEN(E1432)=8,E1432&amp;",","#"),""),"")</f>
        <v>82254363,</v>
      </c>
      <c r="G1432" s="14" t="str">
        <f>if(isna(match(C1432,KlikEDM!B:B,0)),"","ClickEDM")</f>
        <v>ClickEDM</v>
      </c>
      <c r="H1432" s="15" t="str">
        <f t="array" ref="H1432">iferror(lower(index(MultiMail!C:C,match(C1432,MultiMail!A:A,0))),"")</f>
        <v>dzhao005@mymail.sim.edu.sg</v>
      </c>
      <c r="I1432" s="14" t="str">
        <f t="array" ref="I1432">iferror(index(KlikEDM!C:C,match(H1432,KlikEDM!A:A,0)),"")</f>
        <v>eblast C</v>
      </c>
      <c r="J1432" s="15" t="str">
        <f t="array" ref="J1432">iferror(lower(index(MultiMail!D:D,match(C1432,MultiMail!A:A,0))),"")</f>
        <v>dan_dan5288@hotmail.com</v>
      </c>
      <c r="K1432" s="14" t="str">
        <f t="array" ref="K1432">iferror(index(KlikEDM!C:C,match(J1432,KlikEDM!A:A,0)),"")</f>
        <v>eblast C</v>
      </c>
      <c r="L1432" s="14"/>
      <c r="M1432" s="14">
        <v>8.2254363E7</v>
      </c>
      <c r="N1432" s="14" t="str">
        <f>IF(ISERROR(MATCH(C1432,Completed!A:A,0)),IF(ISERROR(MATCH(C1432,Unsub!B:B,0)),IF(H1432&lt;&gt;"",IF(O1432&lt;&gt;"",O1432,C1432&amp;"|"&amp;M1432&amp;"|"&amp;PROPER(B1432)&amp;"|"&amp;LOWER(H1432)),"#"),""),"")</f>
        <v>11432|82254363|Zhao Dandan|dzhao005@mymail.sim.edu.sg
11432|82254363|Zhao Dandan|dan_dan5288@hotmail.com
</v>
      </c>
      <c r="O1432" s="16" t="str">
        <f t="array" ref="O1432">IFERROR(INDEX(MultiMail!G:G,MATCH(C1432,MultiMail!A:A,0)),"")</f>
        <v>11432|82254363|Zhao Dandan|dzhao005@mymail.sim.edu.sg
11432|82254363|Zhao Dandan|dan_dan5288@hotmail.com
</v>
      </c>
      <c r="P1432" s="17">
        <f t="array" ref="P1432">IFERROR(INDEX(EDMsort!A:A,MATCH(C1432,EDMsort!B:B,0)),"")</f>
        <v>3</v>
      </c>
      <c r="Q1432" s="18"/>
    </row>
    <row r="1433" ht="14.25" hidden="1" customHeight="1">
      <c r="A1433" s="19">
        <v>1432.0</v>
      </c>
      <c r="B1433" s="20" t="s">
        <v>1522</v>
      </c>
      <c r="C1433" s="21">
        <v>11433.0</v>
      </c>
      <c r="D1433" s="22" t="s">
        <v>18</v>
      </c>
      <c r="E1433" s="22">
        <v>9.004321E7</v>
      </c>
      <c r="F1433" s="14" t="str">
        <f>IF(ISERROR(MATCH(C1433,Completed!A:A,0)),IF(ISERROR(MATCH(C1433,Unsub!B:B,0)),IF(LEN(E1433)=8,E1433&amp;",","#"),""),"")</f>
        <v/>
      </c>
      <c r="G1433" s="14" t="str">
        <f>if(isna(match(C1433,KlikEDM!B:B,0)),"","ClickEDM")</f>
        <v/>
      </c>
      <c r="H1433" s="15" t="str">
        <f t="array" ref="H1433">iferror(lower(index(MultiMail!C:C,match(C1433,MultiMail!A:A,0))),"")</f>
        <v>ckchng004@mymail.sim.edu.sg</v>
      </c>
      <c r="I1433" s="14" t="str">
        <f t="array" ref="I1433">iferror(index(KlikEDM!C:C,match(H1433,KlikEDM!A:A,0)),"")</f>
        <v/>
      </c>
      <c r="J1433" s="15" t="str">
        <f t="array" ref="J1433">iferror(lower(index(MultiMail!D:D,match(C1433,MultiMail!A:A,0))),"")</f>
        <v>chinchilla_7410@hotmail.com</v>
      </c>
      <c r="K1433" s="14" t="str">
        <f t="array" ref="K1433">iferror(index(KlikEDM!C:C,match(J1433,KlikEDM!A:A,0)),"")</f>
        <v/>
      </c>
      <c r="L1433" s="22"/>
      <c r="M1433" s="22">
        <v>9.004321E7</v>
      </c>
      <c r="N1433" s="14" t="str">
        <f>IF(ISERROR(MATCH(C1433,Completed!A:A,0)),IF(ISERROR(MATCH(C1433,Unsub!B:B,0)),IF(H1433&lt;&gt;"",IF(O1433&lt;&gt;"",O1433,C1433&amp;"|"&amp;M1433&amp;"|"&amp;PROPER(B1433)&amp;"|"&amp;LOWER(H1433)),"#"),""),"")</f>
        <v/>
      </c>
      <c r="O1433" s="16" t="str">
        <f t="array" ref="O1433">IFERROR(INDEX(MultiMail!G:G,MATCH(C1433,MultiMail!A:A,0)),"")</f>
        <v>11433|90043210|Chng Chin Kai (Zhuang Jinkai)|ckchng004@mymail.sim.edu.sg
11433|90043210|Chng Chin Kai (Zhuang Jinkai)|chinchilla_7410@hotmail.com
</v>
      </c>
      <c r="P1433" s="17" t="str">
        <f t="array" ref="P1433">IFERROR(INDEX(EDMsort!A:A,MATCH(C1433,EDMsort!B:B,0)),"")</f>
        <v/>
      </c>
      <c r="Q1433" s="18"/>
    </row>
    <row r="1434" ht="14.25" customHeight="1">
      <c r="A1434" s="11">
        <v>1433.0</v>
      </c>
      <c r="B1434" s="12" t="s">
        <v>1523</v>
      </c>
      <c r="C1434" s="13">
        <v>11434.0</v>
      </c>
      <c r="D1434" s="14" t="s">
        <v>18</v>
      </c>
      <c r="E1434" s="14">
        <v>9.8361221E7</v>
      </c>
      <c r="F1434" s="14" t="str">
        <f>IF(ISERROR(MATCH(C1434,Completed!A:A,0)),IF(ISERROR(MATCH(C1434,Unsub!B:B,0)),IF(LEN(E1434)=8,E1434&amp;",","#"),""),"")</f>
        <v>98361221,</v>
      </c>
      <c r="G1434" s="14" t="str">
        <f>if(isna(match(C1434,KlikEDM!B:B,0)),"","ClickEDM")</f>
        <v>ClickEDM</v>
      </c>
      <c r="H1434" s="15" t="str">
        <f t="array" ref="H1434">iferror(lower(index(MultiMail!C:C,match(C1434,MultiMail!A:A,0))),"")</f>
        <v>khairula008@mymail.sim.edu.sg</v>
      </c>
      <c r="I1434" s="14" t="str">
        <f t="array" ref="I1434">iferror(index(KlikEDM!C:C,match(H1434,KlikEDM!A:A,0)),"")</f>
        <v>eblast B</v>
      </c>
      <c r="J1434" s="15" t="str">
        <f t="array" ref="J1434">iferror(lower(index(MultiMail!D:D,match(C1434,MultiMail!A:A,0))),"")</f>
        <v>illuminated@wow.com</v>
      </c>
      <c r="K1434" s="14" t="str">
        <f t="array" ref="K1434">iferror(index(KlikEDM!C:C,match(J1434,KlikEDM!A:A,0)),"")</f>
        <v/>
      </c>
      <c r="L1434" s="14"/>
      <c r="M1434" s="14">
        <v>9.8361221E7</v>
      </c>
      <c r="N1434" s="14" t="str">
        <f>IF(ISERROR(MATCH(C1434,Completed!A:A,0)),IF(ISERROR(MATCH(C1434,Unsub!B:B,0)),IF(H1434&lt;&gt;"",IF(O1434&lt;&gt;"",O1434,C1434&amp;"|"&amp;M1434&amp;"|"&amp;PROPER(B1434)&amp;"|"&amp;LOWER(H1434)),"#"),""),"")</f>
        <v>11434|98361221|Khairul Amirin Bin Ab Rahman|khairula008@mymail.sim.edu.sg
11434|98361221|Khairul Amirin Bin Ab Rahman|illuminated@wow.com
</v>
      </c>
      <c r="O1434" s="16" t="str">
        <f t="array" ref="O1434">IFERROR(INDEX(MultiMail!G:G,MATCH(C1434,MultiMail!A:A,0)),"")</f>
        <v>11434|98361221|Khairul Amirin Bin Ab Rahman|khairula008@mymail.sim.edu.sg
11434|98361221|Khairul Amirin Bin Ab Rahman|illuminated@wow.com
</v>
      </c>
      <c r="P1434" s="17">
        <f t="array" ref="P1434">IFERROR(INDEX(EDMsort!A:A,MATCH(C1434,EDMsort!B:B,0)),"")</f>
        <v>2</v>
      </c>
      <c r="Q1434" s="18"/>
    </row>
    <row r="1435" ht="14.25" hidden="1" customHeight="1">
      <c r="A1435" s="19">
        <v>1434.0</v>
      </c>
      <c r="B1435" s="20" t="s">
        <v>1524</v>
      </c>
      <c r="C1435" s="21">
        <v>11435.0</v>
      </c>
      <c r="D1435" s="22" t="s">
        <v>18</v>
      </c>
      <c r="E1435" s="22">
        <v>9.17077E7</v>
      </c>
      <c r="F1435" s="14" t="str">
        <f>IF(ISERROR(MATCH(C1435,Completed!A:A,0)),IF(ISERROR(MATCH(C1435,Unsub!B:B,0)),IF(LEN(E1435)=8,E1435&amp;",","#"),""),"")</f>
        <v>91707700,</v>
      </c>
      <c r="G1435" s="14" t="str">
        <f>if(isna(match(C1435,KlikEDM!B:B,0)),"","ClickEDM")</f>
        <v/>
      </c>
      <c r="H1435" s="15" t="str">
        <f t="array" ref="H1435">iferror(lower(index(MultiMail!C:C,match(C1435,MultiMail!A:A,0))),"")</f>
        <v>jycong001@mymail.sim.edu.sg</v>
      </c>
      <c r="I1435" s="14" t="str">
        <f t="array" ref="I1435">iferror(index(KlikEDM!C:C,match(H1435,KlikEDM!A:A,0)),"")</f>
        <v/>
      </c>
      <c r="J1435" s="15" t="str">
        <f t="array" ref="J1435">iferror(lower(index(MultiMail!D:D,match(C1435,MultiMail!A:A,0))),"")</f>
        <v>cheryl.estelle@hotmail.com</v>
      </c>
      <c r="K1435" s="14" t="str">
        <f t="array" ref="K1435">iferror(index(KlikEDM!C:C,match(J1435,KlikEDM!A:A,0)),"")</f>
        <v/>
      </c>
      <c r="L1435" s="22"/>
      <c r="M1435" s="22">
        <v>9.17077E7</v>
      </c>
      <c r="N1435" s="14" t="str">
        <f>IF(ISERROR(MATCH(C1435,Completed!A:A,0)),IF(ISERROR(MATCH(C1435,Unsub!B:B,0)),IF(H1435&lt;&gt;"",IF(O1435&lt;&gt;"",O1435,C1435&amp;"|"&amp;M1435&amp;"|"&amp;PROPER(B1435)&amp;"|"&amp;LOWER(H1435)),"#"),""),"")</f>
        <v>11435|91707700|Ong Jia Yi, Cheryl|jycong001@mymail.sim.edu.sg
11435|91707700|Ong Jia Yi, Cheryl|cheryl.estelle@hotmail.com
</v>
      </c>
      <c r="O1435" s="16" t="str">
        <f t="array" ref="O1435">IFERROR(INDEX(MultiMail!G:G,MATCH(C1435,MultiMail!A:A,0)),"")</f>
        <v>11435|91707700|Ong Jia Yi, Cheryl|jycong001@mymail.sim.edu.sg
11435|91707700|Ong Jia Yi, Cheryl|cheryl.estelle@hotmail.com
</v>
      </c>
      <c r="P1435" s="17">
        <f t="array" ref="P1435">IFERROR(INDEX(EDMsort!A:A,MATCH(C1435,EDMsort!B:B,0)),"")</f>
        <v>1</v>
      </c>
      <c r="Q1435" s="18"/>
    </row>
    <row r="1436" ht="14.25" customHeight="1">
      <c r="A1436" s="11">
        <v>1435.0</v>
      </c>
      <c r="B1436" s="12" t="s">
        <v>1525</v>
      </c>
      <c r="C1436" s="13">
        <v>11436.0</v>
      </c>
      <c r="D1436" s="14" t="s">
        <v>18</v>
      </c>
      <c r="E1436" s="14">
        <v>9.0280047E7</v>
      </c>
      <c r="F1436" s="14" t="str">
        <f>IF(ISERROR(MATCH(C1436,Completed!A:A,0)),IF(ISERROR(MATCH(C1436,Unsub!B:B,0)),IF(LEN(E1436)=8,E1436&amp;",","#"),""),"")</f>
        <v>90280047,</v>
      </c>
      <c r="G1436" s="14" t="str">
        <f>if(isna(match(C1436,KlikEDM!B:B,0)),"","ClickEDM")</f>
        <v>ClickEDM</v>
      </c>
      <c r="H1436" s="15" t="str">
        <f t="array" ref="H1436">iferror(lower(index(MultiMail!C:C,match(C1436,MultiMail!A:A,0))),"")</f>
        <v>kashvind001@mymail.sim.edu.sg</v>
      </c>
      <c r="I1436" s="14" t="str">
        <f t="array" ref="I1436">iferror(index(KlikEDM!C:C,match(H1436,KlikEDM!A:A,0)),"")</f>
        <v/>
      </c>
      <c r="J1436" s="15" t="str">
        <f t="array" ref="J1436">iferror(lower(index(MultiMail!D:D,match(C1436,MultiMail!A:A,0))),"")</f>
        <v>kashvindermann@yahoo.com</v>
      </c>
      <c r="K1436" s="14" t="str">
        <f t="array" ref="K1436">iferror(index(KlikEDM!C:C,match(J1436,KlikEDM!A:A,0)),"")</f>
        <v>eblast D</v>
      </c>
      <c r="L1436" s="14"/>
      <c r="M1436" s="14">
        <v>9.0280047E7</v>
      </c>
      <c r="N1436" s="14" t="str">
        <f>IF(ISERROR(MATCH(C1436,Completed!A:A,0)),IF(ISERROR(MATCH(C1436,Unsub!B:B,0)),IF(H1436&lt;&gt;"",IF(O1436&lt;&gt;"",O1436,C1436&amp;"|"&amp;M1436&amp;"|"&amp;PROPER(B1436)&amp;"|"&amp;LOWER(H1436)),"#"),""),"")</f>
        <v>11436|90280047|Kashvinder Singh Mann|kashvind001@mymail.sim.edu.sg
11436|90280047|Kashvinder Singh Mann|kashvindermann@yahoo.com
</v>
      </c>
      <c r="O1436" s="16" t="str">
        <f t="array" ref="O1436">IFERROR(INDEX(MultiMail!G:G,MATCH(C1436,MultiMail!A:A,0)),"")</f>
        <v>11436|90280047|Kashvinder Singh Mann|kashvind001@mymail.sim.edu.sg
11436|90280047|Kashvinder Singh Mann|kashvindermann@yahoo.com
</v>
      </c>
      <c r="P1436" s="17">
        <f t="array" ref="P1436">IFERROR(INDEX(EDMsort!A:A,MATCH(C1436,EDMsort!B:B,0)),"")</f>
        <v>4</v>
      </c>
      <c r="Q1436" s="18"/>
    </row>
    <row r="1437" ht="14.25" hidden="1" customHeight="1">
      <c r="A1437" s="19">
        <v>1436.0</v>
      </c>
      <c r="B1437" s="20" t="s">
        <v>1526</v>
      </c>
      <c r="C1437" s="21">
        <v>11437.0</v>
      </c>
      <c r="D1437" s="22" t="s">
        <v>18</v>
      </c>
      <c r="E1437" s="22">
        <v>9.2388185E7</v>
      </c>
      <c r="F1437" s="14" t="str">
        <f>IF(ISERROR(MATCH(C1437,Completed!A:A,0)),IF(ISERROR(MATCH(C1437,Unsub!B:B,0)),IF(LEN(E1437)=8,E1437&amp;",","#"),""),"")</f>
        <v>92388185,</v>
      </c>
      <c r="G1437" s="14" t="str">
        <f>if(isna(match(C1437,KlikEDM!B:B,0)),"","ClickEDM")</f>
        <v/>
      </c>
      <c r="H1437" s="15" t="str">
        <f t="array" ref="H1437">iferror(lower(index(MultiMail!C:C,match(C1437,MultiMail!A:A,0))),"")</f>
        <v>wcng009@mymail.sim.edu.sg</v>
      </c>
      <c r="I1437" s="14" t="str">
        <f t="array" ref="I1437">iferror(index(KlikEDM!C:C,match(H1437,KlikEDM!A:A,0)),"")</f>
        <v/>
      </c>
      <c r="J1437" s="15" t="str">
        <f t="array" ref="J1437">iferror(lower(index(MultiMail!D:D,match(C1437,MultiMail!A:A,0))),"")</f>
        <v>ng_weichao@hotmail.com</v>
      </c>
      <c r="K1437" s="14" t="str">
        <f t="array" ref="K1437">iferror(index(KlikEDM!C:C,match(J1437,KlikEDM!A:A,0)),"")</f>
        <v/>
      </c>
      <c r="L1437" s="22"/>
      <c r="M1437" s="22">
        <v>9.2388185E7</v>
      </c>
      <c r="N1437" s="14" t="str">
        <f>IF(ISERROR(MATCH(C1437,Completed!A:A,0)),IF(ISERROR(MATCH(C1437,Unsub!B:B,0)),IF(H1437&lt;&gt;"",IF(O1437&lt;&gt;"",O1437,C1437&amp;"|"&amp;M1437&amp;"|"&amp;PROPER(B1437)&amp;"|"&amp;LOWER(H1437)),"#"),""),"")</f>
        <v>11437|92388185|Ng Wei Chao|wcng009@mymail.sim.edu.sg
11437|92388185|Ng Wei Chao|ng_weichao@hotmail.com
</v>
      </c>
      <c r="O1437" s="16" t="str">
        <f t="array" ref="O1437">IFERROR(INDEX(MultiMail!G:G,MATCH(C1437,MultiMail!A:A,0)),"")</f>
        <v>11437|92388185|Ng Wei Chao|wcng009@mymail.sim.edu.sg
11437|92388185|Ng Wei Chao|ng_weichao@hotmail.com
</v>
      </c>
      <c r="P1437" s="17">
        <f t="array" ref="P1437">IFERROR(INDEX(EDMsort!A:A,MATCH(C1437,EDMsort!B:B,0)),"")</f>
        <v>3</v>
      </c>
      <c r="Q1437" s="18"/>
    </row>
    <row r="1438" ht="14.25" hidden="1" customHeight="1">
      <c r="A1438" s="11">
        <v>1437.0</v>
      </c>
      <c r="B1438" s="12" t="s">
        <v>1527</v>
      </c>
      <c r="C1438" s="13">
        <v>11438.0</v>
      </c>
      <c r="D1438" s="14" t="s">
        <v>18</v>
      </c>
      <c r="E1438" s="14">
        <v>9.6334391E7</v>
      </c>
      <c r="F1438" s="14" t="str">
        <f>IF(ISERROR(MATCH(C1438,Completed!A:A,0)),IF(ISERROR(MATCH(C1438,Unsub!B:B,0)),IF(LEN(E1438)=8,E1438&amp;",","#"),""),"")</f>
        <v>96334391,</v>
      </c>
      <c r="G1438" s="14" t="str">
        <f>if(isna(match(C1438,KlikEDM!B:B,0)),"","ClickEDM")</f>
        <v/>
      </c>
      <c r="H1438" s="15" t="str">
        <f t="array" ref="H1438">iferror(lower(index(MultiMail!C:C,match(C1438,MultiMail!A:A,0))),"")</f>
        <v>byclim001@mymail.sim.edu.sg</v>
      </c>
      <c r="I1438" s="14" t="str">
        <f t="array" ref="I1438">iferror(index(KlikEDM!C:C,match(H1438,KlikEDM!A:A,0)),"")</f>
        <v/>
      </c>
      <c r="J1438" s="15" t="str">
        <f t="array" ref="J1438">iferror(lower(index(MultiMail!D:D,match(C1438,MultiMail!A:A,0))),"")</f>
        <v>charleslim_95@hotmail.com</v>
      </c>
      <c r="K1438" s="14" t="str">
        <f t="array" ref="K1438">iferror(index(KlikEDM!C:C,match(J1438,KlikEDM!A:A,0)),"")</f>
        <v/>
      </c>
      <c r="L1438" s="14"/>
      <c r="M1438" s="14">
        <v>9.6334391E7</v>
      </c>
      <c r="N1438" s="14" t="str">
        <f>IF(ISERROR(MATCH(C1438,Completed!A:A,0)),IF(ISERROR(MATCH(C1438,Unsub!B:B,0)),IF(H1438&lt;&gt;"",IF(O1438&lt;&gt;"",O1438,C1438&amp;"|"&amp;M1438&amp;"|"&amp;PROPER(B1438)&amp;"|"&amp;LOWER(H1438)),"#"),""),"")</f>
        <v>11438|96334391|Charles Lim Bo Yang|byclim001@mymail.sim.edu.sg
11438|96334391|Charles Lim Bo Yang|charleslim_95@hotmail.com
</v>
      </c>
      <c r="O1438" s="16" t="str">
        <f t="array" ref="O1438">IFERROR(INDEX(MultiMail!G:G,MATCH(C1438,MultiMail!A:A,0)),"")</f>
        <v>11438|96334391|Charles Lim Bo Yang|byclim001@mymail.sim.edu.sg
11438|96334391|Charles Lim Bo Yang|charleslim_95@hotmail.com
</v>
      </c>
      <c r="P1438" s="17">
        <f t="array" ref="P1438">IFERROR(INDEX(EDMsort!A:A,MATCH(C1438,EDMsort!B:B,0)),"")</f>
        <v>2</v>
      </c>
      <c r="Q1438" s="18"/>
    </row>
    <row r="1439" ht="14.25" hidden="1" customHeight="1">
      <c r="A1439" s="19">
        <v>1438.0</v>
      </c>
      <c r="B1439" s="20" t="s">
        <v>1528</v>
      </c>
      <c r="C1439" s="21">
        <v>11439.0</v>
      </c>
      <c r="D1439" s="22" t="s">
        <v>18</v>
      </c>
      <c r="E1439" s="22">
        <v>8.372179E7</v>
      </c>
      <c r="F1439" s="14" t="str">
        <f>IF(ISERROR(MATCH(C1439,Completed!A:A,0)),IF(ISERROR(MATCH(C1439,Unsub!B:B,0)),IF(LEN(E1439)=8,E1439&amp;",","#"),""),"")</f>
        <v/>
      </c>
      <c r="G1439" s="14" t="str">
        <f>if(isna(match(C1439,KlikEDM!B:B,0)),"","ClickEDM")</f>
        <v/>
      </c>
      <c r="H1439" s="15" t="str">
        <f t="array" ref="H1439">iferror(lower(index(MultiMail!C:C,match(C1439,MultiMail!A:A,0))),"")</f>
        <v>jwang043@mymail.sim.edu.sg</v>
      </c>
      <c r="I1439" s="14" t="str">
        <f t="array" ref="I1439">iferror(index(KlikEDM!C:C,match(H1439,KlikEDM!A:A,0)),"")</f>
        <v/>
      </c>
      <c r="J1439" s="15" t="str">
        <f t="array" ref="J1439">iferror(lower(index(MultiMail!D:D,match(C1439,MultiMail!A:A,0))),"")</f>
        <v>xixiw613@gmail.com</v>
      </c>
      <c r="K1439" s="14" t="str">
        <f t="array" ref="K1439">iferror(index(KlikEDM!C:C,match(J1439,KlikEDM!A:A,0)),"")</f>
        <v/>
      </c>
      <c r="L1439" s="22"/>
      <c r="M1439" s="22">
        <v>8.372179E7</v>
      </c>
      <c r="N1439" s="14" t="str">
        <f>IF(ISERROR(MATCH(C1439,Completed!A:A,0)),IF(ISERROR(MATCH(C1439,Unsub!B:B,0)),IF(H1439&lt;&gt;"",IF(O1439&lt;&gt;"",O1439,C1439&amp;"|"&amp;M1439&amp;"|"&amp;PROPER(B1439)&amp;"|"&amp;LOWER(H1439)),"#"),""),"")</f>
        <v/>
      </c>
      <c r="O1439" s="16" t="str">
        <f t="array" ref="O1439">IFERROR(INDEX(MultiMail!G:G,MATCH(C1439,MultiMail!A:A,0)),"")</f>
        <v>11439|83721790|Wang Jiexi|jwang043@mymail.sim.edu.sg
11439|83721790|Wang Jiexi|xixiw613@gmail.com
</v>
      </c>
      <c r="P1439" s="17" t="str">
        <f t="array" ref="P1439">IFERROR(INDEX(EDMsort!A:A,MATCH(C1439,EDMsort!B:B,0)),"")</f>
        <v/>
      </c>
      <c r="Q1439" s="18"/>
    </row>
    <row r="1440" ht="14.25" hidden="1" customHeight="1">
      <c r="A1440" s="11">
        <v>1439.0</v>
      </c>
      <c r="B1440" s="12" t="s">
        <v>1529</v>
      </c>
      <c r="C1440" s="13">
        <v>11440.0</v>
      </c>
      <c r="D1440" s="14" t="s">
        <v>18</v>
      </c>
      <c r="E1440" s="14">
        <v>8.4479542E7</v>
      </c>
      <c r="F1440" s="14" t="str">
        <f>IF(ISERROR(MATCH(C1440,Completed!A:A,0)),IF(ISERROR(MATCH(C1440,Unsub!B:B,0)),IF(LEN(E1440)=8,E1440&amp;",","#"),""),"")</f>
        <v>84479542,</v>
      </c>
      <c r="G1440" s="14" t="str">
        <f>if(isna(match(C1440,KlikEDM!B:B,0)),"","ClickEDM")</f>
        <v/>
      </c>
      <c r="H1440" s="15" t="str">
        <f t="array" ref="H1440">iferror(lower(index(MultiMail!C:C,match(C1440,MultiMail!A:A,0))),"")</f>
        <v>jyvting001@mymail.sim.edu.sg</v>
      </c>
      <c r="I1440" s="14" t="str">
        <f t="array" ref="I1440">iferror(index(KlikEDM!C:C,match(H1440,KlikEDM!A:A,0)),"")</f>
        <v/>
      </c>
      <c r="J1440" s="15" t="str">
        <f t="array" ref="J1440">iferror(lower(index(MultiMail!D:D,match(C1440,MultiMail!A:A,0))),"")</f>
        <v>valerieting_38@hotmail.com</v>
      </c>
      <c r="K1440" s="14" t="str">
        <f t="array" ref="K1440">iferror(index(KlikEDM!C:C,match(J1440,KlikEDM!A:A,0)),"")</f>
        <v/>
      </c>
      <c r="L1440" s="14"/>
      <c r="M1440" s="14">
        <v>8.4479542E7</v>
      </c>
      <c r="N1440" s="14" t="str">
        <f>IF(ISERROR(MATCH(C1440,Completed!A:A,0)),IF(ISERROR(MATCH(C1440,Unsub!B:B,0)),IF(H1440&lt;&gt;"",IF(O1440&lt;&gt;"",O1440,C1440&amp;"|"&amp;M1440&amp;"|"&amp;PROPER(B1440)&amp;"|"&amp;LOWER(H1440)),"#"),""),"")</f>
        <v>11440|84479542|Valerie Ting Jian Yu|jyvting001@mymail.sim.edu.sg
11440|84479542|Valerie Ting Jian Yu|valerieting_38@hotmail.com
</v>
      </c>
      <c r="O1440" s="16" t="str">
        <f t="array" ref="O1440">IFERROR(INDEX(MultiMail!G:G,MATCH(C1440,MultiMail!A:A,0)),"")</f>
        <v>11440|84479542|Valerie Ting Jian Yu|jyvting001@mymail.sim.edu.sg
11440|84479542|Valerie Ting Jian Yu|valerieting_38@hotmail.com
</v>
      </c>
      <c r="P1440" s="17">
        <f t="array" ref="P1440">IFERROR(INDEX(EDMsort!A:A,MATCH(C1440,EDMsort!B:B,0)),"")</f>
        <v>1</v>
      </c>
      <c r="Q1440" s="18"/>
    </row>
    <row r="1441" ht="14.25" hidden="1" customHeight="1">
      <c r="A1441" s="19">
        <v>1440.0</v>
      </c>
      <c r="B1441" s="20" t="s">
        <v>1530</v>
      </c>
      <c r="C1441" s="21">
        <v>11441.0</v>
      </c>
      <c r="D1441" s="22" t="s">
        <v>18</v>
      </c>
      <c r="E1441" s="22">
        <v>8.53326E7</v>
      </c>
      <c r="F1441" s="14" t="str">
        <f>IF(ISERROR(MATCH(C1441,Completed!A:A,0)),IF(ISERROR(MATCH(C1441,Unsub!B:B,0)),IF(LEN(E1441)=8,E1441&amp;",","#"),""),"")</f>
        <v>85332600,</v>
      </c>
      <c r="G1441" s="14" t="str">
        <f>if(isna(match(C1441,KlikEDM!B:B,0)),"","ClickEDM")</f>
        <v/>
      </c>
      <c r="H1441" s="15" t="str">
        <f t="array" ref="H1441">iferror(lower(index(MultiMail!C:C,match(C1441,MultiMail!A:A,0))),"")</f>
        <v>park024@mymail.sim.edu.sg</v>
      </c>
      <c r="I1441" s="14" t="str">
        <f t="array" ref="I1441">iferror(index(KlikEDM!C:C,match(H1441,KlikEDM!A:A,0)),"")</f>
        <v/>
      </c>
      <c r="J1441" s="15" t="str">
        <f t="array" ref="J1441">iferror(lower(index(MultiMail!D:D,match(C1441,MultiMail!A:A,0))),"")</f>
        <v>parkheeyun75@naver.com</v>
      </c>
      <c r="K1441" s="14" t="str">
        <f t="array" ref="K1441">iferror(index(KlikEDM!C:C,match(J1441,KlikEDM!A:A,0)),"")</f>
        <v/>
      </c>
      <c r="L1441" s="22"/>
      <c r="M1441" s="22">
        <v>8.53326E7</v>
      </c>
      <c r="N1441" s="14" t="str">
        <f>IF(ISERROR(MATCH(C1441,Completed!A:A,0)),IF(ISERROR(MATCH(C1441,Unsub!B:B,0)),IF(H1441&lt;&gt;"",IF(O1441&lt;&gt;"",O1441,C1441&amp;"|"&amp;M1441&amp;"|"&amp;PROPER(B1441)&amp;"|"&amp;LOWER(H1441)),"#"),""),"")</f>
        <v>11441|85332600|Park Hee Yeon|park024@mymail.sim.edu.sg
11441|85332600|Park Hee Yeon|parkheeyun75@naver.com
</v>
      </c>
      <c r="O1441" s="16" t="str">
        <f t="array" ref="O1441">IFERROR(INDEX(MultiMail!G:G,MATCH(C1441,MultiMail!A:A,0)),"")</f>
        <v>11441|85332600|Park Hee Yeon|park024@mymail.sim.edu.sg
11441|85332600|Park Hee Yeon|parkheeyun75@naver.com
</v>
      </c>
      <c r="P1441" s="17">
        <f t="array" ref="P1441">IFERROR(INDEX(EDMsort!A:A,MATCH(C1441,EDMsort!B:B,0)),"")</f>
        <v>4</v>
      </c>
      <c r="Q1441" s="18"/>
    </row>
    <row r="1442" ht="14.25" hidden="1" customHeight="1">
      <c r="A1442" s="11">
        <v>1441.0</v>
      </c>
      <c r="B1442" s="12" t="s">
        <v>1531</v>
      </c>
      <c r="C1442" s="13">
        <v>11442.0</v>
      </c>
      <c r="D1442" s="14" t="s">
        <v>18</v>
      </c>
      <c r="E1442" s="14">
        <v>9.3960192E7</v>
      </c>
      <c r="F1442" s="14" t="str">
        <f>IF(ISERROR(MATCH(C1442,Completed!A:A,0)),IF(ISERROR(MATCH(C1442,Unsub!B:B,0)),IF(LEN(E1442)=8,E1442&amp;",","#"),""),"")</f>
        <v>93960192,</v>
      </c>
      <c r="G1442" s="14" t="str">
        <f>if(isna(match(C1442,KlikEDM!B:B,0)),"","ClickEDM")</f>
        <v/>
      </c>
      <c r="H1442" s="15" t="str">
        <f t="array" ref="H1442">iferror(lower(index(MultiMail!C:C,match(C1442,MultiMail!A:A,0))),"")</f>
        <v>mjkong001@mymail.sim.edu.sg</v>
      </c>
      <c r="I1442" s="14" t="str">
        <f t="array" ref="I1442">iferror(index(KlikEDM!C:C,match(H1442,KlikEDM!A:A,0)),"")</f>
        <v/>
      </c>
      <c r="J1442" s="15" t="str">
        <f t="array" ref="J1442">iferror(lower(index(MultiMail!D:D,match(C1442,MultiMail!A:A,0))),"")</f>
        <v>ericakong95@yahoo.com</v>
      </c>
      <c r="K1442" s="14" t="str">
        <f t="array" ref="K1442">iferror(index(KlikEDM!C:C,match(J1442,KlikEDM!A:A,0)),"")</f>
        <v/>
      </c>
      <c r="L1442" s="14"/>
      <c r="M1442" s="14">
        <v>9.3960192E7</v>
      </c>
      <c r="N1442" s="14" t="str">
        <f>IF(ISERROR(MATCH(C1442,Completed!A:A,0)),IF(ISERROR(MATCH(C1442,Unsub!B:B,0)),IF(H1442&lt;&gt;"",IF(O1442&lt;&gt;"",O1442,C1442&amp;"|"&amp;M1442&amp;"|"&amp;PROPER(B1442)&amp;"|"&amp;LOWER(H1442)),"#"),""),"")</f>
        <v>11442|93960192|Kong Ming Jia|mjkong001@mymail.sim.edu.sg
11442|93960192|Kong Ming Jia|ericakong95@yahoo.com
</v>
      </c>
      <c r="O1442" s="16" t="str">
        <f t="array" ref="O1442">IFERROR(INDEX(MultiMail!G:G,MATCH(C1442,MultiMail!A:A,0)),"")</f>
        <v>11442|93960192|Kong Ming Jia|mjkong001@mymail.sim.edu.sg
11442|93960192|Kong Ming Jia|ericakong95@yahoo.com
</v>
      </c>
      <c r="P1442" s="17">
        <f t="array" ref="P1442">IFERROR(INDEX(EDMsort!A:A,MATCH(C1442,EDMsort!B:B,0)),"")</f>
        <v>3</v>
      </c>
      <c r="Q1442" s="18"/>
    </row>
    <row r="1443" ht="14.25" hidden="1" customHeight="1">
      <c r="A1443" s="19">
        <v>1442.0</v>
      </c>
      <c r="B1443" s="20" t="s">
        <v>1532</v>
      </c>
      <c r="C1443" s="21">
        <v>11443.0</v>
      </c>
      <c r="D1443" s="22" t="s">
        <v>18</v>
      </c>
      <c r="E1443" s="22">
        <v>9.7393015E7</v>
      </c>
      <c r="F1443" s="14" t="str">
        <f>IF(ISERROR(MATCH(C1443,Completed!A:A,0)),IF(ISERROR(MATCH(C1443,Unsub!B:B,0)),IF(LEN(E1443)=8,E1443&amp;",","#"),""),"")</f>
        <v>97393015,</v>
      </c>
      <c r="G1443" s="14" t="str">
        <f>if(isna(match(C1443,KlikEDM!B:B,0)),"","ClickEDM")</f>
        <v/>
      </c>
      <c r="H1443" s="15" t="str">
        <f t="array" ref="H1443">iferror(lower(index(MultiMail!C:C,match(C1443,MultiMail!A:A,0))),"")</f>
        <v>pgtiew001@mymail.sim.edu.sg</v>
      </c>
      <c r="I1443" s="14" t="str">
        <f t="array" ref="I1443">iferror(index(KlikEDM!C:C,match(H1443,KlikEDM!A:A,0)),"")</f>
        <v/>
      </c>
      <c r="J1443" s="15" t="str">
        <f t="array" ref="J1443">iferror(lower(index(MultiMail!D:D,match(C1443,MultiMail!A:A,0))),"")</f>
        <v>hiekirii@gmail.com</v>
      </c>
      <c r="K1443" s="14" t="str">
        <f t="array" ref="K1443">iferror(index(KlikEDM!C:C,match(J1443,KlikEDM!A:A,0)),"")</f>
        <v/>
      </c>
      <c r="L1443" s="22"/>
      <c r="M1443" s="22">
        <v>9.7393015E7</v>
      </c>
      <c r="N1443" s="14" t="str">
        <f>IF(ISERROR(MATCH(C1443,Completed!A:A,0)),IF(ISERROR(MATCH(C1443,Unsub!B:B,0)),IF(H1443&lt;&gt;"",IF(O1443&lt;&gt;"",O1443,C1443&amp;"|"&amp;M1443&amp;"|"&amp;PROPER(B1443)&amp;"|"&amp;LOWER(H1443)),"#"),""),"")</f>
        <v>11443|97393015|Tiew Po Gee|pgtiew001@mymail.sim.edu.sg
11443|97393015|Tiew Po Gee|hiekirii@gmail.com
</v>
      </c>
      <c r="O1443" s="16" t="str">
        <f t="array" ref="O1443">IFERROR(INDEX(MultiMail!G:G,MATCH(C1443,MultiMail!A:A,0)),"")</f>
        <v>11443|97393015|Tiew Po Gee|pgtiew001@mymail.sim.edu.sg
11443|97393015|Tiew Po Gee|hiekirii@gmail.com
</v>
      </c>
      <c r="P1443" s="17">
        <f t="array" ref="P1443">IFERROR(INDEX(EDMsort!A:A,MATCH(C1443,EDMsort!B:B,0)),"")</f>
        <v>2</v>
      </c>
      <c r="Q1443" s="18"/>
    </row>
    <row r="1444" ht="14.25" hidden="1" customHeight="1">
      <c r="A1444" s="11">
        <v>1443.0</v>
      </c>
      <c r="B1444" s="12" t="s">
        <v>1533</v>
      </c>
      <c r="C1444" s="13">
        <v>11444.0</v>
      </c>
      <c r="D1444" s="14" t="s">
        <v>18</v>
      </c>
      <c r="E1444" s="14">
        <v>9.4570644E7</v>
      </c>
      <c r="F1444" s="14" t="str">
        <f>IF(ISERROR(MATCH(C1444,Completed!A:A,0)),IF(ISERROR(MATCH(C1444,Unsub!B:B,0)),IF(LEN(E1444)=8,E1444&amp;",","#"),""),"")</f>
        <v>94570644,</v>
      </c>
      <c r="G1444" s="14" t="str">
        <f>if(isna(match(C1444,KlikEDM!B:B,0)),"","ClickEDM")</f>
        <v/>
      </c>
      <c r="H1444" s="15" t="str">
        <f t="array" ref="H1444">iferror(lower(index(MultiMail!C:C,match(C1444,MultiMail!A:A,0))),"")</f>
        <v>muhammad275@mymail.sim.edu.sg</v>
      </c>
      <c r="I1444" s="14" t="str">
        <f t="array" ref="I1444">iferror(index(KlikEDM!C:C,match(H1444,KlikEDM!A:A,0)),"")</f>
        <v/>
      </c>
      <c r="J1444" s="15" t="str">
        <f t="array" ref="J1444">iferror(lower(index(MultiMail!D:D,match(C1444,MultiMail!A:A,0))),"")</f>
        <v>fido_total90@live.com</v>
      </c>
      <c r="K1444" s="14" t="str">
        <f t="array" ref="K1444">iferror(index(KlikEDM!C:C,match(J1444,KlikEDM!A:A,0)),"")</f>
        <v/>
      </c>
      <c r="L1444" s="14"/>
      <c r="M1444" s="14">
        <v>9.4570644E7</v>
      </c>
      <c r="N1444" s="14" t="str">
        <f>IF(ISERROR(MATCH(C1444,Completed!A:A,0)),IF(ISERROR(MATCH(C1444,Unsub!B:B,0)),IF(H1444&lt;&gt;"",IF(O1444&lt;&gt;"",O1444,C1444&amp;"|"&amp;M1444&amp;"|"&amp;PROPER(B1444)&amp;"|"&amp;LOWER(H1444)),"#"),""),"")</f>
        <v>11444|94570644|Muhammad Firdaus Bin Aziz|muhammad275@mymail.sim.edu.sg
11444|94570644|Muhammad Firdaus Bin Aziz|fido_total90@live.com
</v>
      </c>
      <c r="O1444" s="16" t="str">
        <f t="array" ref="O1444">IFERROR(INDEX(MultiMail!G:G,MATCH(C1444,MultiMail!A:A,0)),"")</f>
        <v>11444|94570644|Muhammad Firdaus Bin Aziz|muhammad275@mymail.sim.edu.sg
11444|94570644|Muhammad Firdaus Bin Aziz|fido_total90@live.com
</v>
      </c>
      <c r="P1444" s="17">
        <f t="array" ref="P1444">IFERROR(INDEX(EDMsort!A:A,MATCH(C1444,EDMsort!B:B,0)),"")</f>
        <v>1</v>
      </c>
      <c r="Q1444" s="18"/>
    </row>
    <row r="1445" ht="14.25" hidden="1" customHeight="1">
      <c r="A1445" s="19">
        <v>1444.0</v>
      </c>
      <c r="B1445" s="20" t="s">
        <v>1534</v>
      </c>
      <c r="C1445" s="21">
        <v>11445.0</v>
      </c>
      <c r="D1445" s="22" t="s">
        <v>18</v>
      </c>
      <c r="E1445" s="22">
        <v>9.1141807E7</v>
      </c>
      <c r="F1445" s="14" t="str">
        <f>IF(ISERROR(MATCH(C1445,Completed!A:A,0)),IF(ISERROR(MATCH(C1445,Unsub!B:B,0)),IF(LEN(E1445)=8,E1445&amp;",","#"),""),"")</f>
        <v>91141807,</v>
      </c>
      <c r="G1445" s="14" t="str">
        <f>if(isna(match(C1445,KlikEDM!B:B,0)),"","ClickEDM")</f>
        <v/>
      </c>
      <c r="H1445" s="15" t="str">
        <f t="array" ref="H1445">iferror(lower(index(MultiMail!C:C,match(C1445,MultiMail!A:A,0))),"")</f>
        <v>muhammad225@mymail.sim.edu.sg</v>
      </c>
      <c r="I1445" s="14" t="str">
        <f t="array" ref="I1445">iferror(index(KlikEDM!C:C,match(H1445,KlikEDM!A:A,0)),"")</f>
        <v/>
      </c>
      <c r="J1445" s="15" t="str">
        <f t="array" ref="J1445">iferror(lower(index(MultiMail!D:D,match(C1445,MultiMail!A:A,0))),"")</f>
        <v>nuramanmuhammad@gmail.com</v>
      </c>
      <c r="K1445" s="14" t="str">
        <f t="array" ref="K1445">iferror(index(KlikEDM!C:C,match(J1445,KlikEDM!A:A,0)),"")</f>
        <v/>
      </c>
      <c r="L1445" s="22"/>
      <c r="M1445" s="22">
        <v>9.1141807E7</v>
      </c>
      <c r="N1445" s="14" t="str">
        <f>IF(ISERROR(MATCH(C1445,Completed!A:A,0)),IF(ISERROR(MATCH(C1445,Unsub!B:B,0)),IF(H1445&lt;&gt;"",IF(O1445&lt;&gt;"",O1445,C1445&amp;"|"&amp;M1445&amp;"|"&amp;PROPER(B1445)&amp;"|"&amp;LOWER(H1445)),"#"),""),"")</f>
        <v>11445|91141807|Muhammad Nur Aman Bin Md Nordin|muhammad225@mymail.sim.edu.sg
11445|91141807|Muhammad Nur Aman Bin Md Nordin|nuramanmuhammad@gmail.com
</v>
      </c>
      <c r="O1445" s="16" t="str">
        <f t="array" ref="O1445">IFERROR(INDEX(MultiMail!G:G,MATCH(C1445,MultiMail!A:A,0)),"")</f>
        <v>11445|91141807|Muhammad Nur Aman Bin Md Nordin|muhammad225@mymail.sim.edu.sg
11445|91141807|Muhammad Nur Aman Bin Md Nordin|nuramanmuhammad@gmail.com
</v>
      </c>
      <c r="P1445" s="17">
        <f t="array" ref="P1445">IFERROR(INDEX(EDMsort!A:A,MATCH(C1445,EDMsort!B:B,0)),"")</f>
        <v>4</v>
      </c>
      <c r="Q1445" s="18"/>
    </row>
    <row r="1446" ht="14.25" hidden="1" customHeight="1">
      <c r="A1446" s="11">
        <v>1445.0</v>
      </c>
      <c r="B1446" s="12" t="s">
        <v>1535</v>
      </c>
      <c r="C1446" s="13">
        <v>11446.0</v>
      </c>
      <c r="D1446" s="14" t="s">
        <v>18</v>
      </c>
      <c r="E1446" s="14">
        <v>8.800991E7</v>
      </c>
      <c r="F1446" s="14" t="str">
        <f>IF(ISERROR(MATCH(C1446,Completed!A:A,0)),IF(ISERROR(MATCH(C1446,Unsub!B:B,0)),IF(LEN(E1446)=8,E1446&amp;",","#"),""),"")</f>
        <v>88009910,</v>
      </c>
      <c r="G1446" s="14" t="str">
        <f>if(isna(match(C1446,KlikEDM!B:B,0)),"","ClickEDM")</f>
        <v/>
      </c>
      <c r="H1446" s="15" t="str">
        <f t="array" ref="H1446">iferror(lower(index(MultiMail!C:C,match(C1446,MultiMail!A:A,0))),"")</f>
        <v>kyaw013@mymail.sim.edu.sg</v>
      </c>
      <c r="I1446" s="14" t="str">
        <f t="array" ref="I1446">iferror(index(KlikEDM!C:C,match(H1446,KlikEDM!A:A,0)),"")</f>
        <v/>
      </c>
      <c r="J1446" s="15" t="str">
        <f t="array" ref="J1446">iferror(lower(index(MultiMail!D:D,match(C1446,MultiMail!A:A,0))),"")</f>
        <v>zawg94@gmail.com</v>
      </c>
      <c r="K1446" s="14" t="str">
        <f t="array" ref="K1446">iferror(index(KlikEDM!C:C,match(J1446,KlikEDM!A:A,0)),"")</f>
        <v/>
      </c>
      <c r="L1446" s="14"/>
      <c r="M1446" s="14">
        <v>8.800991E7</v>
      </c>
      <c r="N1446" s="14" t="str">
        <f>IF(ISERROR(MATCH(C1446,Completed!A:A,0)),IF(ISERROR(MATCH(C1446,Unsub!B:B,0)),IF(H1446&lt;&gt;"",IF(O1446&lt;&gt;"",O1446,C1446&amp;"|"&amp;M1446&amp;"|"&amp;PROPER(B1446)&amp;"|"&amp;LOWER(H1446)),"#"),""),"")</f>
        <v>11446|88009910|Kyaw Lynn Oo|kyaw013@mymail.sim.edu.sg
11446|88009910|Kyaw Lynn Oo|zawg94@gmail.com
</v>
      </c>
      <c r="O1446" s="16" t="str">
        <f t="array" ref="O1446">IFERROR(INDEX(MultiMail!G:G,MATCH(C1446,MultiMail!A:A,0)),"")</f>
        <v>11446|88009910|Kyaw Lynn Oo|kyaw013@mymail.sim.edu.sg
11446|88009910|Kyaw Lynn Oo|zawg94@gmail.com
</v>
      </c>
      <c r="P1446" s="17">
        <f t="array" ref="P1446">IFERROR(INDEX(EDMsort!A:A,MATCH(C1446,EDMsort!B:B,0)),"")</f>
        <v>3</v>
      </c>
      <c r="Q1446" s="18"/>
    </row>
    <row r="1447" ht="14.25" hidden="1" customHeight="1">
      <c r="A1447" s="19">
        <v>1446.0</v>
      </c>
      <c r="B1447" s="20" t="s">
        <v>1536</v>
      </c>
      <c r="C1447" s="21">
        <v>11447.0</v>
      </c>
      <c r="D1447" s="22" t="s">
        <v>18</v>
      </c>
      <c r="E1447" s="22">
        <v>9.3397825E7</v>
      </c>
      <c r="F1447" s="14" t="str">
        <f>IF(ISERROR(MATCH(C1447,Completed!A:A,0)),IF(ISERROR(MATCH(C1447,Unsub!B:B,0)),IF(LEN(E1447)=8,E1447&amp;",","#"),""),"")</f>
        <v>93397825,</v>
      </c>
      <c r="G1447" s="14" t="str">
        <f>if(isna(match(C1447,KlikEDM!B:B,0)),"","ClickEDM")</f>
        <v/>
      </c>
      <c r="H1447" s="15" t="str">
        <f t="array" ref="H1447">iferror(lower(index(MultiMail!C:C,match(C1447,MultiMail!A:A,0))),"")</f>
        <v>kkcheng001@mymail.sim.edu.sg</v>
      </c>
      <c r="I1447" s="14" t="str">
        <f t="array" ref="I1447">iferror(index(KlikEDM!C:C,match(H1447,KlikEDM!A:A,0)),"")</f>
        <v/>
      </c>
      <c r="J1447" s="15" t="str">
        <f t="array" ref="J1447">iferror(lower(index(MultiMail!D:D,match(C1447,MultiMail!A:A,0))),"")</f>
        <v>cheng_kk92@hotmail.com</v>
      </c>
      <c r="K1447" s="14" t="str">
        <f t="array" ref="K1447">iferror(index(KlikEDM!C:C,match(J1447,KlikEDM!A:A,0)),"")</f>
        <v/>
      </c>
      <c r="L1447" s="22"/>
      <c r="M1447" s="22">
        <v>9.3397825E7</v>
      </c>
      <c r="N1447" s="14" t="str">
        <f>IF(ISERROR(MATCH(C1447,Completed!A:A,0)),IF(ISERROR(MATCH(C1447,Unsub!B:B,0)),IF(H1447&lt;&gt;"",IF(O1447&lt;&gt;"",O1447,C1447&amp;"|"&amp;M1447&amp;"|"&amp;PROPER(B1447)&amp;"|"&amp;LOWER(H1447)),"#"),""),"")</f>
        <v>11447|93397825|Cheng Kim Kim|kkcheng001@mymail.sim.edu.sg
11447|93397825|Cheng Kim Kim|CHENG_KK92@HOTMAIL.COM
</v>
      </c>
      <c r="O1447" s="16" t="str">
        <f t="array" ref="O1447">IFERROR(INDEX(MultiMail!G:G,MATCH(C1447,MultiMail!A:A,0)),"")</f>
        <v>11447|93397825|Cheng Kim Kim|kkcheng001@mymail.sim.edu.sg
11447|93397825|Cheng Kim Kim|CHENG_KK92@HOTMAIL.COM
</v>
      </c>
      <c r="P1447" s="17">
        <f t="array" ref="P1447">IFERROR(INDEX(EDMsort!A:A,MATCH(C1447,EDMsort!B:B,0)),"")</f>
        <v>2</v>
      </c>
      <c r="Q1447" s="18"/>
    </row>
    <row r="1448" ht="14.25" hidden="1" customHeight="1">
      <c r="A1448" s="11">
        <v>1447.0</v>
      </c>
      <c r="B1448" s="12" t="s">
        <v>1537</v>
      </c>
      <c r="C1448" s="13">
        <v>11448.0</v>
      </c>
      <c r="D1448" s="14" t="s">
        <v>18</v>
      </c>
      <c r="E1448" s="14">
        <v>8.4347092E7</v>
      </c>
      <c r="F1448" s="14" t="str">
        <f>IF(ISERROR(MATCH(C1448,Completed!A:A,0)),IF(ISERROR(MATCH(C1448,Unsub!B:B,0)),IF(LEN(E1448)=8,E1448&amp;",","#"),""),"")</f>
        <v>84347092,</v>
      </c>
      <c r="G1448" s="14" t="str">
        <f>if(isna(match(C1448,KlikEDM!B:B,0)),"","ClickEDM")</f>
        <v/>
      </c>
      <c r="H1448" s="15" t="str">
        <f t="array" ref="H1448">iferror(lower(index(MultiMail!C:C,match(C1448,MultiMail!A:A,0))),"")</f>
        <v>kim040@mymail.sim.edu.sg</v>
      </c>
      <c r="I1448" s="14" t="str">
        <f t="array" ref="I1448">iferror(index(KlikEDM!C:C,match(H1448,KlikEDM!A:A,0)),"")</f>
        <v/>
      </c>
      <c r="J1448" s="15" t="str">
        <f t="array" ref="J1448">iferror(lower(index(MultiMail!D:D,match(C1448,MultiMail!A:A,0))),"")</f>
        <v>jimttl95@naver.com</v>
      </c>
      <c r="K1448" s="14" t="str">
        <f t="array" ref="K1448">iferror(index(KlikEDM!C:C,match(J1448,KlikEDM!A:A,0)),"")</f>
        <v/>
      </c>
      <c r="L1448" s="14"/>
      <c r="M1448" s="14">
        <v>8.4347092E7</v>
      </c>
      <c r="N1448" s="14" t="str">
        <f>IF(ISERROR(MATCH(C1448,Completed!A:A,0)),IF(ISERROR(MATCH(C1448,Unsub!B:B,0)),IF(H1448&lt;&gt;"",IF(O1448&lt;&gt;"",O1448,C1448&amp;"|"&amp;M1448&amp;"|"&amp;PROPER(B1448)&amp;"|"&amp;LOWER(H1448)),"#"),""),"")</f>
        <v>11448|84347092|Kim Jongha|kim040@mymail.sim.edu.sg
11448|84347092|Kim Jongha|jimttl95@naver.com
</v>
      </c>
      <c r="O1448" s="16" t="str">
        <f t="array" ref="O1448">IFERROR(INDEX(MultiMail!G:G,MATCH(C1448,MultiMail!A:A,0)),"")</f>
        <v>11448|84347092|Kim Jongha|kim040@mymail.sim.edu.sg
11448|84347092|Kim Jongha|jimttl95@naver.com
</v>
      </c>
      <c r="P1448" s="17">
        <f t="array" ref="P1448">IFERROR(INDEX(EDMsort!A:A,MATCH(C1448,EDMsort!B:B,0)),"")</f>
        <v>1</v>
      </c>
      <c r="Q1448" s="18"/>
    </row>
    <row r="1449" ht="14.25" hidden="1" customHeight="1">
      <c r="A1449" s="19">
        <v>1448.0</v>
      </c>
      <c r="B1449" s="20" t="s">
        <v>1538</v>
      </c>
      <c r="C1449" s="21">
        <v>11449.0</v>
      </c>
      <c r="D1449" s="22" t="s">
        <v>18</v>
      </c>
      <c r="E1449" s="22">
        <v>8.768214E7</v>
      </c>
      <c r="F1449" s="14" t="str">
        <f>IF(ISERROR(MATCH(C1449,Completed!A:A,0)),IF(ISERROR(MATCH(C1449,Unsub!B:B,0)),IF(LEN(E1449)=8,E1449&amp;",","#"),""),"")</f>
        <v>87682140,</v>
      </c>
      <c r="G1449" s="14" t="str">
        <f>if(isna(match(C1449,KlikEDM!B:B,0)),"","ClickEDM")</f>
        <v/>
      </c>
      <c r="H1449" s="15" t="str">
        <f t="array" ref="H1449">iferror(lower(index(MultiMail!C:C,match(C1449,MultiMail!A:A,0))),"")</f>
        <v>k011@mymail.sim.edu.sg</v>
      </c>
      <c r="I1449" s="14" t="str">
        <f t="array" ref="I1449">iferror(index(KlikEDM!C:C,match(H1449,KlikEDM!A:A,0)),"")</f>
        <v/>
      </c>
      <c r="J1449" s="15" t="str">
        <f t="array" ref="J1449">iferror(lower(index(MultiMail!D:D,match(C1449,MultiMail!A:A,0))),"")</f>
        <v>ranjeethaakannan@gmail.com</v>
      </c>
      <c r="K1449" s="14" t="str">
        <f t="array" ref="K1449">iferror(index(KlikEDM!C:C,match(J1449,KlikEDM!A:A,0)),"")</f>
        <v/>
      </c>
      <c r="L1449" s="22"/>
      <c r="M1449" s="22">
        <v>8.768214E7</v>
      </c>
      <c r="N1449" s="14" t="str">
        <f>IF(ISERROR(MATCH(C1449,Completed!A:A,0)),IF(ISERROR(MATCH(C1449,Unsub!B:B,0)),IF(H1449&lt;&gt;"",IF(O1449&lt;&gt;"",O1449,C1449&amp;"|"&amp;M1449&amp;"|"&amp;PROPER(B1449)&amp;"|"&amp;LOWER(H1449)),"#"),""),"")</f>
        <v>11449|87682140|K Ranjeetha|k011@mymail.sim.edu.sg
11449|87682140|K Ranjeetha|ranjeethaakannan@gmail.com
</v>
      </c>
      <c r="O1449" s="16" t="str">
        <f t="array" ref="O1449">IFERROR(INDEX(MultiMail!G:G,MATCH(C1449,MultiMail!A:A,0)),"")</f>
        <v>11449|87682140|K Ranjeetha|k011@mymail.sim.edu.sg
11449|87682140|K Ranjeetha|ranjeethaakannan@gmail.com
</v>
      </c>
      <c r="P1449" s="17">
        <f t="array" ref="P1449">IFERROR(INDEX(EDMsort!A:A,MATCH(C1449,EDMsort!B:B,0)),"")</f>
        <v>4</v>
      </c>
      <c r="Q1449" s="18"/>
    </row>
    <row r="1450" ht="14.25" customHeight="1">
      <c r="A1450" s="11">
        <v>1449.0</v>
      </c>
      <c r="B1450" s="12" t="s">
        <v>1539</v>
      </c>
      <c r="C1450" s="13">
        <v>11450.0</v>
      </c>
      <c r="D1450" s="14" t="s">
        <v>18</v>
      </c>
      <c r="E1450" s="14">
        <v>8.8137361E7</v>
      </c>
      <c r="F1450" s="14" t="str">
        <f>IF(ISERROR(MATCH(C1450,Completed!A:A,0)),IF(ISERROR(MATCH(C1450,Unsub!B:B,0)),IF(LEN(E1450)=8,E1450&amp;",","#"),""),"")</f>
        <v>88137361,</v>
      </c>
      <c r="G1450" s="14" t="str">
        <f>if(isna(match(C1450,KlikEDM!B:B,0)),"","ClickEDM")</f>
        <v>ClickEDM</v>
      </c>
      <c r="H1450" s="15" t="str">
        <f t="array" ref="H1450">iferror(lower(index(MultiMail!C:C,match(C1450,MultiMail!A:A,0))),"")</f>
        <v>shon002@mymail.sim.edu.sg</v>
      </c>
      <c r="I1450" s="14" t="str">
        <f t="array" ref="I1450">iferror(index(KlikEDM!C:C,match(H1450,KlikEDM!A:A,0)),"")</f>
        <v>eblast C</v>
      </c>
      <c r="J1450" s="15" t="str">
        <f t="array" ref="J1450">iferror(lower(index(MultiMail!D:D,match(C1450,MultiMail!A:A,0))),"")</f>
        <v>emelynon@yahoo.com.my</v>
      </c>
      <c r="K1450" s="14" t="str">
        <f t="array" ref="K1450">iferror(index(KlikEDM!C:C,match(J1450,KlikEDM!A:A,0)),"")</f>
        <v>eblast C</v>
      </c>
      <c r="L1450" s="14"/>
      <c r="M1450" s="14">
        <v>8.8137361E7</v>
      </c>
      <c r="N1450" s="14" t="str">
        <f>IF(ISERROR(MATCH(C1450,Completed!A:A,0)),IF(ISERROR(MATCH(C1450,Unsub!B:B,0)),IF(H1450&lt;&gt;"",IF(O1450&lt;&gt;"",O1450,C1450&amp;"|"&amp;M1450&amp;"|"&amp;PROPER(B1450)&amp;"|"&amp;LOWER(H1450)),"#"),""),"")</f>
        <v>11450|88137361|On Sze Hui|shon002@mymail.sim.edu.sg
11450|88137361|On Sze Hui|emelynon@yahoo.com.my
</v>
      </c>
      <c r="O1450" s="16" t="str">
        <f t="array" ref="O1450">IFERROR(INDEX(MultiMail!G:G,MATCH(C1450,MultiMail!A:A,0)),"")</f>
        <v>11450|88137361|On Sze Hui|shon002@mymail.sim.edu.sg
11450|88137361|On Sze Hui|emelynon@yahoo.com.my
</v>
      </c>
      <c r="P1450" s="17">
        <f t="array" ref="P1450">IFERROR(INDEX(EDMsort!A:A,MATCH(C1450,EDMsort!B:B,0)),"")</f>
        <v>3</v>
      </c>
      <c r="Q1450" s="18"/>
    </row>
    <row r="1451" ht="14.25" customHeight="1">
      <c r="A1451" s="19">
        <v>1450.0</v>
      </c>
      <c r="B1451" s="20" t="s">
        <v>1540</v>
      </c>
      <c r="C1451" s="21">
        <v>11451.0</v>
      </c>
      <c r="D1451" s="22" t="s">
        <v>18</v>
      </c>
      <c r="E1451" s="22">
        <v>8.6989303E7</v>
      </c>
      <c r="F1451" s="14" t="str">
        <f>IF(ISERROR(MATCH(C1451,Completed!A:A,0)),IF(ISERROR(MATCH(C1451,Unsub!B:B,0)),IF(LEN(E1451)=8,E1451&amp;",","#"),""),"")</f>
        <v>86989303,</v>
      </c>
      <c r="G1451" s="14" t="str">
        <f>if(isna(match(C1451,KlikEDM!B:B,0)),"","ClickEDM")</f>
        <v>ClickEDM</v>
      </c>
      <c r="H1451" s="15" t="str">
        <f t="array" ref="H1451">iferror(lower(index(MultiMail!C:C,match(C1451,MultiMail!A:A,0))),"")</f>
        <v>nshi002@mymail.sim.edu.sg</v>
      </c>
      <c r="I1451" s="14" t="str">
        <f t="array" ref="I1451">iferror(index(KlikEDM!C:C,match(H1451,KlikEDM!A:A,0)),"")</f>
        <v>eblast B</v>
      </c>
      <c r="J1451" s="15" t="str">
        <f t="array" ref="J1451">iferror(lower(index(MultiMail!D:D,match(C1451,MultiMail!A:A,0))),"")</f>
        <v>272171813@qq.com</v>
      </c>
      <c r="K1451" s="14" t="str">
        <f t="array" ref="K1451">iferror(index(KlikEDM!C:C,match(J1451,KlikEDM!A:A,0)),"")</f>
        <v/>
      </c>
      <c r="L1451" s="22"/>
      <c r="M1451" s="22">
        <v>8.6989303E7</v>
      </c>
      <c r="N1451" s="14" t="str">
        <f>IF(ISERROR(MATCH(C1451,Completed!A:A,0)),IF(ISERROR(MATCH(C1451,Unsub!B:B,0)),IF(H1451&lt;&gt;"",IF(O1451&lt;&gt;"",O1451,C1451&amp;"|"&amp;M1451&amp;"|"&amp;PROPER(B1451)&amp;"|"&amp;LOWER(H1451)),"#"),""),"")</f>
        <v>11451|86989303|Shi, Nengqin|nshi002@mymail.sim.edu.sg
11451|86989303|Shi, Nengqin|272171813@qq.com
</v>
      </c>
      <c r="O1451" s="16" t="str">
        <f t="array" ref="O1451">IFERROR(INDEX(MultiMail!G:G,MATCH(C1451,MultiMail!A:A,0)),"")</f>
        <v>11451|86989303|Shi, Nengqin|nshi002@mymail.sim.edu.sg
11451|86989303|Shi, Nengqin|272171813@qq.com
</v>
      </c>
      <c r="P1451" s="17">
        <f t="array" ref="P1451">IFERROR(INDEX(EDMsort!A:A,MATCH(C1451,EDMsort!B:B,0)),"")</f>
        <v>2</v>
      </c>
      <c r="Q1451" s="18"/>
    </row>
    <row r="1452" ht="14.25" hidden="1" customHeight="1">
      <c r="A1452" s="11">
        <v>1451.0</v>
      </c>
      <c r="B1452" s="12" t="s">
        <v>1541</v>
      </c>
      <c r="C1452" s="13">
        <v>11452.0</v>
      </c>
      <c r="D1452" s="14" t="s">
        <v>18</v>
      </c>
      <c r="E1452" s="14">
        <v>9.7926624E7</v>
      </c>
      <c r="F1452" s="14" t="str">
        <f>IF(ISERROR(MATCH(C1452,Completed!A:A,0)),IF(ISERROR(MATCH(C1452,Unsub!B:B,0)),IF(LEN(E1452)=8,E1452&amp;",","#"),""),"")</f>
        <v/>
      </c>
      <c r="G1452" s="14" t="str">
        <f>if(isna(match(C1452,KlikEDM!B:B,0)),"","ClickEDM")</f>
        <v/>
      </c>
      <c r="H1452" s="15" t="str">
        <f t="array" ref="H1452">iferror(lower(index(MultiMail!C:C,match(C1452,MultiMail!A:A,0))),"")</f>
        <v>hhalim003@mymail.sim.edu.sg</v>
      </c>
      <c r="I1452" s="14" t="str">
        <f t="array" ref="I1452">iferror(index(KlikEDM!C:C,match(H1452,KlikEDM!A:A,0)),"")</f>
        <v/>
      </c>
      <c r="J1452" s="15" t="str">
        <f t="array" ref="J1452">iferror(lower(index(MultiMail!D:D,match(C1452,MultiMail!A:A,0))),"")</f>
        <v>hillhillhalim@hotmail.sg</v>
      </c>
      <c r="K1452" s="14" t="str">
        <f t="array" ref="K1452">iferror(index(KlikEDM!C:C,match(J1452,KlikEDM!A:A,0)),"")</f>
        <v/>
      </c>
      <c r="L1452" s="14"/>
      <c r="M1452" s="14">
        <v>9.7926624E7</v>
      </c>
      <c r="N1452" s="14" t="str">
        <f>IF(ISERROR(MATCH(C1452,Completed!A:A,0)),IF(ISERROR(MATCH(C1452,Unsub!B:B,0)),IF(H1452&lt;&gt;"",IF(O1452&lt;&gt;"",O1452,C1452&amp;"|"&amp;M1452&amp;"|"&amp;PROPER(B1452)&amp;"|"&amp;LOWER(H1452)),"#"),""),"")</f>
        <v/>
      </c>
      <c r="O1452" s="16" t="str">
        <f t="array" ref="O1452">IFERROR(INDEX(MultiMail!G:G,MATCH(C1452,MultiMail!A:A,0)),"")</f>
        <v>11452|97926624|Hillary Halim|hhalim003@mymail.sim.edu.sg
11452|97926624|Hillary Halim|HILLHILLHALIM@HOTMAIL.SG
</v>
      </c>
      <c r="P1452" s="17" t="str">
        <f t="array" ref="P1452">IFERROR(INDEX(EDMsort!A:A,MATCH(C1452,EDMsort!B:B,0)),"")</f>
        <v/>
      </c>
      <c r="Q1452" s="18"/>
    </row>
    <row r="1453" ht="14.25" hidden="1" customHeight="1">
      <c r="A1453" s="19">
        <v>1452.0</v>
      </c>
      <c r="B1453" s="20" t="s">
        <v>1542</v>
      </c>
      <c r="C1453" s="21">
        <v>11453.0</v>
      </c>
      <c r="D1453" s="22" t="s">
        <v>18</v>
      </c>
      <c r="E1453" s="22">
        <v>9.3731667E7</v>
      </c>
      <c r="F1453" s="14" t="str">
        <f>IF(ISERROR(MATCH(C1453,Completed!A:A,0)),IF(ISERROR(MATCH(C1453,Unsub!B:B,0)),IF(LEN(E1453)=8,E1453&amp;",","#"),""),"")</f>
        <v>93731667,</v>
      </c>
      <c r="G1453" s="14" t="str">
        <f>if(isna(match(C1453,KlikEDM!B:B,0)),"","ClickEDM")</f>
        <v/>
      </c>
      <c r="H1453" s="15" t="str">
        <f t="array" ref="H1453">iferror(lower(index(MultiMail!C:C,match(C1453,MultiMail!A:A,0))),"")</f>
        <v>yxwoon002@mymail.sim.edu.sg</v>
      </c>
      <c r="I1453" s="14" t="str">
        <f t="array" ref="I1453">iferror(index(KlikEDM!C:C,match(H1453,KlikEDM!A:A,0)),"")</f>
        <v/>
      </c>
      <c r="J1453" s="15" t="str">
        <f t="array" ref="J1453">iferror(lower(index(MultiMail!D:D,match(C1453,MultiMail!A:A,0))),"")</f>
        <v>nicolexuanwoon@hotmail.com</v>
      </c>
      <c r="K1453" s="14" t="str">
        <f t="array" ref="K1453">iferror(index(KlikEDM!C:C,match(J1453,KlikEDM!A:A,0)),"")</f>
        <v/>
      </c>
      <c r="L1453" s="22"/>
      <c r="M1453" s="22">
        <v>9.3731667E7</v>
      </c>
      <c r="N1453" s="14" t="str">
        <f>IF(ISERROR(MATCH(C1453,Completed!A:A,0)),IF(ISERROR(MATCH(C1453,Unsub!B:B,0)),IF(H1453&lt;&gt;"",IF(O1453&lt;&gt;"",O1453,C1453&amp;"|"&amp;M1453&amp;"|"&amp;PROPER(B1453)&amp;"|"&amp;LOWER(H1453)),"#"),""),"")</f>
        <v>11453|93731667|Woon Yun Xuan|yxwoon002@mymail.sim.edu.sg
11453|93731667|Woon Yun Xuan|NICOLEXUANWOON@HOTMAIL.COM
</v>
      </c>
      <c r="O1453" s="16" t="str">
        <f t="array" ref="O1453">IFERROR(INDEX(MultiMail!G:G,MATCH(C1453,MultiMail!A:A,0)),"")</f>
        <v>11453|93731667|Woon Yun Xuan|yxwoon002@mymail.sim.edu.sg
11453|93731667|Woon Yun Xuan|NICOLEXUANWOON@HOTMAIL.COM
</v>
      </c>
      <c r="P1453" s="17">
        <f t="array" ref="P1453">IFERROR(INDEX(EDMsort!A:A,MATCH(C1453,EDMsort!B:B,0)),"")</f>
        <v>1</v>
      </c>
      <c r="Q1453" s="18"/>
    </row>
    <row r="1454" ht="14.25" hidden="1" customHeight="1">
      <c r="A1454" s="11">
        <v>1453.0</v>
      </c>
      <c r="B1454" s="12" t="s">
        <v>1543</v>
      </c>
      <c r="C1454" s="13">
        <v>11454.0</v>
      </c>
      <c r="D1454" s="14" t="s">
        <v>18</v>
      </c>
      <c r="E1454" s="14">
        <v>8.1896586E7</v>
      </c>
      <c r="F1454" s="14" t="str">
        <f>IF(ISERROR(MATCH(C1454,Completed!A:A,0)),IF(ISERROR(MATCH(C1454,Unsub!B:B,0)),IF(LEN(E1454)=8,E1454&amp;",","#"),""),"")</f>
        <v>81896586,</v>
      </c>
      <c r="G1454" s="14" t="str">
        <f>if(isna(match(C1454,KlikEDM!B:B,0)),"","ClickEDM")</f>
        <v/>
      </c>
      <c r="H1454" s="15" t="str">
        <f t="array" ref="H1454">iferror(lower(index(MultiMail!C:C,match(C1454,MultiMail!A:A,0))),"")</f>
        <v>ykchui001@mymail.sim.edu.sg</v>
      </c>
      <c r="I1454" s="14" t="str">
        <f t="array" ref="I1454">iferror(index(KlikEDM!C:C,match(H1454,KlikEDM!A:A,0)),"")</f>
        <v/>
      </c>
      <c r="J1454" s="15" t="str">
        <f t="array" ref="J1454">iferror(lower(index(MultiMail!D:D,match(C1454,MultiMail!A:A,0))),"")</f>
        <v>chuiyuetk@gmail.com</v>
      </c>
      <c r="K1454" s="14" t="str">
        <f t="array" ref="K1454">iferror(index(KlikEDM!C:C,match(J1454,KlikEDM!A:A,0)),"")</f>
        <v/>
      </c>
      <c r="L1454" s="14"/>
      <c r="M1454" s="14">
        <v>8.1896586E7</v>
      </c>
      <c r="N1454" s="14" t="str">
        <f>IF(ISERROR(MATCH(C1454,Completed!A:A,0)),IF(ISERROR(MATCH(C1454,Unsub!B:B,0)),IF(H1454&lt;&gt;"",IF(O1454&lt;&gt;"",O1454,C1454&amp;"|"&amp;M1454&amp;"|"&amp;PROPER(B1454)&amp;"|"&amp;LOWER(H1454)),"#"),""),"")</f>
        <v>11454|81896586|Chui Yuet Kwan|ykchui001@mymail.sim.edu.sg
11454|81896586|Chui Yuet Kwan|CHUIYUETK@GMAIL.COM
</v>
      </c>
      <c r="O1454" s="16" t="str">
        <f t="array" ref="O1454">IFERROR(INDEX(MultiMail!G:G,MATCH(C1454,MultiMail!A:A,0)),"")</f>
        <v>11454|81896586|Chui Yuet Kwan|ykchui001@mymail.sim.edu.sg
11454|81896586|Chui Yuet Kwan|CHUIYUETK@GMAIL.COM
</v>
      </c>
      <c r="P1454" s="17">
        <f t="array" ref="P1454">IFERROR(INDEX(EDMsort!A:A,MATCH(C1454,EDMsort!B:B,0)),"")</f>
        <v>4</v>
      </c>
      <c r="Q1454" s="18"/>
    </row>
    <row r="1455" ht="14.25" customHeight="1">
      <c r="A1455" s="19">
        <v>1454.0</v>
      </c>
      <c r="B1455" s="20" t="s">
        <v>1544</v>
      </c>
      <c r="C1455" s="21">
        <v>11455.0</v>
      </c>
      <c r="D1455" s="22" t="s">
        <v>18</v>
      </c>
      <c r="E1455" s="22">
        <v>9.8535012E7</v>
      </c>
      <c r="F1455" s="14" t="str">
        <f>IF(ISERROR(MATCH(C1455,Completed!A:A,0)),IF(ISERROR(MATCH(C1455,Unsub!B:B,0)),IF(LEN(E1455)=8,E1455&amp;",","#"),""),"")</f>
        <v>98535012,</v>
      </c>
      <c r="G1455" s="14" t="str">
        <f>if(isna(match(C1455,KlikEDM!B:B,0)),"","ClickEDM")</f>
        <v>ClickEDM</v>
      </c>
      <c r="H1455" s="15" t="str">
        <f t="array" ref="H1455">iferror(lower(index(MultiMail!C:C,match(C1455,MultiMail!A:A,0))),"")</f>
        <v>qlin015@mymail.sim.edu.sg</v>
      </c>
      <c r="I1455" s="14" t="str">
        <f t="array" ref="I1455">iferror(index(KlikEDM!C:C,match(H1455,KlikEDM!A:A,0)),"")</f>
        <v>eblast C</v>
      </c>
      <c r="J1455" s="15" t="str">
        <f t="array" ref="J1455">iferror(lower(index(MultiMail!D:D,match(C1455,MultiMail!A:A,0))),"")</f>
        <v>snow_qinhua@hotmail.com</v>
      </c>
      <c r="K1455" s="14" t="str">
        <f t="array" ref="K1455">iferror(index(KlikEDM!C:C,match(J1455,KlikEDM!A:A,0)),"")</f>
        <v/>
      </c>
      <c r="L1455" s="22"/>
      <c r="M1455" s="22">
        <v>9.8535012E7</v>
      </c>
      <c r="N1455" s="14" t="str">
        <f>IF(ISERROR(MATCH(C1455,Completed!A:A,0)),IF(ISERROR(MATCH(C1455,Unsub!B:B,0)),IF(H1455&lt;&gt;"",IF(O1455&lt;&gt;"",O1455,C1455&amp;"|"&amp;M1455&amp;"|"&amp;PROPER(B1455)&amp;"|"&amp;LOWER(H1455)),"#"),""),"")</f>
        <v>11455|98535012|Lin Qinhua|qlin015@mymail.sim.edu.sg
11455|98535012|Lin Qinhua|SNOW_QINHUA@HOTMAIL.COM
</v>
      </c>
      <c r="O1455" s="16" t="str">
        <f t="array" ref="O1455">IFERROR(INDEX(MultiMail!G:G,MATCH(C1455,MultiMail!A:A,0)),"")</f>
        <v>11455|98535012|Lin Qinhua|qlin015@mymail.sim.edu.sg
11455|98535012|Lin Qinhua|SNOW_QINHUA@HOTMAIL.COM
</v>
      </c>
      <c r="P1455" s="17">
        <f t="array" ref="P1455">IFERROR(INDEX(EDMsort!A:A,MATCH(C1455,EDMsort!B:B,0)),"")</f>
        <v>3</v>
      </c>
      <c r="Q1455" s="18"/>
    </row>
    <row r="1456" ht="14.25" hidden="1" customHeight="1">
      <c r="A1456" s="11">
        <v>1455.0</v>
      </c>
      <c r="B1456" s="12" t="s">
        <v>1545</v>
      </c>
      <c r="C1456" s="13">
        <v>11456.0</v>
      </c>
      <c r="D1456" s="14" t="s">
        <v>18</v>
      </c>
      <c r="E1456" s="14">
        <v>9.0293175E7</v>
      </c>
      <c r="F1456" s="14" t="str">
        <f>IF(ISERROR(MATCH(C1456,Completed!A:A,0)),IF(ISERROR(MATCH(C1456,Unsub!B:B,0)),IF(LEN(E1456)=8,E1456&amp;",","#"),""),"")</f>
        <v/>
      </c>
      <c r="G1456" s="14" t="str">
        <f>if(isna(match(C1456,KlikEDM!B:B,0)),"","ClickEDM")</f>
        <v/>
      </c>
      <c r="H1456" s="15" t="str">
        <f t="array" ref="H1456">iferror(lower(index(MultiMail!C:C,match(C1456,MultiMail!A:A,0))),"")</f>
        <v>mirucki001@mymail.sim.edu.sg</v>
      </c>
      <c r="I1456" s="14" t="str">
        <f t="array" ref="I1456">iferror(index(KlikEDM!C:C,match(H1456,KlikEDM!A:A,0)),"")</f>
        <v/>
      </c>
      <c r="J1456" s="15" t="str">
        <f t="array" ref="J1456">iferror(lower(index(MultiMail!D:D,match(C1456,MultiMail!A:A,0))),"")</f>
        <v>dominik_mirucki@hotmail.com</v>
      </c>
      <c r="K1456" s="14" t="str">
        <f t="array" ref="K1456">iferror(index(KlikEDM!C:C,match(J1456,KlikEDM!A:A,0)),"")</f>
        <v/>
      </c>
      <c r="L1456" s="14"/>
      <c r="M1456" s="14">
        <v>9.0293175E7</v>
      </c>
      <c r="N1456" s="14" t="str">
        <f>IF(ISERROR(MATCH(C1456,Completed!A:A,0)),IF(ISERROR(MATCH(C1456,Unsub!B:B,0)),IF(H1456&lt;&gt;"",IF(O1456&lt;&gt;"",O1456,C1456&amp;"|"&amp;M1456&amp;"|"&amp;PROPER(B1456)&amp;"|"&amp;LOWER(H1456)),"#"),""),"")</f>
        <v/>
      </c>
      <c r="O1456" s="16" t="str">
        <f t="array" ref="O1456">IFERROR(INDEX(MultiMail!G:G,MATCH(C1456,MultiMail!A:A,0)),"")</f>
        <v>11456|90293175|Mirucki Dominik Kajetan|mirucki001@mymail.sim.edu.sg
11456|90293175|Mirucki Dominik Kajetan|DOMINIK_MIRUCKI@HOTMAIL.COM
</v>
      </c>
      <c r="P1456" s="17" t="str">
        <f t="array" ref="P1456">IFERROR(INDEX(EDMsort!A:A,MATCH(C1456,EDMsort!B:B,0)),"")</f>
        <v/>
      </c>
      <c r="Q1456" s="18"/>
    </row>
    <row r="1457" ht="14.25" customHeight="1">
      <c r="A1457" s="19">
        <v>1456.0</v>
      </c>
      <c r="B1457" s="20" t="s">
        <v>1546</v>
      </c>
      <c r="C1457" s="21">
        <v>11457.0</v>
      </c>
      <c r="D1457" s="22" t="s">
        <v>18</v>
      </c>
      <c r="E1457" s="22">
        <v>8.3763977E7</v>
      </c>
      <c r="F1457" s="14" t="str">
        <f>IF(ISERROR(MATCH(C1457,Completed!A:A,0)),IF(ISERROR(MATCH(C1457,Unsub!B:B,0)),IF(LEN(E1457)=8,E1457&amp;",","#"),""),"")</f>
        <v>83763977,</v>
      </c>
      <c r="G1457" s="14" t="str">
        <f>if(isna(match(C1457,KlikEDM!B:B,0)),"","ClickEDM")</f>
        <v>ClickEDM</v>
      </c>
      <c r="H1457" s="15" t="str">
        <f t="array" ref="H1457">iferror(lower(index(MultiMail!C:C,match(C1457,MultiMail!A:A,0))),"")</f>
        <v>lee069@mymail.sim.edu.sg</v>
      </c>
      <c r="I1457" s="14" t="str">
        <f t="array" ref="I1457">iferror(index(KlikEDM!C:C,match(H1457,KlikEDM!A:A,0)),"")</f>
        <v>eblast B</v>
      </c>
      <c r="J1457" s="15" t="str">
        <f t="array" ref="J1457">iferror(lower(index(MultiMail!D:D,match(C1457,MultiMail!A:A,0))),"")</f>
        <v>dlwngud985@naver.com</v>
      </c>
      <c r="K1457" s="14" t="str">
        <f t="array" ref="K1457">iferror(index(KlikEDM!C:C,match(J1457,KlikEDM!A:A,0)),"")</f>
        <v/>
      </c>
      <c r="L1457" s="22"/>
      <c r="M1457" s="22">
        <v>8.3763977E7</v>
      </c>
      <c r="N1457" s="14" t="str">
        <f>IF(ISERROR(MATCH(C1457,Completed!A:A,0)),IF(ISERROR(MATCH(C1457,Unsub!B:B,0)),IF(H1457&lt;&gt;"",IF(O1457&lt;&gt;"",O1457,C1457&amp;"|"&amp;M1457&amp;"|"&amp;PROPER(B1457)&amp;"|"&amp;LOWER(H1457)),"#"),""),"")</f>
        <v>11457|83763977|Lee Joo Hyung|lee069@mymail.sim.edu.sg
11457|83763977|Lee Joo Hyung|DLWNGUD985@NAVER.COM
</v>
      </c>
      <c r="O1457" s="16" t="str">
        <f t="array" ref="O1457">IFERROR(INDEX(MultiMail!G:G,MATCH(C1457,MultiMail!A:A,0)),"")</f>
        <v>11457|83763977|Lee Joo Hyung|lee069@mymail.sim.edu.sg
11457|83763977|Lee Joo Hyung|DLWNGUD985@NAVER.COM
</v>
      </c>
      <c r="P1457" s="17">
        <f t="array" ref="P1457">IFERROR(INDEX(EDMsort!A:A,MATCH(C1457,EDMsort!B:B,0)),"")</f>
        <v>2</v>
      </c>
      <c r="Q1457" s="18"/>
    </row>
    <row r="1458" ht="14.25" hidden="1" customHeight="1">
      <c r="A1458" s="11">
        <v>1457.0</v>
      </c>
      <c r="B1458" s="12" t="s">
        <v>1547</v>
      </c>
      <c r="C1458" s="13">
        <v>11458.0</v>
      </c>
      <c r="D1458" s="14" t="s">
        <v>18</v>
      </c>
      <c r="E1458" s="14">
        <v>8.6782357E7</v>
      </c>
      <c r="F1458" s="14" t="str">
        <f>IF(ISERROR(MATCH(C1458,Completed!A:A,0)),IF(ISERROR(MATCH(C1458,Unsub!B:B,0)),IF(LEN(E1458)=8,E1458&amp;",","#"),""),"")</f>
        <v/>
      </c>
      <c r="G1458" s="14" t="str">
        <f>if(isna(match(C1458,KlikEDM!B:B,0)),"","ClickEDM")</f>
        <v/>
      </c>
      <c r="H1458" s="15" t="str">
        <f t="array" ref="H1458">iferror(lower(index(MultiMail!C:C,match(C1458,MultiMail!A:A,0))),"")</f>
        <v>jguo012@mymail.sim.edu.sg</v>
      </c>
      <c r="I1458" s="14" t="str">
        <f t="array" ref="I1458">iferror(index(KlikEDM!C:C,match(H1458,KlikEDM!A:A,0)),"")</f>
        <v/>
      </c>
      <c r="J1458" s="15" t="str">
        <f t="array" ref="J1458">iferror(lower(index(MultiMail!D:D,match(C1458,MultiMail!A:A,0))),"")</f>
        <v>zac_jinwei@outlook.com</v>
      </c>
      <c r="K1458" s="14" t="str">
        <f t="array" ref="K1458">iferror(index(KlikEDM!C:C,match(J1458,KlikEDM!A:A,0)),"")</f>
        <v/>
      </c>
      <c r="L1458" s="14"/>
      <c r="M1458" s="14">
        <v>8.6782357E7</v>
      </c>
      <c r="N1458" s="14" t="str">
        <f>IF(ISERROR(MATCH(C1458,Completed!A:A,0)),IF(ISERROR(MATCH(C1458,Unsub!B:B,0)),IF(H1458&lt;&gt;"",IF(O1458&lt;&gt;"",O1458,C1458&amp;"|"&amp;M1458&amp;"|"&amp;PROPER(B1458)&amp;"|"&amp;LOWER(H1458)),"#"),""),"")</f>
        <v/>
      </c>
      <c r="O1458" s="16" t="str">
        <f t="array" ref="O1458">IFERROR(INDEX(MultiMail!G:G,MATCH(C1458,MultiMail!A:A,0)),"")</f>
        <v>11458|86782357|Guo Jinwei|jguo012@mymail.sim.edu.sg
11458|86782357|Guo Jinwei|Zac_jinwei@outlook.com
</v>
      </c>
      <c r="P1458" s="17" t="str">
        <f t="array" ref="P1458">IFERROR(INDEX(EDMsort!A:A,MATCH(C1458,EDMsort!B:B,0)),"")</f>
        <v/>
      </c>
      <c r="Q1458" s="18"/>
    </row>
    <row r="1459" ht="14.25" customHeight="1">
      <c r="A1459" s="19">
        <v>1458.0</v>
      </c>
      <c r="B1459" s="20" t="s">
        <v>1548</v>
      </c>
      <c r="C1459" s="21">
        <v>11459.0</v>
      </c>
      <c r="D1459" s="22" t="s">
        <v>18</v>
      </c>
      <c r="E1459" s="22">
        <v>9.6131096E7</v>
      </c>
      <c r="F1459" s="14" t="str">
        <f>IF(ISERROR(MATCH(C1459,Completed!A:A,0)),IF(ISERROR(MATCH(C1459,Unsub!B:B,0)),IF(LEN(E1459)=8,E1459&amp;",","#"),""),"")</f>
        <v>96131096,</v>
      </c>
      <c r="G1459" s="14" t="str">
        <f>if(isna(match(C1459,KlikEDM!B:B,0)),"","ClickEDM")</f>
        <v>ClickEDM</v>
      </c>
      <c r="H1459" s="15" t="str">
        <f t="array" ref="H1459">iferror(lower(index(MultiMail!C:C,match(C1459,MultiMail!A:A,0))),"")</f>
        <v>qchen022@mymail.sim.edu.sg</v>
      </c>
      <c r="I1459" s="14" t="str">
        <f t="array" ref="I1459">iferror(index(KlikEDM!C:C,match(H1459,KlikEDM!A:A,0)),"")</f>
        <v/>
      </c>
      <c r="J1459" s="15" t="str">
        <f t="array" ref="J1459">iferror(lower(index(MultiMail!D:D,match(C1459,MultiMail!A:A,0))),"")</f>
        <v>k-balance@hotmail.com</v>
      </c>
      <c r="K1459" s="14" t="str">
        <f t="array" ref="K1459">iferror(index(KlikEDM!C:C,match(J1459,KlikEDM!A:A,0)),"")</f>
        <v>eblast A</v>
      </c>
      <c r="L1459" s="22"/>
      <c r="M1459" s="22">
        <v>9.6131096E7</v>
      </c>
      <c r="N1459" s="14" t="str">
        <f>IF(ISERROR(MATCH(C1459,Completed!A:A,0)),IF(ISERROR(MATCH(C1459,Unsub!B:B,0)),IF(H1459&lt;&gt;"",IF(O1459&lt;&gt;"",O1459,C1459&amp;"|"&amp;M1459&amp;"|"&amp;PROPER(B1459)&amp;"|"&amp;LOWER(H1459)),"#"),""),"")</f>
        <v>11459|96131096|Chen, Qing|qchen022@mymail.sim.edu.sg
11459|96131096|Chen, Qing|K-BALANCE@HOTMAIL.COM
</v>
      </c>
      <c r="O1459" s="16" t="str">
        <f t="array" ref="O1459">IFERROR(INDEX(MultiMail!G:G,MATCH(C1459,MultiMail!A:A,0)),"")</f>
        <v>11459|96131096|Chen, Qing|qchen022@mymail.sim.edu.sg
11459|96131096|Chen, Qing|K-BALANCE@HOTMAIL.COM
</v>
      </c>
      <c r="P1459" s="17">
        <f t="array" ref="P1459">IFERROR(INDEX(EDMsort!A:A,MATCH(C1459,EDMsort!B:B,0)),"")</f>
        <v>1</v>
      </c>
      <c r="Q1459" s="18"/>
    </row>
    <row r="1460" ht="14.25" hidden="1" customHeight="1">
      <c r="A1460" s="11">
        <v>1459.0</v>
      </c>
      <c r="B1460" s="12" t="s">
        <v>1549</v>
      </c>
      <c r="C1460" s="13">
        <v>11460.0</v>
      </c>
      <c r="D1460" s="14" t="s">
        <v>18</v>
      </c>
      <c r="E1460" s="14">
        <v>9.7632953E7</v>
      </c>
      <c r="F1460" s="14" t="str">
        <f>IF(ISERROR(MATCH(C1460,Completed!A:A,0)),IF(ISERROR(MATCH(C1460,Unsub!B:B,0)),IF(LEN(E1460)=8,E1460&amp;",","#"),""),"")</f>
        <v>97632953,</v>
      </c>
      <c r="G1460" s="14" t="str">
        <f>if(isna(match(C1460,KlikEDM!B:B,0)),"","ClickEDM")</f>
        <v/>
      </c>
      <c r="H1460" s="15" t="str">
        <f t="array" ref="H1460">iferror(lower(index(MultiMail!C:C,match(C1460,MultiMail!A:A,0))),"")</f>
        <v>skxng001@mymail.sim.edu.sg</v>
      </c>
      <c r="I1460" s="14" t="str">
        <f t="array" ref="I1460">iferror(index(KlikEDM!C:C,match(H1460,KlikEDM!A:A,0)),"")</f>
        <v/>
      </c>
      <c r="J1460" s="15" t="str">
        <f t="array" ref="J1460">iferror(lower(index(MultiMail!D:D,match(C1460,MultiMail!A:A,0))),"")</f>
        <v>sophia.ng93@gmail.com</v>
      </c>
      <c r="K1460" s="14" t="str">
        <f t="array" ref="K1460">iferror(index(KlikEDM!C:C,match(J1460,KlikEDM!A:A,0)),"")</f>
        <v/>
      </c>
      <c r="L1460" s="14"/>
      <c r="M1460" s="14">
        <v>9.7632953E7</v>
      </c>
      <c r="N1460" s="14" t="str">
        <f>IF(ISERROR(MATCH(C1460,Completed!A:A,0)),IF(ISERROR(MATCH(C1460,Unsub!B:B,0)),IF(H1460&lt;&gt;"",IF(O1460&lt;&gt;"",O1460,C1460&amp;"|"&amp;M1460&amp;"|"&amp;PROPER(B1460)&amp;"|"&amp;LOWER(H1460)),"#"),""),"")</f>
        <v>11460|97632953|Sophia Ng Kai Xuan|skxng001@mymail.sim.edu.sg
11460|97632953|Sophia Ng Kai Xuan|SOPHIA.NG93@GMAIL.COM
</v>
      </c>
      <c r="O1460" s="16" t="str">
        <f t="array" ref="O1460">IFERROR(INDEX(MultiMail!G:G,MATCH(C1460,MultiMail!A:A,0)),"")</f>
        <v>11460|97632953|Sophia Ng Kai Xuan|skxng001@mymail.sim.edu.sg
11460|97632953|Sophia Ng Kai Xuan|SOPHIA.NG93@GMAIL.COM
</v>
      </c>
      <c r="P1460" s="17">
        <f t="array" ref="P1460">IFERROR(INDEX(EDMsort!A:A,MATCH(C1460,EDMsort!B:B,0)),"")</f>
        <v>4</v>
      </c>
      <c r="Q1460" s="18"/>
    </row>
    <row r="1461" ht="14.25" hidden="1" customHeight="1">
      <c r="A1461" s="19">
        <v>1460.0</v>
      </c>
      <c r="B1461" s="20" t="s">
        <v>1550</v>
      </c>
      <c r="C1461" s="21">
        <v>11461.0</v>
      </c>
      <c r="D1461" s="22" t="s">
        <v>18</v>
      </c>
      <c r="E1461" s="22">
        <v>9.880702E7</v>
      </c>
      <c r="F1461" s="14" t="str">
        <f>IF(ISERROR(MATCH(C1461,Completed!A:A,0)),IF(ISERROR(MATCH(C1461,Unsub!B:B,0)),IF(LEN(E1461)=8,E1461&amp;",","#"),""),"")</f>
        <v>98807020,</v>
      </c>
      <c r="G1461" s="14" t="str">
        <f>if(isna(match(C1461,KlikEDM!B:B,0)),"","ClickEDM")</f>
        <v/>
      </c>
      <c r="H1461" s="15" t="str">
        <f t="array" ref="H1461">iferror(lower(index(MultiMail!C:C,match(C1461,MultiMail!A:A,0))),"")</f>
        <v>cdai001@mymail.sim.edu.sg</v>
      </c>
      <c r="I1461" s="14" t="str">
        <f t="array" ref="I1461">iferror(index(KlikEDM!C:C,match(H1461,KlikEDM!A:A,0)),"")</f>
        <v/>
      </c>
      <c r="J1461" s="15" t="str">
        <f t="array" ref="J1461">iferror(lower(index(MultiMail!D:D,match(C1461,MultiMail!A:A,0))),"")</f>
        <v>719009777@qq.com</v>
      </c>
      <c r="K1461" s="14" t="str">
        <f t="array" ref="K1461">iferror(index(KlikEDM!C:C,match(J1461,KlikEDM!A:A,0)),"")</f>
        <v/>
      </c>
      <c r="L1461" s="22"/>
      <c r="M1461" s="22">
        <v>9.880702E7</v>
      </c>
      <c r="N1461" s="14" t="str">
        <f>IF(ISERROR(MATCH(C1461,Completed!A:A,0)),IF(ISERROR(MATCH(C1461,Unsub!B:B,0)),IF(H1461&lt;&gt;"",IF(O1461&lt;&gt;"",O1461,C1461&amp;"|"&amp;M1461&amp;"|"&amp;PROPER(B1461)&amp;"|"&amp;LOWER(H1461)),"#"),""),"")</f>
        <v>11461|98807020|Dai, Caimin|cdai001@mymail.sim.edu.sg
11461|98807020|Dai, Caimin|719009777@QQ.COM
</v>
      </c>
      <c r="O1461" s="16" t="str">
        <f t="array" ref="O1461">IFERROR(INDEX(MultiMail!G:G,MATCH(C1461,MultiMail!A:A,0)),"")</f>
        <v>11461|98807020|Dai, Caimin|cdai001@mymail.sim.edu.sg
11461|98807020|Dai, Caimin|719009777@QQ.COM
</v>
      </c>
      <c r="P1461" s="17">
        <f t="array" ref="P1461">IFERROR(INDEX(EDMsort!A:A,MATCH(C1461,EDMsort!B:B,0)),"")</f>
        <v>3</v>
      </c>
      <c r="Q1461" s="18"/>
    </row>
    <row r="1462" ht="14.25" hidden="1" customHeight="1">
      <c r="A1462" s="11">
        <v>1461.0</v>
      </c>
      <c r="B1462" s="12" t="s">
        <v>1551</v>
      </c>
      <c r="C1462" s="13">
        <v>11462.0</v>
      </c>
      <c r="D1462" s="14" t="s">
        <v>18</v>
      </c>
      <c r="E1462" s="14">
        <v>9.228068E7</v>
      </c>
      <c r="F1462" s="14" t="str">
        <f>IF(ISERROR(MATCH(C1462,Completed!A:A,0)),IF(ISERROR(MATCH(C1462,Unsub!B:B,0)),IF(LEN(E1462)=8,E1462&amp;",","#"),""),"")</f>
        <v>92280680,</v>
      </c>
      <c r="G1462" s="14" t="str">
        <f>if(isna(match(C1462,KlikEDM!B:B,0)),"","ClickEDM")</f>
        <v/>
      </c>
      <c r="H1462" s="15" t="str">
        <f t="array" ref="H1462">iferror(lower(index(MultiMail!C:C,match(C1462,MultiMail!A:A,0))),"")</f>
        <v>mhjkang001@mymail.sim.edu.sg</v>
      </c>
      <c r="I1462" s="14" t="str">
        <f t="array" ref="I1462">iferror(index(KlikEDM!C:C,match(H1462,KlikEDM!A:A,0)),"")</f>
        <v/>
      </c>
      <c r="J1462" s="15" t="str">
        <f t="array" ref="J1462">iferror(lower(index(MultiMail!D:D,match(C1462,MultiMail!A:A,0))),"")</f>
        <v>jugadorgraphy@gmail.com</v>
      </c>
      <c r="K1462" s="14" t="str">
        <f t="array" ref="K1462">iferror(index(KlikEDM!C:C,match(J1462,KlikEDM!A:A,0)),"")</f>
        <v/>
      </c>
      <c r="L1462" s="14"/>
      <c r="M1462" s="14">
        <v>9.228068E7</v>
      </c>
      <c r="N1462" s="14" t="str">
        <f>IF(ISERROR(MATCH(C1462,Completed!A:A,0)),IF(ISERROR(MATCH(C1462,Unsub!B:B,0)),IF(H1462&lt;&gt;"",IF(O1462&lt;&gt;"",O1462,C1462&amp;"|"&amp;M1462&amp;"|"&amp;PROPER(B1462)&amp;"|"&amp;LOWER(H1462)),"#"),""),"")</f>
        <v>11462|92280680|Kang Meng Hang, Jeffrey|mhjkang001@mymail.sim.edu.sg
11462|92280680|Kang Meng Hang, Jeffrey|jugadorgraphy@gmail.com
</v>
      </c>
      <c r="O1462" s="16" t="str">
        <f t="array" ref="O1462">IFERROR(INDEX(MultiMail!G:G,MATCH(C1462,MultiMail!A:A,0)),"")</f>
        <v>11462|92280680|Kang Meng Hang, Jeffrey|mhjkang001@mymail.sim.edu.sg
11462|92280680|Kang Meng Hang, Jeffrey|jugadorgraphy@gmail.com
</v>
      </c>
      <c r="P1462" s="17">
        <f t="array" ref="P1462">IFERROR(INDEX(EDMsort!A:A,MATCH(C1462,EDMsort!B:B,0)),"")</f>
        <v>2</v>
      </c>
      <c r="Q1462" s="18"/>
    </row>
    <row r="1463" ht="14.25" hidden="1" customHeight="1">
      <c r="A1463" s="19">
        <v>1462.0</v>
      </c>
      <c r="B1463" s="20" t="s">
        <v>1552</v>
      </c>
      <c r="C1463" s="21">
        <v>11463.0</v>
      </c>
      <c r="D1463" s="22" t="s">
        <v>18</v>
      </c>
      <c r="E1463" s="22">
        <v>9.6566595E7</v>
      </c>
      <c r="F1463" s="14" t="str">
        <f>IF(ISERROR(MATCH(C1463,Completed!A:A,0)),IF(ISERROR(MATCH(C1463,Unsub!B:B,0)),IF(LEN(E1463)=8,E1463&amp;",","#"),""),"")</f>
        <v>96566595,</v>
      </c>
      <c r="G1463" s="14" t="str">
        <f>if(isna(match(C1463,KlikEDM!B:B,0)),"","ClickEDM")</f>
        <v/>
      </c>
      <c r="H1463" s="15" t="str">
        <f t="array" ref="H1463">iferror(lower(index(MultiMail!C:C,match(C1463,MultiMail!A:A,0))),"")</f>
        <v>bcswng001@mymail.sim.edu.sg</v>
      </c>
      <c r="I1463" s="14" t="str">
        <f t="array" ref="I1463">iferror(index(KlikEDM!C:C,match(H1463,KlikEDM!A:A,0)),"")</f>
        <v/>
      </c>
      <c r="J1463" s="15" t="str">
        <f t="array" ref="J1463">iferror(lower(index(MultiMail!D:D,match(C1463,MultiMail!A:A,0))),"")</f>
        <v>bchristelle.n@gmail.com</v>
      </c>
      <c r="K1463" s="14" t="str">
        <f t="array" ref="K1463">iferror(index(KlikEDM!C:C,match(J1463,KlikEDM!A:A,0)),"")</f>
        <v/>
      </c>
      <c r="L1463" s="22"/>
      <c r="M1463" s="22">
        <v>9.6566595E7</v>
      </c>
      <c r="N1463" s="14" t="str">
        <f>IF(ISERROR(MATCH(C1463,Completed!A:A,0)),IF(ISERROR(MATCH(C1463,Unsub!B:B,0)),IF(H1463&lt;&gt;"",IF(O1463&lt;&gt;"",O1463,C1463&amp;"|"&amp;M1463&amp;"|"&amp;PROPER(B1463)&amp;"|"&amp;LOWER(H1463)),"#"),""),"")</f>
        <v>11463|96566595|Beatrice Christelle Ng Siew Wen|bcswng001@mymail.sim.edu.sg
11463|96566595|Beatrice Christelle Ng Siew Wen|bchristelle.n@gmail.com
</v>
      </c>
      <c r="O1463" s="16" t="str">
        <f t="array" ref="O1463">IFERROR(INDEX(MultiMail!G:G,MATCH(C1463,MultiMail!A:A,0)),"")</f>
        <v>11463|96566595|Beatrice Christelle Ng Siew Wen|bcswng001@mymail.sim.edu.sg
11463|96566595|Beatrice Christelle Ng Siew Wen|bchristelle.n@gmail.com
</v>
      </c>
      <c r="P1463" s="17">
        <f t="array" ref="P1463">IFERROR(INDEX(EDMsort!A:A,MATCH(C1463,EDMsort!B:B,0)),"")</f>
        <v>1</v>
      </c>
      <c r="Q1463" s="18"/>
    </row>
    <row r="1464" ht="14.25" hidden="1" customHeight="1">
      <c r="A1464" s="11">
        <v>1463.0</v>
      </c>
      <c r="B1464" s="12" t="s">
        <v>1553</v>
      </c>
      <c r="C1464" s="13">
        <v>11464.0</v>
      </c>
      <c r="D1464" s="14" t="s">
        <v>18</v>
      </c>
      <c r="E1464" s="14">
        <v>9.2313165E7</v>
      </c>
      <c r="F1464" s="14" t="str">
        <f>IF(ISERROR(MATCH(C1464,Completed!A:A,0)),IF(ISERROR(MATCH(C1464,Unsub!B:B,0)),IF(LEN(E1464)=8,E1464&amp;",","#"),""),"")</f>
        <v>92313165,</v>
      </c>
      <c r="G1464" s="14" t="str">
        <f>if(isna(match(C1464,KlikEDM!B:B,0)),"","ClickEDM")</f>
        <v/>
      </c>
      <c r="H1464" s="15" t="str">
        <f t="array" ref="H1464">iferror(lower(index(MultiMail!C:C,match(C1464,MultiMail!A:A,0))),"")</f>
        <v>rodrigue004@mymail.sim.edu.sg</v>
      </c>
      <c r="I1464" s="14" t="str">
        <f t="array" ref="I1464">iferror(index(KlikEDM!C:C,match(H1464,KlikEDM!A:A,0)),"")</f>
        <v/>
      </c>
      <c r="J1464" s="15" t="str">
        <f t="array" ref="J1464">iferror(lower(index(MultiMail!D:D,match(C1464,MultiMail!A:A,0))),"")</f>
        <v>nikimarie_rod@hotmail.com</v>
      </c>
      <c r="K1464" s="14" t="str">
        <f t="array" ref="K1464">iferror(index(KlikEDM!C:C,match(J1464,KlikEDM!A:A,0)),"")</f>
        <v/>
      </c>
      <c r="L1464" s="14"/>
      <c r="M1464" s="14">
        <v>9.2313165E7</v>
      </c>
      <c r="N1464" s="14" t="str">
        <f>IF(ISERROR(MATCH(C1464,Completed!A:A,0)),IF(ISERROR(MATCH(C1464,Unsub!B:B,0)),IF(H1464&lt;&gt;"",IF(O1464&lt;&gt;"",O1464,C1464&amp;"|"&amp;M1464&amp;"|"&amp;PROPER(B1464)&amp;"|"&amp;LOWER(H1464)),"#"),""),"")</f>
        <v>11464|92313165|Nicole Marie Rodrigues|rodrigue004@mymail.sim.edu.sg
11464|92313165|Nicole Marie Rodrigues|NIKIMARIE_ROD@HOTMAIL.COM
</v>
      </c>
      <c r="O1464" s="16" t="str">
        <f t="array" ref="O1464">IFERROR(INDEX(MultiMail!G:G,MATCH(C1464,MultiMail!A:A,0)),"")</f>
        <v>11464|92313165|Nicole Marie Rodrigues|rodrigue004@mymail.sim.edu.sg
11464|92313165|Nicole Marie Rodrigues|NIKIMARIE_ROD@HOTMAIL.COM
</v>
      </c>
      <c r="P1464" s="17">
        <f t="array" ref="P1464">IFERROR(INDEX(EDMsort!A:A,MATCH(C1464,EDMsort!B:B,0)),"")</f>
        <v>4</v>
      </c>
      <c r="Q1464" s="18"/>
    </row>
    <row r="1465" ht="14.25" hidden="1" customHeight="1">
      <c r="A1465" s="19">
        <v>1464.0</v>
      </c>
      <c r="B1465" s="20" t="s">
        <v>1554</v>
      </c>
      <c r="C1465" s="21">
        <v>11465.0</v>
      </c>
      <c r="D1465" s="22" t="s">
        <v>18</v>
      </c>
      <c r="E1465" s="22">
        <v>8.1635455E7</v>
      </c>
      <c r="F1465" s="14" t="str">
        <f>IF(ISERROR(MATCH(C1465,Completed!A:A,0)),IF(ISERROR(MATCH(C1465,Unsub!B:B,0)),IF(LEN(E1465)=8,E1465&amp;",","#"),""),"")</f>
        <v>81635455,</v>
      </c>
      <c r="G1465" s="14" t="str">
        <f>if(isna(match(C1465,KlikEDM!B:B,0)),"","ClickEDM")</f>
        <v/>
      </c>
      <c r="H1465" s="15" t="str">
        <f t="array" ref="H1465">iferror(lower(index(MultiMail!C:C,match(C1465,MultiMail!A:A,0))),"")</f>
        <v>snlee006@mymail.sim.edu.sg</v>
      </c>
      <c r="I1465" s="14" t="str">
        <f t="array" ref="I1465">iferror(index(KlikEDM!C:C,match(H1465,KlikEDM!A:A,0)),"")</f>
        <v/>
      </c>
      <c r="J1465" s="15" t="str">
        <f t="array" ref="J1465">iferror(lower(index(MultiMail!D:D,match(C1465,MultiMail!A:A,0))),"")</f>
        <v>jesskelseyl@gmail.com</v>
      </c>
      <c r="K1465" s="14" t="str">
        <f t="array" ref="K1465">iferror(index(KlikEDM!C:C,match(J1465,KlikEDM!A:A,0)),"")</f>
        <v/>
      </c>
      <c r="L1465" s="22"/>
      <c r="M1465" s="22">
        <v>8.1635455E7</v>
      </c>
      <c r="N1465" s="14" t="str">
        <f>IF(ISERROR(MATCH(C1465,Completed!A:A,0)),IF(ISERROR(MATCH(C1465,Unsub!B:B,0)),IF(H1465&lt;&gt;"",IF(O1465&lt;&gt;"",O1465,C1465&amp;"|"&amp;M1465&amp;"|"&amp;PROPER(B1465)&amp;"|"&amp;LOWER(H1465)),"#"),""),"")</f>
        <v>11465|81635455|Lee Shi Ni|snlee006@mymail.sim.edu.sg
11465|81635455|Lee Shi Ni|jesskelseyl@gmail.com
</v>
      </c>
      <c r="O1465" s="16" t="str">
        <f t="array" ref="O1465">IFERROR(INDEX(MultiMail!G:G,MATCH(C1465,MultiMail!A:A,0)),"")</f>
        <v>11465|81635455|Lee Shi Ni|snlee006@mymail.sim.edu.sg
11465|81635455|Lee Shi Ni|jesskelseyl@gmail.com
</v>
      </c>
      <c r="P1465" s="17">
        <f t="array" ref="P1465">IFERROR(INDEX(EDMsort!A:A,MATCH(C1465,EDMsort!B:B,0)),"")</f>
        <v>3</v>
      </c>
      <c r="Q1465" s="18"/>
    </row>
    <row r="1466" ht="14.25" hidden="1" customHeight="1">
      <c r="A1466" s="11">
        <v>1465.0</v>
      </c>
      <c r="B1466" s="12" t="s">
        <v>1555</v>
      </c>
      <c r="C1466" s="13">
        <v>11466.0</v>
      </c>
      <c r="D1466" s="14" t="s">
        <v>18</v>
      </c>
      <c r="E1466" s="14">
        <v>9.7359929E7</v>
      </c>
      <c r="F1466" s="14" t="str">
        <f>IF(ISERROR(MATCH(C1466,Completed!A:A,0)),IF(ISERROR(MATCH(C1466,Unsub!B:B,0)),IF(LEN(E1466)=8,E1466&amp;",","#"),""),"")</f>
        <v>97359929,</v>
      </c>
      <c r="G1466" s="14" t="str">
        <f>if(isna(match(C1466,KlikEDM!B:B,0)),"","ClickEDM")</f>
        <v/>
      </c>
      <c r="H1466" s="15" t="str">
        <f t="array" ref="H1466">iferror(lower(index(MultiMail!C:C,match(C1466,MultiMail!A:A,0))),"")</f>
        <v>ckeyong001@mymail.sim.edu.sg</v>
      </c>
      <c r="I1466" s="14" t="str">
        <f t="array" ref="I1466">iferror(index(KlikEDM!C:C,match(H1466,KlikEDM!A:A,0)),"")</f>
        <v/>
      </c>
      <c r="J1466" s="15" t="str">
        <f t="array" ref="J1466">iferror(lower(index(MultiMail!D:D,match(C1466,MultiMail!A:A,0))),"")</f>
        <v>edelyong91@gmail.com</v>
      </c>
      <c r="K1466" s="14" t="str">
        <f t="array" ref="K1466">iferror(index(KlikEDM!C:C,match(J1466,KlikEDM!A:A,0)),"")</f>
        <v/>
      </c>
      <c r="L1466" s="14"/>
      <c r="M1466" s="14">
        <v>9.7359929E7</v>
      </c>
      <c r="N1466" s="14" t="str">
        <f>IF(ISERROR(MATCH(C1466,Completed!A:A,0)),IF(ISERROR(MATCH(C1466,Unsub!B:B,0)),IF(H1466&lt;&gt;"",IF(O1466&lt;&gt;"",O1466,C1466&amp;"|"&amp;M1466&amp;"|"&amp;PROPER(B1466)&amp;"|"&amp;LOWER(H1466)),"#"),""),"")</f>
        <v>11466|97359929|Yong Chun Kay, Edel|ckeyong001@mymail.sim.edu.sg
11466|97359929|Yong Chun Kay, Edel|edelyong91@gmail.com
</v>
      </c>
      <c r="O1466" s="16" t="str">
        <f t="array" ref="O1466">IFERROR(INDEX(MultiMail!G:G,MATCH(C1466,MultiMail!A:A,0)),"")</f>
        <v>11466|97359929|Yong Chun Kay, Edel|ckeyong001@mymail.sim.edu.sg
11466|97359929|Yong Chun Kay, Edel|edelyong91@gmail.com
</v>
      </c>
      <c r="P1466" s="17">
        <f t="array" ref="P1466">IFERROR(INDEX(EDMsort!A:A,MATCH(C1466,EDMsort!B:B,0)),"")</f>
        <v>2</v>
      </c>
      <c r="Q1466" s="18"/>
    </row>
    <row r="1467" ht="14.25" hidden="1" customHeight="1">
      <c r="A1467" s="19">
        <v>1466.0</v>
      </c>
      <c r="B1467" s="20" t="s">
        <v>1556</v>
      </c>
      <c r="C1467" s="21">
        <v>11467.0</v>
      </c>
      <c r="D1467" s="22" t="s">
        <v>18</v>
      </c>
      <c r="E1467" s="22">
        <v>9.6207364E7</v>
      </c>
      <c r="F1467" s="14" t="str">
        <f>IF(ISERROR(MATCH(C1467,Completed!A:A,0)),IF(ISERROR(MATCH(C1467,Unsub!B:B,0)),IF(LEN(E1467)=8,E1467&amp;",","#"),""),"")</f>
        <v/>
      </c>
      <c r="G1467" s="14" t="str">
        <f>if(isna(match(C1467,KlikEDM!B:B,0)),"","ClickEDM")</f>
        <v/>
      </c>
      <c r="H1467" s="15" t="str">
        <f t="array" ref="H1467">iferror(lower(index(MultiMail!C:C,match(C1467,MultiMail!A:A,0))),"")</f>
        <v>yqlow005@mymail.sim.edu.sg</v>
      </c>
      <c r="I1467" s="14" t="str">
        <f t="array" ref="I1467">iferror(index(KlikEDM!C:C,match(H1467,KlikEDM!A:A,0)),"")</f>
        <v/>
      </c>
      <c r="J1467" s="15" t="str">
        <f t="array" ref="J1467">iferror(lower(index(MultiMail!D:D,match(C1467,MultiMail!A:A,0))),"")</f>
        <v>lowfelicia@outlook.com</v>
      </c>
      <c r="K1467" s="14" t="str">
        <f t="array" ref="K1467">iferror(index(KlikEDM!C:C,match(J1467,KlikEDM!A:A,0)),"")</f>
        <v/>
      </c>
      <c r="L1467" s="22"/>
      <c r="M1467" s="22">
        <v>9.6207364E7</v>
      </c>
      <c r="N1467" s="14" t="str">
        <f>IF(ISERROR(MATCH(C1467,Completed!A:A,0)),IF(ISERROR(MATCH(C1467,Unsub!B:B,0)),IF(H1467&lt;&gt;"",IF(O1467&lt;&gt;"",O1467,C1467&amp;"|"&amp;M1467&amp;"|"&amp;PROPER(B1467)&amp;"|"&amp;LOWER(H1467)),"#"),""),"")</f>
        <v/>
      </c>
      <c r="O1467" s="16" t="str">
        <f t="array" ref="O1467">IFERROR(INDEX(MultiMail!G:G,MATCH(C1467,MultiMail!A:A,0)),"")</f>
        <v>11467|96207364|Low Yu Qian|yqlow005@mymail.sim.edu.sg
11467|96207364|Low Yu Qian|lowfelicia@outlook.com
</v>
      </c>
      <c r="P1467" s="17" t="str">
        <f t="array" ref="P1467">IFERROR(INDEX(EDMsort!A:A,MATCH(C1467,EDMsort!B:B,0)),"")</f>
        <v/>
      </c>
      <c r="Q1467" s="18"/>
    </row>
    <row r="1468" ht="14.25" customHeight="1">
      <c r="A1468" s="11">
        <v>1467.0</v>
      </c>
      <c r="B1468" s="12" t="s">
        <v>1557</v>
      </c>
      <c r="C1468" s="13">
        <v>11468.0</v>
      </c>
      <c r="D1468" s="14" t="s">
        <v>18</v>
      </c>
      <c r="E1468" s="14">
        <v>8.1398143E7</v>
      </c>
      <c r="F1468" s="14" t="str">
        <f>IF(ISERROR(MATCH(C1468,Completed!A:A,0)),IF(ISERROR(MATCH(C1468,Unsub!B:B,0)),IF(LEN(E1468)=8,E1468&amp;",","#"),""),"")</f>
        <v>81398143,</v>
      </c>
      <c r="G1468" s="14" t="str">
        <f>if(isna(match(C1468,KlikEDM!B:B,0)),"","ClickEDM")</f>
        <v>ClickEDM</v>
      </c>
      <c r="H1468" s="15" t="str">
        <f t="array" ref="H1468">iferror(lower(index(MultiMail!C:C,match(C1468,MultiMail!A:A,0))),"")</f>
        <v>hyjyong001@mymail.sim.edu.sg</v>
      </c>
      <c r="I1468" s="14" t="str">
        <f t="array" ref="I1468">iferror(index(KlikEDM!C:C,match(H1468,KlikEDM!A:A,0)),"")</f>
        <v/>
      </c>
      <c r="J1468" s="15" t="str">
        <f t="array" ref="J1468">iferror(lower(index(MultiMail!D:D,match(C1468,MultiMail!A:A,0))),"")</f>
        <v>jjoeyyong@gmail.com</v>
      </c>
      <c r="K1468" s="14" t="str">
        <f t="array" ref="K1468">iferror(index(KlikEDM!C:C,match(J1468,KlikEDM!A:A,0)),"")</f>
        <v>eblast A</v>
      </c>
      <c r="L1468" s="14"/>
      <c r="M1468" s="14">
        <v>8.1398143E7</v>
      </c>
      <c r="N1468" s="14" t="str">
        <f>IF(ISERROR(MATCH(C1468,Completed!A:A,0)),IF(ISERROR(MATCH(C1468,Unsub!B:B,0)),IF(H1468&lt;&gt;"",IF(O1468&lt;&gt;"",O1468,C1468&amp;"|"&amp;M1468&amp;"|"&amp;PROPER(B1468)&amp;"|"&amp;LOWER(H1468)),"#"),""),"")</f>
        <v>11468|81398143|Yong Hwee Yee, Joey|hyjyong001@mymail.sim.edu.sg
11468|81398143|Yong Hwee Yee, Joey|JJOEYYONG@GMAIL.COM
</v>
      </c>
      <c r="O1468" s="16" t="str">
        <f t="array" ref="O1468">IFERROR(INDEX(MultiMail!G:G,MATCH(C1468,MultiMail!A:A,0)),"")</f>
        <v>11468|81398143|Yong Hwee Yee, Joey|hyjyong001@mymail.sim.edu.sg
11468|81398143|Yong Hwee Yee, Joey|JJOEYYONG@GMAIL.COM
</v>
      </c>
      <c r="P1468" s="17">
        <f t="array" ref="P1468">IFERROR(INDEX(EDMsort!A:A,MATCH(C1468,EDMsort!B:B,0)),"")</f>
        <v>1</v>
      </c>
      <c r="Q1468" s="18"/>
    </row>
    <row r="1469" ht="14.25" hidden="1" customHeight="1">
      <c r="A1469" s="19">
        <v>1468.0</v>
      </c>
      <c r="B1469" s="20" t="s">
        <v>1558</v>
      </c>
      <c r="C1469" s="21">
        <v>11469.0</v>
      </c>
      <c r="D1469" s="22" t="s">
        <v>18</v>
      </c>
      <c r="E1469" s="22">
        <v>9.1112558E7</v>
      </c>
      <c r="F1469" s="14" t="str">
        <f>IF(ISERROR(MATCH(C1469,Completed!A:A,0)),IF(ISERROR(MATCH(C1469,Unsub!B:B,0)),IF(LEN(E1469)=8,E1469&amp;",","#"),""),"")</f>
        <v/>
      </c>
      <c r="G1469" s="14" t="str">
        <f>if(isna(match(C1469,KlikEDM!B:B,0)),"","ClickEDM")</f>
        <v/>
      </c>
      <c r="H1469" s="15" t="str">
        <f t="array" ref="H1469">iferror(lower(index(MultiMail!C:C,match(C1469,MultiMail!A:A,0))),"")</f>
        <v>jthng002@mymail.sim.edu.sg</v>
      </c>
      <c r="I1469" s="14" t="str">
        <f t="array" ref="I1469">iferror(index(KlikEDM!C:C,match(H1469,KlikEDM!A:A,0)),"")</f>
        <v/>
      </c>
      <c r="J1469" s="15" t="str">
        <f t="array" ref="J1469">iferror(lower(index(MultiMail!D:D,match(C1469,MultiMail!A:A,0))),"")</f>
        <v>james_ng70@hotmail.com</v>
      </c>
      <c r="K1469" s="14" t="str">
        <f t="array" ref="K1469">iferror(index(KlikEDM!C:C,match(J1469,KlikEDM!A:A,0)),"")</f>
        <v/>
      </c>
      <c r="L1469" s="22"/>
      <c r="M1469" s="22">
        <v>9.1112558E7</v>
      </c>
      <c r="N1469" s="14" t="str">
        <f>IF(ISERROR(MATCH(C1469,Completed!A:A,0)),IF(ISERROR(MATCH(C1469,Unsub!B:B,0)),IF(H1469&lt;&gt;"",IF(O1469&lt;&gt;"",O1469,C1469&amp;"|"&amp;M1469&amp;"|"&amp;PROPER(B1469)&amp;"|"&amp;LOWER(H1469)),"#"),""),"")</f>
        <v/>
      </c>
      <c r="O1469" s="16" t="str">
        <f t="array" ref="O1469">IFERROR(INDEX(MultiMail!G:G,MATCH(C1469,MultiMail!A:A,0)),"")</f>
        <v>11469|91112558|James Ng Tin Hoe|jthng002@mymail.sim.edu.sg
11469|91112558|James Ng Tin Hoe|JAMES_NG70@HOTMAIL.COM
</v>
      </c>
      <c r="P1469" s="17" t="str">
        <f t="array" ref="P1469">IFERROR(INDEX(EDMsort!A:A,MATCH(C1469,EDMsort!B:B,0)),"")</f>
        <v/>
      </c>
      <c r="Q1469" s="18"/>
    </row>
    <row r="1470" ht="14.25" hidden="1" customHeight="1">
      <c r="A1470" s="11">
        <v>1469.0</v>
      </c>
      <c r="B1470" s="12" t="s">
        <v>1559</v>
      </c>
      <c r="C1470" s="13">
        <v>11470.0</v>
      </c>
      <c r="D1470" s="14" t="s">
        <v>18</v>
      </c>
      <c r="E1470" s="14">
        <v>9.0262257E7</v>
      </c>
      <c r="F1470" s="14" t="str">
        <f>IF(ISERROR(MATCH(C1470,Completed!A:A,0)),IF(ISERROR(MATCH(C1470,Unsub!B:B,0)),IF(LEN(E1470)=8,E1470&amp;",","#"),""),"")</f>
        <v>90262257,</v>
      </c>
      <c r="G1470" s="14" t="str">
        <f>if(isna(match(C1470,KlikEDM!B:B,0)),"","ClickEDM")</f>
        <v/>
      </c>
      <c r="H1470" s="15" t="str">
        <f t="array" ref="H1470">iferror(lower(index(MultiMail!C:C,match(C1470,MultiMail!A:A,0))),"")</f>
        <v>swang041@mymail.sim.edu.sg</v>
      </c>
      <c r="I1470" s="14" t="str">
        <f t="array" ref="I1470">iferror(index(KlikEDM!C:C,match(H1470,KlikEDM!A:A,0)),"")</f>
        <v/>
      </c>
      <c r="J1470" s="15" t="str">
        <f t="array" ref="J1470">iferror(lower(index(MultiMail!D:D,match(C1470,MultiMail!A:A,0))),"")</f>
        <v>shume-i@hotmail.com</v>
      </c>
      <c r="K1470" s="14" t="str">
        <f t="array" ref="K1470">iferror(index(KlikEDM!C:C,match(J1470,KlikEDM!A:A,0)),"")</f>
        <v/>
      </c>
      <c r="L1470" s="14"/>
      <c r="M1470" s="14">
        <v>9.0262257E7</v>
      </c>
      <c r="N1470" s="14" t="str">
        <f>IF(ISERROR(MATCH(C1470,Completed!A:A,0)),IF(ISERROR(MATCH(C1470,Unsub!B:B,0)),IF(H1470&lt;&gt;"",IF(O1470&lt;&gt;"",O1470,C1470&amp;"|"&amp;M1470&amp;"|"&amp;PROPER(B1470)&amp;"|"&amp;LOWER(H1470)),"#"),""),"")</f>
        <v>11470|90262257|Wang Shumei|swang041@mymail.sim.edu.sg
11470|90262257|Wang Shumei|SHUME-I@HOTMAIL.COM
</v>
      </c>
      <c r="O1470" s="16" t="str">
        <f t="array" ref="O1470">IFERROR(INDEX(MultiMail!G:G,MATCH(C1470,MultiMail!A:A,0)),"")</f>
        <v>11470|90262257|Wang Shumei|swang041@mymail.sim.edu.sg
11470|90262257|Wang Shumei|SHUME-I@HOTMAIL.COM
</v>
      </c>
      <c r="P1470" s="17">
        <f t="array" ref="P1470">IFERROR(INDEX(EDMsort!A:A,MATCH(C1470,EDMsort!B:B,0)),"")</f>
        <v>4</v>
      </c>
      <c r="Q1470" s="18"/>
    </row>
    <row r="1471" ht="14.25" hidden="1" customHeight="1">
      <c r="A1471" s="19">
        <v>1470.0</v>
      </c>
      <c r="B1471" s="20" t="s">
        <v>1560</v>
      </c>
      <c r="C1471" s="21">
        <v>11471.0</v>
      </c>
      <c r="D1471" s="22" t="s">
        <v>18</v>
      </c>
      <c r="E1471" s="22">
        <v>9.1684227E7</v>
      </c>
      <c r="F1471" s="14" t="str">
        <f>IF(ISERROR(MATCH(C1471,Completed!A:A,0)),IF(ISERROR(MATCH(C1471,Unsub!B:B,0)),IF(LEN(E1471)=8,E1471&amp;",","#"),""),"")</f>
        <v>91684227,</v>
      </c>
      <c r="G1471" s="14" t="str">
        <f>if(isna(match(C1471,KlikEDM!B:B,0)),"","ClickEDM")</f>
        <v/>
      </c>
      <c r="H1471" s="15" t="str">
        <f t="array" ref="H1471">iferror(lower(index(MultiMail!C:C,match(C1471,MultiMail!A:A,0))),"")</f>
        <v>mathiyal001@mymail.sim.edu.sg</v>
      </c>
      <c r="I1471" s="14" t="str">
        <f t="array" ref="I1471">iferror(index(KlikEDM!C:C,match(H1471,KlikEDM!A:A,0)),"")</f>
        <v/>
      </c>
      <c r="J1471" s="15" t="str">
        <f t="array" ref="J1471">iferror(lower(index(MultiMail!D:D,match(C1471,MultiMail!A:A,0))),"")</f>
        <v>jancy.gm@hotmail.co.uk</v>
      </c>
      <c r="K1471" s="14" t="str">
        <f t="array" ref="K1471">iferror(index(KlikEDM!C:C,match(J1471,KlikEDM!A:A,0)),"")</f>
        <v/>
      </c>
      <c r="L1471" s="22"/>
      <c r="M1471" s="22">
        <v>9.1684227E7</v>
      </c>
      <c r="N1471" s="14" t="str">
        <f>IF(ISERROR(MATCH(C1471,Completed!A:A,0)),IF(ISERROR(MATCH(C1471,Unsub!B:B,0)),IF(H1471&lt;&gt;"",IF(O1471&lt;&gt;"",O1471,C1471&amp;"|"&amp;M1471&amp;"|"&amp;PROPER(B1471)&amp;"|"&amp;LOWER(H1471)),"#"),""),"")</f>
        <v>11471|91684227|Jancy Gnanamani D/O Mathiyalagan|mathiyal001@mymail.sim.edu.sg
11471|91684227|Jancy Gnanamani D/O Mathiyalagan|JANCY.GM@HOTMAIL.CO.UK
</v>
      </c>
      <c r="O1471" s="16" t="str">
        <f t="array" ref="O1471">IFERROR(INDEX(MultiMail!G:G,MATCH(C1471,MultiMail!A:A,0)),"")</f>
        <v>11471|91684227|Jancy Gnanamani D/O Mathiyalagan|mathiyal001@mymail.sim.edu.sg
11471|91684227|Jancy Gnanamani D/O Mathiyalagan|JANCY.GM@HOTMAIL.CO.UK
</v>
      </c>
      <c r="P1471" s="17">
        <f t="array" ref="P1471">IFERROR(INDEX(EDMsort!A:A,MATCH(C1471,EDMsort!B:B,0)),"")</f>
        <v>3</v>
      </c>
      <c r="Q1471" s="18"/>
    </row>
    <row r="1472" ht="14.25" hidden="1" customHeight="1">
      <c r="A1472" s="11">
        <v>1471.0</v>
      </c>
      <c r="B1472" s="12" t="s">
        <v>1561</v>
      </c>
      <c r="C1472" s="13">
        <v>11472.0</v>
      </c>
      <c r="D1472" s="14" t="s">
        <v>18</v>
      </c>
      <c r="E1472" s="14">
        <v>8.1260757E7</v>
      </c>
      <c r="F1472" s="14" t="str">
        <f>IF(ISERROR(MATCH(C1472,Completed!A:A,0)),IF(ISERROR(MATCH(C1472,Unsub!B:B,0)),IF(LEN(E1472)=8,E1472&amp;",","#"),""),"")</f>
        <v/>
      </c>
      <c r="G1472" s="14" t="str">
        <f>if(isna(match(C1472,KlikEDM!B:B,0)),"","ClickEDM")</f>
        <v/>
      </c>
      <c r="H1472" s="15" t="str">
        <f t="array" ref="H1472">iferror(lower(index(MultiMail!C:C,match(C1472,MultiMail!A:A,0))),"")</f>
        <v>der004@mymail.sim.edu.sg</v>
      </c>
      <c r="I1472" s="14" t="str">
        <f t="array" ref="I1472">iferror(index(KlikEDM!C:C,match(H1472,KlikEDM!A:A,0)),"")</f>
        <v/>
      </c>
      <c r="J1472" s="15" t="str">
        <f t="array" ref="J1472">iferror(lower(index(MultiMail!D:D,match(C1472,MultiMail!A:A,0))),"")</f>
        <v>generationfiery@hotmail.com</v>
      </c>
      <c r="K1472" s="14" t="str">
        <f t="array" ref="K1472">iferror(index(KlikEDM!C:C,match(J1472,KlikEDM!A:A,0)),"")</f>
        <v/>
      </c>
      <c r="L1472" s="14"/>
      <c r="M1472" s="14">
        <v>8.1260757E7</v>
      </c>
      <c r="N1472" s="14" t="str">
        <f>IF(ISERROR(MATCH(C1472,Completed!A:A,0)),IF(ISERROR(MATCH(C1472,Unsub!B:B,0)),IF(H1472&lt;&gt;"",IF(O1472&lt;&gt;"",O1472,C1472&amp;"|"&amp;M1472&amp;"|"&amp;PROPER(B1472)&amp;"|"&amp;LOWER(H1472)),"#"),""),"")</f>
        <v/>
      </c>
      <c r="O1472" s="16" t="str">
        <f t="array" ref="O1472">IFERROR(INDEX(MultiMail!G:G,MATCH(C1472,MultiMail!A:A,0)),"")</f>
        <v>11472|81260757|Kevin Matthew De Rozario|der004@mymail.sim.edu.sg
11472|81260757|Kevin Matthew De Rozario|GENERATIONFIERY@HOTMAIL.COM
</v>
      </c>
      <c r="P1472" s="17" t="str">
        <f t="array" ref="P1472">IFERROR(INDEX(EDMsort!A:A,MATCH(C1472,EDMsort!B:B,0)),"")</f>
        <v/>
      </c>
      <c r="Q1472" s="18"/>
    </row>
    <row r="1473" ht="14.25" hidden="1" customHeight="1">
      <c r="A1473" s="19">
        <v>1472.0</v>
      </c>
      <c r="B1473" s="20" t="s">
        <v>1562</v>
      </c>
      <c r="C1473" s="21">
        <v>11473.0</v>
      </c>
      <c r="D1473" s="22" t="s">
        <v>18</v>
      </c>
      <c r="E1473" s="22">
        <v>8.2007577E7</v>
      </c>
      <c r="F1473" s="14" t="str">
        <f>IF(ISERROR(MATCH(C1473,Completed!A:A,0)),IF(ISERROR(MATCH(C1473,Unsub!B:B,0)),IF(LEN(E1473)=8,E1473&amp;",","#"),""),"")</f>
        <v>82007577,</v>
      </c>
      <c r="G1473" s="14" t="str">
        <f>if(isna(match(C1473,KlikEDM!B:B,0)),"","ClickEDM")</f>
        <v/>
      </c>
      <c r="H1473" s="15" t="str">
        <f t="array" ref="H1473">iferror(lower(index(MultiMail!C:C,match(C1473,MultiMail!A:A,0))),"")</f>
        <v>bteo001@mymail.sim.edu.sg</v>
      </c>
      <c r="I1473" s="14" t="str">
        <f t="array" ref="I1473">iferror(index(KlikEDM!C:C,match(H1473,KlikEDM!A:A,0)),"")</f>
        <v/>
      </c>
      <c r="J1473" s="15" t="str">
        <f t="array" ref="J1473">iferror(lower(index(MultiMail!D:D,match(C1473,MultiMail!A:A,0))),"")</f>
        <v>brandonteo.94@gmail.com</v>
      </c>
      <c r="K1473" s="14" t="str">
        <f t="array" ref="K1473">iferror(index(KlikEDM!C:C,match(J1473,KlikEDM!A:A,0)),"")</f>
        <v/>
      </c>
      <c r="L1473" s="22"/>
      <c r="M1473" s="22">
        <v>8.2007577E7</v>
      </c>
      <c r="N1473" s="14" t="str">
        <f>IF(ISERROR(MATCH(C1473,Completed!A:A,0)),IF(ISERROR(MATCH(C1473,Unsub!B:B,0)),IF(H1473&lt;&gt;"",IF(O1473&lt;&gt;"",O1473,C1473&amp;"|"&amp;M1473&amp;"|"&amp;PROPER(B1473)&amp;"|"&amp;LOWER(H1473)),"#"),""),"")</f>
        <v>11473|82007577|Brandon Teo|bteo001@mymail.sim.edu.sg
11473|82007577|Brandon Teo|brandonteo.94@gmail.com
</v>
      </c>
      <c r="O1473" s="16" t="str">
        <f t="array" ref="O1473">IFERROR(INDEX(MultiMail!G:G,MATCH(C1473,MultiMail!A:A,0)),"")</f>
        <v>11473|82007577|Brandon Teo|bteo001@mymail.sim.edu.sg
11473|82007577|Brandon Teo|brandonteo.94@gmail.com
</v>
      </c>
      <c r="P1473" s="17">
        <f t="array" ref="P1473">IFERROR(INDEX(EDMsort!A:A,MATCH(C1473,EDMsort!B:B,0)),"")</f>
        <v>2</v>
      </c>
      <c r="Q1473" s="18"/>
    </row>
    <row r="1474" ht="14.25" customHeight="1">
      <c r="A1474" s="11">
        <v>1473.0</v>
      </c>
      <c r="B1474" s="12" t="s">
        <v>1563</v>
      </c>
      <c r="C1474" s="13">
        <v>11474.0</v>
      </c>
      <c r="D1474" s="14" t="s">
        <v>18</v>
      </c>
      <c r="E1474" s="14">
        <v>9.7396056E7</v>
      </c>
      <c r="F1474" s="14" t="str">
        <f>IF(ISERROR(MATCH(C1474,Completed!A:A,0)),IF(ISERROR(MATCH(C1474,Unsub!B:B,0)),IF(LEN(E1474)=8,E1474&amp;",","#"),""),"")</f>
        <v>97396056,</v>
      </c>
      <c r="G1474" s="14" t="str">
        <f>if(isna(match(C1474,KlikEDM!B:B,0)),"","ClickEDM")</f>
        <v>ClickEDM</v>
      </c>
      <c r="H1474" s="15" t="str">
        <f t="array" ref="H1474">iferror(lower(index(MultiMail!C:C,match(C1474,MultiMail!A:A,0))),"")</f>
        <v>dylim005@mymail.sim.edu.sg</v>
      </c>
      <c r="I1474" s="14" t="str">
        <f t="array" ref="I1474">iferror(index(KlikEDM!C:C,match(H1474,KlikEDM!A:A,0)),"")</f>
        <v>eblast A</v>
      </c>
      <c r="J1474" s="15" t="str">
        <f t="array" ref="J1474">iferror(lower(index(MultiMail!D:D,match(C1474,MultiMail!A:A,0))),"")</f>
        <v>cldy152@gmail.com</v>
      </c>
      <c r="K1474" s="14" t="str">
        <f t="array" ref="K1474">iferror(index(KlikEDM!C:C,match(J1474,KlikEDM!A:A,0)),"")</f>
        <v>eblast A</v>
      </c>
      <c r="L1474" s="14"/>
      <c r="M1474" s="14">
        <v>9.7396056E7</v>
      </c>
      <c r="N1474" s="14" t="str">
        <f>IF(ISERROR(MATCH(C1474,Completed!A:A,0)),IF(ISERROR(MATCH(C1474,Unsub!B:B,0)),IF(H1474&lt;&gt;"",IF(O1474&lt;&gt;"",O1474,C1474&amp;"|"&amp;M1474&amp;"|"&amp;PROPER(B1474)&amp;"|"&amp;LOWER(H1474)),"#"),""),"")</f>
        <v>11474|97396056|Lim Dao Yi|dylim005@mymail.sim.edu.sg
11474|97396056|Lim Dao Yi|cldy152@gmail.com
</v>
      </c>
      <c r="O1474" s="16" t="str">
        <f t="array" ref="O1474">IFERROR(INDEX(MultiMail!G:G,MATCH(C1474,MultiMail!A:A,0)),"")</f>
        <v>11474|97396056|Lim Dao Yi|dylim005@mymail.sim.edu.sg
11474|97396056|Lim Dao Yi|cldy152@gmail.com
</v>
      </c>
      <c r="P1474" s="17">
        <f t="array" ref="P1474">IFERROR(INDEX(EDMsort!A:A,MATCH(C1474,EDMsort!B:B,0)),"")</f>
        <v>1</v>
      </c>
      <c r="Q1474" s="18"/>
    </row>
    <row r="1475" ht="14.25" hidden="1" customHeight="1">
      <c r="A1475" s="19">
        <v>1474.0</v>
      </c>
      <c r="B1475" s="20" t="s">
        <v>1564</v>
      </c>
      <c r="C1475" s="21">
        <v>11475.0</v>
      </c>
      <c r="D1475" s="22" t="s">
        <v>18</v>
      </c>
      <c r="E1475" s="22">
        <v>8.2781844E7</v>
      </c>
      <c r="F1475" s="14" t="str">
        <f>IF(ISERROR(MATCH(C1475,Completed!A:A,0)),IF(ISERROR(MATCH(C1475,Unsub!B:B,0)),IF(LEN(E1475)=8,E1475&amp;",","#"),""),"")</f>
        <v>82781844,</v>
      </c>
      <c r="G1475" s="14" t="str">
        <f>if(isna(match(C1475,KlikEDM!B:B,0)),"","ClickEDM")</f>
        <v/>
      </c>
      <c r="H1475" s="15" t="str">
        <f t="array" ref="H1475">iferror(lower(index(MultiMail!C:C,match(C1475,MultiMail!A:A,0))),"")</f>
        <v>lhygoh001@mymail.sim.edu.sg</v>
      </c>
      <c r="I1475" s="14" t="str">
        <f t="array" ref="I1475">iferror(index(KlikEDM!C:C,match(H1475,KlikEDM!A:A,0)),"")</f>
        <v/>
      </c>
      <c r="J1475" s="15" t="str">
        <f t="array" ref="J1475">iferror(lower(index(MultiMail!D:D,match(C1475,MultiMail!A:A,0))),"")</f>
        <v>leonardgohhy@gmail.com</v>
      </c>
      <c r="K1475" s="14" t="str">
        <f t="array" ref="K1475">iferror(index(KlikEDM!C:C,match(J1475,KlikEDM!A:A,0)),"")</f>
        <v/>
      </c>
      <c r="L1475" s="22"/>
      <c r="M1475" s="22">
        <v>8.2781844E7</v>
      </c>
      <c r="N1475" s="14" t="str">
        <f>IF(ISERROR(MATCH(C1475,Completed!A:A,0)),IF(ISERROR(MATCH(C1475,Unsub!B:B,0)),IF(H1475&lt;&gt;"",IF(O1475&lt;&gt;"",O1475,C1475&amp;"|"&amp;M1475&amp;"|"&amp;PROPER(B1475)&amp;"|"&amp;LOWER(H1475)),"#"),""),"")</f>
        <v>11475|82781844|Leonard Goh Han Yuen|lhygoh001@mymail.sim.edu.sg
11475|82781844|Leonard Goh Han Yuen|Leonardgohhy@gmail.com
</v>
      </c>
      <c r="O1475" s="16" t="str">
        <f t="array" ref="O1475">IFERROR(INDEX(MultiMail!G:G,MATCH(C1475,MultiMail!A:A,0)),"")</f>
        <v>11475|82781844|Leonard Goh Han Yuen|lhygoh001@mymail.sim.edu.sg
11475|82781844|Leonard Goh Han Yuen|Leonardgohhy@gmail.com
</v>
      </c>
      <c r="P1475" s="17">
        <f t="array" ref="P1475">IFERROR(INDEX(EDMsort!A:A,MATCH(C1475,EDMsort!B:B,0)),"")</f>
        <v>4</v>
      </c>
      <c r="Q1475" s="18"/>
    </row>
    <row r="1476" ht="14.25" hidden="1" customHeight="1">
      <c r="A1476" s="11">
        <v>1475.0</v>
      </c>
      <c r="B1476" s="12" t="s">
        <v>1565</v>
      </c>
      <c r="C1476" s="13">
        <v>11476.0</v>
      </c>
      <c r="D1476" s="14" t="s">
        <v>18</v>
      </c>
      <c r="E1476" s="14">
        <v>9.1089636E7</v>
      </c>
      <c r="F1476" s="14" t="str">
        <f>IF(ISERROR(MATCH(C1476,Completed!A:A,0)),IF(ISERROR(MATCH(C1476,Unsub!B:B,0)),IF(LEN(E1476)=8,E1476&amp;",","#"),""),"")</f>
        <v>91089636,</v>
      </c>
      <c r="G1476" s="14" t="str">
        <f>if(isna(match(C1476,KlikEDM!B:B,0)),"","ClickEDM")</f>
        <v/>
      </c>
      <c r="H1476" s="15" t="str">
        <f t="array" ref="H1476">iferror(lower(index(MultiMail!C:C,match(C1476,MultiMail!A:A,0))),"")</f>
        <v>bjtpoh001@mymail.sim.edu.sg</v>
      </c>
      <c r="I1476" s="14" t="str">
        <f t="array" ref="I1476">iferror(index(KlikEDM!C:C,match(H1476,KlikEDM!A:A,0)),"")</f>
        <v/>
      </c>
      <c r="J1476" s="15" t="str">
        <f t="array" ref="J1476">iferror(lower(index(MultiMail!D:D,match(C1476,MultiMail!A:A,0))),"")</f>
        <v>poh.brenda30@gmail.com</v>
      </c>
      <c r="K1476" s="14" t="str">
        <f t="array" ref="K1476">iferror(index(KlikEDM!C:C,match(J1476,KlikEDM!A:A,0)),"")</f>
        <v/>
      </c>
      <c r="L1476" s="14"/>
      <c r="M1476" s="14">
        <v>9.1089636E7</v>
      </c>
      <c r="N1476" s="14" t="str">
        <f>IF(ISERROR(MATCH(C1476,Completed!A:A,0)),IF(ISERROR(MATCH(C1476,Unsub!B:B,0)),IF(H1476&lt;&gt;"",IF(O1476&lt;&gt;"",O1476,C1476&amp;"|"&amp;M1476&amp;"|"&amp;PROPER(B1476)&amp;"|"&amp;LOWER(H1476)),"#"),""),"")</f>
        <v>11476|91089636|Brenda Poh Jing Ting|bjtpoh001@mymail.sim.edu.sg
11476|91089636|Brenda Poh Jing Ting|POH.BRENDA30@GMAIL.COM
</v>
      </c>
      <c r="O1476" s="16" t="str">
        <f t="array" ref="O1476">IFERROR(INDEX(MultiMail!G:G,MATCH(C1476,MultiMail!A:A,0)),"")</f>
        <v>11476|91089636|Brenda Poh Jing Ting|bjtpoh001@mymail.sim.edu.sg
11476|91089636|Brenda Poh Jing Ting|POH.BRENDA30@GMAIL.COM
</v>
      </c>
      <c r="P1476" s="17">
        <f t="array" ref="P1476">IFERROR(INDEX(EDMsort!A:A,MATCH(C1476,EDMsort!B:B,0)),"")</f>
        <v>3</v>
      </c>
      <c r="Q1476" s="18"/>
    </row>
    <row r="1477" ht="14.25" hidden="1" customHeight="1">
      <c r="A1477" s="19">
        <v>1476.0</v>
      </c>
      <c r="B1477" s="20" t="s">
        <v>1566</v>
      </c>
      <c r="C1477" s="21">
        <v>11477.0</v>
      </c>
      <c r="D1477" s="22" t="s">
        <v>18</v>
      </c>
      <c r="E1477" s="22">
        <v>9.0250194E7</v>
      </c>
      <c r="F1477" s="14" t="str">
        <f>IF(ISERROR(MATCH(C1477,Completed!A:A,0)),IF(ISERROR(MATCH(C1477,Unsub!B:B,0)),IF(LEN(E1477)=8,E1477&amp;",","#"),""),"")</f>
        <v/>
      </c>
      <c r="G1477" s="14" t="str">
        <f>if(isna(match(C1477,KlikEDM!B:B,0)),"","ClickEDM")</f>
        <v/>
      </c>
      <c r="H1477" s="15" t="str">
        <f t="array" ref="H1477">iferror(lower(index(MultiMail!C:C,match(C1477,MultiMail!A:A,0))),"")</f>
        <v>thangara002@mymail.sim.edu.sg</v>
      </c>
      <c r="I1477" s="14" t="str">
        <f t="array" ref="I1477">iferror(index(KlikEDM!C:C,match(H1477,KlikEDM!A:A,0)),"")</f>
        <v/>
      </c>
      <c r="J1477" s="15" t="str">
        <f t="array" ref="J1477">iferror(lower(index(MultiMail!D:D,match(C1477,MultiMail!A:A,0))),"")</f>
        <v>roshini_rena94@live.com</v>
      </c>
      <c r="K1477" s="14" t="str">
        <f t="array" ref="K1477">iferror(index(KlikEDM!C:C,match(J1477,KlikEDM!A:A,0)),"")</f>
        <v/>
      </c>
      <c r="L1477" s="22"/>
      <c r="M1477" s="22">
        <v>9.0250194E7</v>
      </c>
      <c r="N1477" s="14" t="str">
        <f>IF(ISERROR(MATCH(C1477,Completed!A:A,0)),IF(ISERROR(MATCH(C1477,Unsub!B:B,0)),IF(H1477&lt;&gt;"",IF(O1477&lt;&gt;"",O1477,C1477&amp;"|"&amp;M1477&amp;"|"&amp;PROPER(B1477)&amp;"|"&amp;LOWER(H1477)),"#"),""),"")</f>
        <v/>
      </c>
      <c r="O1477" s="16" t="str">
        <f t="array" ref="O1477">IFERROR(INDEX(MultiMail!G:G,MATCH(C1477,MultiMail!A:A,0)),"")</f>
        <v>11477|90250194|Roshini D/O Thangarajan|thangara002@mymail.sim.edu.sg
11477|90250194|Roshini D/O Thangarajan|ROSHINI_RENA94@LIVE.COM
</v>
      </c>
      <c r="P1477" s="17" t="str">
        <f t="array" ref="P1477">IFERROR(INDEX(EDMsort!A:A,MATCH(C1477,EDMsort!B:B,0)),"")</f>
        <v/>
      </c>
      <c r="Q1477" s="18"/>
    </row>
    <row r="1478" ht="14.25" customHeight="1">
      <c r="A1478" s="11">
        <v>1477.0</v>
      </c>
      <c r="B1478" s="12" t="s">
        <v>1567</v>
      </c>
      <c r="C1478" s="13">
        <v>11478.0</v>
      </c>
      <c r="D1478" s="14" t="s">
        <v>46</v>
      </c>
      <c r="E1478" s="14"/>
      <c r="F1478" s="14" t="str">
        <f>IF(ISERROR(MATCH(C1478,Completed!A:A,0)),IF(ISERROR(MATCH(C1478,Unsub!B:B,0)),IF(LEN(E1478)=8,E1478&amp;",","#"),""),"")</f>
        <v>#</v>
      </c>
      <c r="G1478" s="14" t="str">
        <f>if(isna(match(C1478,KlikEDM!B:B,0)),"","ClickEDM")</f>
        <v>ClickEDM</v>
      </c>
      <c r="H1478" s="15" t="str">
        <f t="array" ref="H1478">iferror(lower(index(MultiMail!C:C,match(C1478,MultiMail!A:A,0))),"")</f>
        <v>xyin003@mymail.sim.edu.sg</v>
      </c>
      <c r="I1478" s="14" t="str">
        <f t="array" ref="I1478">iferror(index(KlikEDM!C:C,match(H1478,KlikEDM!A:A,0)),"")</f>
        <v>eblast B</v>
      </c>
      <c r="J1478" s="15" t="str">
        <f t="array" ref="J1478">iferror(lower(index(MultiMail!D:D,match(C1478,MultiMail!A:A,0))),"")</f>
        <v>xupeng99@live.cn</v>
      </c>
      <c r="K1478" s="14" t="str">
        <f t="array" ref="K1478">iferror(index(KlikEDM!C:C,match(J1478,KlikEDM!A:A,0)),"")</f>
        <v/>
      </c>
      <c r="L1478" s="14"/>
      <c r="M1478" s="14" t="s">
        <v>1568</v>
      </c>
      <c r="N1478" s="14" t="str">
        <f>IF(ISERROR(MATCH(C1478,Completed!A:A,0)),IF(ISERROR(MATCH(C1478,Unsub!B:B,0)),IF(H1478&lt;&gt;"",IF(O1478&lt;&gt;"",O1478,C1478&amp;"|"&amp;M1478&amp;"|"&amp;PROPER(B1478)&amp;"|"&amp;LOWER(H1478)),"#"),""),"")</f>
        <v>11478|MRC11478|Yin Xupeng|xyin003@mymail.sim.edu.sg
11478|MRC11478|Yin Xupeng|XUPENG99@LIVE.CN
</v>
      </c>
      <c r="O1478" s="16" t="str">
        <f t="array" ref="O1478">IFERROR(INDEX(MultiMail!G:G,MATCH(C1478,MultiMail!A:A,0)),"")</f>
        <v>11478|MRC11478|Yin Xupeng|xyin003@mymail.sim.edu.sg
11478|MRC11478|Yin Xupeng|XUPENG99@LIVE.CN
</v>
      </c>
      <c r="P1478" s="17">
        <f t="array" ref="P1478">IFERROR(INDEX(EDMsort!A:A,MATCH(C1478,EDMsort!B:B,0)),"")</f>
        <v>2</v>
      </c>
      <c r="Q1478" s="18"/>
    </row>
    <row r="1479" ht="14.25" customHeight="1">
      <c r="A1479" s="19">
        <v>1478.0</v>
      </c>
      <c r="B1479" s="20" t="s">
        <v>1569</v>
      </c>
      <c r="C1479" s="21">
        <v>11479.0</v>
      </c>
      <c r="D1479" s="22" t="s">
        <v>18</v>
      </c>
      <c r="E1479" s="22">
        <v>9.8680031E7</v>
      </c>
      <c r="F1479" s="14" t="str">
        <f>IF(ISERROR(MATCH(C1479,Completed!A:A,0)),IF(ISERROR(MATCH(C1479,Unsub!B:B,0)),IF(LEN(E1479)=8,E1479&amp;",","#"),""),"")</f>
        <v>98680031,</v>
      </c>
      <c r="G1479" s="14" t="str">
        <f>if(isna(match(C1479,KlikEDM!B:B,0)),"","ClickEDM")</f>
        <v>ClickEDM</v>
      </c>
      <c r="H1479" s="15" t="str">
        <f t="array" ref="H1479">iferror(lower(index(MultiMail!C:C,match(C1479,MultiMail!A:A,0))),"")</f>
        <v>ccyyeo001@mymail.sim.edu.sg</v>
      </c>
      <c r="I1479" s="14" t="str">
        <f t="array" ref="I1479">iferror(index(KlikEDM!C:C,match(H1479,KlikEDM!A:A,0)),"")</f>
        <v/>
      </c>
      <c r="J1479" s="15" t="str">
        <f t="array" ref="J1479">iferror(lower(index(MultiMail!D:D,match(C1479,MultiMail!A:A,0))),"")</f>
        <v>eighteeenaugust@gmail.com</v>
      </c>
      <c r="K1479" s="14" t="str">
        <f t="array" ref="K1479">iferror(index(KlikEDM!C:C,match(J1479,KlikEDM!A:A,0)),"")</f>
        <v>eblast A</v>
      </c>
      <c r="L1479" s="22"/>
      <c r="M1479" s="22">
        <v>9.8680031E7</v>
      </c>
      <c r="N1479" s="14" t="str">
        <f>IF(ISERROR(MATCH(C1479,Completed!A:A,0)),IF(ISERROR(MATCH(C1479,Unsub!B:B,0)),IF(H1479&lt;&gt;"",IF(O1479&lt;&gt;"",O1479,C1479&amp;"|"&amp;M1479&amp;"|"&amp;PROPER(B1479)&amp;"|"&amp;LOWER(H1479)),"#"),""),"")</f>
        <v>11479|98680031|Cheryl Yeo Chien Yi|ccyyeo001@mymail.sim.edu.sg
11479|98680031|Cheryl Yeo Chien Yi|EIGHTEEENAUGUST@GMAIL.COM
</v>
      </c>
      <c r="O1479" s="16" t="str">
        <f t="array" ref="O1479">IFERROR(INDEX(MultiMail!G:G,MATCH(C1479,MultiMail!A:A,0)),"")</f>
        <v>11479|98680031|Cheryl Yeo Chien Yi|ccyyeo001@mymail.sim.edu.sg
11479|98680031|Cheryl Yeo Chien Yi|EIGHTEEENAUGUST@GMAIL.COM
</v>
      </c>
      <c r="P1479" s="17">
        <f t="array" ref="P1479">IFERROR(INDEX(EDMsort!A:A,MATCH(C1479,EDMsort!B:B,0)),"")</f>
        <v>1</v>
      </c>
      <c r="Q1479" s="18"/>
    </row>
    <row r="1480" ht="14.25" hidden="1" customHeight="1">
      <c r="A1480" s="11">
        <v>1479.0</v>
      </c>
      <c r="B1480" s="12" t="s">
        <v>1570</v>
      </c>
      <c r="C1480" s="13">
        <v>11480.0</v>
      </c>
      <c r="D1480" s="14" t="s">
        <v>18</v>
      </c>
      <c r="E1480" s="14">
        <v>9.7776194E7</v>
      </c>
      <c r="F1480" s="14" t="str">
        <f>IF(ISERROR(MATCH(C1480,Completed!A:A,0)),IF(ISERROR(MATCH(C1480,Unsub!B:B,0)),IF(LEN(E1480)=8,E1480&amp;",","#"),""),"")</f>
        <v>97776194,</v>
      </c>
      <c r="G1480" s="14" t="str">
        <f>if(isna(match(C1480,KlikEDM!B:B,0)),"","ClickEDM")</f>
        <v/>
      </c>
      <c r="H1480" s="15" t="str">
        <f t="array" ref="H1480">iferror(lower(index(MultiMail!C:C,match(C1480,MultiMail!A:A,0))),"")</f>
        <v>hshng001@mymail.sim.edu.sg</v>
      </c>
      <c r="I1480" s="14" t="str">
        <f t="array" ref="I1480">iferror(index(KlikEDM!C:C,match(H1480,KlikEDM!A:A,0)),"")</f>
        <v/>
      </c>
      <c r="J1480" s="15" t="str">
        <f t="array" ref="J1480">iferror(lower(index(MultiMail!D:D,match(C1480,MultiMail!A:A,0))),"")</f>
        <v>hill_cheph@hotmail.com</v>
      </c>
      <c r="K1480" s="14" t="str">
        <f t="array" ref="K1480">iferror(index(KlikEDM!C:C,match(J1480,KlikEDM!A:A,0)),"")</f>
        <v/>
      </c>
      <c r="L1480" s="14"/>
      <c r="M1480" s="14">
        <v>9.7776194E7</v>
      </c>
      <c r="N1480" s="14" t="str">
        <f>IF(ISERROR(MATCH(C1480,Completed!A:A,0)),IF(ISERROR(MATCH(C1480,Unsub!B:B,0)),IF(H1480&lt;&gt;"",IF(O1480&lt;&gt;"",O1480,C1480&amp;"|"&amp;M1480&amp;"|"&amp;PROPER(B1480)&amp;"|"&amp;LOWER(H1480)),"#"),""),"")</f>
        <v>11480|97776194|Hillary Ng Shi Hui|hshng001@mymail.sim.edu.sg
11480|97776194|Hillary Ng Shi Hui|HILL_CHEPH@HOTMAIL.COM
</v>
      </c>
      <c r="O1480" s="16" t="str">
        <f t="array" ref="O1480">IFERROR(INDEX(MultiMail!G:G,MATCH(C1480,MultiMail!A:A,0)),"")</f>
        <v>11480|97776194|Hillary Ng Shi Hui|hshng001@mymail.sim.edu.sg
11480|97776194|Hillary Ng Shi Hui|HILL_CHEPH@HOTMAIL.COM
</v>
      </c>
      <c r="P1480" s="17">
        <f t="array" ref="P1480">IFERROR(INDEX(EDMsort!A:A,MATCH(C1480,EDMsort!B:B,0)),"")</f>
        <v>4</v>
      </c>
      <c r="Q1480" s="18"/>
    </row>
    <row r="1481" ht="14.25" hidden="1" customHeight="1">
      <c r="A1481" s="19">
        <v>1480.0</v>
      </c>
      <c r="B1481" s="20" t="s">
        <v>1571</v>
      </c>
      <c r="C1481" s="21">
        <v>11481.0</v>
      </c>
      <c r="D1481" s="22" t="s">
        <v>18</v>
      </c>
      <c r="E1481" s="22">
        <v>9.6713579E7</v>
      </c>
      <c r="F1481" s="14" t="str">
        <f>IF(ISERROR(MATCH(C1481,Completed!A:A,0)),IF(ISERROR(MATCH(C1481,Unsub!B:B,0)),IF(LEN(E1481)=8,E1481&amp;",","#"),""),"")</f>
        <v>96713579,</v>
      </c>
      <c r="G1481" s="14" t="str">
        <f>if(isna(match(C1481,KlikEDM!B:B,0)),"","ClickEDM")</f>
        <v/>
      </c>
      <c r="H1481" s="15" t="str">
        <f t="array" ref="H1481">iferror(lower(index(MultiMail!C:C,match(C1481,MultiMail!A:A,0))),"")</f>
        <v>bgseah001@mymail.sim.edu.sg</v>
      </c>
      <c r="I1481" s="14" t="str">
        <f t="array" ref="I1481">iferror(index(KlikEDM!C:C,match(H1481,KlikEDM!A:A,0)),"")</f>
        <v/>
      </c>
      <c r="J1481" s="15" t="str">
        <f t="array" ref="J1481">iferror(lower(index(MultiMail!D:D,match(C1481,MultiMail!A:A,0))),"")</f>
        <v>bokboksbg@gmail.com</v>
      </c>
      <c r="K1481" s="14" t="str">
        <f t="array" ref="K1481">iferror(index(KlikEDM!C:C,match(J1481,KlikEDM!A:A,0)),"")</f>
        <v/>
      </c>
      <c r="L1481" s="22"/>
      <c r="M1481" s="22">
        <v>9.6713579E7</v>
      </c>
      <c r="N1481" s="14" t="str">
        <f>IF(ISERROR(MATCH(C1481,Completed!A:A,0)),IF(ISERROR(MATCH(C1481,Unsub!B:B,0)),IF(H1481&lt;&gt;"",IF(O1481&lt;&gt;"",O1481,C1481&amp;"|"&amp;M1481&amp;"|"&amp;PROPER(B1481)&amp;"|"&amp;LOWER(H1481)),"#"),""),"")</f>
        <v>11481|96713579|Seah Bok Gim|bgseah001@mymail.sim.edu.sg
11481|96713579|Seah Bok Gim|BOKBOKSBG@GMAIL.COM
</v>
      </c>
      <c r="O1481" s="16" t="str">
        <f t="array" ref="O1481">IFERROR(INDEX(MultiMail!G:G,MATCH(C1481,MultiMail!A:A,0)),"")</f>
        <v>11481|96713579|Seah Bok Gim|bgseah001@mymail.sim.edu.sg
11481|96713579|Seah Bok Gim|BOKBOKSBG@GMAIL.COM
</v>
      </c>
      <c r="P1481" s="17">
        <f t="array" ref="P1481">IFERROR(INDEX(EDMsort!A:A,MATCH(C1481,EDMsort!B:B,0)),"")</f>
        <v>3</v>
      </c>
      <c r="Q1481" s="18"/>
    </row>
    <row r="1482" ht="14.25" hidden="1" customHeight="1">
      <c r="A1482" s="11">
        <v>1481.0</v>
      </c>
      <c r="B1482" s="12" t="s">
        <v>1572</v>
      </c>
      <c r="C1482" s="13">
        <v>11482.0</v>
      </c>
      <c r="D1482" s="14" t="s">
        <v>18</v>
      </c>
      <c r="E1482" s="14">
        <v>8.1333646E7</v>
      </c>
      <c r="F1482" s="14" t="str">
        <f>IF(ISERROR(MATCH(C1482,Completed!A:A,0)),IF(ISERROR(MATCH(C1482,Unsub!B:B,0)),IF(LEN(E1482)=8,E1482&amp;",","#"),""),"")</f>
        <v>81333646,</v>
      </c>
      <c r="G1482" s="14" t="str">
        <f>if(isna(match(C1482,KlikEDM!B:B,0)),"","ClickEDM")</f>
        <v/>
      </c>
      <c r="H1482" s="15" t="str">
        <f t="array" ref="H1482">iferror(lower(index(MultiMail!C:C,match(C1482,MultiMail!A:A,0))),"")</f>
        <v>hhjchua002@mymail.sim.edu.sg</v>
      </c>
      <c r="I1482" s="14" t="str">
        <f t="array" ref="I1482">iferror(index(KlikEDM!C:C,match(H1482,KlikEDM!A:A,0)),"")</f>
        <v/>
      </c>
      <c r="J1482" s="15" t="str">
        <f t="array" ref="J1482">iferror(lower(index(MultiMail!D:D,match(C1482,MultiMail!A:A,0))),"")</f>
        <v>justinjoel11@gmail.com</v>
      </c>
      <c r="K1482" s="14" t="str">
        <f t="array" ref="K1482">iferror(index(KlikEDM!C:C,match(J1482,KlikEDM!A:A,0)),"")</f>
        <v/>
      </c>
      <c r="L1482" s="14"/>
      <c r="M1482" s="14">
        <v>8.1333646E7</v>
      </c>
      <c r="N1482" s="14" t="str">
        <f>IF(ISERROR(MATCH(C1482,Completed!A:A,0)),IF(ISERROR(MATCH(C1482,Unsub!B:B,0)),IF(H1482&lt;&gt;"",IF(O1482&lt;&gt;"",O1482,C1482&amp;"|"&amp;M1482&amp;"|"&amp;PROPER(B1482)&amp;"|"&amp;LOWER(H1482)),"#"),""),"")</f>
        <v>11482|81333646|Chua Hoe Hwee, Justin|hhjchua002@mymail.sim.edu.sg
11482|81333646|Chua Hoe Hwee, Justin|JUSTINJOEL11@GMAIL.COM
</v>
      </c>
      <c r="O1482" s="16" t="str">
        <f t="array" ref="O1482">IFERROR(INDEX(MultiMail!G:G,MATCH(C1482,MultiMail!A:A,0)),"")</f>
        <v>11482|81333646|Chua Hoe Hwee, Justin|hhjchua002@mymail.sim.edu.sg
11482|81333646|Chua Hoe Hwee, Justin|JUSTINJOEL11@GMAIL.COM
</v>
      </c>
      <c r="P1482" s="17">
        <f t="array" ref="P1482">IFERROR(INDEX(EDMsort!A:A,MATCH(C1482,EDMsort!B:B,0)),"")</f>
        <v>2</v>
      </c>
      <c r="Q1482" s="18"/>
    </row>
    <row r="1483" ht="14.25" customHeight="1">
      <c r="A1483" s="19">
        <v>1482.0</v>
      </c>
      <c r="B1483" s="20" t="s">
        <v>1573</v>
      </c>
      <c r="C1483" s="21">
        <v>11483.0</v>
      </c>
      <c r="D1483" s="22" t="s">
        <v>18</v>
      </c>
      <c r="E1483" s="22">
        <v>8.1231843E7</v>
      </c>
      <c r="F1483" s="14" t="str">
        <f>IF(ISERROR(MATCH(C1483,Completed!A:A,0)),IF(ISERROR(MATCH(C1483,Unsub!B:B,0)),IF(LEN(E1483)=8,E1483&amp;",","#"),""),"")</f>
        <v>81231843,</v>
      </c>
      <c r="G1483" s="14" t="str">
        <f>if(isna(match(C1483,KlikEDM!B:B,0)),"","ClickEDM")</f>
        <v>ClickEDM</v>
      </c>
      <c r="H1483" s="15" t="str">
        <f t="array" ref="H1483">iferror(lower(index(MultiMail!C:C,match(C1483,MultiMail!A:A,0))),"")</f>
        <v>snchan002@mymail.sim.edu.sg</v>
      </c>
      <c r="I1483" s="14" t="str">
        <f t="array" ref="I1483">iferror(index(KlikEDM!C:C,match(H1483,KlikEDM!A:A,0)),"")</f>
        <v/>
      </c>
      <c r="J1483" s="15" t="str">
        <f t="array" ref="J1483">iferror(lower(index(MultiMail!D:D,match(C1483,MultiMail!A:A,0))),"")</f>
        <v>kebbie93@gmail.com</v>
      </c>
      <c r="K1483" s="14" t="str">
        <f t="array" ref="K1483">iferror(index(KlikEDM!C:C,match(J1483,KlikEDM!A:A,0)),"")</f>
        <v>eblast A</v>
      </c>
      <c r="L1483" s="22"/>
      <c r="M1483" s="22">
        <v>8.1231843E7</v>
      </c>
      <c r="N1483" s="14" t="str">
        <f>IF(ISERROR(MATCH(C1483,Completed!A:A,0)),IF(ISERROR(MATCH(C1483,Unsub!B:B,0)),IF(H1483&lt;&gt;"",IF(O1483&lt;&gt;"",O1483,C1483&amp;"|"&amp;M1483&amp;"|"&amp;PROPER(B1483)&amp;"|"&amp;LOWER(H1483)),"#"),""),"")</f>
        <v>11483|81231843|Chan Sin Ni|snchan002@mymail.sim.edu.sg
11483|81231843|Chan Sin Ni|KEBBIE93@GMAIL.COM
</v>
      </c>
      <c r="O1483" s="16" t="str">
        <f t="array" ref="O1483">IFERROR(INDEX(MultiMail!G:G,MATCH(C1483,MultiMail!A:A,0)),"")</f>
        <v>11483|81231843|Chan Sin Ni|snchan002@mymail.sim.edu.sg
11483|81231843|Chan Sin Ni|KEBBIE93@GMAIL.COM
</v>
      </c>
      <c r="P1483" s="17">
        <f t="array" ref="P1483">IFERROR(INDEX(EDMsort!A:A,MATCH(C1483,EDMsort!B:B,0)),"")</f>
        <v>1</v>
      </c>
      <c r="Q1483" s="18"/>
    </row>
    <row r="1484" ht="14.25" customHeight="1">
      <c r="A1484" s="11">
        <v>1483.0</v>
      </c>
      <c r="B1484" s="12" t="s">
        <v>1574</v>
      </c>
      <c r="C1484" s="13">
        <v>11484.0</v>
      </c>
      <c r="D1484" s="14" t="s">
        <v>18</v>
      </c>
      <c r="E1484" s="14">
        <v>9.7435529E7</v>
      </c>
      <c r="F1484" s="14" t="str">
        <f>IF(ISERROR(MATCH(C1484,Completed!A:A,0)),IF(ISERROR(MATCH(C1484,Unsub!B:B,0)),IF(LEN(E1484)=8,E1484&amp;",","#"),""),"")</f>
        <v>97435529,</v>
      </c>
      <c r="G1484" s="14" t="str">
        <f>if(isna(match(C1484,KlikEDM!B:B,0)),"","ClickEDM")</f>
        <v>ClickEDM</v>
      </c>
      <c r="H1484" s="15" t="str">
        <f t="array" ref="H1484">iferror(lower(index(MultiMail!C:C,match(C1484,MultiMail!A:A,0))),"")</f>
        <v>byong001@mymail.sim.edu.sg</v>
      </c>
      <c r="I1484" s="14" t="str">
        <f t="array" ref="I1484">iferror(index(KlikEDM!C:C,match(H1484,KlikEDM!A:A,0)),"")</f>
        <v/>
      </c>
      <c r="J1484" s="15" t="str">
        <f t="array" ref="J1484">iferror(lower(index(MultiMail!D:D,match(C1484,MultiMail!A:A,0))),"")</f>
        <v>charlez03@gmail.com</v>
      </c>
      <c r="K1484" s="14" t="str">
        <f t="array" ref="K1484">iferror(index(KlikEDM!C:C,match(J1484,KlikEDM!A:A,0)),"")</f>
        <v>eblast D</v>
      </c>
      <c r="L1484" s="14"/>
      <c r="M1484" s="14">
        <v>9.7435529E7</v>
      </c>
      <c r="N1484" s="14" t="str">
        <f>IF(ISERROR(MATCH(C1484,Completed!A:A,0)),IF(ISERROR(MATCH(C1484,Unsub!B:B,0)),IF(H1484&lt;&gt;"",IF(O1484&lt;&gt;"",O1484,C1484&amp;"|"&amp;M1484&amp;"|"&amp;PROPER(B1484)&amp;"|"&amp;LOWER(H1484)),"#"),""),"")</f>
        <v>11484|97435529|Ong Bo Yang|byong001@mymail.sim.edu.sg
11484|97435529|Ong Bo Yang|Charlez03@gmail.com
</v>
      </c>
      <c r="O1484" s="16" t="str">
        <f t="array" ref="O1484">IFERROR(INDEX(MultiMail!G:G,MATCH(C1484,MultiMail!A:A,0)),"")</f>
        <v>11484|97435529|Ong Bo Yang|byong001@mymail.sim.edu.sg
11484|97435529|Ong Bo Yang|Charlez03@gmail.com
</v>
      </c>
      <c r="P1484" s="17">
        <f t="array" ref="P1484">IFERROR(INDEX(EDMsort!A:A,MATCH(C1484,EDMsort!B:B,0)),"")</f>
        <v>4</v>
      </c>
      <c r="Q1484" s="18"/>
    </row>
    <row r="1485" ht="14.25" hidden="1" customHeight="1">
      <c r="A1485" s="19">
        <v>1484.0</v>
      </c>
      <c r="B1485" s="20" t="s">
        <v>1575</v>
      </c>
      <c r="C1485" s="21">
        <v>11485.0</v>
      </c>
      <c r="D1485" s="22" t="s">
        <v>18</v>
      </c>
      <c r="E1485" s="22">
        <v>9.6363403E7</v>
      </c>
      <c r="F1485" s="14" t="str">
        <f>IF(ISERROR(MATCH(C1485,Completed!A:A,0)),IF(ISERROR(MATCH(C1485,Unsub!B:B,0)),IF(LEN(E1485)=8,E1485&amp;",","#"),""),"")</f>
        <v>96363403,</v>
      </c>
      <c r="G1485" s="14" t="str">
        <f>if(isna(match(C1485,KlikEDM!B:B,0)),"","ClickEDM")</f>
        <v/>
      </c>
      <c r="H1485" s="15" t="str">
        <f t="array" ref="H1485">iferror(lower(index(MultiMail!C:C,match(C1485,MultiMail!A:A,0))),"")</f>
        <v>jmsoh002@mymail.sim.edu.sg</v>
      </c>
      <c r="I1485" s="14" t="str">
        <f t="array" ref="I1485">iferror(index(KlikEDM!C:C,match(H1485,KlikEDM!A:A,0)),"")</f>
        <v/>
      </c>
      <c r="J1485" s="15" t="str">
        <f t="array" ref="J1485">iferror(lower(index(MultiMail!D:D,match(C1485,MultiMail!A:A,0))),"")</f>
        <v>sohjiaminn@gmail.com</v>
      </c>
      <c r="K1485" s="14" t="str">
        <f t="array" ref="K1485">iferror(index(KlikEDM!C:C,match(J1485,KlikEDM!A:A,0)),"")</f>
        <v/>
      </c>
      <c r="L1485" s="22"/>
      <c r="M1485" s="22">
        <v>9.6363403E7</v>
      </c>
      <c r="N1485" s="14" t="str">
        <f>IF(ISERROR(MATCH(C1485,Completed!A:A,0)),IF(ISERROR(MATCH(C1485,Unsub!B:B,0)),IF(H1485&lt;&gt;"",IF(O1485&lt;&gt;"",O1485,C1485&amp;"|"&amp;M1485&amp;"|"&amp;PROPER(B1485)&amp;"|"&amp;LOWER(H1485)),"#"),""),"")</f>
        <v>11485|96363403|Soh Jia Min|jmsoh002@mymail.sim.edu.sg
11485|96363403|Soh Jia Min|SOHJIAMINN@GMAIL.COM
</v>
      </c>
      <c r="O1485" s="16" t="str">
        <f t="array" ref="O1485">IFERROR(INDEX(MultiMail!G:G,MATCH(C1485,MultiMail!A:A,0)),"")</f>
        <v>11485|96363403|Soh Jia Min|jmsoh002@mymail.sim.edu.sg
11485|96363403|Soh Jia Min|SOHJIAMINN@GMAIL.COM
</v>
      </c>
      <c r="P1485" s="17">
        <f t="array" ref="P1485">IFERROR(INDEX(EDMsort!A:A,MATCH(C1485,EDMsort!B:B,0)),"")</f>
        <v>3</v>
      </c>
      <c r="Q1485" s="18"/>
    </row>
    <row r="1486" ht="14.25" hidden="1" customHeight="1">
      <c r="A1486" s="11">
        <v>1485.0</v>
      </c>
      <c r="B1486" s="12" t="s">
        <v>1576</v>
      </c>
      <c r="C1486" s="13">
        <v>11486.0</v>
      </c>
      <c r="D1486" s="14" t="s">
        <v>18</v>
      </c>
      <c r="E1486" s="14">
        <v>9.235485E7</v>
      </c>
      <c r="F1486" s="14" t="str">
        <f>IF(ISERROR(MATCH(C1486,Completed!A:A,0)),IF(ISERROR(MATCH(C1486,Unsub!B:B,0)),IF(LEN(E1486)=8,E1486&amp;",","#"),""),"")</f>
        <v>92354850,</v>
      </c>
      <c r="G1486" s="14" t="str">
        <f>if(isna(match(C1486,KlikEDM!B:B,0)),"","ClickEDM")</f>
        <v/>
      </c>
      <c r="H1486" s="15" t="str">
        <f t="array" ref="H1486">iferror(lower(index(MultiMail!C:C,match(C1486,MultiMail!A:A,0))),"")</f>
        <v>ijxteo001@mymail.sim.edu.sg</v>
      </c>
      <c r="I1486" s="14" t="str">
        <f t="array" ref="I1486">iferror(index(KlikEDM!C:C,match(H1486,KlikEDM!A:A,0)),"")</f>
        <v/>
      </c>
      <c r="J1486" s="15" t="str">
        <f t="array" ref="J1486">iferror(lower(index(MultiMail!D:D,match(C1486,MultiMail!A:A,0))),"")</f>
        <v>isabelteo94@gmail.com</v>
      </c>
      <c r="K1486" s="14" t="str">
        <f t="array" ref="K1486">iferror(index(KlikEDM!C:C,match(J1486,KlikEDM!A:A,0)),"")</f>
        <v/>
      </c>
      <c r="L1486" s="14"/>
      <c r="M1486" s="14">
        <v>9.235485E7</v>
      </c>
      <c r="N1486" s="14" t="str">
        <f>IF(ISERROR(MATCH(C1486,Completed!A:A,0)),IF(ISERROR(MATCH(C1486,Unsub!B:B,0)),IF(H1486&lt;&gt;"",IF(O1486&lt;&gt;"",O1486,C1486&amp;"|"&amp;M1486&amp;"|"&amp;PROPER(B1486)&amp;"|"&amp;LOWER(H1486)),"#"),""),"")</f>
        <v>11486|92354850|Isabel Teo Jia Xin|ijxteo001@mymail.sim.edu.sg
11486|92354850|Isabel Teo Jia Xin|ISABELTEO94@GMAIL.COM
</v>
      </c>
      <c r="O1486" s="16" t="str">
        <f t="array" ref="O1486">IFERROR(INDEX(MultiMail!G:G,MATCH(C1486,MultiMail!A:A,0)),"")</f>
        <v>11486|92354850|Isabel Teo Jia Xin|ijxteo001@mymail.sim.edu.sg
11486|92354850|Isabel Teo Jia Xin|ISABELTEO94@GMAIL.COM
</v>
      </c>
      <c r="P1486" s="17">
        <f t="array" ref="P1486">IFERROR(INDEX(EDMsort!A:A,MATCH(C1486,EDMsort!B:B,0)),"")</f>
        <v>2</v>
      </c>
      <c r="Q1486" s="18"/>
    </row>
    <row r="1487" ht="14.25" hidden="1" customHeight="1">
      <c r="A1487" s="19">
        <v>1486.0</v>
      </c>
      <c r="B1487" s="20" t="s">
        <v>1577</v>
      </c>
      <c r="C1487" s="21">
        <v>11487.0</v>
      </c>
      <c r="D1487" s="22" t="s">
        <v>18</v>
      </c>
      <c r="E1487" s="22">
        <v>9.1136519E7</v>
      </c>
      <c r="F1487" s="14" t="str">
        <f>IF(ISERROR(MATCH(C1487,Completed!A:A,0)),IF(ISERROR(MATCH(C1487,Unsub!B:B,0)),IF(LEN(E1487)=8,E1487&amp;",","#"),""),"")</f>
        <v>91136519,</v>
      </c>
      <c r="G1487" s="14" t="str">
        <f>if(isna(match(C1487,KlikEDM!B:B,0)),"","ClickEDM")</f>
        <v/>
      </c>
      <c r="H1487" s="15" t="str">
        <f t="array" ref="H1487">iferror(lower(index(MultiMail!C:C,match(C1487,MultiMail!A:A,0))),"")</f>
        <v>jxling002@mymail.sim.edu.sg</v>
      </c>
      <c r="I1487" s="14" t="str">
        <f t="array" ref="I1487">iferror(index(KlikEDM!C:C,match(H1487,KlikEDM!A:A,0)),"")</f>
        <v/>
      </c>
      <c r="J1487" s="15" t="str">
        <f t="array" ref="J1487">iferror(lower(index(MultiMail!D:D,match(C1487,MultiMail!A:A,0))),"")</f>
        <v>foodisdope@gmail.com</v>
      </c>
      <c r="K1487" s="14" t="str">
        <f t="array" ref="K1487">iferror(index(KlikEDM!C:C,match(J1487,KlikEDM!A:A,0)),"")</f>
        <v/>
      </c>
      <c r="L1487" s="22"/>
      <c r="M1487" s="22">
        <v>9.1136519E7</v>
      </c>
      <c r="N1487" s="14" t="str">
        <f>IF(ISERROR(MATCH(C1487,Completed!A:A,0)),IF(ISERROR(MATCH(C1487,Unsub!B:B,0)),IF(H1487&lt;&gt;"",IF(O1487&lt;&gt;"",O1487,C1487&amp;"|"&amp;M1487&amp;"|"&amp;PROPER(B1487)&amp;"|"&amp;LOWER(H1487)),"#"),""),"")</f>
        <v>11487|91136519|Ling Jia Xin|jxling002@mymail.sim.edu.sg
11487|91136519|Ling Jia Xin|FOODISDOPE@GMAIL.COM
</v>
      </c>
      <c r="O1487" s="16" t="str">
        <f t="array" ref="O1487">IFERROR(INDEX(MultiMail!G:G,MATCH(C1487,MultiMail!A:A,0)),"")</f>
        <v>11487|91136519|Ling Jia Xin|jxling002@mymail.sim.edu.sg
11487|91136519|Ling Jia Xin|FOODISDOPE@GMAIL.COM
</v>
      </c>
      <c r="P1487" s="17">
        <f t="array" ref="P1487">IFERROR(INDEX(EDMsort!A:A,MATCH(C1487,EDMsort!B:B,0)),"")</f>
        <v>1</v>
      </c>
      <c r="Q1487" s="18"/>
    </row>
    <row r="1488" ht="14.25" customHeight="1">
      <c r="A1488" s="11">
        <v>1487.0</v>
      </c>
      <c r="B1488" s="12" t="s">
        <v>1578</v>
      </c>
      <c r="C1488" s="13">
        <v>11488.0</v>
      </c>
      <c r="D1488" s="14" t="s">
        <v>18</v>
      </c>
      <c r="E1488" s="14">
        <v>9.8690314E7</v>
      </c>
      <c r="F1488" s="14" t="str">
        <f>IF(ISERROR(MATCH(C1488,Completed!A:A,0)),IF(ISERROR(MATCH(C1488,Unsub!B:B,0)),IF(LEN(E1488)=8,E1488&amp;",","#"),""),"")</f>
        <v>98690314,</v>
      </c>
      <c r="G1488" s="14" t="str">
        <f>if(isna(match(C1488,KlikEDM!B:B,0)),"","ClickEDM")</f>
        <v>ClickEDM</v>
      </c>
      <c r="H1488" s="15" t="str">
        <f t="array" ref="H1488">iferror(lower(index(MultiMail!C:C,match(C1488,MultiMail!A:A,0))),"")</f>
        <v>wchen052@mymail.sim.edu.sg</v>
      </c>
      <c r="I1488" s="14" t="str">
        <f t="array" ref="I1488">iferror(index(KlikEDM!C:C,match(H1488,KlikEDM!A:A,0)),"")</f>
        <v/>
      </c>
      <c r="J1488" s="15" t="str">
        <f t="array" ref="J1488">iferror(lower(index(MultiMail!D:D,match(C1488,MultiMail!A:A,0))),"")</f>
        <v>wanjun95@gmail.com</v>
      </c>
      <c r="K1488" s="14" t="str">
        <f t="array" ref="K1488">iferror(index(KlikEDM!C:C,match(J1488,KlikEDM!A:A,0)),"")</f>
        <v>eblast D</v>
      </c>
      <c r="L1488" s="14"/>
      <c r="M1488" s="14">
        <v>9.8690314E7</v>
      </c>
      <c r="N1488" s="14" t="str">
        <f>IF(ISERROR(MATCH(C1488,Completed!A:A,0)),IF(ISERROR(MATCH(C1488,Unsub!B:B,0)),IF(H1488&lt;&gt;"",IF(O1488&lt;&gt;"",O1488,C1488&amp;"|"&amp;M1488&amp;"|"&amp;PROPER(B1488)&amp;"|"&amp;LOWER(H1488)),"#"),""),"")</f>
        <v>11488|98690314|Chen Wanjun|wchen052@mymail.sim.edu.sg
11488|98690314|Chen Wanjun|WANJUN95@GMAIL.COM
</v>
      </c>
      <c r="O1488" s="16" t="str">
        <f t="array" ref="O1488">IFERROR(INDEX(MultiMail!G:G,MATCH(C1488,MultiMail!A:A,0)),"")</f>
        <v>11488|98690314|Chen Wanjun|wchen052@mymail.sim.edu.sg
11488|98690314|Chen Wanjun|WANJUN95@GMAIL.COM
</v>
      </c>
      <c r="P1488" s="17">
        <f t="array" ref="P1488">IFERROR(INDEX(EDMsort!A:A,MATCH(C1488,EDMsort!B:B,0)),"")</f>
        <v>4</v>
      </c>
      <c r="Q1488" s="18"/>
    </row>
    <row r="1489" ht="14.25" hidden="1" customHeight="1">
      <c r="A1489" s="19">
        <v>1488.0</v>
      </c>
      <c r="B1489" s="20" t="s">
        <v>1579</v>
      </c>
      <c r="C1489" s="21">
        <v>11489.0</v>
      </c>
      <c r="D1489" s="22" t="s">
        <v>18</v>
      </c>
      <c r="E1489" s="22">
        <v>8.9014936E7</v>
      </c>
      <c r="F1489" s="14" t="str">
        <f>IF(ISERROR(MATCH(C1489,Completed!A:A,0)),IF(ISERROR(MATCH(C1489,Unsub!B:B,0)),IF(LEN(E1489)=8,E1489&amp;",","#"),""),"")</f>
        <v/>
      </c>
      <c r="G1489" s="14" t="str">
        <f>if(isna(match(C1489,KlikEDM!B:B,0)),"","ClickEDM")</f>
        <v/>
      </c>
      <c r="H1489" s="15" t="str">
        <f t="array" ref="H1489">iferror(lower(index(MultiMail!C:C,match(C1489,MultiMail!A:A,0))),"")</f>
        <v>xtlim002@mymail.sim.edu.sg</v>
      </c>
      <c r="I1489" s="14" t="str">
        <f t="array" ref="I1489">iferror(index(KlikEDM!C:C,match(H1489,KlikEDM!A:A,0)),"")</f>
        <v/>
      </c>
      <c r="J1489" s="15" t="str">
        <f t="array" ref="J1489">iferror(lower(index(MultiMail!D:D,match(C1489,MultiMail!A:A,0))),"")</f>
        <v>alyne0126@live.com</v>
      </c>
      <c r="K1489" s="14" t="str">
        <f t="array" ref="K1489">iferror(index(KlikEDM!C:C,match(J1489,KlikEDM!A:A,0)),"")</f>
        <v/>
      </c>
      <c r="L1489" s="22"/>
      <c r="M1489" s="22">
        <v>8.9014936E7</v>
      </c>
      <c r="N1489" s="14" t="str">
        <f>IF(ISERROR(MATCH(C1489,Completed!A:A,0)),IF(ISERROR(MATCH(C1489,Unsub!B:B,0)),IF(H1489&lt;&gt;"",IF(O1489&lt;&gt;"",O1489,C1489&amp;"|"&amp;M1489&amp;"|"&amp;PROPER(B1489)&amp;"|"&amp;LOWER(H1489)),"#"),""),"")</f>
        <v/>
      </c>
      <c r="O1489" s="16" t="str">
        <f t="array" ref="O1489">IFERROR(INDEX(MultiMail!G:G,MATCH(C1489,MultiMail!A:A,0)),"")</f>
        <v>11489|89014936|Lim Xuan Ting|xtlim002@mymail.sim.edu.sg
11489|89014936|Lim Xuan Ting|alyne0126@live.com
</v>
      </c>
      <c r="P1489" s="17" t="str">
        <f t="array" ref="P1489">IFERROR(INDEX(EDMsort!A:A,MATCH(C1489,EDMsort!B:B,0)),"")</f>
        <v/>
      </c>
      <c r="Q1489" s="18"/>
    </row>
    <row r="1490" ht="14.25" hidden="1" customHeight="1">
      <c r="A1490" s="11">
        <v>1489.0</v>
      </c>
      <c r="B1490" s="12" t="s">
        <v>1580</v>
      </c>
      <c r="C1490" s="13">
        <v>11490.0</v>
      </c>
      <c r="D1490" s="14" t="s">
        <v>18</v>
      </c>
      <c r="E1490" s="14">
        <v>9.1469897E7</v>
      </c>
      <c r="F1490" s="14" t="str">
        <f>IF(ISERROR(MATCH(C1490,Completed!A:A,0)),IF(ISERROR(MATCH(C1490,Unsub!B:B,0)),IF(LEN(E1490)=8,E1490&amp;",","#"),""),"")</f>
        <v>91469897,</v>
      </c>
      <c r="G1490" s="14" t="str">
        <f>if(isna(match(C1490,KlikEDM!B:B,0)),"","ClickEDM")</f>
        <v/>
      </c>
      <c r="H1490" s="15" t="str">
        <f t="array" ref="H1490">iferror(lower(index(MultiMail!C:C,match(C1490,MultiMail!A:A,0))),"")</f>
        <v>rcsie001@mymail.sim.edu.sg</v>
      </c>
      <c r="I1490" s="14" t="str">
        <f t="array" ref="I1490">iferror(index(KlikEDM!C:C,match(H1490,KlikEDM!A:A,0)),"")</f>
        <v/>
      </c>
      <c r="J1490" s="15" t="str">
        <f t="array" ref="J1490">iferror(lower(index(MultiMail!D:D,match(C1490,MultiMail!A:A,0))),"")</f>
        <v>rhuen_chuet933@hotmail.com</v>
      </c>
      <c r="K1490" s="14" t="str">
        <f t="array" ref="K1490">iferror(index(KlikEDM!C:C,match(J1490,KlikEDM!A:A,0)),"")</f>
        <v/>
      </c>
      <c r="L1490" s="14"/>
      <c r="M1490" s="14">
        <v>9.1469897E7</v>
      </c>
      <c r="N1490" s="14" t="str">
        <f>IF(ISERROR(MATCH(C1490,Completed!A:A,0)),IF(ISERROR(MATCH(C1490,Unsub!B:B,0)),IF(H1490&lt;&gt;"",IF(O1490&lt;&gt;"",O1490,C1490&amp;"|"&amp;M1490&amp;"|"&amp;PROPER(B1490)&amp;"|"&amp;LOWER(H1490)),"#"),""),"")</f>
        <v>11490|91469897|Sie Rhuen Chuet|rcsie001@mymail.sim.edu.sg
11490|91469897|Sie Rhuen Chuet|RHUEN_CHUET933@HOTMAIL.COM
</v>
      </c>
      <c r="O1490" s="16" t="str">
        <f t="array" ref="O1490">IFERROR(INDEX(MultiMail!G:G,MATCH(C1490,MultiMail!A:A,0)),"")</f>
        <v>11490|91469897|Sie Rhuen Chuet|rcsie001@mymail.sim.edu.sg
11490|91469897|Sie Rhuen Chuet|RHUEN_CHUET933@HOTMAIL.COM
</v>
      </c>
      <c r="P1490" s="17">
        <f t="array" ref="P1490">IFERROR(INDEX(EDMsort!A:A,MATCH(C1490,EDMsort!B:B,0)),"")</f>
        <v>3</v>
      </c>
      <c r="Q1490" s="18"/>
    </row>
    <row r="1491" ht="14.25" hidden="1" customHeight="1">
      <c r="A1491" s="19">
        <v>1490.0</v>
      </c>
      <c r="B1491" s="20" t="s">
        <v>1581</v>
      </c>
      <c r="C1491" s="21">
        <v>11491.0</v>
      </c>
      <c r="D1491" s="22" t="s">
        <v>18</v>
      </c>
      <c r="E1491" s="22">
        <v>9.0235273E7</v>
      </c>
      <c r="F1491" s="14" t="str">
        <f>IF(ISERROR(MATCH(C1491,Completed!A:A,0)),IF(ISERROR(MATCH(C1491,Unsub!B:B,0)),IF(LEN(E1491)=8,E1491&amp;",","#"),""),"")</f>
        <v/>
      </c>
      <c r="G1491" s="14" t="str">
        <f>if(isna(match(C1491,KlikEDM!B:B,0)),"","ClickEDM")</f>
        <v/>
      </c>
      <c r="H1491" s="15" t="str">
        <f t="array" ref="H1491">iferror(lower(index(MultiMail!C:C,match(C1491,MultiMail!A:A,0))),"")</f>
        <v>chapek001@mymail.sim.edu.sg</v>
      </c>
      <c r="I1491" s="14" t="str">
        <f t="array" ref="I1491">iferror(index(KlikEDM!C:C,match(H1491,KlikEDM!A:A,0)),"")</f>
        <v/>
      </c>
      <c r="J1491" s="15" t="str">
        <f t="array" ref="J1491">iferror(lower(index(MultiMail!D:D,match(C1491,MultiMail!A:A,0))),"")</f>
        <v>alvinpek95@gmail.com</v>
      </c>
      <c r="K1491" s="14" t="str">
        <f t="array" ref="K1491">iferror(index(KlikEDM!C:C,match(J1491,KlikEDM!A:A,0)),"")</f>
        <v/>
      </c>
      <c r="L1491" s="22"/>
      <c r="M1491" s="22">
        <v>9.0235273E7</v>
      </c>
      <c r="N1491" s="14" t="str">
        <f>IF(ISERROR(MATCH(C1491,Completed!A:A,0)),IF(ISERROR(MATCH(C1491,Unsub!B:B,0)),IF(H1491&lt;&gt;"",IF(O1491&lt;&gt;"",O1491,C1491&amp;"|"&amp;M1491&amp;"|"&amp;PROPER(B1491)&amp;"|"&amp;LOWER(H1491)),"#"),""),"")</f>
        <v/>
      </c>
      <c r="O1491" s="16" t="str">
        <f t="array" ref="O1491">IFERROR(INDEX(MultiMail!G:G,MATCH(C1491,MultiMail!A:A,0)),"")</f>
        <v>11491|90235273|Pek Chen Heng Alvin|chapek001@mymail.sim.edu.sg
11491|90235273|Pek Chen Heng Alvin|alvinpek95@gmail.com
</v>
      </c>
      <c r="P1491" s="17" t="str">
        <f t="array" ref="P1491">IFERROR(INDEX(EDMsort!A:A,MATCH(C1491,EDMsort!B:B,0)),"")</f>
        <v/>
      </c>
      <c r="Q1491" s="18"/>
    </row>
    <row r="1492" ht="14.25" hidden="1" customHeight="1">
      <c r="A1492" s="11">
        <v>1491.0</v>
      </c>
      <c r="B1492" s="12" t="s">
        <v>1582</v>
      </c>
      <c r="C1492" s="13">
        <v>11492.0</v>
      </c>
      <c r="D1492" s="14" t="s">
        <v>18</v>
      </c>
      <c r="E1492" s="14">
        <v>9.7935935E7</v>
      </c>
      <c r="F1492" s="14" t="str">
        <f>IF(ISERROR(MATCH(C1492,Completed!A:A,0)),IF(ISERROR(MATCH(C1492,Unsub!B:B,0)),IF(LEN(E1492)=8,E1492&amp;",","#"),""),"")</f>
        <v/>
      </c>
      <c r="G1492" s="14" t="str">
        <f>if(isna(match(C1492,KlikEDM!B:B,0)),"","ClickEDM")</f>
        <v/>
      </c>
      <c r="H1492" s="15" t="str">
        <f t="array" ref="H1492">iferror(lower(index(MultiMail!C:C,match(C1492,MultiMail!A:A,0))),"")</f>
        <v>jhjchia002@mymail.sim.edu.sg</v>
      </c>
      <c r="I1492" s="14" t="str">
        <f t="array" ref="I1492">iferror(index(KlikEDM!C:C,match(H1492,KlikEDM!A:A,0)),"")</f>
        <v/>
      </c>
      <c r="J1492" s="15" t="str">
        <f t="array" ref="J1492">iferror(lower(index(MultiMail!D:D,match(C1492,MultiMail!A:A,0))),"")</f>
        <v>jeromychia95@hotmail.com</v>
      </c>
      <c r="K1492" s="14" t="str">
        <f t="array" ref="K1492">iferror(index(KlikEDM!C:C,match(J1492,KlikEDM!A:A,0)),"")</f>
        <v/>
      </c>
      <c r="L1492" s="14"/>
      <c r="M1492" s="14">
        <v>9.7935935E7</v>
      </c>
      <c r="N1492" s="14" t="str">
        <f>IF(ISERROR(MATCH(C1492,Completed!A:A,0)),IF(ISERROR(MATCH(C1492,Unsub!B:B,0)),IF(H1492&lt;&gt;"",IF(O1492&lt;&gt;"",O1492,C1492&amp;"|"&amp;M1492&amp;"|"&amp;PROPER(B1492)&amp;"|"&amp;LOWER(H1492)),"#"),""),"")</f>
        <v/>
      </c>
      <c r="O1492" s="16" t="str">
        <f t="array" ref="O1492">IFERROR(INDEX(MultiMail!G:G,MATCH(C1492,MultiMail!A:A,0)),"")</f>
        <v>11492|97935935|Chia Jun Hui, Jeromy|jhjchia002@mymail.sim.edu.sg
11492|97935935|Chia Jun Hui, Jeromy|JEROMYCHIA95@HOTMAIL.COM
</v>
      </c>
      <c r="P1492" s="17" t="str">
        <f t="array" ref="P1492">IFERROR(INDEX(EDMsort!A:A,MATCH(C1492,EDMsort!B:B,0)),"")</f>
        <v/>
      </c>
      <c r="Q1492" s="18"/>
    </row>
    <row r="1493" ht="14.25" customHeight="1">
      <c r="A1493" s="19">
        <v>1492.0</v>
      </c>
      <c r="B1493" s="20" t="s">
        <v>1583</v>
      </c>
      <c r="C1493" s="21">
        <v>11493.0</v>
      </c>
      <c r="D1493" s="22" t="s">
        <v>18</v>
      </c>
      <c r="E1493" s="22">
        <v>9.1253438E7</v>
      </c>
      <c r="F1493" s="14" t="str">
        <f>IF(ISERROR(MATCH(C1493,Completed!A:A,0)),IF(ISERROR(MATCH(C1493,Unsub!B:B,0)),IF(LEN(E1493)=8,E1493&amp;",","#"),""),"")</f>
        <v>91253438,</v>
      </c>
      <c r="G1493" s="14" t="str">
        <f>if(isna(match(C1493,KlikEDM!B:B,0)),"","ClickEDM")</f>
        <v>ClickEDM</v>
      </c>
      <c r="H1493" s="15" t="str">
        <f t="array" ref="H1493">iferror(lower(index(MultiMail!C:C,match(C1493,MultiMail!A:A,0))),"")</f>
        <v>jmmchua002@mymail.sim.edu.sg</v>
      </c>
      <c r="I1493" s="14" t="str">
        <f t="array" ref="I1493">iferror(index(KlikEDM!C:C,match(H1493,KlikEDM!A:A,0)),"")</f>
        <v/>
      </c>
      <c r="J1493" s="15" t="str">
        <f t="array" ref="J1493">iferror(lower(index(MultiMail!D:D,match(C1493,MultiMail!A:A,0))),"")</f>
        <v>cinnamonbars@gmail.com</v>
      </c>
      <c r="K1493" s="14" t="str">
        <f t="array" ref="K1493">iferror(index(KlikEDM!C:C,match(J1493,KlikEDM!A:A,0)),"")</f>
        <v>eblast B</v>
      </c>
      <c r="L1493" s="22"/>
      <c r="M1493" s="22">
        <v>9.1253438E7</v>
      </c>
      <c r="N1493" s="14" t="str">
        <f>IF(ISERROR(MATCH(C1493,Completed!A:A,0)),IF(ISERROR(MATCH(C1493,Unsub!B:B,0)),IF(H1493&lt;&gt;"",IF(O1493&lt;&gt;"",O1493,C1493&amp;"|"&amp;M1493&amp;"|"&amp;PROPER(B1493)&amp;"|"&amp;LOWER(H1493)),"#"),""),"")</f>
        <v>11493|91253438|Chua Jie Min, May|jmmchua002@mymail.sim.edu.sg
11493|91253438|Chua Jie Min, May|CINNAMONBARS@GMAIL.COM
</v>
      </c>
      <c r="O1493" s="16" t="str">
        <f t="array" ref="O1493">IFERROR(INDEX(MultiMail!G:G,MATCH(C1493,MultiMail!A:A,0)),"")</f>
        <v>11493|91253438|Chua Jie Min, May|jmmchua002@mymail.sim.edu.sg
11493|91253438|Chua Jie Min, May|CINNAMONBARS@GMAIL.COM
</v>
      </c>
      <c r="P1493" s="17">
        <f t="array" ref="P1493">IFERROR(INDEX(EDMsort!A:A,MATCH(C1493,EDMsort!B:B,0)),"")</f>
        <v>2</v>
      </c>
      <c r="Q1493" s="18"/>
    </row>
    <row r="1494" ht="14.25" hidden="1" customHeight="1">
      <c r="A1494" s="11">
        <v>1493.0</v>
      </c>
      <c r="B1494" s="12" t="s">
        <v>1584</v>
      </c>
      <c r="C1494" s="13">
        <v>11494.0</v>
      </c>
      <c r="D1494" s="14" t="s">
        <v>18</v>
      </c>
      <c r="E1494" s="14">
        <v>8.5418194E7</v>
      </c>
      <c r="F1494" s="14" t="str">
        <f>IF(ISERROR(MATCH(C1494,Completed!A:A,0)),IF(ISERROR(MATCH(C1494,Unsub!B:B,0)),IF(LEN(E1494)=8,E1494&amp;",","#"),""),"")</f>
        <v>85418194,</v>
      </c>
      <c r="G1494" s="14" t="str">
        <f>if(isna(match(C1494,KlikEDM!B:B,0)),"","ClickEDM")</f>
        <v/>
      </c>
      <c r="H1494" s="15" t="str">
        <f t="array" ref="H1494">iferror(lower(index(MultiMail!C:C,match(C1494,MultiMail!A:A,0))),"")</f>
        <v>xyteo007@mymail.sim.edu.sg</v>
      </c>
      <c r="I1494" s="14" t="str">
        <f t="array" ref="I1494">iferror(index(KlikEDM!C:C,match(H1494,KlikEDM!A:A,0)),"")</f>
        <v/>
      </c>
      <c r="J1494" s="15" t="str">
        <f t="array" ref="J1494">iferror(lower(index(MultiMail!D:D,match(C1494,MultiMail!A:A,0))),"")</f>
        <v>dontwritemyname@gmail.com</v>
      </c>
      <c r="K1494" s="14" t="str">
        <f t="array" ref="K1494">iferror(index(KlikEDM!C:C,match(J1494,KlikEDM!A:A,0)),"")</f>
        <v/>
      </c>
      <c r="L1494" s="14"/>
      <c r="M1494" s="14">
        <v>8.5418194E7</v>
      </c>
      <c r="N1494" s="14" t="str">
        <f>IF(ISERROR(MATCH(C1494,Completed!A:A,0)),IF(ISERROR(MATCH(C1494,Unsub!B:B,0)),IF(H1494&lt;&gt;"",IF(O1494&lt;&gt;"",O1494,C1494&amp;"|"&amp;M1494&amp;"|"&amp;PROPER(B1494)&amp;"|"&amp;LOWER(H1494)),"#"),""),"")</f>
        <v>11494|85418194|Teo Xin Yu|xyteo007@mymail.sim.edu.sg
11494|85418194|Teo Xin Yu|dontwritemyname@gmail.com
</v>
      </c>
      <c r="O1494" s="16" t="str">
        <f t="array" ref="O1494">IFERROR(INDEX(MultiMail!G:G,MATCH(C1494,MultiMail!A:A,0)),"")</f>
        <v>11494|85418194|Teo Xin Yu|xyteo007@mymail.sim.edu.sg
11494|85418194|Teo Xin Yu|dontwritemyname@gmail.com
</v>
      </c>
      <c r="P1494" s="17">
        <f t="array" ref="P1494">IFERROR(INDEX(EDMsort!A:A,MATCH(C1494,EDMsort!B:B,0)),"")</f>
        <v>1</v>
      </c>
      <c r="Q1494" s="18"/>
    </row>
    <row r="1495" ht="14.25" customHeight="1">
      <c r="A1495" s="19">
        <v>1494.0</v>
      </c>
      <c r="B1495" s="20" t="s">
        <v>1585</v>
      </c>
      <c r="C1495" s="21">
        <v>11495.0</v>
      </c>
      <c r="D1495" s="22" t="s">
        <v>18</v>
      </c>
      <c r="E1495" s="22">
        <v>8.2011205E7</v>
      </c>
      <c r="F1495" s="14" t="str">
        <f>IF(ISERROR(MATCH(C1495,Completed!A:A,0)),IF(ISERROR(MATCH(C1495,Unsub!B:B,0)),IF(LEN(E1495)=8,E1495&amp;",","#"),""),"")</f>
        <v>82011205,</v>
      </c>
      <c r="G1495" s="14" t="str">
        <f>if(isna(match(C1495,KlikEDM!B:B,0)),"","ClickEDM")</f>
        <v>ClickEDM</v>
      </c>
      <c r="H1495" s="15" t="str">
        <f t="array" ref="H1495">iferror(lower(index(MultiMail!C:C,match(C1495,MultiMail!A:A,0))),"")</f>
        <v>hjlim016@mymail.sim.edu.sg</v>
      </c>
      <c r="I1495" s="14" t="str">
        <f t="array" ref="I1495">iferror(index(KlikEDM!C:C,match(H1495,KlikEDM!A:A,0)),"")</f>
        <v/>
      </c>
      <c r="J1495" s="15" t="str">
        <f t="array" ref="J1495">iferror(lower(index(MultiMail!D:D,match(C1495,MultiMail!A:A,0))),"")</f>
        <v>huijuan_online@hotmail.com</v>
      </c>
      <c r="K1495" s="14" t="str">
        <f t="array" ref="K1495">iferror(index(KlikEDM!C:C,match(J1495,KlikEDM!A:A,0)),"")</f>
        <v>eblast D</v>
      </c>
      <c r="L1495" s="22"/>
      <c r="M1495" s="22">
        <v>8.2011205E7</v>
      </c>
      <c r="N1495" s="14" t="str">
        <f>IF(ISERROR(MATCH(C1495,Completed!A:A,0)),IF(ISERROR(MATCH(C1495,Unsub!B:B,0)),IF(H1495&lt;&gt;"",IF(O1495&lt;&gt;"",O1495,C1495&amp;"|"&amp;M1495&amp;"|"&amp;PROPER(B1495)&amp;"|"&amp;LOWER(H1495)),"#"),""),"")</f>
        <v>11495|82011205|Lim Hui Juan|hjlim016@mymail.sim.edu.sg
11495|82011205|Lim Hui Juan|HUIJUAN_ONLINE@HOTMAIL.COM
</v>
      </c>
      <c r="O1495" s="16" t="str">
        <f t="array" ref="O1495">IFERROR(INDEX(MultiMail!G:G,MATCH(C1495,MultiMail!A:A,0)),"")</f>
        <v>11495|82011205|Lim Hui Juan|hjlim016@mymail.sim.edu.sg
11495|82011205|Lim Hui Juan|HUIJUAN_ONLINE@HOTMAIL.COM
</v>
      </c>
      <c r="P1495" s="17">
        <f t="array" ref="P1495">IFERROR(INDEX(EDMsort!A:A,MATCH(C1495,EDMsort!B:B,0)),"")</f>
        <v>4</v>
      </c>
      <c r="Q1495" s="18"/>
    </row>
    <row r="1496" ht="14.25" hidden="1" customHeight="1">
      <c r="A1496" s="11">
        <v>1495.0</v>
      </c>
      <c r="B1496" s="12" t="s">
        <v>1586</v>
      </c>
      <c r="C1496" s="13">
        <v>11496.0</v>
      </c>
      <c r="D1496" s="14" t="s">
        <v>18</v>
      </c>
      <c r="E1496" s="14">
        <v>9.3221433E7</v>
      </c>
      <c r="F1496" s="14" t="str">
        <f>IF(ISERROR(MATCH(C1496,Completed!A:A,0)),IF(ISERROR(MATCH(C1496,Unsub!B:B,0)),IF(LEN(E1496)=8,E1496&amp;",","#"),""),"")</f>
        <v/>
      </c>
      <c r="G1496" s="14" t="str">
        <f>if(isna(match(C1496,KlikEDM!B:B,0)),"","ClickEDM")</f>
        <v/>
      </c>
      <c r="H1496" s="15" t="str">
        <f t="array" ref="H1496">iferror(lower(index(MultiMail!C:C,match(C1496,MultiMail!A:A,0))),"")</f>
        <v>bbjtan001@mymail.sim.edu.sg</v>
      </c>
      <c r="I1496" s="14" t="str">
        <f t="array" ref="I1496">iferror(index(KlikEDM!C:C,match(H1496,KlikEDM!A:A,0)),"")</f>
        <v/>
      </c>
      <c r="J1496" s="15" t="str">
        <f t="array" ref="J1496">iferror(lower(index(MultiMail!D:D,match(C1496,MultiMail!A:A,0))),"")</f>
        <v>tan_bin_jie@msn.com</v>
      </c>
      <c r="K1496" s="14" t="str">
        <f t="array" ref="K1496">iferror(index(KlikEDM!C:C,match(J1496,KlikEDM!A:A,0)),"")</f>
        <v/>
      </c>
      <c r="L1496" s="14"/>
      <c r="M1496" s="14">
        <v>9.3221433E7</v>
      </c>
      <c r="N1496" s="14" t="str">
        <f>IF(ISERROR(MATCH(C1496,Completed!A:A,0)),IF(ISERROR(MATCH(C1496,Unsub!B:B,0)),IF(H1496&lt;&gt;"",IF(O1496&lt;&gt;"",O1496,C1496&amp;"|"&amp;M1496&amp;"|"&amp;PROPER(B1496)&amp;"|"&amp;LOWER(H1496)),"#"),""),"")</f>
        <v/>
      </c>
      <c r="O1496" s="16" t="str">
        <f t="array" ref="O1496">IFERROR(INDEX(MultiMail!G:G,MATCH(C1496,MultiMail!A:A,0)),"")</f>
        <v>11496|93221433|Benjamin Tan Bin Jie|bbjtan001@mymail.sim.edu.sg
11496|93221433|Benjamin Tan Bin Jie|TAN_BIN_JIE@MSN.COM
</v>
      </c>
      <c r="P1496" s="17" t="str">
        <f t="array" ref="P1496">IFERROR(INDEX(EDMsort!A:A,MATCH(C1496,EDMsort!B:B,0)),"")</f>
        <v/>
      </c>
      <c r="Q1496" s="18"/>
    </row>
    <row r="1497" ht="14.25" hidden="1" customHeight="1">
      <c r="A1497" s="19">
        <v>1496.0</v>
      </c>
      <c r="B1497" s="20" t="s">
        <v>1587</v>
      </c>
      <c r="C1497" s="21">
        <v>11497.0</v>
      </c>
      <c r="D1497" s="22" t="s">
        <v>18</v>
      </c>
      <c r="E1497" s="22">
        <v>8.407124E7</v>
      </c>
      <c r="F1497" s="14" t="str">
        <f>IF(ISERROR(MATCH(C1497,Completed!A:A,0)),IF(ISERROR(MATCH(C1497,Unsub!B:B,0)),IF(LEN(E1497)=8,E1497&amp;",","#"),""),"")</f>
        <v>84071240,</v>
      </c>
      <c r="G1497" s="14" t="str">
        <f>if(isna(match(C1497,KlikEDM!B:B,0)),"","ClickEDM")</f>
        <v/>
      </c>
      <c r="H1497" s="15" t="str">
        <f t="array" ref="H1497">iferror(lower(index(MultiMail!C:C,match(C1497,MultiMail!A:A,0))),"")</f>
        <v>yyuan002@mymail.sim.edu.sg</v>
      </c>
      <c r="I1497" s="14" t="str">
        <f t="array" ref="I1497">iferror(index(KlikEDM!C:C,match(H1497,KlikEDM!A:A,0)),"")</f>
        <v/>
      </c>
      <c r="J1497" s="15" t="str">
        <f t="array" ref="J1497">iferror(lower(index(MultiMail!D:D,match(C1497,MultiMail!A:A,0))),"")</f>
        <v>836539508@qq.com</v>
      </c>
      <c r="K1497" s="14" t="str">
        <f t="array" ref="K1497">iferror(index(KlikEDM!C:C,match(J1497,KlikEDM!A:A,0)),"")</f>
        <v/>
      </c>
      <c r="L1497" s="22"/>
      <c r="M1497" s="22">
        <v>8.407124E7</v>
      </c>
      <c r="N1497" s="14" t="str">
        <f>IF(ISERROR(MATCH(C1497,Completed!A:A,0)),IF(ISERROR(MATCH(C1497,Unsub!B:B,0)),IF(H1497&lt;&gt;"",IF(O1497&lt;&gt;"",O1497,C1497&amp;"|"&amp;M1497&amp;"|"&amp;PROPER(B1497)&amp;"|"&amp;LOWER(H1497)),"#"),""),"")</f>
        <v>11497|84071240|Yuan, Yidan|yyuan002@mymail.sim.edu.sg
11497|84071240|Yuan, Yidan|836539508@QQ.COM
</v>
      </c>
      <c r="O1497" s="16" t="str">
        <f t="array" ref="O1497">IFERROR(INDEX(MultiMail!G:G,MATCH(C1497,MultiMail!A:A,0)),"")</f>
        <v>11497|84071240|Yuan, Yidan|yyuan002@mymail.sim.edu.sg
11497|84071240|Yuan, Yidan|836539508@QQ.COM
</v>
      </c>
      <c r="P1497" s="17">
        <f t="array" ref="P1497">IFERROR(INDEX(EDMsort!A:A,MATCH(C1497,EDMsort!B:B,0)),"")</f>
        <v>3</v>
      </c>
      <c r="Q1497" s="18"/>
    </row>
    <row r="1498" ht="14.25" hidden="1" customHeight="1">
      <c r="A1498" s="11">
        <v>1497.0</v>
      </c>
      <c r="B1498" s="12" t="s">
        <v>1588</v>
      </c>
      <c r="C1498" s="13">
        <v>11498.0</v>
      </c>
      <c r="D1498" s="14" t="s">
        <v>18</v>
      </c>
      <c r="E1498" s="14">
        <v>8.1610108E7</v>
      </c>
      <c r="F1498" s="14" t="str">
        <f>IF(ISERROR(MATCH(C1498,Completed!A:A,0)),IF(ISERROR(MATCH(C1498,Unsub!B:B,0)),IF(LEN(E1498)=8,E1498&amp;",","#"),""),"")</f>
        <v/>
      </c>
      <c r="G1498" s="14" t="str">
        <f>if(isna(match(C1498,KlikEDM!B:B,0)),"","ClickEDM")</f>
        <v/>
      </c>
      <c r="H1498" s="15" t="str">
        <f t="array" ref="H1498">iferror(lower(index(MultiMail!C:C,match(C1498,MultiMail!A:A,0))),"")</f>
        <v>ckiyyeo001@mymail.sim.edu.sg</v>
      </c>
      <c r="I1498" s="14" t="str">
        <f t="array" ref="I1498">iferror(index(KlikEDM!C:C,match(H1498,KlikEDM!A:A,0)),"")</f>
        <v/>
      </c>
      <c r="J1498" s="15" t="str">
        <f t="array" ref="J1498">iferror(lower(index(MultiMail!D:D,match(C1498,MultiMail!A:A,0))),"")</f>
        <v>awesome_isaac@hotmail.com</v>
      </c>
      <c r="K1498" s="14" t="str">
        <f t="array" ref="K1498">iferror(index(KlikEDM!C:C,match(J1498,KlikEDM!A:A,0)),"")</f>
        <v/>
      </c>
      <c r="L1498" s="14"/>
      <c r="M1498" s="14">
        <v>8.1610108E7</v>
      </c>
      <c r="N1498" s="14" t="str">
        <f>IF(ISERROR(MATCH(C1498,Completed!A:A,0)),IF(ISERROR(MATCH(C1498,Unsub!B:B,0)),IF(H1498&lt;&gt;"",IF(O1498&lt;&gt;"",O1498,C1498&amp;"|"&amp;M1498&amp;"|"&amp;PROPER(B1498)&amp;"|"&amp;LOWER(H1498)),"#"),""),"")</f>
        <v/>
      </c>
      <c r="O1498" s="16" t="str">
        <f t="array" ref="O1498">IFERROR(INDEX(MultiMail!G:G,MATCH(C1498,MultiMail!A:A,0)),"")</f>
        <v>11498|81610108|Yeo Chee Kiat, Isaac (Yang Zhijie)|ckiyyeo001@mymail.sim.edu.sg
11498|81610108|Yeo Chee Kiat, Isaac (Yang Zhijie)|AWESOME_ISAAC@HOTMAIL.COM
</v>
      </c>
      <c r="P1498" s="17" t="str">
        <f t="array" ref="P1498">IFERROR(INDEX(EDMsort!A:A,MATCH(C1498,EDMsort!B:B,0)),"")</f>
        <v/>
      </c>
      <c r="Q1498" s="18"/>
    </row>
    <row r="1499" ht="14.25" hidden="1" customHeight="1">
      <c r="A1499" s="19">
        <v>1498.0</v>
      </c>
      <c r="B1499" s="20" t="s">
        <v>1589</v>
      </c>
      <c r="C1499" s="21">
        <v>11499.0</v>
      </c>
      <c r="D1499" s="22" t="s">
        <v>18</v>
      </c>
      <c r="E1499" s="22">
        <v>8.6852932E7</v>
      </c>
      <c r="F1499" s="14" t="str">
        <f>IF(ISERROR(MATCH(C1499,Completed!A:A,0)),IF(ISERROR(MATCH(C1499,Unsub!B:B,0)),IF(LEN(E1499)=8,E1499&amp;",","#"),""),"")</f>
        <v>86852932,</v>
      </c>
      <c r="G1499" s="14" t="str">
        <f>if(isna(match(C1499,KlikEDM!B:B,0)),"","ClickEDM")</f>
        <v/>
      </c>
      <c r="H1499" s="15" t="str">
        <f t="array" ref="H1499">iferror(lower(index(MultiMail!C:C,match(C1499,MultiMail!A:A,0))),"")</f>
        <v>symee001@mymail.sim.edu.sg</v>
      </c>
      <c r="I1499" s="14" t="str">
        <f t="array" ref="I1499">iferror(index(KlikEDM!C:C,match(H1499,KlikEDM!A:A,0)),"")</f>
        <v/>
      </c>
      <c r="J1499" s="15" t="str">
        <f t="array" ref="J1499">iferror(lower(index(MultiMail!D:D,match(C1499,MultiMail!A:A,0))),"")</f>
        <v>meeshiying@hotmail.com</v>
      </c>
      <c r="K1499" s="14" t="str">
        <f t="array" ref="K1499">iferror(index(KlikEDM!C:C,match(J1499,KlikEDM!A:A,0)),"")</f>
        <v/>
      </c>
      <c r="L1499" s="22"/>
      <c r="M1499" s="22">
        <v>8.6852932E7</v>
      </c>
      <c r="N1499" s="14" t="str">
        <f>IF(ISERROR(MATCH(C1499,Completed!A:A,0)),IF(ISERROR(MATCH(C1499,Unsub!B:B,0)),IF(H1499&lt;&gt;"",IF(O1499&lt;&gt;"",O1499,C1499&amp;"|"&amp;M1499&amp;"|"&amp;PROPER(B1499)&amp;"|"&amp;LOWER(H1499)),"#"),""),"")</f>
        <v>11499|86852932|Mee Shi Ying|symee001@mymail.sim.edu.sg
11499|86852932|Mee Shi Ying|MEESHIYING@HOTMAIL.COM
</v>
      </c>
      <c r="O1499" s="16" t="str">
        <f t="array" ref="O1499">IFERROR(INDEX(MultiMail!G:G,MATCH(C1499,MultiMail!A:A,0)),"")</f>
        <v>11499|86852932|Mee Shi Ying|symee001@mymail.sim.edu.sg
11499|86852932|Mee Shi Ying|MEESHIYING@HOTMAIL.COM
</v>
      </c>
      <c r="P1499" s="17">
        <f t="array" ref="P1499">IFERROR(INDEX(EDMsort!A:A,MATCH(C1499,EDMsort!B:B,0)),"")</f>
        <v>2</v>
      </c>
      <c r="Q1499" s="18"/>
    </row>
    <row r="1500" ht="14.25" hidden="1" customHeight="1">
      <c r="A1500" s="11">
        <v>1499.0</v>
      </c>
      <c r="B1500" s="12" t="s">
        <v>1590</v>
      </c>
      <c r="C1500" s="13">
        <v>11500.0</v>
      </c>
      <c r="D1500" s="14" t="s">
        <v>18</v>
      </c>
      <c r="E1500" s="14">
        <v>9.2283665E7</v>
      </c>
      <c r="F1500" s="14" t="str">
        <f>IF(ISERROR(MATCH(C1500,Completed!A:A,0)),IF(ISERROR(MATCH(C1500,Unsub!B:B,0)),IF(LEN(E1500)=8,E1500&amp;",","#"),""),"")</f>
        <v>92283665,</v>
      </c>
      <c r="G1500" s="14" t="str">
        <f>if(isna(match(C1500,KlikEDM!B:B,0)),"","ClickEDM")</f>
        <v/>
      </c>
      <c r="H1500" s="15" t="str">
        <f t="array" ref="H1500">iferror(lower(index(MultiMail!C:C,match(C1500,MultiMail!A:A,0))),"")</f>
        <v>wxcwtie001@mymail.sim.edu.sg</v>
      </c>
      <c r="I1500" s="14" t="str">
        <f t="array" ref="I1500">iferror(index(KlikEDM!C:C,match(H1500,KlikEDM!A:A,0)),"")</f>
        <v/>
      </c>
      <c r="J1500" s="15" t="str">
        <f t="array" ref="J1500">iferror(lower(index(MultiMail!D:D,match(C1500,MultiMail!A:A,0))),"")</f>
        <v>weixuan_@live.com</v>
      </c>
      <c r="K1500" s="14" t="str">
        <f t="array" ref="K1500">iferror(index(KlikEDM!C:C,match(J1500,KlikEDM!A:A,0)),"")</f>
        <v/>
      </c>
      <c r="L1500" s="14"/>
      <c r="M1500" s="14">
        <v>9.2283665E7</v>
      </c>
      <c r="N1500" s="14" t="str">
        <f>IF(ISERROR(MATCH(C1500,Completed!A:A,0)),IF(ISERROR(MATCH(C1500,Unsub!B:B,0)),IF(H1500&lt;&gt;"",IF(O1500&lt;&gt;"",O1500,C1500&amp;"|"&amp;M1500&amp;"|"&amp;PROPER(B1500)&amp;"|"&amp;LOWER(H1500)),"#"),""),"")</f>
        <v>11500|92283665|Tien Wei Xuan (Chen Weixuan)|wxcwtie001@mymail.sim.edu.sg
11500|92283665|Tien Wei Xuan (Chen Weixuan)|WEIXUAN_@LIVE.COM
</v>
      </c>
      <c r="O1500" s="16" t="str">
        <f t="array" ref="O1500">IFERROR(INDEX(MultiMail!G:G,MATCH(C1500,MultiMail!A:A,0)),"")</f>
        <v>11500|92283665|Tien Wei Xuan (Chen Weixuan)|wxcwtie001@mymail.sim.edu.sg
11500|92283665|Tien Wei Xuan (Chen Weixuan)|WEIXUAN_@LIVE.COM
</v>
      </c>
      <c r="P1500" s="17">
        <f t="array" ref="P1500">IFERROR(INDEX(EDMsort!A:A,MATCH(C1500,EDMsort!B:B,0)),"")</f>
        <v>1</v>
      </c>
      <c r="Q1500" s="18"/>
    </row>
    <row r="1501" ht="14.25" hidden="1" customHeight="1">
      <c r="A1501" s="19">
        <v>1500.0</v>
      </c>
      <c r="B1501" s="20" t="s">
        <v>1591</v>
      </c>
      <c r="C1501" s="21">
        <v>11501.0</v>
      </c>
      <c r="D1501" s="22" t="s">
        <v>18</v>
      </c>
      <c r="E1501" s="22">
        <v>9.6202392E7</v>
      </c>
      <c r="F1501" s="14" t="str">
        <f>IF(ISERROR(MATCH(C1501,Completed!A:A,0)),IF(ISERROR(MATCH(C1501,Unsub!B:B,0)),IF(LEN(E1501)=8,E1501&amp;",","#"),""),"")</f>
        <v>96202392,</v>
      </c>
      <c r="G1501" s="14" t="str">
        <f>if(isna(match(C1501,KlikEDM!B:B,0)),"","ClickEDM")</f>
        <v/>
      </c>
      <c r="H1501" s="15" t="str">
        <f t="array" ref="H1501">iferror(lower(index(MultiMail!C:C,match(C1501,MultiMail!A:A,0))),"")</f>
        <v>atp001@mymail.sim.edu.sg</v>
      </c>
      <c r="I1501" s="14" t="str">
        <f t="array" ref="I1501">iferror(index(KlikEDM!C:C,match(H1501,KlikEDM!A:A,0)),"")</f>
        <v/>
      </c>
      <c r="J1501" s="15" t="str">
        <f t="array" ref="J1501">iferror(lower(index(MultiMail!D:D,match(C1501,MultiMail!A:A,0))),"")</f>
        <v>ana_tesia@hotmail.com</v>
      </c>
      <c r="K1501" s="14" t="str">
        <f t="array" ref="K1501">iferror(index(KlikEDM!C:C,match(J1501,KlikEDM!A:A,0)),"")</f>
        <v/>
      </c>
      <c r="L1501" s="22"/>
      <c r="M1501" s="22">
        <v>9.6202392E7</v>
      </c>
      <c r="N1501" s="14" t="str">
        <f>IF(ISERROR(MATCH(C1501,Completed!A:A,0)),IF(ISERROR(MATCH(C1501,Unsub!B:B,0)),IF(H1501&lt;&gt;"",IF(O1501&lt;&gt;"",O1501,C1501&amp;"|"&amp;M1501&amp;"|"&amp;PROPER(B1501)&amp;"|"&amp;LOWER(H1501)),"#"),""),"")</f>
        <v>11501|96202392|Ana Tesia Putri|atp001@mymail.sim.edu.sg
11501|96202392|Ana Tesia Putri|ANA_TESIA@HOTMAIL.COM
</v>
      </c>
      <c r="O1501" s="16" t="str">
        <f t="array" ref="O1501">IFERROR(INDEX(MultiMail!G:G,MATCH(C1501,MultiMail!A:A,0)),"")</f>
        <v>11501|96202392|Ana Tesia Putri|atp001@mymail.sim.edu.sg
11501|96202392|Ana Tesia Putri|ANA_TESIA@HOTMAIL.COM
</v>
      </c>
      <c r="P1501" s="17">
        <f t="array" ref="P1501">IFERROR(INDEX(EDMsort!A:A,MATCH(C1501,EDMsort!B:B,0)),"")</f>
        <v>4</v>
      </c>
      <c r="Q1501" s="18"/>
    </row>
    <row r="1502" ht="14.25" customHeight="1">
      <c r="A1502" s="11">
        <v>1501.0</v>
      </c>
      <c r="B1502" s="12" t="s">
        <v>1592</v>
      </c>
      <c r="C1502" s="13">
        <v>11502.0</v>
      </c>
      <c r="D1502" s="14" t="s">
        <v>18</v>
      </c>
      <c r="E1502" s="14">
        <v>9.6443088E7</v>
      </c>
      <c r="F1502" s="14" t="str">
        <f>IF(ISERROR(MATCH(C1502,Completed!A:A,0)),IF(ISERROR(MATCH(C1502,Unsub!B:B,0)),IF(LEN(E1502)=8,E1502&amp;",","#"),""),"")</f>
        <v>96443088,</v>
      </c>
      <c r="G1502" s="14" t="str">
        <f>if(isna(match(C1502,KlikEDM!B:B,0)),"","ClickEDM")</f>
        <v>ClickEDM</v>
      </c>
      <c r="H1502" s="15" t="str">
        <f t="array" ref="H1502">iferror(lower(index(MultiMail!C:C,match(C1502,MultiMail!A:A,0))),"")</f>
        <v>sjttan001@mymail.sim.edu.sg</v>
      </c>
      <c r="I1502" s="14" t="str">
        <f t="array" ref="I1502">iferror(index(KlikEDM!C:C,match(H1502,KlikEDM!A:A,0)),"")</f>
        <v/>
      </c>
      <c r="J1502" s="15" t="str">
        <f t="array" ref="J1502">iferror(lower(index(MultiMail!D:D,match(C1502,MultiMail!A:A,0))),"")</f>
        <v>tiffanytansj@hotmail.com</v>
      </c>
      <c r="K1502" s="14" t="str">
        <f t="array" ref="K1502">iferror(index(KlikEDM!C:C,match(J1502,KlikEDM!A:A,0)),"")</f>
        <v>eblast C</v>
      </c>
      <c r="L1502" s="14"/>
      <c r="M1502" s="14">
        <v>9.6443088E7</v>
      </c>
      <c r="N1502" s="14" t="str">
        <f>IF(ISERROR(MATCH(C1502,Completed!A:A,0)),IF(ISERROR(MATCH(C1502,Unsub!B:B,0)),IF(H1502&lt;&gt;"",IF(O1502&lt;&gt;"",O1502,C1502&amp;"|"&amp;M1502&amp;"|"&amp;PROPER(B1502)&amp;"|"&amp;LOWER(H1502)),"#"),""),"")</f>
        <v>11502|96443088|Tan Shu Jun Tiffany|sjttan001@mymail.sim.edu.sg
11502|96443088|Tan Shu Jun Tiffany|TIFFANYTANSJ@HOTMAIL.COM
</v>
      </c>
      <c r="O1502" s="16" t="str">
        <f t="array" ref="O1502">IFERROR(INDEX(MultiMail!G:G,MATCH(C1502,MultiMail!A:A,0)),"")</f>
        <v>11502|96443088|Tan Shu Jun Tiffany|sjttan001@mymail.sim.edu.sg
11502|96443088|Tan Shu Jun Tiffany|TIFFANYTANSJ@HOTMAIL.COM
</v>
      </c>
      <c r="P1502" s="17">
        <f t="array" ref="P1502">IFERROR(INDEX(EDMsort!A:A,MATCH(C1502,EDMsort!B:B,0)),"")</f>
        <v>3</v>
      </c>
      <c r="Q1502" s="18"/>
    </row>
    <row r="1503" ht="14.25" customHeight="1">
      <c r="A1503" s="19">
        <v>1502.0</v>
      </c>
      <c r="B1503" s="20" t="s">
        <v>1593</v>
      </c>
      <c r="C1503" s="21">
        <v>11503.0</v>
      </c>
      <c r="D1503" s="22" t="s">
        <v>18</v>
      </c>
      <c r="E1503" s="22">
        <v>9.093093E7</v>
      </c>
      <c r="F1503" s="14" t="str">
        <f>IF(ISERROR(MATCH(C1503,Completed!A:A,0)),IF(ISERROR(MATCH(C1503,Unsub!B:B,0)),IF(LEN(E1503)=8,E1503&amp;",","#"),""),"")</f>
        <v>90930930,</v>
      </c>
      <c r="G1503" s="14" t="str">
        <f>if(isna(match(C1503,KlikEDM!B:B,0)),"","ClickEDM")</f>
        <v>ClickEDM</v>
      </c>
      <c r="H1503" s="15" t="str">
        <f t="array" ref="H1503">iferror(lower(index(MultiMail!C:C,match(C1503,MultiMail!A:A,0))),"")</f>
        <v>ctrloo001@mymail.sim.edu.sg</v>
      </c>
      <c r="I1503" s="14" t="str">
        <f t="array" ref="I1503">iferror(index(KlikEDM!C:C,match(H1503,KlikEDM!A:A,0)),"")</f>
        <v/>
      </c>
      <c r="J1503" s="15" t="str">
        <f t="array" ref="J1503">iferror(lower(index(MultiMail!D:D,match(C1503,MultiMail!A:A,0))),"")</f>
        <v>chelsialootr@hotmail.com</v>
      </c>
      <c r="K1503" s="14" t="str">
        <f t="array" ref="K1503">iferror(index(KlikEDM!C:C,match(J1503,KlikEDM!A:A,0)),"")</f>
        <v>eblast B</v>
      </c>
      <c r="L1503" s="22"/>
      <c r="M1503" s="22">
        <v>9.093093E7</v>
      </c>
      <c r="N1503" s="14" t="str">
        <f>IF(ISERROR(MATCH(C1503,Completed!A:A,0)),IF(ISERROR(MATCH(C1503,Unsub!B:B,0)),IF(H1503&lt;&gt;"",IF(O1503&lt;&gt;"",O1503,C1503&amp;"|"&amp;M1503&amp;"|"&amp;PROPER(B1503)&amp;"|"&amp;LOWER(H1503)),"#"),""),"")</f>
        <v>11503|90930930|Chelsia Loo Tian Ru|ctrloo001@mymail.sim.edu.sg
11503|90930930|Chelsia Loo Tian Ru|CHELSIALOOTR@HOTMAIL.COM
</v>
      </c>
      <c r="O1503" s="16" t="str">
        <f t="array" ref="O1503">IFERROR(INDEX(MultiMail!G:G,MATCH(C1503,MultiMail!A:A,0)),"")</f>
        <v>11503|90930930|Chelsia Loo Tian Ru|ctrloo001@mymail.sim.edu.sg
11503|90930930|Chelsia Loo Tian Ru|CHELSIALOOTR@HOTMAIL.COM
</v>
      </c>
      <c r="P1503" s="17">
        <f t="array" ref="P1503">IFERROR(INDEX(EDMsort!A:A,MATCH(C1503,EDMsort!B:B,0)),"")</f>
        <v>2</v>
      </c>
      <c r="Q1503" s="18"/>
    </row>
    <row r="1504" ht="14.25" hidden="1" customHeight="1">
      <c r="A1504" s="11">
        <v>1503.0</v>
      </c>
      <c r="B1504" s="12" t="s">
        <v>1594</v>
      </c>
      <c r="C1504" s="13">
        <v>11504.0</v>
      </c>
      <c r="D1504" s="14" t="s">
        <v>18</v>
      </c>
      <c r="E1504" s="14">
        <v>8.2182584E7</v>
      </c>
      <c r="F1504" s="14" t="str">
        <f>IF(ISERROR(MATCH(C1504,Completed!A:A,0)),IF(ISERROR(MATCH(C1504,Unsub!B:B,0)),IF(LEN(E1504)=8,E1504&amp;",","#"),""),"")</f>
        <v>82182584,</v>
      </c>
      <c r="G1504" s="14" t="str">
        <f>if(isna(match(C1504,KlikEDM!B:B,0)),"","ClickEDM")</f>
        <v/>
      </c>
      <c r="H1504" s="15" t="str">
        <f t="array" ref="H1504">iferror(lower(index(MultiMail!C:C,match(C1504,MultiMail!A:A,0))),"")</f>
        <v>jyrgui001@mymail.sim.edu.sg</v>
      </c>
      <c r="I1504" s="14" t="str">
        <f t="array" ref="I1504">iferror(index(KlikEDM!C:C,match(H1504,KlikEDM!A:A,0)),"")</f>
        <v/>
      </c>
      <c r="J1504" s="15" t="str">
        <f t="array" ref="J1504">iferror(lower(index(MultiMail!D:D,match(C1504,MultiMail!A:A,0))),"")</f>
        <v>rachel.haejinholic@gmail.com</v>
      </c>
      <c r="K1504" s="14" t="str">
        <f t="array" ref="K1504">iferror(index(KlikEDM!C:C,match(J1504,KlikEDM!A:A,0)),"")</f>
        <v/>
      </c>
      <c r="L1504" s="14"/>
      <c r="M1504" s="14">
        <v>8.2182584E7</v>
      </c>
      <c r="N1504" s="14" t="str">
        <f>IF(ISERROR(MATCH(C1504,Completed!A:A,0)),IF(ISERROR(MATCH(C1504,Unsub!B:B,0)),IF(H1504&lt;&gt;"",IF(O1504&lt;&gt;"",O1504,C1504&amp;"|"&amp;M1504&amp;"|"&amp;PROPER(B1504)&amp;"|"&amp;LOWER(H1504)),"#"),""),"")</f>
        <v>11504|82182584|Gui Jing Yi Rachel|jyrgui001@mymail.sim.edu.sg
11504|82182584|Gui Jing Yi Rachel|RACHEL.HAEJINHOLIC@GMAIL.COM
</v>
      </c>
      <c r="O1504" s="16" t="str">
        <f t="array" ref="O1504">IFERROR(INDEX(MultiMail!G:G,MATCH(C1504,MultiMail!A:A,0)),"")</f>
        <v>11504|82182584|Gui Jing Yi Rachel|jyrgui001@mymail.sim.edu.sg
11504|82182584|Gui Jing Yi Rachel|RACHEL.HAEJINHOLIC@GMAIL.COM
</v>
      </c>
      <c r="P1504" s="17">
        <f t="array" ref="P1504">IFERROR(INDEX(EDMsort!A:A,MATCH(C1504,EDMsort!B:B,0)),"")</f>
        <v>1</v>
      </c>
      <c r="Q1504" s="18"/>
    </row>
    <row r="1505" ht="14.25" hidden="1" customHeight="1">
      <c r="A1505" s="19">
        <v>1504.0</v>
      </c>
      <c r="B1505" s="20" t="s">
        <v>1595</v>
      </c>
      <c r="C1505" s="21">
        <v>11505.0</v>
      </c>
      <c r="D1505" s="22" t="s">
        <v>18</v>
      </c>
      <c r="E1505" s="22">
        <v>9.151198E7</v>
      </c>
      <c r="F1505" s="14" t="str">
        <f>IF(ISERROR(MATCH(C1505,Completed!A:A,0)),IF(ISERROR(MATCH(C1505,Unsub!B:B,0)),IF(LEN(E1505)=8,E1505&amp;",","#"),""),"")</f>
        <v>91511980,</v>
      </c>
      <c r="G1505" s="14" t="str">
        <f>if(isna(match(C1505,KlikEDM!B:B,0)),"","ClickEDM")</f>
        <v/>
      </c>
      <c r="H1505" s="15" t="str">
        <f t="array" ref="H1505">iferror(lower(index(MultiMail!C:C,match(C1505,MultiMail!A:A,0))),"")</f>
        <v>jwttan003@mymail.sim.edu.sg</v>
      </c>
      <c r="I1505" s="14" t="str">
        <f t="array" ref="I1505">iferror(index(KlikEDM!C:C,match(H1505,KlikEDM!A:A,0)),"")</f>
        <v/>
      </c>
      <c r="J1505" s="15" t="str">
        <f t="array" ref="J1505">iferror(lower(index(MultiMail!D:D,match(C1505,MultiMail!A:A,0))),"")</f>
        <v>travistan980@hotmail.com</v>
      </c>
      <c r="K1505" s="14" t="str">
        <f t="array" ref="K1505">iferror(index(KlikEDM!C:C,match(J1505,KlikEDM!A:A,0)),"")</f>
        <v/>
      </c>
      <c r="L1505" s="22"/>
      <c r="M1505" s="22">
        <v>9.151198E7</v>
      </c>
      <c r="N1505" s="14" t="str">
        <f>IF(ISERROR(MATCH(C1505,Completed!A:A,0)),IF(ISERROR(MATCH(C1505,Unsub!B:B,0)),IF(H1505&lt;&gt;"",IF(O1505&lt;&gt;"",O1505,C1505&amp;"|"&amp;M1505&amp;"|"&amp;PROPER(B1505)&amp;"|"&amp;LOWER(H1505)),"#"),""),"")</f>
        <v>11505|91511980|Tan Jiong Wei, Travis|jwttan003@mymail.sim.edu.sg
11505|91511980|Tan Jiong Wei, Travis|TRAVISTAN980@HOTMAIL.COM
</v>
      </c>
      <c r="O1505" s="16" t="str">
        <f t="array" ref="O1505">IFERROR(INDEX(MultiMail!G:G,MATCH(C1505,MultiMail!A:A,0)),"")</f>
        <v>11505|91511980|Tan Jiong Wei, Travis|jwttan003@mymail.sim.edu.sg
11505|91511980|Tan Jiong Wei, Travis|TRAVISTAN980@HOTMAIL.COM
</v>
      </c>
      <c r="P1505" s="17">
        <f t="array" ref="P1505">IFERROR(INDEX(EDMsort!A:A,MATCH(C1505,EDMsort!B:B,0)),"")</f>
        <v>4</v>
      </c>
      <c r="Q1505" s="18"/>
    </row>
    <row r="1506" ht="14.25" hidden="1" customHeight="1">
      <c r="A1506" s="11">
        <v>1505.0</v>
      </c>
      <c r="B1506" s="12" t="s">
        <v>1596</v>
      </c>
      <c r="C1506" s="13">
        <v>11506.0</v>
      </c>
      <c r="D1506" s="14" t="s">
        <v>18</v>
      </c>
      <c r="E1506" s="14">
        <v>9.7327703E7</v>
      </c>
      <c r="F1506" s="14" t="str">
        <f>IF(ISERROR(MATCH(C1506,Completed!A:A,0)),IF(ISERROR(MATCH(C1506,Unsub!B:B,0)),IF(LEN(E1506)=8,E1506&amp;",","#"),""),"")</f>
        <v>97327703,</v>
      </c>
      <c r="G1506" s="14" t="str">
        <f>if(isna(match(C1506,KlikEDM!B:B,0)),"","ClickEDM")</f>
        <v/>
      </c>
      <c r="H1506" s="15" t="str">
        <f t="array" ref="H1506">iferror(lower(index(MultiMail!C:C,match(C1506,MultiMail!A:A,0))),"")</f>
        <v>ypchen001@mymail.sim.edu.sg</v>
      </c>
      <c r="I1506" s="14" t="str">
        <f t="array" ref="I1506">iferror(index(KlikEDM!C:C,match(H1506,KlikEDM!A:A,0)),"")</f>
        <v/>
      </c>
      <c r="J1506" s="15" t="str">
        <f t="array" ref="J1506">iferror(lower(index(MultiMail!D:D,match(C1506,MultiMail!A:A,0))),"")</f>
        <v>priscillaloveshe@gmail.com</v>
      </c>
      <c r="K1506" s="14" t="str">
        <f t="array" ref="K1506">iferror(index(KlikEDM!C:C,match(J1506,KlikEDM!A:A,0)),"")</f>
        <v/>
      </c>
      <c r="L1506" s="14"/>
      <c r="M1506" s="14">
        <v>9.7327703E7</v>
      </c>
      <c r="N1506" s="14" t="str">
        <f>IF(ISERROR(MATCH(C1506,Completed!A:A,0)),IF(ISERROR(MATCH(C1506,Unsub!B:B,0)),IF(H1506&lt;&gt;"",IF(O1506&lt;&gt;"",O1506,C1506&amp;"|"&amp;M1506&amp;"|"&amp;PROPER(B1506)&amp;"|"&amp;LOWER(H1506)),"#"),""),"")</f>
        <v>11506|97327703|Chen Yuping, Priscilla|ypchen001@mymail.sim.edu.sg
11506|97327703|Chen Yuping, Priscilla|PRISCILLALOVESHE@GMAIL.COM
</v>
      </c>
      <c r="O1506" s="16" t="str">
        <f t="array" ref="O1506">IFERROR(INDEX(MultiMail!G:G,MATCH(C1506,MultiMail!A:A,0)),"")</f>
        <v>11506|97327703|Chen Yuping, Priscilla|ypchen001@mymail.sim.edu.sg
11506|97327703|Chen Yuping, Priscilla|PRISCILLALOVESHE@GMAIL.COM
</v>
      </c>
      <c r="P1506" s="17">
        <f t="array" ref="P1506">IFERROR(INDEX(EDMsort!A:A,MATCH(C1506,EDMsort!B:B,0)),"")</f>
        <v>3</v>
      </c>
      <c r="Q1506" s="18"/>
    </row>
    <row r="1507" ht="14.25" hidden="1" customHeight="1">
      <c r="A1507" s="19">
        <v>1506.0</v>
      </c>
      <c r="B1507" s="20" t="s">
        <v>1597</v>
      </c>
      <c r="C1507" s="21">
        <v>11507.0</v>
      </c>
      <c r="D1507" s="22" t="s">
        <v>18</v>
      </c>
      <c r="E1507" s="22">
        <v>9.2220567E7</v>
      </c>
      <c r="F1507" s="14" t="str">
        <f>IF(ISERROR(MATCH(C1507,Completed!A:A,0)),IF(ISERROR(MATCH(C1507,Unsub!B:B,0)),IF(LEN(E1507)=8,E1507&amp;",","#"),""),"")</f>
        <v/>
      </c>
      <c r="G1507" s="14" t="str">
        <f>if(isna(match(C1507,KlikEDM!B:B,0)),"","ClickEDM")</f>
        <v/>
      </c>
      <c r="H1507" s="15" t="str">
        <f t="array" ref="H1507">iferror(lower(index(MultiMail!C:C,match(C1507,MultiMail!A:A,0))),"")</f>
        <v>jmei002@mymail.sim.edu.sg</v>
      </c>
      <c r="I1507" s="14" t="str">
        <f t="array" ref="I1507">iferror(index(KlikEDM!C:C,match(H1507,KlikEDM!A:A,0)),"")</f>
        <v/>
      </c>
      <c r="J1507" s="15" t="str">
        <f t="array" ref="J1507">iferror(lower(index(MultiMail!D:D,match(C1507,MultiMail!A:A,0))),"")</f>
        <v>gungraver92@gmail.com</v>
      </c>
      <c r="K1507" s="14" t="str">
        <f t="array" ref="K1507">iferror(index(KlikEDM!C:C,match(J1507,KlikEDM!A:A,0)),"")</f>
        <v/>
      </c>
      <c r="L1507" s="22"/>
      <c r="M1507" s="22">
        <v>9.2220567E7</v>
      </c>
      <c r="N1507" s="14" t="str">
        <f>IF(ISERROR(MATCH(C1507,Completed!A:A,0)),IF(ISERROR(MATCH(C1507,Unsub!B:B,0)),IF(H1507&lt;&gt;"",IF(O1507&lt;&gt;"",O1507,C1507&amp;"|"&amp;M1507&amp;"|"&amp;PROPER(B1507)&amp;"|"&amp;LOWER(H1507)),"#"),""),"")</f>
        <v/>
      </c>
      <c r="O1507" s="16" t="str">
        <f t="array" ref="O1507">IFERROR(INDEX(MultiMail!G:G,MATCH(C1507,MultiMail!A:A,0)),"")</f>
        <v>11507|92220567|Mei Junhao|jmei002@mymail.sim.edu.sg
11507|92220567|Mei Junhao|GUNGRAVER92@GMAIL.COM
</v>
      </c>
      <c r="P1507" s="17" t="str">
        <f t="array" ref="P1507">IFERROR(INDEX(EDMsort!A:A,MATCH(C1507,EDMsort!B:B,0)),"")</f>
        <v/>
      </c>
      <c r="Q1507" s="18"/>
    </row>
    <row r="1508" ht="14.25" hidden="1" customHeight="1">
      <c r="A1508" s="11">
        <v>1507.0</v>
      </c>
      <c r="B1508" s="12" t="s">
        <v>1598</v>
      </c>
      <c r="C1508" s="13">
        <v>11508.0</v>
      </c>
      <c r="D1508" s="14" t="s">
        <v>18</v>
      </c>
      <c r="E1508" s="14">
        <v>9.8711193E7</v>
      </c>
      <c r="F1508" s="14" t="str">
        <f>IF(ISERROR(MATCH(C1508,Completed!A:A,0)),IF(ISERROR(MATCH(C1508,Unsub!B:B,0)),IF(LEN(E1508)=8,E1508&amp;",","#"),""),"")</f>
        <v>98711193,</v>
      </c>
      <c r="G1508" s="14" t="str">
        <f>if(isna(match(C1508,KlikEDM!B:B,0)),"","ClickEDM")</f>
        <v/>
      </c>
      <c r="H1508" s="15" t="str">
        <f t="array" ref="H1508">iferror(lower(index(MultiMail!C:C,match(C1508,MultiMail!A:A,0))),"")</f>
        <v>ssylim002@mymail.sim.edu.sg</v>
      </c>
      <c r="I1508" s="14" t="str">
        <f t="array" ref="I1508">iferror(index(KlikEDM!C:C,match(H1508,KlikEDM!A:A,0)),"")</f>
        <v/>
      </c>
      <c r="J1508" s="15" t="str">
        <f t="array" ref="J1508">iferror(lower(index(MultiMail!D:D,match(C1508,MultiMail!A:A,0))),"")</f>
        <v>shandy_lim10@hotmail.com</v>
      </c>
      <c r="K1508" s="14" t="str">
        <f t="array" ref="K1508">iferror(index(KlikEDM!C:C,match(J1508,KlikEDM!A:A,0)),"")</f>
        <v/>
      </c>
      <c r="L1508" s="14"/>
      <c r="M1508" s="14">
        <v>9.8711193E7</v>
      </c>
      <c r="N1508" s="14" t="str">
        <f>IF(ISERROR(MATCH(C1508,Completed!A:A,0)),IF(ISERROR(MATCH(C1508,Unsub!B:B,0)),IF(H1508&lt;&gt;"",IF(O1508&lt;&gt;"",O1508,C1508&amp;"|"&amp;M1508&amp;"|"&amp;PROPER(B1508)&amp;"|"&amp;LOWER(H1508)),"#"),""),"")</f>
        <v>11508|98711193|Shandy Lim Sin Yuen|ssylim002@mymail.sim.edu.sg
11508|98711193|Shandy Lim Sin Yuen|SHANDY_LIM10@HOTMAIL.COM
</v>
      </c>
      <c r="O1508" s="16" t="str">
        <f t="array" ref="O1508">IFERROR(INDEX(MultiMail!G:G,MATCH(C1508,MultiMail!A:A,0)),"")</f>
        <v>11508|98711193|Shandy Lim Sin Yuen|ssylim002@mymail.sim.edu.sg
11508|98711193|Shandy Lim Sin Yuen|SHANDY_LIM10@HOTMAIL.COM
</v>
      </c>
      <c r="P1508" s="17">
        <f t="array" ref="P1508">IFERROR(INDEX(EDMsort!A:A,MATCH(C1508,EDMsort!B:B,0)),"")</f>
        <v>2</v>
      </c>
      <c r="Q1508" s="18"/>
    </row>
    <row r="1509" ht="14.25" customHeight="1">
      <c r="A1509" s="19">
        <v>1508.0</v>
      </c>
      <c r="B1509" s="20" t="s">
        <v>1599</v>
      </c>
      <c r="C1509" s="21">
        <v>11509.0</v>
      </c>
      <c r="D1509" s="22" t="s">
        <v>18</v>
      </c>
      <c r="E1509" s="22">
        <v>9.3820273E7</v>
      </c>
      <c r="F1509" s="14" t="str">
        <f>IF(ISERROR(MATCH(C1509,Completed!A:A,0)),IF(ISERROR(MATCH(C1509,Unsub!B:B,0)),IF(LEN(E1509)=8,E1509&amp;",","#"),""),"")</f>
        <v>93820273,</v>
      </c>
      <c r="G1509" s="14" t="str">
        <f>if(isna(match(C1509,KlikEDM!B:B,0)),"","ClickEDM")</f>
        <v>ClickEDM</v>
      </c>
      <c r="H1509" s="15" t="str">
        <f t="array" ref="H1509">iferror(lower(index(MultiMail!C:C,match(C1509,MultiMail!A:A,0))),"")</f>
        <v>ztsia001@mymail.sim.edu.sg</v>
      </c>
      <c r="I1509" s="14" t="str">
        <f t="array" ref="I1509">iferror(index(KlikEDM!C:C,match(H1509,KlikEDM!A:A,0)),"")</f>
        <v/>
      </c>
      <c r="J1509" s="15" t="str">
        <f t="array" ref="J1509">iferror(lower(index(MultiMail!D:D,match(C1509,MultiMail!A:A,0))),"")</f>
        <v>sia.zach.tjunchern@gmail.com</v>
      </c>
      <c r="K1509" s="14" t="str">
        <f t="array" ref="K1509">iferror(index(KlikEDM!C:C,match(J1509,KlikEDM!A:A,0)),"")</f>
        <v>eblast A</v>
      </c>
      <c r="L1509" s="22"/>
      <c r="M1509" s="22">
        <v>9.3820273E7</v>
      </c>
      <c r="N1509" s="14" t="str">
        <f>IF(ISERROR(MATCH(C1509,Completed!A:A,0)),IF(ISERROR(MATCH(C1509,Unsub!B:B,0)),IF(H1509&lt;&gt;"",IF(O1509&lt;&gt;"",O1509,C1509&amp;"|"&amp;M1509&amp;"|"&amp;PROPER(B1509)&amp;"|"&amp;LOWER(H1509)),"#"),""),"")</f>
        <v>11509|93820273|Sia Zach Tjunchern|ztsia001@mymail.sim.edu.sg
11509|93820273|Sia Zach Tjunchern|Sia.Zach.Tjunchern@gmail.com
</v>
      </c>
      <c r="O1509" s="16" t="str">
        <f t="array" ref="O1509">IFERROR(INDEX(MultiMail!G:G,MATCH(C1509,MultiMail!A:A,0)),"")</f>
        <v>11509|93820273|Sia Zach Tjunchern|ztsia001@mymail.sim.edu.sg
11509|93820273|Sia Zach Tjunchern|Sia.Zach.Tjunchern@gmail.com
</v>
      </c>
      <c r="P1509" s="17">
        <f t="array" ref="P1509">IFERROR(INDEX(EDMsort!A:A,MATCH(C1509,EDMsort!B:B,0)),"")</f>
        <v>1</v>
      </c>
      <c r="Q1509" s="18"/>
    </row>
    <row r="1510" ht="14.25" hidden="1" customHeight="1">
      <c r="A1510" s="11">
        <v>1509.0</v>
      </c>
      <c r="B1510" s="12" t="s">
        <v>1600</v>
      </c>
      <c r="C1510" s="13">
        <v>11510.0</v>
      </c>
      <c r="D1510" s="14" t="s">
        <v>18</v>
      </c>
      <c r="E1510" s="14">
        <v>9.1158475E7</v>
      </c>
      <c r="F1510" s="14" t="str">
        <f>IF(ISERROR(MATCH(C1510,Completed!A:A,0)),IF(ISERROR(MATCH(C1510,Unsub!B:B,0)),IF(LEN(E1510)=8,E1510&amp;",","#"),""),"")</f>
        <v/>
      </c>
      <c r="G1510" s="14" t="str">
        <f>if(isna(match(C1510,KlikEDM!B:B,0)),"","ClickEDM")</f>
        <v/>
      </c>
      <c r="H1510" s="15" t="str">
        <f t="array" ref="H1510">iferror(lower(index(MultiMail!C:C,match(C1510,MultiMail!A:A,0))),"")</f>
        <v>nurnba001@mymail.sim.edu.sg</v>
      </c>
      <c r="I1510" s="14" t="str">
        <f t="array" ref="I1510">iferror(index(KlikEDM!C:C,match(H1510,KlikEDM!A:A,0)),"")</f>
        <v/>
      </c>
      <c r="J1510" s="15" t="str">
        <f t="array" ref="J1510">iferror(lower(index(MultiMail!D:D,match(C1510,MultiMail!A:A,0))),"")</f>
        <v>nudgeable09@gmail.com</v>
      </c>
      <c r="K1510" s="14" t="str">
        <f t="array" ref="K1510">iferror(index(KlikEDM!C:C,match(J1510,KlikEDM!A:A,0)),"")</f>
        <v/>
      </c>
      <c r="L1510" s="14"/>
      <c r="M1510" s="14">
        <v>9.1158475E7</v>
      </c>
      <c r="N1510" s="14" t="str">
        <f>IF(ISERROR(MATCH(C1510,Completed!A:A,0)),IF(ISERROR(MATCH(C1510,Unsub!B:B,0)),IF(H1510&lt;&gt;"",IF(O1510&lt;&gt;"",O1510,C1510&amp;"|"&amp;M1510&amp;"|"&amp;PROPER(B1510)&amp;"|"&amp;LOWER(H1510)),"#"),""),"")</f>
        <v/>
      </c>
      <c r="O1510" s="16" t="str">
        <f t="array" ref="O1510">IFERROR(INDEX(MultiMail!G:G,MATCH(C1510,MultiMail!A:A,0)),"")</f>
        <v>11510|91158475|Nur Najihah Binte Ahmad|nurnba001@mymail.sim.edu.sg
11510|91158475|Nur Najihah Binte Ahmad|NUDGEABLE09@GMAIL.COM
</v>
      </c>
      <c r="P1510" s="17" t="str">
        <f t="array" ref="P1510">IFERROR(INDEX(EDMsort!A:A,MATCH(C1510,EDMsort!B:B,0)),"")</f>
        <v/>
      </c>
      <c r="Q1510" s="18"/>
    </row>
    <row r="1511" ht="14.25" hidden="1" customHeight="1">
      <c r="A1511" s="19">
        <v>1510.0</v>
      </c>
      <c r="B1511" s="20" t="s">
        <v>1601</v>
      </c>
      <c r="C1511" s="21">
        <v>11511.0</v>
      </c>
      <c r="D1511" s="22" t="s">
        <v>18</v>
      </c>
      <c r="E1511" s="22">
        <v>8.2867124E7</v>
      </c>
      <c r="F1511" s="14" t="str">
        <f>IF(ISERROR(MATCH(C1511,Completed!A:A,0)),IF(ISERROR(MATCH(C1511,Unsub!B:B,0)),IF(LEN(E1511)=8,E1511&amp;",","#"),""),"")</f>
        <v>82867124,</v>
      </c>
      <c r="G1511" s="14" t="str">
        <f>if(isna(match(C1511,KlikEDM!B:B,0)),"","ClickEDM")</f>
        <v/>
      </c>
      <c r="H1511" s="15" t="str">
        <f t="array" ref="H1511">iferror(lower(index(MultiMail!C:C,match(C1511,MultiMail!A:A,0))),"")</f>
        <v>jlyu001@mymail.sim.edu.sg</v>
      </c>
      <c r="I1511" s="14" t="str">
        <f t="array" ref="I1511">iferror(index(KlikEDM!C:C,match(H1511,KlikEDM!A:A,0)),"")</f>
        <v/>
      </c>
      <c r="J1511" s="15" t="str">
        <f t="array" ref="J1511">iferror(lower(index(MultiMail!D:D,match(C1511,MultiMail!A:A,0))),"")</f>
        <v>lyujing127@gmail.com</v>
      </c>
      <c r="K1511" s="14" t="str">
        <f t="array" ref="K1511">iferror(index(KlikEDM!C:C,match(J1511,KlikEDM!A:A,0)),"")</f>
        <v/>
      </c>
      <c r="L1511" s="22"/>
      <c r="M1511" s="22">
        <v>8.2867124E7</v>
      </c>
      <c r="N1511" s="14" t="str">
        <f>IF(ISERROR(MATCH(C1511,Completed!A:A,0)),IF(ISERROR(MATCH(C1511,Unsub!B:B,0)),IF(H1511&lt;&gt;"",IF(O1511&lt;&gt;"",O1511,C1511&amp;"|"&amp;M1511&amp;"|"&amp;PROPER(B1511)&amp;"|"&amp;LOWER(H1511)),"#"),""),"")</f>
        <v>11511|82867124|Lyu, Jing|jlyu001@mymail.sim.edu.sg
11511|82867124|Lyu, Jing|lyujing127@gmail.com
</v>
      </c>
      <c r="O1511" s="16" t="str">
        <f t="array" ref="O1511">IFERROR(INDEX(MultiMail!G:G,MATCH(C1511,MultiMail!A:A,0)),"")</f>
        <v>11511|82867124|Lyu, Jing|jlyu001@mymail.sim.edu.sg
11511|82867124|Lyu, Jing|lyujing127@gmail.com
</v>
      </c>
      <c r="P1511" s="17">
        <f t="array" ref="P1511">IFERROR(INDEX(EDMsort!A:A,MATCH(C1511,EDMsort!B:B,0)),"")</f>
        <v>4</v>
      </c>
      <c r="Q1511" s="18"/>
    </row>
    <row r="1512" ht="14.25" customHeight="1">
      <c r="A1512" s="11">
        <v>1511.0</v>
      </c>
      <c r="B1512" s="12" t="s">
        <v>1602</v>
      </c>
      <c r="C1512" s="13">
        <v>11512.0</v>
      </c>
      <c r="D1512" s="14" t="s">
        <v>18</v>
      </c>
      <c r="E1512" s="14">
        <v>8.7159488E7</v>
      </c>
      <c r="F1512" s="14" t="str">
        <f>IF(ISERROR(MATCH(C1512,Completed!A:A,0)),IF(ISERROR(MATCH(C1512,Unsub!B:B,0)),IF(LEN(E1512)=8,E1512&amp;",","#"),""),"")</f>
        <v>87159488,</v>
      </c>
      <c r="G1512" s="14" t="str">
        <f>if(isna(match(C1512,KlikEDM!B:B,0)),"","ClickEDM")</f>
        <v>ClickEDM</v>
      </c>
      <c r="H1512" s="15" t="str">
        <f t="array" ref="H1512">iferror(lower(index(MultiMail!C:C,match(C1512,MultiMail!A:A,0))),"")</f>
        <v>zinpo001@mymail.sim.edu.sg</v>
      </c>
      <c r="I1512" s="14" t="str">
        <f t="array" ref="I1512">iferror(index(KlikEDM!C:C,match(H1512,KlikEDM!A:A,0)),"")</f>
        <v>eblast C</v>
      </c>
      <c r="J1512" s="15" t="str">
        <f t="array" ref="J1512">iferror(lower(index(MultiMail!D:D,match(C1512,MultiMail!A:A,0))),"")</f>
        <v>silk.yuppie@gmail.com</v>
      </c>
      <c r="K1512" s="14" t="str">
        <f t="array" ref="K1512">iferror(index(KlikEDM!C:C,match(J1512,KlikEDM!A:A,0)),"")</f>
        <v>eblast C</v>
      </c>
      <c r="L1512" s="14"/>
      <c r="M1512" s="14">
        <v>8.7159488E7</v>
      </c>
      <c r="N1512" s="14" t="str">
        <f>IF(ISERROR(MATCH(C1512,Completed!A:A,0)),IF(ISERROR(MATCH(C1512,Unsub!B:B,0)),IF(H1512&lt;&gt;"",IF(O1512&lt;&gt;"",O1512,C1512&amp;"|"&amp;M1512&amp;"|"&amp;PROPER(B1512)&amp;"|"&amp;LOWER(H1512)),"#"),""),"")</f>
        <v>11512|87159488|Zin Poe Oo|zinpo001@mymail.sim.edu.sg
11512|87159488|Zin Poe Oo|SILK.YUPPIE@GMAIL.COM
</v>
      </c>
      <c r="O1512" s="16" t="str">
        <f t="array" ref="O1512">IFERROR(INDEX(MultiMail!G:G,MATCH(C1512,MultiMail!A:A,0)),"")</f>
        <v>11512|87159488|Zin Poe Oo|zinpo001@mymail.sim.edu.sg
11512|87159488|Zin Poe Oo|SILK.YUPPIE@GMAIL.COM
</v>
      </c>
      <c r="P1512" s="17">
        <f t="array" ref="P1512">IFERROR(INDEX(EDMsort!A:A,MATCH(C1512,EDMsort!B:B,0)),"")</f>
        <v>3</v>
      </c>
      <c r="Q1512" s="18"/>
    </row>
    <row r="1513" ht="14.25" customHeight="1">
      <c r="A1513" s="19">
        <v>1512.0</v>
      </c>
      <c r="B1513" s="20" t="s">
        <v>1603</v>
      </c>
      <c r="C1513" s="21">
        <v>11513.0</v>
      </c>
      <c r="D1513" s="22" t="s">
        <v>18</v>
      </c>
      <c r="E1513" s="22">
        <v>8.7100374E7</v>
      </c>
      <c r="F1513" s="14" t="str">
        <f>IF(ISERROR(MATCH(C1513,Completed!A:A,0)),IF(ISERROR(MATCH(C1513,Unsub!B:B,0)),IF(LEN(E1513)=8,E1513&amp;",","#"),""),"")</f>
        <v>87100374,</v>
      </c>
      <c r="G1513" s="14" t="str">
        <f>if(isna(match(C1513,KlikEDM!B:B,0)),"","ClickEDM")</f>
        <v>ClickEDM</v>
      </c>
      <c r="H1513" s="15" t="str">
        <f t="array" ref="H1513">iferror(lower(index(MultiMail!C:C,match(C1513,MultiMail!A:A,0))),"")</f>
        <v>jsstzai001@mymail.sim.edu.sg</v>
      </c>
      <c r="I1513" s="14" t="str">
        <f t="array" ref="I1513">iferror(index(KlikEDM!C:C,match(H1513,KlikEDM!A:A,0)),"")</f>
        <v>eblast B</v>
      </c>
      <c r="J1513" s="15" t="str">
        <f t="array" ref="J1513">iferror(lower(index(MultiMail!D:D,match(C1513,MultiMail!A:A,0))),"")</f>
        <v>tss37@hotmail.com</v>
      </c>
      <c r="K1513" s="14" t="str">
        <f t="array" ref="K1513">iferror(index(KlikEDM!C:C,match(J1513,KlikEDM!A:A,0)),"")</f>
        <v>eblast B</v>
      </c>
      <c r="L1513" s="22"/>
      <c r="M1513" s="22">
        <v>8.7100374E7</v>
      </c>
      <c r="N1513" s="14" t="str">
        <f>IF(ISERROR(MATCH(C1513,Completed!A:A,0)),IF(ISERROR(MATCH(C1513,Unsub!B:B,0)),IF(H1513&lt;&gt;"",IF(O1513&lt;&gt;"",O1513,C1513&amp;"|"&amp;M1513&amp;"|"&amp;PROPER(B1513)&amp;"|"&amp;LOWER(H1513)),"#"),""),"")</f>
        <v>11513|87100374|Justine Tzai Siew Syuen|jsstzai001@mymail.sim.edu.sg
11513|87100374|Justine Tzai Siew Syuen|tss37@hotmail.com
</v>
      </c>
      <c r="O1513" s="16" t="str">
        <f t="array" ref="O1513">IFERROR(INDEX(MultiMail!G:G,MATCH(C1513,MultiMail!A:A,0)),"")</f>
        <v>11513|87100374|Justine Tzai Siew Syuen|jsstzai001@mymail.sim.edu.sg
11513|87100374|Justine Tzai Siew Syuen|tss37@hotmail.com
</v>
      </c>
      <c r="P1513" s="17">
        <f t="array" ref="P1513">IFERROR(INDEX(EDMsort!A:A,MATCH(C1513,EDMsort!B:B,0)),"")</f>
        <v>2</v>
      </c>
      <c r="Q1513" s="18"/>
    </row>
    <row r="1514" ht="14.25" hidden="1" customHeight="1">
      <c r="A1514" s="11">
        <v>1513.0</v>
      </c>
      <c r="B1514" s="12" t="s">
        <v>1604</v>
      </c>
      <c r="C1514" s="13">
        <v>11514.0</v>
      </c>
      <c r="D1514" s="14" t="s">
        <v>18</v>
      </c>
      <c r="E1514" s="14">
        <v>9.3898001E7</v>
      </c>
      <c r="F1514" s="14" t="str">
        <f>IF(ISERROR(MATCH(C1514,Completed!A:A,0)),IF(ISERROR(MATCH(C1514,Unsub!B:B,0)),IF(LEN(E1514)=8,E1514&amp;",","#"),""),"")</f>
        <v/>
      </c>
      <c r="G1514" s="14" t="str">
        <f>if(isna(match(C1514,KlikEDM!B:B,0)),"","ClickEDM")</f>
        <v/>
      </c>
      <c r="H1514" s="15" t="str">
        <f t="array" ref="H1514">iferror(lower(index(MultiMail!C:C,match(C1514,MultiMail!A:A,0))),"")</f>
        <v>jytan045@mymail.sim.edu.sg</v>
      </c>
      <c r="I1514" s="14" t="str">
        <f t="array" ref="I1514">iferror(index(KlikEDM!C:C,match(H1514,KlikEDM!A:A,0)),"")</f>
        <v/>
      </c>
      <c r="J1514" s="15" t="str">
        <f t="array" ref="J1514">iferror(lower(index(MultiMail!D:D,match(C1514,MultiMail!A:A,0))),"")</f>
        <v>jieyong_156@hotmail.com</v>
      </c>
      <c r="K1514" s="14" t="str">
        <f t="array" ref="K1514">iferror(index(KlikEDM!C:C,match(J1514,KlikEDM!A:A,0)),"")</f>
        <v/>
      </c>
      <c r="L1514" s="14"/>
      <c r="M1514" s="14">
        <v>9.3898001E7</v>
      </c>
      <c r="N1514" s="14" t="str">
        <f>IF(ISERROR(MATCH(C1514,Completed!A:A,0)),IF(ISERROR(MATCH(C1514,Unsub!B:B,0)),IF(H1514&lt;&gt;"",IF(O1514&lt;&gt;"",O1514,C1514&amp;"|"&amp;M1514&amp;"|"&amp;PROPER(B1514)&amp;"|"&amp;LOWER(H1514)),"#"),""),"")</f>
        <v/>
      </c>
      <c r="O1514" s="16" t="str">
        <f t="array" ref="O1514">IFERROR(INDEX(MultiMail!G:G,MATCH(C1514,MultiMail!A:A,0)),"")</f>
        <v>11514|93898001|Tan Jie Yong|jytan045@mymail.sim.edu.sg
11514|93898001|Tan Jie Yong|JIEYONG_156@HOTMAIL.COM
</v>
      </c>
      <c r="P1514" s="17" t="str">
        <f t="array" ref="P1514">IFERROR(INDEX(EDMsort!A:A,MATCH(C1514,EDMsort!B:B,0)),"")</f>
        <v/>
      </c>
      <c r="Q1514" s="18"/>
    </row>
    <row r="1515" ht="14.25" hidden="1" customHeight="1">
      <c r="A1515" s="19">
        <v>1514.0</v>
      </c>
      <c r="B1515" s="20" t="s">
        <v>1605</v>
      </c>
      <c r="C1515" s="21">
        <v>11515.0</v>
      </c>
      <c r="D1515" s="22" t="s">
        <v>18</v>
      </c>
      <c r="E1515" s="22">
        <v>9.0265143E7</v>
      </c>
      <c r="F1515" s="14" t="str">
        <f>IF(ISERROR(MATCH(C1515,Completed!A:A,0)),IF(ISERROR(MATCH(C1515,Unsub!B:B,0)),IF(LEN(E1515)=8,E1515&amp;",","#"),""),"")</f>
        <v/>
      </c>
      <c r="G1515" s="14" t="str">
        <f>if(isna(match(C1515,KlikEDM!B:B,0)),"","ClickEDM")</f>
        <v/>
      </c>
      <c r="H1515" s="15" t="str">
        <f t="array" ref="H1515">iferror(lower(index(MultiMail!C:C,match(C1515,MultiMail!A:A,0))),"")</f>
        <v>xtmlaw001@mymail.sim.edu.sg</v>
      </c>
      <c r="I1515" s="14" t="str">
        <f t="array" ref="I1515">iferror(index(KlikEDM!C:C,match(H1515,KlikEDM!A:A,0)),"")</f>
        <v/>
      </c>
      <c r="J1515" s="15" t="str">
        <f t="array" ref="J1515">iferror(lower(index(MultiMail!D:D,match(C1515,MultiMail!A:A,0))),"")</f>
        <v>michellelawxt@gmail.com</v>
      </c>
      <c r="K1515" s="14" t="str">
        <f t="array" ref="K1515">iferror(index(KlikEDM!C:C,match(J1515,KlikEDM!A:A,0)),"")</f>
        <v/>
      </c>
      <c r="L1515" s="22"/>
      <c r="M1515" s="22">
        <v>9.0265143E7</v>
      </c>
      <c r="N1515" s="14" t="str">
        <f>IF(ISERROR(MATCH(C1515,Completed!A:A,0)),IF(ISERROR(MATCH(C1515,Unsub!B:B,0)),IF(H1515&lt;&gt;"",IF(O1515&lt;&gt;"",O1515,C1515&amp;"|"&amp;M1515&amp;"|"&amp;PROPER(B1515)&amp;"|"&amp;LOWER(H1515)),"#"),""),"")</f>
        <v/>
      </c>
      <c r="O1515" s="16" t="str">
        <f t="array" ref="O1515">IFERROR(INDEX(MultiMail!G:G,MATCH(C1515,MultiMail!A:A,0)),"")</f>
        <v>11515|90265143|Law Xi Tong Michelle|xtmlaw001@mymail.sim.edu.sg
11515|90265143|Law Xi Tong Michelle|Michellelawxt@gmail.com
</v>
      </c>
      <c r="P1515" s="17" t="str">
        <f t="array" ref="P1515">IFERROR(INDEX(EDMsort!A:A,MATCH(C1515,EDMsort!B:B,0)),"")</f>
        <v/>
      </c>
      <c r="Q1515" s="18"/>
    </row>
    <row r="1516" ht="14.25" hidden="1" customHeight="1">
      <c r="A1516" s="11">
        <v>1515.0</v>
      </c>
      <c r="B1516" s="12" t="s">
        <v>1606</v>
      </c>
      <c r="C1516" s="13">
        <v>11516.0</v>
      </c>
      <c r="D1516" s="14" t="s">
        <v>18</v>
      </c>
      <c r="E1516" s="14">
        <v>9.2702772E7</v>
      </c>
      <c r="F1516" s="14" t="str">
        <f>IF(ISERROR(MATCH(C1516,Completed!A:A,0)),IF(ISERROR(MATCH(C1516,Unsub!B:B,0)),IF(LEN(E1516)=8,E1516&amp;",","#"),""),"")</f>
        <v>92702772,</v>
      </c>
      <c r="G1516" s="14" t="str">
        <f>if(isna(match(C1516,KlikEDM!B:B,0)),"","ClickEDM")</f>
        <v/>
      </c>
      <c r="H1516" s="15" t="str">
        <f t="array" ref="H1516">iferror(lower(index(MultiMail!C:C,match(C1516,MultiMail!A:A,0))),"")</f>
        <v>kaltai001@mymail.sim.edu.sg</v>
      </c>
      <c r="I1516" s="14" t="str">
        <f t="array" ref="I1516">iferror(index(KlikEDM!C:C,match(H1516,KlikEDM!A:A,0)),"")</f>
        <v/>
      </c>
      <c r="J1516" s="15" t="str">
        <f t="array" ref="J1516">iferror(lower(index(MultiMail!D:D,match(C1516,MultiMail!A:A,0))),"")</f>
        <v>ktal93@hotmail.com</v>
      </c>
      <c r="K1516" s="14" t="str">
        <f t="array" ref="K1516">iferror(index(KlikEDM!C:C,match(J1516,KlikEDM!A:A,0)),"")</f>
        <v/>
      </c>
      <c r="L1516" s="14"/>
      <c r="M1516" s="14">
        <v>9.2702772E7</v>
      </c>
      <c r="N1516" s="14" t="str">
        <f>IF(ISERROR(MATCH(C1516,Completed!A:A,0)),IF(ISERROR(MATCH(C1516,Unsub!B:B,0)),IF(H1516&lt;&gt;"",IF(O1516&lt;&gt;"",O1516,C1516&amp;"|"&amp;M1516&amp;"|"&amp;PROPER(B1516)&amp;"|"&amp;LOWER(H1516)),"#"),""),"")</f>
        <v>11516|92702772|Kim Tai Ann Lynn|kaltai001@mymail.sim.edu.sg
11516|92702772|Kim Tai Ann Lynn|KTAL93@HOTMAIL.COM
</v>
      </c>
      <c r="O1516" s="16" t="str">
        <f t="array" ref="O1516">IFERROR(INDEX(MultiMail!G:G,MATCH(C1516,MultiMail!A:A,0)),"")</f>
        <v>11516|92702772|Kim Tai Ann Lynn|kaltai001@mymail.sim.edu.sg
11516|92702772|Kim Tai Ann Lynn|KTAL93@HOTMAIL.COM
</v>
      </c>
      <c r="P1516" s="17">
        <f t="array" ref="P1516">IFERROR(INDEX(EDMsort!A:A,MATCH(C1516,EDMsort!B:B,0)),"")</f>
        <v>1</v>
      </c>
      <c r="Q1516" s="18"/>
    </row>
    <row r="1517" ht="14.25" hidden="1" customHeight="1">
      <c r="A1517" s="19">
        <v>1516.0</v>
      </c>
      <c r="B1517" s="20" t="s">
        <v>1607</v>
      </c>
      <c r="C1517" s="21">
        <v>11517.0</v>
      </c>
      <c r="D1517" s="22" t="s">
        <v>18</v>
      </c>
      <c r="E1517" s="22">
        <v>9.3579632E7</v>
      </c>
      <c r="F1517" s="14" t="str">
        <f>IF(ISERROR(MATCH(C1517,Completed!A:A,0)),IF(ISERROR(MATCH(C1517,Unsub!B:B,0)),IF(LEN(E1517)=8,E1517&amp;",","#"),""),"")</f>
        <v>93579632,</v>
      </c>
      <c r="G1517" s="14" t="str">
        <f>if(isna(match(C1517,KlikEDM!B:B,0)),"","ClickEDM")</f>
        <v/>
      </c>
      <c r="H1517" s="15" t="str">
        <f t="array" ref="H1517">iferror(lower(index(MultiMail!C:C,match(C1517,MultiMail!A:A,0))),"")</f>
        <v>cjyting001@mymail.sim.edu.sg</v>
      </c>
      <c r="I1517" s="14" t="str">
        <f t="array" ref="I1517">iferror(index(KlikEDM!C:C,match(H1517,KlikEDM!A:A,0)),"")</f>
        <v/>
      </c>
      <c r="J1517" s="15" t="str">
        <f t="array" ref="J1517">iferror(lower(index(MultiMail!D:D,match(C1517,MultiMail!A:A,0))),"")</f>
        <v>atis357@hotmail.com</v>
      </c>
      <c r="K1517" s="14" t="str">
        <f t="array" ref="K1517">iferror(index(KlikEDM!C:C,match(J1517,KlikEDM!A:A,0)),"")</f>
        <v/>
      </c>
      <c r="L1517" s="22"/>
      <c r="M1517" s="22">
        <v>9.3579632E7</v>
      </c>
      <c r="N1517" s="14" t="str">
        <f>IF(ISERROR(MATCH(C1517,Completed!A:A,0)),IF(ISERROR(MATCH(C1517,Unsub!B:B,0)),IF(H1517&lt;&gt;"",IF(O1517&lt;&gt;"",O1517,C1517&amp;"|"&amp;M1517&amp;"|"&amp;PROPER(B1517)&amp;"|"&amp;LOWER(H1517)),"#"),""),"")</f>
        <v>11517|93579632|Cordelia Ting Jian Ying|cjyting001@mymail.sim.edu.sg
11517|93579632|Cordelia Ting Jian Ying|ATIS357@HOTMAIL.COM
</v>
      </c>
      <c r="O1517" s="16" t="str">
        <f t="array" ref="O1517">IFERROR(INDEX(MultiMail!G:G,MATCH(C1517,MultiMail!A:A,0)),"")</f>
        <v>11517|93579632|Cordelia Ting Jian Ying|cjyting001@mymail.sim.edu.sg
11517|93579632|Cordelia Ting Jian Ying|ATIS357@HOTMAIL.COM
</v>
      </c>
      <c r="P1517" s="17">
        <f t="array" ref="P1517">IFERROR(INDEX(EDMsort!A:A,MATCH(C1517,EDMsort!B:B,0)),"")</f>
        <v>4</v>
      </c>
      <c r="Q1517" s="18"/>
    </row>
    <row r="1518" ht="14.25" hidden="1" customHeight="1">
      <c r="A1518" s="11">
        <v>1517.0</v>
      </c>
      <c r="B1518" s="12" t="s">
        <v>1608</v>
      </c>
      <c r="C1518" s="13">
        <v>11518.0</v>
      </c>
      <c r="D1518" s="14" t="s">
        <v>18</v>
      </c>
      <c r="E1518" s="14">
        <v>9.0215313E7</v>
      </c>
      <c r="F1518" s="14" t="str">
        <f>IF(ISERROR(MATCH(C1518,Completed!A:A,0)),IF(ISERROR(MATCH(C1518,Unsub!B:B,0)),IF(LEN(E1518)=8,E1518&amp;",","#"),""),"")</f>
        <v/>
      </c>
      <c r="G1518" s="14" t="str">
        <f>if(isna(match(C1518,KlikEDM!B:B,0)),"","ClickEDM")</f>
        <v/>
      </c>
      <c r="H1518" s="15" t="str">
        <f t="array" ref="H1518">iferror(lower(index(MultiMail!C:C,match(C1518,MultiMail!A:A,0))),"")</f>
        <v>ssylee001@mymail.sim.edu.sg</v>
      </c>
      <c r="I1518" s="14" t="str">
        <f t="array" ref="I1518">iferror(index(KlikEDM!C:C,match(H1518,KlikEDM!A:A,0)),"")</f>
        <v/>
      </c>
      <c r="J1518" s="15" t="str">
        <f t="array" ref="J1518">iferror(lower(index(MultiMail!D:D,match(C1518,MultiMail!A:A,0))),"")</f>
        <v>shashe0@hotmail.com</v>
      </c>
      <c r="K1518" s="14" t="str">
        <f t="array" ref="K1518">iferror(index(KlikEDM!C:C,match(J1518,KlikEDM!A:A,0)),"")</f>
        <v/>
      </c>
      <c r="L1518" s="14"/>
      <c r="M1518" s="14">
        <v>9.0215313E7</v>
      </c>
      <c r="N1518" s="14" t="str">
        <f>IF(ISERROR(MATCH(C1518,Completed!A:A,0)),IF(ISERROR(MATCH(C1518,Unsub!B:B,0)),IF(H1518&lt;&gt;"",IF(O1518&lt;&gt;"",O1518,C1518&amp;"|"&amp;M1518&amp;"|"&amp;PROPER(B1518)&amp;"|"&amp;LOWER(H1518)),"#"),""),"")</f>
        <v/>
      </c>
      <c r="O1518" s="16" t="str">
        <f t="array" ref="O1518">IFERROR(INDEX(MultiMail!G:G,MATCH(C1518,MultiMail!A:A,0)),"")</f>
        <v>11518|90215313|Shawn Lee Soon Yang|ssylee001@mymail.sim.edu.sg
11518|90215313|Shawn Lee Soon Yang|SHASHE0@HOTMAIL.COM
</v>
      </c>
      <c r="P1518" s="17" t="str">
        <f t="array" ref="P1518">IFERROR(INDEX(EDMsort!A:A,MATCH(C1518,EDMsort!B:B,0)),"")</f>
        <v/>
      </c>
      <c r="Q1518" s="18"/>
    </row>
    <row r="1519" ht="14.25" hidden="1" customHeight="1">
      <c r="A1519" s="19">
        <v>1518.0</v>
      </c>
      <c r="B1519" s="20" t="s">
        <v>1609</v>
      </c>
      <c r="C1519" s="21">
        <v>11519.0</v>
      </c>
      <c r="D1519" s="22" t="s">
        <v>18</v>
      </c>
      <c r="E1519" s="22">
        <v>9.6516223E7</v>
      </c>
      <c r="F1519" s="14" t="str">
        <f>IF(ISERROR(MATCH(C1519,Completed!A:A,0)),IF(ISERROR(MATCH(C1519,Unsub!B:B,0)),IF(LEN(E1519)=8,E1519&amp;",","#"),""),"")</f>
        <v>96516223,</v>
      </c>
      <c r="G1519" s="14" t="str">
        <f>if(isna(match(C1519,KlikEDM!B:B,0)),"","ClickEDM")</f>
        <v/>
      </c>
      <c r="H1519" s="15" t="str">
        <f t="array" ref="H1519">iferror(lower(index(MultiMail!C:C,match(C1519,MultiMail!A:A,0))),"")</f>
        <v>pcfu001@mymail.sim.edu.sg</v>
      </c>
      <c r="I1519" s="14" t="str">
        <f t="array" ref="I1519">iferror(index(KlikEDM!C:C,match(H1519,KlikEDM!A:A,0)),"")</f>
        <v/>
      </c>
      <c r="J1519" s="15" t="str">
        <f t="array" ref="J1519">iferror(lower(index(MultiMail!D:D,match(C1519,MultiMail!A:A,0))),"")</f>
        <v>claire850611@gmail.com</v>
      </c>
      <c r="K1519" s="14" t="str">
        <f t="array" ref="K1519">iferror(index(KlikEDM!C:C,match(J1519,KlikEDM!A:A,0)),"")</f>
        <v/>
      </c>
      <c r="L1519" s="22"/>
      <c r="M1519" s="22">
        <v>9.6516223E7</v>
      </c>
      <c r="N1519" s="14" t="str">
        <f>IF(ISERROR(MATCH(C1519,Completed!A:A,0)),IF(ISERROR(MATCH(C1519,Unsub!B:B,0)),IF(H1519&lt;&gt;"",IF(O1519&lt;&gt;"",O1519,C1519&amp;"|"&amp;M1519&amp;"|"&amp;PROPER(B1519)&amp;"|"&amp;LOWER(H1519)),"#"),""),"")</f>
        <v>11519|96516223|Fu, Pei-Chi|pcfu001@mymail.sim.edu.sg
11519|96516223|Fu, Pei-Chi|CLAIRE850611@GMAIL.COM
</v>
      </c>
      <c r="O1519" s="16" t="str">
        <f t="array" ref="O1519">IFERROR(INDEX(MultiMail!G:G,MATCH(C1519,MultiMail!A:A,0)),"")</f>
        <v>11519|96516223|Fu, Pei-Chi|pcfu001@mymail.sim.edu.sg
11519|96516223|Fu, Pei-Chi|CLAIRE850611@GMAIL.COM
</v>
      </c>
      <c r="P1519" s="17">
        <f t="array" ref="P1519">IFERROR(INDEX(EDMsort!A:A,MATCH(C1519,EDMsort!B:B,0)),"")</f>
        <v>3</v>
      </c>
      <c r="Q1519" s="18"/>
    </row>
    <row r="1520" ht="14.25" hidden="1" customHeight="1">
      <c r="A1520" s="11">
        <v>1519.0</v>
      </c>
      <c r="B1520" s="12" t="s">
        <v>1610</v>
      </c>
      <c r="C1520" s="13">
        <v>11520.0</v>
      </c>
      <c r="D1520" s="14" t="s">
        <v>18</v>
      </c>
      <c r="E1520" s="14">
        <v>9.7764191E7</v>
      </c>
      <c r="F1520" s="14" t="str">
        <f>IF(ISERROR(MATCH(C1520,Completed!A:A,0)),IF(ISERROR(MATCH(C1520,Unsub!B:B,0)),IF(LEN(E1520)=8,E1520&amp;",","#"),""),"")</f>
        <v>97764191,</v>
      </c>
      <c r="G1520" s="14" t="str">
        <f>if(isna(match(C1520,KlikEDM!B:B,0)),"","ClickEDM")</f>
        <v/>
      </c>
      <c r="H1520" s="15" t="str">
        <f t="array" ref="H1520">iferror(lower(index(MultiMail!C:C,match(C1520,MultiMail!A:A,0))),"")</f>
        <v>amir005@mymail.sim.edu.sg</v>
      </c>
      <c r="I1520" s="14" t="str">
        <f t="array" ref="I1520">iferror(index(KlikEDM!C:C,match(H1520,KlikEDM!A:A,0)),"")</f>
        <v/>
      </c>
      <c r="J1520" s="15" t="str">
        <f t="array" ref="J1520">iferror(lower(index(MultiMail!D:D,match(C1520,MultiMail!A:A,0))),"")</f>
        <v>fatin-dayini@hotmail.com</v>
      </c>
      <c r="K1520" s="14" t="str">
        <f t="array" ref="K1520">iferror(index(KlikEDM!C:C,match(J1520,KlikEDM!A:A,0)),"")</f>
        <v/>
      </c>
      <c r="L1520" s="14"/>
      <c r="M1520" s="14">
        <v>9.7764191E7</v>
      </c>
      <c r="N1520" s="14" t="str">
        <f>IF(ISERROR(MATCH(C1520,Completed!A:A,0)),IF(ISERROR(MATCH(C1520,Unsub!B:B,0)),IF(H1520&lt;&gt;"",IF(O1520&lt;&gt;"",O1520,C1520&amp;"|"&amp;M1520&amp;"|"&amp;PROPER(B1520)&amp;"|"&amp;LOWER(H1520)),"#"),""),"")</f>
        <v>11520|97764191|Fatin Dayini Binte Amir|amir005@mymail.sim.edu.sg
11520|97764191|Fatin Dayini Binte Amir|FATIN-DAYINI@HOTMAIL.COM
</v>
      </c>
      <c r="O1520" s="16" t="str">
        <f t="array" ref="O1520">IFERROR(INDEX(MultiMail!G:G,MATCH(C1520,MultiMail!A:A,0)),"")</f>
        <v>11520|97764191|Fatin Dayini Binte Amir|amir005@mymail.sim.edu.sg
11520|97764191|Fatin Dayini Binte Amir|FATIN-DAYINI@HOTMAIL.COM
</v>
      </c>
      <c r="P1520" s="17">
        <f t="array" ref="P1520">IFERROR(INDEX(EDMsort!A:A,MATCH(C1520,EDMsort!B:B,0)),"")</f>
        <v>2</v>
      </c>
      <c r="Q1520" s="18"/>
    </row>
    <row r="1521" ht="14.25" hidden="1" customHeight="1">
      <c r="A1521" s="19">
        <v>1520.0</v>
      </c>
      <c r="B1521" s="20" t="s">
        <v>1611</v>
      </c>
      <c r="C1521" s="21">
        <v>11521.0</v>
      </c>
      <c r="D1521" s="22" t="s">
        <v>18</v>
      </c>
      <c r="E1521" s="22">
        <v>9.1892806E7</v>
      </c>
      <c r="F1521" s="14" t="str">
        <f>IF(ISERROR(MATCH(C1521,Completed!A:A,0)),IF(ISERROR(MATCH(C1521,Unsub!B:B,0)),IF(LEN(E1521)=8,E1521&amp;",","#"),""),"")</f>
        <v/>
      </c>
      <c r="G1521" s="14" t="str">
        <f>if(isna(match(C1521,KlikEDM!B:B,0)),"","ClickEDM")</f>
        <v/>
      </c>
      <c r="H1521" s="15" t="str">
        <f t="array" ref="H1521">iferror(lower(index(MultiMail!C:C,match(C1521,MultiMail!A:A,0))),"")</f>
        <v>cguo004@mymail.sim.edu.sg</v>
      </c>
      <c r="I1521" s="14" t="str">
        <f t="array" ref="I1521">iferror(index(KlikEDM!C:C,match(H1521,KlikEDM!A:A,0)),"")</f>
        <v/>
      </c>
      <c r="J1521" s="15" t="str">
        <f t="array" ref="J1521">iferror(lower(index(MultiMail!D:D,match(C1521,MultiMail!A:A,0))),"")</f>
        <v>1690448584@qq.com</v>
      </c>
      <c r="K1521" s="14" t="str">
        <f t="array" ref="K1521">iferror(index(KlikEDM!C:C,match(J1521,KlikEDM!A:A,0)),"")</f>
        <v/>
      </c>
      <c r="L1521" s="22"/>
      <c r="M1521" s="22">
        <v>9.1892806E7</v>
      </c>
      <c r="N1521" s="14" t="str">
        <f>IF(ISERROR(MATCH(C1521,Completed!A:A,0)),IF(ISERROR(MATCH(C1521,Unsub!B:B,0)),IF(H1521&lt;&gt;"",IF(O1521&lt;&gt;"",O1521,C1521&amp;"|"&amp;M1521&amp;"|"&amp;PROPER(B1521)&amp;"|"&amp;LOWER(H1521)),"#"),""),"")</f>
        <v/>
      </c>
      <c r="O1521" s="16" t="str">
        <f t="array" ref="O1521">IFERROR(INDEX(MultiMail!G:G,MATCH(C1521,MultiMail!A:A,0)),"")</f>
        <v>11521|91892806|Guo, Chumeng|cguo004@mymail.sim.edu.sg
11521|91892806|Guo, Chumeng|1690448584@QQ.COM
</v>
      </c>
      <c r="P1521" s="17" t="str">
        <f t="array" ref="P1521">IFERROR(INDEX(EDMsort!A:A,MATCH(C1521,EDMsort!B:B,0)),"")</f>
        <v/>
      </c>
      <c r="Q1521" s="18"/>
    </row>
    <row r="1522" ht="14.25" customHeight="1">
      <c r="A1522" s="11">
        <v>1521.0</v>
      </c>
      <c r="B1522" s="12" t="s">
        <v>1612</v>
      </c>
      <c r="C1522" s="13">
        <v>11522.0</v>
      </c>
      <c r="D1522" s="14" t="s">
        <v>18</v>
      </c>
      <c r="E1522" s="14">
        <v>8.625914E7</v>
      </c>
      <c r="F1522" s="14" t="str">
        <f>IF(ISERROR(MATCH(C1522,Completed!A:A,0)),IF(ISERROR(MATCH(C1522,Unsub!B:B,0)),IF(LEN(E1522)=8,E1522&amp;",","#"),""),"")</f>
        <v>86259140,</v>
      </c>
      <c r="G1522" s="14" t="str">
        <f>if(isna(match(C1522,KlikEDM!B:B,0)),"","ClickEDM")</f>
        <v>ClickEDM</v>
      </c>
      <c r="H1522" s="15" t="str">
        <f t="array" ref="H1522">iferror(lower(index(MultiMail!C:C,match(C1522,MultiMail!A:A,0))),"")</f>
        <v>binkamso001@mymail.sim.edu.sg</v>
      </c>
      <c r="I1522" s="14" t="str">
        <f t="array" ref="I1522">iferror(index(KlikEDM!C:C,match(H1522,KlikEDM!A:A,0)),"")</f>
        <v>eblast A</v>
      </c>
      <c r="J1522" s="15" t="str">
        <f t="array" ref="J1522">iferror(lower(index(MultiMail!D:D,match(C1522,MultiMail!A:A,0))),"")</f>
        <v>binkamso001@gmail.com</v>
      </c>
      <c r="K1522" s="14" t="str">
        <f t="array" ref="K1522">iferror(index(KlikEDM!C:C,match(J1522,KlikEDM!A:A,0)),"")</f>
        <v/>
      </c>
      <c r="L1522" s="14"/>
      <c r="M1522" s="14">
        <v>8.625914E7</v>
      </c>
      <c r="N1522" s="14" t="str">
        <f>IF(ISERROR(MATCH(C1522,Completed!A:A,0)),IF(ISERROR(MATCH(C1522,Unsub!B:B,0)),IF(H1522&lt;&gt;"",IF(O1522&lt;&gt;"",O1522,C1522&amp;"|"&amp;M1522&amp;"|"&amp;PROPER(B1522)&amp;"|"&amp;LOWER(H1522)),"#"),""),"")</f>
        <v>11522|86259140|Binkamson Kanthima|binkamso001@mymail.sim.edu.sg
11522|86259140|Binkamson Kanthima|binkamso001@gmail.com
</v>
      </c>
      <c r="O1522" s="16" t="str">
        <f t="array" ref="O1522">IFERROR(INDEX(MultiMail!G:G,MATCH(C1522,MultiMail!A:A,0)),"")</f>
        <v>11522|86259140|Binkamson Kanthima|binkamso001@mymail.sim.edu.sg
11522|86259140|Binkamson Kanthima|binkamso001@gmail.com
</v>
      </c>
      <c r="P1522" s="17">
        <f t="array" ref="P1522">IFERROR(INDEX(EDMsort!A:A,MATCH(C1522,EDMsort!B:B,0)),"")</f>
        <v>1</v>
      </c>
      <c r="Q1522" s="18"/>
    </row>
    <row r="1523" ht="14.25" hidden="1" customHeight="1">
      <c r="A1523" s="19">
        <v>1522.0</v>
      </c>
      <c r="B1523" s="20" t="s">
        <v>1613</v>
      </c>
      <c r="C1523" s="21">
        <v>11523.0</v>
      </c>
      <c r="D1523" s="22" t="s">
        <v>18</v>
      </c>
      <c r="E1523" s="22">
        <v>8.7120938E7</v>
      </c>
      <c r="F1523" s="14" t="str">
        <f>IF(ISERROR(MATCH(C1523,Completed!A:A,0)),IF(ISERROR(MATCH(C1523,Unsub!B:B,0)),IF(LEN(E1523)=8,E1523&amp;",","#"),""),"")</f>
        <v>87120938,</v>
      </c>
      <c r="G1523" s="14" t="str">
        <f>if(isna(match(C1523,KlikEDM!B:B,0)),"","ClickEDM")</f>
        <v/>
      </c>
      <c r="H1523" s="15" t="str">
        <f t="array" ref="H1523">iferror(lower(index(MultiMail!C:C,match(C1523,MultiMail!A:A,0))),"")</f>
        <v>wshi003@mymail.sim.edu.sg</v>
      </c>
      <c r="I1523" s="14" t="str">
        <f t="array" ref="I1523">iferror(index(KlikEDM!C:C,match(H1523,KlikEDM!A:A,0)),"")</f>
        <v/>
      </c>
      <c r="J1523" s="15" t="str">
        <f t="array" ref="J1523">iferror(lower(index(MultiMail!D:D,match(C1523,MultiMail!A:A,0))),"")</f>
        <v>ericshi003@gmail.com</v>
      </c>
      <c r="K1523" s="14" t="str">
        <f t="array" ref="K1523">iferror(index(KlikEDM!C:C,match(J1523,KlikEDM!A:A,0)),"")</f>
        <v/>
      </c>
      <c r="L1523" s="22"/>
      <c r="M1523" s="22">
        <v>8.7120938E7</v>
      </c>
      <c r="N1523" s="14" t="str">
        <f>IF(ISERROR(MATCH(C1523,Completed!A:A,0)),IF(ISERROR(MATCH(C1523,Unsub!B:B,0)),IF(H1523&lt;&gt;"",IF(O1523&lt;&gt;"",O1523,C1523&amp;"|"&amp;M1523&amp;"|"&amp;PROPER(B1523)&amp;"|"&amp;LOWER(H1523)),"#"),""),"")</f>
        <v>11523|87120938|Shi Weize|wshi003@mymail.sim.edu.sg
11523|87120938|Shi Weize|ERICSHI003@GMAIL.COM
</v>
      </c>
      <c r="O1523" s="16" t="str">
        <f t="array" ref="O1523">IFERROR(INDEX(MultiMail!G:G,MATCH(C1523,MultiMail!A:A,0)),"")</f>
        <v>11523|87120938|Shi Weize|wshi003@mymail.sim.edu.sg
11523|87120938|Shi Weize|ERICSHI003@GMAIL.COM
</v>
      </c>
      <c r="P1523" s="17">
        <f t="array" ref="P1523">IFERROR(INDEX(EDMsort!A:A,MATCH(C1523,EDMsort!B:B,0)),"")</f>
        <v>4</v>
      </c>
      <c r="Q1523" s="18"/>
    </row>
    <row r="1524" ht="14.25" hidden="1" customHeight="1">
      <c r="A1524" s="11">
        <v>1523.0</v>
      </c>
      <c r="B1524" s="12" t="s">
        <v>1614</v>
      </c>
      <c r="C1524" s="13">
        <v>11524.0</v>
      </c>
      <c r="D1524" s="14" t="s">
        <v>18</v>
      </c>
      <c r="E1524" s="14">
        <v>9.4683374E7</v>
      </c>
      <c r="F1524" s="14" t="str">
        <f>IF(ISERROR(MATCH(C1524,Completed!A:A,0)),IF(ISERROR(MATCH(C1524,Unsub!B:B,0)),IF(LEN(E1524)=8,E1524&amp;",","#"),""),"")</f>
        <v>94683374,</v>
      </c>
      <c r="G1524" s="14" t="str">
        <f>if(isna(match(C1524,KlikEDM!B:B,0)),"","ClickEDM")</f>
        <v/>
      </c>
      <c r="H1524" s="15" t="str">
        <f t="array" ref="H1524">iferror(lower(index(MultiMail!C:C,match(C1524,MultiMail!A:A,0))),"")</f>
        <v>jwchia003@mymail.sim.edu.sg</v>
      </c>
      <c r="I1524" s="14" t="str">
        <f t="array" ref="I1524">iferror(index(KlikEDM!C:C,match(H1524,KlikEDM!A:A,0)),"")</f>
        <v/>
      </c>
      <c r="J1524" s="15" t="str">
        <f t="array" ref="J1524">iferror(lower(index(MultiMail!D:D,match(C1524,MultiMail!A:A,0))),"")</f>
        <v>cjw309@hotmail.com</v>
      </c>
      <c r="K1524" s="14" t="str">
        <f t="array" ref="K1524">iferror(index(KlikEDM!C:C,match(J1524,KlikEDM!A:A,0)),"")</f>
        <v/>
      </c>
      <c r="L1524" s="14"/>
      <c r="M1524" s="14">
        <v>9.4683374E7</v>
      </c>
      <c r="N1524" s="14" t="str">
        <f>IF(ISERROR(MATCH(C1524,Completed!A:A,0)),IF(ISERROR(MATCH(C1524,Unsub!B:B,0)),IF(H1524&lt;&gt;"",IF(O1524&lt;&gt;"",O1524,C1524&amp;"|"&amp;M1524&amp;"|"&amp;PROPER(B1524)&amp;"|"&amp;LOWER(H1524)),"#"),""),"")</f>
        <v>11524|94683374|Chia Jin Wen|jwchia003@mymail.sim.edu.sg
11524|94683374|Chia Jin Wen|cjw309@hotmail.com
</v>
      </c>
      <c r="O1524" s="16" t="str">
        <f t="array" ref="O1524">IFERROR(INDEX(MultiMail!G:G,MATCH(C1524,MultiMail!A:A,0)),"")</f>
        <v>11524|94683374|Chia Jin Wen|jwchia003@mymail.sim.edu.sg
11524|94683374|Chia Jin Wen|cjw309@hotmail.com
</v>
      </c>
      <c r="P1524" s="17">
        <f t="array" ref="P1524">IFERROR(INDEX(EDMsort!A:A,MATCH(C1524,EDMsort!B:B,0)),"")</f>
        <v>3</v>
      </c>
      <c r="Q1524" s="18"/>
    </row>
    <row r="1525" ht="14.25" hidden="1" customHeight="1">
      <c r="A1525" s="19">
        <v>1524.0</v>
      </c>
      <c r="B1525" s="20" t="s">
        <v>1615</v>
      </c>
      <c r="C1525" s="21">
        <v>11525.0</v>
      </c>
      <c r="D1525" s="22" t="s">
        <v>18</v>
      </c>
      <c r="E1525" s="22">
        <v>9.7127669E7</v>
      </c>
      <c r="F1525" s="14" t="str">
        <f>IF(ISERROR(MATCH(C1525,Completed!A:A,0)),IF(ISERROR(MATCH(C1525,Unsub!B:B,0)),IF(LEN(E1525)=8,E1525&amp;",","#"),""),"")</f>
        <v>97127669,</v>
      </c>
      <c r="G1525" s="14" t="str">
        <f>if(isna(match(C1525,KlikEDM!B:B,0)),"","ClickEDM")</f>
        <v/>
      </c>
      <c r="H1525" s="15" t="str">
        <f t="array" ref="H1525">iferror(lower(index(MultiMail!C:C,match(C1525,MultiMail!A:A,0))),"")</f>
        <v>nurkba002@mymail.sim.edu.sg</v>
      </c>
      <c r="I1525" s="14" t="str">
        <f t="array" ref="I1525">iferror(index(KlikEDM!C:C,match(H1525,KlikEDM!A:A,0)),"")</f>
        <v/>
      </c>
      <c r="J1525" s="15" t="str">
        <f t="array" ref="J1525">iferror(lower(index(MultiMail!D:D,match(C1525,MultiMail!A:A,0))),"")</f>
        <v>khalilahkarim@gmail.com</v>
      </c>
      <c r="K1525" s="14" t="str">
        <f t="array" ref="K1525">iferror(index(KlikEDM!C:C,match(J1525,KlikEDM!A:A,0)),"")</f>
        <v/>
      </c>
      <c r="L1525" s="22"/>
      <c r="M1525" s="22">
        <v>9.7127669E7</v>
      </c>
      <c r="N1525" s="14" t="str">
        <f>IF(ISERROR(MATCH(C1525,Completed!A:A,0)),IF(ISERROR(MATCH(C1525,Unsub!B:B,0)),IF(H1525&lt;&gt;"",IF(O1525&lt;&gt;"",O1525,C1525&amp;"|"&amp;M1525&amp;"|"&amp;PROPER(B1525)&amp;"|"&amp;LOWER(H1525)),"#"),""),"")</f>
        <v>11525|97127669|Nur Khalilah Binte Abdul Karim|nurkba002@mymail.sim.edu.sg
11525|97127669|Nur Khalilah Binte Abdul Karim|khalilahkarim@gmail.com
</v>
      </c>
      <c r="O1525" s="16" t="str">
        <f t="array" ref="O1525">IFERROR(INDEX(MultiMail!G:G,MATCH(C1525,MultiMail!A:A,0)),"")</f>
        <v>11525|97127669|Nur Khalilah Binte Abdul Karim|nurkba002@mymail.sim.edu.sg
11525|97127669|Nur Khalilah Binte Abdul Karim|khalilahkarim@gmail.com
</v>
      </c>
      <c r="P1525" s="17">
        <f t="array" ref="P1525">IFERROR(INDEX(EDMsort!A:A,MATCH(C1525,EDMsort!B:B,0)),"")</f>
        <v>2</v>
      </c>
      <c r="Q1525" s="18"/>
    </row>
    <row r="1526" ht="14.25" customHeight="1">
      <c r="A1526" s="11">
        <v>1525.0</v>
      </c>
      <c r="B1526" s="12" t="s">
        <v>1616</v>
      </c>
      <c r="C1526" s="13">
        <v>11526.0</v>
      </c>
      <c r="D1526" s="14" t="s">
        <v>18</v>
      </c>
      <c r="E1526" s="14">
        <v>9.3844379E7</v>
      </c>
      <c r="F1526" s="14" t="str">
        <f>IF(ISERROR(MATCH(C1526,Completed!A:A,0)),IF(ISERROR(MATCH(C1526,Unsub!B:B,0)),IF(LEN(E1526)=8,E1526&amp;",","#"),""),"")</f>
        <v>93844379,</v>
      </c>
      <c r="G1526" s="14" t="str">
        <f>if(isna(match(C1526,KlikEDM!B:B,0)),"","ClickEDM")</f>
        <v>ClickEDM</v>
      </c>
      <c r="H1526" s="15" t="str">
        <f t="array" ref="H1526">iferror(lower(index(MultiMail!C:C,match(C1526,MultiMail!A:A,0))),"")</f>
        <v>mfkuo001@mymail.sim.edu.sg</v>
      </c>
      <c r="I1526" s="14" t="str">
        <f t="array" ref="I1526">iferror(index(KlikEDM!C:C,match(H1526,KlikEDM!A:A,0)),"")</f>
        <v>eblast A</v>
      </c>
      <c r="J1526" s="15" t="str">
        <f t="array" ref="J1526">iferror(lower(index(MultiMail!D:D,match(C1526,MultiMail!A:A,0))),"")</f>
        <v>mengfan1027@gmail.com</v>
      </c>
      <c r="K1526" s="14" t="str">
        <f t="array" ref="K1526">iferror(index(KlikEDM!C:C,match(J1526,KlikEDM!A:A,0)),"")</f>
        <v/>
      </c>
      <c r="L1526" s="14"/>
      <c r="M1526" s="14">
        <v>9.3844379E7</v>
      </c>
      <c r="N1526" s="14" t="str">
        <f>IF(ISERROR(MATCH(C1526,Completed!A:A,0)),IF(ISERROR(MATCH(C1526,Unsub!B:B,0)),IF(H1526&lt;&gt;"",IF(O1526&lt;&gt;"",O1526,C1526&amp;"|"&amp;M1526&amp;"|"&amp;PROPER(B1526)&amp;"|"&amp;LOWER(H1526)),"#"),""),"")</f>
        <v>11526|93844379|Kuo Meng Fan|mfkuo001@mymail.sim.edu.sg
11526|93844379|Kuo Meng Fan|MENGFAN1027@GMAIL.COM
</v>
      </c>
      <c r="O1526" s="16" t="str">
        <f t="array" ref="O1526">IFERROR(INDEX(MultiMail!G:G,MATCH(C1526,MultiMail!A:A,0)),"")</f>
        <v>11526|93844379|Kuo Meng Fan|mfkuo001@mymail.sim.edu.sg
11526|93844379|Kuo Meng Fan|MENGFAN1027@GMAIL.COM
</v>
      </c>
      <c r="P1526" s="17">
        <f t="array" ref="P1526">IFERROR(INDEX(EDMsort!A:A,MATCH(C1526,EDMsort!B:B,0)),"")</f>
        <v>1</v>
      </c>
      <c r="Q1526" s="18"/>
    </row>
    <row r="1527" ht="14.25" hidden="1" customHeight="1">
      <c r="A1527" s="19">
        <v>1526.0</v>
      </c>
      <c r="B1527" s="20" t="s">
        <v>1617</v>
      </c>
      <c r="C1527" s="21">
        <v>11527.0</v>
      </c>
      <c r="D1527" s="22" t="s">
        <v>18</v>
      </c>
      <c r="E1527" s="22">
        <v>9.8996246E7</v>
      </c>
      <c r="F1527" s="14" t="str">
        <f>IF(ISERROR(MATCH(C1527,Completed!A:A,0)),IF(ISERROR(MATCH(C1527,Unsub!B:B,0)),IF(LEN(E1527)=8,E1527&amp;",","#"),""),"")</f>
        <v>98996246,</v>
      </c>
      <c r="G1527" s="14" t="str">
        <f>if(isna(match(C1527,KlikEDM!B:B,0)),"","ClickEDM")</f>
        <v/>
      </c>
      <c r="H1527" s="15" t="str">
        <f t="array" ref="H1527">iferror(lower(index(MultiMail!C:C,match(C1527,MultiMail!A:A,0))),"")</f>
        <v>xdai004@mymail.sim.edu.sg</v>
      </c>
      <c r="I1527" s="14" t="str">
        <f t="array" ref="I1527">iferror(index(KlikEDM!C:C,match(H1527,KlikEDM!A:A,0)),"")</f>
        <v/>
      </c>
      <c r="J1527" s="15" t="str">
        <f t="array" ref="J1527">iferror(lower(index(MultiMail!D:D,match(C1527,MultiMail!A:A,0))),"")</f>
        <v>758246592@qq.com</v>
      </c>
      <c r="K1527" s="14" t="str">
        <f t="array" ref="K1527">iferror(index(KlikEDM!C:C,match(J1527,KlikEDM!A:A,0)),"")</f>
        <v/>
      </c>
      <c r="L1527" s="22"/>
      <c r="M1527" s="22">
        <v>9.8996246E7</v>
      </c>
      <c r="N1527" s="14" t="str">
        <f>IF(ISERROR(MATCH(C1527,Completed!A:A,0)),IF(ISERROR(MATCH(C1527,Unsub!B:B,0)),IF(H1527&lt;&gt;"",IF(O1527&lt;&gt;"",O1527,C1527&amp;"|"&amp;M1527&amp;"|"&amp;PROPER(B1527)&amp;"|"&amp;LOWER(H1527)),"#"),""),"")</f>
        <v>11527|98996246|Dai, Xin|xdai004@mymail.sim.edu.sg
11527|98996246|Dai, Xin|758246592@QQ.COM
</v>
      </c>
      <c r="O1527" s="16" t="str">
        <f t="array" ref="O1527">IFERROR(INDEX(MultiMail!G:G,MATCH(C1527,MultiMail!A:A,0)),"")</f>
        <v>11527|98996246|Dai, Xin|xdai004@mymail.sim.edu.sg
11527|98996246|Dai, Xin|758246592@QQ.COM
</v>
      </c>
      <c r="P1527" s="17">
        <f t="array" ref="P1527">IFERROR(INDEX(EDMsort!A:A,MATCH(C1527,EDMsort!B:B,0)),"")</f>
        <v>4</v>
      </c>
      <c r="Q1527" s="18"/>
    </row>
    <row r="1528" ht="14.25" hidden="1" customHeight="1">
      <c r="A1528" s="11">
        <v>1527.0</v>
      </c>
      <c r="B1528" s="12" t="s">
        <v>1618</v>
      </c>
      <c r="C1528" s="13">
        <v>11528.0</v>
      </c>
      <c r="D1528" s="14" t="s">
        <v>18</v>
      </c>
      <c r="E1528" s="14">
        <v>8.814103E7</v>
      </c>
      <c r="F1528" s="14" t="str">
        <f>IF(ISERROR(MATCH(C1528,Completed!A:A,0)),IF(ISERROR(MATCH(C1528,Unsub!B:B,0)),IF(LEN(E1528)=8,E1528&amp;",","#"),""),"")</f>
        <v>88141030,</v>
      </c>
      <c r="G1528" s="14" t="str">
        <f>if(isna(match(C1528,KlikEDM!B:B,0)),"","ClickEDM")</f>
        <v/>
      </c>
      <c r="H1528" s="15" t="str">
        <f t="array" ref="H1528">iferror(lower(index(MultiMail!C:C,match(C1528,MultiMail!A:A,0))),"")</f>
        <v>thin007@mymail.sim.edu.sg</v>
      </c>
      <c r="I1528" s="14" t="str">
        <f t="array" ref="I1528">iferror(index(KlikEDM!C:C,match(H1528,KlikEDM!A:A,0)),"")</f>
        <v/>
      </c>
      <c r="J1528" s="15" t="str">
        <f t="array" ref="J1528">iferror(lower(index(MultiMail!D:D,match(C1528,MultiMail!A:A,0))),"")</f>
        <v>kyarnyothin2015@gmail.com</v>
      </c>
      <c r="K1528" s="14" t="str">
        <f t="array" ref="K1528">iferror(index(KlikEDM!C:C,match(J1528,KlikEDM!A:A,0)),"")</f>
        <v/>
      </c>
      <c r="L1528" s="14"/>
      <c r="M1528" s="14">
        <v>8.814103E7</v>
      </c>
      <c r="N1528" s="14" t="str">
        <f>IF(ISERROR(MATCH(C1528,Completed!A:A,0)),IF(ISERROR(MATCH(C1528,Unsub!B:B,0)),IF(H1528&lt;&gt;"",IF(O1528&lt;&gt;"",O1528,C1528&amp;"|"&amp;M1528&amp;"|"&amp;PROPER(B1528)&amp;"|"&amp;LOWER(H1528)),"#"),""),"")</f>
        <v>11528|88141030|Kyar Nyo Thin|thin007@mymail.sim.edu.sg
11528|88141030|Kyar Nyo Thin|KYARNYOTHIN2015@GMAIL.COM
</v>
      </c>
      <c r="O1528" s="16" t="str">
        <f t="array" ref="O1528">IFERROR(INDEX(MultiMail!G:G,MATCH(C1528,MultiMail!A:A,0)),"")</f>
        <v>11528|88141030|Kyar Nyo Thin|thin007@mymail.sim.edu.sg
11528|88141030|Kyar Nyo Thin|KYARNYOTHIN2015@GMAIL.COM
</v>
      </c>
      <c r="P1528" s="17">
        <f t="array" ref="P1528">IFERROR(INDEX(EDMsort!A:A,MATCH(C1528,EDMsort!B:B,0)),"")</f>
        <v>3</v>
      </c>
      <c r="Q1528" s="18"/>
    </row>
    <row r="1529" ht="14.25" hidden="1" customHeight="1">
      <c r="A1529" s="19">
        <v>1528.0</v>
      </c>
      <c r="B1529" s="20" t="s">
        <v>1619</v>
      </c>
      <c r="C1529" s="21">
        <v>11529.0</v>
      </c>
      <c r="D1529" s="22" t="s">
        <v>18</v>
      </c>
      <c r="E1529" s="22">
        <v>8.7684837E7</v>
      </c>
      <c r="F1529" s="14" t="str">
        <f>IF(ISERROR(MATCH(C1529,Completed!A:A,0)),IF(ISERROR(MATCH(C1529,Unsub!B:B,0)),IF(LEN(E1529)=8,E1529&amp;",","#"),""),"")</f>
        <v/>
      </c>
      <c r="G1529" s="14" t="str">
        <f>if(isna(match(C1529,KlikEDM!B:B,0)),"","ClickEDM")</f>
        <v/>
      </c>
      <c r="H1529" s="15" t="str">
        <f t="array" ref="H1529">iferror(lower(index(MultiMail!C:C,match(C1529,MultiMail!A:A,0))),"")</f>
        <v>kim057@mymail.sim.edu.sg</v>
      </c>
      <c r="I1529" s="14" t="str">
        <f t="array" ref="I1529">iferror(index(KlikEDM!C:C,match(H1529,KlikEDM!A:A,0)),"")</f>
        <v/>
      </c>
      <c r="J1529" s="15" t="str">
        <f t="array" ref="J1529">iferror(lower(index(MultiMail!D:D,match(C1529,MultiMail!A:A,0))),"")</f>
        <v>heongseok04@gmail.com</v>
      </c>
      <c r="K1529" s="14" t="str">
        <f t="array" ref="K1529">iferror(index(KlikEDM!C:C,match(J1529,KlikEDM!A:A,0)),"")</f>
        <v/>
      </c>
      <c r="L1529" s="22"/>
      <c r="M1529" s="22">
        <v>8.7684837E7</v>
      </c>
      <c r="N1529" s="14" t="str">
        <f>IF(ISERROR(MATCH(C1529,Completed!A:A,0)),IF(ISERROR(MATCH(C1529,Unsub!B:B,0)),IF(H1529&lt;&gt;"",IF(O1529&lt;&gt;"",O1529,C1529&amp;"|"&amp;M1529&amp;"|"&amp;PROPER(B1529)&amp;"|"&amp;LOWER(H1529)),"#"),""),"")</f>
        <v/>
      </c>
      <c r="O1529" s="16" t="str">
        <f t="array" ref="O1529">IFERROR(INDEX(MultiMail!G:G,MATCH(C1529,MultiMail!A:A,0)),"")</f>
        <v>11529|87684837|Kim Heong Seok|kim057@mymail.sim.edu.sg
11529|87684837|Kim Heong Seok|HEONGSEOK04@GMAIL.COM
</v>
      </c>
      <c r="P1529" s="17" t="str">
        <f t="array" ref="P1529">IFERROR(INDEX(EDMsort!A:A,MATCH(C1529,EDMsort!B:B,0)),"")</f>
        <v/>
      </c>
      <c r="Q1529" s="18"/>
    </row>
    <row r="1530" ht="14.25" hidden="1" customHeight="1">
      <c r="A1530" s="11">
        <v>1529.0</v>
      </c>
      <c r="B1530" s="12" t="s">
        <v>1620</v>
      </c>
      <c r="C1530" s="13">
        <v>11530.0</v>
      </c>
      <c r="D1530" s="14" t="s">
        <v>18</v>
      </c>
      <c r="E1530" s="14">
        <v>8.2283183E7</v>
      </c>
      <c r="F1530" s="14" t="str">
        <f>IF(ISERROR(MATCH(C1530,Completed!A:A,0)),IF(ISERROR(MATCH(C1530,Unsub!B:B,0)),IF(LEN(E1530)=8,E1530&amp;",","#"),""),"")</f>
        <v/>
      </c>
      <c r="G1530" s="14" t="str">
        <f>if(isna(match(C1530,KlikEDM!B:B,0)),"","ClickEDM")</f>
        <v/>
      </c>
      <c r="H1530" s="15" t="str">
        <f t="array" ref="H1530">iferror(lower(index(MultiMail!C:C,match(C1530,MultiMail!A:A,0))),"")</f>
        <v>klteo010@mymail.sim.edu.sg</v>
      </c>
      <c r="I1530" s="14" t="str">
        <f t="array" ref="I1530">iferror(index(KlikEDM!C:C,match(H1530,KlikEDM!A:A,0)),"")</f>
        <v/>
      </c>
      <c r="J1530" s="15" t="str">
        <f t="array" ref="J1530">iferror(lower(index(MultiMail!D:D,match(C1530,MultiMail!A:A,0))),"")</f>
        <v>teokl.92@gmail.com</v>
      </c>
      <c r="K1530" s="14" t="str">
        <f t="array" ref="K1530">iferror(index(KlikEDM!C:C,match(J1530,KlikEDM!A:A,0)),"")</f>
        <v/>
      </c>
      <c r="L1530" s="14"/>
      <c r="M1530" s="14">
        <v>8.2283183E7</v>
      </c>
      <c r="N1530" s="14" t="str">
        <f>IF(ISERROR(MATCH(C1530,Completed!A:A,0)),IF(ISERROR(MATCH(C1530,Unsub!B:B,0)),IF(H1530&lt;&gt;"",IF(O1530&lt;&gt;"",O1530,C1530&amp;"|"&amp;M1530&amp;"|"&amp;PROPER(B1530)&amp;"|"&amp;LOWER(H1530)),"#"),""),"")</f>
        <v/>
      </c>
      <c r="O1530" s="16" t="str">
        <f t="array" ref="O1530">IFERROR(INDEX(MultiMail!G:G,MATCH(C1530,MultiMail!A:A,0)),"")</f>
        <v>11530|82283183|Teo Keng Long|klteo010@mymail.sim.edu.sg
11530|82283183|Teo Keng Long|TEOKL.92@GMAIL.COM
</v>
      </c>
      <c r="P1530" s="17" t="str">
        <f t="array" ref="P1530">IFERROR(INDEX(EDMsort!A:A,MATCH(C1530,EDMsort!B:B,0)),"")</f>
        <v/>
      </c>
      <c r="Q1530" s="18"/>
    </row>
    <row r="1531" ht="14.25" hidden="1" customHeight="1">
      <c r="A1531" s="19">
        <v>1530.0</v>
      </c>
      <c r="B1531" s="20" t="s">
        <v>1621</v>
      </c>
      <c r="C1531" s="21">
        <v>11531.0</v>
      </c>
      <c r="D1531" s="22" t="s">
        <v>18</v>
      </c>
      <c r="E1531" s="22">
        <v>9.4760405E7</v>
      </c>
      <c r="F1531" s="14" t="str">
        <f>IF(ISERROR(MATCH(C1531,Completed!A:A,0)),IF(ISERROR(MATCH(C1531,Unsub!B:B,0)),IF(LEN(E1531)=8,E1531&amp;",","#"),""),"")</f>
        <v>94760405,</v>
      </c>
      <c r="G1531" s="14" t="str">
        <f>if(isna(match(C1531,KlikEDM!B:B,0)),"","ClickEDM")</f>
        <v/>
      </c>
      <c r="H1531" s="15" t="str">
        <f t="array" ref="H1531">iferror(lower(index(MultiMail!C:C,match(C1531,MultiMail!A:A,0))),"")</f>
        <v>syed006@mymail.sim.edu.sg</v>
      </c>
      <c r="I1531" s="14" t="str">
        <f t="array" ref="I1531">iferror(index(KlikEDM!C:C,match(H1531,KlikEDM!A:A,0)),"")</f>
        <v/>
      </c>
      <c r="J1531" s="15" t="str">
        <f t="array" ref="J1531">iferror(lower(index(MultiMail!D:D,match(C1531,MultiMail!A:A,0))),"")</f>
        <v>syedimdad92@gmail.com</v>
      </c>
      <c r="K1531" s="14" t="str">
        <f t="array" ref="K1531">iferror(index(KlikEDM!C:C,match(J1531,KlikEDM!A:A,0)),"")</f>
        <v/>
      </c>
      <c r="L1531" s="22"/>
      <c r="M1531" s="22">
        <v>9.4760405E7</v>
      </c>
      <c r="N1531" s="14" t="str">
        <f>IF(ISERROR(MATCH(C1531,Completed!A:A,0)),IF(ISERROR(MATCH(C1531,Unsub!B:B,0)),IF(H1531&lt;&gt;"",IF(O1531&lt;&gt;"",O1531,C1531&amp;"|"&amp;M1531&amp;"|"&amp;PROPER(B1531)&amp;"|"&amp;LOWER(H1531)),"#"),""),"")</f>
        <v>11531|94760405|Syed Imdadullah S/O Syed Enayathullah|syed006@mymail.sim.edu.sg
11531|94760405|Syed Imdadullah S/O Syed Enayathullah|syedimdad92@gmail.com
</v>
      </c>
      <c r="O1531" s="16" t="str">
        <f t="array" ref="O1531">IFERROR(INDEX(MultiMail!G:G,MATCH(C1531,MultiMail!A:A,0)),"")</f>
        <v>11531|94760405|Syed Imdadullah S/O Syed Enayathullah|syed006@mymail.sim.edu.sg
11531|94760405|Syed Imdadullah S/O Syed Enayathullah|syedimdad92@gmail.com
</v>
      </c>
      <c r="P1531" s="17">
        <f t="array" ref="P1531">IFERROR(INDEX(EDMsort!A:A,MATCH(C1531,EDMsort!B:B,0)),"")</f>
        <v>2</v>
      </c>
      <c r="Q1531" s="18"/>
    </row>
    <row r="1532" ht="14.25" hidden="1" customHeight="1">
      <c r="A1532" s="11">
        <v>1531.0</v>
      </c>
      <c r="B1532" s="12" t="s">
        <v>1622</v>
      </c>
      <c r="C1532" s="13">
        <v>11532.0</v>
      </c>
      <c r="D1532" s="14" t="s">
        <v>18</v>
      </c>
      <c r="E1532" s="14">
        <v>8.7760036E7</v>
      </c>
      <c r="F1532" s="14" t="str">
        <f>IF(ISERROR(MATCH(C1532,Completed!A:A,0)),IF(ISERROR(MATCH(C1532,Unsub!B:B,0)),IF(LEN(E1532)=8,E1532&amp;",","#"),""),"")</f>
        <v/>
      </c>
      <c r="G1532" s="14" t="str">
        <f>if(isna(match(C1532,KlikEDM!B:B,0)),"","ClickEDM")</f>
        <v/>
      </c>
      <c r="H1532" s="15" t="str">
        <f t="array" ref="H1532">iferror(lower(index(MultiMail!C:C,match(C1532,MultiMail!A:A,0))),"")</f>
        <v>mxtang001@mymail.sim.edu.sg</v>
      </c>
      <c r="I1532" s="14" t="str">
        <f t="array" ref="I1532">iferror(index(KlikEDM!C:C,match(H1532,KlikEDM!A:A,0)),"")</f>
        <v/>
      </c>
      <c r="J1532" s="15" t="str">
        <f t="array" ref="J1532">iferror(lower(index(MultiMail!D:D,match(C1532,MultiMail!A:A,0))),"")</f>
        <v>minxiantang@hotmail.com</v>
      </c>
      <c r="K1532" s="14" t="str">
        <f t="array" ref="K1532">iferror(index(KlikEDM!C:C,match(J1532,KlikEDM!A:A,0)),"")</f>
        <v/>
      </c>
      <c r="L1532" s="14"/>
      <c r="M1532" s="14">
        <v>8.7760036E7</v>
      </c>
      <c r="N1532" s="14" t="str">
        <f>IF(ISERROR(MATCH(C1532,Completed!A:A,0)),IF(ISERROR(MATCH(C1532,Unsub!B:B,0)),IF(H1532&lt;&gt;"",IF(O1532&lt;&gt;"",O1532,C1532&amp;"|"&amp;M1532&amp;"|"&amp;PROPER(B1532)&amp;"|"&amp;LOWER(H1532)),"#"),""),"")</f>
        <v/>
      </c>
      <c r="O1532" s="16" t="str">
        <f t="array" ref="O1532">IFERROR(INDEX(MultiMail!G:G,MATCH(C1532,MultiMail!A:A,0)),"")</f>
        <v>11532|87760036|Tang Min Xian|mxtang001@mymail.sim.edu.sg
11532|87760036|Tang Min Xian|MINXIANTANG@HOTMAIL.COM
</v>
      </c>
      <c r="P1532" s="17" t="str">
        <f t="array" ref="P1532">IFERROR(INDEX(EDMsort!A:A,MATCH(C1532,EDMsort!B:B,0)),"")</f>
        <v/>
      </c>
      <c r="Q1532" s="18"/>
    </row>
    <row r="1533" ht="14.25" customHeight="1">
      <c r="A1533" s="19">
        <v>1532.0</v>
      </c>
      <c r="B1533" s="20" t="s">
        <v>1623</v>
      </c>
      <c r="C1533" s="21">
        <v>11533.0</v>
      </c>
      <c r="D1533" s="22" t="s">
        <v>18</v>
      </c>
      <c r="E1533" s="22">
        <v>9.8522207E7</v>
      </c>
      <c r="F1533" s="14" t="str">
        <f>IF(ISERROR(MATCH(C1533,Completed!A:A,0)),IF(ISERROR(MATCH(C1533,Unsub!B:B,0)),IF(LEN(E1533)=8,E1533&amp;",","#"),""),"")</f>
        <v>98522207,</v>
      </c>
      <c r="G1533" s="14" t="str">
        <f>if(isna(match(C1533,KlikEDM!B:B,0)),"","ClickEDM")</f>
        <v>ClickEDM</v>
      </c>
      <c r="H1533" s="15" t="str">
        <f t="array" ref="H1533">iferror(lower(index(MultiMail!C:C,match(C1533,MultiMail!A:A,0))),"")</f>
        <v>hmtan015@mymail.sim.edu.sg</v>
      </c>
      <c r="I1533" s="14" t="str">
        <f t="array" ref="I1533">iferror(index(KlikEDM!C:C,match(H1533,KlikEDM!A:A,0)),"")</f>
        <v>eblast A</v>
      </c>
      <c r="J1533" s="15" t="str">
        <f t="array" ref="J1533">iferror(lower(index(MultiMail!D:D,match(C1533,MultiMail!A:A,0))),"")</f>
        <v>hsiaomintan@yahoo.com</v>
      </c>
      <c r="K1533" s="14" t="str">
        <f t="array" ref="K1533">iferror(index(KlikEDM!C:C,match(J1533,KlikEDM!A:A,0)),"")</f>
        <v/>
      </c>
      <c r="L1533" s="22"/>
      <c r="M1533" s="22">
        <v>9.8522207E7</v>
      </c>
      <c r="N1533" s="14" t="str">
        <f>IF(ISERROR(MATCH(C1533,Completed!A:A,0)),IF(ISERROR(MATCH(C1533,Unsub!B:B,0)),IF(H1533&lt;&gt;"",IF(O1533&lt;&gt;"",O1533,C1533&amp;"|"&amp;M1533&amp;"|"&amp;PROPER(B1533)&amp;"|"&amp;LOWER(H1533)),"#"),""),"")</f>
        <v>11533|98522207|Tan Hsiao Min|hmtan015@mymail.sim.edu.sg
11533|98522207|Tan Hsiao Min|hsiaomintan@yahoo.com
</v>
      </c>
      <c r="O1533" s="16" t="str">
        <f t="array" ref="O1533">IFERROR(INDEX(MultiMail!G:G,MATCH(C1533,MultiMail!A:A,0)),"")</f>
        <v>11533|98522207|Tan Hsiao Min|hmtan015@mymail.sim.edu.sg
11533|98522207|Tan Hsiao Min|hsiaomintan@yahoo.com
</v>
      </c>
      <c r="P1533" s="17">
        <f t="array" ref="P1533">IFERROR(INDEX(EDMsort!A:A,MATCH(C1533,EDMsort!B:B,0)),"")</f>
        <v>1</v>
      </c>
      <c r="Q1533" s="18"/>
    </row>
    <row r="1534" ht="14.25" customHeight="1">
      <c r="A1534" s="11">
        <v>1533.0</v>
      </c>
      <c r="B1534" s="12" t="s">
        <v>1624</v>
      </c>
      <c r="C1534" s="13">
        <v>11534.0</v>
      </c>
      <c r="D1534" s="14" t="s">
        <v>18</v>
      </c>
      <c r="E1534" s="14">
        <v>9.1772243E7</v>
      </c>
      <c r="F1534" s="14" t="str">
        <f>IF(ISERROR(MATCH(C1534,Completed!A:A,0)),IF(ISERROR(MATCH(C1534,Unsub!B:B,0)),IF(LEN(E1534)=8,E1534&amp;",","#"),""),"")</f>
        <v>91772243,</v>
      </c>
      <c r="G1534" s="14" t="str">
        <f>if(isna(match(C1534,KlikEDM!B:B,0)),"","ClickEDM")</f>
        <v>ClickEDM</v>
      </c>
      <c r="H1534" s="15" t="str">
        <f t="array" ref="H1534">iferror(lower(index(MultiMail!C:C,match(C1534,MultiMail!A:A,0))),"")</f>
        <v>jlskoh001@mymail.sim.edu.sg</v>
      </c>
      <c r="I1534" s="14" t="str">
        <f t="array" ref="I1534">iferror(index(KlikEDM!C:C,match(H1534,KlikEDM!A:A,0)),"")</f>
        <v>eblast D</v>
      </c>
      <c r="J1534" s="15" t="str">
        <f t="array" ref="J1534">iferror(lower(index(MultiMail!D:D,match(C1534,MultiMail!A:A,0))),"")</f>
        <v>tricia1401@gmail.com</v>
      </c>
      <c r="K1534" s="14" t="str">
        <f t="array" ref="K1534">iferror(index(KlikEDM!C:C,match(J1534,KlikEDM!A:A,0)),"")</f>
        <v/>
      </c>
      <c r="L1534" s="14"/>
      <c r="M1534" s="14">
        <v>9.1772243E7</v>
      </c>
      <c r="N1534" s="14" t="str">
        <f>IF(ISERROR(MATCH(C1534,Completed!A:A,0)),IF(ISERROR(MATCH(C1534,Unsub!B:B,0)),IF(H1534&lt;&gt;"",IF(O1534&lt;&gt;"",O1534,C1534&amp;"|"&amp;M1534&amp;"|"&amp;PROPER(B1534)&amp;"|"&amp;LOWER(H1534)),"#"),""),"")</f>
        <v>11534|91772243|Jazreel Koh Lay Shan|jlskoh001@mymail.sim.edu.sg
11534|91772243|Jazreel Koh Lay Shan|TRICIA1401@GMAIL.COM
</v>
      </c>
      <c r="O1534" s="16" t="str">
        <f t="array" ref="O1534">IFERROR(INDEX(MultiMail!G:G,MATCH(C1534,MultiMail!A:A,0)),"")</f>
        <v>11534|91772243|Jazreel Koh Lay Shan|jlskoh001@mymail.sim.edu.sg
11534|91772243|Jazreel Koh Lay Shan|TRICIA1401@GMAIL.COM
</v>
      </c>
      <c r="P1534" s="17">
        <f t="array" ref="P1534">IFERROR(INDEX(EDMsort!A:A,MATCH(C1534,EDMsort!B:B,0)),"")</f>
        <v>4</v>
      </c>
      <c r="Q1534" s="18"/>
    </row>
    <row r="1535" ht="14.25" customHeight="1">
      <c r="A1535" s="19">
        <v>1534.0</v>
      </c>
      <c r="B1535" s="20" t="s">
        <v>1625</v>
      </c>
      <c r="C1535" s="21">
        <v>11535.0</v>
      </c>
      <c r="D1535" s="22" t="s">
        <v>18</v>
      </c>
      <c r="E1535" s="22">
        <v>9.0127269E7</v>
      </c>
      <c r="F1535" s="14" t="str">
        <f>IF(ISERROR(MATCH(C1535,Completed!A:A,0)),IF(ISERROR(MATCH(C1535,Unsub!B:B,0)),IF(LEN(E1535)=8,E1535&amp;",","#"),""),"")</f>
        <v>90127269,</v>
      </c>
      <c r="G1535" s="14" t="str">
        <f>if(isna(match(C1535,KlikEDM!B:B,0)),"","ClickEDM")</f>
        <v>ClickEDM</v>
      </c>
      <c r="H1535" s="15" t="str">
        <f t="array" ref="H1535">iferror(lower(index(MultiMail!C:C,match(C1535,MultiMail!A:A,0))),"")</f>
        <v>yrzkoh001@mymail.sim.edu.sg</v>
      </c>
      <c r="I1535" s="14" t="str">
        <f t="array" ref="I1535">iferror(index(KlikEDM!C:C,match(H1535,KlikEDM!A:A,0)),"")</f>
        <v/>
      </c>
      <c r="J1535" s="15" t="str">
        <f t="array" ref="J1535">iferror(lower(index(MultiMail!D:D,match(C1535,MultiMail!A:A,0))),"")</f>
        <v>zachary_koh@hotmail.com</v>
      </c>
      <c r="K1535" s="14" t="str">
        <f t="array" ref="K1535">iferror(index(KlikEDM!C:C,match(J1535,KlikEDM!A:A,0)),"")</f>
        <v>eblast C</v>
      </c>
      <c r="L1535" s="22"/>
      <c r="M1535" s="22">
        <v>9.0127269E7</v>
      </c>
      <c r="N1535" s="14" t="str">
        <f>IF(ISERROR(MATCH(C1535,Completed!A:A,0)),IF(ISERROR(MATCH(C1535,Unsub!B:B,0)),IF(H1535&lt;&gt;"",IF(O1535&lt;&gt;"",O1535,C1535&amp;"|"&amp;M1535&amp;"|"&amp;PROPER(B1535)&amp;"|"&amp;LOWER(H1535)),"#"),""),"")</f>
        <v>11535|90127269|Koh Yi Rong, Zachary|yrzkoh001@mymail.sim.edu.sg
11535|90127269|Koh Yi Rong, Zachary|ZACHARY_KOH@HOTMAIL.COM
</v>
      </c>
      <c r="O1535" s="16" t="str">
        <f t="array" ref="O1535">IFERROR(INDEX(MultiMail!G:G,MATCH(C1535,MultiMail!A:A,0)),"")</f>
        <v>11535|90127269|Koh Yi Rong, Zachary|yrzkoh001@mymail.sim.edu.sg
11535|90127269|Koh Yi Rong, Zachary|ZACHARY_KOH@HOTMAIL.COM
</v>
      </c>
      <c r="P1535" s="17">
        <f t="array" ref="P1535">IFERROR(INDEX(EDMsort!A:A,MATCH(C1535,EDMsort!B:B,0)),"")</f>
        <v>3</v>
      </c>
      <c r="Q1535" s="18"/>
    </row>
    <row r="1536" ht="14.25" hidden="1" customHeight="1">
      <c r="A1536" s="11">
        <v>1535.0</v>
      </c>
      <c r="B1536" s="12" t="s">
        <v>1626</v>
      </c>
      <c r="C1536" s="13">
        <v>11536.0</v>
      </c>
      <c r="D1536" s="14" t="s">
        <v>18</v>
      </c>
      <c r="E1536" s="14">
        <v>9.1454489E7</v>
      </c>
      <c r="F1536" s="14" t="str">
        <f>IF(ISERROR(MATCH(C1536,Completed!A:A,0)),IF(ISERROR(MATCH(C1536,Unsub!B:B,0)),IF(LEN(E1536)=8,E1536&amp;",","#"),""),"")</f>
        <v>91454489,</v>
      </c>
      <c r="G1536" s="14" t="str">
        <f>if(isna(match(C1536,KlikEDM!B:B,0)),"","ClickEDM")</f>
        <v/>
      </c>
      <c r="H1536" s="15" t="str">
        <f t="array" ref="H1536">iferror(lower(index(MultiMail!C:C,match(C1536,MultiMail!A:A,0))),"")</f>
        <v>gupta023@mymail.sim.edu.sg</v>
      </c>
      <c r="I1536" s="14" t="str">
        <f t="array" ref="I1536">iferror(index(KlikEDM!C:C,match(H1536,KlikEDM!A:A,0)),"")</f>
        <v/>
      </c>
      <c r="J1536" s="15" t="str">
        <f t="array" ref="J1536">iferror(lower(index(MultiMail!D:D,match(C1536,MultiMail!A:A,0))),"")</f>
        <v>shalini21gupta@gmail.com</v>
      </c>
      <c r="K1536" s="14" t="str">
        <f t="array" ref="K1536">iferror(index(KlikEDM!C:C,match(J1536,KlikEDM!A:A,0)),"")</f>
        <v/>
      </c>
      <c r="L1536" s="14"/>
      <c r="M1536" s="14">
        <v>9.1454489E7</v>
      </c>
      <c r="N1536" s="14" t="str">
        <f>IF(ISERROR(MATCH(C1536,Completed!A:A,0)),IF(ISERROR(MATCH(C1536,Unsub!B:B,0)),IF(H1536&lt;&gt;"",IF(O1536&lt;&gt;"",O1536,C1536&amp;"|"&amp;M1536&amp;"|"&amp;PROPER(B1536)&amp;"|"&amp;LOWER(H1536)),"#"),""),"")</f>
        <v>11536|91454489|Gupta Shalini|gupta023@mymail.sim.edu.sg
11536|91454489|Gupta Shalini|shalini21gupta@gmail.com
</v>
      </c>
      <c r="O1536" s="16" t="str">
        <f t="array" ref="O1536">IFERROR(INDEX(MultiMail!G:G,MATCH(C1536,MultiMail!A:A,0)),"")</f>
        <v>11536|91454489|Gupta Shalini|gupta023@mymail.sim.edu.sg
11536|91454489|Gupta Shalini|shalini21gupta@gmail.com
</v>
      </c>
      <c r="P1536" s="17">
        <f t="array" ref="P1536">IFERROR(INDEX(EDMsort!A:A,MATCH(C1536,EDMsort!B:B,0)),"")</f>
        <v>2</v>
      </c>
      <c r="Q1536" s="18"/>
    </row>
    <row r="1537" ht="14.25" customHeight="1">
      <c r="A1537" s="19">
        <v>1536.0</v>
      </c>
      <c r="B1537" s="20" t="s">
        <v>1627</v>
      </c>
      <c r="C1537" s="21">
        <v>11537.0</v>
      </c>
      <c r="D1537" s="22" t="s">
        <v>93</v>
      </c>
      <c r="E1537" s="22"/>
      <c r="F1537" s="14" t="str">
        <f>IF(ISERROR(MATCH(C1537,Completed!A:A,0)),IF(ISERROR(MATCH(C1537,Unsub!B:B,0)),IF(LEN(E1537)=8,E1537&amp;",","#"),""),"")</f>
        <v>#</v>
      </c>
      <c r="G1537" s="14" t="str">
        <f>if(isna(match(C1537,KlikEDM!B:B,0)),"","ClickEDM")</f>
        <v>ClickEDM</v>
      </c>
      <c r="H1537" s="15" t="str">
        <f t="array" ref="H1537">iferror(lower(index(MultiMail!C:C,match(C1537,MultiMail!A:A,0))),"")</f>
        <v>ahn002@mymail.sim.edu.sg</v>
      </c>
      <c r="I1537" s="14" t="str">
        <f t="array" ref="I1537">iferror(index(KlikEDM!C:C,match(H1537,KlikEDM!A:A,0)),"")</f>
        <v>eblast A</v>
      </c>
      <c r="J1537" s="15" t="str">
        <f t="array" ref="J1537">iferror(lower(index(MultiMail!D:D,match(C1537,MultiMail!A:A,0))),"")</f>
        <v>dkswogusdmld@nate.com</v>
      </c>
      <c r="K1537" s="14" t="str">
        <f t="array" ref="K1537">iferror(index(KlikEDM!C:C,match(J1537,KlikEDM!A:A,0)),"")</f>
        <v/>
      </c>
      <c r="L1537" s="22"/>
      <c r="M1537" s="22" t="s">
        <v>1628</v>
      </c>
      <c r="N1537" s="14" t="str">
        <f>IF(ISERROR(MATCH(C1537,Completed!A:A,0)),IF(ISERROR(MATCH(C1537,Unsub!B:B,0)),IF(H1537&lt;&gt;"",IF(O1537&lt;&gt;"",O1537,C1537&amp;"|"&amp;M1537&amp;"|"&amp;PROPER(B1537)&amp;"|"&amp;LOWER(H1537)),"#"),""),"")</f>
        <v>11537|MRC11537|Ahn Jihong|ahn002@mymail.sim.edu.sg
11537|MRC11537|Ahn Jihong|dkswogusdmld@nate.com
</v>
      </c>
      <c r="O1537" s="16" t="str">
        <f t="array" ref="O1537">IFERROR(INDEX(MultiMail!G:G,MATCH(C1537,MultiMail!A:A,0)),"")</f>
        <v>11537|MRC11537|Ahn Jihong|ahn002@mymail.sim.edu.sg
11537|MRC11537|Ahn Jihong|dkswogusdmld@nate.com
</v>
      </c>
      <c r="P1537" s="17">
        <f t="array" ref="P1537">IFERROR(INDEX(EDMsort!A:A,MATCH(C1537,EDMsort!B:B,0)),"")</f>
        <v>1</v>
      </c>
      <c r="Q1537" s="18"/>
    </row>
    <row r="1538" ht="14.25" customHeight="1">
      <c r="A1538" s="11">
        <v>1537.0</v>
      </c>
      <c r="B1538" s="12" t="s">
        <v>1629</v>
      </c>
      <c r="C1538" s="13">
        <v>11538.0</v>
      </c>
      <c r="D1538" s="14" t="s">
        <v>18</v>
      </c>
      <c r="E1538" s="14">
        <v>8.5710722E7</v>
      </c>
      <c r="F1538" s="14" t="str">
        <f>IF(ISERROR(MATCH(C1538,Completed!A:A,0)),IF(ISERROR(MATCH(C1538,Unsub!B:B,0)),IF(LEN(E1538)=8,E1538&amp;",","#"),""),"")</f>
        <v>85710722,</v>
      </c>
      <c r="G1538" s="14" t="str">
        <f>if(isna(match(C1538,KlikEDM!B:B,0)),"","ClickEDM")</f>
        <v>ClickEDM</v>
      </c>
      <c r="H1538" s="15" t="str">
        <f t="array" ref="H1538">iferror(lower(index(MultiMail!C:C,match(C1538,MultiMail!A:A,0))),"")</f>
        <v>bejkhor001@mymail.sim.edu.sg</v>
      </c>
      <c r="I1538" s="14" t="str">
        <f t="array" ref="I1538">iferror(index(KlikEDM!C:C,match(H1538,KlikEDM!A:A,0)),"")</f>
        <v/>
      </c>
      <c r="J1538" s="15" t="str">
        <f t="array" ref="J1538">iferror(lower(index(MultiMail!D:D,match(C1538,MultiMail!A:A,0))),"")</f>
        <v>j3khor@hotmail.com</v>
      </c>
      <c r="K1538" s="14" t="str">
        <f t="array" ref="K1538">iferror(index(KlikEDM!C:C,match(J1538,KlikEDM!A:A,0)),"")</f>
        <v>eblast D</v>
      </c>
      <c r="L1538" s="14"/>
      <c r="M1538" s="14">
        <v>8.5710722E7</v>
      </c>
      <c r="N1538" s="14" t="str">
        <f>IF(ISERROR(MATCH(C1538,Completed!A:A,0)),IF(ISERROR(MATCH(C1538,Unsub!B:B,0)),IF(H1538&lt;&gt;"",IF(O1538&lt;&gt;"",O1538,C1538&amp;"|"&amp;M1538&amp;"|"&amp;PROPER(B1538)&amp;"|"&amp;LOWER(H1538)),"#"),""),"")</f>
        <v>11538|85710722|Khor Boon En, Josiah|bejkhor001@mymail.sim.edu.sg
11538|85710722|Khor Boon En, Josiah|J3KHOR@HOTMAIL.COM
</v>
      </c>
      <c r="O1538" s="16" t="str">
        <f t="array" ref="O1538">IFERROR(INDEX(MultiMail!G:G,MATCH(C1538,MultiMail!A:A,0)),"")</f>
        <v>11538|85710722|Khor Boon En, Josiah|bejkhor001@mymail.sim.edu.sg
11538|85710722|Khor Boon En, Josiah|J3KHOR@HOTMAIL.COM
</v>
      </c>
      <c r="P1538" s="17">
        <f t="array" ref="P1538">IFERROR(INDEX(EDMsort!A:A,MATCH(C1538,EDMsort!B:B,0)),"")</f>
        <v>4</v>
      </c>
      <c r="Q1538" s="18"/>
    </row>
    <row r="1539" ht="14.25" hidden="1" customHeight="1">
      <c r="A1539" s="19">
        <v>1538.0</v>
      </c>
      <c r="B1539" s="20" t="s">
        <v>1630</v>
      </c>
      <c r="C1539" s="21">
        <v>11539.0</v>
      </c>
      <c r="D1539" s="22" t="s">
        <v>46</v>
      </c>
      <c r="E1539" s="22"/>
      <c r="F1539" s="14" t="str">
        <f>IF(ISERROR(MATCH(C1539,Completed!A:A,0)),IF(ISERROR(MATCH(C1539,Unsub!B:B,0)),IF(LEN(E1539)=8,E1539&amp;",","#"),""),"")</f>
        <v>#</v>
      </c>
      <c r="G1539" s="14" t="str">
        <f>if(isna(match(C1539,KlikEDM!B:B,0)),"","ClickEDM")</f>
        <v/>
      </c>
      <c r="H1539" s="15" t="str">
        <f t="array" ref="H1539">iferror(lower(index(MultiMail!C:C,match(C1539,MultiMail!A:A,0))),"")</f>
        <v>qsu003@mymail.sim.edu.sg</v>
      </c>
      <c r="I1539" s="14" t="str">
        <f t="array" ref="I1539">iferror(index(KlikEDM!C:C,match(H1539,KlikEDM!A:A,0)),"")</f>
        <v/>
      </c>
      <c r="J1539" s="15" t="str">
        <f t="array" ref="J1539">iferror(lower(index(MultiMail!D:D,match(C1539,MultiMail!A:A,0))),"")</f>
        <v>365306779@qq.com</v>
      </c>
      <c r="K1539" s="14" t="str">
        <f t="array" ref="K1539">iferror(index(KlikEDM!C:C,match(J1539,KlikEDM!A:A,0)),"")</f>
        <v/>
      </c>
      <c r="L1539" s="22"/>
      <c r="M1539" s="22" t="s">
        <v>1631</v>
      </c>
      <c r="N1539" s="14" t="str">
        <f>IF(ISERROR(MATCH(C1539,Completed!A:A,0)),IF(ISERROR(MATCH(C1539,Unsub!B:B,0)),IF(H1539&lt;&gt;"",IF(O1539&lt;&gt;"",O1539,C1539&amp;"|"&amp;M1539&amp;"|"&amp;PROPER(B1539)&amp;"|"&amp;LOWER(H1539)),"#"),""),"")</f>
        <v>11539|MRC11539|Su, Qin|qsu003@mymail.sim.edu.sg
11539|MRC11539|Su, Qin|365306779@QQ.COM
</v>
      </c>
      <c r="O1539" s="16" t="str">
        <f t="array" ref="O1539">IFERROR(INDEX(MultiMail!G:G,MATCH(C1539,MultiMail!A:A,0)),"")</f>
        <v>11539|MRC11539|Su, Qin|qsu003@mymail.sim.edu.sg
11539|MRC11539|Su, Qin|365306779@QQ.COM
</v>
      </c>
      <c r="P1539" s="17">
        <f t="array" ref="P1539">IFERROR(INDEX(EDMsort!A:A,MATCH(C1539,EDMsort!B:B,0)),"")</f>
        <v>3</v>
      </c>
      <c r="Q1539" s="18"/>
    </row>
    <row r="1540" ht="14.25" hidden="1" customHeight="1">
      <c r="A1540" s="11">
        <v>1539.0</v>
      </c>
      <c r="B1540" s="12" t="s">
        <v>1632</v>
      </c>
      <c r="C1540" s="13">
        <v>11540.0</v>
      </c>
      <c r="D1540" s="14" t="s">
        <v>18</v>
      </c>
      <c r="E1540" s="14">
        <v>9.7542876E7</v>
      </c>
      <c r="F1540" s="14" t="str">
        <f>IF(ISERROR(MATCH(C1540,Completed!A:A,0)),IF(ISERROR(MATCH(C1540,Unsub!B:B,0)),IF(LEN(E1540)=8,E1540&amp;",","#"),""),"")</f>
        <v>97542876,</v>
      </c>
      <c r="G1540" s="14" t="str">
        <f>if(isna(match(C1540,KlikEDM!B:B,0)),"","ClickEDM")</f>
        <v/>
      </c>
      <c r="H1540" s="15" t="str">
        <f t="array" ref="H1540">iferror(lower(index(MultiMail!C:C,match(C1540,MultiMail!A:A,0))),"")</f>
        <v>hysleon001@mymail.sim.edu.sg</v>
      </c>
      <c r="I1540" s="14" t="str">
        <f t="array" ref="I1540">iferror(index(KlikEDM!C:C,match(H1540,KlikEDM!A:A,0)),"")</f>
        <v/>
      </c>
      <c r="J1540" s="15" t="str">
        <f t="array" ref="J1540">iferror(lower(index(MultiMail!D:D,match(C1540,MultiMail!A:A,0))),"")</f>
        <v>leong_hy_serena@hotmail.com</v>
      </c>
      <c r="K1540" s="14" t="str">
        <f t="array" ref="K1540">iferror(index(KlikEDM!C:C,match(J1540,KlikEDM!A:A,0)),"")</f>
        <v/>
      </c>
      <c r="L1540" s="14"/>
      <c r="M1540" s="14">
        <v>9.7542876E7</v>
      </c>
      <c r="N1540" s="14" t="str">
        <f>IF(ISERROR(MATCH(C1540,Completed!A:A,0)),IF(ISERROR(MATCH(C1540,Unsub!B:B,0)),IF(H1540&lt;&gt;"",IF(O1540&lt;&gt;"",O1540,C1540&amp;"|"&amp;M1540&amp;"|"&amp;PROPER(B1540)&amp;"|"&amp;LOWER(H1540)),"#"),""),"")</f>
        <v>11540|97542876|Leong Hui Yi, Serena|hysleon001@mymail.sim.edu.sg
11540|97542876|Leong Hui Yi, Serena|LEONG_HY_SERENA@HOTMAIL.COM
</v>
      </c>
      <c r="O1540" s="16" t="str">
        <f t="array" ref="O1540">IFERROR(INDEX(MultiMail!G:G,MATCH(C1540,MultiMail!A:A,0)),"")</f>
        <v>11540|97542876|Leong Hui Yi, Serena|hysleon001@mymail.sim.edu.sg
11540|97542876|Leong Hui Yi, Serena|LEONG_HY_SERENA@HOTMAIL.COM
</v>
      </c>
      <c r="P1540" s="17">
        <f t="array" ref="P1540">IFERROR(INDEX(EDMsort!A:A,MATCH(C1540,EDMsort!B:B,0)),"")</f>
        <v>2</v>
      </c>
      <c r="Q1540" s="18"/>
    </row>
    <row r="1541" ht="14.25" hidden="1" customHeight="1">
      <c r="A1541" s="19">
        <v>1540.0</v>
      </c>
      <c r="B1541" s="20" t="s">
        <v>1633</v>
      </c>
      <c r="C1541" s="21">
        <v>11541.0</v>
      </c>
      <c r="D1541" s="22" t="s">
        <v>18</v>
      </c>
      <c r="E1541" s="22">
        <v>9.2973094E7</v>
      </c>
      <c r="F1541" s="14" t="str">
        <f>IF(ISERROR(MATCH(C1541,Completed!A:A,0)),IF(ISERROR(MATCH(C1541,Unsub!B:B,0)),IF(LEN(E1541)=8,E1541&amp;",","#"),""),"")</f>
        <v/>
      </c>
      <c r="G1541" s="14" t="str">
        <f>if(isna(match(C1541,KlikEDM!B:B,0)),"","ClickEDM")</f>
        <v/>
      </c>
      <c r="H1541" s="15" t="str">
        <f t="array" ref="H1541">iferror(lower(index(MultiMail!C:C,match(C1541,MultiMail!A:A,0))),"")</f>
        <v>mqmchua001@mymail.sim.edu.sg</v>
      </c>
      <c r="I1541" s="14" t="str">
        <f t="array" ref="I1541">iferror(index(KlikEDM!C:C,match(H1541,KlikEDM!A:A,0)),"")</f>
        <v/>
      </c>
      <c r="J1541" s="15" t="str">
        <f t="array" ref="J1541">iferror(lower(index(MultiMail!D:D,match(C1541,MultiMail!A:A,0))),"")</f>
        <v>maggiemeiqi91@gmail.com</v>
      </c>
      <c r="K1541" s="14" t="str">
        <f t="array" ref="K1541">iferror(index(KlikEDM!C:C,match(J1541,KlikEDM!A:A,0)),"")</f>
        <v/>
      </c>
      <c r="L1541" s="22"/>
      <c r="M1541" s="22">
        <v>9.2973094E7</v>
      </c>
      <c r="N1541" s="14" t="str">
        <f>IF(ISERROR(MATCH(C1541,Completed!A:A,0)),IF(ISERROR(MATCH(C1541,Unsub!B:B,0)),IF(H1541&lt;&gt;"",IF(O1541&lt;&gt;"",O1541,C1541&amp;"|"&amp;M1541&amp;"|"&amp;PROPER(B1541)&amp;"|"&amp;LOWER(H1541)),"#"),""),"")</f>
        <v/>
      </c>
      <c r="O1541" s="16" t="str">
        <f t="array" ref="O1541">IFERROR(INDEX(MultiMail!G:G,MATCH(C1541,MultiMail!A:A,0)),"")</f>
        <v>11541|92973094|Chua Mei Qi, Maggie|mqmchua001@mymail.sim.edu.sg
11541|92973094|Chua Mei Qi, Maggie|MAGGIEMEIQI91@GMAIL.COM
</v>
      </c>
      <c r="P1541" s="17" t="str">
        <f t="array" ref="P1541">IFERROR(INDEX(EDMsort!A:A,MATCH(C1541,EDMsort!B:B,0)),"")</f>
        <v/>
      </c>
      <c r="Q1541" s="18"/>
    </row>
    <row r="1542" ht="14.25" hidden="1" customHeight="1">
      <c r="A1542" s="11">
        <v>1541.0</v>
      </c>
      <c r="B1542" s="12" t="s">
        <v>1634</v>
      </c>
      <c r="C1542" s="13">
        <v>11542.0</v>
      </c>
      <c r="D1542" s="14" t="s">
        <v>18</v>
      </c>
      <c r="E1542" s="14">
        <v>8.5309936E7</v>
      </c>
      <c r="F1542" s="14" t="str">
        <f>IF(ISERROR(MATCH(C1542,Completed!A:A,0)),IF(ISERROR(MATCH(C1542,Unsub!B:B,0)),IF(LEN(E1542)=8,E1542&amp;",","#"),""),"")</f>
        <v>85309936,</v>
      </c>
      <c r="G1542" s="14" t="str">
        <f>if(isna(match(C1542,KlikEDM!B:B,0)),"","ClickEDM")</f>
        <v/>
      </c>
      <c r="H1542" s="15" t="str">
        <f t="array" ref="H1542">iferror(lower(index(MultiMail!C:C,match(C1542,MultiMail!A:A,0))),"")</f>
        <v>saksuriy001@mymail.sim.edu.sg</v>
      </c>
      <c r="I1542" s="14" t="str">
        <f t="array" ref="I1542">iferror(index(KlikEDM!C:C,match(H1542,KlikEDM!A:A,0)),"")</f>
        <v/>
      </c>
      <c r="J1542" s="15" t="str">
        <f t="array" ref="J1542">iferror(lower(index(MultiMail!D:D,match(C1542,MultiMail!A:A,0))),"")</f>
        <v>putt_chelsea@yahoo.com</v>
      </c>
      <c r="K1542" s="14" t="str">
        <f t="array" ref="K1542">iferror(index(KlikEDM!C:C,match(J1542,KlikEDM!A:A,0)),"")</f>
        <v/>
      </c>
      <c r="L1542" s="14"/>
      <c r="M1542" s="14">
        <v>8.5309936E7</v>
      </c>
      <c r="N1542" s="14" t="str">
        <f>IF(ISERROR(MATCH(C1542,Completed!A:A,0)),IF(ISERROR(MATCH(C1542,Unsub!B:B,0)),IF(H1542&lt;&gt;"",IF(O1542&lt;&gt;"",O1542,C1542&amp;"|"&amp;M1542&amp;"|"&amp;PROPER(B1542)&amp;"|"&amp;LOWER(H1542)),"#"),""),"")</f>
        <v>11542|85309936|Saksuriyachot Kawiwat|saksuriy001@mymail.sim.edu.sg
11542|85309936|Saksuriyachot Kawiwat|PUTT_CHELSEA@YAHOO.COM
</v>
      </c>
      <c r="O1542" s="16" t="str">
        <f t="array" ref="O1542">IFERROR(INDEX(MultiMail!G:G,MATCH(C1542,MultiMail!A:A,0)),"")</f>
        <v>11542|85309936|Saksuriyachot Kawiwat|saksuriy001@mymail.sim.edu.sg
11542|85309936|Saksuriyachot Kawiwat|PUTT_CHELSEA@YAHOO.COM
</v>
      </c>
      <c r="P1542" s="17">
        <f t="array" ref="P1542">IFERROR(INDEX(EDMsort!A:A,MATCH(C1542,EDMsort!B:B,0)),"")</f>
        <v>1</v>
      </c>
      <c r="Q1542" s="18"/>
    </row>
    <row r="1543" ht="14.25" hidden="1" customHeight="1">
      <c r="A1543" s="19">
        <v>1542.0</v>
      </c>
      <c r="B1543" s="20" t="s">
        <v>1635</v>
      </c>
      <c r="C1543" s="21">
        <v>11543.0</v>
      </c>
      <c r="D1543" s="22" t="s">
        <v>18</v>
      </c>
      <c r="E1543" s="22">
        <v>8.1672938E7</v>
      </c>
      <c r="F1543" s="14" t="str">
        <f>IF(ISERROR(MATCH(C1543,Completed!A:A,0)),IF(ISERROR(MATCH(C1543,Unsub!B:B,0)),IF(LEN(E1543)=8,E1543&amp;",","#"),""),"")</f>
        <v>81672938,</v>
      </c>
      <c r="G1543" s="14" t="str">
        <f>if(isna(match(C1543,KlikEDM!B:B,0)),"","ClickEDM")</f>
        <v/>
      </c>
      <c r="H1543" s="15" t="str">
        <f t="array" ref="H1543">iferror(lower(index(MultiMail!C:C,match(C1543,MultiMail!A:A,0))),"")</f>
        <v>rliu003@mymail.sim.edu.sg</v>
      </c>
      <c r="I1543" s="14" t="str">
        <f t="array" ref="I1543">iferror(index(KlikEDM!C:C,match(H1543,KlikEDM!A:A,0)),"")</f>
        <v/>
      </c>
      <c r="J1543" s="15" t="str">
        <f t="array" ref="J1543">iferror(lower(index(MultiMail!D:D,match(C1543,MultiMail!A:A,0))),"")</f>
        <v>ruichii511@gmail.com</v>
      </c>
      <c r="K1543" s="14" t="str">
        <f t="array" ref="K1543">iferror(index(KlikEDM!C:C,match(J1543,KlikEDM!A:A,0)),"")</f>
        <v/>
      </c>
      <c r="L1543" s="22"/>
      <c r="M1543" s="22">
        <v>8.1672938E7</v>
      </c>
      <c r="N1543" s="14" t="str">
        <f>IF(ISERROR(MATCH(C1543,Completed!A:A,0)),IF(ISERROR(MATCH(C1543,Unsub!B:B,0)),IF(H1543&lt;&gt;"",IF(O1543&lt;&gt;"",O1543,C1543&amp;"|"&amp;M1543&amp;"|"&amp;PROPER(B1543)&amp;"|"&amp;LOWER(H1543)),"#"),""),"")</f>
        <v>11543|81672938|Liu, Ruichi|rliu003@mymail.sim.edu.sg
11543|81672938|Liu, Ruichi|ruichii511@gmail.com
</v>
      </c>
      <c r="O1543" s="16" t="str">
        <f t="array" ref="O1543">IFERROR(INDEX(MultiMail!G:G,MATCH(C1543,MultiMail!A:A,0)),"")</f>
        <v>11543|81672938|Liu, Ruichi|rliu003@mymail.sim.edu.sg
11543|81672938|Liu, Ruichi|ruichii511@gmail.com
</v>
      </c>
      <c r="P1543" s="17">
        <f t="array" ref="P1543">IFERROR(INDEX(EDMsort!A:A,MATCH(C1543,EDMsort!B:B,0)),"")</f>
        <v>4</v>
      </c>
      <c r="Q1543" s="18"/>
    </row>
    <row r="1544" ht="14.25" hidden="1" customHeight="1">
      <c r="A1544" s="11">
        <v>1543.0</v>
      </c>
      <c r="B1544" s="12" t="s">
        <v>1636</v>
      </c>
      <c r="C1544" s="13">
        <v>11544.0</v>
      </c>
      <c r="D1544" s="14" t="s">
        <v>18</v>
      </c>
      <c r="E1544" s="14">
        <v>9.0035908E7</v>
      </c>
      <c r="F1544" s="14" t="str">
        <f>IF(ISERROR(MATCH(C1544,Completed!A:A,0)),IF(ISERROR(MATCH(C1544,Unsub!B:B,0)),IF(LEN(E1544)=8,E1544&amp;",","#"),""),"")</f>
        <v>90035908,</v>
      </c>
      <c r="G1544" s="14" t="str">
        <f>if(isna(match(C1544,KlikEDM!B:B,0)),"","ClickEDM")</f>
        <v/>
      </c>
      <c r="H1544" s="15" t="str">
        <f t="array" ref="H1544">iferror(lower(index(MultiMail!C:C,match(C1544,MultiMail!A:A,0))),"")</f>
        <v>yqchua004@mymail.sim.edu.sg</v>
      </c>
      <c r="I1544" s="14" t="str">
        <f t="array" ref="I1544">iferror(index(KlikEDM!C:C,match(H1544,KlikEDM!A:A,0)),"")</f>
        <v/>
      </c>
      <c r="J1544" s="15" t="str">
        <f t="array" ref="J1544">iferror(lower(index(MultiMail!D:D,match(C1544,MultiMail!A:A,0))),"")</f>
        <v>chuayunqin@hotmail.com</v>
      </c>
      <c r="K1544" s="14" t="str">
        <f t="array" ref="K1544">iferror(index(KlikEDM!C:C,match(J1544,KlikEDM!A:A,0)),"")</f>
        <v/>
      </c>
      <c r="L1544" s="14"/>
      <c r="M1544" s="14">
        <v>9.0035908E7</v>
      </c>
      <c r="N1544" s="14" t="str">
        <f>IF(ISERROR(MATCH(C1544,Completed!A:A,0)),IF(ISERROR(MATCH(C1544,Unsub!B:B,0)),IF(H1544&lt;&gt;"",IF(O1544&lt;&gt;"",O1544,C1544&amp;"|"&amp;M1544&amp;"|"&amp;PROPER(B1544)&amp;"|"&amp;LOWER(H1544)),"#"),""),"")</f>
        <v>11544|90035908|Chua Yun Qin|yqchua004@mymail.sim.edu.sg
11544|90035908|Chua Yun Qin|CHUAYUNQIN@HOTMAIL.COM
</v>
      </c>
      <c r="O1544" s="16" t="str">
        <f t="array" ref="O1544">IFERROR(INDEX(MultiMail!G:G,MATCH(C1544,MultiMail!A:A,0)),"")</f>
        <v>11544|90035908|Chua Yun Qin|yqchua004@mymail.sim.edu.sg
11544|90035908|Chua Yun Qin|CHUAYUNQIN@HOTMAIL.COM
</v>
      </c>
      <c r="P1544" s="17">
        <f t="array" ref="P1544">IFERROR(INDEX(EDMsort!A:A,MATCH(C1544,EDMsort!B:B,0)),"")</f>
        <v>3</v>
      </c>
      <c r="Q1544" s="18"/>
    </row>
    <row r="1545" ht="14.25" hidden="1" customHeight="1">
      <c r="A1545" s="19">
        <v>1544.0</v>
      </c>
      <c r="B1545" s="20" t="s">
        <v>1637</v>
      </c>
      <c r="C1545" s="21">
        <v>11545.0</v>
      </c>
      <c r="D1545" s="22" t="s">
        <v>18</v>
      </c>
      <c r="E1545" s="22">
        <v>9.3802511E7</v>
      </c>
      <c r="F1545" s="14" t="str">
        <f>IF(ISERROR(MATCH(C1545,Completed!A:A,0)),IF(ISERROR(MATCH(C1545,Unsub!B:B,0)),IF(LEN(E1545)=8,E1545&amp;",","#"),""),"")</f>
        <v>93802511,</v>
      </c>
      <c r="G1545" s="14" t="str">
        <f>if(isna(match(C1545,KlikEDM!B:B,0)),"","ClickEDM")</f>
        <v/>
      </c>
      <c r="H1545" s="15" t="str">
        <f t="array" ref="H1545">iferror(lower(index(MultiMail!C:C,match(C1545,MultiMail!A:A,0))),"")</f>
        <v>phkng002@mymail.sim.edu.sg</v>
      </c>
      <c r="I1545" s="14" t="str">
        <f t="array" ref="I1545">iferror(index(KlikEDM!C:C,match(H1545,KlikEDM!A:A,0)),"")</f>
        <v/>
      </c>
      <c r="J1545" s="15" t="str">
        <f t="array" ref="J1545">iferror(lower(index(MultiMail!D:D,match(C1545,MultiMail!A:A,0))),"")</f>
        <v>kennethng93@gmail.com</v>
      </c>
      <c r="K1545" s="14" t="str">
        <f t="array" ref="K1545">iferror(index(KlikEDM!C:C,match(J1545,KlikEDM!A:A,0)),"")</f>
        <v/>
      </c>
      <c r="L1545" s="22"/>
      <c r="M1545" s="22">
        <v>9.3802511E7</v>
      </c>
      <c r="N1545" s="14" t="str">
        <f>IF(ISERROR(MATCH(C1545,Completed!A:A,0)),IF(ISERROR(MATCH(C1545,Unsub!B:B,0)),IF(H1545&lt;&gt;"",IF(O1545&lt;&gt;"",O1545,C1545&amp;"|"&amp;M1545&amp;"|"&amp;PROPER(B1545)&amp;"|"&amp;LOWER(H1545)),"#"),""),"")</f>
        <v>11545|93802511|Ng Poh Hiong, Kenneth|phkng002@mymail.sim.edu.sg
11545|93802511|Ng Poh Hiong, Kenneth|kennethng93@gmail.com
</v>
      </c>
      <c r="O1545" s="16" t="str">
        <f t="array" ref="O1545">IFERROR(INDEX(MultiMail!G:G,MATCH(C1545,MultiMail!A:A,0)),"")</f>
        <v>11545|93802511|Ng Poh Hiong, Kenneth|phkng002@mymail.sim.edu.sg
11545|93802511|Ng Poh Hiong, Kenneth|kennethng93@gmail.com
</v>
      </c>
      <c r="P1545" s="17">
        <f t="array" ref="P1545">IFERROR(INDEX(EDMsort!A:A,MATCH(C1545,EDMsort!B:B,0)),"")</f>
        <v>2</v>
      </c>
      <c r="Q1545" s="18"/>
    </row>
    <row r="1546" ht="14.25" hidden="1" customHeight="1">
      <c r="A1546" s="11">
        <v>1545.0</v>
      </c>
      <c r="B1546" s="12" t="s">
        <v>1638</v>
      </c>
      <c r="C1546" s="13">
        <v>11546.0</v>
      </c>
      <c r="D1546" s="14" t="s">
        <v>18</v>
      </c>
      <c r="E1546" s="14">
        <v>8.1449698E7</v>
      </c>
      <c r="F1546" s="14" t="str">
        <f>IF(ISERROR(MATCH(C1546,Completed!A:A,0)),IF(ISERROR(MATCH(C1546,Unsub!B:B,0)),IF(LEN(E1546)=8,E1546&amp;",","#"),""),"")</f>
        <v>81449698,</v>
      </c>
      <c r="G1546" s="14" t="str">
        <f>if(isna(match(C1546,KlikEDM!B:B,0)),"","ClickEDM")</f>
        <v/>
      </c>
      <c r="H1546" s="15" t="str">
        <f t="array" ref="H1546">iferror(lower(index(MultiMail!C:C,match(C1546,MultiMail!A:A,0))),"")</f>
        <v>sliang013@mymail.sim.edu.sg</v>
      </c>
      <c r="I1546" s="14" t="str">
        <f t="array" ref="I1546">iferror(index(KlikEDM!C:C,match(H1546,KlikEDM!A:A,0)),"")</f>
        <v/>
      </c>
      <c r="J1546" s="15" t="str">
        <f t="array" ref="J1546">iferror(lower(index(MultiMail!D:D,match(C1546,MultiMail!A:A,0))),"")</f>
        <v>489344630@qq.com</v>
      </c>
      <c r="K1546" s="14" t="str">
        <f t="array" ref="K1546">iferror(index(KlikEDM!C:C,match(J1546,KlikEDM!A:A,0)),"")</f>
        <v/>
      </c>
      <c r="L1546" s="14"/>
      <c r="M1546" s="14">
        <v>8.1449698E7</v>
      </c>
      <c r="N1546" s="14" t="str">
        <f>IF(ISERROR(MATCH(C1546,Completed!A:A,0)),IF(ISERROR(MATCH(C1546,Unsub!B:B,0)),IF(H1546&lt;&gt;"",IF(O1546&lt;&gt;"",O1546,C1546&amp;"|"&amp;M1546&amp;"|"&amp;PROPER(B1546)&amp;"|"&amp;LOWER(H1546)),"#"),""),"")</f>
        <v>11546|81449698|Liang, Siqi|sliang013@mymail.sim.edu.sg
11546|81449698|Liang, Siqi|489344630@QQ.COM
</v>
      </c>
      <c r="O1546" s="16" t="str">
        <f t="array" ref="O1546">IFERROR(INDEX(MultiMail!G:G,MATCH(C1546,MultiMail!A:A,0)),"")</f>
        <v>11546|81449698|Liang, Siqi|sliang013@mymail.sim.edu.sg
11546|81449698|Liang, Siqi|489344630@QQ.COM
</v>
      </c>
      <c r="P1546" s="17">
        <f t="array" ref="P1546">IFERROR(INDEX(EDMsort!A:A,MATCH(C1546,EDMsort!B:B,0)),"")</f>
        <v>1</v>
      </c>
      <c r="Q1546" s="18"/>
    </row>
    <row r="1547" ht="14.25" hidden="1" customHeight="1">
      <c r="A1547" s="19">
        <v>1546.0</v>
      </c>
      <c r="B1547" s="20" t="s">
        <v>1639</v>
      </c>
      <c r="C1547" s="21">
        <v>11547.0</v>
      </c>
      <c r="D1547" s="22" t="s">
        <v>18</v>
      </c>
      <c r="E1547" s="22">
        <v>9.7348598E7</v>
      </c>
      <c r="F1547" s="14" t="str">
        <f>IF(ISERROR(MATCH(C1547,Completed!A:A,0)),IF(ISERROR(MATCH(C1547,Unsub!B:B,0)),IF(LEN(E1547)=8,E1547&amp;",","#"),""),"")</f>
        <v>97348598,</v>
      </c>
      <c r="G1547" s="14" t="str">
        <f>if(isna(match(C1547,KlikEDM!B:B,0)),"","ClickEDM")</f>
        <v/>
      </c>
      <c r="H1547" s="15" t="str">
        <f t="array" ref="H1547">iferror(lower(index(MultiMail!C:C,match(C1547,MultiMail!A:A,0))),"")</f>
        <v>wclam003@mymail.sim.edu.sg</v>
      </c>
      <c r="I1547" s="14" t="str">
        <f t="array" ref="I1547">iferror(index(KlikEDM!C:C,match(H1547,KlikEDM!A:A,0)),"")</f>
        <v/>
      </c>
      <c r="J1547" s="15" t="str">
        <f t="array" ref="J1547">iferror(lower(index(MultiMail!D:D,match(C1547,MultiMail!A:A,0))),"")</f>
        <v>mikelamweicheng@gmail.com</v>
      </c>
      <c r="K1547" s="14" t="str">
        <f t="array" ref="K1547">iferror(index(KlikEDM!C:C,match(J1547,KlikEDM!A:A,0)),"")</f>
        <v/>
      </c>
      <c r="L1547" s="22"/>
      <c r="M1547" s="22">
        <v>9.7348598E7</v>
      </c>
      <c r="N1547" s="14" t="str">
        <f>IF(ISERROR(MATCH(C1547,Completed!A:A,0)),IF(ISERROR(MATCH(C1547,Unsub!B:B,0)),IF(H1547&lt;&gt;"",IF(O1547&lt;&gt;"",O1547,C1547&amp;"|"&amp;M1547&amp;"|"&amp;PROPER(B1547)&amp;"|"&amp;LOWER(H1547)),"#"),""),"")</f>
        <v>11547|97348598|Lam Wei Cheng|wclam003@mymail.sim.edu.sg
11547|97348598|Lam Wei Cheng|MIKELAMWEICHENG@GMAIL.COM
</v>
      </c>
      <c r="O1547" s="16" t="str">
        <f t="array" ref="O1547">IFERROR(INDEX(MultiMail!G:G,MATCH(C1547,MultiMail!A:A,0)),"")</f>
        <v>11547|97348598|Lam Wei Cheng|wclam003@mymail.sim.edu.sg
11547|97348598|Lam Wei Cheng|MIKELAMWEICHENG@GMAIL.COM
</v>
      </c>
      <c r="P1547" s="17">
        <f t="array" ref="P1547">IFERROR(INDEX(EDMsort!A:A,MATCH(C1547,EDMsort!B:B,0)),"")</f>
        <v>4</v>
      </c>
      <c r="Q1547" s="18"/>
    </row>
    <row r="1548" ht="14.25" customHeight="1">
      <c r="A1548" s="11">
        <v>1547.0</v>
      </c>
      <c r="B1548" s="12" t="s">
        <v>1640</v>
      </c>
      <c r="C1548" s="13">
        <v>11548.0</v>
      </c>
      <c r="D1548" s="14" t="s">
        <v>18</v>
      </c>
      <c r="E1548" s="14">
        <v>9.7382229E7</v>
      </c>
      <c r="F1548" s="14" t="str">
        <f>IF(ISERROR(MATCH(C1548,Completed!A:A,0)),IF(ISERROR(MATCH(C1548,Unsub!B:B,0)),IF(LEN(E1548)=8,E1548&amp;",","#"),""),"")</f>
        <v>97382229,</v>
      </c>
      <c r="G1548" s="14" t="str">
        <f>if(isna(match(C1548,KlikEDM!B:B,0)),"","ClickEDM")</f>
        <v>ClickEDM</v>
      </c>
      <c r="H1548" s="15" t="str">
        <f t="array" ref="H1548">iferror(lower(index(MultiMail!C:C,match(C1548,MultiMail!A:A,0))),"")</f>
        <v>ctyeo001@mymail.sim.edu.sg</v>
      </c>
      <c r="I1548" s="14" t="str">
        <f t="array" ref="I1548">iferror(index(KlikEDM!C:C,match(H1548,KlikEDM!A:A,0)),"")</f>
        <v/>
      </c>
      <c r="J1548" s="15" t="str">
        <f t="array" ref="J1548">iferror(lower(index(MultiMail!D:D,match(C1548,MultiMail!A:A,0))),"")</f>
        <v>chintiongyeo@gmail.com</v>
      </c>
      <c r="K1548" s="14" t="str">
        <f t="array" ref="K1548">iferror(index(KlikEDM!C:C,match(J1548,KlikEDM!A:A,0)),"")</f>
        <v>eblast C</v>
      </c>
      <c r="L1548" s="14"/>
      <c r="M1548" s="14">
        <v>9.7382229E7</v>
      </c>
      <c r="N1548" s="14" t="str">
        <f>IF(ISERROR(MATCH(C1548,Completed!A:A,0)),IF(ISERROR(MATCH(C1548,Unsub!B:B,0)),IF(H1548&lt;&gt;"",IF(O1548&lt;&gt;"",O1548,C1548&amp;"|"&amp;M1548&amp;"|"&amp;PROPER(B1548)&amp;"|"&amp;LOWER(H1548)),"#"),""),"")</f>
        <v>11548|97382229|Yeo Chin Tiong|ctyeo001@mymail.sim.edu.sg
11548|97382229|Yeo Chin Tiong|CHINTIONGYEO@GMAIL.COM
</v>
      </c>
      <c r="O1548" s="16" t="str">
        <f t="array" ref="O1548">IFERROR(INDEX(MultiMail!G:G,MATCH(C1548,MultiMail!A:A,0)),"")</f>
        <v>11548|97382229|Yeo Chin Tiong|ctyeo001@mymail.sim.edu.sg
11548|97382229|Yeo Chin Tiong|CHINTIONGYEO@GMAIL.COM
</v>
      </c>
      <c r="P1548" s="17">
        <f t="array" ref="P1548">IFERROR(INDEX(EDMsort!A:A,MATCH(C1548,EDMsort!B:B,0)),"")</f>
        <v>3</v>
      </c>
      <c r="Q1548" s="18"/>
    </row>
    <row r="1549" ht="14.25" hidden="1" customHeight="1">
      <c r="A1549" s="19">
        <v>1548.0</v>
      </c>
      <c r="B1549" s="20" t="s">
        <v>1641</v>
      </c>
      <c r="C1549" s="21">
        <v>11549.0</v>
      </c>
      <c r="D1549" s="22" t="s">
        <v>18</v>
      </c>
      <c r="E1549" s="22">
        <v>9.1687633E7</v>
      </c>
      <c r="F1549" s="14" t="str">
        <f>IF(ISERROR(MATCH(C1549,Completed!A:A,0)),IF(ISERROR(MATCH(C1549,Unsub!B:B,0)),IF(LEN(E1549)=8,E1549&amp;",","#"),""),"")</f>
        <v/>
      </c>
      <c r="G1549" s="14" t="str">
        <f>if(isna(match(C1549,KlikEDM!B:B,0)),"","ClickEDM")</f>
        <v/>
      </c>
      <c r="H1549" s="15" t="str">
        <f t="array" ref="H1549">iferror(lower(index(MultiMail!C:C,match(C1549,MultiMail!A:A,0))),"")</f>
        <v>cjbyew001@mymail.sim.edu.sg</v>
      </c>
      <c r="I1549" s="14" t="str">
        <f t="array" ref="I1549">iferror(index(KlikEDM!C:C,match(H1549,KlikEDM!A:A,0)),"")</f>
        <v/>
      </c>
      <c r="J1549" s="15" t="str">
        <f t="array" ref="J1549">iferror(lower(index(MultiMail!D:D,match(C1549,MultiMail!A:A,0))),"")</f>
        <v>benjaminyewcj@gmail.com</v>
      </c>
      <c r="K1549" s="14" t="str">
        <f t="array" ref="K1549">iferror(index(KlikEDM!C:C,match(J1549,KlikEDM!A:A,0)),"")</f>
        <v/>
      </c>
      <c r="L1549" s="22"/>
      <c r="M1549" s="22">
        <v>9.1687633E7</v>
      </c>
      <c r="N1549" s="14" t="str">
        <f>IF(ISERROR(MATCH(C1549,Completed!A:A,0)),IF(ISERROR(MATCH(C1549,Unsub!B:B,0)),IF(H1549&lt;&gt;"",IF(O1549&lt;&gt;"",O1549,C1549&amp;"|"&amp;M1549&amp;"|"&amp;PROPER(B1549)&amp;"|"&amp;LOWER(H1549)),"#"),""),"")</f>
        <v/>
      </c>
      <c r="O1549" s="16" t="str">
        <f t="array" ref="O1549">IFERROR(INDEX(MultiMail!G:G,MATCH(C1549,MultiMail!A:A,0)),"")</f>
        <v>11549|91687633|Yew Chu Jun, Benjamin|cjbyew001@mymail.sim.edu.sg
11549|91687633|Yew Chu Jun, Benjamin|BENJAMINYEWCJ@GMAIL.COM
</v>
      </c>
      <c r="P1549" s="17" t="str">
        <f t="array" ref="P1549">IFERROR(INDEX(EDMsort!A:A,MATCH(C1549,EDMsort!B:B,0)),"")</f>
        <v/>
      </c>
      <c r="Q1549" s="18"/>
    </row>
    <row r="1550" ht="14.25" hidden="1" customHeight="1">
      <c r="A1550" s="11">
        <v>1549.0</v>
      </c>
      <c r="B1550" s="12" t="s">
        <v>1642</v>
      </c>
      <c r="C1550" s="13">
        <v>11550.0</v>
      </c>
      <c r="D1550" s="14" t="s">
        <v>18</v>
      </c>
      <c r="E1550" s="14">
        <v>8.7473614E7</v>
      </c>
      <c r="F1550" s="14" t="str">
        <f>IF(ISERROR(MATCH(C1550,Completed!A:A,0)),IF(ISERROR(MATCH(C1550,Unsub!B:B,0)),IF(LEN(E1550)=8,E1550&amp;",","#"),""),"")</f>
        <v/>
      </c>
      <c r="G1550" s="14" t="str">
        <f>if(isna(match(C1550,KlikEDM!B:B,0)),"","ClickEDM")</f>
        <v/>
      </c>
      <c r="H1550" s="15" t="str">
        <f t="array" ref="H1550">iferror(lower(index(MultiMail!C:C,match(C1550,MultiMail!A:A,0))),"")</f>
        <v>ksl001@mymail.sim.edu.sg</v>
      </c>
      <c r="I1550" s="14" t="str">
        <f t="array" ref="I1550">iferror(index(KlikEDM!C:C,match(H1550,KlikEDM!A:A,0)),"")</f>
        <v/>
      </c>
      <c r="J1550" s="15" t="str">
        <f t="array" ref="J1550">iferror(lower(index(MultiMail!D:D,match(C1550,MultiMail!A:A,0))),"")</f>
        <v>122664@myrp.edu.sg</v>
      </c>
      <c r="K1550" s="14" t="str">
        <f t="array" ref="K1550">iferror(index(KlikEDM!C:C,match(J1550,KlikEDM!A:A,0)),"")</f>
        <v/>
      </c>
      <c r="L1550" s="14"/>
      <c r="M1550" s="14">
        <v>8.7473614E7</v>
      </c>
      <c r="N1550" s="14" t="str">
        <f>IF(ISERROR(MATCH(C1550,Completed!A:A,0)),IF(ISERROR(MATCH(C1550,Unsub!B:B,0)),IF(H1550&lt;&gt;"",IF(O1550&lt;&gt;"",O1550,C1550&amp;"|"&amp;M1550&amp;"|"&amp;PROPER(B1550)&amp;"|"&amp;LOWER(H1550)),"#"),""),"")</f>
        <v/>
      </c>
      <c r="O1550" s="16" t="str">
        <f t="array" ref="O1550">IFERROR(INDEX(MultiMail!G:G,MATCH(C1550,MultiMail!A:A,0)),"")</f>
        <v>11550|87473614|K Surya Lekha|ksl001@mymail.sim.edu.sg
11550|87473614|K Surya Lekha|122664@MYRP.EDU.SG
</v>
      </c>
      <c r="P1550" s="17" t="str">
        <f t="array" ref="P1550">IFERROR(INDEX(EDMsort!A:A,MATCH(C1550,EDMsort!B:B,0)),"")</f>
        <v/>
      </c>
      <c r="Q1550" s="18"/>
    </row>
    <row r="1551" ht="14.25" hidden="1" customHeight="1">
      <c r="A1551" s="19">
        <v>1550.0</v>
      </c>
      <c r="B1551" s="20" t="s">
        <v>1643</v>
      </c>
      <c r="C1551" s="21">
        <v>11551.0</v>
      </c>
      <c r="D1551" s="22" t="s">
        <v>18</v>
      </c>
      <c r="E1551" s="22">
        <v>9.7126722E7</v>
      </c>
      <c r="F1551" s="14" t="str">
        <f>IF(ISERROR(MATCH(C1551,Completed!A:A,0)),IF(ISERROR(MATCH(C1551,Unsub!B:B,0)),IF(LEN(E1551)=8,E1551&amp;",","#"),""),"")</f>
        <v/>
      </c>
      <c r="G1551" s="14" t="str">
        <f>if(isna(match(C1551,KlikEDM!B:B,0)),"","ClickEDM")</f>
        <v/>
      </c>
      <c r="H1551" s="15" t="str">
        <f t="array" ref="H1551">iferror(lower(index(MultiMail!C:C,match(C1551,MultiMail!A:A,0))),"")</f>
        <v>mohammad065@mymail.sim.edu.sg</v>
      </c>
      <c r="I1551" s="14" t="str">
        <f t="array" ref="I1551">iferror(index(KlikEDM!C:C,match(H1551,KlikEDM!A:A,0)),"")</f>
        <v/>
      </c>
      <c r="J1551" s="15" t="str">
        <f t="array" ref="J1551">iferror(lower(index(MultiMail!D:D,match(C1551,MultiMail!A:A,0))),"")</f>
        <v>hidden_hunter555@hotmail.com</v>
      </c>
      <c r="K1551" s="14" t="str">
        <f t="array" ref="K1551">iferror(index(KlikEDM!C:C,match(J1551,KlikEDM!A:A,0)),"")</f>
        <v/>
      </c>
      <c r="L1551" s="22"/>
      <c r="M1551" s="22">
        <v>9.7126722E7</v>
      </c>
      <c r="N1551" s="14" t="str">
        <f>IF(ISERROR(MATCH(C1551,Completed!A:A,0)),IF(ISERROR(MATCH(C1551,Unsub!B:B,0)),IF(H1551&lt;&gt;"",IF(O1551&lt;&gt;"",O1551,C1551&amp;"|"&amp;M1551&amp;"|"&amp;PROPER(B1551)&amp;"|"&amp;LOWER(H1551)),"#"),""),"")</f>
        <v/>
      </c>
      <c r="O1551" s="16" t="str">
        <f t="array" ref="O1551">IFERROR(INDEX(MultiMail!G:G,MATCH(C1551,MultiMail!A:A,0)),"")</f>
        <v>11551|97126722|Mohammad Sufyan Bin Abu Bakar|mohammad065@mymail.sim.edu.sg
11551|97126722|Mohammad Sufyan Bin Abu Bakar|HIDDEN_HUNTER555@HOTMAIL.COM
</v>
      </c>
      <c r="P1551" s="17" t="str">
        <f t="array" ref="P1551">IFERROR(INDEX(EDMsort!A:A,MATCH(C1551,EDMsort!B:B,0)),"")</f>
        <v/>
      </c>
      <c r="Q1551" s="18"/>
    </row>
    <row r="1552" ht="14.25" hidden="1" customHeight="1">
      <c r="A1552" s="11">
        <v>1551.0</v>
      </c>
      <c r="B1552" s="12" t="s">
        <v>1644</v>
      </c>
      <c r="C1552" s="13">
        <v>11552.0</v>
      </c>
      <c r="D1552" s="14" t="s">
        <v>18</v>
      </c>
      <c r="E1552" s="14">
        <v>9.6669232E7</v>
      </c>
      <c r="F1552" s="14" t="str">
        <f>IF(ISERROR(MATCH(C1552,Completed!A:A,0)),IF(ISERROR(MATCH(C1552,Unsub!B:B,0)),IF(LEN(E1552)=8,E1552&amp;",","#"),""),"")</f>
        <v>96669232,</v>
      </c>
      <c r="G1552" s="14" t="str">
        <f>if(isna(match(C1552,KlikEDM!B:B,0)),"","ClickEDM")</f>
        <v/>
      </c>
      <c r="H1552" s="15" t="str">
        <f t="array" ref="H1552">iferror(lower(index(MultiMail!C:C,match(C1552,MultiMail!A:A,0))),"")</f>
        <v>ydong007@mymail.sim.edu.sg</v>
      </c>
      <c r="I1552" s="14" t="str">
        <f t="array" ref="I1552">iferror(index(KlikEDM!C:C,match(H1552,KlikEDM!A:A,0)),"")</f>
        <v/>
      </c>
      <c r="J1552" s="15" t="str">
        <f t="array" ref="J1552">iferror(lower(index(MultiMail!D:D,match(C1552,MultiMail!A:A,0))),"")</f>
        <v>cerolezinger@hotmail.com</v>
      </c>
      <c r="K1552" s="14" t="str">
        <f t="array" ref="K1552">iferror(index(KlikEDM!C:C,match(J1552,KlikEDM!A:A,0)),"")</f>
        <v/>
      </c>
      <c r="L1552" s="14"/>
      <c r="M1552" s="14">
        <v>9.6669232E7</v>
      </c>
      <c r="N1552" s="14" t="str">
        <f>IF(ISERROR(MATCH(C1552,Completed!A:A,0)),IF(ISERROR(MATCH(C1552,Unsub!B:B,0)),IF(H1552&lt;&gt;"",IF(O1552&lt;&gt;"",O1552,C1552&amp;"|"&amp;M1552&amp;"|"&amp;PROPER(B1552)&amp;"|"&amp;LOWER(H1552)),"#"),""),"")</f>
        <v>11552|96669232|Ong Yan Deng|ydong007@mymail.sim.edu.sg
11552|96669232|Ong Yan Deng|CEROLEZINGER@HOTMAIL.COM
</v>
      </c>
      <c r="O1552" s="16" t="str">
        <f t="array" ref="O1552">IFERROR(INDEX(MultiMail!G:G,MATCH(C1552,MultiMail!A:A,0)),"")</f>
        <v>11552|96669232|Ong Yan Deng|ydong007@mymail.sim.edu.sg
11552|96669232|Ong Yan Deng|CEROLEZINGER@HOTMAIL.COM
</v>
      </c>
      <c r="P1552" s="17">
        <f t="array" ref="P1552">IFERROR(INDEX(EDMsort!A:A,MATCH(C1552,EDMsort!B:B,0)),"")</f>
        <v>2</v>
      </c>
      <c r="Q1552" s="18"/>
    </row>
    <row r="1553" ht="14.25" hidden="1" customHeight="1">
      <c r="A1553" s="19">
        <v>1552.0</v>
      </c>
      <c r="B1553" s="20" t="s">
        <v>1645</v>
      </c>
      <c r="C1553" s="21">
        <v>11553.0</v>
      </c>
      <c r="D1553" s="22" t="s">
        <v>18</v>
      </c>
      <c r="E1553" s="22">
        <v>9.1964873E7</v>
      </c>
      <c r="F1553" s="14" t="str">
        <f>IF(ISERROR(MATCH(C1553,Completed!A:A,0)),IF(ISERROR(MATCH(C1553,Unsub!B:B,0)),IF(LEN(E1553)=8,E1553&amp;",","#"),""),"")</f>
        <v/>
      </c>
      <c r="G1553" s="14" t="str">
        <f>if(isna(match(C1553,KlikEDM!B:B,0)),"","ClickEDM")</f>
        <v/>
      </c>
      <c r="H1553" s="15" t="str">
        <f t="array" ref="H1553">iferror(lower(index(MultiMail!C:C,match(C1553,MultiMail!A:A,0))),"")</f>
        <v>cpan002@mymail.sim.edu.sg</v>
      </c>
      <c r="I1553" s="14" t="str">
        <f t="array" ref="I1553">iferror(index(KlikEDM!C:C,match(H1553,KlikEDM!A:A,0)),"")</f>
        <v/>
      </c>
      <c r="J1553" s="15" t="str">
        <f t="array" ref="J1553">iferror(lower(index(MultiMail!D:D,match(C1553,MultiMail!A:A,0))),"")</f>
        <v>pchenlu@sina.com</v>
      </c>
      <c r="K1553" s="14" t="str">
        <f t="array" ref="K1553">iferror(index(KlikEDM!C:C,match(J1553,KlikEDM!A:A,0)),"")</f>
        <v/>
      </c>
      <c r="L1553" s="22"/>
      <c r="M1553" s="22">
        <v>9.1964873E7</v>
      </c>
      <c r="N1553" s="14" t="str">
        <f>IF(ISERROR(MATCH(C1553,Completed!A:A,0)),IF(ISERROR(MATCH(C1553,Unsub!B:B,0)),IF(H1553&lt;&gt;"",IF(O1553&lt;&gt;"",O1553,C1553&amp;"|"&amp;M1553&amp;"|"&amp;PROPER(B1553)&amp;"|"&amp;LOWER(H1553)),"#"),""),"")</f>
        <v/>
      </c>
      <c r="O1553" s="16" t="str">
        <f t="array" ref="O1553">IFERROR(INDEX(MultiMail!G:G,MATCH(C1553,MultiMail!A:A,0)),"")</f>
        <v>11553|91964873|Pan Chenlu|cpan002@mymail.sim.edu.sg
11553|91964873|Pan Chenlu|pchenlu@sina.com
</v>
      </c>
      <c r="P1553" s="17" t="str">
        <f t="array" ref="P1553">IFERROR(INDEX(EDMsort!A:A,MATCH(C1553,EDMsort!B:B,0)),"")</f>
        <v/>
      </c>
      <c r="Q1553" s="18"/>
    </row>
    <row r="1554" ht="14.25" customHeight="1">
      <c r="A1554" s="11">
        <v>1553.0</v>
      </c>
      <c r="B1554" s="12" t="s">
        <v>1646</v>
      </c>
      <c r="C1554" s="13">
        <v>11554.0</v>
      </c>
      <c r="D1554" s="14" t="s">
        <v>18</v>
      </c>
      <c r="E1554" s="14">
        <v>8.484419E7</v>
      </c>
      <c r="F1554" s="14" t="str">
        <f>IF(ISERROR(MATCH(C1554,Completed!A:A,0)),IF(ISERROR(MATCH(C1554,Unsub!B:B,0)),IF(LEN(E1554)=8,E1554&amp;",","#"),""),"")</f>
        <v>84844190,</v>
      </c>
      <c r="G1554" s="14" t="str">
        <f>if(isna(match(C1554,KlikEDM!B:B,0)),"","ClickEDM")</f>
        <v>ClickEDM</v>
      </c>
      <c r="H1554" s="15" t="str">
        <f t="array" ref="H1554">iferror(lower(index(MultiMail!C:C,match(C1554,MultiMail!A:A,0))),"")</f>
        <v>hndlfli001@mymail.sim.edu.sg</v>
      </c>
      <c r="I1554" s="14" t="str">
        <f t="array" ref="I1554">iferror(index(KlikEDM!C:C,match(H1554,KlikEDM!A:A,0)),"")</f>
        <v>eblast A</v>
      </c>
      <c r="J1554" s="15" t="str">
        <f t="array" ref="J1554">iferror(lower(index(MultiMail!D:D,match(C1554,MultiMail!A:A,0))),"")</f>
        <v>davidlim_2907@hotmail.com</v>
      </c>
      <c r="K1554" s="14" t="str">
        <f t="array" ref="K1554">iferror(index(KlikEDM!C:C,match(J1554,KlikEDM!A:A,0)),"")</f>
        <v>eblast A</v>
      </c>
      <c r="L1554" s="14"/>
      <c r="M1554" s="14">
        <v>8.484419E7</v>
      </c>
      <c r="N1554" s="14" t="str">
        <f>IF(ISERROR(MATCH(C1554,Completed!A:A,0)),IF(ISERROR(MATCH(C1554,Unsub!B:B,0)),IF(H1554&lt;&gt;"",IF(O1554&lt;&gt;"",O1554,C1554&amp;"|"&amp;M1554&amp;"|"&amp;PROPER(B1554)&amp;"|"&amp;LOWER(H1554)),"#"),""),"")</f>
        <v>11554|84844190|Lim Hock Nghee, David (Lin Fuyi)|hndlfli001@mymail.sim.edu.sg
11554|84844190|Lim Hock Nghee, David (Lin Fuyi)|DAVIDLIM_2907@HOTMAIL.COM
</v>
      </c>
      <c r="O1554" s="16" t="str">
        <f t="array" ref="O1554">IFERROR(INDEX(MultiMail!G:G,MATCH(C1554,MultiMail!A:A,0)),"")</f>
        <v>11554|84844190|Lim Hock Nghee, David (Lin Fuyi)|hndlfli001@mymail.sim.edu.sg
11554|84844190|Lim Hock Nghee, David (Lin Fuyi)|DAVIDLIM_2907@HOTMAIL.COM
</v>
      </c>
      <c r="P1554" s="17">
        <f t="array" ref="P1554">IFERROR(INDEX(EDMsort!A:A,MATCH(C1554,EDMsort!B:B,0)),"")</f>
        <v>1</v>
      </c>
      <c r="Q1554" s="18"/>
    </row>
    <row r="1555" ht="14.25" hidden="1" customHeight="1">
      <c r="A1555" s="19">
        <v>1554.0</v>
      </c>
      <c r="B1555" s="20" t="s">
        <v>1647</v>
      </c>
      <c r="C1555" s="21">
        <v>11555.0</v>
      </c>
      <c r="D1555" s="22" t="s">
        <v>18</v>
      </c>
      <c r="E1555" s="22">
        <v>9.0922127E7</v>
      </c>
      <c r="F1555" s="14" t="str">
        <f>IF(ISERROR(MATCH(C1555,Completed!A:A,0)),IF(ISERROR(MATCH(C1555,Unsub!B:B,0)),IF(LEN(E1555)=8,E1555&amp;",","#"),""),"")</f>
        <v>90922127,</v>
      </c>
      <c r="G1555" s="14" t="str">
        <f>if(isna(match(C1555,KlikEDM!B:B,0)),"","ClickEDM")</f>
        <v/>
      </c>
      <c r="H1555" s="15" t="str">
        <f t="array" ref="H1555">iferror(lower(index(MultiMail!C:C,match(C1555,MultiMail!A:A,0))),"")</f>
        <v>kybtay001@mymail.sim.edu.sg</v>
      </c>
      <c r="I1555" s="14" t="str">
        <f t="array" ref="I1555">iferror(index(KlikEDM!C:C,match(H1555,KlikEDM!A:A,0)),"")</f>
        <v/>
      </c>
      <c r="J1555" s="15" t="str">
        <f t="array" ref="J1555">iferror(lower(index(MultiMail!D:D,match(C1555,MultiMail!A:A,0))),"")</f>
        <v>bjorn_tay@hotmail.com</v>
      </c>
      <c r="K1555" s="14" t="str">
        <f t="array" ref="K1555">iferror(index(KlikEDM!C:C,match(J1555,KlikEDM!A:A,0)),"")</f>
        <v/>
      </c>
      <c r="L1555" s="22"/>
      <c r="M1555" s="22">
        <v>9.0922127E7</v>
      </c>
      <c r="N1555" s="14" t="str">
        <f>IF(ISERROR(MATCH(C1555,Completed!A:A,0)),IF(ISERROR(MATCH(C1555,Unsub!B:B,0)),IF(H1555&lt;&gt;"",IF(O1555&lt;&gt;"",O1555,C1555&amp;"|"&amp;M1555&amp;"|"&amp;PROPER(B1555)&amp;"|"&amp;LOWER(H1555)),"#"),""),"")</f>
        <v>11555|90922127|Tay Kuang You, Bjorn|kybtay001@mymail.sim.edu.sg
11555|90922127|Tay Kuang You, Bjorn|BJORN_TAY@HOTMAIL.COM
</v>
      </c>
      <c r="O1555" s="16" t="str">
        <f t="array" ref="O1555">IFERROR(INDEX(MultiMail!G:G,MATCH(C1555,MultiMail!A:A,0)),"")</f>
        <v>11555|90922127|Tay Kuang You, Bjorn|kybtay001@mymail.sim.edu.sg
11555|90922127|Tay Kuang You, Bjorn|BJORN_TAY@HOTMAIL.COM
</v>
      </c>
      <c r="P1555" s="17">
        <f t="array" ref="P1555">IFERROR(INDEX(EDMsort!A:A,MATCH(C1555,EDMsort!B:B,0)),"")</f>
        <v>4</v>
      </c>
      <c r="Q1555" s="18"/>
    </row>
    <row r="1556" ht="14.25" hidden="1" customHeight="1">
      <c r="A1556" s="11">
        <v>1555.0</v>
      </c>
      <c r="B1556" s="12" t="s">
        <v>1648</v>
      </c>
      <c r="C1556" s="13">
        <v>11556.0</v>
      </c>
      <c r="D1556" s="14" t="s">
        <v>18</v>
      </c>
      <c r="E1556" s="14">
        <v>9.7296696E7</v>
      </c>
      <c r="F1556" s="14" t="str">
        <f>IF(ISERROR(MATCH(C1556,Completed!A:A,0)),IF(ISERROR(MATCH(C1556,Unsub!B:B,0)),IF(LEN(E1556)=8,E1556&amp;",","#"),""),"")</f>
        <v>97296696,</v>
      </c>
      <c r="G1556" s="14" t="str">
        <f>if(isna(match(C1556,KlikEDM!B:B,0)),"","ClickEDM")</f>
        <v/>
      </c>
      <c r="H1556" s="15" t="str">
        <f t="array" ref="H1556">iferror(lower(index(MultiMail!C:C,match(C1556,MultiMail!A:A,0))),"")</f>
        <v>gfu003@mymail.sim.edu.sg</v>
      </c>
      <c r="I1556" s="14" t="str">
        <f t="array" ref="I1556">iferror(index(KlikEDM!C:C,match(H1556,KlikEDM!A:A,0)),"")</f>
        <v/>
      </c>
      <c r="J1556" s="15" t="str">
        <f t="array" ref="J1556">iferror(lower(index(MultiMail!D:D,match(C1556,MultiMail!A:A,0))),"")</f>
        <v>fuguannan0711@hotmail.com</v>
      </c>
      <c r="K1556" s="14" t="str">
        <f t="array" ref="K1556">iferror(index(KlikEDM!C:C,match(J1556,KlikEDM!A:A,0)),"")</f>
        <v/>
      </c>
      <c r="L1556" s="14"/>
      <c r="M1556" s="14">
        <v>9.7296696E7</v>
      </c>
      <c r="N1556" s="14" t="str">
        <f>IF(ISERROR(MATCH(C1556,Completed!A:A,0)),IF(ISERROR(MATCH(C1556,Unsub!B:B,0)),IF(H1556&lt;&gt;"",IF(O1556&lt;&gt;"",O1556,C1556&amp;"|"&amp;M1556&amp;"|"&amp;PROPER(B1556)&amp;"|"&amp;LOWER(H1556)),"#"),""),"")</f>
        <v>11556|97296696|Fu Guannan|gfu003@mymail.sim.edu.sg
11556|97296696|Fu Guannan|FUGUANNAN0711@HOTMAIL.COM
</v>
      </c>
      <c r="O1556" s="16" t="str">
        <f t="array" ref="O1556">IFERROR(INDEX(MultiMail!G:G,MATCH(C1556,MultiMail!A:A,0)),"")</f>
        <v>11556|97296696|Fu Guannan|gfu003@mymail.sim.edu.sg
11556|97296696|Fu Guannan|FUGUANNAN0711@HOTMAIL.COM
</v>
      </c>
      <c r="P1556" s="17">
        <f t="array" ref="P1556">IFERROR(INDEX(EDMsort!A:A,MATCH(C1556,EDMsort!B:B,0)),"")</f>
        <v>3</v>
      </c>
      <c r="Q1556" s="18"/>
    </row>
    <row r="1557" ht="14.25" hidden="1" customHeight="1">
      <c r="A1557" s="19">
        <v>1556.0</v>
      </c>
      <c r="B1557" s="20" t="s">
        <v>1649</v>
      </c>
      <c r="C1557" s="21">
        <v>11557.0</v>
      </c>
      <c r="D1557" s="22" t="s">
        <v>18</v>
      </c>
      <c r="E1557" s="22">
        <v>8.1896109E7</v>
      </c>
      <c r="F1557" s="14" t="str">
        <f>IF(ISERROR(MATCH(C1557,Completed!A:A,0)),IF(ISERROR(MATCH(C1557,Unsub!B:B,0)),IF(LEN(E1557)=8,E1557&amp;",","#"),""),"")</f>
        <v>81896109,</v>
      </c>
      <c r="G1557" s="14" t="str">
        <f>if(isna(match(C1557,KlikEDM!B:B,0)),"","ClickEDM")</f>
        <v/>
      </c>
      <c r="H1557" s="15" t="str">
        <f t="array" ref="H1557">iferror(lower(index(MultiMail!C:C,match(C1557,MultiMail!A:A,0))),"")</f>
        <v>ayrchua001@mymail.sim.edu.sg</v>
      </c>
      <c r="I1557" s="14" t="str">
        <f t="array" ref="I1557">iferror(index(KlikEDM!C:C,match(H1557,KlikEDM!A:A,0)),"")</f>
        <v/>
      </c>
      <c r="J1557" s="15" t="str">
        <f t="array" ref="J1557">iferror(lower(index(MultiMail!D:D,match(C1557,MultiMail!A:A,0))),"")</f>
        <v>adelenecyr@gmail.com</v>
      </c>
      <c r="K1557" s="14" t="str">
        <f t="array" ref="K1557">iferror(index(KlikEDM!C:C,match(J1557,KlikEDM!A:A,0)),"")</f>
        <v/>
      </c>
      <c r="L1557" s="22"/>
      <c r="M1557" s="22">
        <v>8.1896109E7</v>
      </c>
      <c r="N1557" s="14" t="str">
        <f>IF(ISERROR(MATCH(C1557,Completed!A:A,0)),IF(ISERROR(MATCH(C1557,Unsub!B:B,0)),IF(H1557&lt;&gt;"",IF(O1557&lt;&gt;"",O1557,C1557&amp;"|"&amp;M1557&amp;"|"&amp;PROPER(B1557)&amp;"|"&amp;LOWER(H1557)),"#"),""),"")</f>
        <v>11557|81896109|Adelene Chua Yuan Ru|ayrchua001@mymail.sim.edu.sg
11557|81896109|Adelene Chua Yuan Ru|ADELENECYR@GMAIL.COM
</v>
      </c>
      <c r="O1557" s="16" t="str">
        <f t="array" ref="O1557">IFERROR(INDEX(MultiMail!G:G,MATCH(C1557,MultiMail!A:A,0)),"")</f>
        <v>11557|81896109|Adelene Chua Yuan Ru|ayrchua001@mymail.sim.edu.sg
11557|81896109|Adelene Chua Yuan Ru|ADELENECYR@GMAIL.COM
</v>
      </c>
      <c r="P1557" s="17">
        <f t="array" ref="P1557">IFERROR(INDEX(EDMsort!A:A,MATCH(C1557,EDMsort!B:B,0)),"")</f>
        <v>2</v>
      </c>
      <c r="Q1557" s="18"/>
    </row>
    <row r="1558" ht="14.25" hidden="1" customHeight="1">
      <c r="A1558" s="11">
        <v>1557.0</v>
      </c>
      <c r="B1558" s="12" t="s">
        <v>1650</v>
      </c>
      <c r="C1558" s="13">
        <v>11558.0</v>
      </c>
      <c r="D1558" s="14" t="s">
        <v>18</v>
      </c>
      <c r="E1558" s="14">
        <v>9.022554E7</v>
      </c>
      <c r="F1558" s="14" t="str">
        <f>IF(ISERROR(MATCH(C1558,Completed!A:A,0)),IF(ISERROR(MATCH(C1558,Unsub!B:B,0)),IF(LEN(E1558)=8,E1558&amp;",","#"),""),"")</f>
        <v>90225540,</v>
      </c>
      <c r="G1558" s="14" t="str">
        <f>if(isna(match(C1558,KlikEDM!B:B,0)),"","ClickEDM")</f>
        <v/>
      </c>
      <c r="H1558" s="15" t="str">
        <f t="array" ref="H1558">iferror(lower(index(MultiMail!C:C,match(C1558,MultiMail!A:A,0))),"")</f>
        <v>daw002@mymail.sim.edu.sg</v>
      </c>
      <c r="I1558" s="14" t="str">
        <f t="array" ref="I1558">iferror(index(KlikEDM!C:C,match(H1558,KlikEDM!A:A,0)),"")</f>
        <v/>
      </c>
      <c r="J1558" s="15" t="str">
        <f t="array" ref="J1558">iferror(lower(index(MultiMail!D:D,match(C1558,MultiMail!A:A,0))),"")</f>
        <v>dennisawsj@hotmail.com</v>
      </c>
      <c r="K1558" s="14" t="str">
        <f t="array" ref="K1558">iferror(index(KlikEDM!C:C,match(J1558,KlikEDM!A:A,0)),"")</f>
        <v/>
      </c>
      <c r="L1558" s="14"/>
      <c r="M1558" s="14">
        <v>9.022554E7</v>
      </c>
      <c r="N1558" s="14" t="str">
        <f>IF(ISERROR(MATCH(C1558,Completed!A:A,0)),IF(ISERROR(MATCH(C1558,Unsub!B:B,0)),IF(H1558&lt;&gt;"",IF(O1558&lt;&gt;"",O1558,C1558&amp;"|"&amp;M1558&amp;"|"&amp;PROPER(B1558)&amp;"|"&amp;LOWER(H1558)),"#"),""),"")</f>
        <v>11558|90225540|Dennis Aw|daw002@mymail.sim.edu.sg
11558|90225540|Dennis Aw|DENNISAWSJ@HOTMAIL.COM
</v>
      </c>
      <c r="O1558" s="16" t="str">
        <f t="array" ref="O1558">IFERROR(INDEX(MultiMail!G:G,MATCH(C1558,MultiMail!A:A,0)),"")</f>
        <v>11558|90225540|Dennis Aw|daw002@mymail.sim.edu.sg
11558|90225540|Dennis Aw|DENNISAWSJ@HOTMAIL.COM
</v>
      </c>
      <c r="P1558" s="17">
        <f t="array" ref="P1558">IFERROR(INDEX(EDMsort!A:A,MATCH(C1558,EDMsort!B:B,0)),"")</f>
        <v>1</v>
      </c>
      <c r="Q1558" s="18"/>
    </row>
    <row r="1559" ht="14.25" customHeight="1">
      <c r="A1559" s="19">
        <v>1558.0</v>
      </c>
      <c r="B1559" s="20" t="s">
        <v>1651</v>
      </c>
      <c r="C1559" s="21">
        <v>11559.0</v>
      </c>
      <c r="D1559" s="22" t="s">
        <v>18</v>
      </c>
      <c r="E1559" s="22">
        <v>9.2351273E7</v>
      </c>
      <c r="F1559" s="14" t="str">
        <f>IF(ISERROR(MATCH(C1559,Completed!A:A,0)),IF(ISERROR(MATCH(C1559,Unsub!B:B,0)),IF(LEN(E1559)=8,E1559&amp;",","#"),""),"")</f>
        <v>92351273,</v>
      </c>
      <c r="G1559" s="14" t="str">
        <f>if(isna(match(C1559,KlikEDM!B:B,0)),"","ClickEDM")</f>
        <v>ClickEDM</v>
      </c>
      <c r="H1559" s="15" t="str">
        <f t="array" ref="H1559">iferror(lower(index(MultiMail!C:C,match(C1559,MultiMail!A:A,0))),"")</f>
        <v>mjetan001@mymail.sim.edu.sg</v>
      </c>
      <c r="I1559" s="14" t="str">
        <f t="array" ref="I1559">iferror(index(KlikEDM!C:C,match(H1559,KlikEDM!A:A,0)),"")</f>
        <v/>
      </c>
      <c r="J1559" s="15" t="str">
        <f t="array" ref="J1559">iferror(lower(index(MultiMail!D:D,match(C1559,MultiMail!A:A,0))),"")</f>
        <v>lastnotetoyou@gmail.com</v>
      </c>
      <c r="K1559" s="14" t="str">
        <f t="array" ref="K1559">iferror(index(KlikEDM!C:C,match(J1559,KlikEDM!A:A,0)),"")</f>
        <v>eblast D</v>
      </c>
      <c r="L1559" s="22"/>
      <c r="M1559" s="22">
        <v>9.2351273E7</v>
      </c>
      <c r="N1559" s="14" t="str">
        <f>IF(ISERROR(MATCH(C1559,Completed!A:A,0)),IF(ISERROR(MATCH(C1559,Unsub!B:B,0)),IF(H1559&lt;&gt;"",IF(O1559&lt;&gt;"",O1559,C1559&amp;"|"&amp;M1559&amp;"|"&amp;PROPER(B1559)&amp;"|"&amp;LOWER(H1559)),"#"),""),"")</f>
        <v>11559|92351273|Matilda Tan Jia En|mjetan001@mymail.sim.edu.sg
11559|92351273|Matilda Tan Jia En|LASTNOTETOYOU@GMAIL.COM
</v>
      </c>
      <c r="O1559" s="16" t="str">
        <f t="array" ref="O1559">IFERROR(INDEX(MultiMail!G:G,MATCH(C1559,MultiMail!A:A,0)),"")</f>
        <v>11559|92351273|Matilda Tan Jia En|mjetan001@mymail.sim.edu.sg
11559|92351273|Matilda Tan Jia En|LASTNOTETOYOU@GMAIL.COM
</v>
      </c>
      <c r="P1559" s="17">
        <f t="array" ref="P1559">IFERROR(INDEX(EDMsort!A:A,MATCH(C1559,EDMsort!B:B,0)),"")</f>
        <v>4</v>
      </c>
      <c r="Q1559" s="18"/>
    </row>
    <row r="1560" ht="14.25" hidden="1" customHeight="1">
      <c r="A1560" s="11">
        <v>1559.0</v>
      </c>
      <c r="B1560" s="12" t="s">
        <v>1652</v>
      </c>
      <c r="C1560" s="13">
        <v>11560.0</v>
      </c>
      <c r="D1560" s="14" t="s">
        <v>18</v>
      </c>
      <c r="E1560" s="14">
        <v>8.670175E7</v>
      </c>
      <c r="F1560" s="14" t="str">
        <f>IF(ISERROR(MATCH(C1560,Completed!A:A,0)),IF(ISERROR(MATCH(C1560,Unsub!B:B,0)),IF(LEN(E1560)=8,E1560&amp;",","#"),""),"")</f>
        <v>86701750,</v>
      </c>
      <c r="G1560" s="14" t="str">
        <f>if(isna(match(C1560,KlikEDM!B:B,0)),"","ClickEDM")</f>
        <v/>
      </c>
      <c r="H1560" s="15" t="str">
        <f t="array" ref="H1560">iferror(lower(index(MultiMail!C:C,match(C1560,MultiMail!A:A,0))),"")</f>
        <v>tdarius001@mymail.sim.edu.sg</v>
      </c>
      <c r="I1560" s="14" t="str">
        <f t="array" ref="I1560">iferror(index(KlikEDM!C:C,match(H1560,KlikEDM!A:A,0)),"")</f>
        <v/>
      </c>
      <c r="J1560" s="15" t="str">
        <f t="array" ref="J1560">iferror(lower(index(MultiMail!D:D,match(C1560,MultiMail!A:A,0))),"")</f>
        <v>taifanudarius@hotmail.com</v>
      </c>
      <c r="K1560" s="14" t="str">
        <f t="array" ref="K1560">iferror(index(KlikEDM!C:C,match(J1560,KlikEDM!A:A,0)),"")</f>
        <v/>
      </c>
      <c r="L1560" s="14"/>
      <c r="M1560" s="14">
        <v>8.670175E7</v>
      </c>
      <c r="N1560" s="14" t="str">
        <f>IF(ISERROR(MATCH(C1560,Completed!A:A,0)),IF(ISERROR(MATCH(C1560,Unsub!B:B,0)),IF(H1560&lt;&gt;"",IF(O1560&lt;&gt;"",O1560,C1560&amp;"|"&amp;M1560&amp;"|"&amp;PROPER(B1560)&amp;"|"&amp;LOWER(H1560)),"#"),""),"")</f>
        <v>11560|86701750|Taifanu Darius|tdarius001@mymail.sim.edu.sg
11560|86701750|Taifanu Darius|TAIFANUDARIUS@HOTMAIL.COM
</v>
      </c>
      <c r="O1560" s="16" t="str">
        <f t="array" ref="O1560">IFERROR(INDEX(MultiMail!G:G,MATCH(C1560,MultiMail!A:A,0)),"")</f>
        <v>11560|86701750|Taifanu Darius|tdarius001@mymail.sim.edu.sg
11560|86701750|Taifanu Darius|TAIFANUDARIUS@HOTMAIL.COM
</v>
      </c>
      <c r="P1560" s="17">
        <f t="array" ref="P1560">IFERROR(INDEX(EDMsort!A:A,MATCH(C1560,EDMsort!B:B,0)),"")</f>
        <v>3</v>
      </c>
      <c r="Q1560" s="18"/>
    </row>
    <row r="1561" ht="14.25" hidden="1" customHeight="1">
      <c r="A1561" s="19">
        <v>1560.0</v>
      </c>
      <c r="B1561" s="20" t="s">
        <v>1653</v>
      </c>
      <c r="C1561" s="21">
        <v>11561.0</v>
      </c>
      <c r="D1561" s="22" t="s">
        <v>18</v>
      </c>
      <c r="E1561" s="22">
        <v>9.7526428E7</v>
      </c>
      <c r="F1561" s="14" t="str">
        <f>IF(ISERROR(MATCH(C1561,Completed!A:A,0)),IF(ISERROR(MATCH(C1561,Unsub!B:B,0)),IF(LEN(E1561)=8,E1561&amp;",","#"),""),"")</f>
        <v/>
      </c>
      <c r="G1561" s="14" t="str">
        <f>if(isna(match(C1561,KlikEDM!B:B,0)),"","ClickEDM")</f>
        <v/>
      </c>
      <c r="H1561" s="15" t="str">
        <f t="array" ref="H1561">iferror(lower(index(MultiMail!C:C,match(C1561,MultiMail!A:A,0))),"")</f>
        <v>zhbchen001@mymail.sim.edu.sg</v>
      </c>
      <c r="I1561" s="14" t="str">
        <f t="array" ref="I1561">iferror(index(KlikEDM!C:C,match(H1561,KlikEDM!A:A,0)),"")</f>
        <v/>
      </c>
      <c r="J1561" s="15" t="str">
        <f t="array" ref="J1561">iferror(lower(index(MultiMail!D:D,match(C1561,MultiMail!A:A,0))),"")</f>
        <v>chengzhbenjamin@gmail.com</v>
      </c>
      <c r="K1561" s="14" t="str">
        <f t="array" ref="K1561">iferror(index(KlikEDM!C:C,match(J1561,KlikEDM!A:A,0)),"")</f>
        <v/>
      </c>
      <c r="L1561" s="22"/>
      <c r="M1561" s="22">
        <v>9.7526428E7</v>
      </c>
      <c r="N1561" s="14" t="str">
        <f>IF(ISERROR(MATCH(C1561,Completed!A:A,0)),IF(ISERROR(MATCH(C1561,Unsub!B:B,0)),IF(H1561&lt;&gt;"",IF(O1561&lt;&gt;"",O1561,C1561&amp;"|"&amp;M1561&amp;"|"&amp;PROPER(B1561)&amp;"|"&amp;LOWER(H1561)),"#"),""),"")</f>
        <v/>
      </c>
      <c r="O1561" s="16" t="str">
        <f t="array" ref="O1561">IFERROR(INDEX(MultiMail!G:G,MATCH(C1561,MultiMail!A:A,0)),"")</f>
        <v>11561|97526428|Cheng Zai Hong Benjamin|zhbchen001@mymail.sim.edu.sg
11561|97526428|Cheng Zai Hong Benjamin|CHENGZHBENJAMIN@GMAIL.COM
</v>
      </c>
      <c r="P1561" s="17" t="str">
        <f t="array" ref="P1561">IFERROR(INDEX(EDMsort!A:A,MATCH(C1561,EDMsort!B:B,0)),"")</f>
        <v/>
      </c>
      <c r="Q1561" s="18"/>
    </row>
    <row r="1562" ht="14.25" hidden="1" customHeight="1">
      <c r="A1562" s="11">
        <v>1561.0</v>
      </c>
      <c r="B1562" s="12" t="s">
        <v>1654</v>
      </c>
      <c r="C1562" s="13">
        <v>11562.0</v>
      </c>
      <c r="D1562" s="14" t="s">
        <v>18</v>
      </c>
      <c r="E1562" s="14">
        <v>8.1283635E7</v>
      </c>
      <c r="F1562" s="14" t="str">
        <f>IF(ISERROR(MATCH(C1562,Completed!A:A,0)),IF(ISERROR(MATCH(C1562,Unsub!B:B,0)),IF(LEN(E1562)=8,E1562&amp;",","#"),""),"")</f>
        <v>81283635,</v>
      </c>
      <c r="G1562" s="14" t="str">
        <f>if(isna(match(C1562,KlikEDM!B:B,0)),"","ClickEDM")</f>
        <v/>
      </c>
      <c r="H1562" s="15" t="str">
        <f t="array" ref="H1562">iferror(lower(index(MultiMail!C:C,match(C1562,MultiMail!A:A,0))),"")</f>
        <v>sptan012@mymail.sim.edu.sg</v>
      </c>
      <c r="I1562" s="14" t="str">
        <f t="array" ref="I1562">iferror(index(KlikEDM!C:C,match(H1562,KlikEDM!A:A,0)),"")</f>
        <v/>
      </c>
      <c r="J1562" s="15" t="str">
        <f t="array" ref="J1562">iferror(lower(index(MultiMail!D:D,match(C1562,MultiMail!A:A,0))),"")</f>
        <v>shietpin_94@hotmail.com</v>
      </c>
      <c r="K1562" s="14" t="str">
        <f t="array" ref="K1562">iferror(index(KlikEDM!C:C,match(J1562,KlikEDM!A:A,0)),"")</f>
        <v/>
      </c>
      <c r="L1562" s="14"/>
      <c r="M1562" s="14">
        <v>8.1283635E7</v>
      </c>
      <c r="N1562" s="14" t="str">
        <f>IF(ISERROR(MATCH(C1562,Completed!A:A,0)),IF(ISERROR(MATCH(C1562,Unsub!B:B,0)),IF(H1562&lt;&gt;"",IF(O1562&lt;&gt;"",O1562,C1562&amp;"|"&amp;M1562&amp;"|"&amp;PROPER(B1562)&amp;"|"&amp;LOWER(H1562)),"#"),""),"")</f>
        <v>11562|81283635|Tan Shiet Pin|sptan012@mymail.sim.edu.sg
11562|81283635|Tan Shiet Pin|SHIETPIN_94@HOTMAIL.COM
</v>
      </c>
      <c r="O1562" s="16" t="str">
        <f t="array" ref="O1562">IFERROR(INDEX(MultiMail!G:G,MATCH(C1562,MultiMail!A:A,0)),"")</f>
        <v>11562|81283635|Tan Shiet Pin|sptan012@mymail.sim.edu.sg
11562|81283635|Tan Shiet Pin|SHIETPIN_94@HOTMAIL.COM
</v>
      </c>
      <c r="P1562" s="17">
        <f t="array" ref="P1562">IFERROR(INDEX(EDMsort!A:A,MATCH(C1562,EDMsort!B:B,0)),"")</f>
        <v>2</v>
      </c>
      <c r="Q1562" s="18"/>
    </row>
    <row r="1563" ht="14.25" hidden="1" customHeight="1">
      <c r="A1563" s="19">
        <v>1562.0</v>
      </c>
      <c r="B1563" s="20" t="s">
        <v>1655</v>
      </c>
      <c r="C1563" s="21">
        <v>11563.0</v>
      </c>
      <c r="D1563" s="22" t="s">
        <v>18</v>
      </c>
      <c r="E1563" s="22">
        <v>9.6509944E7</v>
      </c>
      <c r="F1563" s="14" t="str">
        <f>IF(ISERROR(MATCH(C1563,Completed!A:A,0)),IF(ISERROR(MATCH(C1563,Unsub!B:B,0)),IF(LEN(E1563)=8,E1563&amp;",","#"),""),"")</f>
        <v/>
      </c>
      <c r="G1563" s="14" t="str">
        <f>if(isna(match(C1563,KlikEDM!B:B,0)),"","ClickEDM")</f>
        <v/>
      </c>
      <c r="H1563" s="15" t="str">
        <f t="array" ref="H1563">iferror(lower(index(MultiMail!C:C,match(C1563,MultiMail!A:A,0))),"")</f>
        <v>malhotra006@mymail.sim.edu.sg</v>
      </c>
      <c r="I1563" s="14" t="str">
        <f t="array" ref="I1563">iferror(index(KlikEDM!C:C,match(H1563,KlikEDM!A:A,0)),"")</f>
        <v/>
      </c>
      <c r="J1563" s="15" t="str">
        <f t="array" ref="J1563">iferror(lower(index(MultiMail!D:D,match(C1563,MultiMail!A:A,0))),"")</f>
        <v>anitamalhotra96@yahoo.com</v>
      </c>
      <c r="K1563" s="14" t="str">
        <f t="array" ref="K1563">iferror(index(KlikEDM!C:C,match(J1563,KlikEDM!A:A,0)),"")</f>
        <v/>
      </c>
      <c r="L1563" s="22"/>
      <c r="M1563" s="22">
        <v>9.6509944E7</v>
      </c>
      <c r="N1563" s="14" t="str">
        <f>IF(ISERROR(MATCH(C1563,Completed!A:A,0)),IF(ISERROR(MATCH(C1563,Unsub!B:B,0)),IF(H1563&lt;&gt;"",IF(O1563&lt;&gt;"",O1563,C1563&amp;"|"&amp;M1563&amp;"|"&amp;PROPER(B1563)&amp;"|"&amp;LOWER(H1563)),"#"),""),"")</f>
        <v/>
      </c>
      <c r="O1563" s="16" t="str">
        <f t="array" ref="O1563">IFERROR(INDEX(MultiMail!G:G,MATCH(C1563,MultiMail!A:A,0)),"")</f>
        <v>11563|96509944|Anita Malhotra|malhotra006@mymail.sim.edu.sg
11563|96509944|Anita Malhotra|ANITAMALHOTRA96@YAHOO.COM
</v>
      </c>
      <c r="P1563" s="17" t="str">
        <f t="array" ref="P1563">IFERROR(INDEX(EDMsort!A:A,MATCH(C1563,EDMsort!B:B,0)),"")</f>
        <v/>
      </c>
      <c r="Q1563" s="18"/>
    </row>
    <row r="1564" ht="14.25" customHeight="1">
      <c r="A1564" s="11">
        <v>1563.0</v>
      </c>
      <c r="B1564" s="12" t="s">
        <v>1656</v>
      </c>
      <c r="C1564" s="13">
        <v>11564.0</v>
      </c>
      <c r="D1564" s="14" t="s">
        <v>18</v>
      </c>
      <c r="E1564" s="14">
        <v>9.7556914E7</v>
      </c>
      <c r="F1564" s="14" t="str">
        <f>IF(ISERROR(MATCH(C1564,Completed!A:A,0)),IF(ISERROR(MATCH(C1564,Unsub!B:B,0)),IF(LEN(E1564)=8,E1564&amp;",","#"),""),"")</f>
        <v>97556914,</v>
      </c>
      <c r="G1564" s="14" t="str">
        <f>if(isna(match(C1564,KlikEDM!B:B,0)),"","ClickEDM")</f>
        <v>ClickEDM</v>
      </c>
      <c r="H1564" s="15" t="str">
        <f t="array" ref="H1564">iferror(lower(index(MultiMail!C:C,match(C1564,MultiMail!A:A,0))),"")</f>
        <v>jliu043@mymail.sim.edu.sg</v>
      </c>
      <c r="I1564" s="14" t="str">
        <f t="array" ref="I1564">iferror(index(KlikEDM!C:C,match(H1564,KlikEDM!A:A,0)),"")</f>
        <v>eblast A</v>
      </c>
      <c r="J1564" s="15" t="str">
        <f t="array" ref="J1564">iferror(lower(index(MultiMail!D:D,match(C1564,MultiMail!A:A,0))),"")</f>
        <v>liujiawei1995@hotmail.com</v>
      </c>
      <c r="K1564" s="14" t="str">
        <f t="array" ref="K1564">iferror(index(KlikEDM!C:C,match(J1564,KlikEDM!A:A,0)),"")</f>
        <v/>
      </c>
      <c r="L1564" s="14"/>
      <c r="M1564" s="14">
        <v>9.7556914E7</v>
      </c>
      <c r="N1564" s="14" t="str">
        <f>IF(ISERROR(MATCH(C1564,Completed!A:A,0)),IF(ISERROR(MATCH(C1564,Unsub!B:B,0)),IF(H1564&lt;&gt;"",IF(O1564&lt;&gt;"",O1564,C1564&amp;"|"&amp;M1564&amp;"|"&amp;PROPER(B1564)&amp;"|"&amp;LOWER(H1564)),"#"),""),"")</f>
        <v>11564|97556914|Liu Jiawei|jliu043@mymail.sim.edu.sg
11564|97556914|Liu Jiawei|LIUJIAWEI1995@HOTMAIL.COM
</v>
      </c>
      <c r="O1564" s="16" t="str">
        <f t="array" ref="O1564">IFERROR(INDEX(MultiMail!G:G,MATCH(C1564,MultiMail!A:A,0)),"")</f>
        <v>11564|97556914|Liu Jiawei|jliu043@mymail.sim.edu.sg
11564|97556914|Liu Jiawei|LIUJIAWEI1995@HOTMAIL.COM
</v>
      </c>
      <c r="P1564" s="17">
        <f t="array" ref="P1564">IFERROR(INDEX(EDMsort!A:A,MATCH(C1564,EDMsort!B:B,0)),"")</f>
        <v>1</v>
      </c>
      <c r="Q1564" s="18"/>
    </row>
    <row r="1565" ht="14.25" hidden="1" customHeight="1">
      <c r="A1565" s="19">
        <v>1564.0</v>
      </c>
      <c r="B1565" s="20" t="s">
        <v>1657</v>
      </c>
      <c r="C1565" s="21">
        <v>11565.0</v>
      </c>
      <c r="D1565" s="22" t="s">
        <v>18</v>
      </c>
      <c r="E1565" s="22">
        <v>8.6665543E7</v>
      </c>
      <c r="F1565" s="14" t="str">
        <f>IF(ISERROR(MATCH(C1565,Completed!A:A,0)),IF(ISERROR(MATCH(C1565,Unsub!B:B,0)),IF(LEN(E1565)=8,E1565&amp;",","#"),""),"")</f>
        <v>86665543,</v>
      </c>
      <c r="G1565" s="14" t="str">
        <f>if(isna(match(C1565,KlikEDM!B:B,0)),"","ClickEDM")</f>
        <v/>
      </c>
      <c r="H1565" s="15" t="str">
        <f t="array" ref="H1565">iferror(lower(index(MultiMail!C:C,match(C1565,MultiMail!A:A,0))),"")</f>
        <v>ldlaw001@mymail.sim.edu.sg</v>
      </c>
      <c r="I1565" s="14" t="str">
        <f t="array" ref="I1565">iferror(index(KlikEDM!C:C,match(H1565,KlikEDM!A:A,0)),"")</f>
        <v/>
      </c>
      <c r="J1565" s="15" t="str">
        <f t="array" ref="J1565">iferror(lower(index(MultiMail!D:D,match(C1565,MultiMail!A:A,0))),"")</f>
        <v>clairvinn@gmail.com</v>
      </c>
      <c r="K1565" s="14" t="str">
        <f t="array" ref="K1565">iferror(index(KlikEDM!C:C,match(J1565,KlikEDM!A:A,0)),"")</f>
        <v/>
      </c>
      <c r="L1565" s="22"/>
      <c r="M1565" s="22">
        <v>8.6665543E7</v>
      </c>
      <c r="N1565" s="14" t="str">
        <f>IF(ISERROR(MATCH(C1565,Completed!A:A,0)),IF(ISERROR(MATCH(C1565,Unsub!B:B,0)),IF(H1565&lt;&gt;"",IF(O1565&lt;&gt;"",O1565,C1565&amp;"|"&amp;M1565&amp;"|"&amp;PROPER(B1565)&amp;"|"&amp;LOWER(H1565)),"#"),""),"")</f>
        <v>11565|86665543|Law Lan Dai|ldlaw001@mymail.sim.edu.sg
11565|86665543|Law Lan Dai|CLAIRVINN@GMAIL.COM
</v>
      </c>
      <c r="O1565" s="16" t="str">
        <f t="array" ref="O1565">IFERROR(INDEX(MultiMail!G:G,MATCH(C1565,MultiMail!A:A,0)),"")</f>
        <v>11565|86665543|Law Lan Dai|ldlaw001@mymail.sim.edu.sg
11565|86665543|Law Lan Dai|CLAIRVINN@GMAIL.COM
</v>
      </c>
      <c r="P1565" s="17">
        <f t="array" ref="P1565">IFERROR(INDEX(EDMsort!A:A,MATCH(C1565,EDMsort!B:B,0)),"")</f>
        <v>4</v>
      </c>
      <c r="Q1565" s="18"/>
    </row>
    <row r="1566" ht="14.25" hidden="1" customHeight="1">
      <c r="A1566" s="11">
        <v>1565.0</v>
      </c>
      <c r="B1566" s="12" t="s">
        <v>1658</v>
      </c>
      <c r="C1566" s="13">
        <v>11566.0</v>
      </c>
      <c r="D1566" s="14" t="s">
        <v>18</v>
      </c>
      <c r="E1566" s="14">
        <v>9.6451748E7</v>
      </c>
      <c r="F1566" s="14" t="str">
        <f>IF(ISERROR(MATCH(C1566,Completed!A:A,0)),IF(ISERROR(MATCH(C1566,Unsub!B:B,0)),IF(LEN(E1566)=8,E1566&amp;",","#"),""),"")</f>
        <v>96451748,</v>
      </c>
      <c r="G1566" s="14" t="str">
        <f>if(isna(match(C1566,KlikEDM!B:B,0)),"","ClickEDM")</f>
        <v/>
      </c>
      <c r="H1566" s="15" t="str">
        <f t="array" ref="H1566">iferror(lower(index(MultiMail!C:C,match(C1566,MultiMail!A:A,0))),"")</f>
        <v>ytpang003@mymail.sim.edu.sg</v>
      </c>
      <c r="I1566" s="14" t="str">
        <f t="array" ref="I1566">iferror(index(KlikEDM!C:C,match(H1566,KlikEDM!A:A,0)),"")</f>
        <v/>
      </c>
      <c r="J1566" s="15" t="str">
        <f t="array" ref="J1566">iferror(lower(index(MultiMail!D:D,match(C1566,MultiMail!A:A,0))),"")</f>
        <v>yeeting0419@gmail.com</v>
      </c>
      <c r="K1566" s="14" t="str">
        <f t="array" ref="K1566">iferror(index(KlikEDM!C:C,match(J1566,KlikEDM!A:A,0)),"")</f>
        <v/>
      </c>
      <c r="L1566" s="14"/>
      <c r="M1566" s="14">
        <v>9.6451748E7</v>
      </c>
      <c r="N1566" s="14" t="str">
        <f>IF(ISERROR(MATCH(C1566,Completed!A:A,0)),IF(ISERROR(MATCH(C1566,Unsub!B:B,0)),IF(H1566&lt;&gt;"",IF(O1566&lt;&gt;"",O1566,C1566&amp;"|"&amp;M1566&amp;"|"&amp;PROPER(B1566)&amp;"|"&amp;LOWER(H1566)),"#"),""),"")</f>
        <v>11566|96451748|Pang Yee Ting|ytpang003@mymail.sim.edu.sg
11566|96451748|Pang Yee Ting|YEETING0419@GMAIL.COM
</v>
      </c>
      <c r="O1566" s="16" t="str">
        <f t="array" ref="O1566">IFERROR(INDEX(MultiMail!G:G,MATCH(C1566,MultiMail!A:A,0)),"")</f>
        <v>11566|96451748|Pang Yee Ting|ytpang003@mymail.sim.edu.sg
11566|96451748|Pang Yee Ting|YEETING0419@GMAIL.COM
</v>
      </c>
      <c r="P1566" s="17">
        <f t="array" ref="P1566">IFERROR(INDEX(EDMsort!A:A,MATCH(C1566,EDMsort!B:B,0)),"")</f>
        <v>3</v>
      </c>
      <c r="Q1566" s="18"/>
    </row>
    <row r="1567" ht="14.25" customHeight="1">
      <c r="A1567" s="19">
        <v>1566.0</v>
      </c>
      <c r="B1567" s="20" t="s">
        <v>1659</v>
      </c>
      <c r="C1567" s="21">
        <v>11567.0</v>
      </c>
      <c r="D1567" s="22" t="s">
        <v>18</v>
      </c>
      <c r="E1567" s="22">
        <v>8.3784581E7</v>
      </c>
      <c r="F1567" s="14" t="str">
        <f>IF(ISERROR(MATCH(C1567,Completed!A:A,0)),IF(ISERROR(MATCH(C1567,Unsub!B:B,0)),IF(LEN(E1567)=8,E1567&amp;",","#"),""),"")</f>
        <v>83784581,</v>
      </c>
      <c r="G1567" s="14" t="str">
        <f>if(isna(match(C1567,KlikEDM!B:B,0)),"","ClickEDM")</f>
        <v>ClickEDM</v>
      </c>
      <c r="H1567" s="15" t="str">
        <f t="array" ref="H1567">iferror(lower(index(MultiMail!C:C,match(C1567,MultiMail!A:A,0))),"")</f>
        <v>shivwaas001@mymail.sim.edu.sg</v>
      </c>
      <c r="I1567" s="14" t="str">
        <f t="array" ref="I1567">iferror(index(KlikEDM!C:C,match(H1567,KlikEDM!A:A,0)),"")</f>
        <v/>
      </c>
      <c r="J1567" s="15" t="str">
        <f t="array" ref="J1567">iferror(lower(index(MultiMail!D:D,match(C1567,MultiMail!A:A,0))),"")</f>
        <v>shivwaa@gmail.com</v>
      </c>
      <c r="K1567" s="14" t="str">
        <f t="array" ref="K1567">iferror(index(KlikEDM!C:C,match(J1567,KlikEDM!A:A,0)),"")</f>
        <v>eblast B</v>
      </c>
      <c r="L1567" s="22"/>
      <c r="M1567" s="22">
        <v>8.3784581E7</v>
      </c>
      <c r="N1567" s="14" t="str">
        <f>IF(ISERROR(MATCH(C1567,Completed!A:A,0)),IF(ISERROR(MATCH(C1567,Unsub!B:B,0)),IF(H1567&lt;&gt;"",IF(O1567&lt;&gt;"",O1567,C1567&amp;"|"&amp;M1567&amp;"|"&amp;PROPER(B1567)&amp;"|"&amp;LOWER(H1567)),"#"),""),"")</f>
        <v>11567|83784581|Shivwaa S/O Nagayah|shivwaas001@mymail.sim.edu.sg
11567|83784581|Shivwaa S/O Nagayah|SHIVWAA@GMAIL.COM
</v>
      </c>
      <c r="O1567" s="16" t="str">
        <f t="array" ref="O1567">IFERROR(INDEX(MultiMail!G:G,MATCH(C1567,MultiMail!A:A,0)),"")</f>
        <v>11567|83784581|Shivwaa S/O Nagayah|shivwaas001@mymail.sim.edu.sg
11567|83784581|Shivwaa S/O Nagayah|SHIVWAA@GMAIL.COM
</v>
      </c>
      <c r="P1567" s="17">
        <f t="array" ref="P1567">IFERROR(INDEX(EDMsort!A:A,MATCH(C1567,EDMsort!B:B,0)),"")</f>
        <v>2</v>
      </c>
      <c r="Q1567" s="18"/>
    </row>
    <row r="1568" ht="14.25" customHeight="1">
      <c r="A1568" s="11">
        <v>1567.0</v>
      </c>
      <c r="B1568" s="12" t="s">
        <v>1660</v>
      </c>
      <c r="C1568" s="13">
        <v>11568.0</v>
      </c>
      <c r="D1568" s="14" t="s">
        <v>18</v>
      </c>
      <c r="E1568" s="14">
        <v>8.7222637E7</v>
      </c>
      <c r="F1568" s="14" t="str">
        <f>IF(ISERROR(MATCH(C1568,Completed!A:A,0)),IF(ISERROR(MATCH(C1568,Unsub!B:B,0)),IF(LEN(E1568)=8,E1568&amp;",","#"),""),"")</f>
        <v>87222637,</v>
      </c>
      <c r="G1568" s="14" t="str">
        <f>if(isna(match(C1568,KlikEDM!B:B,0)),"","ClickEDM")</f>
        <v>ClickEDM</v>
      </c>
      <c r="H1568" s="15" t="str">
        <f t="array" ref="H1568">iferror(lower(index(MultiMail!C:C,match(C1568,MultiMail!A:A,0))),"")</f>
        <v>shetty004@mymail.sim.edu.sg</v>
      </c>
      <c r="I1568" s="14" t="str">
        <f t="array" ref="I1568">iferror(index(KlikEDM!C:C,match(H1568,KlikEDM!A:A,0)),"")</f>
        <v>eblast A</v>
      </c>
      <c r="J1568" s="15" t="str">
        <f t="array" ref="J1568">iferror(lower(index(MultiMail!D:D,match(C1568,MultiMail!A:A,0))),"")</f>
        <v>drashyad@gmail.com</v>
      </c>
      <c r="K1568" s="14" t="str">
        <f t="array" ref="K1568">iferror(index(KlikEDM!C:C,match(J1568,KlikEDM!A:A,0)),"")</f>
        <v>eblast A</v>
      </c>
      <c r="L1568" s="14"/>
      <c r="M1568" s="14">
        <v>8.7222637E7</v>
      </c>
      <c r="N1568" s="14" t="str">
        <f>IF(ISERROR(MATCH(C1568,Completed!A:A,0)),IF(ISERROR(MATCH(C1568,Unsub!B:B,0)),IF(H1568&lt;&gt;"",IF(O1568&lt;&gt;"",O1568,C1568&amp;"|"&amp;M1568&amp;"|"&amp;PROPER(B1568)&amp;"|"&amp;LOWER(H1568)),"#"),""),"")</f>
        <v>11568|87222637|Shetty Drashya Dayananda|shetty004@mymail.sim.edu.sg
11568|87222637|Shetty Drashya Dayananda|DRASHYAD@GMAIL.COM
</v>
      </c>
      <c r="O1568" s="16" t="str">
        <f t="array" ref="O1568">IFERROR(INDEX(MultiMail!G:G,MATCH(C1568,MultiMail!A:A,0)),"")</f>
        <v>11568|87222637|Shetty Drashya Dayananda|shetty004@mymail.sim.edu.sg
11568|87222637|Shetty Drashya Dayananda|DRASHYAD@GMAIL.COM
</v>
      </c>
      <c r="P1568" s="17">
        <f t="array" ref="P1568">IFERROR(INDEX(EDMsort!A:A,MATCH(C1568,EDMsort!B:B,0)),"")</f>
        <v>1</v>
      </c>
      <c r="Q1568" s="18"/>
    </row>
    <row r="1569" ht="14.25" hidden="1" customHeight="1">
      <c r="A1569" s="19">
        <v>1568.0</v>
      </c>
      <c r="B1569" s="20" t="s">
        <v>1661</v>
      </c>
      <c r="C1569" s="21">
        <v>11569.0</v>
      </c>
      <c r="D1569" s="22" t="s">
        <v>18</v>
      </c>
      <c r="E1569" s="22">
        <v>9.0665123E7</v>
      </c>
      <c r="F1569" s="14" t="str">
        <f>IF(ISERROR(MATCH(C1569,Completed!A:A,0)),IF(ISERROR(MATCH(C1569,Unsub!B:B,0)),IF(LEN(E1569)=8,E1569&amp;",","#"),""),"")</f>
        <v>90665123,</v>
      </c>
      <c r="G1569" s="14" t="str">
        <f>if(isna(match(C1569,KlikEDM!B:B,0)),"","ClickEDM")</f>
        <v/>
      </c>
      <c r="H1569" s="15" t="str">
        <f t="array" ref="H1569">iferror(lower(index(MultiMail!C:C,match(C1569,MultiMail!A:A,0))),"")</f>
        <v>jckoh005@mymail.sim.edu.sg</v>
      </c>
      <c r="I1569" s="14" t="str">
        <f t="array" ref="I1569">iferror(index(KlikEDM!C:C,match(H1569,KlikEDM!A:A,0)),"")</f>
        <v/>
      </c>
      <c r="J1569" s="15" t="str">
        <f t="array" ref="J1569">iferror(lower(index(MultiMail!D:D,match(C1569,MultiMail!A:A,0))),"")</f>
        <v>kohjiachun@gmail.com</v>
      </c>
      <c r="K1569" s="14" t="str">
        <f t="array" ref="K1569">iferror(index(KlikEDM!C:C,match(J1569,KlikEDM!A:A,0)),"")</f>
        <v/>
      </c>
      <c r="L1569" s="22"/>
      <c r="M1569" s="22">
        <v>9.0665123E7</v>
      </c>
      <c r="N1569" s="14" t="str">
        <f>IF(ISERROR(MATCH(C1569,Completed!A:A,0)),IF(ISERROR(MATCH(C1569,Unsub!B:B,0)),IF(H1569&lt;&gt;"",IF(O1569&lt;&gt;"",O1569,C1569&amp;"|"&amp;M1569&amp;"|"&amp;PROPER(B1569)&amp;"|"&amp;LOWER(H1569)),"#"),""),"")</f>
        <v>11569|90665123|Koh Jia Chun|jckoh005@mymail.sim.edu.sg
11569|90665123|Koh Jia Chun|KOHJIACHUN@GMAIL.COM
</v>
      </c>
      <c r="O1569" s="16" t="str">
        <f t="array" ref="O1569">IFERROR(INDEX(MultiMail!G:G,MATCH(C1569,MultiMail!A:A,0)),"")</f>
        <v>11569|90665123|Koh Jia Chun|jckoh005@mymail.sim.edu.sg
11569|90665123|Koh Jia Chun|KOHJIACHUN@GMAIL.COM
</v>
      </c>
      <c r="P1569" s="17">
        <f t="array" ref="P1569">IFERROR(INDEX(EDMsort!A:A,MATCH(C1569,EDMsort!B:B,0)),"")</f>
        <v>4</v>
      </c>
      <c r="Q1569" s="18"/>
    </row>
    <row r="1570" ht="14.25" hidden="1" customHeight="1">
      <c r="A1570" s="11">
        <v>1569.0</v>
      </c>
      <c r="B1570" s="12" t="s">
        <v>1662</v>
      </c>
      <c r="C1570" s="13">
        <v>11570.0</v>
      </c>
      <c r="D1570" s="14" t="s">
        <v>18</v>
      </c>
      <c r="E1570" s="14">
        <v>8.4156361E7</v>
      </c>
      <c r="F1570" s="14" t="str">
        <f>IF(ISERROR(MATCH(C1570,Completed!A:A,0)),IF(ISERROR(MATCH(C1570,Unsub!B:B,0)),IF(LEN(E1570)=8,E1570&amp;",","#"),""),"")</f>
        <v>84156361,</v>
      </c>
      <c r="G1570" s="14" t="str">
        <f>if(isna(match(C1570,KlikEDM!B:B,0)),"","ClickEDM")</f>
        <v/>
      </c>
      <c r="H1570" s="15" t="str">
        <f t="array" ref="H1570">iferror(lower(index(MultiMail!C:C,match(C1570,MultiMail!A:A,0))),"")</f>
        <v>zhuang035@mymail.sim.edu.sg</v>
      </c>
      <c r="I1570" s="14" t="str">
        <f t="array" ref="I1570">iferror(index(KlikEDM!C:C,match(H1570,KlikEDM!A:A,0)),"")</f>
        <v/>
      </c>
      <c r="J1570" s="15" t="str">
        <f t="array" ref="J1570">iferror(lower(index(MultiMail!D:D,match(C1570,MultiMail!A:A,0))),"")</f>
        <v>nibblesh@hotmail.com</v>
      </c>
      <c r="K1570" s="14" t="str">
        <f t="array" ref="K1570">iferror(index(KlikEDM!C:C,match(J1570,KlikEDM!A:A,0)),"")</f>
        <v/>
      </c>
      <c r="L1570" s="14"/>
      <c r="M1570" s="14">
        <v>8.4156361E7</v>
      </c>
      <c r="N1570" s="14" t="str">
        <f>IF(ISERROR(MATCH(C1570,Completed!A:A,0)),IF(ISERROR(MATCH(C1570,Unsub!B:B,0)),IF(H1570&lt;&gt;"",IF(O1570&lt;&gt;"",O1570,C1570&amp;"|"&amp;M1570&amp;"|"&amp;PROPER(B1570)&amp;"|"&amp;LOWER(H1570)),"#"),""),"")</f>
        <v>11570|84156361|Huang Zhenyu|zhuang035@mymail.sim.edu.sg
11570|84156361|Huang Zhenyu|NIBBLESH@HOTMAIL.COM
</v>
      </c>
      <c r="O1570" s="16" t="str">
        <f t="array" ref="O1570">IFERROR(INDEX(MultiMail!G:G,MATCH(C1570,MultiMail!A:A,0)),"")</f>
        <v>11570|84156361|Huang Zhenyu|zhuang035@mymail.sim.edu.sg
11570|84156361|Huang Zhenyu|NIBBLESH@HOTMAIL.COM
</v>
      </c>
      <c r="P1570" s="17">
        <f t="array" ref="P1570">IFERROR(INDEX(EDMsort!A:A,MATCH(C1570,EDMsort!B:B,0)),"")</f>
        <v>3</v>
      </c>
      <c r="Q1570" s="18"/>
    </row>
    <row r="1571" ht="14.25" hidden="1" customHeight="1">
      <c r="A1571" s="19">
        <v>1570.0</v>
      </c>
      <c r="B1571" s="20" t="s">
        <v>1663</v>
      </c>
      <c r="C1571" s="21">
        <v>11571.0</v>
      </c>
      <c r="D1571" s="22" t="s">
        <v>18</v>
      </c>
      <c r="E1571" s="22">
        <v>8.3881412E7</v>
      </c>
      <c r="F1571" s="14" t="str">
        <f>IF(ISERROR(MATCH(C1571,Completed!A:A,0)),IF(ISERROR(MATCH(C1571,Unsub!B:B,0)),IF(LEN(E1571)=8,E1571&amp;",","#"),""),"")</f>
        <v/>
      </c>
      <c r="G1571" s="14" t="str">
        <f>if(isna(match(C1571,KlikEDM!B:B,0)),"","ClickEDM")</f>
        <v/>
      </c>
      <c r="H1571" s="15" t="str">
        <f t="array" ref="H1571">iferror(lower(index(MultiMail!C:C,match(C1571,MultiMail!A:A,0))),"")</f>
        <v>kkwyeo001@mymail.sim.edu.sg</v>
      </c>
      <c r="I1571" s="14" t="str">
        <f t="array" ref="I1571">iferror(index(KlikEDM!C:C,match(H1571,KlikEDM!A:A,0)),"")</f>
        <v/>
      </c>
      <c r="J1571" s="15" t="str">
        <f t="array" ref="J1571">iferror(lower(index(MultiMail!D:D,match(C1571,MultiMail!A:A,0))),"")</f>
        <v>kewin44th@gmail.com</v>
      </c>
      <c r="K1571" s="14" t="str">
        <f t="array" ref="K1571">iferror(index(KlikEDM!C:C,match(J1571,KlikEDM!A:A,0)),"")</f>
        <v/>
      </c>
      <c r="L1571" s="22"/>
      <c r="M1571" s="22">
        <v>8.3881412E7</v>
      </c>
      <c r="N1571" s="14" t="str">
        <f>IF(ISERROR(MATCH(C1571,Completed!A:A,0)),IF(ISERROR(MATCH(C1571,Unsub!B:B,0)),IF(H1571&lt;&gt;"",IF(O1571&lt;&gt;"",O1571,C1571&amp;"|"&amp;M1571&amp;"|"&amp;PROPER(B1571)&amp;"|"&amp;LOWER(H1571)),"#"),""),"")</f>
        <v/>
      </c>
      <c r="O1571" s="16" t="str">
        <f t="array" ref="O1571">IFERROR(INDEX(MultiMail!G:G,MATCH(C1571,MultiMail!A:A,0)),"")</f>
        <v>11571|83881412|Kewin Yeo Ker Wei|kkwyeo001@mymail.sim.edu.sg
11571|83881412|Kewin Yeo Ker Wei|KEWIN44TH@GMAIL.COM
</v>
      </c>
      <c r="P1571" s="17" t="str">
        <f t="array" ref="P1571">IFERROR(INDEX(EDMsort!A:A,MATCH(C1571,EDMsort!B:B,0)),"")</f>
        <v/>
      </c>
      <c r="Q1571" s="18"/>
    </row>
    <row r="1572" ht="14.25" hidden="1" customHeight="1">
      <c r="A1572" s="11">
        <v>1571.0</v>
      </c>
      <c r="B1572" s="12" t="s">
        <v>1664</v>
      </c>
      <c r="C1572" s="13">
        <v>11572.0</v>
      </c>
      <c r="D1572" s="14" t="s">
        <v>18</v>
      </c>
      <c r="E1572" s="14">
        <v>9.1071094E7</v>
      </c>
      <c r="F1572" s="14" t="str">
        <f>IF(ISERROR(MATCH(C1572,Completed!A:A,0)),IF(ISERROR(MATCH(C1572,Unsub!B:B,0)),IF(LEN(E1572)=8,E1572&amp;",","#"),""),"")</f>
        <v>91071094,</v>
      </c>
      <c r="G1572" s="14" t="str">
        <f>if(isna(match(C1572,KlikEDM!B:B,0)),"","ClickEDM")</f>
        <v/>
      </c>
      <c r="H1572" s="15" t="str">
        <f t="array" ref="H1572">iferror(lower(index(MultiMail!C:C,match(C1572,MultiMail!A:A,0))),"")</f>
        <v>shjteo003@mymail.sim.edu.sg</v>
      </c>
      <c r="I1572" s="14" t="str">
        <f t="array" ref="I1572">iferror(index(KlikEDM!C:C,match(H1572,KlikEDM!A:A,0)),"")</f>
        <v/>
      </c>
      <c r="J1572" s="15" t="str">
        <f t="array" ref="J1572">iferror(lower(index(MultiMail!D:D,match(C1572,MultiMail!A:A,0))),"")</f>
        <v>jessicateo.sh@gmail.com</v>
      </c>
      <c r="K1572" s="14" t="str">
        <f t="array" ref="K1572">iferror(index(KlikEDM!C:C,match(J1572,KlikEDM!A:A,0)),"")</f>
        <v/>
      </c>
      <c r="L1572" s="14"/>
      <c r="M1572" s="14">
        <v>9.1071094E7</v>
      </c>
      <c r="N1572" s="14" t="str">
        <f>IF(ISERROR(MATCH(C1572,Completed!A:A,0)),IF(ISERROR(MATCH(C1572,Unsub!B:B,0)),IF(H1572&lt;&gt;"",IF(O1572&lt;&gt;"",O1572,C1572&amp;"|"&amp;M1572&amp;"|"&amp;PROPER(B1572)&amp;"|"&amp;LOWER(H1572)),"#"),""),"")</f>
        <v>11572|91071094|Teo Shi Hui, Jessica|shjteo003@mymail.sim.edu.sg
11572|91071094|Teo Shi Hui, Jessica|JESSICATEO.SH@GMAIL.COM
</v>
      </c>
      <c r="O1572" s="16" t="str">
        <f t="array" ref="O1572">IFERROR(INDEX(MultiMail!G:G,MATCH(C1572,MultiMail!A:A,0)),"")</f>
        <v>11572|91071094|Teo Shi Hui, Jessica|shjteo003@mymail.sim.edu.sg
11572|91071094|Teo Shi Hui, Jessica|JESSICATEO.SH@GMAIL.COM
</v>
      </c>
      <c r="P1572" s="17">
        <f t="array" ref="P1572">IFERROR(INDEX(EDMsort!A:A,MATCH(C1572,EDMsort!B:B,0)),"")</f>
        <v>2</v>
      </c>
      <c r="Q1572" s="18"/>
    </row>
    <row r="1573" ht="14.25" hidden="1" customHeight="1">
      <c r="A1573" s="19">
        <v>1572.0</v>
      </c>
      <c r="B1573" s="20" t="s">
        <v>1665</v>
      </c>
      <c r="C1573" s="21">
        <v>11573.0</v>
      </c>
      <c r="D1573" s="22" t="s">
        <v>18</v>
      </c>
      <c r="E1573" s="22">
        <v>8.1022938E7</v>
      </c>
      <c r="F1573" s="14" t="str">
        <f>IF(ISERROR(MATCH(C1573,Completed!A:A,0)),IF(ISERROR(MATCH(C1573,Unsub!B:B,0)),IF(LEN(E1573)=8,E1573&amp;",","#"),""),"")</f>
        <v>81022938,</v>
      </c>
      <c r="G1573" s="14" t="str">
        <f>if(isna(match(C1573,KlikEDM!B:B,0)),"","ClickEDM")</f>
        <v/>
      </c>
      <c r="H1573" s="15" t="str">
        <f t="array" ref="H1573">iferror(lower(index(MultiMail!C:C,match(C1573,MultiMail!A:A,0))),"")</f>
        <v>tyng004@mymail.sim.edu.sg</v>
      </c>
      <c r="I1573" s="14" t="str">
        <f t="array" ref="I1573">iferror(index(KlikEDM!C:C,match(H1573,KlikEDM!A:A,0)),"")</f>
        <v/>
      </c>
      <c r="J1573" s="15" t="str">
        <f t="array" ref="J1573">iferror(lower(index(MultiMail!D:D,match(C1573,MultiMail!A:A,0))),"")</f>
        <v>jaron394@gmail.com</v>
      </c>
      <c r="K1573" s="14" t="str">
        <f t="array" ref="K1573">iferror(index(KlikEDM!C:C,match(J1573,KlikEDM!A:A,0)),"")</f>
        <v/>
      </c>
      <c r="L1573" s="22"/>
      <c r="M1573" s="22">
        <v>8.1022938E7</v>
      </c>
      <c r="N1573" s="14" t="str">
        <f>IF(ISERROR(MATCH(C1573,Completed!A:A,0)),IF(ISERROR(MATCH(C1573,Unsub!B:B,0)),IF(H1573&lt;&gt;"",IF(O1573&lt;&gt;"",O1573,C1573&amp;"|"&amp;M1573&amp;"|"&amp;PROPER(B1573)&amp;"|"&amp;LOWER(H1573)),"#"),""),"")</f>
        <v>11573|81022938|Ng Teng Yao|tyng004@mymail.sim.edu.sg
11573|81022938|Ng Teng Yao|JARON394@GMAIL.COM
</v>
      </c>
      <c r="O1573" s="16" t="str">
        <f t="array" ref="O1573">IFERROR(INDEX(MultiMail!G:G,MATCH(C1573,MultiMail!A:A,0)),"")</f>
        <v>11573|81022938|Ng Teng Yao|tyng004@mymail.sim.edu.sg
11573|81022938|Ng Teng Yao|JARON394@GMAIL.COM
</v>
      </c>
      <c r="P1573" s="17">
        <f t="array" ref="P1573">IFERROR(INDEX(EDMsort!A:A,MATCH(C1573,EDMsort!B:B,0)),"")</f>
        <v>1</v>
      </c>
      <c r="Q1573" s="18"/>
    </row>
    <row r="1574" ht="14.25" hidden="1" customHeight="1">
      <c r="A1574" s="11">
        <v>1573.0</v>
      </c>
      <c r="B1574" s="12" t="s">
        <v>1666</v>
      </c>
      <c r="C1574" s="13">
        <v>11574.0</v>
      </c>
      <c r="D1574" s="14" t="s">
        <v>18</v>
      </c>
      <c r="E1574" s="14">
        <v>9.7592084E7</v>
      </c>
      <c r="F1574" s="14" t="str">
        <f>IF(ISERROR(MATCH(C1574,Completed!A:A,0)),IF(ISERROR(MATCH(C1574,Unsub!B:B,0)),IF(LEN(E1574)=8,E1574&amp;",","#"),""),"")</f>
        <v/>
      </c>
      <c r="G1574" s="14" t="str">
        <f>if(isna(match(C1574,KlikEDM!B:B,0)),"","ClickEDM")</f>
        <v/>
      </c>
      <c r="H1574" s="15" t="str">
        <f t="array" ref="H1574">iferror(lower(index(MultiMail!C:C,match(C1574,MultiMail!A:A,0))),"")</f>
        <v>harijant002@mymail.sim.edu.sg</v>
      </c>
      <c r="I1574" s="14" t="str">
        <f t="array" ref="I1574">iferror(index(KlikEDM!C:C,match(H1574,KlikEDM!A:A,0)),"")</f>
        <v/>
      </c>
      <c r="J1574" s="15" t="str">
        <f t="array" ref="J1574">iferror(lower(index(MultiMail!D:D,match(C1574,MultiMail!A:A,0))),"")</f>
        <v>claremh.95@gmail.com</v>
      </c>
      <c r="K1574" s="14" t="str">
        <f t="array" ref="K1574">iferror(index(KlikEDM!C:C,match(J1574,KlikEDM!A:A,0)),"")</f>
        <v/>
      </c>
      <c r="L1574" s="14"/>
      <c r="M1574" s="14">
        <v>9.7592084E7</v>
      </c>
      <c r="N1574" s="14" t="str">
        <f>IF(ISERROR(MATCH(C1574,Completed!A:A,0)),IF(ISERROR(MATCH(C1574,Unsub!B:B,0)),IF(H1574&lt;&gt;"",IF(O1574&lt;&gt;"",O1574,C1574&amp;"|"&amp;M1574&amp;"|"&amp;PROPER(B1574)&amp;"|"&amp;LOWER(H1574)),"#"),""),"")</f>
        <v/>
      </c>
      <c r="O1574" s="16" t="str">
        <f t="array" ref="O1574">IFERROR(INDEX(MultiMail!G:G,MATCH(C1574,MultiMail!A:A,0)),"")</f>
        <v>11574|97592084|Claire Martha Harijanto|harijant002@mymail.sim.edu.sg
11574|97592084|Claire Martha Harijanto|CLAREMH.95@GMAIL.COM
</v>
      </c>
      <c r="P1574" s="17" t="str">
        <f t="array" ref="P1574">IFERROR(INDEX(EDMsort!A:A,MATCH(C1574,EDMsort!B:B,0)),"")</f>
        <v/>
      </c>
      <c r="Q1574" s="18"/>
    </row>
    <row r="1575" ht="14.25" hidden="1" customHeight="1">
      <c r="A1575" s="19">
        <v>1574.0</v>
      </c>
      <c r="B1575" s="20" t="s">
        <v>1667</v>
      </c>
      <c r="C1575" s="21">
        <v>11575.0</v>
      </c>
      <c r="D1575" s="22" t="s">
        <v>18</v>
      </c>
      <c r="E1575" s="22">
        <v>8.3425864E7</v>
      </c>
      <c r="F1575" s="14" t="str">
        <f>IF(ISERROR(MATCH(C1575,Completed!A:A,0)),IF(ISERROR(MATCH(C1575,Unsub!B:B,0)),IF(LEN(E1575)=8,E1575&amp;",","#"),""),"")</f>
        <v/>
      </c>
      <c r="G1575" s="14" t="str">
        <f>if(isna(match(C1575,KlikEDM!B:B,0)),"","ClickEDM")</f>
        <v/>
      </c>
      <c r="H1575" s="15" t="str">
        <f t="array" ref="H1575">iferror(lower(index(MultiMail!C:C,match(C1575,MultiMail!A:A,0))),"")</f>
        <v>cstoh003@mymail.sim.edu.sg</v>
      </c>
      <c r="I1575" s="14" t="str">
        <f t="array" ref="I1575">iferror(index(KlikEDM!C:C,match(H1575,KlikEDM!A:A,0)),"")</f>
        <v/>
      </c>
      <c r="J1575" s="15" t="str">
        <f t="array" ref="J1575">iferror(lower(index(MultiMail!D:D,match(C1575,MultiMail!A:A,0))),"")</f>
        <v>tohcheesheng@yahoo.com</v>
      </c>
      <c r="K1575" s="14" t="str">
        <f t="array" ref="K1575">iferror(index(KlikEDM!C:C,match(J1575,KlikEDM!A:A,0)),"")</f>
        <v/>
      </c>
      <c r="L1575" s="22"/>
      <c r="M1575" s="22">
        <v>8.3425864E7</v>
      </c>
      <c r="N1575" s="14" t="str">
        <f>IF(ISERROR(MATCH(C1575,Completed!A:A,0)),IF(ISERROR(MATCH(C1575,Unsub!B:B,0)),IF(H1575&lt;&gt;"",IF(O1575&lt;&gt;"",O1575,C1575&amp;"|"&amp;M1575&amp;"|"&amp;PROPER(B1575)&amp;"|"&amp;LOWER(H1575)),"#"),""),"")</f>
        <v/>
      </c>
      <c r="O1575" s="16" t="str">
        <f t="array" ref="O1575">IFERROR(INDEX(MultiMail!G:G,MATCH(C1575,MultiMail!A:A,0)),"")</f>
        <v>11575|83425864|Toh Chee Sheng|cstoh003@mymail.sim.edu.sg
11575|83425864|Toh Chee Sheng|TOHCHEESHENG@YAHOO.COM
</v>
      </c>
      <c r="P1575" s="17" t="str">
        <f t="array" ref="P1575">IFERROR(INDEX(EDMsort!A:A,MATCH(C1575,EDMsort!B:B,0)),"")</f>
        <v/>
      </c>
      <c r="Q1575" s="18"/>
    </row>
    <row r="1576" ht="14.25" hidden="1" customHeight="1">
      <c r="A1576" s="11">
        <v>1575.0</v>
      </c>
      <c r="B1576" s="12" t="s">
        <v>1668</v>
      </c>
      <c r="C1576" s="13">
        <v>11576.0</v>
      </c>
      <c r="D1576" s="14" t="s">
        <v>18</v>
      </c>
      <c r="E1576" s="14">
        <v>9.8215722E7</v>
      </c>
      <c r="F1576" s="14" t="str">
        <f>IF(ISERROR(MATCH(C1576,Completed!A:A,0)),IF(ISERROR(MATCH(C1576,Unsub!B:B,0)),IF(LEN(E1576)=8,E1576&amp;",","#"),""),"")</f>
        <v/>
      </c>
      <c r="G1576" s="14" t="str">
        <f>if(isna(match(C1576,KlikEDM!B:B,0)),"","ClickEDM")</f>
        <v/>
      </c>
      <c r="H1576" s="15" t="str">
        <f t="array" ref="H1576">iferror(lower(index(MultiMail!C:C,match(C1576,MultiMail!A:A,0))),"")</f>
        <v>xwlim003@mymail.sim.edu.sg</v>
      </c>
      <c r="I1576" s="14" t="str">
        <f t="array" ref="I1576">iferror(index(KlikEDM!C:C,match(H1576,KlikEDM!A:A,0)),"")</f>
        <v/>
      </c>
      <c r="J1576" s="15" t="str">
        <f t="array" ref="J1576">iferror(lower(index(MultiMail!D:D,match(C1576,MultiMail!A:A,0))),"")</f>
        <v>froggy_lim88@hotmail.com</v>
      </c>
      <c r="K1576" s="14" t="str">
        <f t="array" ref="K1576">iferror(index(KlikEDM!C:C,match(J1576,KlikEDM!A:A,0)),"")</f>
        <v/>
      </c>
      <c r="L1576" s="14"/>
      <c r="M1576" s="14">
        <v>9.8215722E7</v>
      </c>
      <c r="N1576" s="14" t="str">
        <f>IF(ISERROR(MATCH(C1576,Completed!A:A,0)),IF(ISERROR(MATCH(C1576,Unsub!B:B,0)),IF(H1576&lt;&gt;"",IF(O1576&lt;&gt;"",O1576,C1576&amp;"|"&amp;M1576&amp;"|"&amp;PROPER(B1576)&amp;"|"&amp;LOWER(H1576)),"#"),""),"")</f>
        <v/>
      </c>
      <c r="O1576" s="16" t="str">
        <f t="array" ref="O1576">IFERROR(INDEX(MultiMail!G:G,MATCH(C1576,MultiMail!A:A,0)),"")</f>
        <v>11576|98215722|Lim Xiu Wei|xwlim003@mymail.sim.edu.sg
11576|98215722|Lim Xiu Wei|FROGGY_LIM88@HOTMAIL.COM
</v>
      </c>
      <c r="P1576" s="17" t="str">
        <f t="array" ref="P1576">IFERROR(INDEX(EDMsort!A:A,MATCH(C1576,EDMsort!B:B,0)),"")</f>
        <v/>
      </c>
      <c r="Q1576" s="18"/>
    </row>
    <row r="1577" ht="14.25" hidden="1" customHeight="1">
      <c r="A1577" s="19">
        <v>1576.0</v>
      </c>
      <c r="B1577" s="20" t="s">
        <v>1669</v>
      </c>
      <c r="C1577" s="21">
        <v>11577.0</v>
      </c>
      <c r="D1577" s="22" t="s">
        <v>18</v>
      </c>
      <c r="E1577" s="22">
        <v>9.2327146E7</v>
      </c>
      <c r="F1577" s="14" t="str">
        <f>IF(ISERROR(MATCH(C1577,Completed!A:A,0)),IF(ISERROR(MATCH(C1577,Unsub!B:B,0)),IF(LEN(E1577)=8,E1577&amp;",","#"),""),"")</f>
        <v>92327146,</v>
      </c>
      <c r="G1577" s="14" t="str">
        <f>if(isna(match(C1577,KlikEDM!B:B,0)),"","ClickEDM")</f>
        <v/>
      </c>
      <c r="H1577" s="15" t="str">
        <f t="array" ref="H1577">iferror(lower(index(MultiMail!C:C,match(C1577,MultiMail!A:A,0))),"")</f>
        <v>ttgoh003@mymail.sim.edu.sg</v>
      </c>
      <c r="I1577" s="14" t="str">
        <f t="array" ref="I1577">iferror(index(KlikEDM!C:C,match(H1577,KlikEDM!A:A,0)),"")</f>
        <v/>
      </c>
      <c r="J1577" s="15" t="str">
        <f t="array" ref="J1577">iferror(lower(index(MultiMail!D:D,match(C1577,MultiMail!A:A,0))),"")</f>
        <v>jgtt_lurves@hotmail.com</v>
      </c>
      <c r="K1577" s="14" t="str">
        <f t="array" ref="K1577">iferror(index(KlikEDM!C:C,match(J1577,KlikEDM!A:A,0)),"")</f>
        <v/>
      </c>
      <c r="L1577" s="22"/>
      <c r="M1577" s="22">
        <v>9.2327146E7</v>
      </c>
      <c r="N1577" s="14" t="str">
        <f>IF(ISERROR(MATCH(C1577,Completed!A:A,0)),IF(ISERROR(MATCH(C1577,Unsub!B:B,0)),IF(H1577&lt;&gt;"",IF(O1577&lt;&gt;"",O1577,C1577&amp;"|"&amp;M1577&amp;"|"&amp;PROPER(B1577)&amp;"|"&amp;LOWER(H1577)),"#"),""),"")</f>
        <v>11577|92327146|Goh Ting Ting|ttgoh003@mymail.sim.edu.sg
11577|92327146|Goh Ting Ting|JGTT_LURVES@HOTMAIL.COM
</v>
      </c>
      <c r="O1577" s="16" t="str">
        <f t="array" ref="O1577">IFERROR(INDEX(MultiMail!G:G,MATCH(C1577,MultiMail!A:A,0)),"")</f>
        <v>11577|92327146|Goh Ting Ting|ttgoh003@mymail.sim.edu.sg
11577|92327146|Goh Ting Ting|JGTT_LURVES@HOTMAIL.COM
</v>
      </c>
      <c r="P1577" s="17">
        <f t="array" ref="P1577">IFERROR(INDEX(EDMsort!A:A,MATCH(C1577,EDMsort!B:B,0)),"")</f>
        <v>4</v>
      </c>
      <c r="Q1577" s="18"/>
    </row>
    <row r="1578" ht="14.25" customHeight="1">
      <c r="A1578" s="11">
        <v>1577.0</v>
      </c>
      <c r="B1578" s="12" t="s">
        <v>1670</v>
      </c>
      <c r="C1578" s="13">
        <v>11578.0</v>
      </c>
      <c r="D1578" s="14" t="s">
        <v>18</v>
      </c>
      <c r="E1578" s="14">
        <v>8.6833818E7</v>
      </c>
      <c r="F1578" s="14" t="str">
        <f>IF(ISERROR(MATCH(C1578,Completed!A:A,0)),IF(ISERROR(MATCH(C1578,Unsub!B:B,0)),IF(LEN(E1578)=8,E1578&amp;",","#"),""),"")</f>
        <v>86833818,</v>
      </c>
      <c r="G1578" s="14" t="str">
        <f>if(isna(match(C1578,KlikEDM!B:B,0)),"","ClickEDM")</f>
        <v>ClickEDM</v>
      </c>
      <c r="H1578" s="15" t="str">
        <f t="array" ref="H1578">iferror(lower(index(MultiMail!C:C,match(C1578,MultiMail!A:A,0))),"")</f>
        <v>yhteo006@mymail.sim.edu.sg</v>
      </c>
      <c r="I1578" s="14" t="str">
        <f t="array" ref="I1578">iferror(index(KlikEDM!C:C,match(H1578,KlikEDM!A:A,0)),"")</f>
        <v>eblast C</v>
      </c>
      <c r="J1578" s="15" t="str">
        <f t="array" ref="J1578">iferror(lower(index(MultiMail!D:D,match(C1578,MultiMail!A:A,0))),"")</f>
        <v>teoyuhui_@hotmail.com</v>
      </c>
      <c r="K1578" s="14" t="str">
        <f t="array" ref="K1578">iferror(index(KlikEDM!C:C,match(J1578,KlikEDM!A:A,0)),"")</f>
        <v/>
      </c>
      <c r="L1578" s="14"/>
      <c r="M1578" s="14">
        <v>8.6833818E7</v>
      </c>
      <c r="N1578" s="14" t="str">
        <f>IF(ISERROR(MATCH(C1578,Completed!A:A,0)),IF(ISERROR(MATCH(C1578,Unsub!B:B,0)),IF(H1578&lt;&gt;"",IF(O1578&lt;&gt;"",O1578,C1578&amp;"|"&amp;M1578&amp;"|"&amp;PROPER(B1578)&amp;"|"&amp;LOWER(H1578)),"#"),""),"")</f>
        <v>11578|86833818|Teo Yu Hui|yhteo006@mymail.sim.edu.sg
11578|86833818|Teo Yu Hui|TEOYUHUI_@HOTMAIL.COM
</v>
      </c>
      <c r="O1578" s="16" t="str">
        <f t="array" ref="O1578">IFERROR(INDEX(MultiMail!G:G,MATCH(C1578,MultiMail!A:A,0)),"")</f>
        <v>11578|86833818|Teo Yu Hui|yhteo006@mymail.sim.edu.sg
11578|86833818|Teo Yu Hui|TEOYUHUI_@HOTMAIL.COM
</v>
      </c>
      <c r="P1578" s="17">
        <f t="array" ref="P1578">IFERROR(INDEX(EDMsort!A:A,MATCH(C1578,EDMsort!B:B,0)),"")</f>
        <v>3</v>
      </c>
      <c r="Q1578" s="18"/>
    </row>
    <row r="1579" ht="14.25" customHeight="1">
      <c r="A1579" s="19">
        <v>1578.0</v>
      </c>
      <c r="B1579" s="20" t="s">
        <v>1671</v>
      </c>
      <c r="C1579" s="21">
        <v>11579.0</v>
      </c>
      <c r="D1579" s="22" t="s">
        <v>18</v>
      </c>
      <c r="E1579" s="22">
        <v>9.890427E7</v>
      </c>
      <c r="F1579" s="14" t="str">
        <f>IF(ISERROR(MATCH(C1579,Completed!A:A,0)),IF(ISERROR(MATCH(C1579,Unsub!B:B,0)),IF(LEN(E1579)=8,E1579&amp;",","#"),""),"")</f>
        <v>98904270,</v>
      </c>
      <c r="G1579" s="14" t="str">
        <f>if(isna(match(C1579,KlikEDM!B:B,0)),"","ClickEDM")</f>
        <v>ClickEDM</v>
      </c>
      <c r="H1579" s="15" t="str">
        <f t="array" ref="H1579">iferror(lower(index(MultiMail!C:C,match(C1579,MultiMail!A:A,0))),"")</f>
        <v>xchu003@mymail.sim.edu.sg</v>
      </c>
      <c r="I1579" s="14" t="str">
        <f t="array" ref="I1579">iferror(index(KlikEDM!C:C,match(H1579,KlikEDM!A:A,0)),"")</f>
        <v/>
      </c>
      <c r="J1579" s="15" t="str">
        <f t="array" ref="J1579">iferror(lower(index(MultiMail!D:D,match(C1579,MultiMail!A:A,0))),"")</f>
        <v>cxy95129@163.com</v>
      </c>
      <c r="K1579" s="14" t="str">
        <f t="array" ref="K1579">iferror(index(KlikEDM!C:C,match(J1579,KlikEDM!A:A,0)),"")</f>
        <v>eblast B</v>
      </c>
      <c r="L1579" s="22"/>
      <c r="M1579" s="22">
        <v>9.890427E7</v>
      </c>
      <c r="N1579" s="14" t="str">
        <f>IF(ISERROR(MATCH(C1579,Completed!A:A,0)),IF(ISERROR(MATCH(C1579,Unsub!B:B,0)),IF(H1579&lt;&gt;"",IF(O1579&lt;&gt;"",O1579,C1579&amp;"|"&amp;M1579&amp;"|"&amp;PROPER(B1579)&amp;"|"&amp;LOWER(H1579)),"#"),""),"")</f>
        <v>11579|98904270|Chu, Xiaoyi|xchu003@mymail.sim.edu.sg
11579|98904270|Chu, Xiaoyi|CXY95129@163.COM
</v>
      </c>
      <c r="O1579" s="16" t="str">
        <f t="array" ref="O1579">IFERROR(INDEX(MultiMail!G:G,MATCH(C1579,MultiMail!A:A,0)),"")</f>
        <v>11579|98904270|Chu, Xiaoyi|xchu003@mymail.sim.edu.sg
11579|98904270|Chu, Xiaoyi|CXY95129@163.COM
</v>
      </c>
      <c r="P1579" s="17">
        <f t="array" ref="P1579">IFERROR(INDEX(EDMsort!A:A,MATCH(C1579,EDMsort!B:B,0)),"")</f>
        <v>2</v>
      </c>
      <c r="Q1579" s="18"/>
    </row>
    <row r="1580" ht="14.25" hidden="1" customHeight="1">
      <c r="A1580" s="11">
        <v>1579.0</v>
      </c>
      <c r="B1580" s="12" t="s">
        <v>1672</v>
      </c>
      <c r="C1580" s="13">
        <v>11580.0</v>
      </c>
      <c r="D1580" s="14" t="s">
        <v>18</v>
      </c>
      <c r="E1580" s="14">
        <v>9.1078312E7</v>
      </c>
      <c r="F1580" s="14" t="str">
        <f>IF(ISERROR(MATCH(C1580,Completed!A:A,0)),IF(ISERROR(MATCH(C1580,Unsub!B:B,0)),IF(LEN(E1580)=8,E1580&amp;",","#"),""),"")</f>
        <v/>
      </c>
      <c r="G1580" s="14" t="str">
        <f>if(isna(match(C1580,KlikEDM!B:B,0)),"","ClickEDM")</f>
        <v/>
      </c>
      <c r="H1580" s="15" t="str">
        <f t="array" ref="H1580">iferror(lower(index(MultiMail!C:C,match(C1580,MultiMail!A:A,0))),"")</f>
        <v>xyong013@mymail.sim.edu.sg</v>
      </c>
      <c r="I1580" s="14" t="str">
        <f t="array" ref="I1580">iferror(index(KlikEDM!C:C,match(H1580,KlikEDM!A:A,0)),"")</f>
        <v/>
      </c>
      <c r="J1580" s="15" t="str">
        <f t="array" ref="J1580">iferror(lower(index(MultiMail!D:D,match(C1580,MultiMail!A:A,0))),"")</f>
        <v>xinyi125@gmail.com</v>
      </c>
      <c r="K1580" s="14" t="str">
        <f t="array" ref="K1580">iferror(index(KlikEDM!C:C,match(J1580,KlikEDM!A:A,0)),"")</f>
        <v/>
      </c>
      <c r="L1580" s="14"/>
      <c r="M1580" s="14">
        <v>9.1078312E7</v>
      </c>
      <c r="N1580" s="14" t="str">
        <f>IF(ISERROR(MATCH(C1580,Completed!A:A,0)),IF(ISERROR(MATCH(C1580,Unsub!B:B,0)),IF(H1580&lt;&gt;"",IF(O1580&lt;&gt;"",O1580,C1580&amp;"|"&amp;M1580&amp;"|"&amp;PROPER(B1580)&amp;"|"&amp;LOWER(H1580)),"#"),""),"")</f>
        <v/>
      </c>
      <c r="O1580" s="16" t="str">
        <f t="array" ref="O1580">IFERROR(INDEX(MultiMail!G:G,MATCH(C1580,MultiMail!A:A,0)),"")</f>
        <v>11580|91078312|Ong Xin Yi|xyong013@mymail.sim.edu.sg
11580|91078312|Ong Xin Yi|XINYI125@GMAIL.COM
</v>
      </c>
      <c r="P1580" s="17" t="str">
        <f t="array" ref="P1580">IFERROR(INDEX(EDMsort!A:A,MATCH(C1580,EDMsort!B:B,0)),"")</f>
        <v/>
      </c>
      <c r="Q1580" s="18"/>
    </row>
    <row r="1581" ht="14.25" hidden="1" customHeight="1">
      <c r="A1581" s="19">
        <v>1580.0</v>
      </c>
      <c r="B1581" s="20" t="s">
        <v>1673</v>
      </c>
      <c r="C1581" s="21">
        <v>11581.0</v>
      </c>
      <c r="D1581" s="22" t="s">
        <v>18</v>
      </c>
      <c r="E1581" s="22">
        <v>9.1018476E7</v>
      </c>
      <c r="F1581" s="14" t="str">
        <f>IF(ISERROR(MATCH(C1581,Completed!A:A,0)),IF(ISERROR(MATCH(C1581,Unsub!B:B,0)),IF(LEN(E1581)=8,E1581&amp;",","#"),""),"")</f>
        <v>91018476,</v>
      </c>
      <c r="G1581" s="14" t="str">
        <f>if(isna(match(C1581,KlikEDM!B:B,0)),"","ClickEDM")</f>
        <v/>
      </c>
      <c r="H1581" s="15" t="str">
        <f t="array" ref="H1581">iferror(lower(index(MultiMail!C:C,match(C1581,MultiMail!A:A,0))),"")</f>
        <v>klcheng002@mymail.sim.edu.sg</v>
      </c>
      <c r="I1581" s="14" t="str">
        <f t="array" ref="I1581">iferror(index(KlikEDM!C:C,match(H1581,KlikEDM!A:A,0)),"")</f>
        <v/>
      </c>
      <c r="J1581" s="15" t="str">
        <f t="array" ref="J1581">iferror(lower(index(MultiMail!D:D,match(C1581,MultiMail!A:A,0))),"")</f>
        <v>andy_1992_611@hotmail.com</v>
      </c>
      <c r="K1581" s="14" t="str">
        <f t="array" ref="K1581">iferror(index(KlikEDM!C:C,match(J1581,KlikEDM!A:A,0)),"")</f>
        <v/>
      </c>
      <c r="L1581" s="22"/>
      <c r="M1581" s="22">
        <v>9.1018476E7</v>
      </c>
      <c r="N1581" s="14" t="str">
        <f>IF(ISERROR(MATCH(C1581,Completed!A:A,0)),IF(ISERROR(MATCH(C1581,Unsub!B:B,0)),IF(H1581&lt;&gt;"",IF(O1581&lt;&gt;"",O1581,C1581&amp;"|"&amp;M1581&amp;"|"&amp;PROPER(B1581)&amp;"|"&amp;LOWER(H1581)),"#"),""),"")</f>
        <v>11581|91018476|Cheng Keng Loong|klcheng002@mymail.sim.edu.sg
11581|91018476|Cheng Keng Loong|ANDY_1992_611@HOTMAIL.COM
</v>
      </c>
      <c r="O1581" s="16" t="str">
        <f t="array" ref="O1581">IFERROR(INDEX(MultiMail!G:G,MATCH(C1581,MultiMail!A:A,0)),"")</f>
        <v>11581|91018476|Cheng Keng Loong|klcheng002@mymail.sim.edu.sg
11581|91018476|Cheng Keng Loong|ANDY_1992_611@HOTMAIL.COM
</v>
      </c>
      <c r="P1581" s="17">
        <f t="array" ref="P1581">IFERROR(INDEX(EDMsort!A:A,MATCH(C1581,EDMsort!B:B,0)),"")</f>
        <v>1</v>
      </c>
      <c r="Q1581" s="18"/>
    </row>
    <row r="1582" ht="14.25" hidden="1" customHeight="1">
      <c r="A1582" s="11">
        <v>1581.0</v>
      </c>
      <c r="B1582" s="12" t="s">
        <v>1674</v>
      </c>
      <c r="C1582" s="13">
        <v>11582.0</v>
      </c>
      <c r="D1582" s="14" t="s">
        <v>18</v>
      </c>
      <c r="E1582" s="14">
        <v>9.6752826E7</v>
      </c>
      <c r="F1582" s="14" t="str">
        <f>IF(ISERROR(MATCH(C1582,Completed!A:A,0)),IF(ISERROR(MATCH(C1582,Unsub!B:B,0)),IF(LEN(E1582)=8,E1582&amp;",","#"),""),"")</f>
        <v/>
      </c>
      <c r="G1582" s="14" t="str">
        <f>if(isna(match(C1582,KlikEDM!B:B,0)),"","ClickEDM")</f>
        <v/>
      </c>
      <c r="H1582" s="15" t="str">
        <f t="array" ref="H1582">iferror(lower(index(MultiMail!C:C,match(C1582,MultiMail!A:A,0))),"")</f>
        <v>dhsquek001@mymail.sim.edu.sg</v>
      </c>
      <c r="I1582" s="14" t="str">
        <f t="array" ref="I1582">iferror(index(KlikEDM!C:C,match(H1582,KlikEDM!A:A,0)),"")</f>
        <v/>
      </c>
      <c r="J1582" s="15" t="str">
        <f t="array" ref="J1582">iferror(lower(index(MultiMail!D:D,match(C1582,MultiMail!A:A,0))),"")</f>
        <v>samuelquek23@gmail.com</v>
      </c>
      <c r="K1582" s="14" t="str">
        <f t="array" ref="K1582">iferror(index(KlikEDM!C:C,match(J1582,KlikEDM!A:A,0)),"")</f>
        <v/>
      </c>
      <c r="L1582" s="14"/>
      <c r="M1582" s="14">
        <v>9.6752826E7</v>
      </c>
      <c r="N1582" s="14" t="str">
        <f>IF(ISERROR(MATCH(C1582,Completed!A:A,0)),IF(ISERROR(MATCH(C1582,Unsub!B:B,0)),IF(H1582&lt;&gt;"",IF(O1582&lt;&gt;"",O1582,C1582&amp;"|"&amp;M1582&amp;"|"&amp;PROPER(B1582)&amp;"|"&amp;LOWER(H1582)),"#"),""),"")</f>
        <v/>
      </c>
      <c r="O1582" s="16" t="str">
        <f t="array" ref="O1582">IFERROR(INDEX(MultiMail!G:G,MATCH(C1582,MultiMail!A:A,0)),"")</f>
        <v>11582|96752826|Quek Ding Heng Samuel|dhsquek001@mymail.sim.edu.sg
11582|96752826|Quek Ding Heng Samuel|samuelquek23@gmail.com
</v>
      </c>
      <c r="P1582" s="17" t="str">
        <f t="array" ref="P1582">IFERROR(INDEX(EDMsort!A:A,MATCH(C1582,EDMsort!B:B,0)),"")</f>
        <v/>
      </c>
      <c r="Q1582" s="18"/>
    </row>
    <row r="1583" ht="14.25" hidden="1" customHeight="1">
      <c r="A1583" s="19">
        <v>1582.0</v>
      </c>
      <c r="B1583" s="20" t="s">
        <v>1675</v>
      </c>
      <c r="C1583" s="21">
        <v>11583.0</v>
      </c>
      <c r="D1583" s="22" t="s">
        <v>18</v>
      </c>
      <c r="E1583" s="22">
        <v>9.0660977E7</v>
      </c>
      <c r="F1583" s="14" t="str">
        <f>IF(ISERROR(MATCH(C1583,Completed!A:A,0)),IF(ISERROR(MATCH(C1583,Unsub!B:B,0)),IF(LEN(E1583)=8,E1583&amp;",","#"),""),"")</f>
        <v/>
      </c>
      <c r="G1583" s="14" t="str">
        <f>if(isna(match(C1583,KlikEDM!B:B,0)),"","ClickEDM")</f>
        <v/>
      </c>
      <c r="H1583" s="15" t="str">
        <f t="array" ref="H1583">iferror(lower(index(MultiMail!C:C,match(C1583,MultiMail!A:A,0))),"")</f>
        <v>pzhoo001@mymail.sim.edu.sg</v>
      </c>
      <c r="I1583" s="14" t="str">
        <f t="array" ref="I1583">iferror(index(KlikEDM!C:C,match(H1583,KlikEDM!A:A,0)),"")</f>
        <v/>
      </c>
      <c r="J1583" s="15" t="str">
        <f t="array" ref="J1583">iferror(lower(index(MultiMail!D:D,match(C1583,MultiMail!A:A,0))),"")</f>
        <v>puohzhen@gmail.com</v>
      </c>
      <c r="K1583" s="14" t="str">
        <f t="array" ref="K1583">iferror(index(KlikEDM!C:C,match(J1583,KlikEDM!A:A,0)),"")</f>
        <v/>
      </c>
      <c r="L1583" s="22"/>
      <c r="M1583" s="22">
        <v>9.0660977E7</v>
      </c>
      <c r="N1583" s="14" t="str">
        <f>IF(ISERROR(MATCH(C1583,Completed!A:A,0)),IF(ISERROR(MATCH(C1583,Unsub!B:B,0)),IF(H1583&lt;&gt;"",IF(O1583&lt;&gt;"",O1583,C1583&amp;"|"&amp;M1583&amp;"|"&amp;PROPER(B1583)&amp;"|"&amp;LOWER(H1583)),"#"),""),"")</f>
        <v/>
      </c>
      <c r="O1583" s="16" t="str">
        <f t="array" ref="O1583">IFERROR(INDEX(MultiMail!G:G,MATCH(C1583,MultiMail!A:A,0)),"")</f>
        <v>11583|90660977|Hoo Puoh Zhen|pzhoo001@mymail.sim.edu.sg
11583|90660977|Hoo Puoh Zhen|PUOHZHEN@GMAIL.COM
</v>
      </c>
      <c r="P1583" s="17" t="str">
        <f t="array" ref="P1583">IFERROR(INDEX(EDMsort!A:A,MATCH(C1583,EDMsort!B:B,0)),"")</f>
        <v/>
      </c>
      <c r="Q1583" s="18"/>
    </row>
    <row r="1584" ht="14.25" hidden="1" customHeight="1">
      <c r="A1584" s="11">
        <v>1583.0</v>
      </c>
      <c r="B1584" s="12" t="s">
        <v>1676</v>
      </c>
      <c r="C1584" s="13">
        <v>11584.0</v>
      </c>
      <c r="D1584" s="14" t="s">
        <v>18</v>
      </c>
      <c r="E1584" s="14">
        <v>9.487112E7</v>
      </c>
      <c r="F1584" s="14" t="str">
        <f>IF(ISERROR(MATCH(C1584,Completed!A:A,0)),IF(ISERROR(MATCH(C1584,Unsub!B:B,0)),IF(LEN(E1584)=8,E1584&amp;",","#"),""),"")</f>
        <v>94871120,</v>
      </c>
      <c r="G1584" s="14" t="str">
        <f>if(isna(match(C1584,KlikEDM!B:B,0)),"","ClickEDM")</f>
        <v/>
      </c>
      <c r="H1584" s="15" t="str">
        <f t="array" ref="H1584">iferror(lower(index(MultiMail!C:C,match(C1584,MultiMail!A:A,0))),"")</f>
        <v>jlktan004@mymail.sim.edu.sg</v>
      </c>
      <c r="I1584" s="14" t="str">
        <f t="array" ref="I1584">iferror(index(KlikEDM!C:C,match(H1584,KlikEDM!A:A,0)),"")</f>
        <v/>
      </c>
      <c r="J1584" s="15" t="str">
        <f t="array" ref="J1584">iferror(lower(index(MultiMail!D:D,match(C1584,MultiMail!A:A,0))),"")</f>
        <v>kimberlytjl96@gmail.com</v>
      </c>
      <c r="K1584" s="14" t="str">
        <f t="array" ref="K1584">iferror(index(KlikEDM!C:C,match(J1584,KlikEDM!A:A,0)),"")</f>
        <v/>
      </c>
      <c r="L1584" s="14"/>
      <c r="M1584" s="14">
        <v>9.487112E7</v>
      </c>
      <c r="N1584" s="14" t="str">
        <f>IF(ISERROR(MATCH(C1584,Completed!A:A,0)),IF(ISERROR(MATCH(C1584,Unsub!B:B,0)),IF(H1584&lt;&gt;"",IF(O1584&lt;&gt;"",O1584,C1584&amp;"|"&amp;M1584&amp;"|"&amp;PROPER(B1584)&amp;"|"&amp;LOWER(H1584)),"#"),""),"")</f>
        <v>11584|94871120|Tan Jia Lin, Kimberly|jlktan004@mymail.sim.edu.sg
11584|94871120|Tan Jia Lin, Kimberly|KIMBERLYTJL96@GMAIL.COM
</v>
      </c>
      <c r="O1584" s="16" t="str">
        <f t="array" ref="O1584">IFERROR(INDEX(MultiMail!G:G,MATCH(C1584,MultiMail!A:A,0)),"")</f>
        <v>11584|94871120|Tan Jia Lin, Kimberly|jlktan004@mymail.sim.edu.sg
11584|94871120|Tan Jia Lin, Kimberly|KIMBERLYTJL96@GMAIL.COM
</v>
      </c>
      <c r="P1584" s="17">
        <f t="array" ref="P1584">IFERROR(INDEX(EDMsort!A:A,MATCH(C1584,EDMsort!B:B,0)),"")</f>
        <v>4</v>
      </c>
      <c r="Q1584" s="18"/>
    </row>
    <row r="1585" ht="14.25" customHeight="1">
      <c r="A1585" s="19">
        <v>1584.0</v>
      </c>
      <c r="B1585" s="20" t="s">
        <v>1677</v>
      </c>
      <c r="C1585" s="21">
        <v>11585.0</v>
      </c>
      <c r="D1585" s="22" t="s">
        <v>18</v>
      </c>
      <c r="E1585" s="22">
        <v>8.6696855E7</v>
      </c>
      <c r="F1585" s="14" t="str">
        <f>IF(ISERROR(MATCH(C1585,Completed!A:A,0)),IF(ISERROR(MATCH(C1585,Unsub!B:B,0)),IF(LEN(E1585)=8,E1585&amp;",","#"),""),"")</f>
        <v>86696855,</v>
      </c>
      <c r="G1585" s="14" t="str">
        <f>if(isna(match(C1585,KlikEDM!B:B,0)),"","ClickEDM")</f>
        <v>ClickEDM</v>
      </c>
      <c r="H1585" s="15" t="str">
        <f t="array" ref="H1585">iferror(lower(index(MultiMail!C:C,match(C1585,MultiMail!A:A,0))),"")</f>
        <v>syang038@mymail.sim.edu.sg</v>
      </c>
      <c r="I1585" s="14" t="str">
        <f t="array" ref="I1585">iferror(index(KlikEDM!C:C,match(H1585,KlikEDM!A:A,0)),"")</f>
        <v/>
      </c>
      <c r="J1585" s="15" t="str">
        <f t="array" ref="J1585">iferror(lower(index(MultiMail!D:D,match(C1585,MultiMail!A:A,0))),"")</f>
        <v>472670947@qq.com</v>
      </c>
      <c r="K1585" s="14" t="str">
        <f t="array" ref="K1585">iferror(index(KlikEDM!C:C,match(J1585,KlikEDM!A:A,0)),"")</f>
        <v>eblast C</v>
      </c>
      <c r="L1585" s="22"/>
      <c r="M1585" s="22">
        <v>8.6696855E7</v>
      </c>
      <c r="N1585" s="14" t="str">
        <f>IF(ISERROR(MATCH(C1585,Completed!A:A,0)),IF(ISERROR(MATCH(C1585,Unsub!B:B,0)),IF(H1585&lt;&gt;"",IF(O1585&lt;&gt;"",O1585,C1585&amp;"|"&amp;M1585&amp;"|"&amp;PROPER(B1585)&amp;"|"&amp;LOWER(H1585)),"#"),""),"")</f>
        <v>11585|86696855|Yang, Siyuan|syang038@mymail.sim.edu.sg
11585|86696855|Yang, Siyuan|472670947@QQ.COM
</v>
      </c>
      <c r="O1585" s="16" t="str">
        <f t="array" ref="O1585">IFERROR(INDEX(MultiMail!G:G,MATCH(C1585,MultiMail!A:A,0)),"")</f>
        <v>11585|86696855|Yang, Siyuan|syang038@mymail.sim.edu.sg
11585|86696855|Yang, Siyuan|472670947@QQ.COM
</v>
      </c>
      <c r="P1585" s="17">
        <f t="array" ref="P1585">IFERROR(INDEX(EDMsort!A:A,MATCH(C1585,EDMsort!B:B,0)),"")</f>
        <v>3</v>
      </c>
      <c r="Q1585" s="18"/>
    </row>
    <row r="1586" ht="14.25" hidden="1" customHeight="1">
      <c r="A1586" s="11">
        <v>1585.0</v>
      </c>
      <c r="B1586" s="12" t="s">
        <v>1678</v>
      </c>
      <c r="C1586" s="13">
        <v>11586.0</v>
      </c>
      <c r="D1586" s="14" t="s">
        <v>18</v>
      </c>
      <c r="E1586" s="14">
        <v>8.1321448E7</v>
      </c>
      <c r="F1586" s="14" t="str">
        <f>IF(ISERROR(MATCH(C1586,Completed!A:A,0)),IF(ISERROR(MATCH(C1586,Unsub!B:B,0)),IF(LEN(E1586)=8,E1586&amp;",","#"),""),"")</f>
        <v>81321448,</v>
      </c>
      <c r="G1586" s="14" t="str">
        <f>if(isna(match(C1586,KlikEDM!B:B,0)),"","ClickEDM")</f>
        <v/>
      </c>
      <c r="H1586" s="15" t="str">
        <f t="array" ref="H1586">iferror(lower(index(MultiMail!C:C,match(C1586,MultiMail!A:A,0))),"")</f>
        <v>ktjandra001@mymail.sim.edu.sg</v>
      </c>
      <c r="I1586" s="14" t="str">
        <f t="array" ref="I1586">iferror(index(KlikEDM!C:C,match(H1586,KlikEDM!A:A,0)),"")</f>
        <v/>
      </c>
      <c r="J1586" s="15" t="str">
        <f t="array" ref="J1586">iferror(lower(index(MultiMail!D:D,match(C1586,MultiMail!A:A,0))),"")</f>
        <v>karinatj98@gmail.com</v>
      </c>
      <c r="K1586" s="14" t="str">
        <f t="array" ref="K1586">iferror(index(KlikEDM!C:C,match(J1586,KlikEDM!A:A,0)),"")</f>
        <v/>
      </c>
      <c r="L1586" s="14"/>
      <c r="M1586" s="14">
        <v>8.1321448E7</v>
      </c>
      <c r="N1586" s="14" t="str">
        <f>IF(ISERROR(MATCH(C1586,Completed!A:A,0)),IF(ISERROR(MATCH(C1586,Unsub!B:B,0)),IF(H1586&lt;&gt;"",IF(O1586&lt;&gt;"",O1586,C1586&amp;"|"&amp;M1586&amp;"|"&amp;PROPER(B1586)&amp;"|"&amp;LOWER(H1586)),"#"),""),"")</f>
        <v>11586|81321448|Karina Tjandra|ktjandra001@mymail.sim.edu.sg
11586|81321448|Karina Tjandra|KARINATJ98@GMAIL.COM
</v>
      </c>
      <c r="O1586" s="16" t="str">
        <f t="array" ref="O1586">IFERROR(INDEX(MultiMail!G:G,MATCH(C1586,MultiMail!A:A,0)),"")</f>
        <v>11586|81321448|Karina Tjandra|ktjandra001@mymail.sim.edu.sg
11586|81321448|Karina Tjandra|KARINATJ98@GMAIL.COM
</v>
      </c>
      <c r="P1586" s="17">
        <f t="array" ref="P1586">IFERROR(INDEX(EDMsort!A:A,MATCH(C1586,EDMsort!B:B,0)),"")</f>
        <v>2</v>
      </c>
      <c r="Q1586" s="18"/>
    </row>
    <row r="1587" ht="14.25" hidden="1" customHeight="1">
      <c r="A1587" s="19">
        <v>1586.0</v>
      </c>
      <c r="B1587" s="20" t="s">
        <v>1679</v>
      </c>
      <c r="C1587" s="21">
        <v>11587.0</v>
      </c>
      <c r="D1587" s="22" t="s">
        <v>18</v>
      </c>
      <c r="E1587" s="22">
        <v>8.3230902E7</v>
      </c>
      <c r="F1587" s="14" t="str">
        <f>IF(ISERROR(MATCH(C1587,Completed!A:A,0)),IF(ISERROR(MATCH(C1587,Unsub!B:B,0)),IF(LEN(E1587)=8,E1587&amp;",","#"),""),"")</f>
        <v>83230902,</v>
      </c>
      <c r="G1587" s="14" t="str">
        <f>if(isna(match(C1587,KlikEDM!B:B,0)),"","ClickEDM")</f>
        <v/>
      </c>
      <c r="H1587" s="15" t="str">
        <f t="array" ref="H1587">iferror(lower(index(MultiMail!C:C,match(C1587,MultiMail!A:A,0))),"")</f>
        <v>gsmtan002@mymail.sim.edu.sg</v>
      </c>
      <c r="I1587" s="14" t="str">
        <f t="array" ref="I1587">iferror(index(KlikEDM!C:C,match(H1587,KlikEDM!A:A,0)),"")</f>
        <v/>
      </c>
      <c r="J1587" s="15" t="str">
        <f t="array" ref="J1587">iferror(lower(index(MultiMail!D:D,match(C1587,MultiMail!A:A,0))),"")</f>
        <v>gracetan96@yahoo.com.sg</v>
      </c>
      <c r="K1587" s="14" t="str">
        <f t="array" ref="K1587">iferror(index(KlikEDM!C:C,match(J1587,KlikEDM!A:A,0)),"")</f>
        <v/>
      </c>
      <c r="L1587" s="22"/>
      <c r="M1587" s="22">
        <v>8.3230902E7</v>
      </c>
      <c r="N1587" s="14" t="str">
        <f>IF(ISERROR(MATCH(C1587,Completed!A:A,0)),IF(ISERROR(MATCH(C1587,Unsub!B:B,0)),IF(H1587&lt;&gt;"",IF(O1587&lt;&gt;"",O1587,C1587&amp;"|"&amp;M1587&amp;"|"&amp;PROPER(B1587)&amp;"|"&amp;LOWER(H1587)),"#"),""),"")</f>
        <v>11587|83230902|Grace Tan Shi Min|gsmtan002@mymail.sim.edu.sg
11587|83230902|Grace Tan Shi Min|GRACETAN96@YAHOO.COM.SG
</v>
      </c>
      <c r="O1587" s="16" t="str">
        <f t="array" ref="O1587">IFERROR(INDEX(MultiMail!G:G,MATCH(C1587,MultiMail!A:A,0)),"")</f>
        <v>11587|83230902|Grace Tan Shi Min|gsmtan002@mymail.sim.edu.sg
11587|83230902|Grace Tan Shi Min|GRACETAN96@YAHOO.COM.SG
</v>
      </c>
      <c r="P1587" s="17">
        <f t="array" ref="P1587">IFERROR(INDEX(EDMsort!A:A,MATCH(C1587,EDMsort!B:B,0)),"")</f>
        <v>1</v>
      </c>
      <c r="Q1587" s="18"/>
    </row>
    <row r="1588" ht="14.25" hidden="1" customHeight="1">
      <c r="A1588" s="11">
        <v>1587.0</v>
      </c>
      <c r="B1588" s="12" t="s">
        <v>1680</v>
      </c>
      <c r="C1588" s="13">
        <v>11588.0</v>
      </c>
      <c r="D1588" s="14" t="s">
        <v>18</v>
      </c>
      <c r="E1588" s="14">
        <v>9.1865018E7</v>
      </c>
      <c r="F1588" s="14" t="str">
        <f>IF(ISERROR(MATCH(C1588,Completed!A:A,0)),IF(ISERROR(MATCH(C1588,Unsub!B:B,0)),IF(LEN(E1588)=8,E1588&amp;",","#"),""),"")</f>
        <v>91865018,</v>
      </c>
      <c r="G1588" s="14" t="str">
        <f>if(isna(match(C1588,KlikEDM!B:B,0)),"","ClickEDM")</f>
        <v/>
      </c>
      <c r="H1588" s="15" t="str">
        <f t="array" ref="H1588">iferror(lower(index(MultiMail!C:C,match(C1588,MultiMail!A:A,0))),"")</f>
        <v>ytbtan001@mymail.sim.edu.sg</v>
      </c>
      <c r="I1588" s="14" t="str">
        <f t="array" ref="I1588">iferror(index(KlikEDM!C:C,match(H1588,KlikEDM!A:A,0)),"")</f>
        <v/>
      </c>
      <c r="J1588" s="15" t="str">
        <f t="array" ref="J1588">iferror(lower(index(MultiMail!D:D,match(C1588,MultiMail!A:A,0))),"")</f>
        <v>benjamintyt96@gmail.com</v>
      </c>
      <c r="K1588" s="14" t="str">
        <f t="array" ref="K1588">iferror(index(KlikEDM!C:C,match(J1588,KlikEDM!A:A,0)),"")</f>
        <v/>
      </c>
      <c r="L1588" s="14"/>
      <c r="M1588" s="14">
        <v>9.1865018E7</v>
      </c>
      <c r="N1588" s="14" t="str">
        <f>IF(ISERROR(MATCH(C1588,Completed!A:A,0)),IF(ISERROR(MATCH(C1588,Unsub!B:B,0)),IF(H1588&lt;&gt;"",IF(O1588&lt;&gt;"",O1588,C1588&amp;"|"&amp;M1588&amp;"|"&amp;PROPER(B1588)&amp;"|"&amp;LOWER(H1588)),"#"),""),"")</f>
        <v>11588|91865018|Tan Yew Thong Benjamin|ytbtan001@mymail.sim.edu.sg
11588|91865018|Tan Yew Thong Benjamin|benjamintyt96@gmail.com
</v>
      </c>
      <c r="O1588" s="16" t="str">
        <f t="array" ref="O1588">IFERROR(INDEX(MultiMail!G:G,MATCH(C1588,MultiMail!A:A,0)),"")</f>
        <v>11588|91865018|Tan Yew Thong Benjamin|ytbtan001@mymail.sim.edu.sg
11588|91865018|Tan Yew Thong Benjamin|benjamintyt96@gmail.com
</v>
      </c>
      <c r="P1588" s="17">
        <f t="array" ref="P1588">IFERROR(INDEX(EDMsort!A:A,MATCH(C1588,EDMsort!B:B,0)),"")</f>
        <v>4</v>
      </c>
      <c r="Q1588" s="18"/>
    </row>
    <row r="1589" ht="14.25" customHeight="1">
      <c r="A1589" s="19">
        <v>1588.0</v>
      </c>
      <c r="B1589" s="20" t="s">
        <v>1681</v>
      </c>
      <c r="C1589" s="21">
        <v>11589.0</v>
      </c>
      <c r="D1589" s="22" t="s">
        <v>18</v>
      </c>
      <c r="E1589" s="22">
        <v>8.3828233E7</v>
      </c>
      <c r="F1589" s="14" t="str">
        <f>IF(ISERROR(MATCH(C1589,Completed!A:A,0)),IF(ISERROR(MATCH(C1589,Unsub!B:B,0)),IF(LEN(E1589)=8,E1589&amp;",","#"),""),"")</f>
        <v>83828233,</v>
      </c>
      <c r="G1589" s="14" t="str">
        <f>if(isna(match(C1589,KlikEDM!B:B,0)),"","ClickEDM")</f>
        <v>ClickEDM</v>
      </c>
      <c r="H1589" s="15" t="str">
        <f t="array" ref="H1589">iferror(lower(index(MultiMail!C:C,match(C1589,MultiMail!A:A,0))),"")</f>
        <v>yxlim029@mymail.sim.edu.sg</v>
      </c>
      <c r="I1589" s="14" t="str">
        <f t="array" ref="I1589">iferror(index(KlikEDM!C:C,match(H1589,KlikEDM!A:A,0)),"")</f>
        <v>eblast C</v>
      </c>
      <c r="J1589" s="15" t="str">
        <f t="array" ref="J1589">iferror(lower(index(MultiMail!D:D,match(C1589,MultiMail!A:A,0))),"")</f>
        <v>limyx1@hotmail.com</v>
      </c>
      <c r="K1589" s="14" t="str">
        <f t="array" ref="K1589">iferror(index(KlikEDM!C:C,match(J1589,KlikEDM!A:A,0)),"")</f>
        <v/>
      </c>
      <c r="L1589" s="22"/>
      <c r="M1589" s="22">
        <v>8.3828233E7</v>
      </c>
      <c r="N1589" s="14" t="str">
        <f>IF(ISERROR(MATCH(C1589,Completed!A:A,0)),IF(ISERROR(MATCH(C1589,Unsub!B:B,0)),IF(H1589&lt;&gt;"",IF(O1589&lt;&gt;"",O1589,C1589&amp;"|"&amp;M1589&amp;"|"&amp;PROPER(B1589)&amp;"|"&amp;LOWER(H1589)),"#"),""),"")</f>
        <v>11589|83828233|Lim Yun Xin|yxlim029@mymail.sim.edu.sg
11589|83828233|Lim Yun Xin|LIMYX1@HOTMAIL.COM
</v>
      </c>
      <c r="O1589" s="16" t="str">
        <f t="array" ref="O1589">IFERROR(INDEX(MultiMail!G:G,MATCH(C1589,MultiMail!A:A,0)),"")</f>
        <v>11589|83828233|Lim Yun Xin|yxlim029@mymail.sim.edu.sg
11589|83828233|Lim Yun Xin|LIMYX1@HOTMAIL.COM
</v>
      </c>
      <c r="P1589" s="17">
        <f t="array" ref="P1589">IFERROR(INDEX(EDMsort!A:A,MATCH(C1589,EDMsort!B:B,0)),"")</f>
        <v>3</v>
      </c>
      <c r="Q1589" s="18"/>
    </row>
    <row r="1590" ht="14.25" hidden="1" customHeight="1">
      <c r="A1590" s="11">
        <v>1589.0</v>
      </c>
      <c r="B1590" s="12" t="s">
        <v>1682</v>
      </c>
      <c r="C1590" s="13">
        <v>11590.0</v>
      </c>
      <c r="D1590" s="14" t="s">
        <v>18</v>
      </c>
      <c r="E1590" s="14">
        <v>9.008744E7</v>
      </c>
      <c r="F1590" s="14" t="str">
        <f>IF(ISERROR(MATCH(C1590,Completed!A:A,0)),IF(ISERROR(MATCH(C1590,Unsub!B:B,0)),IF(LEN(E1590)=8,E1590&amp;",","#"),""),"")</f>
        <v>90087440,</v>
      </c>
      <c r="G1590" s="14" t="str">
        <f>if(isna(match(C1590,KlikEDM!B:B,0)),"","ClickEDM")</f>
        <v/>
      </c>
      <c r="H1590" s="15" t="str">
        <f t="array" ref="H1590">iferror(lower(index(MultiMail!C:C,match(C1590,MultiMail!A:A,0))),"")</f>
        <v>tkscheo001@mymail.sim.edu.sg</v>
      </c>
      <c r="I1590" s="14" t="str">
        <f t="array" ref="I1590">iferror(index(KlikEDM!C:C,match(H1590,KlikEDM!A:A,0)),"")</f>
        <v/>
      </c>
      <c r="J1590" s="15" t="str">
        <f t="array" ref="J1590">iferror(lower(index(MultiMail!D:D,match(C1590,MultiMail!A:A,0))),"")</f>
        <v>stf_1992@hotmail.com</v>
      </c>
      <c r="K1590" s="14" t="str">
        <f t="array" ref="K1590">iferror(index(KlikEDM!C:C,match(J1590,KlikEDM!A:A,0)),"")</f>
        <v/>
      </c>
      <c r="L1590" s="14"/>
      <c r="M1590" s="14">
        <v>9.008744E7</v>
      </c>
      <c r="N1590" s="14" t="str">
        <f>IF(ISERROR(MATCH(C1590,Completed!A:A,0)),IF(ISERROR(MATCH(C1590,Unsub!B:B,0)),IF(H1590&lt;&gt;"",IF(O1590&lt;&gt;"",O1590,C1590&amp;"|"&amp;M1590&amp;"|"&amp;PROPER(B1590)&amp;"|"&amp;LOWER(H1590)),"#"),""),"")</f>
        <v>11590|90087440|Cheow Tze Kin, Stephen|tkscheo001@mymail.sim.edu.sg
11590|90087440|Cheow Tze Kin, Stephen|STF_1992@HOTMAIL.COM
</v>
      </c>
      <c r="O1590" s="16" t="str">
        <f t="array" ref="O1590">IFERROR(INDEX(MultiMail!G:G,MATCH(C1590,MultiMail!A:A,0)),"")</f>
        <v>11590|90087440|Cheow Tze Kin, Stephen|tkscheo001@mymail.sim.edu.sg
11590|90087440|Cheow Tze Kin, Stephen|STF_1992@HOTMAIL.COM
</v>
      </c>
      <c r="P1590" s="17">
        <f t="array" ref="P1590">IFERROR(INDEX(EDMsort!A:A,MATCH(C1590,EDMsort!B:B,0)),"")</f>
        <v>2</v>
      </c>
      <c r="Q1590" s="18"/>
    </row>
    <row r="1591" ht="14.25" hidden="1" customHeight="1">
      <c r="A1591" s="19">
        <v>1590.0</v>
      </c>
      <c r="B1591" s="20" t="s">
        <v>1683</v>
      </c>
      <c r="C1591" s="21">
        <v>11591.0</v>
      </c>
      <c r="D1591" s="22" t="s">
        <v>18</v>
      </c>
      <c r="E1591" s="22">
        <v>9.8233783E7</v>
      </c>
      <c r="F1591" s="14" t="str">
        <f>IF(ISERROR(MATCH(C1591,Completed!A:A,0)),IF(ISERROR(MATCH(C1591,Unsub!B:B,0)),IF(LEN(E1591)=8,E1591&amp;",","#"),""),"")</f>
        <v>98233783,</v>
      </c>
      <c r="G1591" s="14" t="str">
        <f>if(isna(match(C1591,KlikEDM!B:B,0)),"","ClickEDM")</f>
        <v/>
      </c>
      <c r="H1591" s="15" t="str">
        <f t="array" ref="H1591">iferror(lower(index(MultiMail!C:C,match(C1591,MultiMail!A:A,0))),"")</f>
        <v>ewwseek001@mymail.sim.edu.sg</v>
      </c>
      <c r="I1591" s="14" t="str">
        <f t="array" ref="I1591">iferror(index(KlikEDM!C:C,match(H1591,KlikEDM!A:A,0)),"")</f>
        <v/>
      </c>
      <c r="J1591" s="15" t="str">
        <f t="array" ref="J1591">iferror(lower(index(MultiMail!D:D,match(C1591,MultiMail!A:A,0))),"")</f>
        <v>lambyseries@gmail.com</v>
      </c>
      <c r="K1591" s="14" t="str">
        <f t="array" ref="K1591">iferror(index(KlikEDM!C:C,match(J1591,KlikEDM!A:A,0)),"")</f>
        <v/>
      </c>
      <c r="L1591" s="22"/>
      <c r="M1591" s="22">
        <v>9.8233783E7</v>
      </c>
      <c r="N1591" s="14" t="str">
        <f>IF(ISERROR(MATCH(C1591,Completed!A:A,0)),IF(ISERROR(MATCH(C1591,Unsub!B:B,0)),IF(H1591&lt;&gt;"",IF(O1591&lt;&gt;"",O1591,C1591&amp;"|"&amp;M1591&amp;"|"&amp;PROPER(B1591)&amp;"|"&amp;LOWER(H1591)),"#"),""),"")</f>
        <v>11591|98233783|Seek En Wei, Wesley|ewwseek001@mymail.sim.edu.sg
11591|98233783|Seek En Wei, Wesley|LAMBYSERIES@GMAIL.COM
</v>
      </c>
      <c r="O1591" s="16" t="str">
        <f t="array" ref="O1591">IFERROR(INDEX(MultiMail!G:G,MATCH(C1591,MultiMail!A:A,0)),"")</f>
        <v>11591|98233783|Seek En Wei, Wesley|ewwseek001@mymail.sim.edu.sg
11591|98233783|Seek En Wei, Wesley|LAMBYSERIES@GMAIL.COM
</v>
      </c>
      <c r="P1591" s="17">
        <f t="array" ref="P1591">IFERROR(INDEX(EDMsort!A:A,MATCH(C1591,EDMsort!B:B,0)),"")</f>
        <v>1</v>
      </c>
      <c r="Q1591" s="18"/>
    </row>
    <row r="1592" ht="14.25" hidden="1" customHeight="1">
      <c r="A1592" s="11">
        <v>1591.0</v>
      </c>
      <c r="B1592" s="12" t="s">
        <v>1684</v>
      </c>
      <c r="C1592" s="13">
        <v>11592.0</v>
      </c>
      <c r="D1592" s="14" t="s">
        <v>18</v>
      </c>
      <c r="E1592" s="14">
        <v>9.1156273E7</v>
      </c>
      <c r="F1592" s="14" t="str">
        <f>IF(ISERROR(MATCH(C1592,Completed!A:A,0)),IF(ISERROR(MATCH(C1592,Unsub!B:B,0)),IF(LEN(E1592)=8,E1592&amp;",","#"),""),"")</f>
        <v>91156273,</v>
      </c>
      <c r="G1592" s="14" t="str">
        <f>if(isna(match(C1592,KlikEDM!B:B,0)),"","ClickEDM")</f>
        <v/>
      </c>
      <c r="H1592" s="15" t="str">
        <f t="array" ref="H1592">iferror(lower(index(MultiMail!C:C,match(C1592,MultiMail!A:A,0))),"")</f>
        <v>sjdwee001@mymail.sim.edu.sg</v>
      </c>
      <c r="I1592" s="14" t="str">
        <f t="array" ref="I1592">iferror(index(KlikEDM!C:C,match(H1592,KlikEDM!A:A,0)),"")</f>
        <v/>
      </c>
      <c r="J1592" s="15" t="str">
        <f t="array" ref="J1592">iferror(lower(index(MultiMail!D:D,match(C1592,MultiMail!A:A,0))),"")</f>
        <v>darylwee95@gmail.com</v>
      </c>
      <c r="K1592" s="14" t="str">
        <f t="array" ref="K1592">iferror(index(KlikEDM!C:C,match(J1592,KlikEDM!A:A,0)),"")</f>
        <v/>
      </c>
      <c r="L1592" s="14"/>
      <c r="M1592" s="14">
        <v>9.1156273E7</v>
      </c>
      <c r="N1592" s="14" t="str">
        <f>IF(ISERROR(MATCH(C1592,Completed!A:A,0)),IF(ISERROR(MATCH(C1592,Unsub!B:B,0)),IF(H1592&lt;&gt;"",IF(O1592&lt;&gt;"",O1592,C1592&amp;"|"&amp;M1592&amp;"|"&amp;PROPER(B1592)&amp;"|"&amp;LOWER(H1592)),"#"),""),"")</f>
        <v>11592|91156273|Wee Sheng Jie, Daryl|sjdwee001@mymail.sim.edu.sg
11592|91156273|Wee Sheng Jie, Daryl|DARYLWEE95@GMAIL.COM
</v>
      </c>
      <c r="O1592" s="16" t="str">
        <f t="array" ref="O1592">IFERROR(INDEX(MultiMail!G:G,MATCH(C1592,MultiMail!A:A,0)),"")</f>
        <v>11592|91156273|Wee Sheng Jie, Daryl|sjdwee001@mymail.sim.edu.sg
11592|91156273|Wee Sheng Jie, Daryl|DARYLWEE95@GMAIL.COM
</v>
      </c>
      <c r="P1592" s="17">
        <f t="array" ref="P1592">IFERROR(INDEX(EDMsort!A:A,MATCH(C1592,EDMsort!B:B,0)),"")</f>
        <v>4</v>
      </c>
      <c r="Q1592" s="18"/>
    </row>
    <row r="1593" ht="14.25" hidden="1" customHeight="1">
      <c r="A1593" s="19">
        <v>1592.0</v>
      </c>
      <c r="B1593" s="20" t="s">
        <v>1685</v>
      </c>
      <c r="C1593" s="21">
        <v>11593.0</v>
      </c>
      <c r="D1593" s="22" t="s">
        <v>18</v>
      </c>
      <c r="E1593" s="22">
        <v>9.115009E7</v>
      </c>
      <c r="F1593" s="14" t="str">
        <f>IF(ISERROR(MATCH(C1593,Completed!A:A,0)),IF(ISERROR(MATCH(C1593,Unsub!B:B,0)),IF(LEN(E1593)=8,E1593&amp;",","#"),""),"")</f>
        <v>91150090,</v>
      </c>
      <c r="G1593" s="14" t="str">
        <f>if(isna(match(C1593,KlikEDM!B:B,0)),"","ClickEDM")</f>
        <v/>
      </c>
      <c r="H1593" s="15" t="str">
        <f t="array" ref="H1593">iferror(lower(index(MultiMail!C:C,match(C1593,MultiMail!A:A,0))),"")</f>
        <v>razjlim001@mymail.sim.edu.sg</v>
      </c>
      <c r="I1593" s="14" t="str">
        <f t="array" ref="I1593">iferror(index(KlikEDM!C:C,match(H1593,KlikEDM!A:A,0)),"")</f>
        <v/>
      </c>
      <c r="J1593" s="15" t="str">
        <f t="array" ref="J1593">iferror(lower(index(MultiMail!D:D,match(C1593,MultiMail!A:A,0))),"")</f>
        <v>ryanalexander505@gmail.com</v>
      </c>
      <c r="K1593" s="14" t="str">
        <f t="array" ref="K1593">iferror(index(KlikEDM!C:C,match(J1593,KlikEDM!A:A,0)),"")</f>
        <v/>
      </c>
      <c r="L1593" s="22"/>
      <c r="M1593" s="22">
        <v>9.115009E7</v>
      </c>
      <c r="N1593" s="14" t="str">
        <f>IF(ISERROR(MATCH(C1593,Completed!A:A,0)),IF(ISERROR(MATCH(C1593,Unsub!B:B,0)),IF(H1593&lt;&gt;"",IF(O1593&lt;&gt;"",O1593,C1593&amp;"|"&amp;M1593&amp;"|"&amp;PROPER(B1593)&amp;"|"&amp;LOWER(H1593)),"#"),""),"")</f>
        <v>11593|91150090|Ryan Alexander Lim Zheng Jie|razjlim001@mymail.sim.edu.sg
11593|91150090|Ryan Alexander Lim Zheng Jie|RYANALEXANDER505@GMAIL.COM
</v>
      </c>
      <c r="O1593" s="16" t="str">
        <f t="array" ref="O1593">IFERROR(INDEX(MultiMail!G:G,MATCH(C1593,MultiMail!A:A,0)),"")</f>
        <v>11593|91150090|Ryan Alexander Lim Zheng Jie|razjlim001@mymail.sim.edu.sg
11593|91150090|Ryan Alexander Lim Zheng Jie|RYANALEXANDER505@GMAIL.COM
</v>
      </c>
      <c r="P1593" s="17">
        <f t="array" ref="P1593">IFERROR(INDEX(EDMsort!A:A,MATCH(C1593,EDMsort!B:B,0)),"")</f>
        <v>3</v>
      </c>
      <c r="Q1593" s="18"/>
    </row>
    <row r="1594" ht="14.25" hidden="1" customHeight="1">
      <c r="A1594" s="11">
        <v>1593.0</v>
      </c>
      <c r="B1594" s="12" t="s">
        <v>1686</v>
      </c>
      <c r="C1594" s="13">
        <v>11594.0</v>
      </c>
      <c r="D1594" s="14" t="s">
        <v>18</v>
      </c>
      <c r="E1594" s="14">
        <v>9.6463649E7</v>
      </c>
      <c r="F1594" s="14" t="str">
        <f>IF(ISERROR(MATCH(C1594,Completed!A:A,0)),IF(ISERROR(MATCH(C1594,Unsub!B:B,0)),IF(LEN(E1594)=8,E1594&amp;",","#"),""),"")</f>
        <v>96463649,</v>
      </c>
      <c r="G1594" s="14" t="str">
        <f>if(isna(match(C1594,KlikEDM!B:B,0)),"","ClickEDM")</f>
        <v/>
      </c>
      <c r="H1594" s="15" t="str">
        <f t="array" ref="H1594">iferror(lower(index(MultiMail!C:C,match(C1594,MultiMail!A:A,0))),"")</f>
        <v>yxpoh004@mymail.sim.edu.sg</v>
      </c>
      <c r="I1594" s="14" t="str">
        <f t="array" ref="I1594">iferror(index(KlikEDM!C:C,match(H1594,KlikEDM!A:A,0)),"")</f>
        <v/>
      </c>
      <c r="J1594" s="15" t="str">
        <f t="array" ref="J1594">iferror(lower(index(MultiMail!D:D,match(C1594,MultiMail!A:A,0))),"")</f>
        <v>pohyx.sg@hotmail.com</v>
      </c>
      <c r="K1594" s="14" t="str">
        <f t="array" ref="K1594">iferror(index(KlikEDM!C:C,match(J1594,KlikEDM!A:A,0)),"")</f>
        <v/>
      </c>
      <c r="L1594" s="14"/>
      <c r="M1594" s="14">
        <v>9.6463649E7</v>
      </c>
      <c r="N1594" s="14" t="str">
        <f>IF(ISERROR(MATCH(C1594,Completed!A:A,0)),IF(ISERROR(MATCH(C1594,Unsub!B:B,0)),IF(H1594&lt;&gt;"",IF(O1594&lt;&gt;"",O1594,C1594&amp;"|"&amp;M1594&amp;"|"&amp;PROPER(B1594)&amp;"|"&amp;LOWER(H1594)),"#"),""),"")</f>
        <v>11594|96463649|Poh Yi Xin|yxpoh004@mymail.sim.edu.sg
11594|96463649|Poh Yi Xin|POHYX.SG@HOTMAIL.COM
</v>
      </c>
      <c r="O1594" s="16" t="str">
        <f t="array" ref="O1594">IFERROR(INDEX(MultiMail!G:G,MATCH(C1594,MultiMail!A:A,0)),"")</f>
        <v>11594|96463649|Poh Yi Xin|yxpoh004@mymail.sim.edu.sg
11594|96463649|Poh Yi Xin|POHYX.SG@HOTMAIL.COM
</v>
      </c>
      <c r="P1594" s="17">
        <f t="array" ref="P1594">IFERROR(INDEX(EDMsort!A:A,MATCH(C1594,EDMsort!B:B,0)),"")</f>
        <v>2</v>
      </c>
      <c r="Q1594" s="18"/>
    </row>
    <row r="1595" ht="14.25" hidden="1" customHeight="1">
      <c r="A1595" s="19">
        <v>1594.0</v>
      </c>
      <c r="B1595" s="20" t="s">
        <v>1687</v>
      </c>
      <c r="C1595" s="21">
        <v>11595.0</v>
      </c>
      <c r="D1595" s="22" t="s">
        <v>18</v>
      </c>
      <c r="E1595" s="22">
        <v>9.4358301E7</v>
      </c>
      <c r="F1595" s="14" t="str">
        <f>IF(ISERROR(MATCH(C1595,Completed!A:A,0)),IF(ISERROR(MATCH(C1595,Unsub!B:B,0)),IF(LEN(E1595)=8,E1595&amp;",","#"),""),"")</f>
        <v/>
      </c>
      <c r="G1595" s="14" t="str">
        <f>if(isna(match(C1595,KlikEDM!B:B,0)),"","ClickEDM")</f>
        <v/>
      </c>
      <c r="H1595" s="15" t="str">
        <f t="array" ref="H1595">iferror(lower(index(MultiMail!C:C,match(C1595,MultiMail!A:A,0))),"")</f>
        <v>zxlow002@mymail.sim.edu.sg</v>
      </c>
      <c r="I1595" s="14" t="str">
        <f t="array" ref="I1595">iferror(index(KlikEDM!C:C,match(H1595,KlikEDM!A:A,0)),"")</f>
        <v/>
      </c>
      <c r="J1595" s="15" t="str">
        <f t="array" ref="J1595">iferror(lower(index(MultiMail!D:D,match(C1595,MultiMail!A:A,0))),"")</f>
        <v>low_zhi_xian@msn.com</v>
      </c>
      <c r="K1595" s="14" t="str">
        <f t="array" ref="K1595">iferror(index(KlikEDM!C:C,match(J1595,KlikEDM!A:A,0)),"")</f>
        <v/>
      </c>
      <c r="L1595" s="22"/>
      <c r="M1595" s="22">
        <v>9.4358301E7</v>
      </c>
      <c r="N1595" s="14" t="str">
        <f>IF(ISERROR(MATCH(C1595,Completed!A:A,0)),IF(ISERROR(MATCH(C1595,Unsub!B:B,0)),IF(H1595&lt;&gt;"",IF(O1595&lt;&gt;"",O1595,C1595&amp;"|"&amp;M1595&amp;"|"&amp;PROPER(B1595)&amp;"|"&amp;LOWER(H1595)),"#"),""),"")</f>
        <v/>
      </c>
      <c r="O1595" s="16" t="str">
        <f t="array" ref="O1595">IFERROR(INDEX(MultiMail!G:G,MATCH(C1595,MultiMail!A:A,0)),"")</f>
        <v>11595|94358301|Low Zhi Xian|zxlow002@mymail.sim.edu.sg
11595|94358301|Low Zhi Xian|LOW_ZHI_XIAN@MSN.COM
</v>
      </c>
      <c r="P1595" s="17" t="str">
        <f t="array" ref="P1595">IFERROR(INDEX(EDMsort!A:A,MATCH(C1595,EDMsort!B:B,0)),"")</f>
        <v/>
      </c>
      <c r="Q1595" s="18"/>
    </row>
    <row r="1596" ht="14.25" hidden="1" customHeight="1">
      <c r="A1596" s="11">
        <v>1595.0</v>
      </c>
      <c r="B1596" s="12" t="s">
        <v>1688</v>
      </c>
      <c r="C1596" s="13">
        <v>11596.0</v>
      </c>
      <c r="D1596" s="14" t="s">
        <v>18</v>
      </c>
      <c r="E1596" s="14">
        <v>9.1857001E7</v>
      </c>
      <c r="F1596" s="14" t="str">
        <f>IF(ISERROR(MATCH(C1596,Completed!A:A,0)),IF(ISERROR(MATCH(C1596,Unsub!B:B,0)),IF(LEN(E1596)=8,E1596&amp;",","#"),""),"")</f>
        <v/>
      </c>
      <c r="G1596" s="14" t="str">
        <f>if(isna(match(C1596,KlikEDM!B:B,0)),"","ClickEDM")</f>
        <v/>
      </c>
      <c r="H1596" s="15" t="str">
        <f t="array" ref="H1596">iferror(lower(index(MultiMail!C:C,match(C1596,MultiMail!A:A,0))),"")</f>
        <v>hydquek001@mymail.sim.edu.sg</v>
      </c>
      <c r="I1596" s="14" t="str">
        <f t="array" ref="I1596">iferror(index(KlikEDM!C:C,match(H1596,KlikEDM!A:A,0)),"")</f>
        <v/>
      </c>
      <c r="J1596" s="15" t="str">
        <f t="array" ref="J1596">iferror(lower(index(MultiMail!D:D,match(C1596,MultiMail!A:A,0))),"")</f>
        <v>derrickquek33@hotmail.com</v>
      </c>
      <c r="K1596" s="14" t="str">
        <f t="array" ref="K1596">iferror(index(KlikEDM!C:C,match(J1596,KlikEDM!A:A,0)),"")</f>
        <v/>
      </c>
      <c r="L1596" s="14"/>
      <c r="M1596" s="14">
        <v>9.1857001E7</v>
      </c>
      <c r="N1596" s="14" t="str">
        <f>IF(ISERROR(MATCH(C1596,Completed!A:A,0)),IF(ISERROR(MATCH(C1596,Unsub!B:B,0)),IF(H1596&lt;&gt;"",IF(O1596&lt;&gt;"",O1596,C1596&amp;"|"&amp;M1596&amp;"|"&amp;PROPER(B1596)&amp;"|"&amp;LOWER(H1596)),"#"),""),"")</f>
        <v/>
      </c>
      <c r="O1596" s="16" t="str">
        <f t="array" ref="O1596">IFERROR(INDEX(MultiMail!G:G,MATCH(C1596,MultiMail!A:A,0)),"")</f>
        <v>11596|91857001|Quek Hou Yee, Derrick|hydquek001@mymail.sim.edu.sg
11596|91857001|Quek Hou Yee, Derrick|DERRICKQUEK33@HOTMAIL.COM
</v>
      </c>
      <c r="P1596" s="17" t="str">
        <f t="array" ref="P1596">IFERROR(INDEX(EDMsort!A:A,MATCH(C1596,EDMsort!B:B,0)),"")</f>
        <v/>
      </c>
      <c r="Q1596" s="18"/>
    </row>
    <row r="1597" ht="14.25" customHeight="1">
      <c r="A1597" s="19">
        <v>1596.0</v>
      </c>
      <c r="B1597" s="20" t="s">
        <v>1689</v>
      </c>
      <c r="C1597" s="21">
        <v>11597.0</v>
      </c>
      <c r="D1597" s="22" t="s">
        <v>18</v>
      </c>
      <c r="E1597" s="22">
        <v>9.2952463E7</v>
      </c>
      <c r="F1597" s="14" t="str">
        <f>IF(ISERROR(MATCH(C1597,Completed!A:A,0)),IF(ISERROR(MATCH(C1597,Unsub!B:B,0)),IF(LEN(E1597)=8,E1597&amp;",","#"),""),"")</f>
        <v>92952463,</v>
      </c>
      <c r="G1597" s="14" t="str">
        <f>if(isna(match(C1597,KlikEDM!B:B,0)),"","ClickEDM")</f>
        <v>ClickEDM</v>
      </c>
      <c r="H1597" s="15" t="str">
        <f t="array" ref="H1597">iferror(lower(index(MultiMail!C:C,match(C1597,MultiMail!A:A,0))),"")</f>
        <v>qhlim008@mymail.sim.edu.sg</v>
      </c>
      <c r="I1597" s="14" t="str">
        <f t="array" ref="I1597">iferror(index(KlikEDM!C:C,match(H1597,KlikEDM!A:A,0)),"")</f>
        <v/>
      </c>
      <c r="J1597" s="15" t="str">
        <f t="array" ref="J1597">iferror(lower(index(MultiMail!D:D,match(C1597,MultiMail!A:A,0))),"")</f>
        <v>qihuilim94@gmail.com</v>
      </c>
      <c r="K1597" s="14" t="str">
        <f t="array" ref="K1597">iferror(index(KlikEDM!C:C,match(J1597,KlikEDM!A:A,0)),"")</f>
        <v>eblast A</v>
      </c>
      <c r="L1597" s="22"/>
      <c r="M1597" s="22">
        <v>9.2952463E7</v>
      </c>
      <c r="N1597" s="14" t="str">
        <f>IF(ISERROR(MATCH(C1597,Completed!A:A,0)),IF(ISERROR(MATCH(C1597,Unsub!B:B,0)),IF(H1597&lt;&gt;"",IF(O1597&lt;&gt;"",O1597,C1597&amp;"|"&amp;M1597&amp;"|"&amp;PROPER(B1597)&amp;"|"&amp;LOWER(H1597)),"#"),""),"")</f>
        <v>11597|92952463|Lim Qi Hui|qhlim008@mymail.sim.edu.sg
11597|92952463|Lim Qi Hui|qihuilim94@gmail.com
</v>
      </c>
      <c r="O1597" s="16" t="str">
        <f t="array" ref="O1597">IFERROR(INDEX(MultiMail!G:G,MATCH(C1597,MultiMail!A:A,0)),"")</f>
        <v>11597|92952463|Lim Qi Hui|qhlim008@mymail.sim.edu.sg
11597|92952463|Lim Qi Hui|qihuilim94@gmail.com
</v>
      </c>
      <c r="P1597" s="17">
        <f t="array" ref="P1597">IFERROR(INDEX(EDMsort!A:A,MATCH(C1597,EDMsort!B:B,0)),"")</f>
        <v>1</v>
      </c>
      <c r="Q1597" s="18"/>
    </row>
    <row r="1598" ht="14.25" hidden="1" customHeight="1">
      <c r="A1598" s="11">
        <v>1597.0</v>
      </c>
      <c r="B1598" s="12" t="s">
        <v>1690</v>
      </c>
      <c r="C1598" s="13">
        <v>11598.0</v>
      </c>
      <c r="D1598" s="14" t="s">
        <v>18</v>
      </c>
      <c r="E1598" s="14">
        <v>9.0076327E7</v>
      </c>
      <c r="F1598" s="14" t="str">
        <f>IF(ISERROR(MATCH(C1598,Completed!A:A,0)),IF(ISERROR(MATCH(C1598,Unsub!B:B,0)),IF(LEN(E1598)=8,E1598&amp;",","#"),""),"")</f>
        <v/>
      </c>
      <c r="G1598" s="14" t="str">
        <f>if(isna(match(C1598,KlikEDM!B:B,0)),"","ClickEDM")</f>
        <v/>
      </c>
      <c r="H1598" s="15" t="str">
        <f t="array" ref="H1598">iferror(lower(index(MultiMail!C:C,match(C1598,MultiMail!A:A,0))),"")</f>
        <v>hspong002@mymail.sim.edu.sg</v>
      </c>
      <c r="I1598" s="14" t="str">
        <f t="array" ref="I1598">iferror(index(KlikEDM!C:C,match(H1598,KlikEDM!A:A,0)),"")</f>
        <v/>
      </c>
      <c r="J1598" s="15" t="str">
        <f t="array" ref="J1598">iferror(lower(index(MultiMail!D:D,match(C1598,MultiMail!A:A,0))),"")</f>
        <v>pe.arlyn10@hotmail.com</v>
      </c>
      <c r="K1598" s="14" t="str">
        <f t="array" ref="K1598">iferror(index(KlikEDM!C:C,match(J1598,KlikEDM!A:A,0)),"")</f>
        <v/>
      </c>
      <c r="L1598" s="14"/>
      <c r="M1598" s="14">
        <v>9.0076327E7</v>
      </c>
      <c r="N1598" s="14" t="str">
        <f>IF(ISERROR(MATCH(C1598,Completed!A:A,0)),IF(ISERROR(MATCH(C1598,Unsub!B:B,0)),IF(H1598&lt;&gt;"",IF(O1598&lt;&gt;"",O1598,C1598&amp;"|"&amp;M1598&amp;"|"&amp;PROPER(B1598)&amp;"|"&amp;LOWER(H1598)),"#"),""),"")</f>
        <v/>
      </c>
      <c r="O1598" s="16" t="str">
        <f t="array" ref="O1598">IFERROR(INDEX(MultiMail!G:G,MATCH(C1598,MultiMail!A:A,0)),"")</f>
        <v>11598|90076327|Ong Hui Sze Pearlyn|hspong002@mymail.sim.edu.sg
11598|90076327|Ong Hui Sze Pearlyn|PE.ARLYN10@HOTMAIL.COM
</v>
      </c>
      <c r="P1598" s="17" t="str">
        <f t="array" ref="P1598">IFERROR(INDEX(EDMsort!A:A,MATCH(C1598,EDMsort!B:B,0)),"")</f>
        <v/>
      </c>
      <c r="Q1598" s="18"/>
    </row>
    <row r="1599" ht="14.25" hidden="1" customHeight="1">
      <c r="A1599" s="19">
        <v>1598.0</v>
      </c>
      <c r="B1599" s="20" t="s">
        <v>1691</v>
      </c>
      <c r="C1599" s="21">
        <v>11599.0</v>
      </c>
      <c r="D1599" s="22" t="s">
        <v>18</v>
      </c>
      <c r="E1599" s="22">
        <v>9.3822377E7</v>
      </c>
      <c r="F1599" s="14" t="str">
        <f>IF(ISERROR(MATCH(C1599,Completed!A:A,0)),IF(ISERROR(MATCH(C1599,Unsub!B:B,0)),IF(LEN(E1599)=8,E1599&amp;",","#"),""),"")</f>
        <v>93822377,</v>
      </c>
      <c r="G1599" s="14" t="str">
        <f>if(isna(match(C1599,KlikEDM!B:B,0)),"","ClickEDM")</f>
        <v/>
      </c>
      <c r="H1599" s="15" t="str">
        <f t="array" ref="H1599">iferror(lower(index(MultiMail!C:C,match(C1599,MultiMail!A:A,0))),"")</f>
        <v>ml001@mymail.sim.edu.sg</v>
      </c>
      <c r="I1599" s="14" t="str">
        <f t="array" ref="I1599">iferror(index(KlikEDM!C:C,match(H1599,KlikEDM!A:A,0)),"")</f>
        <v/>
      </c>
      <c r="J1599" s="15" t="str">
        <f t="array" ref="J1599">iferror(lower(index(MultiMail!D:D,match(C1599,MultiMail!A:A,0))),"")</f>
        <v>lavaeneiya@gmail.com</v>
      </c>
      <c r="K1599" s="14" t="str">
        <f t="array" ref="K1599">iferror(index(KlikEDM!C:C,match(J1599,KlikEDM!A:A,0)),"")</f>
        <v/>
      </c>
      <c r="L1599" s="22"/>
      <c r="M1599" s="22">
        <v>9.3822377E7</v>
      </c>
      <c r="N1599" s="14" t="str">
        <f>IF(ISERROR(MATCH(C1599,Completed!A:A,0)),IF(ISERROR(MATCH(C1599,Unsub!B:B,0)),IF(H1599&lt;&gt;"",IF(O1599&lt;&gt;"",O1599,C1599&amp;"|"&amp;M1599&amp;"|"&amp;PROPER(B1599)&amp;"|"&amp;LOWER(H1599)),"#"),""),"")</f>
        <v>11599|93822377|M Lavaeneiya|ml001@mymail.sim.edu.sg
11599|93822377|M Lavaeneiya|LAVAENEIYA@GMAIL.COM
</v>
      </c>
      <c r="O1599" s="16" t="str">
        <f t="array" ref="O1599">IFERROR(INDEX(MultiMail!G:G,MATCH(C1599,MultiMail!A:A,0)),"")</f>
        <v>11599|93822377|M Lavaeneiya|ml001@mymail.sim.edu.sg
11599|93822377|M Lavaeneiya|LAVAENEIYA@GMAIL.COM
</v>
      </c>
      <c r="P1599" s="17">
        <f t="array" ref="P1599">IFERROR(INDEX(EDMsort!A:A,MATCH(C1599,EDMsort!B:B,0)),"")</f>
        <v>4</v>
      </c>
      <c r="Q1599" s="18"/>
    </row>
    <row r="1600" ht="14.25" hidden="1" customHeight="1">
      <c r="A1600" s="11">
        <v>1599.0</v>
      </c>
      <c r="B1600" s="12" t="s">
        <v>1692</v>
      </c>
      <c r="C1600" s="13">
        <v>11600.0</v>
      </c>
      <c r="D1600" s="14" t="s">
        <v>18</v>
      </c>
      <c r="E1600" s="14">
        <v>8.6125292E7</v>
      </c>
      <c r="F1600" s="14" t="str">
        <f>IF(ISERROR(MATCH(C1600,Completed!A:A,0)),IF(ISERROR(MATCH(C1600,Unsub!B:B,0)),IF(LEN(E1600)=8,E1600&amp;",","#"),""),"")</f>
        <v/>
      </c>
      <c r="G1600" s="14" t="str">
        <f>if(isna(match(C1600,KlikEDM!B:B,0)),"","ClickEDM")</f>
        <v/>
      </c>
      <c r="H1600" s="15" t="str">
        <f t="array" ref="H1600">iferror(lower(index(MultiMail!C:C,match(C1600,MultiMail!A:A,0))),"")</f>
        <v>ykng011@mymail.sim.edu.sg</v>
      </c>
      <c r="I1600" s="14" t="str">
        <f t="array" ref="I1600">iferror(index(KlikEDM!C:C,match(H1600,KlikEDM!A:A,0)),"")</f>
        <v/>
      </c>
      <c r="J1600" s="15" t="str">
        <f t="array" ref="J1600">iferror(lower(index(MultiMail!D:D,match(C1600,MultiMail!A:A,0))),"")</f>
        <v>yingkai96@hotmail.com</v>
      </c>
      <c r="K1600" s="14" t="str">
        <f t="array" ref="K1600">iferror(index(KlikEDM!C:C,match(J1600,KlikEDM!A:A,0)),"")</f>
        <v/>
      </c>
      <c r="L1600" s="14"/>
      <c r="M1600" s="14">
        <v>8.6125292E7</v>
      </c>
      <c r="N1600" s="14" t="str">
        <f>IF(ISERROR(MATCH(C1600,Completed!A:A,0)),IF(ISERROR(MATCH(C1600,Unsub!B:B,0)),IF(H1600&lt;&gt;"",IF(O1600&lt;&gt;"",O1600,C1600&amp;"|"&amp;M1600&amp;"|"&amp;PROPER(B1600)&amp;"|"&amp;LOWER(H1600)),"#"),""),"")</f>
        <v/>
      </c>
      <c r="O1600" s="16" t="str">
        <f t="array" ref="O1600">IFERROR(INDEX(MultiMail!G:G,MATCH(C1600,MultiMail!A:A,0)),"")</f>
        <v>11600|86125292|Ng Ying Kai|ykng011@mymail.sim.edu.sg
11600|86125292|Ng Ying Kai|YINGKAI96@HOTMAIL.COM
</v>
      </c>
      <c r="P1600" s="17" t="str">
        <f t="array" ref="P1600">IFERROR(INDEX(EDMsort!A:A,MATCH(C1600,EDMsort!B:B,0)),"")</f>
        <v/>
      </c>
      <c r="Q1600" s="18"/>
    </row>
    <row r="1601" ht="14.25" hidden="1" customHeight="1">
      <c r="A1601" s="19">
        <v>1600.0</v>
      </c>
      <c r="B1601" s="20" t="s">
        <v>1693</v>
      </c>
      <c r="C1601" s="21">
        <v>11601.0</v>
      </c>
      <c r="D1601" s="22" t="s">
        <v>18</v>
      </c>
      <c r="E1601" s="22">
        <v>8.1689695E7</v>
      </c>
      <c r="F1601" s="14" t="str">
        <f>IF(ISERROR(MATCH(C1601,Completed!A:A,0)),IF(ISERROR(MATCH(C1601,Unsub!B:B,0)),IF(LEN(E1601)=8,E1601&amp;",","#"),""),"")</f>
        <v>81689695,</v>
      </c>
      <c r="G1601" s="14" t="str">
        <f>if(isna(match(C1601,KlikEDM!B:B,0)),"","ClickEDM")</f>
        <v/>
      </c>
      <c r="H1601" s="15" t="str">
        <f t="array" ref="H1601">iferror(lower(index(MultiMail!C:C,match(C1601,MultiMail!A:A,0))),"")</f>
        <v>zxsim002@mymail.sim.edu.sg</v>
      </c>
      <c r="I1601" s="14" t="str">
        <f t="array" ref="I1601">iferror(index(KlikEDM!C:C,match(H1601,KlikEDM!A:A,0)),"")</f>
        <v/>
      </c>
      <c r="J1601" s="15" t="str">
        <f t="array" ref="J1601">iferror(lower(index(MultiMail!D:D,match(C1601,MultiMail!A:A,0))),"")</f>
        <v>fszx27@outlook.com</v>
      </c>
      <c r="K1601" s="14" t="str">
        <f t="array" ref="K1601">iferror(index(KlikEDM!C:C,match(J1601,KlikEDM!A:A,0)),"")</f>
        <v/>
      </c>
      <c r="L1601" s="22"/>
      <c r="M1601" s="22">
        <v>8.1689695E7</v>
      </c>
      <c r="N1601" s="14" t="str">
        <f>IF(ISERROR(MATCH(C1601,Completed!A:A,0)),IF(ISERROR(MATCH(C1601,Unsub!B:B,0)),IF(H1601&lt;&gt;"",IF(O1601&lt;&gt;"",O1601,C1601&amp;"|"&amp;M1601&amp;"|"&amp;PROPER(B1601)&amp;"|"&amp;LOWER(H1601)),"#"),""),"")</f>
        <v>11601|81689695|Sim Zhi Xun|zxsim002@mymail.sim.edu.sg
11601|81689695|Sim Zhi Xun|FSZX27@OUTLOOK.COM
</v>
      </c>
      <c r="O1601" s="16" t="str">
        <f t="array" ref="O1601">IFERROR(INDEX(MultiMail!G:G,MATCH(C1601,MultiMail!A:A,0)),"")</f>
        <v>11601|81689695|Sim Zhi Xun|zxsim002@mymail.sim.edu.sg
11601|81689695|Sim Zhi Xun|FSZX27@OUTLOOK.COM
</v>
      </c>
      <c r="P1601" s="17">
        <f t="array" ref="P1601">IFERROR(INDEX(EDMsort!A:A,MATCH(C1601,EDMsort!B:B,0)),"")</f>
        <v>3</v>
      </c>
      <c r="Q1601" s="18"/>
    </row>
    <row r="1602" ht="14.25" customHeight="1">
      <c r="A1602" s="11">
        <v>1601.0</v>
      </c>
      <c r="B1602" s="12" t="s">
        <v>1694</v>
      </c>
      <c r="C1602" s="13">
        <v>11602.0</v>
      </c>
      <c r="D1602" s="14" t="s">
        <v>18</v>
      </c>
      <c r="E1602" s="14">
        <v>9.6345855E7</v>
      </c>
      <c r="F1602" s="14" t="str">
        <f>IF(ISERROR(MATCH(C1602,Completed!A:A,0)),IF(ISERROR(MATCH(C1602,Unsub!B:B,0)),IF(LEN(E1602)=8,E1602&amp;",","#"),""),"")</f>
        <v>96345855,</v>
      </c>
      <c r="G1602" s="14" t="str">
        <f>if(isna(match(C1602,KlikEDM!B:B,0)),"","ClickEDM")</f>
        <v>ClickEDM</v>
      </c>
      <c r="H1602" s="15" t="str">
        <f t="array" ref="H1602">iferror(lower(index(MultiMail!C:C,match(C1602,MultiMail!A:A,0))),"")</f>
        <v>jytan058@mymail.sim.edu.sg</v>
      </c>
      <c r="I1602" s="14" t="str">
        <f t="array" ref="I1602">iferror(index(KlikEDM!C:C,match(H1602,KlikEDM!A:A,0)),"")</f>
        <v/>
      </c>
      <c r="J1602" s="15" t="str">
        <f t="array" ref="J1602">iferror(lower(index(MultiMail!D:D,match(C1602,MultiMail!A:A,0))),"")</f>
        <v>jiayingtan79@gmail.com</v>
      </c>
      <c r="K1602" s="14" t="str">
        <f t="array" ref="K1602">iferror(index(KlikEDM!C:C,match(J1602,KlikEDM!A:A,0)),"")</f>
        <v>eblast B</v>
      </c>
      <c r="L1602" s="14"/>
      <c r="M1602" s="14">
        <v>9.6345855E7</v>
      </c>
      <c r="N1602" s="14" t="str">
        <f>IF(ISERROR(MATCH(C1602,Completed!A:A,0)),IF(ISERROR(MATCH(C1602,Unsub!B:B,0)),IF(H1602&lt;&gt;"",IF(O1602&lt;&gt;"",O1602,C1602&amp;"|"&amp;M1602&amp;"|"&amp;PROPER(B1602)&amp;"|"&amp;LOWER(H1602)),"#"),""),"")</f>
        <v>11602|96345855|Tan Jia Ying|jytan058@mymail.sim.edu.sg
11602|96345855|Tan Jia Ying|JIAYINGTAN79@GMAIL.COM
</v>
      </c>
      <c r="O1602" s="16" t="str">
        <f t="array" ref="O1602">IFERROR(INDEX(MultiMail!G:G,MATCH(C1602,MultiMail!A:A,0)),"")</f>
        <v>11602|96345855|Tan Jia Ying|jytan058@mymail.sim.edu.sg
11602|96345855|Tan Jia Ying|JIAYINGTAN79@GMAIL.COM
</v>
      </c>
      <c r="P1602" s="17">
        <f t="array" ref="P1602">IFERROR(INDEX(EDMsort!A:A,MATCH(C1602,EDMsort!B:B,0)),"")</f>
        <v>2</v>
      </c>
      <c r="Q1602" s="18"/>
    </row>
    <row r="1603" ht="14.25" hidden="1" customHeight="1">
      <c r="A1603" s="19">
        <v>1602.0</v>
      </c>
      <c r="B1603" s="20" t="s">
        <v>1695</v>
      </c>
      <c r="C1603" s="21">
        <v>11603.0</v>
      </c>
      <c r="D1603" s="22" t="s">
        <v>18</v>
      </c>
      <c r="E1603" s="22">
        <v>9.2701995E7</v>
      </c>
      <c r="F1603" s="14" t="str">
        <f>IF(ISERROR(MATCH(C1603,Completed!A:A,0)),IF(ISERROR(MATCH(C1603,Unsub!B:B,0)),IF(LEN(E1603)=8,E1603&amp;",","#"),""),"")</f>
        <v/>
      </c>
      <c r="G1603" s="14" t="str">
        <f>if(isna(match(C1603,KlikEDM!B:B,0)),"","ClickEDM")</f>
        <v/>
      </c>
      <c r="H1603" s="15" t="str">
        <f t="array" ref="H1603">iferror(lower(index(MultiMail!C:C,match(C1603,MultiMail!A:A,0))),"")</f>
        <v>whee001@mymail.sim.edu.sg</v>
      </c>
      <c r="I1603" s="14" t="str">
        <f t="array" ref="I1603">iferror(index(KlikEDM!C:C,match(H1603,KlikEDM!A:A,0)),"")</f>
        <v/>
      </c>
      <c r="J1603" s="15" t="str">
        <f t="array" ref="J1603">iferror(lower(index(MultiMail!D:D,match(C1603,MultiMail!A:A,0))),"")</f>
        <v>weihannn95@hotmail.com</v>
      </c>
      <c r="K1603" s="14" t="str">
        <f t="array" ref="K1603">iferror(index(KlikEDM!C:C,match(J1603,KlikEDM!A:A,0)),"")</f>
        <v/>
      </c>
      <c r="L1603" s="22"/>
      <c r="M1603" s="22">
        <v>9.2701995E7</v>
      </c>
      <c r="N1603" s="14" t="str">
        <f>IF(ISERROR(MATCH(C1603,Completed!A:A,0)),IF(ISERROR(MATCH(C1603,Unsub!B:B,0)),IF(H1603&lt;&gt;"",IF(O1603&lt;&gt;"",O1603,C1603&amp;"|"&amp;M1603&amp;"|"&amp;PROPER(B1603)&amp;"|"&amp;LOWER(H1603)),"#"),""),"")</f>
        <v/>
      </c>
      <c r="O1603" s="16" t="str">
        <f t="array" ref="O1603">IFERROR(INDEX(MultiMail!G:G,MATCH(C1603,MultiMail!A:A,0)),"")</f>
        <v>11603|92701995|Ee Wei Han|whee001@mymail.sim.edu.sg
11603|92701995|Ee Wei Han|weihannn95@hotmail.com
</v>
      </c>
      <c r="P1603" s="17" t="str">
        <f t="array" ref="P1603">IFERROR(INDEX(EDMsort!A:A,MATCH(C1603,EDMsort!B:B,0)),"")</f>
        <v/>
      </c>
      <c r="Q1603" s="18"/>
    </row>
    <row r="1604" ht="14.25" hidden="1" customHeight="1">
      <c r="A1604" s="11">
        <v>1603.0</v>
      </c>
      <c r="B1604" s="12" t="s">
        <v>1696</v>
      </c>
      <c r="C1604" s="13">
        <v>11604.0</v>
      </c>
      <c r="D1604" s="14" t="s">
        <v>18</v>
      </c>
      <c r="E1604" s="14">
        <v>9.7858345E7</v>
      </c>
      <c r="F1604" s="14" t="str">
        <f>IF(ISERROR(MATCH(C1604,Completed!A:A,0)),IF(ISERROR(MATCH(C1604,Unsub!B:B,0)),IF(LEN(E1604)=8,E1604&amp;",","#"),""),"")</f>
        <v>97858345,</v>
      </c>
      <c r="G1604" s="14" t="str">
        <f>if(isna(match(C1604,KlikEDM!B:B,0)),"","ClickEDM")</f>
        <v/>
      </c>
      <c r="H1604" s="15" t="str">
        <f t="array" ref="H1604">iferror(lower(index(MultiMail!C:C,match(C1604,MultiMail!A:A,0))),"")</f>
        <v>wtteo009@mymail.sim.edu.sg</v>
      </c>
      <c r="I1604" s="14" t="str">
        <f t="array" ref="I1604">iferror(index(KlikEDM!C:C,match(H1604,KlikEDM!A:A,0)),"")</f>
        <v/>
      </c>
      <c r="J1604" s="15" t="str">
        <f t="array" ref="J1604">iferror(lower(index(MultiMail!D:D,match(C1604,MultiMail!A:A,0))),"")</f>
        <v>beverlyntwt@gmail.com</v>
      </c>
      <c r="K1604" s="14" t="str">
        <f t="array" ref="K1604">iferror(index(KlikEDM!C:C,match(J1604,KlikEDM!A:A,0)),"")</f>
        <v/>
      </c>
      <c r="L1604" s="14"/>
      <c r="M1604" s="14">
        <v>9.7858345E7</v>
      </c>
      <c r="N1604" s="14" t="str">
        <f>IF(ISERROR(MATCH(C1604,Completed!A:A,0)),IF(ISERROR(MATCH(C1604,Unsub!B:B,0)),IF(H1604&lt;&gt;"",IF(O1604&lt;&gt;"",O1604,C1604&amp;"|"&amp;M1604&amp;"|"&amp;PROPER(B1604)&amp;"|"&amp;LOWER(H1604)),"#"),""),"")</f>
        <v>11604|97858345|Beverlyn Therese Teo Wei Tong|wtteo009@mymail.sim.edu.sg
11604|97858345|Beverlyn Therese Teo Wei Tong|beverlyntwt@gmail.com
</v>
      </c>
      <c r="O1604" s="16" t="str">
        <f t="array" ref="O1604">IFERROR(INDEX(MultiMail!G:G,MATCH(C1604,MultiMail!A:A,0)),"")</f>
        <v>11604|97858345|Beverlyn Therese Teo Wei Tong|wtteo009@mymail.sim.edu.sg
11604|97858345|Beverlyn Therese Teo Wei Tong|beverlyntwt@gmail.com
</v>
      </c>
      <c r="P1604" s="17">
        <f t="array" ref="P1604">IFERROR(INDEX(EDMsort!A:A,MATCH(C1604,EDMsort!B:B,0)),"")</f>
        <v>1</v>
      </c>
      <c r="Q1604" s="18"/>
    </row>
    <row r="1605" ht="14.25" hidden="1" customHeight="1">
      <c r="A1605" s="19">
        <v>1604.0</v>
      </c>
      <c r="B1605" s="20" t="s">
        <v>1697</v>
      </c>
      <c r="C1605" s="21">
        <v>11605.0</v>
      </c>
      <c r="D1605" s="22" t="s">
        <v>18</v>
      </c>
      <c r="E1605" s="22">
        <v>9.8448855E7</v>
      </c>
      <c r="F1605" s="14" t="str">
        <f>IF(ISERROR(MATCH(C1605,Completed!A:A,0)),IF(ISERROR(MATCH(C1605,Unsub!B:B,0)),IF(LEN(E1605)=8,E1605&amp;",","#"),""),"")</f>
        <v>98448855,</v>
      </c>
      <c r="G1605" s="14" t="str">
        <f>if(isna(match(C1605,KlikEDM!B:B,0)),"","ClickEDM")</f>
        <v/>
      </c>
      <c r="H1605" s="15" t="str">
        <f t="array" ref="H1605">iferror(lower(index(MultiMail!C:C,match(C1605,MultiMail!A:A,0))),"")</f>
        <v>thirumar001@mymail.sim.edu.sg</v>
      </c>
      <c r="I1605" s="14" t="str">
        <f t="array" ref="I1605">iferror(index(KlikEDM!C:C,match(H1605,KlikEDM!A:A,0)),"")</f>
        <v/>
      </c>
      <c r="J1605" s="15" t="str">
        <f t="array" ref="J1605">iferror(lower(index(MultiMail!D:D,match(C1605,MultiMail!A:A,0))),"")</f>
        <v>mitrenit@gmail.com</v>
      </c>
      <c r="K1605" s="14" t="str">
        <f t="array" ref="K1605">iferror(index(KlikEDM!C:C,match(J1605,KlikEDM!A:A,0)),"")</f>
        <v/>
      </c>
      <c r="L1605" s="22"/>
      <c r="M1605" s="22">
        <v>9.8448855E7</v>
      </c>
      <c r="N1605" s="14" t="str">
        <f>IF(ISERROR(MATCH(C1605,Completed!A:A,0)),IF(ISERROR(MATCH(C1605,Unsub!B:B,0)),IF(H1605&lt;&gt;"",IF(O1605&lt;&gt;"",O1605,C1605&amp;"|"&amp;M1605&amp;"|"&amp;PROPER(B1605)&amp;"|"&amp;LOWER(H1605)),"#"),""),"")</f>
        <v>11605|98448855|Mitreni Thirumaran|thirumar001@mymail.sim.edu.sg
11605|98448855|Mitreni Thirumaran|mitrenit@gmail.com
</v>
      </c>
      <c r="O1605" s="16" t="str">
        <f t="array" ref="O1605">IFERROR(INDEX(MultiMail!G:G,MATCH(C1605,MultiMail!A:A,0)),"")</f>
        <v>11605|98448855|Mitreni Thirumaran|thirumar001@mymail.sim.edu.sg
11605|98448855|Mitreni Thirumaran|mitrenit@gmail.com
</v>
      </c>
      <c r="P1605" s="17">
        <f t="array" ref="P1605">IFERROR(INDEX(EDMsort!A:A,MATCH(C1605,EDMsort!B:B,0)),"")</f>
        <v>4</v>
      </c>
      <c r="Q1605" s="18"/>
    </row>
    <row r="1606" ht="14.25" customHeight="1">
      <c r="A1606" s="11">
        <v>1605.0</v>
      </c>
      <c r="B1606" s="12" t="s">
        <v>1698</v>
      </c>
      <c r="C1606" s="13">
        <v>11606.0</v>
      </c>
      <c r="D1606" s="14" t="s">
        <v>18</v>
      </c>
      <c r="E1606" s="14">
        <v>8.490574E7</v>
      </c>
      <c r="F1606" s="14" t="str">
        <f>IF(ISERROR(MATCH(C1606,Completed!A:A,0)),IF(ISERROR(MATCH(C1606,Unsub!B:B,0)),IF(LEN(E1606)=8,E1606&amp;",","#"),""),"")</f>
        <v>84905740,</v>
      </c>
      <c r="G1606" s="14" t="str">
        <f>if(isna(match(C1606,KlikEDM!B:B,0)),"","ClickEDM")</f>
        <v>ClickEDM</v>
      </c>
      <c r="H1606" s="15" t="str">
        <f t="array" ref="H1606">iferror(lower(index(MultiMail!C:C,match(C1606,MultiMail!A:A,0))),"")</f>
        <v>mzhang012@mymail.sim.edu.sg</v>
      </c>
      <c r="I1606" s="14" t="str">
        <f t="array" ref="I1606">iferror(index(KlikEDM!C:C,match(H1606,KlikEDM!A:A,0)),"")</f>
        <v/>
      </c>
      <c r="J1606" s="15" t="str">
        <f t="array" ref="J1606">iferror(lower(index(MultiMail!D:D,match(C1606,MultiMail!A:A,0))),"")</f>
        <v>1049420048@qq.com</v>
      </c>
      <c r="K1606" s="14" t="str">
        <f t="array" ref="K1606">iferror(index(KlikEDM!C:C,match(J1606,KlikEDM!A:A,0)),"")</f>
        <v>eblast C</v>
      </c>
      <c r="L1606" s="14"/>
      <c r="M1606" s="14">
        <v>8.490574E7</v>
      </c>
      <c r="N1606" s="14" t="str">
        <f>IF(ISERROR(MATCH(C1606,Completed!A:A,0)),IF(ISERROR(MATCH(C1606,Unsub!B:B,0)),IF(H1606&lt;&gt;"",IF(O1606&lt;&gt;"",O1606,C1606&amp;"|"&amp;M1606&amp;"|"&amp;PROPER(B1606)&amp;"|"&amp;LOWER(H1606)),"#"),""),"")</f>
        <v>11606|84905740|Zhang, Meitong|mzhang012@mymail.sim.edu.sg
11606|84905740|Zhang, Meitong|1049420048@QQ.COM
</v>
      </c>
      <c r="O1606" s="16" t="str">
        <f t="array" ref="O1606">IFERROR(INDEX(MultiMail!G:G,MATCH(C1606,MultiMail!A:A,0)),"")</f>
        <v>11606|84905740|Zhang, Meitong|mzhang012@mymail.sim.edu.sg
11606|84905740|Zhang, Meitong|1049420048@QQ.COM
</v>
      </c>
      <c r="P1606" s="17">
        <f t="array" ref="P1606">IFERROR(INDEX(EDMsort!A:A,MATCH(C1606,EDMsort!B:B,0)),"")</f>
        <v>3</v>
      </c>
      <c r="Q1606" s="18"/>
    </row>
    <row r="1607" ht="14.25" hidden="1" customHeight="1">
      <c r="A1607" s="19">
        <v>1606.0</v>
      </c>
      <c r="B1607" s="20" t="s">
        <v>1699</v>
      </c>
      <c r="C1607" s="21">
        <v>11607.0</v>
      </c>
      <c r="D1607" s="22" t="s">
        <v>18</v>
      </c>
      <c r="E1607" s="22">
        <v>9.6218813E7</v>
      </c>
      <c r="F1607" s="14" t="str">
        <f>IF(ISERROR(MATCH(C1607,Completed!A:A,0)),IF(ISERROR(MATCH(C1607,Unsub!B:B,0)),IF(LEN(E1607)=8,E1607&amp;",","#"),""),"")</f>
        <v>96218813,</v>
      </c>
      <c r="G1607" s="14" t="str">
        <f>if(isna(match(C1607,KlikEDM!B:B,0)),"","ClickEDM")</f>
        <v/>
      </c>
      <c r="H1607" s="15" t="str">
        <f t="array" ref="H1607">iferror(lower(index(MultiMail!C:C,match(C1607,MultiMail!A:A,0))),"")</f>
        <v>bkteo004@mymail.sim.edu.sg</v>
      </c>
      <c r="I1607" s="14" t="str">
        <f t="array" ref="I1607">iferror(index(KlikEDM!C:C,match(H1607,KlikEDM!A:A,0)),"")</f>
        <v/>
      </c>
      <c r="J1607" s="15" t="str">
        <f t="array" ref="J1607">iferror(lower(index(MultiMail!D:D,match(C1607,MultiMail!A:A,0))),"")</f>
        <v>teobingkang@hotmail.com</v>
      </c>
      <c r="K1607" s="14" t="str">
        <f t="array" ref="K1607">iferror(index(KlikEDM!C:C,match(J1607,KlikEDM!A:A,0)),"")</f>
        <v/>
      </c>
      <c r="L1607" s="22"/>
      <c r="M1607" s="22">
        <v>9.6218813E7</v>
      </c>
      <c r="N1607" s="14" t="str">
        <f>IF(ISERROR(MATCH(C1607,Completed!A:A,0)),IF(ISERROR(MATCH(C1607,Unsub!B:B,0)),IF(H1607&lt;&gt;"",IF(O1607&lt;&gt;"",O1607,C1607&amp;"|"&amp;M1607&amp;"|"&amp;PROPER(B1607)&amp;"|"&amp;LOWER(H1607)),"#"),""),"")</f>
        <v>11607|96218813|Teo Bing Kang|bkteo004@mymail.sim.edu.sg
11607|96218813|Teo Bing Kang|TEOBINGKANG@HOTMAIL.COM
</v>
      </c>
      <c r="O1607" s="16" t="str">
        <f t="array" ref="O1607">IFERROR(INDEX(MultiMail!G:G,MATCH(C1607,MultiMail!A:A,0)),"")</f>
        <v>11607|96218813|Teo Bing Kang|bkteo004@mymail.sim.edu.sg
11607|96218813|Teo Bing Kang|TEOBINGKANG@HOTMAIL.COM
</v>
      </c>
      <c r="P1607" s="17">
        <f t="array" ref="P1607">IFERROR(INDEX(EDMsort!A:A,MATCH(C1607,EDMsort!B:B,0)),"")</f>
        <v>2</v>
      </c>
      <c r="Q1607" s="18"/>
    </row>
    <row r="1608" ht="14.25" hidden="1" customHeight="1">
      <c r="A1608" s="11">
        <v>1607.0</v>
      </c>
      <c r="B1608" s="12" t="s">
        <v>1700</v>
      </c>
      <c r="C1608" s="13">
        <v>11608.0</v>
      </c>
      <c r="D1608" s="14" t="s">
        <v>18</v>
      </c>
      <c r="E1608" s="14">
        <v>9.7701759E7</v>
      </c>
      <c r="F1608" s="14" t="str">
        <f>IF(ISERROR(MATCH(C1608,Completed!A:A,0)),IF(ISERROR(MATCH(C1608,Unsub!B:B,0)),IF(LEN(E1608)=8,E1608&amp;",","#"),""),"")</f>
        <v>97701759,</v>
      </c>
      <c r="G1608" s="14" t="str">
        <f>if(isna(match(C1608,KlikEDM!B:B,0)),"","ClickEDM")</f>
        <v/>
      </c>
      <c r="H1608" s="15" t="str">
        <f t="array" ref="H1608">iferror(lower(index(MultiMail!C:C,match(C1608,MultiMail!A:A,0))),"")</f>
        <v>mhcbmuha001@mymail.sim.edu.sg</v>
      </c>
      <c r="I1608" s="14" t="str">
        <f t="array" ref="I1608">iferror(index(KlikEDM!C:C,match(H1608,KlikEDM!A:A,0)),"")</f>
        <v/>
      </c>
      <c r="J1608" s="15" t="str">
        <f t="array" ref="J1608">iferror(lower(index(MultiMail!D:D,match(C1608,MultiMail!A:A,0))),"")</f>
        <v>hazmi486a@hotmail.sg</v>
      </c>
      <c r="K1608" s="14" t="str">
        <f t="array" ref="K1608">iferror(index(KlikEDM!C:C,match(J1608,KlikEDM!A:A,0)),"")</f>
        <v/>
      </c>
      <c r="L1608" s="14"/>
      <c r="M1608" s="14">
        <v>9.7701759E7</v>
      </c>
      <c r="N1608" s="14" t="str">
        <f>IF(ISERROR(MATCH(C1608,Completed!A:A,0)),IF(ISERROR(MATCH(C1608,Unsub!B:B,0)),IF(H1608&lt;&gt;"",IF(O1608&lt;&gt;"",O1608,C1608&amp;"|"&amp;M1608&amp;"|"&amp;PROPER(B1608)&amp;"|"&amp;LOWER(H1608)),"#"),""),"")</f>
        <v>11608|97701759|Muhammad Hazmi Chan Bin Muhammad Fadhli Chan|mhcbmuha001@mymail.sim.edu.sg
11608|97701759|Muhammad Hazmi Chan Bin Muhammad Fadhli Chan|HAZMI486A@HOTMAIL.SG
</v>
      </c>
      <c r="O1608" s="16" t="str">
        <f t="array" ref="O1608">IFERROR(INDEX(MultiMail!G:G,MATCH(C1608,MultiMail!A:A,0)),"")</f>
        <v>11608|97701759|Muhammad Hazmi Chan Bin Muhammad Fadhli Chan|mhcbmuha001@mymail.sim.edu.sg
11608|97701759|Muhammad Hazmi Chan Bin Muhammad Fadhli Chan|HAZMI486A@HOTMAIL.SG
</v>
      </c>
      <c r="P1608" s="17">
        <f t="array" ref="P1608">IFERROR(INDEX(EDMsort!A:A,MATCH(C1608,EDMsort!B:B,0)),"")</f>
        <v>1</v>
      </c>
      <c r="Q1608" s="18"/>
    </row>
    <row r="1609" ht="14.25" hidden="1" customHeight="1">
      <c r="A1609" s="19">
        <v>1608.0</v>
      </c>
      <c r="B1609" s="20" t="s">
        <v>1701</v>
      </c>
      <c r="C1609" s="21">
        <v>11609.0</v>
      </c>
      <c r="D1609" s="22" t="s">
        <v>18</v>
      </c>
      <c r="E1609" s="22">
        <v>9.8576328E7</v>
      </c>
      <c r="F1609" s="14" t="str">
        <f>IF(ISERROR(MATCH(C1609,Completed!A:A,0)),IF(ISERROR(MATCH(C1609,Unsub!B:B,0)),IF(LEN(E1609)=8,E1609&amp;",","#"),""),"")</f>
        <v/>
      </c>
      <c r="G1609" s="14" t="str">
        <f>if(isna(match(C1609,KlikEDM!B:B,0)),"","ClickEDM")</f>
        <v/>
      </c>
      <c r="H1609" s="15" t="str">
        <f t="array" ref="H1609">iferror(lower(index(MultiMail!C:C,match(C1609,MultiMail!A:A,0))),"")</f>
        <v>czheng005@mymail.sim.edu.sg</v>
      </c>
      <c r="I1609" s="14" t="str">
        <f t="array" ref="I1609">iferror(index(KlikEDM!C:C,match(H1609,KlikEDM!A:A,0)),"")</f>
        <v/>
      </c>
      <c r="J1609" s="15" t="str">
        <f t="array" ref="J1609">iferror(lower(index(MultiMail!D:D,match(C1609,MultiMail!A:A,0))),"")</f>
        <v>zhengchen1029@hotmail.com</v>
      </c>
      <c r="K1609" s="14" t="str">
        <f t="array" ref="K1609">iferror(index(KlikEDM!C:C,match(J1609,KlikEDM!A:A,0)),"")</f>
        <v/>
      </c>
      <c r="L1609" s="22"/>
      <c r="M1609" s="22">
        <v>9.8576328E7</v>
      </c>
      <c r="N1609" s="14" t="str">
        <f>IF(ISERROR(MATCH(C1609,Completed!A:A,0)),IF(ISERROR(MATCH(C1609,Unsub!B:B,0)),IF(H1609&lt;&gt;"",IF(O1609&lt;&gt;"",O1609,C1609&amp;"|"&amp;M1609&amp;"|"&amp;PROPER(B1609)&amp;"|"&amp;LOWER(H1609)),"#"),""),"")</f>
        <v/>
      </c>
      <c r="O1609" s="16" t="str">
        <f t="array" ref="O1609">IFERROR(INDEX(MultiMail!G:G,MATCH(C1609,MultiMail!A:A,0)),"")</f>
        <v>11609|98576328|Zheng Chen|czheng005@mymail.sim.edu.sg
11609|98576328|Zheng Chen|ZHENGCHEN1029@HOTMAIL.COM
</v>
      </c>
      <c r="P1609" s="17" t="str">
        <f t="array" ref="P1609">IFERROR(INDEX(EDMsort!A:A,MATCH(C1609,EDMsort!B:B,0)),"")</f>
        <v/>
      </c>
      <c r="Q1609" s="18"/>
    </row>
    <row r="1610" ht="14.25" hidden="1" customHeight="1">
      <c r="A1610" s="11">
        <v>1609.0</v>
      </c>
      <c r="B1610" s="12" t="s">
        <v>1702</v>
      </c>
      <c r="C1610" s="13">
        <v>11610.0</v>
      </c>
      <c r="D1610" s="14" t="s">
        <v>18</v>
      </c>
      <c r="E1610" s="14">
        <v>8.4487984E7</v>
      </c>
      <c r="F1610" s="14" t="str">
        <f>IF(ISERROR(MATCH(C1610,Completed!A:A,0)),IF(ISERROR(MATCH(C1610,Unsub!B:B,0)),IF(LEN(E1610)=8,E1610&amp;",","#"),""),"")</f>
        <v/>
      </c>
      <c r="G1610" s="14" t="str">
        <f>if(isna(match(C1610,KlikEDM!B:B,0)),"","ClickEDM")</f>
        <v/>
      </c>
      <c r="H1610" s="15" t="str">
        <f t="array" ref="H1610">iferror(lower(index(MultiMail!C:C,match(C1610,MultiMail!A:A,0))),"")</f>
        <v>wlchee001@mymail.sim.edu.sg</v>
      </c>
      <c r="I1610" s="14" t="str">
        <f t="array" ref="I1610">iferror(index(KlikEDM!C:C,match(H1610,KlikEDM!A:A,0)),"")</f>
        <v/>
      </c>
      <c r="J1610" s="15" t="str">
        <f t="array" ref="J1610">iferror(lower(index(MultiMail!D:D,match(C1610,MultiMail!A:A,0))),"")</f>
        <v>milkytree@gmail.com</v>
      </c>
      <c r="K1610" s="14" t="str">
        <f t="array" ref="K1610">iferror(index(KlikEDM!C:C,match(J1610,KlikEDM!A:A,0)),"")</f>
        <v/>
      </c>
      <c r="L1610" s="14"/>
      <c r="M1610" s="14">
        <v>8.4487984E7</v>
      </c>
      <c r="N1610" s="14" t="str">
        <f>IF(ISERROR(MATCH(C1610,Completed!A:A,0)),IF(ISERROR(MATCH(C1610,Unsub!B:B,0)),IF(H1610&lt;&gt;"",IF(O1610&lt;&gt;"",O1610,C1610&amp;"|"&amp;M1610&amp;"|"&amp;PROPER(B1610)&amp;"|"&amp;LOWER(H1610)),"#"),""),"")</f>
        <v/>
      </c>
      <c r="O1610" s="16" t="str">
        <f t="array" ref="O1610">IFERROR(INDEX(MultiMail!G:G,MATCH(C1610,MultiMail!A:A,0)),"")</f>
        <v>11610|84487984|Chee Wan Ling|wlchee001@mymail.sim.edu.sg
11610|84487984|Chee Wan Ling|MILKYTREE@GMAIL.COM
</v>
      </c>
      <c r="P1610" s="17" t="str">
        <f t="array" ref="P1610">IFERROR(INDEX(EDMsort!A:A,MATCH(C1610,EDMsort!B:B,0)),"")</f>
        <v/>
      </c>
      <c r="Q1610" s="18"/>
    </row>
    <row r="1611" ht="14.25" customHeight="1">
      <c r="A1611" s="19">
        <v>1610.0</v>
      </c>
      <c r="B1611" s="20" t="s">
        <v>1703</v>
      </c>
      <c r="C1611" s="21">
        <v>11611.0</v>
      </c>
      <c r="D1611" s="22" t="s">
        <v>18</v>
      </c>
      <c r="E1611" s="22">
        <v>9.6683377E7</v>
      </c>
      <c r="F1611" s="14" t="str">
        <f>IF(ISERROR(MATCH(C1611,Completed!A:A,0)),IF(ISERROR(MATCH(C1611,Unsub!B:B,0)),IF(LEN(E1611)=8,E1611&amp;",","#"),""),"")</f>
        <v>96683377,</v>
      </c>
      <c r="G1611" s="14" t="str">
        <f>if(isna(match(C1611,KlikEDM!B:B,0)),"","ClickEDM")</f>
        <v>ClickEDM</v>
      </c>
      <c r="H1611" s="15" t="str">
        <f t="array" ref="H1611">iferror(lower(index(MultiMail!C:C,match(C1611,MultiMail!A:A,0))),"")</f>
        <v>sydfoo001@mymail.sim.edu.sg</v>
      </c>
      <c r="I1611" s="14" t="str">
        <f t="array" ref="I1611">iferror(index(KlikEDM!C:C,match(H1611,KlikEDM!A:A,0)),"")</f>
        <v/>
      </c>
      <c r="J1611" s="15" t="str">
        <f t="array" ref="J1611">iferror(lower(index(MultiMail!D:D,match(C1611,MultiMail!A:A,0))),"")</f>
        <v>darren_ceyuan@hotmail.com</v>
      </c>
      <c r="K1611" s="14" t="str">
        <f t="array" ref="K1611">iferror(index(KlikEDM!C:C,match(J1611,KlikEDM!A:A,0)),"")</f>
        <v>eblast D</v>
      </c>
      <c r="L1611" s="22"/>
      <c r="M1611" s="22">
        <v>9.6683377E7</v>
      </c>
      <c r="N1611" s="14" t="str">
        <f>IF(ISERROR(MATCH(C1611,Completed!A:A,0)),IF(ISERROR(MATCH(C1611,Unsub!B:B,0)),IF(H1611&lt;&gt;"",IF(O1611&lt;&gt;"",O1611,C1611&amp;"|"&amp;M1611&amp;"|"&amp;PROPER(B1611)&amp;"|"&amp;LOWER(H1611)),"#"),""),"")</f>
        <v>11611|96683377|Foo Shou Yuan, Darren|sydfoo001@mymail.sim.edu.sg
11611|96683377|Foo Shou Yuan, Darren|DARREN_CEYUAN@HOTMAIL.COM
</v>
      </c>
      <c r="O1611" s="16" t="str">
        <f t="array" ref="O1611">IFERROR(INDEX(MultiMail!G:G,MATCH(C1611,MultiMail!A:A,0)),"")</f>
        <v>11611|96683377|Foo Shou Yuan, Darren|sydfoo001@mymail.sim.edu.sg
11611|96683377|Foo Shou Yuan, Darren|DARREN_CEYUAN@HOTMAIL.COM
</v>
      </c>
      <c r="P1611" s="17">
        <f t="array" ref="P1611">IFERROR(INDEX(EDMsort!A:A,MATCH(C1611,EDMsort!B:B,0)),"")</f>
        <v>4</v>
      </c>
      <c r="Q1611" s="18"/>
    </row>
    <row r="1612" ht="14.25" hidden="1" customHeight="1">
      <c r="A1612" s="11">
        <v>1611.0</v>
      </c>
      <c r="B1612" s="12" t="s">
        <v>1704</v>
      </c>
      <c r="C1612" s="13">
        <v>11612.0</v>
      </c>
      <c r="D1612" s="14" t="s">
        <v>46</v>
      </c>
      <c r="E1612" s="14"/>
      <c r="F1612" s="14" t="str">
        <f>IF(ISERROR(MATCH(C1612,Completed!A:A,0)),IF(ISERROR(MATCH(C1612,Unsub!B:B,0)),IF(LEN(E1612)=8,E1612&amp;",","#"),""),"")</f>
        <v>#</v>
      </c>
      <c r="G1612" s="14" t="str">
        <f>if(isna(match(C1612,KlikEDM!B:B,0)),"","ClickEDM")</f>
        <v/>
      </c>
      <c r="H1612" s="15" t="str">
        <f t="array" ref="H1612">iferror(lower(index(MultiMail!C:C,match(C1612,MultiMail!A:A,0))),"")</f>
        <v>ceng004@mymail.sim.edu.sg</v>
      </c>
      <c r="I1612" s="14" t="str">
        <f t="array" ref="I1612">iferror(index(KlikEDM!C:C,match(H1612,KlikEDM!A:A,0)),"")</f>
        <v/>
      </c>
      <c r="J1612" s="15" t="str">
        <f t="array" ref="J1612">iferror(lower(index(MultiMail!D:D,match(C1612,MultiMail!A:A,0))),"")</f>
        <v>engchintia@yahoo.co.id</v>
      </c>
      <c r="K1612" s="14" t="str">
        <f t="array" ref="K1612">iferror(index(KlikEDM!C:C,match(J1612,KlikEDM!A:A,0)),"")</f>
        <v/>
      </c>
      <c r="L1612" s="14"/>
      <c r="M1612" s="14" t="s">
        <v>1705</v>
      </c>
      <c r="N1612" s="14" t="str">
        <f>IF(ISERROR(MATCH(C1612,Completed!A:A,0)),IF(ISERROR(MATCH(C1612,Unsub!B:B,0)),IF(H1612&lt;&gt;"",IF(O1612&lt;&gt;"",O1612,C1612&amp;"|"&amp;M1612&amp;"|"&amp;PROPER(B1612)&amp;"|"&amp;LOWER(H1612)),"#"),""),"")</f>
        <v>11612|MRC11612|Chintia Eng|ceng004@mymail.sim.edu.sg
11612|MRC11612|Chintia Eng|ENGCHINTIA@YAHOO.CO.ID
</v>
      </c>
      <c r="O1612" s="16" t="str">
        <f t="array" ref="O1612">IFERROR(INDEX(MultiMail!G:G,MATCH(C1612,MultiMail!A:A,0)),"")</f>
        <v>11612|MRC11612|Chintia Eng|ceng004@mymail.sim.edu.sg
11612|MRC11612|Chintia Eng|ENGCHINTIA@YAHOO.CO.ID
</v>
      </c>
      <c r="P1612" s="17">
        <f t="array" ref="P1612">IFERROR(INDEX(EDMsort!A:A,MATCH(C1612,EDMsort!B:B,0)),"")</f>
        <v>3</v>
      </c>
      <c r="Q1612" s="18"/>
    </row>
    <row r="1613" ht="14.25" customHeight="1">
      <c r="A1613" s="19">
        <v>1612.0</v>
      </c>
      <c r="B1613" s="20" t="s">
        <v>1706</v>
      </c>
      <c r="C1613" s="21">
        <v>11613.0</v>
      </c>
      <c r="D1613" s="22" t="s">
        <v>18</v>
      </c>
      <c r="E1613" s="22">
        <v>9.220699E7</v>
      </c>
      <c r="F1613" s="14" t="str">
        <f>IF(ISERROR(MATCH(C1613,Completed!A:A,0)),IF(ISERROR(MATCH(C1613,Unsub!B:B,0)),IF(LEN(E1613)=8,E1613&amp;",","#"),""),"")</f>
        <v>92206990,</v>
      </c>
      <c r="G1613" s="14" t="str">
        <f>if(isna(match(C1613,KlikEDM!B:B,0)),"","ClickEDM")</f>
        <v>ClickEDM</v>
      </c>
      <c r="H1613" s="15" t="str">
        <f t="array" ref="H1613">iferror(lower(index(MultiMail!C:C,match(C1613,MultiMail!A:A,0))),"")</f>
        <v>asmyip001@mymail.sim.edu.sg</v>
      </c>
      <c r="I1613" s="14" t="str">
        <f t="array" ref="I1613">iferror(index(KlikEDM!C:C,match(H1613,KlikEDM!A:A,0)),"")</f>
        <v/>
      </c>
      <c r="J1613" s="15" t="str">
        <f t="array" ref="J1613">iferror(lower(index(MultiMail!D:D,match(C1613,MultiMail!A:A,0))),"")</f>
        <v>amosthesage@gmail.com</v>
      </c>
      <c r="K1613" s="14" t="str">
        <f t="array" ref="K1613">iferror(index(KlikEDM!C:C,match(J1613,KlikEDM!A:A,0)),"")</f>
        <v>eblast B</v>
      </c>
      <c r="L1613" s="22"/>
      <c r="M1613" s="22">
        <v>9.220699E7</v>
      </c>
      <c r="N1613" s="14" t="str">
        <f>IF(ISERROR(MATCH(C1613,Completed!A:A,0)),IF(ISERROR(MATCH(C1613,Unsub!B:B,0)),IF(H1613&lt;&gt;"",IF(O1613&lt;&gt;"",O1613,C1613&amp;"|"&amp;M1613&amp;"|"&amp;PROPER(B1613)&amp;"|"&amp;LOWER(H1613)),"#"),""),"")</f>
        <v>11613|92206990|Amos Yip Shi Ming|asmyip001@mymail.sim.edu.sg
11613|92206990|Amos Yip Shi Ming|AMOSTHESAGE@GMAIL.COM
</v>
      </c>
      <c r="O1613" s="16" t="str">
        <f t="array" ref="O1613">IFERROR(INDEX(MultiMail!G:G,MATCH(C1613,MultiMail!A:A,0)),"")</f>
        <v>11613|92206990|Amos Yip Shi Ming|asmyip001@mymail.sim.edu.sg
11613|92206990|Amos Yip Shi Ming|AMOSTHESAGE@GMAIL.COM
</v>
      </c>
      <c r="P1613" s="17">
        <f t="array" ref="P1613">IFERROR(INDEX(EDMsort!A:A,MATCH(C1613,EDMsort!B:B,0)),"")</f>
        <v>2</v>
      </c>
      <c r="Q1613" s="18"/>
    </row>
    <row r="1614" ht="14.25" hidden="1" customHeight="1">
      <c r="A1614" s="11">
        <v>1613.0</v>
      </c>
      <c r="B1614" s="12" t="s">
        <v>1707</v>
      </c>
      <c r="C1614" s="13">
        <v>11614.0</v>
      </c>
      <c r="D1614" s="14" t="s">
        <v>18</v>
      </c>
      <c r="E1614" s="14">
        <v>9.2473736E7</v>
      </c>
      <c r="F1614" s="14" t="str">
        <f>IF(ISERROR(MATCH(C1614,Completed!A:A,0)),IF(ISERROR(MATCH(C1614,Unsub!B:B,0)),IF(LEN(E1614)=8,E1614&amp;",","#"),""),"")</f>
        <v/>
      </c>
      <c r="G1614" s="14" t="str">
        <f>if(isna(match(C1614,KlikEDM!B:B,0)),"","ClickEDM")</f>
        <v/>
      </c>
      <c r="H1614" s="15" t="str">
        <f t="array" ref="H1614">iferror(lower(index(MultiMail!C:C,match(C1614,MultiMail!A:A,0))),"")</f>
        <v>whnlim001@mymail.sim.edu.sg</v>
      </c>
      <c r="I1614" s="14" t="str">
        <f t="array" ref="I1614">iferror(index(KlikEDM!C:C,match(H1614,KlikEDM!A:A,0)),"")</f>
        <v/>
      </c>
      <c r="J1614" s="15" t="str">
        <f t="array" ref="J1614">iferror(lower(index(MultiMail!D:D,match(C1614,MultiMail!A:A,0))),"")</f>
        <v>nick_rulez88@hotmail.com</v>
      </c>
      <c r="K1614" s="14" t="str">
        <f t="array" ref="K1614">iferror(index(KlikEDM!C:C,match(J1614,KlikEDM!A:A,0)),"")</f>
        <v/>
      </c>
      <c r="L1614" s="14"/>
      <c r="M1614" s="14">
        <v>9.2473736E7</v>
      </c>
      <c r="N1614" s="14" t="str">
        <f>IF(ISERROR(MATCH(C1614,Completed!A:A,0)),IF(ISERROR(MATCH(C1614,Unsub!B:B,0)),IF(H1614&lt;&gt;"",IF(O1614&lt;&gt;"",O1614,C1614&amp;"|"&amp;M1614&amp;"|"&amp;PROPER(B1614)&amp;"|"&amp;LOWER(H1614)),"#"),""),"")</f>
        <v/>
      </c>
      <c r="O1614" s="16" t="str">
        <f t="array" ref="O1614">IFERROR(INDEX(MultiMail!G:G,MATCH(C1614,MultiMail!A:A,0)),"")</f>
        <v>11614|92473736|Lim Wee Heng Nicholas|whnlim001@mymail.sim.edu.sg
11614|92473736|Lim Wee Heng Nicholas|NICK_RULEZ88@HOTMAIL.COM
</v>
      </c>
      <c r="P1614" s="17" t="str">
        <f t="array" ref="P1614">IFERROR(INDEX(EDMsort!A:A,MATCH(C1614,EDMsort!B:B,0)),"")</f>
        <v/>
      </c>
      <c r="Q1614" s="18"/>
    </row>
    <row r="1615" ht="14.25" hidden="1" customHeight="1">
      <c r="A1615" s="19">
        <v>1614.0</v>
      </c>
      <c r="B1615" s="20" t="s">
        <v>1708</v>
      </c>
      <c r="C1615" s="21">
        <v>11615.0</v>
      </c>
      <c r="D1615" s="22" t="s">
        <v>18</v>
      </c>
      <c r="E1615" s="22">
        <v>9.652326E7</v>
      </c>
      <c r="F1615" s="14" t="str">
        <f>IF(ISERROR(MATCH(C1615,Completed!A:A,0)),IF(ISERROR(MATCH(C1615,Unsub!B:B,0)),IF(LEN(E1615)=8,E1615&amp;",","#"),""),"")</f>
        <v/>
      </c>
      <c r="G1615" s="14" t="str">
        <f>if(isna(match(C1615,KlikEDM!B:B,0)),"","ClickEDM")</f>
        <v/>
      </c>
      <c r="H1615" s="15" t="str">
        <f t="array" ref="H1615">iferror(lower(index(MultiMail!C:C,match(C1615,MultiMail!A:A,0))),"")</f>
        <v>xwfang001@mymail.sim.edu.sg</v>
      </c>
      <c r="I1615" s="14" t="str">
        <f t="array" ref="I1615">iferror(index(KlikEDM!C:C,match(H1615,KlikEDM!A:A,0)),"")</f>
        <v/>
      </c>
      <c r="J1615" s="15" t="str">
        <f t="array" ref="J1615">iferror(lower(index(MultiMail!D:D,match(C1615,MultiMail!A:A,0))),"")</f>
        <v>fangxiaowei123@hotmail.com</v>
      </c>
      <c r="K1615" s="14" t="str">
        <f t="array" ref="K1615">iferror(index(KlikEDM!C:C,match(J1615,KlikEDM!A:A,0)),"")</f>
        <v/>
      </c>
      <c r="L1615" s="22"/>
      <c r="M1615" s="22">
        <v>9.652326E7</v>
      </c>
      <c r="N1615" s="14" t="str">
        <f>IF(ISERROR(MATCH(C1615,Completed!A:A,0)),IF(ISERROR(MATCH(C1615,Unsub!B:B,0)),IF(H1615&lt;&gt;"",IF(O1615&lt;&gt;"",O1615,C1615&amp;"|"&amp;M1615&amp;"|"&amp;PROPER(B1615)&amp;"|"&amp;LOWER(H1615)),"#"),""),"")</f>
        <v/>
      </c>
      <c r="O1615" s="16" t="str">
        <f t="array" ref="O1615">IFERROR(INDEX(MultiMail!G:G,MATCH(C1615,MultiMail!A:A,0)),"")</f>
        <v>11615|96523260|Fang Xiao Wei|xwfang001@mymail.sim.edu.sg
11615|96523260|Fang Xiao Wei|FANGXIAOWEI123@HOTMAIL.COM
</v>
      </c>
      <c r="P1615" s="17" t="str">
        <f t="array" ref="P1615">IFERROR(INDEX(EDMsort!A:A,MATCH(C1615,EDMsort!B:B,0)),"")</f>
        <v/>
      </c>
      <c r="Q1615" s="18"/>
    </row>
    <row r="1616" ht="14.25" hidden="1" customHeight="1">
      <c r="A1616" s="11">
        <v>1615.0</v>
      </c>
      <c r="B1616" s="12" t="s">
        <v>1709</v>
      </c>
      <c r="C1616" s="13">
        <v>11616.0</v>
      </c>
      <c r="D1616" s="14" t="s">
        <v>18</v>
      </c>
      <c r="E1616" s="14">
        <v>9.654846E7</v>
      </c>
      <c r="F1616" s="14" t="str">
        <f>IF(ISERROR(MATCH(C1616,Completed!A:A,0)),IF(ISERROR(MATCH(C1616,Unsub!B:B,0)),IF(LEN(E1616)=8,E1616&amp;",","#"),""),"")</f>
        <v/>
      </c>
      <c r="G1616" s="14" t="str">
        <f>if(isna(match(C1616,KlikEDM!B:B,0)),"","ClickEDM")</f>
        <v/>
      </c>
      <c r="H1616" s="15" t="str">
        <f t="array" ref="H1616">iferror(lower(index(MultiMail!C:C,match(C1616,MultiMail!A:A,0))),"")</f>
        <v>kxaang001@mymail.sim.edu.sg</v>
      </c>
      <c r="I1616" s="14" t="str">
        <f t="array" ref="I1616">iferror(index(KlikEDM!C:C,match(H1616,KlikEDM!A:A,0)),"")</f>
        <v/>
      </c>
      <c r="J1616" s="15" t="str">
        <f t="array" ref="J1616">iferror(lower(index(MultiMail!D:D,match(C1616,MultiMail!A:A,0))),"")</f>
        <v>andreaang501@hotmail.com</v>
      </c>
      <c r="K1616" s="14" t="str">
        <f t="array" ref="K1616">iferror(index(KlikEDM!C:C,match(J1616,KlikEDM!A:A,0)),"")</f>
        <v/>
      </c>
      <c r="L1616" s="14"/>
      <c r="M1616" s="14">
        <v>9.654846E7</v>
      </c>
      <c r="N1616" s="14" t="str">
        <f>IF(ISERROR(MATCH(C1616,Completed!A:A,0)),IF(ISERROR(MATCH(C1616,Unsub!B:B,0)),IF(H1616&lt;&gt;"",IF(O1616&lt;&gt;"",O1616,C1616&amp;"|"&amp;M1616&amp;"|"&amp;PROPER(B1616)&amp;"|"&amp;LOWER(H1616)),"#"),""),"")</f>
        <v/>
      </c>
      <c r="O1616" s="16" t="str">
        <f t="array" ref="O1616">IFERROR(INDEX(MultiMail!G:G,MATCH(C1616,MultiMail!A:A,0)),"")</f>
        <v>11616|96548460|Ang Ke Xin Andrea|kxaang001@mymail.sim.edu.sg
11616|96548460|Ang Ke Xin Andrea|ANDREAANG501@HOTMAIL.COM
</v>
      </c>
      <c r="P1616" s="17" t="str">
        <f t="array" ref="P1616">IFERROR(INDEX(EDMsort!A:A,MATCH(C1616,EDMsort!B:B,0)),"")</f>
        <v/>
      </c>
      <c r="Q1616" s="18"/>
    </row>
    <row r="1617" ht="14.25" hidden="1" customHeight="1">
      <c r="A1617" s="19">
        <v>1616.0</v>
      </c>
      <c r="B1617" s="20" t="s">
        <v>1710</v>
      </c>
      <c r="C1617" s="21">
        <v>11617.0</v>
      </c>
      <c r="D1617" s="22" t="s">
        <v>18</v>
      </c>
      <c r="E1617" s="22">
        <v>9.0181347E7</v>
      </c>
      <c r="F1617" s="14" t="str">
        <f>IF(ISERROR(MATCH(C1617,Completed!A:A,0)),IF(ISERROR(MATCH(C1617,Unsub!B:B,0)),IF(LEN(E1617)=8,E1617&amp;",","#"),""),"")</f>
        <v>90181347,</v>
      </c>
      <c r="G1617" s="14" t="str">
        <f>if(isna(match(C1617,KlikEDM!B:B,0)),"","ClickEDM")</f>
        <v/>
      </c>
      <c r="H1617" s="15" t="str">
        <f t="array" ref="H1617">iferror(lower(index(MultiMail!C:C,match(C1617,MultiMail!A:A,0))),"")</f>
        <v>kylee019@mymail.sim.edu.sg</v>
      </c>
      <c r="I1617" s="14" t="str">
        <f t="array" ref="I1617">iferror(index(KlikEDM!C:C,match(H1617,KlikEDM!A:A,0)),"")</f>
        <v/>
      </c>
      <c r="J1617" s="15" t="str">
        <f t="array" ref="J1617">iferror(lower(index(MultiMail!D:D,match(C1617,MultiMail!A:A,0))),"")</f>
        <v>leekekyink@hotmail.com</v>
      </c>
      <c r="K1617" s="14" t="str">
        <f t="array" ref="K1617">iferror(index(KlikEDM!C:C,match(J1617,KlikEDM!A:A,0)),"")</f>
        <v/>
      </c>
      <c r="L1617" s="22"/>
      <c r="M1617" s="22">
        <v>9.0181347E7</v>
      </c>
      <c r="N1617" s="14" t="str">
        <f>IF(ISERROR(MATCH(C1617,Completed!A:A,0)),IF(ISERROR(MATCH(C1617,Unsub!B:B,0)),IF(H1617&lt;&gt;"",IF(O1617&lt;&gt;"",O1617,C1617&amp;"|"&amp;M1617&amp;"|"&amp;PROPER(B1617)&amp;"|"&amp;LOWER(H1617)),"#"),""),"")</f>
        <v>11617|90181347|Lee Kek Yink|kylee019@mymail.sim.edu.sg
11617|90181347|Lee Kek Yink|LEEKEKYINK@HOTMAIL.COM
</v>
      </c>
      <c r="O1617" s="16" t="str">
        <f t="array" ref="O1617">IFERROR(INDEX(MultiMail!G:G,MATCH(C1617,MultiMail!A:A,0)),"")</f>
        <v>11617|90181347|Lee Kek Yink|kylee019@mymail.sim.edu.sg
11617|90181347|Lee Kek Yink|LEEKEKYINK@HOTMAIL.COM
</v>
      </c>
      <c r="P1617" s="17">
        <f t="array" ref="P1617">IFERROR(INDEX(EDMsort!A:A,MATCH(C1617,EDMsort!B:B,0)),"")</f>
        <v>1</v>
      </c>
      <c r="Q1617" s="18"/>
    </row>
    <row r="1618" ht="14.25" customHeight="1">
      <c r="A1618" s="11">
        <v>1617.0</v>
      </c>
      <c r="B1618" s="12" t="s">
        <v>1711</v>
      </c>
      <c r="C1618" s="13">
        <v>11618.0</v>
      </c>
      <c r="D1618" s="14" t="s">
        <v>18</v>
      </c>
      <c r="E1618" s="14">
        <v>9.6194884E7</v>
      </c>
      <c r="F1618" s="14" t="str">
        <f>IF(ISERROR(MATCH(C1618,Completed!A:A,0)),IF(ISERROR(MATCH(C1618,Unsub!B:B,0)),IF(LEN(E1618)=8,E1618&amp;",","#"),""),"")</f>
        <v>96194884,</v>
      </c>
      <c r="G1618" s="14" t="str">
        <f>if(isna(match(C1618,KlikEDM!B:B,0)),"","ClickEDM")</f>
        <v>ClickEDM</v>
      </c>
      <c r="H1618" s="15" t="str">
        <f t="array" ref="H1618">iferror(lower(index(MultiMail!C:C,match(C1618,MultiMail!A:A,0))),"")</f>
        <v>pltang001@mymail.sim.edu.sg</v>
      </c>
      <c r="I1618" s="14" t="str">
        <f t="array" ref="I1618">iferror(index(KlikEDM!C:C,match(H1618,KlikEDM!A:A,0)),"")</f>
        <v>eblast D</v>
      </c>
      <c r="J1618" s="15" t="str">
        <f t="array" ref="J1618">iferror(lower(index(MultiMail!D:D,match(C1618,MultiMail!A:A,0))),"")</f>
        <v>tangpeilin95@gmail.com</v>
      </c>
      <c r="K1618" s="14" t="str">
        <f t="array" ref="K1618">iferror(index(KlikEDM!C:C,match(J1618,KlikEDM!A:A,0)),"")</f>
        <v>eblast D</v>
      </c>
      <c r="L1618" s="14"/>
      <c r="M1618" s="14">
        <v>9.6194884E7</v>
      </c>
      <c r="N1618" s="14" t="str">
        <f>IF(ISERROR(MATCH(C1618,Completed!A:A,0)),IF(ISERROR(MATCH(C1618,Unsub!B:B,0)),IF(H1618&lt;&gt;"",IF(O1618&lt;&gt;"",O1618,C1618&amp;"|"&amp;M1618&amp;"|"&amp;PROPER(B1618)&amp;"|"&amp;LOWER(H1618)),"#"),""),"")</f>
        <v>11618|96194884|Tang Pei Lin|pltang001@mymail.sim.edu.sg
11618|96194884|Tang Pei Lin|TANGPEILIN95@GMAIL.COM
</v>
      </c>
      <c r="O1618" s="16" t="str">
        <f t="array" ref="O1618">IFERROR(INDEX(MultiMail!G:G,MATCH(C1618,MultiMail!A:A,0)),"")</f>
        <v>11618|96194884|Tang Pei Lin|pltang001@mymail.sim.edu.sg
11618|96194884|Tang Pei Lin|TANGPEILIN95@GMAIL.COM
</v>
      </c>
      <c r="P1618" s="17">
        <f t="array" ref="P1618">IFERROR(INDEX(EDMsort!A:A,MATCH(C1618,EDMsort!B:B,0)),"")</f>
        <v>4</v>
      </c>
      <c r="Q1618" s="18"/>
    </row>
    <row r="1619" ht="14.25" customHeight="1">
      <c r="A1619" s="19">
        <v>1618.0</v>
      </c>
      <c r="B1619" s="20" t="s">
        <v>1712</v>
      </c>
      <c r="C1619" s="21">
        <v>11619.0</v>
      </c>
      <c r="D1619" s="22" t="s">
        <v>18</v>
      </c>
      <c r="E1619" s="22">
        <v>8.1835846E7</v>
      </c>
      <c r="F1619" s="14" t="str">
        <f>IF(ISERROR(MATCH(C1619,Completed!A:A,0)),IF(ISERROR(MATCH(C1619,Unsub!B:B,0)),IF(LEN(E1619)=8,E1619&amp;",","#"),""),"")</f>
        <v>81835846,</v>
      </c>
      <c r="G1619" s="14" t="str">
        <f>if(isna(match(C1619,KlikEDM!B:B,0)),"","ClickEDM")</f>
        <v>ClickEDM</v>
      </c>
      <c r="H1619" s="15" t="str">
        <f t="array" ref="H1619">iferror(lower(index(MultiMail!C:C,match(C1619,MultiMail!A:A,0))),"")</f>
        <v>thayalan001@mymail.sim.edu.sg</v>
      </c>
      <c r="I1619" s="14" t="str">
        <f t="array" ref="I1619">iferror(index(KlikEDM!C:C,match(H1619,KlikEDM!A:A,0)),"")</f>
        <v/>
      </c>
      <c r="J1619" s="15" t="str">
        <f t="array" ref="J1619">iferror(lower(index(MultiMail!D:D,match(C1619,MultiMail!A:A,0))),"")</f>
        <v>roh26inithay26alan@gmail.com</v>
      </c>
      <c r="K1619" s="14" t="str">
        <f t="array" ref="K1619">iferror(index(KlikEDM!C:C,match(J1619,KlikEDM!A:A,0)),"")</f>
        <v>eblast C</v>
      </c>
      <c r="L1619" s="22"/>
      <c r="M1619" s="22">
        <v>8.1835846E7</v>
      </c>
      <c r="N1619" s="14" t="str">
        <f>IF(ISERROR(MATCH(C1619,Completed!A:A,0)),IF(ISERROR(MATCH(C1619,Unsub!B:B,0)),IF(H1619&lt;&gt;"",IF(O1619&lt;&gt;"",O1619,C1619&amp;"|"&amp;M1619&amp;"|"&amp;PROPER(B1619)&amp;"|"&amp;LOWER(H1619)),"#"),""),"")</f>
        <v>11619|81835846|Rohini Iswariya D/O Thayalan|thayalan001@mymail.sim.edu.sg
11619|81835846|Rohini Iswariya D/O Thayalan|ROH26INITHAY26ALAN@GMAIL.COM
</v>
      </c>
      <c r="O1619" s="16" t="str">
        <f t="array" ref="O1619">IFERROR(INDEX(MultiMail!G:G,MATCH(C1619,MultiMail!A:A,0)),"")</f>
        <v>11619|81835846|Rohini Iswariya D/O Thayalan|thayalan001@mymail.sim.edu.sg
11619|81835846|Rohini Iswariya D/O Thayalan|ROH26INITHAY26ALAN@GMAIL.COM
</v>
      </c>
      <c r="P1619" s="17">
        <f t="array" ref="P1619">IFERROR(INDEX(EDMsort!A:A,MATCH(C1619,EDMsort!B:B,0)),"")</f>
        <v>3</v>
      </c>
      <c r="Q1619" s="18"/>
    </row>
    <row r="1620" ht="14.25" hidden="1" customHeight="1">
      <c r="A1620" s="11">
        <v>1619.0</v>
      </c>
      <c r="B1620" s="12" t="s">
        <v>1713</v>
      </c>
      <c r="C1620" s="13">
        <v>11620.0</v>
      </c>
      <c r="D1620" s="14" t="s">
        <v>18</v>
      </c>
      <c r="E1620" s="14">
        <v>9.6325898E7</v>
      </c>
      <c r="F1620" s="14" t="str">
        <f>IF(ISERROR(MATCH(C1620,Completed!A:A,0)),IF(ISERROR(MATCH(C1620,Unsub!B:B,0)),IF(LEN(E1620)=8,E1620&amp;",","#"),""),"")</f>
        <v>96325898,</v>
      </c>
      <c r="G1620" s="14" t="str">
        <f>if(isna(match(C1620,KlikEDM!B:B,0)),"","ClickEDM")</f>
        <v/>
      </c>
      <c r="H1620" s="15" t="str">
        <f t="array" ref="H1620">iferror(lower(index(MultiMail!C:C,match(C1620,MultiMail!A:A,0))),"")</f>
        <v>rqchua004@mymail.sim.edu.sg</v>
      </c>
      <c r="I1620" s="14" t="str">
        <f t="array" ref="I1620">iferror(index(KlikEDM!C:C,match(H1620,KlikEDM!A:A,0)),"")</f>
        <v/>
      </c>
      <c r="J1620" s="15" t="str">
        <f t="array" ref="J1620">iferror(lower(index(MultiMail!D:D,match(C1620,MultiMail!A:A,0))),"")</f>
        <v>chuaruqing94@hotmail.sg</v>
      </c>
      <c r="K1620" s="14" t="str">
        <f t="array" ref="K1620">iferror(index(KlikEDM!C:C,match(J1620,KlikEDM!A:A,0)),"")</f>
        <v/>
      </c>
      <c r="L1620" s="14"/>
      <c r="M1620" s="14">
        <v>9.6325898E7</v>
      </c>
      <c r="N1620" s="14" t="str">
        <f>IF(ISERROR(MATCH(C1620,Completed!A:A,0)),IF(ISERROR(MATCH(C1620,Unsub!B:B,0)),IF(H1620&lt;&gt;"",IF(O1620&lt;&gt;"",O1620,C1620&amp;"|"&amp;M1620&amp;"|"&amp;PROPER(B1620)&amp;"|"&amp;LOWER(H1620)),"#"),""),"")</f>
        <v>11620|96325898|Chua Ru Qing|rqchua004@mymail.sim.edu.sg
11620|96325898|Chua Ru Qing|CHUARUQING94@HOTMAIL.SG
</v>
      </c>
      <c r="O1620" s="16" t="str">
        <f t="array" ref="O1620">IFERROR(INDEX(MultiMail!G:G,MATCH(C1620,MultiMail!A:A,0)),"")</f>
        <v>11620|96325898|Chua Ru Qing|rqchua004@mymail.sim.edu.sg
11620|96325898|Chua Ru Qing|CHUARUQING94@HOTMAIL.SG
</v>
      </c>
      <c r="P1620" s="17">
        <f t="array" ref="P1620">IFERROR(INDEX(EDMsort!A:A,MATCH(C1620,EDMsort!B:B,0)),"")</f>
        <v>2</v>
      </c>
      <c r="Q1620" s="18"/>
    </row>
    <row r="1621" ht="14.25" customHeight="1">
      <c r="A1621" s="19">
        <v>1620.0</v>
      </c>
      <c r="B1621" s="20" t="s">
        <v>1714</v>
      </c>
      <c r="C1621" s="21">
        <v>11621.0</v>
      </c>
      <c r="D1621" s="22" t="s">
        <v>18</v>
      </c>
      <c r="E1621" s="22">
        <v>8.1897344E7</v>
      </c>
      <c r="F1621" s="14" t="str">
        <f>IF(ISERROR(MATCH(C1621,Completed!A:A,0)),IF(ISERROR(MATCH(C1621,Unsub!B:B,0)),IF(LEN(E1621)=8,E1621&amp;",","#"),""),"")</f>
        <v>81897344,</v>
      </c>
      <c r="G1621" s="14" t="str">
        <f>if(isna(match(C1621,KlikEDM!B:B,0)),"","ClickEDM")</f>
        <v>ClickEDM</v>
      </c>
      <c r="H1621" s="15" t="str">
        <f t="array" ref="H1621">iferror(lower(index(MultiMail!C:C,match(C1621,MultiMail!A:A,0))),"")</f>
        <v>mpxlee001@mymail.sim.edu.sg</v>
      </c>
      <c r="I1621" s="14" t="str">
        <f t="array" ref="I1621">iferror(index(KlikEDM!C:C,match(H1621,KlikEDM!A:A,0)),"")</f>
        <v>eblast A</v>
      </c>
      <c r="J1621" s="15" t="str">
        <f t="array" ref="J1621">iferror(lower(index(MultiMail!D:D,match(C1621,MultiMail!A:A,0))),"")</f>
        <v>martin_lee95@hotmail.com</v>
      </c>
      <c r="K1621" s="14" t="str">
        <f t="array" ref="K1621">iferror(index(KlikEDM!C:C,match(J1621,KlikEDM!A:A,0)),"")</f>
        <v/>
      </c>
      <c r="L1621" s="22"/>
      <c r="M1621" s="22">
        <v>8.1897344E7</v>
      </c>
      <c r="N1621" s="14" t="str">
        <f>IF(ISERROR(MATCH(C1621,Completed!A:A,0)),IF(ISERROR(MATCH(C1621,Unsub!B:B,0)),IF(H1621&lt;&gt;"",IF(O1621&lt;&gt;"",O1621,C1621&amp;"|"&amp;M1621&amp;"|"&amp;PROPER(B1621)&amp;"|"&amp;LOWER(H1621)),"#"),""),"")</f>
        <v>11621|81897344|Martin Lee Poh Xin|mpxlee001@mymail.sim.edu.sg
11621|81897344|Martin Lee Poh Xin|MARTIN_LEE95@HOTMAIL.COM
</v>
      </c>
      <c r="O1621" s="16" t="str">
        <f t="array" ref="O1621">IFERROR(INDEX(MultiMail!G:G,MATCH(C1621,MultiMail!A:A,0)),"")</f>
        <v>11621|81897344|Martin Lee Poh Xin|mpxlee001@mymail.sim.edu.sg
11621|81897344|Martin Lee Poh Xin|MARTIN_LEE95@HOTMAIL.COM
</v>
      </c>
      <c r="P1621" s="17">
        <f t="array" ref="P1621">IFERROR(INDEX(EDMsort!A:A,MATCH(C1621,EDMsort!B:B,0)),"")</f>
        <v>1</v>
      </c>
      <c r="Q1621" s="18"/>
    </row>
    <row r="1622" ht="14.25" hidden="1" customHeight="1">
      <c r="A1622" s="11">
        <v>1621.0</v>
      </c>
      <c r="B1622" s="12" t="s">
        <v>1715</v>
      </c>
      <c r="C1622" s="13">
        <v>11622.0</v>
      </c>
      <c r="D1622" s="14" t="s">
        <v>18</v>
      </c>
      <c r="E1622" s="14">
        <v>9.0171126E7</v>
      </c>
      <c r="F1622" s="14" t="str">
        <f>IF(ISERROR(MATCH(C1622,Completed!A:A,0)),IF(ISERROR(MATCH(C1622,Unsub!B:B,0)),IF(LEN(E1622)=8,E1622&amp;",","#"),""),"")</f>
        <v>90171126,</v>
      </c>
      <c r="G1622" s="14" t="str">
        <f>if(isna(match(C1622,KlikEDM!B:B,0)),"","ClickEDM")</f>
        <v/>
      </c>
      <c r="H1622" s="15" t="str">
        <f t="array" ref="H1622">iferror(lower(index(MultiMail!C:C,match(C1622,MultiMail!A:A,0))),"")</f>
        <v>zhlee009@mymail.sim.edu.sg</v>
      </c>
      <c r="I1622" s="14" t="str">
        <f t="array" ref="I1622">iferror(index(KlikEDM!C:C,match(H1622,KlikEDM!A:A,0)),"")</f>
        <v/>
      </c>
      <c r="J1622" s="15" t="str">
        <f t="array" ref="J1622">iferror(lower(index(MultiMail!D:D,match(C1622,MultiMail!A:A,0))),"")</f>
        <v>zhenghui2401@gmail.com</v>
      </c>
      <c r="K1622" s="14" t="str">
        <f t="array" ref="K1622">iferror(index(KlikEDM!C:C,match(J1622,KlikEDM!A:A,0)),"")</f>
        <v/>
      </c>
      <c r="L1622" s="14"/>
      <c r="M1622" s="14">
        <v>9.0171126E7</v>
      </c>
      <c r="N1622" s="14" t="str">
        <f>IF(ISERROR(MATCH(C1622,Completed!A:A,0)),IF(ISERROR(MATCH(C1622,Unsub!B:B,0)),IF(H1622&lt;&gt;"",IF(O1622&lt;&gt;"",O1622,C1622&amp;"|"&amp;M1622&amp;"|"&amp;PROPER(B1622)&amp;"|"&amp;LOWER(H1622)),"#"),""),"")</f>
        <v>11622|90171126|Lee Zheng Hui|zhlee009@mymail.sim.edu.sg
11622|90171126|Lee Zheng Hui|ZHENGHUI2401@GMAIL.COM
</v>
      </c>
      <c r="O1622" s="16" t="str">
        <f t="array" ref="O1622">IFERROR(INDEX(MultiMail!G:G,MATCH(C1622,MultiMail!A:A,0)),"")</f>
        <v>11622|90171126|Lee Zheng Hui|zhlee009@mymail.sim.edu.sg
11622|90171126|Lee Zheng Hui|ZHENGHUI2401@GMAIL.COM
</v>
      </c>
      <c r="P1622" s="17">
        <f t="array" ref="P1622">IFERROR(INDEX(EDMsort!A:A,MATCH(C1622,EDMsort!B:B,0)),"")</f>
        <v>4</v>
      </c>
      <c r="Q1622" s="18"/>
    </row>
    <row r="1623" ht="14.25" customHeight="1">
      <c r="A1623" s="19">
        <v>1622.0</v>
      </c>
      <c r="B1623" s="20" t="s">
        <v>1716</v>
      </c>
      <c r="C1623" s="21">
        <v>11623.0</v>
      </c>
      <c r="D1623" s="22" t="s">
        <v>18</v>
      </c>
      <c r="E1623" s="22">
        <v>9.6448036E7</v>
      </c>
      <c r="F1623" s="14" t="str">
        <f>IF(ISERROR(MATCH(C1623,Completed!A:A,0)),IF(ISERROR(MATCH(C1623,Unsub!B:B,0)),IF(LEN(E1623)=8,E1623&amp;",","#"),""),"")</f>
        <v>96448036,</v>
      </c>
      <c r="G1623" s="14" t="str">
        <f>if(isna(match(C1623,KlikEDM!B:B,0)),"","ClickEDM")</f>
        <v>ClickEDM</v>
      </c>
      <c r="H1623" s="15" t="str">
        <f t="array" ref="H1623">iferror(lower(index(MultiMail!C:C,match(C1623,MultiMail!A:A,0))),"")</f>
        <v>myap001@mymail.sim.edu.sg</v>
      </c>
      <c r="I1623" s="14" t="str">
        <f t="array" ref="I1623">iferror(index(KlikEDM!C:C,match(H1623,KlikEDM!A:A,0)),"")</f>
        <v>eblast C</v>
      </c>
      <c r="J1623" s="15" t="str">
        <f t="array" ref="J1623">iferror(lower(index(MultiMail!D:D,match(C1623,MultiMail!A:A,0))),"")</f>
        <v>maggie.yap@hotmail.com</v>
      </c>
      <c r="K1623" s="14" t="str">
        <f t="array" ref="K1623">iferror(index(KlikEDM!C:C,match(J1623,KlikEDM!A:A,0)),"")</f>
        <v/>
      </c>
      <c r="L1623" s="22"/>
      <c r="M1623" s="22">
        <v>9.6448036E7</v>
      </c>
      <c r="N1623" s="14" t="str">
        <f>IF(ISERROR(MATCH(C1623,Completed!A:A,0)),IF(ISERROR(MATCH(C1623,Unsub!B:B,0)),IF(H1623&lt;&gt;"",IF(O1623&lt;&gt;"",O1623,C1623&amp;"|"&amp;M1623&amp;"|"&amp;PROPER(B1623)&amp;"|"&amp;LOWER(H1623)),"#"),""),"")</f>
        <v>11623|96448036|Yap Maggie|myap001@mymail.sim.edu.sg
11623|96448036|Yap Maggie|MAGGIE.YAP@HOTMAIL.COM
</v>
      </c>
      <c r="O1623" s="16" t="str">
        <f t="array" ref="O1623">IFERROR(INDEX(MultiMail!G:G,MATCH(C1623,MultiMail!A:A,0)),"")</f>
        <v>11623|96448036|Yap Maggie|myap001@mymail.sim.edu.sg
11623|96448036|Yap Maggie|MAGGIE.YAP@HOTMAIL.COM
</v>
      </c>
      <c r="P1623" s="17">
        <f t="array" ref="P1623">IFERROR(INDEX(EDMsort!A:A,MATCH(C1623,EDMsort!B:B,0)),"")</f>
        <v>3</v>
      </c>
      <c r="Q1623" s="18"/>
    </row>
    <row r="1624" ht="14.25" customHeight="1">
      <c r="A1624" s="11">
        <v>1623.0</v>
      </c>
      <c r="B1624" s="12" t="s">
        <v>1717</v>
      </c>
      <c r="C1624" s="13">
        <v>11624.0</v>
      </c>
      <c r="D1624" s="14" t="s">
        <v>18</v>
      </c>
      <c r="E1624" s="14">
        <v>9.834129E7</v>
      </c>
      <c r="F1624" s="14" t="str">
        <f>IF(ISERROR(MATCH(C1624,Completed!A:A,0)),IF(ISERROR(MATCH(C1624,Unsub!B:B,0)),IF(LEN(E1624)=8,E1624&amp;",","#"),""),"")</f>
        <v>98341290,</v>
      </c>
      <c r="G1624" s="14" t="str">
        <f>if(isna(match(C1624,KlikEDM!B:B,0)),"","ClickEDM")</f>
        <v>ClickEDM</v>
      </c>
      <c r="H1624" s="15" t="str">
        <f t="array" ref="H1624">iferror(lower(index(MultiMail!C:C,match(C1624,MultiMail!A:A,0))),"")</f>
        <v>lhsphan001@mymail.sim.edu.sg</v>
      </c>
      <c r="I1624" s="14" t="str">
        <f t="array" ref="I1624">iferror(index(KlikEDM!C:C,match(H1624,KlikEDM!A:A,0)),"")</f>
        <v>eblast B</v>
      </c>
      <c r="J1624" s="15" t="str">
        <f t="array" ref="J1624">iferror(lower(index(MultiMail!D:D,match(C1624,MultiMail!A:A,0))),"")</f>
        <v>samantha21phang@gmail.com</v>
      </c>
      <c r="K1624" s="14" t="str">
        <f t="array" ref="K1624">iferror(index(KlikEDM!C:C,match(J1624,KlikEDM!A:A,0)),"")</f>
        <v>eblast B</v>
      </c>
      <c r="L1624" s="14"/>
      <c r="M1624" s="14">
        <v>9.834129E7</v>
      </c>
      <c r="N1624" s="14" t="str">
        <f>IF(ISERROR(MATCH(C1624,Completed!A:A,0)),IF(ISERROR(MATCH(C1624,Unsub!B:B,0)),IF(H1624&lt;&gt;"",IF(O1624&lt;&gt;"",O1624,C1624&amp;"|"&amp;M1624&amp;"|"&amp;PROPER(B1624)&amp;"|"&amp;LOWER(H1624)),"#"),""),"")</f>
        <v>11624|98341290|Phang Li Han, Samantha|lhsphan001@mymail.sim.edu.sg
11624|98341290|Phang Li Han, Samantha|SAMANTHA21PHANG@GMAIL.COM
</v>
      </c>
      <c r="O1624" s="16" t="str">
        <f t="array" ref="O1624">IFERROR(INDEX(MultiMail!G:G,MATCH(C1624,MultiMail!A:A,0)),"")</f>
        <v>11624|98341290|Phang Li Han, Samantha|lhsphan001@mymail.sim.edu.sg
11624|98341290|Phang Li Han, Samantha|SAMANTHA21PHANG@GMAIL.COM
</v>
      </c>
      <c r="P1624" s="17">
        <f t="array" ref="P1624">IFERROR(INDEX(EDMsort!A:A,MATCH(C1624,EDMsort!B:B,0)),"")</f>
        <v>2</v>
      </c>
      <c r="Q1624" s="18"/>
    </row>
    <row r="1625" ht="14.25" hidden="1" customHeight="1">
      <c r="A1625" s="19">
        <v>1624.0</v>
      </c>
      <c r="B1625" s="20" t="s">
        <v>1718</v>
      </c>
      <c r="C1625" s="21">
        <v>11625.0</v>
      </c>
      <c r="D1625" s="22" t="s">
        <v>18</v>
      </c>
      <c r="E1625" s="22">
        <v>8.1237318E7</v>
      </c>
      <c r="F1625" s="14" t="str">
        <f>IF(ISERROR(MATCH(C1625,Completed!A:A,0)),IF(ISERROR(MATCH(C1625,Unsub!B:B,0)),IF(LEN(E1625)=8,E1625&amp;",","#"),""),"")</f>
        <v>81237318,</v>
      </c>
      <c r="G1625" s="14" t="str">
        <f>if(isna(match(C1625,KlikEDM!B:B,0)),"","ClickEDM")</f>
        <v/>
      </c>
      <c r="H1625" s="15" t="str">
        <f t="array" ref="H1625">iferror(lower(index(MultiMail!C:C,match(C1625,MultiMail!A:A,0))),"")</f>
        <v>qlu004@mymail.sim.edu.sg</v>
      </c>
      <c r="I1625" s="14" t="str">
        <f t="array" ref="I1625">iferror(index(KlikEDM!C:C,match(H1625,KlikEDM!A:A,0)),"")</f>
        <v/>
      </c>
      <c r="J1625" s="15" t="str">
        <f t="array" ref="J1625">iferror(lower(index(MultiMail!D:D,match(C1625,MultiMail!A:A,0))),"")</f>
        <v>luqiuheng@live.com</v>
      </c>
      <c r="K1625" s="14" t="str">
        <f t="array" ref="K1625">iferror(index(KlikEDM!C:C,match(J1625,KlikEDM!A:A,0)),"")</f>
        <v/>
      </c>
      <c r="L1625" s="22"/>
      <c r="M1625" s="22">
        <v>8.1237318E7</v>
      </c>
      <c r="N1625" s="14" t="str">
        <f>IF(ISERROR(MATCH(C1625,Completed!A:A,0)),IF(ISERROR(MATCH(C1625,Unsub!B:B,0)),IF(H1625&lt;&gt;"",IF(O1625&lt;&gt;"",O1625,C1625&amp;"|"&amp;M1625&amp;"|"&amp;PROPER(B1625)&amp;"|"&amp;LOWER(H1625)),"#"),""),"")</f>
        <v>11625|81237318|Lu Qiuheng|qlu004@mymail.sim.edu.sg
11625|81237318|Lu Qiuheng|LUQIUHENG@LIVE.COM
</v>
      </c>
      <c r="O1625" s="16" t="str">
        <f t="array" ref="O1625">IFERROR(INDEX(MultiMail!G:G,MATCH(C1625,MultiMail!A:A,0)),"")</f>
        <v>11625|81237318|Lu Qiuheng|qlu004@mymail.sim.edu.sg
11625|81237318|Lu Qiuheng|LUQIUHENG@LIVE.COM
</v>
      </c>
      <c r="P1625" s="17">
        <f t="array" ref="P1625">IFERROR(INDEX(EDMsort!A:A,MATCH(C1625,EDMsort!B:B,0)),"")</f>
        <v>1</v>
      </c>
      <c r="Q1625" s="18"/>
    </row>
    <row r="1626" ht="14.25" hidden="1" customHeight="1">
      <c r="A1626" s="11">
        <v>1625.0</v>
      </c>
      <c r="B1626" s="12" t="s">
        <v>1719</v>
      </c>
      <c r="C1626" s="13">
        <v>11626.0</v>
      </c>
      <c r="D1626" s="14" t="s">
        <v>18</v>
      </c>
      <c r="E1626" s="14">
        <v>9.7269901E7</v>
      </c>
      <c r="F1626" s="14" t="str">
        <f>IF(ISERROR(MATCH(C1626,Completed!A:A,0)),IF(ISERROR(MATCH(C1626,Unsub!B:B,0)),IF(LEN(E1626)=8,E1626&amp;",","#"),""),"")</f>
        <v>97269901,</v>
      </c>
      <c r="G1626" s="14" t="str">
        <f>if(isna(match(C1626,KlikEDM!B:B,0)),"","ClickEDM")</f>
        <v/>
      </c>
      <c r="H1626" s="15" t="str">
        <f t="array" ref="H1626">iferror(lower(index(MultiMail!C:C,match(C1626,MultiMail!A:A,0))),"")</f>
        <v>hlong011@mymail.sim.edu.sg</v>
      </c>
      <c r="I1626" s="14" t="str">
        <f t="array" ref="I1626">iferror(index(KlikEDM!C:C,match(H1626,KlikEDM!A:A,0)),"")</f>
        <v/>
      </c>
      <c r="J1626" s="15" t="str">
        <f t="array" ref="J1626">iferror(lower(index(MultiMail!D:D,match(C1626,MultiMail!A:A,0))),"")</f>
        <v>onghuili.samantha@gmail.com</v>
      </c>
      <c r="K1626" s="14" t="str">
        <f t="array" ref="K1626">iferror(index(KlikEDM!C:C,match(J1626,KlikEDM!A:A,0)),"")</f>
        <v/>
      </c>
      <c r="L1626" s="14"/>
      <c r="M1626" s="14">
        <v>9.7269901E7</v>
      </c>
      <c r="N1626" s="14" t="str">
        <f>IF(ISERROR(MATCH(C1626,Completed!A:A,0)),IF(ISERROR(MATCH(C1626,Unsub!B:B,0)),IF(H1626&lt;&gt;"",IF(O1626&lt;&gt;"",O1626,C1626&amp;"|"&amp;M1626&amp;"|"&amp;PROPER(B1626)&amp;"|"&amp;LOWER(H1626)),"#"),""),"")</f>
        <v>11626|97269901|Ong Hui Li|hlong011@mymail.sim.edu.sg
11626|97269901|Ong Hui Li|ONGHUILI.SAMANTHA@GMAIL.COM
</v>
      </c>
      <c r="O1626" s="16" t="str">
        <f t="array" ref="O1626">IFERROR(INDEX(MultiMail!G:G,MATCH(C1626,MultiMail!A:A,0)),"")</f>
        <v>11626|97269901|Ong Hui Li|hlong011@mymail.sim.edu.sg
11626|97269901|Ong Hui Li|ONGHUILI.SAMANTHA@GMAIL.COM
</v>
      </c>
      <c r="P1626" s="17">
        <f t="array" ref="P1626">IFERROR(INDEX(EDMsort!A:A,MATCH(C1626,EDMsort!B:B,0)),"")</f>
        <v>4</v>
      </c>
      <c r="Q1626" s="18"/>
    </row>
    <row r="1627" ht="14.25" hidden="1" customHeight="1">
      <c r="A1627" s="19">
        <v>1626.0</v>
      </c>
      <c r="B1627" s="20" t="s">
        <v>1720</v>
      </c>
      <c r="C1627" s="21">
        <v>11627.0</v>
      </c>
      <c r="D1627" s="22" t="s">
        <v>18</v>
      </c>
      <c r="E1627" s="22">
        <v>9.2315963E7</v>
      </c>
      <c r="F1627" s="14" t="str">
        <f>IF(ISERROR(MATCH(C1627,Completed!A:A,0)),IF(ISERROR(MATCH(C1627,Unsub!B:B,0)),IF(LEN(E1627)=8,E1627&amp;",","#"),""),"")</f>
        <v>92315963,</v>
      </c>
      <c r="G1627" s="14" t="str">
        <f>if(isna(match(C1627,KlikEDM!B:B,0)),"","ClickEDM")</f>
        <v/>
      </c>
      <c r="H1627" s="15" t="str">
        <f t="array" ref="H1627">iferror(lower(index(MultiMail!C:C,match(C1627,MultiMail!A:A,0))),"")</f>
        <v>jwclim004@mymail.sim.edu.sg</v>
      </c>
      <c r="I1627" s="14" t="str">
        <f t="array" ref="I1627">iferror(index(KlikEDM!C:C,match(H1627,KlikEDM!A:A,0)),"")</f>
        <v/>
      </c>
      <c r="J1627" s="15" t="str">
        <f t="array" ref="J1627">iferror(lower(index(MultiMail!D:D,match(C1627,MultiMail!A:A,0))),"")</f>
        <v>iam-christabel@hotmail.com</v>
      </c>
      <c r="K1627" s="14" t="str">
        <f t="array" ref="K1627">iferror(index(KlikEDM!C:C,match(J1627,KlikEDM!A:A,0)),"")</f>
        <v/>
      </c>
      <c r="L1627" s="22"/>
      <c r="M1627" s="22">
        <v>9.2315963E7</v>
      </c>
      <c r="N1627" s="14" t="str">
        <f>IF(ISERROR(MATCH(C1627,Completed!A:A,0)),IF(ISERROR(MATCH(C1627,Unsub!B:B,0)),IF(H1627&lt;&gt;"",IF(O1627&lt;&gt;"",O1627,C1627&amp;"|"&amp;M1627&amp;"|"&amp;PROPER(B1627)&amp;"|"&amp;LOWER(H1627)),"#"),""),"")</f>
        <v>11627|92315963|Lim Jia Wen Christabel|jwclim004@mymail.sim.edu.sg
11627|92315963|Lim Jia Wen Christabel|IAM-CHRISTABEL@HOTMAIL.COM
</v>
      </c>
      <c r="O1627" s="16" t="str">
        <f t="array" ref="O1627">IFERROR(INDEX(MultiMail!G:G,MATCH(C1627,MultiMail!A:A,0)),"")</f>
        <v>11627|92315963|Lim Jia Wen Christabel|jwclim004@mymail.sim.edu.sg
11627|92315963|Lim Jia Wen Christabel|IAM-CHRISTABEL@HOTMAIL.COM
</v>
      </c>
      <c r="P1627" s="17">
        <f t="array" ref="P1627">IFERROR(INDEX(EDMsort!A:A,MATCH(C1627,EDMsort!B:B,0)),"")</f>
        <v>3</v>
      </c>
      <c r="Q1627" s="18"/>
    </row>
    <row r="1628" ht="14.25" hidden="1" customHeight="1">
      <c r="A1628" s="11">
        <v>1627.0</v>
      </c>
      <c r="B1628" s="12" t="s">
        <v>1721</v>
      </c>
      <c r="C1628" s="13">
        <v>11628.0</v>
      </c>
      <c r="D1628" s="14" t="s">
        <v>18</v>
      </c>
      <c r="E1628" s="14">
        <v>8.288431E7</v>
      </c>
      <c r="F1628" s="14" t="str">
        <f>IF(ISERROR(MATCH(C1628,Completed!A:A,0)),IF(ISERROR(MATCH(C1628,Unsub!B:B,0)),IF(LEN(E1628)=8,E1628&amp;",","#"),""),"")</f>
        <v>82884310,</v>
      </c>
      <c r="G1628" s="14" t="str">
        <f>if(isna(match(C1628,KlikEDM!B:B,0)),"","ClickEDM")</f>
        <v/>
      </c>
      <c r="H1628" s="15" t="str">
        <f t="array" ref="H1628">iferror(lower(index(MultiMail!C:C,match(C1628,MultiMail!A:A,0))),"")</f>
        <v>wkjywwoo001@mymail.sim.edu.sg</v>
      </c>
      <c r="I1628" s="14" t="str">
        <f t="array" ref="I1628">iferror(index(KlikEDM!C:C,match(H1628,KlikEDM!A:A,0)),"")</f>
        <v/>
      </c>
      <c r="J1628" s="15" t="str">
        <f t="array" ref="J1628">iferror(lower(index(MultiMail!D:D,match(C1628,MultiMail!A:A,0))),"")</f>
        <v>woonjoshua@gmail.com</v>
      </c>
      <c r="K1628" s="14" t="str">
        <f t="array" ref="K1628">iferror(index(KlikEDM!C:C,match(J1628,KlikEDM!A:A,0)),"")</f>
        <v/>
      </c>
      <c r="L1628" s="14"/>
      <c r="M1628" s="14">
        <v>8.288431E7</v>
      </c>
      <c r="N1628" s="14" t="str">
        <f>IF(ISERROR(MATCH(C1628,Completed!A:A,0)),IF(ISERROR(MATCH(C1628,Unsub!B:B,0)),IF(H1628&lt;&gt;"",IF(O1628&lt;&gt;"",O1628,C1628&amp;"|"&amp;M1628&amp;"|"&amp;PROPER(B1628)&amp;"|"&amp;LOWER(H1628)),"#"),""),"")</f>
        <v>11628|82884310|Woon Wei Ke, Joshua (Yun Weike)|wkjywwoo001@mymail.sim.edu.sg
11628|82884310|Woon Wei Ke, Joshua (Yun Weike)|WOONJOSHUA@GMAIL.COM
</v>
      </c>
      <c r="O1628" s="16" t="str">
        <f t="array" ref="O1628">IFERROR(INDEX(MultiMail!G:G,MATCH(C1628,MultiMail!A:A,0)),"")</f>
        <v>11628|82884310|Woon Wei Ke, Joshua (Yun Weike)|wkjywwoo001@mymail.sim.edu.sg
11628|82884310|Woon Wei Ke, Joshua (Yun Weike)|WOONJOSHUA@GMAIL.COM
</v>
      </c>
      <c r="P1628" s="17">
        <f t="array" ref="P1628">IFERROR(INDEX(EDMsort!A:A,MATCH(C1628,EDMsort!B:B,0)),"")</f>
        <v>2</v>
      </c>
      <c r="Q1628" s="18"/>
    </row>
    <row r="1629" ht="14.25" hidden="1" customHeight="1">
      <c r="A1629" s="19">
        <v>1628.0</v>
      </c>
      <c r="B1629" s="20" t="s">
        <v>1722</v>
      </c>
      <c r="C1629" s="21">
        <v>11629.0</v>
      </c>
      <c r="D1629" s="22" t="s">
        <v>18</v>
      </c>
      <c r="E1629" s="22">
        <v>9.652944E7</v>
      </c>
      <c r="F1629" s="14" t="str">
        <f>IF(ISERROR(MATCH(C1629,Completed!A:A,0)),IF(ISERROR(MATCH(C1629,Unsub!B:B,0)),IF(LEN(E1629)=8,E1629&amp;",","#"),""),"")</f>
        <v/>
      </c>
      <c r="G1629" s="14" t="str">
        <f>if(isna(match(C1629,KlikEDM!B:B,0)),"","ClickEDM")</f>
        <v/>
      </c>
      <c r="H1629" s="15" t="str">
        <f t="array" ref="H1629">iferror(lower(index(MultiMail!C:C,match(C1629,MultiMail!A:A,0))),"")</f>
        <v>yechia001@mymail.sim.edu.sg</v>
      </c>
      <c r="I1629" s="14" t="str">
        <f t="array" ref="I1629">iferror(index(KlikEDM!C:C,match(H1629,KlikEDM!A:A,0)),"")</f>
        <v/>
      </c>
      <c r="J1629" s="15" t="str">
        <f t="array" ref="J1629">iferror(lower(index(MultiMail!D:D,match(C1629,MultiMail!A:A,0))),"")</f>
        <v>chia_yooneu@hotmail.com</v>
      </c>
      <c r="K1629" s="14" t="str">
        <f t="array" ref="K1629">iferror(index(KlikEDM!C:C,match(J1629,KlikEDM!A:A,0)),"")</f>
        <v/>
      </c>
      <c r="L1629" s="22"/>
      <c r="M1629" s="22">
        <v>9.652944E7</v>
      </c>
      <c r="N1629" s="14" t="str">
        <f>IF(ISERROR(MATCH(C1629,Completed!A:A,0)),IF(ISERROR(MATCH(C1629,Unsub!B:B,0)),IF(H1629&lt;&gt;"",IF(O1629&lt;&gt;"",O1629,C1629&amp;"|"&amp;M1629&amp;"|"&amp;PROPER(B1629)&amp;"|"&amp;LOWER(H1629)),"#"),""),"")</f>
        <v/>
      </c>
      <c r="O1629" s="16" t="str">
        <f t="array" ref="O1629">IFERROR(INDEX(MultiMail!G:G,MATCH(C1629,MultiMail!A:A,0)),"")</f>
        <v>11629|96529440|Chia Yoon Eu|yechia001@mymail.sim.edu.sg
11629|96529440|Chia Yoon Eu|CHIA_YOONEU@HOTMAIL.COM
</v>
      </c>
      <c r="P1629" s="17" t="str">
        <f t="array" ref="P1629">IFERROR(INDEX(EDMsort!A:A,MATCH(C1629,EDMsort!B:B,0)),"")</f>
        <v/>
      </c>
      <c r="Q1629" s="18"/>
    </row>
    <row r="1630" ht="14.25" hidden="1" customHeight="1">
      <c r="A1630" s="11">
        <v>1629.0</v>
      </c>
      <c r="B1630" s="12" t="s">
        <v>1723</v>
      </c>
      <c r="C1630" s="13">
        <v>11630.0</v>
      </c>
      <c r="D1630" s="14" t="s">
        <v>18</v>
      </c>
      <c r="E1630" s="14">
        <v>9.6606759E7</v>
      </c>
      <c r="F1630" s="14" t="str">
        <f>IF(ISERROR(MATCH(C1630,Completed!A:A,0)),IF(ISERROR(MATCH(C1630,Unsub!B:B,0)),IF(LEN(E1630)=8,E1630&amp;",","#"),""),"")</f>
        <v>96606759,</v>
      </c>
      <c r="G1630" s="14" t="str">
        <f>if(isna(match(C1630,KlikEDM!B:B,0)),"","ClickEDM")</f>
        <v/>
      </c>
      <c r="H1630" s="15" t="str">
        <f t="array" ref="H1630">iferror(lower(index(MultiMail!C:C,match(C1630,MultiMail!A:A,0))),"")</f>
        <v>jlsgoh001@mymail.sim.edu.sg</v>
      </c>
      <c r="I1630" s="14" t="str">
        <f t="array" ref="I1630">iferror(index(KlikEDM!C:C,match(H1630,KlikEDM!A:A,0)),"")</f>
        <v/>
      </c>
      <c r="J1630" s="15" t="str">
        <f t="array" ref="J1630">iferror(lower(index(MultiMail!D:D,match(C1630,MultiMail!A:A,0))),"")</f>
        <v>shinagoh95@gmail.com</v>
      </c>
      <c r="K1630" s="14" t="str">
        <f t="array" ref="K1630">iferror(index(KlikEDM!C:C,match(J1630,KlikEDM!A:A,0)),"")</f>
        <v/>
      </c>
      <c r="L1630" s="14"/>
      <c r="M1630" s="14">
        <v>9.6606759E7</v>
      </c>
      <c r="N1630" s="14" t="str">
        <f>IF(ISERROR(MATCH(C1630,Completed!A:A,0)),IF(ISERROR(MATCH(C1630,Unsub!B:B,0)),IF(H1630&lt;&gt;"",IF(O1630&lt;&gt;"",O1630,C1630&amp;"|"&amp;M1630&amp;"|"&amp;PROPER(B1630)&amp;"|"&amp;LOWER(H1630)),"#"),""),"")</f>
        <v>11630|96606759|Goh Jia Lu, Shina|jlsgoh001@mymail.sim.edu.sg
11630|96606759|Goh Jia Lu, Shina|SHINAGOH95@GMAIL.COM
</v>
      </c>
      <c r="O1630" s="16" t="str">
        <f t="array" ref="O1630">IFERROR(INDEX(MultiMail!G:G,MATCH(C1630,MultiMail!A:A,0)),"")</f>
        <v>11630|96606759|Goh Jia Lu, Shina|jlsgoh001@mymail.sim.edu.sg
11630|96606759|Goh Jia Lu, Shina|SHINAGOH95@GMAIL.COM
</v>
      </c>
      <c r="P1630" s="17">
        <f t="array" ref="P1630">IFERROR(INDEX(EDMsort!A:A,MATCH(C1630,EDMsort!B:B,0)),"")</f>
        <v>1</v>
      </c>
      <c r="Q1630" s="18"/>
    </row>
    <row r="1631" ht="14.25" customHeight="1">
      <c r="A1631" s="19">
        <v>1630.0</v>
      </c>
      <c r="B1631" s="20" t="s">
        <v>1724</v>
      </c>
      <c r="C1631" s="21">
        <v>11631.0</v>
      </c>
      <c r="D1631" s="22" t="s">
        <v>18</v>
      </c>
      <c r="E1631" s="22">
        <v>9.8315825E7</v>
      </c>
      <c r="F1631" s="14" t="str">
        <f>IF(ISERROR(MATCH(C1631,Completed!A:A,0)),IF(ISERROR(MATCH(C1631,Unsub!B:B,0)),IF(LEN(E1631)=8,E1631&amp;",","#"),""),"")</f>
        <v>98315825,</v>
      </c>
      <c r="G1631" s="14" t="str">
        <f>if(isna(match(C1631,KlikEDM!B:B,0)),"","ClickEDM")</f>
        <v>ClickEDM</v>
      </c>
      <c r="H1631" s="15" t="str">
        <f t="array" ref="H1631">iferror(lower(index(MultiMail!C:C,match(C1631,MultiMail!A:A,0))),"")</f>
        <v>yttoh005@mymail.sim.edu.sg</v>
      </c>
      <c r="I1631" s="14" t="str">
        <f t="array" ref="I1631">iferror(index(KlikEDM!C:C,match(H1631,KlikEDM!A:A,0)),"")</f>
        <v/>
      </c>
      <c r="J1631" s="15" t="str">
        <f t="array" ref="J1631">iferror(lower(index(MultiMail!D:D,match(C1631,MultiMail!A:A,0))),"")</f>
        <v>yiteng_94@hotmail.com</v>
      </c>
      <c r="K1631" s="14" t="str">
        <f t="array" ref="K1631">iferror(index(KlikEDM!C:C,match(J1631,KlikEDM!A:A,0)),"")</f>
        <v>eblast D</v>
      </c>
      <c r="L1631" s="22"/>
      <c r="M1631" s="22">
        <v>9.8315825E7</v>
      </c>
      <c r="N1631" s="14" t="str">
        <f>IF(ISERROR(MATCH(C1631,Completed!A:A,0)),IF(ISERROR(MATCH(C1631,Unsub!B:B,0)),IF(H1631&lt;&gt;"",IF(O1631&lt;&gt;"",O1631,C1631&amp;"|"&amp;M1631&amp;"|"&amp;PROPER(B1631)&amp;"|"&amp;LOWER(H1631)),"#"),""),"")</f>
        <v>11631|98315825|Toh Yi Teng|yttoh005@mymail.sim.edu.sg
11631|98315825|Toh Yi Teng|YITENG_94@HOTMAIL.COM
</v>
      </c>
      <c r="O1631" s="16" t="str">
        <f t="array" ref="O1631">IFERROR(INDEX(MultiMail!G:G,MATCH(C1631,MultiMail!A:A,0)),"")</f>
        <v>11631|98315825|Toh Yi Teng|yttoh005@mymail.sim.edu.sg
11631|98315825|Toh Yi Teng|YITENG_94@HOTMAIL.COM
</v>
      </c>
      <c r="P1631" s="17">
        <f t="array" ref="P1631">IFERROR(INDEX(EDMsort!A:A,MATCH(C1631,EDMsort!B:B,0)),"")</f>
        <v>4</v>
      </c>
      <c r="Q1631" s="18"/>
    </row>
    <row r="1632" ht="14.25" hidden="1" customHeight="1">
      <c r="A1632" s="11">
        <v>1631.0</v>
      </c>
      <c r="B1632" s="12" t="s">
        <v>1725</v>
      </c>
      <c r="C1632" s="13">
        <v>11632.0</v>
      </c>
      <c r="D1632" s="14" t="s">
        <v>18</v>
      </c>
      <c r="E1632" s="14">
        <v>9.1671535E7</v>
      </c>
      <c r="F1632" s="14" t="str">
        <f>IF(ISERROR(MATCH(C1632,Completed!A:A,0)),IF(ISERROR(MATCH(C1632,Unsub!B:B,0)),IF(LEN(E1632)=8,E1632&amp;",","#"),""),"")</f>
        <v>91671535,</v>
      </c>
      <c r="G1632" s="14" t="str">
        <f>if(isna(match(C1632,KlikEDM!B:B,0)),"","ClickEDM")</f>
        <v/>
      </c>
      <c r="H1632" s="15" t="str">
        <f t="array" ref="H1632">iferror(lower(index(MultiMail!C:C,match(C1632,MultiMail!A:A,0))),"")</f>
        <v>elong003@mymail.sim.edu.sg</v>
      </c>
      <c r="I1632" s="14" t="str">
        <f t="array" ref="I1632">iferror(index(KlikEDM!C:C,match(H1632,KlikEDM!A:A,0)),"")</f>
        <v/>
      </c>
      <c r="J1632" s="15" t="str">
        <f t="array" ref="J1632">iferror(lower(index(MultiMail!D:D,match(C1632,MultiMail!A:A,0))),"")</f>
        <v>ong.elian@gmail.com</v>
      </c>
      <c r="K1632" s="14" t="str">
        <f t="array" ref="K1632">iferror(index(KlikEDM!C:C,match(J1632,KlikEDM!A:A,0)),"")</f>
        <v/>
      </c>
      <c r="L1632" s="14"/>
      <c r="M1632" s="14">
        <v>9.1671535E7</v>
      </c>
      <c r="N1632" s="14" t="str">
        <f>IF(ISERROR(MATCH(C1632,Completed!A:A,0)),IF(ISERROR(MATCH(C1632,Unsub!B:B,0)),IF(H1632&lt;&gt;"",IF(O1632&lt;&gt;"",O1632,C1632&amp;"|"&amp;M1632&amp;"|"&amp;PROPER(B1632)&amp;"|"&amp;LOWER(H1632)),"#"),""),"")</f>
        <v>11632|91671535|Ong Ee Lian|elong003@mymail.sim.edu.sg
11632|91671535|Ong Ee Lian|ong.elian@gmail.com
</v>
      </c>
      <c r="O1632" s="16" t="str">
        <f t="array" ref="O1632">IFERROR(INDEX(MultiMail!G:G,MATCH(C1632,MultiMail!A:A,0)),"")</f>
        <v>11632|91671535|Ong Ee Lian|elong003@mymail.sim.edu.sg
11632|91671535|Ong Ee Lian|ong.elian@gmail.com
</v>
      </c>
      <c r="P1632" s="17">
        <f t="array" ref="P1632">IFERROR(INDEX(EDMsort!A:A,MATCH(C1632,EDMsort!B:B,0)),"")</f>
        <v>3</v>
      </c>
      <c r="Q1632" s="18"/>
    </row>
    <row r="1633" ht="14.25" hidden="1" customHeight="1">
      <c r="A1633" s="19">
        <v>1632.0</v>
      </c>
      <c r="B1633" s="20" t="s">
        <v>1726</v>
      </c>
      <c r="C1633" s="21">
        <v>11633.0</v>
      </c>
      <c r="D1633" s="22" t="s">
        <v>18</v>
      </c>
      <c r="E1633" s="22">
        <v>9.1717887E7</v>
      </c>
      <c r="F1633" s="14" t="str">
        <f>IF(ISERROR(MATCH(C1633,Completed!A:A,0)),IF(ISERROR(MATCH(C1633,Unsub!B:B,0)),IF(LEN(E1633)=8,E1633&amp;",","#"),""),"")</f>
        <v>91717887,</v>
      </c>
      <c r="G1633" s="14" t="str">
        <f>if(isna(match(C1633,KlikEDM!B:B,0)),"","ClickEDM")</f>
        <v/>
      </c>
      <c r="H1633" s="15" t="str">
        <f t="array" ref="H1633">iferror(lower(index(MultiMail!C:C,match(C1633,MultiMail!A:A,0))),"")</f>
        <v>jjkleon001@mymail.sim.edu.sg</v>
      </c>
      <c r="I1633" s="14" t="str">
        <f t="array" ref="I1633">iferror(index(KlikEDM!C:C,match(H1633,KlikEDM!A:A,0)),"")</f>
        <v/>
      </c>
      <c r="J1633" s="15" t="str">
        <f t="array" ref="J1633">iferror(lower(index(MultiMail!D:D,match(C1633,MultiMail!A:A,0))),"")</f>
        <v>k-en@live.com.sg</v>
      </c>
      <c r="K1633" s="14" t="str">
        <f t="array" ref="K1633">iferror(index(KlikEDM!C:C,match(J1633,KlikEDM!A:A,0)),"")</f>
        <v/>
      </c>
      <c r="L1633" s="22"/>
      <c r="M1633" s="22">
        <v>9.1717887E7</v>
      </c>
      <c r="N1633" s="14" t="str">
        <f>IF(ISERROR(MATCH(C1633,Completed!A:A,0)),IF(ISERROR(MATCH(C1633,Unsub!B:B,0)),IF(H1633&lt;&gt;"",IF(O1633&lt;&gt;"",O1633,C1633&amp;"|"&amp;M1633&amp;"|"&amp;PROPER(B1633)&amp;"|"&amp;LOWER(H1633)),"#"),""),"")</f>
        <v>11633|91717887|Leong Jun Jie, Ken|jjkleon001@mymail.sim.edu.sg
11633|91717887|Leong Jun Jie, Ken|K-EN@LIVE.COM.SG
</v>
      </c>
      <c r="O1633" s="16" t="str">
        <f t="array" ref="O1633">IFERROR(INDEX(MultiMail!G:G,MATCH(C1633,MultiMail!A:A,0)),"")</f>
        <v>11633|91717887|Leong Jun Jie, Ken|jjkleon001@mymail.sim.edu.sg
11633|91717887|Leong Jun Jie, Ken|K-EN@LIVE.COM.SG
</v>
      </c>
      <c r="P1633" s="17">
        <f t="array" ref="P1633">IFERROR(INDEX(EDMsort!A:A,MATCH(C1633,EDMsort!B:B,0)),"")</f>
        <v>2</v>
      </c>
      <c r="Q1633" s="18"/>
    </row>
    <row r="1634" ht="14.25" hidden="1" customHeight="1">
      <c r="A1634" s="11">
        <v>1633.0</v>
      </c>
      <c r="B1634" s="12" t="s">
        <v>1727</v>
      </c>
      <c r="C1634" s="13">
        <v>11634.0</v>
      </c>
      <c r="D1634" s="14" t="s">
        <v>18</v>
      </c>
      <c r="E1634" s="14">
        <v>8.4682272E7</v>
      </c>
      <c r="F1634" s="14" t="str">
        <f>IF(ISERROR(MATCH(C1634,Completed!A:A,0)),IF(ISERROR(MATCH(C1634,Unsub!B:B,0)),IF(LEN(E1634)=8,E1634&amp;",","#"),""),"")</f>
        <v/>
      </c>
      <c r="G1634" s="14" t="str">
        <f>if(isna(match(C1634,KlikEDM!B:B,0)),"","ClickEDM")</f>
        <v/>
      </c>
      <c r="H1634" s="15" t="str">
        <f t="array" ref="H1634">iferror(lower(index(MultiMail!C:C,match(C1634,MultiMail!A:A,0))),"")</f>
        <v>kwqng001@mymail.sim.edu.sg</v>
      </c>
      <c r="I1634" s="14" t="str">
        <f t="array" ref="I1634">iferror(index(KlikEDM!C:C,match(H1634,KlikEDM!A:A,0)),"")</f>
        <v/>
      </c>
      <c r="J1634" s="15" t="str">
        <f t="array" ref="J1634">iferror(lower(index(MultiMail!D:D,match(C1634,MultiMail!A:A,0))),"")</f>
        <v>ken__96@hotmail.com</v>
      </c>
      <c r="K1634" s="14" t="str">
        <f t="array" ref="K1634">iferror(index(KlikEDM!C:C,match(J1634,KlikEDM!A:A,0)),"")</f>
        <v/>
      </c>
      <c r="L1634" s="14"/>
      <c r="M1634" s="14">
        <v>8.4682272E7</v>
      </c>
      <c r="N1634" s="14" t="str">
        <f>IF(ISERROR(MATCH(C1634,Completed!A:A,0)),IF(ISERROR(MATCH(C1634,Unsub!B:B,0)),IF(H1634&lt;&gt;"",IF(O1634&lt;&gt;"",O1634,C1634&amp;"|"&amp;M1634&amp;"|"&amp;PROPER(B1634)&amp;"|"&amp;LOWER(H1634)),"#"),""),"")</f>
        <v/>
      </c>
      <c r="O1634" s="16" t="str">
        <f t="array" ref="O1634">IFERROR(INDEX(MultiMail!G:G,MATCH(C1634,MultiMail!A:A,0)),"")</f>
        <v>11634|84682272|Kenneth Ng Wei Quan|kwqng001@mymail.sim.edu.sg
11634|84682272|Kenneth Ng Wei Quan|KEN__96@HOTMAIL.COM
</v>
      </c>
      <c r="P1634" s="17" t="str">
        <f t="array" ref="P1634">IFERROR(INDEX(EDMsort!A:A,MATCH(C1634,EDMsort!B:B,0)),"")</f>
        <v/>
      </c>
      <c r="Q1634" s="18"/>
    </row>
    <row r="1635" ht="14.25" customHeight="1">
      <c r="A1635" s="19">
        <v>1634.0</v>
      </c>
      <c r="B1635" s="20" t="s">
        <v>1728</v>
      </c>
      <c r="C1635" s="21">
        <v>11635.0</v>
      </c>
      <c r="D1635" s="22" t="s">
        <v>18</v>
      </c>
      <c r="E1635" s="22">
        <v>9.76629E7</v>
      </c>
      <c r="F1635" s="14" t="str">
        <f>IF(ISERROR(MATCH(C1635,Completed!A:A,0)),IF(ISERROR(MATCH(C1635,Unsub!B:B,0)),IF(LEN(E1635)=8,E1635&amp;",","#"),""),"")</f>
        <v>97662900,</v>
      </c>
      <c r="G1635" s="14" t="str">
        <f>if(isna(match(C1635,KlikEDM!B:B,0)),"","ClickEDM")</f>
        <v>ClickEDM</v>
      </c>
      <c r="H1635" s="15" t="str">
        <f t="array" ref="H1635">iferror(lower(index(MultiMail!C:C,match(C1635,MultiMail!A:A,0))),"")</f>
        <v>tan069@mymail.sim.edu.sg</v>
      </c>
      <c r="I1635" s="14" t="str">
        <f t="array" ref="I1635">iferror(index(KlikEDM!C:C,match(H1635,KlikEDM!A:A,0)),"")</f>
        <v/>
      </c>
      <c r="J1635" s="15" t="str">
        <f t="array" ref="J1635">iferror(lower(index(MultiMail!D:D,match(C1635,MultiMail!A:A,0))),"")</f>
        <v>lewi0511@gmail.com</v>
      </c>
      <c r="K1635" s="14" t="str">
        <f t="array" ref="K1635">iferror(index(KlikEDM!C:C,match(J1635,KlikEDM!A:A,0)),"")</f>
        <v>eblast A</v>
      </c>
      <c r="L1635" s="22"/>
      <c r="M1635" s="22">
        <v>9.76629E7</v>
      </c>
      <c r="N1635" s="14" t="str">
        <f>IF(ISERROR(MATCH(C1635,Completed!A:A,0)),IF(ISERROR(MATCH(C1635,Unsub!B:B,0)),IF(H1635&lt;&gt;"",IF(O1635&lt;&gt;"",O1635,C1635&amp;"|"&amp;M1635&amp;"|"&amp;PROPER(B1635)&amp;"|"&amp;LOWER(H1635)),"#"),""),"")</f>
        <v>11635|97662900|An Tong|tan069@mymail.sim.edu.sg
11635|97662900|An Tong|LEWI0511@GMAIL.COM
</v>
      </c>
      <c r="O1635" s="16" t="str">
        <f t="array" ref="O1635">IFERROR(INDEX(MultiMail!G:G,MATCH(C1635,MultiMail!A:A,0)),"")</f>
        <v>11635|97662900|An Tong|tan069@mymail.sim.edu.sg
11635|97662900|An Tong|LEWI0511@GMAIL.COM
</v>
      </c>
      <c r="P1635" s="17">
        <f t="array" ref="P1635">IFERROR(INDEX(EDMsort!A:A,MATCH(C1635,EDMsort!B:B,0)),"")</f>
        <v>1</v>
      </c>
      <c r="Q1635" s="18"/>
    </row>
    <row r="1636" ht="14.25" hidden="1" customHeight="1">
      <c r="A1636" s="11">
        <v>1635.0</v>
      </c>
      <c r="B1636" s="12" t="s">
        <v>1729</v>
      </c>
      <c r="C1636" s="13">
        <v>11636.0</v>
      </c>
      <c r="D1636" s="14" t="s">
        <v>18</v>
      </c>
      <c r="E1636" s="14">
        <v>9.2786808E7</v>
      </c>
      <c r="F1636" s="14" t="str">
        <f>IF(ISERROR(MATCH(C1636,Completed!A:A,0)),IF(ISERROR(MATCH(C1636,Unsub!B:B,0)),IF(LEN(E1636)=8,E1636&amp;",","#"),""),"")</f>
        <v>92786808,</v>
      </c>
      <c r="G1636" s="14" t="str">
        <f>if(isna(match(C1636,KlikEDM!B:B,0)),"","ClickEDM")</f>
        <v/>
      </c>
      <c r="H1636" s="15" t="str">
        <f t="array" ref="H1636">iferror(lower(index(MultiMail!C:C,match(C1636,MultiMail!A:A,0))),"")</f>
        <v>ykaloh001@mymail.sim.edu.sg</v>
      </c>
      <c r="I1636" s="14" t="str">
        <f t="array" ref="I1636">iferror(index(KlikEDM!C:C,match(H1636,KlikEDM!A:A,0)),"")</f>
        <v/>
      </c>
      <c r="J1636" s="15" t="str">
        <f t="array" ref="J1636">iferror(lower(index(MultiMail!D:D,match(C1636,MultiMail!A:A,0))),"")</f>
        <v>altonloh@hotmail.com</v>
      </c>
      <c r="K1636" s="14" t="str">
        <f t="array" ref="K1636">iferror(index(KlikEDM!C:C,match(J1636,KlikEDM!A:A,0)),"")</f>
        <v/>
      </c>
      <c r="L1636" s="14"/>
      <c r="M1636" s="14">
        <v>9.2786808E7</v>
      </c>
      <c r="N1636" s="14" t="str">
        <f>IF(ISERROR(MATCH(C1636,Completed!A:A,0)),IF(ISERROR(MATCH(C1636,Unsub!B:B,0)),IF(H1636&lt;&gt;"",IF(O1636&lt;&gt;"",O1636,C1636&amp;"|"&amp;M1636&amp;"|"&amp;PROPER(B1636)&amp;"|"&amp;LOWER(H1636)),"#"),""),"")</f>
        <v>11636|92786808|Loh Yew Keong, Alden|ykaloh001@mymail.sim.edu.sg
11636|92786808|Loh Yew Keong, Alden|ALTONLOH@HOTMAIL.COM
</v>
      </c>
      <c r="O1636" s="16" t="str">
        <f t="array" ref="O1636">IFERROR(INDEX(MultiMail!G:G,MATCH(C1636,MultiMail!A:A,0)),"")</f>
        <v>11636|92786808|Loh Yew Keong, Alden|ykaloh001@mymail.sim.edu.sg
11636|92786808|Loh Yew Keong, Alden|ALTONLOH@HOTMAIL.COM
</v>
      </c>
      <c r="P1636" s="17">
        <f t="array" ref="P1636">IFERROR(INDEX(EDMsort!A:A,MATCH(C1636,EDMsort!B:B,0)),"")</f>
        <v>4</v>
      </c>
      <c r="Q1636" s="18"/>
    </row>
    <row r="1637" ht="14.25" customHeight="1">
      <c r="A1637" s="19">
        <v>1636.0</v>
      </c>
      <c r="B1637" s="20" t="s">
        <v>1730</v>
      </c>
      <c r="C1637" s="21">
        <v>11637.0</v>
      </c>
      <c r="D1637" s="22" t="s">
        <v>18</v>
      </c>
      <c r="E1637" s="22">
        <v>9.4993222E7</v>
      </c>
      <c r="F1637" s="14" t="str">
        <f>IF(ISERROR(MATCH(C1637,Completed!A:A,0)),IF(ISERROR(MATCH(C1637,Unsub!B:B,0)),IF(LEN(E1637)=8,E1637&amp;",","#"),""),"")</f>
        <v>94993222,</v>
      </c>
      <c r="G1637" s="14" t="str">
        <f>if(isna(match(C1637,KlikEDM!B:B,0)),"","ClickEDM")</f>
        <v>ClickEDM</v>
      </c>
      <c r="H1637" s="15" t="str">
        <f t="array" ref="H1637">iferror(lower(index(MultiMail!C:C,match(C1637,MultiMail!A:A,0))),"")</f>
        <v>sxu009@mymail.sim.edu.sg</v>
      </c>
      <c r="I1637" s="14" t="str">
        <f t="array" ref="I1637">iferror(index(KlikEDM!C:C,match(H1637,KlikEDM!A:A,0)),"")</f>
        <v/>
      </c>
      <c r="J1637" s="15" t="str">
        <f t="array" ref="J1637">iferror(lower(index(MultiMail!D:D,match(C1637,MultiMail!A:A,0))),"")</f>
        <v>xsy448726846@gmail.com</v>
      </c>
      <c r="K1637" s="14" t="str">
        <f t="array" ref="K1637">iferror(index(KlikEDM!C:C,match(J1637,KlikEDM!A:A,0)),"")</f>
        <v>eblast C</v>
      </c>
      <c r="L1637" s="22"/>
      <c r="M1637" s="22">
        <v>9.4993222E7</v>
      </c>
      <c r="N1637" s="14" t="str">
        <f>IF(ISERROR(MATCH(C1637,Completed!A:A,0)),IF(ISERROR(MATCH(C1637,Unsub!B:B,0)),IF(H1637&lt;&gt;"",IF(O1637&lt;&gt;"",O1637,C1637&amp;"|"&amp;M1637&amp;"|"&amp;PROPER(B1637)&amp;"|"&amp;LOWER(H1637)),"#"),""),"")</f>
        <v>11637|94993222|Xu, Siyu|sxu009@mymail.sim.edu.sg
11637|94993222|Xu, Siyu|xsy448726846@gmail.com
</v>
      </c>
      <c r="O1637" s="16" t="str">
        <f t="array" ref="O1637">IFERROR(INDEX(MultiMail!G:G,MATCH(C1637,MultiMail!A:A,0)),"")</f>
        <v>11637|94993222|Xu, Siyu|sxu009@mymail.sim.edu.sg
11637|94993222|Xu, Siyu|xsy448726846@gmail.com
</v>
      </c>
      <c r="P1637" s="17">
        <f t="array" ref="P1637">IFERROR(INDEX(EDMsort!A:A,MATCH(C1637,EDMsort!B:B,0)),"")</f>
        <v>3</v>
      </c>
      <c r="Q1637" s="18"/>
    </row>
    <row r="1638" ht="14.25" customHeight="1">
      <c r="A1638" s="11">
        <v>1637.0</v>
      </c>
      <c r="B1638" s="12" t="s">
        <v>1731</v>
      </c>
      <c r="C1638" s="13">
        <v>11638.0</v>
      </c>
      <c r="D1638" s="14" t="s">
        <v>18</v>
      </c>
      <c r="E1638" s="14">
        <v>8.8693239E7</v>
      </c>
      <c r="F1638" s="14" t="str">
        <f>IF(ISERROR(MATCH(C1638,Completed!A:A,0)),IF(ISERROR(MATCH(C1638,Unsub!B:B,0)),IF(LEN(E1638)=8,E1638&amp;",","#"),""),"")</f>
        <v>88693239,</v>
      </c>
      <c r="G1638" s="14" t="str">
        <f>if(isna(match(C1638,KlikEDM!B:B,0)),"","ClickEDM")</f>
        <v>ClickEDM</v>
      </c>
      <c r="H1638" s="15" t="str">
        <f t="array" ref="H1638">iferror(lower(index(MultiMail!C:C,match(C1638,MultiMail!A:A,0))),"")</f>
        <v>txgoo001@mymail.sim.edu.sg</v>
      </c>
      <c r="I1638" s="14" t="str">
        <f t="array" ref="I1638">iferror(index(KlikEDM!C:C,match(H1638,KlikEDM!A:A,0)),"")</f>
        <v/>
      </c>
      <c r="J1638" s="15" t="str">
        <f t="array" ref="J1638">iferror(lower(index(MultiMail!D:D,match(C1638,MultiMail!A:A,0))),"")</f>
        <v>daphnetianxin96@gmail.com</v>
      </c>
      <c r="K1638" s="14" t="str">
        <f t="array" ref="K1638">iferror(index(KlikEDM!C:C,match(J1638,KlikEDM!A:A,0)),"")</f>
        <v>eblast B</v>
      </c>
      <c r="L1638" s="14"/>
      <c r="M1638" s="14">
        <v>8.8693239E7</v>
      </c>
      <c r="N1638" s="14" t="str">
        <f>IF(ISERROR(MATCH(C1638,Completed!A:A,0)),IF(ISERROR(MATCH(C1638,Unsub!B:B,0)),IF(H1638&lt;&gt;"",IF(O1638&lt;&gt;"",O1638,C1638&amp;"|"&amp;M1638&amp;"|"&amp;PROPER(B1638)&amp;"|"&amp;LOWER(H1638)),"#"),""),"")</f>
        <v>11638|88693239|Goo Tian Xin|txgoo001@mymail.sim.edu.sg
11638|88693239|Goo Tian Xin|daphnetianxin96@gmail.com
</v>
      </c>
      <c r="O1638" s="16" t="str">
        <f t="array" ref="O1638">IFERROR(INDEX(MultiMail!G:G,MATCH(C1638,MultiMail!A:A,0)),"")</f>
        <v>11638|88693239|Goo Tian Xin|txgoo001@mymail.sim.edu.sg
11638|88693239|Goo Tian Xin|daphnetianxin96@gmail.com
</v>
      </c>
      <c r="P1638" s="17">
        <f t="array" ref="P1638">IFERROR(INDEX(EDMsort!A:A,MATCH(C1638,EDMsort!B:B,0)),"")</f>
        <v>2</v>
      </c>
      <c r="Q1638" s="18"/>
    </row>
    <row r="1639" ht="14.25" hidden="1" customHeight="1">
      <c r="A1639" s="19">
        <v>1638.0</v>
      </c>
      <c r="B1639" s="20" t="s">
        <v>1732</v>
      </c>
      <c r="C1639" s="21">
        <v>11639.0</v>
      </c>
      <c r="D1639" s="22" t="s">
        <v>18</v>
      </c>
      <c r="E1639" s="22">
        <v>8.6127294E7</v>
      </c>
      <c r="F1639" s="14" t="str">
        <f>IF(ISERROR(MATCH(C1639,Completed!A:A,0)),IF(ISERROR(MATCH(C1639,Unsub!B:B,0)),IF(LEN(E1639)=8,E1639&amp;",","#"),""),"")</f>
        <v>86127294,</v>
      </c>
      <c r="G1639" s="14" t="str">
        <f>if(isna(match(C1639,KlikEDM!B:B,0)),"","ClickEDM")</f>
        <v/>
      </c>
      <c r="H1639" s="15" t="str">
        <f t="array" ref="H1639">iferror(lower(index(MultiMail!C:C,match(C1639,MultiMail!A:A,0))),"")</f>
        <v>hkjtan001@mymail.sim.edu.sg</v>
      </c>
      <c r="I1639" s="14" t="str">
        <f t="array" ref="I1639">iferror(index(KlikEDM!C:C,match(H1639,KlikEDM!A:A,0)),"")</f>
        <v/>
      </c>
      <c r="J1639" s="15" t="str">
        <f t="array" ref="J1639">iferror(lower(index(MultiMail!D:D,match(C1639,MultiMail!A:A,0))),"")</f>
        <v>justintan@live.com.sg</v>
      </c>
      <c r="K1639" s="14" t="str">
        <f t="array" ref="K1639">iferror(index(KlikEDM!C:C,match(J1639,KlikEDM!A:A,0)),"")</f>
        <v/>
      </c>
      <c r="L1639" s="22"/>
      <c r="M1639" s="22">
        <v>8.6127294E7</v>
      </c>
      <c r="N1639" s="14" t="str">
        <f>IF(ISERROR(MATCH(C1639,Completed!A:A,0)),IF(ISERROR(MATCH(C1639,Unsub!B:B,0)),IF(H1639&lt;&gt;"",IF(O1639&lt;&gt;"",O1639,C1639&amp;"|"&amp;M1639&amp;"|"&amp;PROPER(B1639)&amp;"|"&amp;LOWER(H1639)),"#"),""),"")</f>
        <v>11639|86127294|Tan Hong Kai, Justin|hkjtan001@mymail.sim.edu.sg
11639|86127294|Tan Hong Kai, Justin|JUSTINTAN@LIVE.COM.SG
</v>
      </c>
      <c r="O1639" s="16" t="str">
        <f t="array" ref="O1639">IFERROR(INDEX(MultiMail!G:G,MATCH(C1639,MultiMail!A:A,0)),"")</f>
        <v>11639|86127294|Tan Hong Kai, Justin|hkjtan001@mymail.sim.edu.sg
11639|86127294|Tan Hong Kai, Justin|JUSTINTAN@LIVE.COM.SG
</v>
      </c>
      <c r="P1639" s="17">
        <f t="array" ref="P1639">IFERROR(INDEX(EDMsort!A:A,MATCH(C1639,EDMsort!B:B,0)),"")</f>
        <v>1</v>
      </c>
      <c r="Q1639" s="18"/>
    </row>
    <row r="1640" ht="14.25" hidden="1" customHeight="1">
      <c r="A1640" s="11">
        <v>1639.0</v>
      </c>
      <c r="B1640" s="12" t="s">
        <v>1733</v>
      </c>
      <c r="C1640" s="13">
        <v>11640.0</v>
      </c>
      <c r="D1640" s="14" t="s">
        <v>18</v>
      </c>
      <c r="E1640" s="14">
        <v>9.835793E7</v>
      </c>
      <c r="F1640" s="14" t="str">
        <f>IF(ISERROR(MATCH(C1640,Completed!A:A,0)),IF(ISERROR(MATCH(C1640,Unsub!B:B,0)),IF(LEN(E1640)=8,E1640&amp;",","#"),""),"")</f>
        <v>98357930,</v>
      </c>
      <c r="G1640" s="14" t="str">
        <f>if(isna(match(C1640,KlikEDM!B:B,0)),"","ClickEDM")</f>
        <v/>
      </c>
      <c r="H1640" s="15" t="str">
        <f t="array" ref="H1640">iferror(lower(index(MultiMail!C:C,match(C1640,MultiMail!A:A,0))),"")</f>
        <v>xqhon001@mymail.sim.edu.sg</v>
      </c>
      <c r="I1640" s="14" t="str">
        <f t="array" ref="I1640">iferror(index(KlikEDM!C:C,match(H1640,KlikEDM!A:A,0)),"")</f>
        <v/>
      </c>
      <c r="J1640" s="15" t="str">
        <f t="array" ref="J1640">iferror(lower(index(MultiMail!D:D,match(C1640,MultiMail!A:A,0))),"")</f>
        <v>xueqinhon@gmail.com</v>
      </c>
      <c r="K1640" s="14" t="str">
        <f t="array" ref="K1640">iferror(index(KlikEDM!C:C,match(J1640,KlikEDM!A:A,0)),"")</f>
        <v/>
      </c>
      <c r="L1640" s="14"/>
      <c r="M1640" s="14">
        <v>9.835793E7</v>
      </c>
      <c r="N1640" s="14" t="str">
        <f>IF(ISERROR(MATCH(C1640,Completed!A:A,0)),IF(ISERROR(MATCH(C1640,Unsub!B:B,0)),IF(H1640&lt;&gt;"",IF(O1640&lt;&gt;"",O1640,C1640&amp;"|"&amp;M1640&amp;"|"&amp;PROPER(B1640)&amp;"|"&amp;LOWER(H1640)),"#"),""),"")</f>
        <v>11640|98357930|Hon Xue Qin|xqhon001@mymail.sim.edu.sg
11640|98357930|Hon Xue Qin|XUEQINHON@GMAIL.COM
</v>
      </c>
      <c r="O1640" s="16" t="str">
        <f t="array" ref="O1640">IFERROR(INDEX(MultiMail!G:G,MATCH(C1640,MultiMail!A:A,0)),"")</f>
        <v>11640|98357930|Hon Xue Qin|xqhon001@mymail.sim.edu.sg
11640|98357930|Hon Xue Qin|XUEQINHON@GMAIL.COM
</v>
      </c>
      <c r="P1640" s="17">
        <f t="array" ref="P1640">IFERROR(INDEX(EDMsort!A:A,MATCH(C1640,EDMsort!B:B,0)),"")</f>
        <v>4</v>
      </c>
      <c r="Q1640" s="18"/>
    </row>
    <row r="1641" ht="14.25" hidden="1" customHeight="1">
      <c r="A1641" s="19">
        <v>1640.0</v>
      </c>
      <c r="B1641" s="20" t="s">
        <v>1734</v>
      </c>
      <c r="C1641" s="21">
        <v>11641.0</v>
      </c>
      <c r="D1641" s="22" t="s">
        <v>18</v>
      </c>
      <c r="E1641" s="22">
        <v>9.7233679E7</v>
      </c>
      <c r="F1641" s="14" t="str">
        <f>IF(ISERROR(MATCH(C1641,Completed!A:A,0)),IF(ISERROR(MATCH(C1641,Unsub!B:B,0)),IF(LEN(E1641)=8,E1641&amp;",","#"),""),"")</f>
        <v>97233679,</v>
      </c>
      <c r="G1641" s="14" t="str">
        <f>if(isna(match(C1641,KlikEDM!B:B,0)),"","ClickEDM")</f>
        <v/>
      </c>
      <c r="H1641" s="15" t="str">
        <f t="array" ref="H1641">iferror(lower(index(MultiMail!C:C,match(C1641,MultiMail!A:A,0))),"")</f>
        <v>jylee050@mymail.sim.edu.sg</v>
      </c>
      <c r="I1641" s="14" t="str">
        <f t="array" ref="I1641">iferror(index(KlikEDM!C:C,match(H1641,KlikEDM!A:A,0)),"")</f>
        <v/>
      </c>
      <c r="J1641" s="15" t="str">
        <f t="array" ref="J1641">iferror(lower(index(MultiMail!D:D,match(C1641,MultiMail!A:A,0))),"")</f>
        <v>linyi94@hotmail.com</v>
      </c>
      <c r="K1641" s="14" t="str">
        <f t="array" ref="K1641">iferror(index(KlikEDM!C:C,match(J1641,KlikEDM!A:A,0)),"")</f>
        <v/>
      </c>
      <c r="L1641" s="22"/>
      <c r="M1641" s="22">
        <v>9.7233679E7</v>
      </c>
      <c r="N1641" s="14" t="str">
        <f>IF(ISERROR(MATCH(C1641,Completed!A:A,0)),IF(ISERROR(MATCH(C1641,Unsub!B:B,0)),IF(H1641&lt;&gt;"",IF(O1641&lt;&gt;"",O1641,C1641&amp;"|"&amp;M1641&amp;"|"&amp;PROPER(B1641)&amp;"|"&amp;LOWER(H1641)),"#"),""),"")</f>
        <v>11641|97233679|Jimmy Lee Yi|jylee050@mymail.sim.edu.sg
11641|97233679|Jimmy Lee Yi|LINYI94@HOTMAIL.COM
</v>
      </c>
      <c r="O1641" s="16" t="str">
        <f t="array" ref="O1641">IFERROR(INDEX(MultiMail!G:G,MATCH(C1641,MultiMail!A:A,0)),"")</f>
        <v>11641|97233679|Jimmy Lee Yi|jylee050@mymail.sim.edu.sg
11641|97233679|Jimmy Lee Yi|LINYI94@HOTMAIL.COM
</v>
      </c>
      <c r="P1641" s="17">
        <f t="array" ref="P1641">IFERROR(INDEX(EDMsort!A:A,MATCH(C1641,EDMsort!B:B,0)),"")</f>
        <v>3</v>
      </c>
      <c r="Q1641" s="18"/>
    </row>
    <row r="1642" ht="14.25" hidden="1" customHeight="1">
      <c r="A1642" s="11">
        <v>1641.0</v>
      </c>
      <c r="B1642" s="12" t="s">
        <v>1735</v>
      </c>
      <c r="C1642" s="13">
        <v>11642.0</v>
      </c>
      <c r="D1642" s="14" t="s">
        <v>18</v>
      </c>
      <c r="E1642" s="14">
        <v>8.2237424E7</v>
      </c>
      <c r="F1642" s="14" t="str">
        <f>IF(ISERROR(MATCH(C1642,Completed!A:A,0)),IF(ISERROR(MATCH(C1642,Unsub!B:B,0)),IF(LEN(E1642)=8,E1642&amp;",","#"),""),"")</f>
        <v>82237424,</v>
      </c>
      <c r="G1642" s="14" t="str">
        <f>if(isna(match(C1642,KlikEDM!B:B,0)),"","ClickEDM")</f>
        <v/>
      </c>
      <c r="H1642" s="15" t="str">
        <f t="array" ref="H1642">iferror(lower(index(MultiMail!C:C,match(C1642,MultiMail!A:A,0))),"")</f>
        <v>jhgtan003@mymail.sim.edu.sg</v>
      </c>
      <c r="I1642" s="14" t="str">
        <f t="array" ref="I1642">iferror(index(KlikEDM!C:C,match(H1642,KlikEDM!A:A,0)),"")</f>
        <v/>
      </c>
      <c r="J1642" s="15" t="str">
        <f t="array" ref="J1642">iferror(lower(index(MultiMail!D:D,match(C1642,MultiMail!A:A,0))),"")</f>
        <v>glentjh@hotmail.com</v>
      </c>
      <c r="K1642" s="14" t="str">
        <f t="array" ref="K1642">iferror(index(KlikEDM!C:C,match(J1642,KlikEDM!A:A,0)),"")</f>
        <v/>
      </c>
      <c r="L1642" s="14"/>
      <c r="M1642" s="14">
        <v>8.2237424E7</v>
      </c>
      <c r="N1642" s="14" t="str">
        <f>IF(ISERROR(MATCH(C1642,Completed!A:A,0)),IF(ISERROR(MATCH(C1642,Unsub!B:B,0)),IF(H1642&lt;&gt;"",IF(O1642&lt;&gt;"",O1642,C1642&amp;"|"&amp;M1642&amp;"|"&amp;PROPER(B1642)&amp;"|"&amp;LOWER(H1642)),"#"),""),"")</f>
        <v>11642|82237424|Tan Jun Howe, Glen|jhgtan003@mymail.sim.edu.sg
11642|82237424|Tan Jun Howe, Glen|GLENTJH@HOTMAIL.COM
</v>
      </c>
      <c r="O1642" s="16" t="str">
        <f t="array" ref="O1642">IFERROR(INDEX(MultiMail!G:G,MATCH(C1642,MultiMail!A:A,0)),"")</f>
        <v>11642|82237424|Tan Jun Howe, Glen|jhgtan003@mymail.sim.edu.sg
11642|82237424|Tan Jun Howe, Glen|GLENTJH@HOTMAIL.COM
</v>
      </c>
      <c r="P1642" s="17">
        <f t="array" ref="P1642">IFERROR(INDEX(EDMsort!A:A,MATCH(C1642,EDMsort!B:B,0)),"")</f>
        <v>2</v>
      </c>
      <c r="Q1642" s="18"/>
    </row>
    <row r="1643" ht="14.25" customHeight="1">
      <c r="A1643" s="19">
        <v>1642.0</v>
      </c>
      <c r="B1643" s="20" t="s">
        <v>1736</v>
      </c>
      <c r="C1643" s="21">
        <v>11643.0</v>
      </c>
      <c r="D1643" s="22" t="s">
        <v>18</v>
      </c>
      <c r="E1643" s="22">
        <v>8.2336426E7</v>
      </c>
      <c r="F1643" s="14" t="str">
        <f>IF(ISERROR(MATCH(C1643,Completed!A:A,0)),IF(ISERROR(MATCH(C1643,Unsub!B:B,0)),IF(LEN(E1643)=8,E1643&amp;",","#"),""),"")</f>
        <v>82336426,</v>
      </c>
      <c r="G1643" s="14" t="str">
        <f>if(isna(match(C1643,KlikEDM!B:B,0)),"","ClickEDM")</f>
        <v>ClickEDM</v>
      </c>
      <c r="H1643" s="15" t="str">
        <f t="array" ref="H1643">iferror(lower(index(MultiMail!C:C,match(C1643,MultiMail!A:A,0))),"")</f>
        <v>jlfwong001@mymail.sim.edu.sg</v>
      </c>
      <c r="I1643" s="14" t="str">
        <f t="array" ref="I1643">iferror(index(KlikEDM!C:C,match(H1643,KlikEDM!A:A,0)),"")</f>
        <v/>
      </c>
      <c r="J1643" s="15" t="str">
        <f t="array" ref="J1643">iferror(lower(index(MultiMail!D:D,match(C1643,MultiMail!A:A,0))),"")</f>
        <v>jeremywonglf@hotmail.com</v>
      </c>
      <c r="K1643" s="14" t="str">
        <f t="array" ref="K1643">iferror(index(KlikEDM!C:C,match(J1643,KlikEDM!A:A,0)),"")</f>
        <v>eblast A</v>
      </c>
      <c r="L1643" s="22"/>
      <c r="M1643" s="22">
        <v>8.2336426E7</v>
      </c>
      <c r="N1643" s="14" t="str">
        <f>IF(ISERROR(MATCH(C1643,Completed!A:A,0)),IF(ISERROR(MATCH(C1643,Unsub!B:B,0)),IF(H1643&lt;&gt;"",IF(O1643&lt;&gt;"",O1643,C1643&amp;"|"&amp;M1643&amp;"|"&amp;PROPER(B1643)&amp;"|"&amp;LOWER(H1643)),"#"),""),"")</f>
        <v>11643|82336426|Jeremy Wong Lai Fa|jlfwong001@mymail.sim.edu.sg
11643|82336426|Jeremy Wong Lai Fa|JEREMYWONGLF@HOTMAIL.COM
</v>
      </c>
      <c r="O1643" s="16" t="str">
        <f t="array" ref="O1643">IFERROR(INDEX(MultiMail!G:G,MATCH(C1643,MultiMail!A:A,0)),"")</f>
        <v>11643|82336426|Jeremy Wong Lai Fa|jlfwong001@mymail.sim.edu.sg
11643|82336426|Jeremy Wong Lai Fa|JEREMYWONGLF@HOTMAIL.COM
</v>
      </c>
      <c r="P1643" s="17">
        <f t="array" ref="P1643">IFERROR(INDEX(EDMsort!A:A,MATCH(C1643,EDMsort!B:B,0)),"")</f>
        <v>1</v>
      </c>
      <c r="Q1643" s="18"/>
    </row>
    <row r="1644" ht="14.25" hidden="1" customHeight="1">
      <c r="A1644" s="11">
        <v>1643.0</v>
      </c>
      <c r="B1644" s="12" t="s">
        <v>1737</v>
      </c>
      <c r="C1644" s="13">
        <v>11644.0</v>
      </c>
      <c r="D1644" s="14" t="s">
        <v>18</v>
      </c>
      <c r="E1644" s="14">
        <v>8.7822372E7</v>
      </c>
      <c r="F1644" s="14" t="str">
        <f>IF(ISERROR(MATCH(C1644,Completed!A:A,0)),IF(ISERROR(MATCH(C1644,Unsub!B:B,0)),IF(LEN(E1644)=8,E1644&amp;",","#"),""),"")</f>
        <v>87822372,</v>
      </c>
      <c r="G1644" s="14" t="str">
        <f>if(isna(match(C1644,KlikEDM!B:B,0)),"","ClickEDM")</f>
        <v/>
      </c>
      <c r="H1644" s="15" t="str">
        <f t="array" ref="H1644">iferror(lower(index(MultiMail!C:C,match(C1644,MultiMail!A:A,0))),"")</f>
        <v>yzhang065@mymail.sim.edu.sg</v>
      </c>
      <c r="I1644" s="14" t="str">
        <f t="array" ref="I1644">iferror(index(KlikEDM!C:C,match(H1644,KlikEDM!A:A,0)),"")</f>
        <v/>
      </c>
      <c r="J1644" s="15" t="str">
        <f t="array" ref="J1644">iferror(lower(index(MultiMail!D:D,match(C1644,MultiMail!A:A,0))),"")</f>
        <v>zhangyuying0827@163.com</v>
      </c>
      <c r="K1644" s="14" t="str">
        <f t="array" ref="K1644">iferror(index(KlikEDM!C:C,match(J1644,KlikEDM!A:A,0)),"")</f>
        <v/>
      </c>
      <c r="L1644" s="14"/>
      <c r="M1644" s="14">
        <v>8.7822372E7</v>
      </c>
      <c r="N1644" s="14" t="str">
        <f>IF(ISERROR(MATCH(C1644,Completed!A:A,0)),IF(ISERROR(MATCH(C1644,Unsub!B:B,0)),IF(H1644&lt;&gt;"",IF(O1644&lt;&gt;"",O1644,C1644&amp;"|"&amp;M1644&amp;"|"&amp;PROPER(B1644)&amp;"|"&amp;LOWER(H1644)),"#"),""),"")</f>
        <v>11644|87822372|Zhang, Yuying|yzhang065@mymail.sim.edu.sg
11644|87822372|Zhang, Yuying|ZHANGYUYING0827@163.COM
</v>
      </c>
      <c r="O1644" s="16" t="str">
        <f t="array" ref="O1644">IFERROR(INDEX(MultiMail!G:G,MATCH(C1644,MultiMail!A:A,0)),"")</f>
        <v>11644|87822372|Zhang, Yuying|yzhang065@mymail.sim.edu.sg
11644|87822372|Zhang, Yuying|ZHANGYUYING0827@163.COM
</v>
      </c>
      <c r="P1644" s="17">
        <f t="array" ref="P1644">IFERROR(INDEX(EDMsort!A:A,MATCH(C1644,EDMsort!B:B,0)),"")</f>
        <v>4</v>
      </c>
      <c r="Q1644" s="18"/>
    </row>
    <row r="1645" ht="14.25" hidden="1" customHeight="1">
      <c r="A1645" s="19">
        <v>1644.0</v>
      </c>
      <c r="B1645" s="20" t="s">
        <v>1738</v>
      </c>
      <c r="C1645" s="21">
        <v>11645.0</v>
      </c>
      <c r="D1645" s="22" t="s">
        <v>18</v>
      </c>
      <c r="E1645" s="22">
        <v>9.0616787E7</v>
      </c>
      <c r="F1645" s="14" t="str">
        <f>IF(ISERROR(MATCH(C1645,Completed!A:A,0)),IF(ISERROR(MATCH(C1645,Unsub!B:B,0)),IF(LEN(E1645)=8,E1645&amp;",","#"),""),"")</f>
        <v>90616787,</v>
      </c>
      <c r="G1645" s="14" t="str">
        <f>if(isna(match(C1645,KlikEDM!B:B,0)),"","ClickEDM")</f>
        <v/>
      </c>
      <c r="H1645" s="15" t="str">
        <f t="array" ref="H1645">iferror(lower(index(MultiMail!C:C,match(C1645,MultiMail!A:A,0))),"")</f>
        <v>ytzliew001@mymail.sim.edu.sg</v>
      </c>
      <c r="I1645" s="14" t="str">
        <f t="array" ref="I1645">iferror(index(KlikEDM!C:C,match(H1645,KlikEDM!A:A,0)),"")</f>
        <v/>
      </c>
      <c r="J1645" s="15" t="str">
        <f t="array" ref="J1645">iferror(lower(index(MultiMail!D:D,match(C1645,MultiMail!A:A,0))),"")</f>
        <v>zociaaaliew@gmail.com</v>
      </c>
      <c r="K1645" s="14" t="str">
        <f t="array" ref="K1645">iferror(index(KlikEDM!C:C,match(J1645,KlikEDM!A:A,0)),"")</f>
        <v/>
      </c>
      <c r="L1645" s="22"/>
      <c r="M1645" s="22">
        <v>9.0616787E7</v>
      </c>
      <c r="N1645" s="14" t="str">
        <f>IF(ISERROR(MATCH(C1645,Completed!A:A,0)),IF(ISERROR(MATCH(C1645,Unsub!B:B,0)),IF(H1645&lt;&gt;"",IF(O1645&lt;&gt;"",O1645,C1645&amp;"|"&amp;M1645&amp;"|"&amp;PROPER(B1645)&amp;"|"&amp;LOWER(H1645)),"#"),""),"")</f>
        <v>11645|90616787|Liew Yi Ting Zocia|ytzliew001@mymail.sim.edu.sg
11645|90616787|Liew Yi Ting Zocia|ZOCIAAALIEW@GMAIL.COM
</v>
      </c>
      <c r="O1645" s="16" t="str">
        <f t="array" ref="O1645">IFERROR(INDEX(MultiMail!G:G,MATCH(C1645,MultiMail!A:A,0)),"")</f>
        <v>11645|90616787|Liew Yi Ting Zocia|ytzliew001@mymail.sim.edu.sg
11645|90616787|Liew Yi Ting Zocia|ZOCIAAALIEW@GMAIL.COM
</v>
      </c>
      <c r="P1645" s="17">
        <f t="array" ref="P1645">IFERROR(INDEX(EDMsort!A:A,MATCH(C1645,EDMsort!B:B,0)),"")</f>
        <v>3</v>
      </c>
      <c r="Q1645" s="18"/>
    </row>
    <row r="1646" ht="14.25" hidden="1" customHeight="1">
      <c r="A1646" s="11">
        <v>1645.0</v>
      </c>
      <c r="B1646" s="12" t="s">
        <v>1739</v>
      </c>
      <c r="C1646" s="13">
        <v>11646.0</v>
      </c>
      <c r="D1646" s="14" t="s">
        <v>18</v>
      </c>
      <c r="E1646" s="14">
        <v>8.1187418E7</v>
      </c>
      <c r="F1646" s="14" t="str">
        <f>IF(ISERROR(MATCH(C1646,Completed!A:A,0)),IF(ISERROR(MATCH(C1646,Unsub!B:B,0)),IF(LEN(E1646)=8,E1646&amp;",","#"),""),"")</f>
        <v/>
      </c>
      <c r="G1646" s="14" t="str">
        <f>if(isna(match(C1646,KlikEDM!B:B,0)),"","ClickEDM")</f>
        <v/>
      </c>
      <c r="H1646" s="15" t="str">
        <f t="array" ref="H1646">iferror(lower(index(MultiMail!C:C,match(C1646,MultiMail!A:A,0))),"")</f>
        <v>gjmleong001@mymail.sim.edu.sg</v>
      </c>
      <c r="I1646" s="14" t="str">
        <f t="array" ref="I1646">iferror(index(KlikEDM!C:C,match(H1646,KlikEDM!A:A,0)),"")</f>
        <v/>
      </c>
      <c r="J1646" s="15" t="str">
        <f t="array" ref="J1646">iferror(lower(index(MultiMail!D:D,match(C1646,MultiMail!A:A,0))),"")</f>
        <v>leongmarcus30@gmail.com</v>
      </c>
      <c r="K1646" s="14" t="str">
        <f t="array" ref="K1646">iferror(index(KlikEDM!C:C,match(J1646,KlikEDM!A:A,0)),"")</f>
        <v/>
      </c>
      <c r="L1646" s="14"/>
      <c r="M1646" s="14">
        <v>8.1187418E7</v>
      </c>
      <c r="N1646" s="14" t="str">
        <f>IF(ISERROR(MATCH(C1646,Completed!A:A,0)),IF(ISERROR(MATCH(C1646,Unsub!B:B,0)),IF(H1646&lt;&gt;"",IF(O1646&lt;&gt;"",O1646,C1646&amp;"|"&amp;M1646&amp;"|"&amp;PROPER(B1646)&amp;"|"&amp;LOWER(H1646)),"#"),""),"")</f>
        <v/>
      </c>
      <c r="O1646" s="16" t="str">
        <f t="array" ref="O1646">IFERROR(INDEX(MultiMail!G:G,MATCH(C1646,MultiMail!A:A,0)),"")</f>
        <v>11646|81187418|Leong Guang Jun Marcus|gjmleong001@mymail.sim.edu.sg
11646|81187418|Leong Guang Jun Marcus|leongmarcus30@gmail.com
</v>
      </c>
      <c r="P1646" s="17" t="str">
        <f t="array" ref="P1646">IFERROR(INDEX(EDMsort!A:A,MATCH(C1646,EDMsort!B:B,0)),"")</f>
        <v/>
      </c>
      <c r="Q1646" s="18"/>
    </row>
    <row r="1647" ht="14.25" hidden="1" customHeight="1">
      <c r="A1647" s="19">
        <v>1646.0</v>
      </c>
      <c r="B1647" s="20" t="s">
        <v>1740</v>
      </c>
      <c r="C1647" s="21">
        <v>11647.0</v>
      </c>
      <c r="D1647" s="22" t="s">
        <v>18</v>
      </c>
      <c r="E1647" s="22">
        <v>9.7232631E7</v>
      </c>
      <c r="F1647" s="14" t="str">
        <f>IF(ISERROR(MATCH(C1647,Completed!A:A,0)),IF(ISERROR(MATCH(C1647,Unsub!B:B,0)),IF(LEN(E1647)=8,E1647&amp;",","#"),""),"")</f>
        <v/>
      </c>
      <c r="G1647" s="14" t="str">
        <f>if(isna(match(C1647,KlikEDM!B:B,0)),"","ClickEDM")</f>
        <v/>
      </c>
      <c r="H1647" s="15" t="str">
        <f t="array" ref="H1647">iferror(lower(index(MultiMail!C:C,match(C1647,MultiMail!A:A,0))),"")</f>
        <v>wjlau002@mymail.sim.edu.sg</v>
      </c>
      <c r="I1647" s="14" t="str">
        <f t="array" ref="I1647">iferror(index(KlikEDM!C:C,match(H1647,KlikEDM!A:A,0)),"")</f>
        <v/>
      </c>
      <c r="J1647" s="15" t="str">
        <f t="array" ref="J1647">iferror(lower(index(MultiMail!D:D,match(C1647,MultiMail!A:A,0))),"")</f>
        <v>deluxe_flux@hotmail.com</v>
      </c>
      <c r="K1647" s="14" t="str">
        <f t="array" ref="K1647">iferror(index(KlikEDM!C:C,match(J1647,KlikEDM!A:A,0)),"")</f>
        <v/>
      </c>
      <c r="L1647" s="22"/>
      <c r="M1647" s="22">
        <v>9.7232631E7</v>
      </c>
      <c r="N1647" s="14" t="str">
        <f>IF(ISERROR(MATCH(C1647,Completed!A:A,0)),IF(ISERROR(MATCH(C1647,Unsub!B:B,0)),IF(H1647&lt;&gt;"",IF(O1647&lt;&gt;"",O1647,C1647&amp;"|"&amp;M1647&amp;"|"&amp;PROPER(B1647)&amp;"|"&amp;LOWER(H1647)),"#"),""),"")</f>
        <v/>
      </c>
      <c r="O1647" s="16" t="str">
        <f t="array" ref="O1647">IFERROR(INDEX(MultiMail!G:G,MATCH(C1647,MultiMail!A:A,0)),"")</f>
        <v>11647|97232631|Lau Wei Jin|wjlau002@mymail.sim.edu.sg
11647|97232631|Lau Wei Jin|DELUXE_FLUX@HOTMAIL.COM
</v>
      </c>
      <c r="P1647" s="17" t="str">
        <f t="array" ref="P1647">IFERROR(INDEX(EDMsort!A:A,MATCH(C1647,EDMsort!B:B,0)),"")</f>
        <v/>
      </c>
      <c r="Q1647" s="18"/>
    </row>
    <row r="1648" ht="14.25" hidden="1" customHeight="1">
      <c r="A1648" s="11">
        <v>1647.0</v>
      </c>
      <c r="B1648" s="12" t="s">
        <v>1741</v>
      </c>
      <c r="C1648" s="13">
        <v>11648.0</v>
      </c>
      <c r="D1648" s="14" t="s">
        <v>18</v>
      </c>
      <c r="E1648" s="14">
        <v>9.6846892E7</v>
      </c>
      <c r="F1648" s="14" t="str">
        <f>IF(ISERROR(MATCH(C1648,Completed!A:A,0)),IF(ISERROR(MATCH(C1648,Unsub!B:B,0)),IF(LEN(E1648)=8,E1648&amp;",","#"),""),"")</f>
        <v>96846892,</v>
      </c>
      <c r="G1648" s="14" t="str">
        <f>if(isna(match(C1648,KlikEDM!B:B,0)),"","ClickEDM")</f>
        <v/>
      </c>
      <c r="H1648" s="15" t="str">
        <f t="array" ref="H1648">iferror(lower(index(MultiMail!C:C,match(C1648,MultiMail!A:A,0))),"")</f>
        <v>mishra002@mymail.sim.edu.sg</v>
      </c>
      <c r="I1648" s="14" t="str">
        <f t="array" ref="I1648">iferror(index(KlikEDM!C:C,match(H1648,KlikEDM!A:A,0)),"")</f>
        <v/>
      </c>
      <c r="J1648" s="15" t="str">
        <f t="array" ref="J1648">iferror(lower(index(MultiMail!D:D,match(C1648,MultiMail!A:A,0))),"")</f>
        <v>mishra172@outlook.com</v>
      </c>
      <c r="K1648" s="14" t="str">
        <f t="array" ref="K1648">iferror(index(KlikEDM!C:C,match(J1648,KlikEDM!A:A,0)),"")</f>
        <v/>
      </c>
      <c r="L1648" s="14"/>
      <c r="M1648" s="14">
        <v>9.6846892E7</v>
      </c>
      <c r="N1648" s="14" t="str">
        <f>IF(ISERROR(MATCH(C1648,Completed!A:A,0)),IF(ISERROR(MATCH(C1648,Unsub!B:B,0)),IF(H1648&lt;&gt;"",IF(O1648&lt;&gt;"",O1648,C1648&amp;"|"&amp;M1648&amp;"|"&amp;PROPER(B1648)&amp;"|"&amp;LOWER(H1648)),"#"),""),"")</f>
        <v>11648|96846892|Rahul Mishra|mishra002@mymail.sim.edu.sg
11648|96846892|Rahul Mishra|mishra172@outlook.com
</v>
      </c>
      <c r="O1648" s="16" t="str">
        <f t="array" ref="O1648">IFERROR(INDEX(MultiMail!G:G,MATCH(C1648,MultiMail!A:A,0)),"")</f>
        <v>11648|96846892|Rahul Mishra|mishra002@mymail.sim.edu.sg
11648|96846892|Rahul Mishra|mishra172@outlook.com
</v>
      </c>
      <c r="P1648" s="17">
        <f t="array" ref="P1648">IFERROR(INDEX(EDMsort!A:A,MATCH(C1648,EDMsort!B:B,0)),"")</f>
        <v>2</v>
      </c>
      <c r="Q1648" s="18"/>
    </row>
    <row r="1649" ht="14.25" hidden="1" customHeight="1">
      <c r="A1649" s="19">
        <v>1648.0</v>
      </c>
      <c r="B1649" s="20" t="s">
        <v>1742</v>
      </c>
      <c r="C1649" s="21">
        <v>11649.0</v>
      </c>
      <c r="D1649" s="22" t="s">
        <v>18</v>
      </c>
      <c r="E1649" s="22">
        <v>9.6635913E7</v>
      </c>
      <c r="F1649" s="14" t="str">
        <f>IF(ISERROR(MATCH(C1649,Completed!A:A,0)),IF(ISERROR(MATCH(C1649,Unsub!B:B,0)),IF(LEN(E1649)=8,E1649&amp;",","#"),""),"")</f>
        <v>96635913,</v>
      </c>
      <c r="G1649" s="14" t="str">
        <f>if(isna(match(C1649,KlikEDM!B:B,0)),"","ClickEDM")</f>
        <v/>
      </c>
      <c r="H1649" s="15" t="str">
        <f t="array" ref="H1649">iferror(lower(index(MultiMail!C:C,match(C1649,MultiMail!A:A,0))),"")</f>
        <v>dhuang010@mymail.sim.edu.sg</v>
      </c>
      <c r="I1649" s="14" t="str">
        <f t="array" ref="I1649">iferror(index(KlikEDM!C:C,match(H1649,KlikEDM!A:A,0)),"")</f>
        <v/>
      </c>
      <c r="J1649" s="15" t="str">
        <f t="array" ref="J1649">iferror(lower(index(MultiMail!D:D,match(C1649,MultiMail!A:A,0))),"")</f>
        <v>hdh106@hotmail.com</v>
      </c>
      <c r="K1649" s="14" t="str">
        <f t="array" ref="K1649">iferror(index(KlikEDM!C:C,match(J1649,KlikEDM!A:A,0)),"")</f>
        <v/>
      </c>
      <c r="L1649" s="22"/>
      <c r="M1649" s="22">
        <v>9.6635913E7</v>
      </c>
      <c r="N1649" s="14" t="str">
        <f>IF(ISERROR(MATCH(C1649,Completed!A:A,0)),IF(ISERROR(MATCH(C1649,Unsub!B:B,0)),IF(H1649&lt;&gt;"",IF(O1649&lt;&gt;"",O1649,C1649&amp;"|"&amp;M1649&amp;"|"&amp;PROPER(B1649)&amp;"|"&amp;LOWER(H1649)),"#"),""),"")</f>
        <v>11649|96635913|Huang Danhong|dhuang010@mymail.sim.edu.sg
11649|96635913|Huang Danhong|HDH106@HOTMAIL.COM
</v>
      </c>
      <c r="O1649" s="16" t="str">
        <f t="array" ref="O1649">IFERROR(INDEX(MultiMail!G:G,MATCH(C1649,MultiMail!A:A,0)),"")</f>
        <v>11649|96635913|Huang Danhong|dhuang010@mymail.sim.edu.sg
11649|96635913|Huang Danhong|HDH106@HOTMAIL.COM
</v>
      </c>
      <c r="P1649" s="17">
        <f t="array" ref="P1649">IFERROR(INDEX(EDMsort!A:A,MATCH(C1649,EDMsort!B:B,0)),"")</f>
        <v>1</v>
      </c>
      <c r="Q1649" s="18"/>
    </row>
    <row r="1650" ht="14.25" hidden="1" customHeight="1">
      <c r="A1650" s="11">
        <v>1649.0</v>
      </c>
      <c r="B1650" s="12" t="s">
        <v>1743</v>
      </c>
      <c r="C1650" s="13">
        <v>11650.0</v>
      </c>
      <c r="D1650" s="14" t="s">
        <v>18</v>
      </c>
      <c r="E1650" s="14">
        <v>8.5146625E7</v>
      </c>
      <c r="F1650" s="14" t="str">
        <f>IF(ISERROR(MATCH(C1650,Completed!A:A,0)),IF(ISERROR(MATCH(C1650,Unsub!B:B,0)),IF(LEN(E1650)=8,E1650&amp;",","#"),""),"")</f>
        <v/>
      </c>
      <c r="G1650" s="14" t="str">
        <f>if(isna(match(C1650,KlikEDM!B:B,0)),"","ClickEDM")</f>
        <v/>
      </c>
      <c r="H1650" s="15" t="str">
        <f t="array" ref="H1650">iferror(lower(index(MultiMail!C:C,match(C1650,MultiMail!A:A,0))),"")</f>
        <v>s042@mymail.sim.edu.sg</v>
      </c>
      <c r="I1650" s="14" t="str">
        <f t="array" ref="I1650">iferror(index(KlikEDM!C:C,match(H1650,KlikEDM!A:A,0)),"")</f>
        <v/>
      </c>
      <c r="J1650" s="15" t="str">
        <f t="array" ref="J1650">iferror(lower(index(MultiMail!D:D,match(C1650,MultiMail!A:A,0))),"")</f>
        <v>soapudappa55@gmail.com</v>
      </c>
      <c r="K1650" s="14" t="str">
        <f t="array" ref="K1650">iferror(index(KlikEDM!C:C,match(J1650,KlikEDM!A:A,0)),"")</f>
        <v/>
      </c>
      <c r="L1650" s="14"/>
      <c r="M1650" s="14">
        <v>8.5146625E7</v>
      </c>
      <c r="N1650" s="14" t="str">
        <f>IF(ISERROR(MATCH(C1650,Completed!A:A,0)),IF(ISERROR(MATCH(C1650,Unsub!B:B,0)),IF(H1650&lt;&gt;"",IF(O1650&lt;&gt;"",O1650,C1650&amp;"|"&amp;M1650&amp;"|"&amp;PROPER(B1650)&amp;"|"&amp;LOWER(H1650)),"#"),""),"")</f>
        <v/>
      </c>
      <c r="O1650" s="16" t="str">
        <f t="array" ref="O1650">IFERROR(INDEX(MultiMail!G:G,MATCH(C1650,MultiMail!A:A,0)),"")</f>
        <v>11650|85146625|S Shobaneswari|s042@mymail.sim.edu.sg
11650|85146625|S Shobaneswari|soapudappa55@gmail.com
</v>
      </c>
      <c r="P1650" s="17" t="str">
        <f t="array" ref="P1650">IFERROR(INDEX(EDMsort!A:A,MATCH(C1650,EDMsort!B:B,0)),"")</f>
        <v/>
      </c>
      <c r="Q1650" s="18"/>
    </row>
    <row r="1651" ht="14.25" hidden="1" customHeight="1">
      <c r="A1651" s="19">
        <v>1650.0</v>
      </c>
      <c r="B1651" s="20" t="s">
        <v>1744</v>
      </c>
      <c r="C1651" s="21">
        <v>11651.0</v>
      </c>
      <c r="D1651" s="22" t="s">
        <v>18</v>
      </c>
      <c r="E1651" s="22">
        <v>9.2974262E7</v>
      </c>
      <c r="F1651" s="14" t="str">
        <f>IF(ISERROR(MATCH(C1651,Completed!A:A,0)),IF(ISERROR(MATCH(C1651,Unsub!B:B,0)),IF(LEN(E1651)=8,E1651&amp;",","#"),""),"")</f>
        <v>92974262,</v>
      </c>
      <c r="G1651" s="14" t="str">
        <f>if(isna(match(C1651,KlikEDM!B:B,0)),"","ClickEDM")</f>
        <v/>
      </c>
      <c r="H1651" s="15" t="str">
        <f t="array" ref="H1651">iferror(lower(index(MultiMail!C:C,match(C1651,MultiMail!A:A,0))),"")</f>
        <v>vigneshs001@mymail.sim.edu.sg</v>
      </c>
      <c r="I1651" s="14" t="str">
        <f t="array" ref="I1651">iferror(index(KlikEDM!C:C,match(H1651,KlikEDM!A:A,0)),"")</f>
        <v/>
      </c>
      <c r="J1651" s="15" t="str">
        <f t="array" ref="J1651">iferror(lower(index(MultiMail!D:D,match(C1651,MultiMail!A:A,0))),"")</f>
        <v>wiggyviggy@gmail.com</v>
      </c>
      <c r="K1651" s="14" t="str">
        <f t="array" ref="K1651">iferror(index(KlikEDM!C:C,match(J1651,KlikEDM!A:A,0)),"")</f>
        <v/>
      </c>
      <c r="L1651" s="22"/>
      <c r="M1651" s="22">
        <v>9.2974262E7</v>
      </c>
      <c r="N1651" s="14" t="str">
        <f>IF(ISERROR(MATCH(C1651,Completed!A:A,0)),IF(ISERROR(MATCH(C1651,Unsub!B:B,0)),IF(H1651&lt;&gt;"",IF(O1651&lt;&gt;"",O1651,C1651&amp;"|"&amp;M1651&amp;"|"&amp;PROPER(B1651)&amp;"|"&amp;LOWER(H1651)),"#"),""),"")</f>
        <v>11651|92974262|Vignesh S/O Rajoo Theva Dass|vigneshs001@mymail.sim.edu.sg
11651|92974262|Vignesh S/O Rajoo Theva Dass|WIGGYVIGGY@GMAIL.COM
</v>
      </c>
      <c r="O1651" s="16" t="str">
        <f t="array" ref="O1651">IFERROR(INDEX(MultiMail!G:G,MATCH(C1651,MultiMail!A:A,0)),"")</f>
        <v>11651|92974262|Vignesh S/O Rajoo Theva Dass|vigneshs001@mymail.sim.edu.sg
11651|92974262|Vignesh S/O Rajoo Theva Dass|WIGGYVIGGY@GMAIL.COM
</v>
      </c>
      <c r="P1651" s="17">
        <f t="array" ref="P1651">IFERROR(INDEX(EDMsort!A:A,MATCH(C1651,EDMsort!B:B,0)),"")</f>
        <v>4</v>
      </c>
      <c r="Q1651" s="18"/>
    </row>
    <row r="1652" ht="14.25" hidden="1" customHeight="1">
      <c r="A1652" s="11">
        <v>1651.0</v>
      </c>
      <c r="B1652" s="12" t="s">
        <v>1745</v>
      </c>
      <c r="C1652" s="13">
        <v>11652.0</v>
      </c>
      <c r="D1652" s="14" t="s">
        <v>18</v>
      </c>
      <c r="E1652" s="14">
        <v>8.8303832E7</v>
      </c>
      <c r="F1652" s="14" t="str">
        <f>IF(ISERROR(MATCH(C1652,Completed!A:A,0)),IF(ISERROR(MATCH(C1652,Unsub!B:B,0)),IF(LEN(E1652)=8,E1652&amp;",","#"),""),"")</f>
        <v>88303832,</v>
      </c>
      <c r="G1652" s="14" t="str">
        <f>if(isna(match(C1652,KlikEDM!B:B,0)),"","ClickEDM")</f>
        <v/>
      </c>
      <c r="H1652" s="15" t="str">
        <f t="array" ref="H1652">iferror(lower(index(MultiMail!C:C,match(C1652,MultiMail!A:A,0))),"")</f>
        <v>zwang044@mymail.sim.edu.sg</v>
      </c>
      <c r="I1652" s="14" t="str">
        <f t="array" ref="I1652">iferror(index(KlikEDM!C:C,match(H1652,KlikEDM!A:A,0)),"")</f>
        <v/>
      </c>
      <c r="J1652" s="15" t="str">
        <f t="array" ref="J1652">iferror(lower(index(MultiMail!D:D,match(C1652,MultiMail!A:A,0))),"")</f>
        <v>298359906@qq.com</v>
      </c>
      <c r="K1652" s="14" t="str">
        <f t="array" ref="K1652">iferror(index(KlikEDM!C:C,match(J1652,KlikEDM!A:A,0)),"")</f>
        <v/>
      </c>
      <c r="L1652" s="14"/>
      <c r="M1652" s="14">
        <v>8.8303832E7</v>
      </c>
      <c r="N1652" s="14" t="str">
        <f>IF(ISERROR(MATCH(C1652,Completed!A:A,0)),IF(ISERROR(MATCH(C1652,Unsub!B:B,0)),IF(H1652&lt;&gt;"",IF(O1652&lt;&gt;"",O1652,C1652&amp;"|"&amp;M1652&amp;"|"&amp;PROPER(B1652)&amp;"|"&amp;LOWER(H1652)),"#"),""),"")</f>
        <v>11652|88303832|Wang Zhuchao|zwang044@mymail.sim.edu.sg
11652|88303832|Wang Zhuchao|298359906@QQ.COM
</v>
      </c>
      <c r="O1652" s="16" t="str">
        <f t="array" ref="O1652">IFERROR(INDEX(MultiMail!G:G,MATCH(C1652,MultiMail!A:A,0)),"")</f>
        <v>11652|88303832|Wang Zhuchao|zwang044@mymail.sim.edu.sg
11652|88303832|Wang Zhuchao|298359906@QQ.COM
</v>
      </c>
      <c r="P1652" s="17">
        <f t="array" ref="P1652">IFERROR(INDEX(EDMsort!A:A,MATCH(C1652,EDMsort!B:B,0)),"")</f>
        <v>3</v>
      </c>
      <c r="Q1652" s="18"/>
    </row>
    <row r="1653" ht="14.25" customHeight="1">
      <c r="A1653" s="19">
        <v>1652.0</v>
      </c>
      <c r="B1653" s="20" t="s">
        <v>1746</v>
      </c>
      <c r="C1653" s="21">
        <v>11653.0</v>
      </c>
      <c r="D1653" s="22" t="s">
        <v>18</v>
      </c>
      <c r="E1653" s="22">
        <v>8.669312E7</v>
      </c>
      <c r="F1653" s="14" t="str">
        <f>IF(ISERROR(MATCH(C1653,Completed!A:A,0)),IF(ISERROR(MATCH(C1653,Unsub!B:B,0)),IF(LEN(E1653)=8,E1653&amp;",","#"),""),"")</f>
        <v>86693120,</v>
      </c>
      <c r="G1653" s="14" t="str">
        <f>if(isna(match(C1653,KlikEDM!B:B,0)),"","ClickEDM")</f>
        <v>ClickEDM</v>
      </c>
      <c r="H1653" s="15" t="str">
        <f t="array" ref="H1653">iferror(lower(index(MultiMail!C:C,match(C1653,MultiMail!A:A,0))),"")</f>
        <v>jhlim046@mymail.sim.edu.sg</v>
      </c>
      <c r="I1653" s="14" t="str">
        <f t="array" ref="I1653">iferror(index(KlikEDM!C:C,match(H1653,KlikEDM!A:A,0)),"")</f>
        <v>eblast B</v>
      </c>
      <c r="J1653" s="15" t="str">
        <f t="array" ref="J1653">iferror(lower(index(MultiMail!D:D,match(C1653,MultiMail!A:A,0))),"")</f>
        <v>ljiahui1216@gmail.com</v>
      </c>
      <c r="K1653" s="14" t="str">
        <f t="array" ref="K1653">iferror(index(KlikEDM!C:C,match(J1653,KlikEDM!A:A,0)),"")</f>
        <v/>
      </c>
      <c r="L1653" s="22"/>
      <c r="M1653" s="22">
        <v>8.669312E7</v>
      </c>
      <c r="N1653" s="14" t="str">
        <f>IF(ISERROR(MATCH(C1653,Completed!A:A,0)),IF(ISERROR(MATCH(C1653,Unsub!B:B,0)),IF(H1653&lt;&gt;"",IF(O1653&lt;&gt;"",O1653,C1653&amp;"|"&amp;M1653&amp;"|"&amp;PROPER(B1653)&amp;"|"&amp;LOWER(H1653)),"#"),""),"")</f>
        <v>11653|86693120|Lim Jia Hui|jhlim046@mymail.sim.edu.sg
11653|86693120|Lim Jia Hui|ljiahui1216@gmail.COM
</v>
      </c>
      <c r="O1653" s="16" t="str">
        <f t="array" ref="O1653">IFERROR(INDEX(MultiMail!G:G,MATCH(C1653,MultiMail!A:A,0)),"")</f>
        <v>11653|86693120|Lim Jia Hui|jhlim046@mymail.sim.edu.sg
11653|86693120|Lim Jia Hui|ljiahui1216@gmail.COM
</v>
      </c>
      <c r="P1653" s="17">
        <f t="array" ref="P1653">IFERROR(INDEX(EDMsort!A:A,MATCH(C1653,EDMsort!B:B,0)),"")</f>
        <v>2</v>
      </c>
      <c r="Q1653" s="18"/>
    </row>
    <row r="1654" ht="14.25" hidden="1" customHeight="1">
      <c r="A1654" s="11">
        <v>1653.0</v>
      </c>
      <c r="B1654" s="12" t="s">
        <v>1747</v>
      </c>
      <c r="C1654" s="13">
        <v>11654.0</v>
      </c>
      <c r="D1654" s="14" t="s">
        <v>18</v>
      </c>
      <c r="E1654" s="14">
        <v>9.6314169E7</v>
      </c>
      <c r="F1654" s="14" t="str">
        <f>IF(ISERROR(MATCH(C1654,Completed!A:A,0)),IF(ISERROR(MATCH(C1654,Unsub!B:B,0)),IF(LEN(E1654)=8,E1654&amp;",","#"),""),"")</f>
        <v>96314169,</v>
      </c>
      <c r="G1654" s="14" t="str">
        <f>if(isna(match(C1654,KlikEDM!B:B,0)),"","ClickEDM")</f>
        <v/>
      </c>
      <c r="H1654" s="15" t="str">
        <f t="array" ref="H1654">iferror(lower(index(MultiMail!C:C,match(C1654,MultiMail!A:A,0))),"")</f>
        <v>sylu001@mymail.sim.edu.sg</v>
      </c>
      <c r="I1654" s="14" t="str">
        <f t="array" ref="I1654">iferror(index(KlikEDM!C:C,match(H1654,KlikEDM!A:A,0)),"")</f>
        <v/>
      </c>
      <c r="J1654" s="15" t="str">
        <f t="array" ref="J1654">iferror(lower(index(MultiMail!D:D,match(C1654,MultiMail!A:A,0))),"")</f>
        <v>siyinglu.96@gmail.com</v>
      </c>
      <c r="K1654" s="14" t="str">
        <f t="array" ref="K1654">iferror(index(KlikEDM!C:C,match(J1654,KlikEDM!A:A,0)),"")</f>
        <v/>
      </c>
      <c r="L1654" s="14"/>
      <c r="M1654" s="14">
        <v>9.6314169E7</v>
      </c>
      <c r="N1654" s="14" t="str">
        <f>IF(ISERROR(MATCH(C1654,Completed!A:A,0)),IF(ISERROR(MATCH(C1654,Unsub!B:B,0)),IF(H1654&lt;&gt;"",IF(O1654&lt;&gt;"",O1654,C1654&amp;"|"&amp;M1654&amp;"|"&amp;PROPER(B1654)&amp;"|"&amp;LOWER(H1654)),"#"),""),"")</f>
        <v>11654|96314169|Lu Si Ying|sylu001@mymail.sim.edu.sg
11654|96314169|Lu Si Ying|SIYINGLU.96@GMAIL.COM
</v>
      </c>
      <c r="O1654" s="16" t="str">
        <f t="array" ref="O1654">IFERROR(INDEX(MultiMail!G:G,MATCH(C1654,MultiMail!A:A,0)),"")</f>
        <v>11654|96314169|Lu Si Ying|sylu001@mymail.sim.edu.sg
11654|96314169|Lu Si Ying|SIYINGLU.96@GMAIL.COM
</v>
      </c>
      <c r="P1654" s="17">
        <f t="array" ref="P1654">IFERROR(INDEX(EDMsort!A:A,MATCH(C1654,EDMsort!B:B,0)),"")</f>
        <v>1</v>
      </c>
      <c r="Q1654" s="18"/>
    </row>
    <row r="1655" ht="14.25" hidden="1" customHeight="1">
      <c r="A1655" s="19">
        <v>1654.0</v>
      </c>
      <c r="B1655" s="20" t="s">
        <v>1748</v>
      </c>
      <c r="C1655" s="21">
        <v>11655.0</v>
      </c>
      <c r="D1655" s="22" t="s">
        <v>18</v>
      </c>
      <c r="E1655" s="22">
        <v>9.0993596E7</v>
      </c>
      <c r="F1655" s="14" t="str">
        <f>IF(ISERROR(MATCH(C1655,Completed!A:A,0)),IF(ISERROR(MATCH(C1655,Unsub!B:B,0)),IF(LEN(E1655)=8,E1655&amp;",","#"),""),"")</f>
        <v>90993596,</v>
      </c>
      <c r="G1655" s="14" t="str">
        <f>if(isna(match(C1655,KlikEDM!B:B,0)),"","ClickEDM")</f>
        <v/>
      </c>
      <c r="H1655" s="15" t="str">
        <f t="array" ref="H1655">iferror(lower(index(MultiMail!C:C,match(C1655,MultiMail!A:A,0))),"")</f>
        <v>stfgoh001@mymail.sim.edu.sg</v>
      </c>
      <c r="I1655" s="14" t="str">
        <f t="array" ref="I1655">iferror(index(KlikEDM!C:C,match(H1655,KlikEDM!A:A,0)),"")</f>
        <v/>
      </c>
      <c r="J1655" s="15" t="str">
        <f t="array" ref="J1655">iferror(lower(index(MultiMail!D:D,match(C1655,MultiMail!A:A,0))),"")</f>
        <v>goh.filbert@gmail.com</v>
      </c>
      <c r="K1655" s="14" t="str">
        <f t="array" ref="K1655">iferror(index(KlikEDM!C:C,match(J1655,KlikEDM!A:A,0)),"")</f>
        <v/>
      </c>
      <c r="L1655" s="22"/>
      <c r="M1655" s="22">
        <v>9.0993596E7</v>
      </c>
      <c r="N1655" s="14" t="str">
        <f>IF(ISERROR(MATCH(C1655,Completed!A:A,0)),IF(ISERROR(MATCH(C1655,Unsub!B:B,0)),IF(H1655&lt;&gt;"",IF(O1655&lt;&gt;"",O1655,C1655&amp;"|"&amp;M1655&amp;"|"&amp;PROPER(B1655)&amp;"|"&amp;LOWER(H1655)),"#"),""),"")</f>
        <v>11655|90993596|Goh Swee Teng, Filbert|stfgoh001@mymail.sim.edu.sg
11655|90993596|Goh Swee Teng, Filbert|GOH.FILBERT@GMAIL.COM
</v>
      </c>
      <c r="O1655" s="16" t="str">
        <f t="array" ref="O1655">IFERROR(INDEX(MultiMail!G:G,MATCH(C1655,MultiMail!A:A,0)),"")</f>
        <v>11655|90993596|Goh Swee Teng, Filbert|stfgoh001@mymail.sim.edu.sg
11655|90993596|Goh Swee Teng, Filbert|GOH.FILBERT@GMAIL.COM
</v>
      </c>
      <c r="P1655" s="17">
        <f t="array" ref="P1655">IFERROR(INDEX(EDMsort!A:A,MATCH(C1655,EDMsort!B:B,0)),"")</f>
        <v>4</v>
      </c>
      <c r="Q1655" s="18"/>
    </row>
    <row r="1656" ht="14.25" customHeight="1">
      <c r="A1656" s="11">
        <v>1655.0</v>
      </c>
      <c r="B1656" s="12" t="s">
        <v>1749</v>
      </c>
      <c r="C1656" s="13">
        <v>11656.0</v>
      </c>
      <c r="D1656" s="14" t="s">
        <v>18</v>
      </c>
      <c r="E1656" s="14">
        <v>8.1835471E7</v>
      </c>
      <c r="F1656" s="14" t="str">
        <f>IF(ISERROR(MATCH(C1656,Completed!A:A,0)),IF(ISERROR(MATCH(C1656,Unsub!B:B,0)),IF(LEN(E1656)=8,E1656&amp;",","#"),""),"")</f>
        <v>81835471,</v>
      </c>
      <c r="G1656" s="14" t="str">
        <f>if(isna(match(C1656,KlikEDM!B:B,0)),"","ClickEDM")</f>
        <v>ClickEDM</v>
      </c>
      <c r="H1656" s="15" t="str">
        <f t="array" ref="H1656">iferror(lower(index(MultiMail!C:C,match(C1656,MultiMail!A:A,0))),"")</f>
        <v>njxlim001@mymail.sim.edu.sg</v>
      </c>
      <c r="I1656" s="14" t="str">
        <f t="array" ref="I1656">iferror(index(KlikEDM!C:C,match(H1656,KlikEDM!A:A,0)),"")</f>
        <v>eblast C</v>
      </c>
      <c r="J1656" s="15" t="str">
        <f t="array" ref="J1656">iferror(lower(index(MultiMail!D:D,match(C1656,MultiMail!A:A,0))),"")</f>
        <v>nljx1995@gmail.com</v>
      </c>
      <c r="K1656" s="14" t="str">
        <f t="array" ref="K1656">iferror(index(KlikEDM!C:C,match(J1656,KlikEDM!A:A,0)),"")</f>
        <v/>
      </c>
      <c r="L1656" s="14"/>
      <c r="M1656" s="14">
        <v>8.1835471E7</v>
      </c>
      <c r="N1656" s="14" t="str">
        <f>IF(ISERROR(MATCH(C1656,Completed!A:A,0)),IF(ISERROR(MATCH(C1656,Unsub!B:B,0)),IF(H1656&lt;&gt;"",IF(O1656&lt;&gt;"",O1656,C1656&amp;"|"&amp;M1656&amp;"|"&amp;PROPER(B1656)&amp;"|"&amp;LOWER(H1656)),"#"),""),"")</f>
        <v>11656|81835471|Nicole Lim Jia Xuan|njxlim001@mymail.sim.edu.sg
11656|81835471|Nicole Lim Jia Xuan|NLJX1995@GMAIL.COM
</v>
      </c>
      <c r="O1656" s="16" t="str">
        <f t="array" ref="O1656">IFERROR(INDEX(MultiMail!G:G,MATCH(C1656,MultiMail!A:A,0)),"")</f>
        <v>11656|81835471|Nicole Lim Jia Xuan|njxlim001@mymail.sim.edu.sg
11656|81835471|Nicole Lim Jia Xuan|NLJX1995@GMAIL.COM
</v>
      </c>
      <c r="P1656" s="17">
        <f t="array" ref="P1656">IFERROR(INDEX(EDMsort!A:A,MATCH(C1656,EDMsort!B:B,0)),"")</f>
        <v>3</v>
      </c>
      <c r="Q1656" s="18"/>
    </row>
    <row r="1657" ht="14.25" customHeight="1">
      <c r="A1657" s="19">
        <v>1656.0</v>
      </c>
      <c r="B1657" s="20" t="s">
        <v>1750</v>
      </c>
      <c r="C1657" s="21">
        <v>11657.0</v>
      </c>
      <c r="D1657" s="22" t="s">
        <v>18</v>
      </c>
      <c r="E1657" s="22">
        <v>8.3825136E7</v>
      </c>
      <c r="F1657" s="14" t="str">
        <f>IF(ISERROR(MATCH(C1657,Completed!A:A,0)),IF(ISERROR(MATCH(C1657,Unsub!B:B,0)),IF(LEN(E1657)=8,E1657&amp;",","#"),""),"")</f>
        <v>83825136,</v>
      </c>
      <c r="G1657" s="14" t="str">
        <f>if(isna(match(C1657,KlikEDM!B:B,0)),"","ClickEDM")</f>
        <v>ClickEDM</v>
      </c>
      <c r="H1657" s="15" t="str">
        <f t="array" ref="H1657">iferror(lower(index(MultiMail!C:C,match(C1657,MultiMail!A:A,0))),"")</f>
        <v>qfng003@mymail.sim.edu.sg</v>
      </c>
      <c r="I1657" s="14" t="str">
        <f t="array" ref="I1657">iferror(index(KlikEDM!C:C,match(H1657,KlikEDM!A:A,0)),"")</f>
        <v>eblast B</v>
      </c>
      <c r="J1657" s="15" t="str">
        <f t="array" ref="J1657">iferror(lower(index(MultiMail!D:D,match(C1657,MultiMail!A:A,0))),"")</f>
        <v>qifeng_94@hotmail.com</v>
      </c>
      <c r="K1657" s="14" t="str">
        <f t="array" ref="K1657">iferror(index(KlikEDM!C:C,match(J1657,KlikEDM!A:A,0)),"")</f>
        <v/>
      </c>
      <c r="L1657" s="22"/>
      <c r="M1657" s="22">
        <v>8.3825136E7</v>
      </c>
      <c r="N1657" s="14" t="str">
        <f>IF(ISERROR(MATCH(C1657,Completed!A:A,0)),IF(ISERROR(MATCH(C1657,Unsub!B:B,0)),IF(H1657&lt;&gt;"",IF(O1657&lt;&gt;"",O1657,C1657&amp;"|"&amp;M1657&amp;"|"&amp;PROPER(B1657)&amp;"|"&amp;LOWER(H1657)),"#"),""),"")</f>
        <v>11657|83825136|Ng Qi Feng|qfng003@mymail.sim.edu.sg
11657|83825136|Ng Qi Feng|QIFENG_94@HOTMAIL.COM
</v>
      </c>
      <c r="O1657" s="16" t="str">
        <f t="array" ref="O1657">IFERROR(INDEX(MultiMail!G:G,MATCH(C1657,MultiMail!A:A,0)),"")</f>
        <v>11657|83825136|Ng Qi Feng|qfng003@mymail.sim.edu.sg
11657|83825136|Ng Qi Feng|QIFENG_94@HOTMAIL.COM
</v>
      </c>
      <c r="P1657" s="17">
        <f t="array" ref="P1657">IFERROR(INDEX(EDMsort!A:A,MATCH(C1657,EDMsort!B:B,0)),"")</f>
        <v>2</v>
      </c>
      <c r="Q1657" s="18"/>
    </row>
    <row r="1658" ht="14.25" customHeight="1">
      <c r="A1658" s="11">
        <v>1657.0</v>
      </c>
      <c r="B1658" s="12" t="s">
        <v>1751</v>
      </c>
      <c r="C1658" s="13">
        <v>11658.0</v>
      </c>
      <c r="D1658" s="14" t="s">
        <v>18</v>
      </c>
      <c r="E1658" s="14">
        <v>9.1724893E7</v>
      </c>
      <c r="F1658" s="14" t="str">
        <f>IF(ISERROR(MATCH(C1658,Completed!A:A,0)),IF(ISERROR(MATCH(C1658,Unsub!B:B,0)),IF(LEN(E1658)=8,E1658&amp;",","#"),""),"")</f>
        <v>91724893,</v>
      </c>
      <c r="G1658" s="14" t="str">
        <f>if(isna(match(C1658,KlikEDM!B:B,0)),"","ClickEDM")</f>
        <v>ClickEDM</v>
      </c>
      <c r="H1658" s="15" t="str">
        <f t="array" ref="H1658">iferror(lower(index(MultiMail!C:C,match(C1658,MultiMail!A:A,0))),"")</f>
        <v>dcwdong001@mymail.sim.edu.sg</v>
      </c>
      <c r="I1658" s="14" t="str">
        <f t="array" ref="I1658">iferror(index(KlikEDM!C:C,match(H1658,KlikEDM!A:A,0)),"")</f>
        <v/>
      </c>
      <c r="J1658" s="15" t="str">
        <f t="array" ref="J1658">iferror(lower(index(MultiMail!D:D,match(C1658,MultiMail!A:A,0))),"")</f>
        <v>dc.ryan.ong@gmail.com</v>
      </c>
      <c r="K1658" s="14" t="str">
        <f t="array" ref="K1658">iferror(index(KlikEDM!C:C,match(J1658,KlikEDM!A:A,0)),"")</f>
        <v>eblast A</v>
      </c>
      <c r="L1658" s="14"/>
      <c r="M1658" s="14">
        <v>9.1724893E7</v>
      </c>
      <c r="N1658" s="14" t="str">
        <f>IF(ISERROR(MATCH(C1658,Completed!A:A,0)),IF(ISERROR(MATCH(C1658,Unsub!B:B,0)),IF(H1658&lt;&gt;"",IF(O1658&lt;&gt;"",O1658,C1658&amp;"|"&amp;M1658&amp;"|"&amp;PROPER(B1658)&amp;"|"&amp;LOWER(H1658)),"#"),""),"")</f>
        <v>11658|91724893|Ong Ding Cheng (Wang Dingcheng)|dcwdong001@mymail.sim.edu.sg
11658|91724893|Ong Ding Cheng (Wang Dingcheng)|dc.ryan.ong@gmail.com
</v>
      </c>
      <c r="O1658" s="16" t="str">
        <f t="array" ref="O1658">IFERROR(INDEX(MultiMail!G:G,MATCH(C1658,MultiMail!A:A,0)),"")</f>
        <v>11658|91724893|Ong Ding Cheng (Wang Dingcheng)|dcwdong001@mymail.sim.edu.sg
11658|91724893|Ong Ding Cheng (Wang Dingcheng)|dc.ryan.ong@gmail.com
</v>
      </c>
      <c r="P1658" s="17">
        <f t="array" ref="P1658">IFERROR(INDEX(EDMsort!A:A,MATCH(C1658,EDMsort!B:B,0)),"")</f>
        <v>1</v>
      </c>
      <c r="Q1658" s="18"/>
    </row>
    <row r="1659" ht="14.25" customHeight="1">
      <c r="A1659" s="19">
        <v>1658.0</v>
      </c>
      <c r="B1659" s="20" t="s">
        <v>1752</v>
      </c>
      <c r="C1659" s="21">
        <v>11659.0</v>
      </c>
      <c r="D1659" s="22" t="s">
        <v>18</v>
      </c>
      <c r="E1659" s="22">
        <v>9.7349353E7</v>
      </c>
      <c r="F1659" s="14" t="str">
        <f>IF(ISERROR(MATCH(C1659,Completed!A:A,0)),IF(ISERROR(MATCH(C1659,Unsub!B:B,0)),IF(LEN(E1659)=8,E1659&amp;",","#"),""),"")</f>
        <v>97349353,</v>
      </c>
      <c r="G1659" s="14" t="str">
        <f>if(isna(match(C1659,KlikEDM!B:B,0)),"","ClickEDM")</f>
        <v>ClickEDM</v>
      </c>
      <c r="H1659" s="15" t="str">
        <f t="array" ref="H1659">iferror(lower(index(MultiMail!C:C,match(C1659,MultiMail!A:A,0))),"")</f>
        <v>pydlee002@mymail.sim.edu.sg</v>
      </c>
      <c r="I1659" s="14" t="str">
        <f t="array" ref="I1659">iferror(index(KlikEDM!C:C,match(H1659,KlikEDM!A:A,0)),"")</f>
        <v/>
      </c>
      <c r="J1659" s="15" t="str">
        <f t="array" ref="J1659">iferror(lower(index(MultiMail!D:D,match(C1659,MultiMail!A:A,0))),"")</f>
        <v>doreenlee.abm@gmail.com</v>
      </c>
      <c r="K1659" s="14" t="str">
        <f t="array" ref="K1659">iferror(index(KlikEDM!C:C,match(J1659,KlikEDM!A:A,0)),"")</f>
        <v>eblast D</v>
      </c>
      <c r="L1659" s="22"/>
      <c r="M1659" s="22">
        <v>9.7349353E7</v>
      </c>
      <c r="N1659" s="14" t="str">
        <f>IF(ISERROR(MATCH(C1659,Completed!A:A,0)),IF(ISERROR(MATCH(C1659,Unsub!B:B,0)),IF(H1659&lt;&gt;"",IF(O1659&lt;&gt;"",O1659,C1659&amp;"|"&amp;M1659&amp;"|"&amp;PROPER(B1659)&amp;"|"&amp;LOWER(H1659)),"#"),""),"")</f>
        <v>11659|97349353|Lee Pei Yu Doreen|pydlee002@mymail.sim.edu.sg
11659|97349353|Lee Pei Yu Doreen|DOREENLEE.ABM@GMAIL.COM
</v>
      </c>
      <c r="O1659" s="16" t="str">
        <f t="array" ref="O1659">IFERROR(INDEX(MultiMail!G:G,MATCH(C1659,MultiMail!A:A,0)),"")</f>
        <v>11659|97349353|Lee Pei Yu Doreen|pydlee002@mymail.sim.edu.sg
11659|97349353|Lee Pei Yu Doreen|DOREENLEE.ABM@GMAIL.COM
</v>
      </c>
      <c r="P1659" s="17">
        <f t="array" ref="P1659">IFERROR(INDEX(EDMsort!A:A,MATCH(C1659,EDMsort!B:B,0)),"")</f>
        <v>4</v>
      </c>
      <c r="Q1659" s="18"/>
    </row>
    <row r="1660" ht="14.25" hidden="1" customHeight="1">
      <c r="A1660" s="11">
        <v>1659.0</v>
      </c>
      <c r="B1660" s="12" t="s">
        <v>1753</v>
      </c>
      <c r="C1660" s="13">
        <v>11660.0</v>
      </c>
      <c r="D1660" s="14" t="s">
        <v>18</v>
      </c>
      <c r="E1660" s="14">
        <v>8.8009061E7</v>
      </c>
      <c r="F1660" s="14" t="str">
        <f>IF(ISERROR(MATCH(C1660,Completed!A:A,0)),IF(ISERROR(MATCH(C1660,Unsub!B:B,0)),IF(LEN(E1660)=8,E1660&amp;",","#"),""),"")</f>
        <v/>
      </c>
      <c r="G1660" s="14" t="str">
        <f>if(isna(match(C1660,KlikEDM!B:B,0)),"","ClickEDM")</f>
        <v/>
      </c>
      <c r="H1660" s="15" t="str">
        <f t="array" ref="H1660">iferror(lower(index(MultiMail!C:C,match(C1660,MultiMail!A:A,0))),"")</f>
        <v>mazharde001@mymail.sim.edu.sg</v>
      </c>
      <c r="I1660" s="14" t="str">
        <f t="array" ref="I1660">iferror(index(KlikEDM!C:C,match(H1660,KlikEDM!A:A,0)),"")</f>
        <v/>
      </c>
      <c r="J1660" s="15" t="str">
        <f t="array" ref="J1660">iferror(lower(index(MultiMail!D:D,match(C1660,MultiMail!A:A,0))),"")</f>
        <v>azrin629@gmail.com</v>
      </c>
      <c r="K1660" s="14" t="str">
        <f t="array" ref="K1660">iferror(index(KlikEDM!C:C,match(J1660,KlikEDM!A:A,0)),"")</f>
        <v/>
      </c>
      <c r="L1660" s="14"/>
      <c r="M1660" s="14">
        <v>8.8009061E7</v>
      </c>
      <c r="N1660" s="14" t="str">
        <f>IF(ISERROR(MATCH(C1660,Completed!A:A,0)),IF(ISERROR(MATCH(C1660,Unsub!B:B,0)),IF(H1660&lt;&gt;"",IF(O1660&lt;&gt;"",O1660,C1660&amp;"|"&amp;M1660&amp;"|"&amp;PROPER(B1660)&amp;"|"&amp;LOWER(H1660)),"#"),""),"")</f>
        <v/>
      </c>
      <c r="O1660" s="16" t="str">
        <f t="array" ref="O1660">IFERROR(INDEX(MultiMail!G:G,MATCH(C1660,MultiMail!A:A,0)),"")</f>
        <v>11660|88009061|Azrin Mahsuom S/O Mazhardeen|mazharde001@mymail.sim.edu.sg
11660|88009061|Azrin Mahsuom S/O Mazhardeen|AZRIN629@GMAIL.COM
</v>
      </c>
      <c r="P1660" s="17" t="str">
        <f t="array" ref="P1660">IFERROR(INDEX(EDMsort!A:A,MATCH(C1660,EDMsort!B:B,0)),"")</f>
        <v/>
      </c>
      <c r="Q1660" s="18"/>
    </row>
    <row r="1661" ht="14.25" customHeight="1">
      <c r="A1661" s="19">
        <v>1660.0</v>
      </c>
      <c r="B1661" s="20" t="s">
        <v>1754</v>
      </c>
      <c r="C1661" s="21">
        <v>11661.0</v>
      </c>
      <c r="D1661" s="22" t="s">
        <v>18</v>
      </c>
      <c r="E1661" s="22">
        <v>9.721001E7</v>
      </c>
      <c r="F1661" s="14" t="str">
        <f>IF(ISERROR(MATCH(C1661,Completed!A:A,0)),IF(ISERROR(MATCH(C1661,Unsub!B:B,0)),IF(LEN(E1661)=8,E1661&amp;",","#"),""),"")</f>
        <v>97210010,</v>
      </c>
      <c r="G1661" s="14" t="str">
        <f>if(isna(match(C1661,KlikEDM!B:B,0)),"","ClickEDM")</f>
        <v>ClickEDM</v>
      </c>
      <c r="H1661" s="15" t="str">
        <f t="array" ref="H1661">iferror(lower(index(MultiMail!C:C,match(C1661,MultiMail!A:A,0))),"")</f>
        <v>shlee041@mymail.sim.edu.sg</v>
      </c>
      <c r="I1661" s="14" t="str">
        <f t="array" ref="I1661">iferror(index(KlikEDM!C:C,match(H1661,KlikEDM!A:A,0)),"")</f>
        <v>eblast C</v>
      </c>
      <c r="J1661" s="15" t="str">
        <f t="array" ref="J1661">iferror(lower(index(MultiMail!D:D,match(C1661,MultiMail!A:A,0))),"")</f>
        <v>shihuixd@live.com</v>
      </c>
      <c r="K1661" s="14" t="str">
        <f t="array" ref="K1661">iferror(index(KlikEDM!C:C,match(J1661,KlikEDM!A:A,0)),"")</f>
        <v/>
      </c>
      <c r="L1661" s="22"/>
      <c r="M1661" s="22">
        <v>9.721001E7</v>
      </c>
      <c r="N1661" s="14" t="str">
        <f>IF(ISERROR(MATCH(C1661,Completed!A:A,0)),IF(ISERROR(MATCH(C1661,Unsub!B:B,0)),IF(H1661&lt;&gt;"",IF(O1661&lt;&gt;"",O1661,C1661&amp;"|"&amp;M1661&amp;"|"&amp;PROPER(B1661)&amp;"|"&amp;LOWER(H1661)),"#"),""),"")</f>
        <v>11661|97210010|Lee Shi Hui|shlee041@mymail.sim.edu.sg
11661|97210010|Lee Shi Hui|SHIHUIXD@LIVE.COM
</v>
      </c>
      <c r="O1661" s="16" t="str">
        <f t="array" ref="O1661">IFERROR(INDEX(MultiMail!G:G,MATCH(C1661,MultiMail!A:A,0)),"")</f>
        <v>11661|97210010|Lee Shi Hui|shlee041@mymail.sim.edu.sg
11661|97210010|Lee Shi Hui|SHIHUIXD@LIVE.COM
</v>
      </c>
      <c r="P1661" s="17">
        <f t="array" ref="P1661">IFERROR(INDEX(EDMsort!A:A,MATCH(C1661,EDMsort!B:B,0)),"")</f>
        <v>3</v>
      </c>
      <c r="Q1661" s="18"/>
    </row>
    <row r="1662" ht="14.25" hidden="1" customHeight="1">
      <c r="A1662" s="11">
        <v>1661.0</v>
      </c>
      <c r="B1662" s="12" t="s">
        <v>1755</v>
      </c>
      <c r="C1662" s="13">
        <v>11662.0</v>
      </c>
      <c r="D1662" s="14" t="s">
        <v>18</v>
      </c>
      <c r="E1662" s="14">
        <v>9.276714E7</v>
      </c>
      <c r="F1662" s="14" t="str">
        <f>IF(ISERROR(MATCH(C1662,Completed!A:A,0)),IF(ISERROR(MATCH(C1662,Unsub!B:B,0)),IF(LEN(E1662)=8,E1662&amp;",","#"),""),"")</f>
        <v/>
      </c>
      <c r="G1662" s="14" t="str">
        <f>if(isna(match(C1662,KlikEDM!B:B,0)),"","ClickEDM")</f>
        <v/>
      </c>
      <c r="H1662" s="15" t="str">
        <f t="array" ref="H1662">iferror(lower(index(MultiMail!C:C,match(C1662,MultiMail!A:A,0))),"")</f>
        <v>zrtan006@mymail.sim.edu.sg</v>
      </c>
      <c r="I1662" s="14" t="str">
        <f t="array" ref="I1662">iferror(index(KlikEDM!C:C,match(H1662,KlikEDM!A:A,0)),"")</f>
        <v/>
      </c>
      <c r="J1662" s="15" t="str">
        <f t="array" ref="J1662">iferror(lower(index(MultiMail!D:D,match(C1662,MultiMail!A:A,0))),"")</f>
        <v>zhirong96@hotmail.com</v>
      </c>
      <c r="K1662" s="14" t="str">
        <f t="array" ref="K1662">iferror(index(KlikEDM!C:C,match(J1662,KlikEDM!A:A,0)),"")</f>
        <v/>
      </c>
      <c r="L1662" s="14"/>
      <c r="M1662" s="14">
        <v>9.276714E7</v>
      </c>
      <c r="N1662" s="14" t="str">
        <f>IF(ISERROR(MATCH(C1662,Completed!A:A,0)),IF(ISERROR(MATCH(C1662,Unsub!B:B,0)),IF(H1662&lt;&gt;"",IF(O1662&lt;&gt;"",O1662,C1662&amp;"|"&amp;M1662&amp;"|"&amp;PROPER(B1662)&amp;"|"&amp;LOWER(H1662)),"#"),""),"")</f>
        <v/>
      </c>
      <c r="O1662" s="16" t="str">
        <f t="array" ref="O1662">IFERROR(INDEX(MultiMail!G:G,MATCH(C1662,MultiMail!A:A,0)),"")</f>
        <v>11662|92767140|Tan Zhi Rong|zrtan006@mymail.sim.edu.sg
11662|92767140|Tan Zhi Rong|ZHIRONG96@HOTMAIL.COM
</v>
      </c>
      <c r="P1662" s="17" t="str">
        <f t="array" ref="P1662">IFERROR(INDEX(EDMsort!A:A,MATCH(C1662,EDMsort!B:B,0)),"")</f>
        <v/>
      </c>
      <c r="Q1662" s="18"/>
    </row>
    <row r="1663" ht="14.25" hidden="1" customHeight="1">
      <c r="A1663" s="19">
        <v>1662.0</v>
      </c>
      <c r="B1663" s="20" t="s">
        <v>1756</v>
      </c>
      <c r="C1663" s="21">
        <v>11663.0</v>
      </c>
      <c r="D1663" s="22" t="s">
        <v>18</v>
      </c>
      <c r="E1663" s="22">
        <v>8.15733E7</v>
      </c>
      <c r="F1663" s="14" t="str">
        <f>IF(ISERROR(MATCH(C1663,Completed!A:A,0)),IF(ISERROR(MATCH(C1663,Unsub!B:B,0)),IF(LEN(E1663)=8,E1663&amp;",","#"),""),"")</f>
        <v/>
      </c>
      <c r="G1663" s="14" t="str">
        <f>if(isna(match(C1663,KlikEDM!B:B,0)),"","ClickEDM")</f>
        <v/>
      </c>
      <c r="H1663" s="15" t="str">
        <f t="array" ref="H1663">iferror(lower(index(MultiMail!C:C,match(C1663,MultiMail!A:A,0))),"")</f>
        <v>ehytay001@mymail.sim.edu.sg</v>
      </c>
      <c r="I1663" s="14" t="str">
        <f t="array" ref="I1663">iferror(index(KlikEDM!C:C,match(H1663,KlikEDM!A:A,0)),"")</f>
        <v/>
      </c>
      <c r="J1663" s="15" t="str">
        <f t="array" ref="J1663">iferror(lower(index(MultiMail!D:D,match(C1663,MultiMail!A:A,0))),"")</f>
        <v>eugene_tay93@hotmail.com</v>
      </c>
      <c r="K1663" s="14" t="str">
        <f t="array" ref="K1663">iferror(index(KlikEDM!C:C,match(J1663,KlikEDM!A:A,0)),"")</f>
        <v/>
      </c>
      <c r="L1663" s="22"/>
      <c r="M1663" s="22">
        <v>8.15733E7</v>
      </c>
      <c r="N1663" s="14" t="str">
        <f>IF(ISERROR(MATCH(C1663,Completed!A:A,0)),IF(ISERROR(MATCH(C1663,Unsub!B:B,0)),IF(H1663&lt;&gt;"",IF(O1663&lt;&gt;"",O1663,C1663&amp;"|"&amp;M1663&amp;"|"&amp;PROPER(B1663)&amp;"|"&amp;LOWER(H1663)),"#"),""),"")</f>
        <v/>
      </c>
      <c r="O1663" s="16" t="str">
        <f t="array" ref="O1663">IFERROR(INDEX(MultiMail!G:G,MATCH(C1663,MultiMail!A:A,0)),"")</f>
        <v>11663|81573300|Eugene Tay Hak Yan (Zheng Xueyuan)|ehytay001@mymail.sim.edu.sg
11663|81573300|Eugene Tay Hak Yan (Zheng Xueyuan)|EUGENE_TAY93@HOTMAIL.COM
</v>
      </c>
      <c r="P1663" s="17" t="str">
        <f t="array" ref="P1663">IFERROR(INDEX(EDMsort!A:A,MATCH(C1663,EDMsort!B:B,0)),"")</f>
        <v/>
      </c>
      <c r="Q1663" s="18"/>
    </row>
    <row r="1664" ht="14.25" customHeight="1">
      <c r="A1664" s="11">
        <v>1663.0</v>
      </c>
      <c r="B1664" s="12" t="s">
        <v>1757</v>
      </c>
      <c r="C1664" s="13">
        <v>11664.0</v>
      </c>
      <c r="D1664" s="14" t="s">
        <v>18</v>
      </c>
      <c r="E1664" s="14">
        <v>8.3188664E7</v>
      </c>
      <c r="F1664" s="14" t="str">
        <f>IF(ISERROR(MATCH(C1664,Completed!A:A,0)),IF(ISERROR(MATCH(C1664,Unsub!B:B,0)),IF(LEN(E1664)=8,E1664&amp;",","#"),""),"")</f>
        <v>83188664,</v>
      </c>
      <c r="G1664" s="14" t="str">
        <f>if(isna(match(C1664,KlikEDM!B:B,0)),"","ClickEDM")</f>
        <v>ClickEDM</v>
      </c>
      <c r="H1664" s="15" t="str">
        <f t="array" ref="H1664">iferror(lower(index(MultiMail!C:C,match(C1664,MultiMail!A:A,0))),"")</f>
        <v>sseah003@mymail.sim.edu.sg</v>
      </c>
      <c r="I1664" s="14" t="str">
        <f t="array" ref="I1664">iferror(index(KlikEDM!C:C,match(H1664,KlikEDM!A:A,0)),"")</f>
        <v/>
      </c>
      <c r="J1664" s="15" t="str">
        <f t="array" ref="J1664">iferror(lower(index(MultiMail!D:D,match(C1664,MultiMail!A:A,0))),"")</f>
        <v>siminseah@gmail.com</v>
      </c>
      <c r="K1664" s="14" t="str">
        <f t="array" ref="K1664">iferror(index(KlikEDM!C:C,match(J1664,KlikEDM!A:A,0)),"")</f>
        <v>eblast B</v>
      </c>
      <c r="L1664" s="14"/>
      <c r="M1664" s="14">
        <v>8.3188664E7</v>
      </c>
      <c r="N1664" s="14" t="str">
        <f>IF(ISERROR(MATCH(C1664,Completed!A:A,0)),IF(ISERROR(MATCH(C1664,Unsub!B:B,0)),IF(H1664&lt;&gt;"",IF(O1664&lt;&gt;"",O1664,C1664&amp;"|"&amp;M1664&amp;"|"&amp;PROPER(B1664)&amp;"|"&amp;LOWER(H1664)),"#"),""),"")</f>
        <v>11664|83188664|Seah Simin|sseah003@mymail.sim.edu.sg
11664|83188664|Seah Simin|SIMINSEAH@GMAIL.COM
</v>
      </c>
      <c r="O1664" s="16" t="str">
        <f t="array" ref="O1664">IFERROR(INDEX(MultiMail!G:G,MATCH(C1664,MultiMail!A:A,0)),"")</f>
        <v>11664|83188664|Seah Simin|sseah003@mymail.sim.edu.sg
11664|83188664|Seah Simin|SIMINSEAH@GMAIL.COM
</v>
      </c>
      <c r="P1664" s="17">
        <f t="array" ref="P1664">IFERROR(INDEX(EDMsort!A:A,MATCH(C1664,EDMsort!B:B,0)),"")</f>
        <v>2</v>
      </c>
      <c r="Q1664" s="18"/>
    </row>
    <row r="1665" ht="14.25" customHeight="1">
      <c r="A1665" s="19">
        <v>1664.0</v>
      </c>
      <c r="B1665" s="20" t="s">
        <v>1758</v>
      </c>
      <c r="C1665" s="21">
        <v>11665.0</v>
      </c>
      <c r="D1665" s="22" t="s">
        <v>18</v>
      </c>
      <c r="E1665" s="22">
        <v>8.6935653E7</v>
      </c>
      <c r="F1665" s="14" t="str">
        <f>IF(ISERROR(MATCH(C1665,Completed!A:A,0)),IF(ISERROR(MATCH(C1665,Unsub!B:B,0)),IF(LEN(E1665)=8,E1665&amp;",","#"),""),"")</f>
        <v>86935653,</v>
      </c>
      <c r="G1665" s="14" t="str">
        <f>if(isna(match(C1665,KlikEDM!B:B,0)),"","ClickEDM")</f>
        <v>ClickEDM</v>
      </c>
      <c r="H1665" s="15" t="str">
        <f t="array" ref="H1665">iferror(lower(index(MultiMail!C:C,match(C1665,MultiMail!A:A,0))),"")</f>
        <v>jqdcheng001@mymail.sim.edu.sg</v>
      </c>
      <c r="I1665" s="14" t="str">
        <f t="array" ref="I1665">iferror(index(KlikEDM!C:C,match(H1665,KlikEDM!A:A,0)),"")</f>
        <v>eblast A</v>
      </c>
      <c r="J1665" s="15" t="str">
        <f t="array" ref="J1665">iferror(lower(index(MultiMail!D:D,match(C1665,MultiMail!A:A,0))),"")</f>
        <v>joviacheng36@gmail.com</v>
      </c>
      <c r="K1665" s="14" t="str">
        <f t="array" ref="K1665">iferror(index(KlikEDM!C:C,match(J1665,KlikEDM!A:A,0)),"")</f>
        <v/>
      </c>
      <c r="L1665" s="22"/>
      <c r="M1665" s="22">
        <v>8.6935653E7</v>
      </c>
      <c r="N1665" s="14" t="str">
        <f>IF(ISERROR(MATCH(C1665,Completed!A:A,0)),IF(ISERROR(MATCH(C1665,Unsub!B:B,0)),IF(H1665&lt;&gt;"",IF(O1665&lt;&gt;"",O1665,C1665&amp;"|"&amp;M1665&amp;"|"&amp;PROPER(B1665)&amp;"|"&amp;LOWER(H1665)),"#"),""),"")</f>
        <v>11665|86935653|Jovia Cheng Qin Da|jqdcheng001@mymail.sim.edu.sg
11665|86935653|Jovia Cheng Qin Da|JOVIACHENG36@GMAIL.COM
</v>
      </c>
      <c r="O1665" s="16" t="str">
        <f t="array" ref="O1665">IFERROR(INDEX(MultiMail!G:G,MATCH(C1665,MultiMail!A:A,0)),"")</f>
        <v>11665|86935653|Jovia Cheng Qin Da|jqdcheng001@mymail.sim.edu.sg
11665|86935653|Jovia Cheng Qin Da|JOVIACHENG36@GMAIL.COM
</v>
      </c>
      <c r="P1665" s="17">
        <f t="array" ref="P1665">IFERROR(INDEX(EDMsort!A:A,MATCH(C1665,EDMsort!B:B,0)),"")</f>
        <v>1</v>
      </c>
      <c r="Q1665" s="18"/>
    </row>
    <row r="1666" ht="14.25" hidden="1" customHeight="1">
      <c r="A1666" s="11">
        <v>1665.0</v>
      </c>
      <c r="B1666" s="12" t="s">
        <v>1759</v>
      </c>
      <c r="C1666" s="13">
        <v>11666.0</v>
      </c>
      <c r="D1666" s="14" t="s">
        <v>93</v>
      </c>
      <c r="E1666" s="14"/>
      <c r="F1666" s="14" t="str">
        <f>IF(ISERROR(MATCH(C1666,Completed!A:A,0)),IF(ISERROR(MATCH(C1666,Unsub!B:B,0)),IF(LEN(E1666)=8,E1666&amp;",","#"),""),"")</f>
        <v>#</v>
      </c>
      <c r="G1666" s="14" t="str">
        <f>if(isna(match(C1666,KlikEDM!B:B,0)),"","ClickEDM")</f>
        <v/>
      </c>
      <c r="H1666" s="15" t="str">
        <f t="array" ref="H1666">iferror(lower(index(MultiMail!C:C,match(C1666,MultiMail!A:A,0))),"")</f>
        <v>kim068@mymail.sim.edu.sg</v>
      </c>
      <c r="I1666" s="14" t="str">
        <f t="array" ref="I1666">iferror(index(KlikEDM!C:C,match(H1666,KlikEDM!A:A,0)),"")</f>
        <v/>
      </c>
      <c r="J1666" s="15" t="str">
        <f t="array" ref="J1666">iferror(lower(index(MultiMail!D:D,match(C1666,MultiMail!A:A,0))),"")</f>
        <v>junseo9672@gmail.com</v>
      </c>
      <c r="K1666" s="14" t="str">
        <f t="array" ref="K1666">iferror(index(KlikEDM!C:C,match(J1666,KlikEDM!A:A,0)),"")</f>
        <v/>
      </c>
      <c r="L1666" s="14"/>
      <c r="M1666" s="14" t="s">
        <v>1760</v>
      </c>
      <c r="N1666" s="14" t="str">
        <f>IF(ISERROR(MATCH(C1666,Completed!A:A,0)),IF(ISERROR(MATCH(C1666,Unsub!B:B,0)),IF(H1666&lt;&gt;"",IF(O1666&lt;&gt;"",O1666,C1666&amp;"|"&amp;M1666&amp;"|"&amp;PROPER(B1666)&amp;"|"&amp;LOWER(H1666)),"#"),""),"")</f>
        <v>11666|MRC11666|Kim Junseo|kim068@mymail.sim.edu.sg
11666|MRC11666|Kim Junseo|junseo9672@gmail.com
</v>
      </c>
      <c r="O1666" s="16" t="str">
        <f t="array" ref="O1666">IFERROR(INDEX(MultiMail!G:G,MATCH(C1666,MultiMail!A:A,0)),"")</f>
        <v>11666|MRC11666|Kim Junseo|kim068@mymail.sim.edu.sg
11666|MRC11666|Kim Junseo|junseo9672@gmail.com
</v>
      </c>
      <c r="P1666" s="17">
        <f t="array" ref="P1666">IFERROR(INDEX(EDMsort!A:A,MATCH(C1666,EDMsort!B:B,0)),"")</f>
        <v>4</v>
      </c>
      <c r="Q1666" s="18"/>
    </row>
    <row r="1667" ht="14.25" hidden="1" customHeight="1">
      <c r="A1667" s="19">
        <v>1666.0</v>
      </c>
      <c r="B1667" s="20" t="s">
        <v>1761</v>
      </c>
      <c r="C1667" s="21">
        <v>11667.0</v>
      </c>
      <c r="D1667" s="22" t="s">
        <v>18</v>
      </c>
      <c r="E1667" s="22">
        <v>9.1383588E7</v>
      </c>
      <c r="F1667" s="14" t="str">
        <f>IF(ISERROR(MATCH(C1667,Completed!A:A,0)),IF(ISERROR(MATCH(C1667,Unsub!B:B,0)),IF(LEN(E1667)=8,E1667&amp;",","#"),""),"")</f>
        <v/>
      </c>
      <c r="G1667" s="14" t="str">
        <f>if(isna(match(C1667,KlikEDM!B:B,0)),"","ClickEDM")</f>
        <v/>
      </c>
      <c r="H1667" s="15" t="str">
        <f t="array" ref="H1667">iferror(lower(index(MultiMail!C:C,match(C1667,MultiMail!A:A,0))),"")</f>
        <v>cacchoo001@mymail.sim.edu.sg</v>
      </c>
      <c r="I1667" s="14" t="str">
        <f t="array" ref="I1667">iferror(index(KlikEDM!C:C,match(H1667,KlikEDM!A:A,0)),"")</f>
        <v/>
      </c>
      <c r="J1667" s="15" t="str">
        <f t="array" ref="J1667">iferror(lower(index(MultiMail!D:D,match(C1667,MultiMail!A:A,0))),"")</f>
        <v>clement.choong9310@gmail.com</v>
      </c>
      <c r="K1667" s="14" t="str">
        <f t="array" ref="K1667">iferror(index(KlikEDM!C:C,match(J1667,KlikEDM!A:A,0)),"")</f>
        <v/>
      </c>
      <c r="L1667" s="22"/>
      <c r="M1667" s="22">
        <v>9.1383588E7</v>
      </c>
      <c r="N1667" s="14" t="str">
        <f>IF(ISERROR(MATCH(C1667,Completed!A:A,0)),IF(ISERROR(MATCH(C1667,Unsub!B:B,0)),IF(H1667&lt;&gt;"",IF(O1667&lt;&gt;"",O1667,C1667&amp;"|"&amp;M1667&amp;"|"&amp;PROPER(B1667)&amp;"|"&amp;LOWER(H1667)),"#"),""),"")</f>
        <v/>
      </c>
      <c r="O1667" s="16" t="str">
        <f t="array" ref="O1667">IFERROR(INDEX(MultiMail!G:G,MATCH(C1667,MultiMail!A:A,0)),"")</f>
        <v>11667|91383588|Choong Chin An, Clement|cacchoo001@mymail.sim.edu.sg
11667|91383588|Choong Chin An, Clement|clement.choong9310@gmail.com
</v>
      </c>
      <c r="P1667" s="17" t="str">
        <f t="array" ref="P1667">IFERROR(INDEX(EDMsort!A:A,MATCH(C1667,EDMsort!B:B,0)),"")</f>
        <v/>
      </c>
      <c r="Q1667" s="18"/>
    </row>
    <row r="1668" ht="14.25" customHeight="1">
      <c r="A1668" s="11">
        <v>1667.0</v>
      </c>
      <c r="B1668" s="12" t="s">
        <v>1762</v>
      </c>
      <c r="C1668" s="13">
        <v>11668.0</v>
      </c>
      <c r="D1668" s="14" t="s">
        <v>18</v>
      </c>
      <c r="E1668" s="14">
        <v>9.4516438E7</v>
      </c>
      <c r="F1668" s="14" t="str">
        <f>IF(ISERROR(MATCH(C1668,Completed!A:A,0)),IF(ISERROR(MATCH(C1668,Unsub!B:B,0)),IF(LEN(E1668)=8,E1668&amp;",","#"),""),"")</f>
        <v>94516438,</v>
      </c>
      <c r="G1668" s="14" t="str">
        <f>if(isna(match(C1668,KlikEDM!B:B,0)),"","ClickEDM")</f>
        <v>ClickEDM</v>
      </c>
      <c r="H1668" s="15" t="str">
        <f t="array" ref="H1668">iferror(lower(index(MultiMail!C:C,match(C1668,MultiMail!A:A,0))),"")</f>
        <v>cschew002@mymail.sim.edu.sg</v>
      </c>
      <c r="I1668" s="14" t="str">
        <f t="array" ref="I1668">iferror(index(KlikEDM!C:C,match(H1668,KlikEDM!A:A,0)),"")</f>
        <v>eblast C</v>
      </c>
      <c r="J1668" s="15" t="str">
        <f t="array" ref="J1668">iferror(lower(index(MultiMail!D:D,match(C1668,MultiMail!A:A,0))),"")</f>
        <v>ccs9319@gmail.com</v>
      </c>
      <c r="K1668" s="14" t="str">
        <f t="array" ref="K1668">iferror(index(KlikEDM!C:C,match(J1668,KlikEDM!A:A,0)),"")</f>
        <v>eblast C</v>
      </c>
      <c r="L1668" s="14"/>
      <c r="M1668" s="14">
        <v>9.4516438E7</v>
      </c>
      <c r="N1668" s="14" t="str">
        <f>IF(ISERROR(MATCH(C1668,Completed!A:A,0)),IF(ISERROR(MATCH(C1668,Unsub!B:B,0)),IF(H1668&lt;&gt;"",IF(O1668&lt;&gt;"",O1668,C1668&amp;"|"&amp;M1668&amp;"|"&amp;PROPER(B1668)&amp;"|"&amp;LOWER(H1668)),"#"),""),"")</f>
        <v>11668|94516438|Chew Chang Shun|cschew002@mymail.sim.edu.sg
11668|94516438|Chew Chang Shun|CCS9319@GMAIL.COM
</v>
      </c>
      <c r="O1668" s="16" t="str">
        <f t="array" ref="O1668">IFERROR(INDEX(MultiMail!G:G,MATCH(C1668,MultiMail!A:A,0)),"")</f>
        <v>11668|94516438|Chew Chang Shun|cschew002@mymail.sim.edu.sg
11668|94516438|Chew Chang Shun|CCS9319@GMAIL.COM
</v>
      </c>
      <c r="P1668" s="17">
        <f t="array" ref="P1668">IFERROR(INDEX(EDMsort!A:A,MATCH(C1668,EDMsort!B:B,0)),"")</f>
        <v>3</v>
      </c>
      <c r="Q1668" s="18"/>
    </row>
    <row r="1669" ht="14.25" customHeight="1">
      <c r="A1669" s="19">
        <v>1668.0</v>
      </c>
      <c r="B1669" s="20" t="s">
        <v>1763</v>
      </c>
      <c r="C1669" s="21">
        <v>11669.0</v>
      </c>
      <c r="D1669" s="22" t="s">
        <v>18</v>
      </c>
      <c r="E1669" s="22">
        <v>9.1123341E7</v>
      </c>
      <c r="F1669" s="14" t="str">
        <f>IF(ISERROR(MATCH(C1669,Completed!A:A,0)),IF(ISERROR(MATCH(C1669,Unsub!B:B,0)),IF(LEN(E1669)=8,E1669&amp;",","#"),""),"")</f>
        <v>91123341,</v>
      </c>
      <c r="G1669" s="14" t="str">
        <f>if(isna(match(C1669,KlikEDM!B:B,0)),"","ClickEDM")</f>
        <v>ClickEDM</v>
      </c>
      <c r="H1669" s="15" t="str">
        <f t="array" ref="H1669">iferror(lower(index(MultiMail!C:C,match(C1669,MultiMail!A:A,0))),"")</f>
        <v>zejng002@mymail.sim.edu.sg</v>
      </c>
      <c r="I1669" s="14" t="str">
        <f t="array" ref="I1669">iferror(index(KlikEDM!C:C,match(H1669,KlikEDM!A:A,0)),"")</f>
        <v/>
      </c>
      <c r="J1669" s="15" t="str">
        <f t="array" ref="J1669">iferror(lower(index(MultiMail!D:D,match(C1669,MultiMail!A:A,0))),"")</f>
        <v>jo.shuang.ze@gmail.com</v>
      </c>
      <c r="K1669" s="14" t="str">
        <f t="array" ref="K1669">iferror(index(KlikEDM!C:C,match(J1669,KlikEDM!A:A,0)),"")</f>
        <v>eblast B</v>
      </c>
      <c r="L1669" s="22"/>
      <c r="M1669" s="22">
        <v>9.1123341E7</v>
      </c>
      <c r="N1669" s="14" t="str">
        <f>IF(ISERROR(MATCH(C1669,Completed!A:A,0)),IF(ISERROR(MATCH(C1669,Unsub!B:B,0)),IF(H1669&lt;&gt;"",IF(O1669&lt;&gt;"",O1669,C1669&amp;"|"&amp;M1669&amp;"|"&amp;PROPER(B1669)&amp;"|"&amp;LOWER(H1669)),"#"),""),"")</f>
        <v>11669|91123341|Ng Zhi Ern, Joshua|zejng002@mymail.sim.edu.sg
11669|91123341|Ng Zhi Ern, Joshua|JO.SHUANG.ZE@GMAIL.COM
</v>
      </c>
      <c r="O1669" s="16" t="str">
        <f t="array" ref="O1669">IFERROR(INDEX(MultiMail!G:G,MATCH(C1669,MultiMail!A:A,0)),"")</f>
        <v>11669|91123341|Ng Zhi Ern, Joshua|zejng002@mymail.sim.edu.sg
11669|91123341|Ng Zhi Ern, Joshua|JO.SHUANG.ZE@GMAIL.COM
</v>
      </c>
      <c r="P1669" s="17">
        <f t="array" ref="P1669">IFERROR(INDEX(EDMsort!A:A,MATCH(C1669,EDMsort!B:B,0)),"")</f>
        <v>2</v>
      </c>
      <c r="Q1669" s="18"/>
    </row>
    <row r="1670" ht="14.25" customHeight="1">
      <c r="A1670" s="11">
        <v>1669.0</v>
      </c>
      <c r="B1670" s="12" t="s">
        <v>1764</v>
      </c>
      <c r="C1670" s="13">
        <v>11670.0</v>
      </c>
      <c r="D1670" s="14" t="s">
        <v>18</v>
      </c>
      <c r="E1670" s="14">
        <v>9.6687748E7</v>
      </c>
      <c r="F1670" s="14" t="str">
        <f>IF(ISERROR(MATCH(C1670,Completed!A:A,0)),IF(ISERROR(MATCH(C1670,Unsub!B:B,0)),IF(LEN(E1670)=8,E1670&amp;",","#"),""),"")</f>
        <v>96687748,</v>
      </c>
      <c r="G1670" s="14" t="str">
        <f>if(isna(match(C1670,KlikEDM!B:B,0)),"","ClickEDM")</f>
        <v>ClickEDM</v>
      </c>
      <c r="H1670" s="15" t="str">
        <f t="array" ref="H1670">iferror(lower(index(MultiMail!C:C,match(C1670,MultiMail!A:A,0))),"")</f>
        <v>gcang002@mymail.sim.edu.sg</v>
      </c>
      <c r="I1670" s="14" t="str">
        <f t="array" ref="I1670">iferror(index(KlikEDM!C:C,match(H1670,KlikEDM!A:A,0)),"")</f>
        <v>eblast A</v>
      </c>
      <c r="J1670" s="15" t="str">
        <f t="array" ref="J1670">iferror(lower(index(MultiMail!D:D,match(C1670,MultiMail!A:A,0))),"")</f>
        <v>agc94@live.com</v>
      </c>
      <c r="K1670" s="14" t="str">
        <f t="array" ref="K1670">iferror(index(KlikEDM!C:C,match(J1670,KlikEDM!A:A,0)),"")</f>
        <v>eblast A</v>
      </c>
      <c r="L1670" s="14"/>
      <c r="M1670" s="14">
        <v>9.6687748E7</v>
      </c>
      <c r="N1670" s="14" t="str">
        <f>IF(ISERROR(MATCH(C1670,Completed!A:A,0)),IF(ISERROR(MATCH(C1670,Unsub!B:B,0)),IF(H1670&lt;&gt;"",IF(O1670&lt;&gt;"",O1670,C1670&amp;"|"&amp;M1670&amp;"|"&amp;PROPER(B1670)&amp;"|"&amp;LOWER(H1670)),"#"),""),"")</f>
        <v>11670|96687748|Ang Gim Chow|gcang002@mymail.sim.edu.sg
11670|96687748|Ang Gim Chow|AGC94@LIVE.COM
</v>
      </c>
      <c r="O1670" s="16" t="str">
        <f t="array" ref="O1670">IFERROR(INDEX(MultiMail!G:G,MATCH(C1670,MultiMail!A:A,0)),"")</f>
        <v>11670|96687748|Ang Gim Chow|gcang002@mymail.sim.edu.sg
11670|96687748|Ang Gim Chow|AGC94@LIVE.COM
</v>
      </c>
      <c r="P1670" s="17">
        <f t="array" ref="P1670">IFERROR(INDEX(EDMsort!A:A,MATCH(C1670,EDMsort!B:B,0)),"")</f>
        <v>1</v>
      </c>
      <c r="Q1670" s="18"/>
    </row>
    <row r="1671" ht="14.25" customHeight="1">
      <c r="A1671" s="19">
        <v>1670.0</v>
      </c>
      <c r="B1671" s="20" t="s">
        <v>1765</v>
      </c>
      <c r="C1671" s="21">
        <v>11671.0</v>
      </c>
      <c r="D1671" s="22" t="s">
        <v>93</v>
      </c>
      <c r="E1671" s="22"/>
      <c r="F1671" s="14" t="str">
        <f>IF(ISERROR(MATCH(C1671,Completed!A:A,0)),IF(ISERROR(MATCH(C1671,Unsub!B:B,0)),IF(LEN(E1671)=8,E1671&amp;",","#"),""),"")</f>
        <v>#</v>
      </c>
      <c r="G1671" s="14" t="str">
        <f>if(isna(match(C1671,KlikEDM!B:B,0)),"","ClickEDM")</f>
        <v>ClickEDM</v>
      </c>
      <c r="H1671" s="15" t="str">
        <f t="array" ref="H1671">iferror(lower(index(MultiMail!C:C,match(C1671,MultiMail!A:A,0))),"")</f>
        <v>kim069@mymail.sim.edu.sg</v>
      </c>
      <c r="I1671" s="14" t="str">
        <f t="array" ref="I1671">iferror(index(KlikEDM!C:C,match(H1671,KlikEDM!A:A,0)),"")</f>
        <v>eblast D</v>
      </c>
      <c r="J1671" s="15" t="str">
        <f t="array" ref="J1671">iferror(lower(index(MultiMail!D:D,match(C1671,MultiMail!A:A,0))),"")</f>
        <v>michaelcap6@gmail.com</v>
      </c>
      <c r="K1671" s="14" t="str">
        <f t="array" ref="K1671">iferror(index(KlikEDM!C:C,match(J1671,KlikEDM!A:A,0)),"")</f>
        <v>eblast D</v>
      </c>
      <c r="L1671" s="22"/>
      <c r="M1671" s="22" t="s">
        <v>1766</v>
      </c>
      <c r="N1671" s="14" t="str">
        <f>IF(ISERROR(MATCH(C1671,Completed!A:A,0)),IF(ISERROR(MATCH(C1671,Unsub!B:B,0)),IF(H1671&lt;&gt;"",IF(O1671&lt;&gt;"",O1671,C1671&amp;"|"&amp;M1671&amp;"|"&amp;PROPER(B1671)&amp;"|"&amp;LOWER(H1671)),"#"),""),"")</f>
        <v>11671|MRC11671|Kim Suhyeon|kim069@mymail.sim.edu.sg
11671|MRC11671|Kim Suhyeon|michaelcap6@gmail.com
</v>
      </c>
      <c r="O1671" s="16" t="str">
        <f t="array" ref="O1671">IFERROR(INDEX(MultiMail!G:G,MATCH(C1671,MultiMail!A:A,0)),"")</f>
        <v>11671|MRC11671|Kim Suhyeon|kim069@mymail.sim.edu.sg
11671|MRC11671|Kim Suhyeon|michaelcap6@gmail.com
</v>
      </c>
      <c r="P1671" s="17">
        <f t="array" ref="P1671">IFERROR(INDEX(EDMsort!A:A,MATCH(C1671,EDMsort!B:B,0)),"")</f>
        <v>4</v>
      </c>
      <c r="Q1671" s="18"/>
    </row>
    <row r="1672" ht="14.25" hidden="1" customHeight="1">
      <c r="A1672" s="11">
        <v>1671.0</v>
      </c>
      <c r="B1672" s="12" t="s">
        <v>1767</v>
      </c>
      <c r="C1672" s="13">
        <v>11672.0</v>
      </c>
      <c r="D1672" s="14" t="s">
        <v>18</v>
      </c>
      <c r="E1672" s="14">
        <v>9.298233E7</v>
      </c>
      <c r="F1672" s="14" t="str">
        <f>IF(ISERROR(MATCH(C1672,Completed!A:A,0)),IF(ISERROR(MATCH(C1672,Unsub!B:B,0)),IF(LEN(E1672)=8,E1672&amp;",","#"),""),"")</f>
        <v>92982330,</v>
      </c>
      <c r="G1672" s="14" t="str">
        <f>if(isna(match(C1672,KlikEDM!B:B,0)),"","ClickEDM")</f>
        <v/>
      </c>
      <c r="H1672" s="15" t="str">
        <f t="array" ref="H1672">iferror(lower(index(MultiMail!C:C,match(C1672,MultiMail!A:A,0))),"")</f>
        <v>qshao001@mymail.sim.edu.sg</v>
      </c>
      <c r="I1672" s="14" t="str">
        <f t="array" ref="I1672">iferror(index(KlikEDM!C:C,match(H1672,KlikEDM!A:A,0)),"")</f>
        <v/>
      </c>
      <c r="J1672" s="15" t="str">
        <f t="array" ref="J1672">iferror(lower(index(MultiMail!D:D,match(C1672,MultiMail!A:A,0))),"")</f>
        <v>qianny123@hotmail.com</v>
      </c>
      <c r="K1672" s="14" t="str">
        <f t="array" ref="K1672">iferror(index(KlikEDM!C:C,match(J1672,KlikEDM!A:A,0)),"")</f>
        <v/>
      </c>
      <c r="L1672" s="14"/>
      <c r="M1672" s="14">
        <v>9.298233E7</v>
      </c>
      <c r="N1672" s="14" t="str">
        <f>IF(ISERROR(MATCH(C1672,Completed!A:A,0)),IF(ISERROR(MATCH(C1672,Unsub!B:B,0)),IF(H1672&lt;&gt;"",IF(O1672&lt;&gt;"",O1672,C1672&amp;"|"&amp;M1672&amp;"|"&amp;PROPER(B1672)&amp;"|"&amp;LOWER(H1672)),"#"),""),"")</f>
        <v>11672|92982330|Shao Qianhao|qshao001@mymail.sim.edu.sg
11672|92982330|Shao Qianhao|QIANNY123@HOTMAIL.COM
</v>
      </c>
      <c r="O1672" s="16" t="str">
        <f t="array" ref="O1672">IFERROR(INDEX(MultiMail!G:G,MATCH(C1672,MultiMail!A:A,0)),"")</f>
        <v>11672|92982330|Shao Qianhao|qshao001@mymail.sim.edu.sg
11672|92982330|Shao Qianhao|QIANNY123@HOTMAIL.COM
</v>
      </c>
      <c r="P1672" s="17">
        <f t="array" ref="P1672">IFERROR(INDEX(EDMsort!A:A,MATCH(C1672,EDMsort!B:B,0)),"")</f>
        <v>3</v>
      </c>
      <c r="Q1672" s="18"/>
    </row>
    <row r="1673" ht="14.25" hidden="1" customHeight="1">
      <c r="A1673" s="19">
        <v>1672.0</v>
      </c>
      <c r="B1673" s="20" t="s">
        <v>1768</v>
      </c>
      <c r="C1673" s="21">
        <v>11673.0</v>
      </c>
      <c r="D1673" s="22" t="s">
        <v>18</v>
      </c>
      <c r="E1673" s="22">
        <v>8.1387123E7</v>
      </c>
      <c r="F1673" s="14" t="str">
        <f>IF(ISERROR(MATCH(C1673,Completed!A:A,0)),IF(ISERROR(MATCH(C1673,Unsub!B:B,0)),IF(LEN(E1673)=8,E1673&amp;",","#"),""),"")</f>
        <v/>
      </c>
      <c r="G1673" s="14" t="str">
        <f>if(isna(match(C1673,KlikEDM!B:B,0)),"","ClickEDM")</f>
        <v/>
      </c>
      <c r="H1673" s="15" t="str">
        <f t="array" ref="H1673">iferror(lower(index(MultiMail!C:C,match(C1673,MultiMail!A:A,0))),"")</f>
        <v>nke001@mymail.sim.edu.sg</v>
      </c>
      <c r="I1673" s="14" t="str">
        <f t="array" ref="I1673">iferror(index(KlikEDM!C:C,match(H1673,KlikEDM!A:A,0)),"")</f>
        <v/>
      </c>
      <c r="J1673" s="15" t="str">
        <f t="array" ref="J1673">iferror(lower(index(MultiMail!D:D,match(C1673,MultiMail!A:A,0))),"")</f>
        <v>kenellyay@gmail.com</v>
      </c>
      <c r="K1673" s="14" t="str">
        <f t="array" ref="K1673">iferror(index(KlikEDM!C:C,match(J1673,KlikEDM!A:A,0)),"")</f>
        <v/>
      </c>
      <c r="L1673" s="22"/>
      <c r="M1673" s="22">
        <v>8.1387123E7</v>
      </c>
      <c r="N1673" s="14" t="str">
        <f>IF(ISERROR(MATCH(C1673,Completed!A:A,0)),IF(ISERROR(MATCH(C1673,Unsub!B:B,0)),IF(H1673&lt;&gt;"",IF(O1673&lt;&gt;"",O1673,C1673&amp;"|"&amp;M1673&amp;"|"&amp;PROPER(B1673)&amp;"|"&amp;LOWER(H1673)),"#"),""),"")</f>
        <v/>
      </c>
      <c r="O1673" s="16" t="str">
        <f t="array" ref="O1673">IFERROR(INDEX(MultiMail!G:G,MATCH(C1673,MultiMail!A:A,0)),"")</f>
        <v>11673|81387123|Ke Nelly|nke001@mymail.sim.edu.sg
11673|81387123|Ke Nelly|kenellyay@gmail.com
</v>
      </c>
      <c r="P1673" s="17" t="str">
        <f t="array" ref="P1673">IFERROR(INDEX(EDMsort!A:A,MATCH(C1673,EDMsort!B:B,0)),"")</f>
        <v/>
      </c>
      <c r="Q1673" s="18"/>
    </row>
    <row r="1674" ht="14.25" hidden="1" customHeight="1">
      <c r="A1674" s="11">
        <v>1673.0</v>
      </c>
      <c r="B1674" s="12" t="s">
        <v>1769</v>
      </c>
      <c r="C1674" s="13">
        <v>11674.0</v>
      </c>
      <c r="D1674" s="14" t="s">
        <v>46</v>
      </c>
      <c r="E1674" s="14"/>
      <c r="F1674" s="14" t="str">
        <f>IF(ISERROR(MATCH(C1674,Completed!A:A,0)),IF(ISERROR(MATCH(C1674,Unsub!B:B,0)),IF(LEN(E1674)=8,E1674&amp;",","#"),""),"")</f>
        <v>#</v>
      </c>
      <c r="G1674" s="14" t="str">
        <f>if(isna(match(C1674,KlikEDM!B:B,0)),"","ClickEDM")</f>
        <v/>
      </c>
      <c r="H1674" s="15" t="str">
        <f t="array" ref="H1674">iferror(lower(index(MultiMail!C:C,match(C1674,MultiMail!A:A,0))),"")</f>
        <v>yxu030@mymail.sim.edu.sg</v>
      </c>
      <c r="I1674" s="14" t="str">
        <f t="array" ref="I1674">iferror(index(KlikEDM!C:C,match(H1674,KlikEDM!A:A,0)),"")</f>
        <v/>
      </c>
      <c r="J1674" s="15" t="str">
        <f t="array" ref="J1674">iferror(lower(index(MultiMail!D:D,match(C1674,MultiMail!A:A,0))),"")</f>
        <v>levenxyw@qq.com</v>
      </c>
      <c r="K1674" s="14" t="str">
        <f t="array" ref="K1674">iferror(index(KlikEDM!C:C,match(J1674,KlikEDM!A:A,0)),"")</f>
        <v/>
      </c>
      <c r="L1674" s="14"/>
      <c r="M1674" s="14" t="s">
        <v>1770</v>
      </c>
      <c r="N1674" s="14" t="str">
        <f>IF(ISERROR(MATCH(C1674,Completed!A:A,0)),IF(ISERROR(MATCH(C1674,Unsub!B:B,0)),IF(H1674&lt;&gt;"",IF(O1674&lt;&gt;"",O1674,C1674&amp;"|"&amp;M1674&amp;"|"&amp;PROPER(B1674)&amp;"|"&amp;LOWER(H1674)),"#"),""),"")</f>
        <v>11674|MRC11674|Xu Yanwen|yxu030@mymail.sim.edu.sg
11674|MRC11674|Xu Yanwen|LEVENXYW@QQ.COM
</v>
      </c>
      <c r="O1674" s="16" t="str">
        <f t="array" ref="O1674">IFERROR(INDEX(MultiMail!G:G,MATCH(C1674,MultiMail!A:A,0)),"")</f>
        <v>11674|MRC11674|Xu Yanwen|yxu030@mymail.sim.edu.sg
11674|MRC11674|Xu Yanwen|LEVENXYW@QQ.COM
</v>
      </c>
      <c r="P1674" s="17">
        <f t="array" ref="P1674">IFERROR(INDEX(EDMsort!A:A,MATCH(C1674,EDMsort!B:B,0)),"")</f>
        <v>2</v>
      </c>
      <c r="Q1674" s="18"/>
    </row>
    <row r="1675" ht="14.25" hidden="1" customHeight="1">
      <c r="A1675" s="19">
        <v>1674.0</v>
      </c>
      <c r="B1675" s="20" t="s">
        <v>1771</v>
      </c>
      <c r="C1675" s="21">
        <v>11675.0</v>
      </c>
      <c r="D1675" s="22" t="s">
        <v>18</v>
      </c>
      <c r="E1675" s="22">
        <v>9.6641891E7</v>
      </c>
      <c r="F1675" s="14" t="str">
        <f>IF(ISERROR(MATCH(C1675,Completed!A:A,0)),IF(ISERROR(MATCH(C1675,Unsub!B:B,0)),IF(LEN(E1675)=8,E1675&amp;",","#"),""),"")</f>
        <v>96641891,</v>
      </c>
      <c r="G1675" s="14" t="str">
        <f>if(isna(match(C1675,KlikEDM!B:B,0)),"","ClickEDM")</f>
        <v/>
      </c>
      <c r="H1675" s="15" t="str">
        <f t="array" ref="H1675">iferror(lower(index(MultiMail!C:C,match(C1675,MultiMail!A:A,0))),"")</f>
        <v>jjwan002@mymail.sim.edu.sg</v>
      </c>
      <c r="I1675" s="14" t="str">
        <f t="array" ref="I1675">iferror(index(KlikEDM!C:C,match(H1675,KlikEDM!A:A,0)),"")</f>
        <v/>
      </c>
      <c r="J1675" s="15" t="str">
        <f t="array" ref="J1675">iferror(lower(index(MultiMail!D:D,match(C1675,MultiMail!A:A,0))),"")</f>
        <v>wan.jing.jie@gmail.com</v>
      </c>
      <c r="K1675" s="14" t="str">
        <f t="array" ref="K1675">iferror(index(KlikEDM!C:C,match(J1675,KlikEDM!A:A,0)),"")</f>
        <v/>
      </c>
      <c r="L1675" s="22"/>
      <c r="M1675" s="22">
        <v>9.6641891E7</v>
      </c>
      <c r="N1675" s="14" t="str">
        <f>IF(ISERROR(MATCH(C1675,Completed!A:A,0)),IF(ISERROR(MATCH(C1675,Unsub!B:B,0)),IF(H1675&lt;&gt;"",IF(O1675&lt;&gt;"",O1675,C1675&amp;"|"&amp;M1675&amp;"|"&amp;PROPER(B1675)&amp;"|"&amp;LOWER(H1675)),"#"),""),"")</f>
        <v>11675|96641891|Wan Jing Jie|jjwan002@mymail.sim.edu.sg
11675|96641891|Wan Jing Jie|WAN.JING.JIE@GMAIL.COM
</v>
      </c>
      <c r="O1675" s="16" t="str">
        <f t="array" ref="O1675">IFERROR(INDEX(MultiMail!G:G,MATCH(C1675,MultiMail!A:A,0)),"")</f>
        <v>11675|96641891|Wan Jing Jie|jjwan002@mymail.sim.edu.sg
11675|96641891|Wan Jing Jie|WAN.JING.JIE@GMAIL.COM
</v>
      </c>
      <c r="P1675" s="17">
        <f t="array" ref="P1675">IFERROR(INDEX(EDMsort!A:A,MATCH(C1675,EDMsort!B:B,0)),"")</f>
        <v>1</v>
      </c>
      <c r="Q1675" s="18"/>
    </row>
    <row r="1676" ht="14.25" hidden="1" customHeight="1">
      <c r="A1676" s="11">
        <v>1675.0</v>
      </c>
      <c r="B1676" s="12" t="s">
        <v>1772</v>
      </c>
      <c r="C1676" s="13">
        <v>11676.0</v>
      </c>
      <c r="D1676" s="14" t="s">
        <v>18</v>
      </c>
      <c r="E1676" s="14">
        <v>9.2293606E7</v>
      </c>
      <c r="F1676" s="14" t="str">
        <f>IF(ISERROR(MATCH(C1676,Completed!A:A,0)),IF(ISERROR(MATCH(C1676,Unsub!B:B,0)),IF(LEN(E1676)=8,E1676&amp;",","#"),""),"")</f>
        <v>92293606,</v>
      </c>
      <c r="G1676" s="14" t="str">
        <f>if(isna(match(C1676,KlikEDM!B:B,0)),"","ClickEDM")</f>
        <v/>
      </c>
      <c r="H1676" s="15" t="str">
        <f t="array" ref="H1676">iferror(lower(index(MultiMail!C:C,match(C1676,MultiMail!A:A,0))),"")</f>
        <v>jyang038@mymail.sim.edu.sg</v>
      </c>
      <c r="I1676" s="14" t="str">
        <f t="array" ref="I1676">iferror(index(KlikEDM!C:C,match(H1676,KlikEDM!A:A,0)),"")</f>
        <v/>
      </c>
      <c r="J1676" s="15" t="str">
        <f t="array" ref="J1676">iferror(lower(index(MultiMail!D:D,match(C1676,MultiMail!A:A,0))),"")</f>
        <v>yangjievictoria@gmail.com</v>
      </c>
      <c r="K1676" s="14" t="str">
        <f t="array" ref="K1676">iferror(index(KlikEDM!C:C,match(J1676,KlikEDM!A:A,0)),"")</f>
        <v/>
      </c>
      <c r="L1676" s="14"/>
      <c r="M1676" s="14">
        <v>9.2293606E7</v>
      </c>
      <c r="N1676" s="14" t="str">
        <f>IF(ISERROR(MATCH(C1676,Completed!A:A,0)),IF(ISERROR(MATCH(C1676,Unsub!B:B,0)),IF(H1676&lt;&gt;"",IF(O1676&lt;&gt;"",O1676,C1676&amp;"|"&amp;M1676&amp;"|"&amp;PROPER(B1676)&amp;"|"&amp;LOWER(H1676)),"#"),""),"")</f>
        <v>11676|92293606|Yang Jie|jyang038@mymail.sim.edu.sg
11676|92293606|Yang Jie|YANGJIEVICTORIA@GMAIL.COM
</v>
      </c>
      <c r="O1676" s="16" t="str">
        <f t="array" ref="O1676">IFERROR(INDEX(MultiMail!G:G,MATCH(C1676,MultiMail!A:A,0)),"")</f>
        <v>11676|92293606|Yang Jie|jyang038@mymail.sim.edu.sg
11676|92293606|Yang Jie|YANGJIEVICTORIA@GMAIL.COM
</v>
      </c>
      <c r="P1676" s="17">
        <f t="array" ref="P1676">IFERROR(INDEX(EDMsort!A:A,MATCH(C1676,EDMsort!B:B,0)),"")</f>
        <v>4</v>
      </c>
      <c r="Q1676" s="18"/>
    </row>
    <row r="1677" ht="14.25" customHeight="1">
      <c r="A1677" s="19">
        <v>1676.0</v>
      </c>
      <c r="B1677" s="20" t="s">
        <v>1773</v>
      </c>
      <c r="C1677" s="21">
        <v>11677.0</v>
      </c>
      <c r="D1677" s="22" t="s">
        <v>18</v>
      </c>
      <c r="E1677" s="22">
        <v>9.0931112E7</v>
      </c>
      <c r="F1677" s="14" t="str">
        <f>IF(ISERROR(MATCH(C1677,Completed!A:A,0)),IF(ISERROR(MATCH(C1677,Unsub!B:B,0)),IF(LEN(E1677)=8,E1677&amp;",","#"),""),"")</f>
        <v>90931112,</v>
      </c>
      <c r="G1677" s="14" t="str">
        <f>if(isna(match(C1677,KlikEDM!B:B,0)),"","ClickEDM")</f>
        <v>ClickEDM</v>
      </c>
      <c r="H1677" s="15" t="str">
        <f t="array" ref="H1677">iferror(lower(index(MultiMail!C:C,match(C1677,MultiMail!A:A,0))),"")</f>
        <v>jwplee001@mymail.sim.edu.sg</v>
      </c>
      <c r="I1677" s="14" t="str">
        <f t="array" ref="I1677">iferror(index(KlikEDM!C:C,match(H1677,KlikEDM!A:A,0)),"")</f>
        <v>eblast C</v>
      </c>
      <c r="J1677" s="15" t="str">
        <f t="array" ref="J1677">iferror(lower(index(MultiMail!D:D,match(C1677,MultiMail!A:A,0))),"")</f>
        <v>leejunweiperry@hotmail.com</v>
      </c>
      <c r="K1677" s="14" t="str">
        <f t="array" ref="K1677">iferror(index(KlikEDM!C:C,match(J1677,KlikEDM!A:A,0)),"")</f>
        <v/>
      </c>
      <c r="L1677" s="22"/>
      <c r="M1677" s="22">
        <v>9.0931112E7</v>
      </c>
      <c r="N1677" s="14" t="str">
        <f>IF(ISERROR(MATCH(C1677,Completed!A:A,0)),IF(ISERROR(MATCH(C1677,Unsub!B:B,0)),IF(H1677&lt;&gt;"",IF(O1677&lt;&gt;"",O1677,C1677&amp;"|"&amp;M1677&amp;"|"&amp;PROPER(B1677)&amp;"|"&amp;LOWER(H1677)),"#"),""),"")</f>
        <v>11677|90931112|Lee Jun Wei, Perry|jwplee001@mymail.sim.edu.sg
11677|90931112|Lee Jun Wei, Perry|LEEJUNWEIPERRY@HOTMAIL.COM
</v>
      </c>
      <c r="O1677" s="16" t="str">
        <f t="array" ref="O1677">IFERROR(INDEX(MultiMail!G:G,MATCH(C1677,MultiMail!A:A,0)),"")</f>
        <v>11677|90931112|Lee Jun Wei, Perry|jwplee001@mymail.sim.edu.sg
11677|90931112|Lee Jun Wei, Perry|LEEJUNWEIPERRY@HOTMAIL.COM
</v>
      </c>
      <c r="P1677" s="17">
        <f t="array" ref="P1677">IFERROR(INDEX(EDMsort!A:A,MATCH(C1677,EDMsort!B:B,0)),"")</f>
        <v>3</v>
      </c>
      <c r="Q1677" s="18"/>
    </row>
    <row r="1678" ht="14.25" hidden="1" customHeight="1">
      <c r="A1678" s="11">
        <v>1677.0</v>
      </c>
      <c r="B1678" s="12" t="s">
        <v>1774</v>
      </c>
      <c r="C1678" s="13">
        <v>11678.0</v>
      </c>
      <c r="D1678" s="14" t="s">
        <v>18</v>
      </c>
      <c r="E1678" s="14">
        <v>9.6534225E7</v>
      </c>
      <c r="F1678" s="14" t="str">
        <f>IF(ISERROR(MATCH(C1678,Completed!A:A,0)),IF(ISERROR(MATCH(C1678,Unsub!B:B,0)),IF(LEN(E1678)=8,E1678&amp;",","#"),""),"")</f>
        <v>96534225,</v>
      </c>
      <c r="G1678" s="14" t="str">
        <f>if(isna(match(C1678,KlikEDM!B:B,0)),"","ClickEDM")</f>
        <v/>
      </c>
      <c r="H1678" s="15" t="str">
        <f t="array" ref="H1678">iferror(lower(index(MultiMail!C:C,match(C1678,MultiMail!A:A,0))),"")</f>
        <v>ysbng001@mymail.sim.edu.sg</v>
      </c>
      <c r="I1678" s="14" t="str">
        <f t="array" ref="I1678">iferror(index(KlikEDM!C:C,match(H1678,KlikEDM!A:A,0)),"")</f>
        <v/>
      </c>
      <c r="J1678" s="15" t="str">
        <f t="array" ref="J1678">iferror(lower(index(MultiMail!D:D,match(C1678,MultiMail!A:A,0))),"")</f>
        <v>bry_mcr@hotmail.com</v>
      </c>
      <c r="K1678" s="14" t="str">
        <f t="array" ref="K1678">iferror(index(KlikEDM!C:C,match(J1678,KlikEDM!A:A,0)),"")</f>
        <v/>
      </c>
      <c r="L1678" s="14"/>
      <c r="M1678" s="14">
        <v>9.6534225E7</v>
      </c>
      <c r="N1678" s="14" t="str">
        <f>IF(ISERROR(MATCH(C1678,Completed!A:A,0)),IF(ISERROR(MATCH(C1678,Unsub!B:B,0)),IF(H1678&lt;&gt;"",IF(O1678&lt;&gt;"",O1678,C1678&amp;"|"&amp;M1678&amp;"|"&amp;PROPER(B1678)&amp;"|"&amp;LOWER(H1678)),"#"),""),"")</f>
        <v>11678|96534225|Ng Yang Shan, Bryant|ysbng001@mymail.sim.edu.sg
11678|96534225|Ng Yang Shan, Bryant|BRY_MCR@HOTMAIL.COM
</v>
      </c>
      <c r="O1678" s="16" t="str">
        <f t="array" ref="O1678">IFERROR(INDEX(MultiMail!G:G,MATCH(C1678,MultiMail!A:A,0)),"")</f>
        <v>11678|96534225|Ng Yang Shan, Bryant|ysbng001@mymail.sim.edu.sg
11678|96534225|Ng Yang Shan, Bryant|BRY_MCR@HOTMAIL.COM
</v>
      </c>
      <c r="P1678" s="17">
        <f t="array" ref="P1678">IFERROR(INDEX(EDMsort!A:A,MATCH(C1678,EDMsort!B:B,0)),"")</f>
        <v>2</v>
      </c>
      <c r="Q1678" s="18"/>
    </row>
    <row r="1679" ht="14.25" hidden="1" customHeight="1">
      <c r="A1679" s="19">
        <v>1678.0</v>
      </c>
      <c r="B1679" s="20" t="s">
        <v>1775</v>
      </c>
      <c r="C1679" s="21">
        <v>11679.0</v>
      </c>
      <c r="D1679" s="22" t="s">
        <v>18</v>
      </c>
      <c r="E1679" s="22">
        <v>8.5266741E7</v>
      </c>
      <c r="F1679" s="14" t="str">
        <f>IF(ISERROR(MATCH(C1679,Completed!A:A,0)),IF(ISERROR(MATCH(C1679,Unsub!B:B,0)),IF(LEN(E1679)=8,E1679&amp;",","#"),""),"")</f>
        <v/>
      </c>
      <c r="G1679" s="14" t="str">
        <f>if(isna(match(C1679,KlikEDM!B:B,0)),"","ClickEDM")</f>
        <v/>
      </c>
      <c r="H1679" s="15" t="str">
        <f t="array" ref="H1679">iferror(lower(index(MultiMail!C:C,match(C1679,MultiMail!A:A,0))),"")</f>
        <v>tasmeenn001@mymail.sim.edu.sg</v>
      </c>
      <c r="I1679" s="14" t="str">
        <f t="array" ref="I1679">iferror(index(KlikEDM!C:C,match(H1679,KlikEDM!A:A,0)),"")</f>
        <v/>
      </c>
      <c r="J1679" s="15" t="str">
        <f t="array" ref="J1679">iferror(lower(index(MultiMail!D:D,match(C1679,MultiMail!A:A,0))),"")</f>
        <v>tasmeen_nesa@hotmail.com</v>
      </c>
      <c r="K1679" s="14" t="str">
        <f t="array" ref="K1679">iferror(index(KlikEDM!C:C,match(J1679,KlikEDM!A:A,0)),"")</f>
        <v/>
      </c>
      <c r="L1679" s="22"/>
      <c r="M1679" s="22">
        <v>8.5266741E7</v>
      </c>
      <c r="N1679" s="14" t="str">
        <f>IF(ISERROR(MATCH(C1679,Completed!A:A,0)),IF(ISERROR(MATCH(C1679,Unsub!B:B,0)),IF(H1679&lt;&gt;"",IF(O1679&lt;&gt;"",O1679,C1679&amp;"|"&amp;M1679&amp;"|"&amp;PROPER(B1679)&amp;"|"&amp;LOWER(H1679)),"#"),""),"")</f>
        <v/>
      </c>
      <c r="O1679" s="16" t="str">
        <f t="array" ref="O1679">IFERROR(INDEX(MultiMail!G:G,MATCH(C1679,MultiMail!A:A,0)),"")</f>
        <v>11679|85266741|Tasmeen Nesa|tasmeenn001@mymail.sim.edu.sg
11679|85266741|Tasmeen Nesa|tasmeen_nesa@hotmail.com
</v>
      </c>
      <c r="P1679" s="17" t="str">
        <f t="array" ref="P1679">IFERROR(INDEX(EDMsort!A:A,MATCH(C1679,EDMsort!B:B,0)),"")</f>
        <v/>
      </c>
      <c r="Q1679" s="18"/>
    </row>
    <row r="1680" ht="14.25" hidden="1" customHeight="1">
      <c r="A1680" s="11">
        <v>1679.0</v>
      </c>
      <c r="B1680" s="12" t="s">
        <v>1776</v>
      </c>
      <c r="C1680" s="13">
        <v>11680.0</v>
      </c>
      <c r="D1680" s="14" t="s">
        <v>18</v>
      </c>
      <c r="E1680" s="14">
        <v>9.1478442E7</v>
      </c>
      <c r="F1680" s="14" t="str">
        <f>IF(ISERROR(MATCH(C1680,Completed!A:A,0)),IF(ISERROR(MATCH(C1680,Unsub!B:B,0)),IF(LEN(E1680)=8,E1680&amp;",","#"),""),"")</f>
        <v/>
      </c>
      <c r="G1680" s="14" t="str">
        <f>if(isna(match(C1680,KlikEDM!B:B,0)),"","ClickEDM")</f>
        <v/>
      </c>
      <c r="H1680" s="15" t="str">
        <f t="array" ref="H1680">iferror(lower(index(MultiMail!C:C,match(C1680,MultiMail!A:A,0))),"")</f>
        <v>farhanah006@mymail.sim.edu.sg</v>
      </c>
      <c r="I1680" s="14" t="str">
        <f t="array" ref="I1680">iferror(index(KlikEDM!C:C,match(H1680,KlikEDM!A:A,0)),"")</f>
        <v/>
      </c>
      <c r="J1680" s="15" t="str">
        <f t="array" ref="J1680">iferror(lower(index(MultiMail!D:D,match(C1680,MultiMail!A:A,0))),"")</f>
        <v>iamfaan@gmail.com</v>
      </c>
      <c r="K1680" s="14" t="str">
        <f t="array" ref="K1680">iferror(index(KlikEDM!C:C,match(J1680,KlikEDM!A:A,0)),"")</f>
        <v/>
      </c>
      <c r="L1680" s="14"/>
      <c r="M1680" s="14">
        <v>9.1478442E7</v>
      </c>
      <c r="N1680" s="14" t="str">
        <f>IF(ISERROR(MATCH(C1680,Completed!A:A,0)),IF(ISERROR(MATCH(C1680,Unsub!B:B,0)),IF(H1680&lt;&gt;"",IF(O1680&lt;&gt;"",O1680,C1680&amp;"|"&amp;M1680&amp;"|"&amp;PROPER(B1680)&amp;"|"&amp;LOWER(H1680)),"#"),""),"")</f>
        <v/>
      </c>
      <c r="O1680" s="16" t="str">
        <f t="array" ref="O1680">IFERROR(INDEX(MultiMail!G:G,MATCH(C1680,MultiMail!A:A,0)),"")</f>
        <v>11680|91478442|Farhanah Begum Binte Mohamed Jaafar|farhanah006@mymail.sim.edu.sg
11680|91478442|Farhanah Begum Binte Mohamed Jaafar|IAMFAAN@GMAIL.COM
</v>
      </c>
      <c r="P1680" s="17" t="str">
        <f t="array" ref="P1680">IFERROR(INDEX(EDMsort!A:A,MATCH(C1680,EDMsort!B:B,0)),"")</f>
        <v/>
      </c>
      <c r="Q1680" s="18"/>
    </row>
    <row r="1681" ht="14.25" hidden="1" customHeight="1">
      <c r="A1681" s="19">
        <v>1680.0</v>
      </c>
      <c r="B1681" s="20" t="s">
        <v>1777</v>
      </c>
      <c r="C1681" s="21">
        <v>11681.0</v>
      </c>
      <c r="D1681" s="22" t="s">
        <v>18</v>
      </c>
      <c r="E1681" s="22">
        <v>9.6179264E7</v>
      </c>
      <c r="F1681" s="14" t="str">
        <f>IF(ISERROR(MATCH(C1681,Completed!A:A,0)),IF(ISERROR(MATCH(C1681,Unsub!B:B,0)),IF(LEN(E1681)=8,E1681&amp;",","#"),""),"")</f>
        <v/>
      </c>
      <c r="G1681" s="14" t="str">
        <f>if(isna(match(C1681,KlikEDM!B:B,0)),"","ClickEDM")</f>
        <v/>
      </c>
      <c r="H1681" s="15" t="str">
        <f t="array" ref="H1681">iferror(lower(index(MultiMail!C:C,match(C1681,MultiMail!A:A,0))),"")</f>
        <v>ayhchoon001@mymail.sim.edu.sg</v>
      </c>
      <c r="I1681" s="14" t="str">
        <f t="array" ref="I1681">iferror(index(KlikEDM!C:C,match(H1681,KlikEDM!A:A,0)),"")</f>
        <v/>
      </c>
      <c r="J1681" s="15" t="str">
        <f t="array" ref="J1681">iferror(lower(index(MultiMail!D:D,match(C1681,MultiMail!A:A,0))),"")</f>
        <v>aronchoong@gmail.com</v>
      </c>
      <c r="K1681" s="14" t="str">
        <f t="array" ref="K1681">iferror(index(KlikEDM!C:C,match(J1681,KlikEDM!A:A,0)),"")</f>
        <v/>
      </c>
      <c r="L1681" s="22"/>
      <c r="M1681" s="22">
        <v>9.6179264E7</v>
      </c>
      <c r="N1681" s="14" t="str">
        <f>IF(ISERROR(MATCH(C1681,Completed!A:A,0)),IF(ISERROR(MATCH(C1681,Unsub!B:B,0)),IF(H1681&lt;&gt;"",IF(O1681&lt;&gt;"",O1681,C1681&amp;"|"&amp;M1681&amp;"|"&amp;PROPER(B1681)&amp;"|"&amp;LOWER(H1681)),"#"),""),"")</f>
        <v/>
      </c>
      <c r="O1681" s="16" t="str">
        <f t="array" ref="O1681">IFERROR(INDEX(MultiMail!G:G,MATCH(C1681,MultiMail!A:A,0)),"")</f>
        <v>11681|96179264|Aron Choong Yong Hao|ayhchoon001@mymail.sim.edu.sg
11681|96179264|Aron Choong Yong Hao|ARONCHOONG@GMAIL.COM
</v>
      </c>
      <c r="P1681" s="17" t="str">
        <f t="array" ref="P1681">IFERROR(INDEX(EDMsort!A:A,MATCH(C1681,EDMsort!B:B,0)),"")</f>
        <v/>
      </c>
      <c r="Q1681" s="18"/>
    </row>
    <row r="1682" ht="14.25" customHeight="1">
      <c r="A1682" s="11">
        <v>1681.0</v>
      </c>
      <c r="B1682" s="12" t="s">
        <v>1778</v>
      </c>
      <c r="C1682" s="13">
        <v>11682.0</v>
      </c>
      <c r="D1682" s="14" t="s">
        <v>46</v>
      </c>
      <c r="E1682" s="14"/>
      <c r="F1682" s="14" t="str">
        <f>IF(ISERROR(MATCH(C1682,Completed!A:A,0)),IF(ISERROR(MATCH(C1682,Unsub!B:B,0)),IF(LEN(E1682)=8,E1682&amp;",","#"),""),"")</f>
        <v>#</v>
      </c>
      <c r="G1682" s="14" t="str">
        <f>if(isna(match(C1682,KlikEDM!B:B,0)),"","ClickEDM")</f>
        <v>ClickEDM</v>
      </c>
      <c r="H1682" s="15" t="str">
        <f t="array" ref="H1682">iferror(lower(index(MultiMail!C:C,match(C1682,MultiMail!A:A,0))),"")</f>
        <v>ywang081@mymail.sim.edu.sg</v>
      </c>
      <c r="I1682" s="14" t="str">
        <f t="array" ref="I1682">iferror(index(KlikEDM!C:C,match(H1682,KlikEDM!A:A,0)),"")</f>
        <v/>
      </c>
      <c r="J1682" s="15" t="str">
        <f t="array" ref="J1682">iferror(lower(index(MultiMail!D:D,match(C1682,MultiMail!A:A,0))),"")</f>
        <v>993402797@qq.com</v>
      </c>
      <c r="K1682" s="14" t="str">
        <f t="array" ref="K1682">iferror(index(KlikEDM!C:C,match(J1682,KlikEDM!A:A,0)),"")</f>
        <v>eblast A</v>
      </c>
      <c r="L1682" s="14"/>
      <c r="M1682" s="14" t="s">
        <v>1779</v>
      </c>
      <c r="N1682" s="14" t="str">
        <f>IF(ISERROR(MATCH(C1682,Completed!A:A,0)),IF(ISERROR(MATCH(C1682,Unsub!B:B,0)),IF(H1682&lt;&gt;"",IF(O1682&lt;&gt;"",O1682,C1682&amp;"|"&amp;M1682&amp;"|"&amp;PROPER(B1682)&amp;"|"&amp;LOWER(H1682)),"#"),""),"")</f>
        <v>11682|MRC11682|Wang, Yueping|ywang081@mymail.sim.edu.sg
11682|MRC11682|Wang, Yueping|993402797@QQ.COM
</v>
      </c>
      <c r="O1682" s="16" t="str">
        <f t="array" ref="O1682">IFERROR(INDEX(MultiMail!G:G,MATCH(C1682,MultiMail!A:A,0)),"")</f>
        <v>11682|MRC11682|Wang, Yueping|ywang081@mymail.sim.edu.sg
11682|MRC11682|Wang, Yueping|993402797@QQ.COM
</v>
      </c>
      <c r="P1682" s="17">
        <f t="array" ref="P1682">IFERROR(INDEX(EDMsort!A:A,MATCH(C1682,EDMsort!B:B,0)),"")</f>
        <v>1</v>
      </c>
      <c r="Q1682" s="18"/>
    </row>
    <row r="1683" ht="14.25" hidden="1" customHeight="1">
      <c r="A1683" s="19">
        <v>1682.0</v>
      </c>
      <c r="B1683" s="20" t="s">
        <v>1780</v>
      </c>
      <c r="C1683" s="21">
        <v>11683.0</v>
      </c>
      <c r="D1683" s="22" t="s">
        <v>18</v>
      </c>
      <c r="E1683" s="22">
        <v>9.35342E7</v>
      </c>
      <c r="F1683" s="14" t="str">
        <f>IF(ISERROR(MATCH(C1683,Completed!A:A,0)),IF(ISERROR(MATCH(C1683,Unsub!B:B,0)),IF(LEN(E1683)=8,E1683&amp;",","#"),""),"")</f>
        <v>93534200,</v>
      </c>
      <c r="G1683" s="14" t="str">
        <f>if(isna(match(C1683,KlikEDM!B:B,0)),"","ClickEDM")</f>
        <v/>
      </c>
      <c r="H1683" s="15" t="str">
        <f t="array" ref="H1683">iferror(lower(index(MultiMail!C:C,match(C1683,MultiMail!A:A,0))),"")</f>
        <v>mmei001@mymail.sim.edu.sg</v>
      </c>
      <c r="I1683" s="14" t="str">
        <f t="array" ref="I1683">iferror(index(KlikEDM!C:C,match(H1683,KlikEDM!A:A,0)),"")</f>
        <v/>
      </c>
      <c r="J1683" s="15" t="str">
        <f t="array" ref="J1683">iferror(lower(index(MultiMail!D:D,match(C1683,MultiMail!A:A,0))),"")</f>
        <v>annieshootingstar@gmail.com</v>
      </c>
      <c r="K1683" s="14" t="str">
        <f t="array" ref="K1683">iferror(index(KlikEDM!C:C,match(J1683,KlikEDM!A:A,0)),"")</f>
        <v/>
      </c>
      <c r="L1683" s="22"/>
      <c r="M1683" s="22">
        <v>9.35342E7</v>
      </c>
      <c r="N1683" s="14" t="str">
        <f>IF(ISERROR(MATCH(C1683,Completed!A:A,0)),IF(ISERROR(MATCH(C1683,Unsub!B:B,0)),IF(H1683&lt;&gt;"",IF(O1683&lt;&gt;"",O1683,C1683&amp;"|"&amp;M1683&amp;"|"&amp;PROPER(B1683)&amp;"|"&amp;LOWER(H1683)),"#"),""),"")</f>
        <v>11683|93534200|Ei Mon Myo|mmei001@mymail.sim.edu.sg
11683|93534200|Ei Mon Myo|ANNIESHOOTINGSTAR@GMAIL.COM
</v>
      </c>
      <c r="O1683" s="16" t="str">
        <f t="array" ref="O1683">IFERROR(INDEX(MultiMail!G:G,MATCH(C1683,MultiMail!A:A,0)),"")</f>
        <v>11683|93534200|Ei Mon Myo|mmei001@mymail.sim.edu.sg
11683|93534200|Ei Mon Myo|ANNIESHOOTINGSTAR@GMAIL.COM
</v>
      </c>
      <c r="P1683" s="17">
        <f t="array" ref="P1683">IFERROR(INDEX(EDMsort!A:A,MATCH(C1683,EDMsort!B:B,0)),"")</f>
        <v>4</v>
      </c>
      <c r="Q1683" s="18"/>
    </row>
    <row r="1684" ht="14.25" hidden="1" customHeight="1">
      <c r="A1684" s="11">
        <v>1683.0</v>
      </c>
      <c r="B1684" s="12" t="s">
        <v>1781</v>
      </c>
      <c r="C1684" s="13">
        <v>11684.0</v>
      </c>
      <c r="D1684" s="14" t="s">
        <v>18</v>
      </c>
      <c r="E1684" s="14">
        <v>9.3362391E7</v>
      </c>
      <c r="F1684" s="14" t="str">
        <f>IF(ISERROR(MATCH(C1684,Completed!A:A,0)),IF(ISERROR(MATCH(C1684,Unsub!B:B,0)),IF(LEN(E1684)=8,E1684&amp;",","#"),""),"")</f>
        <v>93362391,</v>
      </c>
      <c r="G1684" s="14" t="str">
        <f>if(isna(match(C1684,KlikEDM!B:B,0)),"","ClickEDM")</f>
        <v/>
      </c>
      <c r="H1684" s="15" t="str">
        <f t="array" ref="H1684">iferror(lower(index(MultiMail!C:C,match(C1684,MultiMail!A:A,0))),"")</f>
        <v>yhrlim001@mymail.sim.edu.sg</v>
      </c>
      <c r="I1684" s="14" t="str">
        <f t="array" ref="I1684">iferror(index(KlikEDM!C:C,match(H1684,KlikEDM!A:A,0)),"")</f>
        <v/>
      </c>
      <c r="J1684" s="15" t="str">
        <f t="array" ref="J1684">iferror(lower(index(MultiMail!D:D,match(C1684,MultiMail!A:A,0))),"")</f>
        <v>rachellinyihui@hotmail.com</v>
      </c>
      <c r="K1684" s="14" t="str">
        <f t="array" ref="K1684">iferror(index(KlikEDM!C:C,match(J1684,KlikEDM!A:A,0)),"")</f>
        <v/>
      </c>
      <c r="L1684" s="14"/>
      <c r="M1684" s="14">
        <v>9.3362391E7</v>
      </c>
      <c r="N1684" s="14" t="str">
        <f>IF(ISERROR(MATCH(C1684,Completed!A:A,0)),IF(ISERROR(MATCH(C1684,Unsub!B:B,0)),IF(H1684&lt;&gt;"",IF(O1684&lt;&gt;"",O1684,C1684&amp;"|"&amp;M1684&amp;"|"&amp;PROPER(B1684)&amp;"|"&amp;LOWER(H1684)),"#"),""),"")</f>
        <v>11684|93362391|Lim Yi Hui Rachel|yhrlim001@mymail.sim.edu.sg
11684|93362391|Lim Yi Hui Rachel|RACHELLINYIHUI@HOTMAIL.COM
</v>
      </c>
      <c r="O1684" s="16" t="str">
        <f t="array" ref="O1684">IFERROR(INDEX(MultiMail!G:G,MATCH(C1684,MultiMail!A:A,0)),"")</f>
        <v>11684|93362391|Lim Yi Hui Rachel|yhrlim001@mymail.sim.edu.sg
11684|93362391|Lim Yi Hui Rachel|RACHELLINYIHUI@HOTMAIL.COM
</v>
      </c>
      <c r="P1684" s="17">
        <f t="array" ref="P1684">IFERROR(INDEX(EDMsort!A:A,MATCH(C1684,EDMsort!B:B,0)),"")</f>
        <v>3</v>
      </c>
      <c r="Q1684" s="18"/>
    </row>
    <row r="1685" ht="14.25" customHeight="1">
      <c r="A1685" s="19">
        <v>1684.0</v>
      </c>
      <c r="B1685" s="20" t="s">
        <v>1782</v>
      </c>
      <c r="C1685" s="21">
        <v>11685.0</v>
      </c>
      <c r="D1685" s="22" t="s">
        <v>18</v>
      </c>
      <c r="E1685" s="22">
        <v>8.3144105E7</v>
      </c>
      <c r="F1685" s="14" t="str">
        <f>IF(ISERROR(MATCH(C1685,Completed!A:A,0)),IF(ISERROR(MATCH(C1685,Unsub!B:B,0)),IF(LEN(E1685)=8,E1685&amp;",","#"),""),"")</f>
        <v>83144105,</v>
      </c>
      <c r="G1685" s="14" t="str">
        <f>if(isna(match(C1685,KlikEDM!B:B,0)),"","ClickEDM")</f>
        <v>ClickEDM</v>
      </c>
      <c r="H1685" s="15" t="str">
        <f t="array" ref="H1685">iferror(lower(index(MultiMail!C:C,match(C1685,MultiMail!A:A,0))),"")</f>
        <v>thinhz001@mymail.sim.edu.sg</v>
      </c>
      <c r="I1685" s="14" t="str">
        <f t="array" ref="I1685">iferror(index(KlikEDM!C:C,match(H1685,KlikEDM!A:A,0)),"")</f>
        <v>eblast B</v>
      </c>
      <c r="J1685" s="15" t="str">
        <f t="array" ref="J1685">iferror(lower(index(MultiMail!D:D,match(C1685,MultiMail!A:A,0))),"")</f>
        <v>thinhtetzon.thz@gmail.com</v>
      </c>
      <c r="K1685" s="14" t="str">
        <f t="array" ref="K1685">iferror(index(KlikEDM!C:C,match(J1685,KlikEDM!A:A,0)),"")</f>
        <v/>
      </c>
      <c r="L1685" s="22"/>
      <c r="M1685" s="22">
        <v>8.3144105E7</v>
      </c>
      <c r="N1685" s="14" t="str">
        <f>IF(ISERROR(MATCH(C1685,Completed!A:A,0)),IF(ISERROR(MATCH(C1685,Unsub!B:B,0)),IF(H1685&lt;&gt;"",IF(O1685&lt;&gt;"",O1685,C1685&amp;"|"&amp;M1685&amp;"|"&amp;PROPER(B1685)&amp;"|"&amp;LOWER(H1685)),"#"),""),"")</f>
        <v>11685|83144105|Thin Htet Zon|thinhz001@mymail.sim.edu.sg
11685|83144105|Thin Htet Zon|THINHTETZON.THZ@GMAIL.COM
</v>
      </c>
      <c r="O1685" s="16" t="str">
        <f t="array" ref="O1685">IFERROR(INDEX(MultiMail!G:G,MATCH(C1685,MultiMail!A:A,0)),"")</f>
        <v>11685|83144105|Thin Htet Zon|thinhz001@mymail.sim.edu.sg
11685|83144105|Thin Htet Zon|THINHTETZON.THZ@GMAIL.COM
</v>
      </c>
      <c r="P1685" s="17">
        <f t="array" ref="P1685">IFERROR(INDEX(EDMsort!A:A,MATCH(C1685,EDMsort!B:B,0)),"")</f>
        <v>2</v>
      </c>
      <c r="Q1685" s="18"/>
    </row>
    <row r="1686" ht="14.25" customHeight="1">
      <c r="A1686" s="11">
        <v>1685.0</v>
      </c>
      <c r="B1686" s="12" t="s">
        <v>1783</v>
      </c>
      <c r="C1686" s="13">
        <v>11686.0</v>
      </c>
      <c r="D1686" s="14" t="s">
        <v>93</v>
      </c>
      <c r="E1686" s="14"/>
      <c r="F1686" s="14" t="str">
        <f>IF(ISERROR(MATCH(C1686,Completed!A:A,0)),IF(ISERROR(MATCH(C1686,Unsub!B:B,0)),IF(LEN(E1686)=8,E1686&amp;",","#"),""),"")</f>
        <v>#</v>
      </c>
      <c r="G1686" s="14" t="str">
        <f>if(isna(match(C1686,KlikEDM!B:B,0)),"","ClickEDM")</f>
        <v>ClickEDM</v>
      </c>
      <c r="H1686" s="15" t="str">
        <f t="array" ref="H1686">iferror(lower(index(MultiMail!C:C,match(C1686,MultiMail!A:A,0))),"")</f>
        <v>yyang037@mymail.sim.edu.sg</v>
      </c>
      <c r="I1686" s="14" t="str">
        <f t="array" ref="I1686">iferror(index(KlikEDM!C:C,match(H1686,KlikEDM!A:A,0)),"")</f>
        <v>eblast A</v>
      </c>
      <c r="J1686" s="15" t="str">
        <f t="array" ref="J1686">iferror(lower(index(MultiMail!D:D,match(C1686,MultiMail!A:A,0))),"")</f>
        <v>1208605113@qq.com</v>
      </c>
      <c r="K1686" s="14" t="str">
        <f t="array" ref="K1686">iferror(index(KlikEDM!C:C,match(J1686,KlikEDM!A:A,0)),"")</f>
        <v/>
      </c>
      <c r="L1686" s="14"/>
      <c r="M1686" s="14" t="s">
        <v>1784</v>
      </c>
      <c r="N1686" s="14" t="str">
        <f>IF(ISERROR(MATCH(C1686,Completed!A:A,0)),IF(ISERROR(MATCH(C1686,Unsub!B:B,0)),IF(H1686&lt;&gt;"",IF(O1686&lt;&gt;"",O1686,C1686&amp;"|"&amp;M1686&amp;"|"&amp;PROPER(B1686)&amp;"|"&amp;LOWER(H1686)),"#"),""),"")</f>
        <v>11686|MRC11686|Yang, Yuhan|yyang037@mymail.sim.edu.sg
11686|MRC11686|Yang, Yuhan|1208605113@QQ.COM
</v>
      </c>
      <c r="O1686" s="16" t="str">
        <f t="array" ref="O1686">IFERROR(INDEX(MultiMail!G:G,MATCH(C1686,MultiMail!A:A,0)),"")</f>
        <v>11686|MRC11686|Yang, Yuhan|yyang037@mymail.sim.edu.sg
11686|MRC11686|Yang, Yuhan|1208605113@QQ.COM
</v>
      </c>
      <c r="P1686" s="17">
        <f t="array" ref="P1686">IFERROR(INDEX(EDMsort!A:A,MATCH(C1686,EDMsort!B:B,0)),"")</f>
        <v>1</v>
      </c>
      <c r="Q1686" s="18"/>
    </row>
    <row r="1687" ht="14.25" hidden="1" customHeight="1">
      <c r="A1687" s="19">
        <v>1686.0</v>
      </c>
      <c r="B1687" s="20" t="s">
        <v>1785</v>
      </c>
      <c r="C1687" s="21">
        <v>11687.0</v>
      </c>
      <c r="D1687" s="22" t="s">
        <v>18</v>
      </c>
      <c r="E1687" s="22">
        <v>9.0814696E7</v>
      </c>
      <c r="F1687" s="14" t="str">
        <f>IF(ISERROR(MATCH(C1687,Completed!A:A,0)),IF(ISERROR(MATCH(C1687,Unsub!B:B,0)),IF(LEN(E1687)=8,E1687&amp;",","#"),""),"")</f>
        <v>90814696,</v>
      </c>
      <c r="G1687" s="14" t="str">
        <f>if(isna(match(C1687,KlikEDM!B:B,0)),"","ClickEDM")</f>
        <v/>
      </c>
      <c r="H1687" s="15" t="str">
        <f t="array" ref="H1687">iferror(lower(index(MultiMail!C:C,match(C1687,MultiMail!A:A,0))),"")</f>
        <v>yzhang071@mymail.sim.edu.sg</v>
      </c>
      <c r="I1687" s="14" t="str">
        <f t="array" ref="I1687">iferror(index(KlikEDM!C:C,match(H1687,KlikEDM!A:A,0)),"")</f>
        <v/>
      </c>
      <c r="J1687" s="15" t="str">
        <f t="array" ref="J1687">iferror(lower(index(MultiMail!D:D,match(C1687,MultiMail!A:A,0))),"")</f>
        <v>857064181abc@gmail.com</v>
      </c>
      <c r="K1687" s="14" t="str">
        <f t="array" ref="K1687">iferror(index(KlikEDM!C:C,match(J1687,KlikEDM!A:A,0)),"")</f>
        <v/>
      </c>
      <c r="L1687" s="22"/>
      <c r="M1687" s="22">
        <v>9.0814696E7</v>
      </c>
      <c r="N1687" s="14" t="str">
        <f>IF(ISERROR(MATCH(C1687,Completed!A:A,0)),IF(ISERROR(MATCH(C1687,Unsub!B:B,0)),IF(H1687&lt;&gt;"",IF(O1687&lt;&gt;"",O1687,C1687&amp;"|"&amp;M1687&amp;"|"&amp;PROPER(B1687)&amp;"|"&amp;LOWER(H1687)),"#"),""),"")</f>
        <v>11687|90814696|Zhang, Yifan|yzhang071@mymail.sim.edu.sg
11687|90814696|Zhang, Yifan|857064181abc@gmail.com
</v>
      </c>
      <c r="O1687" s="16" t="str">
        <f t="array" ref="O1687">IFERROR(INDEX(MultiMail!G:G,MATCH(C1687,MultiMail!A:A,0)),"")</f>
        <v>11687|90814696|Zhang, Yifan|yzhang071@mymail.sim.edu.sg
11687|90814696|Zhang, Yifan|857064181abc@gmail.com
</v>
      </c>
      <c r="P1687" s="17">
        <f t="array" ref="P1687">IFERROR(INDEX(EDMsort!A:A,MATCH(C1687,EDMsort!B:B,0)),"")</f>
        <v>4</v>
      </c>
      <c r="Q1687" s="18"/>
    </row>
    <row r="1688" ht="14.25" hidden="1" customHeight="1">
      <c r="A1688" s="11">
        <v>1687.0</v>
      </c>
      <c r="B1688" s="12" t="s">
        <v>1786</v>
      </c>
      <c r="C1688" s="13">
        <v>11688.0</v>
      </c>
      <c r="D1688" s="14" t="s">
        <v>18</v>
      </c>
      <c r="E1688" s="14">
        <v>9.720576E7</v>
      </c>
      <c r="F1688" s="14" t="str">
        <f>IF(ISERROR(MATCH(C1688,Completed!A:A,0)),IF(ISERROR(MATCH(C1688,Unsub!B:B,0)),IF(LEN(E1688)=8,E1688&amp;",","#"),""),"")</f>
        <v>97205760,</v>
      </c>
      <c r="G1688" s="14" t="str">
        <f>if(isna(match(C1688,KlikEDM!B:B,0)),"","ClickEDM")</f>
        <v/>
      </c>
      <c r="H1688" s="15" t="str">
        <f t="array" ref="H1688">iferror(lower(index(MultiMail!C:C,match(C1688,MultiMail!A:A,0))),"")</f>
        <v>bui018@mymail.sim.edu.sg</v>
      </c>
      <c r="I1688" s="14" t="str">
        <f t="array" ref="I1688">iferror(index(KlikEDM!C:C,match(H1688,KlikEDM!A:A,0)),"")</f>
        <v/>
      </c>
      <c r="J1688" s="15" t="str">
        <f t="array" ref="J1688">iferror(lower(index(MultiMail!D:D,match(C1688,MultiMail!A:A,0))),"")</f>
        <v>buiphamhoailinh.2101@gmail.com</v>
      </c>
      <c r="K1688" s="14" t="str">
        <f t="array" ref="K1688">iferror(index(KlikEDM!C:C,match(J1688,KlikEDM!A:A,0)),"")</f>
        <v/>
      </c>
      <c r="L1688" s="14"/>
      <c r="M1688" s="14">
        <v>9.720576E7</v>
      </c>
      <c r="N1688" s="14" t="str">
        <f>IF(ISERROR(MATCH(C1688,Completed!A:A,0)),IF(ISERROR(MATCH(C1688,Unsub!B:B,0)),IF(H1688&lt;&gt;"",IF(O1688&lt;&gt;"",O1688,C1688&amp;"|"&amp;M1688&amp;"|"&amp;PROPER(B1688)&amp;"|"&amp;LOWER(H1688)),"#"),""),"")</f>
        <v>11688|97205760|Bui Pham Hoai Linh|bui018@mymail.sim.edu.sg
11688|97205760|Bui Pham Hoai Linh|buiphamhoailinh.2101@gmail.com
</v>
      </c>
      <c r="O1688" s="16" t="str">
        <f t="array" ref="O1688">IFERROR(INDEX(MultiMail!G:G,MATCH(C1688,MultiMail!A:A,0)),"")</f>
        <v>11688|97205760|Bui Pham Hoai Linh|bui018@mymail.sim.edu.sg
11688|97205760|Bui Pham Hoai Linh|buiphamhoailinh.2101@gmail.com
</v>
      </c>
      <c r="P1688" s="17">
        <f t="array" ref="P1688">IFERROR(INDEX(EDMsort!A:A,MATCH(C1688,EDMsort!B:B,0)),"")</f>
        <v>3</v>
      </c>
      <c r="Q1688" s="18"/>
    </row>
    <row r="1689" ht="14.25" hidden="1" customHeight="1">
      <c r="A1689" s="19">
        <v>1688.0</v>
      </c>
      <c r="B1689" s="20" t="s">
        <v>1787</v>
      </c>
      <c r="C1689" s="21">
        <v>11689.0</v>
      </c>
      <c r="D1689" s="22" t="s">
        <v>18</v>
      </c>
      <c r="E1689" s="22">
        <v>9.270806E7</v>
      </c>
      <c r="F1689" s="14" t="str">
        <f>IF(ISERROR(MATCH(C1689,Completed!A:A,0)),IF(ISERROR(MATCH(C1689,Unsub!B:B,0)),IF(LEN(E1689)=8,E1689&amp;",","#"),""),"")</f>
        <v>92708060,</v>
      </c>
      <c r="G1689" s="14" t="str">
        <f>if(isna(match(C1689,KlikEDM!B:B,0)),"","ClickEDM")</f>
        <v/>
      </c>
      <c r="H1689" s="15" t="str">
        <f t="array" ref="H1689">iferror(lower(index(MultiMail!C:C,match(C1689,MultiMail!A:A,0))),"")</f>
        <v>kchua002@mymail.sim.edu.sg</v>
      </c>
      <c r="I1689" s="14" t="str">
        <f t="array" ref="I1689">iferror(index(KlikEDM!C:C,match(H1689,KlikEDM!A:A,0)),"")</f>
        <v/>
      </c>
      <c r="J1689" s="15" t="str">
        <f t="array" ref="J1689">iferror(lower(index(MultiMail!D:D,match(C1689,MultiMail!A:A,0))),"")</f>
        <v>karin_k.c@hotmail.com</v>
      </c>
      <c r="K1689" s="14" t="str">
        <f t="array" ref="K1689">iferror(index(KlikEDM!C:C,match(J1689,KlikEDM!A:A,0)),"")</f>
        <v/>
      </c>
      <c r="L1689" s="22"/>
      <c r="M1689" s="22">
        <v>9.270806E7</v>
      </c>
      <c r="N1689" s="14" t="str">
        <f>IF(ISERROR(MATCH(C1689,Completed!A:A,0)),IF(ISERROR(MATCH(C1689,Unsub!B:B,0)),IF(H1689&lt;&gt;"",IF(O1689&lt;&gt;"",O1689,C1689&amp;"|"&amp;M1689&amp;"|"&amp;PROPER(B1689)&amp;"|"&amp;LOWER(H1689)),"#"),""),"")</f>
        <v>11689|92708060|Karin Chua|kchua002@mymail.sim.edu.sg
11689|92708060|Karin Chua|karin_k.c@HOTMAIL.COM
</v>
      </c>
      <c r="O1689" s="16" t="str">
        <f t="array" ref="O1689">IFERROR(INDEX(MultiMail!G:G,MATCH(C1689,MultiMail!A:A,0)),"")</f>
        <v>11689|92708060|Karin Chua|kchua002@mymail.sim.edu.sg
11689|92708060|Karin Chua|karin_k.c@HOTMAIL.COM
</v>
      </c>
      <c r="P1689" s="17">
        <f t="array" ref="P1689">IFERROR(INDEX(EDMsort!A:A,MATCH(C1689,EDMsort!B:B,0)),"")</f>
        <v>2</v>
      </c>
      <c r="Q1689" s="18"/>
    </row>
    <row r="1690" ht="14.25" hidden="1" customHeight="1">
      <c r="A1690" s="11">
        <v>1689.0</v>
      </c>
      <c r="B1690" s="12" t="s">
        <v>1788</v>
      </c>
      <c r="C1690" s="13">
        <v>11690.0</v>
      </c>
      <c r="D1690" s="14" t="s">
        <v>18</v>
      </c>
      <c r="E1690" s="14">
        <v>8.385783E7</v>
      </c>
      <c r="F1690" s="14" t="str">
        <f>IF(ISERROR(MATCH(C1690,Completed!A:A,0)),IF(ISERROR(MATCH(C1690,Unsub!B:B,0)),IF(LEN(E1690)=8,E1690&amp;",","#"),""),"")</f>
        <v/>
      </c>
      <c r="G1690" s="14" t="str">
        <f>if(isna(match(C1690,KlikEDM!B:B,0)),"","ClickEDM")</f>
        <v/>
      </c>
      <c r="H1690" s="15" t="str">
        <f t="array" ref="H1690">iferror(lower(index(MultiMail!C:C,match(C1690,MultiMail!A:A,0))),"")</f>
        <v>gduo001@mymail.sim.edu.sg</v>
      </c>
      <c r="I1690" s="14" t="str">
        <f t="array" ref="I1690">iferror(index(KlikEDM!C:C,match(H1690,KlikEDM!A:A,0)),"")</f>
        <v/>
      </c>
      <c r="J1690" s="15" t="str">
        <f t="array" ref="J1690">iferror(lower(index(MultiMail!D:D,match(C1690,MultiMail!A:A,0))),"")</f>
        <v>739047396@qq.com</v>
      </c>
      <c r="K1690" s="14" t="str">
        <f t="array" ref="K1690">iferror(index(KlikEDM!C:C,match(J1690,KlikEDM!A:A,0)),"")</f>
        <v/>
      </c>
      <c r="L1690" s="14"/>
      <c r="M1690" s="14">
        <v>8.385783E7</v>
      </c>
      <c r="N1690" s="14" t="str">
        <f>IF(ISERROR(MATCH(C1690,Completed!A:A,0)),IF(ISERROR(MATCH(C1690,Unsub!B:B,0)),IF(H1690&lt;&gt;"",IF(O1690&lt;&gt;"",O1690,C1690&amp;"|"&amp;M1690&amp;"|"&amp;PROPER(B1690)&amp;"|"&amp;LOWER(H1690)),"#"),""),"")</f>
        <v/>
      </c>
      <c r="O1690" s="16" t="str">
        <f t="array" ref="O1690">IFERROR(INDEX(MultiMail!G:G,MATCH(C1690,MultiMail!A:A,0)),"")</f>
        <v>11690|83857830|Duo, Gelin|gduo001@mymail.sim.edu.sg
11690|83857830|Duo, Gelin|739047396@qq.com
</v>
      </c>
      <c r="P1690" s="17" t="str">
        <f t="array" ref="P1690">IFERROR(INDEX(EDMsort!A:A,MATCH(C1690,EDMsort!B:B,0)),"")</f>
        <v/>
      </c>
      <c r="Q1690" s="18"/>
    </row>
    <row r="1691" ht="14.25" hidden="1" customHeight="1">
      <c r="A1691" s="19">
        <v>1690.0</v>
      </c>
      <c r="B1691" s="20" t="s">
        <v>1789</v>
      </c>
      <c r="C1691" s="21">
        <v>11691.0</v>
      </c>
      <c r="D1691" s="22" t="s">
        <v>18</v>
      </c>
      <c r="E1691" s="22">
        <v>8.5057818E7</v>
      </c>
      <c r="F1691" s="14" t="str">
        <f>IF(ISERROR(MATCH(C1691,Completed!A:A,0)),IF(ISERROR(MATCH(C1691,Unsub!B:B,0)),IF(LEN(E1691)=8,E1691&amp;",","#"),""),"")</f>
        <v>85057818,</v>
      </c>
      <c r="G1691" s="14" t="str">
        <f>if(isna(match(C1691,KlikEDM!B:B,0)),"","ClickEDM")</f>
        <v/>
      </c>
      <c r="H1691" s="15" t="str">
        <f t="array" ref="H1691">iferror(lower(index(MultiMail!C:C,match(C1691,MultiMail!A:A,0))),"")</f>
        <v>jnhtan001@mymail.sim.edu.sg</v>
      </c>
      <c r="I1691" s="14" t="str">
        <f t="array" ref="I1691">iferror(index(KlikEDM!C:C,match(H1691,KlikEDM!A:A,0)),"")</f>
        <v/>
      </c>
      <c r="J1691" s="15" t="str">
        <f t="array" ref="J1691">iferror(lower(index(MultiMail!D:D,match(C1691,MultiMail!A:A,0))),"")</f>
        <v>chenjueni@yahoo.com.sg</v>
      </c>
      <c r="K1691" s="14" t="str">
        <f t="array" ref="K1691">iferror(index(KlikEDM!C:C,match(J1691,KlikEDM!A:A,0)),"")</f>
        <v/>
      </c>
      <c r="L1691" s="22"/>
      <c r="M1691" s="22">
        <v>8.5057818E7</v>
      </c>
      <c r="N1691" s="14" t="str">
        <f>IF(ISERROR(MATCH(C1691,Completed!A:A,0)),IF(ISERROR(MATCH(C1691,Unsub!B:B,0)),IF(H1691&lt;&gt;"",IF(O1691&lt;&gt;"",O1691,C1691&amp;"|"&amp;M1691&amp;"|"&amp;PROPER(B1691)&amp;"|"&amp;LOWER(H1691)),"#"),""),"")</f>
        <v>11691|85057818|Tan Jue Ni, Hannah|jnhtan001@mymail.sim.edu.sg
11691|85057818|Tan Jue Ni, Hannah|CHENJUENI@YAHOO.COM.SG
</v>
      </c>
      <c r="O1691" s="16" t="str">
        <f t="array" ref="O1691">IFERROR(INDEX(MultiMail!G:G,MATCH(C1691,MultiMail!A:A,0)),"")</f>
        <v>11691|85057818|Tan Jue Ni, Hannah|jnhtan001@mymail.sim.edu.sg
11691|85057818|Tan Jue Ni, Hannah|CHENJUENI@YAHOO.COM.SG
</v>
      </c>
      <c r="P1691" s="17">
        <f t="array" ref="P1691">IFERROR(INDEX(EDMsort!A:A,MATCH(C1691,EDMsort!B:B,0)),"")</f>
        <v>1</v>
      </c>
      <c r="Q1691" s="18"/>
    </row>
    <row r="1692" ht="14.25" hidden="1" customHeight="1">
      <c r="A1692" s="11">
        <v>1691.0</v>
      </c>
      <c r="B1692" s="12" t="s">
        <v>1790</v>
      </c>
      <c r="C1692" s="13">
        <v>11692.0</v>
      </c>
      <c r="D1692" s="14" t="s">
        <v>18</v>
      </c>
      <c r="E1692" s="14">
        <v>9.0541655E7</v>
      </c>
      <c r="F1692" s="14" t="str">
        <f>IF(ISERROR(MATCH(C1692,Completed!A:A,0)),IF(ISERROR(MATCH(C1692,Unsub!B:B,0)),IF(LEN(E1692)=8,E1692&amp;",","#"),""),"")</f>
        <v>90541655,</v>
      </c>
      <c r="G1692" s="14" t="str">
        <f>if(isna(match(C1692,KlikEDM!B:B,0)),"","ClickEDM")</f>
        <v/>
      </c>
      <c r="H1692" s="15" t="str">
        <f t="array" ref="H1692">iferror(lower(index(MultiMail!C:C,match(C1692,MultiMail!A:A,0))),"")</f>
        <v>mun002@mymail.sim.edu.sg</v>
      </c>
      <c r="I1692" s="14" t="str">
        <f t="array" ref="I1692">iferror(index(KlikEDM!C:C,match(H1692,KlikEDM!A:A,0)),"")</f>
        <v/>
      </c>
      <c r="J1692" s="15" t="str">
        <f t="array" ref="J1692">iferror(lower(index(MultiMail!D:D,match(C1692,MultiMail!A:A,0))),"")</f>
        <v>nonstopp@hanmail.net</v>
      </c>
      <c r="K1692" s="14" t="str">
        <f t="array" ref="K1692">iferror(index(KlikEDM!C:C,match(J1692,KlikEDM!A:A,0)),"")</f>
        <v/>
      </c>
      <c r="L1692" s="14"/>
      <c r="M1692" s="14">
        <v>9.0541655E7</v>
      </c>
      <c r="N1692" s="14" t="str">
        <f>IF(ISERROR(MATCH(C1692,Completed!A:A,0)),IF(ISERROR(MATCH(C1692,Unsub!B:B,0)),IF(H1692&lt;&gt;"",IF(O1692&lt;&gt;"",O1692,C1692&amp;"|"&amp;M1692&amp;"|"&amp;PROPER(B1692)&amp;"|"&amp;LOWER(H1692)),"#"),""),"")</f>
        <v>11692|90541655|Mun Chaehyun|mun002@mymail.sim.edu.sg
11692|90541655|Mun Chaehyun|NONSTOPP@HANMAIL.NET
</v>
      </c>
      <c r="O1692" s="16" t="str">
        <f t="array" ref="O1692">IFERROR(INDEX(MultiMail!G:G,MATCH(C1692,MultiMail!A:A,0)),"")</f>
        <v>11692|90541655|Mun Chaehyun|mun002@mymail.sim.edu.sg
11692|90541655|Mun Chaehyun|NONSTOPP@HANMAIL.NET
</v>
      </c>
      <c r="P1692" s="17">
        <f t="array" ref="P1692">IFERROR(INDEX(EDMsort!A:A,MATCH(C1692,EDMsort!B:B,0)),"")</f>
        <v>4</v>
      </c>
      <c r="Q1692" s="18"/>
    </row>
    <row r="1693" ht="14.25" hidden="1" customHeight="1">
      <c r="A1693" s="19">
        <v>1692.0</v>
      </c>
      <c r="B1693" s="20" t="s">
        <v>1791</v>
      </c>
      <c r="C1693" s="21">
        <v>11693.0</v>
      </c>
      <c r="D1693" s="22" t="s">
        <v>18</v>
      </c>
      <c r="E1693" s="22">
        <v>8.1262002E7</v>
      </c>
      <c r="F1693" s="14" t="str">
        <f>IF(ISERROR(MATCH(C1693,Completed!A:A,0)),IF(ISERROR(MATCH(C1693,Unsub!B:B,0)),IF(LEN(E1693)=8,E1693&amp;",","#"),""),"")</f>
        <v>81262002,</v>
      </c>
      <c r="G1693" s="14" t="str">
        <f>if(isna(match(C1693,KlikEDM!B:B,0)),"","ClickEDM")</f>
        <v/>
      </c>
      <c r="H1693" s="15" t="str">
        <f t="array" ref="H1693">iferror(lower(index(MultiMail!C:C,match(C1693,MultiMail!A:A,0))),"")</f>
        <v>tgtan001@mymail.sim.edu.sg</v>
      </c>
      <c r="I1693" s="14" t="str">
        <f t="array" ref="I1693">iferror(index(KlikEDM!C:C,match(H1693,KlikEDM!A:A,0)),"")</f>
        <v/>
      </c>
      <c r="J1693" s="15" t="str">
        <f t="array" ref="J1693">iferror(lower(index(MultiMail!D:D,match(C1693,MultiMail!A:A,0))),"")</f>
        <v>ttaopayoh@gmail.com</v>
      </c>
      <c r="K1693" s="14" t="str">
        <f t="array" ref="K1693">iferror(index(KlikEDM!C:C,match(J1693,KlikEDM!A:A,0)),"")</f>
        <v/>
      </c>
      <c r="L1693" s="22"/>
      <c r="M1693" s="22">
        <v>8.1262002E7</v>
      </c>
      <c r="N1693" s="14" t="str">
        <f>IF(ISERROR(MATCH(C1693,Completed!A:A,0)),IF(ISERROR(MATCH(C1693,Unsub!B:B,0)),IF(H1693&lt;&gt;"",IF(O1693&lt;&gt;"",O1693,C1693&amp;"|"&amp;M1693&amp;"|"&amp;PROPER(B1693)&amp;"|"&amp;LOWER(H1693)),"#"),""),"")</f>
        <v>11693|81262002|Tan Tao Guang|tgtan001@mymail.sim.edu.sg
11693|81262002|Tan Tao Guang|Ttaopayoh@gmail.com
</v>
      </c>
      <c r="O1693" s="16" t="str">
        <f t="array" ref="O1693">IFERROR(INDEX(MultiMail!G:G,MATCH(C1693,MultiMail!A:A,0)),"")</f>
        <v>11693|81262002|Tan Tao Guang|tgtan001@mymail.sim.edu.sg
11693|81262002|Tan Tao Guang|Ttaopayoh@gmail.com
</v>
      </c>
      <c r="P1693" s="17">
        <f t="array" ref="P1693">IFERROR(INDEX(EDMsort!A:A,MATCH(C1693,EDMsort!B:B,0)),"")</f>
        <v>3</v>
      </c>
      <c r="Q1693" s="18"/>
    </row>
    <row r="1694" ht="14.25" hidden="1" customHeight="1">
      <c r="A1694" s="11">
        <v>1693.0</v>
      </c>
      <c r="B1694" s="12" t="s">
        <v>1792</v>
      </c>
      <c r="C1694" s="13">
        <v>11694.0</v>
      </c>
      <c r="D1694" s="14" t="s">
        <v>18</v>
      </c>
      <c r="E1694" s="14">
        <v>9.6424801E7</v>
      </c>
      <c r="F1694" s="14" t="str">
        <f>IF(ISERROR(MATCH(C1694,Completed!A:A,0)),IF(ISERROR(MATCH(C1694,Unsub!B:B,0)),IF(LEN(E1694)=8,E1694&amp;",","#"),""),"")</f>
        <v/>
      </c>
      <c r="G1694" s="14" t="str">
        <f>if(isna(match(C1694,KlikEDM!B:B,0)),"","ClickEDM")</f>
        <v/>
      </c>
      <c r="H1694" s="15" t="str">
        <f t="array" ref="H1694">iferror(lower(index(MultiMail!C:C,match(C1694,MultiMail!A:A,0))),"")</f>
        <v>yksee002@mymail.sim.edu.sg</v>
      </c>
      <c r="I1694" s="14" t="str">
        <f t="array" ref="I1694">iferror(index(KlikEDM!C:C,match(H1694,KlikEDM!A:A,0)),"")</f>
        <v/>
      </c>
      <c r="J1694" s="15" t="str">
        <f t="array" ref="J1694">iferror(lower(index(MultiMail!D:D,match(C1694,MultiMail!A:A,0))),"")</f>
        <v>ykseetoo@gmail.com</v>
      </c>
      <c r="K1694" s="14" t="str">
        <f t="array" ref="K1694">iferror(index(KlikEDM!C:C,match(J1694,KlikEDM!A:A,0)),"")</f>
        <v/>
      </c>
      <c r="L1694" s="14"/>
      <c r="M1694" s="14">
        <v>9.6424801E7</v>
      </c>
      <c r="N1694" s="14" t="str">
        <f>IF(ISERROR(MATCH(C1694,Completed!A:A,0)),IF(ISERROR(MATCH(C1694,Unsub!B:B,0)),IF(H1694&lt;&gt;"",IF(O1694&lt;&gt;"",O1694,C1694&amp;"|"&amp;M1694&amp;"|"&amp;PROPER(B1694)&amp;"|"&amp;LOWER(H1694)),"#"),""),"")</f>
        <v/>
      </c>
      <c r="O1694" s="16" t="str">
        <f t="array" ref="O1694">IFERROR(INDEX(MultiMail!G:G,MATCH(C1694,MultiMail!A:A,0)),"")</f>
        <v>11694|96424801|See Too Yong Kit|yksee002@mymail.sim.edu.sg
11694|96424801|See Too Yong Kit|YKSEETOO@GMAIL.COM
</v>
      </c>
      <c r="P1694" s="17" t="str">
        <f t="array" ref="P1694">IFERROR(INDEX(EDMsort!A:A,MATCH(C1694,EDMsort!B:B,0)),"")</f>
        <v/>
      </c>
      <c r="Q1694" s="18"/>
    </row>
    <row r="1695" ht="14.25" hidden="1" customHeight="1">
      <c r="A1695" s="19">
        <v>1694.0</v>
      </c>
      <c r="B1695" s="20" t="s">
        <v>1793</v>
      </c>
      <c r="C1695" s="21">
        <v>11695.0</v>
      </c>
      <c r="D1695" s="22" t="s">
        <v>18</v>
      </c>
      <c r="E1695" s="22">
        <v>8.118354E7</v>
      </c>
      <c r="F1695" s="14" t="str">
        <f>IF(ISERROR(MATCH(C1695,Completed!A:A,0)),IF(ISERROR(MATCH(C1695,Unsub!B:B,0)),IF(LEN(E1695)=8,E1695&amp;",","#"),""),"")</f>
        <v>81183540,</v>
      </c>
      <c r="G1695" s="14" t="str">
        <f>if(isna(match(C1695,KlikEDM!B:B,0)),"","ClickEDM")</f>
        <v/>
      </c>
      <c r="H1695" s="15" t="str">
        <f t="array" ref="H1695">iferror(lower(index(MultiMail!C:C,match(C1695,MultiMail!A:A,0))),"")</f>
        <v>hzjang001@mymail.sim.edu.sg</v>
      </c>
      <c r="I1695" s="14" t="str">
        <f t="array" ref="I1695">iferror(index(KlikEDM!C:C,match(H1695,KlikEDM!A:A,0)),"")</f>
        <v/>
      </c>
      <c r="J1695" s="15" t="str">
        <f t="array" ref="J1695">iferror(lower(index(MultiMail!D:D,match(C1695,MultiMail!A:A,0))),"")</f>
        <v>love-settings@hotmail.com</v>
      </c>
      <c r="K1695" s="14" t="str">
        <f t="array" ref="K1695">iferror(index(KlikEDM!C:C,match(J1695,KlikEDM!A:A,0)),"")</f>
        <v/>
      </c>
      <c r="L1695" s="22"/>
      <c r="M1695" s="22">
        <v>8.118354E7</v>
      </c>
      <c r="N1695" s="14" t="str">
        <f>IF(ISERROR(MATCH(C1695,Completed!A:A,0)),IF(ISERROR(MATCH(C1695,Unsub!B:B,0)),IF(H1695&lt;&gt;"",IF(O1695&lt;&gt;"",O1695,C1695&amp;"|"&amp;M1695&amp;"|"&amp;PROPER(B1695)&amp;"|"&amp;LOWER(H1695)),"#"),""),"")</f>
        <v>11695|81183540|Hanis Ang Zi Jun|hzjang001@mymail.sim.edu.sg
11695|81183540|Hanis Ang Zi Jun|LOVE-SETTINGS@HOTMAIL.COM
</v>
      </c>
      <c r="O1695" s="16" t="str">
        <f t="array" ref="O1695">IFERROR(INDEX(MultiMail!G:G,MATCH(C1695,MultiMail!A:A,0)),"")</f>
        <v>11695|81183540|Hanis Ang Zi Jun|hzjang001@mymail.sim.edu.sg
11695|81183540|Hanis Ang Zi Jun|LOVE-SETTINGS@HOTMAIL.COM
</v>
      </c>
      <c r="P1695" s="17">
        <f t="array" ref="P1695">IFERROR(INDEX(EDMsort!A:A,MATCH(C1695,EDMsort!B:B,0)),"")</f>
        <v>2</v>
      </c>
      <c r="Q1695" s="18"/>
    </row>
    <row r="1696" ht="14.25" hidden="1" customHeight="1">
      <c r="A1696" s="11">
        <v>1695.0</v>
      </c>
      <c r="B1696" s="12" t="s">
        <v>1794</v>
      </c>
      <c r="C1696" s="13">
        <v>11696.0</v>
      </c>
      <c r="D1696" s="14" t="s">
        <v>18</v>
      </c>
      <c r="E1696" s="14">
        <v>9.025868E7</v>
      </c>
      <c r="F1696" s="14" t="str">
        <f>IF(ISERROR(MATCH(C1696,Completed!A:A,0)),IF(ISERROR(MATCH(C1696,Unsub!B:B,0)),IF(LEN(E1696)=8,E1696&amp;",","#"),""),"")</f>
        <v/>
      </c>
      <c r="G1696" s="14" t="str">
        <f>if(isna(match(C1696,KlikEDM!B:B,0)),"","ClickEDM")</f>
        <v/>
      </c>
      <c r="H1696" s="15" t="str">
        <f t="array" ref="H1696">iferror(lower(index(MultiMail!C:C,match(C1696,MultiMail!A:A,0))),"")</f>
        <v>zfkok001@mymail.sim.edu.sg</v>
      </c>
      <c r="I1696" s="14" t="str">
        <f t="array" ref="I1696">iferror(index(KlikEDM!C:C,match(H1696,KlikEDM!A:A,0)),"")</f>
        <v/>
      </c>
      <c r="J1696" s="15" t="str">
        <f t="array" ref="J1696">iferror(lower(index(MultiMail!D:D,match(C1696,MultiMail!A:A,0))),"")</f>
        <v>jasonkok95@gmail.com</v>
      </c>
      <c r="K1696" s="14" t="str">
        <f t="array" ref="K1696">iferror(index(KlikEDM!C:C,match(J1696,KlikEDM!A:A,0)),"")</f>
        <v/>
      </c>
      <c r="L1696" s="14"/>
      <c r="M1696" s="14">
        <v>9.025868E7</v>
      </c>
      <c r="N1696" s="14" t="str">
        <f>IF(ISERROR(MATCH(C1696,Completed!A:A,0)),IF(ISERROR(MATCH(C1696,Unsub!B:B,0)),IF(H1696&lt;&gt;"",IF(O1696&lt;&gt;"",O1696,C1696&amp;"|"&amp;M1696&amp;"|"&amp;PROPER(B1696)&amp;"|"&amp;LOWER(H1696)),"#"),""),"")</f>
        <v/>
      </c>
      <c r="O1696" s="16" t="str">
        <f t="array" ref="O1696">IFERROR(INDEX(MultiMail!G:G,MATCH(C1696,MultiMail!A:A,0)),"")</f>
        <v>11696|90258680|Kok Zheng Feng|zfkok001@mymail.sim.edu.sg
11696|90258680|Kok Zheng Feng|JASONKOK95@GMAIL.COM
</v>
      </c>
      <c r="P1696" s="17" t="str">
        <f t="array" ref="P1696">IFERROR(INDEX(EDMsort!A:A,MATCH(C1696,EDMsort!B:B,0)),"")</f>
        <v/>
      </c>
      <c r="Q1696" s="18"/>
    </row>
    <row r="1697" ht="14.25" hidden="1" customHeight="1">
      <c r="A1697" s="19">
        <v>1696.0</v>
      </c>
      <c r="B1697" s="20" t="s">
        <v>1795</v>
      </c>
      <c r="C1697" s="21">
        <v>11697.0</v>
      </c>
      <c r="D1697" s="22" t="s">
        <v>18</v>
      </c>
      <c r="E1697" s="22">
        <v>8.4072078E7</v>
      </c>
      <c r="F1697" s="14" t="str">
        <f>IF(ISERROR(MATCH(C1697,Completed!A:A,0)),IF(ISERROR(MATCH(C1697,Unsub!B:B,0)),IF(LEN(E1697)=8,E1697&amp;",","#"),""),"")</f>
        <v>84072078,</v>
      </c>
      <c r="G1697" s="14" t="str">
        <f>if(isna(match(C1697,KlikEDM!B:B,0)),"","ClickEDM")</f>
        <v/>
      </c>
      <c r="H1697" s="15" t="str">
        <f t="array" ref="H1697">iferror(lower(index(MultiMail!C:C,match(C1697,MultiMail!A:A,0))),"")</f>
        <v>pdai001@mymail.sim.edu.sg</v>
      </c>
      <c r="I1697" s="14" t="str">
        <f t="array" ref="I1697">iferror(index(KlikEDM!C:C,match(H1697,KlikEDM!A:A,0)),"")</f>
        <v/>
      </c>
      <c r="J1697" s="15" t="str">
        <f t="array" ref="J1697">iferror(lower(index(MultiMail!D:D,match(C1697,MultiMail!A:A,0))),"")</f>
        <v>colin3274@outlook.com</v>
      </c>
      <c r="K1697" s="14" t="str">
        <f t="array" ref="K1697">iferror(index(KlikEDM!C:C,match(J1697,KlikEDM!A:A,0)),"")</f>
        <v/>
      </c>
      <c r="L1697" s="22"/>
      <c r="M1697" s="22">
        <v>8.4072078E7</v>
      </c>
      <c r="N1697" s="14" t="str">
        <f>IF(ISERROR(MATCH(C1697,Completed!A:A,0)),IF(ISERROR(MATCH(C1697,Unsub!B:B,0)),IF(H1697&lt;&gt;"",IF(O1697&lt;&gt;"",O1697,C1697&amp;"|"&amp;M1697&amp;"|"&amp;PROPER(B1697)&amp;"|"&amp;LOWER(H1697)),"#"),""),"")</f>
        <v>11697|84072078|Dai Peng|pdai001@mymail.sim.edu.sg
11697|84072078|Dai Peng|COLIN3274@OUTLOOK.COM
</v>
      </c>
      <c r="O1697" s="16" t="str">
        <f t="array" ref="O1697">IFERROR(INDEX(MultiMail!G:G,MATCH(C1697,MultiMail!A:A,0)),"")</f>
        <v>11697|84072078|Dai Peng|pdai001@mymail.sim.edu.sg
11697|84072078|Dai Peng|COLIN3274@OUTLOOK.COM
</v>
      </c>
      <c r="P1697" s="17">
        <f t="array" ref="P1697">IFERROR(INDEX(EDMsort!A:A,MATCH(C1697,EDMsort!B:B,0)),"")</f>
        <v>1</v>
      </c>
      <c r="Q1697" s="18"/>
    </row>
    <row r="1698" ht="14.25" hidden="1" customHeight="1">
      <c r="A1698" s="11">
        <v>1697.0</v>
      </c>
      <c r="B1698" s="12" t="s">
        <v>1796</v>
      </c>
      <c r="C1698" s="13">
        <v>11698.0</v>
      </c>
      <c r="D1698" s="14" t="s">
        <v>18</v>
      </c>
      <c r="E1698" s="14">
        <v>9.0478458E7</v>
      </c>
      <c r="F1698" s="14" t="str">
        <f>IF(ISERROR(MATCH(C1698,Completed!A:A,0)),IF(ISERROR(MATCH(C1698,Unsub!B:B,0)),IF(LEN(E1698)=8,E1698&amp;",","#"),""),"")</f>
        <v>90478458,</v>
      </c>
      <c r="G1698" s="14" t="str">
        <f>if(isna(match(C1698,KlikEDM!B:B,0)),"","ClickEDM")</f>
        <v/>
      </c>
      <c r="H1698" s="15" t="str">
        <f t="array" ref="H1698">iferror(lower(index(MultiMail!C:C,match(C1698,MultiMail!A:A,0))),"")</f>
        <v>raikar001@mymail.sim.edu.sg</v>
      </c>
      <c r="I1698" s="14" t="str">
        <f t="array" ref="I1698">iferror(index(KlikEDM!C:C,match(H1698,KlikEDM!A:A,0)),"")</f>
        <v/>
      </c>
      <c r="J1698" s="15" t="str">
        <f t="array" ref="J1698">iferror(lower(index(MultiMail!D:D,match(C1698,MultiMail!A:A,0))),"")</f>
        <v>raikarsamiksha@gmail.com</v>
      </c>
      <c r="K1698" s="14" t="str">
        <f t="array" ref="K1698">iferror(index(KlikEDM!C:C,match(J1698,KlikEDM!A:A,0)),"")</f>
        <v/>
      </c>
      <c r="L1698" s="14"/>
      <c r="M1698" s="14">
        <v>9.0478458E7</v>
      </c>
      <c r="N1698" s="14" t="str">
        <f>IF(ISERROR(MATCH(C1698,Completed!A:A,0)),IF(ISERROR(MATCH(C1698,Unsub!B:B,0)),IF(H1698&lt;&gt;"",IF(O1698&lt;&gt;"",O1698,C1698&amp;"|"&amp;M1698&amp;"|"&amp;PROPER(B1698)&amp;"|"&amp;LOWER(H1698)),"#"),""),"")</f>
        <v>11698|90478458|Raikar Samiksha|raikar001@mymail.sim.edu.sg
11698|90478458|Raikar Samiksha|RAIKARSAMIKSHA@GMAIL.COM
</v>
      </c>
      <c r="O1698" s="16" t="str">
        <f t="array" ref="O1698">IFERROR(INDEX(MultiMail!G:G,MATCH(C1698,MultiMail!A:A,0)),"")</f>
        <v>11698|90478458|Raikar Samiksha|raikar001@mymail.sim.edu.sg
11698|90478458|Raikar Samiksha|RAIKARSAMIKSHA@GMAIL.COM
</v>
      </c>
      <c r="P1698" s="17">
        <f t="array" ref="P1698">IFERROR(INDEX(EDMsort!A:A,MATCH(C1698,EDMsort!B:B,0)),"")</f>
        <v>4</v>
      </c>
      <c r="Q1698" s="18"/>
    </row>
    <row r="1699" ht="14.25" hidden="1" customHeight="1">
      <c r="A1699" s="19">
        <v>1698.0</v>
      </c>
      <c r="B1699" s="20" t="s">
        <v>1797</v>
      </c>
      <c r="C1699" s="21">
        <v>11699.0</v>
      </c>
      <c r="D1699" s="22" t="s">
        <v>18</v>
      </c>
      <c r="E1699" s="22">
        <v>9.7282089E7</v>
      </c>
      <c r="F1699" s="14" t="str">
        <f>IF(ISERROR(MATCH(C1699,Completed!A:A,0)),IF(ISERROR(MATCH(C1699,Unsub!B:B,0)),IF(LEN(E1699)=8,E1699&amp;",","#"),""),"")</f>
        <v/>
      </c>
      <c r="G1699" s="14" t="str">
        <f>if(isna(match(C1699,KlikEDM!B:B,0)),"","ClickEDM")</f>
        <v/>
      </c>
      <c r="H1699" s="15" t="str">
        <f t="array" ref="H1699">iferror(lower(index(MultiMail!C:C,match(C1699,MultiMail!A:A,0))),"")</f>
        <v>ycmchean001@mymail.sim.edu.sg</v>
      </c>
      <c r="I1699" s="14" t="str">
        <f t="array" ref="I1699">iferror(index(KlikEDM!C:C,match(H1699,KlikEDM!A:A,0)),"")</f>
        <v/>
      </c>
      <c r="J1699" s="15" t="str">
        <f t="array" ref="J1699">iferror(lower(index(MultiMail!D:D,match(C1699,MultiMail!A:A,0))),"")</f>
        <v>cheang.melvin147@gmail.com</v>
      </c>
      <c r="K1699" s="14" t="str">
        <f t="array" ref="K1699">iferror(index(KlikEDM!C:C,match(J1699,KlikEDM!A:A,0)),"")</f>
        <v/>
      </c>
      <c r="L1699" s="22"/>
      <c r="M1699" s="22">
        <v>9.7282089E7</v>
      </c>
      <c r="N1699" s="14" t="str">
        <f>IF(ISERROR(MATCH(C1699,Completed!A:A,0)),IF(ISERROR(MATCH(C1699,Unsub!B:B,0)),IF(H1699&lt;&gt;"",IF(O1699&lt;&gt;"",O1699,C1699&amp;"|"&amp;M1699&amp;"|"&amp;PROPER(B1699)&amp;"|"&amp;LOWER(H1699)),"#"),""),"")</f>
        <v/>
      </c>
      <c r="O1699" s="16" t="str">
        <f t="array" ref="O1699">IFERROR(INDEX(MultiMail!G:G,MATCH(C1699,MultiMail!A:A,0)),"")</f>
        <v>11699|97282089|Cheang Yiu Chi, Melvin|ycmchean001@mymail.sim.edu.sg
11699|97282089|Cheang Yiu Chi, Melvin|CHEANG.MELVIN147@GMAIL.COM
</v>
      </c>
      <c r="P1699" s="17" t="str">
        <f t="array" ref="P1699">IFERROR(INDEX(EDMsort!A:A,MATCH(C1699,EDMsort!B:B,0)),"")</f>
        <v/>
      </c>
      <c r="Q1699" s="18"/>
    </row>
    <row r="1700" ht="14.25" hidden="1" customHeight="1">
      <c r="A1700" s="11">
        <v>1699.0</v>
      </c>
      <c r="B1700" s="12" t="s">
        <v>1798</v>
      </c>
      <c r="C1700" s="13">
        <v>11700.0</v>
      </c>
      <c r="D1700" s="14" t="s">
        <v>18</v>
      </c>
      <c r="E1700" s="14">
        <v>8.1806273E7</v>
      </c>
      <c r="F1700" s="14" t="str">
        <f>IF(ISERROR(MATCH(C1700,Completed!A:A,0)),IF(ISERROR(MATCH(C1700,Unsub!B:B,0)),IF(LEN(E1700)=8,E1700&amp;",","#"),""),"")</f>
        <v/>
      </c>
      <c r="G1700" s="14" t="str">
        <f>if(isna(match(C1700,KlikEDM!B:B,0)),"","ClickEDM")</f>
        <v/>
      </c>
      <c r="H1700" s="15" t="str">
        <f t="array" ref="H1700">iferror(lower(index(MultiMail!C:C,match(C1700,MultiMail!A:A,0))),"")</f>
        <v>wychong006@mymail.sim.edu.sg</v>
      </c>
      <c r="I1700" s="14" t="str">
        <f t="array" ref="I1700">iferror(index(KlikEDM!C:C,match(H1700,KlikEDM!A:A,0)),"")</f>
        <v/>
      </c>
      <c r="J1700" s="15" t="str">
        <f t="array" ref="J1700">iferror(lower(index(MultiMail!D:D,match(C1700,MultiMail!A:A,0))),"")</f>
        <v>wenyao1995@hotmail.com</v>
      </c>
      <c r="K1700" s="14" t="str">
        <f t="array" ref="K1700">iferror(index(KlikEDM!C:C,match(J1700,KlikEDM!A:A,0)),"")</f>
        <v/>
      </c>
      <c r="L1700" s="14"/>
      <c r="M1700" s="14">
        <v>8.1806273E7</v>
      </c>
      <c r="N1700" s="14" t="str">
        <f>IF(ISERROR(MATCH(C1700,Completed!A:A,0)),IF(ISERROR(MATCH(C1700,Unsub!B:B,0)),IF(H1700&lt;&gt;"",IF(O1700&lt;&gt;"",O1700,C1700&amp;"|"&amp;M1700&amp;"|"&amp;PROPER(B1700)&amp;"|"&amp;LOWER(H1700)),"#"),""),"")</f>
        <v/>
      </c>
      <c r="O1700" s="16" t="str">
        <f t="array" ref="O1700">IFERROR(INDEX(MultiMail!G:G,MATCH(C1700,MultiMail!A:A,0)),"")</f>
        <v>11700|81806273|Chong Wen Yao|wychong006@mymail.sim.edu.sg
11700|81806273|Chong Wen Yao|WENYAO1995@HOTMAIL.COM
</v>
      </c>
      <c r="P1700" s="17" t="str">
        <f t="array" ref="P1700">IFERROR(INDEX(EDMsort!A:A,MATCH(C1700,EDMsort!B:B,0)),"")</f>
        <v/>
      </c>
      <c r="Q1700" s="18"/>
    </row>
    <row r="1701" ht="14.25" hidden="1" customHeight="1">
      <c r="A1701" s="19">
        <v>1700.0</v>
      </c>
      <c r="B1701" s="20" t="s">
        <v>1799</v>
      </c>
      <c r="C1701" s="21">
        <v>11701.0</v>
      </c>
      <c r="D1701" s="22" t="s">
        <v>18</v>
      </c>
      <c r="E1701" s="22">
        <v>9.8109065E7</v>
      </c>
      <c r="F1701" s="14" t="str">
        <f>IF(ISERROR(MATCH(C1701,Completed!A:A,0)),IF(ISERROR(MATCH(C1701,Unsub!B:B,0)),IF(LEN(E1701)=8,E1701&amp;",","#"),""),"")</f>
        <v>98109065,</v>
      </c>
      <c r="G1701" s="14" t="str">
        <f>if(isna(match(C1701,KlikEDM!B:B,0)),"","ClickEDM")</f>
        <v/>
      </c>
      <c r="H1701" s="15" t="str">
        <f t="array" ref="H1701">iferror(lower(index(MultiMail!C:C,match(C1701,MultiMail!A:A,0))),"")</f>
        <v>pkurniaw001@mymail.sim.edu.sg</v>
      </c>
      <c r="I1701" s="14" t="str">
        <f t="array" ref="I1701">iferror(index(KlikEDM!C:C,match(H1701,KlikEDM!A:A,0)),"")</f>
        <v/>
      </c>
      <c r="J1701" s="15" t="str">
        <f t="array" ref="J1701">iferror(lower(index(MultiMail!D:D,match(C1701,MultiMail!A:A,0))),"")</f>
        <v>prajnakurniawanpk@gmail.com</v>
      </c>
      <c r="K1701" s="14" t="str">
        <f t="array" ref="K1701">iferror(index(KlikEDM!C:C,match(J1701,KlikEDM!A:A,0)),"")</f>
        <v/>
      </c>
      <c r="L1701" s="22"/>
      <c r="M1701" s="22">
        <v>9.8109065E7</v>
      </c>
      <c r="N1701" s="14" t="str">
        <f>IF(ISERROR(MATCH(C1701,Completed!A:A,0)),IF(ISERROR(MATCH(C1701,Unsub!B:B,0)),IF(H1701&lt;&gt;"",IF(O1701&lt;&gt;"",O1701,C1701&amp;"|"&amp;M1701&amp;"|"&amp;PROPER(B1701)&amp;"|"&amp;LOWER(H1701)),"#"),""),"")</f>
        <v>11701|98109065|Prajna Kurniawan|pkurniaw001@mymail.sim.edu.sg
11701|98109065|Prajna Kurniawan|PRAJNAKURNIAWANPK@GMAIL.COM
</v>
      </c>
      <c r="O1701" s="16" t="str">
        <f t="array" ref="O1701">IFERROR(INDEX(MultiMail!G:G,MATCH(C1701,MultiMail!A:A,0)),"")</f>
        <v>11701|98109065|Prajna Kurniawan|pkurniaw001@mymail.sim.edu.sg
11701|98109065|Prajna Kurniawan|PRAJNAKURNIAWANPK@GMAIL.COM
</v>
      </c>
      <c r="P1701" s="17">
        <f t="array" ref="P1701">IFERROR(INDEX(EDMsort!A:A,MATCH(C1701,EDMsort!B:B,0)),"")</f>
        <v>3</v>
      </c>
      <c r="Q1701" s="18"/>
    </row>
    <row r="1702" ht="14.25" hidden="1" customHeight="1">
      <c r="A1702" s="11">
        <v>1701.0</v>
      </c>
      <c r="B1702" s="12" t="s">
        <v>1800</v>
      </c>
      <c r="C1702" s="13">
        <v>11702.0</v>
      </c>
      <c r="D1702" s="14" t="s">
        <v>18</v>
      </c>
      <c r="E1702" s="14">
        <v>8.3030801E7</v>
      </c>
      <c r="F1702" s="14" t="str">
        <f>IF(ISERROR(MATCH(C1702,Completed!A:A,0)),IF(ISERROR(MATCH(C1702,Unsub!B:B,0)),IF(LEN(E1702)=8,E1702&amp;",","#"),""),"")</f>
        <v>83030801,</v>
      </c>
      <c r="G1702" s="14" t="str">
        <f>if(isna(match(C1702,KlikEDM!B:B,0)),"","ClickEDM")</f>
        <v/>
      </c>
      <c r="H1702" s="15" t="str">
        <f t="array" ref="H1702">iferror(lower(index(MultiMail!C:C,match(C1702,MultiMail!A:A,0))),"")</f>
        <v>m017@mymail.sim.edu.sg</v>
      </c>
      <c r="I1702" s="14" t="str">
        <f t="array" ref="I1702">iferror(index(KlikEDM!C:C,match(H1702,KlikEDM!A:A,0)),"")</f>
        <v/>
      </c>
      <c r="J1702" s="15" t="str">
        <f t="array" ref="J1702">iferror(lower(index(MultiMail!D:D,match(C1702,MultiMail!A:A,0))),"")</f>
        <v>lyh.michell@gmail.com</v>
      </c>
      <c r="K1702" s="14" t="str">
        <f t="array" ref="K1702">iferror(index(KlikEDM!C:C,match(J1702,KlikEDM!A:A,0)),"")</f>
        <v/>
      </c>
      <c r="L1702" s="14"/>
      <c r="M1702" s="14">
        <v>8.3030801E7</v>
      </c>
      <c r="N1702" s="14" t="str">
        <f>IF(ISERROR(MATCH(C1702,Completed!A:A,0)),IF(ISERROR(MATCH(C1702,Unsub!B:B,0)),IF(H1702&lt;&gt;"",IF(O1702&lt;&gt;"",O1702,C1702&amp;"|"&amp;M1702&amp;"|"&amp;PROPER(B1702)&amp;"|"&amp;LOWER(H1702)),"#"),""),"")</f>
        <v>11702|83030801|Michell|m017@mymail.sim.edu.sg
11702|83030801|Michell|LYH.MICHELL@GMAIL.COM
</v>
      </c>
      <c r="O1702" s="16" t="str">
        <f t="array" ref="O1702">IFERROR(INDEX(MultiMail!G:G,MATCH(C1702,MultiMail!A:A,0)),"")</f>
        <v>11702|83030801|Michell|m017@mymail.sim.edu.sg
11702|83030801|Michell|LYH.MICHELL@GMAIL.COM
</v>
      </c>
      <c r="P1702" s="17">
        <f t="array" ref="P1702">IFERROR(INDEX(EDMsort!A:A,MATCH(C1702,EDMsort!B:B,0)),"")</f>
        <v>2</v>
      </c>
      <c r="Q1702" s="18"/>
    </row>
    <row r="1703" ht="14.25" customHeight="1">
      <c r="A1703" s="19">
        <v>1702.0</v>
      </c>
      <c r="B1703" s="20" t="s">
        <v>1801</v>
      </c>
      <c r="C1703" s="21">
        <v>11703.0</v>
      </c>
      <c r="D1703" s="22" t="s">
        <v>18</v>
      </c>
      <c r="E1703" s="22">
        <v>9.7323639E7</v>
      </c>
      <c r="F1703" s="14" t="str">
        <f>IF(ISERROR(MATCH(C1703,Completed!A:A,0)),IF(ISERROR(MATCH(C1703,Unsub!B:B,0)),IF(LEN(E1703)=8,E1703&amp;",","#"),""),"")</f>
        <v>97323639,</v>
      </c>
      <c r="G1703" s="14" t="str">
        <f>if(isna(match(C1703,KlikEDM!B:B,0)),"","ClickEDM")</f>
        <v>ClickEDM</v>
      </c>
      <c r="H1703" s="15" t="str">
        <f t="array" ref="H1703">iferror(lower(index(MultiMail!C:C,match(C1703,MultiMail!A:A,0))),"")</f>
        <v>wxwoo003@mymail.sim.edu.sg</v>
      </c>
      <c r="I1703" s="14" t="str">
        <f t="array" ref="I1703">iferror(index(KlikEDM!C:C,match(H1703,KlikEDM!A:A,0)),"")</f>
        <v>eblast A</v>
      </c>
      <c r="J1703" s="15" t="str">
        <f t="array" ref="J1703">iferror(lower(index(MultiMail!D:D,match(C1703,MultiMail!A:A,0))),"")</f>
        <v>weixiang_1994@hotmail.com</v>
      </c>
      <c r="K1703" s="14" t="str">
        <f t="array" ref="K1703">iferror(index(KlikEDM!C:C,match(J1703,KlikEDM!A:A,0)),"")</f>
        <v/>
      </c>
      <c r="L1703" s="22"/>
      <c r="M1703" s="22">
        <v>9.7323639E7</v>
      </c>
      <c r="N1703" s="14" t="str">
        <f>IF(ISERROR(MATCH(C1703,Completed!A:A,0)),IF(ISERROR(MATCH(C1703,Unsub!B:B,0)),IF(H1703&lt;&gt;"",IF(O1703&lt;&gt;"",O1703,C1703&amp;"|"&amp;M1703&amp;"|"&amp;PROPER(B1703)&amp;"|"&amp;LOWER(H1703)),"#"),""),"")</f>
        <v>11703|97323639|Woo Wei Xiang|wxwoo003@mymail.sim.edu.sg
11703|97323639|Woo Wei Xiang|WEIXIANG_1994@HOTMAIL.COM
</v>
      </c>
      <c r="O1703" s="16" t="str">
        <f t="array" ref="O1703">IFERROR(INDEX(MultiMail!G:G,MATCH(C1703,MultiMail!A:A,0)),"")</f>
        <v>11703|97323639|Woo Wei Xiang|wxwoo003@mymail.sim.edu.sg
11703|97323639|Woo Wei Xiang|WEIXIANG_1994@HOTMAIL.COM
</v>
      </c>
      <c r="P1703" s="17">
        <f t="array" ref="P1703">IFERROR(INDEX(EDMsort!A:A,MATCH(C1703,EDMsort!B:B,0)),"")</f>
        <v>1</v>
      </c>
      <c r="Q1703" s="18"/>
    </row>
    <row r="1704" ht="14.25" hidden="1" customHeight="1">
      <c r="A1704" s="11">
        <v>1703.0</v>
      </c>
      <c r="B1704" s="12" t="s">
        <v>1802</v>
      </c>
      <c r="C1704" s="13">
        <v>11704.0</v>
      </c>
      <c r="D1704" s="14" t="s">
        <v>18</v>
      </c>
      <c r="E1704" s="14">
        <v>8.3683571E7</v>
      </c>
      <c r="F1704" s="14" t="str">
        <f>IF(ISERROR(MATCH(C1704,Completed!A:A,0)),IF(ISERROR(MATCH(C1704,Unsub!B:B,0)),IF(LEN(E1704)=8,E1704&amp;",","#"),""),"")</f>
        <v>83683571,</v>
      </c>
      <c r="G1704" s="14" t="str">
        <f>if(isna(match(C1704,KlikEDM!B:B,0)),"","ClickEDM")</f>
        <v/>
      </c>
      <c r="H1704" s="15" t="str">
        <f t="array" ref="H1704">iferror(lower(index(MultiMail!C:C,match(C1704,MultiMail!A:A,0))),"")</f>
        <v>njmfok001@mymail.sim.edu.sg</v>
      </c>
      <c r="I1704" s="14" t="str">
        <f t="array" ref="I1704">iferror(index(KlikEDM!C:C,match(H1704,KlikEDM!A:A,0)),"")</f>
        <v/>
      </c>
      <c r="J1704" s="15" t="str">
        <f t="array" ref="J1704">iferror(lower(index(MultiMail!D:D,match(C1704,MultiMail!A:A,0))),"")</f>
        <v>s10093409@gmail.com</v>
      </c>
      <c r="K1704" s="14" t="str">
        <f t="array" ref="K1704">iferror(index(KlikEDM!C:C,match(J1704,KlikEDM!A:A,0)),"")</f>
        <v/>
      </c>
      <c r="L1704" s="14"/>
      <c r="M1704" s="14">
        <v>8.3683571E7</v>
      </c>
      <c r="N1704" s="14" t="str">
        <f>IF(ISERROR(MATCH(C1704,Completed!A:A,0)),IF(ISERROR(MATCH(C1704,Unsub!B:B,0)),IF(H1704&lt;&gt;"",IF(O1704&lt;&gt;"",O1704,C1704&amp;"|"&amp;M1704&amp;"|"&amp;PROPER(B1704)&amp;"|"&amp;LOWER(H1704)),"#"),""),"")</f>
        <v>11704|83683571|Norman Fok Jun Ming|njmfok001@mymail.sim.edu.sg
11704|83683571|Norman Fok Jun Ming|s10093409@gmail.com
</v>
      </c>
      <c r="O1704" s="16" t="str">
        <f t="array" ref="O1704">IFERROR(INDEX(MultiMail!G:G,MATCH(C1704,MultiMail!A:A,0)),"")</f>
        <v>11704|83683571|Norman Fok Jun Ming|njmfok001@mymail.sim.edu.sg
11704|83683571|Norman Fok Jun Ming|s10093409@gmail.com
</v>
      </c>
      <c r="P1704" s="17">
        <f t="array" ref="P1704">IFERROR(INDEX(EDMsort!A:A,MATCH(C1704,EDMsort!B:B,0)),"")</f>
        <v>4</v>
      </c>
      <c r="Q1704" s="18"/>
    </row>
    <row r="1705" ht="14.25" hidden="1" customHeight="1">
      <c r="A1705" s="19">
        <v>1704.0</v>
      </c>
      <c r="B1705" s="20" t="s">
        <v>1803</v>
      </c>
      <c r="C1705" s="21">
        <v>11705.0</v>
      </c>
      <c r="D1705" s="22" t="s">
        <v>18</v>
      </c>
      <c r="E1705" s="22">
        <v>8.3064471E7</v>
      </c>
      <c r="F1705" s="14" t="str">
        <f>IF(ISERROR(MATCH(C1705,Completed!A:A,0)),IF(ISERROR(MATCH(C1705,Unsub!B:B,0)),IF(LEN(E1705)=8,E1705&amp;",","#"),""),"")</f>
        <v>83064471,</v>
      </c>
      <c r="G1705" s="14" t="str">
        <f>if(isna(match(C1705,KlikEDM!B:B,0)),"","ClickEDM")</f>
        <v/>
      </c>
      <c r="H1705" s="15" t="str">
        <f t="array" ref="H1705">iferror(lower(index(MultiMail!C:C,match(C1705,MultiMail!A:A,0))),"")</f>
        <v>mchailis001@mymail.sim.edu.sg</v>
      </c>
      <c r="I1705" s="14" t="str">
        <f t="array" ref="I1705">iferror(index(KlikEDM!C:C,match(H1705,KlikEDM!A:A,0)),"")</f>
        <v/>
      </c>
      <c r="J1705" s="15" t="str">
        <f t="array" ref="J1705">iferror(lower(index(MultiMail!D:D,match(C1705,MultiMail!A:A,0))),"")</f>
        <v>maggieec99@gmail.com</v>
      </c>
      <c r="K1705" s="14" t="str">
        <f t="array" ref="K1705">iferror(index(KlikEDM!C:C,match(J1705,KlikEDM!A:A,0)),"")</f>
        <v/>
      </c>
      <c r="L1705" s="22"/>
      <c r="M1705" s="22">
        <v>8.3064471E7</v>
      </c>
      <c r="N1705" s="14" t="str">
        <f>IF(ISERROR(MATCH(C1705,Completed!A:A,0)),IF(ISERROR(MATCH(C1705,Unsub!B:B,0)),IF(H1705&lt;&gt;"",IF(O1705&lt;&gt;"",O1705,C1705&amp;"|"&amp;M1705&amp;"|"&amp;PROPER(B1705)&amp;"|"&amp;LOWER(H1705)),"#"),""),"")</f>
        <v>11705|83064471|Maggie Chailiss|mchailis001@mymail.sim.edu.sg
11705|83064471|Maggie Chailiss|MAGGIEEC99@GMAIL.COM
</v>
      </c>
      <c r="O1705" s="16" t="str">
        <f t="array" ref="O1705">IFERROR(INDEX(MultiMail!G:G,MATCH(C1705,MultiMail!A:A,0)),"")</f>
        <v>11705|83064471|Maggie Chailiss|mchailis001@mymail.sim.edu.sg
11705|83064471|Maggie Chailiss|MAGGIEEC99@GMAIL.COM
</v>
      </c>
      <c r="P1705" s="17">
        <f t="array" ref="P1705">IFERROR(INDEX(EDMsort!A:A,MATCH(C1705,EDMsort!B:B,0)),"")</f>
        <v>3</v>
      </c>
      <c r="Q1705" s="18"/>
    </row>
    <row r="1706" ht="14.25" hidden="1" customHeight="1">
      <c r="A1706" s="11">
        <v>1705.0</v>
      </c>
      <c r="B1706" s="12" t="s">
        <v>1804</v>
      </c>
      <c r="C1706" s="13">
        <v>11706.0</v>
      </c>
      <c r="D1706" s="14" t="s">
        <v>18</v>
      </c>
      <c r="E1706" s="14">
        <v>9.0303914E7</v>
      </c>
      <c r="F1706" s="14" t="str">
        <f>IF(ISERROR(MATCH(C1706,Completed!A:A,0)),IF(ISERROR(MATCH(C1706,Unsub!B:B,0)),IF(LEN(E1706)=8,E1706&amp;",","#"),""),"")</f>
        <v>90303914,</v>
      </c>
      <c r="G1706" s="14" t="str">
        <f>if(isna(match(C1706,KlikEDM!B:B,0)),"","ClickEDM")</f>
        <v/>
      </c>
      <c r="H1706" s="15" t="str">
        <f t="array" ref="H1706">iferror(lower(index(MultiMail!C:C,match(C1706,MultiMail!A:A,0))),"")</f>
        <v>gyktay001@mymail.sim.edu.sg</v>
      </c>
      <c r="I1706" s="14" t="str">
        <f t="array" ref="I1706">iferror(index(KlikEDM!C:C,match(H1706,KlikEDM!A:A,0)),"")</f>
        <v/>
      </c>
      <c r="J1706" s="15" t="str">
        <f t="array" ref="J1706">iferror(lower(index(MultiMail!D:D,match(C1706,MultiMail!A:A,0))),"")</f>
        <v>ktayyyy@gmail.com</v>
      </c>
      <c r="K1706" s="14" t="str">
        <f t="array" ref="K1706">iferror(index(KlikEDM!C:C,match(J1706,KlikEDM!A:A,0)),"")</f>
        <v/>
      </c>
      <c r="L1706" s="14"/>
      <c r="M1706" s="14">
        <v>9.0303914E7</v>
      </c>
      <c r="N1706" s="14" t="str">
        <f>IF(ISERROR(MATCH(C1706,Completed!A:A,0)),IF(ISERROR(MATCH(C1706,Unsub!B:B,0)),IF(H1706&lt;&gt;"",IF(O1706&lt;&gt;"",O1706,C1706&amp;"|"&amp;M1706&amp;"|"&amp;PROPER(B1706)&amp;"|"&amp;LOWER(H1706)),"#"),""),"")</f>
        <v>11706|90303914|Tay Guang Yong, Kenneth|gyktay001@mymail.sim.edu.sg
11706|90303914|Tay Guang Yong, Kenneth|KTAYYYY@GMAIL.COM
</v>
      </c>
      <c r="O1706" s="16" t="str">
        <f t="array" ref="O1706">IFERROR(INDEX(MultiMail!G:G,MATCH(C1706,MultiMail!A:A,0)),"")</f>
        <v>11706|90303914|Tay Guang Yong, Kenneth|gyktay001@mymail.sim.edu.sg
11706|90303914|Tay Guang Yong, Kenneth|KTAYYYY@GMAIL.COM
</v>
      </c>
      <c r="P1706" s="17">
        <f t="array" ref="P1706">IFERROR(INDEX(EDMsort!A:A,MATCH(C1706,EDMsort!B:B,0)),"")</f>
        <v>2</v>
      </c>
      <c r="Q1706" s="18"/>
    </row>
    <row r="1707" ht="14.25" hidden="1" customHeight="1">
      <c r="A1707" s="19">
        <v>1706.0</v>
      </c>
      <c r="B1707" s="20" t="s">
        <v>1805</v>
      </c>
      <c r="C1707" s="21">
        <v>11707.0</v>
      </c>
      <c r="D1707" s="22" t="s">
        <v>18</v>
      </c>
      <c r="E1707" s="22">
        <v>9.765705E7</v>
      </c>
      <c r="F1707" s="14" t="str">
        <f>IF(ISERROR(MATCH(C1707,Completed!A:A,0)),IF(ISERROR(MATCH(C1707,Unsub!B:B,0)),IF(LEN(E1707)=8,E1707&amp;",","#"),""),"")</f>
        <v>97657050,</v>
      </c>
      <c r="G1707" s="14" t="str">
        <f>if(isna(match(C1707,KlikEDM!B:B,0)),"","ClickEDM")</f>
        <v/>
      </c>
      <c r="H1707" s="15" t="str">
        <f t="array" ref="H1707">iferror(lower(index(MultiMail!C:C,match(C1707,MultiMail!A:A,0))),"")</f>
        <v>ryegoh001@mymail.sim.edu.sg</v>
      </c>
      <c r="I1707" s="14" t="str">
        <f t="array" ref="I1707">iferror(index(KlikEDM!C:C,match(H1707,KlikEDM!A:A,0)),"")</f>
        <v/>
      </c>
      <c r="J1707" s="15" t="str">
        <f t="array" ref="J1707">iferror(lower(index(MultiMail!D:D,match(C1707,MultiMail!A:A,0))),"")</f>
        <v>rayner3838@gmail.com</v>
      </c>
      <c r="K1707" s="14" t="str">
        <f t="array" ref="K1707">iferror(index(KlikEDM!C:C,match(J1707,KlikEDM!A:A,0)),"")</f>
        <v/>
      </c>
      <c r="L1707" s="22"/>
      <c r="M1707" s="22">
        <v>9.765705E7</v>
      </c>
      <c r="N1707" s="14" t="str">
        <f>IF(ISERROR(MATCH(C1707,Completed!A:A,0)),IF(ISERROR(MATCH(C1707,Unsub!B:B,0)),IF(H1707&lt;&gt;"",IF(O1707&lt;&gt;"",O1707,C1707&amp;"|"&amp;M1707&amp;"|"&amp;PROPER(B1707)&amp;"|"&amp;LOWER(H1707)),"#"),""),"")</f>
        <v>11707|97657050|Rayner Goh Yong En|ryegoh001@mymail.sim.edu.sg
11707|97657050|Rayner Goh Yong En|RAYNER3838@GMAIL.COM
</v>
      </c>
      <c r="O1707" s="16" t="str">
        <f t="array" ref="O1707">IFERROR(INDEX(MultiMail!G:G,MATCH(C1707,MultiMail!A:A,0)),"")</f>
        <v>11707|97657050|Rayner Goh Yong En|ryegoh001@mymail.sim.edu.sg
11707|97657050|Rayner Goh Yong En|RAYNER3838@GMAIL.COM
</v>
      </c>
      <c r="P1707" s="17">
        <f t="array" ref="P1707">IFERROR(INDEX(EDMsort!A:A,MATCH(C1707,EDMsort!B:B,0)),"")</f>
        <v>1</v>
      </c>
      <c r="Q1707" s="18"/>
    </row>
    <row r="1708" ht="14.25" hidden="1" customHeight="1">
      <c r="A1708" s="11">
        <v>1707.0</v>
      </c>
      <c r="B1708" s="12" t="s">
        <v>1806</v>
      </c>
      <c r="C1708" s="13">
        <v>11708.0</v>
      </c>
      <c r="D1708" s="14" t="s">
        <v>18</v>
      </c>
      <c r="E1708" s="14">
        <v>8.1117449E7</v>
      </c>
      <c r="F1708" s="14" t="str">
        <f>IF(ISERROR(MATCH(C1708,Completed!A:A,0)),IF(ISERROR(MATCH(C1708,Unsub!B:B,0)),IF(LEN(E1708)=8,E1708&amp;",","#"),""),"")</f>
        <v/>
      </c>
      <c r="G1708" s="14" t="str">
        <f>if(isna(match(C1708,KlikEDM!B:B,0)),"","ClickEDM")</f>
        <v/>
      </c>
      <c r="H1708" s="15" t="str">
        <f t="array" ref="H1708">iferror(lower(index(MultiMail!C:C,match(C1708,MultiMail!A:A,0))),"")</f>
        <v>klgoh011@mymail.sim.edu.sg</v>
      </c>
      <c r="I1708" s="14" t="str">
        <f t="array" ref="I1708">iferror(index(KlikEDM!C:C,match(H1708,KlikEDM!A:A,0)),"")</f>
        <v/>
      </c>
      <c r="J1708" s="15" t="str">
        <f t="array" ref="J1708">iferror(lower(index(MultiMail!D:D,match(C1708,MultiMail!A:A,0))),"")</f>
        <v>greynie94@gmail.com</v>
      </c>
      <c r="K1708" s="14" t="str">
        <f t="array" ref="K1708">iferror(index(KlikEDM!C:C,match(J1708,KlikEDM!A:A,0)),"")</f>
        <v/>
      </c>
      <c r="L1708" s="14"/>
      <c r="M1708" s="14">
        <v>8.1117449E7</v>
      </c>
      <c r="N1708" s="14" t="str">
        <f>IF(ISERROR(MATCH(C1708,Completed!A:A,0)),IF(ISERROR(MATCH(C1708,Unsub!B:B,0)),IF(H1708&lt;&gt;"",IF(O1708&lt;&gt;"",O1708,C1708&amp;"|"&amp;M1708&amp;"|"&amp;PROPER(B1708)&amp;"|"&amp;LOWER(H1708)),"#"),""),"")</f>
        <v/>
      </c>
      <c r="O1708" s="16" t="str">
        <f t="array" ref="O1708">IFERROR(INDEX(MultiMail!G:G,MATCH(C1708,MultiMail!A:A,0)),"")</f>
        <v>11708|81117449|Goh Kai Li|klgoh011@mymail.sim.edu.sg
11708|81117449|Goh Kai Li|GREYNIE94@GMAIL.COM
</v>
      </c>
      <c r="P1708" s="17" t="str">
        <f t="array" ref="P1708">IFERROR(INDEX(EDMsort!A:A,MATCH(C1708,EDMsort!B:B,0)),"")</f>
        <v/>
      </c>
      <c r="Q1708" s="18"/>
    </row>
    <row r="1709" ht="14.25" hidden="1" customHeight="1">
      <c r="A1709" s="19">
        <v>1708.0</v>
      </c>
      <c r="B1709" s="20" t="s">
        <v>1807</v>
      </c>
      <c r="C1709" s="21">
        <v>11709.0</v>
      </c>
      <c r="D1709" s="22" t="s">
        <v>18</v>
      </c>
      <c r="E1709" s="22">
        <v>8.4817104E7</v>
      </c>
      <c r="F1709" s="14" t="str">
        <f>IF(ISERROR(MATCH(C1709,Completed!A:A,0)),IF(ISERROR(MATCH(C1709,Unsub!B:B,0)),IF(LEN(E1709)=8,E1709&amp;",","#"),""),"")</f>
        <v/>
      </c>
      <c r="G1709" s="14" t="str">
        <f>if(isna(match(C1709,KlikEDM!B:B,0)),"","ClickEDM")</f>
        <v/>
      </c>
      <c r="H1709" s="15" t="str">
        <f t="array" ref="H1709">iferror(lower(index(MultiMail!C:C,match(C1709,MultiMail!A:A,0))),"")</f>
        <v>muhamads002@mymail.sim.edu.sg</v>
      </c>
      <c r="I1709" s="14" t="str">
        <f t="array" ref="I1709">iferror(index(KlikEDM!C:C,match(H1709,KlikEDM!A:A,0)),"")</f>
        <v/>
      </c>
      <c r="J1709" s="15" t="str">
        <f t="array" ref="J1709">iferror(lower(index(MultiMail!D:D,match(C1709,MultiMail!A:A,0))),"")</f>
        <v>bluesoulfulred@gmail.com</v>
      </c>
      <c r="K1709" s="14" t="str">
        <f t="array" ref="K1709">iferror(index(KlikEDM!C:C,match(J1709,KlikEDM!A:A,0)),"")</f>
        <v/>
      </c>
      <c r="L1709" s="22"/>
      <c r="M1709" s="22">
        <v>8.4817104E7</v>
      </c>
      <c r="N1709" s="14" t="str">
        <f>IF(ISERROR(MATCH(C1709,Completed!A:A,0)),IF(ISERROR(MATCH(C1709,Unsub!B:B,0)),IF(H1709&lt;&gt;"",IF(O1709&lt;&gt;"",O1709,C1709&amp;"|"&amp;M1709&amp;"|"&amp;PROPER(B1709)&amp;"|"&amp;LOWER(H1709)),"#"),""),"")</f>
        <v/>
      </c>
      <c r="O1709" s="16" t="str">
        <f t="array" ref="O1709">IFERROR(INDEX(MultiMail!G:G,MATCH(C1709,MultiMail!A:A,0)),"")</f>
        <v>11709|84817104|Muhamad Shakir Bin Mohd Anuar|muhamads002@mymail.sim.edu.sg
11709|84817104|Muhamad Shakir Bin Mohd Anuar|BLUESOULFULRED@GMAIL.COM
</v>
      </c>
      <c r="P1709" s="17" t="str">
        <f t="array" ref="P1709">IFERROR(INDEX(EDMsort!A:A,MATCH(C1709,EDMsort!B:B,0)),"")</f>
        <v/>
      </c>
      <c r="Q1709" s="18"/>
    </row>
    <row r="1710" ht="14.25" customHeight="1">
      <c r="A1710" s="11">
        <v>1709.0</v>
      </c>
      <c r="B1710" s="12" t="s">
        <v>1808</v>
      </c>
      <c r="C1710" s="13">
        <v>11710.0</v>
      </c>
      <c r="D1710" s="14" t="s">
        <v>18</v>
      </c>
      <c r="E1710" s="14">
        <v>9.8530083E7</v>
      </c>
      <c r="F1710" s="14" t="str">
        <f>IF(ISERROR(MATCH(C1710,Completed!A:A,0)),IF(ISERROR(MATCH(C1710,Unsub!B:B,0)),IF(LEN(E1710)=8,E1710&amp;",","#"),""),"")</f>
        <v>98530083,</v>
      </c>
      <c r="G1710" s="14" t="str">
        <f>if(isna(match(C1710,KlikEDM!B:B,0)),"","ClickEDM")</f>
        <v>ClickEDM</v>
      </c>
      <c r="H1710" s="15" t="str">
        <f t="array" ref="H1710">iferror(lower(index(MultiMail!C:C,match(C1710,MultiMail!A:A,0))),"")</f>
        <v>wnovern001@mymail.sim.edu.sg</v>
      </c>
      <c r="I1710" s="14" t="str">
        <f t="array" ref="I1710">iferror(index(KlikEDM!C:C,match(H1710,KlikEDM!A:A,0)),"")</f>
        <v>eblast D</v>
      </c>
      <c r="J1710" s="15" t="str">
        <f t="array" ref="J1710">iferror(lower(index(MultiMail!D:D,match(C1710,MultiMail!A:A,0))),"")</f>
        <v>brfoost@gmail.com</v>
      </c>
      <c r="K1710" s="14" t="str">
        <f t="array" ref="K1710">iferror(index(KlikEDM!C:C,match(J1710,KlikEDM!A:A,0)),"")</f>
        <v>eblast D</v>
      </c>
      <c r="L1710" s="14"/>
      <c r="M1710" s="14">
        <v>9.8530083E7</v>
      </c>
      <c r="N1710" s="14" t="str">
        <f>IF(ISERROR(MATCH(C1710,Completed!A:A,0)),IF(ISERROR(MATCH(C1710,Unsub!B:B,0)),IF(H1710&lt;&gt;"",IF(O1710&lt;&gt;"",O1710,C1710&amp;"|"&amp;M1710&amp;"|"&amp;PROPER(B1710)&amp;"|"&amp;LOWER(H1710)),"#"),""),"")</f>
        <v>11710|98530083|Wensen Novern|wnovern001@mymail.sim.edu.sg
11710|98530083|Wensen Novern|BRFOOST@GMAIL.COM
</v>
      </c>
      <c r="O1710" s="16" t="str">
        <f t="array" ref="O1710">IFERROR(INDEX(MultiMail!G:G,MATCH(C1710,MultiMail!A:A,0)),"")</f>
        <v>11710|98530083|Wensen Novern|wnovern001@mymail.sim.edu.sg
11710|98530083|Wensen Novern|BRFOOST@GMAIL.COM
</v>
      </c>
      <c r="P1710" s="17">
        <f t="array" ref="P1710">IFERROR(INDEX(EDMsort!A:A,MATCH(C1710,EDMsort!B:B,0)),"")</f>
        <v>4</v>
      </c>
      <c r="Q1710" s="18"/>
    </row>
    <row r="1711" ht="14.25" hidden="1" customHeight="1">
      <c r="A1711" s="19">
        <v>1710.0</v>
      </c>
      <c r="B1711" s="20" t="s">
        <v>1809</v>
      </c>
      <c r="C1711" s="21">
        <v>11711.0</v>
      </c>
      <c r="D1711" s="22" t="s">
        <v>18</v>
      </c>
      <c r="E1711" s="22">
        <v>9.2369889E7</v>
      </c>
      <c r="F1711" s="14" t="str">
        <f>IF(ISERROR(MATCH(C1711,Completed!A:A,0)),IF(ISERROR(MATCH(C1711,Unsub!B:B,0)),IF(LEN(E1711)=8,E1711&amp;",","#"),""),"")</f>
        <v>92369889,</v>
      </c>
      <c r="G1711" s="14" t="str">
        <f>if(isna(match(C1711,KlikEDM!B:B,0)),"","ClickEDM")</f>
        <v/>
      </c>
      <c r="H1711" s="15" t="str">
        <f t="array" ref="H1711">iferror(lower(index(MultiMail!C:C,match(C1711,MultiMail!A:A,0))),"")</f>
        <v>shhtan001@mymail.sim.edu.sg</v>
      </c>
      <c r="I1711" s="14" t="str">
        <f t="array" ref="I1711">iferror(index(KlikEDM!C:C,match(H1711,KlikEDM!A:A,0)),"")</f>
        <v/>
      </c>
      <c r="J1711" s="15" t="str">
        <f t="array" ref="J1711">iferror(lower(index(MultiMail!D:D,match(C1711,MultiMail!A:A,0))),"")</f>
        <v>shermund@live.com</v>
      </c>
      <c r="K1711" s="14" t="str">
        <f t="array" ref="K1711">iferror(index(KlikEDM!C:C,match(J1711,KlikEDM!A:A,0)),"")</f>
        <v/>
      </c>
      <c r="L1711" s="22"/>
      <c r="M1711" s="22">
        <v>9.2369889E7</v>
      </c>
      <c r="N1711" s="14" t="str">
        <f>IF(ISERROR(MATCH(C1711,Completed!A:A,0)),IF(ISERROR(MATCH(C1711,Unsub!B:B,0)),IF(H1711&lt;&gt;"",IF(O1711&lt;&gt;"",O1711,C1711&amp;"|"&amp;M1711&amp;"|"&amp;PROPER(B1711)&amp;"|"&amp;LOWER(H1711)),"#"),""),"")</f>
        <v>11711|92369889|Shermund Tan He Hui|shhtan001@mymail.sim.edu.sg
11711|92369889|Shermund Tan He Hui|SHERMUND@LIVE.COM
</v>
      </c>
      <c r="O1711" s="16" t="str">
        <f t="array" ref="O1711">IFERROR(INDEX(MultiMail!G:G,MATCH(C1711,MultiMail!A:A,0)),"")</f>
        <v>11711|92369889|Shermund Tan He Hui|shhtan001@mymail.sim.edu.sg
11711|92369889|Shermund Tan He Hui|SHERMUND@LIVE.COM
</v>
      </c>
      <c r="P1711" s="17">
        <f t="array" ref="P1711">IFERROR(INDEX(EDMsort!A:A,MATCH(C1711,EDMsort!B:B,0)),"")</f>
        <v>3</v>
      </c>
      <c r="Q1711" s="18"/>
    </row>
    <row r="1712" ht="14.25" hidden="1" customHeight="1">
      <c r="A1712" s="11">
        <v>1711.0</v>
      </c>
      <c r="B1712" s="12" t="s">
        <v>1810</v>
      </c>
      <c r="C1712" s="13">
        <v>11712.0</v>
      </c>
      <c r="D1712" s="14" t="s">
        <v>18</v>
      </c>
      <c r="E1712" s="14">
        <v>9.1550921E7</v>
      </c>
      <c r="F1712" s="14" t="str">
        <f>IF(ISERROR(MATCH(C1712,Completed!A:A,0)),IF(ISERROR(MATCH(C1712,Unsub!B:B,0)),IF(LEN(E1712)=8,E1712&amp;",","#"),""),"")</f>
        <v>91550921,</v>
      </c>
      <c r="G1712" s="14" t="str">
        <f>if(isna(match(C1712,KlikEDM!B:B,0)),"","ClickEDM")</f>
        <v/>
      </c>
      <c r="H1712" s="15" t="str">
        <f t="array" ref="H1712">iferror(lower(index(MultiMail!C:C,match(C1712,MultiMail!A:A,0))),"")</f>
        <v>hyyong004@mymail.sim.edu.sg</v>
      </c>
      <c r="I1712" s="14" t="str">
        <f t="array" ref="I1712">iferror(index(KlikEDM!C:C,match(H1712,KlikEDM!A:A,0)),"")</f>
        <v/>
      </c>
      <c r="J1712" s="15" t="str">
        <f t="array" ref="J1712">iferror(lower(index(MultiMail!D:D,match(C1712,MultiMail!A:A,0))),"")</f>
        <v>hui_yun_yong_21@hotmail.com</v>
      </c>
      <c r="K1712" s="14" t="str">
        <f t="array" ref="K1712">iferror(index(KlikEDM!C:C,match(J1712,KlikEDM!A:A,0)),"")</f>
        <v/>
      </c>
      <c r="L1712" s="14"/>
      <c r="M1712" s="14">
        <v>9.1550921E7</v>
      </c>
      <c r="N1712" s="14" t="str">
        <f>IF(ISERROR(MATCH(C1712,Completed!A:A,0)),IF(ISERROR(MATCH(C1712,Unsub!B:B,0)),IF(H1712&lt;&gt;"",IF(O1712&lt;&gt;"",O1712,C1712&amp;"|"&amp;M1712&amp;"|"&amp;PROPER(B1712)&amp;"|"&amp;LOWER(H1712)),"#"),""),"")</f>
        <v>11712|91550921|Yong Hui Yun|hyyong004@mymail.sim.edu.sg
11712|91550921|Yong Hui Yun|HUI_YUN_YONG_21@HOTMAIL.COM
</v>
      </c>
      <c r="O1712" s="16" t="str">
        <f t="array" ref="O1712">IFERROR(INDEX(MultiMail!G:G,MATCH(C1712,MultiMail!A:A,0)),"")</f>
        <v>11712|91550921|Yong Hui Yun|hyyong004@mymail.sim.edu.sg
11712|91550921|Yong Hui Yun|HUI_YUN_YONG_21@HOTMAIL.COM
</v>
      </c>
      <c r="P1712" s="17">
        <f t="array" ref="P1712">IFERROR(INDEX(EDMsort!A:A,MATCH(C1712,EDMsort!B:B,0)),"")</f>
        <v>2</v>
      </c>
      <c r="Q1712" s="18"/>
    </row>
    <row r="1713" ht="14.25" hidden="1" customHeight="1">
      <c r="A1713" s="19">
        <v>1712.0</v>
      </c>
      <c r="B1713" s="20" t="s">
        <v>1811</v>
      </c>
      <c r="C1713" s="21">
        <v>11713.0</v>
      </c>
      <c r="D1713" s="22" t="s">
        <v>18</v>
      </c>
      <c r="E1713" s="22">
        <v>9.1389504E7</v>
      </c>
      <c r="F1713" s="14" t="str">
        <f>IF(ISERROR(MATCH(C1713,Completed!A:A,0)),IF(ISERROR(MATCH(C1713,Unsub!B:B,0)),IF(LEN(E1713)=8,E1713&amp;",","#"),""),"")</f>
        <v>91389504,</v>
      </c>
      <c r="G1713" s="14" t="str">
        <f>if(isna(match(C1713,KlikEDM!B:B,0)),"","ClickEDM")</f>
        <v/>
      </c>
      <c r="H1713" s="15" t="str">
        <f t="array" ref="H1713">iferror(lower(index(MultiMail!C:C,match(C1713,MultiMail!A:A,0))),"")</f>
        <v>mohamads011@mymail.sim.edu.sg</v>
      </c>
      <c r="I1713" s="14" t="str">
        <f t="array" ref="I1713">iferror(index(KlikEDM!C:C,match(H1713,KlikEDM!A:A,0)),"")</f>
        <v/>
      </c>
      <c r="J1713" s="15" t="str">
        <f t="array" ref="J1713">iferror(lower(index(MultiMail!D:D,match(C1713,MultiMail!A:A,0))),"")</f>
        <v>siti.aida1994@gmail.com</v>
      </c>
      <c r="K1713" s="14" t="str">
        <f t="array" ref="K1713">iferror(index(KlikEDM!C:C,match(J1713,KlikEDM!A:A,0)),"")</f>
        <v/>
      </c>
      <c r="L1713" s="22"/>
      <c r="M1713" s="22">
        <v>9.1389504E7</v>
      </c>
      <c r="N1713" s="14" t="str">
        <f>IF(ISERROR(MATCH(C1713,Completed!A:A,0)),IF(ISERROR(MATCH(C1713,Unsub!B:B,0)),IF(H1713&lt;&gt;"",IF(O1713&lt;&gt;"",O1713,C1713&amp;"|"&amp;M1713&amp;"|"&amp;PROPER(B1713)&amp;"|"&amp;LOWER(H1713)),"#"),""),"")</f>
        <v>11713|91389504|Siti Aida Binte Mohamad Sukor @ Aida Lim|mohamads011@mymail.sim.edu.sg
11713|91389504|Siti Aida Binte Mohamad Sukor @ Aida Lim|SITI.AIDA1994@GMAIL.COM
</v>
      </c>
      <c r="O1713" s="16" t="str">
        <f t="array" ref="O1713">IFERROR(INDEX(MultiMail!G:G,MATCH(C1713,MultiMail!A:A,0)),"")</f>
        <v>11713|91389504|Siti Aida Binte Mohamad Sukor @ Aida Lim|mohamads011@mymail.sim.edu.sg
11713|91389504|Siti Aida Binte Mohamad Sukor @ Aida Lim|SITI.AIDA1994@GMAIL.COM
</v>
      </c>
      <c r="P1713" s="17">
        <f t="array" ref="P1713">IFERROR(INDEX(EDMsort!A:A,MATCH(C1713,EDMsort!B:B,0)),"")</f>
        <v>1</v>
      </c>
      <c r="Q1713" s="18"/>
    </row>
    <row r="1714" ht="14.25" hidden="1" customHeight="1">
      <c r="A1714" s="11">
        <v>1713.0</v>
      </c>
      <c r="B1714" s="12" t="s">
        <v>1812</v>
      </c>
      <c r="C1714" s="13">
        <v>11714.0</v>
      </c>
      <c r="D1714" s="14" t="s">
        <v>18</v>
      </c>
      <c r="E1714" s="14">
        <v>8.2453513E7</v>
      </c>
      <c r="F1714" s="14" t="str">
        <f>IF(ISERROR(MATCH(C1714,Completed!A:A,0)),IF(ISERROR(MATCH(C1714,Unsub!B:B,0)),IF(LEN(E1714)=8,E1714&amp;",","#"),""),"")</f>
        <v>82453513,</v>
      </c>
      <c r="G1714" s="14" t="str">
        <f>if(isna(match(C1714,KlikEDM!B:B,0)),"","ClickEDM")</f>
        <v/>
      </c>
      <c r="H1714" s="15" t="str">
        <f t="array" ref="H1714">iferror(lower(index(MultiMail!C:C,match(C1714,MultiMail!A:A,0))),"")</f>
        <v>chuang017@mymail.sim.edu.sg</v>
      </c>
      <c r="I1714" s="14" t="str">
        <f t="array" ref="I1714">iferror(index(KlikEDM!C:C,match(H1714,KlikEDM!A:A,0)),"")</f>
        <v/>
      </c>
      <c r="J1714" s="15" t="str">
        <f t="array" ref="J1714">iferror(lower(index(MultiMail!D:D,match(C1714,MultiMail!A:A,0))),"")</f>
        <v>583080521@qq.com</v>
      </c>
      <c r="K1714" s="14" t="str">
        <f t="array" ref="K1714">iferror(index(KlikEDM!C:C,match(J1714,KlikEDM!A:A,0)),"")</f>
        <v/>
      </c>
      <c r="L1714" s="14"/>
      <c r="M1714" s="14">
        <v>8.2453513E7</v>
      </c>
      <c r="N1714" s="14" t="str">
        <f>IF(ISERROR(MATCH(C1714,Completed!A:A,0)),IF(ISERROR(MATCH(C1714,Unsub!B:B,0)),IF(H1714&lt;&gt;"",IF(O1714&lt;&gt;"",O1714,C1714&amp;"|"&amp;M1714&amp;"|"&amp;PROPER(B1714)&amp;"|"&amp;LOWER(H1714)),"#"),""),"")</f>
        <v>11714|82453513|Huang, Chao|chuang017@mymail.sim.edu.sg
11714|82453513|Huang, Chao|583080521@QQ.COM
</v>
      </c>
      <c r="O1714" s="16" t="str">
        <f t="array" ref="O1714">IFERROR(INDEX(MultiMail!G:G,MATCH(C1714,MultiMail!A:A,0)),"")</f>
        <v>11714|82453513|Huang, Chao|chuang017@mymail.sim.edu.sg
11714|82453513|Huang, Chao|583080521@QQ.COM
</v>
      </c>
      <c r="P1714" s="17">
        <f t="array" ref="P1714">IFERROR(INDEX(EDMsort!A:A,MATCH(C1714,EDMsort!B:B,0)),"")</f>
        <v>4</v>
      </c>
      <c r="Q1714" s="18"/>
    </row>
    <row r="1715" ht="14.25" hidden="1" customHeight="1">
      <c r="A1715" s="19">
        <v>1714.0</v>
      </c>
      <c r="B1715" s="20" t="s">
        <v>1813</v>
      </c>
      <c r="C1715" s="21">
        <v>11715.0</v>
      </c>
      <c r="D1715" s="22" t="s">
        <v>46</v>
      </c>
      <c r="E1715" s="22"/>
      <c r="F1715" s="14" t="str">
        <f>IF(ISERROR(MATCH(C1715,Completed!A:A,0)),IF(ISERROR(MATCH(C1715,Unsub!B:B,0)),IF(LEN(E1715)=8,E1715&amp;",","#"),""),"")</f>
        <v/>
      </c>
      <c r="G1715" s="14" t="str">
        <f>if(isna(match(C1715,KlikEDM!B:B,0)),"","ClickEDM")</f>
        <v/>
      </c>
      <c r="H1715" s="15" t="str">
        <f t="array" ref="H1715">iferror(lower(index(MultiMail!C:C,match(C1715,MultiMail!A:A,0))),"")</f>
        <v>ycai014@mymail.sim.edu.sg</v>
      </c>
      <c r="I1715" s="14" t="str">
        <f t="array" ref="I1715">iferror(index(KlikEDM!C:C,match(H1715,KlikEDM!A:A,0)),"")</f>
        <v/>
      </c>
      <c r="J1715" s="15" t="str">
        <f t="array" ref="J1715">iferror(lower(index(MultiMail!D:D,match(C1715,MultiMail!A:A,0))),"")</f>
        <v>r948118221@gmail.com</v>
      </c>
      <c r="K1715" s="14" t="str">
        <f t="array" ref="K1715">iferror(index(KlikEDM!C:C,match(J1715,KlikEDM!A:A,0)),"")</f>
        <v/>
      </c>
      <c r="L1715" s="22"/>
      <c r="M1715" s="22" t="s">
        <v>1814</v>
      </c>
      <c r="N1715" s="14" t="str">
        <f>IF(ISERROR(MATCH(C1715,Completed!A:A,0)),IF(ISERROR(MATCH(C1715,Unsub!B:B,0)),IF(H1715&lt;&gt;"",IF(O1715&lt;&gt;"",O1715,C1715&amp;"|"&amp;M1715&amp;"|"&amp;PROPER(B1715)&amp;"|"&amp;LOWER(H1715)),"#"),""),"")</f>
        <v/>
      </c>
      <c r="O1715" s="16" t="str">
        <f t="array" ref="O1715">IFERROR(INDEX(MultiMail!G:G,MATCH(C1715,MultiMail!A:A,0)),"")</f>
        <v>11715|MRC11715|Cai, Yongxin|ycai014@mymail.sim.edu.sg
11715|MRC11715|Cai, Yongxin|R948118221@gmail.COM
</v>
      </c>
      <c r="P1715" s="17" t="str">
        <f t="array" ref="P1715">IFERROR(INDEX(EDMsort!A:A,MATCH(C1715,EDMsort!B:B,0)),"")</f>
        <v/>
      </c>
      <c r="Q1715" s="18"/>
    </row>
    <row r="1716" ht="14.25" hidden="1" customHeight="1">
      <c r="A1716" s="11">
        <v>1715.0</v>
      </c>
      <c r="B1716" s="12" t="s">
        <v>1815</v>
      </c>
      <c r="C1716" s="13">
        <v>11716.0</v>
      </c>
      <c r="D1716" s="14" t="s">
        <v>18</v>
      </c>
      <c r="E1716" s="14">
        <v>9.6178265E7</v>
      </c>
      <c r="F1716" s="14" t="str">
        <f>IF(ISERROR(MATCH(C1716,Completed!A:A,0)),IF(ISERROR(MATCH(C1716,Unsub!B:B,0)),IF(LEN(E1716)=8,E1716&amp;",","#"),""),"")</f>
        <v>96178265,</v>
      </c>
      <c r="G1716" s="14" t="str">
        <f>if(isna(match(C1716,KlikEDM!B:B,0)),"","ClickEDM")</f>
        <v/>
      </c>
      <c r="H1716" s="15" t="str">
        <f t="array" ref="H1716">iferror(lower(index(MultiMail!C:C,match(C1716,MultiMail!A:A,0))),"")</f>
        <v>whdho001@mymail.sim.edu.sg</v>
      </c>
      <c r="I1716" s="14" t="str">
        <f t="array" ref="I1716">iferror(index(KlikEDM!C:C,match(H1716,KlikEDM!A:A,0)),"")</f>
        <v/>
      </c>
      <c r="J1716" s="15" t="str">
        <f t="array" ref="J1716">iferror(lower(index(MultiMail!D:D,match(C1716,MultiMail!A:A,0))),"")</f>
        <v>greenfrog1@live.com.sg</v>
      </c>
      <c r="K1716" s="14" t="str">
        <f t="array" ref="K1716">iferror(index(KlikEDM!C:C,match(J1716,KlikEDM!A:A,0)),"")</f>
        <v/>
      </c>
      <c r="L1716" s="14"/>
      <c r="M1716" s="14">
        <v>9.6178265E7</v>
      </c>
      <c r="N1716" s="14" t="str">
        <f>IF(ISERROR(MATCH(C1716,Completed!A:A,0)),IF(ISERROR(MATCH(C1716,Unsub!B:B,0)),IF(H1716&lt;&gt;"",IF(O1716&lt;&gt;"",O1716,C1716&amp;"|"&amp;M1716&amp;"|"&amp;PROPER(B1716)&amp;"|"&amp;LOWER(H1716)),"#"),""),"")</f>
        <v>11716|96178265|Ho Wai Hong Daniel|whdho001@mymail.sim.edu.sg
11716|96178265|Ho Wai Hong Daniel|greenfrog1@live.com.sg
</v>
      </c>
      <c r="O1716" s="16" t="str">
        <f t="array" ref="O1716">IFERROR(INDEX(MultiMail!G:G,MATCH(C1716,MultiMail!A:A,0)),"")</f>
        <v>11716|96178265|Ho Wai Hong Daniel|whdho001@mymail.sim.edu.sg
11716|96178265|Ho Wai Hong Daniel|greenfrog1@live.com.sg
</v>
      </c>
      <c r="P1716" s="17">
        <f t="array" ref="P1716">IFERROR(INDEX(EDMsort!A:A,MATCH(C1716,EDMsort!B:B,0)),"")</f>
        <v>3</v>
      </c>
      <c r="Q1716" s="18"/>
    </row>
    <row r="1717" ht="14.25" hidden="1" customHeight="1">
      <c r="A1717" s="19">
        <v>1716.0</v>
      </c>
      <c r="B1717" s="20" t="s">
        <v>1816</v>
      </c>
      <c r="C1717" s="21">
        <v>11717.0</v>
      </c>
      <c r="D1717" s="22" t="s">
        <v>93</v>
      </c>
      <c r="E1717" s="22"/>
      <c r="F1717" s="14" t="str">
        <f>IF(ISERROR(MATCH(C1717,Completed!A:A,0)),IF(ISERROR(MATCH(C1717,Unsub!B:B,0)),IF(LEN(E1717)=8,E1717&amp;",","#"),""),"")</f>
        <v>#</v>
      </c>
      <c r="G1717" s="14" t="str">
        <f>if(isna(match(C1717,KlikEDM!B:B,0)),"","ClickEDM")</f>
        <v/>
      </c>
      <c r="H1717" s="15" t="str">
        <f t="array" ref="H1717">iferror(lower(index(MultiMail!C:C,match(C1717,MultiMail!A:A,0))),"")</f>
        <v>kim082@mymail.sim.edu.sg</v>
      </c>
      <c r="I1717" s="14" t="str">
        <f t="array" ref="I1717">iferror(index(KlikEDM!C:C,match(H1717,KlikEDM!A:A,0)),"")</f>
        <v/>
      </c>
      <c r="J1717" s="15" t="str">
        <f t="array" ref="J1717">iferror(lower(index(MultiMail!D:D,match(C1717,MultiMail!A:A,0))),"")</f>
        <v>estsabina@naver.com</v>
      </c>
      <c r="K1717" s="14" t="str">
        <f t="array" ref="K1717">iferror(index(KlikEDM!C:C,match(J1717,KlikEDM!A:A,0)),"")</f>
        <v/>
      </c>
      <c r="L1717" s="22"/>
      <c r="M1717" s="22" t="s">
        <v>1817</v>
      </c>
      <c r="N1717" s="14" t="str">
        <f>IF(ISERROR(MATCH(C1717,Completed!A:A,0)),IF(ISERROR(MATCH(C1717,Unsub!B:B,0)),IF(H1717&lt;&gt;"",IF(O1717&lt;&gt;"",O1717,C1717&amp;"|"&amp;M1717&amp;"|"&amp;PROPER(B1717)&amp;"|"&amp;LOWER(H1717)),"#"),""),"")</f>
        <v>11717|MRC11717|Kim Haram|kim082@mymail.sim.edu.sg
11717|MRC11717|Kim Haram|ESTSABINA@NAVER.COM
</v>
      </c>
      <c r="O1717" s="16" t="str">
        <f t="array" ref="O1717">IFERROR(INDEX(MultiMail!G:G,MATCH(C1717,MultiMail!A:A,0)),"")</f>
        <v>11717|MRC11717|Kim Haram|kim082@mymail.sim.edu.sg
11717|MRC11717|Kim Haram|ESTSABINA@NAVER.COM
</v>
      </c>
      <c r="P1717" s="17">
        <f t="array" ref="P1717">IFERROR(INDEX(EDMsort!A:A,MATCH(C1717,EDMsort!B:B,0)),"")</f>
        <v>2</v>
      </c>
      <c r="Q1717" s="18"/>
    </row>
    <row r="1718" ht="14.25" hidden="1" customHeight="1">
      <c r="A1718" s="11">
        <v>1717.0</v>
      </c>
      <c r="B1718" s="12" t="s">
        <v>1818</v>
      </c>
      <c r="C1718" s="13">
        <v>11718.0</v>
      </c>
      <c r="D1718" s="14" t="s">
        <v>18</v>
      </c>
      <c r="E1718" s="14">
        <v>9.190547E7</v>
      </c>
      <c r="F1718" s="14" t="str">
        <f>IF(ISERROR(MATCH(C1718,Completed!A:A,0)),IF(ISERROR(MATCH(C1718,Unsub!B:B,0)),IF(LEN(E1718)=8,E1718&amp;",","#"),""),"")</f>
        <v>91905470,</v>
      </c>
      <c r="G1718" s="14" t="str">
        <f>if(isna(match(C1718,KlikEDM!B:B,0)),"","ClickEDM")</f>
        <v/>
      </c>
      <c r="H1718" s="15" t="str">
        <f t="array" ref="H1718">iferror(lower(index(MultiMail!C:C,match(C1718,MultiMail!A:A,0))),"")</f>
        <v>esnchow001@mymail.sim.edu.sg</v>
      </c>
      <c r="I1718" s="14" t="str">
        <f t="array" ref="I1718">iferror(index(KlikEDM!C:C,match(H1718,KlikEDM!A:A,0)),"")</f>
        <v/>
      </c>
      <c r="J1718" s="15" t="str">
        <f t="array" ref="J1718">iferror(lower(index(MultiMail!D:D,match(C1718,MultiMail!A:A,0))),"")</f>
        <v>eli_chow12@hotmail.com</v>
      </c>
      <c r="K1718" s="14" t="str">
        <f t="array" ref="K1718">iferror(index(KlikEDM!C:C,match(J1718,KlikEDM!A:A,0)),"")</f>
        <v/>
      </c>
      <c r="L1718" s="14"/>
      <c r="M1718" s="14">
        <v>9.190547E7</v>
      </c>
      <c r="N1718" s="14" t="str">
        <f>IF(ISERROR(MATCH(C1718,Completed!A:A,0)),IF(ISERROR(MATCH(C1718,Unsub!B:B,0)),IF(H1718&lt;&gt;"",IF(O1718&lt;&gt;"",O1718,C1718&amp;"|"&amp;M1718&amp;"|"&amp;PROPER(B1718)&amp;"|"&amp;LOWER(H1718)),"#"),""),"")</f>
        <v>11718|91905470|Elizabeth Chow Shu Ning|esnchow001@mymail.sim.edu.sg
11718|91905470|Elizabeth Chow Shu Ning|ELI_CHOW12@HOTMAIL.COM
</v>
      </c>
      <c r="O1718" s="16" t="str">
        <f t="array" ref="O1718">IFERROR(INDEX(MultiMail!G:G,MATCH(C1718,MultiMail!A:A,0)),"")</f>
        <v>11718|91905470|Elizabeth Chow Shu Ning|esnchow001@mymail.sim.edu.sg
11718|91905470|Elizabeth Chow Shu Ning|ELI_CHOW12@HOTMAIL.COM
</v>
      </c>
      <c r="P1718" s="17">
        <f t="array" ref="P1718">IFERROR(INDEX(EDMsort!A:A,MATCH(C1718,EDMsort!B:B,0)),"")</f>
        <v>1</v>
      </c>
      <c r="Q1718" s="18"/>
    </row>
    <row r="1719" ht="14.25" hidden="1" customHeight="1">
      <c r="A1719" s="19">
        <v>1718.0</v>
      </c>
      <c r="B1719" s="20" t="s">
        <v>1819</v>
      </c>
      <c r="C1719" s="21">
        <v>11719.0</v>
      </c>
      <c r="D1719" s="22" t="s">
        <v>18</v>
      </c>
      <c r="E1719" s="22">
        <v>9.3899951E7</v>
      </c>
      <c r="F1719" s="14" t="str">
        <f>IF(ISERROR(MATCH(C1719,Completed!A:A,0)),IF(ISERROR(MATCH(C1719,Unsub!B:B,0)),IF(LEN(E1719)=8,E1719&amp;",","#"),""),"")</f>
        <v/>
      </c>
      <c r="G1719" s="14" t="str">
        <f>if(isna(match(C1719,KlikEDM!B:B,0)),"","ClickEDM")</f>
        <v/>
      </c>
      <c r="H1719" s="15" t="str">
        <f t="array" ref="H1719">iferror(lower(index(MultiMail!C:C,match(C1719,MultiMail!A:A,0))),"")</f>
        <v>jxqtan001@mymail.sim.edu.sg</v>
      </c>
      <c r="I1719" s="14" t="str">
        <f t="array" ref="I1719">iferror(index(KlikEDM!C:C,match(H1719,KlikEDM!A:A,0)),"")</f>
        <v/>
      </c>
      <c r="J1719" s="15" t="str">
        <f t="array" ref="J1719">iferror(lower(index(MultiMail!D:D,match(C1719,MultiMail!A:A,0))),"")</f>
        <v>joycelyntanxiaoqi@gmail.com</v>
      </c>
      <c r="K1719" s="14" t="str">
        <f t="array" ref="K1719">iferror(index(KlikEDM!C:C,match(J1719,KlikEDM!A:A,0)),"")</f>
        <v/>
      </c>
      <c r="L1719" s="22"/>
      <c r="M1719" s="22">
        <v>9.3899951E7</v>
      </c>
      <c r="N1719" s="14" t="str">
        <f>IF(ISERROR(MATCH(C1719,Completed!A:A,0)),IF(ISERROR(MATCH(C1719,Unsub!B:B,0)),IF(H1719&lt;&gt;"",IF(O1719&lt;&gt;"",O1719,C1719&amp;"|"&amp;M1719&amp;"|"&amp;PROPER(B1719)&amp;"|"&amp;LOWER(H1719)),"#"),""),"")</f>
        <v/>
      </c>
      <c r="O1719" s="16" t="str">
        <f t="array" ref="O1719">IFERROR(INDEX(MultiMail!G:G,MATCH(C1719,MultiMail!A:A,0)),"")</f>
        <v>11719|93899951|Joycelyn Tan Xiao Qi|jxqtan001@mymail.sim.edu.sg
11719|93899951|Joycelyn Tan Xiao Qi|JOYCELYNTANXIAOQI@GMAIL.COM
</v>
      </c>
      <c r="P1719" s="17" t="str">
        <f t="array" ref="P1719">IFERROR(INDEX(EDMsort!A:A,MATCH(C1719,EDMsort!B:B,0)),"")</f>
        <v/>
      </c>
      <c r="Q1719" s="18"/>
    </row>
    <row r="1720" ht="14.25" hidden="1" customHeight="1">
      <c r="A1720" s="11">
        <v>1719.0</v>
      </c>
      <c r="B1720" s="12" t="s">
        <v>1820</v>
      </c>
      <c r="C1720" s="13">
        <v>11720.0</v>
      </c>
      <c r="D1720" s="14" t="s">
        <v>18</v>
      </c>
      <c r="E1720" s="14">
        <v>9.1260281E7</v>
      </c>
      <c r="F1720" s="14" t="str">
        <f>IF(ISERROR(MATCH(C1720,Completed!A:A,0)),IF(ISERROR(MATCH(C1720,Unsub!B:B,0)),IF(LEN(E1720)=8,E1720&amp;",","#"),""),"")</f>
        <v>91260281,</v>
      </c>
      <c r="G1720" s="14" t="str">
        <f>if(isna(match(C1720,KlikEDM!B:B,0)),"","ClickEDM")</f>
        <v/>
      </c>
      <c r="H1720" s="15" t="str">
        <f t="array" ref="H1720">iferror(lower(index(MultiMail!C:C,match(C1720,MultiMail!A:A,0))),"")</f>
        <v>wxlee005@mymail.sim.edu.sg</v>
      </c>
      <c r="I1720" s="14" t="str">
        <f t="array" ref="I1720">iferror(index(KlikEDM!C:C,match(H1720,KlikEDM!A:A,0)),"")</f>
        <v/>
      </c>
      <c r="J1720" s="15" t="str">
        <f t="array" ref="J1720">iferror(lower(index(MultiMail!D:D,match(C1720,MultiMail!A:A,0))),"")</f>
        <v>vayne.dsky@gmail.com</v>
      </c>
      <c r="K1720" s="14" t="str">
        <f t="array" ref="K1720">iferror(index(KlikEDM!C:C,match(J1720,KlikEDM!A:A,0)),"")</f>
        <v/>
      </c>
      <c r="L1720" s="23"/>
      <c r="M1720" s="14">
        <v>9.1260281E7</v>
      </c>
      <c r="N1720" s="14" t="str">
        <f>IF(ISERROR(MATCH(C1720,Completed!A:A,0)),IF(ISERROR(MATCH(C1720,Unsub!B:B,0)),IF(H1720&lt;&gt;"",IF(O1720&lt;&gt;"",O1720,C1720&amp;"|"&amp;M1720&amp;"|"&amp;PROPER(B1720)&amp;"|"&amp;LOWER(H1720)),"#"),""),"")</f>
        <v>11720|91260281|Lee Wei Xiong|wxlee005@mymail.sim.edu.sg
11720|91260281|Lee Wei Xiong|VAYNE.DSKY@GMAIL.COM
</v>
      </c>
      <c r="O1720" s="16" t="str">
        <f t="array" ref="O1720">IFERROR(INDEX(MultiMail!G:G,MATCH(C1720,MultiMail!A:A,0)),"")</f>
        <v>11720|91260281|Lee Wei Xiong|wxlee005@mymail.sim.edu.sg
11720|91260281|Lee Wei Xiong|VAYNE.DSKY@GMAIL.COM
</v>
      </c>
      <c r="P1720" s="17">
        <f t="array" ref="P1720">IFERROR(INDEX(EDMsort!A:A,MATCH(C1720,EDMsort!B:B,0)),"")</f>
        <v>4</v>
      </c>
      <c r="Q1720" s="18"/>
    </row>
    <row r="1721" ht="14.25" hidden="1" customHeight="1">
      <c r="A1721" s="19">
        <v>1720.0</v>
      </c>
      <c r="B1721" s="20" t="s">
        <v>1821</v>
      </c>
      <c r="C1721" s="21">
        <v>11721.0</v>
      </c>
      <c r="D1721" s="22" t="s">
        <v>18</v>
      </c>
      <c r="E1721" s="22">
        <v>9.7375723E7</v>
      </c>
      <c r="F1721" s="14" t="str">
        <f>IF(ISERROR(MATCH(C1721,Completed!A:A,0)),IF(ISERROR(MATCH(C1721,Unsub!B:B,0)),IF(LEN(E1721)=8,E1721&amp;",","#"),""),"")</f>
        <v>97375723,</v>
      </c>
      <c r="G1721" s="14" t="str">
        <f>if(isna(match(C1721,KlikEDM!B:B,0)),"","ClickEDM")</f>
        <v/>
      </c>
      <c r="H1721" s="15" t="str">
        <f t="array" ref="H1721">iferror(lower(index(MultiMail!C:C,match(C1721,MultiMail!A:A,0))),"")</f>
        <v>mohamedz006@mymail.sim.edu.sg</v>
      </c>
      <c r="I1721" s="14" t="str">
        <f t="array" ref="I1721">iferror(index(KlikEDM!C:C,match(H1721,KlikEDM!A:A,0)),"")</f>
        <v/>
      </c>
      <c r="J1721" s="15" t="str">
        <f t="array" ref="J1721">iferror(lower(index(MultiMail!D:D,match(C1721,MultiMail!A:A,0))),"")</f>
        <v>aafb19@gmail.com</v>
      </c>
      <c r="K1721" s="14" t="str">
        <f t="array" ref="K1721">iferror(index(KlikEDM!C:C,match(J1721,KlikEDM!A:A,0)),"")</f>
        <v/>
      </c>
      <c r="L1721" s="22"/>
      <c r="M1721" s="22">
        <v>9.7375723E7</v>
      </c>
      <c r="N1721" s="14" t="str">
        <f>IF(ISERROR(MATCH(C1721,Completed!A:A,0)),IF(ISERROR(MATCH(C1721,Unsub!B:B,0)),IF(H1721&lt;&gt;"",IF(O1721&lt;&gt;"",O1721,C1721&amp;"|"&amp;M1721&amp;"|"&amp;PROPER(B1721)&amp;"|"&amp;LOWER(H1721)),"#"),""),"")</f>
        <v>11721|97375723|Mohamed Zubair Arfan|mohamedz006@mymail.sim.edu.sg
11721|97375723|Mohamed Zubair Arfan|AAFB19@GMAIL.COM
</v>
      </c>
      <c r="O1721" s="16" t="str">
        <f t="array" ref="O1721">IFERROR(INDEX(MultiMail!G:G,MATCH(C1721,MultiMail!A:A,0)),"")</f>
        <v>11721|97375723|Mohamed Zubair Arfan|mohamedz006@mymail.sim.edu.sg
11721|97375723|Mohamed Zubair Arfan|AAFB19@GMAIL.COM
</v>
      </c>
      <c r="P1721" s="17">
        <f t="array" ref="P1721">IFERROR(INDEX(EDMsort!A:A,MATCH(C1721,EDMsort!B:B,0)),"")</f>
        <v>3</v>
      </c>
      <c r="Q1721" s="18"/>
    </row>
    <row r="1722" ht="14.25" hidden="1" customHeight="1">
      <c r="A1722" s="11">
        <v>1721.0</v>
      </c>
      <c r="B1722" s="12" t="s">
        <v>1822</v>
      </c>
      <c r="C1722" s="13">
        <v>11722.0</v>
      </c>
      <c r="D1722" s="14" t="s">
        <v>18</v>
      </c>
      <c r="E1722" s="14">
        <v>8.7124938E7</v>
      </c>
      <c r="F1722" s="14" t="str">
        <f>IF(ISERROR(MATCH(C1722,Completed!A:A,0)),IF(ISERROR(MATCH(C1722,Unsub!B:B,0)),IF(LEN(E1722)=8,E1722&amp;",","#"),""),"")</f>
        <v>87124938,</v>
      </c>
      <c r="G1722" s="14" t="str">
        <f>if(isna(match(C1722,KlikEDM!B:B,0)),"","ClickEDM")</f>
        <v/>
      </c>
      <c r="H1722" s="15" t="str">
        <f t="array" ref="H1722">iferror(lower(index(MultiMail!C:C,match(C1722,MultiMail!A:A,0))),"")</f>
        <v>jtsusant001@mymail.sim.edu.sg</v>
      </c>
      <c r="I1722" s="14" t="str">
        <f t="array" ref="I1722">iferror(index(KlikEDM!C:C,match(H1722,KlikEDM!A:A,0)),"")</f>
        <v/>
      </c>
      <c r="J1722" s="15" t="str">
        <f t="array" ref="J1722">iferror(lower(index(MultiMail!D:D,match(C1722,MultiMail!A:A,0))),"")</f>
        <v>jimmy_surjadi@yahoo.co.id</v>
      </c>
      <c r="K1722" s="14" t="str">
        <f t="array" ref="K1722">iferror(index(KlikEDM!C:C,match(J1722,KlikEDM!A:A,0)),"")</f>
        <v/>
      </c>
      <c r="L1722" s="14"/>
      <c r="M1722" s="14">
        <v>8.7124938E7</v>
      </c>
      <c r="N1722" s="14" t="str">
        <f>IF(ISERROR(MATCH(C1722,Completed!A:A,0)),IF(ISERROR(MATCH(C1722,Unsub!B:B,0)),IF(H1722&lt;&gt;"",IF(O1722&lt;&gt;"",O1722,C1722&amp;"|"&amp;M1722&amp;"|"&amp;PROPER(B1722)&amp;"|"&amp;LOWER(H1722)),"#"),""),"")</f>
        <v>11722|87124938|Jimmy Theodore Surjadi|jtsusant001@mymail.sim.edu.sg
11722|87124938|Jimmy Theodore Surjadi|JIMMY_SURJADI@YAHOO.CO.ID
</v>
      </c>
      <c r="O1722" s="16" t="str">
        <f t="array" ref="O1722">IFERROR(INDEX(MultiMail!G:G,MATCH(C1722,MultiMail!A:A,0)),"")</f>
        <v>11722|87124938|Jimmy Theodore Surjadi|jtsusant001@mymail.sim.edu.sg
11722|87124938|Jimmy Theodore Surjadi|JIMMY_SURJADI@YAHOO.CO.ID
</v>
      </c>
      <c r="P1722" s="17">
        <f t="array" ref="P1722">IFERROR(INDEX(EDMsort!A:A,MATCH(C1722,EDMsort!B:B,0)),"")</f>
        <v>2</v>
      </c>
      <c r="Q1722" s="18"/>
    </row>
    <row r="1723" ht="14.25" hidden="1" customHeight="1">
      <c r="A1723" s="19">
        <v>1722.0</v>
      </c>
      <c r="B1723" s="20" t="s">
        <v>1823</v>
      </c>
      <c r="C1723" s="21">
        <v>11723.0</v>
      </c>
      <c r="D1723" s="22" t="s">
        <v>18</v>
      </c>
      <c r="E1723" s="22">
        <v>9.3207991E7</v>
      </c>
      <c r="F1723" s="14" t="str">
        <f>IF(ISERROR(MATCH(C1723,Completed!A:A,0)),IF(ISERROR(MATCH(C1723,Unsub!B:B,0)),IF(LEN(E1723)=8,E1723&amp;",","#"),""),"")</f>
        <v>93207991,</v>
      </c>
      <c r="G1723" s="14" t="str">
        <f>if(isna(match(C1723,KlikEDM!B:B,0)),"","ClickEDM")</f>
        <v/>
      </c>
      <c r="H1723" s="15" t="str">
        <f t="array" ref="H1723">iferror(lower(index(MultiMail!C:C,match(C1723,MultiMail!A:A,0))),"")</f>
        <v>llsfs932001@mymail.sim.edu.sg</v>
      </c>
      <c r="I1723" s="14" t="str">
        <f t="array" ref="I1723">iferror(index(KlikEDM!C:C,match(H1723,KlikEDM!A:A,0)),"")</f>
        <v/>
      </c>
      <c r="J1723" s="15" t="str">
        <f t="array" ref="J1723">iferror(lower(index(MultiMail!D:D,match(C1723,MultiMail!A:A,0))),"")</f>
        <v>foxkid129@gmail.com</v>
      </c>
      <c r="K1723" s="14" t="str">
        <f t="array" ref="K1723">iferror(index(KlikEDM!C:C,match(J1723,KlikEDM!A:A,0)),"")</f>
        <v/>
      </c>
      <c r="L1723" s="22"/>
      <c r="M1723" s="22">
        <v>9.3207991E7</v>
      </c>
      <c r="N1723" s="14" t="str">
        <f>IF(ISERROR(MATCH(C1723,Completed!A:A,0)),IF(ISERROR(MATCH(C1723,Unsub!B:B,0)),IF(H1723&lt;&gt;"",IF(O1723&lt;&gt;"",O1723,C1723&amp;"|"&amp;M1723&amp;"|"&amp;PROPER(B1723)&amp;"|"&amp;LOWER(H1723)),"#"),""),"")</f>
        <v>11723|93207991|Lim Ler Siang Feldman|llsfs932001@mymail.sim.edu.sg
11723|93207991|Lim Ler Siang Feldman|FOXKID129@GMAIL.COM
</v>
      </c>
      <c r="O1723" s="16" t="str">
        <f t="array" ref="O1723">IFERROR(INDEX(MultiMail!G:G,MATCH(C1723,MultiMail!A:A,0)),"")</f>
        <v>11723|93207991|Lim Ler Siang Feldman|llsfs932001@mymail.sim.edu.sg
11723|93207991|Lim Ler Siang Feldman|FOXKID129@GMAIL.COM
</v>
      </c>
      <c r="P1723" s="17">
        <f t="array" ref="P1723">IFERROR(INDEX(EDMsort!A:A,MATCH(C1723,EDMsort!B:B,0)),"")</f>
        <v>1</v>
      </c>
      <c r="Q1723" s="18"/>
    </row>
    <row r="1724" ht="14.25" hidden="1" customHeight="1">
      <c r="A1724" s="11">
        <v>1723.0</v>
      </c>
      <c r="B1724" s="12" t="s">
        <v>1824</v>
      </c>
      <c r="C1724" s="13">
        <v>11724.0</v>
      </c>
      <c r="D1724" s="14" t="s">
        <v>18</v>
      </c>
      <c r="E1724" s="14">
        <v>9.1130374E7</v>
      </c>
      <c r="F1724" s="14" t="str">
        <f>IF(ISERROR(MATCH(C1724,Completed!A:A,0)),IF(ISERROR(MATCH(C1724,Unsub!B:B,0)),IF(LEN(E1724)=8,E1724&amp;",","#"),""),"")</f>
        <v>91130374,</v>
      </c>
      <c r="G1724" s="14" t="str">
        <f>if(isna(match(C1724,KlikEDM!B:B,0)),"","ClickEDM")</f>
        <v/>
      </c>
      <c r="H1724" s="15" t="str">
        <f t="array" ref="H1724">iferror(lower(index(MultiMail!C:C,match(C1724,MultiMail!A:A,0))),"")</f>
        <v>musa002@mymail.sim.edu.sg</v>
      </c>
      <c r="I1724" s="14" t="str">
        <f t="array" ref="I1724">iferror(index(KlikEDM!C:C,match(H1724,KlikEDM!A:A,0)),"")</f>
        <v/>
      </c>
      <c r="J1724" s="15" t="str">
        <f t="array" ref="J1724">iferror(lower(index(MultiMail!D:D,match(C1724,MultiMail!A:A,0))),"")</f>
        <v>ilovemickeymycat@gmail.com</v>
      </c>
      <c r="K1724" s="14" t="str">
        <f t="array" ref="K1724">iferror(index(KlikEDM!C:C,match(J1724,KlikEDM!A:A,0)),"")</f>
        <v/>
      </c>
      <c r="L1724" s="14"/>
      <c r="M1724" s="14">
        <v>9.1130374E7</v>
      </c>
      <c r="N1724" s="14" t="str">
        <f>IF(ISERROR(MATCH(C1724,Completed!A:A,0)),IF(ISERROR(MATCH(C1724,Unsub!B:B,0)),IF(H1724&lt;&gt;"",IF(O1724&lt;&gt;"",O1724,C1724&amp;"|"&amp;M1724&amp;"|"&amp;PROPER(B1724)&amp;"|"&amp;LOWER(H1724)),"#"),""),"")</f>
        <v>11724|91130374|Hajjah Nur 'Atikah Binte Musa|musa002@mymail.sim.edu.sg
11724|91130374|Hajjah Nur 'Atikah Binte Musa|ilovemickeymycat@gmail.com
</v>
      </c>
      <c r="O1724" s="16" t="str">
        <f t="array" ref="O1724">IFERROR(INDEX(MultiMail!G:G,MATCH(C1724,MultiMail!A:A,0)),"")</f>
        <v>11724|91130374|Hajjah Nur 'Atikah Binte Musa|musa002@mymail.sim.edu.sg
11724|91130374|Hajjah Nur 'Atikah Binte Musa|ilovemickeymycat@gmail.com
</v>
      </c>
      <c r="P1724" s="17">
        <f t="array" ref="P1724">IFERROR(INDEX(EDMsort!A:A,MATCH(C1724,EDMsort!B:B,0)),"")</f>
        <v>4</v>
      </c>
      <c r="Q1724" s="18"/>
    </row>
    <row r="1725" ht="14.25" hidden="1" customHeight="1">
      <c r="A1725" s="19">
        <v>1724.0</v>
      </c>
      <c r="B1725" s="20" t="s">
        <v>1825</v>
      </c>
      <c r="C1725" s="21">
        <v>11725.0</v>
      </c>
      <c r="D1725" s="22" t="s">
        <v>18</v>
      </c>
      <c r="E1725" s="22">
        <v>9.7669439E7</v>
      </c>
      <c r="F1725" s="14" t="str">
        <f>IF(ISERROR(MATCH(C1725,Completed!A:A,0)),IF(ISERROR(MATCH(C1725,Unsub!B:B,0)),IF(LEN(E1725)=8,E1725&amp;",","#"),""),"")</f>
        <v>97669439,</v>
      </c>
      <c r="G1725" s="14" t="str">
        <f>if(isna(match(C1725,KlikEDM!B:B,0)),"","ClickEDM")</f>
        <v/>
      </c>
      <c r="H1725" s="15" t="str">
        <f t="array" ref="H1725">iferror(lower(index(MultiMail!C:C,match(C1725,MultiMail!A:A,0))),"")</f>
        <v>llklim001@mymail.sim.edu.sg</v>
      </c>
      <c r="I1725" s="14" t="str">
        <f t="array" ref="I1725">iferror(index(KlikEDM!C:C,match(H1725,KlikEDM!A:A,0)),"")</f>
        <v/>
      </c>
      <c r="J1725" s="15" t="str">
        <f t="array" ref="J1725">iferror(lower(index(MultiMail!D:D,match(C1725,MultiMail!A:A,0))),"")</f>
        <v>lucaslovesthesun@gmail.com</v>
      </c>
      <c r="K1725" s="14" t="str">
        <f t="array" ref="K1725">iferror(index(KlikEDM!C:C,match(J1725,KlikEDM!A:A,0)),"")</f>
        <v/>
      </c>
      <c r="L1725" s="22"/>
      <c r="M1725" s="22">
        <v>9.7669439E7</v>
      </c>
      <c r="N1725" s="14" t="str">
        <f>IF(ISERROR(MATCH(C1725,Completed!A:A,0)),IF(ISERROR(MATCH(C1725,Unsub!B:B,0)),IF(H1725&lt;&gt;"",IF(O1725&lt;&gt;"",O1725,C1725&amp;"|"&amp;M1725&amp;"|"&amp;PROPER(B1725)&amp;"|"&amp;LOWER(H1725)),"#"),""),"")</f>
        <v>11725|97669439|Lucas Lim Liang Kai|llklim001@mymail.sim.edu.sg
11725|97669439|Lucas Lim Liang Kai|LUCASLOVESTHESUN@GMAIL.COM
</v>
      </c>
      <c r="O1725" s="16" t="str">
        <f t="array" ref="O1725">IFERROR(INDEX(MultiMail!G:G,MATCH(C1725,MultiMail!A:A,0)),"")</f>
        <v>11725|97669439|Lucas Lim Liang Kai|llklim001@mymail.sim.edu.sg
11725|97669439|Lucas Lim Liang Kai|LUCASLOVESTHESUN@GMAIL.COM
</v>
      </c>
      <c r="P1725" s="17">
        <f t="array" ref="P1725">IFERROR(INDEX(EDMsort!A:A,MATCH(C1725,EDMsort!B:B,0)),"")</f>
        <v>3</v>
      </c>
      <c r="Q1725" s="18"/>
    </row>
    <row r="1726" ht="14.25" customHeight="1">
      <c r="A1726" s="11">
        <v>1725.0</v>
      </c>
      <c r="B1726" s="12" t="s">
        <v>1826</v>
      </c>
      <c r="C1726" s="13">
        <v>11726.0</v>
      </c>
      <c r="D1726" s="14" t="s">
        <v>93</v>
      </c>
      <c r="E1726" s="14"/>
      <c r="F1726" s="14" t="str">
        <f>IF(ISERROR(MATCH(C1726,Completed!A:A,0)),IF(ISERROR(MATCH(C1726,Unsub!B:B,0)),IF(LEN(E1726)=8,E1726&amp;",","#"),""),"")</f>
        <v>#</v>
      </c>
      <c r="G1726" s="14" t="str">
        <f>if(isna(match(C1726,KlikEDM!B:B,0)),"","ClickEDM")</f>
        <v>ClickEDM</v>
      </c>
      <c r="H1726" s="15" t="str">
        <f t="array" ref="H1726">iferror(lower(index(MultiMail!C:C,match(C1726,MultiMail!A:A,0))),"")</f>
        <v>sandilya001@mymail.sim.edu.sg</v>
      </c>
      <c r="I1726" s="14" t="str">
        <f t="array" ref="I1726">iferror(index(KlikEDM!C:C,match(H1726,KlikEDM!A:A,0)),"")</f>
        <v>eblast B</v>
      </c>
      <c r="J1726" s="15" t="str">
        <f t="array" ref="J1726">iferror(lower(index(MultiMail!D:D,match(C1726,MultiMail!A:A,0))),"")</f>
        <v>shreyansh.sandilya1998@outlook.com</v>
      </c>
      <c r="K1726" s="14" t="str">
        <f t="array" ref="K1726">iferror(index(KlikEDM!C:C,match(J1726,KlikEDM!A:A,0)),"")</f>
        <v>eblast B</v>
      </c>
      <c r="L1726" s="14"/>
      <c r="M1726" s="14" t="s">
        <v>1827</v>
      </c>
      <c r="N1726" s="14" t="str">
        <f>IF(ISERROR(MATCH(C1726,Completed!A:A,0)),IF(ISERROR(MATCH(C1726,Unsub!B:B,0)),IF(H1726&lt;&gt;"",IF(O1726&lt;&gt;"",O1726,C1726&amp;"|"&amp;M1726&amp;"|"&amp;PROPER(B1726)&amp;"|"&amp;LOWER(H1726)),"#"),""),"")</f>
        <v>11726|MRC11726|Sandilya Shreyansh|sandilya001@mymail.sim.edu.sg
11726|MRC11726|Sandilya Shreyansh|shreyansh.sandilya1998@outlook.com
</v>
      </c>
      <c r="O1726" s="16" t="str">
        <f t="array" ref="O1726">IFERROR(INDEX(MultiMail!G:G,MATCH(C1726,MultiMail!A:A,0)),"")</f>
        <v>11726|MRC11726|Sandilya Shreyansh|sandilya001@mymail.sim.edu.sg
11726|MRC11726|Sandilya Shreyansh|shreyansh.sandilya1998@outlook.com
</v>
      </c>
      <c r="P1726" s="17">
        <f t="array" ref="P1726">IFERROR(INDEX(EDMsort!A:A,MATCH(C1726,EDMsort!B:B,0)),"")</f>
        <v>2</v>
      </c>
      <c r="Q1726" s="18"/>
    </row>
    <row r="1727" ht="14.25" hidden="1" customHeight="1">
      <c r="A1727" s="19">
        <v>1726.0</v>
      </c>
      <c r="B1727" s="20" t="s">
        <v>1828</v>
      </c>
      <c r="C1727" s="21">
        <v>11727.0</v>
      </c>
      <c r="D1727" s="22" t="s">
        <v>18</v>
      </c>
      <c r="E1727" s="22">
        <v>9.7758673E7</v>
      </c>
      <c r="F1727" s="14" t="str">
        <f>IF(ISERROR(MATCH(C1727,Completed!A:A,0)),IF(ISERROR(MATCH(C1727,Unsub!B:B,0)),IF(LEN(E1727)=8,E1727&amp;",","#"),""),"")</f>
        <v/>
      </c>
      <c r="G1727" s="14" t="str">
        <f>if(isna(match(C1727,KlikEDM!B:B,0)),"","ClickEDM")</f>
        <v/>
      </c>
      <c r="H1727" s="15" t="str">
        <f t="array" ref="H1727">iferror(lower(index(MultiMail!C:C,match(C1727,MultiMail!A:A,0))),"")</f>
        <v>htettn001@mymail.sim.edu.sg</v>
      </c>
      <c r="I1727" s="14" t="str">
        <f t="array" ref="I1727">iferror(index(KlikEDM!C:C,match(H1727,KlikEDM!A:A,0)),"")</f>
        <v/>
      </c>
      <c r="J1727" s="15" t="str">
        <f t="array" ref="J1727">iferror(lower(index(MultiMail!D:D,match(C1727,MultiMail!A:A,0))),"")</f>
        <v>htetthinzarnaing1882@gmail.com</v>
      </c>
      <c r="K1727" s="14" t="str">
        <f t="array" ref="K1727">iferror(index(KlikEDM!C:C,match(J1727,KlikEDM!A:A,0)),"")</f>
        <v/>
      </c>
      <c r="L1727" s="22"/>
      <c r="M1727" s="22">
        <v>9.7758673E7</v>
      </c>
      <c r="N1727" s="14" t="str">
        <f>IF(ISERROR(MATCH(C1727,Completed!A:A,0)),IF(ISERROR(MATCH(C1727,Unsub!B:B,0)),IF(H1727&lt;&gt;"",IF(O1727&lt;&gt;"",O1727,C1727&amp;"|"&amp;M1727&amp;"|"&amp;PROPER(B1727)&amp;"|"&amp;LOWER(H1727)),"#"),""),"")</f>
        <v/>
      </c>
      <c r="O1727" s="16" t="str">
        <f t="array" ref="O1727">IFERROR(INDEX(MultiMail!G:G,MATCH(C1727,MultiMail!A:A,0)),"")</f>
        <v>11727|97758673|Htet Thinzar Naing|htettn001@mymail.sim.edu.sg
11727|97758673|Htet Thinzar Naing|HTETTHINZARNAING1882@GMAIL.COM
</v>
      </c>
      <c r="P1727" s="17" t="str">
        <f t="array" ref="P1727">IFERROR(INDEX(EDMsort!A:A,MATCH(C1727,EDMsort!B:B,0)),"")</f>
        <v/>
      </c>
      <c r="Q1727" s="18"/>
    </row>
    <row r="1728" ht="14.25" hidden="1" customHeight="1">
      <c r="A1728" s="11">
        <v>1727.0</v>
      </c>
      <c r="B1728" s="12" t="s">
        <v>1829</v>
      </c>
      <c r="C1728" s="13">
        <v>11728.0</v>
      </c>
      <c r="D1728" s="14" t="s">
        <v>18</v>
      </c>
      <c r="E1728" s="14">
        <v>8.8176599E7</v>
      </c>
      <c r="F1728" s="14" t="str">
        <f>IF(ISERROR(MATCH(C1728,Completed!A:A,0)),IF(ISERROR(MATCH(C1728,Unsub!B:B,0)),IF(LEN(E1728)=8,E1728&amp;",","#"),""),"")</f>
        <v/>
      </c>
      <c r="G1728" s="14" t="str">
        <f>if(isna(match(C1728,KlikEDM!B:B,0)),"","ClickEDM")</f>
        <v/>
      </c>
      <c r="H1728" s="15" t="str">
        <f t="array" ref="H1728">iferror(lower(index(MultiMail!C:C,match(C1728,MultiMail!A:A,0))),"")</f>
        <v>dzhang007@mymail.sim.edu.sg</v>
      </c>
      <c r="I1728" s="14" t="str">
        <f t="array" ref="I1728">iferror(index(KlikEDM!C:C,match(H1728,KlikEDM!A:A,0)),"")</f>
        <v/>
      </c>
      <c r="J1728" s="15" t="str">
        <f t="array" ref="J1728">iferror(lower(index(MultiMail!D:D,match(C1728,MultiMail!A:A,0))),"")</f>
        <v>linda.sj1986@hotmail.com</v>
      </c>
      <c r="K1728" s="14" t="str">
        <f t="array" ref="K1728">iferror(index(KlikEDM!C:C,match(J1728,KlikEDM!A:A,0)),"")</f>
        <v/>
      </c>
      <c r="L1728" s="14"/>
      <c r="M1728" s="14">
        <v>8.8176599E7</v>
      </c>
      <c r="N1728" s="14" t="str">
        <f>IF(ISERROR(MATCH(C1728,Completed!A:A,0)),IF(ISERROR(MATCH(C1728,Unsub!B:B,0)),IF(H1728&lt;&gt;"",IF(O1728&lt;&gt;"",O1728,C1728&amp;"|"&amp;M1728&amp;"|"&amp;PROPER(B1728)&amp;"|"&amp;LOWER(H1728)),"#"),""),"")</f>
        <v/>
      </c>
      <c r="O1728" s="16" t="str">
        <f t="array" ref="O1728">IFERROR(INDEX(MultiMail!G:G,MATCH(C1728,MultiMail!A:A,0)),"")</f>
        <v>11728|88176599|Zhang, Dongyan|dzhang007@mymail.sim.edu.sg
11728|88176599|Zhang, Dongyan|LINDA.SJ1986@HOTMAIL.COM
</v>
      </c>
      <c r="P1728" s="17" t="str">
        <f t="array" ref="P1728">IFERROR(INDEX(EDMsort!A:A,MATCH(C1728,EDMsort!B:B,0)),"")</f>
        <v/>
      </c>
      <c r="Q1728" s="18"/>
    </row>
    <row r="1729" ht="14.25" hidden="1" customHeight="1">
      <c r="A1729" s="19">
        <v>1728.0</v>
      </c>
      <c r="B1729" s="20" t="s">
        <v>1830</v>
      </c>
      <c r="C1729" s="21">
        <v>11729.0</v>
      </c>
      <c r="D1729" s="22" t="s">
        <v>18</v>
      </c>
      <c r="E1729" s="22">
        <v>8.43238E7</v>
      </c>
      <c r="F1729" s="14" t="str">
        <f>IF(ISERROR(MATCH(C1729,Completed!A:A,0)),IF(ISERROR(MATCH(C1729,Unsub!B:B,0)),IF(LEN(E1729)=8,E1729&amp;",","#"),""),"")</f>
        <v>84323800,</v>
      </c>
      <c r="G1729" s="14" t="str">
        <f>if(isna(match(C1729,KlikEDM!B:B,0)),"","ClickEDM")</f>
        <v/>
      </c>
      <c r="H1729" s="15" t="str">
        <f t="array" ref="H1729">iferror(lower(index(MultiMail!C:C,match(C1729,MultiMail!A:A,0))),"")</f>
        <v>vhtsaput001@mymail.sim.edu.sg</v>
      </c>
      <c r="I1729" s="14" t="str">
        <f t="array" ref="I1729">iferror(index(KlikEDM!C:C,match(H1729,KlikEDM!A:A,0)),"")</f>
        <v/>
      </c>
      <c r="J1729" s="15" t="str">
        <f t="array" ref="J1729">iferror(lower(index(MultiMail!D:D,match(C1729,MultiMail!A:A,0))),"")</f>
        <v>tvionahardiyanti@yahoo.com</v>
      </c>
      <c r="K1729" s="14" t="str">
        <f t="array" ref="K1729">iferror(index(KlikEDM!C:C,match(J1729,KlikEDM!A:A,0)),"")</f>
        <v/>
      </c>
      <c r="L1729" s="22"/>
      <c r="M1729" s="22">
        <v>8.43238E7</v>
      </c>
      <c r="N1729" s="14" t="str">
        <f>IF(ISERROR(MATCH(C1729,Completed!A:A,0)),IF(ISERROR(MATCH(C1729,Unsub!B:B,0)),IF(H1729&lt;&gt;"",IF(O1729&lt;&gt;"",O1729,C1729&amp;"|"&amp;M1729&amp;"|"&amp;PROPER(B1729)&amp;"|"&amp;LOWER(H1729)),"#"),""),"")</f>
        <v>11729|84323800|Viona Hardiyanti Thio Saputri|vhtsaput001@mymail.sim.edu.sg
11729|84323800|Viona Hardiyanti Thio Saputri|TVIONAHARDIYANTI@YAHOO.COM
</v>
      </c>
      <c r="O1729" s="16" t="str">
        <f t="array" ref="O1729">IFERROR(INDEX(MultiMail!G:G,MATCH(C1729,MultiMail!A:A,0)),"")</f>
        <v>11729|84323800|Viona Hardiyanti Thio Saputri|vhtsaput001@mymail.sim.edu.sg
11729|84323800|Viona Hardiyanti Thio Saputri|TVIONAHARDIYANTI@YAHOO.COM
</v>
      </c>
      <c r="P1729" s="17">
        <f t="array" ref="P1729">IFERROR(INDEX(EDMsort!A:A,MATCH(C1729,EDMsort!B:B,0)),"")</f>
        <v>1</v>
      </c>
      <c r="Q1729" s="18"/>
    </row>
    <row r="1730" ht="14.25" customHeight="1">
      <c r="A1730" s="11">
        <v>1729.0</v>
      </c>
      <c r="B1730" s="12" t="s">
        <v>1831</v>
      </c>
      <c r="C1730" s="13">
        <v>11730.0</v>
      </c>
      <c r="D1730" s="14" t="s">
        <v>18</v>
      </c>
      <c r="E1730" s="14">
        <v>9.6439466E7</v>
      </c>
      <c r="F1730" s="14" t="str">
        <f>IF(ISERROR(MATCH(C1730,Completed!A:A,0)),IF(ISERROR(MATCH(C1730,Unsub!B:B,0)),IF(LEN(E1730)=8,E1730&amp;",","#"),""),"")</f>
        <v>96439466,</v>
      </c>
      <c r="G1730" s="14" t="str">
        <f>if(isna(match(C1730,KlikEDM!B:B,0)),"","ClickEDM")</f>
        <v>ClickEDM</v>
      </c>
      <c r="H1730" s="15" t="str">
        <f t="array" ref="H1730">iferror(lower(index(MultiMail!C:C,match(C1730,MultiMail!A:A,0))),"")</f>
        <v>yhtpar001@mymail.sim.edu.sg</v>
      </c>
      <c r="I1730" s="14" t="str">
        <f t="array" ref="I1730">iferror(index(KlikEDM!C:C,match(H1730,KlikEDM!A:A,0)),"")</f>
        <v>eblast D</v>
      </c>
      <c r="J1730" s="15" t="str">
        <f t="array" ref="J1730">iferror(lower(index(MultiMail!D:D,match(C1730,MultiMail!A:A,0))),"")</f>
        <v>tuvi_par@hotmail.com</v>
      </c>
      <c r="K1730" s="14" t="str">
        <f t="array" ref="K1730">iferror(index(KlikEDM!C:C,match(J1730,KlikEDM!A:A,0)),"")</f>
        <v/>
      </c>
      <c r="L1730" s="14"/>
      <c r="M1730" s="14">
        <v>9.6439466E7</v>
      </c>
      <c r="N1730" s="14" t="str">
        <f>IF(ISERROR(MATCH(C1730,Completed!A:A,0)),IF(ISERROR(MATCH(C1730,Unsub!B:B,0)),IF(H1730&lt;&gt;"",IF(O1730&lt;&gt;"",O1730,C1730&amp;"|"&amp;M1730&amp;"|"&amp;PROPER(B1730)&amp;"|"&amp;LOWER(H1730)),"#"),""),"")</f>
        <v>11730|96439466|Par Yuan Hwee, Tuvi|yhtpar001@mymail.sim.edu.sg
11730|96439466|Par Yuan Hwee, Tuvi|TUVI_PAR@HOTMAIL.COM
</v>
      </c>
      <c r="O1730" s="16" t="str">
        <f t="array" ref="O1730">IFERROR(INDEX(MultiMail!G:G,MATCH(C1730,MultiMail!A:A,0)),"")</f>
        <v>11730|96439466|Par Yuan Hwee, Tuvi|yhtpar001@mymail.sim.edu.sg
11730|96439466|Par Yuan Hwee, Tuvi|TUVI_PAR@HOTMAIL.COM
</v>
      </c>
      <c r="P1730" s="17">
        <f t="array" ref="P1730">IFERROR(INDEX(EDMsort!A:A,MATCH(C1730,EDMsort!B:B,0)),"")</f>
        <v>4</v>
      </c>
      <c r="Q1730" s="18"/>
    </row>
    <row r="1731" ht="14.25" customHeight="1">
      <c r="A1731" s="19">
        <v>1730.0</v>
      </c>
      <c r="B1731" s="20" t="s">
        <v>1832</v>
      </c>
      <c r="C1731" s="21">
        <v>11731.0</v>
      </c>
      <c r="D1731" s="22" t="s">
        <v>18</v>
      </c>
      <c r="E1731" s="22">
        <v>9.1283564E7</v>
      </c>
      <c r="F1731" s="14" t="str">
        <f>IF(ISERROR(MATCH(C1731,Completed!A:A,0)),IF(ISERROR(MATCH(C1731,Unsub!B:B,0)),IF(LEN(E1731)=8,E1731&amp;",","#"),""),"")</f>
        <v>91283564,</v>
      </c>
      <c r="G1731" s="14" t="str">
        <f>if(isna(match(C1731,KlikEDM!B:B,0)),"","ClickEDM")</f>
        <v>ClickEDM</v>
      </c>
      <c r="H1731" s="15" t="str">
        <f t="array" ref="H1731">iferror(lower(index(MultiMail!C:C,match(C1731,MultiMail!A:A,0))),"")</f>
        <v>kalachel001@mymail.sim.edu.sg</v>
      </c>
      <c r="I1731" s="14" t="str">
        <f t="array" ref="I1731">iferror(index(KlikEDM!C:C,match(H1731,KlikEDM!A:A,0)),"")</f>
        <v>eblast C</v>
      </c>
      <c r="J1731" s="15" t="str">
        <f t="array" ref="J1731">iferror(lower(index(MultiMail!D:D,match(C1731,MultiMail!A:A,0))),"")</f>
        <v>kkunthavvi@gmail.com</v>
      </c>
      <c r="K1731" s="14" t="str">
        <f t="array" ref="K1731">iferror(index(KlikEDM!C:C,match(J1731,KlikEDM!A:A,0)),"")</f>
        <v>eblast C</v>
      </c>
      <c r="L1731" s="22"/>
      <c r="M1731" s="22">
        <v>9.1283564E7</v>
      </c>
      <c r="N1731" s="14" t="str">
        <f>IF(ISERROR(MATCH(C1731,Completed!A:A,0)),IF(ISERROR(MATCH(C1731,Unsub!B:B,0)),IF(H1731&lt;&gt;"",IF(O1731&lt;&gt;"",O1731,C1731&amp;"|"&amp;M1731&amp;"|"&amp;PROPER(B1731)&amp;"|"&amp;LOWER(H1731)),"#"),""),"")</f>
        <v>11731|91283564|Kunthavi D/O Kalachelvam|kalachel001@mymail.sim.edu.sg
11731|91283564|Kunthavi D/O Kalachelvam|KKUNTHAVVI@GMAIL.COM
</v>
      </c>
      <c r="O1731" s="16" t="str">
        <f t="array" ref="O1731">IFERROR(INDEX(MultiMail!G:G,MATCH(C1731,MultiMail!A:A,0)),"")</f>
        <v>11731|91283564|Kunthavi D/O Kalachelvam|kalachel001@mymail.sim.edu.sg
11731|91283564|Kunthavi D/O Kalachelvam|KKUNTHAVVI@GMAIL.COM
</v>
      </c>
      <c r="P1731" s="17">
        <f t="array" ref="P1731">IFERROR(INDEX(EDMsort!A:A,MATCH(C1731,EDMsort!B:B,0)),"")</f>
        <v>3</v>
      </c>
      <c r="Q1731" s="18"/>
    </row>
    <row r="1732" ht="14.25" customHeight="1">
      <c r="A1732" s="11">
        <v>1731.0</v>
      </c>
      <c r="B1732" s="12" t="s">
        <v>1833</v>
      </c>
      <c r="C1732" s="13">
        <v>11732.0</v>
      </c>
      <c r="D1732" s="14" t="s">
        <v>18</v>
      </c>
      <c r="E1732" s="14">
        <v>8.8866395E7</v>
      </c>
      <c r="F1732" s="14" t="str">
        <f>IF(ISERROR(MATCH(C1732,Completed!A:A,0)),IF(ISERROR(MATCH(C1732,Unsub!B:B,0)),IF(LEN(E1732)=8,E1732&amp;",","#"),""),"")</f>
        <v>88866395,</v>
      </c>
      <c r="G1732" s="14" t="str">
        <f>if(isna(match(C1732,KlikEDM!B:B,0)),"","ClickEDM")</f>
        <v>ClickEDM</v>
      </c>
      <c r="H1732" s="15" t="str">
        <f t="array" ref="H1732">iferror(lower(index(MultiMail!C:C,match(C1732,MultiMail!A:A,0))),"")</f>
        <v>mfcchong001@mymail.sim.edu.sg</v>
      </c>
      <c r="I1732" s="14" t="str">
        <f t="array" ref="I1732">iferror(index(KlikEDM!C:C,match(H1732,KlikEDM!A:A,0)),"")</f>
        <v>eblast B</v>
      </c>
      <c r="J1732" s="15" t="str">
        <f t="array" ref="J1732">iferror(lower(index(MultiMail!D:D,match(C1732,MultiMail!A:A,0))),"")</f>
        <v>crystalchong21@yahoo.com</v>
      </c>
      <c r="K1732" s="14" t="str">
        <f t="array" ref="K1732">iferror(index(KlikEDM!C:C,match(J1732,KlikEDM!A:A,0)),"")</f>
        <v>eblast B</v>
      </c>
      <c r="L1732" s="14"/>
      <c r="M1732" s="14">
        <v>8.8866395E7</v>
      </c>
      <c r="N1732" s="14" t="str">
        <f>IF(ISERROR(MATCH(C1732,Completed!A:A,0)),IF(ISERROR(MATCH(C1732,Unsub!B:B,0)),IF(H1732&lt;&gt;"",IF(O1732&lt;&gt;"",O1732,C1732&amp;"|"&amp;M1732&amp;"|"&amp;PROPER(B1732)&amp;"|"&amp;LOWER(H1732)),"#"),""),"")</f>
        <v>11732|88866395|Chong Mei Feng, Crystal|mfcchong001@mymail.sim.edu.sg
11732|88866395|Chong Mei Feng, Crystal|CRYSTALCHONG21@YAHOO.COM
</v>
      </c>
      <c r="O1732" s="16" t="str">
        <f t="array" ref="O1732">IFERROR(INDEX(MultiMail!G:G,MATCH(C1732,MultiMail!A:A,0)),"")</f>
        <v>11732|88866395|Chong Mei Feng, Crystal|mfcchong001@mymail.sim.edu.sg
11732|88866395|Chong Mei Feng, Crystal|CRYSTALCHONG21@YAHOO.COM
</v>
      </c>
      <c r="P1732" s="17">
        <f t="array" ref="P1732">IFERROR(INDEX(EDMsort!A:A,MATCH(C1732,EDMsort!B:B,0)),"")</f>
        <v>2</v>
      </c>
      <c r="Q1732" s="18"/>
    </row>
    <row r="1733" ht="14.25" hidden="1" customHeight="1">
      <c r="A1733" s="19">
        <v>1732.0</v>
      </c>
      <c r="B1733" s="20" t="s">
        <v>1834</v>
      </c>
      <c r="C1733" s="21">
        <v>11733.0</v>
      </c>
      <c r="D1733" s="22" t="s">
        <v>18</v>
      </c>
      <c r="E1733" s="22">
        <v>8.5181889E7</v>
      </c>
      <c r="F1733" s="14" t="str">
        <f>IF(ISERROR(MATCH(C1733,Completed!A:A,0)),IF(ISERROR(MATCH(C1733,Unsub!B:B,0)),IF(LEN(E1733)=8,E1733&amp;",","#"),""),"")</f>
        <v>85181889,</v>
      </c>
      <c r="G1733" s="14" t="str">
        <f>if(isna(match(C1733,KlikEDM!B:B,0)),"","ClickEDM")</f>
        <v/>
      </c>
      <c r="H1733" s="15" t="str">
        <f t="array" ref="H1733">iferror(lower(index(MultiMail!C:C,match(C1733,MultiMail!A:A,0))),"")</f>
        <v>ymmsim001@mymail.sim.edu.sg</v>
      </c>
      <c r="I1733" s="14" t="str">
        <f t="array" ref="I1733">iferror(index(KlikEDM!C:C,match(H1733,KlikEDM!A:A,0)),"")</f>
        <v/>
      </c>
      <c r="J1733" s="15" t="str">
        <f t="array" ref="J1733">iferror(lower(index(MultiMail!D:D,match(C1733,MultiMail!A:A,0))),"")</f>
        <v>lazymake@hotmail.com</v>
      </c>
      <c r="K1733" s="14" t="str">
        <f t="array" ref="K1733">iferror(index(KlikEDM!C:C,match(J1733,KlikEDM!A:A,0)),"")</f>
        <v/>
      </c>
      <c r="L1733" s="22"/>
      <c r="M1733" s="22">
        <v>8.5181889E7</v>
      </c>
      <c r="N1733" s="14" t="str">
        <f>IF(ISERROR(MATCH(C1733,Completed!A:A,0)),IF(ISERROR(MATCH(C1733,Unsub!B:B,0)),IF(H1733&lt;&gt;"",IF(O1733&lt;&gt;"",O1733,C1733&amp;"|"&amp;M1733&amp;"|"&amp;PROPER(B1733)&amp;"|"&amp;LOWER(H1733)),"#"),""),"")</f>
        <v>11733|85181889|Sim Yi Min Marc|ymmsim001@mymail.sim.edu.sg
11733|85181889|Sim Yi Min Marc|LAZYMAKE@HOTMAIL.COM
</v>
      </c>
      <c r="O1733" s="16" t="str">
        <f t="array" ref="O1733">IFERROR(INDEX(MultiMail!G:G,MATCH(C1733,MultiMail!A:A,0)),"")</f>
        <v>11733|85181889|Sim Yi Min Marc|ymmsim001@mymail.sim.edu.sg
11733|85181889|Sim Yi Min Marc|LAZYMAKE@HOTMAIL.COM
</v>
      </c>
      <c r="P1733" s="17">
        <f t="array" ref="P1733">IFERROR(INDEX(EDMsort!A:A,MATCH(C1733,EDMsort!B:B,0)),"")</f>
        <v>1</v>
      </c>
      <c r="Q1733" s="18"/>
    </row>
    <row r="1734" ht="14.25" hidden="1" customHeight="1">
      <c r="A1734" s="11">
        <v>1733.0</v>
      </c>
      <c r="B1734" s="12" t="s">
        <v>1835</v>
      </c>
      <c r="C1734" s="13">
        <v>11734.0</v>
      </c>
      <c r="D1734" s="14" t="s">
        <v>18</v>
      </c>
      <c r="E1734" s="14">
        <v>9.8614809E7</v>
      </c>
      <c r="F1734" s="14" t="str">
        <f>IF(ISERROR(MATCH(C1734,Completed!A:A,0)),IF(ISERROR(MATCH(C1734,Unsub!B:B,0)),IF(LEN(E1734)=8,E1734&amp;",","#"),""),"")</f>
        <v/>
      </c>
      <c r="G1734" s="14" t="str">
        <f>if(isna(match(C1734,KlikEDM!B:B,0)),"","ClickEDM")</f>
        <v/>
      </c>
      <c r="H1734" s="15" t="str">
        <f t="array" ref="H1734">iferror(lower(index(MultiMail!C:C,match(C1734,MultiMail!A:A,0))),"")</f>
        <v>zscfoo001@mymail.sim.edu.sg</v>
      </c>
      <c r="I1734" s="14" t="str">
        <f t="array" ref="I1734">iferror(index(KlikEDM!C:C,match(H1734,KlikEDM!A:A,0)),"")</f>
        <v/>
      </c>
      <c r="J1734" s="15" t="str">
        <f t="array" ref="J1734">iferror(lower(index(MultiMail!D:D,match(C1734,MultiMail!A:A,0))),"")</f>
        <v>clementf007@gmail.com</v>
      </c>
      <c r="K1734" s="14" t="str">
        <f t="array" ref="K1734">iferror(index(KlikEDM!C:C,match(J1734,KlikEDM!A:A,0)),"")</f>
        <v/>
      </c>
      <c r="L1734" s="14"/>
      <c r="M1734" s="14">
        <v>9.8614809E7</v>
      </c>
      <c r="N1734" s="14" t="str">
        <f>IF(ISERROR(MATCH(C1734,Completed!A:A,0)),IF(ISERROR(MATCH(C1734,Unsub!B:B,0)),IF(H1734&lt;&gt;"",IF(O1734&lt;&gt;"",O1734,C1734&amp;"|"&amp;M1734&amp;"|"&amp;PROPER(B1734)&amp;"|"&amp;LOWER(H1734)),"#"),""),"")</f>
        <v/>
      </c>
      <c r="O1734" s="16" t="str">
        <f t="array" ref="O1734">IFERROR(INDEX(MultiMail!G:G,MATCH(C1734,MultiMail!A:A,0)),"")</f>
        <v>11734|98614809|Foo Zhen Syuen Clement|zscfoo001@mymail.sim.edu.sg
11734|98614809|Foo Zhen Syuen Clement|CLEMENTF007@GMAIL.COM
</v>
      </c>
      <c r="P1734" s="17" t="str">
        <f t="array" ref="P1734">IFERROR(INDEX(EDMsort!A:A,MATCH(C1734,EDMsort!B:B,0)),"")</f>
        <v/>
      </c>
      <c r="Q1734" s="18"/>
    </row>
    <row r="1735" ht="14.25" hidden="1" customHeight="1">
      <c r="A1735" s="19">
        <v>1734.0</v>
      </c>
      <c r="B1735" s="20" t="s">
        <v>1836</v>
      </c>
      <c r="C1735" s="21">
        <v>11735.0</v>
      </c>
      <c r="D1735" s="22" t="s">
        <v>18</v>
      </c>
      <c r="E1735" s="22">
        <v>9.8224514E7</v>
      </c>
      <c r="F1735" s="14" t="str">
        <f>IF(ISERROR(MATCH(C1735,Completed!A:A,0)),IF(ISERROR(MATCH(C1735,Unsub!B:B,0)),IF(LEN(E1735)=8,E1735&amp;",","#"),""),"")</f>
        <v>98224514,</v>
      </c>
      <c r="G1735" s="14" t="str">
        <f>if(isna(match(C1735,KlikEDM!B:B,0)),"","ClickEDM")</f>
        <v/>
      </c>
      <c r="H1735" s="15" t="str">
        <f t="array" ref="H1735">iferror(lower(index(MultiMail!C:C,match(C1735,MultiMail!A:A,0))),"")</f>
        <v>cmsquek001@mymail.sim.edu.sg</v>
      </c>
      <c r="I1735" s="14" t="str">
        <f t="array" ref="I1735">iferror(index(KlikEDM!C:C,match(H1735,KlikEDM!A:A,0)),"")</f>
        <v/>
      </c>
      <c r="J1735" s="15" t="str">
        <f t="array" ref="J1735">iferror(lower(index(MultiMail!D:D,match(C1735,MultiMail!A:A,0))),"")</f>
        <v>christinequek@hotmail.com</v>
      </c>
      <c r="K1735" s="14" t="str">
        <f t="array" ref="K1735">iferror(index(KlikEDM!C:C,match(J1735,KlikEDM!A:A,0)),"")</f>
        <v/>
      </c>
      <c r="L1735" s="22"/>
      <c r="M1735" s="22">
        <v>9.8224514E7</v>
      </c>
      <c r="N1735" s="14" t="str">
        <f>IF(ISERROR(MATCH(C1735,Completed!A:A,0)),IF(ISERROR(MATCH(C1735,Unsub!B:B,0)),IF(H1735&lt;&gt;"",IF(O1735&lt;&gt;"",O1735,C1735&amp;"|"&amp;M1735&amp;"|"&amp;PROPER(B1735)&amp;"|"&amp;LOWER(H1735)),"#"),""),"")</f>
        <v>11735|98224514|Christine Quek May Sian|cmsquek001@mymail.sim.edu.sg
11735|98224514|Christine Quek May Sian|CHRISTINEQUEK@HOTMAIL.COM
</v>
      </c>
      <c r="O1735" s="16" t="str">
        <f t="array" ref="O1735">IFERROR(INDEX(MultiMail!G:G,MATCH(C1735,MultiMail!A:A,0)),"")</f>
        <v>11735|98224514|Christine Quek May Sian|cmsquek001@mymail.sim.edu.sg
11735|98224514|Christine Quek May Sian|CHRISTINEQUEK@HOTMAIL.COM
</v>
      </c>
      <c r="P1735" s="17">
        <f t="array" ref="P1735">IFERROR(INDEX(EDMsort!A:A,MATCH(C1735,EDMsort!B:B,0)),"")</f>
        <v>4</v>
      </c>
      <c r="Q1735" s="18"/>
    </row>
    <row r="1736" ht="14.25" hidden="1" customHeight="1">
      <c r="A1736" s="11">
        <v>1735.0</v>
      </c>
      <c r="B1736" s="12" t="s">
        <v>1837</v>
      </c>
      <c r="C1736" s="13">
        <v>11736.0</v>
      </c>
      <c r="D1736" s="14" t="s">
        <v>18</v>
      </c>
      <c r="E1736" s="14">
        <v>9.7501043E7</v>
      </c>
      <c r="F1736" s="14" t="str">
        <f>IF(ISERROR(MATCH(C1736,Completed!A:A,0)),IF(ISERROR(MATCH(C1736,Unsub!B:B,0)),IF(LEN(E1736)=8,E1736&amp;",","#"),""),"")</f>
        <v>97501043,</v>
      </c>
      <c r="G1736" s="14" t="str">
        <f>if(isna(match(C1736,KlikEDM!B:B,0)),"","ClickEDM")</f>
        <v/>
      </c>
      <c r="H1736" s="15" t="str">
        <f t="array" ref="H1736">iferror(lower(index(MultiMail!C:C,match(C1736,MultiMail!A:A,0))),"")</f>
        <v>eycsito001@mymail.sim.edu.sg</v>
      </c>
      <c r="I1736" s="14" t="str">
        <f t="array" ref="I1736">iferror(index(KlikEDM!C:C,match(H1736,KlikEDM!A:A,0)),"")</f>
        <v/>
      </c>
      <c r="J1736" s="15" t="str">
        <f t="array" ref="J1736">iferror(lower(index(MultiMail!D:D,match(C1736,MultiMail!A:A,0))),"")</f>
        <v>eugenesito@hotmail.com</v>
      </c>
      <c r="K1736" s="14" t="str">
        <f t="array" ref="K1736">iferror(index(KlikEDM!C:C,match(J1736,KlikEDM!A:A,0)),"")</f>
        <v/>
      </c>
      <c r="L1736" s="14"/>
      <c r="M1736" s="14">
        <v>9.7501043E7</v>
      </c>
      <c r="N1736" s="14" t="str">
        <f>IF(ISERROR(MATCH(C1736,Completed!A:A,0)),IF(ISERROR(MATCH(C1736,Unsub!B:B,0)),IF(H1736&lt;&gt;"",IF(O1736&lt;&gt;"",O1736,C1736&amp;"|"&amp;M1736&amp;"|"&amp;PROPER(B1736)&amp;"|"&amp;LOWER(H1736)),"#"),""),"")</f>
        <v>11736|97501043|Eugene Sito You Cheng|eycsito001@mymail.sim.edu.sg
11736|97501043|Eugene Sito You Cheng|EUGENESITO@HOTMAIL.COM
</v>
      </c>
      <c r="O1736" s="16" t="str">
        <f t="array" ref="O1736">IFERROR(INDEX(MultiMail!G:G,MATCH(C1736,MultiMail!A:A,0)),"")</f>
        <v>11736|97501043|Eugene Sito You Cheng|eycsito001@mymail.sim.edu.sg
11736|97501043|Eugene Sito You Cheng|EUGENESITO@HOTMAIL.COM
</v>
      </c>
      <c r="P1736" s="17">
        <f t="array" ref="P1736">IFERROR(INDEX(EDMsort!A:A,MATCH(C1736,EDMsort!B:B,0)),"")</f>
        <v>3</v>
      </c>
      <c r="Q1736" s="18"/>
    </row>
    <row r="1737" ht="14.25" hidden="1" customHeight="1">
      <c r="A1737" s="19">
        <v>1736.0</v>
      </c>
      <c r="B1737" s="20" t="s">
        <v>1838</v>
      </c>
      <c r="C1737" s="21">
        <v>11737.0</v>
      </c>
      <c r="D1737" s="22" t="s">
        <v>18</v>
      </c>
      <c r="E1737" s="22">
        <v>8.5692392E7</v>
      </c>
      <c r="F1737" s="14" t="str">
        <f>IF(ISERROR(MATCH(C1737,Completed!A:A,0)),IF(ISERROR(MATCH(C1737,Unsub!B:B,0)),IF(LEN(E1737)=8,E1737&amp;",","#"),""),"")</f>
        <v/>
      </c>
      <c r="G1737" s="14" t="str">
        <f>if(isna(match(C1737,KlikEDM!B:B,0)),"","ClickEDM")</f>
        <v/>
      </c>
      <c r="H1737" s="15" t="str">
        <f t="array" ref="H1737">iferror(lower(index(MultiMail!C:C,match(C1737,MultiMail!A:A,0))),"")</f>
        <v>yrtan023@mymail.sim.edu.sg</v>
      </c>
      <c r="I1737" s="14" t="str">
        <f t="array" ref="I1737">iferror(index(KlikEDM!C:C,match(H1737,KlikEDM!A:A,0)),"")</f>
        <v/>
      </c>
      <c r="J1737" s="15" t="str">
        <f t="array" ref="J1737">iferror(lower(index(MultiMail!D:D,match(C1737,MultiMail!A:A,0))),"")</f>
        <v>ruru091097@gmail.com</v>
      </c>
      <c r="K1737" s="14" t="str">
        <f t="array" ref="K1737">iferror(index(KlikEDM!C:C,match(J1737,KlikEDM!A:A,0)),"")</f>
        <v/>
      </c>
      <c r="L1737" s="22"/>
      <c r="M1737" s="22">
        <v>8.5692392E7</v>
      </c>
      <c r="N1737" s="14" t="str">
        <f>IF(ISERROR(MATCH(C1737,Completed!A:A,0)),IF(ISERROR(MATCH(C1737,Unsub!B:B,0)),IF(H1737&lt;&gt;"",IF(O1737&lt;&gt;"",O1737,C1737&amp;"|"&amp;M1737&amp;"|"&amp;PROPER(B1737)&amp;"|"&amp;LOWER(H1737)),"#"),""),"")</f>
        <v/>
      </c>
      <c r="O1737" s="16" t="str">
        <f t="array" ref="O1737">IFERROR(INDEX(MultiMail!G:G,MATCH(C1737,MultiMail!A:A,0)),"")</f>
        <v>11737|85692392|Tan Yun Ru|yrtan023@mymail.sim.edu.sg
11737|85692392|Tan Yun Ru|RURU091097@GMAIL.COM
</v>
      </c>
      <c r="P1737" s="17" t="str">
        <f t="array" ref="P1737">IFERROR(INDEX(EDMsort!A:A,MATCH(C1737,EDMsort!B:B,0)),"")</f>
        <v/>
      </c>
      <c r="Q1737" s="18"/>
    </row>
    <row r="1738" ht="14.25" hidden="1" customHeight="1">
      <c r="A1738" s="11">
        <v>1737.0</v>
      </c>
      <c r="B1738" s="12" t="s">
        <v>1839</v>
      </c>
      <c r="C1738" s="13">
        <v>11738.0</v>
      </c>
      <c r="D1738" s="14" t="s">
        <v>18</v>
      </c>
      <c r="E1738" s="14">
        <v>8.3668109E7</v>
      </c>
      <c r="F1738" s="14" t="str">
        <f>IF(ISERROR(MATCH(C1738,Completed!A:A,0)),IF(ISERROR(MATCH(C1738,Unsub!B:B,0)),IF(LEN(E1738)=8,E1738&amp;",","#"),""),"")</f>
        <v>83668109,</v>
      </c>
      <c r="G1738" s="14" t="str">
        <f>if(isna(match(C1738,KlikEDM!B:B,0)),"","ClickEDM")</f>
        <v/>
      </c>
      <c r="H1738" s="15" t="str">
        <f t="array" ref="H1738">iferror(lower(index(MultiMail!C:C,match(C1738,MultiMail!A:A,0))),"")</f>
        <v>yfu010@mymail.sim.edu.sg</v>
      </c>
      <c r="I1738" s="14" t="str">
        <f t="array" ref="I1738">iferror(index(KlikEDM!C:C,match(H1738,KlikEDM!A:A,0)),"")</f>
        <v/>
      </c>
      <c r="J1738" s="15" t="str">
        <f t="array" ref="J1738">iferror(lower(index(MultiMail!D:D,match(C1738,MultiMail!A:A,0))),"")</f>
        <v>fuyonghao@hotmail.com</v>
      </c>
      <c r="K1738" s="14" t="str">
        <f t="array" ref="K1738">iferror(index(KlikEDM!C:C,match(J1738,KlikEDM!A:A,0)),"")</f>
        <v/>
      </c>
      <c r="L1738" s="14"/>
      <c r="M1738" s="14">
        <v>8.3668109E7</v>
      </c>
      <c r="N1738" s="14" t="str">
        <f>IF(ISERROR(MATCH(C1738,Completed!A:A,0)),IF(ISERROR(MATCH(C1738,Unsub!B:B,0)),IF(H1738&lt;&gt;"",IF(O1738&lt;&gt;"",O1738,C1738&amp;"|"&amp;M1738&amp;"|"&amp;PROPER(B1738)&amp;"|"&amp;LOWER(H1738)),"#"),""),"")</f>
        <v>11738|83668109|Fu Yonghao|yfu010@mymail.sim.edu.sg
11738|83668109|Fu Yonghao|FUYONGHAO@HOTMAIL.COM
</v>
      </c>
      <c r="O1738" s="16" t="str">
        <f t="array" ref="O1738">IFERROR(INDEX(MultiMail!G:G,MATCH(C1738,MultiMail!A:A,0)),"")</f>
        <v>11738|83668109|Fu Yonghao|yfu010@mymail.sim.edu.sg
11738|83668109|Fu Yonghao|FUYONGHAO@HOTMAIL.COM
</v>
      </c>
      <c r="P1738" s="17">
        <f t="array" ref="P1738">IFERROR(INDEX(EDMsort!A:A,MATCH(C1738,EDMsort!B:B,0)),"")</f>
        <v>2</v>
      </c>
      <c r="Q1738" s="18"/>
    </row>
    <row r="1739" ht="14.25" hidden="1" customHeight="1">
      <c r="A1739" s="19">
        <v>1738.0</v>
      </c>
      <c r="B1739" s="20" t="s">
        <v>290</v>
      </c>
      <c r="C1739" s="21">
        <v>11739.0</v>
      </c>
      <c r="D1739" s="22" t="s">
        <v>18</v>
      </c>
      <c r="E1739" s="22">
        <v>9.1013572E7</v>
      </c>
      <c r="F1739" s="14" t="str">
        <f>IF(ISERROR(MATCH(C1739,Completed!A:A,0)),IF(ISERROR(MATCH(C1739,Unsub!B:B,0)),IF(LEN(E1739)=8,E1739&amp;",","#"),""),"")</f>
        <v>91013572,</v>
      </c>
      <c r="G1739" s="14" t="str">
        <f>if(isna(match(C1739,KlikEDM!B:B,0)),"","ClickEDM")</f>
        <v/>
      </c>
      <c r="H1739" s="15" t="str">
        <f t="array" ref="H1739">iferror(lower(index(MultiMail!C:C,match(C1739,MultiMail!A:A,0))),"")</f>
        <v>thiha004@mymail.sim.edu.sg</v>
      </c>
      <c r="I1739" s="14" t="str">
        <f t="array" ref="I1739">iferror(index(KlikEDM!C:C,match(H1739,KlikEDM!A:A,0)),"")</f>
        <v/>
      </c>
      <c r="J1739" s="15" t="str">
        <f t="array" ref="J1739">iferror(lower(index(MultiMail!D:D,match(C1739,MultiMail!A:A,0))),"")</f>
        <v>kingstonkyawthiha@gmail.com</v>
      </c>
      <c r="K1739" s="14" t="str">
        <f t="array" ref="K1739">iferror(index(KlikEDM!C:C,match(J1739,KlikEDM!A:A,0)),"")</f>
        <v/>
      </c>
      <c r="L1739" s="22"/>
      <c r="M1739" s="22">
        <v>9.1013572E7</v>
      </c>
      <c r="N1739" s="14" t="str">
        <f>IF(ISERROR(MATCH(C1739,Completed!A:A,0)),IF(ISERROR(MATCH(C1739,Unsub!B:B,0)),IF(H1739&lt;&gt;"",IF(O1739&lt;&gt;"",O1739,C1739&amp;"|"&amp;M1739&amp;"|"&amp;PROPER(B1739)&amp;"|"&amp;LOWER(H1739)),"#"),""),"")</f>
        <v>11739|91013572|Kyaw Thiha|thiha004@mymail.sim.edu.sg
11739|91013572|Kyaw Thiha|KINGSTONKYAWTHIHA@GMAIL.COM
</v>
      </c>
      <c r="O1739" s="16" t="str">
        <f t="array" ref="O1739">IFERROR(INDEX(MultiMail!G:G,MATCH(C1739,MultiMail!A:A,0)),"")</f>
        <v>11739|91013572|Kyaw Thiha|thiha004@mymail.sim.edu.sg
11739|91013572|Kyaw Thiha|KINGSTONKYAWTHIHA@GMAIL.COM
</v>
      </c>
      <c r="P1739" s="17">
        <f t="array" ref="P1739">IFERROR(INDEX(EDMsort!A:A,MATCH(C1739,EDMsort!B:B,0)),"")</f>
        <v>1</v>
      </c>
      <c r="Q1739" s="18"/>
    </row>
    <row r="1740" ht="14.25" hidden="1" customHeight="1">
      <c r="A1740" s="11">
        <v>1739.0</v>
      </c>
      <c r="B1740" s="12" t="s">
        <v>70</v>
      </c>
      <c r="C1740" s="13">
        <v>11740.0</v>
      </c>
      <c r="D1740" s="14" t="s">
        <v>18</v>
      </c>
      <c r="E1740" s="14">
        <v>9.2341463E7</v>
      </c>
      <c r="F1740" s="14" t="str">
        <f>IF(ISERROR(MATCH(C1740,Completed!A:A,0)),IF(ISERROR(MATCH(C1740,Unsub!B:B,0)),IF(LEN(E1740)=8,E1740&amp;",","#"),""),"")</f>
        <v>92341463,</v>
      </c>
      <c r="G1740" s="14" t="str">
        <f>if(isna(match(C1740,KlikEDM!B:B,0)),"","ClickEDM")</f>
        <v/>
      </c>
      <c r="H1740" s="15" t="str">
        <f t="array" ref="H1740">iferror(lower(index(MultiMail!C:C,match(C1740,MultiMail!A:A,0))),"")</f>
        <v>jhlee027@mymail.sim.edu.sg</v>
      </c>
      <c r="I1740" s="14" t="str">
        <f t="array" ref="I1740">iferror(index(KlikEDM!C:C,match(H1740,KlikEDM!A:A,0)),"")</f>
        <v/>
      </c>
      <c r="J1740" s="15" t="str">
        <f t="array" ref="J1740">iferror(lower(index(MultiMail!D:D,match(C1740,MultiMail!A:A,0))),"")</f>
        <v>lee.jiahui@outlook.com</v>
      </c>
      <c r="K1740" s="14" t="str">
        <f t="array" ref="K1740">iferror(index(KlikEDM!C:C,match(J1740,KlikEDM!A:A,0)),"")</f>
        <v/>
      </c>
      <c r="L1740" s="14"/>
      <c r="M1740" s="14">
        <v>9.2341463E7</v>
      </c>
      <c r="N1740" s="14" t="str">
        <f>IF(ISERROR(MATCH(C1740,Completed!A:A,0)),IF(ISERROR(MATCH(C1740,Unsub!B:B,0)),IF(H1740&lt;&gt;"",IF(O1740&lt;&gt;"",O1740,C1740&amp;"|"&amp;M1740&amp;"|"&amp;PROPER(B1740)&amp;"|"&amp;LOWER(H1740)),"#"),""),"")</f>
        <v>11740|92341463|Lee Jia Hui|jhlee027@mymail.sim.edu.sg
11740|92341463|Lee Jia Hui|LEE.JIAHUI@OUTLOOK.COM
</v>
      </c>
      <c r="O1740" s="16" t="str">
        <f t="array" ref="O1740">IFERROR(INDEX(MultiMail!G:G,MATCH(C1740,MultiMail!A:A,0)),"")</f>
        <v>11740|92341463|Lee Jia Hui|jhlee027@mymail.sim.edu.sg
11740|92341463|Lee Jia Hui|LEE.JIAHUI@OUTLOOK.COM
</v>
      </c>
      <c r="P1740" s="17">
        <f t="array" ref="P1740">IFERROR(INDEX(EDMsort!A:A,MATCH(C1740,EDMsort!B:B,0)),"")</f>
        <v>4</v>
      </c>
      <c r="Q1740" s="18"/>
    </row>
    <row r="1741" ht="14.25" customHeight="1">
      <c r="A1741" s="19">
        <v>1740.0</v>
      </c>
      <c r="B1741" s="20" t="s">
        <v>1840</v>
      </c>
      <c r="C1741" s="21">
        <v>11741.0</v>
      </c>
      <c r="D1741" s="22" t="s">
        <v>18</v>
      </c>
      <c r="E1741" s="22">
        <v>8.123768E7</v>
      </c>
      <c r="F1741" s="14" t="str">
        <f>IF(ISERROR(MATCH(C1741,Completed!A:A,0)),IF(ISERROR(MATCH(C1741,Unsub!B:B,0)),IF(LEN(E1741)=8,E1741&amp;",","#"),""),"")</f>
        <v>81237680,</v>
      </c>
      <c r="G1741" s="14" t="str">
        <f>if(isna(match(C1741,KlikEDM!B:B,0)),"","ClickEDM")</f>
        <v>ClickEDM</v>
      </c>
      <c r="H1741" s="15" t="str">
        <f t="array" ref="H1741">iferror(lower(index(MultiMail!C:C,match(C1741,MultiMail!A:A,0))),"")</f>
        <v>wsnang001@mymail.sim.edu.sg</v>
      </c>
      <c r="I1741" s="14" t="str">
        <f t="array" ref="I1741">iferror(index(KlikEDM!C:C,match(H1741,KlikEDM!A:A,0)),"")</f>
        <v>eblast C</v>
      </c>
      <c r="J1741" s="15" t="str">
        <f t="array" ref="J1741">iferror(lower(index(MultiMail!D:D,match(C1741,MultiMail!A:A,0))),"")</f>
        <v>nelsonangws@gmail.com</v>
      </c>
      <c r="K1741" s="14" t="str">
        <f t="array" ref="K1741">iferror(index(KlikEDM!C:C,match(J1741,KlikEDM!A:A,0)),"")</f>
        <v>eblast C</v>
      </c>
      <c r="L1741" s="22"/>
      <c r="M1741" s="22">
        <v>8.123768E7</v>
      </c>
      <c r="N1741" s="14" t="str">
        <f>IF(ISERROR(MATCH(C1741,Completed!A:A,0)),IF(ISERROR(MATCH(C1741,Unsub!B:B,0)),IF(H1741&lt;&gt;"",IF(O1741&lt;&gt;"",O1741,C1741&amp;"|"&amp;M1741&amp;"|"&amp;PROPER(B1741)&amp;"|"&amp;LOWER(H1741)),"#"),""),"")</f>
        <v>11741|81237680|Ang Wee Say, Nelson|wsnang001@mymail.sim.edu.sg
11741|81237680|Ang Wee Say, Nelson|NELSONANGWS@GMAIL.COM
</v>
      </c>
      <c r="O1741" s="16" t="str">
        <f t="array" ref="O1741">IFERROR(INDEX(MultiMail!G:G,MATCH(C1741,MultiMail!A:A,0)),"")</f>
        <v>11741|81237680|Ang Wee Say, Nelson|wsnang001@mymail.sim.edu.sg
11741|81237680|Ang Wee Say, Nelson|NELSONANGWS@GMAIL.COM
</v>
      </c>
      <c r="P1741" s="17">
        <f t="array" ref="P1741">IFERROR(INDEX(EDMsort!A:A,MATCH(C1741,EDMsort!B:B,0)),"")</f>
        <v>3</v>
      </c>
      <c r="Q1741" s="18"/>
    </row>
    <row r="1742" ht="14.25" hidden="1" customHeight="1">
      <c r="A1742" s="11">
        <v>1741.0</v>
      </c>
      <c r="B1742" s="12" t="s">
        <v>1841</v>
      </c>
      <c r="C1742" s="13">
        <v>11742.0</v>
      </c>
      <c r="D1742" s="14" t="s">
        <v>18</v>
      </c>
      <c r="E1742" s="14">
        <v>9.028948E7</v>
      </c>
      <c r="F1742" s="14" t="str">
        <f>IF(ISERROR(MATCH(C1742,Completed!A:A,0)),IF(ISERROR(MATCH(C1742,Unsub!B:B,0)),IF(LEN(E1742)=8,E1742&amp;",","#"),""),"")</f>
        <v/>
      </c>
      <c r="G1742" s="14" t="str">
        <f>if(isna(match(C1742,KlikEDM!B:B,0)),"","ClickEDM")</f>
        <v/>
      </c>
      <c r="H1742" s="15" t="str">
        <f t="array" ref="H1742">iferror(lower(index(MultiMail!C:C,match(C1742,MultiMail!A:A,0))),"")</f>
        <v>mljghwee001@mymail.sim.edu.sg</v>
      </c>
      <c r="I1742" s="14" t="str">
        <f t="array" ref="I1742">iferror(index(KlikEDM!C:C,match(H1742,KlikEDM!A:A,0)),"")</f>
        <v/>
      </c>
      <c r="J1742" s="15" t="str">
        <f t="array" ref="J1742">iferror(lower(index(MultiMail!D:D,match(C1742,MultiMail!A:A,0))),"")</f>
        <v>maxghwee@hotmail.com</v>
      </c>
      <c r="K1742" s="14" t="str">
        <f t="array" ref="K1742">iferror(index(KlikEDM!C:C,match(J1742,KlikEDM!A:A,0)),"")</f>
        <v/>
      </c>
      <c r="L1742" s="14"/>
      <c r="M1742" s="14">
        <v>9.028948E7</v>
      </c>
      <c r="N1742" s="14" t="str">
        <f>IF(ISERROR(MATCH(C1742,Completed!A:A,0)),IF(ISERROR(MATCH(C1742,Unsub!B:B,0)),IF(H1742&lt;&gt;"",IF(O1742&lt;&gt;"",O1742,C1742&amp;"|"&amp;M1742&amp;"|"&amp;PROPER(B1742)&amp;"|"&amp;LOWER(H1742)),"#"),""),"")</f>
        <v/>
      </c>
      <c r="O1742" s="16" t="str">
        <f t="array" ref="O1742">IFERROR(INDEX(MultiMail!G:G,MATCH(C1742,MultiMail!A:A,0)),"")</f>
        <v>11742|90289480|Maxmilian Ghwee Li Jie|mljghwee001@mymail.sim.edu.sg
11742|90289480|Maxmilian Ghwee Li Jie|MAXGHWEE@HOTMAIL.COM
</v>
      </c>
      <c r="P1742" s="17" t="str">
        <f t="array" ref="P1742">IFERROR(INDEX(EDMsort!A:A,MATCH(C1742,EDMsort!B:B,0)),"")</f>
        <v/>
      </c>
      <c r="Q1742" s="18"/>
    </row>
    <row r="1743" ht="14.25" hidden="1" customHeight="1">
      <c r="A1743" s="19">
        <v>1742.0</v>
      </c>
      <c r="B1743" s="20" t="s">
        <v>1842</v>
      </c>
      <c r="C1743" s="21">
        <v>11743.0</v>
      </c>
      <c r="D1743" s="22" t="s">
        <v>18</v>
      </c>
      <c r="E1743" s="22">
        <v>9.8387331E7</v>
      </c>
      <c r="F1743" s="14" t="str">
        <f>IF(ISERROR(MATCH(C1743,Completed!A:A,0)),IF(ISERROR(MATCH(C1743,Unsub!B:B,0)),IF(LEN(E1743)=8,E1743&amp;",","#"),""),"")</f>
        <v/>
      </c>
      <c r="G1743" s="14" t="str">
        <f>if(isna(match(C1743,KlikEDM!B:B,0)),"","ClickEDM")</f>
        <v/>
      </c>
      <c r="H1743" s="15" t="str">
        <f t="array" ref="H1743">iferror(lower(index(MultiMail!C:C,match(C1743,MultiMail!A:A,0))),"")</f>
        <v>ghista001@mymail.sim.edu.sg</v>
      </c>
      <c r="I1743" s="14" t="str">
        <f t="array" ref="I1743">iferror(index(KlikEDM!C:C,match(H1743,KlikEDM!A:A,0)),"")</f>
        <v/>
      </c>
      <c r="J1743" s="15" t="str">
        <f t="array" ref="J1743">iferror(lower(index(MultiMail!D:D,match(C1743,MultiMail!A:A,0))),"")</f>
        <v>xerxes.ghista@gmail.com</v>
      </c>
      <c r="K1743" s="14" t="str">
        <f t="array" ref="K1743">iferror(index(KlikEDM!C:C,match(J1743,KlikEDM!A:A,0)),"")</f>
        <v/>
      </c>
      <c r="L1743" s="22"/>
      <c r="M1743" s="22">
        <v>9.8387331E7</v>
      </c>
      <c r="N1743" s="14" t="str">
        <f>IF(ISERROR(MATCH(C1743,Completed!A:A,0)),IF(ISERROR(MATCH(C1743,Unsub!B:B,0)),IF(H1743&lt;&gt;"",IF(O1743&lt;&gt;"",O1743,C1743&amp;"|"&amp;M1743&amp;"|"&amp;PROPER(B1743)&amp;"|"&amp;LOWER(H1743)),"#"),""),"")</f>
        <v/>
      </c>
      <c r="O1743" s="16" t="str">
        <f t="array" ref="O1743">IFERROR(INDEX(MultiMail!G:G,MATCH(C1743,MultiMail!A:A,0)),"")</f>
        <v>11743|98387331|Xerxes Farzad Ghista|ghista001@mymail.sim.edu.sg
11743|98387331|Xerxes Farzad Ghista|XERXES.GHISTA@GMAIL.COM
</v>
      </c>
      <c r="P1743" s="17" t="str">
        <f t="array" ref="P1743">IFERROR(INDEX(EDMsort!A:A,MATCH(C1743,EDMsort!B:B,0)),"")</f>
        <v/>
      </c>
      <c r="Q1743" s="18"/>
    </row>
    <row r="1744" ht="14.25" hidden="1" customHeight="1">
      <c r="A1744" s="11">
        <v>1743.0</v>
      </c>
      <c r="B1744" s="12" t="s">
        <v>1843</v>
      </c>
      <c r="C1744" s="13">
        <v>11744.0</v>
      </c>
      <c r="D1744" s="14" t="s">
        <v>18</v>
      </c>
      <c r="E1744" s="14">
        <v>9.0672925E7</v>
      </c>
      <c r="F1744" s="14" t="str">
        <f>IF(ISERROR(MATCH(C1744,Completed!A:A,0)),IF(ISERROR(MATCH(C1744,Unsub!B:B,0)),IF(LEN(E1744)=8,E1744&amp;",","#"),""),"")</f>
        <v>90672925,</v>
      </c>
      <c r="G1744" s="14" t="str">
        <f>if(isna(match(C1744,KlikEDM!B:B,0)),"","ClickEDM")</f>
        <v/>
      </c>
      <c r="H1744" s="15" t="str">
        <f t="array" ref="H1744">iferror(lower(index(MultiMail!C:C,match(C1744,MultiMail!A:A,0))),"")</f>
        <v>ywlam002@mymail.sim.edu.sg</v>
      </c>
      <c r="I1744" s="14" t="str">
        <f t="array" ref="I1744">iferror(index(KlikEDM!C:C,match(H1744,KlikEDM!A:A,0)),"")</f>
        <v/>
      </c>
      <c r="J1744" s="15" t="str">
        <f t="array" ref="J1744">iferror(lower(index(MultiMail!D:D,match(C1744,MultiMail!A:A,0))),"")</f>
        <v>ywlam97@outlook.com</v>
      </c>
      <c r="K1744" s="14" t="str">
        <f t="array" ref="K1744">iferror(index(KlikEDM!C:C,match(J1744,KlikEDM!A:A,0)),"")</f>
        <v/>
      </c>
      <c r="L1744" s="14"/>
      <c r="M1744" s="14">
        <v>9.0672925E7</v>
      </c>
      <c r="N1744" s="14" t="str">
        <f>IF(ISERROR(MATCH(C1744,Completed!A:A,0)),IF(ISERROR(MATCH(C1744,Unsub!B:B,0)),IF(H1744&lt;&gt;"",IF(O1744&lt;&gt;"",O1744,C1744&amp;"|"&amp;M1744&amp;"|"&amp;PROPER(B1744)&amp;"|"&amp;LOWER(H1744)),"#"),""),"")</f>
        <v>11744|90672925|Lam Yi Wen|ywlam002@mymail.sim.edu.sg
11744|90672925|Lam Yi Wen|YWLAM97@OUTLOOK.COM
</v>
      </c>
      <c r="O1744" s="16" t="str">
        <f t="array" ref="O1744">IFERROR(INDEX(MultiMail!G:G,MATCH(C1744,MultiMail!A:A,0)),"")</f>
        <v>11744|90672925|Lam Yi Wen|ywlam002@mymail.sim.edu.sg
11744|90672925|Lam Yi Wen|YWLAM97@OUTLOOK.COM
</v>
      </c>
      <c r="P1744" s="17">
        <f t="array" ref="P1744">IFERROR(INDEX(EDMsort!A:A,MATCH(C1744,EDMsort!B:B,0)),"")</f>
        <v>2</v>
      </c>
      <c r="Q1744" s="18"/>
    </row>
    <row r="1745" ht="14.25" hidden="1" customHeight="1">
      <c r="A1745" s="19">
        <v>1744.0</v>
      </c>
      <c r="B1745" s="20" t="s">
        <v>1844</v>
      </c>
      <c r="C1745" s="21">
        <v>11745.0</v>
      </c>
      <c r="D1745" s="22" t="s">
        <v>18</v>
      </c>
      <c r="E1745" s="22">
        <v>9.1297554E7</v>
      </c>
      <c r="F1745" s="14" t="str">
        <f>IF(ISERROR(MATCH(C1745,Completed!A:A,0)),IF(ISERROR(MATCH(C1745,Unsub!B:B,0)),IF(LEN(E1745)=8,E1745&amp;",","#"),""),"")</f>
        <v>91297554,</v>
      </c>
      <c r="G1745" s="14" t="str">
        <f>if(isna(match(C1745,KlikEDM!B:B,0)),"","ClickEDM")</f>
        <v/>
      </c>
      <c r="H1745" s="15" t="str">
        <f t="array" ref="H1745">iferror(lower(index(MultiMail!C:C,match(C1745,MultiMail!A:A,0))),"")</f>
        <v>mohamedf016@mymail.sim.edu.sg</v>
      </c>
      <c r="I1745" s="14" t="str">
        <f t="array" ref="I1745">iferror(index(KlikEDM!C:C,match(H1745,KlikEDM!A:A,0)),"")</f>
        <v/>
      </c>
      <c r="J1745" s="15" t="str">
        <f t="array" ref="J1745">iferror(lower(index(MultiMail!D:D,match(C1745,MultiMail!A:A,0))),"")</f>
        <v>mfa2012@live.com</v>
      </c>
      <c r="K1745" s="14" t="str">
        <f t="array" ref="K1745">iferror(index(KlikEDM!C:C,match(J1745,KlikEDM!A:A,0)),"")</f>
        <v/>
      </c>
      <c r="L1745" s="22"/>
      <c r="M1745" s="22">
        <v>9.1297554E7</v>
      </c>
      <c r="N1745" s="14" t="str">
        <f>IF(ISERROR(MATCH(C1745,Completed!A:A,0)),IF(ISERROR(MATCH(C1745,Unsub!B:B,0)),IF(H1745&lt;&gt;"",IF(O1745&lt;&gt;"",O1745,C1745&amp;"|"&amp;M1745&amp;"|"&amp;PROPER(B1745)&amp;"|"&amp;LOWER(H1745)),"#"),""),"")</f>
        <v>11745|91297554|Mohamed Firdaus Bin Anwar|mohamedf016@mymail.sim.edu.sg
11745|91297554|Mohamed Firdaus Bin Anwar|MFA2012@LIVE.COM
</v>
      </c>
      <c r="O1745" s="16" t="str">
        <f t="array" ref="O1745">IFERROR(INDEX(MultiMail!G:G,MATCH(C1745,MultiMail!A:A,0)),"")</f>
        <v>11745|91297554|Mohamed Firdaus Bin Anwar|mohamedf016@mymail.sim.edu.sg
11745|91297554|Mohamed Firdaus Bin Anwar|MFA2012@LIVE.COM
</v>
      </c>
      <c r="P1745" s="17">
        <f t="array" ref="P1745">IFERROR(INDEX(EDMsort!A:A,MATCH(C1745,EDMsort!B:B,0)),"")</f>
        <v>1</v>
      </c>
      <c r="Q1745" s="18"/>
    </row>
    <row r="1746" ht="14.25" hidden="1" customHeight="1">
      <c r="A1746" s="11">
        <v>1745.0</v>
      </c>
      <c r="B1746" s="12" t="s">
        <v>1845</v>
      </c>
      <c r="C1746" s="13">
        <v>11746.0</v>
      </c>
      <c r="D1746" s="14" t="s">
        <v>18</v>
      </c>
      <c r="E1746" s="14">
        <v>9.7680192E7</v>
      </c>
      <c r="F1746" s="14" t="str">
        <f>IF(ISERROR(MATCH(C1746,Completed!A:A,0)),IF(ISERROR(MATCH(C1746,Unsub!B:B,0)),IF(LEN(E1746)=8,E1746&amp;",","#"),""),"")</f>
        <v>97680192,</v>
      </c>
      <c r="G1746" s="14" t="str">
        <f>if(isna(match(C1746,KlikEDM!B:B,0)),"","ClickEDM")</f>
        <v/>
      </c>
      <c r="H1746" s="15" t="str">
        <f t="array" ref="H1746">iferror(lower(index(MultiMail!C:C,match(C1746,MultiMail!A:A,0))),"")</f>
        <v>tjewong001@mymail.sim.edu.sg</v>
      </c>
      <c r="I1746" s="14" t="str">
        <f t="array" ref="I1746">iferror(index(KlikEDM!C:C,match(H1746,KlikEDM!A:A,0)),"")</f>
        <v/>
      </c>
      <c r="J1746" s="15" t="str">
        <f t="array" ref="J1746">iferror(lower(index(MultiMail!D:D,match(C1746,MultiMail!A:A,0))),"")</f>
        <v>tiffaniewje@hotmail.com</v>
      </c>
      <c r="K1746" s="14" t="str">
        <f t="array" ref="K1746">iferror(index(KlikEDM!C:C,match(J1746,KlikEDM!A:A,0)),"")</f>
        <v/>
      </c>
      <c r="L1746" s="14"/>
      <c r="M1746" s="14">
        <v>9.7680192E7</v>
      </c>
      <c r="N1746" s="14" t="str">
        <f>IF(ISERROR(MATCH(C1746,Completed!A:A,0)),IF(ISERROR(MATCH(C1746,Unsub!B:B,0)),IF(H1746&lt;&gt;"",IF(O1746&lt;&gt;"",O1746,C1746&amp;"|"&amp;M1746&amp;"|"&amp;PROPER(B1746)&amp;"|"&amp;LOWER(H1746)),"#"),""),"")</f>
        <v>11746|97680192|Tiffanie Wong Jia Ee|tjewong001@mymail.sim.edu.sg
11746|97680192|Tiffanie Wong Jia Ee|TIFFANIEWJE@HOTMAIL.COM
</v>
      </c>
      <c r="O1746" s="16" t="str">
        <f t="array" ref="O1746">IFERROR(INDEX(MultiMail!G:G,MATCH(C1746,MultiMail!A:A,0)),"")</f>
        <v>11746|97680192|Tiffanie Wong Jia Ee|tjewong001@mymail.sim.edu.sg
11746|97680192|Tiffanie Wong Jia Ee|TIFFANIEWJE@HOTMAIL.COM
</v>
      </c>
      <c r="P1746" s="17">
        <f t="array" ref="P1746">IFERROR(INDEX(EDMsort!A:A,MATCH(C1746,EDMsort!B:B,0)),"")</f>
        <v>4</v>
      </c>
      <c r="Q1746" s="18"/>
    </row>
    <row r="1747" ht="14.25" hidden="1" customHeight="1">
      <c r="A1747" s="19">
        <v>1746.0</v>
      </c>
      <c r="B1747" s="20" t="s">
        <v>1846</v>
      </c>
      <c r="C1747" s="21">
        <v>11747.0</v>
      </c>
      <c r="D1747" s="22" t="s">
        <v>18</v>
      </c>
      <c r="E1747" s="22">
        <v>8.826295E7</v>
      </c>
      <c r="F1747" s="14" t="str">
        <f>IF(ISERROR(MATCH(C1747,Completed!A:A,0)),IF(ISERROR(MATCH(C1747,Unsub!B:B,0)),IF(LEN(E1747)=8,E1747&amp;",","#"),""),"")</f>
        <v>88262950,</v>
      </c>
      <c r="G1747" s="14" t="str">
        <f>if(isna(match(C1747,KlikEDM!B:B,0)),"","ClickEDM")</f>
        <v/>
      </c>
      <c r="H1747" s="15" t="str">
        <f t="array" ref="H1747">iferror(lower(index(MultiMail!C:C,match(C1747,MultiMail!A:A,0))),"")</f>
        <v>rao005@mymail.sim.edu.sg</v>
      </c>
      <c r="I1747" s="14" t="str">
        <f t="array" ref="I1747">iferror(index(KlikEDM!C:C,match(H1747,KlikEDM!A:A,0)),"")</f>
        <v/>
      </c>
      <c r="J1747" s="15" t="str">
        <f t="array" ref="J1747">iferror(lower(index(MultiMail!D:D,match(C1747,MultiMail!A:A,0))),"")</f>
        <v>anunaresh91@gmail.com</v>
      </c>
      <c r="K1747" s="14" t="str">
        <f t="array" ref="K1747">iferror(index(KlikEDM!C:C,match(J1747,KlikEDM!A:A,0)),"")</f>
        <v/>
      </c>
      <c r="L1747" s="22"/>
      <c r="M1747" s="22">
        <v>8.826295E7</v>
      </c>
      <c r="N1747" s="14" t="str">
        <f>IF(ISERROR(MATCH(C1747,Completed!A:A,0)),IF(ISERROR(MATCH(C1747,Unsub!B:B,0)),IF(H1747&lt;&gt;"",IF(O1747&lt;&gt;"",O1747,C1747&amp;"|"&amp;M1747&amp;"|"&amp;PROPER(B1747)&amp;"|"&amp;LOWER(H1747)),"#"),""),"")</f>
        <v>11747|88262950|Rao Adip Naresh|rao005@mymail.sim.edu.sg
11747|88262950|Rao Adip Naresh|ANUNARESH91@GMAIL.COM
</v>
      </c>
      <c r="O1747" s="16" t="str">
        <f t="array" ref="O1747">IFERROR(INDEX(MultiMail!G:G,MATCH(C1747,MultiMail!A:A,0)),"")</f>
        <v>11747|88262950|Rao Adip Naresh|rao005@mymail.sim.edu.sg
11747|88262950|Rao Adip Naresh|ANUNARESH91@GMAIL.COM
</v>
      </c>
      <c r="P1747" s="17">
        <f t="array" ref="P1747">IFERROR(INDEX(EDMsort!A:A,MATCH(C1747,EDMsort!B:B,0)),"")</f>
        <v>3</v>
      </c>
      <c r="Q1747" s="18"/>
    </row>
    <row r="1748" ht="14.25" hidden="1" customHeight="1">
      <c r="A1748" s="11">
        <v>1747.0</v>
      </c>
      <c r="B1748" s="12" t="s">
        <v>1847</v>
      </c>
      <c r="C1748" s="13">
        <v>11748.0</v>
      </c>
      <c r="D1748" s="14" t="s">
        <v>93</v>
      </c>
      <c r="E1748" s="14"/>
      <c r="F1748" s="14" t="str">
        <f>IF(ISERROR(MATCH(C1748,Completed!A:A,0)),IF(ISERROR(MATCH(C1748,Unsub!B:B,0)),IF(LEN(E1748)=8,E1748&amp;",","#"),""),"")</f>
        <v>#</v>
      </c>
      <c r="G1748" s="14" t="str">
        <f>if(isna(match(C1748,KlikEDM!B:B,0)),"","ClickEDM")</f>
        <v/>
      </c>
      <c r="H1748" s="15" t="str">
        <f t="array" ref="H1748">iferror(lower(index(MultiMail!C:C,match(C1748,MultiMail!A:A,0))),"")</f>
        <v>techapon002@mymail.sim.edu.sg</v>
      </c>
      <c r="I1748" s="14" t="str">
        <f t="array" ref="I1748">iferror(index(KlikEDM!C:C,match(H1748,KlikEDM!A:A,0)),"")</f>
        <v/>
      </c>
      <c r="J1748" s="15" t="str">
        <f t="array" ref="J1748">iferror(lower(index(MultiMail!D:D,match(C1748,MultiMail!A:A,0))),"")</f>
        <v>kitty_two.2@hotmail.com</v>
      </c>
      <c r="K1748" s="14" t="str">
        <f t="array" ref="K1748">iferror(index(KlikEDM!C:C,match(J1748,KlikEDM!A:A,0)),"")</f>
        <v/>
      </c>
      <c r="L1748" s="14"/>
      <c r="M1748" s="14" t="s">
        <v>1848</v>
      </c>
      <c r="N1748" s="14" t="str">
        <f>IF(ISERROR(MATCH(C1748,Completed!A:A,0)),IF(ISERROR(MATCH(C1748,Unsub!B:B,0)),IF(H1748&lt;&gt;"",IF(O1748&lt;&gt;"",O1748,C1748&amp;"|"&amp;M1748&amp;"|"&amp;PROPER(B1748)&amp;"|"&amp;LOWER(H1748)),"#"),""),"")</f>
        <v>11748|MRC11748|Techapongtorn Panita|techapon002@mymail.sim.edu.sg
11748|MRC11748|Techapongtorn Panita|KITTY_TWO.2@HOTMAIL.COM
</v>
      </c>
      <c r="O1748" s="16" t="str">
        <f t="array" ref="O1748">IFERROR(INDEX(MultiMail!G:G,MATCH(C1748,MultiMail!A:A,0)),"")</f>
        <v>11748|MRC11748|Techapongtorn Panita|techapon002@mymail.sim.edu.sg
11748|MRC11748|Techapongtorn Panita|KITTY_TWO.2@HOTMAIL.COM
</v>
      </c>
      <c r="P1748" s="17">
        <f t="array" ref="P1748">IFERROR(INDEX(EDMsort!A:A,MATCH(C1748,EDMsort!B:B,0)),"")</f>
        <v>2</v>
      </c>
      <c r="Q1748" s="18"/>
    </row>
    <row r="1749" ht="14.25" hidden="1" customHeight="1">
      <c r="A1749" s="19">
        <v>1748.0</v>
      </c>
      <c r="B1749" s="20" t="s">
        <v>1849</v>
      </c>
      <c r="C1749" s="21">
        <v>11749.0</v>
      </c>
      <c r="D1749" s="22" t="s">
        <v>18</v>
      </c>
      <c r="E1749" s="22">
        <v>9.2479229E7</v>
      </c>
      <c r="F1749" s="14" t="str">
        <f>IF(ISERROR(MATCH(C1749,Completed!A:A,0)),IF(ISERROR(MATCH(C1749,Unsub!B:B,0)),IF(LEN(E1749)=8,E1749&amp;",","#"),""),"")</f>
        <v>92479229,</v>
      </c>
      <c r="G1749" s="14" t="str">
        <f>if(isna(match(C1749,KlikEDM!B:B,0)),"","ClickEDM")</f>
        <v/>
      </c>
      <c r="H1749" s="15" t="str">
        <f t="array" ref="H1749">iferror(lower(index(MultiMail!C:C,match(C1749,MultiMail!A:A,0))),"")</f>
        <v>yxing003@mymail.sim.edu.sg</v>
      </c>
      <c r="I1749" s="14" t="str">
        <f t="array" ref="I1749">iferror(index(KlikEDM!C:C,match(H1749,KlikEDM!A:A,0)),"")</f>
        <v/>
      </c>
      <c r="J1749" s="15" t="str">
        <f t="array" ref="J1749">iferror(lower(index(MultiMail!D:D,match(C1749,MultiMail!A:A,0))),"")</f>
        <v>isaacng_93@hotmail.com</v>
      </c>
      <c r="K1749" s="14" t="str">
        <f t="array" ref="K1749">iferror(index(KlikEDM!C:C,match(J1749,KlikEDM!A:A,0)),"")</f>
        <v/>
      </c>
      <c r="L1749" s="22"/>
      <c r="M1749" s="22">
        <v>9.2479229E7</v>
      </c>
      <c r="N1749" s="14" t="str">
        <f>IF(ISERROR(MATCH(C1749,Completed!A:A,0)),IF(ISERROR(MATCH(C1749,Unsub!B:B,0)),IF(H1749&lt;&gt;"",IF(O1749&lt;&gt;"",O1749,C1749&amp;"|"&amp;M1749&amp;"|"&amp;PROPER(B1749)&amp;"|"&amp;LOWER(H1749)),"#"),""),"")</f>
        <v>11749|92479229|Ng Yong Xue, Isaac|yxing003@mymail.sim.edu.sg
11749|92479229|Ng Yong Xue, Isaac|ISAACNG_93@HOTMAIL.COM
</v>
      </c>
      <c r="O1749" s="16" t="str">
        <f t="array" ref="O1749">IFERROR(INDEX(MultiMail!G:G,MATCH(C1749,MultiMail!A:A,0)),"")</f>
        <v>11749|92479229|Ng Yong Xue, Isaac|yxing003@mymail.sim.edu.sg
11749|92479229|Ng Yong Xue, Isaac|ISAACNG_93@HOTMAIL.COM
</v>
      </c>
      <c r="P1749" s="17">
        <f t="array" ref="P1749">IFERROR(INDEX(EDMsort!A:A,MATCH(C1749,EDMsort!B:B,0)),"")</f>
        <v>1</v>
      </c>
      <c r="Q1749" s="18"/>
    </row>
    <row r="1750" ht="14.25" hidden="1" customHeight="1">
      <c r="A1750" s="11">
        <v>1749.0</v>
      </c>
      <c r="B1750" s="12" t="s">
        <v>1850</v>
      </c>
      <c r="C1750" s="13">
        <v>11750.0</v>
      </c>
      <c r="D1750" s="14" t="s">
        <v>18</v>
      </c>
      <c r="E1750" s="14">
        <v>9.1748351E7</v>
      </c>
      <c r="F1750" s="14" t="str">
        <f>IF(ISERROR(MATCH(C1750,Completed!A:A,0)),IF(ISERROR(MATCH(C1750,Unsub!B:B,0)),IF(LEN(E1750)=8,E1750&amp;",","#"),""),"")</f>
        <v>91748351,</v>
      </c>
      <c r="G1750" s="14" t="str">
        <f>if(isna(match(C1750,KlikEDM!B:B,0)),"","ClickEDM")</f>
        <v/>
      </c>
      <c r="H1750" s="15" t="str">
        <f t="array" ref="H1750">iferror(lower(index(MultiMail!C:C,match(C1750,MultiMail!A:A,0))),"")</f>
        <v>revata001@mymail.sim.edu.sg</v>
      </c>
      <c r="I1750" s="14" t="str">
        <f t="array" ref="I1750">iferror(index(KlikEDM!C:C,match(H1750,KlikEDM!A:A,0)),"")</f>
        <v/>
      </c>
      <c r="J1750" s="15" t="str">
        <f t="array" ref="J1750">iferror(lower(index(MultiMail!D:D,match(C1750,MultiMail!A:A,0))),"")</f>
        <v>ratnarevata33@gmail.com</v>
      </c>
      <c r="K1750" s="14" t="str">
        <f t="array" ref="K1750">iferror(index(KlikEDM!C:C,match(J1750,KlikEDM!A:A,0)),"")</f>
        <v/>
      </c>
      <c r="L1750" s="14"/>
      <c r="M1750" s="14">
        <v>9.1748351E7</v>
      </c>
      <c r="N1750" s="14" t="str">
        <f>IF(ISERROR(MATCH(C1750,Completed!A:A,0)),IF(ISERROR(MATCH(C1750,Unsub!B:B,0)),IF(H1750&lt;&gt;"",IF(O1750&lt;&gt;"",O1750,C1750&amp;"|"&amp;M1750&amp;"|"&amp;PROPER(B1750)&amp;"|"&amp;LOWER(H1750)),"#"),""),"")</f>
        <v>11750|91748351|Ratna Revata|revata001@mymail.sim.edu.sg
11750|91748351|Ratna Revata|RATNAREVATA33@GMAIL.COM
</v>
      </c>
      <c r="O1750" s="16" t="str">
        <f t="array" ref="O1750">IFERROR(INDEX(MultiMail!G:G,MATCH(C1750,MultiMail!A:A,0)),"")</f>
        <v>11750|91748351|Ratna Revata|revata001@mymail.sim.edu.sg
11750|91748351|Ratna Revata|RATNAREVATA33@GMAIL.COM
</v>
      </c>
      <c r="P1750" s="17">
        <f t="array" ref="P1750">IFERROR(INDEX(EDMsort!A:A,MATCH(C1750,EDMsort!B:B,0)),"")</f>
        <v>4</v>
      </c>
      <c r="Q1750" s="18"/>
    </row>
    <row r="1751" ht="14.25" hidden="1" customHeight="1">
      <c r="A1751" s="19">
        <v>1750.0</v>
      </c>
      <c r="B1751" s="20" t="s">
        <v>1851</v>
      </c>
      <c r="C1751" s="21">
        <v>11751.0</v>
      </c>
      <c r="D1751" s="22" t="s">
        <v>18</v>
      </c>
      <c r="E1751" s="22">
        <v>9.2246556E7</v>
      </c>
      <c r="F1751" s="14" t="str">
        <f>IF(ISERROR(MATCH(C1751,Completed!A:A,0)),IF(ISERROR(MATCH(C1751,Unsub!B:B,0)),IF(LEN(E1751)=8,E1751&amp;",","#"),""),"")</f>
        <v/>
      </c>
      <c r="G1751" s="14" t="str">
        <f>if(isna(match(C1751,KlikEDM!B:B,0)),"","ClickEDM")</f>
        <v/>
      </c>
      <c r="H1751" s="15" t="str">
        <f t="array" ref="H1751">iferror(lower(index(MultiMail!C:C,match(C1751,MultiMail!A:A,0))),"")</f>
        <v>muhammad577@mymail.sim.edu.sg</v>
      </c>
      <c r="I1751" s="14" t="str">
        <f t="array" ref="I1751">iferror(index(KlikEDM!C:C,match(H1751,KlikEDM!A:A,0)),"")</f>
        <v/>
      </c>
      <c r="J1751" s="15" t="str">
        <f t="array" ref="J1751">iferror(lower(index(MultiMail!D:D,match(C1751,MultiMail!A:A,0))),"")</f>
        <v>khalish.hamran@outlook.com</v>
      </c>
      <c r="K1751" s="14" t="str">
        <f t="array" ref="K1751">iferror(index(KlikEDM!C:C,match(J1751,KlikEDM!A:A,0)),"")</f>
        <v/>
      </c>
      <c r="L1751" s="22"/>
      <c r="M1751" s="22">
        <v>9.2246556E7</v>
      </c>
      <c r="N1751" s="14" t="str">
        <f>IF(ISERROR(MATCH(C1751,Completed!A:A,0)),IF(ISERROR(MATCH(C1751,Unsub!B:B,0)),IF(H1751&lt;&gt;"",IF(O1751&lt;&gt;"",O1751,C1751&amp;"|"&amp;M1751&amp;"|"&amp;PROPER(B1751)&amp;"|"&amp;LOWER(H1751)),"#"),""),"")</f>
        <v/>
      </c>
      <c r="O1751" s="16" t="str">
        <f t="array" ref="O1751">IFERROR(INDEX(MultiMail!G:G,MATCH(C1751,MultiMail!A:A,0)),"")</f>
        <v>11751|92246556|Muhammad Khalish Bin Hamran|muhammad577@mymail.sim.edu.sg
11751|92246556|Muhammad Khalish Bin Hamran|KHALISH.HAMRAN@OUTLOOK.COM
</v>
      </c>
      <c r="P1751" s="17" t="str">
        <f t="array" ref="P1751">IFERROR(INDEX(EDMsort!A:A,MATCH(C1751,EDMsort!B:B,0)),"")</f>
        <v/>
      </c>
      <c r="Q1751" s="18"/>
    </row>
    <row r="1752" ht="14.25" hidden="1" customHeight="1">
      <c r="A1752" s="11">
        <v>1751.0</v>
      </c>
      <c r="B1752" s="12" t="s">
        <v>1852</v>
      </c>
      <c r="C1752" s="13">
        <v>11752.0</v>
      </c>
      <c r="D1752" s="14" t="s">
        <v>18</v>
      </c>
      <c r="E1752" s="14">
        <v>8.4280461E7</v>
      </c>
      <c r="F1752" s="14" t="str">
        <f>IF(ISERROR(MATCH(C1752,Completed!A:A,0)),IF(ISERROR(MATCH(C1752,Unsub!B:B,0)),IF(LEN(E1752)=8,E1752&amp;",","#"),""),"")</f>
        <v/>
      </c>
      <c r="G1752" s="14" t="str">
        <f>if(isna(match(C1752,KlikEDM!B:B,0)),"","ClickEDM")</f>
        <v/>
      </c>
      <c r="H1752" s="15" t="str">
        <f t="array" ref="H1752">iferror(lower(index(MultiMail!C:C,match(C1752,MultiMail!A:A,0))),"")</f>
        <v>wktay006@mymail.sim.edu.sg</v>
      </c>
      <c r="I1752" s="14" t="str">
        <f t="array" ref="I1752">iferror(index(KlikEDM!C:C,match(H1752,KlikEDM!A:A,0)),"")</f>
        <v/>
      </c>
      <c r="J1752" s="15" t="str">
        <f t="array" ref="J1752">iferror(lower(index(MultiMail!D:D,match(C1752,MultiMail!A:A,0))),"")</f>
        <v>weekiat_leo@hotmail.com</v>
      </c>
      <c r="K1752" s="14" t="str">
        <f t="array" ref="K1752">iferror(index(KlikEDM!C:C,match(J1752,KlikEDM!A:A,0)),"")</f>
        <v/>
      </c>
      <c r="L1752" s="14"/>
      <c r="M1752" s="14">
        <v>8.4280461E7</v>
      </c>
      <c r="N1752" s="14" t="str">
        <f>IF(ISERROR(MATCH(C1752,Completed!A:A,0)),IF(ISERROR(MATCH(C1752,Unsub!B:B,0)),IF(H1752&lt;&gt;"",IF(O1752&lt;&gt;"",O1752,C1752&amp;"|"&amp;M1752&amp;"|"&amp;PROPER(B1752)&amp;"|"&amp;LOWER(H1752)),"#"),""),"")</f>
        <v/>
      </c>
      <c r="O1752" s="16" t="str">
        <f t="array" ref="O1752">IFERROR(INDEX(MultiMail!G:G,MATCH(C1752,MultiMail!A:A,0)),"")</f>
        <v>11752|84280461|Tay Wee Kiat|wktay006@mymail.sim.edu.sg
11752|84280461|Tay Wee Kiat|WEEKIAT_LEO@HOTMAIL.COM
</v>
      </c>
      <c r="P1752" s="17" t="str">
        <f t="array" ref="P1752">IFERROR(INDEX(EDMsort!A:A,MATCH(C1752,EDMsort!B:B,0)),"")</f>
        <v/>
      </c>
      <c r="Q1752" s="18"/>
    </row>
    <row r="1753" ht="14.25" hidden="1" customHeight="1">
      <c r="A1753" s="19">
        <v>1752.0</v>
      </c>
      <c r="B1753" s="20" t="s">
        <v>1853</v>
      </c>
      <c r="C1753" s="21">
        <v>11753.0</v>
      </c>
      <c r="D1753" s="22" t="s">
        <v>18</v>
      </c>
      <c r="E1753" s="22">
        <v>9.7673948E7</v>
      </c>
      <c r="F1753" s="14" t="str">
        <f>IF(ISERROR(MATCH(C1753,Completed!A:A,0)),IF(ISERROR(MATCH(C1753,Unsub!B:B,0)),IF(LEN(E1753)=8,E1753&amp;",","#"),""),"")</f>
        <v>97673948,</v>
      </c>
      <c r="G1753" s="14" t="str">
        <f>if(isna(match(C1753,KlikEDM!B:B,0)),"","ClickEDM")</f>
        <v/>
      </c>
      <c r="H1753" s="15" t="str">
        <f t="array" ref="H1753">iferror(lower(index(MultiMail!C:C,match(C1753,MultiMail!A:A,0))),"")</f>
        <v>zwtoh002@mymail.sim.edu.sg</v>
      </c>
      <c r="I1753" s="14" t="str">
        <f t="array" ref="I1753">iferror(index(KlikEDM!C:C,match(H1753,KlikEDM!A:A,0)),"")</f>
        <v/>
      </c>
      <c r="J1753" s="15" t="str">
        <f t="array" ref="J1753">iferror(lower(index(MultiMail!D:D,match(C1753,MultiMail!A:A,0))),"")</f>
        <v>ziweitoh@gmail.com</v>
      </c>
      <c r="K1753" s="14" t="str">
        <f t="array" ref="K1753">iferror(index(KlikEDM!C:C,match(J1753,KlikEDM!A:A,0)),"")</f>
        <v/>
      </c>
      <c r="L1753" s="22"/>
      <c r="M1753" s="22">
        <v>9.7673948E7</v>
      </c>
      <c r="N1753" s="14" t="str">
        <f>IF(ISERROR(MATCH(C1753,Completed!A:A,0)),IF(ISERROR(MATCH(C1753,Unsub!B:B,0)),IF(H1753&lt;&gt;"",IF(O1753&lt;&gt;"",O1753,C1753&amp;"|"&amp;M1753&amp;"|"&amp;PROPER(B1753)&amp;"|"&amp;LOWER(H1753)),"#"),""),"")</f>
        <v>11753|97673948|Toh Zi Wei|zwtoh002@mymail.sim.edu.sg
11753|97673948|Toh Zi Wei|ZIWEITOH@GMAIL.COM
</v>
      </c>
      <c r="O1753" s="16" t="str">
        <f t="array" ref="O1753">IFERROR(INDEX(MultiMail!G:G,MATCH(C1753,MultiMail!A:A,0)),"")</f>
        <v>11753|97673948|Toh Zi Wei|zwtoh002@mymail.sim.edu.sg
11753|97673948|Toh Zi Wei|ZIWEITOH@GMAIL.COM
</v>
      </c>
      <c r="P1753" s="17">
        <f t="array" ref="P1753">IFERROR(INDEX(EDMsort!A:A,MATCH(C1753,EDMsort!B:B,0)),"")</f>
        <v>3</v>
      </c>
      <c r="Q1753" s="18"/>
    </row>
    <row r="1754" ht="14.25" hidden="1" customHeight="1">
      <c r="A1754" s="11">
        <v>1753.0</v>
      </c>
      <c r="B1754" s="12" t="s">
        <v>1854</v>
      </c>
      <c r="C1754" s="13">
        <v>11754.0</v>
      </c>
      <c r="D1754" s="14" t="s">
        <v>18</v>
      </c>
      <c r="E1754" s="14">
        <v>8.2093101E7</v>
      </c>
      <c r="F1754" s="14" t="str">
        <f>IF(ISERROR(MATCH(C1754,Completed!A:A,0)),IF(ISERROR(MATCH(C1754,Unsub!B:B,0)),IF(LEN(E1754)=8,E1754&amp;",","#"),""),"")</f>
        <v>82093101,</v>
      </c>
      <c r="G1754" s="14" t="str">
        <f>if(isna(match(C1754,KlikEDM!B:B,0)),"","ClickEDM")</f>
        <v/>
      </c>
      <c r="H1754" s="15" t="str">
        <f t="array" ref="H1754">iferror(lower(index(MultiMail!C:C,match(C1754,MultiMail!A:A,0))),"")</f>
        <v>maheshwa004@mymail.sim.edu.sg</v>
      </c>
      <c r="I1754" s="14" t="str">
        <f t="array" ref="I1754">iferror(index(KlikEDM!C:C,match(H1754,KlikEDM!A:A,0)),"")</f>
        <v/>
      </c>
      <c r="J1754" s="15" t="str">
        <f t="array" ref="J1754">iferror(lower(index(MultiMail!D:D,match(C1754,MultiMail!A:A,0))),"")</f>
        <v>shashwatmaheshwari21@gmail.com</v>
      </c>
      <c r="K1754" s="14" t="str">
        <f t="array" ref="K1754">iferror(index(KlikEDM!C:C,match(J1754,KlikEDM!A:A,0)),"")</f>
        <v/>
      </c>
      <c r="L1754" s="14"/>
      <c r="M1754" s="14">
        <v>8.2093101E7</v>
      </c>
      <c r="N1754" s="14" t="str">
        <f>IF(ISERROR(MATCH(C1754,Completed!A:A,0)),IF(ISERROR(MATCH(C1754,Unsub!B:B,0)),IF(H1754&lt;&gt;"",IF(O1754&lt;&gt;"",O1754,C1754&amp;"|"&amp;M1754&amp;"|"&amp;PROPER(B1754)&amp;"|"&amp;LOWER(H1754)),"#"),""),"")</f>
        <v>11754|82093101|Maheshwari Shashwat|maheshwa004@mymail.sim.edu.sg
11754|82093101|Maheshwari Shashwat|SHASHWATMAHESHWARI21@GMAIL.COM
</v>
      </c>
      <c r="O1754" s="16" t="str">
        <f t="array" ref="O1754">IFERROR(INDEX(MultiMail!G:G,MATCH(C1754,MultiMail!A:A,0)),"")</f>
        <v>11754|82093101|Maheshwari Shashwat|maheshwa004@mymail.sim.edu.sg
11754|82093101|Maheshwari Shashwat|SHASHWATMAHESHWARI21@GMAIL.COM
</v>
      </c>
      <c r="P1754" s="17">
        <f t="array" ref="P1754">IFERROR(INDEX(EDMsort!A:A,MATCH(C1754,EDMsort!B:B,0)),"")</f>
        <v>2</v>
      </c>
      <c r="Q1754" s="18"/>
    </row>
    <row r="1755" ht="14.25" hidden="1" customHeight="1">
      <c r="A1755" s="19">
        <v>1754.0</v>
      </c>
      <c r="B1755" s="20" t="s">
        <v>1855</v>
      </c>
      <c r="C1755" s="21">
        <v>11755.0</v>
      </c>
      <c r="D1755" s="22" t="s">
        <v>18</v>
      </c>
      <c r="E1755" s="22">
        <v>8.3333564E7</v>
      </c>
      <c r="F1755" s="14" t="str">
        <f>IF(ISERROR(MATCH(C1755,Completed!A:A,0)),IF(ISERROR(MATCH(C1755,Unsub!B:B,0)),IF(LEN(E1755)=8,E1755&amp;",","#"),""),"")</f>
        <v>83333564,</v>
      </c>
      <c r="G1755" s="14" t="str">
        <f>if(isna(match(C1755,KlikEDM!B:B,0)),"","ClickEDM")</f>
        <v/>
      </c>
      <c r="H1755" s="15" t="str">
        <f t="array" ref="H1755">iferror(lower(index(MultiMail!C:C,match(C1755,MultiMail!A:A,0))),"")</f>
        <v>jhglee001@mymail.sim.edu.sg</v>
      </c>
      <c r="I1755" s="14" t="str">
        <f t="array" ref="I1755">iferror(index(KlikEDM!C:C,match(H1755,KlikEDM!A:A,0)),"")</f>
        <v/>
      </c>
      <c r="J1755" s="15" t="str">
        <f t="array" ref="J1755">iferror(lower(index(MultiMail!D:D,match(C1755,MultiMail!A:A,0))),"")</f>
        <v>gablee4494@gmail.com</v>
      </c>
      <c r="K1755" s="14" t="str">
        <f t="array" ref="K1755">iferror(index(KlikEDM!C:C,match(J1755,KlikEDM!A:A,0)),"")</f>
        <v/>
      </c>
      <c r="L1755" s="22"/>
      <c r="M1755" s="22">
        <v>8.3333564E7</v>
      </c>
      <c r="N1755" s="14" t="str">
        <f>IF(ISERROR(MATCH(C1755,Completed!A:A,0)),IF(ISERROR(MATCH(C1755,Unsub!B:B,0)),IF(H1755&lt;&gt;"",IF(O1755&lt;&gt;"",O1755,C1755&amp;"|"&amp;M1755&amp;"|"&amp;PROPER(B1755)&amp;"|"&amp;LOWER(H1755)),"#"),""),"")</f>
        <v>11755|83333564|Lee Jin Hao Gabriel|jhglee001@mymail.sim.edu.sg
11755|83333564|Lee Jin Hao Gabriel|GABLEE4494@GMAIL.COM
</v>
      </c>
      <c r="O1755" s="16" t="str">
        <f t="array" ref="O1755">IFERROR(INDEX(MultiMail!G:G,MATCH(C1755,MultiMail!A:A,0)),"")</f>
        <v>11755|83333564|Lee Jin Hao Gabriel|jhglee001@mymail.sim.edu.sg
11755|83333564|Lee Jin Hao Gabriel|GABLEE4494@GMAIL.COM
</v>
      </c>
      <c r="P1755" s="17">
        <f t="array" ref="P1755">IFERROR(INDEX(EDMsort!A:A,MATCH(C1755,EDMsort!B:B,0)),"")</f>
        <v>1</v>
      </c>
      <c r="Q1755" s="18"/>
    </row>
    <row r="1756" ht="14.25" customHeight="1">
      <c r="A1756" s="11">
        <v>1755.0</v>
      </c>
      <c r="B1756" s="12" t="s">
        <v>1856</v>
      </c>
      <c r="C1756" s="13">
        <v>11756.0</v>
      </c>
      <c r="D1756" s="14" t="s">
        <v>46</v>
      </c>
      <c r="E1756" s="14"/>
      <c r="F1756" s="14" t="str">
        <f>IF(ISERROR(MATCH(C1756,Completed!A:A,0)),IF(ISERROR(MATCH(C1756,Unsub!B:B,0)),IF(LEN(E1756)=8,E1756&amp;",","#"),""),"")</f>
        <v>#</v>
      </c>
      <c r="G1756" s="14" t="str">
        <f>if(isna(match(C1756,KlikEDM!B:B,0)),"","ClickEDM")</f>
        <v>ClickEDM</v>
      </c>
      <c r="H1756" s="15" t="str">
        <f t="array" ref="H1756">iferror(lower(index(MultiMail!C:C,match(C1756,MultiMail!A:A,0))),"")</f>
        <v>xltoh001@mymail.sim.edu.sg</v>
      </c>
      <c r="I1756" s="14" t="str">
        <f t="array" ref="I1756">iferror(index(KlikEDM!C:C,match(H1756,KlikEDM!A:A,0)),"")</f>
        <v>eblast D</v>
      </c>
      <c r="J1756" s="15" t="str">
        <f t="array" ref="J1756">iferror(lower(index(MultiMail!D:D,match(C1756,MultiMail!A:A,0))),"")</f>
        <v>xinglingtoh@gmail.com</v>
      </c>
      <c r="K1756" s="14" t="str">
        <f t="array" ref="K1756">iferror(index(KlikEDM!C:C,match(J1756,KlikEDM!A:A,0)),"")</f>
        <v>eblast D</v>
      </c>
      <c r="L1756" s="14"/>
      <c r="M1756" s="14" t="s">
        <v>1857</v>
      </c>
      <c r="N1756" s="14" t="str">
        <f>IF(ISERROR(MATCH(C1756,Completed!A:A,0)),IF(ISERROR(MATCH(C1756,Unsub!B:B,0)),IF(H1756&lt;&gt;"",IF(O1756&lt;&gt;"",O1756,C1756&amp;"|"&amp;M1756&amp;"|"&amp;PROPER(B1756)&amp;"|"&amp;LOWER(H1756)),"#"),""),"")</f>
        <v>11756|MRC11756|Toh Xing Ling|xltoh001@mymail.sim.edu.sg
11756|MRC11756|Toh Xing Ling|XINGLINGTOH@GMAIL.COM
</v>
      </c>
      <c r="O1756" s="16" t="str">
        <f t="array" ref="O1756">IFERROR(INDEX(MultiMail!G:G,MATCH(C1756,MultiMail!A:A,0)),"")</f>
        <v>11756|MRC11756|Toh Xing Ling|xltoh001@mymail.sim.edu.sg
11756|MRC11756|Toh Xing Ling|XINGLINGTOH@GMAIL.COM
</v>
      </c>
      <c r="P1756" s="17">
        <f t="array" ref="P1756">IFERROR(INDEX(EDMsort!A:A,MATCH(C1756,EDMsort!B:B,0)),"")</f>
        <v>4</v>
      </c>
      <c r="Q1756" s="18"/>
    </row>
    <row r="1757" ht="14.25" hidden="1" customHeight="1">
      <c r="A1757" s="19">
        <v>1756.0</v>
      </c>
      <c r="B1757" s="20" t="s">
        <v>1858</v>
      </c>
      <c r="C1757" s="21">
        <v>11757.0</v>
      </c>
      <c r="D1757" s="22" t="s">
        <v>18</v>
      </c>
      <c r="E1757" s="22">
        <v>9.6555619E7</v>
      </c>
      <c r="F1757" s="14" t="str">
        <f>IF(ISERROR(MATCH(C1757,Completed!A:A,0)),IF(ISERROR(MATCH(C1757,Unsub!B:B,0)),IF(LEN(E1757)=8,E1757&amp;",","#"),""),"")</f>
        <v>96555619,</v>
      </c>
      <c r="G1757" s="14" t="str">
        <f>if(isna(match(C1757,KlikEDM!B:B,0)),"","ClickEDM")</f>
        <v/>
      </c>
      <c r="H1757" s="15" t="str">
        <f t="array" ref="H1757">iferror(lower(index(MultiMail!C:C,match(C1757,MultiMail!A:A,0))),"")</f>
        <v>wbllow001@mymail.sim.edu.sg</v>
      </c>
      <c r="I1757" s="14" t="str">
        <f t="array" ref="I1757">iferror(index(KlikEDM!C:C,match(H1757,KlikEDM!A:A,0)),"")</f>
        <v/>
      </c>
      <c r="J1757" s="15" t="str">
        <f t="array" ref="J1757">iferror(lower(index(MultiMail!D:D,match(C1757,MultiMail!A:A,0))),"")</f>
        <v>larrylow_438@hotmail.com</v>
      </c>
      <c r="K1757" s="14" t="str">
        <f t="array" ref="K1757">iferror(index(KlikEDM!C:C,match(J1757,KlikEDM!A:A,0)),"")</f>
        <v/>
      </c>
      <c r="L1757" s="22"/>
      <c r="M1757" s="22">
        <v>9.6555619E7</v>
      </c>
      <c r="N1757" s="14" t="str">
        <f>IF(ISERROR(MATCH(C1757,Completed!A:A,0)),IF(ISERROR(MATCH(C1757,Unsub!B:B,0)),IF(H1757&lt;&gt;"",IF(O1757&lt;&gt;"",O1757,C1757&amp;"|"&amp;M1757&amp;"|"&amp;PROPER(B1757)&amp;"|"&amp;LOWER(H1757)),"#"),""),"")</f>
        <v>11757|96555619|Low Wen Bin, Larry|wbllow001@mymail.sim.edu.sg
11757|96555619|Low Wen Bin, Larry|LARRYLOW_438@HOTMAIL.COM
</v>
      </c>
      <c r="O1757" s="16" t="str">
        <f t="array" ref="O1757">IFERROR(INDEX(MultiMail!G:G,MATCH(C1757,MultiMail!A:A,0)),"")</f>
        <v>11757|96555619|Low Wen Bin, Larry|wbllow001@mymail.sim.edu.sg
11757|96555619|Low Wen Bin, Larry|LARRYLOW_438@HOTMAIL.COM
</v>
      </c>
      <c r="P1757" s="17">
        <f t="array" ref="P1757">IFERROR(INDEX(EDMsort!A:A,MATCH(C1757,EDMsort!B:B,0)),"")</f>
        <v>3</v>
      </c>
      <c r="Q1757" s="18"/>
    </row>
    <row r="1758" ht="14.25" hidden="1" customHeight="1">
      <c r="A1758" s="11">
        <v>1757.0</v>
      </c>
      <c r="B1758" s="12" t="s">
        <v>1859</v>
      </c>
      <c r="C1758" s="13">
        <v>11758.0</v>
      </c>
      <c r="D1758" s="14" t="s">
        <v>18</v>
      </c>
      <c r="E1758" s="14">
        <v>9.765447E7</v>
      </c>
      <c r="F1758" s="14" t="str">
        <f>IF(ISERROR(MATCH(C1758,Completed!A:A,0)),IF(ISERROR(MATCH(C1758,Unsub!B:B,0)),IF(LEN(E1758)=8,E1758&amp;",","#"),""),"")</f>
        <v>97654470,</v>
      </c>
      <c r="G1758" s="14" t="str">
        <f>if(isna(match(C1758,KlikEDM!B:B,0)),"","ClickEDM")</f>
        <v/>
      </c>
      <c r="H1758" s="15" t="str">
        <f t="array" ref="H1758">iferror(lower(index(MultiMail!C:C,match(C1758,MultiMail!A:A,0))),"")</f>
        <v>pattabhi001@mymail.sim.edu.sg</v>
      </c>
      <c r="I1758" s="14" t="str">
        <f t="array" ref="I1758">iferror(index(KlikEDM!C:C,match(H1758,KlikEDM!A:A,0)),"")</f>
        <v/>
      </c>
      <c r="J1758" s="15" t="str">
        <f t="array" ref="J1758">iferror(lower(index(MultiMail!D:D,match(C1758,MultiMail!A:A,0))),"")</f>
        <v>shriyasmile@gmail.com</v>
      </c>
      <c r="K1758" s="14" t="str">
        <f t="array" ref="K1758">iferror(index(KlikEDM!C:C,match(J1758,KlikEDM!A:A,0)),"")</f>
        <v/>
      </c>
      <c r="L1758" s="14"/>
      <c r="M1758" s="14">
        <v>9.765447E7</v>
      </c>
      <c r="N1758" s="14" t="str">
        <f>IF(ISERROR(MATCH(C1758,Completed!A:A,0)),IF(ISERROR(MATCH(C1758,Unsub!B:B,0)),IF(H1758&lt;&gt;"",IF(O1758&lt;&gt;"",O1758,C1758&amp;"|"&amp;M1758&amp;"|"&amp;PROPER(B1758)&amp;"|"&amp;LOWER(H1758)),"#"),""),"")</f>
        <v>11758|97654470|Shriya Pattabhi Rajan|pattabhi001@mymail.sim.edu.sg
11758|97654470|Shriya Pattabhi Rajan|shriyasmile@gmail.com
</v>
      </c>
      <c r="O1758" s="16" t="str">
        <f t="array" ref="O1758">IFERROR(INDEX(MultiMail!G:G,MATCH(C1758,MultiMail!A:A,0)),"")</f>
        <v>11758|97654470|Shriya Pattabhi Rajan|pattabhi001@mymail.sim.edu.sg
11758|97654470|Shriya Pattabhi Rajan|shriyasmile@gmail.com
</v>
      </c>
      <c r="P1758" s="17">
        <f t="array" ref="P1758">IFERROR(INDEX(EDMsort!A:A,MATCH(C1758,EDMsort!B:B,0)),"")</f>
        <v>2</v>
      </c>
      <c r="Q1758" s="18"/>
    </row>
    <row r="1759" ht="14.25" hidden="1" customHeight="1">
      <c r="A1759" s="19">
        <v>1758.0</v>
      </c>
      <c r="B1759" s="20" t="s">
        <v>1860</v>
      </c>
      <c r="C1759" s="21">
        <v>11759.0</v>
      </c>
      <c r="D1759" s="22" t="s">
        <v>18</v>
      </c>
      <c r="E1759" s="22">
        <v>8.1180201E7</v>
      </c>
      <c r="F1759" s="14" t="str">
        <f>IF(ISERROR(MATCH(C1759,Completed!A:A,0)),IF(ISERROR(MATCH(C1759,Unsub!B:B,0)),IF(LEN(E1759)=8,E1759&amp;",","#"),""),"")</f>
        <v>81180201,</v>
      </c>
      <c r="G1759" s="14" t="str">
        <f>if(isna(match(C1759,KlikEDM!B:B,0)),"","ClickEDM")</f>
        <v/>
      </c>
      <c r="H1759" s="15" t="str">
        <f t="array" ref="H1759">iferror(lower(index(MultiMail!C:C,match(C1759,MultiMail!A:A,0))),"")</f>
        <v>rjylim004@mymail.sim.edu.sg</v>
      </c>
      <c r="I1759" s="14" t="str">
        <f t="array" ref="I1759">iferror(index(KlikEDM!C:C,match(H1759,KlikEDM!A:A,0)),"")</f>
        <v/>
      </c>
      <c r="J1759" s="15" t="str">
        <f t="array" ref="J1759">iferror(lower(index(MultiMail!D:D,match(C1759,MultiMail!A:A,0))),"")</f>
        <v>rljy07@gmail.com</v>
      </c>
      <c r="K1759" s="14" t="str">
        <f t="array" ref="K1759">iferror(index(KlikEDM!C:C,match(J1759,KlikEDM!A:A,0)),"")</f>
        <v/>
      </c>
      <c r="L1759" s="22"/>
      <c r="M1759" s="22">
        <v>8.1180201E7</v>
      </c>
      <c r="N1759" s="14" t="str">
        <f>IF(ISERROR(MATCH(C1759,Completed!A:A,0)),IF(ISERROR(MATCH(C1759,Unsub!B:B,0)),IF(H1759&lt;&gt;"",IF(O1759&lt;&gt;"",O1759,C1759&amp;"|"&amp;M1759&amp;"|"&amp;PROPER(B1759)&amp;"|"&amp;LOWER(H1759)),"#"),""),"")</f>
        <v>11759|81180201|Rachael Lim Jia Yi|rjylim004@mymail.sim.edu.sg
11759|81180201|Rachael Lim Jia Yi|RLJY07@GMAIL.COM
</v>
      </c>
      <c r="O1759" s="16" t="str">
        <f t="array" ref="O1759">IFERROR(INDEX(MultiMail!G:G,MATCH(C1759,MultiMail!A:A,0)),"")</f>
        <v>11759|81180201|Rachael Lim Jia Yi|rjylim004@mymail.sim.edu.sg
11759|81180201|Rachael Lim Jia Yi|RLJY07@GMAIL.COM
</v>
      </c>
      <c r="P1759" s="17">
        <f t="array" ref="P1759">IFERROR(INDEX(EDMsort!A:A,MATCH(C1759,EDMsort!B:B,0)),"")</f>
        <v>1</v>
      </c>
      <c r="Q1759" s="18"/>
    </row>
    <row r="1760" ht="14.25" hidden="1" customHeight="1">
      <c r="A1760" s="11">
        <v>1759.0</v>
      </c>
      <c r="B1760" s="12" t="s">
        <v>1861</v>
      </c>
      <c r="C1760" s="13">
        <v>11760.0</v>
      </c>
      <c r="D1760" s="14" t="s">
        <v>18</v>
      </c>
      <c r="E1760" s="14">
        <v>9.7716956E7</v>
      </c>
      <c r="F1760" s="14" t="str">
        <f>IF(ISERROR(MATCH(C1760,Completed!A:A,0)),IF(ISERROR(MATCH(C1760,Unsub!B:B,0)),IF(LEN(E1760)=8,E1760&amp;",","#"),""),"")</f>
        <v>97716956,</v>
      </c>
      <c r="G1760" s="14" t="str">
        <f>if(isna(match(C1760,KlikEDM!B:B,0)),"","ClickEDM")</f>
        <v/>
      </c>
      <c r="H1760" s="15" t="str">
        <f t="array" ref="H1760">iferror(lower(index(MultiMail!C:C,match(C1760,MultiMail!A:A,0))),"")</f>
        <v>jyyong003@mymail.sim.edu.sg</v>
      </c>
      <c r="I1760" s="14" t="str">
        <f t="array" ref="I1760">iferror(index(KlikEDM!C:C,match(H1760,KlikEDM!A:A,0)),"")</f>
        <v/>
      </c>
      <c r="J1760" s="15" t="str">
        <f t="array" ref="J1760">iferror(lower(index(MultiMail!D:D,match(C1760,MultiMail!A:A,0))),"")</f>
        <v>jiayi9396@live.com</v>
      </c>
      <c r="K1760" s="14" t="str">
        <f t="array" ref="K1760">iferror(index(KlikEDM!C:C,match(J1760,KlikEDM!A:A,0)),"")</f>
        <v/>
      </c>
      <c r="L1760" s="14"/>
      <c r="M1760" s="14">
        <v>9.7716956E7</v>
      </c>
      <c r="N1760" s="14" t="str">
        <f>IF(ISERROR(MATCH(C1760,Completed!A:A,0)),IF(ISERROR(MATCH(C1760,Unsub!B:B,0)),IF(H1760&lt;&gt;"",IF(O1760&lt;&gt;"",O1760,C1760&amp;"|"&amp;M1760&amp;"|"&amp;PROPER(B1760)&amp;"|"&amp;LOWER(H1760)),"#"),""),"")</f>
        <v>11760|97716956|Yong Jia Yi|jyyong003@mymail.sim.edu.sg
11760|97716956|Yong Jia Yi|JIAYI9396@LIVE.COM
</v>
      </c>
      <c r="O1760" s="16" t="str">
        <f t="array" ref="O1760">IFERROR(INDEX(MultiMail!G:G,MATCH(C1760,MultiMail!A:A,0)),"")</f>
        <v>11760|97716956|Yong Jia Yi|jyyong003@mymail.sim.edu.sg
11760|97716956|Yong Jia Yi|JIAYI9396@LIVE.COM
</v>
      </c>
      <c r="P1760" s="17">
        <f t="array" ref="P1760">IFERROR(INDEX(EDMsort!A:A,MATCH(C1760,EDMsort!B:B,0)),"")</f>
        <v>4</v>
      </c>
      <c r="Q1760" s="18"/>
    </row>
    <row r="1761" ht="14.25" hidden="1" customHeight="1">
      <c r="A1761" s="19">
        <v>1760.0</v>
      </c>
      <c r="B1761" s="20" t="s">
        <v>1862</v>
      </c>
      <c r="C1761" s="21">
        <v>11761.0</v>
      </c>
      <c r="D1761" s="22" t="s">
        <v>18</v>
      </c>
      <c r="E1761" s="22">
        <v>9.1254201E7</v>
      </c>
      <c r="F1761" s="14" t="str">
        <f>IF(ISERROR(MATCH(C1761,Completed!A:A,0)),IF(ISERROR(MATCH(C1761,Unsub!B:B,0)),IF(LEN(E1761)=8,E1761&amp;",","#"),""),"")</f>
        <v>91254201,</v>
      </c>
      <c r="G1761" s="14" t="str">
        <f>if(isna(match(C1761,KlikEDM!B:B,0)),"","ClickEDM")</f>
        <v/>
      </c>
      <c r="H1761" s="15" t="str">
        <f t="array" ref="H1761">iferror(lower(index(MultiMail!C:C,match(C1761,MultiMail!A:A,0))),"")</f>
        <v>farhanab004@mymail.sim.edu.sg</v>
      </c>
      <c r="I1761" s="14" t="str">
        <f t="array" ref="I1761">iferror(index(KlikEDM!C:C,match(H1761,KlikEDM!A:A,0)),"")</f>
        <v/>
      </c>
      <c r="J1761" s="15" t="str">
        <f t="array" ref="J1761">iferror(lower(index(MultiMail!D:D,match(C1761,MultiMail!A:A,0))),"")</f>
        <v>farhanaibrahim95@gmail.com</v>
      </c>
      <c r="K1761" s="14" t="str">
        <f t="array" ref="K1761">iferror(index(KlikEDM!C:C,match(J1761,KlikEDM!A:A,0)),"")</f>
        <v/>
      </c>
      <c r="L1761" s="22"/>
      <c r="M1761" s="22">
        <v>9.1254201E7</v>
      </c>
      <c r="N1761" s="14" t="str">
        <f>IF(ISERROR(MATCH(C1761,Completed!A:A,0)),IF(ISERROR(MATCH(C1761,Unsub!B:B,0)),IF(H1761&lt;&gt;"",IF(O1761&lt;&gt;"",O1761,C1761&amp;"|"&amp;M1761&amp;"|"&amp;PROPER(B1761)&amp;"|"&amp;LOWER(H1761)),"#"),""),"")</f>
        <v>11761|91254201|Farhana Binte Mohamed Ibrahim|farhanab004@mymail.sim.edu.sg
11761|91254201|Farhana Binte Mohamed Ibrahim|FARHANAIBRAHIM95@GMAIL.COM
</v>
      </c>
      <c r="O1761" s="16" t="str">
        <f t="array" ref="O1761">IFERROR(INDEX(MultiMail!G:G,MATCH(C1761,MultiMail!A:A,0)),"")</f>
        <v>11761|91254201|Farhana Binte Mohamed Ibrahim|farhanab004@mymail.sim.edu.sg
11761|91254201|Farhana Binte Mohamed Ibrahim|FARHANAIBRAHIM95@GMAIL.COM
</v>
      </c>
      <c r="P1761" s="17">
        <f t="array" ref="P1761">IFERROR(INDEX(EDMsort!A:A,MATCH(C1761,EDMsort!B:B,0)),"")</f>
        <v>3</v>
      </c>
      <c r="Q1761" s="18"/>
    </row>
    <row r="1762" ht="14.25" hidden="1" customHeight="1">
      <c r="A1762" s="11">
        <v>1761.0</v>
      </c>
      <c r="B1762" s="12" t="s">
        <v>1863</v>
      </c>
      <c r="C1762" s="13">
        <v>11762.0</v>
      </c>
      <c r="D1762" s="14" t="s">
        <v>18</v>
      </c>
      <c r="E1762" s="14">
        <v>9.1733493E7</v>
      </c>
      <c r="F1762" s="14" t="str">
        <f>IF(ISERROR(MATCH(C1762,Completed!A:A,0)),IF(ISERROR(MATCH(C1762,Unsub!B:B,0)),IF(LEN(E1762)=8,E1762&amp;",","#"),""),"")</f>
        <v/>
      </c>
      <c r="G1762" s="14" t="str">
        <f>if(isna(match(C1762,KlikEDM!B:B,0)),"","ClickEDM")</f>
        <v/>
      </c>
      <c r="H1762" s="15" t="str">
        <f t="array" ref="H1762">iferror(lower(index(MultiMail!C:C,match(C1762,MultiMail!A:A,0))),"")</f>
        <v>qhloke001@mymail.sim.edu.sg</v>
      </c>
      <c r="I1762" s="14" t="str">
        <f t="array" ref="I1762">iferror(index(KlikEDM!C:C,match(H1762,KlikEDM!A:A,0)),"")</f>
        <v/>
      </c>
      <c r="J1762" s="15" t="str">
        <f t="array" ref="J1762">iferror(lower(index(MultiMail!D:D,match(C1762,MultiMail!A:A,0))),"")</f>
        <v>trigun0115@gmail.com</v>
      </c>
      <c r="K1762" s="14" t="str">
        <f t="array" ref="K1762">iferror(index(KlikEDM!C:C,match(J1762,KlikEDM!A:A,0)),"")</f>
        <v/>
      </c>
      <c r="L1762" s="14"/>
      <c r="M1762" s="14">
        <v>9.1733493E7</v>
      </c>
      <c r="N1762" s="14" t="str">
        <f>IF(ISERROR(MATCH(C1762,Completed!A:A,0)),IF(ISERROR(MATCH(C1762,Unsub!B:B,0)),IF(H1762&lt;&gt;"",IF(O1762&lt;&gt;"",O1762,C1762&amp;"|"&amp;M1762&amp;"|"&amp;PROPER(B1762)&amp;"|"&amp;LOWER(H1762)),"#"),""),"")</f>
        <v/>
      </c>
      <c r="O1762" s="16" t="str">
        <f t="array" ref="O1762">IFERROR(INDEX(MultiMail!G:G,MATCH(C1762,MultiMail!A:A,0)),"")</f>
        <v>11762|91733493|Elayne Loke Qi Hui|qhloke001@mymail.sim.edu.sg
11762|91733493|Elayne Loke Qi Hui|TRIGUN0115@GMAIL.COM
</v>
      </c>
      <c r="P1762" s="17" t="str">
        <f t="array" ref="P1762">IFERROR(INDEX(EDMsort!A:A,MATCH(C1762,EDMsort!B:B,0)),"")</f>
        <v/>
      </c>
      <c r="Q1762" s="18"/>
    </row>
    <row r="1763" ht="14.25" hidden="1" customHeight="1">
      <c r="A1763" s="19">
        <v>1762.0</v>
      </c>
      <c r="B1763" s="20" t="s">
        <v>1864</v>
      </c>
      <c r="C1763" s="21">
        <v>11763.0</v>
      </c>
      <c r="D1763" s="22" t="s">
        <v>18</v>
      </c>
      <c r="E1763" s="22">
        <v>8.1284856E7</v>
      </c>
      <c r="F1763" s="14" t="str">
        <f>IF(ISERROR(MATCH(C1763,Completed!A:A,0)),IF(ISERROR(MATCH(C1763,Unsub!B:B,0)),IF(LEN(E1763)=8,E1763&amp;",","#"),""),"")</f>
        <v>81284856,</v>
      </c>
      <c r="G1763" s="14" t="str">
        <f>if(isna(match(C1763,KlikEDM!B:B,0)),"","ClickEDM")</f>
        <v/>
      </c>
      <c r="H1763" s="15" t="str">
        <f t="array" ref="H1763">iferror(lower(index(MultiMail!C:C,match(C1763,MultiMail!A:A,0))),"")</f>
        <v>kwtan018@mymail.sim.edu.sg</v>
      </c>
      <c r="I1763" s="14" t="str">
        <f t="array" ref="I1763">iferror(index(KlikEDM!C:C,match(H1763,KlikEDM!A:A,0)),"")</f>
        <v/>
      </c>
      <c r="J1763" s="15" t="str">
        <f t="array" ref="J1763">iferror(lower(index(MultiMail!D:D,match(C1763,MultiMail!A:A,0))),"")</f>
        <v>leon.tankw@gmail.com</v>
      </c>
      <c r="K1763" s="14" t="str">
        <f t="array" ref="K1763">iferror(index(KlikEDM!C:C,match(J1763,KlikEDM!A:A,0)),"")</f>
        <v/>
      </c>
      <c r="L1763" s="22"/>
      <c r="M1763" s="22">
        <v>8.1284856E7</v>
      </c>
      <c r="N1763" s="14" t="str">
        <f>IF(ISERROR(MATCH(C1763,Completed!A:A,0)),IF(ISERROR(MATCH(C1763,Unsub!B:B,0)),IF(H1763&lt;&gt;"",IF(O1763&lt;&gt;"",O1763,C1763&amp;"|"&amp;M1763&amp;"|"&amp;PROPER(B1763)&amp;"|"&amp;LOWER(H1763)),"#"),""),"")</f>
        <v>11763|81284856|Tan Kay Wee|kwtan018@mymail.sim.edu.sg
11763|81284856|Tan Kay Wee|LEON.TANKW@GMAIL.COM
</v>
      </c>
      <c r="O1763" s="16" t="str">
        <f t="array" ref="O1763">IFERROR(INDEX(MultiMail!G:G,MATCH(C1763,MultiMail!A:A,0)),"")</f>
        <v>11763|81284856|Tan Kay Wee|kwtan018@mymail.sim.edu.sg
11763|81284856|Tan Kay Wee|LEON.TANKW@GMAIL.COM
</v>
      </c>
      <c r="P1763" s="17">
        <f t="array" ref="P1763">IFERROR(INDEX(EDMsort!A:A,MATCH(C1763,EDMsort!B:B,0)),"")</f>
        <v>2</v>
      </c>
      <c r="Q1763" s="18"/>
    </row>
    <row r="1764" ht="14.25" hidden="1" customHeight="1">
      <c r="A1764" s="11">
        <v>1763.0</v>
      </c>
      <c r="B1764" s="12" t="s">
        <v>1865</v>
      </c>
      <c r="C1764" s="13">
        <v>11764.0</v>
      </c>
      <c r="D1764" s="14" t="s">
        <v>18</v>
      </c>
      <c r="E1764" s="14">
        <v>9.7592608E7</v>
      </c>
      <c r="F1764" s="14" t="str">
        <f>IF(ISERROR(MATCH(C1764,Completed!A:A,0)),IF(ISERROR(MATCH(C1764,Unsub!B:B,0)),IF(LEN(E1764)=8,E1764&amp;",","#"),""),"")</f>
        <v>97592608,</v>
      </c>
      <c r="G1764" s="14" t="str">
        <f>if(isna(match(C1764,KlikEDM!B:B,0)),"","ClickEDM")</f>
        <v/>
      </c>
      <c r="H1764" s="15" t="str">
        <f t="array" ref="H1764">iferror(lower(index(MultiMail!C:C,match(C1764,MultiMail!A:A,0))),"")</f>
        <v>zfpang001@mymail.sim.edu.sg</v>
      </c>
      <c r="I1764" s="14" t="str">
        <f t="array" ref="I1764">iferror(index(KlikEDM!C:C,match(H1764,KlikEDM!A:A,0)),"")</f>
        <v/>
      </c>
      <c r="J1764" s="15" t="str">
        <f t="array" ref="J1764">iferror(lower(index(MultiMail!D:D,match(C1764,MultiMail!A:A,0))),"")</f>
        <v>pangzhifeng10@gmail.com</v>
      </c>
      <c r="K1764" s="14" t="str">
        <f t="array" ref="K1764">iferror(index(KlikEDM!C:C,match(J1764,KlikEDM!A:A,0)),"")</f>
        <v/>
      </c>
      <c r="L1764" s="14"/>
      <c r="M1764" s="14">
        <v>9.7592608E7</v>
      </c>
      <c r="N1764" s="14" t="str">
        <f>IF(ISERROR(MATCH(C1764,Completed!A:A,0)),IF(ISERROR(MATCH(C1764,Unsub!B:B,0)),IF(H1764&lt;&gt;"",IF(O1764&lt;&gt;"",O1764,C1764&amp;"|"&amp;M1764&amp;"|"&amp;PROPER(B1764)&amp;"|"&amp;LOWER(H1764)),"#"),""),"")</f>
        <v>11764|97592608|Pang Zhi Feng|zfpang001@mymail.sim.edu.sg
11764|97592608|Pang Zhi Feng|PANGZHIFENG10@GMAIL.COM
</v>
      </c>
      <c r="O1764" s="16" t="str">
        <f t="array" ref="O1764">IFERROR(INDEX(MultiMail!G:G,MATCH(C1764,MultiMail!A:A,0)),"")</f>
        <v>11764|97592608|Pang Zhi Feng|zfpang001@mymail.sim.edu.sg
11764|97592608|Pang Zhi Feng|PANGZHIFENG10@GMAIL.COM
</v>
      </c>
      <c r="P1764" s="17">
        <f t="array" ref="P1764">IFERROR(INDEX(EDMsort!A:A,MATCH(C1764,EDMsort!B:B,0)),"")</f>
        <v>1</v>
      </c>
      <c r="Q1764" s="18"/>
    </row>
    <row r="1765" ht="14.25" hidden="1" customHeight="1">
      <c r="A1765" s="19">
        <v>1764.0</v>
      </c>
      <c r="B1765" s="20" t="s">
        <v>1866</v>
      </c>
      <c r="C1765" s="21">
        <v>11765.0</v>
      </c>
      <c r="D1765" s="22" t="s">
        <v>18</v>
      </c>
      <c r="E1765" s="22">
        <v>8.1861816E7</v>
      </c>
      <c r="F1765" s="14" t="str">
        <f>IF(ISERROR(MATCH(C1765,Completed!A:A,0)),IF(ISERROR(MATCH(C1765,Unsub!B:B,0)),IF(LEN(E1765)=8,E1765&amp;",","#"),""),"")</f>
        <v>81861816,</v>
      </c>
      <c r="G1765" s="14" t="str">
        <f>if(isna(match(C1765,KlikEDM!B:B,0)),"","ClickEDM")</f>
        <v/>
      </c>
      <c r="H1765" s="15" t="str">
        <f t="array" ref="H1765">iferror(lower(index(MultiMail!C:C,match(C1765,MultiMail!A:A,0))),"")</f>
        <v>splim013@mymail.sim.edu.sg</v>
      </c>
      <c r="I1765" s="14" t="str">
        <f t="array" ref="I1765">iferror(index(KlikEDM!C:C,match(H1765,KlikEDM!A:A,0)),"")</f>
        <v/>
      </c>
      <c r="J1765" s="15" t="str">
        <f t="array" ref="J1765">iferror(lower(index(MultiMail!D:D,match(C1765,MultiMail!A:A,0))),"")</f>
        <v>mi_lsp@hotmail.com</v>
      </c>
      <c r="K1765" s="14" t="str">
        <f t="array" ref="K1765">iferror(index(KlikEDM!C:C,match(J1765,KlikEDM!A:A,0)),"")</f>
        <v/>
      </c>
      <c r="L1765" s="22"/>
      <c r="M1765" s="22">
        <v>8.1861816E7</v>
      </c>
      <c r="N1765" s="14" t="str">
        <f>IF(ISERROR(MATCH(C1765,Completed!A:A,0)),IF(ISERROR(MATCH(C1765,Unsub!B:B,0)),IF(H1765&lt;&gt;"",IF(O1765&lt;&gt;"",O1765,C1765&amp;"|"&amp;M1765&amp;"|"&amp;PROPER(B1765)&amp;"|"&amp;LOWER(H1765)),"#"),""),"")</f>
        <v>11765|81861816|Lim Shi Pei|splim013@mymail.sim.edu.sg
11765|81861816|Lim Shi Pei|MI_LSP@HOTMAIL.COM
</v>
      </c>
      <c r="O1765" s="16" t="str">
        <f t="array" ref="O1765">IFERROR(INDEX(MultiMail!G:G,MATCH(C1765,MultiMail!A:A,0)),"")</f>
        <v>11765|81861816|Lim Shi Pei|splim013@mymail.sim.edu.sg
11765|81861816|Lim Shi Pei|MI_LSP@HOTMAIL.COM
</v>
      </c>
      <c r="P1765" s="17">
        <f t="array" ref="P1765">IFERROR(INDEX(EDMsort!A:A,MATCH(C1765,EDMsort!B:B,0)),"")</f>
        <v>4</v>
      </c>
      <c r="Q1765" s="18"/>
    </row>
    <row r="1766" ht="14.25" customHeight="1">
      <c r="A1766" s="11">
        <v>1765.0</v>
      </c>
      <c r="B1766" s="12" t="s">
        <v>1867</v>
      </c>
      <c r="C1766" s="13">
        <v>11766.0</v>
      </c>
      <c r="D1766" s="14" t="s">
        <v>18</v>
      </c>
      <c r="E1766" s="14">
        <v>9.0964016E7</v>
      </c>
      <c r="F1766" s="14" t="str">
        <f>IF(ISERROR(MATCH(C1766,Completed!A:A,0)),IF(ISERROR(MATCH(C1766,Unsub!B:B,0)),IF(LEN(E1766)=8,E1766&amp;",","#"),""),"")</f>
        <v>90964016,</v>
      </c>
      <c r="G1766" s="14" t="str">
        <f>if(isna(match(C1766,KlikEDM!B:B,0)),"","ClickEDM")</f>
        <v>ClickEDM</v>
      </c>
      <c r="H1766" s="15" t="str">
        <f t="array" ref="H1766">iferror(lower(index(MultiMail!C:C,match(C1766,MultiMail!A:A,0))),"")</f>
        <v>yjtee001@mymail.sim.edu.sg</v>
      </c>
      <c r="I1766" s="14" t="str">
        <f t="array" ref="I1766">iferror(index(KlikEDM!C:C,match(H1766,KlikEDM!A:A,0)),"")</f>
        <v/>
      </c>
      <c r="J1766" s="15" t="str">
        <f t="array" ref="J1766">iferror(lower(index(MultiMail!D:D,match(C1766,MultiMail!A:A,0))),"")</f>
        <v>yjtee001@gmail.com</v>
      </c>
      <c r="K1766" s="14" t="str">
        <f t="array" ref="K1766">iferror(index(KlikEDM!C:C,match(J1766,KlikEDM!A:A,0)),"")</f>
        <v>eblast C</v>
      </c>
      <c r="L1766" s="14"/>
      <c r="M1766" s="14">
        <v>9.0964016E7</v>
      </c>
      <c r="N1766" s="14" t="str">
        <f>IF(ISERROR(MATCH(C1766,Completed!A:A,0)),IF(ISERROR(MATCH(C1766,Unsub!B:B,0)),IF(H1766&lt;&gt;"",IF(O1766&lt;&gt;"",O1766,C1766&amp;"|"&amp;M1766&amp;"|"&amp;PROPER(B1766)&amp;"|"&amp;LOWER(H1766)),"#"),""),"")</f>
        <v>11766|90964016|Tee Yu Jun|yjtee001@mymail.sim.edu.sg
11766|90964016|Tee Yu Jun|YJTEE001@GMAIL.COM
</v>
      </c>
      <c r="O1766" s="16" t="str">
        <f t="array" ref="O1766">IFERROR(INDEX(MultiMail!G:G,MATCH(C1766,MultiMail!A:A,0)),"")</f>
        <v>11766|90964016|Tee Yu Jun|yjtee001@mymail.sim.edu.sg
11766|90964016|Tee Yu Jun|YJTEE001@GMAIL.COM
</v>
      </c>
      <c r="P1766" s="17">
        <f t="array" ref="P1766">IFERROR(INDEX(EDMsort!A:A,MATCH(C1766,EDMsort!B:B,0)),"")</f>
        <v>3</v>
      </c>
      <c r="Q1766" s="18"/>
    </row>
    <row r="1767" ht="14.25" hidden="1" customHeight="1">
      <c r="A1767" s="19">
        <v>1766.0</v>
      </c>
      <c r="B1767" s="20" t="s">
        <v>1868</v>
      </c>
      <c r="C1767" s="21">
        <v>11767.0</v>
      </c>
      <c r="D1767" s="22" t="s">
        <v>18</v>
      </c>
      <c r="E1767" s="22">
        <v>9.7511224E7</v>
      </c>
      <c r="F1767" s="14" t="str">
        <f>IF(ISERROR(MATCH(C1767,Completed!A:A,0)),IF(ISERROR(MATCH(C1767,Unsub!B:B,0)),IF(LEN(E1767)=8,E1767&amp;",","#"),""),"")</f>
        <v>97511224,</v>
      </c>
      <c r="G1767" s="14" t="str">
        <f>if(isna(match(C1767,KlikEDM!B:B,0)),"","ClickEDM")</f>
        <v/>
      </c>
      <c r="H1767" s="15" t="str">
        <f t="array" ref="H1767">iferror(lower(index(MultiMail!C:C,match(C1767,MultiMail!A:A,0))),"")</f>
        <v>dlok001@mymail.sim.edu.sg</v>
      </c>
      <c r="I1767" s="14" t="str">
        <f t="array" ref="I1767">iferror(index(KlikEDM!C:C,match(H1767,KlikEDM!A:A,0)),"")</f>
        <v/>
      </c>
      <c r="J1767" s="15" t="str">
        <f t="array" ref="J1767">iferror(lower(index(MultiMail!D:D,match(C1767,MultiMail!A:A,0))),"")</f>
        <v>daniellok96@gmail.com</v>
      </c>
      <c r="K1767" s="14" t="str">
        <f t="array" ref="K1767">iferror(index(KlikEDM!C:C,match(J1767,KlikEDM!A:A,0)),"")</f>
        <v/>
      </c>
      <c r="L1767" s="22"/>
      <c r="M1767" s="22">
        <v>9.7511224E7</v>
      </c>
      <c r="N1767" s="14" t="str">
        <f>IF(ISERROR(MATCH(C1767,Completed!A:A,0)),IF(ISERROR(MATCH(C1767,Unsub!B:B,0)),IF(H1767&lt;&gt;"",IF(O1767&lt;&gt;"",O1767,C1767&amp;"|"&amp;M1767&amp;"|"&amp;PROPER(B1767)&amp;"|"&amp;LOWER(H1767)),"#"),""),"")</f>
        <v>11767|97511224|Daniel Lok|dlok001@mymail.sim.edu.sg
11767|97511224|Daniel Lok|DANIELLOK96@GMAIL.COM
</v>
      </c>
      <c r="O1767" s="16" t="str">
        <f t="array" ref="O1767">IFERROR(INDEX(MultiMail!G:G,MATCH(C1767,MultiMail!A:A,0)),"")</f>
        <v>11767|97511224|Daniel Lok|dlok001@mymail.sim.edu.sg
11767|97511224|Daniel Lok|DANIELLOK96@GMAIL.COM
</v>
      </c>
      <c r="P1767" s="17">
        <f t="array" ref="P1767">IFERROR(INDEX(EDMsort!A:A,MATCH(C1767,EDMsort!B:B,0)),"")</f>
        <v>2</v>
      </c>
      <c r="Q1767" s="18"/>
    </row>
    <row r="1768" ht="14.25" customHeight="1">
      <c r="A1768" s="11">
        <v>1767.0</v>
      </c>
      <c r="B1768" s="12" t="s">
        <v>1869</v>
      </c>
      <c r="C1768" s="13">
        <v>11768.0</v>
      </c>
      <c r="D1768" s="14" t="s">
        <v>18</v>
      </c>
      <c r="E1768" s="14">
        <v>9.1711902E7</v>
      </c>
      <c r="F1768" s="14" t="str">
        <f>IF(ISERROR(MATCH(C1768,Completed!A:A,0)),IF(ISERROR(MATCH(C1768,Unsub!B:B,0)),IF(LEN(E1768)=8,E1768&amp;",","#"),""),"")</f>
        <v>91711902,</v>
      </c>
      <c r="G1768" s="14" t="str">
        <f>if(isna(match(C1768,KlikEDM!B:B,0)),"","ClickEDM")</f>
        <v>ClickEDM</v>
      </c>
      <c r="H1768" s="15" t="str">
        <f t="array" ref="H1768">iferror(lower(index(MultiMail!C:C,match(C1768,MultiMail!A:A,0))),"")</f>
        <v>jjqngoi001@mymail.sim.edu.sg</v>
      </c>
      <c r="I1768" s="14" t="str">
        <f t="array" ref="I1768">iferror(index(KlikEDM!C:C,match(H1768,KlikEDM!A:A,0)),"")</f>
        <v>eblast A</v>
      </c>
      <c r="J1768" s="15" t="str">
        <f t="array" ref="J1768">iferror(lower(index(MultiMail!D:D,match(C1768,MultiMail!A:A,0))),"")</f>
        <v>jackienjq@gmail.com</v>
      </c>
      <c r="K1768" s="14" t="str">
        <f t="array" ref="K1768">iferror(index(KlikEDM!C:C,match(J1768,KlikEDM!A:A,0)),"")</f>
        <v/>
      </c>
      <c r="L1768" s="14"/>
      <c r="M1768" s="14">
        <v>9.1711902E7</v>
      </c>
      <c r="N1768" s="14" t="str">
        <f>IF(ISERROR(MATCH(C1768,Completed!A:A,0)),IF(ISERROR(MATCH(C1768,Unsub!B:B,0)),IF(H1768&lt;&gt;"",IF(O1768&lt;&gt;"",O1768,C1768&amp;"|"&amp;M1768&amp;"|"&amp;PROPER(B1768)&amp;"|"&amp;LOWER(H1768)),"#"),""),"")</f>
        <v>11768|91711902|Jackie Ngoi Jia Quan|jjqngoi001@mymail.sim.edu.sg
11768|91711902|Jackie Ngoi Jia Quan|JACKIENJQ@GMAIL.COM
</v>
      </c>
      <c r="O1768" s="16" t="str">
        <f t="array" ref="O1768">IFERROR(INDEX(MultiMail!G:G,MATCH(C1768,MultiMail!A:A,0)),"")</f>
        <v>11768|91711902|Jackie Ngoi Jia Quan|jjqngoi001@mymail.sim.edu.sg
11768|91711902|Jackie Ngoi Jia Quan|JACKIENJQ@GMAIL.COM
</v>
      </c>
      <c r="P1768" s="17">
        <f t="array" ref="P1768">IFERROR(INDEX(EDMsort!A:A,MATCH(C1768,EDMsort!B:B,0)),"")</f>
        <v>1</v>
      </c>
      <c r="Q1768" s="18"/>
    </row>
    <row r="1769" ht="14.25" hidden="1" customHeight="1">
      <c r="A1769" s="19">
        <v>1768.0</v>
      </c>
      <c r="B1769" s="20" t="s">
        <v>1870</v>
      </c>
      <c r="C1769" s="21">
        <v>11769.0</v>
      </c>
      <c r="D1769" s="22" t="s">
        <v>18</v>
      </c>
      <c r="E1769" s="22">
        <v>8.6550622E7</v>
      </c>
      <c r="F1769" s="14" t="str">
        <f>IF(ISERROR(MATCH(C1769,Completed!A:A,0)),IF(ISERROR(MATCH(C1769,Unsub!B:B,0)),IF(LEN(E1769)=8,E1769&amp;",","#"),""),"")</f>
        <v>86550622,</v>
      </c>
      <c r="G1769" s="14" t="str">
        <f>if(isna(match(C1769,KlikEDM!B:B,0)),"","ClickEDM")</f>
        <v/>
      </c>
      <c r="H1769" s="15" t="str">
        <f t="array" ref="H1769">iferror(lower(index(MultiMail!C:C,match(C1769,MultiMail!A:A,0))),"")</f>
        <v>patel004@mymail.sim.edu.sg</v>
      </c>
      <c r="I1769" s="14" t="str">
        <f t="array" ref="I1769">iferror(index(KlikEDM!C:C,match(H1769,KlikEDM!A:A,0)),"")</f>
        <v/>
      </c>
      <c r="J1769" s="15" t="str">
        <f t="array" ref="J1769">iferror(lower(index(MultiMail!D:D,match(C1769,MultiMail!A:A,0))),"")</f>
        <v>ruchirpatel1998@gmail.com</v>
      </c>
      <c r="K1769" s="14" t="str">
        <f t="array" ref="K1769">iferror(index(KlikEDM!C:C,match(J1769,KlikEDM!A:A,0)),"")</f>
        <v/>
      </c>
      <c r="L1769" s="22"/>
      <c r="M1769" s="22">
        <v>8.6550622E7</v>
      </c>
      <c r="N1769" s="14" t="str">
        <f>IF(ISERROR(MATCH(C1769,Completed!A:A,0)),IF(ISERROR(MATCH(C1769,Unsub!B:B,0)),IF(H1769&lt;&gt;"",IF(O1769&lt;&gt;"",O1769,C1769&amp;"|"&amp;M1769&amp;"|"&amp;PROPER(B1769)&amp;"|"&amp;LOWER(H1769)),"#"),""),"")</f>
        <v>11769|86550622|Patel Ruchir|patel004@mymail.sim.edu.sg
11769|86550622|Patel Ruchir|RUCHIRPATEL1998@GMAIL.COM
</v>
      </c>
      <c r="O1769" s="16" t="str">
        <f t="array" ref="O1769">IFERROR(INDEX(MultiMail!G:G,MATCH(C1769,MultiMail!A:A,0)),"")</f>
        <v>11769|86550622|Patel Ruchir|patel004@mymail.sim.edu.sg
11769|86550622|Patel Ruchir|RUCHIRPATEL1998@GMAIL.COM
</v>
      </c>
      <c r="P1769" s="17">
        <f t="array" ref="P1769">IFERROR(INDEX(EDMsort!A:A,MATCH(C1769,EDMsort!B:B,0)),"")</f>
        <v>4</v>
      </c>
      <c r="Q1769" s="18"/>
    </row>
    <row r="1770" ht="14.25" hidden="1" customHeight="1">
      <c r="A1770" s="11">
        <v>1769.0</v>
      </c>
      <c r="B1770" s="12" t="s">
        <v>1871</v>
      </c>
      <c r="C1770" s="13">
        <v>11770.0</v>
      </c>
      <c r="D1770" s="14" t="s">
        <v>18</v>
      </c>
      <c r="E1770" s="14">
        <v>8.2597382E7</v>
      </c>
      <c r="F1770" s="14" t="str">
        <f>IF(ISERROR(MATCH(C1770,Completed!A:A,0)),IF(ISERROR(MATCH(C1770,Unsub!B:B,0)),IF(LEN(E1770)=8,E1770&amp;",","#"),""),"")</f>
        <v>82597382,</v>
      </c>
      <c r="G1770" s="14" t="str">
        <f>if(isna(match(C1770,KlikEDM!B:B,0)),"","ClickEDM")</f>
        <v/>
      </c>
      <c r="H1770" s="15" t="str">
        <f t="array" ref="H1770">iferror(lower(index(MultiMail!C:C,match(C1770,MultiMail!A:A,0))),"")</f>
        <v>saravana012@mymail.sim.edu.sg</v>
      </c>
      <c r="I1770" s="14" t="str">
        <f t="array" ref="I1770">iferror(index(KlikEDM!C:C,match(H1770,KlikEDM!A:A,0)),"")</f>
        <v/>
      </c>
      <c r="J1770" s="15" t="str">
        <f t="array" ref="J1770">iferror(lower(index(MultiMail!D:D,match(C1770,MultiMail!A:A,0))),"")</f>
        <v>akpriya2010@gmail.com</v>
      </c>
      <c r="K1770" s="14" t="str">
        <f t="array" ref="K1770">iferror(index(KlikEDM!C:C,match(J1770,KlikEDM!A:A,0)),"")</f>
        <v/>
      </c>
      <c r="L1770" s="14"/>
      <c r="M1770" s="14">
        <v>8.2597382E7</v>
      </c>
      <c r="N1770" s="14" t="str">
        <f>IF(ISERROR(MATCH(C1770,Completed!A:A,0)),IF(ISERROR(MATCH(C1770,Unsub!B:B,0)),IF(H1770&lt;&gt;"",IF(O1770&lt;&gt;"",O1770,C1770&amp;"|"&amp;M1770&amp;"|"&amp;PROPER(B1770)&amp;"|"&amp;LOWER(H1770)),"#"),""),"")</f>
        <v>11770|82597382|Saravanan Akshayapriya|saravana012@mymail.sim.edu.sg
11770|82597382|Saravanan Akshayapriya|akpriya2010@gmail.com
</v>
      </c>
      <c r="O1770" s="16" t="str">
        <f t="array" ref="O1770">IFERROR(INDEX(MultiMail!G:G,MATCH(C1770,MultiMail!A:A,0)),"")</f>
        <v>11770|82597382|Saravanan Akshayapriya|saravana012@mymail.sim.edu.sg
11770|82597382|Saravanan Akshayapriya|akpriya2010@gmail.com
</v>
      </c>
      <c r="P1770" s="17">
        <f t="array" ref="P1770">IFERROR(INDEX(EDMsort!A:A,MATCH(C1770,EDMsort!B:B,0)),"")</f>
        <v>3</v>
      </c>
      <c r="Q1770" s="18"/>
    </row>
    <row r="1771" ht="14.25" hidden="1" customHeight="1">
      <c r="A1771" s="19">
        <v>1770.0</v>
      </c>
      <c r="B1771" s="20" t="s">
        <v>1872</v>
      </c>
      <c r="C1771" s="21">
        <v>11771.0</v>
      </c>
      <c r="D1771" s="22" t="s">
        <v>18</v>
      </c>
      <c r="E1771" s="22">
        <v>9.1713451E7</v>
      </c>
      <c r="F1771" s="14" t="str">
        <f>IF(ISERROR(MATCH(C1771,Completed!A:A,0)),IF(ISERROR(MATCH(C1771,Unsub!B:B,0)),IF(LEN(E1771)=8,E1771&amp;",","#"),""),"")</f>
        <v>91713451,</v>
      </c>
      <c r="G1771" s="14" t="str">
        <f>if(isna(match(C1771,KlikEDM!B:B,0)),"","ClickEDM")</f>
        <v/>
      </c>
      <c r="H1771" s="15" t="str">
        <f t="array" ref="H1771">iferror(lower(index(MultiMail!C:C,match(C1771,MultiMail!A:A,0))),"")</f>
        <v/>
      </c>
      <c r="I1771" s="14" t="str">
        <f t="array" ref="I1771">iferror(index(KlikEDM!C:C,match(H1771,KlikEDM!A:A,0)),"")</f>
        <v/>
      </c>
      <c r="J1771" s="15" t="str">
        <f t="array" ref="J1771">iferror(lower(index(MultiMail!D:D,match(C1771,MultiMail!A:A,0))),"")</f>
        <v/>
      </c>
      <c r="K1771" s="14" t="str">
        <f t="array" ref="K1771">iferror(index(KlikEDM!C:C,match(J1771,KlikEDM!A:A,0)),"")</f>
        <v/>
      </c>
      <c r="L1771" s="22"/>
      <c r="M1771" s="22">
        <v>9.1713451E7</v>
      </c>
      <c r="N1771" s="14" t="str">
        <f>IF(ISERROR(MATCH(C1771,Completed!A:A,0)),IF(ISERROR(MATCH(C1771,Unsub!B:B,0)),IF(H1771&lt;&gt;"",IF(O1771&lt;&gt;"",O1771,C1771&amp;"|"&amp;M1771&amp;"|"&amp;PROPER(B1771)&amp;"|"&amp;LOWER(H1771)),"#"),""),"")</f>
        <v>#</v>
      </c>
      <c r="O1771" s="16" t="str">
        <f t="array" ref="O1771">IFERROR(INDEX(MultiMail!G:G,MATCH(C1771,MultiMail!A:A,0)),"")</f>
        <v/>
      </c>
      <c r="P1771" s="17" t="str">
        <f t="array" ref="P1771">IFERROR(INDEX(EDMsort!A:A,MATCH(C1771,EDMsort!B:B,0)),"")</f>
        <v/>
      </c>
      <c r="Q1771" s="18"/>
    </row>
    <row r="1772" ht="14.25" hidden="1" customHeight="1">
      <c r="A1772" s="11">
        <v>1771.0</v>
      </c>
      <c r="B1772" s="12" t="s">
        <v>1873</v>
      </c>
      <c r="C1772" s="13">
        <v>11772.0</v>
      </c>
      <c r="D1772" s="14" t="s">
        <v>18</v>
      </c>
      <c r="E1772" s="14">
        <v>9.1906897E7</v>
      </c>
      <c r="F1772" s="14" t="str">
        <f>IF(ISERROR(MATCH(C1772,Completed!A:A,0)),IF(ISERROR(MATCH(C1772,Unsub!B:B,0)),IF(LEN(E1772)=8,E1772&amp;",","#"),""),"")</f>
        <v>91906897,</v>
      </c>
      <c r="G1772" s="14" t="str">
        <f>if(isna(match(C1772,KlikEDM!B:B,0)),"","ClickEDM")</f>
        <v/>
      </c>
      <c r="H1772" s="15" t="str">
        <f t="array" ref="H1772">iferror(lower(index(MultiMail!C:C,match(C1772,MultiMail!A:A,0))),"")</f>
        <v>tran063@mymail.sim.edu.sg</v>
      </c>
      <c r="I1772" s="14" t="str">
        <f t="array" ref="I1772">iferror(index(KlikEDM!C:C,match(H1772,KlikEDM!A:A,0)),"")</f>
        <v/>
      </c>
      <c r="J1772" s="15" t="str">
        <f t="array" ref="J1772">iferror(lower(index(MultiMail!D:D,match(C1772,MultiMail!A:A,0))),"")</f>
        <v>mpt0410@gmail.com</v>
      </c>
      <c r="K1772" s="14" t="str">
        <f t="array" ref="K1772">iferror(index(KlikEDM!C:C,match(J1772,KlikEDM!A:A,0)),"")</f>
        <v/>
      </c>
      <c r="L1772" s="14"/>
      <c r="M1772" s="14">
        <v>9.1906897E7</v>
      </c>
      <c r="N1772" s="14" t="str">
        <f>IF(ISERROR(MATCH(C1772,Completed!A:A,0)),IF(ISERROR(MATCH(C1772,Unsub!B:B,0)),IF(H1772&lt;&gt;"",IF(O1772&lt;&gt;"",O1772,C1772&amp;"|"&amp;M1772&amp;"|"&amp;PROPER(B1772)&amp;"|"&amp;LOWER(H1772)),"#"),""),"")</f>
        <v>11772|91906897|Tran Minh Phuong|tran063@mymail.sim.edu.sg
11772|91906897|Tran Minh Phuong|mpt0410@gmail.com
</v>
      </c>
      <c r="O1772" s="16" t="str">
        <f t="array" ref="O1772">IFERROR(INDEX(MultiMail!G:G,MATCH(C1772,MultiMail!A:A,0)),"")</f>
        <v>11772|91906897|Tran Minh Phuong|tran063@mymail.sim.edu.sg
11772|91906897|Tran Minh Phuong|mpt0410@gmail.com
</v>
      </c>
      <c r="P1772" s="17">
        <f t="array" ref="P1772">IFERROR(INDEX(EDMsort!A:A,MATCH(C1772,EDMsort!B:B,0)),"")</f>
        <v>2</v>
      </c>
      <c r="Q1772" s="18"/>
    </row>
    <row r="1773" ht="14.25" hidden="1" customHeight="1">
      <c r="A1773" s="19">
        <v>1772.0</v>
      </c>
      <c r="B1773" s="20" t="s">
        <v>1874</v>
      </c>
      <c r="C1773" s="21">
        <v>11773.0</v>
      </c>
      <c r="D1773" s="22" t="s">
        <v>18</v>
      </c>
      <c r="E1773" s="22">
        <v>9.6459785E7</v>
      </c>
      <c r="F1773" s="14" t="str">
        <f>IF(ISERROR(MATCH(C1773,Completed!A:A,0)),IF(ISERROR(MATCH(C1773,Unsub!B:B,0)),IF(LEN(E1773)=8,E1773&amp;",","#"),""),"")</f>
        <v/>
      </c>
      <c r="G1773" s="14" t="str">
        <f>if(isna(match(C1773,KlikEDM!B:B,0)),"","ClickEDM")</f>
        <v/>
      </c>
      <c r="H1773" s="15" t="str">
        <f t="array" ref="H1773">iferror(lower(index(MultiMail!C:C,match(C1773,MultiMail!A:A,0))),"")</f>
        <v>ssychia001@mymail.sim.edu.sg</v>
      </c>
      <c r="I1773" s="14" t="str">
        <f t="array" ref="I1773">iferror(index(KlikEDM!C:C,match(H1773,KlikEDM!A:A,0)),"")</f>
        <v/>
      </c>
      <c r="J1773" s="15" t="str">
        <f t="array" ref="J1773">iferror(lower(index(MultiMail!D:D,match(C1773,MultiMail!A:A,0))),"")</f>
        <v>shaunzachary@hotmail.com</v>
      </c>
      <c r="K1773" s="14" t="str">
        <f t="array" ref="K1773">iferror(index(KlikEDM!C:C,match(J1773,KlikEDM!A:A,0)),"")</f>
        <v/>
      </c>
      <c r="L1773" s="22"/>
      <c r="M1773" s="22">
        <v>9.6459785E7</v>
      </c>
      <c r="N1773" s="14" t="str">
        <f>IF(ISERROR(MATCH(C1773,Completed!A:A,0)),IF(ISERROR(MATCH(C1773,Unsub!B:B,0)),IF(H1773&lt;&gt;"",IF(O1773&lt;&gt;"",O1773,C1773&amp;"|"&amp;M1773&amp;"|"&amp;PROPER(B1773)&amp;"|"&amp;LOWER(H1773)),"#"),""),"")</f>
        <v/>
      </c>
      <c r="O1773" s="16" t="str">
        <f t="array" ref="O1773">IFERROR(INDEX(MultiMail!G:G,MATCH(C1773,MultiMail!A:A,0)),"")</f>
        <v>11773|96459785|Shaun Chia Shen Yang|ssychia001@mymail.sim.edu.sg
11773|96459785|Shaun Chia Shen Yang|SHAUNZACHARY@HOTMAIL.COM
</v>
      </c>
      <c r="P1773" s="17" t="str">
        <f t="array" ref="P1773">IFERROR(INDEX(EDMsort!A:A,MATCH(C1773,EDMsort!B:B,0)),"")</f>
        <v/>
      </c>
      <c r="Q1773" s="18"/>
    </row>
    <row r="1774" ht="14.25" hidden="1" customHeight="1">
      <c r="A1774" s="11">
        <v>1773.0</v>
      </c>
      <c r="B1774" s="12" t="s">
        <v>1875</v>
      </c>
      <c r="C1774" s="13">
        <v>11774.0</v>
      </c>
      <c r="D1774" s="14" t="s">
        <v>18</v>
      </c>
      <c r="E1774" s="14">
        <v>9.1148677E7</v>
      </c>
      <c r="F1774" s="14" t="str">
        <f>IF(ISERROR(MATCH(C1774,Completed!A:A,0)),IF(ISERROR(MATCH(C1774,Unsub!B:B,0)),IF(LEN(E1774)=8,E1774&amp;",","#"),""),"")</f>
        <v>91148677,</v>
      </c>
      <c r="G1774" s="14" t="str">
        <f>if(isna(match(C1774,KlikEDM!B:B,0)),"","ClickEDM")</f>
        <v/>
      </c>
      <c r="H1774" s="15" t="str">
        <f t="array" ref="H1774">iferror(lower(index(MultiMail!C:C,match(C1774,MultiMail!A:A,0))),"")</f>
        <v>cakou001@mymail.sim.edu.sg</v>
      </c>
      <c r="I1774" s="14" t="str">
        <f t="array" ref="I1774">iferror(index(KlikEDM!C:C,match(H1774,KlikEDM!A:A,0)),"")</f>
        <v/>
      </c>
      <c r="J1774" s="15" t="str">
        <f t="array" ref="J1774">iferror(lower(index(MultiMail!D:D,match(C1774,MultiMail!A:A,0))),"")</f>
        <v>ashleykou95@gmail.com</v>
      </c>
      <c r="K1774" s="14" t="str">
        <f t="array" ref="K1774">iferror(index(KlikEDM!C:C,match(J1774,KlikEDM!A:A,0)),"")</f>
        <v/>
      </c>
      <c r="L1774" s="14"/>
      <c r="M1774" s="14">
        <v>9.1148677E7</v>
      </c>
      <c r="N1774" s="14" t="str">
        <f>IF(ISERROR(MATCH(C1774,Completed!A:A,0)),IF(ISERROR(MATCH(C1774,Unsub!B:B,0)),IF(H1774&lt;&gt;"",IF(O1774&lt;&gt;"",O1774,C1774&amp;"|"&amp;M1774&amp;"|"&amp;PROPER(B1774)&amp;"|"&amp;LOWER(H1774)),"#"),""),"")</f>
        <v>11774|91148677|Kou Chun Ai|cakou001@mymail.sim.edu.sg
11774|91148677|Kou Chun Ai|ASHLEYKOU95@GMAIL.COM
</v>
      </c>
      <c r="O1774" s="16" t="str">
        <f t="array" ref="O1774">IFERROR(INDEX(MultiMail!G:G,MATCH(C1774,MultiMail!A:A,0)),"")</f>
        <v>11774|91148677|Kou Chun Ai|cakou001@mymail.sim.edu.sg
11774|91148677|Kou Chun Ai|ASHLEYKOU95@GMAIL.COM
</v>
      </c>
      <c r="P1774" s="17">
        <f t="array" ref="P1774">IFERROR(INDEX(EDMsort!A:A,MATCH(C1774,EDMsort!B:B,0)),"")</f>
        <v>1</v>
      </c>
      <c r="Q1774" s="18"/>
    </row>
    <row r="1775" ht="14.25" hidden="1" customHeight="1">
      <c r="A1775" s="19">
        <v>1774.0</v>
      </c>
      <c r="B1775" s="20" t="s">
        <v>1876</v>
      </c>
      <c r="C1775" s="21">
        <v>11775.0</v>
      </c>
      <c r="D1775" s="22" t="s">
        <v>46</v>
      </c>
      <c r="E1775" s="22"/>
      <c r="F1775" s="14" t="str">
        <f>IF(ISERROR(MATCH(C1775,Completed!A:A,0)),IF(ISERROR(MATCH(C1775,Unsub!B:B,0)),IF(LEN(E1775)=8,E1775&amp;",","#"),""),"")</f>
        <v>#</v>
      </c>
      <c r="G1775" s="14" t="str">
        <f>if(isna(match(C1775,KlikEDM!B:B,0)),"","ClickEDM")</f>
        <v/>
      </c>
      <c r="H1775" s="15" t="str">
        <f t="array" ref="H1775">iferror(lower(index(MultiMail!C:C,match(C1775,MultiMail!A:A,0))),"")</f>
        <v>cyang017@mymail.sim.edu.sg</v>
      </c>
      <c r="I1775" s="14" t="str">
        <f t="array" ref="I1775">iferror(index(KlikEDM!C:C,match(H1775,KlikEDM!A:A,0)),"")</f>
        <v/>
      </c>
      <c r="J1775" s="15" t="str">
        <f t="array" ref="J1775">iferror(lower(index(MultiMail!D:D,match(C1775,MultiMail!A:A,0))),"")</f>
        <v>yangchristine8@gmail.com</v>
      </c>
      <c r="K1775" s="14" t="str">
        <f t="array" ref="K1775">iferror(index(KlikEDM!C:C,match(J1775,KlikEDM!A:A,0)),"")</f>
        <v/>
      </c>
      <c r="L1775" s="22"/>
      <c r="M1775" s="22" t="s">
        <v>1877</v>
      </c>
      <c r="N1775" s="14" t="str">
        <f>IF(ISERROR(MATCH(C1775,Completed!A:A,0)),IF(ISERROR(MATCH(C1775,Unsub!B:B,0)),IF(H1775&lt;&gt;"",IF(O1775&lt;&gt;"",O1775,C1775&amp;"|"&amp;M1775&amp;"|"&amp;PROPER(B1775)&amp;"|"&amp;LOWER(H1775)),"#"),""),"")</f>
        <v>11775|MRC11775|Christine|cyang017@mymail.sim.edu.sg
11775|MRC11775|Christine|YANGCHRISTINE8@GMAIL.COM
</v>
      </c>
      <c r="O1775" s="16" t="str">
        <f t="array" ref="O1775">IFERROR(INDEX(MultiMail!G:G,MATCH(C1775,MultiMail!A:A,0)),"")</f>
        <v>11775|MRC11775|Christine|cyang017@mymail.sim.edu.sg
11775|MRC11775|Christine|YANGCHRISTINE8@GMAIL.COM
</v>
      </c>
      <c r="P1775" s="17">
        <f t="array" ref="P1775">IFERROR(INDEX(EDMsort!A:A,MATCH(C1775,EDMsort!B:B,0)),"")</f>
        <v>4</v>
      </c>
      <c r="Q1775" s="18"/>
    </row>
    <row r="1776" ht="14.25" customHeight="1">
      <c r="A1776" s="11">
        <v>1775.0</v>
      </c>
      <c r="B1776" s="12" t="s">
        <v>1878</v>
      </c>
      <c r="C1776" s="13">
        <v>11776.0</v>
      </c>
      <c r="D1776" s="14" t="s">
        <v>18</v>
      </c>
      <c r="E1776" s="14">
        <v>8.1982323E7</v>
      </c>
      <c r="F1776" s="14" t="str">
        <f>IF(ISERROR(MATCH(C1776,Completed!A:A,0)),IF(ISERROR(MATCH(C1776,Unsub!B:B,0)),IF(LEN(E1776)=8,E1776&amp;",","#"),""),"")</f>
        <v>81982323,</v>
      </c>
      <c r="G1776" s="14" t="str">
        <f>if(isna(match(C1776,KlikEDM!B:B,0)),"","ClickEDM")</f>
        <v>ClickEDM</v>
      </c>
      <c r="H1776" s="15" t="str">
        <f t="array" ref="H1776">iferror(lower(index(MultiMail!C:C,match(C1776,MultiMail!A:A,0))),"")</f>
        <v>gpswoo001@mymail.sim.edu.sg</v>
      </c>
      <c r="I1776" s="14" t="str">
        <f t="array" ref="I1776">iferror(index(KlikEDM!C:C,match(H1776,KlikEDM!A:A,0)),"")</f>
        <v/>
      </c>
      <c r="J1776" s="15" t="str">
        <f t="array" ref="J1776">iferror(lower(index(MultiMail!D:D,match(C1776,MultiMail!A:A,0))),"")</f>
        <v>lalageorgina@hotmail.com</v>
      </c>
      <c r="K1776" s="14" t="str">
        <f t="array" ref="K1776">iferror(index(KlikEDM!C:C,match(J1776,KlikEDM!A:A,0)),"")</f>
        <v>eblast C</v>
      </c>
      <c r="L1776" s="14"/>
      <c r="M1776" s="14">
        <v>8.1982323E7</v>
      </c>
      <c r="N1776" s="14" t="str">
        <f>IF(ISERROR(MATCH(C1776,Completed!A:A,0)),IF(ISERROR(MATCH(C1776,Unsub!B:B,0)),IF(H1776&lt;&gt;"",IF(O1776&lt;&gt;"",O1776,C1776&amp;"|"&amp;M1776&amp;"|"&amp;PROPER(B1776)&amp;"|"&amp;LOWER(H1776)),"#"),""),"")</f>
        <v>11776|81982323|Georgina Woo Pei Shan|gpswoo001@mymail.sim.edu.sg
11776|81982323|Georgina Woo Pei Shan|LALAGEORGINA@HOTMAIL.COM
</v>
      </c>
      <c r="O1776" s="16" t="str">
        <f t="array" ref="O1776">IFERROR(INDEX(MultiMail!G:G,MATCH(C1776,MultiMail!A:A,0)),"")</f>
        <v>11776|81982323|Georgina Woo Pei Shan|gpswoo001@mymail.sim.edu.sg
11776|81982323|Georgina Woo Pei Shan|LALAGEORGINA@HOTMAIL.COM
</v>
      </c>
      <c r="P1776" s="17">
        <f t="array" ref="P1776">IFERROR(INDEX(EDMsort!A:A,MATCH(C1776,EDMsort!B:B,0)),"")</f>
        <v>3</v>
      </c>
      <c r="Q1776" s="18"/>
    </row>
    <row r="1777" ht="14.25" hidden="1" customHeight="1">
      <c r="A1777" s="19">
        <v>1776.0</v>
      </c>
      <c r="B1777" s="20" t="s">
        <v>1879</v>
      </c>
      <c r="C1777" s="21">
        <v>11777.0</v>
      </c>
      <c r="D1777" s="22" t="s">
        <v>18</v>
      </c>
      <c r="E1777" s="22">
        <v>8.3109328E7</v>
      </c>
      <c r="F1777" s="14" t="str">
        <f>IF(ISERROR(MATCH(C1777,Completed!A:A,0)),IF(ISERROR(MATCH(C1777,Unsub!B:B,0)),IF(LEN(E1777)=8,E1777&amp;",","#"),""),"")</f>
        <v/>
      </c>
      <c r="G1777" s="14" t="str">
        <f>if(isna(match(C1777,KlikEDM!B:B,0)),"","ClickEDM")</f>
        <v/>
      </c>
      <c r="H1777" s="15" t="str">
        <f t="array" ref="H1777">iferror(lower(index(MultiMail!C:C,match(C1777,MultiMail!A:A,0))),"")</f>
        <v>ktian001@mymail.sim.edu.sg</v>
      </c>
      <c r="I1777" s="14" t="str">
        <f t="array" ref="I1777">iferror(index(KlikEDM!C:C,match(H1777,KlikEDM!A:A,0)),"")</f>
        <v/>
      </c>
      <c r="J1777" s="15" t="str">
        <f t="array" ref="J1777">iferror(lower(index(MultiMail!D:D,match(C1777,MultiMail!A:A,0))),"")</f>
        <v>tian2592110112@icloud.com</v>
      </c>
      <c r="K1777" s="14" t="str">
        <f t="array" ref="K1777">iferror(index(KlikEDM!C:C,match(J1777,KlikEDM!A:A,0)),"")</f>
        <v/>
      </c>
      <c r="L1777" s="22"/>
      <c r="M1777" s="22">
        <v>8.3109328E7</v>
      </c>
      <c r="N1777" s="14" t="str">
        <f>IF(ISERROR(MATCH(C1777,Completed!A:A,0)),IF(ISERROR(MATCH(C1777,Unsub!B:B,0)),IF(H1777&lt;&gt;"",IF(O1777&lt;&gt;"",O1777,C1777&amp;"|"&amp;M1777&amp;"|"&amp;PROPER(B1777)&amp;"|"&amp;LOWER(H1777)),"#"),""),"")</f>
        <v/>
      </c>
      <c r="O1777" s="16" t="str">
        <f t="array" ref="O1777">IFERROR(INDEX(MultiMail!G:G,MATCH(C1777,MultiMail!A:A,0)),"")</f>
        <v>11777|83109328|Tian, Kaiyuan|ktian001@mymail.sim.edu.sg
11777|83109328|Tian, Kaiyuan|TIAN2592110112@ICLOUD.COM
</v>
      </c>
      <c r="P1777" s="17" t="str">
        <f t="array" ref="P1777">IFERROR(INDEX(EDMsort!A:A,MATCH(C1777,EDMsort!B:B,0)),"")</f>
        <v/>
      </c>
      <c r="Q1777" s="18"/>
    </row>
    <row r="1778" ht="14.25" customHeight="1">
      <c r="A1778" s="11">
        <v>1777.0</v>
      </c>
      <c r="B1778" s="12" t="s">
        <v>1880</v>
      </c>
      <c r="C1778" s="13">
        <v>11778.0</v>
      </c>
      <c r="D1778" s="14" t="s">
        <v>18</v>
      </c>
      <c r="E1778" s="14">
        <v>9.2703599E7</v>
      </c>
      <c r="F1778" s="14" t="str">
        <f>IF(ISERROR(MATCH(C1778,Completed!A:A,0)),IF(ISERROR(MATCH(C1778,Unsub!B:B,0)),IF(LEN(E1778)=8,E1778&amp;",","#"),""),"")</f>
        <v>92703599,</v>
      </c>
      <c r="G1778" s="14" t="str">
        <f>if(isna(match(C1778,KlikEDM!B:B,0)),"","ClickEDM")</f>
        <v>ClickEDM</v>
      </c>
      <c r="H1778" s="15" t="str">
        <f t="array" ref="H1778">iferror(lower(index(MultiMail!C:C,match(C1778,MultiMail!A:A,0))),"")</f>
        <v>keee001@mymail.sim.edu.sg</v>
      </c>
      <c r="I1778" s="14" t="str">
        <f t="array" ref="I1778">iferror(index(KlikEDM!C:C,match(H1778,KlikEDM!A:A,0)),"")</f>
        <v>eblast B</v>
      </c>
      <c r="J1778" s="15" t="str">
        <f t="array" ref="J1778">iferror(lower(index(MultiMail!D:D,match(C1778,MultiMail!A:A,0))),"")</f>
        <v>ekeukie@gmail.com</v>
      </c>
      <c r="K1778" s="14" t="str">
        <f t="array" ref="K1778">iferror(index(KlikEDM!C:C,match(J1778,KlikEDM!A:A,0)),"")</f>
        <v>eblast B</v>
      </c>
      <c r="L1778" s="14"/>
      <c r="M1778" s="14">
        <v>9.2703599E7</v>
      </c>
      <c r="N1778" s="14" t="str">
        <f>IF(ISERROR(MATCH(C1778,Completed!A:A,0)),IF(ISERROR(MATCH(C1778,Unsub!B:B,0)),IF(H1778&lt;&gt;"",IF(O1778&lt;&gt;"",O1778,C1778&amp;"|"&amp;M1778&amp;"|"&amp;PROPER(B1778)&amp;"|"&amp;LOWER(H1778)),"#"),""),"")</f>
        <v>11778|92703599|Ee Kuan En|keee001@mymail.sim.edu.sg
11778|92703599|Ee Kuan En|EKEUKIE@GMAIL.COM
</v>
      </c>
      <c r="O1778" s="16" t="str">
        <f t="array" ref="O1778">IFERROR(INDEX(MultiMail!G:G,MATCH(C1778,MultiMail!A:A,0)),"")</f>
        <v>11778|92703599|Ee Kuan En|keee001@mymail.sim.edu.sg
11778|92703599|Ee Kuan En|EKEUKIE@GMAIL.COM
</v>
      </c>
      <c r="P1778" s="17">
        <f t="array" ref="P1778">IFERROR(INDEX(EDMsort!A:A,MATCH(C1778,EDMsort!B:B,0)),"")</f>
        <v>2</v>
      </c>
      <c r="Q1778" s="18"/>
    </row>
    <row r="1779" ht="14.25" customHeight="1">
      <c r="A1779" s="19">
        <v>1778.0</v>
      </c>
      <c r="B1779" s="20" t="s">
        <v>1881</v>
      </c>
      <c r="C1779" s="21">
        <v>11779.0</v>
      </c>
      <c r="D1779" s="22" t="s">
        <v>18</v>
      </c>
      <c r="E1779" s="22">
        <v>9.6742496E7</v>
      </c>
      <c r="F1779" s="14" t="str">
        <f>IF(ISERROR(MATCH(C1779,Completed!A:A,0)),IF(ISERROR(MATCH(C1779,Unsub!B:B,0)),IF(LEN(E1779)=8,E1779&amp;",","#"),""),"")</f>
        <v>96742496,</v>
      </c>
      <c r="G1779" s="14" t="str">
        <f>if(isna(match(C1779,KlikEDM!B:B,0)),"","ClickEDM")</f>
        <v>ClickEDM</v>
      </c>
      <c r="H1779" s="15" t="str">
        <f t="array" ref="H1779">iferror(lower(index(MultiMail!C:C,match(C1779,MultiMail!A:A,0))),"")</f>
        <v>ssttoh001@mymail.sim.edu.sg</v>
      </c>
      <c r="I1779" s="14" t="str">
        <f t="array" ref="I1779">iferror(index(KlikEDM!C:C,match(H1779,KlikEDM!A:A,0)),"")</f>
        <v>eblast A</v>
      </c>
      <c r="J1779" s="15" t="str">
        <f t="array" ref="J1779">iferror(lower(index(MultiMail!D:D,match(C1779,MultiMail!A:A,0))),"")</f>
        <v>shermeeeeen@gmail.com</v>
      </c>
      <c r="K1779" s="14" t="str">
        <f t="array" ref="K1779">iferror(index(KlikEDM!C:C,match(J1779,KlikEDM!A:A,0)),"")</f>
        <v/>
      </c>
      <c r="L1779" s="22"/>
      <c r="M1779" s="22">
        <v>9.6742496E7</v>
      </c>
      <c r="N1779" s="14" t="str">
        <f>IF(ISERROR(MATCH(C1779,Completed!A:A,0)),IF(ISERROR(MATCH(C1779,Unsub!B:B,0)),IF(H1779&lt;&gt;"",IF(O1779&lt;&gt;"",O1779,C1779&amp;"|"&amp;M1779&amp;"|"&amp;PROPER(B1779)&amp;"|"&amp;LOWER(H1779)),"#"),""),"")</f>
        <v>11779|96742496|Shermeen Toh Shi Ting|ssttoh001@mymail.sim.edu.sg
11779|96742496|Shermeen Toh Shi Ting|SHERMEEEEEN@GMAIL.COM
</v>
      </c>
      <c r="O1779" s="16" t="str">
        <f t="array" ref="O1779">IFERROR(INDEX(MultiMail!G:G,MATCH(C1779,MultiMail!A:A,0)),"")</f>
        <v>11779|96742496|Shermeen Toh Shi Ting|ssttoh001@mymail.sim.edu.sg
11779|96742496|Shermeen Toh Shi Ting|SHERMEEEEEN@GMAIL.COM
</v>
      </c>
      <c r="P1779" s="17">
        <f t="array" ref="P1779">IFERROR(INDEX(EDMsort!A:A,MATCH(C1779,EDMsort!B:B,0)),"")</f>
        <v>1</v>
      </c>
      <c r="Q1779" s="18"/>
    </row>
    <row r="1780" ht="14.25" hidden="1" customHeight="1">
      <c r="A1780" s="11">
        <v>1779.0</v>
      </c>
      <c r="B1780" s="12" t="s">
        <v>1882</v>
      </c>
      <c r="C1780" s="13">
        <v>11780.0</v>
      </c>
      <c r="D1780" s="14" t="s">
        <v>18</v>
      </c>
      <c r="E1780" s="14">
        <v>9.6478805E7</v>
      </c>
      <c r="F1780" s="14" t="str">
        <f>IF(ISERROR(MATCH(C1780,Completed!A:A,0)),IF(ISERROR(MATCH(C1780,Unsub!B:B,0)),IF(LEN(E1780)=8,E1780&amp;",","#"),""),"")</f>
        <v/>
      </c>
      <c r="G1780" s="14" t="str">
        <f>if(isna(match(C1780,KlikEDM!B:B,0)),"","ClickEDM")</f>
        <v/>
      </c>
      <c r="H1780" s="15" t="str">
        <f t="array" ref="H1780">iferror(lower(index(MultiMail!C:C,match(C1780,MultiMail!A:A,0))),"")</f>
        <v>snng003@mymail.sim.edu.sg</v>
      </c>
      <c r="I1780" s="14" t="str">
        <f t="array" ref="I1780">iferror(index(KlikEDM!C:C,match(H1780,KlikEDM!A:A,0)),"")</f>
        <v/>
      </c>
      <c r="J1780" s="15" t="str">
        <f t="array" ref="J1780">iferror(lower(index(MultiMail!D:D,match(C1780,MultiMail!A:A,0))),"")</f>
        <v>shining_1509@hotmail.com</v>
      </c>
      <c r="K1780" s="14" t="str">
        <f t="array" ref="K1780">iferror(index(KlikEDM!C:C,match(J1780,KlikEDM!A:A,0)),"")</f>
        <v/>
      </c>
      <c r="L1780" s="14"/>
      <c r="M1780" s="14">
        <v>9.6478805E7</v>
      </c>
      <c r="N1780" s="14" t="str">
        <f>IF(ISERROR(MATCH(C1780,Completed!A:A,0)),IF(ISERROR(MATCH(C1780,Unsub!B:B,0)),IF(H1780&lt;&gt;"",IF(O1780&lt;&gt;"",O1780,C1780&amp;"|"&amp;M1780&amp;"|"&amp;PROPER(B1780)&amp;"|"&amp;LOWER(H1780)),"#"),""),"")</f>
        <v/>
      </c>
      <c r="O1780" s="16" t="str">
        <f t="array" ref="O1780">IFERROR(INDEX(MultiMail!G:G,MATCH(C1780,MultiMail!A:A,0)),"")</f>
        <v>11780|96478805|Ng Shi Ning|snng003@mymail.sim.edu.sg
11780|96478805|Ng Shi Ning|SHINING_1509@HOTMAIL.COM
</v>
      </c>
      <c r="P1780" s="17" t="str">
        <f t="array" ref="P1780">IFERROR(INDEX(EDMsort!A:A,MATCH(C1780,EDMsort!B:B,0)),"")</f>
        <v/>
      </c>
      <c r="Q1780" s="18"/>
    </row>
    <row r="1781" ht="14.25" customHeight="1">
      <c r="A1781" s="19">
        <v>1780.0</v>
      </c>
      <c r="B1781" s="20" t="s">
        <v>1883</v>
      </c>
      <c r="C1781" s="21">
        <v>11781.0</v>
      </c>
      <c r="D1781" s="22" t="s">
        <v>18</v>
      </c>
      <c r="E1781" s="22">
        <v>8.5957547E7</v>
      </c>
      <c r="F1781" s="14" t="str">
        <f>IF(ISERROR(MATCH(C1781,Completed!A:A,0)),IF(ISERROR(MATCH(C1781,Unsub!B:B,0)),IF(LEN(E1781)=8,E1781&amp;",","#"),""),"")</f>
        <v>85957547,</v>
      </c>
      <c r="G1781" s="14" t="str">
        <f>if(isna(match(C1781,KlikEDM!B:B,0)),"","ClickEDM")</f>
        <v>ClickEDM</v>
      </c>
      <c r="H1781" s="15" t="str">
        <f t="array" ref="H1781">iferror(lower(index(MultiMail!C:C,match(C1781,MultiMail!A:A,0))),"")</f>
        <v>qweng001@mymail.sim.edu.sg</v>
      </c>
      <c r="I1781" s="14" t="str">
        <f t="array" ref="I1781">iferror(index(KlikEDM!C:C,match(H1781,KlikEDM!A:A,0)),"")</f>
        <v>eblast D</v>
      </c>
      <c r="J1781" s="15" t="str">
        <f t="array" ref="J1781">iferror(lower(index(MultiMail!D:D,match(C1781,MultiMail!A:A,0))),"")</f>
        <v>269477739@qq.com</v>
      </c>
      <c r="K1781" s="14" t="str">
        <f t="array" ref="K1781">iferror(index(KlikEDM!C:C,match(J1781,KlikEDM!A:A,0)),"")</f>
        <v/>
      </c>
      <c r="L1781" s="22"/>
      <c r="M1781" s="22">
        <v>8.5957547E7</v>
      </c>
      <c r="N1781" s="14" t="str">
        <f>IF(ISERROR(MATCH(C1781,Completed!A:A,0)),IF(ISERROR(MATCH(C1781,Unsub!B:B,0)),IF(H1781&lt;&gt;"",IF(O1781&lt;&gt;"",O1781,C1781&amp;"|"&amp;M1781&amp;"|"&amp;PROPER(B1781)&amp;"|"&amp;LOWER(H1781)),"#"),""),"")</f>
        <v>11781|85957547|Weng, Qianjun|qweng001@mymail.sim.edu.sg
11781|85957547|Weng, Qianjun|269477739@QQ.COM
</v>
      </c>
      <c r="O1781" s="16" t="str">
        <f t="array" ref="O1781">IFERROR(INDEX(MultiMail!G:G,MATCH(C1781,MultiMail!A:A,0)),"")</f>
        <v>11781|85957547|Weng, Qianjun|qweng001@mymail.sim.edu.sg
11781|85957547|Weng, Qianjun|269477739@QQ.COM
</v>
      </c>
      <c r="P1781" s="17">
        <f t="array" ref="P1781">IFERROR(INDEX(EDMsort!A:A,MATCH(C1781,EDMsort!B:B,0)),"")</f>
        <v>4</v>
      </c>
      <c r="Q1781" s="18"/>
    </row>
    <row r="1782" ht="14.25" customHeight="1">
      <c r="A1782" s="11">
        <v>1781.0</v>
      </c>
      <c r="B1782" s="12" t="s">
        <v>1884</v>
      </c>
      <c r="C1782" s="13">
        <v>11782.0</v>
      </c>
      <c r="D1782" s="14" t="s">
        <v>18</v>
      </c>
      <c r="E1782" s="14">
        <v>9.2315884E7</v>
      </c>
      <c r="F1782" s="14" t="str">
        <f>IF(ISERROR(MATCH(C1782,Completed!A:A,0)),IF(ISERROR(MATCH(C1782,Unsub!B:B,0)),IF(LEN(E1782)=8,E1782&amp;",","#"),""),"")</f>
        <v>92315884,</v>
      </c>
      <c r="G1782" s="14" t="str">
        <f>if(isna(match(C1782,KlikEDM!B:B,0)),"","ClickEDM")</f>
        <v>ClickEDM</v>
      </c>
      <c r="H1782" s="15" t="str">
        <f t="array" ref="H1782">iferror(lower(index(MultiMail!C:C,match(C1782,MultiMail!A:A,0))),"")</f>
        <v>sqlim009@mymail.sim.edu.sg</v>
      </c>
      <c r="I1782" s="14" t="str">
        <f t="array" ref="I1782">iferror(index(KlikEDM!C:C,match(H1782,KlikEDM!A:A,0)),"")</f>
        <v/>
      </c>
      <c r="J1782" s="15" t="str">
        <f t="array" ref="J1782">iferror(lower(index(MultiMail!D:D,match(C1782,MultiMail!A:A,0))),"")</f>
        <v>sebastianlim_11@yahoo.com.sg</v>
      </c>
      <c r="K1782" s="14" t="str">
        <f t="array" ref="K1782">iferror(index(KlikEDM!C:C,match(J1782,KlikEDM!A:A,0)),"")</f>
        <v>eblast C</v>
      </c>
      <c r="L1782" s="14"/>
      <c r="M1782" s="14">
        <v>9.2315884E7</v>
      </c>
      <c r="N1782" s="14" t="str">
        <f>IF(ISERROR(MATCH(C1782,Completed!A:A,0)),IF(ISERROR(MATCH(C1782,Unsub!B:B,0)),IF(H1782&lt;&gt;"",IF(O1782&lt;&gt;"",O1782,C1782&amp;"|"&amp;M1782&amp;"|"&amp;PROPER(B1782)&amp;"|"&amp;LOWER(H1782)),"#"),""),"")</f>
        <v>11782|92315884|Lim Sheng Quan|sqlim009@mymail.sim.edu.sg
11782|92315884|Lim Sheng Quan|SEBASTIANLIM_11@YAHOO.COM.SG
</v>
      </c>
      <c r="O1782" s="16" t="str">
        <f t="array" ref="O1782">IFERROR(INDEX(MultiMail!G:G,MATCH(C1782,MultiMail!A:A,0)),"")</f>
        <v>11782|92315884|Lim Sheng Quan|sqlim009@mymail.sim.edu.sg
11782|92315884|Lim Sheng Quan|SEBASTIANLIM_11@YAHOO.COM.SG
</v>
      </c>
      <c r="P1782" s="17">
        <f t="array" ref="P1782">IFERROR(INDEX(EDMsort!A:A,MATCH(C1782,EDMsort!B:B,0)),"")</f>
        <v>3</v>
      </c>
      <c r="Q1782" s="18"/>
    </row>
    <row r="1783" ht="14.25" hidden="1" customHeight="1">
      <c r="A1783" s="19">
        <v>1782.0</v>
      </c>
      <c r="B1783" s="20" t="s">
        <v>1885</v>
      </c>
      <c r="C1783" s="21">
        <v>11783.0</v>
      </c>
      <c r="D1783" s="22" t="s">
        <v>93</v>
      </c>
      <c r="E1783" s="22"/>
      <c r="F1783" s="14" t="str">
        <f>IF(ISERROR(MATCH(C1783,Completed!A:A,0)),IF(ISERROR(MATCH(C1783,Unsub!B:B,0)),IF(LEN(E1783)=8,E1783&amp;",","#"),""),"")</f>
        <v>#</v>
      </c>
      <c r="G1783" s="14" t="str">
        <f>if(isna(match(C1783,KlikEDM!B:B,0)),"","ClickEDM")</f>
        <v/>
      </c>
      <c r="H1783" s="15" t="str">
        <f t="array" ref="H1783">iferror(lower(index(MultiMail!C:C,match(C1783,MultiMail!A:A,0))),"")</f>
        <v>perangin001@mymail.sim.edu.sg</v>
      </c>
      <c r="I1783" s="14" t="str">
        <f t="array" ref="I1783">iferror(index(KlikEDM!C:C,match(H1783,KlikEDM!A:A,0)),"")</f>
        <v/>
      </c>
      <c r="J1783" s="15" t="str">
        <f t="array" ref="J1783">iferror(lower(index(MultiMail!D:D,match(C1783,MultiMail!A:A,0))),"")</f>
        <v>astridrehulina@yahoo.com</v>
      </c>
      <c r="K1783" s="14" t="str">
        <f t="array" ref="K1783">iferror(index(KlikEDM!C:C,match(J1783,KlikEDM!A:A,0)),"")</f>
        <v/>
      </c>
      <c r="L1783" s="22"/>
      <c r="M1783" s="22" t="s">
        <v>1886</v>
      </c>
      <c r="N1783" s="14" t="str">
        <f>IF(ISERROR(MATCH(C1783,Completed!A:A,0)),IF(ISERROR(MATCH(C1783,Unsub!B:B,0)),IF(H1783&lt;&gt;"",IF(O1783&lt;&gt;"",O1783,C1783&amp;"|"&amp;M1783&amp;"|"&amp;PROPER(B1783)&amp;"|"&amp;LOWER(H1783)),"#"),""),"")</f>
        <v>11783|MRC11783|Astrid Rehulina Peranginangin|perangin001@mymail.sim.edu.sg
11783|MRC11783|Astrid Rehulina Peranginangin|ASTRIDREHULINA@YAHOO.COM
</v>
      </c>
      <c r="O1783" s="16" t="str">
        <f t="array" ref="O1783">IFERROR(INDEX(MultiMail!G:G,MATCH(C1783,MultiMail!A:A,0)),"")</f>
        <v>11783|MRC11783|Astrid Rehulina Peranginangin|perangin001@mymail.sim.edu.sg
11783|MRC11783|Astrid Rehulina Peranginangin|ASTRIDREHULINA@YAHOO.COM
</v>
      </c>
      <c r="P1783" s="17">
        <f t="array" ref="P1783">IFERROR(INDEX(EDMsort!A:A,MATCH(C1783,EDMsort!B:B,0)),"")</f>
        <v>2</v>
      </c>
      <c r="Q1783" s="18"/>
    </row>
    <row r="1784" ht="14.25" hidden="1" customHeight="1">
      <c r="A1784" s="11">
        <v>1783.0</v>
      </c>
      <c r="B1784" s="12" t="s">
        <v>1887</v>
      </c>
      <c r="C1784" s="13">
        <v>11784.0</v>
      </c>
      <c r="D1784" s="14" t="s">
        <v>18</v>
      </c>
      <c r="E1784" s="14">
        <v>9.4502382E7</v>
      </c>
      <c r="F1784" s="14" t="str">
        <f>IF(ISERROR(MATCH(C1784,Completed!A:A,0)),IF(ISERROR(MATCH(C1784,Unsub!B:B,0)),IF(LEN(E1784)=8,E1784&amp;",","#"),""),"")</f>
        <v>94502382,</v>
      </c>
      <c r="G1784" s="14" t="str">
        <f>if(isna(match(C1784,KlikEDM!B:B,0)),"","ClickEDM")</f>
        <v/>
      </c>
      <c r="H1784" s="15" t="str">
        <f t="array" ref="H1784">iferror(lower(index(MultiMail!C:C,match(C1784,MultiMail!A:A,0))),"")</f>
        <v>gyswong001@mymail.sim.edu.sg</v>
      </c>
      <c r="I1784" s="14" t="str">
        <f t="array" ref="I1784">iferror(index(KlikEDM!C:C,match(H1784,KlikEDM!A:A,0)),"")</f>
        <v/>
      </c>
      <c r="J1784" s="15" t="str">
        <f t="array" ref="J1784">iferror(lower(index(MultiMail!D:D,match(C1784,MultiMail!A:A,0))),"")</f>
        <v>geraldwongys@yahoo.com.sg</v>
      </c>
      <c r="K1784" s="14" t="str">
        <f t="array" ref="K1784">iferror(index(KlikEDM!C:C,match(J1784,KlikEDM!A:A,0)),"")</f>
        <v/>
      </c>
      <c r="L1784" s="14"/>
      <c r="M1784" s="14">
        <v>9.4502382E7</v>
      </c>
      <c r="N1784" s="14" t="str">
        <f>IF(ISERROR(MATCH(C1784,Completed!A:A,0)),IF(ISERROR(MATCH(C1784,Unsub!B:B,0)),IF(H1784&lt;&gt;"",IF(O1784&lt;&gt;"",O1784,C1784&amp;"|"&amp;M1784&amp;"|"&amp;PROPER(B1784)&amp;"|"&amp;LOWER(H1784)),"#"),""),"")</f>
        <v>11784|94502382|Gerald Wong Yip Shang|gyswong001@mymail.sim.edu.sg
11784|94502382|Gerald Wong Yip Shang|GERALDWONGYS@YAHOO.COM.SG
</v>
      </c>
      <c r="O1784" s="16" t="str">
        <f t="array" ref="O1784">IFERROR(INDEX(MultiMail!G:G,MATCH(C1784,MultiMail!A:A,0)),"")</f>
        <v>11784|94502382|Gerald Wong Yip Shang|gyswong001@mymail.sim.edu.sg
11784|94502382|Gerald Wong Yip Shang|GERALDWONGYS@YAHOO.COM.SG
</v>
      </c>
      <c r="P1784" s="17">
        <f t="array" ref="P1784">IFERROR(INDEX(EDMsort!A:A,MATCH(C1784,EDMsort!B:B,0)),"")</f>
        <v>1</v>
      </c>
      <c r="Q1784" s="18"/>
    </row>
    <row r="1785" ht="14.25" hidden="1" customHeight="1">
      <c r="A1785" s="19">
        <v>1784.0</v>
      </c>
      <c r="B1785" s="20" t="s">
        <v>1888</v>
      </c>
      <c r="C1785" s="21">
        <v>11785.0</v>
      </c>
      <c r="D1785" s="22" t="s">
        <v>18</v>
      </c>
      <c r="E1785" s="22">
        <v>8.3337027E7</v>
      </c>
      <c r="F1785" s="14" t="str">
        <f>IF(ISERROR(MATCH(C1785,Completed!A:A,0)),IF(ISERROR(MATCH(C1785,Unsub!B:B,0)),IF(LEN(E1785)=8,E1785&amp;",","#"),""),"")</f>
        <v/>
      </c>
      <c r="G1785" s="14" t="str">
        <f>if(isna(match(C1785,KlikEDM!B:B,0)),"","ClickEDM")</f>
        <v/>
      </c>
      <c r="H1785" s="15" t="str">
        <f t="array" ref="H1785">iferror(lower(index(MultiMail!C:C,match(C1785,MultiMail!A:A,0))),"")</f>
        <v>nsxguan001@mymail.sim.edu.sg</v>
      </c>
      <c r="I1785" s="14" t="str">
        <f t="array" ref="I1785">iferror(index(KlikEDM!C:C,match(H1785,KlikEDM!A:A,0)),"")</f>
        <v/>
      </c>
      <c r="J1785" s="15" t="str">
        <f t="array" ref="J1785">iferror(lower(index(MultiMail!D:D,match(C1785,MultiMail!A:A,0))),"")</f>
        <v>kaizergigs@live.com</v>
      </c>
      <c r="K1785" s="14" t="str">
        <f t="array" ref="K1785">iferror(index(KlikEDM!C:C,match(J1785,KlikEDM!A:A,0)),"")</f>
        <v/>
      </c>
      <c r="L1785" s="22"/>
      <c r="M1785" s="22">
        <v>8.3337027E7</v>
      </c>
      <c r="N1785" s="14" t="str">
        <f>IF(ISERROR(MATCH(C1785,Completed!A:A,0)),IF(ISERROR(MATCH(C1785,Unsub!B:B,0)),IF(H1785&lt;&gt;"",IF(O1785&lt;&gt;"",O1785,C1785&amp;"|"&amp;M1785&amp;"|"&amp;PROPER(B1785)&amp;"|"&amp;LOWER(H1785)),"#"),""),"")</f>
        <v/>
      </c>
      <c r="O1785" s="16" t="str">
        <f t="array" ref="O1785">IFERROR(INDEX(MultiMail!G:G,MATCH(C1785,MultiMail!A:A,0)),"")</f>
        <v>11785|83337027|Nicholas Guan Sheng Xian|nsxguan001@mymail.sim.edu.sg
11785|83337027|Nicholas Guan Sheng Xian|KAIZERGIGS@LIVE.COM
</v>
      </c>
      <c r="P1785" s="17" t="str">
        <f t="array" ref="P1785">IFERROR(INDEX(EDMsort!A:A,MATCH(C1785,EDMsort!B:B,0)),"")</f>
        <v/>
      </c>
      <c r="Q1785" s="18"/>
    </row>
    <row r="1786" ht="14.25" hidden="1" customHeight="1">
      <c r="A1786" s="11">
        <v>1785.0</v>
      </c>
      <c r="B1786" s="12" t="s">
        <v>1889</v>
      </c>
      <c r="C1786" s="13">
        <v>11786.0</v>
      </c>
      <c r="D1786" s="14" t="s">
        <v>18</v>
      </c>
      <c r="E1786" s="14">
        <v>9.191274E7</v>
      </c>
      <c r="F1786" s="14" t="str">
        <f>IF(ISERROR(MATCH(C1786,Completed!A:A,0)),IF(ISERROR(MATCH(C1786,Unsub!B:B,0)),IF(LEN(E1786)=8,E1786&amp;",","#"),""),"")</f>
        <v/>
      </c>
      <c r="G1786" s="14" t="str">
        <f>if(isna(match(C1786,KlikEDM!B:B,0)),"","ClickEDM")</f>
        <v/>
      </c>
      <c r="H1786" s="15" t="str">
        <f t="array" ref="H1786">iferror(lower(index(MultiMail!C:C,match(C1786,MultiMail!A:A,0))),"")</f>
        <v>krayeo001@mymail.sim.edu.sg</v>
      </c>
      <c r="I1786" s="14" t="str">
        <f t="array" ref="I1786">iferror(index(KlikEDM!C:C,match(H1786,KlikEDM!A:A,0)),"")</f>
        <v/>
      </c>
      <c r="J1786" s="15" t="str">
        <f t="array" ref="J1786">iferror(lower(index(MultiMail!D:D,match(C1786,MultiMail!A:A,0))),"")</f>
        <v>arnoldyeo@gmail.com</v>
      </c>
      <c r="K1786" s="14" t="str">
        <f t="array" ref="K1786">iferror(index(KlikEDM!C:C,match(J1786,KlikEDM!A:A,0)),"")</f>
        <v/>
      </c>
      <c r="L1786" s="14"/>
      <c r="M1786" s="14">
        <v>9.191274E7</v>
      </c>
      <c r="N1786" s="14" t="str">
        <f>IF(ISERROR(MATCH(C1786,Completed!A:A,0)),IF(ISERROR(MATCH(C1786,Unsub!B:B,0)),IF(H1786&lt;&gt;"",IF(O1786&lt;&gt;"",O1786,C1786&amp;"|"&amp;M1786&amp;"|"&amp;PROPER(B1786)&amp;"|"&amp;LOWER(H1786)),"#"),""),"")</f>
        <v/>
      </c>
      <c r="O1786" s="16" t="str">
        <f t="array" ref="O1786">IFERROR(INDEX(MultiMail!G:G,MATCH(C1786,MultiMail!A:A,0)),"")</f>
        <v>11786|91912740|Yeo Kai Rong, Arnold|krayeo001@mymail.sim.edu.sg
11786|91912740|Yeo Kai Rong, Arnold|arnoldyeo@gmail.com
</v>
      </c>
      <c r="P1786" s="17" t="str">
        <f t="array" ref="P1786">IFERROR(INDEX(EDMsort!A:A,MATCH(C1786,EDMsort!B:B,0)),"")</f>
        <v/>
      </c>
      <c r="Q1786" s="18"/>
    </row>
    <row r="1787" ht="14.25" hidden="1" customHeight="1">
      <c r="A1787" s="19">
        <v>1786.0</v>
      </c>
      <c r="B1787" s="20" t="s">
        <v>1890</v>
      </c>
      <c r="C1787" s="21">
        <v>11787.0</v>
      </c>
      <c r="D1787" s="22" t="s">
        <v>18</v>
      </c>
      <c r="E1787" s="22">
        <v>9.6191716E7</v>
      </c>
      <c r="F1787" s="14" t="str">
        <f>IF(ISERROR(MATCH(C1787,Completed!A:A,0)),IF(ISERROR(MATCH(C1787,Unsub!B:B,0)),IF(LEN(E1787)=8,E1787&amp;",","#"),""),"")</f>
        <v>96191716,</v>
      </c>
      <c r="G1787" s="14" t="str">
        <f>if(isna(match(C1787,KlikEDM!B:B,0)),"","ClickEDM")</f>
        <v/>
      </c>
      <c r="H1787" s="15" t="str">
        <f t="array" ref="H1787">iferror(lower(index(MultiMail!C:C,match(C1787,MultiMail!A:A,0))),"")</f>
        <v>ylong025@mymail.sim.edu.sg</v>
      </c>
      <c r="I1787" s="14" t="str">
        <f t="array" ref="I1787">iferror(index(KlikEDM!C:C,match(H1787,KlikEDM!A:A,0)),"")</f>
        <v/>
      </c>
      <c r="J1787" s="15" t="str">
        <f t="array" ref="J1787">iferror(lower(index(MultiMail!D:D,match(C1787,MultiMail!A:A,0))),"")</f>
        <v>yongloon_88@hotmail.com</v>
      </c>
      <c r="K1787" s="14" t="str">
        <f t="array" ref="K1787">iferror(index(KlikEDM!C:C,match(J1787,KlikEDM!A:A,0)),"")</f>
        <v/>
      </c>
      <c r="L1787" s="22"/>
      <c r="M1787" s="22">
        <v>9.6191716E7</v>
      </c>
      <c r="N1787" s="14" t="str">
        <f>IF(ISERROR(MATCH(C1787,Completed!A:A,0)),IF(ISERROR(MATCH(C1787,Unsub!B:B,0)),IF(H1787&lt;&gt;"",IF(O1787&lt;&gt;"",O1787,C1787&amp;"|"&amp;M1787&amp;"|"&amp;PROPER(B1787)&amp;"|"&amp;LOWER(H1787)),"#"),""),"")</f>
        <v>11787|96191716|Ong Yong Loon|ylong025@mymail.sim.edu.sg
11787|96191716|Ong Yong Loon|YONGLOON_88@HOTMAIL.COM
</v>
      </c>
      <c r="O1787" s="16" t="str">
        <f t="array" ref="O1787">IFERROR(INDEX(MultiMail!G:G,MATCH(C1787,MultiMail!A:A,0)),"")</f>
        <v>11787|96191716|Ong Yong Loon|ylong025@mymail.sim.edu.sg
11787|96191716|Ong Yong Loon|YONGLOON_88@HOTMAIL.COM
</v>
      </c>
      <c r="P1787" s="17">
        <f t="array" ref="P1787">IFERROR(INDEX(EDMsort!A:A,MATCH(C1787,EDMsort!B:B,0)),"")</f>
        <v>4</v>
      </c>
      <c r="Q1787" s="18"/>
    </row>
    <row r="1788" ht="14.25" hidden="1" customHeight="1">
      <c r="A1788" s="11">
        <v>1787.0</v>
      </c>
      <c r="B1788" s="12" t="s">
        <v>1891</v>
      </c>
      <c r="C1788" s="13">
        <v>11788.0</v>
      </c>
      <c r="D1788" s="14" t="s">
        <v>18</v>
      </c>
      <c r="E1788" s="14">
        <v>9.6660303E7</v>
      </c>
      <c r="F1788" s="14" t="str">
        <f>IF(ISERROR(MATCH(C1788,Completed!A:A,0)),IF(ISERROR(MATCH(C1788,Unsub!B:B,0)),IF(LEN(E1788)=8,E1788&amp;",","#"),""),"")</f>
        <v>96660303,</v>
      </c>
      <c r="G1788" s="14" t="str">
        <f>if(isna(match(C1788,KlikEDM!B:B,0)),"","ClickEDM")</f>
        <v/>
      </c>
      <c r="H1788" s="15" t="str">
        <f t="array" ref="H1788">iferror(lower(index(MultiMail!C:C,match(C1788,MultiMail!A:A,0))),"")</f>
        <v>nyjang001@mymail.sim.edu.sg</v>
      </c>
      <c r="I1788" s="14" t="str">
        <f t="array" ref="I1788">iferror(index(KlikEDM!C:C,match(H1788,KlikEDM!A:A,0)),"")</f>
        <v/>
      </c>
      <c r="J1788" s="15" t="str">
        <f t="array" ref="J1788">iferror(lower(index(MultiMail!D:D,match(C1788,MultiMail!A:A,0))),"")</f>
        <v>nicdicator@gmail.com</v>
      </c>
      <c r="K1788" s="14" t="str">
        <f t="array" ref="K1788">iferror(index(KlikEDM!C:C,match(J1788,KlikEDM!A:A,0)),"")</f>
        <v/>
      </c>
      <c r="L1788" s="14"/>
      <c r="M1788" s="14">
        <v>9.6660303E7</v>
      </c>
      <c r="N1788" s="14" t="str">
        <f>IF(ISERROR(MATCH(C1788,Completed!A:A,0)),IF(ISERROR(MATCH(C1788,Unsub!B:B,0)),IF(H1788&lt;&gt;"",IF(O1788&lt;&gt;"",O1788,C1788&amp;"|"&amp;M1788&amp;"|"&amp;PROPER(B1788)&amp;"|"&amp;LOWER(H1788)),"#"),""),"")</f>
        <v>11788|96660303|Nicole Ang Yu Jia|nyjang001@mymail.sim.edu.sg
11788|96660303|Nicole Ang Yu Jia|NICDICATOR@GMAIL.COM
</v>
      </c>
      <c r="O1788" s="16" t="str">
        <f t="array" ref="O1788">IFERROR(INDEX(MultiMail!G:G,MATCH(C1788,MultiMail!A:A,0)),"")</f>
        <v>11788|96660303|Nicole Ang Yu Jia|nyjang001@mymail.sim.edu.sg
11788|96660303|Nicole Ang Yu Jia|NICDICATOR@GMAIL.COM
</v>
      </c>
      <c r="P1788" s="17">
        <f t="array" ref="P1788">IFERROR(INDEX(EDMsort!A:A,MATCH(C1788,EDMsort!B:B,0)),"")</f>
        <v>3</v>
      </c>
      <c r="Q1788" s="18"/>
    </row>
    <row r="1789" ht="14.25" hidden="1" customHeight="1">
      <c r="A1789" s="19">
        <v>1788.0</v>
      </c>
      <c r="B1789" s="20" t="s">
        <v>1892</v>
      </c>
      <c r="C1789" s="21">
        <v>11789.0</v>
      </c>
      <c r="D1789" s="22" t="s">
        <v>18</v>
      </c>
      <c r="E1789" s="22">
        <v>9.3385131E7</v>
      </c>
      <c r="F1789" s="14" t="str">
        <f>IF(ISERROR(MATCH(C1789,Completed!A:A,0)),IF(ISERROR(MATCH(C1789,Unsub!B:B,0)),IF(LEN(E1789)=8,E1789&amp;",","#"),""),"")</f>
        <v/>
      </c>
      <c r="G1789" s="14" t="str">
        <f>if(isna(match(C1789,KlikEDM!B:B,0)),"","ClickEDM")</f>
        <v/>
      </c>
      <c r="H1789" s="15" t="str">
        <f t="array" ref="H1789">iferror(lower(index(MultiMail!C:C,match(C1789,MultiMail!A:A,0))),"")</f>
        <v>jwatan003@mymail.sim.edu.sg</v>
      </c>
      <c r="I1789" s="14" t="str">
        <f t="array" ref="I1789">iferror(index(KlikEDM!C:C,match(H1789,KlikEDM!A:A,0)),"")</f>
        <v/>
      </c>
      <c r="J1789" s="15" t="str">
        <f t="array" ref="J1789">iferror(lower(index(MultiMail!D:D,match(C1789,MultiMail!A:A,0))),"")</f>
        <v>andreatjw@hotmail.com</v>
      </c>
      <c r="K1789" s="14" t="str">
        <f t="array" ref="K1789">iferror(index(KlikEDM!C:C,match(J1789,KlikEDM!A:A,0)),"")</f>
        <v/>
      </c>
      <c r="L1789" s="22"/>
      <c r="M1789" s="22">
        <v>9.3385131E7</v>
      </c>
      <c r="N1789" s="14" t="str">
        <f>IF(ISERROR(MATCH(C1789,Completed!A:A,0)),IF(ISERROR(MATCH(C1789,Unsub!B:B,0)),IF(H1789&lt;&gt;"",IF(O1789&lt;&gt;"",O1789,C1789&amp;"|"&amp;M1789&amp;"|"&amp;PROPER(B1789)&amp;"|"&amp;LOWER(H1789)),"#"),""),"")</f>
        <v/>
      </c>
      <c r="O1789" s="16" t="str">
        <f t="array" ref="O1789">IFERROR(INDEX(MultiMail!G:G,MATCH(C1789,MultiMail!A:A,0)),"")</f>
        <v>11789|93385131|Tan Jun Wei, Andrea|jwatan003@mymail.sim.edu.sg
11789|93385131|Tan Jun Wei, Andrea|ANDREATJW@HOTMAIL.COM
</v>
      </c>
      <c r="P1789" s="17" t="str">
        <f t="array" ref="P1789">IFERROR(INDEX(EDMsort!A:A,MATCH(C1789,EDMsort!B:B,0)),"")</f>
        <v/>
      </c>
      <c r="Q1789" s="18"/>
    </row>
    <row r="1790" ht="14.25" customHeight="1">
      <c r="A1790" s="11">
        <v>1789.0</v>
      </c>
      <c r="B1790" s="12" t="s">
        <v>1893</v>
      </c>
      <c r="C1790" s="13">
        <v>11790.0</v>
      </c>
      <c r="D1790" s="14" t="s">
        <v>18</v>
      </c>
      <c r="E1790" s="14">
        <v>8.11141E7</v>
      </c>
      <c r="F1790" s="14" t="str">
        <f>IF(ISERROR(MATCH(C1790,Completed!A:A,0)),IF(ISERROR(MATCH(C1790,Unsub!B:B,0)),IF(LEN(E1790)=8,E1790&amp;",","#"),""),"")</f>
        <v>81114100,</v>
      </c>
      <c r="G1790" s="14" t="str">
        <f>if(isna(match(C1790,KlikEDM!B:B,0)),"","ClickEDM")</f>
        <v>ClickEDM</v>
      </c>
      <c r="H1790" s="15" t="str">
        <f t="array" ref="H1790">iferror(lower(index(MultiMail!C:C,match(C1790,MultiMail!A:A,0))),"")</f>
        <v>szkchia001@mymail.sim.edu.sg</v>
      </c>
      <c r="I1790" s="14" t="str">
        <f t="array" ref="I1790">iferror(index(KlikEDM!C:C,match(H1790,KlikEDM!A:A,0)),"")</f>
        <v>eblast B</v>
      </c>
      <c r="J1790" s="15" t="str">
        <f t="array" ref="J1790">iferror(lower(index(MultiMail!D:D,match(C1790,MultiMail!A:A,0))),"")</f>
        <v>rddkaven@hotmail.com</v>
      </c>
      <c r="K1790" s="14" t="str">
        <f t="array" ref="K1790">iferror(index(KlikEDM!C:C,match(J1790,KlikEDM!A:A,0)),"")</f>
        <v>eblast B</v>
      </c>
      <c r="L1790" s="14"/>
      <c r="M1790" s="14">
        <v>8.11141E7</v>
      </c>
      <c r="N1790" s="14" t="str">
        <f>IF(ISERROR(MATCH(C1790,Completed!A:A,0)),IF(ISERROR(MATCH(C1790,Unsub!B:B,0)),IF(H1790&lt;&gt;"",IF(O1790&lt;&gt;"",O1790,C1790&amp;"|"&amp;M1790&amp;"|"&amp;PROPER(B1790)&amp;"|"&amp;LOWER(H1790)),"#"),""),"")</f>
        <v>11790|81114100|Chia Song Zhi, Kaven|szkchia001@mymail.sim.edu.sg
11790|81114100|Chia Song Zhi, Kaven|RDDKAVEN@HOTMAIL.COM
</v>
      </c>
      <c r="O1790" s="16" t="str">
        <f t="array" ref="O1790">IFERROR(INDEX(MultiMail!G:G,MATCH(C1790,MultiMail!A:A,0)),"")</f>
        <v>11790|81114100|Chia Song Zhi, Kaven|szkchia001@mymail.sim.edu.sg
11790|81114100|Chia Song Zhi, Kaven|RDDKAVEN@HOTMAIL.COM
</v>
      </c>
      <c r="P1790" s="17">
        <f t="array" ref="P1790">IFERROR(INDEX(EDMsort!A:A,MATCH(C1790,EDMsort!B:B,0)),"")</f>
        <v>2</v>
      </c>
      <c r="Q1790" s="18"/>
    </row>
    <row r="1791" ht="14.25" customHeight="1">
      <c r="A1791" s="19">
        <v>1790.0</v>
      </c>
      <c r="B1791" s="20" t="s">
        <v>977</v>
      </c>
      <c r="C1791" s="21">
        <v>11791.0</v>
      </c>
      <c r="D1791" s="22" t="s">
        <v>18</v>
      </c>
      <c r="E1791" s="22">
        <v>9.7775276E7</v>
      </c>
      <c r="F1791" s="14" t="str">
        <f>IF(ISERROR(MATCH(C1791,Completed!A:A,0)),IF(ISERROR(MATCH(C1791,Unsub!B:B,0)),IF(LEN(E1791)=8,E1791&amp;",","#"),""),"")</f>
        <v>97775276,</v>
      </c>
      <c r="G1791" s="14" t="str">
        <f>if(isna(match(C1791,KlikEDM!B:B,0)),"","ClickEDM")</f>
        <v>ClickEDM</v>
      </c>
      <c r="H1791" s="15" t="str">
        <f t="array" ref="H1791">iferror(lower(index(MultiMail!C:C,match(C1791,MultiMail!A:A,0))),"")</f>
        <v>jwtan032@mymail.sim.edu.sg</v>
      </c>
      <c r="I1791" s="14" t="str">
        <f t="array" ref="I1791">iferror(index(KlikEDM!C:C,match(H1791,KlikEDM!A:A,0)),"")</f>
        <v/>
      </c>
      <c r="J1791" s="15" t="str">
        <f t="array" ref="J1791">iferror(lower(index(MultiMail!D:D,match(C1791,MultiMail!A:A,0))),"")</f>
        <v>jaysontjw94@gmail.com</v>
      </c>
      <c r="K1791" s="14" t="str">
        <f t="array" ref="K1791">iferror(index(KlikEDM!C:C,match(J1791,KlikEDM!A:A,0)),"")</f>
        <v>eblast A</v>
      </c>
      <c r="L1791" s="22"/>
      <c r="M1791" s="22">
        <v>9.7775276E7</v>
      </c>
      <c r="N1791" s="14" t="str">
        <f>IF(ISERROR(MATCH(C1791,Completed!A:A,0)),IF(ISERROR(MATCH(C1791,Unsub!B:B,0)),IF(H1791&lt;&gt;"",IF(O1791&lt;&gt;"",O1791,C1791&amp;"|"&amp;M1791&amp;"|"&amp;PROPER(B1791)&amp;"|"&amp;LOWER(H1791)),"#"),""),"")</f>
        <v>11791|97775276|Tan Jun Wei|jwtan032@mymail.sim.edu.sg
11791|97775276|Tan Jun Wei|jaysontjw94@gmail.com
</v>
      </c>
      <c r="O1791" s="16" t="str">
        <f t="array" ref="O1791">IFERROR(INDEX(MultiMail!G:G,MATCH(C1791,MultiMail!A:A,0)),"")</f>
        <v>11791|97775276|Tan Jun Wei|jwtan032@mymail.sim.edu.sg
11791|97775276|Tan Jun Wei|jaysontjw94@gmail.com
</v>
      </c>
      <c r="P1791" s="17">
        <f t="array" ref="P1791">IFERROR(INDEX(EDMsort!A:A,MATCH(C1791,EDMsort!B:B,0)),"")</f>
        <v>1</v>
      </c>
      <c r="Q1791" s="18"/>
    </row>
    <row r="1792" ht="14.25" hidden="1" customHeight="1">
      <c r="A1792" s="11">
        <v>1791.0</v>
      </c>
      <c r="B1792" s="12" t="s">
        <v>1894</v>
      </c>
      <c r="C1792" s="13">
        <v>11792.0</v>
      </c>
      <c r="D1792" s="14" t="s">
        <v>93</v>
      </c>
      <c r="E1792" s="14"/>
      <c r="F1792" s="14" t="str">
        <f>IF(ISERROR(MATCH(C1792,Completed!A:A,0)),IF(ISERROR(MATCH(C1792,Unsub!B:B,0)),IF(LEN(E1792)=8,E1792&amp;",","#"),""),"")</f>
        <v>#</v>
      </c>
      <c r="G1792" s="14" t="str">
        <f>if(isna(match(C1792,KlikEDM!B:B,0)),"","ClickEDM")</f>
        <v/>
      </c>
      <c r="H1792" s="15" t="str">
        <f t="array" ref="H1792">iferror(lower(index(MultiMail!C:C,match(C1792,MultiMail!A:A,0))),"")</f>
        <v>lumsomba001@mymail.sim.edu.sg</v>
      </c>
      <c r="I1792" s="14" t="str">
        <f t="array" ref="I1792">iferror(index(KlikEDM!C:C,match(H1792,KlikEDM!A:A,0)),"")</f>
        <v/>
      </c>
      <c r="J1792" s="15" t="str">
        <f t="array" ref="J1792">iferror(lower(index(MultiMail!D:D,match(C1792,MultiMail!A:A,0))),"")</f>
        <v>tomyum.kimchi@gmail.com</v>
      </c>
      <c r="K1792" s="14" t="str">
        <f t="array" ref="K1792">iferror(index(KlikEDM!C:C,match(J1792,KlikEDM!A:A,0)),"")</f>
        <v/>
      </c>
      <c r="L1792" s="14"/>
      <c r="M1792" s="14" t="s">
        <v>1895</v>
      </c>
      <c r="N1792" s="14" t="str">
        <f>IF(ISERROR(MATCH(C1792,Completed!A:A,0)),IF(ISERROR(MATCH(C1792,Unsub!B:B,0)),IF(H1792&lt;&gt;"",IF(O1792&lt;&gt;"",O1792,C1792&amp;"|"&amp;M1792&amp;"|"&amp;PROPER(B1792)&amp;"|"&amp;LOWER(H1792)),"#"),""),"")</f>
        <v>11792|MRC11792|Lumsombat Sahapat|lumsomba001@mymail.sim.edu.sg
11792|MRC11792|Lumsombat Sahapat|TOMYUM.KIMCHI@GMAIL.COM
</v>
      </c>
      <c r="O1792" s="16" t="str">
        <f t="array" ref="O1792">IFERROR(INDEX(MultiMail!G:G,MATCH(C1792,MultiMail!A:A,0)),"")</f>
        <v>11792|MRC11792|Lumsombat Sahapat|lumsomba001@mymail.sim.edu.sg
11792|MRC11792|Lumsombat Sahapat|TOMYUM.KIMCHI@GMAIL.COM
</v>
      </c>
      <c r="P1792" s="17">
        <f t="array" ref="P1792">IFERROR(INDEX(EDMsort!A:A,MATCH(C1792,EDMsort!B:B,0)),"")</f>
        <v>4</v>
      </c>
      <c r="Q1792" s="18"/>
    </row>
    <row r="1793" ht="14.25" customHeight="1">
      <c r="A1793" s="19">
        <v>1792.0</v>
      </c>
      <c r="B1793" s="20" t="s">
        <v>1896</v>
      </c>
      <c r="C1793" s="21">
        <v>11793.0</v>
      </c>
      <c r="D1793" s="22" t="s">
        <v>18</v>
      </c>
      <c r="E1793" s="22">
        <v>8.2330805E7</v>
      </c>
      <c r="F1793" s="14" t="str">
        <f>IF(ISERROR(MATCH(C1793,Completed!A:A,0)),IF(ISERROR(MATCH(C1793,Unsub!B:B,0)),IF(LEN(E1793)=8,E1793&amp;",","#"),""),"")</f>
        <v>82330805,</v>
      </c>
      <c r="G1793" s="14" t="str">
        <f>if(isna(match(C1793,KlikEDM!B:B,0)),"","ClickEDM")</f>
        <v>ClickEDM</v>
      </c>
      <c r="H1793" s="15" t="str">
        <f t="array" ref="H1793">iferror(lower(index(MultiMail!C:C,match(C1793,MultiMail!A:A,0))),"")</f>
        <v>wzliew002@mymail.sim.edu.sg</v>
      </c>
      <c r="I1793" s="14" t="str">
        <f t="array" ref="I1793">iferror(index(KlikEDM!C:C,match(H1793,KlikEDM!A:A,0)),"")</f>
        <v/>
      </c>
      <c r="J1793" s="15" t="str">
        <f t="array" ref="J1793">iferror(lower(index(MultiMail!D:D,match(C1793,MultiMail!A:A,0))),"")</f>
        <v>weizydoo@hotmail.com</v>
      </c>
      <c r="K1793" s="14" t="str">
        <f t="array" ref="K1793">iferror(index(KlikEDM!C:C,match(J1793,KlikEDM!A:A,0)),"")</f>
        <v>eblast C</v>
      </c>
      <c r="L1793" s="22"/>
      <c r="M1793" s="22">
        <v>8.2330805E7</v>
      </c>
      <c r="N1793" s="14" t="str">
        <f>IF(ISERROR(MATCH(C1793,Completed!A:A,0)),IF(ISERROR(MATCH(C1793,Unsub!B:B,0)),IF(H1793&lt;&gt;"",IF(O1793&lt;&gt;"",O1793,C1793&amp;"|"&amp;M1793&amp;"|"&amp;PROPER(B1793)&amp;"|"&amp;LOWER(H1793)),"#"),""),"")</f>
        <v>11793|82330805|Liew Wei Zhuang|wzliew002@mymail.sim.edu.sg
11793|82330805|Liew Wei Zhuang|WEIZYDOO@HOTMAIL.COM
</v>
      </c>
      <c r="O1793" s="16" t="str">
        <f t="array" ref="O1793">IFERROR(INDEX(MultiMail!G:G,MATCH(C1793,MultiMail!A:A,0)),"")</f>
        <v>11793|82330805|Liew Wei Zhuang|wzliew002@mymail.sim.edu.sg
11793|82330805|Liew Wei Zhuang|WEIZYDOO@HOTMAIL.COM
</v>
      </c>
      <c r="P1793" s="17">
        <f t="array" ref="P1793">IFERROR(INDEX(EDMsort!A:A,MATCH(C1793,EDMsort!B:B,0)),"")</f>
        <v>3</v>
      </c>
      <c r="Q1793" s="18"/>
    </row>
    <row r="1794" ht="14.25" hidden="1" customHeight="1">
      <c r="A1794" s="11">
        <v>1793.0</v>
      </c>
      <c r="B1794" s="12" t="s">
        <v>1897</v>
      </c>
      <c r="C1794" s="13">
        <v>11794.0</v>
      </c>
      <c r="D1794" s="14" t="s">
        <v>18</v>
      </c>
      <c r="E1794" s="14">
        <v>9.7519751E7</v>
      </c>
      <c r="F1794" s="14" t="str">
        <f>IF(ISERROR(MATCH(C1794,Completed!A:A,0)),IF(ISERROR(MATCH(C1794,Unsub!B:B,0)),IF(LEN(E1794)=8,E1794&amp;",","#"),""),"")</f>
        <v>97519751,</v>
      </c>
      <c r="G1794" s="14" t="str">
        <f>if(isna(match(C1794,KlikEDM!B:B,0)),"","ClickEDM")</f>
        <v/>
      </c>
      <c r="H1794" s="15" t="str">
        <f t="array" ref="H1794">iferror(lower(index(MultiMail!C:C,match(C1794,MultiMail!A:A,0))),"")</f>
        <v>dzrte001@mymail.sim.edu.sg</v>
      </c>
      <c r="I1794" s="14" t="str">
        <f t="array" ref="I1794">iferror(index(KlikEDM!C:C,match(H1794,KlikEDM!A:A,0)),"")</f>
        <v/>
      </c>
      <c r="J1794" s="15" t="str">
        <f t="array" ref="J1794">iferror(lower(index(MultiMail!D:D,match(C1794,MultiMail!A:A,0))),"")</f>
        <v>ultramanme@hotmail.com</v>
      </c>
      <c r="K1794" s="14" t="str">
        <f t="array" ref="K1794">iferror(index(KlikEDM!C:C,match(J1794,KlikEDM!A:A,0)),"")</f>
        <v/>
      </c>
      <c r="L1794" s="14"/>
      <c r="M1794" s="14">
        <v>9.7519751E7</v>
      </c>
      <c r="N1794" s="14" t="str">
        <f>IF(ISERROR(MATCH(C1794,Completed!A:A,0)),IF(ISERROR(MATCH(C1794,Unsub!B:B,0)),IF(H1794&lt;&gt;"",IF(O1794&lt;&gt;"",O1794,C1794&amp;"|"&amp;M1794&amp;"|"&amp;PROPER(B1794)&amp;"|"&amp;LOWER(H1794)),"#"),""),"")</f>
        <v>11794|97519751|Desmond Te Zong Rong|dzrte001@mymail.sim.edu.sg
11794|97519751|Desmond Te Zong Rong|ULTRAMANME@HOTMAIL.COM
</v>
      </c>
      <c r="O1794" s="16" t="str">
        <f t="array" ref="O1794">IFERROR(INDEX(MultiMail!G:G,MATCH(C1794,MultiMail!A:A,0)),"")</f>
        <v>11794|97519751|Desmond Te Zong Rong|dzrte001@mymail.sim.edu.sg
11794|97519751|Desmond Te Zong Rong|ULTRAMANME@HOTMAIL.COM
</v>
      </c>
      <c r="P1794" s="17">
        <f t="array" ref="P1794">IFERROR(INDEX(EDMsort!A:A,MATCH(C1794,EDMsort!B:B,0)),"")</f>
        <v>2</v>
      </c>
      <c r="Q1794" s="18"/>
    </row>
    <row r="1795" ht="14.25" hidden="1" customHeight="1">
      <c r="A1795" s="19">
        <v>1794.0</v>
      </c>
      <c r="B1795" s="20" t="s">
        <v>1898</v>
      </c>
      <c r="C1795" s="21">
        <v>11795.0</v>
      </c>
      <c r="D1795" s="22" t="s">
        <v>18</v>
      </c>
      <c r="E1795" s="22">
        <v>8.4799703E7</v>
      </c>
      <c r="F1795" s="14" t="str">
        <f>IF(ISERROR(MATCH(C1795,Completed!A:A,0)),IF(ISERROR(MATCH(C1795,Unsub!B:B,0)),IF(LEN(E1795)=8,E1795&amp;",","#"),""),"")</f>
        <v>84799703,</v>
      </c>
      <c r="G1795" s="14" t="str">
        <f>if(isna(match(C1795,KlikEDM!B:B,0)),"","ClickEDM")</f>
        <v/>
      </c>
      <c r="H1795" s="15" t="str">
        <f t="array" ref="H1795">iferror(lower(index(MultiMail!C:C,match(C1795,MultiMail!A:A,0))),"")</f>
        <v>malhotra007@mymail.sim.edu.sg</v>
      </c>
      <c r="I1795" s="14" t="str">
        <f t="array" ref="I1795">iferror(index(KlikEDM!C:C,match(H1795,KlikEDM!A:A,0)),"")</f>
        <v/>
      </c>
      <c r="J1795" s="15" t="str">
        <f t="array" ref="J1795">iferror(lower(index(MultiMail!D:D,match(C1795,MultiMail!A:A,0))),"")</f>
        <v>karan.malhotra1908@gmail.com</v>
      </c>
      <c r="K1795" s="14" t="str">
        <f t="array" ref="K1795">iferror(index(KlikEDM!C:C,match(J1795,KlikEDM!A:A,0)),"")</f>
        <v/>
      </c>
      <c r="L1795" s="22"/>
      <c r="M1795" s="22">
        <v>8.4799703E7</v>
      </c>
      <c r="N1795" s="14" t="str">
        <f>IF(ISERROR(MATCH(C1795,Completed!A:A,0)),IF(ISERROR(MATCH(C1795,Unsub!B:B,0)),IF(H1795&lt;&gt;"",IF(O1795&lt;&gt;"",O1795,C1795&amp;"|"&amp;M1795&amp;"|"&amp;PROPER(B1795)&amp;"|"&amp;LOWER(H1795)),"#"),""),"")</f>
        <v>11795|84799703|Malhotra Karan|malhotra007@mymail.sim.edu.sg
11795|84799703|Malhotra Karan|KARAN.MALHOTRA1908@GMAIL.COM
</v>
      </c>
      <c r="O1795" s="16" t="str">
        <f t="array" ref="O1795">IFERROR(INDEX(MultiMail!G:G,MATCH(C1795,MultiMail!A:A,0)),"")</f>
        <v>11795|84799703|Malhotra Karan|malhotra007@mymail.sim.edu.sg
11795|84799703|Malhotra Karan|KARAN.MALHOTRA1908@GMAIL.COM
</v>
      </c>
      <c r="P1795" s="17">
        <f t="array" ref="P1795">IFERROR(INDEX(EDMsort!A:A,MATCH(C1795,EDMsort!B:B,0)),"")</f>
        <v>1</v>
      </c>
      <c r="Q1795" s="18"/>
    </row>
    <row r="1796" ht="14.25" hidden="1" customHeight="1">
      <c r="A1796" s="11">
        <v>1795.0</v>
      </c>
      <c r="B1796" s="12" t="s">
        <v>1899</v>
      </c>
      <c r="C1796" s="13">
        <v>11796.0</v>
      </c>
      <c r="D1796" s="14" t="s">
        <v>18</v>
      </c>
      <c r="E1796" s="14">
        <v>9.8384471E7</v>
      </c>
      <c r="F1796" s="14" t="str">
        <f>IF(ISERROR(MATCH(C1796,Completed!A:A,0)),IF(ISERROR(MATCH(C1796,Unsub!B:B,0)),IF(LEN(E1796)=8,E1796&amp;",","#"),""),"")</f>
        <v>98384471,</v>
      </c>
      <c r="G1796" s="14" t="str">
        <f>if(isna(match(C1796,KlikEDM!B:B,0)),"","ClickEDM")</f>
        <v/>
      </c>
      <c r="H1796" s="15" t="str">
        <f t="array" ref="H1796">iferror(lower(index(MultiMail!C:C,match(C1796,MultiMail!A:A,0))),"")</f>
        <v>lcquek001@mymail.sim.edu.sg</v>
      </c>
      <c r="I1796" s="14" t="str">
        <f t="array" ref="I1796">iferror(index(KlikEDM!C:C,match(H1796,KlikEDM!A:A,0)),"")</f>
        <v/>
      </c>
      <c r="J1796" s="15" t="str">
        <f t="array" ref="J1796">iferror(lower(index(MultiMail!D:D,match(C1796,MultiMail!A:A,0))),"")</f>
        <v>queklicheng1@hotmail.com</v>
      </c>
      <c r="K1796" s="14" t="str">
        <f t="array" ref="K1796">iferror(index(KlikEDM!C:C,match(J1796,KlikEDM!A:A,0)),"")</f>
        <v/>
      </c>
      <c r="L1796" s="14"/>
      <c r="M1796" s="14">
        <v>9.8384471E7</v>
      </c>
      <c r="N1796" s="14" t="str">
        <f>IF(ISERROR(MATCH(C1796,Completed!A:A,0)),IF(ISERROR(MATCH(C1796,Unsub!B:B,0)),IF(H1796&lt;&gt;"",IF(O1796&lt;&gt;"",O1796,C1796&amp;"|"&amp;M1796&amp;"|"&amp;PROPER(B1796)&amp;"|"&amp;LOWER(H1796)),"#"),""),"")</f>
        <v>11796|98384471|Quek Li Cheng|lcquek001@mymail.sim.edu.sg
11796|98384471|Quek Li Cheng|QUEKLICHENG1@HOTMAIL.COM
</v>
      </c>
      <c r="O1796" s="16" t="str">
        <f t="array" ref="O1796">IFERROR(INDEX(MultiMail!G:G,MATCH(C1796,MultiMail!A:A,0)),"")</f>
        <v>11796|98384471|Quek Li Cheng|lcquek001@mymail.sim.edu.sg
11796|98384471|Quek Li Cheng|QUEKLICHENG1@HOTMAIL.COM
</v>
      </c>
      <c r="P1796" s="17">
        <f t="array" ref="P1796">IFERROR(INDEX(EDMsort!A:A,MATCH(C1796,EDMsort!B:B,0)),"")</f>
        <v>4</v>
      </c>
      <c r="Q1796" s="18"/>
    </row>
    <row r="1797" ht="14.25" hidden="1" customHeight="1">
      <c r="A1797" s="19">
        <v>1796.0</v>
      </c>
      <c r="B1797" s="20" t="s">
        <v>1900</v>
      </c>
      <c r="C1797" s="21">
        <v>11797.0</v>
      </c>
      <c r="D1797" s="22" t="s">
        <v>18</v>
      </c>
      <c r="E1797" s="22">
        <v>8.7533682E7</v>
      </c>
      <c r="F1797" s="14" t="str">
        <f>IF(ISERROR(MATCH(C1797,Completed!A:A,0)),IF(ISERROR(MATCH(C1797,Unsub!B:B,0)),IF(LEN(E1797)=8,E1797&amp;",","#"),""),"")</f>
        <v>87533682,</v>
      </c>
      <c r="G1797" s="14" t="str">
        <f>if(isna(match(C1797,KlikEDM!B:B,0)),"","ClickEDM")</f>
        <v/>
      </c>
      <c r="H1797" s="15" t="str">
        <f t="array" ref="H1797">iferror(lower(index(MultiMail!C:C,match(C1797,MultiMail!A:A,0))),"")</f>
        <v>kashmir001@mymail.sim.edu.sg</v>
      </c>
      <c r="I1797" s="14" t="str">
        <f t="array" ref="I1797">iferror(index(KlikEDM!C:C,match(H1797,KlikEDM!A:A,0)),"")</f>
        <v/>
      </c>
      <c r="J1797" s="15" t="str">
        <f t="array" ref="J1797">iferror(lower(index(MultiMail!D:D,match(C1797,MultiMail!A:A,0))),"")</f>
        <v>sheryll.kash@gmail.com</v>
      </c>
      <c r="K1797" s="14" t="str">
        <f t="array" ref="K1797">iferror(index(KlikEDM!C:C,match(J1797,KlikEDM!A:A,0)),"")</f>
        <v/>
      </c>
      <c r="L1797" s="22"/>
      <c r="M1797" s="22">
        <v>8.7533682E7</v>
      </c>
      <c r="N1797" s="14" t="str">
        <f>IF(ISERROR(MATCH(C1797,Completed!A:A,0)),IF(ISERROR(MATCH(C1797,Unsub!B:B,0)),IF(H1797&lt;&gt;"",IF(O1797&lt;&gt;"",O1797,C1797&amp;"|"&amp;M1797&amp;"|"&amp;PROPER(B1797)&amp;"|"&amp;LOWER(H1797)),"#"),""),"")</f>
        <v>11797|87533682|Sheryll Reenajeet Kashmir|kashmir001@mymail.sim.edu.sg
11797|87533682|Sheryll Reenajeet Kashmir|SHERYLL.KASH@GMAIL.COM
</v>
      </c>
      <c r="O1797" s="16" t="str">
        <f t="array" ref="O1797">IFERROR(INDEX(MultiMail!G:G,MATCH(C1797,MultiMail!A:A,0)),"")</f>
        <v>11797|87533682|Sheryll Reenajeet Kashmir|kashmir001@mymail.sim.edu.sg
11797|87533682|Sheryll Reenajeet Kashmir|SHERYLL.KASH@GMAIL.COM
</v>
      </c>
      <c r="P1797" s="17">
        <f t="array" ref="P1797">IFERROR(INDEX(EDMsort!A:A,MATCH(C1797,EDMsort!B:B,0)),"")</f>
        <v>3</v>
      </c>
      <c r="Q1797" s="18"/>
    </row>
    <row r="1798" ht="14.25" hidden="1" customHeight="1">
      <c r="A1798" s="11">
        <v>1797.0</v>
      </c>
      <c r="B1798" s="12" t="s">
        <v>1901</v>
      </c>
      <c r="C1798" s="13">
        <v>11798.0</v>
      </c>
      <c r="D1798" s="14" t="s">
        <v>18</v>
      </c>
      <c r="E1798" s="14">
        <v>9.8517601E7</v>
      </c>
      <c r="F1798" s="14" t="str">
        <f>IF(ISERROR(MATCH(C1798,Completed!A:A,0)),IF(ISERROR(MATCH(C1798,Unsub!B:B,0)),IF(LEN(E1798)=8,E1798&amp;",","#"),""),"")</f>
        <v>98517601,</v>
      </c>
      <c r="G1798" s="14" t="str">
        <f>if(isna(match(C1798,KlikEDM!B:B,0)),"","ClickEDM")</f>
        <v/>
      </c>
      <c r="H1798" s="15" t="str">
        <f t="array" ref="H1798">iferror(lower(index(MultiMail!C:C,match(C1798,MultiMail!A:A,0))),"")</f>
        <v>francis005@mymail.sim.edu.sg</v>
      </c>
      <c r="I1798" s="14" t="str">
        <f t="array" ref="I1798">iferror(index(KlikEDM!C:C,match(H1798,KlikEDM!A:A,0)),"")</f>
        <v/>
      </c>
      <c r="J1798" s="15" t="str">
        <f t="array" ref="J1798">iferror(lower(index(MultiMail!D:D,match(C1798,MultiMail!A:A,0))),"")</f>
        <v>aaronjayfrancis@gmail.com</v>
      </c>
      <c r="K1798" s="14" t="str">
        <f t="array" ref="K1798">iferror(index(KlikEDM!C:C,match(J1798,KlikEDM!A:A,0)),"")</f>
        <v/>
      </c>
      <c r="L1798" s="14"/>
      <c r="M1798" s="14">
        <v>9.8517601E7</v>
      </c>
      <c r="N1798" s="14" t="str">
        <f>IF(ISERROR(MATCH(C1798,Completed!A:A,0)),IF(ISERROR(MATCH(C1798,Unsub!B:B,0)),IF(H1798&lt;&gt;"",IF(O1798&lt;&gt;"",O1798,C1798&amp;"|"&amp;M1798&amp;"|"&amp;PROPER(B1798)&amp;"|"&amp;LOWER(H1798)),"#"),""),"")</f>
        <v>11798|98517601|Aaron Jay Francis|francis005@mymail.sim.edu.sg
11798|98517601|Aaron Jay Francis|AARONJAYFRANCIS@GMAIL.COM
</v>
      </c>
      <c r="O1798" s="16" t="str">
        <f t="array" ref="O1798">IFERROR(INDEX(MultiMail!G:G,MATCH(C1798,MultiMail!A:A,0)),"")</f>
        <v>11798|98517601|Aaron Jay Francis|francis005@mymail.sim.edu.sg
11798|98517601|Aaron Jay Francis|AARONJAYFRANCIS@GMAIL.COM
</v>
      </c>
      <c r="P1798" s="17">
        <f t="array" ref="P1798">IFERROR(INDEX(EDMsort!A:A,MATCH(C1798,EDMsort!B:B,0)),"")</f>
        <v>2</v>
      </c>
      <c r="Q1798" s="18"/>
    </row>
    <row r="1799" ht="14.25" customHeight="1">
      <c r="A1799" s="19">
        <v>1798.0</v>
      </c>
      <c r="B1799" s="20" t="s">
        <v>1902</v>
      </c>
      <c r="C1799" s="21">
        <v>11799.0</v>
      </c>
      <c r="D1799" s="22" t="s">
        <v>18</v>
      </c>
      <c r="E1799" s="22">
        <v>9.4889521E7</v>
      </c>
      <c r="F1799" s="14" t="str">
        <f>IF(ISERROR(MATCH(C1799,Completed!A:A,0)),IF(ISERROR(MATCH(C1799,Unsub!B:B,0)),IF(LEN(E1799)=8,E1799&amp;",","#"),""),"")</f>
        <v>94889521,</v>
      </c>
      <c r="G1799" s="14" t="str">
        <f>if(isna(match(C1799,KlikEDM!B:B,0)),"","ClickEDM")</f>
        <v>ClickEDM</v>
      </c>
      <c r="H1799" s="15" t="str">
        <f t="array" ref="H1799">iferror(lower(index(MultiMail!C:C,match(C1799,MultiMail!A:A,0))),"")</f>
        <v>jhfang002@mymail.sim.edu.sg</v>
      </c>
      <c r="I1799" s="14" t="str">
        <f t="array" ref="I1799">iferror(index(KlikEDM!C:C,match(H1799,KlikEDM!A:A,0)),"")</f>
        <v/>
      </c>
      <c r="J1799" s="15" t="str">
        <f t="array" ref="J1799">iferror(lower(index(MultiMail!D:D,match(C1799,MultiMail!A:A,0))),"")</f>
        <v>fraserangjh@gmail.com</v>
      </c>
      <c r="K1799" s="14" t="str">
        <f t="array" ref="K1799">iferror(index(KlikEDM!C:C,match(J1799,KlikEDM!A:A,0)),"")</f>
        <v>eblast A</v>
      </c>
      <c r="L1799" s="22"/>
      <c r="M1799" s="22">
        <v>9.4889521E7</v>
      </c>
      <c r="N1799" s="14" t="str">
        <f>IF(ISERROR(MATCH(C1799,Completed!A:A,0)),IF(ISERROR(MATCH(C1799,Unsub!B:B,0)),IF(H1799&lt;&gt;"",IF(O1799&lt;&gt;"",O1799,C1799&amp;"|"&amp;M1799&amp;"|"&amp;PROPER(B1799)&amp;"|"&amp;LOWER(H1799)),"#"),""),"")</f>
        <v>11799|94889521|Ang Jun Hao Fraser|jhfang002@mymail.sim.edu.sg
11799|94889521|Ang Jun Hao Fraser|fraserangjh@gmail.com
</v>
      </c>
      <c r="O1799" s="16" t="str">
        <f t="array" ref="O1799">IFERROR(INDEX(MultiMail!G:G,MATCH(C1799,MultiMail!A:A,0)),"")</f>
        <v>11799|94889521|Ang Jun Hao Fraser|jhfang002@mymail.sim.edu.sg
11799|94889521|Ang Jun Hao Fraser|fraserangjh@gmail.com
</v>
      </c>
      <c r="P1799" s="17">
        <f t="array" ref="P1799">IFERROR(INDEX(EDMsort!A:A,MATCH(C1799,EDMsort!B:B,0)),"")</f>
        <v>1</v>
      </c>
      <c r="Q1799" s="18"/>
    </row>
    <row r="1800" ht="14.25" customHeight="1">
      <c r="A1800" s="11">
        <v>1799.0</v>
      </c>
      <c r="B1800" s="12" t="s">
        <v>1903</v>
      </c>
      <c r="C1800" s="13">
        <v>11800.0</v>
      </c>
      <c r="D1800" s="14" t="s">
        <v>18</v>
      </c>
      <c r="E1800" s="14">
        <v>8.2899167E7</v>
      </c>
      <c r="F1800" s="14" t="str">
        <f>IF(ISERROR(MATCH(C1800,Completed!A:A,0)),IF(ISERROR(MATCH(C1800,Unsub!B:B,0)),IF(LEN(E1800)=8,E1800&amp;",","#"),""),"")</f>
        <v>82899167,</v>
      </c>
      <c r="G1800" s="14" t="str">
        <f>if(isna(match(C1800,KlikEDM!B:B,0)),"","ClickEDM")</f>
        <v>ClickEDM</v>
      </c>
      <c r="H1800" s="15" t="str">
        <f t="array" ref="H1800">iferror(lower(index(MultiMail!C:C,match(C1800,MultiMail!A:A,0))),"")</f>
        <v>jyho008@mymail.sim.edu.sg</v>
      </c>
      <c r="I1800" s="14" t="str">
        <f t="array" ref="I1800">iferror(index(KlikEDM!C:C,match(H1800,KlikEDM!A:A,0)),"")</f>
        <v>eblast D</v>
      </c>
      <c r="J1800" s="15" t="str">
        <f t="array" ref="J1800">iferror(lower(index(MultiMail!D:D,match(C1800,MultiMail!A:A,0))),"")</f>
        <v>jingyiho72@gmail.com</v>
      </c>
      <c r="K1800" s="14" t="str">
        <f t="array" ref="K1800">iferror(index(KlikEDM!C:C,match(J1800,KlikEDM!A:A,0)),"")</f>
        <v>eblast D</v>
      </c>
      <c r="L1800" s="14"/>
      <c r="M1800" s="14">
        <v>8.2899167E7</v>
      </c>
      <c r="N1800" s="14" t="str">
        <f>IF(ISERROR(MATCH(C1800,Completed!A:A,0)),IF(ISERROR(MATCH(C1800,Unsub!B:B,0)),IF(H1800&lt;&gt;"",IF(O1800&lt;&gt;"",O1800,C1800&amp;"|"&amp;M1800&amp;"|"&amp;PROPER(B1800)&amp;"|"&amp;LOWER(H1800)),"#"),""),"")</f>
        <v>11800|82899167|Ho Jing Yi|jyho008@mymail.sim.edu.sg
11800|82899167|Ho Jing Yi|jingyiho72@gmail.com
</v>
      </c>
      <c r="O1800" s="16" t="str">
        <f t="array" ref="O1800">IFERROR(INDEX(MultiMail!G:G,MATCH(C1800,MultiMail!A:A,0)),"")</f>
        <v>11800|82899167|Ho Jing Yi|jyho008@mymail.sim.edu.sg
11800|82899167|Ho Jing Yi|jingyiho72@gmail.com
</v>
      </c>
      <c r="P1800" s="17">
        <f t="array" ref="P1800">IFERROR(INDEX(EDMsort!A:A,MATCH(C1800,EDMsort!B:B,0)),"")</f>
        <v>4</v>
      </c>
      <c r="Q1800" s="18"/>
    </row>
    <row r="1801" ht="14.25" hidden="1" customHeight="1">
      <c r="A1801" s="19">
        <v>1800.0</v>
      </c>
      <c r="B1801" s="20" t="s">
        <v>1904</v>
      </c>
      <c r="C1801" s="21">
        <v>11801.0</v>
      </c>
      <c r="D1801" s="22" t="s">
        <v>18</v>
      </c>
      <c r="E1801" s="22">
        <v>8.2230883E7</v>
      </c>
      <c r="F1801" s="14" t="str">
        <f>IF(ISERROR(MATCH(C1801,Completed!A:A,0)),IF(ISERROR(MATCH(C1801,Unsub!B:B,0)),IF(LEN(E1801)=8,E1801&amp;",","#"),""),"")</f>
        <v/>
      </c>
      <c r="G1801" s="14" t="str">
        <f>if(isna(match(C1801,KlikEDM!B:B,0)),"","ClickEDM")</f>
        <v/>
      </c>
      <c r="H1801" s="15" t="str">
        <f t="array" ref="H1801">iferror(lower(index(MultiMail!C:C,match(C1801,MultiMail!A:A,0))),"")</f>
        <v>eyclee001@mymail.sim.edu.sg</v>
      </c>
      <c r="I1801" s="14" t="str">
        <f t="array" ref="I1801">iferror(index(KlikEDM!C:C,match(H1801,KlikEDM!A:A,0)),"")</f>
        <v/>
      </c>
      <c r="J1801" s="15" t="str">
        <f t="array" ref="J1801">iferror(lower(index(MultiMail!D:D,match(C1801,MultiMail!A:A,0))),"")</f>
        <v>edwin-lee@hotmail.com</v>
      </c>
      <c r="K1801" s="14" t="str">
        <f t="array" ref="K1801">iferror(index(KlikEDM!C:C,match(J1801,KlikEDM!A:A,0)),"")</f>
        <v/>
      </c>
      <c r="L1801" s="22"/>
      <c r="M1801" s="22">
        <v>8.2230883E7</v>
      </c>
      <c r="N1801" s="14" t="str">
        <f>IF(ISERROR(MATCH(C1801,Completed!A:A,0)),IF(ISERROR(MATCH(C1801,Unsub!B:B,0)),IF(H1801&lt;&gt;"",IF(O1801&lt;&gt;"",O1801,C1801&amp;"|"&amp;M1801&amp;"|"&amp;PROPER(B1801)&amp;"|"&amp;LOWER(H1801)),"#"),""),"")</f>
        <v/>
      </c>
      <c r="O1801" s="16" t="str">
        <f t="array" ref="O1801">IFERROR(INDEX(MultiMail!G:G,MATCH(C1801,MultiMail!A:A,0)),"")</f>
        <v>11801|82230883|Edwin Lee Yee Ching|eyclee001@mymail.sim.edu.sg
11801|82230883|Edwin Lee Yee Ching|EDWIN-LEE@HOTMAIL.COM
</v>
      </c>
      <c r="P1801" s="17" t="str">
        <f t="array" ref="P1801">IFERROR(INDEX(EDMsort!A:A,MATCH(C1801,EDMsort!B:B,0)),"")</f>
        <v/>
      </c>
      <c r="Q1801" s="18"/>
    </row>
    <row r="1802" ht="14.25" hidden="1" customHeight="1">
      <c r="A1802" s="11">
        <v>1801.0</v>
      </c>
      <c r="B1802" s="12" t="s">
        <v>1905</v>
      </c>
      <c r="C1802" s="13">
        <v>11802.0</v>
      </c>
      <c r="D1802" s="14" t="s">
        <v>18</v>
      </c>
      <c r="E1802" s="14">
        <v>9.6497795E7</v>
      </c>
      <c r="F1802" s="14" t="str">
        <f>IF(ISERROR(MATCH(C1802,Completed!A:A,0)),IF(ISERROR(MATCH(C1802,Unsub!B:B,0)),IF(LEN(E1802)=8,E1802&amp;",","#"),""),"")</f>
        <v>96497795,</v>
      </c>
      <c r="G1802" s="14" t="str">
        <f>if(isna(match(C1802,KlikEDM!B:B,0)),"","ClickEDM")</f>
        <v/>
      </c>
      <c r="H1802" s="15" t="str">
        <f t="array" ref="H1802">iferror(lower(index(MultiMail!C:C,match(C1802,MultiMail!A:A,0))),"")</f>
        <v>phyang001@mymail.sim.edu.sg</v>
      </c>
      <c r="I1802" s="14" t="str">
        <f t="array" ref="I1802">iferror(index(KlikEDM!C:C,match(H1802,KlikEDM!A:A,0)),"")</f>
        <v/>
      </c>
      <c r="J1802" s="15" t="str">
        <f t="array" ref="J1802">iferror(lower(index(MultiMail!D:D,match(C1802,MultiMail!A:A,0))),"")</f>
        <v>anghuiyipeggy@gmail.com</v>
      </c>
      <c r="K1802" s="14" t="str">
        <f t="array" ref="K1802">iferror(index(KlikEDM!C:C,match(J1802,KlikEDM!A:A,0)),"")</f>
        <v/>
      </c>
      <c r="L1802" s="14"/>
      <c r="M1802" s="14">
        <v>9.6497795E7</v>
      </c>
      <c r="N1802" s="14" t="str">
        <f>IF(ISERROR(MATCH(C1802,Completed!A:A,0)),IF(ISERROR(MATCH(C1802,Unsub!B:B,0)),IF(H1802&lt;&gt;"",IF(O1802&lt;&gt;"",O1802,C1802&amp;"|"&amp;M1802&amp;"|"&amp;PROPER(B1802)&amp;"|"&amp;LOWER(H1802)),"#"),""),"")</f>
        <v>11802|96497795|Peggy Ang Hui Yi|phyang001@mymail.sim.edu.sg
11802|96497795|Peggy Ang Hui Yi|ANGHUIYIPEGGY@GMAIL.COM
</v>
      </c>
      <c r="O1802" s="16" t="str">
        <f t="array" ref="O1802">IFERROR(INDEX(MultiMail!G:G,MATCH(C1802,MultiMail!A:A,0)),"")</f>
        <v>11802|96497795|Peggy Ang Hui Yi|phyang001@mymail.sim.edu.sg
11802|96497795|Peggy Ang Hui Yi|ANGHUIYIPEGGY@GMAIL.COM
</v>
      </c>
      <c r="P1802" s="17">
        <f t="array" ref="P1802">IFERROR(INDEX(EDMsort!A:A,MATCH(C1802,EDMsort!B:B,0)),"")</f>
        <v>3</v>
      </c>
      <c r="Q1802" s="18"/>
    </row>
    <row r="1803" ht="14.25" hidden="1" customHeight="1">
      <c r="A1803" s="19">
        <v>1802.0</v>
      </c>
      <c r="B1803" s="20" t="s">
        <v>1906</v>
      </c>
      <c r="C1803" s="21">
        <v>11803.0</v>
      </c>
      <c r="D1803" s="22" t="s">
        <v>18</v>
      </c>
      <c r="E1803" s="22">
        <v>9.6716786E7</v>
      </c>
      <c r="F1803" s="14" t="str">
        <f>IF(ISERROR(MATCH(C1803,Completed!A:A,0)),IF(ISERROR(MATCH(C1803,Unsub!B:B,0)),IF(LEN(E1803)=8,E1803&amp;",","#"),""),"")</f>
        <v>96716786,</v>
      </c>
      <c r="G1803" s="14" t="str">
        <f>if(isna(match(C1803,KlikEDM!B:B,0)),"","ClickEDM")</f>
        <v/>
      </c>
      <c r="H1803" s="15" t="str">
        <f t="array" ref="H1803">iferror(lower(index(MultiMail!C:C,match(C1803,MultiMail!A:A,0))),"")</f>
        <v>yjxtan001@mymail.sim.edu.sg</v>
      </c>
      <c r="I1803" s="14" t="str">
        <f t="array" ref="I1803">iferror(index(KlikEDM!C:C,match(H1803,KlikEDM!A:A,0)),"")</f>
        <v/>
      </c>
      <c r="J1803" s="15" t="str">
        <f t="array" ref="J1803">iferror(lower(index(MultiMail!D:D,match(C1803,MultiMail!A:A,0))),"")</f>
        <v>xeniatyj@gmail.com</v>
      </c>
      <c r="K1803" s="14" t="str">
        <f t="array" ref="K1803">iferror(index(KlikEDM!C:C,match(J1803,KlikEDM!A:A,0)),"")</f>
        <v/>
      </c>
      <c r="L1803" s="22"/>
      <c r="M1803" s="22">
        <v>9.6716786E7</v>
      </c>
      <c r="N1803" s="14" t="str">
        <f>IF(ISERROR(MATCH(C1803,Completed!A:A,0)),IF(ISERROR(MATCH(C1803,Unsub!B:B,0)),IF(H1803&lt;&gt;"",IF(O1803&lt;&gt;"",O1803,C1803&amp;"|"&amp;M1803&amp;"|"&amp;PROPER(B1803)&amp;"|"&amp;LOWER(H1803)),"#"),""),"")</f>
        <v>11803|96716786|Tan Yi Jie Xenia|yjxtan001@mymail.sim.edu.sg
11803|96716786|Tan Yi Jie Xenia|XENIATYJ@GMAIL.COM
</v>
      </c>
      <c r="O1803" s="16" t="str">
        <f t="array" ref="O1803">IFERROR(INDEX(MultiMail!G:G,MATCH(C1803,MultiMail!A:A,0)),"")</f>
        <v>11803|96716786|Tan Yi Jie Xenia|yjxtan001@mymail.sim.edu.sg
11803|96716786|Tan Yi Jie Xenia|XENIATYJ@GMAIL.COM
</v>
      </c>
      <c r="P1803" s="17">
        <f t="array" ref="P1803">IFERROR(INDEX(EDMsort!A:A,MATCH(C1803,EDMsort!B:B,0)),"")</f>
        <v>2</v>
      </c>
      <c r="Q1803" s="18"/>
    </row>
    <row r="1804" ht="14.25" customHeight="1">
      <c r="A1804" s="11">
        <v>1803.0</v>
      </c>
      <c r="B1804" s="12" t="s">
        <v>1907</v>
      </c>
      <c r="C1804" s="13">
        <v>11804.0</v>
      </c>
      <c r="D1804" s="14" t="s">
        <v>18</v>
      </c>
      <c r="E1804" s="14">
        <v>9.1498846E7</v>
      </c>
      <c r="F1804" s="14" t="str">
        <f>IF(ISERROR(MATCH(C1804,Completed!A:A,0)),IF(ISERROR(MATCH(C1804,Unsub!B:B,0)),IF(LEN(E1804)=8,E1804&amp;",","#"),""),"")</f>
        <v>91498846,</v>
      </c>
      <c r="G1804" s="14" t="str">
        <f>if(isna(match(C1804,KlikEDM!B:B,0)),"","ClickEDM")</f>
        <v>ClickEDM</v>
      </c>
      <c r="H1804" s="15" t="str">
        <f t="array" ref="H1804">iferror(lower(index(MultiMail!C:C,match(C1804,MultiMail!A:A,0))),"")</f>
        <v>mtoh002@mymail.sim.edu.sg</v>
      </c>
      <c r="I1804" s="14" t="str">
        <f t="array" ref="I1804">iferror(index(KlikEDM!C:C,match(H1804,KlikEDM!A:A,0)),"")</f>
        <v>eblast A</v>
      </c>
      <c r="J1804" s="15" t="str">
        <f t="array" ref="J1804">iferror(lower(index(MultiMail!D:D,match(C1804,MultiMail!A:A,0))),"")</f>
        <v>meiting0618@gmail.com</v>
      </c>
      <c r="K1804" s="14" t="str">
        <f t="array" ref="K1804">iferror(index(KlikEDM!C:C,match(J1804,KlikEDM!A:A,0)),"")</f>
        <v/>
      </c>
      <c r="L1804" s="14"/>
      <c r="M1804" s="14">
        <v>9.1498846E7</v>
      </c>
      <c r="N1804" s="14" t="str">
        <f>IF(ISERROR(MATCH(C1804,Completed!A:A,0)),IF(ISERROR(MATCH(C1804,Unsub!B:B,0)),IF(H1804&lt;&gt;"",IF(O1804&lt;&gt;"",O1804,C1804&amp;"|"&amp;M1804&amp;"|"&amp;PROPER(B1804)&amp;"|"&amp;LOWER(H1804)),"#"),""),"")</f>
        <v>11804|91498846|Oh Mei Ting|mtoh002@mymail.sim.edu.sg
11804|91498846|Oh Mei Ting|meiting0618@gmail.com
</v>
      </c>
      <c r="O1804" s="16" t="str">
        <f t="array" ref="O1804">IFERROR(INDEX(MultiMail!G:G,MATCH(C1804,MultiMail!A:A,0)),"")</f>
        <v>11804|91498846|Oh Mei Ting|mtoh002@mymail.sim.edu.sg
11804|91498846|Oh Mei Ting|meiting0618@gmail.com
</v>
      </c>
      <c r="P1804" s="17">
        <f t="array" ref="P1804">IFERROR(INDEX(EDMsort!A:A,MATCH(C1804,EDMsort!B:B,0)),"")</f>
        <v>1</v>
      </c>
      <c r="Q1804" s="18"/>
    </row>
    <row r="1805" ht="14.25" customHeight="1">
      <c r="A1805" s="19">
        <v>1804.0</v>
      </c>
      <c r="B1805" s="20" t="s">
        <v>1908</v>
      </c>
      <c r="C1805" s="21">
        <v>11805.0</v>
      </c>
      <c r="D1805" s="22" t="s">
        <v>18</v>
      </c>
      <c r="E1805" s="22">
        <v>9.2970328E7</v>
      </c>
      <c r="F1805" s="14" t="str">
        <f>IF(ISERROR(MATCH(C1805,Completed!A:A,0)),IF(ISERROR(MATCH(C1805,Unsub!B:B,0)),IF(LEN(E1805)=8,E1805&amp;",","#"),""),"")</f>
        <v>92970328,</v>
      </c>
      <c r="G1805" s="14" t="str">
        <f>if(isna(match(C1805,KlikEDM!B:B,0)),"","ClickEDM")</f>
        <v>ClickEDM</v>
      </c>
      <c r="H1805" s="15" t="str">
        <f t="array" ref="H1805">iferror(lower(index(MultiMail!C:C,match(C1805,MultiMail!A:A,0))),"")</f>
        <v>lykan001@mymail.sim.edu.sg</v>
      </c>
      <c r="I1805" s="14" t="str">
        <f t="array" ref="I1805">iferror(index(KlikEDM!C:C,match(H1805,KlikEDM!A:A,0)),"")</f>
        <v/>
      </c>
      <c r="J1805" s="15" t="str">
        <f t="array" ref="J1805">iferror(lower(index(MultiMail!D:D,match(C1805,MultiMail!A:A,0))),"")</f>
        <v>kanlokyi_1996@hotmail.com</v>
      </c>
      <c r="K1805" s="14" t="str">
        <f t="array" ref="K1805">iferror(index(KlikEDM!C:C,match(J1805,KlikEDM!A:A,0)),"")</f>
        <v>eblast D</v>
      </c>
      <c r="L1805" s="22"/>
      <c r="M1805" s="22">
        <v>9.2970328E7</v>
      </c>
      <c r="N1805" s="14" t="str">
        <f>IF(ISERROR(MATCH(C1805,Completed!A:A,0)),IF(ISERROR(MATCH(C1805,Unsub!B:B,0)),IF(H1805&lt;&gt;"",IF(O1805&lt;&gt;"",O1805,C1805&amp;"|"&amp;M1805&amp;"|"&amp;PROPER(B1805)&amp;"|"&amp;LOWER(H1805)),"#"),""),"")</f>
        <v>11805|92970328|Kan Lok Yi|lykan001@mymail.sim.edu.sg
11805|92970328|Kan Lok Yi|KANLOKYI_1996@HOTMAIL.COM
</v>
      </c>
      <c r="O1805" s="16" t="str">
        <f t="array" ref="O1805">IFERROR(INDEX(MultiMail!G:G,MATCH(C1805,MultiMail!A:A,0)),"")</f>
        <v>11805|92970328|Kan Lok Yi|lykan001@mymail.sim.edu.sg
11805|92970328|Kan Lok Yi|KANLOKYI_1996@HOTMAIL.COM
</v>
      </c>
      <c r="P1805" s="17">
        <f t="array" ref="P1805">IFERROR(INDEX(EDMsort!A:A,MATCH(C1805,EDMsort!B:B,0)),"")</f>
        <v>4</v>
      </c>
      <c r="Q1805" s="18"/>
    </row>
    <row r="1806" ht="14.25" hidden="1" customHeight="1">
      <c r="A1806" s="11">
        <v>1805.0</v>
      </c>
      <c r="B1806" s="12" t="s">
        <v>1909</v>
      </c>
      <c r="C1806" s="13">
        <v>11806.0</v>
      </c>
      <c r="D1806" s="14" t="s">
        <v>18</v>
      </c>
      <c r="E1806" s="14">
        <v>8.6881509E7</v>
      </c>
      <c r="F1806" s="14" t="str">
        <f>IF(ISERROR(MATCH(C1806,Completed!A:A,0)),IF(ISERROR(MATCH(C1806,Unsub!B:B,0)),IF(LEN(E1806)=8,E1806&amp;",","#"),""),"")</f>
        <v>86881509,</v>
      </c>
      <c r="G1806" s="14" t="str">
        <f>if(isna(match(C1806,KlikEDM!B:B,0)),"","ClickEDM")</f>
        <v/>
      </c>
      <c r="H1806" s="15" t="str">
        <f t="array" ref="H1806">iferror(lower(index(MultiMail!C:C,match(C1806,MultiMail!A:A,0))),"")</f>
        <v>jyllim004@mymail.sim.edu.sg</v>
      </c>
      <c r="I1806" s="14" t="str">
        <f t="array" ref="I1806">iferror(index(KlikEDM!C:C,match(H1806,KlikEDM!A:A,0)),"")</f>
        <v/>
      </c>
      <c r="J1806" s="15" t="str">
        <f t="array" ref="J1806">iferror(lower(index(MultiMail!D:D,match(C1806,MultiMail!A:A,0))),"")</f>
        <v>pokalude@hotmail.com</v>
      </c>
      <c r="K1806" s="14" t="str">
        <f t="array" ref="K1806">iferror(index(KlikEDM!C:C,match(J1806,KlikEDM!A:A,0)),"")</f>
        <v/>
      </c>
      <c r="L1806" s="14"/>
      <c r="M1806" s="14">
        <v>8.6881509E7</v>
      </c>
      <c r="N1806" s="14" t="str">
        <f>IF(ISERROR(MATCH(C1806,Completed!A:A,0)),IF(ISERROR(MATCH(C1806,Unsub!B:B,0)),IF(H1806&lt;&gt;"",IF(O1806&lt;&gt;"",O1806,C1806&amp;"|"&amp;M1806&amp;"|"&amp;PROPER(B1806)&amp;"|"&amp;LOWER(H1806)),"#"),""),"")</f>
        <v>11806|86881509|Joycelin Lim Young Ling|jyllim004@mymail.sim.edu.sg
11806|86881509|Joycelin Lim Young Ling|POKALUDE@HOTMAIL.COM
</v>
      </c>
      <c r="O1806" s="16" t="str">
        <f t="array" ref="O1806">IFERROR(INDEX(MultiMail!G:G,MATCH(C1806,MultiMail!A:A,0)),"")</f>
        <v>11806|86881509|Joycelin Lim Young Ling|jyllim004@mymail.sim.edu.sg
11806|86881509|Joycelin Lim Young Ling|POKALUDE@HOTMAIL.COM
</v>
      </c>
      <c r="P1806" s="17">
        <f t="array" ref="P1806">IFERROR(INDEX(EDMsort!A:A,MATCH(C1806,EDMsort!B:B,0)),"")</f>
        <v>3</v>
      </c>
      <c r="Q1806" s="18"/>
    </row>
    <row r="1807" ht="14.25" hidden="1" customHeight="1">
      <c r="A1807" s="19">
        <v>1806.0</v>
      </c>
      <c r="B1807" s="20" t="s">
        <v>1910</v>
      </c>
      <c r="C1807" s="21">
        <v>11807.0</v>
      </c>
      <c r="D1807" s="22" t="s">
        <v>18</v>
      </c>
      <c r="E1807" s="22">
        <v>8.5335992E7</v>
      </c>
      <c r="F1807" s="14" t="str">
        <f>IF(ISERROR(MATCH(C1807,Completed!A:A,0)),IF(ISERROR(MATCH(C1807,Unsub!B:B,0)),IF(LEN(E1807)=8,E1807&amp;",","#"),""),"")</f>
        <v>85335992,</v>
      </c>
      <c r="G1807" s="14" t="str">
        <f>if(isna(match(C1807,KlikEDM!B:B,0)),"","ClickEDM")</f>
        <v/>
      </c>
      <c r="H1807" s="15" t="str">
        <f t="array" ref="H1807">iferror(lower(index(MultiMail!C:C,match(C1807,MultiMail!A:A,0))),"")</f>
        <v>dwjteng001@mymail.sim.edu.sg</v>
      </c>
      <c r="I1807" s="14" t="str">
        <f t="array" ref="I1807">iferror(index(KlikEDM!C:C,match(H1807,KlikEDM!A:A,0)),"")</f>
        <v/>
      </c>
      <c r="J1807" s="15" t="str">
        <f t="array" ref="J1807">iferror(lower(index(MultiMail!D:D,match(C1807,MultiMail!A:A,0))),"")</f>
        <v>darrxx7171@hotmail.com</v>
      </c>
      <c r="K1807" s="14" t="str">
        <f t="array" ref="K1807">iferror(index(KlikEDM!C:C,match(J1807,KlikEDM!A:A,0)),"")</f>
        <v/>
      </c>
      <c r="L1807" s="22"/>
      <c r="M1807" s="22">
        <v>8.5335992E7</v>
      </c>
      <c r="N1807" s="14" t="str">
        <f>IF(ISERROR(MATCH(C1807,Completed!A:A,0)),IF(ISERROR(MATCH(C1807,Unsub!B:B,0)),IF(H1807&lt;&gt;"",IF(O1807&lt;&gt;"",O1807,C1807&amp;"|"&amp;M1807&amp;"|"&amp;PROPER(B1807)&amp;"|"&amp;LOWER(H1807)),"#"),""),"")</f>
        <v>11807|85335992|Darryl Teng Wei Jian|dwjteng001@mymail.sim.edu.sg
11807|85335992|Darryl Teng Wei Jian|DARRXX7171@HOTMAIL.COM
</v>
      </c>
      <c r="O1807" s="16" t="str">
        <f t="array" ref="O1807">IFERROR(INDEX(MultiMail!G:G,MATCH(C1807,MultiMail!A:A,0)),"")</f>
        <v>11807|85335992|Darryl Teng Wei Jian|dwjteng001@mymail.sim.edu.sg
11807|85335992|Darryl Teng Wei Jian|DARRXX7171@HOTMAIL.COM
</v>
      </c>
      <c r="P1807" s="17">
        <f t="array" ref="P1807">IFERROR(INDEX(EDMsort!A:A,MATCH(C1807,EDMsort!B:B,0)),"")</f>
        <v>2</v>
      </c>
      <c r="Q1807" s="18"/>
    </row>
    <row r="1808" ht="14.25" hidden="1" customHeight="1">
      <c r="A1808" s="11">
        <v>1807.0</v>
      </c>
      <c r="B1808" s="12" t="s">
        <v>1911</v>
      </c>
      <c r="C1808" s="13">
        <v>11808.0</v>
      </c>
      <c r="D1808" s="14" t="s">
        <v>18</v>
      </c>
      <c r="E1808" s="14">
        <v>9.642544E7</v>
      </c>
      <c r="F1808" s="14" t="str">
        <f>IF(ISERROR(MATCH(C1808,Completed!A:A,0)),IF(ISERROR(MATCH(C1808,Unsub!B:B,0)),IF(LEN(E1808)=8,E1808&amp;",","#"),""),"")</f>
        <v>96425440,</v>
      </c>
      <c r="G1808" s="14" t="str">
        <f>if(isna(match(C1808,KlikEDM!B:B,0)),"","ClickEDM")</f>
        <v/>
      </c>
      <c r="H1808" s="15" t="str">
        <f t="array" ref="H1808">iferror(lower(index(MultiMail!C:C,match(C1808,MultiMail!A:A,0))),"")</f>
        <v>kpei001@mymail.sim.edu.sg</v>
      </c>
      <c r="I1808" s="14" t="str">
        <f t="array" ref="I1808">iferror(index(KlikEDM!C:C,match(H1808,KlikEDM!A:A,0)),"")</f>
        <v/>
      </c>
      <c r="J1808" s="15" t="str">
        <f t="array" ref="J1808">iferror(lower(index(MultiMail!D:D,match(C1808,MultiMail!A:A,0))),"")</f>
        <v>peiketong@gmail.com</v>
      </c>
      <c r="K1808" s="14" t="str">
        <f t="array" ref="K1808">iferror(index(KlikEDM!C:C,match(J1808,KlikEDM!A:A,0)),"")</f>
        <v/>
      </c>
      <c r="L1808" s="14"/>
      <c r="M1808" s="14">
        <v>9.642544E7</v>
      </c>
      <c r="N1808" s="14" t="str">
        <f>IF(ISERROR(MATCH(C1808,Completed!A:A,0)),IF(ISERROR(MATCH(C1808,Unsub!B:B,0)),IF(H1808&lt;&gt;"",IF(O1808&lt;&gt;"",O1808,C1808&amp;"|"&amp;M1808&amp;"|"&amp;PROPER(B1808)&amp;"|"&amp;LOWER(H1808)),"#"),""),"")</f>
        <v>11808|96425440|Pei Ketong|kpei001@mymail.sim.edu.sg
11808|96425440|Pei Ketong|PEIKETONG@GMAIL.COM
</v>
      </c>
      <c r="O1808" s="16" t="str">
        <f t="array" ref="O1808">IFERROR(INDEX(MultiMail!G:G,MATCH(C1808,MultiMail!A:A,0)),"")</f>
        <v>11808|96425440|Pei Ketong|kpei001@mymail.sim.edu.sg
11808|96425440|Pei Ketong|PEIKETONG@GMAIL.COM
</v>
      </c>
      <c r="P1808" s="17">
        <f t="array" ref="P1808">IFERROR(INDEX(EDMsort!A:A,MATCH(C1808,EDMsort!B:B,0)),"")</f>
        <v>1</v>
      </c>
      <c r="Q1808" s="18"/>
    </row>
    <row r="1809" ht="14.25" hidden="1" customHeight="1">
      <c r="A1809" s="19">
        <v>1808.0</v>
      </c>
      <c r="B1809" s="20" t="s">
        <v>1912</v>
      </c>
      <c r="C1809" s="21">
        <v>11809.0</v>
      </c>
      <c r="D1809" s="22" t="s">
        <v>18</v>
      </c>
      <c r="E1809" s="22">
        <v>8.1079016E7</v>
      </c>
      <c r="F1809" s="14" t="str">
        <f>IF(ISERROR(MATCH(C1809,Completed!A:A,0)),IF(ISERROR(MATCH(C1809,Unsub!B:B,0)),IF(LEN(E1809)=8,E1809&amp;",","#"),""),"")</f>
        <v/>
      </c>
      <c r="G1809" s="14" t="str">
        <f>if(isna(match(C1809,KlikEDM!B:B,0)),"","ClickEDM")</f>
        <v/>
      </c>
      <c r="H1809" s="15" t="str">
        <f t="array" ref="H1809">iferror(lower(index(MultiMail!C:C,match(C1809,MultiMail!A:A,0))),"")</f>
        <v>khteo008@mymail.sim.edu.sg</v>
      </c>
      <c r="I1809" s="14" t="str">
        <f t="array" ref="I1809">iferror(index(KlikEDM!C:C,match(H1809,KlikEDM!A:A,0)),"")</f>
        <v/>
      </c>
      <c r="J1809" s="15" t="str">
        <f t="array" ref="J1809">iferror(lower(index(MultiMail!D:D,match(C1809,MultiMail!A:A,0))),"")</f>
        <v>creatauto@hotmail.com</v>
      </c>
      <c r="K1809" s="14" t="str">
        <f t="array" ref="K1809">iferror(index(KlikEDM!C:C,match(J1809,KlikEDM!A:A,0)),"")</f>
        <v/>
      </c>
      <c r="L1809" s="22"/>
      <c r="M1809" s="22">
        <v>8.1079016E7</v>
      </c>
      <c r="N1809" s="14" t="str">
        <f>IF(ISERROR(MATCH(C1809,Completed!A:A,0)),IF(ISERROR(MATCH(C1809,Unsub!B:B,0)),IF(H1809&lt;&gt;"",IF(O1809&lt;&gt;"",O1809,C1809&amp;"|"&amp;M1809&amp;"|"&amp;PROPER(B1809)&amp;"|"&amp;LOWER(H1809)),"#"),""),"")</f>
        <v/>
      </c>
      <c r="O1809" s="16" t="str">
        <f t="array" ref="O1809">IFERROR(INDEX(MultiMail!G:G,MATCH(C1809,MultiMail!A:A,0)),"")</f>
        <v>11809|81079016|Teo Kian Hua|khteo008@mymail.sim.edu.sg
11809|81079016|Teo Kian Hua|CREATAUTO@HOTMAIL.COM
</v>
      </c>
      <c r="P1809" s="17" t="str">
        <f t="array" ref="P1809">IFERROR(INDEX(EDMsort!A:A,MATCH(C1809,EDMsort!B:B,0)),"")</f>
        <v/>
      </c>
      <c r="Q1809" s="18"/>
    </row>
    <row r="1810" ht="14.25" customHeight="1">
      <c r="A1810" s="11">
        <v>1809.0</v>
      </c>
      <c r="B1810" s="12" t="s">
        <v>1913</v>
      </c>
      <c r="C1810" s="13">
        <v>11810.0</v>
      </c>
      <c r="D1810" s="14" t="s">
        <v>18</v>
      </c>
      <c r="E1810" s="14">
        <v>9.1052149E7</v>
      </c>
      <c r="F1810" s="14" t="str">
        <f>IF(ISERROR(MATCH(C1810,Completed!A:A,0)),IF(ISERROR(MATCH(C1810,Unsub!B:B,0)),IF(LEN(E1810)=8,E1810&amp;",","#"),""),"")</f>
        <v>91052149,</v>
      </c>
      <c r="G1810" s="14" t="str">
        <f>if(isna(match(C1810,KlikEDM!B:B,0)),"","ClickEDM")</f>
        <v>ClickEDM</v>
      </c>
      <c r="H1810" s="15" t="str">
        <f t="array" ref="H1810">iferror(lower(index(MultiMail!C:C,match(C1810,MultiMail!A:A,0))),"")</f>
        <v>usp001@mymail.sim.edu.sg</v>
      </c>
      <c r="I1810" s="14" t="str">
        <f t="array" ref="I1810">iferror(index(KlikEDM!C:C,match(H1810,KlikEDM!A:A,0)),"")</f>
        <v/>
      </c>
      <c r="J1810" s="15" t="str">
        <f t="array" ref="J1810">iferror(lower(index(MultiMail!D:D,match(C1810,MultiMail!A:A,0))),"")</f>
        <v>prabeenus@hotmail.com</v>
      </c>
      <c r="K1810" s="14" t="str">
        <f t="array" ref="K1810">iferror(index(KlikEDM!C:C,match(J1810,KlikEDM!A:A,0)),"")</f>
        <v>eblast D</v>
      </c>
      <c r="L1810" s="14"/>
      <c r="M1810" s="14">
        <v>9.1052149E7</v>
      </c>
      <c r="N1810" s="14" t="str">
        <f>IF(ISERROR(MATCH(C1810,Completed!A:A,0)),IF(ISERROR(MATCH(C1810,Unsub!B:B,0)),IF(H1810&lt;&gt;"",IF(O1810&lt;&gt;"",O1810,C1810&amp;"|"&amp;M1810&amp;"|"&amp;PROPER(B1810)&amp;"|"&amp;LOWER(H1810)),"#"),""),"")</f>
        <v>11810|91052149|U S Praveen|usp001@mymail.sim.edu.sg
11810|91052149|U S Praveen|PRABEENUS@HOTMAIL.COM
</v>
      </c>
      <c r="O1810" s="16" t="str">
        <f t="array" ref="O1810">IFERROR(INDEX(MultiMail!G:G,MATCH(C1810,MultiMail!A:A,0)),"")</f>
        <v>11810|91052149|U S Praveen|usp001@mymail.sim.edu.sg
11810|91052149|U S Praveen|PRABEENUS@HOTMAIL.COM
</v>
      </c>
      <c r="P1810" s="17">
        <f t="array" ref="P1810">IFERROR(INDEX(EDMsort!A:A,MATCH(C1810,EDMsort!B:B,0)),"")</f>
        <v>4</v>
      </c>
      <c r="Q1810" s="18"/>
    </row>
    <row r="1811" ht="14.25" hidden="1" customHeight="1">
      <c r="A1811" s="19">
        <v>1810.0</v>
      </c>
      <c r="B1811" s="20" t="s">
        <v>1914</v>
      </c>
      <c r="C1811" s="21">
        <v>11811.0</v>
      </c>
      <c r="D1811" s="22" t="s">
        <v>18</v>
      </c>
      <c r="E1811" s="22">
        <v>9.1138756E7</v>
      </c>
      <c r="F1811" s="14" t="str">
        <f>IF(ISERROR(MATCH(C1811,Completed!A:A,0)),IF(ISERROR(MATCH(C1811,Unsub!B:B,0)),IF(LEN(E1811)=8,E1811&amp;",","#"),""),"")</f>
        <v/>
      </c>
      <c r="G1811" s="14" t="str">
        <f>if(isna(match(C1811,KlikEDM!B:B,0)),"","ClickEDM")</f>
        <v/>
      </c>
      <c r="H1811" s="15" t="str">
        <f t="array" ref="H1811">iferror(lower(index(MultiMail!C:C,match(C1811,MultiMail!A:A,0))),"")</f>
        <v>cwyuen001@mymail.sim.edu.sg</v>
      </c>
      <c r="I1811" s="14" t="str">
        <f t="array" ref="I1811">iferror(index(KlikEDM!C:C,match(H1811,KlikEDM!A:A,0)),"")</f>
        <v/>
      </c>
      <c r="J1811" s="15" t="str">
        <f t="array" ref="J1811">iferror(lower(index(MultiMail!D:D,match(C1811,MultiMail!A:A,0))),"")</f>
        <v>davidyuenchienwai@gmail.com</v>
      </c>
      <c r="K1811" s="14" t="str">
        <f t="array" ref="K1811">iferror(index(KlikEDM!C:C,match(J1811,KlikEDM!A:A,0)),"")</f>
        <v/>
      </c>
      <c r="L1811" s="22"/>
      <c r="M1811" s="22">
        <v>9.1138756E7</v>
      </c>
      <c r="N1811" s="14" t="str">
        <f>IF(ISERROR(MATCH(C1811,Completed!A:A,0)),IF(ISERROR(MATCH(C1811,Unsub!B:B,0)),IF(H1811&lt;&gt;"",IF(O1811&lt;&gt;"",O1811,C1811&amp;"|"&amp;M1811&amp;"|"&amp;PROPER(B1811)&amp;"|"&amp;LOWER(H1811)),"#"),""),"")</f>
        <v/>
      </c>
      <c r="O1811" s="16" t="str">
        <f t="array" ref="O1811">IFERROR(INDEX(MultiMail!G:G,MATCH(C1811,MultiMail!A:A,0)),"")</f>
        <v>11811|91138756|David Yuen Chien Wai|cwyuen001@mymail.sim.edu.sg
11811|91138756|David Yuen Chien Wai|DAVIDYUENCHIENWAI@GMAIL.COM
</v>
      </c>
      <c r="P1811" s="17" t="str">
        <f t="array" ref="P1811">IFERROR(INDEX(EDMsort!A:A,MATCH(C1811,EDMsort!B:B,0)),"")</f>
        <v/>
      </c>
      <c r="Q1811" s="18"/>
    </row>
    <row r="1812" ht="14.25" hidden="1" customHeight="1">
      <c r="A1812" s="11">
        <v>1811.0</v>
      </c>
      <c r="B1812" s="12" t="s">
        <v>1915</v>
      </c>
      <c r="C1812" s="13">
        <v>11812.0</v>
      </c>
      <c r="D1812" s="14" t="s">
        <v>18</v>
      </c>
      <c r="E1812" s="14">
        <v>8.4184975E7</v>
      </c>
      <c r="F1812" s="14" t="str">
        <f>IF(ISERROR(MATCH(C1812,Completed!A:A,0)),IF(ISERROR(MATCH(C1812,Unsub!B:B,0)),IF(LEN(E1812)=8,E1812&amp;",","#"),""),"")</f>
        <v/>
      </c>
      <c r="G1812" s="14" t="str">
        <f>if(isna(match(C1812,KlikEDM!B:B,0)),"","ClickEDM")</f>
        <v/>
      </c>
      <c r="H1812" s="15" t="str">
        <f t="array" ref="H1812">iferror(lower(index(MultiMail!C:C,match(C1812,MultiMail!A:A,0))),"")</f>
        <v>zlgoh004@mymail.sim.edu.sg</v>
      </c>
      <c r="I1812" s="14" t="str">
        <f t="array" ref="I1812">iferror(index(KlikEDM!C:C,match(H1812,KlikEDM!A:A,0)),"")</f>
        <v/>
      </c>
      <c r="J1812" s="15" t="str">
        <f t="array" ref="J1812">iferror(lower(index(MultiMail!D:D,match(C1812,MultiMail!A:A,0))),"")</f>
        <v>gzhgzh12345678@gmail.com</v>
      </c>
      <c r="K1812" s="14" t="str">
        <f t="array" ref="K1812">iferror(index(KlikEDM!C:C,match(J1812,KlikEDM!A:A,0)),"")</f>
        <v/>
      </c>
      <c r="L1812" s="14"/>
      <c r="M1812" s="14">
        <v>8.4184975E7</v>
      </c>
      <c r="N1812" s="14" t="str">
        <f>IF(ISERROR(MATCH(C1812,Completed!A:A,0)),IF(ISERROR(MATCH(C1812,Unsub!B:B,0)),IF(H1812&lt;&gt;"",IF(O1812&lt;&gt;"",O1812,C1812&amp;"|"&amp;M1812&amp;"|"&amp;PROPER(B1812)&amp;"|"&amp;LOWER(H1812)),"#"),""),"")</f>
        <v/>
      </c>
      <c r="O1812" s="16" t="str">
        <f t="array" ref="O1812">IFERROR(INDEX(MultiMail!G:G,MATCH(C1812,MultiMail!A:A,0)),"")</f>
        <v>11812|84184975|Goh Zheng Lin|zlgoh004@mymail.sim.edu.sg
11812|84184975|Goh Zheng Lin|GZHGZH12345678@GMAIL.COM
</v>
      </c>
      <c r="P1812" s="17" t="str">
        <f t="array" ref="P1812">IFERROR(INDEX(EDMsort!A:A,MATCH(C1812,EDMsort!B:B,0)),"")</f>
        <v/>
      </c>
      <c r="Q1812" s="18"/>
    </row>
    <row r="1813" ht="14.25" hidden="1" customHeight="1">
      <c r="A1813" s="19">
        <v>1812.0</v>
      </c>
      <c r="B1813" s="20" t="s">
        <v>1916</v>
      </c>
      <c r="C1813" s="21">
        <v>11813.0</v>
      </c>
      <c r="D1813" s="22" t="s">
        <v>18</v>
      </c>
      <c r="E1813" s="22">
        <v>9.2301554E7</v>
      </c>
      <c r="F1813" s="14" t="str">
        <f>IF(ISERROR(MATCH(C1813,Completed!A:A,0)),IF(ISERROR(MATCH(C1813,Unsub!B:B,0)),IF(LEN(E1813)=8,E1813&amp;",","#"),""),"")</f>
        <v/>
      </c>
      <c r="G1813" s="14" t="str">
        <f>if(isna(match(C1813,KlikEDM!B:B,0)),"","ClickEDM")</f>
        <v/>
      </c>
      <c r="H1813" s="15" t="str">
        <f t="array" ref="H1813">iferror(lower(index(MultiMail!C:C,match(C1813,MultiMail!A:A,0))),"")</f>
        <v>badruleb001@mymail.sim.edu.sg</v>
      </c>
      <c r="I1813" s="14" t="str">
        <f t="array" ref="I1813">iferror(index(KlikEDM!C:C,match(H1813,KlikEDM!A:A,0)),"")</f>
        <v/>
      </c>
      <c r="J1813" s="15" t="str">
        <f t="array" ref="J1813">iferror(lower(index(MultiMail!D:D,match(C1813,MultiMail!A:A,0))),"")</f>
        <v>maxray96@ymail.com</v>
      </c>
      <c r="K1813" s="14" t="str">
        <f t="array" ref="K1813">iferror(index(KlikEDM!C:C,match(J1813,KlikEDM!A:A,0)),"")</f>
        <v/>
      </c>
      <c r="L1813" s="22"/>
      <c r="M1813" s="22">
        <v>9.2301554E7</v>
      </c>
      <c r="N1813" s="14" t="str">
        <f>IF(ISERROR(MATCH(C1813,Completed!A:A,0)),IF(ISERROR(MATCH(C1813,Unsub!B:B,0)),IF(H1813&lt;&gt;"",IF(O1813&lt;&gt;"",O1813,C1813&amp;"|"&amp;M1813&amp;"|"&amp;PROPER(B1813)&amp;"|"&amp;LOWER(H1813)),"#"),""),"")</f>
        <v/>
      </c>
      <c r="O1813" s="16" t="str">
        <f t="array" ref="O1813">IFERROR(INDEX(MultiMail!G:G,MATCH(C1813,MultiMail!A:A,0)),"")</f>
        <v>11813|92301554|Badrul Erianshah Bin Badar|badruleb001@mymail.sim.edu.sg
11813|92301554|Badrul Erianshah Bin Badar|maxray96@ymail.com
</v>
      </c>
      <c r="P1813" s="17" t="str">
        <f t="array" ref="P1813">IFERROR(INDEX(EDMsort!A:A,MATCH(C1813,EDMsort!B:B,0)),"")</f>
        <v/>
      </c>
      <c r="Q1813" s="18"/>
    </row>
    <row r="1814" ht="14.25" hidden="1" customHeight="1">
      <c r="A1814" s="11">
        <v>1813.0</v>
      </c>
      <c r="B1814" s="12" t="s">
        <v>1917</v>
      </c>
      <c r="C1814" s="13">
        <v>11814.0</v>
      </c>
      <c r="D1814" s="14" t="s">
        <v>18</v>
      </c>
      <c r="E1814" s="14">
        <v>8.322324E7</v>
      </c>
      <c r="F1814" s="14" t="str">
        <f>IF(ISERROR(MATCH(C1814,Completed!A:A,0)),IF(ISERROR(MATCH(C1814,Unsub!B:B,0)),IF(LEN(E1814)=8,E1814&amp;",","#"),""),"")</f>
        <v>83223240,</v>
      </c>
      <c r="G1814" s="14" t="str">
        <f>if(isna(match(C1814,KlikEDM!B:B,0)),"","ClickEDM")</f>
        <v/>
      </c>
      <c r="H1814" s="15" t="str">
        <f t="array" ref="H1814">iferror(lower(index(MultiMail!C:C,match(C1814,MultiMail!A:A,0))),"")</f>
        <v>ayjsng001@mymail.sim.edu.sg</v>
      </c>
      <c r="I1814" s="14" t="str">
        <f t="array" ref="I1814">iferror(index(KlikEDM!C:C,match(H1814,KlikEDM!A:A,0)),"")</f>
        <v/>
      </c>
      <c r="J1814" s="15" t="str">
        <f t="array" ref="J1814">iferror(lower(index(MultiMail!D:D,match(C1814,MultiMail!A:A,0))),"")</f>
        <v>andysyj95@gmail.com</v>
      </c>
      <c r="K1814" s="14" t="str">
        <f t="array" ref="K1814">iferror(index(KlikEDM!C:C,match(J1814,KlikEDM!A:A,0)),"")</f>
        <v/>
      </c>
      <c r="L1814" s="14"/>
      <c r="M1814" s="14">
        <v>8.322324E7</v>
      </c>
      <c r="N1814" s="14" t="str">
        <f>IF(ISERROR(MATCH(C1814,Completed!A:A,0)),IF(ISERROR(MATCH(C1814,Unsub!B:B,0)),IF(H1814&lt;&gt;"",IF(O1814&lt;&gt;"",O1814,C1814&amp;"|"&amp;M1814&amp;"|"&amp;PROPER(B1814)&amp;"|"&amp;LOWER(H1814)),"#"),""),"")</f>
        <v>11814|83223240|Andy Sng Yong Jie|ayjsng001@mymail.sim.edu.sg
11814|83223240|Andy Sng Yong Jie|ANDYSYJ95@GMAIL.COM
</v>
      </c>
      <c r="O1814" s="16" t="str">
        <f t="array" ref="O1814">IFERROR(INDEX(MultiMail!G:G,MATCH(C1814,MultiMail!A:A,0)),"")</f>
        <v>11814|83223240|Andy Sng Yong Jie|ayjsng001@mymail.sim.edu.sg
11814|83223240|Andy Sng Yong Jie|ANDYSYJ95@GMAIL.COM
</v>
      </c>
      <c r="P1814" s="17">
        <f t="array" ref="P1814">IFERROR(INDEX(EDMsort!A:A,MATCH(C1814,EDMsort!B:B,0)),"")</f>
        <v>3</v>
      </c>
      <c r="Q1814" s="18"/>
    </row>
    <row r="1815" ht="14.25" hidden="1" customHeight="1">
      <c r="A1815" s="19">
        <v>1814.0</v>
      </c>
      <c r="B1815" s="20" t="s">
        <v>1918</v>
      </c>
      <c r="C1815" s="21">
        <v>11815.0</v>
      </c>
      <c r="D1815" s="22" t="s">
        <v>18</v>
      </c>
      <c r="E1815" s="22">
        <v>9.7805782E7</v>
      </c>
      <c r="F1815" s="14" t="str">
        <f>IF(ISERROR(MATCH(C1815,Completed!A:A,0)),IF(ISERROR(MATCH(C1815,Unsub!B:B,0)),IF(LEN(E1815)=8,E1815&amp;",","#"),""),"")</f>
        <v>97805782,</v>
      </c>
      <c r="G1815" s="14" t="str">
        <f>if(isna(match(C1815,KlikEDM!B:B,0)),"","ClickEDM")</f>
        <v/>
      </c>
      <c r="H1815" s="15" t="str">
        <f t="array" ref="H1815">iferror(lower(index(MultiMail!C:C,match(C1815,MultiMail!A:A,0))),"")</f>
        <v>yllo001@mymail.sim.edu.sg</v>
      </c>
      <c r="I1815" s="14" t="str">
        <f t="array" ref="I1815">iferror(index(KlikEDM!C:C,match(H1815,KlikEDM!A:A,0)),"")</f>
        <v/>
      </c>
      <c r="J1815" s="15" t="str">
        <f t="array" ref="J1815">iferror(lower(index(MultiMail!D:D,match(C1815,MultiMail!A:A,0))),"")</f>
        <v>krystaloyukling@gmail.com</v>
      </c>
      <c r="K1815" s="14" t="str">
        <f t="array" ref="K1815">iferror(index(KlikEDM!C:C,match(J1815,KlikEDM!A:A,0)),"")</f>
        <v/>
      </c>
      <c r="L1815" s="22"/>
      <c r="M1815" s="22">
        <v>9.7805782E7</v>
      </c>
      <c r="N1815" s="14" t="str">
        <f>IF(ISERROR(MATCH(C1815,Completed!A:A,0)),IF(ISERROR(MATCH(C1815,Unsub!B:B,0)),IF(H1815&lt;&gt;"",IF(O1815&lt;&gt;"",O1815,C1815&amp;"|"&amp;M1815&amp;"|"&amp;PROPER(B1815)&amp;"|"&amp;LOWER(H1815)),"#"),""),"")</f>
        <v>11815|97805782|Lo Yuk Ling|yllo001@mymail.sim.edu.sg
11815|97805782|Lo Yuk Ling|krystaloyukling@gmail.com
</v>
      </c>
      <c r="O1815" s="16" t="str">
        <f t="array" ref="O1815">IFERROR(INDEX(MultiMail!G:G,MATCH(C1815,MultiMail!A:A,0)),"")</f>
        <v>11815|97805782|Lo Yuk Ling|yllo001@mymail.sim.edu.sg
11815|97805782|Lo Yuk Ling|krystaloyukling@gmail.com
</v>
      </c>
      <c r="P1815" s="17">
        <f t="array" ref="P1815">IFERROR(INDEX(EDMsort!A:A,MATCH(C1815,EDMsort!B:B,0)),"")</f>
        <v>2</v>
      </c>
      <c r="Q1815" s="18"/>
    </row>
    <row r="1816" ht="14.25" hidden="1" customHeight="1">
      <c r="A1816" s="11">
        <v>1815.0</v>
      </c>
      <c r="B1816" s="12" t="s">
        <v>1919</v>
      </c>
      <c r="C1816" s="13">
        <v>11816.0</v>
      </c>
      <c r="D1816" s="14" t="s">
        <v>18</v>
      </c>
      <c r="E1816" s="14">
        <v>9.642283E7</v>
      </c>
      <c r="F1816" s="14" t="str">
        <f>IF(ISERROR(MATCH(C1816,Completed!A:A,0)),IF(ISERROR(MATCH(C1816,Unsub!B:B,0)),IF(LEN(E1816)=8,E1816&amp;",","#"),""),"")</f>
        <v>96422830,</v>
      </c>
      <c r="G1816" s="14" t="str">
        <f>if(isna(match(C1816,KlikEDM!B:B,0)),"","ClickEDM")</f>
        <v/>
      </c>
      <c r="H1816" s="15" t="str">
        <f t="array" ref="H1816">iferror(lower(index(MultiMail!C:C,match(C1816,MultiMail!A:A,0))),"")</f>
        <v>jznsee001@mymail.sim.edu.sg</v>
      </c>
      <c r="I1816" s="14" t="str">
        <f t="array" ref="I1816">iferror(index(KlikEDM!C:C,match(H1816,KlikEDM!A:A,0)),"")</f>
        <v/>
      </c>
      <c r="J1816" s="15" t="str">
        <f t="array" ref="J1816">iferror(lower(index(MultiMail!D:D,match(C1816,MultiMail!A:A,0))),"")</f>
        <v>justinszn@gmail.com</v>
      </c>
      <c r="K1816" s="14" t="str">
        <f t="array" ref="K1816">iferror(index(KlikEDM!C:C,match(J1816,KlikEDM!A:A,0)),"")</f>
        <v/>
      </c>
      <c r="L1816" s="14"/>
      <c r="M1816" s="14">
        <v>9.642283E7</v>
      </c>
      <c r="N1816" s="14" t="str">
        <f>IF(ISERROR(MATCH(C1816,Completed!A:A,0)),IF(ISERROR(MATCH(C1816,Unsub!B:B,0)),IF(H1816&lt;&gt;"",IF(O1816&lt;&gt;"",O1816,C1816&amp;"|"&amp;M1816&amp;"|"&amp;PROPER(B1816)&amp;"|"&amp;LOWER(H1816)),"#"),""),"")</f>
        <v>11816|96422830|Justin See Zheng Nan|jznsee001@mymail.sim.edu.sg
11816|96422830|Justin See Zheng Nan|JUSTINSZN@GMAIL.COM
</v>
      </c>
      <c r="O1816" s="16" t="str">
        <f t="array" ref="O1816">IFERROR(INDEX(MultiMail!G:G,MATCH(C1816,MultiMail!A:A,0)),"")</f>
        <v>11816|96422830|Justin See Zheng Nan|jznsee001@mymail.sim.edu.sg
11816|96422830|Justin See Zheng Nan|JUSTINSZN@GMAIL.COM
</v>
      </c>
      <c r="P1816" s="17">
        <f t="array" ref="P1816">IFERROR(INDEX(EDMsort!A:A,MATCH(C1816,EDMsort!B:B,0)),"")</f>
        <v>1</v>
      </c>
      <c r="Q1816" s="18"/>
    </row>
    <row r="1817" ht="14.25" hidden="1" customHeight="1">
      <c r="A1817" s="19">
        <v>1816.0</v>
      </c>
      <c r="B1817" s="20" t="s">
        <v>1920</v>
      </c>
      <c r="C1817" s="21">
        <v>11817.0</v>
      </c>
      <c r="D1817" s="22" t="s">
        <v>18</v>
      </c>
      <c r="E1817" s="22">
        <v>9.8374062E7</v>
      </c>
      <c r="F1817" s="14" t="str">
        <f>IF(ISERROR(MATCH(C1817,Completed!A:A,0)),IF(ISERROR(MATCH(C1817,Unsub!B:B,0)),IF(LEN(E1817)=8,E1817&amp;",","#"),""),"")</f>
        <v>98374062,</v>
      </c>
      <c r="G1817" s="14" t="str">
        <f>if(isna(match(C1817,KlikEDM!B:B,0)),"","ClickEDM")</f>
        <v/>
      </c>
      <c r="H1817" s="15" t="str">
        <f t="array" ref="H1817">iferror(lower(index(MultiMail!C:C,match(C1817,MultiMail!A:A,0))),"")</f>
        <v>pbwee001@mymail.sim.edu.sg</v>
      </c>
      <c r="I1817" s="14" t="str">
        <f t="array" ref="I1817">iferror(index(KlikEDM!C:C,match(H1817,KlikEDM!A:A,0)),"")</f>
        <v/>
      </c>
      <c r="J1817" s="15" t="str">
        <f t="array" ref="J1817">iferror(lower(index(MultiMail!D:D,match(C1817,MultiMail!A:A,0))),"")</f>
        <v>weepuiboon@gmail.com</v>
      </c>
      <c r="K1817" s="14" t="str">
        <f t="array" ref="K1817">iferror(index(KlikEDM!C:C,match(J1817,KlikEDM!A:A,0)),"")</f>
        <v/>
      </c>
      <c r="L1817" s="22"/>
      <c r="M1817" s="22">
        <v>9.8374062E7</v>
      </c>
      <c r="N1817" s="14" t="str">
        <f>IF(ISERROR(MATCH(C1817,Completed!A:A,0)),IF(ISERROR(MATCH(C1817,Unsub!B:B,0)),IF(H1817&lt;&gt;"",IF(O1817&lt;&gt;"",O1817,C1817&amp;"|"&amp;M1817&amp;"|"&amp;PROPER(B1817)&amp;"|"&amp;LOWER(H1817)),"#"),""),"")</f>
        <v>11817|98374062|Wee Pui Boon|pbwee001@mymail.sim.edu.sg
11817|98374062|Wee Pui Boon|WEEPUIBOON@GMAIL.COM
</v>
      </c>
      <c r="O1817" s="16" t="str">
        <f t="array" ref="O1817">IFERROR(INDEX(MultiMail!G:G,MATCH(C1817,MultiMail!A:A,0)),"")</f>
        <v>11817|98374062|Wee Pui Boon|pbwee001@mymail.sim.edu.sg
11817|98374062|Wee Pui Boon|WEEPUIBOON@GMAIL.COM
</v>
      </c>
      <c r="P1817" s="17">
        <f t="array" ref="P1817">IFERROR(INDEX(EDMsort!A:A,MATCH(C1817,EDMsort!B:B,0)),"")</f>
        <v>4</v>
      </c>
      <c r="Q1817" s="18"/>
    </row>
    <row r="1818" ht="14.25" hidden="1" customHeight="1">
      <c r="A1818" s="11">
        <v>1817.0</v>
      </c>
      <c r="B1818" s="12" t="s">
        <v>1921</v>
      </c>
      <c r="C1818" s="13">
        <v>11818.0</v>
      </c>
      <c r="D1818" s="14" t="s">
        <v>18</v>
      </c>
      <c r="E1818" s="14">
        <v>8.1282191E7</v>
      </c>
      <c r="F1818" s="14" t="str">
        <f>IF(ISERROR(MATCH(C1818,Completed!A:A,0)),IF(ISERROR(MATCH(C1818,Unsub!B:B,0)),IF(LEN(E1818)=8,E1818&amp;",","#"),""),"")</f>
        <v>81282191,</v>
      </c>
      <c r="G1818" s="14" t="str">
        <f>if(isna(match(C1818,KlikEDM!B:B,0)),"","ClickEDM")</f>
        <v/>
      </c>
      <c r="H1818" s="15" t="str">
        <f t="array" ref="H1818">iferror(lower(index(MultiMail!C:C,match(C1818,MultiMail!A:A,0))),"")</f>
        <v/>
      </c>
      <c r="I1818" s="14" t="str">
        <f t="array" ref="I1818">iferror(index(KlikEDM!C:C,match(H1818,KlikEDM!A:A,0)),"")</f>
        <v/>
      </c>
      <c r="J1818" s="15" t="str">
        <f t="array" ref="J1818">iferror(lower(index(MultiMail!D:D,match(C1818,MultiMail!A:A,0))),"")</f>
        <v/>
      </c>
      <c r="K1818" s="14" t="str">
        <f t="array" ref="K1818">iferror(index(KlikEDM!C:C,match(J1818,KlikEDM!A:A,0)),"")</f>
        <v/>
      </c>
      <c r="L1818" s="14"/>
      <c r="M1818" s="14">
        <v>8.1282191E7</v>
      </c>
      <c r="N1818" s="14" t="str">
        <f>IF(ISERROR(MATCH(C1818,Completed!A:A,0)),IF(ISERROR(MATCH(C1818,Unsub!B:B,0)),IF(H1818&lt;&gt;"",IF(O1818&lt;&gt;"",O1818,C1818&amp;"|"&amp;M1818&amp;"|"&amp;PROPER(B1818)&amp;"|"&amp;LOWER(H1818)),"#"),""),"")</f>
        <v>#</v>
      </c>
      <c r="O1818" s="16" t="str">
        <f t="array" ref="O1818">IFERROR(INDEX(MultiMail!G:G,MATCH(C1818,MultiMail!A:A,0)),"")</f>
        <v/>
      </c>
      <c r="P1818" s="17" t="str">
        <f t="array" ref="P1818">IFERROR(INDEX(EDMsort!A:A,MATCH(C1818,EDMsort!B:B,0)),"")</f>
        <v/>
      </c>
      <c r="Q1818" s="18"/>
    </row>
    <row r="1819" ht="14.25" customHeight="1">
      <c r="A1819" s="19">
        <v>1818.0</v>
      </c>
      <c r="B1819" s="20" t="s">
        <v>1922</v>
      </c>
      <c r="C1819" s="21">
        <v>11819.0</v>
      </c>
      <c r="D1819" s="22" t="s">
        <v>18</v>
      </c>
      <c r="E1819" s="22">
        <v>9.0625899E7</v>
      </c>
      <c r="F1819" s="14" t="str">
        <f>IF(ISERROR(MATCH(C1819,Completed!A:A,0)),IF(ISERROR(MATCH(C1819,Unsub!B:B,0)),IF(LEN(E1819)=8,E1819&amp;",","#"),""),"")</f>
        <v>90625899,</v>
      </c>
      <c r="G1819" s="14" t="str">
        <f>if(isna(match(C1819,KlikEDM!B:B,0)),"","ClickEDM")</f>
        <v>ClickEDM</v>
      </c>
      <c r="H1819" s="15" t="str">
        <f t="array" ref="H1819">iferror(lower(index(MultiMail!C:C,match(C1819,MultiMail!A:A,0))),"")</f>
        <v>ahalim002@mymail.sim.edu.sg</v>
      </c>
      <c r="I1819" s="14" t="str">
        <f t="array" ref="I1819">iferror(index(KlikEDM!C:C,match(H1819,KlikEDM!A:A,0)),"")</f>
        <v>eblast C</v>
      </c>
      <c r="J1819" s="15" t="str">
        <f t="array" ref="J1819">iferror(lower(index(MultiMail!D:D,match(C1819,MultiMail!A:A,0))),"")</f>
        <v>sapphirebluemin@gmail.com</v>
      </c>
      <c r="K1819" s="14" t="str">
        <f t="array" ref="K1819">iferror(index(KlikEDM!C:C,match(J1819,KlikEDM!A:A,0)),"")</f>
        <v/>
      </c>
      <c r="L1819" s="22"/>
      <c r="M1819" s="22">
        <v>9.0625899E7</v>
      </c>
      <c r="N1819" s="14" t="str">
        <f>IF(ISERROR(MATCH(C1819,Completed!A:A,0)),IF(ISERROR(MATCH(C1819,Unsub!B:B,0)),IF(H1819&lt;&gt;"",IF(O1819&lt;&gt;"",O1819,C1819&amp;"|"&amp;M1819&amp;"|"&amp;PROPER(B1819)&amp;"|"&amp;LOWER(H1819)),"#"),""),"")</f>
        <v>11819|90625899|Lim Ai Hean Adeline|ahalim002@mymail.sim.edu.sg
11819|90625899|Lim Ai Hean Adeline|SAPPHIREBLUEMIN@GMAIL.COM
</v>
      </c>
      <c r="O1819" s="16" t="str">
        <f t="array" ref="O1819">IFERROR(INDEX(MultiMail!G:G,MATCH(C1819,MultiMail!A:A,0)),"")</f>
        <v>11819|90625899|Lim Ai Hean Adeline|ahalim002@mymail.sim.edu.sg
11819|90625899|Lim Ai Hean Adeline|SAPPHIREBLUEMIN@GMAIL.COM
</v>
      </c>
      <c r="P1819" s="17">
        <f t="array" ref="P1819">IFERROR(INDEX(EDMsort!A:A,MATCH(C1819,EDMsort!B:B,0)),"")</f>
        <v>3</v>
      </c>
      <c r="Q1819" s="18"/>
    </row>
    <row r="1820" ht="14.25" customHeight="1">
      <c r="A1820" s="11">
        <v>1819.0</v>
      </c>
      <c r="B1820" s="12" t="s">
        <v>1923</v>
      </c>
      <c r="C1820" s="13">
        <v>11820.0</v>
      </c>
      <c r="D1820" s="14" t="s">
        <v>18</v>
      </c>
      <c r="E1820" s="14">
        <v>8.3382131E7</v>
      </c>
      <c r="F1820" s="14" t="str">
        <f>IF(ISERROR(MATCH(C1820,Completed!A:A,0)),IF(ISERROR(MATCH(C1820,Unsub!B:B,0)),IF(LEN(E1820)=8,E1820&amp;",","#"),""),"")</f>
        <v>83382131,</v>
      </c>
      <c r="G1820" s="14" t="str">
        <f>if(isna(match(C1820,KlikEDM!B:B,0)),"","ClickEDM")</f>
        <v>ClickEDM</v>
      </c>
      <c r="H1820" s="15" t="str">
        <f t="array" ref="H1820">iferror(lower(index(MultiMail!C:C,match(C1820,MultiMail!A:A,0))),"")</f>
        <v>ejgoh002@mymail.sim.edu.sg</v>
      </c>
      <c r="I1820" s="14" t="str">
        <f t="array" ref="I1820">iferror(index(KlikEDM!C:C,match(H1820,KlikEDM!A:A,0)),"")</f>
        <v>eblast B</v>
      </c>
      <c r="J1820" s="15" t="str">
        <f t="array" ref="J1820">iferror(lower(index(MultiMail!D:D,match(C1820,MultiMail!A:A,0))),"")</f>
        <v>gohenrica@gmail.com</v>
      </c>
      <c r="K1820" s="14" t="str">
        <f t="array" ref="K1820">iferror(index(KlikEDM!C:C,match(J1820,KlikEDM!A:A,0)),"")</f>
        <v/>
      </c>
      <c r="L1820" s="14"/>
      <c r="M1820" s="14">
        <v>8.3382131E7</v>
      </c>
      <c r="N1820" s="14" t="str">
        <f>IF(ISERROR(MATCH(C1820,Completed!A:A,0)),IF(ISERROR(MATCH(C1820,Unsub!B:B,0)),IF(H1820&lt;&gt;"",IF(O1820&lt;&gt;"",O1820,C1820&amp;"|"&amp;M1820&amp;"|"&amp;PROPER(B1820)&amp;"|"&amp;LOWER(H1820)),"#"),""),"")</f>
        <v>11820|83382131|Enrica Goh Jixuan|ejgoh002@mymail.sim.edu.sg
11820|83382131|Enrica Goh Jixuan|GOHENRICA@GMAIL.COM
</v>
      </c>
      <c r="O1820" s="16" t="str">
        <f t="array" ref="O1820">IFERROR(INDEX(MultiMail!G:G,MATCH(C1820,MultiMail!A:A,0)),"")</f>
        <v>11820|83382131|Enrica Goh Jixuan|ejgoh002@mymail.sim.edu.sg
11820|83382131|Enrica Goh Jixuan|GOHENRICA@GMAIL.COM
</v>
      </c>
      <c r="P1820" s="17">
        <f t="array" ref="P1820">IFERROR(INDEX(EDMsort!A:A,MATCH(C1820,EDMsort!B:B,0)),"")</f>
        <v>2</v>
      </c>
      <c r="Q1820" s="18"/>
    </row>
    <row r="1821" ht="14.25" hidden="1" customHeight="1">
      <c r="A1821" s="19">
        <v>1820.0</v>
      </c>
      <c r="B1821" s="20" t="s">
        <v>1924</v>
      </c>
      <c r="C1821" s="21">
        <v>11821.0</v>
      </c>
      <c r="D1821" s="22" t="s">
        <v>18</v>
      </c>
      <c r="E1821" s="22">
        <v>8.1337001E7</v>
      </c>
      <c r="F1821" s="14" t="str">
        <f>IF(ISERROR(MATCH(C1821,Completed!A:A,0)),IF(ISERROR(MATCH(C1821,Unsub!B:B,0)),IF(LEN(E1821)=8,E1821&amp;",","#"),""),"")</f>
        <v>81337001,</v>
      </c>
      <c r="G1821" s="14" t="str">
        <f>if(isna(match(C1821,KlikEDM!B:B,0)),"","ClickEDM")</f>
        <v/>
      </c>
      <c r="H1821" s="15" t="str">
        <f t="array" ref="H1821">iferror(lower(index(MultiMail!C:C,match(C1821,MultiMail!A:A,0))),"")</f>
        <v>wqoh001@mymail.sim.edu.sg</v>
      </c>
      <c r="I1821" s="14" t="str">
        <f t="array" ref="I1821">iferror(index(KlikEDM!C:C,match(H1821,KlikEDM!A:A,0)),"")</f>
        <v/>
      </c>
      <c r="J1821" s="15" t="str">
        <f t="array" ref="J1821">iferror(lower(index(MultiMail!D:D,match(C1821,MultiMail!A:A,0))),"")</f>
        <v>oh.weiqian@gmail.com</v>
      </c>
      <c r="K1821" s="14" t="str">
        <f t="array" ref="K1821">iferror(index(KlikEDM!C:C,match(J1821,KlikEDM!A:A,0)),"")</f>
        <v/>
      </c>
      <c r="L1821" s="22"/>
      <c r="M1821" s="22">
        <v>8.1337001E7</v>
      </c>
      <c r="N1821" s="14" t="str">
        <f>IF(ISERROR(MATCH(C1821,Completed!A:A,0)),IF(ISERROR(MATCH(C1821,Unsub!B:B,0)),IF(H1821&lt;&gt;"",IF(O1821&lt;&gt;"",O1821,C1821&amp;"|"&amp;M1821&amp;"|"&amp;PROPER(B1821)&amp;"|"&amp;LOWER(H1821)),"#"),""),"")</f>
        <v>11821|81337001|Oh Wei Qian|wqoh001@mymail.sim.edu.sg
11821|81337001|Oh Wei Qian|OH.WEIQIAN@GMAIL.COM
</v>
      </c>
      <c r="O1821" s="16" t="str">
        <f t="array" ref="O1821">IFERROR(INDEX(MultiMail!G:G,MATCH(C1821,MultiMail!A:A,0)),"")</f>
        <v>11821|81337001|Oh Wei Qian|wqoh001@mymail.sim.edu.sg
11821|81337001|Oh Wei Qian|OH.WEIQIAN@GMAIL.COM
</v>
      </c>
      <c r="P1821" s="17">
        <f t="array" ref="P1821">IFERROR(INDEX(EDMsort!A:A,MATCH(C1821,EDMsort!B:B,0)),"")</f>
        <v>1</v>
      </c>
      <c r="Q1821" s="18"/>
    </row>
    <row r="1822" ht="14.25" hidden="1" customHeight="1">
      <c r="A1822" s="11">
        <v>1821.0</v>
      </c>
      <c r="B1822" s="12" t="s">
        <v>1925</v>
      </c>
      <c r="C1822" s="13">
        <v>11822.0</v>
      </c>
      <c r="D1822" s="14" t="s">
        <v>18</v>
      </c>
      <c r="E1822" s="14">
        <v>9.1266612E7</v>
      </c>
      <c r="F1822" s="14" t="str">
        <f>IF(ISERROR(MATCH(C1822,Completed!A:A,0)),IF(ISERROR(MATCH(C1822,Unsub!B:B,0)),IF(LEN(E1822)=8,E1822&amp;",","#"),""),"")</f>
        <v>91266612,</v>
      </c>
      <c r="G1822" s="14" t="str">
        <f>if(isna(match(C1822,KlikEDM!B:B,0)),"","ClickEDM")</f>
        <v/>
      </c>
      <c r="H1822" s="15" t="str">
        <f t="array" ref="H1822">iferror(lower(index(MultiMail!C:C,match(C1822,MultiMail!A:A,0))),"")</f>
        <v>jcwlee001@mymail.sim.edu.sg</v>
      </c>
      <c r="I1822" s="14" t="str">
        <f t="array" ref="I1822">iferror(index(KlikEDM!C:C,match(H1822,KlikEDM!A:A,0)),"")</f>
        <v/>
      </c>
      <c r="J1822" s="15" t="str">
        <f t="array" ref="J1822">iferror(lower(index(MultiMail!D:D,match(C1822,MultiMail!A:A,0))),"")</f>
        <v>jasonleechzewei@hotmail.com</v>
      </c>
      <c r="K1822" s="14" t="str">
        <f t="array" ref="K1822">iferror(index(KlikEDM!C:C,match(J1822,KlikEDM!A:A,0)),"")</f>
        <v/>
      </c>
      <c r="L1822" s="14"/>
      <c r="M1822" s="14">
        <v>9.1266612E7</v>
      </c>
      <c r="N1822" s="14" t="str">
        <f>IF(ISERROR(MATCH(C1822,Completed!A:A,0)),IF(ISERROR(MATCH(C1822,Unsub!B:B,0)),IF(H1822&lt;&gt;"",IF(O1822&lt;&gt;"",O1822,C1822&amp;"|"&amp;M1822&amp;"|"&amp;PROPER(B1822)&amp;"|"&amp;LOWER(H1822)),"#"),""),"")</f>
        <v>11822|91266612|Jason Lee Chze Wei|jcwlee001@mymail.sim.edu.sg
11822|91266612|Jason Lee Chze Wei|JASONLEECHZEWEI@HOTMAIL.COM
</v>
      </c>
      <c r="O1822" s="16" t="str">
        <f t="array" ref="O1822">IFERROR(INDEX(MultiMail!G:G,MATCH(C1822,MultiMail!A:A,0)),"")</f>
        <v>11822|91266612|Jason Lee Chze Wei|jcwlee001@mymail.sim.edu.sg
11822|91266612|Jason Lee Chze Wei|JASONLEECHZEWEI@HOTMAIL.COM
</v>
      </c>
      <c r="P1822" s="17">
        <f t="array" ref="P1822">IFERROR(INDEX(EDMsort!A:A,MATCH(C1822,EDMsort!B:B,0)),"")</f>
        <v>4</v>
      </c>
      <c r="Q1822" s="18"/>
    </row>
    <row r="1823" ht="14.25" hidden="1" customHeight="1">
      <c r="A1823" s="19">
        <v>1822.0</v>
      </c>
      <c r="B1823" s="20" t="s">
        <v>1926</v>
      </c>
      <c r="C1823" s="21">
        <v>11823.0</v>
      </c>
      <c r="D1823" s="22" t="s">
        <v>18</v>
      </c>
      <c r="E1823" s="22">
        <v>9.1500452E7</v>
      </c>
      <c r="F1823" s="14" t="str">
        <f>IF(ISERROR(MATCH(C1823,Completed!A:A,0)),IF(ISERROR(MATCH(C1823,Unsub!B:B,0)),IF(LEN(E1823)=8,E1823&amp;",","#"),""),"")</f>
        <v>91500452,</v>
      </c>
      <c r="G1823" s="14" t="str">
        <f>if(isna(match(C1823,KlikEDM!B:B,0)),"","ClickEDM")</f>
        <v/>
      </c>
      <c r="H1823" s="15" t="str">
        <f t="array" ref="H1823">iferror(lower(index(MultiMail!C:C,match(C1823,MultiMail!A:A,0))),"")</f>
        <v>pharez001@mymail.sim.edu.sg</v>
      </c>
      <c r="I1823" s="14" t="str">
        <f t="array" ref="I1823">iferror(index(KlikEDM!C:C,match(H1823,KlikEDM!A:A,0)),"")</f>
        <v/>
      </c>
      <c r="J1823" s="15" t="str">
        <f t="array" ref="J1823">iferror(lower(index(MultiMail!D:D,match(C1823,MultiMail!A:A,0))),"")</f>
        <v>rosenthalgabriel94@gmail.com</v>
      </c>
      <c r="K1823" s="14" t="str">
        <f t="array" ref="K1823">iferror(index(KlikEDM!C:C,match(J1823,KlikEDM!A:A,0)),"")</f>
        <v/>
      </c>
      <c r="L1823" s="22"/>
      <c r="M1823" s="22">
        <v>9.1500452E7</v>
      </c>
      <c r="N1823" s="14" t="str">
        <f>IF(ISERROR(MATCH(C1823,Completed!A:A,0)),IF(ISERROR(MATCH(C1823,Unsub!B:B,0)),IF(H1823&lt;&gt;"",IF(O1823&lt;&gt;"",O1823,C1823&amp;"|"&amp;M1823&amp;"|"&amp;PROPER(B1823)&amp;"|"&amp;LOWER(H1823)),"#"),""),"")</f>
        <v>11823|91500452|Rosenthal Gabriel Pharez|pharez001@mymail.sim.edu.sg
11823|91500452|Rosenthal Gabriel Pharez|rosenthalgabriel94@gmail.com
</v>
      </c>
      <c r="O1823" s="16" t="str">
        <f t="array" ref="O1823">IFERROR(INDEX(MultiMail!G:G,MATCH(C1823,MultiMail!A:A,0)),"")</f>
        <v>11823|91500452|Rosenthal Gabriel Pharez|pharez001@mymail.sim.edu.sg
11823|91500452|Rosenthal Gabriel Pharez|rosenthalgabriel94@gmail.com
</v>
      </c>
      <c r="P1823" s="17">
        <f t="array" ref="P1823">IFERROR(INDEX(EDMsort!A:A,MATCH(C1823,EDMsort!B:B,0)),"")</f>
        <v>3</v>
      </c>
      <c r="Q1823" s="18"/>
    </row>
    <row r="1824" ht="14.25" customHeight="1">
      <c r="A1824" s="11">
        <v>1823.0</v>
      </c>
      <c r="B1824" s="12" t="s">
        <v>1927</v>
      </c>
      <c r="C1824" s="13">
        <v>11824.0</v>
      </c>
      <c r="D1824" s="14" t="s">
        <v>18</v>
      </c>
      <c r="E1824" s="14">
        <v>9.7251055E7</v>
      </c>
      <c r="F1824" s="14" t="str">
        <f>IF(ISERROR(MATCH(C1824,Completed!A:A,0)),IF(ISERROR(MATCH(C1824,Unsub!B:B,0)),IF(LEN(E1824)=8,E1824&amp;",","#"),""),"")</f>
        <v>97251055,</v>
      </c>
      <c r="G1824" s="14" t="str">
        <f>if(isna(match(C1824,KlikEDM!B:B,0)),"","ClickEDM")</f>
        <v>ClickEDM</v>
      </c>
      <c r="H1824" s="15" t="str">
        <f t="array" ref="H1824">iferror(lower(index(MultiMail!C:C,match(C1824,MultiMail!A:A,0))),"")</f>
        <v>wyong013@mymail.sim.edu.sg</v>
      </c>
      <c r="I1824" s="14" t="str">
        <f t="array" ref="I1824">iferror(index(KlikEDM!C:C,match(H1824,KlikEDM!A:A,0)),"")</f>
        <v>eblast B</v>
      </c>
      <c r="J1824" s="15" t="str">
        <f t="array" ref="J1824">iferror(lower(index(MultiMail!D:D,match(C1824,MultiMail!A:A,0))),"")</f>
        <v>woyouwodeyoungz@gmail.com</v>
      </c>
      <c r="K1824" s="14" t="str">
        <f t="array" ref="K1824">iferror(index(KlikEDM!C:C,match(J1824,KlikEDM!A:A,0)),"")</f>
        <v/>
      </c>
      <c r="L1824" s="14"/>
      <c r="M1824" s="14">
        <v>9.7251055E7</v>
      </c>
      <c r="N1824" s="14" t="str">
        <f>IF(ISERROR(MATCH(C1824,Completed!A:A,0)),IF(ISERROR(MATCH(C1824,Unsub!B:B,0)),IF(H1824&lt;&gt;"",IF(O1824&lt;&gt;"",O1824,C1824&amp;"|"&amp;M1824&amp;"|"&amp;PROPER(B1824)&amp;"|"&amp;LOWER(H1824)),"#"),""),"")</f>
        <v>11824|97251055|Ong Wee Young|wyong013@mymail.sim.edu.sg
11824|97251055|Ong Wee Young|WOYOUWODEYOUNGZ@GMAIL.COM
</v>
      </c>
      <c r="O1824" s="16" t="str">
        <f t="array" ref="O1824">IFERROR(INDEX(MultiMail!G:G,MATCH(C1824,MultiMail!A:A,0)),"")</f>
        <v>11824|97251055|Ong Wee Young|wyong013@mymail.sim.edu.sg
11824|97251055|Ong Wee Young|WOYOUWODEYOUNGZ@GMAIL.COM
</v>
      </c>
      <c r="P1824" s="17">
        <f t="array" ref="P1824">IFERROR(INDEX(EDMsort!A:A,MATCH(C1824,EDMsort!B:B,0)),"")</f>
        <v>2</v>
      </c>
      <c r="Q1824" s="18"/>
    </row>
    <row r="1825" ht="14.25" hidden="1" customHeight="1">
      <c r="A1825" s="19">
        <v>1824.0</v>
      </c>
      <c r="B1825" s="20" t="s">
        <v>1928</v>
      </c>
      <c r="C1825" s="21">
        <v>11825.0</v>
      </c>
      <c r="D1825" s="22" t="s">
        <v>18</v>
      </c>
      <c r="E1825" s="22">
        <v>9.6387654E7</v>
      </c>
      <c r="F1825" s="14" t="str">
        <f>IF(ISERROR(MATCH(C1825,Completed!A:A,0)),IF(ISERROR(MATCH(C1825,Unsub!B:B,0)),IF(LEN(E1825)=8,E1825&amp;",","#"),""),"")</f>
        <v>96387654,</v>
      </c>
      <c r="G1825" s="14" t="str">
        <f>if(isna(match(C1825,KlikEDM!B:B,0)),"","ClickEDM")</f>
        <v/>
      </c>
      <c r="H1825" s="15" t="str">
        <f t="array" ref="H1825">iferror(lower(index(MultiMail!C:C,match(C1825,MultiMail!A:A,0))),"")</f>
        <v>gflee002@mymail.sim.edu.sg</v>
      </c>
      <c r="I1825" s="14" t="str">
        <f t="array" ref="I1825">iferror(index(KlikEDM!C:C,match(H1825,KlikEDM!A:A,0)),"")</f>
        <v/>
      </c>
      <c r="J1825" s="15" t="str">
        <f t="array" ref="J1825">iferror(lower(index(MultiMail!D:D,match(C1825,MultiMail!A:A,0))),"")</f>
        <v>gahfai_1993@hotmail.com</v>
      </c>
      <c r="K1825" s="14" t="str">
        <f t="array" ref="K1825">iferror(index(KlikEDM!C:C,match(J1825,KlikEDM!A:A,0)),"")</f>
        <v/>
      </c>
      <c r="L1825" s="22"/>
      <c r="M1825" s="22">
        <v>9.6387654E7</v>
      </c>
      <c r="N1825" s="14" t="str">
        <f>IF(ISERROR(MATCH(C1825,Completed!A:A,0)),IF(ISERROR(MATCH(C1825,Unsub!B:B,0)),IF(H1825&lt;&gt;"",IF(O1825&lt;&gt;"",O1825,C1825&amp;"|"&amp;M1825&amp;"|"&amp;PROPER(B1825)&amp;"|"&amp;LOWER(H1825)),"#"),""),"")</f>
        <v>11825|96387654|Lee Gah Fai|gflee002@mymail.sim.edu.sg
11825|96387654|Lee Gah Fai|GAHFAI_1993@HOTMAIL.COM
</v>
      </c>
      <c r="O1825" s="16" t="str">
        <f t="array" ref="O1825">IFERROR(INDEX(MultiMail!G:G,MATCH(C1825,MultiMail!A:A,0)),"")</f>
        <v>11825|96387654|Lee Gah Fai|gflee002@mymail.sim.edu.sg
11825|96387654|Lee Gah Fai|GAHFAI_1993@HOTMAIL.COM
</v>
      </c>
      <c r="P1825" s="17">
        <f t="array" ref="P1825">IFERROR(INDEX(EDMsort!A:A,MATCH(C1825,EDMsort!B:B,0)),"")</f>
        <v>1</v>
      </c>
      <c r="Q1825" s="18"/>
    </row>
    <row r="1826" ht="14.25" hidden="1" customHeight="1">
      <c r="A1826" s="11">
        <v>1825.0</v>
      </c>
      <c r="B1826" s="12" t="s">
        <v>1929</v>
      </c>
      <c r="C1826" s="13">
        <v>11826.0</v>
      </c>
      <c r="D1826" s="14" t="s">
        <v>18</v>
      </c>
      <c r="E1826" s="14">
        <v>9.7953386E7</v>
      </c>
      <c r="F1826" s="14" t="str">
        <f>IF(ISERROR(MATCH(C1826,Completed!A:A,0)),IF(ISERROR(MATCH(C1826,Unsub!B:B,0)),IF(LEN(E1826)=8,E1826&amp;",","#"),""),"")</f>
        <v/>
      </c>
      <c r="G1826" s="14" t="str">
        <f>if(isna(match(C1826,KlikEDM!B:B,0)),"","ClickEDM")</f>
        <v/>
      </c>
      <c r="H1826" s="15" t="str">
        <f t="array" ref="H1826">iferror(lower(index(MultiMail!C:C,match(C1826,MultiMail!A:A,0))),"")</f>
        <v>jzrtan001@mymail.sim.edu.sg</v>
      </c>
      <c r="I1826" s="14" t="str">
        <f t="array" ref="I1826">iferror(index(KlikEDM!C:C,match(H1826,KlikEDM!A:A,0)),"")</f>
        <v/>
      </c>
      <c r="J1826" s="15" t="str">
        <f t="array" ref="J1826">iferror(lower(index(MultiMail!D:D,match(C1826,MultiMail!A:A,0))),"")</f>
        <v>joel_tan2403@hotmail.com</v>
      </c>
      <c r="K1826" s="14" t="str">
        <f t="array" ref="K1826">iferror(index(KlikEDM!C:C,match(J1826,KlikEDM!A:A,0)),"")</f>
        <v/>
      </c>
      <c r="L1826" s="14"/>
      <c r="M1826" s="14">
        <v>9.7953386E7</v>
      </c>
      <c r="N1826" s="14" t="str">
        <f>IF(ISERROR(MATCH(C1826,Completed!A:A,0)),IF(ISERROR(MATCH(C1826,Unsub!B:B,0)),IF(H1826&lt;&gt;"",IF(O1826&lt;&gt;"",O1826,C1826&amp;"|"&amp;M1826&amp;"|"&amp;PROPER(B1826)&amp;"|"&amp;LOWER(H1826)),"#"),""),"")</f>
        <v/>
      </c>
      <c r="O1826" s="16" t="str">
        <f t="array" ref="O1826">IFERROR(INDEX(MultiMail!G:G,MATCH(C1826,MultiMail!A:A,0)),"")</f>
        <v>11826|97953386|Joel Tan Zheng Rong|jzrtan001@mymail.sim.edu.sg
11826|97953386|Joel Tan Zheng Rong|JOEL_TAN2403@HOTMAIL.COM
</v>
      </c>
      <c r="P1826" s="17" t="str">
        <f t="array" ref="P1826">IFERROR(INDEX(EDMsort!A:A,MATCH(C1826,EDMsort!B:B,0)),"")</f>
        <v/>
      </c>
      <c r="Q1826" s="18"/>
    </row>
    <row r="1827" ht="14.25" hidden="1" customHeight="1">
      <c r="A1827" s="19">
        <v>1826.0</v>
      </c>
      <c r="B1827" s="20" t="s">
        <v>1930</v>
      </c>
      <c r="C1827" s="21">
        <v>11827.0</v>
      </c>
      <c r="D1827" s="22" t="s">
        <v>18</v>
      </c>
      <c r="E1827" s="22">
        <v>9.820635E7</v>
      </c>
      <c r="F1827" s="14" t="str">
        <f>IF(ISERROR(MATCH(C1827,Completed!A:A,0)),IF(ISERROR(MATCH(C1827,Unsub!B:B,0)),IF(LEN(E1827)=8,E1827&amp;",","#"),""),"")</f>
        <v>98206350,</v>
      </c>
      <c r="G1827" s="14" t="str">
        <f>if(isna(match(C1827,KlikEDM!B:B,0)),"","ClickEDM")</f>
        <v/>
      </c>
      <c r="H1827" s="15" t="str">
        <f t="array" ref="H1827">iferror(lower(index(MultiMail!C:C,match(C1827,MultiMail!A:A,0))),"")</f>
        <v>xjlim007@mymail.sim.edu.sg</v>
      </c>
      <c r="I1827" s="14" t="str">
        <f t="array" ref="I1827">iferror(index(KlikEDM!C:C,match(H1827,KlikEDM!A:A,0)),"")</f>
        <v/>
      </c>
      <c r="J1827" s="15" t="str">
        <f t="array" ref="J1827">iferror(lower(index(MultiMail!D:D,match(C1827,MultiMail!A:A,0))),"")</f>
        <v>jinggg95@gmail.com</v>
      </c>
      <c r="K1827" s="14" t="str">
        <f t="array" ref="K1827">iferror(index(KlikEDM!C:C,match(J1827,KlikEDM!A:A,0)),"")</f>
        <v/>
      </c>
      <c r="L1827" s="22"/>
      <c r="M1827" s="22">
        <v>9.820635E7</v>
      </c>
      <c r="N1827" s="14" t="str">
        <f>IF(ISERROR(MATCH(C1827,Completed!A:A,0)),IF(ISERROR(MATCH(C1827,Unsub!B:B,0)),IF(H1827&lt;&gt;"",IF(O1827&lt;&gt;"",O1827,C1827&amp;"|"&amp;M1827&amp;"|"&amp;PROPER(B1827)&amp;"|"&amp;LOWER(H1827)),"#"),""),"")</f>
        <v>11827|98206350|Lim Xiu Jing|xjlim007@mymail.sim.edu.sg
11827|98206350|Lim Xiu Jing|JINGGG95@GMAIL.COM
</v>
      </c>
      <c r="O1827" s="16" t="str">
        <f t="array" ref="O1827">IFERROR(INDEX(MultiMail!G:G,MATCH(C1827,MultiMail!A:A,0)),"")</f>
        <v>11827|98206350|Lim Xiu Jing|xjlim007@mymail.sim.edu.sg
11827|98206350|Lim Xiu Jing|JINGGG95@GMAIL.COM
</v>
      </c>
      <c r="P1827" s="17">
        <f t="array" ref="P1827">IFERROR(INDEX(EDMsort!A:A,MATCH(C1827,EDMsort!B:B,0)),"")</f>
        <v>4</v>
      </c>
      <c r="Q1827" s="18"/>
    </row>
    <row r="1828" ht="14.25" hidden="1" customHeight="1">
      <c r="A1828" s="11">
        <v>1827.0</v>
      </c>
      <c r="B1828" s="12" t="s">
        <v>1931</v>
      </c>
      <c r="C1828" s="13">
        <v>11828.0</v>
      </c>
      <c r="D1828" s="14" t="s">
        <v>18</v>
      </c>
      <c r="E1828" s="14">
        <v>8.1890966E7</v>
      </c>
      <c r="F1828" s="14" t="str">
        <f>IF(ISERROR(MATCH(C1828,Completed!A:A,0)),IF(ISERROR(MATCH(C1828,Unsub!B:B,0)),IF(LEN(E1828)=8,E1828&amp;",","#"),""),"")</f>
        <v>81890966,</v>
      </c>
      <c r="G1828" s="14" t="str">
        <f>if(isna(match(C1828,KlikEDM!B:B,0)),"","ClickEDM")</f>
        <v/>
      </c>
      <c r="H1828" s="15" t="str">
        <f t="array" ref="H1828">iferror(lower(index(MultiMail!C:C,match(C1828,MultiMail!A:A,0))),"")</f>
        <v>jlckoh001@mymail.sim.edu.sg</v>
      </c>
      <c r="I1828" s="14" t="str">
        <f t="array" ref="I1828">iferror(index(KlikEDM!C:C,match(H1828,KlikEDM!A:A,0)),"")</f>
        <v/>
      </c>
      <c r="J1828" s="15" t="str">
        <f t="array" ref="J1828">iferror(lower(index(MultiMail!D:D,match(C1828,MultiMail!A:A,0))),"")</f>
        <v>carolynkjl@gmail.com</v>
      </c>
      <c r="K1828" s="14" t="str">
        <f t="array" ref="K1828">iferror(index(KlikEDM!C:C,match(J1828,KlikEDM!A:A,0)),"")</f>
        <v/>
      </c>
      <c r="L1828" s="14"/>
      <c r="M1828" s="14">
        <v>8.1890966E7</v>
      </c>
      <c r="N1828" s="14" t="str">
        <f>IF(ISERROR(MATCH(C1828,Completed!A:A,0)),IF(ISERROR(MATCH(C1828,Unsub!B:B,0)),IF(H1828&lt;&gt;"",IF(O1828&lt;&gt;"",O1828,C1828&amp;"|"&amp;M1828&amp;"|"&amp;PROPER(B1828)&amp;"|"&amp;LOWER(H1828)),"#"),""),"")</f>
        <v>11828|81890966|Koh Jia Ling Carolyn|jlckoh001@mymail.sim.edu.sg
11828|81890966|Koh Jia Ling Carolyn|CAROLYNKJL@GMAIL.COM
</v>
      </c>
      <c r="O1828" s="16" t="str">
        <f t="array" ref="O1828">IFERROR(INDEX(MultiMail!G:G,MATCH(C1828,MultiMail!A:A,0)),"")</f>
        <v>11828|81890966|Koh Jia Ling Carolyn|jlckoh001@mymail.sim.edu.sg
11828|81890966|Koh Jia Ling Carolyn|CAROLYNKJL@GMAIL.COM
</v>
      </c>
      <c r="P1828" s="17">
        <f t="array" ref="P1828">IFERROR(INDEX(EDMsort!A:A,MATCH(C1828,EDMsort!B:B,0)),"")</f>
        <v>3</v>
      </c>
      <c r="Q1828" s="18"/>
    </row>
    <row r="1829" ht="14.25" hidden="1" customHeight="1">
      <c r="A1829" s="19">
        <v>1828.0</v>
      </c>
      <c r="B1829" s="20" t="s">
        <v>1932</v>
      </c>
      <c r="C1829" s="21">
        <v>11829.0</v>
      </c>
      <c r="D1829" s="22" t="s">
        <v>18</v>
      </c>
      <c r="E1829" s="22">
        <v>9.6551292E7</v>
      </c>
      <c r="F1829" s="14" t="str">
        <f>IF(ISERROR(MATCH(C1829,Completed!A:A,0)),IF(ISERROR(MATCH(C1829,Unsub!B:B,0)),IF(LEN(E1829)=8,E1829&amp;",","#"),""),"")</f>
        <v/>
      </c>
      <c r="G1829" s="14" t="str">
        <f>if(isna(match(C1829,KlikEDM!B:B,0)),"","ClickEDM")</f>
        <v/>
      </c>
      <c r="H1829" s="15" t="str">
        <f t="array" ref="H1829">iferror(lower(index(MultiMail!C:C,match(C1829,MultiMail!A:A,0))),"")</f>
        <v>xlim020@mymail.sim.edu.sg</v>
      </c>
      <c r="I1829" s="14" t="str">
        <f t="array" ref="I1829">iferror(index(KlikEDM!C:C,match(H1829,KlikEDM!A:A,0)),"")</f>
        <v/>
      </c>
      <c r="J1829" s="15" t="str">
        <f t="array" ref="J1829">iferror(lower(index(MultiMail!D:D,match(C1829,MultiMail!A:A,0))),"")</f>
        <v>invisiblexuan@gmail.com</v>
      </c>
      <c r="K1829" s="14" t="str">
        <f t="array" ref="K1829">iferror(index(KlikEDM!C:C,match(J1829,KlikEDM!A:A,0)),"")</f>
        <v/>
      </c>
      <c r="L1829" s="22"/>
      <c r="M1829" s="22">
        <v>9.6551292E7</v>
      </c>
      <c r="N1829" s="14" t="str">
        <f>IF(ISERROR(MATCH(C1829,Completed!A:A,0)),IF(ISERROR(MATCH(C1829,Unsub!B:B,0)),IF(H1829&lt;&gt;"",IF(O1829&lt;&gt;"",O1829,C1829&amp;"|"&amp;M1829&amp;"|"&amp;PROPER(B1829)&amp;"|"&amp;LOWER(H1829)),"#"),""),"")</f>
        <v/>
      </c>
      <c r="O1829" s="16" t="str">
        <f t="array" ref="O1829">IFERROR(INDEX(MultiMail!G:G,MATCH(C1829,MultiMail!A:A,0)),"")</f>
        <v>11829|96551292|Lim Xuan|xlim020@mymail.sim.edu.sg
11829|96551292|Lim Xuan|INVISIBLEXUAN@GMAIL.COM
</v>
      </c>
      <c r="P1829" s="17" t="str">
        <f t="array" ref="P1829">IFERROR(INDEX(EDMsort!A:A,MATCH(C1829,EDMsort!B:B,0)),"")</f>
        <v/>
      </c>
      <c r="Q1829" s="18"/>
    </row>
    <row r="1830" ht="14.25" customHeight="1">
      <c r="A1830" s="11">
        <v>1829.0</v>
      </c>
      <c r="B1830" s="12" t="s">
        <v>1933</v>
      </c>
      <c r="C1830" s="13">
        <v>11830.0</v>
      </c>
      <c r="D1830" s="14" t="s">
        <v>18</v>
      </c>
      <c r="E1830" s="14">
        <v>9.1276233E7</v>
      </c>
      <c r="F1830" s="14" t="str">
        <f>IF(ISERROR(MATCH(C1830,Completed!A:A,0)),IF(ISERROR(MATCH(C1830,Unsub!B:B,0)),IF(LEN(E1830)=8,E1830&amp;",","#"),""),"")</f>
        <v>91276233,</v>
      </c>
      <c r="G1830" s="14" t="str">
        <f>if(isna(match(C1830,KlikEDM!B:B,0)),"","ClickEDM")</f>
        <v>ClickEDM</v>
      </c>
      <c r="H1830" s="15" t="str">
        <f t="array" ref="H1830">iferror(lower(index(MultiMail!C:C,match(C1830,MultiMail!A:A,0))),"")</f>
        <v>dchng003@mymail.sim.edu.sg</v>
      </c>
      <c r="I1830" s="14" t="str">
        <f t="array" ref="I1830">iferror(index(KlikEDM!C:C,match(H1830,KlikEDM!A:A,0)),"")</f>
        <v/>
      </c>
      <c r="J1830" s="15" t="str">
        <f t="array" ref="J1830">iferror(lower(index(MultiMail!D:D,match(C1830,MultiMail!A:A,0))),"")</f>
        <v>darylchng93@hotmail.com</v>
      </c>
      <c r="K1830" s="14" t="str">
        <f t="array" ref="K1830">iferror(index(KlikEDM!C:C,match(J1830,KlikEDM!A:A,0)),"")</f>
        <v>eblast B</v>
      </c>
      <c r="L1830" s="14"/>
      <c r="M1830" s="14">
        <v>9.1276233E7</v>
      </c>
      <c r="N1830" s="14" t="str">
        <f>IF(ISERROR(MATCH(C1830,Completed!A:A,0)),IF(ISERROR(MATCH(C1830,Unsub!B:B,0)),IF(H1830&lt;&gt;"",IF(O1830&lt;&gt;"",O1830,C1830&amp;"|"&amp;M1830&amp;"|"&amp;PROPER(B1830)&amp;"|"&amp;LOWER(H1830)),"#"),""),"")</f>
        <v>11830|91276233|Chng Daryl|dchng003@mymail.sim.edu.sg
11830|91276233|Chng Daryl|DARYLCHNG93@HOTMAIL.COM
</v>
      </c>
      <c r="O1830" s="16" t="str">
        <f t="array" ref="O1830">IFERROR(INDEX(MultiMail!G:G,MATCH(C1830,MultiMail!A:A,0)),"")</f>
        <v>11830|91276233|Chng Daryl|dchng003@mymail.sim.edu.sg
11830|91276233|Chng Daryl|DARYLCHNG93@HOTMAIL.COM
</v>
      </c>
      <c r="P1830" s="17">
        <f t="array" ref="P1830">IFERROR(INDEX(EDMsort!A:A,MATCH(C1830,EDMsort!B:B,0)),"")</f>
        <v>2</v>
      </c>
      <c r="Q1830" s="18"/>
    </row>
    <row r="1831" ht="14.25" hidden="1" customHeight="1">
      <c r="A1831" s="19">
        <v>1830.0</v>
      </c>
      <c r="B1831" s="20" t="s">
        <v>1934</v>
      </c>
      <c r="C1831" s="21">
        <v>11831.0</v>
      </c>
      <c r="D1831" s="22" t="s">
        <v>18</v>
      </c>
      <c r="E1831" s="22">
        <v>9.6674478E7</v>
      </c>
      <c r="F1831" s="14" t="str">
        <f>IF(ISERROR(MATCH(C1831,Completed!A:A,0)),IF(ISERROR(MATCH(C1831,Unsub!B:B,0)),IF(LEN(E1831)=8,E1831&amp;",","#"),""),"")</f>
        <v>96674478,</v>
      </c>
      <c r="G1831" s="14" t="str">
        <f>if(isna(match(C1831,KlikEDM!B:B,0)),"","ClickEDM")</f>
        <v/>
      </c>
      <c r="H1831" s="15" t="str">
        <f t="array" ref="H1831">iferror(lower(index(MultiMail!C:C,match(C1831,MultiMail!A:A,0))),"")</f>
        <v>wbchoo001@mymail.sim.edu.sg</v>
      </c>
      <c r="I1831" s="14" t="str">
        <f t="array" ref="I1831">iferror(index(KlikEDM!C:C,match(H1831,KlikEDM!A:A,0)),"")</f>
        <v/>
      </c>
      <c r="J1831" s="15" t="str">
        <f t="array" ref="J1831">iferror(lower(index(MultiMail!D:D,match(C1831,MultiMail!A:A,0))),"")</f>
        <v>benchoowj@hotmail.com</v>
      </c>
      <c r="K1831" s="14" t="str">
        <f t="array" ref="K1831">iferror(index(KlikEDM!C:C,match(J1831,KlikEDM!A:A,0)),"")</f>
        <v/>
      </c>
      <c r="L1831" s="22"/>
      <c r="M1831" s="22">
        <v>9.6674478E7</v>
      </c>
      <c r="N1831" s="14" t="str">
        <f>IF(ISERROR(MATCH(C1831,Completed!A:A,0)),IF(ISERROR(MATCH(C1831,Unsub!B:B,0)),IF(H1831&lt;&gt;"",IF(O1831&lt;&gt;"",O1831,C1831&amp;"|"&amp;M1831&amp;"|"&amp;PROPER(B1831)&amp;"|"&amp;LOWER(H1831)),"#"),""),"")</f>
        <v>11831|96674478|Choo Weijie Benjamin|wbchoo001@mymail.sim.edu.sg
11831|96674478|Choo Weijie Benjamin|BENCHOOWJ@HOTMAIL.COM
</v>
      </c>
      <c r="O1831" s="16" t="str">
        <f t="array" ref="O1831">IFERROR(INDEX(MultiMail!G:G,MATCH(C1831,MultiMail!A:A,0)),"")</f>
        <v>11831|96674478|Choo Weijie Benjamin|wbchoo001@mymail.sim.edu.sg
11831|96674478|Choo Weijie Benjamin|BENCHOOWJ@HOTMAIL.COM
</v>
      </c>
      <c r="P1831" s="17">
        <f t="array" ref="P1831">IFERROR(INDEX(EDMsort!A:A,MATCH(C1831,EDMsort!B:B,0)),"")</f>
        <v>1</v>
      </c>
      <c r="Q1831" s="18"/>
    </row>
    <row r="1832" ht="14.25" hidden="1" customHeight="1">
      <c r="A1832" s="11">
        <v>1831.0</v>
      </c>
      <c r="B1832" s="12" t="s">
        <v>1935</v>
      </c>
      <c r="C1832" s="13">
        <v>11832.0</v>
      </c>
      <c r="D1832" s="14" t="s">
        <v>18</v>
      </c>
      <c r="E1832" s="14">
        <v>9.1853552E7</v>
      </c>
      <c r="F1832" s="14" t="str">
        <f>IF(ISERROR(MATCH(C1832,Completed!A:A,0)),IF(ISERROR(MATCH(C1832,Unsub!B:B,0)),IF(LEN(E1832)=8,E1832&amp;",","#"),""),"")</f>
        <v/>
      </c>
      <c r="G1832" s="14" t="str">
        <f>if(isna(match(C1832,KlikEDM!B:B,0)),"","ClickEDM")</f>
        <v/>
      </c>
      <c r="H1832" s="15" t="str">
        <f t="array" ref="H1832">iferror(lower(index(MultiMail!C:C,match(C1832,MultiMail!A:A,0))),"")</f>
        <v>zulkifli005@mymail.sim.edu.sg</v>
      </c>
      <c r="I1832" s="14" t="str">
        <f t="array" ref="I1832">iferror(index(KlikEDM!C:C,match(H1832,KlikEDM!A:A,0)),"")</f>
        <v/>
      </c>
      <c r="J1832" s="15" t="str">
        <f t="array" ref="J1832">iferror(lower(index(MultiMail!D:D,match(C1832,MultiMail!A:A,0))),"")</f>
        <v>nurulsyazanazulkifli@gmail.com</v>
      </c>
      <c r="K1832" s="14" t="str">
        <f t="array" ref="K1832">iferror(index(KlikEDM!C:C,match(J1832,KlikEDM!A:A,0)),"")</f>
        <v/>
      </c>
      <c r="L1832" s="14"/>
      <c r="M1832" s="14">
        <v>9.1853552E7</v>
      </c>
      <c r="N1832" s="14" t="str">
        <f>IF(ISERROR(MATCH(C1832,Completed!A:A,0)),IF(ISERROR(MATCH(C1832,Unsub!B:B,0)),IF(H1832&lt;&gt;"",IF(O1832&lt;&gt;"",O1832,C1832&amp;"|"&amp;M1832&amp;"|"&amp;PROPER(B1832)&amp;"|"&amp;LOWER(H1832)),"#"),""),"")</f>
        <v/>
      </c>
      <c r="O1832" s="16" t="str">
        <f t="array" ref="O1832">IFERROR(INDEX(MultiMail!G:G,MATCH(C1832,MultiMail!A:A,0)),"")</f>
        <v>11832|91853552|Nurul Syazana Binte Zulkifli|zulkifli005@mymail.sim.edu.sg
11832|91853552|Nurul Syazana Binte Zulkifli|NURULSYAZANAZULKIFLI@GMAIL.COM
</v>
      </c>
      <c r="P1832" s="17" t="str">
        <f t="array" ref="P1832">IFERROR(INDEX(EDMsort!A:A,MATCH(C1832,EDMsort!B:B,0)),"")</f>
        <v/>
      </c>
      <c r="Q1832" s="18"/>
    </row>
    <row r="1833" ht="14.25" hidden="1" customHeight="1">
      <c r="A1833" s="19">
        <v>1832.0</v>
      </c>
      <c r="B1833" s="20" t="s">
        <v>1936</v>
      </c>
      <c r="C1833" s="21">
        <v>11833.0</v>
      </c>
      <c r="D1833" s="22" t="s">
        <v>18</v>
      </c>
      <c r="E1833" s="22">
        <v>9.2703723E7</v>
      </c>
      <c r="F1833" s="14" t="str">
        <f>IF(ISERROR(MATCH(C1833,Completed!A:A,0)),IF(ISERROR(MATCH(C1833,Unsub!B:B,0)),IF(LEN(E1833)=8,E1833&amp;",","#"),""),"")</f>
        <v/>
      </c>
      <c r="G1833" s="14" t="str">
        <f>if(isna(match(C1833,KlikEDM!B:B,0)),"","ClickEDM")</f>
        <v/>
      </c>
      <c r="H1833" s="15" t="str">
        <f t="array" ref="H1833">iferror(lower(index(MultiMail!C:C,match(C1833,MultiMail!A:A,0))),"")</f>
        <v>shong040@mymail.sim.edu.sg</v>
      </c>
      <c r="I1833" s="14" t="str">
        <f t="array" ref="I1833">iferror(index(KlikEDM!C:C,match(H1833,KlikEDM!A:A,0)),"")</f>
        <v/>
      </c>
      <c r="J1833" s="15" t="str">
        <f t="array" ref="J1833">iferror(lower(index(MultiMail!D:D,match(C1833,MultiMail!A:A,0))),"")</f>
        <v>jolinongshihui@gmail.com</v>
      </c>
      <c r="K1833" s="14" t="str">
        <f t="array" ref="K1833">iferror(index(KlikEDM!C:C,match(J1833,KlikEDM!A:A,0)),"")</f>
        <v/>
      </c>
      <c r="L1833" s="22"/>
      <c r="M1833" s="22">
        <v>9.2703723E7</v>
      </c>
      <c r="N1833" s="14" t="str">
        <f>IF(ISERROR(MATCH(C1833,Completed!A:A,0)),IF(ISERROR(MATCH(C1833,Unsub!B:B,0)),IF(H1833&lt;&gt;"",IF(O1833&lt;&gt;"",O1833,C1833&amp;"|"&amp;M1833&amp;"|"&amp;PROPER(B1833)&amp;"|"&amp;LOWER(H1833)),"#"),""),"")</f>
        <v/>
      </c>
      <c r="O1833" s="16" t="str">
        <f t="array" ref="O1833">IFERROR(INDEX(MultiMail!G:G,MATCH(C1833,MultiMail!A:A,0)),"")</f>
        <v>11833|92703723|Ong Shi Hui|shong040@mymail.sim.edu.sg
11833|92703723|Ong Shi Hui|jolinongshihui@gmail.com
</v>
      </c>
      <c r="P1833" s="17" t="str">
        <f t="array" ref="P1833">IFERROR(INDEX(EDMsort!A:A,MATCH(C1833,EDMsort!B:B,0)),"")</f>
        <v/>
      </c>
      <c r="Q1833" s="18"/>
    </row>
    <row r="1834" ht="14.25" hidden="1" customHeight="1">
      <c r="A1834" s="11">
        <v>1833.0</v>
      </c>
      <c r="B1834" s="12" t="s">
        <v>1937</v>
      </c>
      <c r="C1834" s="13">
        <v>11834.0</v>
      </c>
      <c r="D1834" s="14" t="s">
        <v>18</v>
      </c>
      <c r="E1834" s="14">
        <v>9.618529E7</v>
      </c>
      <c r="F1834" s="14" t="str">
        <f>IF(ISERROR(MATCH(C1834,Completed!A:A,0)),IF(ISERROR(MATCH(C1834,Unsub!B:B,0)),IF(LEN(E1834)=8,E1834&amp;",","#"),""),"")</f>
        <v>96185290,</v>
      </c>
      <c r="G1834" s="14" t="str">
        <f>if(isna(match(C1834,KlikEDM!B:B,0)),"","ClickEDM")</f>
        <v/>
      </c>
      <c r="H1834" s="15" t="str">
        <f t="array" ref="H1834">iferror(lower(index(MultiMail!C:C,match(C1834,MultiMail!A:A,0))),"")</f>
        <v>tzlim002@mymail.sim.edu.sg</v>
      </c>
      <c r="I1834" s="14" t="str">
        <f t="array" ref="I1834">iferror(index(KlikEDM!C:C,match(H1834,KlikEDM!A:A,0)),"")</f>
        <v/>
      </c>
      <c r="J1834" s="15" t="str">
        <f t="array" ref="J1834">iferror(lower(index(MultiMail!D:D,match(C1834,MultiMail!A:A,0))),"")</f>
        <v>tien_zhu@hotmail.com</v>
      </c>
      <c r="K1834" s="14" t="str">
        <f t="array" ref="K1834">iferror(index(KlikEDM!C:C,match(J1834,KlikEDM!A:A,0)),"")</f>
        <v/>
      </c>
      <c r="L1834" s="14"/>
      <c r="M1834" s="14">
        <v>9.618529E7</v>
      </c>
      <c r="N1834" s="14" t="str">
        <f>IF(ISERROR(MATCH(C1834,Completed!A:A,0)),IF(ISERROR(MATCH(C1834,Unsub!B:B,0)),IF(H1834&lt;&gt;"",IF(O1834&lt;&gt;"",O1834,C1834&amp;"|"&amp;M1834&amp;"|"&amp;PROPER(B1834)&amp;"|"&amp;LOWER(H1834)),"#"),""),"")</f>
        <v>11834|96185290|Lim Tien Zhu|tzlim002@mymail.sim.edu.sg
11834|96185290|Lim Tien Zhu|TIEN_ZHU@HOTMAIL.COM
</v>
      </c>
      <c r="O1834" s="16" t="str">
        <f t="array" ref="O1834">IFERROR(INDEX(MultiMail!G:G,MATCH(C1834,MultiMail!A:A,0)),"")</f>
        <v>11834|96185290|Lim Tien Zhu|tzlim002@mymail.sim.edu.sg
11834|96185290|Lim Tien Zhu|TIEN_ZHU@HOTMAIL.COM
</v>
      </c>
      <c r="P1834" s="17">
        <f t="array" ref="P1834">IFERROR(INDEX(EDMsort!A:A,MATCH(C1834,EDMsort!B:B,0)),"")</f>
        <v>4</v>
      </c>
      <c r="Q1834" s="18"/>
    </row>
    <row r="1835" ht="14.25" hidden="1" customHeight="1">
      <c r="A1835" s="19">
        <v>1834.0</v>
      </c>
      <c r="B1835" s="20" t="s">
        <v>1938</v>
      </c>
      <c r="C1835" s="21">
        <v>11835.0</v>
      </c>
      <c r="D1835" s="22" t="s">
        <v>18</v>
      </c>
      <c r="E1835" s="22">
        <v>9.1296281E7</v>
      </c>
      <c r="F1835" s="14" t="str">
        <f>IF(ISERROR(MATCH(C1835,Completed!A:A,0)),IF(ISERROR(MATCH(C1835,Unsub!B:B,0)),IF(LEN(E1835)=8,E1835&amp;",","#"),""),"")</f>
        <v>91296281,</v>
      </c>
      <c r="G1835" s="14" t="str">
        <f>if(isna(match(C1835,KlikEDM!B:B,0)),"","ClickEDM")</f>
        <v/>
      </c>
      <c r="H1835" s="15" t="str">
        <f t="array" ref="H1835">iferror(lower(index(MultiMail!C:C,match(C1835,MultiMail!A:A,0))),"")</f>
        <v>kjkng001@mymail.sim.edu.sg</v>
      </c>
      <c r="I1835" s="14" t="str">
        <f t="array" ref="I1835">iferror(index(KlikEDM!C:C,match(H1835,KlikEDM!A:A,0)),"")</f>
        <v/>
      </c>
      <c r="J1835" s="15" t="str">
        <f t="array" ref="J1835">iferror(lower(index(MultiMail!D:D,match(C1835,MultiMail!A:A,0))),"")</f>
        <v>9.kelving@gmail.com</v>
      </c>
      <c r="K1835" s="14" t="str">
        <f t="array" ref="K1835">iferror(index(KlikEDM!C:C,match(J1835,KlikEDM!A:A,0)),"")</f>
        <v/>
      </c>
      <c r="L1835" s="22"/>
      <c r="M1835" s="22">
        <v>9.1296281E7</v>
      </c>
      <c r="N1835" s="14" t="str">
        <f>IF(ISERROR(MATCH(C1835,Completed!A:A,0)),IF(ISERROR(MATCH(C1835,Unsub!B:B,0)),IF(H1835&lt;&gt;"",IF(O1835&lt;&gt;"",O1835,C1835&amp;"|"&amp;M1835&amp;"|"&amp;PROPER(B1835)&amp;"|"&amp;LOWER(H1835)),"#"),""),"")</f>
        <v>11835|91296281|Ng Kai Jie, Kelvin|kjkng001@mymail.sim.edu.sg
11835|91296281|Ng Kai Jie, Kelvin|9.KELVING@GMAIL.COM
</v>
      </c>
      <c r="O1835" s="16" t="str">
        <f t="array" ref="O1835">IFERROR(INDEX(MultiMail!G:G,MATCH(C1835,MultiMail!A:A,0)),"")</f>
        <v>11835|91296281|Ng Kai Jie, Kelvin|kjkng001@mymail.sim.edu.sg
11835|91296281|Ng Kai Jie, Kelvin|9.KELVING@GMAIL.COM
</v>
      </c>
      <c r="P1835" s="17">
        <f t="array" ref="P1835">IFERROR(INDEX(EDMsort!A:A,MATCH(C1835,EDMsort!B:B,0)),"")</f>
        <v>3</v>
      </c>
      <c r="Q1835" s="18"/>
    </row>
    <row r="1836" ht="14.25" hidden="1" customHeight="1">
      <c r="A1836" s="11">
        <v>1835.0</v>
      </c>
      <c r="B1836" s="12" t="s">
        <v>1939</v>
      </c>
      <c r="C1836" s="13">
        <v>11836.0</v>
      </c>
      <c r="D1836" s="14" t="s">
        <v>18</v>
      </c>
      <c r="E1836" s="14">
        <v>9.7127193E7</v>
      </c>
      <c r="F1836" s="14" t="str">
        <f>IF(ISERROR(MATCH(C1836,Completed!A:A,0)),IF(ISERROR(MATCH(C1836,Unsub!B:B,0)),IF(LEN(E1836)=8,E1836&amp;",","#"),""),"")</f>
        <v>97127193,</v>
      </c>
      <c r="G1836" s="14" t="str">
        <f>if(isna(match(C1836,KlikEDM!B:B,0)),"","ClickEDM")</f>
        <v/>
      </c>
      <c r="H1836" s="15" t="str">
        <f t="array" ref="H1836">iferror(lower(index(MultiMail!C:C,match(C1836,MultiMail!A:A,0))),"")</f>
        <v>indras001@mymail.sim.edu.sg</v>
      </c>
      <c r="I1836" s="14" t="str">
        <f t="array" ref="I1836">iferror(index(KlikEDM!C:C,match(H1836,KlikEDM!A:A,0)),"")</f>
        <v/>
      </c>
      <c r="J1836" s="15" t="str">
        <f t="array" ref="J1836">iferror(lower(index(MultiMail!D:D,match(C1836,MultiMail!A:A,0))),"")</f>
        <v>indraaasingam@gmail.com</v>
      </c>
      <c r="K1836" s="14" t="str">
        <f t="array" ref="K1836">iferror(index(KlikEDM!C:C,match(J1836,KlikEDM!A:A,0)),"")</f>
        <v/>
      </c>
      <c r="L1836" s="14"/>
      <c r="M1836" s="14">
        <v>9.7127193E7</v>
      </c>
      <c r="N1836" s="14" t="str">
        <f>IF(ISERROR(MATCH(C1836,Completed!A:A,0)),IF(ISERROR(MATCH(C1836,Unsub!B:B,0)),IF(H1836&lt;&gt;"",IF(O1836&lt;&gt;"",O1836,C1836&amp;"|"&amp;M1836&amp;"|"&amp;PROPER(B1836)&amp;"|"&amp;LOWER(H1836)),"#"),""),"")</f>
        <v>11836|97127193|Indra Singam|indras001@mymail.sim.edu.sg
11836|97127193|Indra Singam|INDRAAASINGAM@GMAIL.COM
</v>
      </c>
      <c r="O1836" s="16" t="str">
        <f t="array" ref="O1836">IFERROR(INDEX(MultiMail!G:G,MATCH(C1836,MultiMail!A:A,0)),"")</f>
        <v>11836|97127193|Indra Singam|indras001@mymail.sim.edu.sg
11836|97127193|Indra Singam|INDRAAASINGAM@GMAIL.COM
</v>
      </c>
      <c r="P1836" s="17">
        <f t="array" ref="P1836">IFERROR(INDEX(EDMsort!A:A,MATCH(C1836,EDMsort!B:B,0)),"")</f>
        <v>2</v>
      </c>
      <c r="Q1836" s="18"/>
    </row>
    <row r="1837" ht="14.25" customHeight="1">
      <c r="A1837" s="19">
        <v>1836.0</v>
      </c>
      <c r="B1837" s="20" t="s">
        <v>1940</v>
      </c>
      <c r="C1837" s="21">
        <v>11837.0</v>
      </c>
      <c r="D1837" s="22" t="s">
        <v>18</v>
      </c>
      <c r="E1837" s="22">
        <v>9.2396268E7</v>
      </c>
      <c r="F1837" s="14" t="str">
        <f>IF(ISERROR(MATCH(C1837,Completed!A:A,0)),IF(ISERROR(MATCH(C1837,Unsub!B:B,0)),IF(LEN(E1837)=8,E1837&amp;",","#"),""),"")</f>
        <v>92396268,</v>
      </c>
      <c r="G1837" s="14" t="str">
        <f>if(isna(match(C1837,KlikEDM!B:B,0)),"","ClickEDM")</f>
        <v>ClickEDM</v>
      </c>
      <c r="H1837" s="15" t="str">
        <f t="array" ref="H1837">iferror(lower(index(MultiMail!C:C,match(C1837,MultiMail!A:A,0))),"")</f>
        <v>dcjchan001@mymail.sim.edu.sg</v>
      </c>
      <c r="I1837" s="14" t="str">
        <f t="array" ref="I1837">iferror(index(KlikEDM!C:C,match(H1837,KlikEDM!A:A,0)),"")</f>
        <v>eblast A</v>
      </c>
      <c r="J1837" s="15" t="str">
        <f t="array" ref="J1837">iferror(lower(index(MultiMail!D:D,match(C1837,MultiMail!A:A,0))),"")</f>
        <v>chan.donovan94@gmail.com</v>
      </c>
      <c r="K1837" s="14" t="str">
        <f t="array" ref="K1837">iferror(index(KlikEDM!C:C,match(J1837,KlikEDM!A:A,0)),"")</f>
        <v>eblast A</v>
      </c>
      <c r="L1837" s="22"/>
      <c r="M1837" s="22">
        <v>9.2396268E7</v>
      </c>
      <c r="N1837" s="14" t="str">
        <f>IF(ISERROR(MATCH(C1837,Completed!A:A,0)),IF(ISERROR(MATCH(C1837,Unsub!B:B,0)),IF(H1837&lt;&gt;"",IF(O1837&lt;&gt;"",O1837,C1837&amp;"|"&amp;M1837&amp;"|"&amp;PROPER(B1837)&amp;"|"&amp;LOWER(H1837)),"#"),""),"")</f>
        <v>11837|92396268|Donovan Chan Chong Jin|dcjchan001@mymail.sim.edu.sg
11837|92396268|Donovan Chan Chong Jin|CHAN.DONOVAN94@GMAIL.COM
</v>
      </c>
      <c r="O1837" s="16" t="str">
        <f t="array" ref="O1837">IFERROR(INDEX(MultiMail!G:G,MATCH(C1837,MultiMail!A:A,0)),"")</f>
        <v>11837|92396268|Donovan Chan Chong Jin|dcjchan001@mymail.sim.edu.sg
11837|92396268|Donovan Chan Chong Jin|CHAN.DONOVAN94@GMAIL.COM
</v>
      </c>
      <c r="P1837" s="17">
        <f t="array" ref="P1837">IFERROR(INDEX(EDMsort!A:A,MATCH(C1837,EDMsort!B:B,0)),"")</f>
        <v>1</v>
      </c>
      <c r="Q1837" s="18"/>
    </row>
    <row r="1838" ht="14.25" hidden="1" customHeight="1">
      <c r="A1838" s="11">
        <v>1837.0</v>
      </c>
      <c r="B1838" s="12" t="s">
        <v>1941</v>
      </c>
      <c r="C1838" s="13">
        <v>11838.0</v>
      </c>
      <c r="D1838" s="14" t="s">
        <v>18</v>
      </c>
      <c r="E1838" s="14">
        <v>9.0608219E7</v>
      </c>
      <c r="F1838" s="14" t="str">
        <f>IF(ISERROR(MATCH(C1838,Completed!A:A,0)),IF(ISERROR(MATCH(C1838,Unsub!B:B,0)),IF(LEN(E1838)=8,E1838&amp;",","#"),""),"")</f>
        <v>90608219,</v>
      </c>
      <c r="G1838" s="14" t="str">
        <f>if(isna(match(C1838,KlikEDM!B:B,0)),"","ClickEDM")</f>
        <v/>
      </c>
      <c r="H1838" s="15" t="str">
        <f t="array" ref="H1838">iferror(lower(index(MultiMail!C:C,match(C1838,MultiMail!A:A,0))),"")</f>
        <v/>
      </c>
      <c r="I1838" s="14" t="str">
        <f t="array" ref="I1838">iferror(index(KlikEDM!C:C,match(H1838,KlikEDM!A:A,0)),"")</f>
        <v/>
      </c>
      <c r="J1838" s="15" t="str">
        <f t="array" ref="J1838">iferror(lower(index(MultiMail!D:D,match(C1838,MultiMail!A:A,0))),"")</f>
        <v/>
      </c>
      <c r="K1838" s="14" t="str">
        <f t="array" ref="K1838">iferror(index(KlikEDM!C:C,match(J1838,KlikEDM!A:A,0)),"")</f>
        <v/>
      </c>
      <c r="L1838" s="14"/>
      <c r="M1838" s="14">
        <v>9.0608219E7</v>
      </c>
      <c r="N1838" s="14" t="str">
        <f>IF(ISERROR(MATCH(C1838,Completed!A:A,0)),IF(ISERROR(MATCH(C1838,Unsub!B:B,0)),IF(H1838&lt;&gt;"",IF(O1838&lt;&gt;"",O1838,C1838&amp;"|"&amp;M1838&amp;"|"&amp;PROPER(B1838)&amp;"|"&amp;LOWER(H1838)),"#"),""),"")</f>
        <v>#</v>
      </c>
      <c r="O1838" s="16" t="str">
        <f t="array" ref="O1838">IFERROR(INDEX(MultiMail!G:G,MATCH(C1838,MultiMail!A:A,0)),"")</f>
        <v/>
      </c>
      <c r="P1838" s="17" t="str">
        <f t="array" ref="P1838">IFERROR(INDEX(EDMsort!A:A,MATCH(C1838,EDMsort!B:B,0)),"")</f>
        <v/>
      </c>
      <c r="Q1838" s="18"/>
    </row>
    <row r="1839" ht="14.25" hidden="1" customHeight="1">
      <c r="A1839" s="19">
        <v>1838.0</v>
      </c>
      <c r="B1839" s="20" t="s">
        <v>1942</v>
      </c>
      <c r="C1839" s="21">
        <v>11839.0</v>
      </c>
      <c r="D1839" s="22" t="s">
        <v>18</v>
      </c>
      <c r="E1839" s="22">
        <v>9.7220584E7</v>
      </c>
      <c r="F1839" s="14" t="str">
        <f>IF(ISERROR(MATCH(C1839,Completed!A:A,0)),IF(ISERROR(MATCH(C1839,Unsub!B:B,0)),IF(LEN(E1839)=8,E1839&amp;",","#"),""),"")</f>
        <v>97220584,</v>
      </c>
      <c r="G1839" s="14" t="str">
        <f>if(isna(match(C1839,KlikEDM!B:B,0)),"","ClickEDM")</f>
        <v/>
      </c>
      <c r="H1839" s="15" t="str">
        <f t="array" ref="H1839">iferror(lower(index(MultiMail!C:C,match(C1839,MultiMail!A:A,0))),"")</f>
        <v>jytleong001@mymail.sim.edu.sg</v>
      </c>
      <c r="I1839" s="14" t="str">
        <f t="array" ref="I1839">iferror(index(KlikEDM!C:C,match(H1839,KlikEDM!A:A,0)),"")</f>
        <v/>
      </c>
      <c r="J1839" s="15" t="str">
        <f t="array" ref="J1839">iferror(lower(index(MultiMail!D:D,match(C1839,MultiMail!A:A,0))),"")</f>
        <v>johann798@gmail.com</v>
      </c>
      <c r="K1839" s="14" t="str">
        <f t="array" ref="K1839">iferror(index(KlikEDM!C:C,match(J1839,KlikEDM!A:A,0)),"")</f>
        <v/>
      </c>
      <c r="L1839" s="22"/>
      <c r="M1839" s="22">
        <v>9.7220584E7</v>
      </c>
      <c r="N1839" s="14" t="str">
        <f>IF(ISERROR(MATCH(C1839,Completed!A:A,0)),IF(ISERROR(MATCH(C1839,Unsub!B:B,0)),IF(H1839&lt;&gt;"",IF(O1839&lt;&gt;"",O1839,C1839&amp;"|"&amp;M1839&amp;"|"&amp;PROPER(B1839)&amp;"|"&amp;LOWER(H1839)),"#"),""),"")</f>
        <v>11839|97220584|Johann Leong Yoong-Tzi|jytleong001@mymail.sim.edu.sg
11839|97220584|Johann Leong Yoong-Tzi|JOHANN798@GMAIL.COM
</v>
      </c>
      <c r="O1839" s="16" t="str">
        <f t="array" ref="O1839">IFERROR(INDEX(MultiMail!G:G,MATCH(C1839,MultiMail!A:A,0)),"")</f>
        <v>11839|97220584|Johann Leong Yoong-Tzi|jytleong001@mymail.sim.edu.sg
11839|97220584|Johann Leong Yoong-Tzi|JOHANN798@GMAIL.COM
</v>
      </c>
      <c r="P1839" s="17">
        <f t="array" ref="P1839">IFERROR(INDEX(EDMsort!A:A,MATCH(C1839,EDMsort!B:B,0)),"")</f>
        <v>4</v>
      </c>
      <c r="Q1839" s="18"/>
    </row>
    <row r="1840" ht="14.25" customHeight="1">
      <c r="A1840" s="11">
        <v>1839.0</v>
      </c>
      <c r="B1840" s="12" t="s">
        <v>1943</v>
      </c>
      <c r="C1840" s="13">
        <v>11840.0</v>
      </c>
      <c r="D1840" s="14" t="s">
        <v>18</v>
      </c>
      <c r="E1840" s="14">
        <v>9.7582583E7</v>
      </c>
      <c r="F1840" s="14" t="str">
        <f>IF(ISERROR(MATCH(C1840,Completed!A:A,0)),IF(ISERROR(MATCH(C1840,Unsub!B:B,0)),IF(LEN(E1840)=8,E1840&amp;",","#"),""),"")</f>
        <v>97582583,</v>
      </c>
      <c r="G1840" s="14" t="str">
        <f>if(isna(match(C1840,KlikEDM!B:B,0)),"","ClickEDM")</f>
        <v>ClickEDM</v>
      </c>
      <c r="H1840" s="15" t="str">
        <f t="array" ref="H1840">iferror(lower(index(MultiMail!C:C,match(C1840,MultiMail!A:A,0))),"")</f>
        <v>meylam001@mymail.sim.edu.sg</v>
      </c>
      <c r="I1840" s="14" t="str">
        <f t="array" ref="I1840">iferror(index(KlikEDM!C:C,match(H1840,KlikEDM!A:A,0)),"")</f>
        <v>eblast C</v>
      </c>
      <c r="J1840" s="15" t="str">
        <f t="array" ref="J1840">iferror(lower(index(MultiMail!D:D,match(C1840,MultiMail!A:A,0))),"")</f>
        <v>martin95lam@gmail.com</v>
      </c>
      <c r="K1840" s="14" t="str">
        <f t="array" ref="K1840">iferror(index(KlikEDM!C:C,match(J1840,KlikEDM!A:A,0)),"")</f>
        <v>eblast C</v>
      </c>
      <c r="L1840" s="14"/>
      <c r="M1840" s="14">
        <v>9.7582583E7</v>
      </c>
      <c r="N1840" s="14" t="str">
        <f>IF(ISERROR(MATCH(C1840,Completed!A:A,0)),IF(ISERROR(MATCH(C1840,Unsub!B:B,0)),IF(H1840&lt;&gt;"",IF(O1840&lt;&gt;"",O1840,C1840&amp;"|"&amp;M1840&amp;"|"&amp;PROPER(B1840)&amp;"|"&amp;LOWER(H1840)),"#"),""),"")</f>
        <v>11840|97582583|Martin Lam En Yi|meylam001@mymail.sim.edu.sg
11840|97582583|Martin Lam En Yi|MARTIN95LAM@GMAIL.COM
</v>
      </c>
      <c r="O1840" s="16" t="str">
        <f t="array" ref="O1840">IFERROR(INDEX(MultiMail!G:G,MATCH(C1840,MultiMail!A:A,0)),"")</f>
        <v>11840|97582583|Martin Lam En Yi|meylam001@mymail.sim.edu.sg
11840|97582583|Martin Lam En Yi|MARTIN95LAM@GMAIL.COM
</v>
      </c>
      <c r="P1840" s="17">
        <f t="array" ref="P1840">IFERROR(INDEX(EDMsort!A:A,MATCH(C1840,EDMsort!B:B,0)),"")</f>
        <v>3</v>
      </c>
      <c r="Q1840" s="18"/>
    </row>
    <row r="1841" ht="14.25" customHeight="1">
      <c r="A1841" s="19">
        <v>1840.0</v>
      </c>
      <c r="B1841" s="20" t="s">
        <v>1944</v>
      </c>
      <c r="C1841" s="21">
        <v>11841.0</v>
      </c>
      <c r="D1841" s="22" t="s">
        <v>18</v>
      </c>
      <c r="E1841" s="22">
        <v>9.8178391E7</v>
      </c>
      <c r="F1841" s="14" t="str">
        <f>IF(ISERROR(MATCH(C1841,Completed!A:A,0)),IF(ISERROR(MATCH(C1841,Unsub!B:B,0)),IF(LEN(E1841)=8,E1841&amp;",","#"),""),"")</f>
        <v>98178391,</v>
      </c>
      <c r="G1841" s="14" t="str">
        <f>if(isna(match(C1841,KlikEDM!B:B,0)),"","ClickEDM")</f>
        <v>ClickEDM</v>
      </c>
      <c r="H1841" s="15" t="str">
        <f t="array" ref="H1841">iferror(lower(index(MultiMail!C:C,match(C1841,MultiMail!A:A,0))),"")</f>
        <v>sloh002@mymail.sim.edu.sg</v>
      </c>
      <c r="I1841" s="14" t="str">
        <f t="array" ref="I1841">iferror(index(KlikEDM!C:C,match(H1841,KlikEDM!A:A,0)),"")</f>
        <v>eblast B</v>
      </c>
      <c r="J1841" s="15" t="str">
        <f t="array" ref="J1841">iferror(lower(index(MultiMail!D:D,match(C1841,MultiMail!A:A,0))),"")</f>
        <v>soonlam158@hotmail.com</v>
      </c>
      <c r="K1841" s="14" t="str">
        <f t="array" ref="K1841">iferror(index(KlikEDM!C:C,match(J1841,KlikEDM!A:A,0)),"")</f>
        <v/>
      </c>
      <c r="L1841" s="22"/>
      <c r="M1841" s="22">
        <v>9.8178391E7</v>
      </c>
      <c r="N1841" s="14" t="str">
        <f>IF(ISERROR(MATCH(C1841,Completed!A:A,0)),IF(ISERROR(MATCH(C1841,Unsub!B:B,0)),IF(H1841&lt;&gt;"",IF(O1841&lt;&gt;"",O1841,C1841&amp;"|"&amp;M1841&amp;"|"&amp;PROPER(B1841)&amp;"|"&amp;LOWER(H1841)),"#"),""),"")</f>
        <v>11841|98178391|Oh Soon Lam|sloh002@mymail.sim.edu.sg
11841|98178391|Oh Soon Lam|SOONLAM158@HOTMAIL.COM
</v>
      </c>
      <c r="O1841" s="16" t="str">
        <f t="array" ref="O1841">IFERROR(INDEX(MultiMail!G:G,MATCH(C1841,MultiMail!A:A,0)),"")</f>
        <v>11841|98178391|Oh Soon Lam|sloh002@mymail.sim.edu.sg
11841|98178391|Oh Soon Lam|SOONLAM158@HOTMAIL.COM
</v>
      </c>
      <c r="P1841" s="17">
        <f t="array" ref="P1841">IFERROR(INDEX(EDMsort!A:A,MATCH(C1841,EDMsort!B:B,0)),"")</f>
        <v>2</v>
      </c>
      <c r="Q1841" s="18"/>
    </row>
    <row r="1842" ht="14.25" hidden="1" customHeight="1">
      <c r="A1842" s="11">
        <v>1841.0</v>
      </c>
      <c r="B1842" s="12" t="s">
        <v>1945</v>
      </c>
      <c r="C1842" s="13">
        <v>11842.0</v>
      </c>
      <c r="D1842" s="14" t="s">
        <v>18</v>
      </c>
      <c r="E1842" s="14">
        <v>9.6513754E7</v>
      </c>
      <c r="F1842" s="14" t="str">
        <f>IF(ISERROR(MATCH(C1842,Completed!A:A,0)),IF(ISERROR(MATCH(C1842,Unsub!B:B,0)),IF(LEN(E1842)=8,E1842&amp;",","#"),""),"")</f>
        <v>96513754,</v>
      </c>
      <c r="G1842" s="14" t="str">
        <f>if(isna(match(C1842,KlikEDM!B:B,0)),"","ClickEDM")</f>
        <v/>
      </c>
      <c r="H1842" s="15" t="str">
        <f t="array" ref="H1842">iferror(lower(index(MultiMail!C:C,match(C1842,MultiMail!A:A,0))),"")</f>
        <v>ksbleow001@mymail.sim.edu.sg</v>
      </c>
      <c r="I1842" s="14" t="str">
        <f t="array" ref="I1842">iferror(index(KlikEDM!C:C,match(H1842,KlikEDM!A:A,0)),"")</f>
        <v/>
      </c>
      <c r="J1842" s="15" t="str">
        <f t="array" ref="J1842">iferror(lower(index(MultiMail!D:D,match(C1842,MultiMail!A:A,0))),"")</f>
        <v>ksleow226@gmail.com</v>
      </c>
      <c r="K1842" s="14" t="str">
        <f t="array" ref="K1842">iferror(index(KlikEDM!C:C,match(J1842,KlikEDM!A:A,0)),"")</f>
        <v/>
      </c>
      <c r="L1842" s="14"/>
      <c r="M1842" s="14">
        <v>9.6513754E7</v>
      </c>
      <c r="N1842" s="14" t="str">
        <f>IF(ISERROR(MATCH(C1842,Completed!A:A,0)),IF(ISERROR(MATCH(C1842,Unsub!B:B,0)),IF(H1842&lt;&gt;"",IF(O1842&lt;&gt;"",O1842,C1842&amp;"|"&amp;M1842&amp;"|"&amp;PROPER(B1842)&amp;"|"&amp;LOWER(H1842)),"#"),""),"")</f>
        <v>11842|96513754|Leow Keng Seng Brandon|ksbleow001@mymail.sim.edu.sg
11842|96513754|Leow Keng Seng Brandon|KSLEOW226@GMAIL.COM
</v>
      </c>
      <c r="O1842" s="16" t="str">
        <f t="array" ref="O1842">IFERROR(INDEX(MultiMail!G:G,MATCH(C1842,MultiMail!A:A,0)),"")</f>
        <v>11842|96513754|Leow Keng Seng Brandon|ksbleow001@mymail.sim.edu.sg
11842|96513754|Leow Keng Seng Brandon|KSLEOW226@GMAIL.COM
</v>
      </c>
      <c r="P1842" s="17">
        <f t="array" ref="P1842">IFERROR(INDEX(EDMsort!A:A,MATCH(C1842,EDMsort!B:B,0)),"")</f>
        <v>1</v>
      </c>
      <c r="Q1842" s="18"/>
    </row>
    <row r="1843" ht="14.25" hidden="1" customHeight="1">
      <c r="A1843" s="19">
        <v>1842.0</v>
      </c>
      <c r="B1843" s="20" t="s">
        <v>1946</v>
      </c>
      <c r="C1843" s="21">
        <v>11843.0</v>
      </c>
      <c r="D1843" s="22" t="s">
        <v>18</v>
      </c>
      <c r="E1843" s="22">
        <v>8.1537001E7</v>
      </c>
      <c r="F1843" s="14" t="str">
        <f>IF(ISERROR(MATCH(C1843,Completed!A:A,0)),IF(ISERROR(MATCH(C1843,Unsub!B:B,0)),IF(LEN(E1843)=8,E1843&amp;",","#"),""),"")</f>
        <v>81537001,</v>
      </c>
      <c r="G1843" s="14" t="str">
        <f>if(isna(match(C1843,KlikEDM!B:B,0)),"","ClickEDM")</f>
        <v/>
      </c>
      <c r="H1843" s="15" t="str">
        <f t="array" ref="H1843">iferror(lower(index(MultiMail!C:C,match(C1843,MultiMail!A:A,0))),"")</f>
        <v>farhanah007@mymail.sim.edu.sg</v>
      </c>
      <c r="I1843" s="14" t="str">
        <f t="array" ref="I1843">iferror(index(KlikEDM!C:C,match(H1843,KlikEDM!A:A,0)),"")</f>
        <v/>
      </c>
      <c r="J1843" s="15" t="str">
        <f t="array" ref="J1843">iferror(lower(index(MultiMail!D:D,match(C1843,MultiMail!A:A,0))),"")</f>
        <v>farhanahayrin@gmail.com</v>
      </c>
      <c r="K1843" s="14" t="str">
        <f t="array" ref="K1843">iferror(index(KlikEDM!C:C,match(J1843,KlikEDM!A:A,0)),"")</f>
        <v/>
      </c>
      <c r="L1843" s="22"/>
      <c r="M1843" s="22">
        <v>8.1537001E7</v>
      </c>
      <c r="N1843" s="14" t="str">
        <f>IF(ISERROR(MATCH(C1843,Completed!A:A,0)),IF(ISERROR(MATCH(C1843,Unsub!B:B,0)),IF(H1843&lt;&gt;"",IF(O1843&lt;&gt;"",O1843,C1843&amp;"|"&amp;M1843&amp;"|"&amp;PROPER(B1843)&amp;"|"&amp;LOWER(H1843)),"#"),""),"")</f>
        <v>11843|81537001|Farhanah D/O Mohamed Iqbal|farhanah007@mymail.sim.edu.sg
11843|81537001|Farhanah D/O Mohamed Iqbal|FARHANAHAYRIN@GMAIL.COM
</v>
      </c>
      <c r="O1843" s="16" t="str">
        <f t="array" ref="O1843">IFERROR(INDEX(MultiMail!G:G,MATCH(C1843,MultiMail!A:A,0)),"")</f>
        <v>11843|81537001|Farhanah D/O Mohamed Iqbal|farhanah007@mymail.sim.edu.sg
11843|81537001|Farhanah D/O Mohamed Iqbal|FARHANAHAYRIN@GMAIL.COM
</v>
      </c>
      <c r="P1843" s="17">
        <f t="array" ref="P1843">IFERROR(INDEX(EDMsort!A:A,MATCH(C1843,EDMsort!B:B,0)),"")</f>
        <v>4</v>
      </c>
      <c r="Q1843" s="18"/>
    </row>
    <row r="1844" ht="14.25" hidden="1" customHeight="1">
      <c r="A1844" s="11">
        <v>1843.0</v>
      </c>
      <c r="B1844" s="12" t="s">
        <v>1947</v>
      </c>
      <c r="C1844" s="13">
        <v>11844.0</v>
      </c>
      <c r="D1844" s="14" t="s">
        <v>18</v>
      </c>
      <c r="E1844" s="14">
        <v>9.7261001E7</v>
      </c>
      <c r="F1844" s="14" t="str">
        <f>IF(ISERROR(MATCH(C1844,Completed!A:A,0)),IF(ISERROR(MATCH(C1844,Unsub!B:B,0)),IF(LEN(E1844)=8,E1844&amp;",","#"),""),"")</f>
        <v>97261001,</v>
      </c>
      <c r="G1844" s="14" t="str">
        <f>if(isna(match(C1844,KlikEDM!B:B,0)),"","ClickEDM")</f>
        <v/>
      </c>
      <c r="H1844" s="15" t="str">
        <f t="array" ref="H1844">iferror(lower(index(MultiMail!C:C,match(C1844,MultiMail!A:A,0))),"")</f>
        <v>eqxsee001@mymail.sim.edu.sg</v>
      </c>
      <c r="I1844" s="14" t="str">
        <f t="array" ref="I1844">iferror(index(KlikEDM!C:C,match(H1844,KlikEDM!A:A,0)),"")</f>
        <v/>
      </c>
      <c r="J1844" s="15" t="str">
        <f t="array" ref="J1844">iferror(lower(index(MultiMail!D:D,match(C1844,MultiMail!A:A,0))),"")</f>
        <v>elainasqx@gmail.com</v>
      </c>
      <c r="K1844" s="14" t="str">
        <f t="array" ref="K1844">iferror(index(KlikEDM!C:C,match(J1844,KlikEDM!A:A,0)),"")</f>
        <v/>
      </c>
      <c r="L1844" s="14"/>
      <c r="M1844" s="14">
        <v>9.7261001E7</v>
      </c>
      <c r="N1844" s="14" t="str">
        <f>IF(ISERROR(MATCH(C1844,Completed!A:A,0)),IF(ISERROR(MATCH(C1844,Unsub!B:B,0)),IF(H1844&lt;&gt;"",IF(O1844&lt;&gt;"",O1844,C1844&amp;"|"&amp;M1844&amp;"|"&amp;PROPER(B1844)&amp;"|"&amp;LOWER(H1844)),"#"),""),"")</f>
        <v>11844|97261001|Elaina See Qi Xuan|eqxsee001@mymail.sim.edu.sg
11844|97261001|Elaina See Qi Xuan|ELAINASQX@GMAIL.COM
</v>
      </c>
      <c r="O1844" s="16" t="str">
        <f t="array" ref="O1844">IFERROR(INDEX(MultiMail!G:G,MATCH(C1844,MultiMail!A:A,0)),"")</f>
        <v>11844|97261001|Elaina See Qi Xuan|eqxsee001@mymail.sim.edu.sg
11844|97261001|Elaina See Qi Xuan|ELAINASQX@GMAIL.COM
</v>
      </c>
      <c r="P1844" s="17">
        <f t="array" ref="P1844">IFERROR(INDEX(EDMsort!A:A,MATCH(C1844,EDMsort!B:B,0)),"")</f>
        <v>3</v>
      </c>
      <c r="Q1844" s="18"/>
    </row>
    <row r="1845" ht="14.25" hidden="1" customHeight="1">
      <c r="A1845" s="19">
        <v>1844.0</v>
      </c>
      <c r="B1845" s="20" t="s">
        <v>1948</v>
      </c>
      <c r="C1845" s="21">
        <v>11845.0</v>
      </c>
      <c r="D1845" s="22" t="s">
        <v>18</v>
      </c>
      <c r="E1845" s="22">
        <v>9.0114328E7</v>
      </c>
      <c r="F1845" s="14" t="str">
        <f>IF(ISERROR(MATCH(C1845,Completed!A:A,0)),IF(ISERROR(MATCH(C1845,Unsub!B:B,0)),IF(LEN(E1845)=8,E1845&amp;",","#"),""),"")</f>
        <v>90114328,</v>
      </c>
      <c r="G1845" s="14" t="str">
        <f>if(isna(match(C1845,KlikEDM!B:B,0)),"","ClickEDM")</f>
        <v/>
      </c>
      <c r="H1845" s="15" t="str">
        <f t="array" ref="H1845">iferror(lower(index(MultiMail!C:C,match(C1845,MultiMail!A:A,0))),"")</f>
        <v>bhong009@mymail.sim.edu.sg</v>
      </c>
      <c r="I1845" s="14" t="str">
        <f t="array" ref="I1845">iferror(index(KlikEDM!C:C,match(H1845,KlikEDM!A:A,0)),"")</f>
        <v/>
      </c>
      <c r="J1845" s="15" t="str">
        <f t="array" ref="J1845">iferror(lower(index(MultiMail!D:D,match(C1845,MultiMail!A:A,0))),"")</f>
        <v>obh4@hotmail.com</v>
      </c>
      <c r="K1845" s="14" t="str">
        <f t="array" ref="K1845">iferror(index(KlikEDM!C:C,match(J1845,KlikEDM!A:A,0)),"")</f>
        <v/>
      </c>
      <c r="L1845" s="22"/>
      <c r="M1845" s="22">
        <v>9.0114328E7</v>
      </c>
      <c r="N1845" s="14" t="str">
        <f>IF(ISERROR(MATCH(C1845,Completed!A:A,0)),IF(ISERROR(MATCH(C1845,Unsub!B:B,0)),IF(H1845&lt;&gt;"",IF(O1845&lt;&gt;"",O1845,C1845&amp;"|"&amp;M1845&amp;"|"&amp;PROPER(B1845)&amp;"|"&amp;LOWER(H1845)),"#"),""),"")</f>
        <v>11845|90114328|Ong Beng Hui|bhong009@mymail.sim.edu.sg
11845|90114328|Ong Beng Hui|OBH4@HOTMAIL.COM
</v>
      </c>
      <c r="O1845" s="16" t="str">
        <f t="array" ref="O1845">IFERROR(INDEX(MultiMail!G:G,MATCH(C1845,MultiMail!A:A,0)),"")</f>
        <v>11845|90114328|Ong Beng Hui|bhong009@mymail.sim.edu.sg
11845|90114328|Ong Beng Hui|OBH4@HOTMAIL.COM
</v>
      </c>
      <c r="P1845" s="17">
        <f t="array" ref="P1845">IFERROR(INDEX(EDMsort!A:A,MATCH(C1845,EDMsort!B:B,0)),"")</f>
        <v>2</v>
      </c>
      <c r="Q1845" s="18"/>
    </row>
    <row r="1846" ht="14.25" hidden="1" customHeight="1">
      <c r="A1846" s="11">
        <v>1845.0</v>
      </c>
      <c r="B1846" s="12" t="s">
        <v>1949</v>
      </c>
      <c r="C1846" s="13">
        <v>11846.0</v>
      </c>
      <c r="D1846" s="14" t="s">
        <v>18</v>
      </c>
      <c r="E1846" s="14">
        <v>9.4786776E7</v>
      </c>
      <c r="F1846" s="14" t="str">
        <f>IF(ISERROR(MATCH(C1846,Completed!A:A,0)),IF(ISERROR(MATCH(C1846,Unsub!B:B,0)),IF(LEN(E1846)=8,E1846&amp;",","#"),""),"")</f>
        <v>94786776,</v>
      </c>
      <c r="G1846" s="14" t="str">
        <f>if(isna(match(C1846,KlikEDM!B:B,0)),"","ClickEDM")</f>
        <v/>
      </c>
      <c r="H1846" s="15" t="str">
        <f t="array" ref="H1846">iferror(lower(index(MultiMail!C:C,match(C1846,MultiMail!A:A,0))),"")</f>
        <v>rzfrhong001@mymail.sim.edu.sg</v>
      </c>
      <c r="I1846" s="14" t="str">
        <f t="array" ref="I1846">iferror(index(KlikEDM!C:C,match(H1846,KlikEDM!A:A,0)),"")</f>
        <v/>
      </c>
      <c r="J1846" s="15" t="str">
        <f t="array" ref="J1846">iferror(lower(index(MultiMail!D:D,match(C1846,MultiMail!A:A,0))),"")</f>
        <v>ruizhi123@gmail.com</v>
      </c>
      <c r="K1846" s="14" t="str">
        <f t="array" ref="K1846">iferror(index(KlikEDM!C:C,match(J1846,KlikEDM!A:A,0)),"")</f>
        <v/>
      </c>
      <c r="L1846" s="14"/>
      <c r="M1846" s="14">
        <v>9.4786776E7</v>
      </c>
      <c r="N1846" s="14" t="str">
        <f>IF(ISERROR(MATCH(C1846,Completed!A:A,0)),IF(ISERROR(MATCH(C1846,Unsub!B:B,0)),IF(H1846&lt;&gt;"",IF(O1846&lt;&gt;"",O1846,C1846&amp;"|"&amp;M1846&amp;"|"&amp;PROPER(B1846)&amp;"|"&amp;LOWER(H1846)),"#"),""),"")</f>
        <v>11846|94786776|Hong Rui Zhi (Fang Ruizhi)|rzfrhong001@mymail.sim.edu.sg
11846|94786776|Hong Rui Zhi (Fang Ruizhi)|RUIZHI123@GMAIL.COM
</v>
      </c>
      <c r="O1846" s="16" t="str">
        <f t="array" ref="O1846">IFERROR(INDEX(MultiMail!G:G,MATCH(C1846,MultiMail!A:A,0)),"")</f>
        <v>11846|94786776|Hong Rui Zhi (Fang Ruizhi)|rzfrhong001@mymail.sim.edu.sg
11846|94786776|Hong Rui Zhi (Fang Ruizhi)|RUIZHI123@GMAIL.COM
</v>
      </c>
      <c r="P1846" s="17">
        <f t="array" ref="P1846">IFERROR(INDEX(EDMsort!A:A,MATCH(C1846,EDMsort!B:B,0)),"")</f>
        <v>1</v>
      </c>
      <c r="Q1846" s="18"/>
    </row>
    <row r="1847" ht="14.25" hidden="1" customHeight="1">
      <c r="A1847" s="19">
        <v>1846.0</v>
      </c>
      <c r="B1847" s="20" t="s">
        <v>1950</v>
      </c>
      <c r="C1847" s="21">
        <v>11847.0</v>
      </c>
      <c r="D1847" s="22" t="s">
        <v>18</v>
      </c>
      <c r="E1847" s="22">
        <v>9.2350936E7</v>
      </c>
      <c r="F1847" s="14" t="str">
        <f>IF(ISERROR(MATCH(C1847,Completed!A:A,0)),IF(ISERROR(MATCH(C1847,Unsub!B:B,0)),IF(LEN(E1847)=8,E1847&amp;",","#"),""),"")</f>
        <v/>
      </c>
      <c r="G1847" s="14" t="str">
        <f>if(isna(match(C1847,KlikEDM!B:B,0)),"","ClickEDM")</f>
        <v/>
      </c>
      <c r="H1847" s="15" t="str">
        <f t="array" ref="H1847">iferror(lower(index(MultiMail!C:C,match(C1847,MultiMail!A:A,0))),"")</f>
        <v>smltan001@mymail.sim.edu.sg</v>
      </c>
      <c r="I1847" s="14" t="str">
        <f t="array" ref="I1847">iferror(index(KlikEDM!C:C,match(H1847,KlikEDM!A:A,0)),"")</f>
        <v/>
      </c>
      <c r="J1847" s="15" t="str">
        <f t="array" ref="J1847">iferror(lower(index(MultiMail!D:D,match(C1847,MultiMail!A:A,0))),"")</f>
        <v>tsmlysha@hotmail.com</v>
      </c>
      <c r="K1847" s="14" t="str">
        <f t="array" ref="K1847">iferror(index(KlikEDM!C:C,match(J1847,KlikEDM!A:A,0)),"")</f>
        <v/>
      </c>
      <c r="L1847" s="22"/>
      <c r="M1847" s="22">
        <v>9.2350936E7</v>
      </c>
      <c r="N1847" s="14" t="str">
        <f>IF(ISERROR(MATCH(C1847,Completed!A:A,0)),IF(ISERROR(MATCH(C1847,Unsub!B:B,0)),IF(H1847&lt;&gt;"",IF(O1847&lt;&gt;"",O1847,C1847&amp;"|"&amp;M1847&amp;"|"&amp;PROPER(B1847)&amp;"|"&amp;LOWER(H1847)),"#"),""),"")</f>
        <v/>
      </c>
      <c r="O1847" s="16" t="str">
        <f t="array" ref="O1847">IFERROR(INDEX(MultiMail!G:G,MATCH(C1847,MultiMail!A:A,0)),"")</f>
        <v>11847|92350936|Tan Si Min, Lysha|smltan001@mymail.sim.edu.sg
11847|92350936|Tan Si Min, Lysha|TSMLYSHA@HOTMAIL.COM
</v>
      </c>
      <c r="P1847" s="17" t="str">
        <f t="array" ref="P1847">IFERROR(INDEX(EDMsort!A:A,MATCH(C1847,EDMsort!B:B,0)),"")</f>
        <v/>
      </c>
      <c r="Q1847" s="18"/>
    </row>
    <row r="1848" ht="14.25" hidden="1" customHeight="1">
      <c r="A1848" s="11">
        <v>1847.0</v>
      </c>
      <c r="B1848" s="12" t="s">
        <v>1951</v>
      </c>
      <c r="C1848" s="13">
        <v>11848.0</v>
      </c>
      <c r="D1848" s="14" t="s">
        <v>18</v>
      </c>
      <c r="E1848" s="14">
        <v>8.4840093E7</v>
      </c>
      <c r="F1848" s="14" t="str">
        <f>IF(ISERROR(MATCH(C1848,Completed!A:A,0)),IF(ISERROR(MATCH(C1848,Unsub!B:B,0)),IF(LEN(E1848)=8,E1848&amp;",","#"),""),"")</f>
        <v/>
      </c>
      <c r="G1848" s="14" t="str">
        <f>if(isna(match(C1848,KlikEDM!B:B,0)),"","ClickEDM")</f>
        <v/>
      </c>
      <c r="H1848" s="15" t="str">
        <f t="array" ref="H1848">iferror(lower(index(MultiMail!C:C,match(C1848,MultiMail!A:A,0))),"")</f>
        <v>dlchang001@mymail.sim.edu.sg</v>
      </c>
      <c r="I1848" s="14" t="str">
        <f t="array" ref="I1848">iferror(index(KlikEDM!C:C,match(H1848,KlikEDM!A:A,0)),"")</f>
        <v/>
      </c>
      <c r="J1848" s="15" t="str">
        <f t="array" ref="J1848">iferror(lower(index(MultiMail!D:D,match(C1848,MultiMail!A:A,0))),"")</f>
        <v>wilfred.chang@outlook.com</v>
      </c>
      <c r="K1848" s="14" t="str">
        <f t="array" ref="K1848">iferror(index(KlikEDM!C:C,match(J1848,KlikEDM!A:A,0)),"")</f>
        <v/>
      </c>
      <c r="L1848" s="14"/>
      <c r="M1848" s="14">
        <v>8.4840093E7</v>
      </c>
      <c r="N1848" s="14" t="str">
        <f>IF(ISERROR(MATCH(C1848,Completed!A:A,0)),IF(ISERROR(MATCH(C1848,Unsub!B:B,0)),IF(H1848&lt;&gt;"",IF(O1848&lt;&gt;"",O1848,C1848&amp;"|"&amp;M1848&amp;"|"&amp;PROPER(B1848)&amp;"|"&amp;LOWER(H1848)),"#"),""),"")</f>
        <v/>
      </c>
      <c r="O1848" s="16" t="str">
        <f t="array" ref="O1848">IFERROR(INDEX(MultiMail!G:G,MATCH(C1848,MultiMail!A:A,0)),"")</f>
        <v>11848|84840093|Chang Ding Li|dlchang001@mymail.sim.edu.sg
11848|84840093|Chang Ding Li|WILFRED.CHANG@OUTLOOK.COM
</v>
      </c>
      <c r="P1848" s="17" t="str">
        <f t="array" ref="P1848">IFERROR(INDEX(EDMsort!A:A,MATCH(C1848,EDMsort!B:B,0)),"")</f>
        <v/>
      </c>
      <c r="Q1848" s="18"/>
    </row>
    <row r="1849" ht="14.25" customHeight="1">
      <c r="A1849" s="19">
        <v>1848.0</v>
      </c>
      <c r="B1849" s="20" t="s">
        <v>1952</v>
      </c>
      <c r="C1849" s="21">
        <v>11849.0</v>
      </c>
      <c r="D1849" s="22" t="s">
        <v>18</v>
      </c>
      <c r="E1849" s="22">
        <v>9.199113E7</v>
      </c>
      <c r="F1849" s="14" t="str">
        <f>IF(ISERROR(MATCH(C1849,Completed!A:A,0)),IF(ISERROR(MATCH(C1849,Unsub!B:B,0)),IF(LEN(E1849)=8,E1849&amp;",","#"),""),"")</f>
        <v>91991130,</v>
      </c>
      <c r="G1849" s="14" t="str">
        <f>if(isna(match(C1849,KlikEDM!B:B,0)),"","ClickEDM")</f>
        <v>ClickEDM</v>
      </c>
      <c r="H1849" s="15" t="str">
        <f t="array" ref="H1849">iferror(lower(index(MultiMail!C:C,match(C1849,MultiMail!A:A,0))),"")</f>
        <v>hhuang027@mymail.sim.edu.sg</v>
      </c>
      <c r="I1849" s="14" t="str">
        <f t="array" ref="I1849">iferror(index(KlikEDM!C:C,match(H1849,KlikEDM!A:A,0)),"")</f>
        <v/>
      </c>
      <c r="J1849" s="15" t="str">
        <f t="array" ref="J1849">iferror(lower(index(MultiMail!D:D,match(C1849,MultiMail!A:A,0))),"")</f>
        <v>hanweixd@gmail.com</v>
      </c>
      <c r="K1849" s="14" t="str">
        <f t="array" ref="K1849">iferror(index(KlikEDM!C:C,match(J1849,KlikEDM!A:A,0)),"")</f>
        <v>eblast D</v>
      </c>
      <c r="L1849" s="22"/>
      <c r="M1849" s="22">
        <v>9.199113E7</v>
      </c>
      <c r="N1849" s="14" t="str">
        <f>IF(ISERROR(MATCH(C1849,Completed!A:A,0)),IF(ISERROR(MATCH(C1849,Unsub!B:B,0)),IF(H1849&lt;&gt;"",IF(O1849&lt;&gt;"",O1849,C1849&amp;"|"&amp;M1849&amp;"|"&amp;PROPER(B1849)&amp;"|"&amp;LOWER(H1849)),"#"),""),"")</f>
        <v>11849|91991130|Huang Hanwei|hhuang027@mymail.sim.edu.sg
11849|91991130|Huang Hanwei|HANWEIXD@GMAIL.COM
</v>
      </c>
      <c r="O1849" s="16" t="str">
        <f t="array" ref="O1849">IFERROR(INDEX(MultiMail!G:G,MATCH(C1849,MultiMail!A:A,0)),"")</f>
        <v>11849|91991130|Huang Hanwei|hhuang027@mymail.sim.edu.sg
11849|91991130|Huang Hanwei|HANWEIXD@GMAIL.COM
</v>
      </c>
      <c r="P1849" s="17">
        <f t="array" ref="P1849">IFERROR(INDEX(EDMsort!A:A,MATCH(C1849,EDMsort!B:B,0)),"")</f>
        <v>4</v>
      </c>
      <c r="Q1849" s="18"/>
    </row>
    <row r="1850" ht="14.25" hidden="1" customHeight="1">
      <c r="A1850" s="11">
        <v>1849.0</v>
      </c>
      <c r="B1850" s="12" t="s">
        <v>1953</v>
      </c>
      <c r="C1850" s="13">
        <v>11850.0</v>
      </c>
      <c r="D1850" s="14" t="s">
        <v>18</v>
      </c>
      <c r="E1850" s="14">
        <v>9.7733313E7</v>
      </c>
      <c r="F1850" s="14" t="str">
        <f>IF(ISERROR(MATCH(C1850,Completed!A:A,0)),IF(ISERROR(MATCH(C1850,Unsub!B:B,0)),IF(LEN(E1850)=8,E1850&amp;",","#"),""),"")</f>
        <v>97733313,</v>
      </c>
      <c r="G1850" s="14" t="str">
        <f>if(isna(match(C1850,KlikEDM!B:B,0)),"","ClickEDM")</f>
        <v/>
      </c>
      <c r="H1850" s="15" t="str">
        <f t="array" ref="H1850">iferror(lower(index(MultiMail!C:C,match(C1850,MultiMail!A:A,0))),"")</f>
        <v>jmleong004@mymail.sim.edu.sg</v>
      </c>
      <c r="I1850" s="14" t="str">
        <f t="array" ref="I1850">iferror(index(KlikEDM!C:C,match(H1850,KlikEDM!A:A,0)),"")</f>
        <v/>
      </c>
      <c r="J1850" s="15" t="str">
        <f t="array" ref="J1850">iferror(lower(index(MultiMail!D:D,match(C1850,MultiMail!A:A,0))),"")</f>
        <v>warcraft_marcos@hotmail.com</v>
      </c>
      <c r="K1850" s="14" t="str">
        <f t="array" ref="K1850">iferror(index(KlikEDM!C:C,match(J1850,KlikEDM!A:A,0)),"")</f>
        <v/>
      </c>
      <c r="L1850" s="14"/>
      <c r="M1850" s="14">
        <v>9.7733313E7</v>
      </c>
      <c r="N1850" s="14" t="str">
        <f>IF(ISERROR(MATCH(C1850,Completed!A:A,0)),IF(ISERROR(MATCH(C1850,Unsub!B:B,0)),IF(H1850&lt;&gt;"",IF(O1850&lt;&gt;"",O1850,C1850&amp;"|"&amp;M1850&amp;"|"&amp;PROPER(B1850)&amp;"|"&amp;LOWER(H1850)),"#"),""),"")</f>
        <v>11850|97733313|Leong Juninn Marcos|jmleong004@mymail.sim.edu.sg
11850|97733313|Leong Juninn Marcos|WARCRAFT_MARCOS@HOTMAIL.COM
</v>
      </c>
      <c r="O1850" s="16" t="str">
        <f t="array" ref="O1850">IFERROR(INDEX(MultiMail!G:G,MATCH(C1850,MultiMail!A:A,0)),"")</f>
        <v>11850|97733313|Leong Juninn Marcos|jmleong004@mymail.sim.edu.sg
11850|97733313|Leong Juninn Marcos|WARCRAFT_MARCOS@HOTMAIL.COM
</v>
      </c>
      <c r="P1850" s="17">
        <f t="array" ref="P1850">IFERROR(INDEX(EDMsort!A:A,MATCH(C1850,EDMsort!B:B,0)),"")</f>
        <v>3</v>
      </c>
      <c r="Q1850" s="18"/>
    </row>
    <row r="1851" ht="14.25" hidden="1" customHeight="1">
      <c r="A1851" s="19">
        <v>1850.0</v>
      </c>
      <c r="B1851" s="20" t="s">
        <v>1954</v>
      </c>
      <c r="C1851" s="21">
        <v>11851.0</v>
      </c>
      <c r="D1851" s="22" t="s">
        <v>18</v>
      </c>
      <c r="E1851" s="22">
        <v>9.2305422E7</v>
      </c>
      <c r="F1851" s="14" t="str">
        <f>IF(ISERROR(MATCH(C1851,Completed!A:A,0)),IF(ISERROR(MATCH(C1851,Unsub!B:B,0)),IF(LEN(E1851)=8,E1851&amp;",","#"),""),"")</f>
        <v/>
      </c>
      <c r="G1851" s="14" t="str">
        <f>if(isna(match(C1851,KlikEDM!B:B,0)),"","ClickEDM")</f>
        <v/>
      </c>
      <c r="H1851" s="15" t="str">
        <f t="array" ref="H1851">iferror(lower(index(MultiMail!C:C,match(C1851,MultiMail!A:A,0))),"")</f>
        <v>jpschua001@mymail.sim.edu.sg</v>
      </c>
      <c r="I1851" s="14" t="str">
        <f t="array" ref="I1851">iferror(index(KlikEDM!C:C,match(H1851,KlikEDM!A:A,0)),"")</f>
        <v/>
      </c>
      <c r="J1851" s="15" t="str">
        <f t="array" ref="J1851">iferror(lower(index(MultiMail!D:D,match(C1851,MultiMail!A:A,0))),"")</f>
        <v>jeanflower1203@hotmail.com</v>
      </c>
      <c r="K1851" s="14" t="str">
        <f t="array" ref="K1851">iferror(index(KlikEDM!C:C,match(J1851,KlikEDM!A:A,0)),"")</f>
        <v/>
      </c>
      <c r="L1851" s="22"/>
      <c r="M1851" s="22">
        <v>9.2305422E7</v>
      </c>
      <c r="N1851" s="14" t="str">
        <f>IF(ISERROR(MATCH(C1851,Completed!A:A,0)),IF(ISERROR(MATCH(C1851,Unsub!B:B,0)),IF(H1851&lt;&gt;"",IF(O1851&lt;&gt;"",O1851,C1851&amp;"|"&amp;M1851&amp;"|"&amp;PROPER(B1851)&amp;"|"&amp;LOWER(H1851)),"#"),""),"")</f>
        <v/>
      </c>
      <c r="O1851" s="16" t="str">
        <f t="array" ref="O1851">IFERROR(INDEX(MultiMail!G:G,MATCH(C1851,MultiMail!A:A,0)),"")</f>
        <v>11851|92305422|Jeannie Chua Pei Shan|jpschua001@mymail.sim.edu.sg
11851|92305422|Jeannie Chua Pei Shan|jeanflower1203@hotmail.com
</v>
      </c>
      <c r="P1851" s="17" t="str">
        <f t="array" ref="P1851">IFERROR(INDEX(EDMsort!A:A,MATCH(C1851,EDMsort!B:B,0)),"")</f>
        <v/>
      </c>
      <c r="Q1851" s="18"/>
    </row>
    <row r="1852" ht="14.25" customHeight="1">
      <c r="A1852" s="11">
        <v>1851.0</v>
      </c>
      <c r="B1852" s="12" t="s">
        <v>1955</v>
      </c>
      <c r="C1852" s="13">
        <v>11852.0</v>
      </c>
      <c r="D1852" s="14" t="s">
        <v>18</v>
      </c>
      <c r="E1852" s="14">
        <v>9.3807218E7</v>
      </c>
      <c r="F1852" s="14" t="str">
        <f>IF(ISERROR(MATCH(C1852,Completed!A:A,0)),IF(ISERROR(MATCH(C1852,Unsub!B:B,0)),IF(LEN(E1852)=8,E1852&amp;",","#"),""),"")</f>
        <v>93807218,</v>
      </c>
      <c r="G1852" s="14" t="str">
        <f>if(isna(match(C1852,KlikEDM!B:B,0)),"","ClickEDM")</f>
        <v>ClickEDM</v>
      </c>
      <c r="H1852" s="15" t="str">
        <f t="array" ref="H1852">iferror(lower(index(MultiMail!C:C,match(C1852,MultiMail!A:A,0))),"")</f>
        <v>jhwong016@mymail.sim.edu.sg</v>
      </c>
      <c r="I1852" s="14" t="str">
        <f t="array" ref="I1852">iferror(index(KlikEDM!C:C,match(H1852,KlikEDM!A:A,0)),"")</f>
        <v/>
      </c>
      <c r="J1852" s="15" t="str">
        <f t="array" ref="J1852">iferror(lower(index(MultiMail!D:D,match(C1852,MultiMail!A:A,0))),"")</f>
        <v>jing.97@hotmail.com</v>
      </c>
      <c r="K1852" s="14" t="str">
        <f t="array" ref="K1852">iferror(index(KlikEDM!C:C,match(J1852,KlikEDM!A:A,0)),"")</f>
        <v>eblast B</v>
      </c>
      <c r="L1852" s="14"/>
      <c r="M1852" s="14">
        <v>9.3807218E7</v>
      </c>
      <c r="N1852" s="14" t="str">
        <f>IF(ISERROR(MATCH(C1852,Completed!A:A,0)),IF(ISERROR(MATCH(C1852,Unsub!B:B,0)),IF(H1852&lt;&gt;"",IF(O1852&lt;&gt;"",O1852,C1852&amp;"|"&amp;M1852&amp;"|"&amp;PROPER(B1852)&amp;"|"&amp;LOWER(H1852)),"#"),""),"")</f>
        <v>11852|93807218|Wong Jing Hwee|jhwong016@mymail.sim.edu.sg
11852|93807218|Wong Jing Hwee|JING.97@HOTMAIL.COM
</v>
      </c>
      <c r="O1852" s="16" t="str">
        <f t="array" ref="O1852">IFERROR(INDEX(MultiMail!G:G,MATCH(C1852,MultiMail!A:A,0)),"")</f>
        <v>11852|93807218|Wong Jing Hwee|jhwong016@mymail.sim.edu.sg
11852|93807218|Wong Jing Hwee|JING.97@HOTMAIL.COM
</v>
      </c>
      <c r="P1852" s="17">
        <f t="array" ref="P1852">IFERROR(INDEX(EDMsort!A:A,MATCH(C1852,EDMsort!B:B,0)),"")</f>
        <v>2</v>
      </c>
      <c r="Q1852" s="18"/>
    </row>
    <row r="1853" ht="14.25" hidden="1" customHeight="1">
      <c r="A1853" s="19">
        <v>1852.0</v>
      </c>
      <c r="B1853" s="20" t="s">
        <v>1956</v>
      </c>
      <c r="C1853" s="21">
        <v>11853.0</v>
      </c>
      <c r="D1853" s="22" t="s">
        <v>18</v>
      </c>
      <c r="E1853" s="22">
        <v>9.0539876E7</v>
      </c>
      <c r="F1853" s="14" t="str">
        <f>IF(ISERROR(MATCH(C1853,Completed!A:A,0)),IF(ISERROR(MATCH(C1853,Unsub!B:B,0)),IF(LEN(E1853)=8,E1853&amp;",","#"),""),"")</f>
        <v/>
      </c>
      <c r="G1853" s="14" t="str">
        <f>if(isna(match(C1853,KlikEDM!B:B,0)),"","ClickEDM")</f>
        <v/>
      </c>
      <c r="H1853" s="15" t="str">
        <f t="array" ref="H1853">iferror(lower(index(MultiMail!C:C,match(C1853,MultiMail!A:A,0))),"")</f>
        <v>hng016@mymail.sim.edu.sg</v>
      </c>
      <c r="I1853" s="14" t="str">
        <f t="array" ref="I1853">iferror(index(KlikEDM!C:C,match(H1853,KlikEDM!A:A,0)),"")</f>
        <v/>
      </c>
      <c r="J1853" s="15" t="str">
        <f t="array" ref="J1853">iferror(lower(index(MultiMail!D:D,match(C1853,MultiMail!A:A,0))),"")</f>
        <v>huili555@gmail.com</v>
      </c>
      <c r="K1853" s="14" t="str">
        <f t="array" ref="K1853">iferror(index(KlikEDM!C:C,match(J1853,KlikEDM!A:A,0)),"")</f>
        <v/>
      </c>
      <c r="L1853" s="22"/>
      <c r="M1853" s="22">
        <v>9.0539876E7</v>
      </c>
      <c r="N1853" s="14" t="str">
        <f>IF(ISERROR(MATCH(C1853,Completed!A:A,0)),IF(ISERROR(MATCH(C1853,Unsub!B:B,0)),IF(H1853&lt;&gt;"",IF(O1853&lt;&gt;"",O1853,C1853&amp;"|"&amp;M1853&amp;"|"&amp;PROPER(B1853)&amp;"|"&amp;LOWER(H1853)),"#"),""),"")</f>
        <v/>
      </c>
      <c r="O1853" s="16" t="str">
        <f t="array" ref="O1853">IFERROR(INDEX(MultiMail!G:G,MATCH(C1853,MultiMail!A:A,0)),"")</f>
        <v>11853|90539876|Ng Huili|hng016@mymail.sim.edu.sg
11853|90539876|Ng Huili|HUILI555@GMAIL.COM
</v>
      </c>
      <c r="P1853" s="17" t="str">
        <f t="array" ref="P1853">IFERROR(INDEX(EDMsort!A:A,MATCH(C1853,EDMsort!B:B,0)),"")</f>
        <v/>
      </c>
      <c r="Q1853" s="18"/>
    </row>
    <row r="1854" ht="14.25" hidden="1" customHeight="1">
      <c r="A1854" s="11">
        <v>1853.0</v>
      </c>
      <c r="B1854" s="12" t="s">
        <v>1957</v>
      </c>
      <c r="C1854" s="13">
        <v>11854.0</v>
      </c>
      <c r="D1854" s="14" t="s">
        <v>18</v>
      </c>
      <c r="E1854" s="14">
        <v>9.0032148E7</v>
      </c>
      <c r="F1854" s="14" t="str">
        <f>IF(ISERROR(MATCH(C1854,Completed!A:A,0)),IF(ISERROR(MATCH(C1854,Unsub!B:B,0)),IF(LEN(E1854)=8,E1854&amp;",","#"),""),"")</f>
        <v>90032148,</v>
      </c>
      <c r="G1854" s="14" t="str">
        <f>if(isna(match(C1854,KlikEDM!B:B,0)),"","ClickEDM")</f>
        <v/>
      </c>
      <c r="H1854" s="15" t="str">
        <f t="array" ref="H1854">iferror(lower(index(MultiMail!C:C,match(C1854,MultiMail!A:A,0))),"")</f>
        <v>cng006@mymail.sim.edu.sg</v>
      </c>
      <c r="I1854" s="14" t="str">
        <f t="array" ref="I1854">iferror(index(KlikEDM!C:C,match(H1854,KlikEDM!A:A,0)),"")</f>
        <v/>
      </c>
      <c r="J1854" s="15" t="str">
        <f t="array" ref="J1854">iferror(lower(index(MultiMail!D:D,match(C1854,MultiMail!A:A,0))),"")</f>
        <v>chloe.ruiyi@gmail.com</v>
      </c>
      <c r="K1854" s="14" t="str">
        <f t="array" ref="K1854">iferror(index(KlikEDM!C:C,match(J1854,KlikEDM!A:A,0)),"")</f>
        <v/>
      </c>
      <c r="L1854" s="14"/>
      <c r="M1854" s="14">
        <v>9.0032148E7</v>
      </c>
      <c r="N1854" s="14" t="str">
        <f>IF(ISERROR(MATCH(C1854,Completed!A:A,0)),IF(ISERROR(MATCH(C1854,Unsub!B:B,0)),IF(H1854&lt;&gt;"",IF(O1854&lt;&gt;"",O1854,C1854&amp;"|"&amp;M1854&amp;"|"&amp;PROPER(B1854)&amp;"|"&amp;LOWER(H1854)),"#"),""),"")</f>
        <v>11854|90032148|Ng Chloe|cng006@mymail.sim.edu.sg
11854|90032148|Ng Chloe|CHLOE.RUIYI@GMAIL.COM
</v>
      </c>
      <c r="O1854" s="16" t="str">
        <f t="array" ref="O1854">IFERROR(INDEX(MultiMail!G:G,MATCH(C1854,MultiMail!A:A,0)),"")</f>
        <v>11854|90032148|Ng Chloe|cng006@mymail.sim.edu.sg
11854|90032148|Ng Chloe|CHLOE.RUIYI@GMAIL.COM
</v>
      </c>
      <c r="P1854" s="17">
        <f t="array" ref="P1854">IFERROR(INDEX(EDMsort!A:A,MATCH(C1854,EDMsort!B:B,0)),"")</f>
        <v>1</v>
      </c>
      <c r="Q1854" s="18"/>
    </row>
    <row r="1855" ht="14.25" customHeight="1">
      <c r="A1855" s="19">
        <v>1854.0</v>
      </c>
      <c r="B1855" s="20" t="s">
        <v>1958</v>
      </c>
      <c r="C1855" s="21">
        <v>11855.0</v>
      </c>
      <c r="D1855" s="22" t="s">
        <v>18</v>
      </c>
      <c r="E1855" s="22">
        <v>8.6886023E7</v>
      </c>
      <c r="F1855" s="14" t="str">
        <f>IF(ISERROR(MATCH(C1855,Completed!A:A,0)),IF(ISERROR(MATCH(C1855,Unsub!B:B,0)),IF(LEN(E1855)=8,E1855&amp;",","#"),""),"")</f>
        <v>86886023,</v>
      </c>
      <c r="G1855" s="14" t="str">
        <f>if(isna(match(C1855,KlikEDM!B:B,0)),"","ClickEDM")</f>
        <v>ClickEDM</v>
      </c>
      <c r="H1855" s="15" t="str">
        <f t="array" ref="H1855">iferror(lower(index(MultiMail!C:C,match(C1855,MultiMail!A:A,0))),"")</f>
        <v>shwong022@mymail.sim.edu.sg</v>
      </c>
      <c r="I1855" s="14" t="str">
        <f t="array" ref="I1855">iferror(index(KlikEDM!C:C,match(H1855,KlikEDM!A:A,0)),"")</f>
        <v/>
      </c>
      <c r="J1855" s="15" t="str">
        <f t="array" ref="J1855">iferror(lower(index(MultiMail!D:D,match(C1855,MultiMail!A:A,0))),"")</f>
        <v>wongshihui97@gmail.com</v>
      </c>
      <c r="K1855" s="14" t="str">
        <f t="array" ref="K1855">iferror(index(KlikEDM!C:C,match(J1855,KlikEDM!A:A,0)),"")</f>
        <v>eblast D</v>
      </c>
      <c r="L1855" s="22"/>
      <c r="M1855" s="22">
        <v>8.6886023E7</v>
      </c>
      <c r="N1855" s="14" t="str">
        <f>IF(ISERROR(MATCH(C1855,Completed!A:A,0)),IF(ISERROR(MATCH(C1855,Unsub!B:B,0)),IF(H1855&lt;&gt;"",IF(O1855&lt;&gt;"",O1855,C1855&amp;"|"&amp;M1855&amp;"|"&amp;PROPER(B1855)&amp;"|"&amp;LOWER(H1855)),"#"),""),"")</f>
        <v>11855|86886023|Wong Shi Hui|shwong022@mymail.sim.edu.sg
11855|86886023|Wong Shi Hui|wongshihui97@gmail.com
</v>
      </c>
      <c r="O1855" s="16" t="str">
        <f t="array" ref="O1855">IFERROR(INDEX(MultiMail!G:G,MATCH(C1855,MultiMail!A:A,0)),"")</f>
        <v>11855|86886023|Wong Shi Hui|shwong022@mymail.sim.edu.sg
11855|86886023|Wong Shi Hui|wongshihui97@gmail.com
</v>
      </c>
      <c r="P1855" s="17">
        <f t="array" ref="P1855">IFERROR(INDEX(EDMsort!A:A,MATCH(C1855,EDMsort!B:B,0)),"")</f>
        <v>4</v>
      </c>
      <c r="Q1855" s="18"/>
    </row>
    <row r="1856" ht="14.25" hidden="1" customHeight="1">
      <c r="A1856" s="11">
        <v>1855.0</v>
      </c>
      <c r="B1856" s="12" t="s">
        <v>1959</v>
      </c>
      <c r="C1856" s="13">
        <v>11856.0</v>
      </c>
      <c r="D1856" s="14" t="s">
        <v>18</v>
      </c>
      <c r="E1856" s="14">
        <v>9.1449518E7</v>
      </c>
      <c r="F1856" s="14" t="str">
        <f>IF(ISERROR(MATCH(C1856,Completed!A:A,0)),IF(ISERROR(MATCH(C1856,Unsub!B:B,0)),IF(LEN(E1856)=8,E1856&amp;",","#"),""),"")</f>
        <v>91449518,</v>
      </c>
      <c r="G1856" s="14" t="str">
        <f>if(isna(match(C1856,KlikEDM!B:B,0)),"","ClickEDM")</f>
        <v/>
      </c>
      <c r="H1856" s="15" t="str">
        <f t="array" ref="H1856">iferror(lower(index(MultiMail!C:C,match(C1856,MultiMail!A:A,0))),"")</f>
        <v>xhseah001@mymail.sim.edu.sg</v>
      </c>
      <c r="I1856" s="14" t="str">
        <f t="array" ref="I1856">iferror(index(KlikEDM!C:C,match(H1856,KlikEDM!A:A,0)),"")</f>
        <v/>
      </c>
      <c r="J1856" s="15" t="str">
        <f t="array" ref="J1856">iferror(lower(index(MultiMail!D:D,match(C1856,MultiMail!A:A,0))),"")</f>
        <v>xuehuisxh@gmail.com</v>
      </c>
      <c r="K1856" s="14" t="str">
        <f t="array" ref="K1856">iferror(index(KlikEDM!C:C,match(J1856,KlikEDM!A:A,0)),"")</f>
        <v/>
      </c>
      <c r="L1856" s="14"/>
      <c r="M1856" s="14">
        <v>9.1449518E7</v>
      </c>
      <c r="N1856" s="14" t="str">
        <f>IF(ISERROR(MATCH(C1856,Completed!A:A,0)),IF(ISERROR(MATCH(C1856,Unsub!B:B,0)),IF(H1856&lt;&gt;"",IF(O1856&lt;&gt;"",O1856,C1856&amp;"|"&amp;M1856&amp;"|"&amp;PROPER(B1856)&amp;"|"&amp;LOWER(H1856)),"#"),""),"")</f>
        <v>11856|91449518|Seah Xue Hui|xhseah001@mymail.sim.edu.sg
11856|91449518|Seah Xue Hui|XUEHUISXH@GMAIL.COM
</v>
      </c>
      <c r="O1856" s="16" t="str">
        <f t="array" ref="O1856">IFERROR(INDEX(MultiMail!G:G,MATCH(C1856,MultiMail!A:A,0)),"")</f>
        <v>11856|91449518|Seah Xue Hui|xhseah001@mymail.sim.edu.sg
11856|91449518|Seah Xue Hui|XUEHUISXH@GMAIL.COM
</v>
      </c>
      <c r="P1856" s="17">
        <f t="array" ref="P1856">IFERROR(INDEX(EDMsort!A:A,MATCH(C1856,EDMsort!B:B,0)),"")</f>
        <v>3</v>
      </c>
      <c r="Q1856" s="18"/>
    </row>
    <row r="1857" ht="14.25" hidden="1" customHeight="1">
      <c r="A1857" s="19">
        <v>1856.0</v>
      </c>
      <c r="B1857" s="20" t="s">
        <v>1960</v>
      </c>
      <c r="C1857" s="21">
        <v>11857.0</v>
      </c>
      <c r="D1857" s="22" t="s">
        <v>18</v>
      </c>
      <c r="E1857" s="22">
        <v>9.221459E7</v>
      </c>
      <c r="F1857" s="14" t="str">
        <f>IF(ISERROR(MATCH(C1857,Completed!A:A,0)),IF(ISERROR(MATCH(C1857,Unsub!B:B,0)),IF(LEN(E1857)=8,E1857&amp;",","#"),""),"")</f>
        <v/>
      </c>
      <c r="G1857" s="14" t="str">
        <f>if(isna(match(C1857,KlikEDM!B:B,0)),"","ClickEDM")</f>
        <v/>
      </c>
      <c r="H1857" s="15" t="str">
        <f t="array" ref="H1857">iferror(lower(index(MultiMail!C:C,match(C1857,MultiMail!A:A,0))),"")</f>
        <v>jrjtan003@mymail.sim.edu.sg</v>
      </c>
      <c r="I1857" s="14" t="str">
        <f t="array" ref="I1857">iferror(index(KlikEDM!C:C,match(H1857,KlikEDM!A:A,0)),"")</f>
        <v/>
      </c>
      <c r="J1857" s="15" t="str">
        <f t="array" ref="J1857">iferror(lower(index(MultiMail!D:D,match(C1857,MultiMail!A:A,0))),"")</f>
        <v>tanr5nji5@gmail.com</v>
      </c>
      <c r="K1857" s="14" t="str">
        <f t="array" ref="K1857">iferror(index(KlikEDM!C:C,match(J1857,KlikEDM!A:A,0)),"")</f>
        <v/>
      </c>
      <c r="L1857" s="22"/>
      <c r="M1857" s="22">
        <v>9.221459E7</v>
      </c>
      <c r="N1857" s="14" t="str">
        <f>IF(ISERROR(MATCH(C1857,Completed!A:A,0)),IF(ISERROR(MATCH(C1857,Unsub!B:B,0)),IF(H1857&lt;&gt;"",IF(O1857&lt;&gt;"",O1857,C1857&amp;"|"&amp;M1857&amp;"|"&amp;PROPER(B1857)&amp;"|"&amp;LOWER(H1857)),"#"),""),"")</f>
        <v/>
      </c>
      <c r="O1857" s="16" t="str">
        <f t="array" ref="O1857">IFERROR(INDEX(MultiMail!G:G,MATCH(C1857,MultiMail!A:A,0)),"")</f>
        <v>11857|92214590|Jonathan Tan Ren Jie|jrjtan003@mymail.sim.edu.sg
11857|92214590|Jonathan Tan Ren Jie|TANR5NJI5@GMAIL.COM
</v>
      </c>
      <c r="P1857" s="17" t="str">
        <f t="array" ref="P1857">IFERROR(INDEX(EDMsort!A:A,MATCH(C1857,EDMsort!B:B,0)),"")</f>
        <v/>
      </c>
      <c r="Q1857" s="18"/>
    </row>
    <row r="1858" ht="14.25" hidden="1" customHeight="1">
      <c r="A1858" s="11">
        <v>1857.0</v>
      </c>
      <c r="B1858" s="12" t="s">
        <v>1961</v>
      </c>
      <c r="C1858" s="13">
        <v>11858.0</v>
      </c>
      <c r="D1858" s="14" t="s">
        <v>18</v>
      </c>
      <c r="E1858" s="14">
        <v>9.7330486E7</v>
      </c>
      <c r="F1858" s="14" t="str">
        <f>IF(ISERROR(MATCH(C1858,Completed!A:A,0)),IF(ISERROR(MATCH(C1858,Unsub!B:B,0)),IF(LEN(E1858)=8,E1858&amp;",","#"),""),"")</f>
        <v/>
      </c>
      <c r="G1858" s="14" t="str">
        <f>if(isna(match(C1858,KlikEDM!B:B,0)),"","ClickEDM")</f>
        <v/>
      </c>
      <c r="H1858" s="15" t="str">
        <f t="array" ref="H1858">iferror(lower(index(MultiMail!C:C,match(C1858,MultiMail!A:A,0))),"")</f>
        <v>aa002@mymail.sim.edu.sg</v>
      </c>
      <c r="I1858" s="14" t="str">
        <f t="array" ref="I1858">iferror(index(KlikEDM!C:C,match(H1858,KlikEDM!A:A,0)),"")</f>
        <v/>
      </c>
      <c r="J1858" s="15" t="str">
        <f t="array" ref="J1858">iferror(lower(index(MultiMail!D:D,match(C1858,MultiMail!A:A,0))),"")</f>
        <v>sanchari1123@gmail.com</v>
      </c>
      <c r="K1858" s="14" t="str">
        <f t="array" ref="K1858">iferror(index(KlikEDM!C:C,match(J1858,KlikEDM!A:A,0)),"")</f>
        <v/>
      </c>
      <c r="L1858" s="14"/>
      <c r="M1858" s="14">
        <v>9.7330486E7</v>
      </c>
      <c r="N1858" s="14" t="str">
        <f>IF(ISERROR(MATCH(C1858,Completed!A:A,0)),IF(ISERROR(MATCH(C1858,Unsub!B:B,0)),IF(H1858&lt;&gt;"",IF(O1858&lt;&gt;"",O1858,C1858&amp;"|"&amp;M1858&amp;"|"&amp;PROPER(B1858)&amp;"|"&amp;LOWER(H1858)),"#"),""),"")</f>
        <v/>
      </c>
      <c r="O1858" s="16" t="str">
        <f t="array" ref="O1858">IFERROR(INDEX(MultiMail!G:G,MATCH(C1858,MultiMail!A:A,0)),"")</f>
        <v>11858|97330486|A Adhira|aa002@mymail.sim.edu.sg
11858|97330486|A Adhira|SANCHARI1123@GMAIL.COM
</v>
      </c>
      <c r="P1858" s="17" t="str">
        <f t="array" ref="P1858">IFERROR(INDEX(EDMsort!A:A,MATCH(C1858,EDMsort!B:B,0)),"")</f>
        <v/>
      </c>
      <c r="Q1858" s="18"/>
    </row>
    <row r="1859" ht="14.25" hidden="1" customHeight="1">
      <c r="A1859" s="19">
        <v>1858.0</v>
      </c>
      <c r="B1859" s="20" t="s">
        <v>1962</v>
      </c>
      <c r="C1859" s="21">
        <v>11859.0</v>
      </c>
      <c r="D1859" s="22" t="s">
        <v>18</v>
      </c>
      <c r="E1859" s="22">
        <v>9.3655051E7</v>
      </c>
      <c r="F1859" s="14" t="str">
        <f>IF(ISERROR(MATCH(C1859,Completed!A:A,0)),IF(ISERROR(MATCH(C1859,Unsub!B:B,0)),IF(LEN(E1859)=8,E1859&amp;",","#"),""),"")</f>
        <v>93655051,</v>
      </c>
      <c r="G1859" s="14" t="str">
        <f>if(isna(match(C1859,KlikEDM!B:B,0)),"","ClickEDM")</f>
        <v/>
      </c>
      <c r="H1859" s="15" t="str">
        <f t="array" ref="H1859">iferror(lower(index(MultiMail!C:C,match(C1859,MultiMail!A:A,0))),"")</f>
        <v>kim088@mymail.sim.edu.sg</v>
      </c>
      <c r="I1859" s="14" t="str">
        <f t="array" ref="I1859">iferror(index(KlikEDM!C:C,match(H1859,KlikEDM!A:A,0)),"")</f>
        <v/>
      </c>
      <c r="J1859" s="15" t="str">
        <f t="array" ref="J1859">iferror(lower(index(MultiMail!D:D,match(C1859,MultiMail!A:A,0))),"")</f>
        <v>dkdk1559@gmail.com</v>
      </c>
      <c r="K1859" s="14" t="str">
        <f t="array" ref="K1859">iferror(index(KlikEDM!C:C,match(J1859,KlikEDM!A:A,0)),"")</f>
        <v/>
      </c>
      <c r="L1859" s="22"/>
      <c r="M1859" s="22">
        <v>9.3655051E7</v>
      </c>
      <c r="N1859" s="14" t="str">
        <f>IF(ISERROR(MATCH(C1859,Completed!A:A,0)),IF(ISERROR(MATCH(C1859,Unsub!B:B,0)),IF(H1859&lt;&gt;"",IF(O1859&lt;&gt;"",O1859,C1859&amp;"|"&amp;M1859&amp;"|"&amp;PROPER(B1859)&amp;"|"&amp;LOWER(H1859)),"#"),""),"")</f>
        <v>11859|93655051|Kim Ye Li|kim088@mymail.sim.edu.sg
11859|93655051|Kim Ye Li|DKDK1559@GMAIL.COM
</v>
      </c>
      <c r="O1859" s="16" t="str">
        <f t="array" ref="O1859">IFERROR(INDEX(MultiMail!G:G,MATCH(C1859,MultiMail!A:A,0)),"")</f>
        <v>11859|93655051|Kim Ye Li|kim088@mymail.sim.edu.sg
11859|93655051|Kim Ye Li|DKDK1559@GMAIL.COM
</v>
      </c>
      <c r="P1859" s="17">
        <f t="array" ref="P1859">IFERROR(INDEX(EDMsort!A:A,MATCH(C1859,EDMsort!B:B,0)),"")</f>
        <v>2</v>
      </c>
      <c r="Q1859" s="18"/>
    </row>
    <row r="1860" ht="14.25" hidden="1" customHeight="1">
      <c r="A1860" s="11">
        <v>1859.0</v>
      </c>
      <c r="B1860" s="12" t="s">
        <v>1963</v>
      </c>
      <c r="C1860" s="13">
        <v>11860.0</v>
      </c>
      <c r="D1860" s="14" t="s">
        <v>18</v>
      </c>
      <c r="E1860" s="14">
        <v>8.3187727E7</v>
      </c>
      <c r="F1860" s="14" t="str">
        <f>IF(ISERROR(MATCH(C1860,Completed!A:A,0)),IF(ISERROR(MATCH(C1860,Unsub!B:B,0)),IF(LEN(E1860)=8,E1860&amp;",","#"),""),"")</f>
        <v/>
      </c>
      <c r="G1860" s="14" t="str">
        <f>if(isna(match(C1860,KlikEDM!B:B,0)),"","ClickEDM")</f>
        <v/>
      </c>
      <c r="H1860" s="15" t="str">
        <f t="array" ref="H1860">iferror(lower(index(MultiMail!C:C,match(C1860,MultiMail!A:A,0))),"")</f>
        <v>ychen128@mymail.sim.edu.sg</v>
      </c>
      <c r="I1860" s="14" t="str">
        <f t="array" ref="I1860">iferror(index(KlikEDM!C:C,match(H1860,KlikEDM!A:A,0)),"")</f>
        <v/>
      </c>
      <c r="J1860" s="15" t="str">
        <f t="array" ref="J1860">iferror(lower(index(MultiMail!D:D,match(C1860,MultiMail!A:A,0))),"")</f>
        <v>yingping1994@hotmail.com</v>
      </c>
      <c r="K1860" s="14" t="str">
        <f t="array" ref="K1860">iferror(index(KlikEDM!C:C,match(J1860,KlikEDM!A:A,0)),"")</f>
        <v/>
      </c>
      <c r="L1860" s="14"/>
      <c r="M1860" s="14">
        <v>8.3187727E7</v>
      </c>
      <c r="N1860" s="14" t="str">
        <f>IF(ISERROR(MATCH(C1860,Completed!A:A,0)),IF(ISERROR(MATCH(C1860,Unsub!B:B,0)),IF(H1860&lt;&gt;"",IF(O1860&lt;&gt;"",O1860,C1860&amp;"|"&amp;M1860&amp;"|"&amp;PROPER(B1860)&amp;"|"&amp;LOWER(H1860)),"#"),""),"")</f>
        <v/>
      </c>
      <c r="O1860" s="16" t="str">
        <f t="array" ref="O1860">IFERROR(INDEX(MultiMail!G:G,MATCH(C1860,MultiMail!A:A,0)),"")</f>
        <v>11860|83187727|Chen Yingping|ychen128@mymail.sim.edu.sg
11860|83187727|Chen Yingping|YINGPING1994@HOTMAIL.COM
</v>
      </c>
      <c r="P1860" s="17" t="str">
        <f t="array" ref="P1860">IFERROR(INDEX(EDMsort!A:A,MATCH(C1860,EDMsort!B:B,0)),"")</f>
        <v/>
      </c>
      <c r="Q1860" s="18"/>
    </row>
    <row r="1861" ht="14.25" customHeight="1">
      <c r="A1861" s="19">
        <v>1860.0</v>
      </c>
      <c r="B1861" s="20" t="s">
        <v>1964</v>
      </c>
      <c r="C1861" s="21">
        <v>11861.0</v>
      </c>
      <c r="D1861" s="22" t="s">
        <v>18</v>
      </c>
      <c r="E1861" s="22">
        <v>9.7259546E7</v>
      </c>
      <c r="F1861" s="14" t="str">
        <f>IF(ISERROR(MATCH(C1861,Completed!A:A,0)),IF(ISERROR(MATCH(C1861,Unsub!B:B,0)),IF(LEN(E1861)=8,E1861&amp;",","#"),""),"")</f>
        <v>97259546,</v>
      </c>
      <c r="G1861" s="14" t="str">
        <f>if(isna(match(C1861,KlikEDM!B:B,0)),"","ClickEDM")</f>
        <v>ClickEDM</v>
      </c>
      <c r="H1861" s="15" t="str">
        <f t="array" ref="H1861">iferror(lower(index(MultiMail!C:C,match(C1861,MultiMail!A:A,0))),"")</f>
        <v>yttan029@mymail.sim.edu.sg</v>
      </c>
      <c r="I1861" s="14" t="str">
        <f t="array" ref="I1861">iferror(index(KlikEDM!C:C,match(H1861,KlikEDM!A:A,0)),"")</f>
        <v>eblast A</v>
      </c>
      <c r="J1861" s="15" t="str">
        <f t="array" ref="J1861">iferror(lower(index(MultiMail!D:D,match(C1861,MultiMail!A:A,0))),"")</f>
        <v>tan.yue.ting@hotmail.com</v>
      </c>
      <c r="K1861" s="14" t="str">
        <f t="array" ref="K1861">iferror(index(KlikEDM!C:C,match(J1861,KlikEDM!A:A,0)),"")</f>
        <v/>
      </c>
      <c r="L1861" s="22"/>
      <c r="M1861" s="22">
        <v>9.7259546E7</v>
      </c>
      <c r="N1861" s="14" t="str">
        <f>IF(ISERROR(MATCH(C1861,Completed!A:A,0)),IF(ISERROR(MATCH(C1861,Unsub!B:B,0)),IF(H1861&lt;&gt;"",IF(O1861&lt;&gt;"",O1861,C1861&amp;"|"&amp;M1861&amp;"|"&amp;PROPER(B1861)&amp;"|"&amp;LOWER(H1861)),"#"),""),"")</f>
        <v>11861|97259546|Tan Yue Ting|yttan029@mymail.sim.edu.sg
11861|97259546|Tan Yue Ting|TAN.YUE.TING@HOTMAIL.COM
</v>
      </c>
      <c r="O1861" s="16" t="str">
        <f t="array" ref="O1861">IFERROR(INDEX(MultiMail!G:G,MATCH(C1861,MultiMail!A:A,0)),"")</f>
        <v>11861|97259546|Tan Yue Ting|yttan029@mymail.sim.edu.sg
11861|97259546|Tan Yue Ting|TAN.YUE.TING@HOTMAIL.COM
</v>
      </c>
      <c r="P1861" s="17">
        <f t="array" ref="P1861">IFERROR(INDEX(EDMsort!A:A,MATCH(C1861,EDMsort!B:B,0)),"")</f>
        <v>1</v>
      </c>
      <c r="Q1861" s="18"/>
    </row>
    <row r="1862" ht="14.25" hidden="1" customHeight="1">
      <c r="A1862" s="11">
        <v>1861.0</v>
      </c>
      <c r="B1862" s="12" t="s">
        <v>1965</v>
      </c>
      <c r="C1862" s="13">
        <v>11862.0</v>
      </c>
      <c r="D1862" s="14" t="s">
        <v>18</v>
      </c>
      <c r="E1862" s="14">
        <v>9.0825502E7</v>
      </c>
      <c r="F1862" s="14" t="str">
        <f>IF(ISERROR(MATCH(C1862,Completed!A:A,0)),IF(ISERROR(MATCH(C1862,Unsub!B:B,0)),IF(LEN(E1862)=8,E1862&amp;",","#"),""),"")</f>
        <v/>
      </c>
      <c r="G1862" s="14" t="str">
        <f>if(isna(match(C1862,KlikEDM!B:B,0)),"","ClickEDM")</f>
        <v/>
      </c>
      <c r="H1862" s="15" t="str">
        <f t="array" ref="H1862">iferror(lower(index(MultiMail!C:C,match(C1862,MultiMail!A:A,0))),"")</f>
        <v>gpyeo002@mymail.sim.edu.sg</v>
      </c>
      <c r="I1862" s="14" t="str">
        <f t="array" ref="I1862">iferror(index(KlikEDM!C:C,match(H1862,KlikEDM!A:A,0)),"")</f>
        <v/>
      </c>
      <c r="J1862" s="15" t="str">
        <f t="array" ref="J1862">iferror(lower(index(MultiMail!D:D,match(C1862,MultiMail!A:A,0))),"")</f>
        <v>vincent.yeo96@gmail.com</v>
      </c>
      <c r="K1862" s="14" t="str">
        <f t="array" ref="K1862">iferror(index(KlikEDM!C:C,match(J1862,KlikEDM!A:A,0)),"")</f>
        <v/>
      </c>
      <c r="L1862" s="14"/>
      <c r="M1862" s="14">
        <v>9.0825502E7</v>
      </c>
      <c r="N1862" s="14" t="str">
        <f>IF(ISERROR(MATCH(C1862,Completed!A:A,0)),IF(ISERROR(MATCH(C1862,Unsub!B:B,0)),IF(H1862&lt;&gt;"",IF(O1862&lt;&gt;"",O1862,C1862&amp;"|"&amp;M1862&amp;"|"&amp;PROPER(B1862)&amp;"|"&amp;LOWER(H1862)),"#"),""),"")</f>
        <v/>
      </c>
      <c r="O1862" s="16" t="str">
        <f t="array" ref="O1862">IFERROR(INDEX(MultiMail!G:G,MATCH(C1862,MultiMail!A:A,0)),"")</f>
        <v>11862|90825502|Yeo Gan Peng|gpyeo002@mymail.sim.edu.sg
11862|90825502|Yeo Gan Peng|VINCENT.YEO96@GMAIL.COM
</v>
      </c>
      <c r="P1862" s="17" t="str">
        <f t="array" ref="P1862">IFERROR(INDEX(EDMsort!A:A,MATCH(C1862,EDMsort!B:B,0)),"")</f>
        <v/>
      </c>
      <c r="Q1862" s="18"/>
    </row>
    <row r="1863" ht="14.25" hidden="1" customHeight="1">
      <c r="A1863" s="19">
        <v>1862.0</v>
      </c>
      <c r="B1863" s="20" t="s">
        <v>1966</v>
      </c>
      <c r="C1863" s="21">
        <v>11863.0</v>
      </c>
      <c r="D1863" s="22" t="s">
        <v>18</v>
      </c>
      <c r="E1863" s="22">
        <v>9.8211479E7</v>
      </c>
      <c r="F1863" s="14" t="str">
        <f>IF(ISERROR(MATCH(C1863,Completed!A:A,0)),IF(ISERROR(MATCH(C1863,Unsub!B:B,0)),IF(LEN(E1863)=8,E1863&amp;",","#"),""),"")</f>
        <v>98211479,</v>
      </c>
      <c r="G1863" s="14" t="str">
        <f>if(isna(match(C1863,KlikEDM!B:B,0)),"","ClickEDM")</f>
        <v/>
      </c>
      <c r="H1863" s="15" t="str">
        <f t="array" ref="H1863">iferror(lower(index(MultiMail!C:C,match(C1863,MultiMail!A:A,0))),"")</f>
        <v>athrajso001@mymail.sim.edu.sg</v>
      </c>
      <c r="I1863" s="14" t="str">
        <f t="array" ref="I1863">iferror(index(KlikEDM!C:C,match(H1863,KlikEDM!A:A,0)),"")</f>
        <v/>
      </c>
      <c r="J1863" s="15" t="str">
        <f t="array" ref="J1863">iferror(lower(index(MultiMail!D:D,match(C1863,MultiMail!A:A,0))),"")</f>
        <v>athraj93@gmail.com</v>
      </c>
      <c r="K1863" s="14" t="str">
        <f t="array" ref="K1863">iferror(index(KlikEDM!C:C,match(J1863,KlikEDM!A:A,0)),"")</f>
        <v/>
      </c>
      <c r="L1863" s="22"/>
      <c r="M1863" s="22">
        <v>9.8211479E7</v>
      </c>
      <c r="N1863" s="14" t="str">
        <f>IF(ISERROR(MATCH(C1863,Completed!A:A,0)),IF(ISERROR(MATCH(C1863,Unsub!B:B,0)),IF(H1863&lt;&gt;"",IF(O1863&lt;&gt;"",O1863,C1863&amp;"|"&amp;M1863&amp;"|"&amp;PROPER(B1863)&amp;"|"&amp;LOWER(H1863)),"#"),""),"")</f>
        <v>11863|98211479|Athraj S/O Thanasekaran|athrajso001@mymail.sim.edu.sg
11863|98211479|Athraj S/O Thanasekaran|ATHRAJ93@GMAIL.COM
</v>
      </c>
      <c r="O1863" s="16" t="str">
        <f t="array" ref="O1863">IFERROR(INDEX(MultiMail!G:G,MATCH(C1863,MultiMail!A:A,0)),"")</f>
        <v>11863|98211479|Athraj S/O Thanasekaran|athrajso001@mymail.sim.edu.sg
11863|98211479|Athraj S/O Thanasekaran|ATHRAJ93@GMAIL.COM
</v>
      </c>
      <c r="P1863" s="17">
        <f t="array" ref="P1863">IFERROR(INDEX(EDMsort!A:A,MATCH(C1863,EDMsort!B:B,0)),"")</f>
        <v>4</v>
      </c>
      <c r="Q1863" s="18"/>
    </row>
    <row r="1864" ht="14.25" customHeight="1">
      <c r="A1864" s="11">
        <v>1863.0</v>
      </c>
      <c r="B1864" s="12" t="s">
        <v>1967</v>
      </c>
      <c r="C1864" s="13">
        <v>11864.0</v>
      </c>
      <c r="D1864" s="14" t="s">
        <v>18</v>
      </c>
      <c r="E1864" s="14">
        <v>9.7239717E7</v>
      </c>
      <c r="F1864" s="14" t="str">
        <f>IF(ISERROR(MATCH(C1864,Completed!A:A,0)),IF(ISERROR(MATCH(C1864,Unsub!B:B,0)),IF(LEN(E1864)=8,E1864&amp;",","#"),""),"")</f>
        <v>97239717,</v>
      </c>
      <c r="G1864" s="14" t="str">
        <f>if(isna(match(C1864,KlikEDM!B:B,0)),"","ClickEDM")</f>
        <v>ClickEDM</v>
      </c>
      <c r="H1864" s="15" t="str">
        <f t="array" ref="H1864">iferror(lower(index(MultiMail!C:C,match(C1864,MultiMail!A:A,0))),"")</f>
        <v>ishvarso001@mymail.sim.edu.sg</v>
      </c>
      <c r="I1864" s="14" t="str">
        <f t="array" ref="I1864">iferror(index(KlikEDM!C:C,match(H1864,KlikEDM!A:A,0)),"")</f>
        <v>eblast C</v>
      </c>
      <c r="J1864" s="15" t="str">
        <f t="array" ref="J1864">iferror(lower(index(MultiMail!D:D,match(C1864,MultiMail!A:A,0))),"")</f>
        <v>ishvar17@gmail.com</v>
      </c>
      <c r="K1864" s="14" t="str">
        <f t="array" ref="K1864">iferror(index(KlikEDM!C:C,match(J1864,KlikEDM!A:A,0)),"")</f>
        <v/>
      </c>
      <c r="L1864" s="14"/>
      <c r="M1864" s="14">
        <v>9.7239717E7</v>
      </c>
      <c r="N1864" s="14" t="str">
        <f>IF(ISERROR(MATCH(C1864,Completed!A:A,0)),IF(ISERROR(MATCH(C1864,Unsub!B:B,0)),IF(H1864&lt;&gt;"",IF(O1864&lt;&gt;"",O1864,C1864&amp;"|"&amp;M1864&amp;"|"&amp;PROPER(B1864)&amp;"|"&amp;LOWER(H1864)),"#"),""),"")</f>
        <v>11864|97239717|Ishvar S/O Gopinathan|ishvarso001@mymail.sim.edu.sg
11864|97239717|Ishvar S/O Gopinathan|ISHVAR17@GMAIL.COM
</v>
      </c>
      <c r="O1864" s="16" t="str">
        <f t="array" ref="O1864">IFERROR(INDEX(MultiMail!G:G,MATCH(C1864,MultiMail!A:A,0)),"")</f>
        <v>11864|97239717|Ishvar S/O Gopinathan|ishvarso001@mymail.sim.edu.sg
11864|97239717|Ishvar S/O Gopinathan|ISHVAR17@GMAIL.COM
</v>
      </c>
      <c r="P1864" s="17">
        <f t="array" ref="P1864">IFERROR(INDEX(EDMsort!A:A,MATCH(C1864,EDMsort!B:B,0)),"")</f>
        <v>3</v>
      </c>
      <c r="Q1864" s="18"/>
    </row>
    <row r="1865" ht="14.25" hidden="1" customHeight="1">
      <c r="A1865" s="19">
        <v>1864.0</v>
      </c>
      <c r="B1865" s="20" t="s">
        <v>1968</v>
      </c>
      <c r="C1865" s="21">
        <v>11865.0</v>
      </c>
      <c r="D1865" s="22" t="s">
        <v>18</v>
      </c>
      <c r="E1865" s="22">
        <v>9.2351449E7</v>
      </c>
      <c r="F1865" s="14" t="str">
        <f>IF(ISERROR(MATCH(C1865,Completed!A:A,0)),IF(ISERROR(MATCH(C1865,Unsub!B:B,0)),IF(LEN(E1865)=8,E1865&amp;",","#"),""),"")</f>
        <v/>
      </c>
      <c r="G1865" s="14" t="str">
        <f>if(isna(match(C1865,KlikEDM!B:B,0)),"","ClickEDM")</f>
        <v/>
      </c>
      <c r="H1865" s="15" t="str">
        <f t="array" ref="H1865">iferror(lower(index(MultiMail!C:C,match(C1865,MultiMail!A:A,0))),"")</f>
        <v>nataraja001@mymail.sim.edu.sg</v>
      </c>
      <c r="I1865" s="14" t="str">
        <f t="array" ref="I1865">iferror(index(KlikEDM!C:C,match(H1865,KlikEDM!A:A,0)),"")</f>
        <v/>
      </c>
      <c r="J1865" s="15" t="str">
        <f t="array" ref="J1865">iferror(lower(index(MultiMail!D:D,match(C1865,MultiMail!A:A,0))),"")</f>
        <v>vnataraja001@gmail.com</v>
      </c>
      <c r="K1865" s="14" t="str">
        <f t="array" ref="K1865">iferror(index(KlikEDM!C:C,match(J1865,KlikEDM!A:A,0)),"")</f>
        <v/>
      </c>
      <c r="L1865" s="22"/>
      <c r="M1865" s="22">
        <v>9.2351449E7</v>
      </c>
      <c r="N1865" s="14" t="str">
        <f>IF(ISERROR(MATCH(C1865,Completed!A:A,0)),IF(ISERROR(MATCH(C1865,Unsub!B:B,0)),IF(H1865&lt;&gt;"",IF(O1865&lt;&gt;"",O1865,C1865&amp;"|"&amp;M1865&amp;"|"&amp;PROPER(B1865)&amp;"|"&amp;LOWER(H1865)),"#"),""),"")</f>
        <v/>
      </c>
      <c r="O1865" s="16" t="str">
        <f t="array" ref="O1865">IFERROR(INDEX(MultiMail!G:G,MATCH(C1865,MultiMail!A:A,0)),"")</f>
        <v>11865|92351449|Vicneshvaran Natarajan|nataraja001@mymail.sim.edu.sg
11865|92351449|Vicneshvaran Natarajan|vnataraja001@gmail.com
</v>
      </c>
      <c r="P1865" s="17" t="str">
        <f t="array" ref="P1865">IFERROR(INDEX(EDMsort!A:A,MATCH(C1865,EDMsort!B:B,0)),"")</f>
        <v/>
      </c>
      <c r="Q1865" s="18"/>
    </row>
    <row r="1866" ht="14.25" hidden="1" customHeight="1">
      <c r="A1866" s="11">
        <v>1865.0</v>
      </c>
      <c r="B1866" s="12" t="s">
        <v>1969</v>
      </c>
      <c r="C1866" s="13">
        <v>11866.0</v>
      </c>
      <c r="D1866" s="14" t="s">
        <v>18</v>
      </c>
      <c r="E1866" s="14">
        <v>9.6549966E7</v>
      </c>
      <c r="F1866" s="14" t="str">
        <f>IF(ISERROR(MATCH(C1866,Completed!A:A,0)),IF(ISERROR(MATCH(C1866,Unsub!B:B,0)),IF(LEN(E1866)=8,E1866&amp;",","#"),""),"")</f>
        <v>96549966,</v>
      </c>
      <c r="G1866" s="14" t="str">
        <f>if(isna(match(C1866,KlikEDM!B:B,0)),"","ClickEDM")</f>
        <v/>
      </c>
      <c r="H1866" s="15" t="str">
        <f t="array" ref="H1866">iferror(lower(index(MultiMail!C:C,match(C1866,MultiMail!A:A,0))),"")</f>
        <v>yllim033@mymail.sim.edu.sg</v>
      </c>
      <c r="I1866" s="14" t="str">
        <f t="array" ref="I1866">iferror(index(KlikEDM!C:C,match(H1866,KlikEDM!A:A,0)),"")</f>
        <v/>
      </c>
      <c r="J1866" s="15" t="str">
        <f t="array" ref="J1866">iferror(lower(index(MultiMail!D:D,match(C1866,MultiMail!A:A,0))),"")</f>
        <v>limyuling@gmail.com</v>
      </c>
      <c r="K1866" s="14" t="str">
        <f t="array" ref="K1866">iferror(index(KlikEDM!C:C,match(J1866,KlikEDM!A:A,0)),"")</f>
        <v/>
      </c>
      <c r="L1866" s="14"/>
      <c r="M1866" s="14">
        <v>9.6549966E7</v>
      </c>
      <c r="N1866" s="14" t="str">
        <f>IF(ISERROR(MATCH(C1866,Completed!A:A,0)),IF(ISERROR(MATCH(C1866,Unsub!B:B,0)),IF(H1866&lt;&gt;"",IF(O1866&lt;&gt;"",O1866,C1866&amp;"|"&amp;M1866&amp;"|"&amp;PROPER(B1866)&amp;"|"&amp;LOWER(H1866)),"#"),""),"")</f>
        <v>11866|96549966|Lim Yu Ling|yllim033@mymail.sim.edu.sg
11866|96549966|Lim Yu Ling|LIMYULING@GMAIL.COM
</v>
      </c>
      <c r="O1866" s="16" t="str">
        <f t="array" ref="O1866">IFERROR(INDEX(MultiMail!G:G,MATCH(C1866,MultiMail!A:A,0)),"")</f>
        <v>11866|96549966|Lim Yu Ling|yllim033@mymail.sim.edu.sg
11866|96549966|Lim Yu Ling|LIMYULING@GMAIL.COM
</v>
      </c>
      <c r="P1866" s="17">
        <f t="array" ref="P1866">IFERROR(INDEX(EDMsort!A:A,MATCH(C1866,EDMsort!B:B,0)),"")</f>
        <v>2</v>
      </c>
      <c r="Q1866" s="18"/>
    </row>
    <row r="1867" ht="14.25" hidden="1" customHeight="1">
      <c r="A1867" s="19">
        <v>1866.0</v>
      </c>
      <c r="B1867" s="20" t="s">
        <v>1970</v>
      </c>
      <c r="C1867" s="21">
        <v>11867.0</v>
      </c>
      <c r="D1867" s="22" t="s">
        <v>18</v>
      </c>
      <c r="E1867" s="22">
        <v>9.1542003E7</v>
      </c>
      <c r="F1867" s="14" t="str">
        <f>IF(ISERROR(MATCH(C1867,Completed!A:A,0)),IF(ISERROR(MATCH(C1867,Unsub!B:B,0)),IF(LEN(E1867)=8,E1867&amp;",","#"),""),"")</f>
        <v/>
      </c>
      <c r="G1867" s="14" t="str">
        <f>if(isna(match(C1867,KlikEDM!B:B,0)),"","ClickEDM")</f>
        <v/>
      </c>
      <c r="H1867" s="15" t="str">
        <f t="array" ref="H1867">iferror(lower(index(MultiMail!C:C,match(C1867,MultiMail!A:A,0))),"")</f>
        <v>jzwtan001@mymail.sim.edu.sg</v>
      </c>
      <c r="I1867" s="14" t="str">
        <f t="array" ref="I1867">iferror(index(KlikEDM!C:C,match(H1867,KlikEDM!A:A,0)),"")</f>
        <v/>
      </c>
      <c r="J1867" s="15" t="str">
        <f t="array" ref="J1867">iferror(lower(index(MultiMail!D:D,match(C1867,MultiMail!A:A,0))),"")</f>
        <v>joeltzw@gmail.com</v>
      </c>
      <c r="K1867" s="14" t="str">
        <f t="array" ref="K1867">iferror(index(KlikEDM!C:C,match(J1867,KlikEDM!A:A,0)),"")</f>
        <v/>
      </c>
      <c r="L1867" s="22"/>
      <c r="M1867" s="22">
        <v>9.1542003E7</v>
      </c>
      <c r="N1867" s="14" t="str">
        <f>IF(ISERROR(MATCH(C1867,Completed!A:A,0)),IF(ISERROR(MATCH(C1867,Unsub!B:B,0)),IF(H1867&lt;&gt;"",IF(O1867&lt;&gt;"",O1867,C1867&amp;"|"&amp;M1867&amp;"|"&amp;PROPER(B1867)&amp;"|"&amp;LOWER(H1867)),"#"),""),"")</f>
        <v/>
      </c>
      <c r="O1867" s="16" t="str">
        <f t="array" ref="O1867">IFERROR(INDEX(MultiMail!G:G,MATCH(C1867,MultiMail!A:A,0)),"")</f>
        <v>11867|91542003|Joel Tan Zhi Wei|jzwtan001@mymail.sim.edu.sg
11867|91542003|Joel Tan Zhi Wei|JOELTZW@GMAIL.COM
</v>
      </c>
      <c r="P1867" s="17" t="str">
        <f t="array" ref="P1867">IFERROR(INDEX(EDMsort!A:A,MATCH(C1867,EDMsort!B:B,0)),"")</f>
        <v/>
      </c>
      <c r="Q1867" s="18"/>
    </row>
    <row r="1868" ht="14.25" hidden="1" customHeight="1">
      <c r="A1868" s="11">
        <v>1867.0</v>
      </c>
      <c r="B1868" s="12" t="s">
        <v>1971</v>
      </c>
      <c r="C1868" s="13">
        <v>11868.0</v>
      </c>
      <c r="D1868" s="14" t="s">
        <v>18</v>
      </c>
      <c r="E1868" s="14">
        <v>9.128529E7</v>
      </c>
      <c r="F1868" s="14" t="str">
        <f>IF(ISERROR(MATCH(C1868,Completed!A:A,0)),IF(ISERROR(MATCH(C1868,Unsub!B:B,0)),IF(LEN(E1868)=8,E1868&amp;",","#"),""),"")</f>
        <v>91285290,</v>
      </c>
      <c r="G1868" s="14" t="str">
        <f>if(isna(match(C1868,KlikEDM!B:B,0)),"","ClickEDM")</f>
        <v/>
      </c>
      <c r="H1868" s="15" t="str">
        <f t="array" ref="H1868">iferror(lower(index(MultiMail!C:C,match(C1868,MultiMail!A:A,0))),"")</f>
        <v>jisgtan001@mymail.sim.edu.sg</v>
      </c>
      <c r="I1868" s="14" t="str">
        <f t="array" ref="I1868">iferror(index(KlikEDM!C:C,match(H1868,KlikEDM!A:A,0)),"")</f>
        <v/>
      </c>
      <c r="J1868" s="15" t="str">
        <f t="array" ref="J1868">iferror(lower(index(MultiMail!D:D,match(C1868,MultiMail!A:A,0))),"")</f>
        <v>jamieineztan@gmail.com</v>
      </c>
      <c r="K1868" s="14" t="str">
        <f t="array" ref="K1868">iferror(index(KlikEDM!C:C,match(J1868,KlikEDM!A:A,0)),"")</f>
        <v/>
      </c>
      <c r="L1868" s="14"/>
      <c r="M1868" s="14">
        <v>9.128529E7</v>
      </c>
      <c r="N1868" s="14" t="str">
        <f>IF(ISERROR(MATCH(C1868,Completed!A:A,0)),IF(ISERROR(MATCH(C1868,Unsub!B:B,0)),IF(H1868&lt;&gt;"",IF(O1868&lt;&gt;"",O1868,C1868&amp;"|"&amp;M1868&amp;"|"&amp;PROPER(B1868)&amp;"|"&amp;LOWER(H1868)),"#"),""),"")</f>
        <v>11868|91285290|Jamie Inez Tan Shing Guat|jisgtan001@mymail.sim.edu.sg
11868|91285290|Jamie Inez Tan Shing Guat|JAMIEINEZTAN@GMAIL.COM
</v>
      </c>
      <c r="O1868" s="16" t="str">
        <f t="array" ref="O1868">IFERROR(INDEX(MultiMail!G:G,MATCH(C1868,MultiMail!A:A,0)),"")</f>
        <v>11868|91285290|Jamie Inez Tan Shing Guat|jisgtan001@mymail.sim.edu.sg
11868|91285290|Jamie Inez Tan Shing Guat|JAMIEINEZTAN@GMAIL.COM
</v>
      </c>
      <c r="P1868" s="17">
        <f t="array" ref="P1868">IFERROR(INDEX(EDMsort!A:A,MATCH(C1868,EDMsort!B:B,0)),"")</f>
        <v>1</v>
      </c>
      <c r="Q1868" s="18"/>
    </row>
    <row r="1869" ht="14.25" hidden="1" customHeight="1">
      <c r="A1869" s="19">
        <v>1868.0</v>
      </c>
      <c r="B1869" s="20" t="s">
        <v>1972</v>
      </c>
      <c r="C1869" s="21">
        <v>11869.0</v>
      </c>
      <c r="D1869" s="22" t="s">
        <v>18</v>
      </c>
      <c r="E1869" s="22">
        <v>8.6950546E7</v>
      </c>
      <c r="F1869" s="14" t="str">
        <f>IF(ISERROR(MATCH(C1869,Completed!A:A,0)),IF(ISERROR(MATCH(C1869,Unsub!B:B,0)),IF(LEN(E1869)=8,E1869&amp;",","#"),""),"")</f>
        <v>86950546,</v>
      </c>
      <c r="G1869" s="14" t="str">
        <f>if(isna(match(C1869,KlikEDM!B:B,0)),"","ClickEDM")</f>
        <v/>
      </c>
      <c r="H1869" s="15" t="str">
        <f t="array" ref="H1869">iferror(lower(index(MultiMail!C:C,match(C1869,MultiMail!A:A,0))),"")</f>
        <v>csmlau001@mymail.sim.edu.sg</v>
      </c>
      <c r="I1869" s="14" t="str">
        <f t="array" ref="I1869">iferror(index(KlikEDM!C:C,match(H1869,KlikEDM!A:A,0)),"")</f>
        <v/>
      </c>
      <c r="J1869" s="15" t="str">
        <f t="array" ref="J1869">iferror(lower(index(MultiMail!D:D,match(C1869,MultiMail!A:A,0))),"")</f>
        <v>carynnne.sm@gmail.com</v>
      </c>
      <c r="K1869" s="14" t="str">
        <f t="array" ref="K1869">iferror(index(KlikEDM!C:C,match(J1869,KlikEDM!A:A,0)),"")</f>
        <v/>
      </c>
      <c r="L1869" s="22"/>
      <c r="M1869" s="22">
        <v>8.6950546E7</v>
      </c>
      <c r="N1869" s="14" t="str">
        <f>IF(ISERROR(MATCH(C1869,Completed!A:A,0)),IF(ISERROR(MATCH(C1869,Unsub!B:B,0)),IF(H1869&lt;&gt;"",IF(O1869&lt;&gt;"",O1869,C1869&amp;"|"&amp;M1869&amp;"|"&amp;PROPER(B1869)&amp;"|"&amp;LOWER(H1869)),"#"),""),"")</f>
        <v>11869|86950546|Carynne Lau Sook Mun|csmlau001@mymail.sim.edu.sg
11869|86950546|Carynne Lau Sook Mun|CARYNNNE.SM@GMAIL.COM
</v>
      </c>
      <c r="O1869" s="16" t="str">
        <f t="array" ref="O1869">IFERROR(INDEX(MultiMail!G:G,MATCH(C1869,MultiMail!A:A,0)),"")</f>
        <v>11869|86950546|Carynne Lau Sook Mun|csmlau001@mymail.sim.edu.sg
11869|86950546|Carynne Lau Sook Mun|CARYNNNE.SM@GMAIL.COM
</v>
      </c>
      <c r="P1869" s="17">
        <f t="array" ref="P1869">IFERROR(INDEX(EDMsort!A:A,MATCH(C1869,EDMsort!B:B,0)),"")</f>
        <v>4</v>
      </c>
      <c r="Q1869" s="18"/>
    </row>
    <row r="1870" ht="14.25" customHeight="1">
      <c r="A1870" s="11">
        <v>1869.0</v>
      </c>
      <c r="B1870" s="12" t="s">
        <v>1973</v>
      </c>
      <c r="C1870" s="13">
        <v>11870.0</v>
      </c>
      <c r="D1870" s="14" t="s">
        <v>18</v>
      </c>
      <c r="E1870" s="14">
        <v>9.2320879E7</v>
      </c>
      <c r="F1870" s="14" t="str">
        <f>IF(ISERROR(MATCH(C1870,Completed!A:A,0)),IF(ISERROR(MATCH(C1870,Unsub!B:B,0)),IF(LEN(E1870)=8,E1870&amp;",","#"),""),"")</f>
        <v>92320879,</v>
      </c>
      <c r="G1870" s="14" t="str">
        <f>if(isna(match(C1870,KlikEDM!B:B,0)),"","ClickEDM")</f>
        <v>ClickEDM</v>
      </c>
      <c r="H1870" s="15" t="str">
        <f t="array" ref="H1870">iferror(lower(index(MultiMail!C:C,match(C1870,MultiMail!A:A,0))),"")</f>
        <v>lwtlou001@mymail.sim.edu.sg</v>
      </c>
      <c r="I1870" s="14" t="str">
        <f t="array" ref="I1870">iferror(index(KlikEDM!C:C,match(H1870,KlikEDM!A:A,0)),"")</f>
        <v>eblast C</v>
      </c>
      <c r="J1870" s="15" t="str">
        <f t="array" ref="J1870">iferror(lower(index(MultiMail!D:D,match(C1870,MultiMail!A:A,0))),"")</f>
        <v>tammy_lou1994@hotmail.com</v>
      </c>
      <c r="K1870" s="14" t="str">
        <f t="array" ref="K1870">iferror(index(KlikEDM!C:C,match(J1870,KlikEDM!A:A,0)),"")</f>
        <v>eblast C</v>
      </c>
      <c r="L1870" s="14"/>
      <c r="M1870" s="14">
        <v>9.2320879E7</v>
      </c>
      <c r="N1870" s="14" t="str">
        <f>IF(ISERROR(MATCH(C1870,Completed!A:A,0)),IF(ISERROR(MATCH(C1870,Unsub!B:B,0)),IF(H1870&lt;&gt;"",IF(O1870&lt;&gt;"",O1870,C1870&amp;"|"&amp;M1870&amp;"|"&amp;PROPER(B1870)&amp;"|"&amp;LOWER(H1870)),"#"),""),"")</f>
        <v>11870|92320879|Lou Li Wen, Tammy|lwtlou001@mymail.sim.edu.sg
11870|92320879|Lou Li Wen, Tammy|TAMMY_LOU1994@HOTMAIL.COM
</v>
      </c>
      <c r="O1870" s="16" t="str">
        <f t="array" ref="O1870">IFERROR(INDEX(MultiMail!G:G,MATCH(C1870,MultiMail!A:A,0)),"")</f>
        <v>11870|92320879|Lou Li Wen, Tammy|lwtlou001@mymail.sim.edu.sg
11870|92320879|Lou Li Wen, Tammy|TAMMY_LOU1994@HOTMAIL.COM
</v>
      </c>
      <c r="P1870" s="17">
        <f t="array" ref="P1870">IFERROR(INDEX(EDMsort!A:A,MATCH(C1870,EDMsort!B:B,0)),"")</f>
        <v>3</v>
      </c>
      <c r="Q1870" s="18"/>
    </row>
    <row r="1871" ht="14.25" hidden="1" customHeight="1">
      <c r="A1871" s="19">
        <v>1870.0</v>
      </c>
      <c r="B1871" s="20" t="s">
        <v>1974</v>
      </c>
      <c r="C1871" s="21">
        <v>11871.0</v>
      </c>
      <c r="D1871" s="22" t="s">
        <v>18</v>
      </c>
      <c r="E1871" s="22">
        <v>9.6434099E7</v>
      </c>
      <c r="F1871" s="14" t="str">
        <f>IF(ISERROR(MATCH(C1871,Completed!A:A,0)),IF(ISERROR(MATCH(C1871,Unsub!B:B,0)),IF(LEN(E1871)=8,E1871&amp;",","#"),""),"")</f>
        <v>96434099,</v>
      </c>
      <c r="G1871" s="14" t="str">
        <f>if(isna(match(C1871,KlikEDM!B:B,0)),"","ClickEDM")</f>
        <v/>
      </c>
      <c r="H1871" s="15" t="str">
        <f t="array" ref="H1871">iferror(lower(index(MultiMail!C:C,match(C1871,MultiMail!A:A,0))),"")</f>
        <v>eqwpoh001@mymail.sim.edu.sg</v>
      </c>
      <c r="I1871" s="14" t="str">
        <f t="array" ref="I1871">iferror(index(KlikEDM!C:C,match(H1871,KlikEDM!A:A,0)),"")</f>
        <v/>
      </c>
      <c r="J1871" s="15" t="str">
        <f t="array" ref="J1871">iferror(lower(index(MultiMail!D:D,match(C1871,MultiMail!A:A,0))),"")</f>
        <v>eunicepqw@gmail.com</v>
      </c>
      <c r="K1871" s="14" t="str">
        <f t="array" ref="K1871">iferror(index(KlikEDM!C:C,match(J1871,KlikEDM!A:A,0)),"")</f>
        <v/>
      </c>
      <c r="L1871" s="22"/>
      <c r="M1871" s="22">
        <v>9.6434099E7</v>
      </c>
      <c r="N1871" s="14" t="str">
        <f>IF(ISERROR(MATCH(C1871,Completed!A:A,0)),IF(ISERROR(MATCH(C1871,Unsub!B:B,0)),IF(H1871&lt;&gt;"",IF(O1871&lt;&gt;"",O1871,C1871&amp;"|"&amp;M1871&amp;"|"&amp;PROPER(B1871)&amp;"|"&amp;LOWER(H1871)),"#"),""),"")</f>
        <v>11871|96434099|Eunice Poh Qiu Wen|eqwpoh001@mymail.sim.edu.sg
11871|96434099|Eunice Poh Qiu Wen|EUNICEPQW@GMAIL.COM
</v>
      </c>
      <c r="O1871" s="16" t="str">
        <f t="array" ref="O1871">IFERROR(INDEX(MultiMail!G:G,MATCH(C1871,MultiMail!A:A,0)),"")</f>
        <v>11871|96434099|Eunice Poh Qiu Wen|eqwpoh001@mymail.sim.edu.sg
11871|96434099|Eunice Poh Qiu Wen|EUNICEPQW@GMAIL.COM
</v>
      </c>
      <c r="P1871" s="17">
        <f t="array" ref="P1871">IFERROR(INDEX(EDMsort!A:A,MATCH(C1871,EDMsort!B:B,0)),"")</f>
        <v>2</v>
      </c>
      <c r="Q1871" s="18"/>
    </row>
    <row r="1872" ht="14.25" customHeight="1">
      <c r="A1872" s="11">
        <v>1871.0</v>
      </c>
      <c r="B1872" s="12" t="s">
        <v>1975</v>
      </c>
      <c r="C1872" s="13">
        <v>11872.0</v>
      </c>
      <c r="D1872" s="14" t="s">
        <v>18</v>
      </c>
      <c r="E1872" s="14">
        <v>8.2822678E7</v>
      </c>
      <c r="F1872" s="14" t="str">
        <f>IF(ISERROR(MATCH(C1872,Completed!A:A,0)),IF(ISERROR(MATCH(C1872,Unsub!B:B,0)),IF(LEN(E1872)=8,E1872&amp;",","#"),""),"")</f>
        <v>82822678,</v>
      </c>
      <c r="G1872" s="14" t="str">
        <f>if(isna(match(C1872,KlikEDM!B:B,0)),"","ClickEDM")</f>
        <v>ClickEDM</v>
      </c>
      <c r="H1872" s="15" t="str">
        <f t="array" ref="H1872">iferror(lower(index(MultiMail!C:C,match(C1872,MultiMail!A:A,0))),"")</f>
        <v>kjleong002@mymail.sim.edu.sg</v>
      </c>
      <c r="I1872" s="14" t="str">
        <f t="array" ref="I1872">iferror(index(KlikEDM!C:C,match(H1872,KlikEDM!A:A,0)),"")</f>
        <v/>
      </c>
      <c r="J1872" s="15" t="str">
        <f t="array" ref="J1872">iferror(lower(index(MultiMail!D:D,match(C1872,MultiMail!A:A,0))),"")</f>
        <v>leongkangjun@gmail.com</v>
      </c>
      <c r="K1872" s="14" t="str">
        <f t="array" ref="K1872">iferror(index(KlikEDM!C:C,match(J1872,KlikEDM!A:A,0)),"")</f>
        <v>eblast A</v>
      </c>
      <c r="L1872" s="14"/>
      <c r="M1872" s="14">
        <v>8.2822678E7</v>
      </c>
      <c r="N1872" s="14" t="str">
        <f>IF(ISERROR(MATCH(C1872,Completed!A:A,0)),IF(ISERROR(MATCH(C1872,Unsub!B:B,0)),IF(H1872&lt;&gt;"",IF(O1872&lt;&gt;"",O1872,C1872&amp;"|"&amp;M1872&amp;"|"&amp;PROPER(B1872)&amp;"|"&amp;LOWER(H1872)),"#"),""),"")</f>
        <v>11872|82822678|Leong Kang Jun|kjleong002@mymail.sim.edu.sg
11872|82822678|Leong Kang Jun|LEONGKANGJUN@GMAIL.COM
</v>
      </c>
      <c r="O1872" s="16" t="str">
        <f t="array" ref="O1872">IFERROR(INDEX(MultiMail!G:G,MATCH(C1872,MultiMail!A:A,0)),"")</f>
        <v>11872|82822678|Leong Kang Jun|kjleong002@mymail.sim.edu.sg
11872|82822678|Leong Kang Jun|LEONGKANGJUN@GMAIL.COM
</v>
      </c>
      <c r="P1872" s="17">
        <f t="array" ref="P1872">IFERROR(INDEX(EDMsort!A:A,MATCH(C1872,EDMsort!B:B,0)),"")</f>
        <v>1</v>
      </c>
      <c r="Q1872" s="18"/>
    </row>
    <row r="1873" ht="14.25" hidden="1" customHeight="1">
      <c r="A1873" s="19">
        <v>1872.0</v>
      </c>
      <c r="B1873" s="20" t="s">
        <v>1976</v>
      </c>
      <c r="C1873" s="21">
        <v>11873.0</v>
      </c>
      <c r="D1873" s="22" t="s">
        <v>18</v>
      </c>
      <c r="E1873" s="22">
        <v>9.665728E7</v>
      </c>
      <c r="F1873" s="14" t="str">
        <f>IF(ISERROR(MATCH(C1873,Completed!A:A,0)),IF(ISERROR(MATCH(C1873,Unsub!B:B,0)),IF(LEN(E1873)=8,E1873&amp;",","#"),""),"")</f>
        <v/>
      </c>
      <c r="G1873" s="14" t="str">
        <f>if(isna(match(C1873,KlikEDM!B:B,0)),"","ClickEDM")</f>
        <v/>
      </c>
      <c r="H1873" s="15" t="str">
        <f t="array" ref="H1873">iferror(lower(index(MultiMail!C:C,match(C1873,MultiMail!A:A,0))),"")</f>
        <v>bthan001@mymail.sim.edu.sg</v>
      </c>
      <c r="I1873" s="14" t="str">
        <f t="array" ref="I1873">iferror(index(KlikEDM!C:C,match(H1873,KlikEDM!A:A,0)),"")</f>
        <v/>
      </c>
      <c r="J1873" s="15" t="str">
        <f t="array" ref="J1873">iferror(lower(index(MultiMail!D:D,match(C1873,MultiMail!A:A,0))),"")</f>
        <v>botai2626@gmail.com</v>
      </c>
      <c r="K1873" s="14" t="str">
        <f t="array" ref="K1873">iferror(index(KlikEDM!C:C,match(J1873,KlikEDM!A:A,0)),"")</f>
        <v/>
      </c>
      <c r="L1873" s="22"/>
      <c r="M1873" s="22">
        <v>9.665728E7</v>
      </c>
      <c r="N1873" s="14" t="str">
        <f>IF(ISERROR(MATCH(C1873,Completed!A:A,0)),IF(ISERROR(MATCH(C1873,Unsub!B:B,0)),IF(H1873&lt;&gt;"",IF(O1873&lt;&gt;"",O1873,C1873&amp;"|"&amp;M1873&amp;"|"&amp;PROPER(B1873)&amp;"|"&amp;LOWER(H1873)),"#"),""),"")</f>
        <v/>
      </c>
      <c r="O1873" s="16" t="str">
        <f t="array" ref="O1873">IFERROR(INDEX(MultiMail!G:G,MATCH(C1873,MultiMail!A:A,0)),"")</f>
        <v>11873|96657280|Han Bo Tai|bthan001@mymail.sim.edu.sg
11873|96657280|Han Bo Tai|botai2626@gmail.com
</v>
      </c>
      <c r="P1873" s="17" t="str">
        <f t="array" ref="P1873">IFERROR(INDEX(EDMsort!A:A,MATCH(C1873,EDMsort!B:B,0)),"")</f>
        <v/>
      </c>
      <c r="Q1873" s="18"/>
    </row>
    <row r="1874" ht="14.25" hidden="1" customHeight="1">
      <c r="A1874" s="11">
        <v>1873.0</v>
      </c>
      <c r="B1874" s="12" t="s">
        <v>1977</v>
      </c>
      <c r="C1874" s="13">
        <v>11874.0</v>
      </c>
      <c r="D1874" s="14" t="s">
        <v>18</v>
      </c>
      <c r="E1874" s="14">
        <v>9.8638184E7</v>
      </c>
      <c r="F1874" s="14" t="str">
        <f>IF(ISERROR(MATCH(C1874,Completed!A:A,0)),IF(ISERROR(MATCH(C1874,Unsub!B:B,0)),IF(LEN(E1874)=8,E1874&amp;",","#"),""),"")</f>
        <v>98638184,</v>
      </c>
      <c r="G1874" s="14" t="str">
        <f>if(isna(match(C1874,KlikEDM!B:B,0)),"","ClickEDM")</f>
        <v/>
      </c>
      <c r="H1874" s="15" t="str">
        <f t="array" ref="H1874">iferror(lower(index(MultiMail!C:C,match(C1874,MultiMail!A:A,0))),"")</f>
        <v>jydoh001@mymail.sim.edu.sg</v>
      </c>
      <c r="I1874" s="14" t="str">
        <f t="array" ref="I1874">iferror(index(KlikEDM!C:C,match(H1874,KlikEDM!A:A,0)),"")</f>
        <v/>
      </c>
      <c r="J1874" s="15" t="str">
        <f t="array" ref="J1874">iferror(lower(index(MultiMail!D:D,match(C1874,MultiMail!A:A,0))),"")</f>
        <v>ojydelia@gmail.com</v>
      </c>
      <c r="K1874" s="14" t="str">
        <f t="array" ref="K1874">iferror(index(KlikEDM!C:C,match(J1874,KlikEDM!A:A,0)),"")</f>
        <v/>
      </c>
      <c r="L1874" s="14"/>
      <c r="M1874" s="14">
        <v>9.8638184E7</v>
      </c>
      <c r="N1874" s="14" t="str">
        <f>IF(ISERROR(MATCH(C1874,Completed!A:A,0)),IF(ISERROR(MATCH(C1874,Unsub!B:B,0)),IF(H1874&lt;&gt;"",IF(O1874&lt;&gt;"",O1874,C1874&amp;"|"&amp;M1874&amp;"|"&amp;PROPER(B1874)&amp;"|"&amp;LOWER(H1874)),"#"),""),"")</f>
        <v>11874|98638184|Oh Jia Yu, Delia|jydoh001@mymail.sim.edu.sg
11874|98638184|Oh Jia Yu, Delia|OJYDELIA@GMAIL.COM
</v>
      </c>
      <c r="O1874" s="16" t="str">
        <f t="array" ref="O1874">IFERROR(INDEX(MultiMail!G:G,MATCH(C1874,MultiMail!A:A,0)),"")</f>
        <v>11874|98638184|Oh Jia Yu, Delia|jydoh001@mymail.sim.edu.sg
11874|98638184|Oh Jia Yu, Delia|OJYDELIA@GMAIL.COM
</v>
      </c>
      <c r="P1874" s="17">
        <f t="array" ref="P1874">IFERROR(INDEX(EDMsort!A:A,MATCH(C1874,EDMsort!B:B,0)),"")</f>
        <v>4</v>
      </c>
      <c r="Q1874" s="18"/>
    </row>
    <row r="1875" ht="14.25" hidden="1" customHeight="1">
      <c r="A1875" s="19">
        <v>1874.0</v>
      </c>
      <c r="B1875" s="20" t="s">
        <v>1978</v>
      </c>
      <c r="C1875" s="21">
        <v>11875.0</v>
      </c>
      <c r="D1875" s="22" t="s">
        <v>18</v>
      </c>
      <c r="E1875" s="22">
        <v>8.424802E7</v>
      </c>
      <c r="F1875" s="14" t="str">
        <f>IF(ISERROR(MATCH(C1875,Completed!A:A,0)),IF(ISERROR(MATCH(C1875,Unsub!B:B,0)),IF(LEN(E1875)=8,E1875&amp;",","#"),""),"")</f>
        <v>84248020,</v>
      </c>
      <c r="G1875" s="14" t="str">
        <f>if(isna(match(C1875,KlikEDM!B:B,0)),"","ClickEDM")</f>
        <v/>
      </c>
      <c r="H1875" s="15" t="str">
        <f t="array" ref="H1875">iferror(lower(index(MultiMail!C:C,match(C1875,MultiMail!A:A,0))),"")</f>
        <v>zhangz001@mymail.sim.edu.sg</v>
      </c>
      <c r="I1875" s="14" t="str">
        <f t="array" ref="I1875">iferror(index(KlikEDM!C:C,match(H1875,KlikEDM!A:A,0)),"")</f>
        <v/>
      </c>
      <c r="J1875" s="15" t="str">
        <f t="array" ref="J1875">iferror(lower(index(MultiMail!D:D,match(C1875,MultiMail!A:A,0))),"")</f>
        <v>ziyoucheung@gmail.com</v>
      </c>
      <c r="K1875" s="14" t="str">
        <f t="array" ref="K1875">iferror(index(KlikEDM!C:C,match(J1875,KlikEDM!A:A,0)),"")</f>
        <v/>
      </c>
      <c r="L1875" s="22"/>
      <c r="M1875" s="22">
        <v>8.424802E7</v>
      </c>
      <c r="N1875" s="14" t="str">
        <f>IF(ISERROR(MATCH(C1875,Completed!A:A,0)),IF(ISERROR(MATCH(C1875,Unsub!B:B,0)),IF(H1875&lt;&gt;"",IF(O1875&lt;&gt;"",O1875,C1875&amp;"|"&amp;M1875&amp;"|"&amp;PROPER(B1875)&amp;"|"&amp;LOWER(H1875)),"#"),""),"")</f>
        <v>11875|84248020|Zhang Ziyou|zhangz001@mymail.sim.edu.sg
11875|84248020|Zhang Ziyou|ZIYOUCHEUNG@GMAIL.COM
</v>
      </c>
      <c r="O1875" s="16" t="str">
        <f t="array" ref="O1875">IFERROR(INDEX(MultiMail!G:G,MATCH(C1875,MultiMail!A:A,0)),"")</f>
        <v>11875|84248020|Zhang Ziyou|zhangz001@mymail.sim.edu.sg
11875|84248020|Zhang Ziyou|ZIYOUCHEUNG@GMAIL.COM
</v>
      </c>
      <c r="P1875" s="17">
        <f t="array" ref="P1875">IFERROR(INDEX(EDMsort!A:A,MATCH(C1875,EDMsort!B:B,0)),"")</f>
        <v>3</v>
      </c>
      <c r="Q1875" s="18"/>
    </row>
    <row r="1876" ht="14.25" hidden="1" customHeight="1">
      <c r="A1876" s="11">
        <v>1875.0</v>
      </c>
      <c r="B1876" s="12" t="s">
        <v>1979</v>
      </c>
      <c r="C1876" s="13">
        <v>11876.0</v>
      </c>
      <c r="D1876" s="14" t="s">
        <v>18</v>
      </c>
      <c r="E1876" s="14">
        <v>8.2239309E7</v>
      </c>
      <c r="F1876" s="14" t="str">
        <f>IF(ISERROR(MATCH(C1876,Completed!A:A,0)),IF(ISERROR(MATCH(C1876,Unsub!B:B,0)),IF(LEN(E1876)=8,E1876&amp;",","#"),""),"")</f>
        <v>82239309,</v>
      </c>
      <c r="G1876" s="14" t="str">
        <f>if(isna(match(C1876,KlikEDM!B:B,0)),"","ClickEDM")</f>
        <v/>
      </c>
      <c r="H1876" s="15" t="str">
        <f t="array" ref="H1876">iferror(lower(index(MultiMail!C:C,match(C1876,MultiMail!A:A,0))),"")</f>
        <v>jyhang002@mymail.sim.edu.sg</v>
      </c>
      <c r="I1876" s="14" t="str">
        <f t="array" ref="I1876">iferror(index(KlikEDM!C:C,match(H1876,KlikEDM!A:A,0)),"")</f>
        <v/>
      </c>
      <c r="J1876" s="15" t="str">
        <f t="array" ref="J1876">iferror(lower(index(MultiMail!D:D,match(C1876,MultiMail!A:A,0))),"")</f>
        <v>joveneang@hotmail.com</v>
      </c>
      <c r="K1876" s="14" t="str">
        <f t="array" ref="K1876">iferror(index(KlikEDM!C:C,match(J1876,KlikEDM!A:A,0)),"")</f>
        <v/>
      </c>
      <c r="L1876" s="14"/>
      <c r="M1876" s="14">
        <v>8.2239309E7</v>
      </c>
      <c r="N1876" s="14" t="str">
        <f>IF(ISERROR(MATCH(C1876,Completed!A:A,0)),IF(ISERROR(MATCH(C1876,Unsub!B:B,0)),IF(H1876&lt;&gt;"",IF(O1876&lt;&gt;"",O1876,C1876&amp;"|"&amp;M1876&amp;"|"&amp;PROPER(B1876)&amp;"|"&amp;LOWER(H1876)),"#"),""),"")</f>
        <v>11876|82239309|Jovene Ang Ying Hui|jyhang002@mymail.sim.edu.sg
11876|82239309|Jovene Ang Ying Hui|JOVENEANG@HOTMAIL.COM
</v>
      </c>
      <c r="O1876" s="16" t="str">
        <f t="array" ref="O1876">IFERROR(INDEX(MultiMail!G:G,MATCH(C1876,MultiMail!A:A,0)),"")</f>
        <v>11876|82239309|Jovene Ang Ying Hui|jyhang002@mymail.sim.edu.sg
11876|82239309|Jovene Ang Ying Hui|JOVENEANG@HOTMAIL.COM
</v>
      </c>
      <c r="P1876" s="17">
        <f t="array" ref="P1876">IFERROR(INDEX(EDMsort!A:A,MATCH(C1876,EDMsort!B:B,0)),"")</f>
        <v>2</v>
      </c>
      <c r="Q1876" s="18"/>
    </row>
    <row r="1877" ht="14.25" hidden="1" customHeight="1">
      <c r="A1877" s="19">
        <v>1876.0</v>
      </c>
      <c r="B1877" s="20" t="s">
        <v>1980</v>
      </c>
      <c r="C1877" s="21">
        <v>11877.0</v>
      </c>
      <c r="D1877" s="22" t="s">
        <v>18</v>
      </c>
      <c r="E1877" s="22">
        <v>8.3796026E7</v>
      </c>
      <c r="F1877" s="14" t="str">
        <f>IF(ISERROR(MATCH(C1877,Completed!A:A,0)),IF(ISERROR(MATCH(C1877,Unsub!B:B,0)),IF(LEN(E1877)=8,E1877&amp;",","#"),""),"")</f>
        <v>83796026,</v>
      </c>
      <c r="G1877" s="14" t="str">
        <f>if(isna(match(C1877,KlikEDM!B:B,0)),"","ClickEDM")</f>
        <v/>
      </c>
      <c r="H1877" s="15" t="str">
        <f t="array" ref="H1877">iferror(lower(index(MultiMail!C:C,match(C1877,MultiMail!A:A,0))),"")</f>
        <v>khtan030@mymail.sim.edu.sg</v>
      </c>
      <c r="I1877" s="14" t="str">
        <f t="array" ref="I1877">iferror(index(KlikEDM!C:C,match(H1877,KlikEDM!A:A,0)),"")</f>
        <v/>
      </c>
      <c r="J1877" s="15" t="str">
        <f t="array" ref="J1877">iferror(lower(index(MultiMail!D:D,match(C1877,MultiMail!A:A,0))),"")</f>
        <v>tankwanhui@msn.com</v>
      </c>
      <c r="K1877" s="14" t="str">
        <f t="array" ref="K1877">iferror(index(KlikEDM!C:C,match(J1877,KlikEDM!A:A,0)),"")</f>
        <v/>
      </c>
      <c r="L1877" s="22"/>
      <c r="M1877" s="22">
        <v>8.3796026E7</v>
      </c>
      <c r="N1877" s="14" t="str">
        <f>IF(ISERROR(MATCH(C1877,Completed!A:A,0)),IF(ISERROR(MATCH(C1877,Unsub!B:B,0)),IF(H1877&lt;&gt;"",IF(O1877&lt;&gt;"",O1877,C1877&amp;"|"&amp;M1877&amp;"|"&amp;PROPER(B1877)&amp;"|"&amp;LOWER(H1877)),"#"),""),"")</f>
        <v>11877|83796026|Tan Kwan Hui|khtan030@mymail.sim.edu.sg
11877|83796026|Tan Kwan Hui|TANKWANHUI@MSN.COM
</v>
      </c>
      <c r="O1877" s="16" t="str">
        <f t="array" ref="O1877">IFERROR(INDEX(MultiMail!G:G,MATCH(C1877,MultiMail!A:A,0)),"")</f>
        <v>11877|83796026|Tan Kwan Hui|khtan030@mymail.sim.edu.sg
11877|83796026|Tan Kwan Hui|TANKWANHUI@MSN.COM
</v>
      </c>
      <c r="P1877" s="17">
        <f t="array" ref="P1877">IFERROR(INDEX(EDMsort!A:A,MATCH(C1877,EDMsort!B:B,0)),"")</f>
        <v>1</v>
      </c>
      <c r="Q1877" s="18"/>
    </row>
    <row r="1878" ht="14.25" customHeight="1">
      <c r="A1878" s="11">
        <v>1877.0</v>
      </c>
      <c r="B1878" s="12" t="s">
        <v>1981</v>
      </c>
      <c r="C1878" s="13">
        <v>11878.0</v>
      </c>
      <c r="D1878" s="14" t="s">
        <v>18</v>
      </c>
      <c r="E1878" s="14">
        <v>8.288264E7</v>
      </c>
      <c r="F1878" s="14" t="str">
        <f>IF(ISERROR(MATCH(C1878,Completed!A:A,0)),IF(ISERROR(MATCH(C1878,Unsub!B:B,0)),IF(LEN(E1878)=8,E1878&amp;",","#"),""),"")</f>
        <v>82882640,</v>
      </c>
      <c r="G1878" s="14" t="str">
        <f>if(isna(match(C1878,KlikEDM!B:B,0)),"","ClickEDM")</f>
        <v>ClickEDM</v>
      </c>
      <c r="H1878" s="15" t="str">
        <f t="array" ref="H1878">iferror(lower(index(MultiMail!C:C,match(C1878,MultiMail!A:A,0))),"")</f>
        <v>psalim003@mymail.sim.edu.sg</v>
      </c>
      <c r="I1878" s="14" t="str">
        <f t="array" ref="I1878">iferror(index(KlikEDM!C:C,match(H1878,KlikEDM!A:A,0)),"")</f>
        <v/>
      </c>
      <c r="J1878" s="15" t="str">
        <f t="array" ref="J1878">iferror(lower(index(MultiMail!D:D,match(C1878,MultiMail!A:A,0))),"")</f>
        <v>alicialim6@gmail.com</v>
      </c>
      <c r="K1878" s="14" t="str">
        <f t="array" ref="K1878">iferror(index(KlikEDM!C:C,match(J1878,KlikEDM!A:A,0)),"")</f>
        <v>eblast D</v>
      </c>
      <c r="L1878" s="14"/>
      <c r="M1878" s="14">
        <v>8.288264E7</v>
      </c>
      <c r="N1878" s="14" t="str">
        <f>IF(ISERROR(MATCH(C1878,Completed!A:A,0)),IF(ISERROR(MATCH(C1878,Unsub!B:B,0)),IF(H1878&lt;&gt;"",IF(O1878&lt;&gt;"",O1878,C1878&amp;"|"&amp;M1878&amp;"|"&amp;PROPER(B1878)&amp;"|"&amp;LOWER(H1878)),"#"),""),"")</f>
        <v>11878|82882640|Lim Pei Shan Alicia|psalim003@mymail.sim.edu.sg
11878|82882640|Lim Pei Shan Alicia|ALICIALIM6@GMAIL.COM
</v>
      </c>
      <c r="O1878" s="16" t="str">
        <f t="array" ref="O1878">IFERROR(INDEX(MultiMail!G:G,MATCH(C1878,MultiMail!A:A,0)),"")</f>
        <v>11878|82882640|Lim Pei Shan Alicia|psalim003@mymail.sim.edu.sg
11878|82882640|Lim Pei Shan Alicia|ALICIALIM6@GMAIL.COM
</v>
      </c>
      <c r="P1878" s="17">
        <f t="array" ref="P1878">IFERROR(INDEX(EDMsort!A:A,MATCH(C1878,EDMsort!B:B,0)),"")</f>
        <v>4</v>
      </c>
      <c r="Q1878" s="18"/>
    </row>
    <row r="1879" ht="14.25" hidden="1" customHeight="1">
      <c r="A1879" s="19">
        <v>1878.0</v>
      </c>
      <c r="B1879" s="20" t="s">
        <v>1982</v>
      </c>
      <c r="C1879" s="21">
        <v>11879.0</v>
      </c>
      <c r="D1879" s="22" t="s">
        <v>18</v>
      </c>
      <c r="E1879" s="22">
        <v>9.3838502E7</v>
      </c>
      <c r="F1879" s="14" t="str">
        <f>IF(ISERROR(MATCH(C1879,Completed!A:A,0)),IF(ISERROR(MATCH(C1879,Unsub!B:B,0)),IF(LEN(E1879)=8,E1879&amp;",","#"),""),"")</f>
        <v>93838502,</v>
      </c>
      <c r="G1879" s="14" t="str">
        <f>if(isna(match(C1879,KlikEDM!B:B,0)),"","ClickEDM")</f>
        <v/>
      </c>
      <c r="H1879" s="15" t="str">
        <f t="array" ref="H1879">iferror(lower(index(MultiMail!C:C,match(C1879,MultiMail!A:A,0))),"")</f>
        <v>wllee040@mymail.sim.edu.sg</v>
      </c>
      <c r="I1879" s="14" t="str">
        <f t="array" ref="I1879">iferror(index(KlikEDM!C:C,match(H1879,KlikEDM!A:A,0)),"")</f>
        <v/>
      </c>
      <c r="J1879" s="15" t="str">
        <f t="array" ref="J1879">iferror(lower(index(MultiMail!D:D,match(C1879,MultiMail!A:A,0))),"")</f>
        <v>leeweili94@gmail.com</v>
      </c>
      <c r="K1879" s="14" t="str">
        <f t="array" ref="K1879">iferror(index(KlikEDM!C:C,match(J1879,KlikEDM!A:A,0)),"")</f>
        <v/>
      </c>
      <c r="L1879" s="22"/>
      <c r="M1879" s="22">
        <v>9.3838502E7</v>
      </c>
      <c r="N1879" s="14" t="str">
        <f>IF(ISERROR(MATCH(C1879,Completed!A:A,0)),IF(ISERROR(MATCH(C1879,Unsub!B:B,0)),IF(H1879&lt;&gt;"",IF(O1879&lt;&gt;"",O1879,C1879&amp;"|"&amp;M1879&amp;"|"&amp;PROPER(B1879)&amp;"|"&amp;LOWER(H1879)),"#"),""),"")</f>
        <v>11879|93838502|Lee Wei Li|wllee040@mymail.sim.edu.sg
11879|93838502|Lee Wei Li|LEEWEILI94@GMAIL.COM
</v>
      </c>
      <c r="O1879" s="16" t="str">
        <f t="array" ref="O1879">IFERROR(INDEX(MultiMail!G:G,MATCH(C1879,MultiMail!A:A,0)),"")</f>
        <v>11879|93838502|Lee Wei Li|wllee040@mymail.sim.edu.sg
11879|93838502|Lee Wei Li|LEEWEILI94@GMAIL.COM
</v>
      </c>
      <c r="P1879" s="17">
        <f t="array" ref="P1879">IFERROR(INDEX(EDMsort!A:A,MATCH(C1879,EDMsort!B:B,0)),"")</f>
        <v>3</v>
      </c>
      <c r="Q1879" s="18"/>
    </row>
    <row r="1880" ht="14.25" hidden="1" customHeight="1">
      <c r="A1880" s="11">
        <v>1879.0</v>
      </c>
      <c r="B1880" s="12" t="s">
        <v>1983</v>
      </c>
      <c r="C1880" s="13">
        <v>11880.0</v>
      </c>
      <c r="D1880" s="14" t="s">
        <v>18</v>
      </c>
      <c r="E1880" s="14">
        <v>9.0862739E7</v>
      </c>
      <c r="F1880" s="14" t="str">
        <f>IF(ISERROR(MATCH(C1880,Completed!A:A,0)),IF(ISERROR(MATCH(C1880,Unsub!B:B,0)),IF(LEN(E1880)=8,E1880&amp;",","#"),""),"")</f>
        <v/>
      </c>
      <c r="G1880" s="14" t="str">
        <f>if(isna(match(C1880,KlikEDM!B:B,0)),"","ClickEDM")</f>
        <v/>
      </c>
      <c r="H1880" s="15" t="str">
        <f t="array" ref="H1880">iferror(lower(index(MultiMail!C:C,match(C1880,MultiMail!A:A,0))),"")</f>
        <v>xkyeo001@mymail.sim.edu.sg</v>
      </c>
      <c r="I1880" s="14" t="str">
        <f t="array" ref="I1880">iferror(index(KlikEDM!C:C,match(H1880,KlikEDM!A:A,0)),"")</f>
        <v/>
      </c>
      <c r="J1880" s="15" t="str">
        <f t="array" ref="J1880">iferror(lower(index(MultiMail!D:D,match(C1880,MultiMail!A:A,0))),"")</f>
        <v>yeoxiangkai@gmail.com</v>
      </c>
      <c r="K1880" s="14" t="str">
        <f t="array" ref="K1880">iferror(index(KlikEDM!C:C,match(J1880,KlikEDM!A:A,0)),"")</f>
        <v/>
      </c>
      <c r="L1880" s="14"/>
      <c r="M1880" s="14">
        <v>9.0862739E7</v>
      </c>
      <c r="N1880" s="14" t="str">
        <f>IF(ISERROR(MATCH(C1880,Completed!A:A,0)),IF(ISERROR(MATCH(C1880,Unsub!B:B,0)),IF(H1880&lt;&gt;"",IF(O1880&lt;&gt;"",O1880,C1880&amp;"|"&amp;M1880&amp;"|"&amp;PROPER(B1880)&amp;"|"&amp;LOWER(H1880)),"#"),""),"")</f>
        <v/>
      </c>
      <c r="O1880" s="16" t="str">
        <f t="array" ref="O1880">IFERROR(INDEX(MultiMail!G:G,MATCH(C1880,MultiMail!A:A,0)),"")</f>
        <v>11880|90862739|Yeo Xiang Kai|xkyeo001@mymail.sim.edu.sg
11880|90862739|Yeo Xiang Kai|YEOXIANGKAI@GMAIL.COM
</v>
      </c>
      <c r="P1880" s="17" t="str">
        <f t="array" ref="P1880">IFERROR(INDEX(EDMsort!A:A,MATCH(C1880,EDMsort!B:B,0)),"")</f>
        <v/>
      </c>
      <c r="Q1880" s="18"/>
    </row>
    <row r="1881" ht="14.25" hidden="1" customHeight="1">
      <c r="A1881" s="19">
        <v>1880.0</v>
      </c>
      <c r="B1881" s="20" t="s">
        <v>1984</v>
      </c>
      <c r="C1881" s="21">
        <v>11881.0</v>
      </c>
      <c r="D1881" s="22" t="s">
        <v>18</v>
      </c>
      <c r="E1881" s="22">
        <v>9.8501859E7</v>
      </c>
      <c r="F1881" s="14" t="str">
        <f>IF(ISERROR(MATCH(C1881,Completed!A:A,0)),IF(ISERROR(MATCH(C1881,Unsub!B:B,0)),IF(LEN(E1881)=8,E1881&amp;",","#"),""),"")</f>
        <v>98501859,</v>
      </c>
      <c r="G1881" s="14" t="str">
        <f>if(isna(match(C1881,KlikEDM!B:B,0)),"","ClickEDM")</f>
        <v/>
      </c>
      <c r="H1881" s="15" t="str">
        <f t="array" ref="H1881">iferror(lower(index(MultiMail!C:C,match(C1881,MultiMail!A:A,0))),"")</f>
        <v>sonna001@mymail.sim.edu.sg</v>
      </c>
      <c r="I1881" s="14" t="str">
        <f t="array" ref="I1881">iferror(index(KlikEDM!C:C,match(H1881,KlikEDM!A:A,0)),"")</f>
        <v/>
      </c>
      <c r="J1881" s="15" t="str">
        <f t="array" ref="J1881">iferror(lower(index(MultiMail!D:D,match(C1881,MultiMail!A:A,0))),"")</f>
        <v>pro_sonna@hotmail.com</v>
      </c>
      <c r="K1881" s="14" t="str">
        <f t="array" ref="K1881">iferror(index(KlikEDM!C:C,match(J1881,KlikEDM!A:A,0)),"")</f>
        <v/>
      </c>
      <c r="L1881" s="22"/>
      <c r="M1881" s="22">
        <v>9.8501859E7</v>
      </c>
      <c r="N1881" s="14" t="str">
        <f>IF(ISERROR(MATCH(C1881,Completed!A:A,0)),IF(ISERROR(MATCH(C1881,Unsub!B:B,0)),IF(H1881&lt;&gt;"",IF(O1881&lt;&gt;"",O1881,C1881&amp;"|"&amp;M1881&amp;"|"&amp;PROPER(B1881)&amp;"|"&amp;LOWER(H1881)),"#"),""),"")</f>
        <v>11881|98501859|Chuenkamon Sonna|sonna001@mymail.sim.edu.sg
11881|98501859|Chuenkamon Sonna|PRO_SONNA@HOTMAIL.COM
</v>
      </c>
      <c r="O1881" s="16" t="str">
        <f t="array" ref="O1881">IFERROR(INDEX(MultiMail!G:G,MATCH(C1881,MultiMail!A:A,0)),"")</f>
        <v>11881|98501859|Chuenkamon Sonna|sonna001@mymail.sim.edu.sg
11881|98501859|Chuenkamon Sonna|PRO_SONNA@HOTMAIL.COM
</v>
      </c>
      <c r="P1881" s="17">
        <f t="array" ref="P1881">IFERROR(INDEX(EDMsort!A:A,MATCH(C1881,EDMsort!B:B,0)),"")</f>
        <v>2</v>
      </c>
      <c r="Q1881" s="18"/>
    </row>
    <row r="1882" ht="14.25" customHeight="1">
      <c r="A1882" s="11">
        <v>1881.0</v>
      </c>
      <c r="B1882" s="12" t="s">
        <v>1985</v>
      </c>
      <c r="C1882" s="13">
        <v>11882.0</v>
      </c>
      <c r="D1882" s="14" t="s">
        <v>18</v>
      </c>
      <c r="E1882" s="14">
        <v>9.4560057E7</v>
      </c>
      <c r="F1882" s="14" t="str">
        <f>IF(ISERROR(MATCH(C1882,Completed!A:A,0)),IF(ISERROR(MATCH(C1882,Unsub!B:B,0)),IF(LEN(E1882)=8,E1882&amp;",","#"),""),"")</f>
        <v>94560057,</v>
      </c>
      <c r="G1882" s="14" t="str">
        <f>if(isna(match(C1882,KlikEDM!B:B,0)),"","ClickEDM")</f>
        <v>ClickEDM</v>
      </c>
      <c r="H1882" s="15" t="str">
        <f t="array" ref="H1882">iferror(lower(index(MultiMail!C:C,match(C1882,MultiMail!A:A,0))),"")</f>
        <v>lljho001@mymail.sim.edu.sg</v>
      </c>
      <c r="I1882" s="14" t="str">
        <f t="array" ref="I1882">iferror(index(KlikEDM!C:C,match(H1882,KlikEDM!A:A,0)),"")</f>
        <v/>
      </c>
      <c r="J1882" s="15" t="str">
        <f t="array" ref="J1882">iferror(lower(index(MultiMail!D:D,match(C1882,MultiMail!A:A,0))),"")</f>
        <v>joyholilei@gmail.com</v>
      </c>
      <c r="K1882" s="14" t="str">
        <f t="array" ref="K1882">iferror(index(KlikEDM!C:C,match(J1882,KlikEDM!A:A,0)),"")</f>
        <v>eblast A</v>
      </c>
      <c r="L1882" s="14"/>
      <c r="M1882" s="14">
        <v>9.4560057E7</v>
      </c>
      <c r="N1882" s="14" t="str">
        <f>IF(ISERROR(MATCH(C1882,Completed!A:A,0)),IF(ISERROR(MATCH(C1882,Unsub!B:B,0)),IF(H1882&lt;&gt;"",IF(O1882&lt;&gt;"",O1882,C1882&amp;"|"&amp;M1882&amp;"|"&amp;PROPER(B1882)&amp;"|"&amp;LOWER(H1882)),"#"),""),"")</f>
        <v>11882|94560057|Ho Li Lei, Joy|lljho001@mymail.sim.edu.sg
11882|94560057|Ho Li Lei, Joy|JOYHOLILEI@GMAIL.COM
</v>
      </c>
      <c r="O1882" s="16" t="str">
        <f t="array" ref="O1882">IFERROR(INDEX(MultiMail!G:G,MATCH(C1882,MultiMail!A:A,0)),"")</f>
        <v>11882|94560057|Ho Li Lei, Joy|lljho001@mymail.sim.edu.sg
11882|94560057|Ho Li Lei, Joy|JOYHOLILEI@GMAIL.COM
</v>
      </c>
      <c r="P1882" s="17">
        <f t="array" ref="P1882">IFERROR(INDEX(EDMsort!A:A,MATCH(C1882,EDMsort!B:B,0)),"")</f>
        <v>1</v>
      </c>
      <c r="Q1882" s="18"/>
    </row>
    <row r="1883" ht="14.25" hidden="1" customHeight="1">
      <c r="A1883" s="19">
        <v>1882.0</v>
      </c>
      <c r="B1883" s="20" t="s">
        <v>1986</v>
      </c>
      <c r="C1883" s="21">
        <v>11883.0</v>
      </c>
      <c r="D1883" s="22" t="s">
        <v>18</v>
      </c>
      <c r="E1883" s="22">
        <v>9.1908826E7</v>
      </c>
      <c r="F1883" s="14" t="str">
        <f>IF(ISERROR(MATCH(C1883,Completed!A:A,0)),IF(ISERROR(MATCH(C1883,Unsub!B:B,0)),IF(LEN(E1883)=8,E1883&amp;",","#"),""),"")</f>
        <v>91908826,</v>
      </c>
      <c r="G1883" s="14" t="str">
        <f>if(isna(match(C1883,KlikEDM!B:B,0)),"","ClickEDM")</f>
        <v/>
      </c>
      <c r="H1883" s="15" t="str">
        <f t="array" ref="H1883">iferror(lower(index(MultiMail!C:C,match(C1883,MultiMail!A:A,0))),"")</f>
        <v>kmjtan001@mymail.sim.edu.sg</v>
      </c>
      <c r="I1883" s="14" t="str">
        <f t="array" ref="I1883">iferror(index(KlikEDM!C:C,match(H1883,KlikEDM!A:A,0)),"")</f>
        <v/>
      </c>
      <c r="J1883" s="15" t="str">
        <f t="array" ref="J1883">iferror(lower(index(MultiMail!D:D,match(C1883,MultiMail!A:A,0))),"")</f>
        <v>jontankoonmeng@gmail.com</v>
      </c>
      <c r="K1883" s="14" t="str">
        <f t="array" ref="K1883">iferror(index(KlikEDM!C:C,match(J1883,KlikEDM!A:A,0)),"")</f>
        <v/>
      </c>
      <c r="L1883" s="22"/>
      <c r="M1883" s="22">
        <v>9.1908826E7</v>
      </c>
      <c r="N1883" s="14" t="str">
        <f>IF(ISERROR(MATCH(C1883,Completed!A:A,0)),IF(ISERROR(MATCH(C1883,Unsub!B:B,0)),IF(H1883&lt;&gt;"",IF(O1883&lt;&gt;"",O1883,C1883&amp;"|"&amp;M1883&amp;"|"&amp;PROPER(B1883)&amp;"|"&amp;LOWER(H1883)),"#"),""),"")</f>
        <v>11883|91908826|Tan Koon Meng Jon|kmjtan001@mymail.sim.edu.sg
11883|91908826|Tan Koon Meng Jon|JONTANKOONMENG@GMAIL.COM
</v>
      </c>
      <c r="O1883" s="16" t="str">
        <f t="array" ref="O1883">IFERROR(INDEX(MultiMail!G:G,MATCH(C1883,MultiMail!A:A,0)),"")</f>
        <v>11883|91908826|Tan Koon Meng Jon|kmjtan001@mymail.sim.edu.sg
11883|91908826|Tan Koon Meng Jon|JONTANKOONMENG@GMAIL.COM
</v>
      </c>
      <c r="P1883" s="17">
        <f t="array" ref="P1883">IFERROR(INDEX(EDMsort!A:A,MATCH(C1883,EDMsort!B:B,0)),"")</f>
        <v>4</v>
      </c>
      <c r="Q1883" s="18"/>
    </row>
    <row r="1884" ht="14.25" hidden="1" customHeight="1">
      <c r="A1884" s="11">
        <v>1883.0</v>
      </c>
      <c r="B1884" s="12" t="s">
        <v>1987</v>
      </c>
      <c r="C1884" s="13">
        <v>11884.0</v>
      </c>
      <c r="D1884" s="14" t="s">
        <v>18</v>
      </c>
      <c r="E1884" s="14">
        <v>9.6455096E7</v>
      </c>
      <c r="F1884" s="14" t="str">
        <f>IF(ISERROR(MATCH(C1884,Completed!A:A,0)),IF(ISERROR(MATCH(C1884,Unsub!B:B,0)),IF(LEN(E1884)=8,E1884&amp;",","#"),""),"")</f>
        <v>96455096,</v>
      </c>
      <c r="G1884" s="14" t="str">
        <f>if(isna(match(C1884,KlikEDM!B:B,0)),"","ClickEDM")</f>
        <v/>
      </c>
      <c r="H1884" s="15" t="str">
        <f t="array" ref="H1884">iferror(lower(index(MultiMail!C:C,match(C1884,MultiMail!A:A,0))),"")</f>
        <v>ewmlow001@mymail.sim.edu.sg</v>
      </c>
      <c r="I1884" s="14" t="str">
        <f t="array" ref="I1884">iferror(index(KlikEDM!C:C,match(H1884,KlikEDM!A:A,0)),"")</f>
        <v/>
      </c>
      <c r="J1884" s="15" t="str">
        <f t="array" ref="J1884">iferror(lower(index(MultiMail!D:D,match(C1884,MultiMail!A:A,0))),"")</f>
        <v>icebot92@hotmail.com</v>
      </c>
      <c r="K1884" s="14" t="str">
        <f t="array" ref="K1884">iferror(index(KlikEDM!C:C,match(J1884,KlikEDM!A:A,0)),"")</f>
        <v/>
      </c>
      <c r="L1884" s="14"/>
      <c r="M1884" s="14">
        <v>9.6455096E7</v>
      </c>
      <c r="N1884" s="14" t="str">
        <f>IF(ISERROR(MATCH(C1884,Completed!A:A,0)),IF(ISERROR(MATCH(C1884,Unsub!B:B,0)),IF(H1884&lt;&gt;"",IF(O1884&lt;&gt;"",O1884,C1884&amp;"|"&amp;M1884&amp;"|"&amp;PROPER(B1884)&amp;"|"&amp;LOWER(H1884)),"#"),""),"")</f>
        <v>11884|96455096|Edmund Low Wing Meng|ewmlow001@mymail.sim.edu.sg
11884|96455096|Edmund Low Wing Meng|ICEBOT92@HOTMAIL.COM
</v>
      </c>
      <c r="O1884" s="16" t="str">
        <f t="array" ref="O1884">IFERROR(INDEX(MultiMail!G:G,MATCH(C1884,MultiMail!A:A,0)),"")</f>
        <v>11884|96455096|Edmund Low Wing Meng|ewmlow001@mymail.sim.edu.sg
11884|96455096|Edmund Low Wing Meng|ICEBOT92@HOTMAIL.COM
</v>
      </c>
      <c r="P1884" s="17">
        <f t="array" ref="P1884">IFERROR(INDEX(EDMsort!A:A,MATCH(C1884,EDMsort!B:B,0)),"")</f>
        <v>3</v>
      </c>
      <c r="Q1884" s="18"/>
    </row>
    <row r="1885" ht="14.25" hidden="1" customHeight="1">
      <c r="A1885" s="19">
        <v>1884.0</v>
      </c>
      <c r="B1885" s="20" t="s">
        <v>1988</v>
      </c>
      <c r="C1885" s="21">
        <v>11885.0</v>
      </c>
      <c r="D1885" s="22" t="s">
        <v>18</v>
      </c>
      <c r="E1885" s="22">
        <v>9.7100955E7</v>
      </c>
      <c r="F1885" s="14" t="str">
        <f>IF(ISERROR(MATCH(C1885,Completed!A:A,0)),IF(ISERROR(MATCH(C1885,Unsub!B:B,0)),IF(LEN(E1885)=8,E1885&amp;",","#"),""),"")</f>
        <v>97100955,</v>
      </c>
      <c r="G1885" s="14" t="str">
        <f>if(isna(match(C1885,KlikEDM!B:B,0)),"","ClickEDM")</f>
        <v/>
      </c>
      <c r="H1885" s="15" t="str">
        <f t="array" ref="H1885">iferror(lower(index(MultiMail!C:C,match(C1885,MultiMail!A:A,0))),"")</f>
        <v>rinashni001@mymail.sim.edu.sg</v>
      </c>
      <c r="I1885" s="14" t="str">
        <f t="array" ref="I1885">iferror(index(KlikEDM!C:C,match(H1885,KlikEDM!A:A,0)),"")</f>
        <v/>
      </c>
      <c r="J1885" s="15" t="str">
        <f t="array" ref="J1885">iferror(lower(index(MultiMail!D:D,match(C1885,MultiMail!A:A,0))),"")</f>
        <v>rinashni@gmail.com</v>
      </c>
      <c r="K1885" s="14" t="str">
        <f t="array" ref="K1885">iferror(index(KlikEDM!C:C,match(J1885,KlikEDM!A:A,0)),"")</f>
        <v/>
      </c>
      <c r="L1885" s="22"/>
      <c r="M1885" s="22">
        <v>9.7100955E7</v>
      </c>
      <c r="N1885" s="14" t="str">
        <f>IF(ISERROR(MATCH(C1885,Completed!A:A,0)),IF(ISERROR(MATCH(C1885,Unsub!B:B,0)),IF(H1885&lt;&gt;"",IF(O1885&lt;&gt;"",O1885,C1885&amp;"|"&amp;M1885&amp;"|"&amp;PROPER(B1885)&amp;"|"&amp;LOWER(H1885)),"#"),""),"")</f>
        <v>11885|97100955|Rinashni|rinashni001@mymail.sim.edu.sg
11885|97100955|Rinashni|RINASHNI@GMAIL.COM
</v>
      </c>
      <c r="O1885" s="16" t="str">
        <f t="array" ref="O1885">IFERROR(INDEX(MultiMail!G:G,MATCH(C1885,MultiMail!A:A,0)),"")</f>
        <v>11885|97100955|Rinashni|rinashni001@mymail.sim.edu.sg
11885|97100955|Rinashni|RINASHNI@GMAIL.COM
</v>
      </c>
      <c r="P1885" s="17">
        <f t="array" ref="P1885">IFERROR(INDEX(EDMsort!A:A,MATCH(C1885,EDMsort!B:B,0)),"")</f>
        <v>2</v>
      </c>
      <c r="Q1885" s="18"/>
    </row>
    <row r="1886" ht="14.25" hidden="1" customHeight="1">
      <c r="A1886" s="11">
        <v>1885.0</v>
      </c>
      <c r="B1886" s="12" t="s">
        <v>1989</v>
      </c>
      <c r="C1886" s="13">
        <v>11886.0</v>
      </c>
      <c r="D1886" s="14" t="s">
        <v>18</v>
      </c>
      <c r="E1886" s="14">
        <v>8.1232827E7</v>
      </c>
      <c r="F1886" s="14" t="str">
        <f>IF(ISERROR(MATCH(C1886,Completed!A:A,0)),IF(ISERROR(MATCH(C1886,Unsub!B:B,0)),IF(LEN(E1886)=8,E1886&amp;",","#"),""),"")</f>
        <v/>
      </c>
      <c r="G1886" s="14" t="str">
        <f>if(isna(match(C1886,KlikEDM!B:B,0)),"","ClickEDM")</f>
        <v/>
      </c>
      <c r="H1886" s="15" t="str">
        <f t="array" ref="H1886">iferror(lower(index(MultiMail!C:C,match(C1886,MultiMail!A:A,0))),"")</f>
        <v>cyho009@mymail.sim.edu.sg</v>
      </c>
      <c r="I1886" s="14" t="str">
        <f t="array" ref="I1886">iferror(index(KlikEDM!C:C,match(H1886,KlikEDM!A:A,0)),"")</f>
        <v/>
      </c>
      <c r="J1886" s="15" t="str">
        <f t="array" ref="J1886">iferror(lower(index(MultiMail!D:D,match(C1886,MultiMail!A:A,0))),"")</f>
        <v>chengyuan.nma@gmail.com</v>
      </c>
      <c r="K1886" s="14" t="str">
        <f t="array" ref="K1886">iferror(index(KlikEDM!C:C,match(J1886,KlikEDM!A:A,0)),"")</f>
        <v/>
      </c>
      <c r="L1886" s="14"/>
      <c r="M1886" s="14">
        <v>8.1232827E7</v>
      </c>
      <c r="N1886" s="14" t="str">
        <f>IF(ISERROR(MATCH(C1886,Completed!A:A,0)),IF(ISERROR(MATCH(C1886,Unsub!B:B,0)),IF(H1886&lt;&gt;"",IF(O1886&lt;&gt;"",O1886,C1886&amp;"|"&amp;M1886&amp;"|"&amp;PROPER(B1886)&amp;"|"&amp;LOWER(H1886)),"#"),""),"")</f>
        <v/>
      </c>
      <c r="O1886" s="16" t="str">
        <f t="array" ref="O1886">IFERROR(INDEX(MultiMail!G:G,MATCH(C1886,MultiMail!A:A,0)),"")</f>
        <v>11886|81232827|Ho Cheng Yuan|cyho009@mymail.sim.edu.sg
11886|81232827|Ho Cheng Yuan|CHENGYUAN.NMA@GMAIL.COM
</v>
      </c>
      <c r="P1886" s="17" t="str">
        <f t="array" ref="P1886">IFERROR(INDEX(EDMsort!A:A,MATCH(C1886,EDMsort!B:B,0)),"")</f>
        <v/>
      </c>
      <c r="Q1886" s="18"/>
    </row>
    <row r="1887" ht="14.25" customHeight="1">
      <c r="A1887" s="19">
        <v>1886.0</v>
      </c>
      <c r="B1887" s="20" t="s">
        <v>1990</v>
      </c>
      <c r="C1887" s="21">
        <v>11887.0</v>
      </c>
      <c r="D1887" s="22" t="s">
        <v>18</v>
      </c>
      <c r="E1887" s="22">
        <v>9.890008E7</v>
      </c>
      <c r="F1887" s="14" t="str">
        <f>IF(ISERROR(MATCH(C1887,Completed!A:A,0)),IF(ISERROR(MATCH(C1887,Unsub!B:B,0)),IF(LEN(E1887)=8,E1887&amp;",","#"),""),"")</f>
        <v>98900080,</v>
      </c>
      <c r="G1887" s="14" t="str">
        <f>if(isna(match(C1887,KlikEDM!B:B,0)),"","ClickEDM")</f>
        <v>ClickEDM</v>
      </c>
      <c r="H1887" s="15" t="str">
        <f t="array" ref="H1887">iferror(lower(index(MultiMail!C:C,match(C1887,MultiMail!A:A,0))),"")</f>
        <v>sqlim010@mymail.sim.edu.sg</v>
      </c>
      <c r="I1887" s="14" t="str">
        <f t="array" ref="I1887">iferror(index(KlikEDM!C:C,match(H1887,KlikEDM!A:A,0)),"")</f>
        <v>eblast A</v>
      </c>
      <c r="J1887" s="15" t="str">
        <f t="array" ref="J1887">iferror(lower(index(MultiMail!D:D,match(C1887,MultiMail!A:A,0))),"")</f>
        <v>limshiqin1997@gmail.com</v>
      </c>
      <c r="K1887" s="14" t="str">
        <f t="array" ref="K1887">iferror(index(KlikEDM!C:C,match(J1887,KlikEDM!A:A,0)),"")</f>
        <v/>
      </c>
      <c r="L1887" s="22"/>
      <c r="M1887" s="22">
        <v>9.890008E7</v>
      </c>
      <c r="N1887" s="14" t="str">
        <f>IF(ISERROR(MATCH(C1887,Completed!A:A,0)),IF(ISERROR(MATCH(C1887,Unsub!B:B,0)),IF(H1887&lt;&gt;"",IF(O1887&lt;&gt;"",O1887,C1887&amp;"|"&amp;M1887&amp;"|"&amp;PROPER(B1887)&amp;"|"&amp;LOWER(H1887)),"#"),""),"")</f>
        <v>11887|98900080|Lim Shi Qin|sqlim010@mymail.sim.edu.sg
11887|98900080|Lim Shi Qin|LIMSHIQIN1997@GMAIL.COM
</v>
      </c>
      <c r="O1887" s="16" t="str">
        <f t="array" ref="O1887">IFERROR(INDEX(MultiMail!G:G,MATCH(C1887,MultiMail!A:A,0)),"")</f>
        <v>11887|98900080|Lim Shi Qin|sqlim010@mymail.sim.edu.sg
11887|98900080|Lim Shi Qin|LIMSHIQIN1997@GMAIL.COM
</v>
      </c>
      <c r="P1887" s="17">
        <f t="array" ref="P1887">IFERROR(INDEX(EDMsort!A:A,MATCH(C1887,EDMsort!B:B,0)),"")</f>
        <v>1</v>
      </c>
      <c r="Q1887" s="18"/>
    </row>
    <row r="1888" ht="14.25" hidden="1" customHeight="1">
      <c r="A1888" s="11">
        <v>1887.0</v>
      </c>
      <c r="B1888" s="12" t="s">
        <v>1991</v>
      </c>
      <c r="C1888" s="13">
        <v>11888.0</v>
      </c>
      <c r="D1888" s="14" t="s">
        <v>18</v>
      </c>
      <c r="E1888" s="14">
        <v>8.1822343E7</v>
      </c>
      <c r="F1888" s="14" t="str">
        <f>IF(ISERROR(MATCH(C1888,Completed!A:A,0)),IF(ISERROR(MATCH(C1888,Unsub!B:B,0)),IF(LEN(E1888)=8,E1888&amp;",","#"),""),"")</f>
        <v>81822343,</v>
      </c>
      <c r="G1888" s="14" t="str">
        <f>if(isna(match(C1888,KlikEDM!B:B,0)),"","ClickEDM")</f>
        <v/>
      </c>
      <c r="H1888" s="15" t="str">
        <f t="array" ref="H1888">iferror(lower(index(MultiMail!C:C,match(C1888,MultiMail!A:A,0))),"")</f>
        <v>smsoh003@mymail.sim.edu.sg</v>
      </c>
      <c r="I1888" s="14" t="str">
        <f t="array" ref="I1888">iferror(index(KlikEDM!C:C,match(H1888,KlikEDM!A:A,0)),"")</f>
        <v/>
      </c>
      <c r="J1888" s="15" t="str">
        <f t="array" ref="J1888">iferror(lower(index(MultiMail!D:D,match(C1888,MultiMail!A:A,0))),"")</f>
        <v>sohsimin@hotmail.com</v>
      </c>
      <c r="K1888" s="14" t="str">
        <f t="array" ref="K1888">iferror(index(KlikEDM!C:C,match(J1888,KlikEDM!A:A,0)),"")</f>
        <v/>
      </c>
      <c r="L1888" s="14"/>
      <c r="M1888" s="14">
        <v>8.1822343E7</v>
      </c>
      <c r="N1888" s="14" t="str">
        <f>IF(ISERROR(MATCH(C1888,Completed!A:A,0)),IF(ISERROR(MATCH(C1888,Unsub!B:B,0)),IF(H1888&lt;&gt;"",IF(O1888&lt;&gt;"",O1888,C1888&amp;"|"&amp;M1888&amp;"|"&amp;PROPER(B1888)&amp;"|"&amp;LOWER(H1888)),"#"),""),"")</f>
        <v>11888|81822343|Soh Si Min|smsoh003@mymail.sim.edu.sg
11888|81822343|Soh Si Min|SOHSIMIN@HOTMAIL.COM
</v>
      </c>
      <c r="O1888" s="16" t="str">
        <f t="array" ref="O1888">IFERROR(INDEX(MultiMail!G:G,MATCH(C1888,MultiMail!A:A,0)),"")</f>
        <v>11888|81822343|Soh Si Min|smsoh003@mymail.sim.edu.sg
11888|81822343|Soh Si Min|SOHSIMIN@HOTMAIL.COM
</v>
      </c>
      <c r="P1888" s="17">
        <f t="array" ref="P1888">IFERROR(INDEX(EDMsort!A:A,MATCH(C1888,EDMsort!B:B,0)),"")</f>
        <v>4</v>
      </c>
      <c r="Q1888" s="18"/>
    </row>
    <row r="1889" ht="14.25" hidden="1" customHeight="1">
      <c r="A1889" s="19">
        <v>1888.0</v>
      </c>
      <c r="B1889" s="20" t="s">
        <v>1992</v>
      </c>
      <c r="C1889" s="21">
        <v>11889.0</v>
      </c>
      <c r="D1889" s="22" t="s">
        <v>18</v>
      </c>
      <c r="E1889" s="22">
        <v>9.1740424E7</v>
      </c>
      <c r="F1889" s="14" t="str">
        <f>IF(ISERROR(MATCH(C1889,Completed!A:A,0)),IF(ISERROR(MATCH(C1889,Unsub!B:B,0)),IF(LEN(E1889)=8,E1889&amp;",","#"),""),"")</f>
        <v>91740424,</v>
      </c>
      <c r="G1889" s="14" t="str">
        <f>if(isna(match(C1889,KlikEDM!B:B,0)),"","ClickEDM")</f>
        <v/>
      </c>
      <c r="H1889" s="15" t="str">
        <f t="array" ref="H1889">iferror(lower(index(MultiMail!C:C,match(C1889,MultiMail!A:A,0))),"")</f>
        <v>cdong004@mymail.sim.edu.sg</v>
      </c>
      <c r="I1889" s="14" t="str">
        <f t="array" ref="I1889">iferror(index(KlikEDM!C:C,match(H1889,KlikEDM!A:A,0)),"")</f>
        <v/>
      </c>
      <c r="J1889" s="15" t="str">
        <f t="array" ref="J1889">iferror(lower(index(MultiMail!D:D,match(C1889,MultiMail!A:A,0))),"")</f>
        <v>fiona92105@gmail.com</v>
      </c>
      <c r="K1889" s="14" t="str">
        <f t="array" ref="K1889">iferror(index(KlikEDM!C:C,match(J1889,KlikEDM!A:A,0)),"")</f>
        <v/>
      </c>
      <c r="L1889" s="22"/>
      <c r="M1889" s="22">
        <v>9.1740424E7</v>
      </c>
      <c r="N1889" s="14" t="str">
        <f>IF(ISERROR(MATCH(C1889,Completed!A:A,0)),IF(ISERROR(MATCH(C1889,Unsub!B:B,0)),IF(H1889&lt;&gt;"",IF(O1889&lt;&gt;"",O1889,C1889&amp;"|"&amp;M1889&amp;"|"&amp;PROPER(B1889)&amp;"|"&amp;LOWER(H1889)),"#"),""),"")</f>
        <v>11889|91740424|Dong Chenzhu|cdong004@mymail.sim.edu.sg
11889|91740424|Dong Chenzhu|FIONA92105@GMAIL.COM
</v>
      </c>
      <c r="O1889" s="16" t="str">
        <f t="array" ref="O1889">IFERROR(INDEX(MultiMail!G:G,MATCH(C1889,MultiMail!A:A,0)),"")</f>
        <v>11889|91740424|Dong Chenzhu|cdong004@mymail.sim.edu.sg
11889|91740424|Dong Chenzhu|FIONA92105@GMAIL.COM
</v>
      </c>
      <c r="P1889" s="17">
        <f t="array" ref="P1889">IFERROR(INDEX(EDMsort!A:A,MATCH(C1889,EDMsort!B:B,0)),"")</f>
        <v>3</v>
      </c>
      <c r="Q1889" s="18"/>
    </row>
    <row r="1890" ht="14.25" customHeight="1">
      <c r="A1890" s="11">
        <v>1889.0</v>
      </c>
      <c r="B1890" s="12" t="s">
        <v>1993</v>
      </c>
      <c r="C1890" s="13">
        <v>11890.0</v>
      </c>
      <c r="D1890" s="14" t="s">
        <v>18</v>
      </c>
      <c r="E1890" s="14">
        <v>9.1878266E7</v>
      </c>
      <c r="F1890" s="14" t="str">
        <f>IF(ISERROR(MATCH(C1890,Completed!A:A,0)),IF(ISERROR(MATCH(C1890,Unsub!B:B,0)),IF(LEN(E1890)=8,E1890&amp;",","#"),""),"")</f>
        <v>91878266,</v>
      </c>
      <c r="G1890" s="14" t="str">
        <f>if(isna(match(C1890,KlikEDM!B:B,0)),"","ClickEDM")</f>
        <v>ClickEDM</v>
      </c>
      <c r="H1890" s="15" t="str">
        <f t="array" ref="H1890">iferror(lower(index(MultiMail!C:C,match(C1890,MultiMail!A:A,0))),"")</f>
        <v>qwwong002@mymail.sim.edu.sg</v>
      </c>
      <c r="I1890" s="14" t="str">
        <f t="array" ref="I1890">iferror(index(KlikEDM!C:C,match(H1890,KlikEDM!A:A,0)),"")</f>
        <v/>
      </c>
      <c r="J1890" s="15" t="str">
        <f t="array" ref="J1890">iferror(lower(index(MultiMail!D:D,match(C1890,MultiMail!A:A,0))),"")</f>
        <v>qinweiii@hotmail.com</v>
      </c>
      <c r="K1890" s="14" t="str">
        <f t="array" ref="K1890">iferror(index(KlikEDM!C:C,match(J1890,KlikEDM!A:A,0)),"")</f>
        <v>eblast B</v>
      </c>
      <c r="L1890" s="14"/>
      <c r="M1890" s="14">
        <v>9.1878266E7</v>
      </c>
      <c r="N1890" s="14" t="str">
        <f>IF(ISERROR(MATCH(C1890,Completed!A:A,0)),IF(ISERROR(MATCH(C1890,Unsub!B:B,0)),IF(H1890&lt;&gt;"",IF(O1890&lt;&gt;"",O1890,C1890&amp;"|"&amp;M1890&amp;"|"&amp;PROPER(B1890)&amp;"|"&amp;LOWER(H1890)),"#"),""),"")</f>
        <v>11890|91878266|Wong Qin Wei|qwwong002@mymail.sim.edu.sg
11890|91878266|Wong Qin Wei|QINWEIII@HOTMAIL.COM
</v>
      </c>
      <c r="O1890" s="16" t="str">
        <f t="array" ref="O1890">IFERROR(INDEX(MultiMail!G:G,MATCH(C1890,MultiMail!A:A,0)),"")</f>
        <v>11890|91878266|Wong Qin Wei|qwwong002@mymail.sim.edu.sg
11890|91878266|Wong Qin Wei|QINWEIII@HOTMAIL.COM
</v>
      </c>
      <c r="P1890" s="17">
        <f t="array" ref="P1890">IFERROR(INDEX(EDMsort!A:A,MATCH(C1890,EDMsort!B:B,0)),"")</f>
        <v>2</v>
      </c>
      <c r="Q1890" s="18"/>
    </row>
    <row r="1891" ht="14.25" hidden="1" customHeight="1">
      <c r="A1891" s="19">
        <v>1890.0</v>
      </c>
      <c r="B1891" s="20" t="s">
        <v>1994</v>
      </c>
      <c r="C1891" s="21">
        <v>11891.0</v>
      </c>
      <c r="D1891" s="22" t="s">
        <v>18</v>
      </c>
      <c r="E1891" s="22">
        <v>8.1827496E7</v>
      </c>
      <c r="F1891" s="14" t="str">
        <f>IF(ISERROR(MATCH(C1891,Completed!A:A,0)),IF(ISERROR(MATCH(C1891,Unsub!B:B,0)),IF(LEN(E1891)=8,E1891&amp;",","#"),""),"")</f>
        <v>81827496,</v>
      </c>
      <c r="G1891" s="14" t="str">
        <f>if(isna(match(C1891,KlikEDM!B:B,0)),"","ClickEDM")</f>
        <v/>
      </c>
      <c r="H1891" s="15" t="str">
        <f t="array" ref="H1891">iferror(lower(index(MultiMail!C:C,match(C1891,MultiMail!A:A,0))),"")</f>
        <v>yldlow002@mymail.sim.edu.sg</v>
      </c>
      <c r="I1891" s="14" t="str">
        <f t="array" ref="I1891">iferror(index(KlikEDM!C:C,match(H1891,KlikEDM!A:A,0)),"")</f>
        <v/>
      </c>
      <c r="J1891" s="15" t="str">
        <f t="array" ref="J1891">iferror(lower(index(MultiMail!D:D,match(C1891,MultiMail!A:A,0))),"")</f>
        <v>dannica.low_cheers@live.com</v>
      </c>
      <c r="K1891" s="14" t="str">
        <f t="array" ref="K1891">iferror(index(KlikEDM!C:C,match(J1891,KlikEDM!A:A,0)),"")</f>
        <v/>
      </c>
      <c r="L1891" s="22"/>
      <c r="M1891" s="22">
        <v>8.1827496E7</v>
      </c>
      <c r="N1891" s="14" t="str">
        <f>IF(ISERROR(MATCH(C1891,Completed!A:A,0)),IF(ISERROR(MATCH(C1891,Unsub!B:B,0)),IF(H1891&lt;&gt;"",IF(O1891&lt;&gt;"",O1891,C1891&amp;"|"&amp;M1891&amp;"|"&amp;PROPER(B1891)&amp;"|"&amp;LOWER(H1891)),"#"),""),"")</f>
        <v>11891|81827496|Low Yan Ling Dannica|yldlow002@mymail.sim.edu.sg
11891|81827496|Low Yan Ling Dannica|DANNICA.LOW_CHEERS@LIVE.COM
</v>
      </c>
      <c r="O1891" s="16" t="str">
        <f t="array" ref="O1891">IFERROR(INDEX(MultiMail!G:G,MATCH(C1891,MultiMail!A:A,0)),"")</f>
        <v>11891|81827496|Low Yan Ling Dannica|yldlow002@mymail.sim.edu.sg
11891|81827496|Low Yan Ling Dannica|DANNICA.LOW_CHEERS@LIVE.COM
</v>
      </c>
      <c r="P1891" s="17">
        <f t="array" ref="P1891">IFERROR(INDEX(EDMsort!A:A,MATCH(C1891,EDMsort!B:B,0)),"")</f>
        <v>1</v>
      </c>
      <c r="Q1891" s="18"/>
    </row>
    <row r="1892" ht="14.25" hidden="1" customHeight="1">
      <c r="A1892" s="11">
        <v>1891.0</v>
      </c>
      <c r="B1892" s="12" t="s">
        <v>1995</v>
      </c>
      <c r="C1892" s="13">
        <v>11892.0</v>
      </c>
      <c r="D1892" s="14" t="s">
        <v>18</v>
      </c>
      <c r="E1892" s="14">
        <v>9.4875306E7</v>
      </c>
      <c r="F1892" s="14" t="str">
        <f>IF(ISERROR(MATCH(C1892,Completed!A:A,0)),IF(ISERROR(MATCH(C1892,Unsub!B:B,0)),IF(LEN(E1892)=8,E1892&amp;",","#"),""),"")</f>
        <v/>
      </c>
      <c r="G1892" s="14" t="str">
        <f>if(isna(match(C1892,KlikEDM!B:B,0)),"","ClickEDM")</f>
        <v/>
      </c>
      <c r="H1892" s="15" t="str">
        <f t="array" ref="H1892">iferror(lower(index(MultiMail!C:C,match(C1892,MultiMail!A:A,0))),"")</f>
        <v>xrong001@mymail.sim.edu.sg</v>
      </c>
      <c r="I1892" s="14" t="str">
        <f t="array" ref="I1892">iferror(index(KlikEDM!C:C,match(H1892,KlikEDM!A:A,0)),"")</f>
        <v/>
      </c>
      <c r="J1892" s="15" t="str">
        <f t="array" ref="J1892">iferror(lower(index(MultiMail!D:D,match(C1892,MultiMail!A:A,0))),"")</f>
        <v>ongxinrui.96@gmail.com</v>
      </c>
      <c r="K1892" s="14" t="str">
        <f t="array" ref="K1892">iferror(index(KlikEDM!C:C,match(J1892,KlikEDM!A:A,0)),"")</f>
        <v/>
      </c>
      <c r="L1892" s="14"/>
      <c r="M1892" s="14">
        <v>9.4875306E7</v>
      </c>
      <c r="N1892" s="14" t="str">
        <f>IF(ISERROR(MATCH(C1892,Completed!A:A,0)),IF(ISERROR(MATCH(C1892,Unsub!B:B,0)),IF(H1892&lt;&gt;"",IF(O1892&lt;&gt;"",O1892,C1892&amp;"|"&amp;M1892&amp;"|"&amp;PROPER(B1892)&amp;"|"&amp;LOWER(H1892)),"#"),""),"")</f>
        <v/>
      </c>
      <c r="O1892" s="16" t="str">
        <f t="array" ref="O1892">IFERROR(INDEX(MultiMail!G:G,MATCH(C1892,MultiMail!A:A,0)),"")</f>
        <v>11892|94875306|Ong Xin Rui|xrong001@mymail.sim.edu.sg
11892|94875306|Ong Xin Rui|ONGXINRUI.96@GMAIL.COM
</v>
      </c>
      <c r="P1892" s="17" t="str">
        <f t="array" ref="P1892">IFERROR(INDEX(EDMsort!A:A,MATCH(C1892,EDMsort!B:B,0)),"")</f>
        <v/>
      </c>
      <c r="Q1892" s="18"/>
    </row>
    <row r="1893" ht="14.25" hidden="1" customHeight="1">
      <c r="A1893" s="19">
        <v>1892.0</v>
      </c>
      <c r="B1893" s="20" t="s">
        <v>1996</v>
      </c>
      <c r="C1893" s="21">
        <v>11893.0</v>
      </c>
      <c r="D1893" s="22" t="s">
        <v>18</v>
      </c>
      <c r="E1893" s="22">
        <v>8.5110332E7</v>
      </c>
      <c r="F1893" s="14" t="str">
        <f>IF(ISERROR(MATCH(C1893,Completed!A:A,0)),IF(ISERROR(MATCH(C1893,Unsub!B:B,0)),IF(LEN(E1893)=8,E1893&amp;",","#"),""),"")</f>
        <v>85110332,</v>
      </c>
      <c r="G1893" s="14" t="str">
        <f>if(isna(match(C1893,KlikEDM!B:B,0)),"","ClickEDM")</f>
        <v/>
      </c>
      <c r="H1893" s="15" t="str">
        <f t="array" ref="H1893">iferror(lower(index(MultiMail!C:C,match(C1893,MultiMail!A:A,0))),"")</f>
        <v>szjng002@mymail.sim.edu.sg</v>
      </c>
      <c r="I1893" s="14" t="str">
        <f t="array" ref="I1893">iferror(index(KlikEDM!C:C,match(H1893,KlikEDM!A:A,0)),"")</f>
        <v/>
      </c>
      <c r="J1893" s="15" t="str">
        <f t="array" ref="J1893">iferror(lower(index(MultiMail!D:D,match(C1893,MultiMail!A:A,0))),"")</f>
        <v>julianicoletteng@hotmail.com</v>
      </c>
      <c r="K1893" s="14" t="str">
        <f t="array" ref="K1893">iferror(index(KlikEDM!C:C,match(J1893,KlikEDM!A:A,0)),"")</f>
        <v/>
      </c>
      <c r="L1893" s="22"/>
      <c r="M1893" s="22">
        <v>8.5110332E7</v>
      </c>
      <c r="N1893" s="14" t="str">
        <f>IF(ISERROR(MATCH(C1893,Completed!A:A,0)),IF(ISERROR(MATCH(C1893,Unsub!B:B,0)),IF(H1893&lt;&gt;"",IF(O1893&lt;&gt;"",O1893,C1893&amp;"|"&amp;M1893&amp;"|"&amp;PROPER(B1893)&amp;"|"&amp;LOWER(H1893)),"#"),""),"")</f>
        <v>11893|85110332|Ng Shu Zhen, Julia|szjng002@mymail.sim.edu.sg
11893|85110332|Ng Shu Zhen, Julia|JULIANICOLETTENG@HOTMAIL.COM
</v>
      </c>
      <c r="O1893" s="16" t="str">
        <f t="array" ref="O1893">IFERROR(INDEX(MultiMail!G:G,MATCH(C1893,MultiMail!A:A,0)),"")</f>
        <v>11893|85110332|Ng Shu Zhen, Julia|szjng002@mymail.sim.edu.sg
11893|85110332|Ng Shu Zhen, Julia|JULIANICOLETTENG@HOTMAIL.COM
</v>
      </c>
      <c r="P1893" s="17">
        <f t="array" ref="P1893">IFERROR(INDEX(EDMsort!A:A,MATCH(C1893,EDMsort!B:B,0)),"")</f>
        <v>4</v>
      </c>
      <c r="Q1893" s="18"/>
    </row>
    <row r="1894" ht="14.25" customHeight="1">
      <c r="A1894" s="11">
        <v>1893.0</v>
      </c>
      <c r="B1894" s="12" t="s">
        <v>1997</v>
      </c>
      <c r="C1894" s="13">
        <v>11894.0</v>
      </c>
      <c r="D1894" s="14" t="s">
        <v>18</v>
      </c>
      <c r="E1894" s="14">
        <v>9.7736464E7</v>
      </c>
      <c r="F1894" s="14" t="str">
        <f>IF(ISERROR(MATCH(C1894,Completed!A:A,0)),IF(ISERROR(MATCH(C1894,Unsub!B:B,0)),IF(LEN(E1894)=8,E1894&amp;",","#"),""),"")</f>
        <v>97736464,</v>
      </c>
      <c r="G1894" s="14" t="str">
        <f>if(isna(match(C1894,KlikEDM!B:B,0)),"","ClickEDM")</f>
        <v>ClickEDM</v>
      </c>
      <c r="H1894" s="15" t="str">
        <f t="array" ref="H1894">iferror(lower(index(MultiMail!C:C,match(C1894,MultiMail!A:A,0))),"")</f>
        <v>muhammad585@mymail.sim.edu.sg</v>
      </c>
      <c r="I1894" s="14" t="str">
        <f t="array" ref="I1894">iferror(index(KlikEDM!C:C,match(H1894,KlikEDM!A:A,0)),"")</f>
        <v/>
      </c>
      <c r="J1894" s="15" t="str">
        <f t="array" ref="J1894">iferror(lower(index(MultiMail!D:D,match(C1894,MultiMail!A:A,0))),"")</f>
        <v>lasoulfaded@gmail.com</v>
      </c>
      <c r="K1894" s="14" t="str">
        <f t="array" ref="K1894">iferror(index(KlikEDM!C:C,match(J1894,KlikEDM!A:A,0)),"")</f>
        <v>eblast C</v>
      </c>
      <c r="L1894" s="14"/>
      <c r="M1894" s="14">
        <v>9.7736464E7</v>
      </c>
      <c r="N1894" s="14" t="str">
        <f>IF(ISERROR(MATCH(C1894,Completed!A:A,0)),IF(ISERROR(MATCH(C1894,Unsub!B:B,0)),IF(H1894&lt;&gt;"",IF(O1894&lt;&gt;"",O1894,C1894&amp;"|"&amp;M1894&amp;"|"&amp;PROPER(B1894)&amp;"|"&amp;LOWER(H1894)),"#"),""),"")</f>
        <v>11894|97736464|Muhammad Muhibbuddin Bin Mohd Amin|muhammad585@mymail.sim.edu.sg
11894|97736464|Muhammad Muhibbuddin Bin Mohd Amin|LASOULFADED@GMAIL.COM
</v>
      </c>
      <c r="O1894" s="16" t="str">
        <f t="array" ref="O1894">IFERROR(INDEX(MultiMail!G:G,MATCH(C1894,MultiMail!A:A,0)),"")</f>
        <v>11894|97736464|Muhammad Muhibbuddin Bin Mohd Amin|muhammad585@mymail.sim.edu.sg
11894|97736464|Muhammad Muhibbuddin Bin Mohd Amin|LASOULFADED@GMAIL.COM
</v>
      </c>
      <c r="P1894" s="17">
        <f t="array" ref="P1894">IFERROR(INDEX(EDMsort!A:A,MATCH(C1894,EDMsort!B:B,0)),"")</f>
        <v>3</v>
      </c>
      <c r="Q1894" s="18"/>
    </row>
    <row r="1895" ht="14.25" hidden="1" customHeight="1">
      <c r="A1895" s="19">
        <v>1894.0</v>
      </c>
      <c r="B1895" s="20" t="s">
        <v>1998</v>
      </c>
      <c r="C1895" s="21">
        <v>11895.0</v>
      </c>
      <c r="D1895" s="22" t="s">
        <v>18</v>
      </c>
      <c r="E1895" s="22">
        <v>8.2122588E7</v>
      </c>
      <c r="F1895" s="14" t="str">
        <f>IF(ISERROR(MATCH(C1895,Completed!A:A,0)),IF(ISERROR(MATCH(C1895,Unsub!B:B,0)),IF(LEN(E1895)=8,E1895&amp;",","#"),""),"")</f>
        <v>82122588,</v>
      </c>
      <c r="G1895" s="14" t="str">
        <f>if(isna(match(C1895,KlikEDM!B:B,0)),"","ClickEDM")</f>
        <v/>
      </c>
      <c r="H1895" s="15" t="str">
        <f t="array" ref="H1895">iferror(lower(index(MultiMail!C:C,match(C1895,MultiMail!A:A,0))),"")</f>
        <v>jsutrisn001@mymail.sim.edu.sg</v>
      </c>
      <c r="I1895" s="14" t="str">
        <f t="array" ref="I1895">iferror(index(KlikEDM!C:C,match(H1895,KlikEDM!A:A,0)),"")</f>
        <v/>
      </c>
      <c r="J1895" s="15" t="str">
        <f t="array" ref="J1895">iferror(lower(index(MultiMail!D:D,match(C1895,MultiMail!A:A,0))),"")</f>
        <v>jason5sutrisno@gmail.com</v>
      </c>
      <c r="K1895" s="14" t="str">
        <f t="array" ref="K1895">iferror(index(KlikEDM!C:C,match(J1895,KlikEDM!A:A,0)),"")</f>
        <v/>
      </c>
      <c r="L1895" s="22"/>
      <c r="M1895" s="22">
        <v>8.2122588E7</v>
      </c>
      <c r="N1895" s="14" t="str">
        <f>IF(ISERROR(MATCH(C1895,Completed!A:A,0)),IF(ISERROR(MATCH(C1895,Unsub!B:B,0)),IF(H1895&lt;&gt;"",IF(O1895&lt;&gt;"",O1895,C1895&amp;"|"&amp;M1895&amp;"|"&amp;PROPER(B1895)&amp;"|"&amp;LOWER(H1895)),"#"),""),"")</f>
        <v>11895|82122588|Jason Sutrisno|jsutrisn001@mymail.sim.edu.sg
11895|82122588|Jason Sutrisno|JASON5SUTRISNO@GMAIL.COM
</v>
      </c>
      <c r="O1895" s="16" t="str">
        <f t="array" ref="O1895">IFERROR(INDEX(MultiMail!G:G,MATCH(C1895,MultiMail!A:A,0)),"")</f>
        <v>11895|82122588|Jason Sutrisno|jsutrisn001@mymail.sim.edu.sg
11895|82122588|Jason Sutrisno|JASON5SUTRISNO@GMAIL.COM
</v>
      </c>
      <c r="P1895" s="17">
        <f t="array" ref="P1895">IFERROR(INDEX(EDMsort!A:A,MATCH(C1895,EDMsort!B:B,0)),"")</f>
        <v>2</v>
      </c>
      <c r="Q1895" s="18"/>
    </row>
    <row r="1896" ht="14.25" hidden="1" customHeight="1">
      <c r="A1896" s="11">
        <v>1895.0</v>
      </c>
      <c r="B1896" s="12" t="s">
        <v>1999</v>
      </c>
      <c r="C1896" s="13">
        <v>11896.0</v>
      </c>
      <c r="D1896" s="14" t="s">
        <v>18</v>
      </c>
      <c r="E1896" s="14">
        <v>9.1998718E7</v>
      </c>
      <c r="F1896" s="14" t="str">
        <f>IF(ISERROR(MATCH(C1896,Completed!A:A,0)),IF(ISERROR(MATCH(C1896,Unsub!B:B,0)),IF(LEN(E1896)=8,E1896&amp;",","#"),""),"")</f>
        <v>91998718,</v>
      </c>
      <c r="G1896" s="14" t="str">
        <f>if(isna(match(C1896,KlikEDM!B:B,0)),"","ClickEDM")</f>
        <v/>
      </c>
      <c r="H1896" s="15" t="str">
        <f t="array" ref="H1896">iferror(lower(index(MultiMail!C:C,match(C1896,MultiMail!A:A,0))),"")</f>
        <v>qylow002@mymail.sim.edu.sg</v>
      </c>
      <c r="I1896" s="14" t="str">
        <f t="array" ref="I1896">iferror(index(KlikEDM!C:C,match(H1896,KlikEDM!A:A,0)),"")</f>
        <v/>
      </c>
      <c r="J1896" s="15" t="str">
        <f t="array" ref="J1896">iferror(lower(index(MultiMail!D:D,match(C1896,MultiMail!A:A,0))),"")</f>
        <v>amandacecilialow@hotmail.com</v>
      </c>
      <c r="K1896" s="14" t="str">
        <f t="array" ref="K1896">iferror(index(KlikEDM!C:C,match(J1896,KlikEDM!A:A,0)),"")</f>
        <v/>
      </c>
      <c r="L1896" s="14"/>
      <c r="M1896" s="14">
        <v>9.1998718E7</v>
      </c>
      <c r="N1896" s="14" t="str">
        <f>IF(ISERROR(MATCH(C1896,Completed!A:A,0)),IF(ISERROR(MATCH(C1896,Unsub!B:B,0)),IF(H1896&lt;&gt;"",IF(O1896&lt;&gt;"",O1896,C1896&amp;"|"&amp;M1896&amp;"|"&amp;PROPER(B1896)&amp;"|"&amp;LOWER(H1896)),"#"),""),"")</f>
        <v>11896|91998718|Low Qiu Yu|qylow002@mymail.sim.edu.sg
11896|91998718|Low Qiu Yu|AMANDACECILIALOW@HOTMAIL.COM
</v>
      </c>
      <c r="O1896" s="16" t="str">
        <f t="array" ref="O1896">IFERROR(INDEX(MultiMail!G:G,MATCH(C1896,MultiMail!A:A,0)),"")</f>
        <v>11896|91998718|Low Qiu Yu|qylow002@mymail.sim.edu.sg
11896|91998718|Low Qiu Yu|AMANDACECILIALOW@HOTMAIL.COM
</v>
      </c>
      <c r="P1896" s="17">
        <f t="array" ref="P1896">IFERROR(INDEX(EDMsort!A:A,MATCH(C1896,EDMsort!B:B,0)),"")</f>
        <v>1</v>
      </c>
      <c r="Q1896" s="18"/>
    </row>
    <row r="1897" ht="14.25" hidden="1" customHeight="1">
      <c r="A1897" s="19">
        <v>1896.0</v>
      </c>
      <c r="B1897" s="20" t="s">
        <v>2000</v>
      </c>
      <c r="C1897" s="21">
        <v>11897.0</v>
      </c>
      <c r="D1897" s="22" t="s">
        <v>18</v>
      </c>
      <c r="E1897" s="22">
        <v>8.2885605E7</v>
      </c>
      <c r="F1897" s="14" t="str">
        <f>IF(ISERROR(MATCH(C1897,Completed!A:A,0)),IF(ISERROR(MATCH(C1897,Unsub!B:B,0)),IF(LEN(E1897)=8,E1897&amp;",","#"),""),"")</f>
        <v>82885605,</v>
      </c>
      <c r="G1897" s="14" t="str">
        <f>if(isna(match(C1897,KlikEDM!B:B,0)),"","ClickEDM")</f>
        <v/>
      </c>
      <c r="H1897" s="15" t="str">
        <f t="array" ref="H1897">iferror(lower(index(MultiMail!C:C,match(C1897,MultiMail!A:A,0))),"")</f>
        <v>wllsia001@mymail.sim.edu.sg</v>
      </c>
      <c r="I1897" s="14" t="str">
        <f t="array" ref="I1897">iferror(index(KlikEDM!C:C,match(H1897,KlikEDM!A:A,0)),"")</f>
        <v/>
      </c>
      <c r="J1897" s="15" t="str">
        <f t="array" ref="J1897">iferror(lower(index(MultiMail!D:D,match(C1897,MultiMail!A:A,0))),"")</f>
        <v>leonsiawl@gmail.com</v>
      </c>
      <c r="K1897" s="14" t="str">
        <f t="array" ref="K1897">iferror(index(KlikEDM!C:C,match(J1897,KlikEDM!A:A,0)),"")</f>
        <v/>
      </c>
      <c r="L1897" s="22"/>
      <c r="M1897" s="22">
        <v>8.2885605E7</v>
      </c>
      <c r="N1897" s="14" t="str">
        <f>IF(ISERROR(MATCH(C1897,Completed!A:A,0)),IF(ISERROR(MATCH(C1897,Unsub!B:B,0)),IF(H1897&lt;&gt;"",IF(O1897&lt;&gt;"",O1897,C1897&amp;"|"&amp;M1897&amp;"|"&amp;PROPER(B1897)&amp;"|"&amp;LOWER(H1897)),"#"),""),"")</f>
        <v>11897|82885605|Sia Wei Lon Leon|wllsia001@mymail.sim.edu.sg
11897|82885605|Sia Wei Lon Leon|LEONSIAWL@GMAIL.COM
</v>
      </c>
      <c r="O1897" s="16" t="str">
        <f t="array" ref="O1897">IFERROR(INDEX(MultiMail!G:G,MATCH(C1897,MultiMail!A:A,0)),"")</f>
        <v>11897|82885605|Sia Wei Lon Leon|wllsia001@mymail.sim.edu.sg
11897|82885605|Sia Wei Lon Leon|LEONSIAWL@GMAIL.COM
</v>
      </c>
      <c r="P1897" s="17">
        <f t="array" ref="P1897">IFERROR(INDEX(EDMsort!A:A,MATCH(C1897,EDMsort!B:B,0)),"")</f>
        <v>4</v>
      </c>
      <c r="Q1897" s="18"/>
    </row>
    <row r="1898" ht="14.25" hidden="1" customHeight="1">
      <c r="A1898" s="11">
        <v>1897.0</v>
      </c>
      <c r="B1898" s="12" t="s">
        <v>2001</v>
      </c>
      <c r="C1898" s="13">
        <v>11898.0</v>
      </c>
      <c r="D1898" s="14" t="s">
        <v>18</v>
      </c>
      <c r="E1898" s="14">
        <v>9.6249045E7</v>
      </c>
      <c r="F1898" s="14" t="str">
        <f>IF(ISERROR(MATCH(C1898,Completed!A:A,0)),IF(ISERROR(MATCH(C1898,Unsub!B:B,0)),IF(LEN(E1898)=8,E1898&amp;",","#"),""),"")</f>
        <v>96249045,</v>
      </c>
      <c r="G1898" s="14" t="str">
        <f>if(isna(match(C1898,KlikEDM!B:B,0)),"","ClickEDM")</f>
        <v/>
      </c>
      <c r="H1898" s="15" t="str">
        <f t="array" ref="H1898">iferror(lower(index(MultiMail!C:C,match(C1898,MultiMail!A:A,0))),"")</f>
        <v>sxong004@mymail.sim.edu.sg</v>
      </c>
      <c r="I1898" s="14" t="str">
        <f t="array" ref="I1898">iferror(index(KlikEDM!C:C,match(H1898,KlikEDM!A:A,0)),"")</f>
        <v/>
      </c>
      <c r="J1898" s="15" t="str">
        <f t="array" ref="J1898">iferror(lower(index(MultiMail!D:D,match(C1898,MultiMail!A:A,0))),"")</f>
        <v>osx_lcl@hotmail.com</v>
      </c>
      <c r="K1898" s="14" t="str">
        <f t="array" ref="K1898">iferror(index(KlikEDM!C:C,match(J1898,KlikEDM!A:A,0)),"")</f>
        <v/>
      </c>
      <c r="L1898" s="14"/>
      <c r="M1898" s="14">
        <v>9.6249045E7</v>
      </c>
      <c r="N1898" s="14" t="str">
        <f>IF(ISERROR(MATCH(C1898,Completed!A:A,0)),IF(ISERROR(MATCH(C1898,Unsub!B:B,0)),IF(H1898&lt;&gt;"",IF(O1898&lt;&gt;"",O1898,C1898&amp;"|"&amp;M1898&amp;"|"&amp;PROPER(B1898)&amp;"|"&amp;LOWER(H1898)),"#"),""),"")</f>
        <v>11898|96249045|Ong Shiao Xian|sxong004@mymail.sim.edu.sg
11898|96249045|Ong Shiao Xian|OSX_LCL@HOTMAIL.COM
</v>
      </c>
      <c r="O1898" s="16" t="str">
        <f t="array" ref="O1898">IFERROR(INDEX(MultiMail!G:G,MATCH(C1898,MultiMail!A:A,0)),"")</f>
        <v>11898|96249045|Ong Shiao Xian|sxong004@mymail.sim.edu.sg
11898|96249045|Ong Shiao Xian|OSX_LCL@HOTMAIL.COM
</v>
      </c>
      <c r="P1898" s="17">
        <f t="array" ref="P1898">IFERROR(INDEX(EDMsort!A:A,MATCH(C1898,EDMsort!B:B,0)),"")</f>
        <v>3</v>
      </c>
      <c r="Q1898" s="18"/>
    </row>
    <row r="1899" ht="14.25" hidden="1" customHeight="1">
      <c r="A1899" s="19">
        <v>1898.0</v>
      </c>
      <c r="B1899" s="20" t="s">
        <v>2002</v>
      </c>
      <c r="C1899" s="21">
        <v>11899.0</v>
      </c>
      <c r="D1899" s="22" t="s">
        <v>18</v>
      </c>
      <c r="E1899" s="22">
        <v>8.2687559E7</v>
      </c>
      <c r="F1899" s="14" t="str">
        <f>IF(ISERROR(MATCH(C1899,Completed!A:A,0)),IF(ISERROR(MATCH(C1899,Unsub!B:B,0)),IF(LEN(E1899)=8,E1899&amp;",","#"),""),"")</f>
        <v>82687559,</v>
      </c>
      <c r="G1899" s="14" t="str">
        <f>if(isna(match(C1899,KlikEDM!B:B,0)),"","ClickEDM")</f>
        <v/>
      </c>
      <c r="H1899" s="15" t="str">
        <f t="array" ref="H1899">iferror(lower(index(MultiMail!C:C,match(C1899,MultiMail!A:A,0))),"")</f>
        <v>nsyylim001@mymail.sim.edu.sg</v>
      </c>
      <c r="I1899" s="14" t="str">
        <f t="array" ref="I1899">iferror(index(KlikEDM!C:C,match(H1899,KlikEDM!A:A,0)),"")</f>
        <v/>
      </c>
      <c r="J1899" s="15" t="str">
        <f t="array" ref="J1899">iferror(lower(index(MultiMail!D:D,match(C1899,MultiMail!A:A,0))),"")</f>
        <v>nicolesaralim95@gmail.com</v>
      </c>
      <c r="K1899" s="14" t="str">
        <f t="array" ref="K1899">iferror(index(KlikEDM!C:C,match(J1899,KlikEDM!A:A,0)),"")</f>
        <v/>
      </c>
      <c r="L1899" s="22"/>
      <c r="M1899" s="22">
        <v>8.2687559E7</v>
      </c>
      <c r="N1899" s="14" t="str">
        <f>IF(ISERROR(MATCH(C1899,Completed!A:A,0)),IF(ISERROR(MATCH(C1899,Unsub!B:B,0)),IF(H1899&lt;&gt;"",IF(O1899&lt;&gt;"",O1899,C1899&amp;"|"&amp;M1899&amp;"|"&amp;PROPER(B1899)&amp;"|"&amp;LOWER(H1899)),"#"),""),"")</f>
        <v>11899|82687559|Nicole Sara Lim Ying Ying|nsyylim001@mymail.sim.edu.sg
11899|82687559|Nicole Sara Lim Ying Ying|NICOLESARALIM95@GMAIL.COM
</v>
      </c>
      <c r="O1899" s="16" t="str">
        <f t="array" ref="O1899">IFERROR(INDEX(MultiMail!G:G,MATCH(C1899,MultiMail!A:A,0)),"")</f>
        <v>11899|82687559|Nicole Sara Lim Ying Ying|nsyylim001@mymail.sim.edu.sg
11899|82687559|Nicole Sara Lim Ying Ying|NICOLESARALIM95@GMAIL.COM
</v>
      </c>
      <c r="P1899" s="17">
        <f t="array" ref="P1899">IFERROR(INDEX(EDMsort!A:A,MATCH(C1899,EDMsort!B:B,0)),"")</f>
        <v>2</v>
      </c>
      <c r="Q1899" s="18"/>
    </row>
    <row r="1900" ht="14.25" hidden="1" customHeight="1">
      <c r="A1900" s="11">
        <v>1899.0</v>
      </c>
      <c r="B1900" s="12" t="s">
        <v>2003</v>
      </c>
      <c r="C1900" s="13">
        <v>11900.0</v>
      </c>
      <c r="D1900" s="14" t="s">
        <v>18</v>
      </c>
      <c r="E1900" s="14">
        <v>9.1378148E7</v>
      </c>
      <c r="F1900" s="14" t="str">
        <f>IF(ISERROR(MATCH(C1900,Completed!A:A,0)),IF(ISERROR(MATCH(C1900,Unsub!B:B,0)),IF(LEN(E1900)=8,E1900&amp;",","#"),""),"")</f>
        <v>91378148,</v>
      </c>
      <c r="G1900" s="14" t="str">
        <f>if(isna(match(C1900,KlikEDM!B:B,0)),"","ClickEDM")</f>
        <v/>
      </c>
      <c r="H1900" s="15" t="str">
        <f t="array" ref="H1900">iferror(lower(index(MultiMail!C:C,match(C1900,MultiMail!A:A,0))),"")</f>
        <v>ltksim001@mymail.sim.edu.sg</v>
      </c>
      <c r="I1900" s="14" t="str">
        <f t="array" ref="I1900">iferror(index(KlikEDM!C:C,match(H1900,KlikEDM!A:A,0)),"")</f>
        <v/>
      </c>
      <c r="J1900" s="15" t="str">
        <f t="array" ref="J1900">iferror(lower(index(MultiMail!D:D,match(C1900,MultiMail!A:A,0))),"")</f>
        <v>kristiesimlitong@gmail.com</v>
      </c>
      <c r="K1900" s="14" t="str">
        <f t="array" ref="K1900">iferror(index(KlikEDM!C:C,match(J1900,KlikEDM!A:A,0)),"")</f>
        <v/>
      </c>
      <c r="L1900" s="14"/>
      <c r="M1900" s="14">
        <v>9.1378148E7</v>
      </c>
      <c r="N1900" s="14" t="str">
        <f>IF(ISERROR(MATCH(C1900,Completed!A:A,0)),IF(ISERROR(MATCH(C1900,Unsub!B:B,0)),IF(H1900&lt;&gt;"",IF(O1900&lt;&gt;"",O1900,C1900&amp;"|"&amp;M1900&amp;"|"&amp;PROPER(B1900)&amp;"|"&amp;LOWER(H1900)),"#"),""),"")</f>
        <v>11900|91378148|Sim Li Tong, Kristie|ltksim001@mymail.sim.edu.sg
11900|91378148|Sim Li Tong, Kristie|KRISTIESIMLITONG@GMAIL.COM
</v>
      </c>
      <c r="O1900" s="16" t="str">
        <f t="array" ref="O1900">IFERROR(INDEX(MultiMail!G:G,MATCH(C1900,MultiMail!A:A,0)),"")</f>
        <v>11900|91378148|Sim Li Tong, Kristie|ltksim001@mymail.sim.edu.sg
11900|91378148|Sim Li Tong, Kristie|KRISTIESIMLITONG@GMAIL.COM
</v>
      </c>
      <c r="P1900" s="17">
        <f t="array" ref="P1900">IFERROR(INDEX(EDMsort!A:A,MATCH(C1900,EDMsort!B:B,0)),"")</f>
        <v>1</v>
      </c>
      <c r="Q1900" s="18"/>
    </row>
    <row r="1901" ht="14.25" hidden="1" customHeight="1">
      <c r="A1901" s="19">
        <v>1900.0</v>
      </c>
      <c r="B1901" s="20" t="s">
        <v>2004</v>
      </c>
      <c r="C1901" s="21">
        <v>11901.0</v>
      </c>
      <c r="D1901" s="22" t="s">
        <v>18</v>
      </c>
      <c r="E1901" s="22">
        <v>9.7503393E7</v>
      </c>
      <c r="F1901" s="14" t="str">
        <f>IF(ISERROR(MATCH(C1901,Completed!A:A,0)),IF(ISERROR(MATCH(C1901,Unsub!B:B,0)),IF(LEN(E1901)=8,E1901&amp;",","#"),""),"")</f>
        <v/>
      </c>
      <c r="G1901" s="14" t="str">
        <f>if(isna(match(C1901,KlikEDM!B:B,0)),"","ClickEDM")</f>
        <v/>
      </c>
      <c r="H1901" s="15" t="str">
        <f t="array" ref="H1901">iferror(lower(index(MultiMail!C:C,match(C1901,MultiMail!A:A,0))),"")</f>
        <v>slim036@mymail.sim.edu.sg</v>
      </c>
      <c r="I1901" s="14" t="str">
        <f t="array" ref="I1901">iferror(index(KlikEDM!C:C,match(H1901,KlikEDM!A:A,0)),"")</f>
        <v/>
      </c>
      <c r="J1901" s="15" t="str">
        <f t="array" ref="J1901">iferror(lower(index(MultiMail!D:D,match(C1901,MultiMail!A:A,0))),"")</f>
        <v>serenelzn@gmail.com</v>
      </c>
      <c r="K1901" s="14" t="str">
        <f t="array" ref="K1901">iferror(index(KlikEDM!C:C,match(J1901,KlikEDM!A:A,0)),"")</f>
        <v/>
      </c>
      <c r="L1901" s="22"/>
      <c r="M1901" s="22">
        <v>9.7503393E7</v>
      </c>
      <c r="N1901" s="14" t="str">
        <f>IF(ISERROR(MATCH(C1901,Completed!A:A,0)),IF(ISERROR(MATCH(C1901,Unsub!B:B,0)),IF(H1901&lt;&gt;"",IF(O1901&lt;&gt;"",O1901,C1901&amp;"|"&amp;M1901&amp;"|"&amp;PROPER(B1901)&amp;"|"&amp;LOWER(H1901)),"#"),""),"")</f>
        <v/>
      </c>
      <c r="O1901" s="16" t="str">
        <f t="array" ref="O1901">IFERROR(INDEX(MultiMail!G:G,MATCH(C1901,MultiMail!A:A,0)),"")</f>
        <v>11901|97503393|Serene Lim|slim036@mymail.sim.edu.sg
11901|97503393|Serene Lim|SERENELZN@GMAIL.COM
</v>
      </c>
      <c r="P1901" s="17" t="str">
        <f t="array" ref="P1901">IFERROR(INDEX(EDMsort!A:A,MATCH(C1901,EDMsort!B:B,0)),"")</f>
        <v/>
      </c>
      <c r="Q1901" s="18"/>
    </row>
    <row r="1902" ht="14.25" hidden="1" customHeight="1">
      <c r="A1902" s="11">
        <v>1901.0</v>
      </c>
      <c r="B1902" s="12" t="s">
        <v>2005</v>
      </c>
      <c r="C1902" s="13">
        <v>11902.0</v>
      </c>
      <c r="D1902" s="14" t="s">
        <v>18</v>
      </c>
      <c r="E1902" s="14">
        <v>9.2343416E7</v>
      </c>
      <c r="F1902" s="14" t="str">
        <f>IF(ISERROR(MATCH(C1902,Completed!A:A,0)),IF(ISERROR(MATCH(C1902,Unsub!B:B,0)),IF(LEN(E1902)=8,E1902&amp;",","#"),""),"")</f>
        <v>92343416,</v>
      </c>
      <c r="G1902" s="14" t="str">
        <f>if(isna(match(C1902,KlikEDM!B:B,0)),"","ClickEDM")</f>
        <v/>
      </c>
      <c r="H1902" s="15" t="str">
        <f t="array" ref="H1902">iferror(lower(index(MultiMail!C:C,match(C1902,MultiMail!A:A,0))),"")</f>
        <v>xhploo001@mymail.sim.edu.sg</v>
      </c>
      <c r="I1902" s="14" t="str">
        <f t="array" ref="I1902">iferror(index(KlikEDM!C:C,match(H1902,KlikEDM!A:A,0)),"")</f>
        <v/>
      </c>
      <c r="J1902" s="15" t="str">
        <f t="array" ref="J1902">iferror(lower(index(MultiMail!D:D,match(C1902,MultiMail!A:A,0))),"")</f>
        <v>phyyyloo@gmail.com</v>
      </c>
      <c r="K1902" s="14" t="str">
        <f t="array" ref="K1902">iferror(index(KlikEDM!C:C,match(J1902,KlikEDM!A:A,0)),"")</f>
        <v/>
      </c>
      <c r="L1902" s="14"/>
      <c r="M1902" s="14">
        <v>9.2343416E7</v>
      </c>
      <c r="N1902" s="14" t="str">
        <f>IF(ISERROR(MATCH(C1902,Completed!A:A,0)),IF(ISERROR(MATCH(C1902,Unsub!B:B,0)),IF(H1902&lt;&gt;"",IF(O1902&lt;&gt;"",O1902,C1902&amp;"|"&amp;M1902&amp;"|"&amp;PROPER(B1902)&amp;"|"&amp;LOWER(H1902)),"#"),""),"")</f>
        <v>11902|92343416|Loo Xian Han, Phyllis|xhploo001@mymail.sim.edu.sg
11902|92343416|Loo Xian Han, Phyllis|PHYYYLOO@GMAIL.COM
</v>
      </c>
      <c r="O1902" s="16" t="str">
        <f t="array" ref="O1902">IFERROR(INDEX(MultiMail!G:G,MATCH(C1902,MultiMail!A:A,0)),"")</f>
        <v>11902|92343416|Loo Xian Han, Phyllis|xhploo001@mymail.sim.edu.sg
11902|92343416|Loo Xian Han, Phyllis|PHYYYLOO@GMAIL.COM
</v>
      </c>
      <c r="P1902" s="17">
        <f t="array" ref="P1902">IFERROR(INDEX(EDMsort!A:A,MATCH(C1902,EDMsort!B:B,0)),"")</f>
        <v>4</v>
      </c>
      <c r="Q1902" s="18"/>
    </row>
    <row r="1903" ht="14.25" hidden="1" customHeight="1">
      <c r="A1903" s="19">
        <v>1902.0</v>
      </c>
      <c r="B1903" s="20" t="s">
        <v>2006</v>
      </c>
      <c r="C1903" s="21">
        <v>11903.0</v>
      </c>
      <c r="D1903" s="22" t="s">
        <v>18</v>
      </c>
      <c r="E1903" s="22">
        <v>8.3338668E7</v>
      </c>
      <c r="F1903" s="14" t="str">
        <f>IF(ISERROR(MATCH(C1903,Completed!A:A,0)),IF(ISERROR(MATCH(C1903,Unsub!B:B,0)),IF(LEN(E1903)=8,E1903&amp;",","#"),""),"")</f>
        <v>83338668,</v>
      </c>
      <c r="G1903" s="14" t="str">
        <f>if(isna(match(C1903,KlikEDM!B:B,0)),"","ClickEDM")</f>
        <v/>
      </c>
      <c r="H1903" s="15" t="str">
        <f t="array" ref="H1903">iferror(lower(index(MultiMail!C:C,match(C1903,MultiMail!A:A,0))),"")</f>
        <v>wqtan017@mymail.sim.edu.sg</v>
      </c>
      <c r="I1903" s="14" t="str">
        <f t="array" ref="I1903">iferror(index(KlikEDM!C:C,match(H1903,KlikEDM!A:A,0)),"")</f>
        <v/>
      </c>
      <c r="J1903" s="15" t="str">
        <f t="array" ref="J1903">iferror(lower(index(MultiMail!D:D,match(C1903,MultiMail!A:A,0))),"")</f>
        <v>weiqian_97@hotmail.com</v>
      </c>
      <c r="K1903" s="14" t="str">
        <f t="array" ref="K1903">iferror(index(KlikEDM!C:C,match(J1903,KlikEDM!A:A,0)),"")</f>
        <v/>
      </c>
      <c r="L1903" s="22"/>
      <c r="M1903" s="22">
        <v>8.3338668E7</v>
      </c>
      <c r="N1903" s="14" t="str">
        <f>IF(ISERROR(MATCH(C1903,Completed!A:A,0)),IF(ISERROR(MATCH(C1903,Unsub!B:B,0)),IF(H1903&lt;&gt;"",IF(O1903&lt;&gt;"",O1903,C1903&amp;"|"&amp;M1903&amp;"|"&amp;PROPER(B1903)&amp;"|"&amp;LOWER(H1903)),"#"),""),"")</f>
        <v>11903|83338668|Tan Wei Qian|wqtan017@mymail.sim.edu.sg
11903|83338668|Tan Wei Qian|WEIQIAN_97@HOTMAIL.COM
</v>
      </c>
      <c r="O1903" s="16" t="str">
        <f t="array" ref="O1903">IFERROR(INDEX(MultiMail!G:G,MATCH(C1903,MultiMail!A:A,0)),"")</f>
        <v>11903|83338668|Tan Wei Qian|wqtan017@mymail.sim.edu.sg
11903|83338668|Tan Wei Qian|WEIQIAN_97@HOTMAIL.COM
</v>
      </c>
      <c r="P1903" s="17">
        <f t="array" ref="P1903">IFERROR(INDEX(EDMsort!A:A,MATCH(C1903,EDMsort!B:B,0)),"")</f>
        <v>3</v>
      </c>
      <c r="Q1903" s="18"/>
    </row>
    <row r="1904" ht="14.25" hidden="1" customHeight="1">
      <c r="A1904" s="11">
        <v>1903.0</v>
      </c>
      <c r="B1904" s="12" t="s">
        <v>2007</v>
      </c>
      <c r="C1904" s="13">
        <v>11904.0</v>
      </c>
      <c r="D1904" s="14" t="s">
        <v>18</v>
      </c>
      <c r="E1904" s="14">
        <v>8.6880542E7</v>
      </c>
      <c r="F1904" s="14" t="str">
        <f>IF(ISERROR(MATCH(C1904,Completed!A:A,0)),IF(ISERROR(MATCH(C1904,Unsub!B:B,0)),IF(LEN(E1904)=8,E1904&amp;",","#"),""),"")</f>
        <v>86880542,</v>
      </c>
      <c r="G1904" s="14" t="str">
        <f>if(isna(match(C1904,KlikEDM!B:B,0)),"","ClickEDM")</f>
        <v/>
      </c>
      <c r="H1904" s="15" t="str">
        <f t="array" ref="H1904">iferror(lower(index(MultiMail!C:C,match(C1904,MultiMail!A:A,0))),"")</f>
        <v>yehoong001@mymail.sim.edu.sg</v>
      </c>
      <c r="I1904" s="14" t="str">
        <f t="array" ref="I1904">iferror(index(KlikEDM!C:C,match(H1904,KlikEDM!A:A,0)),"")</f>
        <v/>
      </c>
      <c r="J1904" s="15" t="str">
        <f t="array" ref="J1904">iferror(lower(index(MultiMail!D:D,match(C1904,MultiMail!A:A,0))),"")</f>
        <v>emerdg@icloud.com</v>
      </c>
      <c r="K1904" s="14" t="str">
        <f t="array" ref="K1904">iferror(index(KlikEDM!C:C,match(J1904,KlikEDM!A:A,0)),"")</f>
        <v/>
      </c>
      <c r="L1904" s="14"/>
      <c r="M1904" s="14">
        <v>8.6880542E7</v>
      </c>
      <c r="N1904" s="14" t="str">
        <f>IF(ISERROR(MATCH(C1904,Completed!A:A,0)),IF(ISERROR(MATCH(C1904,Unsub!B:B,0)),IF(H1904&lt;&gt;"",IF(O1904&lt;&gt;"",O1904,C1904&amp;"|"&amp;M1904&amp;"|"&amp;PROPER(B1904)&amp;"|"&amp;LOWER(H1904)),"#"),""),"")</f>
        <v>11904|86880542|Hoong Yu, Emer|yehoong001@mymail.sim.edu.sg
11904|86880542|Hoong Yu, Emer|EMERDG@ICLOUD.COM
</v>
      </c>
      <c r="O1904" s="16" t="str">
        <f t="array" ref="O1904">IFERROR(INDEX(MultiMail!G:G,MATCH(C1904,MultiMail!A:A,0)),"")</f>
        <v>11904|86880542|Hoong Yu, Emer|yehoong001@mymail.sim.edu.sg
11904|86880542|Hoong Yu, Emer|EMERDG@ICLOUD.COM
</v>
      </c>
      <c r="P1904" s="17">
        <f t="array" ref="P1904">IFERROR(INDEX(EDMsort!A:A,MATCH(C1904,EDMsort!B:B,0)),"")</f>
        <v>2</v>
      </c>
      <c r="Q1904" s="18"/>
    </row>
    <row r="1905" ht="14.25" hidden="1" customHeight="1">
      <c r="A1905" s="19">
        <v>1904.0</v>
      </c>
      <c r="B1905" s="20" t="s">
        <v>2008</v>
      </c>
      <c r="C1905" s="21">
        <v>11905.0</v>
      </c>
      <c r="D1905" s="22" t="s">
        <v>18</v>
      </c>
      <c r="E1905" s="22">
        <v>9.830498E7</v>
      </c>
      <c r="F1905" s="14" t="str">
        <f>IF(ISERROR(MATCH(C1905,Completed!A:A,0)),IF(ISERROR(MATCH(C1905,Unsub!B:B,0)),IF(LEN(E1905)=8,E1905&amp;",","#"),""),"")</f>
        <v>98304980,</v>
      </c>
      <c r="G1905" s="14" t="str">
        <f>if(isna(match(C1905,KlikEDM!B:B,0)),"","ClickEDM")</f>
        <v/>
      </c>
      <c r="H1905" s="15" t="str">
        <f t="array" ref="H1905">iferror(lower(index(MultiMail!C:C,match(C1905,MultiMail!A:A,0))),"")</f>
        <v>xxtay004@mymail.sim.edu.sg</v>
      </c>
      <c r="I1905" s="14" t="str">
        <f t="array" ref="I1905">iferror(index(KlikEDM!C:C,match(H1905,KlikEDM!A:A,0)),"")</f>
        <v/>
      </c>
      <c r="J1905" s="15" t="str">
        <f t="array" ref="J1905">iferror(lower(index(MultiMail!D:D,match(C1905,MultiMail!A:A,0))),"")</f>
        <v>shanatay97@gmail.com</v>
      </c>
      <c r="K1905" s="14" t="str">
        <f t="array" ref="K1905">iferror(index(KlikEDM!C:C,match(J1905,KlikEDM!A:A,0)),"")</f>
        <v/>
      </c>
      <c r="L1905" s="22"/>
      <c r="M1905" s="22">
        <v>9.830498E7</v>
      </c>
      <c r="N1905" s="14" t="str">
        <f>IF(ISERROR(MATCH(C1905,Completed!A:A,0)),IF(ISERROR(MATCH(C1905,Unsub!B:B,0)),IF(H1905&lt;&gt;"",IF(O1905&lt;&gt;"",O1905,C1905&amp;"|"&amp;M1905&amp;"|"&amp;PROPER(B1905)&amp;"|"&amp;LOWER(H1905)),"#"),""),"")</f>
        <v>11905|98304980|Tay Xiu Xuan|xxtay004@mymail.sim.edu.sg
11905|98304980|Tay Xiu Xuan|shanatay97@gmail.com
</v>
      </c>
      <c r="O1905" s="16" t="str">
        <f t="array" ref="O1905">IFERROR(INDEX(MultiMail!G:G,MATCH(C1905,MultiMail!A:A,0)),"")</f>
        <v>11905|98304980|Tay Xiu Xuan|xxtay004@mymail.sim.edu.sg
11905|98304980|Tay Xiu Xuan|shanatay97@gmail.com
</v>
      </c>
      <c r="P1905" s="17">
        <f t="array" ref="P1905">IFERROR(INDEX(EDMsort!A:A,MATCH(C1905,EDMsort!B:B,0)),"")</f>
        <v>1</v>
      </c>
      <c r="Q1905" s="18"/>
    </row>
    <row r="1906" ht="14.25" hidden="1" customHeight="1">
      <c r="A1906" s="11">
        <v>1905.0</v>
      </c>
      <c r="B1906" s="12" t="s">
        <v>2009</v>
      </c>
      <c r="C1906" s="13">
        <v>11906.0</v>
      </c>
      <c r="D1906" s="14" t="s">
        <v>18</v>
      </c>
      <c r="E1906" s="14">
        <v>9.8009736E7</v>
      </c>
      <c r="F1906" s="14" t="str">
        <f>IF(ISERROR(MATCH(C1906,Completed!A:A,0)),IF(ISERROR(MATCH(C1906,Unsub!B:B,0)),IF(LEN(E1906)=8,E1906&amp;",","#"),""),"")</f>
        <v/>
      </c>
      <c r="G1906" s="14" t="str">
        <f>if(isna(match(C1906,KlikEDM!B:B,0)),"","ClickEDM")</f>
        <v/>
      </c>
      <c r="H1906" s="15" t="str">
        <f t="array" ref="H1906">iferror(lower(index(MultiMail!C:C,match(C1906,MultiMail!A:A,0))),"")</f>
        <v>lxu011@mymail.sim.edu.sg</v>
      </c>
      <c r="I1906" s="14" t="str">
        <f t="array" ref="I1906">iferror(index(KlikEDM!C:C,match(H1906,KlikEDM!A:A,0)),"")</f>
        <v/>
      </c>
      <c r="J1906" s="15" t="str">
        <f t="array" ref="J1906">iferror(lower(index(MultiMail!D:D,match(C1906,MultiMail!A:A,0))),"")</f>
        <v>lumeng.hur@gmail.com</v>
      </c>
      <c r="K1906" s="14" t="str">
        <f t="array" ref="K1906">iferror(index(KlikEDM!C:C,match(J1906,KlikEDM!A:A,0)),"")</f>
        <v/>
      </c>
      <c r="L1906" s="14"/>
      <c r="M1906" s="14">
        <v>9.8009736E7</v>
      </c>
      <c r="N1906" s="14" t="str">
        <f>IF(ISERROR(MATCH(C1906,Completed!A:A,0)),IF(ISERROR(MATCH(C1906,Unsub!B:B,0)),IF(H1906&lt;&gt;"",IF(O1906&lt;&gt;"",O1906,C1906&amp;"|"&amp;M1906&amp;"|"&amp;PROPER(B1906)&amp;"|"&amp;LOWER(H1906)),"#"),""),"")</f>
        <v/>
      </c>
      <c r="O1906" s="16" t="str">
        <f t="array" ref="O1906">IFERROR(INDEX(MultiMail!G:G,MATCH(C1906,MultiMail!A:A,0)),"")</f>
        <v>11906|98009736|Xu Lumeng|lxu011@mymail.sim.edu.sg
11906|98009736|Xu Lumeng|LUMENG.HUR@GMAIL.COM
</v>
      </c>
      <c r="P1906" s="17" t="str">
        <f t="array" ref="P1906">IFERROR(INDEX(EDMsort!A:A,MATCH(C1906,EDMsort!B:B,0)),"")</f>
        <v/>
      </c>
      <c r="Q1906" s="18"/>
    </row>
    <row r="1907" ht="14.25" customHeight="1">
      <c r="A1907" s="19">
        <v>1906.0</v>
      </c>
      <c r="B1907" s="20" t="s">
        <v>2010</v>
      </c>
      <c r="C1907" s="21">
        <v>11907.0</v>
      </c>
      <c r="D1907" s="22" t="s">
        <v>18</v>
      </c>
      <c r="E1907" s="22">
        <v>9.4597226E7</v>
      </c>
      <c r="F1907" s="14" t="str">
        <f>IF(ISERROR(MATCH(C1907,Completed!A:A,0)),IF(ISERROR(MATCH(C1907,Unsub!B:B,0)),IF(LEN(E1907)=8,E1907&amp;",","#"),""),"")</f>
        <v>94597226,</v>
      </c>
      <c r="G1907" s="14" t="str">
        <f>if(isna(match(C1907,KlikEDM!B:B,0)),"","ClickEDM")</f>
        <v>ClickEDM</v>
      </c>
      <c r="H1907" s="15" t="str">
        <f t="array" ref="H1907">iferror(lower(index(MultiMail!C:C,match(C1907,MultiMail!A:A,0))),"")</f>
        <v>wltan061@mymail.sim.edu.sg</v>
      </c>
      <c r="I1907" s="14" t="str">
        <f t="array" ref="I1907">iferror(index(KlikEDM!C:C,match(H1907,KlikEDM!A:A,0)),"")</f>
        <v/>
      </c>
      <c r="J1907" s="15" t="str">
        <f t="array" ref="J1907">iferror(lower(index(MultiMail!D:D,match(C1907,MultiMail!A:A,0))),"")</f>
        <v>wenlintan@hotmail.com</v>
      </c>
      <c r="K1907" s="14" t="str">
        <f t="array" ref="K1907">iferror(index(KlikEDM!C:C,match(J1907,KlikEDM!A:A,0)),"")</f>
        <v>eblast D</v>
      </c>
      <c r="L1907" s="22"/>
      <c r="M1907" s="22">
        <v>9.4597226E7</v>
      </c>
      <c r="N1907" s="14" t="str">
        <f>IF(ISERROR(MATCH(C1907,Completed!A:A,0)),IF(ISERROR(MATCH(C1907,Unsub!B:B,0)),IF(H1907&lt;&gt;"",IF(O1907&lt;&gt;"",O1907,C1907&amp;"|"&amp;M1907&amp;"|"&amp;PROPER(B1907)&amp;"|"&amp;LOWER(H1907)),"#"),""),"")</f>
        <v>11907|94597226|Tan Wen Lin|wltan061@mymail.sim.edu.sg
11907|94597226|Tan Wen Lin|WENLINTAN@HOTMAIL.COM
</v>
      </c>
      <c r="O1907" s="16" t="str">
        <f t="array" ref="O1907">IFERROR(INDEX(MultiMail!G:G,MATCH(C1907,MultiMail!A:A,0)),"")</f>
        <v>11907|94597226|Tan Wen Lin|wltan061@mymail.sim.edu.sg
11907|94597226|Tan Wen Lin|WENLINTAN@HOTMAIL.COM
</v>
      </c>
      <c r="P1907" s="17">
        <f t="array" ref="P1907">IFERROR(INDEX(EDMsort!A:A,MATCH(C1907,EDMsort!B:B,0)),"")</f>
        <v>4</v>
      </c>
      <c r="Q1907" s="18"/>
    </row>
    <row r="1908" ht="14.25" hidden="1" customHeight="1">
      <c r="A1908" s="11">
        <v>1907.0</v>
      </c>
      <c r="B1908" s="12" t="s">
        <v>2011</v>
      </c>
      <c r="C1908" s="13">
        <v>11908.0</v>
      </c>
      <c r="D1908" s="14" t="s">
        <v>18</v>
      </c>
      <c r="E1908" s="14">
        <v>9.2331726E7</v>
      </c>
      <c r="F1908" s="14" t="str">
        <f>IF(ISERROR(MATCH(C1908,Completed!A:A,0)),IF(ISERROR(MATCH(C1908,Unsub!B:B,0)),IF(LEN(E1908)=8,E1908&amp;",","#"),""),"")</f>
        <v/>
      </c>
      <c r="G1908" s="14" t="str">
        <f>if(isna(match(C1908,KlikEDM!B:B,0)),"","ClickEDM")</f>
        <v/>
      </c>
      <c r="H1908" s="15" t="str">
        <f t="array" ref="H1908">iferror(lower(index(MultiMail!C:C,match(C1908,MultiMail!A:A,0))),"")</f>
        <v>kjlleong001@mymail.sim.edu.sg</v>
      </c>
      <c r="I1908" s="14" t="str">
        <f t="array" ref="I1908">iferror(index(KlikEDM!C:C,match(H1908,KlikEDM!A:A,0)),"")</f>
        <v/>
      </c>
      <c r="J1908" s="15" t="str">
        <f t="array" ref="J1908">iferror(lower(index(MultiMail!D:D,match(C1908,MultiMail!A:A,0))),"")</f>
        <v>kellyljial@hotmail.com</v>
      </c>
      <c r="K1908" s="14" t="str">
        <f t="array" ref="K1908">iferror(index(KlikEDM!C:C,match(J1908,KlikEDM!A:A,0)),"")</f>
        <v/>
      </c>
      <c r="L1908" s="14"/>
      <c r="M1908" s="14">
        <v>9.2331726E7</v>
      </c>
      <c r="N1908" s="14" t="str">
        <f>IF(ISERROR(MATCH(C1908,Completed!A:A,0)),IF(ISERROR(MATCH(C1908,Unsub!B:B,0)),IF(H1908&lt;&gt;"",IF(O1908&lt;&gt;"",O1908,C1908&amp;"|"&amp;M1908&amp;"|"&amp;PROPER(B1908)&amp;"|"&amp;LOWER(H1908)),"#"),""),"")</f>
        <v/>
      </c>
      <c r="O1908" s="16" t="str">
        <f t="array" ref="O1908">IFERROR(INDEX(MultiMail!G:G,MATCH(C1908,MultiMail!A:A,0)),"")</f>
        <v>11908|92331726|Kelly Leong Jia Li|kjlleong001@mymail.sim.edu.sg
11908|92331726|Kelly Leong Jia Li|KELLYLJIAL@HOTMAIL.COM
</v>
      </c>
      <c r="P1908" s="17" t="str">
        <f t="array" ref="P1908">IFERROR(INDEX(EDMsort!A:A,MATCH(C1908,EDMsort!B:B,0)),"")</f>
        <v/>
      </c>
      <c r="Q1908" s="18"/>
    </row>
    <row r="1909" ht="14.25" hidden="1" customHeight="1">
      <c r="A1909" s="19">
        <v>1908.0</v>
      </c>
      <c r="B1909" s="20" t="s">
        <v>2012</v>
      </c>
      <c r="C1909" s="21">
        <v>11909.0</v>
      </c>
      <c r="D1909" s="22" t="s">
        <v>18</v>
      </c>
      <c r="E1909" s="22">
        <v>9.6480389E7</v>
      </c>
      <c r="F1909" s="14" t="str">
        <f>IF(ISERROR(MATCH(C1909,Completed!A:A,0)),IF(ISERROR(MATCH(C1909,Unsub!B:B,0)),IF(LEN(E1909)=8,E1909&amp;",","#"),""),"")</f>
        <v>96480389,</v>
      </c>
      <c r="G1909" s="14" t="str">
        <f>if(isna(match(C1909,KlikEDM!B:B,0)),"","ClickEDM")</f>
        <v/>
      </c>
      <c r="H1909" s="15" t="str">
        <f t="array" ref="H1909">iferror(lower(index(MultiMail!C:C,match(C1909,MultiMail!A:A,0))),"")</f>
        <v>cfler001@mymail.sim.edu.sg</v>
      </c>
      <c r="I1909" s="14" t="str">
        <f t="array" ref="I1909">iferror(index(KlikEDM!C:C,match(H1909,KlikEDM!A:A,0)),"")</f>
        <v/>
      </c>
      <c r="J1909" s="15" t="str">
        <f t="array" ref="J1909">iferror(lower(index(MultiMail!D:D,match(C1909,MultiMail!A:A,0))),"")</f>
        <v>lercf96@gmail.com</v>
      </c>
      <c r="K1909" s="14" t="str">
        <f t="array" ref="K1909">iferror(index(KlikEDM!C:C,match(J1909,KlikEDM!A:A,0)),"")</f>
        <v/>
      </c>
      <c r="L1909" s="22"/>
      <c r="M1909" s="22">
        <v>9.6480389E7</v>
      </c>
      <c r="N1909" s="14" t="str">
        <f>IF(ISERROR(MATCH(C1909,Completed!A:A,0)),IF(ISERROR(MATCH(C1909,Unsub!B:B,0)),IF(H1909&lt;&gt;"",IF(O1909&lt;&gt;"",O1909,C1909&amp;"|"&amp;M1909&amp;"|"&amp;PROPER(B1909)&amp;"|"&amp;LOWER(H1909)),"#"),""),"")</f>
        <v>11909|96480389|Ler Chun Fang|cfler001@mymail.sim.edu.sg
11909|96480389|Ler Chun Fang|LERCF96@GMAIL.COM
</v>
      </c>
      <c r="O1909" s="16" t="str">
        <f t="array" ref="O1909">IFERROR(INDEX(MultiMail!G:G,MATCH(C1909,MultiMail!A:A,0)),"")</f>
        <v>11909|96480389|Ler Chun Fang|cfler001@mymail.sim.edu.sg
11909|96480389|Ler Chun Fang|LERCF96@GMAIL.COM
</v>
      </c>
      <c r="P1909" s="17">
        <f t="array" ref="P1909">IFERROR(INDEX(EDMsort!A:A,MATCH(C1909,EDMsort!B:B,0)),"")</f>
        <v>3</v>
      </c>
      <c r="Q1909" s="18"/>
    </row>
    <row r="1910" ht="14.25" hidden="1" customHeight="1">
      <c r="A1910" s="11">
        <v>1909.0</v>
      </c>
      <c r="B1910" s="12" t="s">
        <v>2013</v>
      </c>
      <c r="C1910" s="13">
        <v>11910.0</v>
      </c>
      <c r="D1910" s="14" t="s">
        <v>18</v>
      </c>
      <c r="E1910" s="14">
        <v>9.8597828E7</v>
      </c>
      <c r="F1910" s="14" t="str">
        <f>IF(ISERROR(MATCH(C1910,Completed!A:A,0)),IF(ISERROR(MATCH(C1910,Unsub!B:B,0)),IF(LEN(E1910)=8,E1910&amp;",","#"),""),"")</f>
        <v/>
      </c>
      <c r="G1910" s="14" t="str">
        <f>if(isna(match(C1910,KlikEDM!B:B,0)),"","ClickEDM")</f>
        <v/>
      </c>
      <c r="H1910" s="15" t="str">
        <f t="array" ref="H1910">iferror(lower(index(MultiMail!C:C,match(C1910,MultiMail!A:A,0))),"")</f>
        <v>yyatoh001@mymail.sim.edu.sg</v>
      </c>
      <c r="I1910" s="14" t="str">
        <f t="array" ref="I1910">iferror(index(KlikEDM!C:C,match(H1910,KlikEDM!A:A,0)),"")</f>
        <v/>
      </c>
      <c r="J1910" s="15" t="str">
        <f t="array" ref="J1910">iferror(lower(index(MultiMail!D:D,match(C1910,MultiMail!A:A,0))),"")</f>
        <v>aliciatoh@hotmail.com</v>
      </c>
      <c r="K1910" s="14" t="str">
        <f t="array" ref="K1910">iferror(index(KlikEDM!C:C,match(J1910,KlikEDM!A:A,0)),"")</f>
        <v/>
      </c>
      <c r="L1910" s="14"/>
      <c r="M1910" s="14">
        <v>9.8597828E7</v>
      </c>
      <c r="N1910" s="14" t="str">
        <f>IF(ISERROR(MATCH(C1910,Completed!A:A,0)),IF(ISERROR(MATCH(C1910,Unsub!B:B,0)),IF(H1910&lt;&gt;"",IF(O1910&lt;&gt;"",O1910,C1910&amp;"|"&amp;M1910&amp;"|"&amp;PROPER(B1910)&amp;"|"&amp;LOWER(H1910)),"#"),""),"")</f>
        <v/>
      </c>
      <c r="O1910" s="16" t="str">
        <f t="array" ref="O1910">IFERROR(INDEX(MultiMail!G:G,MATCH(C1910,MultiMail!A:A,0)),"")</f>
        <v>11910|98597828|Toh Ying Ying, Alicia|yyatoh001@mymail.sim.edu.sg
11910|98597828|Toh Ying Ying, Alicia|ALICIATOH@HOTMAIL.COM
</v>
      </c>
      <c r="P1910" s="17" t="str">
        <f t="array" ref="P1910">IFERROR(INDEX(EDMsort!A:A,MATCH(C1910,EDMsort!B:B,0)),"")</f>
        <v/>
      </c>
      <c r="Q1910" s="18"/>
    </row>
    <row r="1911" ht="14.25" customHeight="1">
      <c r="A1911" s="19">
        <v>1910.0</v>
      </c>
      <c r="B1911" s="20" t="s">
        <v>2014</v>
      </c>
      <c r="C1911" s="21">
        <v>11911.0</v>
      </c>
      <c r="D1911" s="22" t="s">
        <v>18</v>
      </c>
      <c r="E1911" s="22">
        <v>8.1889023E7</v>
      </c>
      <c r="F1911" s="14" t="str">
        <f>IF(ISERROR(MATCH(C1911,Completed!A:A,0)),IF(ISERROR(MATCH(C1911,Unsub!B:B,0)),IF(LEN(E1911)=8,E1911&amp;",","#"),""),"")</f>
        <v>81889023,</v>
      </c>
      <c r="G1911" s="14" t="str">
        <f>if(isna(match(C1911,KlikEDM!B:B,0)),"","ClickEDM")</f>
        <v>ClickEDM</v>
      </c>
      <c r="H1911" s="15" t="str">
        <f t="array" ref="H1911">iferror(lower(index(MultiMail!C:C,match(C1911,MultiMail!A:A,0))),"")</f>
        <v>cyechiam001@mymail.sim.edu.sg</v>
      </c>
      <c r="I1911" s="14" t="str">
        <f t="array" ref="I1911">iferror(index(KlikEDM!C:C,match(H1911,KlikEDM!A:A,0)),"")</f>
        <v/>
      </c>
      <c r="J1911" s="15" t="str">
        <f t="array" ref="J1911">iferror(lower(index(MultiMail!D:D,match(C1911,MultiMail!A:A,0))),"")</f>
        <v>eirianccy@gmail.com</v>
      </c>
      <c r="K1911" s="14" t="str">
        <f t="array" ref="K1911">iferror(index(KlikEDM!C:C,match(J1911,KlikEDM!A:A,0)),"")</f>
        <v>eblast B</v>
      </c>
      <c r="L1911" s="22"/>
      <c r="M1911" s="22">
        <v>8.1889023E7</v>
      </c>
      <c r="N1911" s="14" t="str">
        <f>IF(ISERROR(MATCH(C1911,Completed!A:A,0)),IF(ISERROR(MATCH(C1911,Unsub!B:B,0)),IF(H1911&lt;&gt;"",IF(O1911&lt;&gt;"",O1911,C1911&amp;"|"&amp;M1911&amp;"|"&amp;PROPER(B1911)&amp;"|"&amp;LOWER(H1911)),"#"),""),"")</f>
        <v>11911|81889023|Chiam Chu Yi, Eirian|cyechiam001@mymail.sim.edu.sg
11911|81889023|Chiam Chu Yi, Eirian|EIRIANCCY@GMAIL.COM
</v>
      </c>
      <c r="O1911" s="16" t="str">
        <f t="array" ref="O1911">IFERROR(INDEX(MultiMail!G:G,MATCH(C1911,MultiMail!A:A,0)),"")</f>
        <v>11911|81889023|Chiam Chu Yi, Eirian|cyechiam001@mymail.sim.edu.sg
11911|81889023|Chiam Chu Yi, Eirian|EIRIANCCY@GMAIL.COM
</v>
      </c>
      <c r="P1911" s="17">
        <f t="array" ref="P1911">IFERROR(INDEX(EDMsort!A:A,MATCH(C1911,EDMsort!B:B,0)),"")</f>
        <v>2</v>
      </c>
      <c r="Q1911" s="18"/>
    </row>
    <row r="1912" ht="14.25" hidden="1" customHeight="1">
      <c r="A1912" s="11">
        <v>1911.0</v>
      </c>
      <c r="B1912" s="12" t="s">
        <v>2015</v>
      </c>
      <c r="C1912" s="13">
        <v>11912.0</v>
      </c>
      <c r="D1912" s="14" t="s">
        <v>18</v>
      </c>
      <c r="E1912" s="14">
        <v>8.4480337E7</v>
      </c>
      <c r="F1912" s="14" t="str">
        <f>IF(ISERROR(MATCH(C1912,Completed!A:A,0)),IF(ISERROR(MATCH(C1912,Unsub!B:B,0)),IF(LEN(E1912)=8,E1912&amp;",","#"),""),"")</f>
        <v/>
      </c>
      <c r="G1912" s="14" t="str">
        <f>if(isna(match(C1912,KlikEDM!B:B,0)),"","ClickEDM")</f>
        <v/>
      </c>
      <c r="H1912" s="15" t="str">
        <f t="array" ref="H1912">iferror(lower(index(MultiMail!C:C,match(C1912,MultiMail!A:A,0))),"")</f>
        <v>gelim001@mymail.sim.edu.sg</v>
      </c>
      <c r="I1912" s="14" t="str">
        <f t="array" ref="I1912">iferror(index(KlikEDM!C:C,match(H1912,KlikEDM!A:A,0)),"")</f>
        <v/>
      </c>
      <c r="J1912" s="15" t="str">
        <f t="array" ref="J1912">iferror(lower(index(MultiMail!D:D,match(C1912,MultiMail!A:A,0))),"")</f>
        <v>glynislim2209@gmail.com</v>
      </c>
      <c r="K1912" s="14" t="str">
        <f t="array" ref="K1912">iferror(index(KlikEDM!C:C,match(J1912,KlikEDM!A:A,0)),"")</f>
        <v/>
      </c>
      <c r="L1912" s="14"/>
      <c r="M1912" s="14">
        <v>8.4480337E7</v>
      </c>
      <c r="N1912" s="14" t="str">
        <f>IF(ISERROR(MATCH(C1912,Completed!A:A,0)),IF(ISERROR(MATCH(C1912,Unsub!B:B,0)),IF(H1912&lt;&gt;"",IF(O1912&lt;&gt;"",O1912,C1912&amp;"|"&amp;M1912&amp;"|"&amp;PROPER(B1912)&amp;"|"&amp;LOWER(H1912)),"#"),""),"")</f>
        <v/>
      </c>
      <c r="O1912" s="16" t="str">
        <f t="array" ref="O1912">IFERROR(INDEX(MultiMail!G:G,MATCH(C1912,MultiMail!A:A,0)),"")</f>
        <v>11912|84480337|Glynis Lim En|gelim001@mymail.sim.edu.sg
11912|84480337|Glynis Lim En|GLYNISLIM2209@GMAIL.COM
</v>
      </c>
      <c r="P1912" s="17" t="str">
        <f t="array" ref="P1912">IFERROR(INDEX(EDMsort!A:A,MATCH(C1912,EDMsort!B:B,0)),"")</f>
        <v/>
      </c>
      <c r="Q1912" s="18"/>
    </row>
    <row r="1913" ht="14.25" hidden="1" customHeight="1">
      <c r="A1913" s="19">
        <v>1912.0</v>
      </c>
      <c r="B1913" s="20" t="s">
        <v>2016</v>
      </c>
      <c r="C1913" s="21">
        <v>11913.0</v>
      </c>
      <c r="D1913" s="22" t="s">
        <v>18</v>
      </c>
      <c r="E1913" s="22">
        <v>9.6379194E7</v>
      </c>
      <c r="F1913" s="14" t="str">
        <f>IF(ISERROR(MATCH(C1913,Completed!A:A,0)),IF(ISERROR(MATCH(C1913,Unsub!B:B,0)),IF(LEN(E1913)=8,E1913&amp;",","#"),""),"")</f>
        <v>96379194,</v>
      </c>
      <c r="G1913" s="14" t="str">
        <f>if(isna(match(C1913,KlikEDM!B:B,0)),"","ClickEDM")</f>
        <v/>
      </c>
      <c r="H1913" s="15" t="str">
        <f t="array" ref="H1913">iferror(lower(index(MultiMail!C:C,match(C1913,MultiMail!A:A,0))),"")</f>
        <v>bintema001@mymail.sim.edu.sg</v>
      </c>
      <c r="I1913" s="14" t="str">
        <f t="array" ref="I1913">iferror(index(KlikEDM!C:C,match(H1913,KlikEDM!A:A,0)),"")</f>
        <v/>
      </c>
      <c r="J1913" s="15" t="str">
        <f t="array" ref="J1913">iferror(lower(index(MultiMail!D:D,match(C1913,MultiMail!A:A,0))),"")</f>
        <v>ainizafirah97@gmail.com</v>
      </c>
      <c r="K1913" s="14" t="str">
        <f t="array" ref="K1913">iferror(index(KlikEDM!C:C,match(J1913,KlikEDM!A:A,0)),"")</f>
        <v/>
      </c>
      <c r="L1913" s="22"/>
      <c r="M1913" s="22">
        <v>9.6379194E7</v>
      </c>
      <c r="N1913" s="14" t="str">
        <f>IF(ISERROR(MATCH(C1913,Completed!A:A,0)),IF(ISERROR(MATCH(C1913,Unsub!B:B,0)),IF(H1913&lt;&gt;"",IF(O1913&lt;&gt;"",O1913,C1913&amp;"|"&amp;M1913&amp;"|"&amp;PROPER(B1913)&amp;"|"&amp;LOWER(H1913)),"#"),""),"")</f>
        <v>11913|96379194|Aini Zafirah Binte Mohd Azhar|bintema001@mymail.sim.edu.sg
11913|96379194|Aini Zafirah Binte Mohd Azhar|AINIZAFIRAH97@GMAIL.COM
</v>
      </c>
      <c r="O1913" s="16" t="str">
        <f t="array" ref="O1913">IFERROR(INDEX(MultiMail!G:G,MATCH(C1913,MultiMail!A:A,0)),"")</f>
        <v>11913|96379194|Aini Zafirah Binte Mohd Azhar|bintema001@mymail.sim.edu.sg
11913|96379194|Aini Zafirah Binte Mohd Azhar|AINIZAFIRAH97@GMAIL.COM
</v>
      </c>
      <c r="P1913" s="17">
        <f t="array" ref="P1913">IFERROR(INDEX(EDMsort!A:A,MATCH(C1913,EDMsort!B:B,0)),"")</f>
        <v>1</v>
      </c>
      <c r="Q1913" s="18"/>
    </row>
    <row r="1914" ht="14.25" customHeight="1">
      <c r="A1914" s="11">
        <v>1913.0</v>
      </c>
      <c r="B1914" s="12" t="s">
        <v>2017</v>
      </c>
      <c r="C1914" s="13">
        <v>11914.0</v>
      </c>
      <c r="D1914" s="14" t="s">
        <v>18</v>
      </c>
      <c r="E1914" s="14">
        <v>8.6605037E7</v>
      </c>
      <c r="F1914" s="14" t="str">
        <f>IF(ISERROR(MATCH(C1914,Completed!A:A,0)),IF(ISERROR(MATCH(C1914,Unsub!B:B,0)),IF(LEN(E1914)=8,E1914&amp;",","#"),""),"")</f>
        <v>86605037,</v>
      </c>
      <c r="G1914" s="14" t="str">
        <f>if(isna(match(C1914,KlikEDM!B:B,0)),"","ClickEDM")</f>
        <v>ClickEDM</v>
      </c>
      <c r="H1914" s="15" t="str">
        <f t="array" ref="H1914">iferror(lower(index(MultiMail!C:C,match(C1914,MultiMail!A:A,0))),"")</f>
        <v>wwxsoon001@mymail.sim.edu.sg</v>
      </c>
      <c r="I1914" s="14" t="str">
        <f t="array" ref="I1914">iferror(index(KlikEDM!C:C,match(H1914,KlikEDM!A:A,0)),"")</f>
        <v/>
      </c>
      <c r="J1914" s="15" t="str">
        <f t="array" ref="J1914">iferror(lower(index(MultiMail!D:D,match(C1914,MultiMail!A:A,0))),"")</f>
        <v>wendy.soon.97@gmail.com</v>
      </c>
      <c r="K1914" s="14" t="str">
        <f t="array" ref="K1914">iferror(index(KlikEDM!C:C,match(J1914,KlikEDM!A:A,0)),"")</f>
        <v>eblast D</v>
      </c>
      <c r="L1914" s="14"/>
      <c r="M1914" s="14">
        <v>8.6605037E7</v>
      </c>
      <c r="N1914" s="14" t="str">
        <f>IF(ISERROR(MATCH(C1914,Completed!A:A,0)),IF(ISERROR(MATCH(C1914,Unsub!B:B,0)),IF(H1914&lt;&gt;"",IF(O1914&lt;&gt;"",O1914,C1914&amp;"|"&amp;M1914&amp;"|"&amp;PROPER(B1914)&amp;"|"&amp;LOWER(H1914)),"#"),""),"")</f>
        <v>11914|86605037|Wendy Soon Wei Xi|wwxsoon001@mymail.sim.edu.sg
11914|86605037|Wendy Soon Wei Xi|WENDY.SOON.97@GMAIL.COM
</v>
      </c>
      <c r="O1914" s="16" t="str">
        <f t="array" ref="O1914">IFERROR(INDEX(MultiMail!G:G,MATCH(C1914,MultiMail!A:A,0)),"")</f>
        <v>11914|86605037|Wendy Soon Wei Xi|wwxsoon001@mymail.sim.edu.sg
11914|86605037|Wendy Soon Wei Xi|WENDY.SOON.97@GMAIL.COM
</v>
      </c>
      <c r="P1914" s="17">
        <f t="array" ref="P1914">IFERROR(INDEX(EDMsort!A:A,MATCH(C1914,EDMsort!B:B,0)),"")</f>
        <v>4</v>
      </c>
      <c r="Q1914" s="18"/>
    </row>
    <row r="1915" ht="14.25" hidden="1" customHeight="1">
      <c r="A1915" s="19">
        <v>1914.0</v>
      </c>
      <c r="B1915" s="20" t="s">
        <v>2018</v>
      </c>
      <c r="C1915" s="21">
        <v>11915.0</v>
      </c>
      <c r="D1915" s="22" t="s">
        <v>18</v>
      </c>
      <c r="E1915" s="22">
        <v>9.7923027E7</v>
      </c>
      <c r="F1915" s="14" t="str">
        <f>IF(ISERROR(MATCH(C1915,Completed!A:A,0)),IF(ISERROR(MATCH(C1915,Unsub!B:B,0)),IF(LEN(E1915)=8,E1915&amp;",","#"),""),"")</f>
        <v/>
      </c>
      <c r="G1915" s="14" t="str">
        <f>if(isna(match(C1915,KlikEDM!B:B,0)),"","ClickEDM")</f>
        <v/>
      </c>
      <c r="H1915" s="15" t="str">
        <f t="array" ref="H1915">iferror(lower(index(MultiMail!C:C,match(C1915,MultiMail!A:A,0))),"")</f>
        <v>spkong001@mymail.sim.edu.sg</v>
      </c>
      <c r="I1915" s="14" t="str">
        <f t="array" ref="I1915">iferror(index(KlikEDM!C:C,match(H1915,KlikEDM!A:A,0)),"")</f>
        <v/>
      </c>
      <c r="J1915" s="15" t="str">
        <f t="array" ref="J1915">iferror(lower(index(MultiMail!D:D,match(C1915,MultiMail!A:A,0))),"")</f>
        <v>sheanpeh@gmail.com</v>
      </c>
      <c r="K1915" s="14" t="str">
        <f t="array" ref="K1915">iferror(index(KlikEDM!C:C,match(J1915,KlikEDM!A:A,0)),"")</f>
        <v/>
      </c>
      <c r="L1915" s="22"/>
      <c r="M1915" s="22">
        <v>9.7923027E7</v>
      </c>
      <c r="N1915" s="14" t="str">
        <f>IF(ISERROR(MATCH(C1915,Completed!A:A,0)),IF(ISERROR(MATCH(C1915,Unsub!B:B,0)),IF(H1915&lt;&gt;"",IF(O1915&lt;&gt;"",O1915,C1915&amp;"|"&amp;M1915&amp;"|"&amp;PROPER(B1915)&amp;"|"&amp;LOWER(H1915)),"#"),""),"")</f>
        <v/>
      </c>
      <c r="O1915" s="16" t="str">
        <f t="array" ref="O1915">IFERROR(INDEX(MultiMail!G:G,MATCH(C1915,MultiMail!A:A,0)),"")</f>
        <v>11915|97923027|Kong Shean Peh|spkong001@mymail.sim.edu.sg
11915|97923027|Kong Shean Peh|SHEANPEH@GMAIL.COM
</v>
      </c>
      <c r="P1915" s="17" t="str">
        <f t="array" ref="P1915">IFERROR(INDEX(EDMsort!A:A,MATCH(C1915,EDMsort!B:B,0)),"")</f>
        <v/>
      </c>
      <c r="Q1915" s="18"/>
    </row>
    <row r="1916" ht="14.25" hidden="1" customHeight="1">
      <c r="A1916" s="11">
        <v>1915.0</v>
      </c>
      <c r="B1916" s="12" t="s">
        <v>2019</v>
      </c>
      <c r="C1916" s="13">
        <v>11916.0</v>
      </c>
      <c r="D1916" s="14" t="s">
        <v>18</v>
      </c>
      <c r="E1916" s="14">
        <v>8.7776875E7</v>
      </c>
      <c r="F1916" s="14" t="str">
        <f>IF(ISERROR(MATCH(C1916,Completed!A:A,0)),IF(ISERROR(MATCH(C1916,Unsub!B:B,0)),IF(LEN(E1916)=8,E1916&amp;",","#"),""),"")</f>
        <v>87776875,</v>
      </c>
      <c r="G1916" s="14" t="str">
        <f>if(isna(match(C1916,KlikEDM!B:B,0)),"","ClickEDM")</f>
        <v/>
      </c>
      <c r="H1916" s="15" t="str">
        <f t="array" ref="H1916">iferror(lower(index(MultiMail!C:C,match(C1916,MultiMail!A:A,0))),"")</f>
        <v>jlau007@mymail.sim.edu.sg</v>
      </c>
      <c r="I1916" s="14" t="str">
        <f t="array" ref="I1916">iferror(index(KlikEDM!C:C,match(H1916,KlikEDM!A:A,0)),"")</f>
        <v/>
      </c>
      <c r="J1916" s="15" t="str">
        <f t="array" ref="J1916">iferror(lower(index(MultiMail!D:D,match(C1916,MultiMail!A:A,0))),"")</f>
        <v>jezebell94@gmail.com</v>
      </c>
      <c r="K1916" s="14" t="str">
        <f t="array" ref="K1916">iferror(index(KlikEDM!C:C,match(J1916,KlikEDM!A:A,0)),"")</f>
        <v/>
      </c>
      <c r="L1916" s="14"/>
      <c r="M1916" s="14">
        <v>8.7776875E7</v>
      </c>
      <c r="N1916" s="14" t="str">
        <f>IF(ISERROR(MATCH(C1916,Completed!A:A,0)),IF(ISERROR(MATCH(C1916,Unsub!B:B,0)),IF(H1916&lt;&gt;"",IF(O1916&lt;&gt;"",O1916,C1916&amp;"|"&amp;M1916&amp;"|"&amp;PROPER(B1916)&amp;"|"&amp;LOWER(H1916)),"#"),""),"")</f>
        <v>11916|87776875|Jezebel Lau|jlau007@mymail.sim.edu.sg
11916|87776875|Jezebel Lau|jezebell94@gmail.com
</v>
      </c>
      <c r="O1916" s="16" t="str">
        <f t="array" ref="O1916">IFERROR(INDEX(MultiMail!G:G,MATCH(C1916,MultiMail!A:A,0)),"")</f>
        <v>11916|87776875|Jezebel Lau|jlau007@mymail.sim.edu.sg
11916|87776875|Jezebel Lau|jezebell94@gmail.com
</v>
      </c>
      <c r="P1916" s="17">
        <f t="array" ref="P1916">IFERROR(INDEX(EDMsort!A:A,MATCH(C1916,EDMsort!B:B,0)),"")</f>
        <v>3</v>
      </c>
      <c r="Q1916" s="18"/>
    </row>
    <row r="1917" ht="14.25" hidden="1" customHeight="1">
      <c r="A1917" s="19">
        <v>1916.0</v>
      </c>
      <c r="B1917" s="20" t="s">
        <v>2020</v>
      </c>
      <c r="C1917" s="21">
        <v>11917.0</v>
      </c>
      <c r="D1917" s="22" t="s">
        <v>18</v>
      </c>
      <c r="E1917" s="22">
        <v>9.362106E7</v>
      </c>
      <c r="F1917" s="14" t="str">
        <f>IF(ISERROR(MATCH(C1917,Completed!A:A,0)),IF(ISERROR(MATCH(C1917,Unsub!B:B,0)),IF(LEN(E1917)=8,E1917&amp;",","#"),""),"")</f>
        <v/>
      </c>
      <c r="G1917" s="14" t="str">
        <f>if(isna(match(C1917,KlikEDM!B:B,0)),"","ClickEDM")</f>
        <v/>
      </c>
      <c r="H1917" s="15" t="str">
        <f t="array" ref="H1917">iferror(lower(index(MultiMail!C:C,match(C1917,MultiMail!A:A,0))),"")</f>
        <v>vlhsoh001@mymail.sim.edu.sg</v>
      </c>
      <c r="I1917" s="14" t="str">
        <f t="array" ref="I1917">iferror(index(KlikEDM!C:C,match(H1917,KlikEDM!A:A,0)),"")</f>
        <v/>
      </c>
      <c r="J1917" s="15" t="str">
        <f t="array" ref="J1917">iferror(lower(index(MultiMail!D:D,match(C1917,MultiMail!A:A,0))),"")</f>
        <v>vanessasoh.96@gmail.com</v>
      </c>
      <c r="K1917" s="14" t="str">
        <f t="array" ref="K1917">iferror(index(KlikEDM!C:C,match(J1917,KlikEDM!A:A,0)),"")</f>
        <v/>
      </c>
      <c r="L1917" s="22"/>
      <c r="M1917" s="22">
        <v>9.362106E7</v>
      </c>
      <c r="N1917" s="14" t="str">
        <f>IF(ISERROR(MATCH(C1917,Completed!A:A,0)),IF(ISERROR(MATCH(C1917,Unsub!B:B,0)),IF(H1917&lt;&gt;"",IF(O1917&lt;&gt;"",O1917,C1917&amp;"|"&amp;M1917&amp;"|"&amp;PROPER(B1917)&amp;"|"&amp;LOWER(H1917)),"#"),""),"")</f>
        <v/>
      </c>
      <c r="O1917" s="16" t="str">
        <f t="array" ref="O1917">IFERROR(INDEX(MultiMail!G:G,MATCH(C1917,MultiMail!A:A,0)),"")</f>
        <v>11917|93621060|Vanessa Soh Lin Huei|vlhsoh001@mymail.sim.edu.sg
11917|93621060|Vanessa Soh Lin Huei|VANESSASOH.96@GMAIL.COM
</v>
      </c>
      <c r="P1917" s="17" t="str">
        <f t="array" ref="P1917">IFERROR(INDEX(EDMsort!A:A,MATCH(C1917,EDMsort!B:B,0)),"")</f>
        <v/>
      </c>
      <c r="Q1917" s="18"/>
    </row>
    <row r="1918" ht="14.25" hidden="1" customHeight="1">
      <c r="A1918" s="11">
        <v>1917.0</v>
      </c>
      <c r="B1918" s="12" t="s">
        <v>2021</v>
      </c>
      <c r="C1918" s="13">
        <v>11918.0</v>
      </c>
      <c r="D1918" s="14" t="s">
        <v>46</v>
      </c>
      <c r="E1918" s="14"/>
      <c r="F1918" s="14" t="str">
        <f>IF(ISERROR(MATCH(C1918,Completed!A:A,0)),IF(ISERROR(MATCH(C1918,Unsub!B:B,0)),IF(LEN(E1918)=8,E1918&amp;",","#"),""),"")</f>
        <v>#</v>
      </c>
      <c r="G1918" s="14" t="str">
        <f>if(isna(match(C1918,KlikEDM!B:B,0)),"","ClickEDM")</f>
        <v/>
      </c>
      <c r="H1918" s="15" t="str">
        <f t="array" ref="H1918">iferror(lower(index(MultiMail!C:C,match(C1918,MultiMail!A:A,0))),"")</f>
        <v>szhang019@mymail.sim.edu.sg</v>
      </c>
      <c r="I1918" s="14" t="str">
        <f t="array" ref="I1918">iferror(index(KlikEDM!C:C,match(H1918,KlikEDM!A:A,0)),"")</f>
        <v/>
      </c>
      <c r="J1918" s="15" t="str">
        <f t="array" ref="J1918">iferror(lower(index(MultiMail!D:D,match(C1918,MultiMail!A:A,0))),"")</f>
        <v>suzi_zhang@yahoo.com</v>
      </c>
      <c r="K1918" s="14" t="str">
        <f t="array" ref="K1918">iferror(index(KlikEDM!C:C,match(J1918,KlikEDM!A:A,0)),"")</f>
        <v/>
      </c>
      <c r="L1918" s="14"/>
      <c r="M1918" s="14" t="s">
        <v>2022</v>
      </c>
      <c r="N1918" s="14" t="str">
        <f>IF(ISERROR(MATCH(C1918,Completed!A:A,0)),IF(ISERROR(MATCH(C1918,Unsub!B:B,0)),IF(H1918&lt;&gt;"",IF(O1918&lt;&gt;"",O1918,C1918&amp;"|"&amp;M1918&amp;"|"&amp;PROPER(B1918)&amp;"|"&amp;LOWER(H1918)),"#"),""),"")</f>
        <v>11918|MRC11918|Zhang Shuyi|szhang019@mymail.sim.edu.sg
11918|MRC11918|Zhang Shuyi|SUZI_ZHANG@YAHOO.COM
</v>
      </c>
      <c r="O1918" s="16" t="str">
        <f t="array" ref="O1918">IFERROR(INDEX(MultiMail!G:G,MATCH(C1918,MultiMail!A:A,0)),"")</f>
        <v>11918|MRC11918|Zhang Shuyi|szhang019@mymail.sim.edu.sg
11918|MRC11918|Zhang Shuyi|SUZI_ZHANG@YAHOO.COM
</v>
      </c>
      <c r="P1918" s="17">
        <f t="array" ref="P1918">IFERROR(INDEX(EDMsort!A:A,MATCH(C1918,EDMsort!B:B,0)),"")</f>
        <v>2</v>
      </c>
      <c r="Q1918" s="18"/>
    </row>
    <row r="1919" ht="14.25" hidden="1" customHeight="1">
      <c r="A1919" s="19">
        <v>1918.0</v>
      </c>
      <c r="B1919" s="20" t="s">
        <v>2023</v>
      </c>
      <c r="C1919" s="21">
        <v>11919.0</v>
      </c>
      <c r="D1919" s="22" t="s">
        <v>18</v>
      </c>
      <c r="E1919" s="22">
        <v>9.0678603E7</v>
      </c>
      <c r="F1919" s="14" t="str">
        <f>IF(ISERROR(MATCH(C1919,Completed!A:A,0)),IF(ISERROR(MATCH(C1919,Unsub!B:B,0)),IF(LEN(E1919)=8,E1919&amp;",","#"),""),"")</f>
        <v>90678603,</v>
      </c>
      <c r="G1919" s="14" t="str">
        <f>if(isna(match(C1919,KlikEDM!B:B,0)),"","ClickEDM")</f>
        <v/>
      </c>
      <c r="H1919" s="15" t="str">
        <f t="array" ref="H1919">iferror(lower(index(MultiMail!C:C,match(C1919,MultiMail!A:A,0))),"")</f>
        <v>han008@mymail.sim.edu.sg</v>
      </c>
      <c r="I1919" s="14" t="str">
        <f t="array" ref="I1919">iferror(index(KlikEDM!C:C,match(H1919,KlikEDM!A:A,0)),"")</f>
        <v/>
      </c>
      <c r="J1919" s="15" t="str">
        <f t="array" ref="J1919">iferror(lower(index(MultiMail!D:D,match(C1919,MultiMail!A:A,0))),"")</f>
        <v>yeeun060395@gmail.com</v>
      </c>
      <c r="K1919" s="14" t="str">
        <f t="array" ref="K1919">iferror(index(KlikEDM!C:C,match(J1919,KlikEDM!A:A,0)),"")</f>
        <v/>
      </c>
      <c r="L1919" s="22"/>
      <c r="M1919" s="22">
        <v>9.0678603E7</v>
      </c>
      <c r="N1919" s="14" t="str">
        <f>IF(ISERROR(MATCH(C1919,Completed!A:A,0)),IF(ISERROR(MATCH(C1919,Unsub!B:B,0)),IF(H1919&lt;&gt;"",IF(O1919&lt;&gt;"",O1919,C1919&amp;"|"&amp;M1919&amp;"|"&amp;PROPER(B1919)&amp;"|"&amp;LOWER(H1919)),"#"),""),"")</f>
        <v>11919|90678603|Han Ye Eun|han008@mymail.sim.edu.sg
11919|90678603|Han Ye Eun|YEEUN060395@GMAIL.COM
</v>
      </c>
      <c r="O1919" s="16" t="str">
        <f t="array" ref="O1919">IFERROR(INDEX(MultiMail!G:G,MATCH(C1919,MultiMail!A:A,0)),"")</f>
        <v>11919|90678603|Han Ye Eun|han008@mymail.sim.edu.sg
11919|90678603|Han Ye Eun|YEEUN060395@GMAIL.COM
</v>
      </c>
      <c r="P1919" s="17">
        <f t="array" ref="P1919">IFERROR(INDEX(EDMsort!A:A,MATCH(C1919,EDMsort!B:B,0)),"")</f>
        <v>1</v>
      </c>
      <c r="Q1919" s="18"/>
    </row>
    <row r="1920" ht="14.25" hidden="1" customHeight="1">
      <c r="A1920" s="11">
        <v>1919.0</v>
      </c>
      <c r="B1920" s="12" t="s">
        <v>2024</v>
      </c>
      <c r="C1920" s="13">
        <v>11920.0</v>
      </c>
      <c r="D1920" s="14" t="s">
        <v>18</v>
      </c>
      <c r="E1920" s="14">
        <v>8.1213826E7</v>
      </c>
      <c r="F1920" s="14" t="str">
        <f>IF(ISERROR(MATCH(C1920,Completed!A:A,0)),IF(ISERROR(MATCH(C1920,Unsub!B:B,0)),IF(LEN(E1920)=8,E1920&amp;",","#"),""),"")</f>
        <v>81213826,</v>
      </c>
      <c r="G1920" s="14" t="str">
        <f>if(isna(match(C1920,KlikEDM!B:B,0)),"","ClickEDM")</f>
        <v/>
      </c>
      <c r="H1920" s="15" t="str">
        <f t="array" ref="H1920">iferror(lower(index(MultiMail!C:C,match(C1920,MultiMail!A:A,0))),"")</f>
        <v>cjkmsam001@mymail.sim.edu.sg</v>
      </c>
      <c r="I1920" s="14" t="str">
        <f t="array" ref="I1920">iferror(index(KlikEDM!C:C,match(H1920,KlikEDM!A:A,0)),"")</f>
        <v/>
      </c>
      <c r="J1920" s="15" t="str">
        <f t="array" ref="J1920">iferror(lower(index(MultiMail!D:D,match(C1920,MultiMail!A:A,0))),"")</f>
        <v>carmenjuliasam@gmail.com</v>
      </c>
      <c r="K1920" s="14" t="str">
        <f t="array" ref="K1920">iferror(index(KlikEDM!C:C,match(J1920,KlikEDM!A:A,0)),"")</f>
        <v/>
      </c>
      <c r="L1920" s="14"/>
      <c r="M1920" s="14">
        <v>8.1213826E7</v>
      </c>
      <c r="N1920" s="14" t="str">
        <f>IF(ISERROR(MATCH(C1920,Completed!A:A,0)),IF(ISERROR(MATCH(C1920,Unsub!B:B,0)),IF(H1920&lt;&gt;"",IF(O1920&lt;&gt;"",O1920,C1920&amp;"|"&amp;M1920&amp;"|"&amp;PROPER(B1920)&amp;"|"&amp;LOWER(H1920)),"#"),""),"")</f>
        <v>11920|81213826|Carmen Julia Sam Kar Mun|cjkmsam001@mymail.sim.edu.sg
11920|81213826|Carmen Julia Sam Kar Mun|CARMENJULIASAM@GMAIL.COM
</v>
      </c>
      <c r="O1920" s="16" t="str">
        <f t="array" ref="O1920">IFERROR(INDEX(MultiMail!G:G,MATCH(C1920,MultiMail!A:A,0)),"")</f>
        <v>11920|81213826|Carmen Julia Sam Kar Mun|cjkmsam001@mymail.sim.edu.sg
11920|81213826|Carmen Julia Sam Kar Mun|CARMENJULIASAM@GMAIL.COM
</v>
      </c>
      <c r="P1920" s="17">
        <f t="array" ref="P1920">IFERROR(INDEX(EDMsort!A:A,MATCH(C1920,EDMsort!B:B,0)),"")</f>
        <v>4</v>
      </c>
      <c r="Q1920" s="18"/>
    </row>
    <row r="1921" ht="14.25" hidden="1" customHeight="1">
      <c r="A1921" s="19">
        <v>1920.0</v>
      </c>
      <c r="B1921" s="20" t="s">
        <v>2025</v>
      </c>
      <c r="C1921" s="21">
        <v>11921.0</v>
      </c>
      <c r="D1921" s="22" t="s">
        <v>18</v>
      </c>
      <c r="E1921" s="22">
        <v>8.332841E7</v>
      </c>
      <c r="F1921" s="14" t="str">
        <f>IF(ISERROR(MATCH(C1921,Completed!A:A,0)),IF(ISERROR(MATCH(C1921,Unsub!B:B,0)),IF(LEN(E1921)=8,E1921&amp;",","#"),""),"")</f>
        <v/>
      </c>
      <c r="G1921" s="14" t="str">
        <f>if(isna(match(C1921,KlikEDM!B:B,0)),"","ClickEDM")</f>
        <v/>
      </c>
      <c r="H1921" s="15" t="str">
        <f t="array" ref="H1921">iferror(lower(index(MultiMail!C:C,match(C1921,MultiMail!A:A,0))),"")</f>
        <v>cyaooi001@mymail.sim.edu.sg</v>
      </c>
      <c r="I1921" s="14" t="str">
        <f t="array" ref="I1921">iferror(index(KlikEDM!C:C,match(H1921,KlikEDM!A:A,0)),"")</f>
        <v/>
      </c>
      <c r="J1921" s="15" t="str">
        <f t="array" ref="J1921">iferror(lower(index(MultiMail!D:D,match(C1921,MultiMail!A:A,0))),"")</f>
        <v>angelaocy@gmail.com</v>
      </c>
      <c r="K1921" s="14" t="str">
        <f t="array" ref="K1921">iferror(index(KlikEDM!C:C,match(J1921,KlikEDM!A:A,0)),"")</f>
        <v/>
      </c>
      <c r="L1921" s="22"/>
      <c r="M1921" s="22">
        <v>8.332841E7</v>
      </c>
      <c r="N1921" s="14" t="str">
        <f>IF(ISERROR(MATCH(C1921,Completed!A:A,0)),IF(ISERROR(MATCH(C1921,Unsub!B:B,0)),IF(H1921&lt;&gt;"",IF(O1921&lt;&gt;"",O1921,C1921&amp;"|"&amp;M1921&amp;"|"&amp;PROPER(B1921)&amp;"|"&amp;LOWER(H1921)),"#"),""),"")</f>
        <v/>
      </c>
      <c r="O1921" s="16" t="str">
        <f t="array" ref="O1921">IFERROR(INDEX(MultiMail!G:G,MATCH(C1921,MultiMail!A:A,0)),"")</f>
        <v>11921|83328410|Ooi Cheng Yin Angela|cyaooi001@mymail.sim.edu.sg
11921|83328410|Ooi Cheng Yin Angela|ANGELAOCY@GMAIL.COM
</v>
      </c>
      <c r="P1921" s="17" t="str">
        <f t="array" ref="P1921">IFERROR(INDEX(EDMsort!A:A,MATCH(C1921,EDMsort!B:B,0)),"")</f>
        <v/>
      </c>
      <c r="Q1921" s="18"/>
    </row>
    <row r="1922" ht="14.25" hidden="1" customHeight="1">
      <c r="A1922" s="11">
        <v>1921.0</v>
      </c>
      <c r="B1922" s="12" t="s">
        <v>2026</v>
      </c>
      <c r="C1922" s="13">
        <v>11922.0</v>
      </c>
      <c r="D1922" s="14" t="s">
        <v>18</v>
      </c>
      <c r="E1922" s="14">
        <v>9.6484212E7</v>
      </c>
      <c r="F1922" s="14" t="str">
        <f>IF(ISERROR(MATCH(C1922,Completed!A:A,0)),IF(ISERROR(MATCH(C1922,Unsub!B:B,0)),IF(LEN(E1922)=8,E1922&amp;",","#"),""),"")</f>
        <v>96484212,</v>
      </c>
      <c r="G1922" s="14" t="str">
        <f>if(isna(match(C1922,KlikEDM!B:B,0)),"","ClickEDM")</f>
        <v/>
      </c>
      <c r="H1922" s="15" t="str">
        <f t="array" ref="H1922">iferror(lower(index(MultiMail!C:C,match(C1922,MultiMail!A:A,0))),"")</f>
        <v>kaur017@mymail.sim.edu.sg</v>
      </c>
      <c r="I1922" s="14" t="str">
        <f t="array" ref="I1922">iferror(index(KlikEDM!C:C,match(H1922,KlikEDM!A:A,0)),"")</f>
        <v/>
      </c>
      <c r="J1922" s="15" t="str">
        <f t="array" ref="J1922">iferror(lower(index(MultiMail!D:D,match(C1922,MultiMail!A:A,0))),"")</f>
        <v>rksam116@hotmail.com</v>
      </c>
      <c r="K1922" s="14" t="str">
        <f t="array" ref="K1922">iferror(index(KlikEDM!C:C,match(J1922,KlikEDM!A:A,0)),"")</f>
        <v/>
      </c>
      <c r="L1922" s="14"/>
      <c r="M1922" s="14">
        <v>9.6484212E7</v>
      </c>
      <c r="N1922" s="14" t="str">
        <f>IF(ISERROR(MATCH(C1922,Completed!A:A,0)),IF(ISERROR(MATCH(C1922,Unsub!B:B,0)),IF(H1922&lt;&gt;"",IF(O1922&lt;&gt;"",O1922,C1922&amp;"|"&amp;M1922&amp;"|"&amp;PROPER(B1922)&amp;"|"&amp;LOWER(H1922)),"#"),""),"")</f>
        <v>11922|96484212|Rachnadeep Kaur|kaur017@mymail.sim.edu.sg
11922|96484212|Rachnadeep Kaur|RKSAM116@HOTMAIL.COM
</v>
      </c>
      <c r="O1922" s="16" t="str">
        <f t="array" ref="O1922">IFERROR(INDEX(MultiMail!G:G,MATCH(C1922,MultiMail!A:A,0)),"")</f>
        <v>11922|96484212|Rachnadeep Kaur|kaur017@mymail.sim.edu.sg
11922|96484212|Rachnadeep Kaur|RKSAM116@HOTMAIL.COM
</v>
      </c>
      <c r="P1922" s="17">
        <f t="array" ref="P1922">IFERROR(INDEX(EDMsort!A:A,MATCH(C1922,EDMsort!B:B,0)),"")</f>
        <v>3</v>
      </c>
      <c r="Q1922" s="18"/>
    </row>
    <row r="1923" ht="14.25" hidden="1" customHeight="1">
      <c r="A1923" s="19">
        <v>1922.0</v>
      </c>
      <c r="B1923" s="20" t="s">
        <v>2027</v>
      </c>
      <c r="C1923" s="21">
        <v>11923.0</v>
      </c>
      <c r="D1923" s="22" t="s">
        <v>18</v>
      </c>
      <c r="E1923" s="22">
        <v>8.5186969E7</v>
      </c>
      <c r="F1923" s="14" t="str">
        <f>IF(ISERROR(MATCH(C1923,Completed!A:A,0)),IF(ISERROR(MATCH(C1923,Unsub!B:B,0)),IF(LEN(E1923)=8,E1923&amp;",","#"),""),"")</f>
        <v/>
      </c>
      <c r="G1923" s="14" t="str">
        <f>if(isna(match(C1923,KlikEDM!B:B,0)),"","ClickEDM")</f>
        <v/>
      </c>
      <c r="H1923" s="15" t="str">
        <f t="array" ref="H1923">iferror(lower(index(MultiMail!C:C,match(C1923,MultiMail!A:A,0))),"")</f>
        <v>tbng005@mymail.sim.edu.sg</v>
      </c>
      <c r="I1923" s="14" t="str">
        <f t="array" ref="I1923">iferror(index(KlikEDM!C:C,match(H1923,KlikEDM!A:A,0)),"")</f>
        <v/>
      </c>
      <c r="J1923" s="15" t="str">
        <f t="array" ref="J1923">iferror(lower(index(MultiMail!D:D,match(C1923,MultiMail!A:A,0))),"")</f>
        <v>ng_tengboon@hotmail.com</v>
      </c>
      <c r="K1923" s="14" t="str">
        <f t="array" ref="K1923">iferror(index(KlikEDM!C:C,match(J1923,KlikEDM!A:A,0)),"")</f>
        <v/>
      </c>
      <c r="L1923" s="22"/>
      <c r="M1923" s="22">
        <v>8.5186969E7</v>
      </c>
      <c r="N1923" s="14" t="str">
        <f>IF(ISERROR(MATCH(C1923,Completed!A:A,0)),IF(ISERROR(MATCH(C1923,Unsub!B:B,0)),IF(H1923&lt;&gt;"",IF(O1923&lt;&gt;"",O1923,C1923&amp;"|"&amp;M1923&amp;"|"&amp;PROPER(B1923)&amp;"|"&amp;LOWER(H1923)),"#"),""),"")</f>
        <v/>
      </c>
      <c r="O1923" s="16" t="str">
        <f t="array" ref="O1923">IFERROR(INDEX(MultiMail!G:G,MATCH(C1923,MultiMail!A:A,0)),"")</f>
        <v>11923|85186969|Ng Teng Boon|tbng005@mymail.sim.edu.sg
11923|85186969|Ng Teng Boon|NG_TENGBOON@HOTMAIL.COM
</v>
      </c>
      <c r="P1923" s="17" t="str">
        <f t="array" ref="P1923">IFERROR(INDEX(EDMsort!A:A,MATCH(C1923,EDMsort!B:B,0)),"")</f>
        <v/>
      </c>
      <c r="Q1923" s="18"/>
    </row>
    <row r="1924" ht="14.25" hidden="1" customHeight="1">
      <c r="A1924" s="11">
        <v>1923.0</v>
      </c>
      <c r="B1924" s="12" t="s">
        <v>2028</v>
      </c>
      <c r="C1924" s="13">
        <v>11924.0</v>
      </c>
      <c r="D1924" s="14" t="s">
        <v>18</v>
      </c>
      <c r="E1924" s="14">
        <v>9.0492488E7</v>
      </c>
      <c r="F1924" s="14" t="str">
        <f>IF(ISERROR(MATCH(C1924,Completed!A:A,0)),IF(ISERROR(MATCH(C1924,Unsub!B:B,0)),IF(LEN(E1924)=8,E1924&amp;",","#"),""),"")</f>
        <v/>
      </c>
      <c r="G1924" s="14" t="str">
        <f>if(isna(match(C1924,KlikEDM!B:B,0)),"","ClickEDM")</f>
        <v/>
      </c>
      <c r="H1924" s="15" t="str">
        <f t="array" ref="H1924">iferror(lower(index(MultiMail!C:C,match(C1924,MultiMail!A:A,0))),"")</f>
        <v>kjdchee001@mymail.sim.edu.sg</v>
      </c>
      <c r="I1924" s="14" t="str">
        <f t="array" ref="I1924">iferror(index(KlikEDM!C:C,match(H1924,KlikEDM!A:A,0)),"")</f>
        <v/>
      </c>
      <c r="J1924" s="15" t="str">
        <f t="array" ref="J1924">iferror(lower(index(MultiMail!D:D,match(C1924,MultiMail!A:A,0))),"")</f>
        <v>dillon.chee@gmail.com</v>
      </c>
      <c r="K1924" s="14" t="str">
        <f t="array" ref="K1924">iferror(index(KlikEDM!C:C,match(J1924,KlikEDM!A:A,0)),"")</f>
        <v/>
      </c>
      <c r="L1924" s="14"/>
      <c r="M1924" s="14">
        <v>9.0492488E7</v>
      </c>
      <c r="N1924" s="14" t="str">
        <f>IF(ISERROR(MATCH(C1924,Completed!A:A,0)),IF(ISERROR(MATCH(C1924,Unsub!B:B,0)),IF(H1924&lt;&gt;"",IF(O1924&lt;&gt;"",O1924,C1924&amp;"|"&amp;M1924&amp;"|"&amp;PROPER(B1924)&amp;"|"&amp;LOWER(H1924)),"#"),""),"")</f>
        <v/>
      </c>
      <c r="O1924" s="16" t="str">
        <f t="array" ref="O1924">IFERROR(INDEX(MultiMail!G:G,MATCH(C1924,MultiMail!A:A,0)),"")</f>
        <v>11924|90492488|Chee Ke Jin Dillon|kjdchee001@mymail.sim.edu.sg
11924|90492488|Chee Ke Jin Dillon|DILLON.CHEE@GMAIL.COM
</v>
      </c>
      <c r="P1924" s="17" t="str">
        <f t="array" ref="P1924">IFERROR(INDEX(EDMsort!A:A,MATCH(C1924,EDMsort!B:B,0)),"")</f>
        <v/>
      </c>
      <c r="Q1924" s="18"/>
    </row>
    <row r="1925" ht="14.25" hidden="1" customHeight="1">
      <c r="A1925" s="19">
        <v>1924.0</v>
      </c>
      <c r="B1925" s="20" t="s">
        <v>2029</v>
      </c>
      <c r="C1925" s="21">
        <v>11925.0</v>
      </c>
      <c r="D1925" s="22" t="s">
        <v>18</v>
      </c>
      <c r="E1925" s="22">
        <v>8.112919E7</v>
      </c>
      <c r="F1925" s="14" t="str">
        <f>IF(ISERROR(MATCH(C1925,Completed!A:A,0)),IF(ISERROR(MATCH(C1925,Unsub!B:B,0)),IF(LEN(E1925)=8,E1925&amp;",","#"),""),"")</f>
        <v>81129190,</v>
      </c>
      <c r="G1925" s="14" t="str">
        <f>if(isna(match(C1925,KlikEDM!B:B,0)),"","ClickEDM")</f>
        <v/>
      </c>
      <c r="H1925" s="15" t="str">
        <f t="array" ref="H1925">iferror(lower(index(MultiMail!C:C,match(C1925,MultiMail!A:A,0))),"")</f>
        <v>cmfoo003@mymail.sim.edu.sg</v>
      </c>
      <c r="I1925" s="14" t="str">
        <f t="array" ref="I1925">iferror(index(KlikEDM!C:C,match(H1925,KlikEDM!A:A,0)),"")</f>
        <v/>
      </c>
      <c r="J1925" s="15" t="str">
        <f t="array" ref="J1925">iferror(lower(index(MultiMail!D:D,match(C1925,MultiMail!A:A,0))),"")</f>
        <v>clairefoochaymun@gmail.com</v>
      </c>
      <c r="K1925" s="14" t="str">
        <f t="array" ref="K1925">iferror(index(KlikEDM!C:C,match(J1925,KlikEDM!A:A,0)),"")</f>
        <v/>
      </c>
      <c r="L1925" s="22"/>
      <c r="M1925" s="22">
        <v>8.112919E7</v>
      </c>
      <c r="N1925" s="14" t="str">
        <f>IF(ISERROR(MATCH(C1925,Completed!A:A,0)),IF(ISERROR(MATCH(C1925,Unsub!B:B,0)),IF(H1925&lt;&gt;"",IF(O1925&lt;&gt;"",O1925,C1925&amp;"|"&amp;M1925&amp;"|"&amp;PROPER(B1925)&amp;"|"&amp;LOWER(H1925)),"#"),""),"")</f>
        <v>11925|81129190|Foo Chay Mun|cmfoo003@mymail.sim.edu.sg
11925|81129190|Foo Chay Mun|CLAIREFOOCHAYMUN@GMAIL.COM
</v>
      </c>
      <c r="O1925" s="16" t="str">
        <f t="array" ref="O1925">IFERROR(INDEX(MultiMail!G:G,MATCH(C1925,MultiMail!A:A,0)),"")</f>
        <v>11925|81129190|Foo Chay Mun|cmfoo003@mymail.sim.edu.sg
11925|81129190|Foo Chay Mun|CLAIREFOOCHAYMUN@GMAIL.COM
</v>
      </c>
      <c r="P1925" s="17">
        <f t="array" ref="P1925">IFERROR(INDEX(EDMsort!A:A,MATCH(C1925,EDMsort!B:B,0)),"")</f>
        <v>2</v>
      </c>
      <c r="Q1925" s="18"/>
    </row>
    <row r="1926" ht="14.25" hidden="1" customHeight="1">
      <c r="A1926" s="11">
        <v>1925.0</v>
      </c>
      <c r="B1926" s="12" t="s">
        <v>2030</v>
      </c>
      <c r="C1926" s="13">
        <v>11926.0</v>
      </c>
      <c r="D1926" s="14" t="s">
        <v>18</v>
      </c>
      <c r="E1926" s="14">
        <v>9.4700604E7</v>
      </c>
      <c r="F1926" s="14" t="str">
        <f>IF(ISERROR(MATCH(C1926,Completed!A:A,0)),IF(ISERROR(MATCH(C1926,Unsub!B:B,0)),IF(LEN(E1926)=8,E1926&amp;",","#"),""),"")</f>
        <v>94700604,</v>
      </c>
      <c r="G1926" s="14" t="str">
        <f>if(isna(match(C1926,KlikEDM!B:B,0)),"","ClickEDM")</f>
        <v/>
      </c>
      <c r="H1926" s="15" t="str">
        <f t="array" ref="H1926">iferror(lower(index(MultiMail!C:C,match(C1926,MultiMail!A:A,0))),"")</f>
        <v>h006@mymail.sim.edu.sg</v>
      </c>
      <c r="I1926" s="14" t="str">
        <f t="array" ref="I1926">iferror(index(KlikEDM!C:C,match(H1926,KlikEDM!A:A,0)),"")</f>
        <v/>
      </c>
      <c r="J1926" s="15" t="str">
        <f t="array" ref="J1926">iferror(lower(index(MultiMail!D:D,match(C1926,MultiMail!A:A,0))),"")</f>
        <v>hefiwayuni@gmail.com</v>
      </c>
      <c r="K1926" s="14" t="str">
        <f t="array" ref="K1926">iferror(index(KlikEDM!C:C,match(J1926,KlikEDM!A:A,0)),"")</f>
        <v/>
      </c>
      <c r="L1926" s="14"/>
      <c r="M1926" s="14">
        <v>9.4700604E7</v>
      </c>
      <c r="N1926" s="14" t="str">
        <f>IF(ISERROR(MATCH(C1926,Completed!A:A,0)),IF(ISERROR(MATCH(C1926,Unsub!B:B,0)),IF(H1926&lt;&gt;"",IF(O1926&lt;&gt;"",O1926,C1926&amp;"|"&amp;M1926&amp;"|"&amp;PROPER(B1926)&amp;"|"&amp;LOWER(H1926)),"#"),""),"")</f>
        <v>11926|94700604|Hefiwayuni|h006@mymail.sim.edu.sg
11926|94700604|Hefiwayuni|hefiwayuni@gmail.com
</v>
      </c>
      <c r="O1926" s="16" t="str">
        <f t="array" ref="O1926">IFERROR(INDEX(MultiMail!G:G,MATCH(C1926,MultiMail!A:A,0)),"")</f>
        <v>11926|94700604|Hefiwayuni|h006@mymail.sim.edu.sg
11926|94700604|Hefiwayuni|hefiwayuni@gmail.com
</v>
      </c>
      <c r="P1926" s="17">
        <f t="array" ref="P1926">IFERROR(INDEX(EDMsort!A:A,MATCH(C1926,EDMsort!B:B,0)),"")</f>
        <v>1</v>
      </c>
      <c r="Q1926" s="18"/>
    </row>
    <row r="1927" ht="14.25" hidden="1" customHeight="1">
      <c r="A1927" s="19">
        <v>1926.0</v>
      </c>
      <c r="B1927" s="20" t="s">
        <v>2031</v>
      </c>
      <c r="C1927" s="21">
        <v>11927.0</v>
      </c>
      <c r="D1927" s="22" t="s">
        <v>18</v>
      </c>
      <c r="E1927" s="22">
        <v>9.0492811E7</v>
      </c>
      <c r="F1927" s="14" t="str">
        <f>IF(ISERROR(MATCH(C1927,Completed!A:A,0)),IF(ISERROR(MATCH(C1927,Unsub!B:B,0)),IF(LEN(E1927)=8,E1927&amp;",","#"),""),"")</f>
        <v/>
      </c>
      <c r="G1927" s="14" t="str">
        <f>if(isna(match(C1927,KlikEDM!B:B,0)),"","ClickEDM")</f>
        <v/>
      </c>
      <c r="H1927" s="15" t="str">
        <f t="array" ref="H1927">iferror(lower(index(MultiMail!C:C,match(C1927,MultiMail!A:A,0))),"")</f>
        <v>jlktan005@mymail.sim.edu.sg</v>
      </c>
      <c r="I1927" s="14" t="str">
        <f t="array" ref="I1927">iferror(index(KlikEDM!C:C,match(H1927,KlikEDM!A:A,0)),"")</f>
        <v/>
      </c>
      <c r="J1927" s="15" t="str">
        <f t="array" ref="J1927">iferror(lower(index(MultiMail!D:D,match(C1927,MultiMail!A:A,0))),"")</f>
        <v>kendratanjielin@gmail.com</v>
      </c>
      <c r="K1927" s="14" t="str">
        <f t="array" ref="K1927">iferror(index(KlikEDM!C:C,match(J1927,KlikEDM!A:A,0)),"")</f>
        <v/>
      </c>
      <c r="L1927" s="22"/>
      <c r="M1927" s="22">
        <v>9.0492811E7</v>
      </c>
      <c r="N1927" s="14" t="str">
        <f>IF(ISERROR(MATCH(C1927,Completed!A:A,0)),IF(ISERROR(MATCH(C1927,Unsub!B:B,0)),IF(H1927&lt;&gt;"",IF(O1927&lt;&gt;"",O1927,C1927&amp;"|"&amp;M1927&amp;"|"&amp;PROPER(B1927)&amp;"|"&amp;LOWER(H1927)),"#"),""),"")</f>
        <v/>
      </c>
      <c r="O1927" s="16" t="str">
        <f t="array" ref="O1927">IFERROR(INDEX(MultiMail!G:G,MATCH(C1927,MultiMail!A:A,0)),"")</f>
        <v>11927|90492811|Tan Jie Lin, Kendra|jlktan005@mymail.sim.edu.sg
11927|90492811|Tan Jie Lin, Kendra|KENDRATANJIELIN@GMAIL.COM
</v>
      </c>
      <c r="P1927" s="17" t="str">
        <f t="array" ref="P1927">IFERROR(INDEX(EDMsort!A:A,MATCH(C1927,EDMsort!B:B,0)),"")</f>
        <v/>
      </c>
      <c r="Q1927" s="18"/>
    </row>
    <row r="1928" ht="14.25" customHeight="1">
      <c r="A1928" s="11">
        <v>1927.0</v>
      </c>
      <c r="B1928" s="12" t="s">
        <v>2032</v>
      </c>
      <c r="C1928" s="13">
        <v>11928.0</v>
      </c>
      <c r="D1928" s="14" t="s">
        <v>18</v>
      </c>
      <c r="E1928" s="14">
        <v>9.8330127E7</v>
      </c>
      <c r="F1928" s="14" t="str">
        <f>IF(ISERROR(MATCH(C1928,Completed!A:A,0)),IF(ISERROR(MATCH(C1928,Unsub!B:B,0)),IF(LEN(E1928)=8,E1928&amp;",","#"),""),"")</f>
        <v>98330127,</v>
      </c>
      <c r="G1928" s="14" t="str">
        <f>if(isna(match(C1928,KlikEDM!B:B,0)),"","ClickEDM")</f>
        <v>ClickEDM</v>
      </c>
      <c r="H1928" s="15" t="str">
        <f t="array" ref="H1928">iferror(lower(index(MultiMail!C:C,match(C1928,MultiMail!A:A,0))),"")</f>
        <v>thulasia001@mymail.sim.edu.sg</v>
      </c>
      <c r="I1928" s="14" t="str">
        <f t="array" ref="I1928">iferror(index(KlikEDM!C:C,match(H1928,KlikEDM!A:A,0)),"")</f>
        <v>eblast D</v>
      </c>
      <c r="J1928" s="15" t="str">
        <f t="array" ref="J1928">iferror(lower(index(MultiMail!D:D,match(C1928,MultiMail!A:A,0))),"")</f>
        <v>thulasi.ashvini@gmail.com</v>
      </c>
      <c r="K1928" s="14" t="str">
        <f t="array" ref="K1928">iferror(index(KlikEDM!C:C,match(J1928,KlikEDM!A:A,0)),"")</f>
        <v/>
      </c>
      <c r="L1928" s="14"/>
      <c r="M1928" s="14">
        <v>9.8330127E7</v>
      </c>
      <c r="N1928" s="14" t="str">
        <f>IF(ISERROR(MATCH(C1928,Completed!A:A,0)),IF(ISERROR(MATCH(C1928,Unsub!B:B,0)),IF(H1928&lt;&gt;"",IF(O1928&lt;&gt;"",O1928,C1928&amp;"|"&amp;M1928&amp;"|"&amp;PROPER(B1928)&amp;"|"&amp;LOWER(H1928)),"#"),""),"")</f>
        <v>11928|98330127|Thulasi Ashvini D/O Balasubramaniam|thulasia001@mymail.sim.edu.sg
11928|98330127|Thulasi Ashvini D/O Balasubramaniam|THULASI.ASHVINI@GMAIL.COM
</v>
      </c>
      <c r="O1928" s="16" t="str">
        <f t="array" ref="O1928">IFERROR(INDEX(MultiMail!G:G,MATCH(C1928,MultiMail!A:A,0)),"")</f>
        <v>11928|98330127|Thulasi Ashvini D/O Balasubramaniam|thulasia001@mymail.sim.edu.sg
11928|98330127|Thulasi Ashvini D/O Balasubramaniam|THULASI.ASHVINI@GMAIL.COM
</v>
      </c>
      <c r="P1928" s="17">
        <f t="array" ref="P1928">IFERROR(INDEX(EDMsort!A:A,MATCH(C1928,EDMsort!B:B,0)),"")</f>
        <v>4</v>
      </c>
      <c r="Q1928" s="18"/>
    </row>
    <row r="1929" ht="14.25" hidden="1" customHeight="1">
      <c r="A1929" s="19">
        <v>1928.0</v>
      </c>
      <c r="B1929" s="20" t="s">
        <v>2033</v>
      </c>
      <c r="C1929" s="21">
        <v>11929.0</v>
      </c>
      <c r="D1929" s="22" t="s">
        <v>18</v>
      </c>
      <c r="E1929" s="22">
        <v>9.6420952E7</v>
      </c>
      <c r="F1929" s="14" t="str">
        <f>IF(ISERROR(MATCH(C1929,Completed!A:A,0)),IF(ISERROR(MATCH(C1929,Unsub!B:B,0)),IF(LEN(E1929)=8,E1929&amp;",","#"),""),"")</f>
        <v/>
      </c>
      <c r="G1929" s="14" t="str">
        <f>if(isna(match(C1929,KlikEDM!B:B,0)),"","ClickEDM")</f>
        <v/>
      </c>
      <c r="H1929" s="15" t="str">
        <f t="array" ref="H1929">iferror(lower(index(MultiMail!C:C,match(C1929,MultiMail!A:A,0))),"")</f>
        <v>gjzeng001@mymail.sim.edu.sg</v>
      </c>
      <c r="I1929" s="14" t="str">
        <f t="array" ref="I1929">iferror(index(KlikEDM!C:C,match(H1929,KlikEDM!A:A,0)),"")</f>
        <v/>
      </c>
      <c r="J1929" s="15" t="str">
        <f t="array" ref="J1929">iferror(lower(index(MultiMail!D:D,match(C1929,MultiMail!A:A,0))),"")</f>
        <v>gerryn70@hotmail.com</v>
      </c>
      <c r="K1929" s="14" t="str">
        <f t="array" ref="K1929">iferror(index(KlikEDM!C:C,match(J1929,KlikEDM!A:A,0)),"")</f>
        <v/>
      </c>
      <c r="L1929" s="22"/>
      <c r="M1929" s="22">
        <v>9.6420952E7</v>
      </c>
      <c r="N1929" s="14" t="str">
        <f>IF(ISERROR(MATCH(C1929,Completed!A:A,0)),IF(ISERROR(MATCH(C1929,Unsub!B:B,0)),IF(H1929&lt;&gt;"",IF(O1929&lt;&gt;"",O1929,C1929&amp;"|"&amp;M1929&amp;"|"&amp;PROPER(B1929)&amp;"|"&amp;LOWER(H1929)),"#"),""),"")</f>
        <v/>
      </c>
      <c r="O1929" s="16" t="str">
        <f t="array" ref="O1929">IFERROR(INDEX(MultiMail!G:G,MATCH(C1929,MultiMail!A:A,0)),"")</f>
        <v>11929|96420952|Gerry Zeng Jing|gjzeng001@mymail.sim.edu.sg
11929|96420952|Gerry Zeng Jing|GERRYN70@HOTMAIL.COM
</v>
      </c>
      <c r="P1929" s="17" t="str">
        <f t="array" ref="P1929">IFERROR(INDEX(EDMsort!A:A,MATCH(C1929,EDMsort!B:B,0)),"")</f>
        <v/>
      </c>
      <c r="Q1929" s="18"/>
    </row>
    <row r="1930" ht="14.25" customHeight="1">
      <c r="A1930" s="11">
        <v>1929.0</v>
      </c>
      <c r="B1930" s="12" t="s">
        <v>2034</v>
      </c>
      <c r="C1930" s="13">
        <v>11930.0</v>
      </c>
      <c r="D1930" s="14" t="s">
        <v>18</v>
      </c>
      <c r="E1930" s="14">
        <v>9.7392556E7</v>
      </c>
      <c r="F1930" s="14" t="str">
        <f>IF(ISERROR(MATCH(C1930,Completed!A:A,0)),IF(ISERROR(MATCH(C1930,Unsub!B:B,0)),IF(LEN(E1930)=8,E1930&amp;",","#"),""),"")</f>
        <v>97392556,</v>
      </c>
      <c r="G1930" s="14" t="str">
        <f>if(isna(match(C1930,KlikEDM!B:B,0)),"","ClickEDM")</f>
        <v>ClickEDM</v>
      </c>
      <c r="H1930" s="15" t="str">
        <f t="array" ref="H1930">iferror(lower(index(MultiMail!C:C,match(C1930,MultiMail!A:A,0))),"")</f>
        <v>jyng029@mymail.sim.edu.sg</v>
      </c>
      <c r="I1930" s="14" t="str">
        <f t="array" ref="I1930">iferror(index(KlikEDM!C:C,match(H1930,KlikEDM!A:A,0)),"")</f>
        <v>eblast C</v>
      </c>
      <c r="J1930" s="15" t="str">
        <f t="array" ref="J1930">iferror(lower(index(MultiMail!D:D,match(C1930,MultiMail!A:A,0))),"")</f>
        <v>ng2yang@yahoo.com.sg</v>
      </c>
      <c r="K1930" s="14" t="str">
        <f t="array" ref="K1930">iferror(index(KlikEDM!C:C,match(J1930,KlikEDM!A:A,0)),"")</f>
        <v>eblast C</v>
      </c>
      <c r="L1930" s="14"/>
      <c r="M1930" s="14">
        <v>9.7392556E7</v>
      </c>
      <c r="N1930" s="14" t="str">
        <f>IF(ISERROR(MATCH(C1930,Completed!A:A,0)),IF(ISERROR(MATCH(C1930,Unsub!B:B,0)),IF(H1930&lt;&gt;"",IF(O1930&lt;&gt;"",O1930,C1930&amp;"|"&amp;M1930&amp;"|"&amp;PROPER(B1930)&amp;"|"&amp;LOWER(H1930)),"#"),""),"")</f>
        <v>11930|97392556|Ng Jian Yang|jyng029@mymail.sim.edu.sg
11930|97392556|Ng Jian Yang|NG2YANG@YAHOO.COM.SG
</v>
      </c>
      <c r="O1930" s="16" t="str">
        <f t="array" ref="O1930">IFERROR(INDEX(MultiMail!G:G,MATCH(C1930,MultiMail!A:A,0)),"")</f>
        <v>11930|97392556|Ng Jian Yang|jyng029@mymail.sim.edu.sg
11930|97392556|Ng Jian Yang|NG2YANG@YAHOO.COM.SG
</v>
      </c>
      <c r="P1930" s="17">
        <f t="array" ref="P1930">IFERROR(INDEX(EDMsort!A:A,MATCH(C1930,EDMsort!B:B,0)),"")</f>
        <v>3</v>
      </c>
      <c r="Q1930" s="18"/>
    </row>
    <row r="1931" ht="14.25" hidden="1" customHeight="1">
      <c r="A1931" s="19">
        <v>1930.0</v>
      </c>
      <c r="B1931" s="20" t="s">
        <v>2035</v>
      </c>
      <c r="C1931" s="21">
        <v>11931.0</v>
      </c>
      <c r="D1931" s="22" t="s">
        <v>18</v>
      </c>
      <c r="E1931" s="22">
        <v>9.2234448E7</v>
      </c>
      <c r="F1931" s="14" t="str">
        <f>IF(ISERROR(MATCH(C1931,Completed!A:A,0)),IF(ISERROR(MATCH(C1931,Unsub!B:B,0)),IF(LEN(E1931)=8,E1931&amp;",","#"),""),"")</f>
        <v/>
      </c>
      <c r="G1931" s="14" t="str">
        <f>if(isna(match(C1931,KlikEDM!B:B,0)),"","ClickEDM")</f>
        <v/>
      </c>
      <c r="H1931" s="15" t="str">
        <f t="array" ref="H1931">iferror(lower(index(MultiMail!C:C,match(C1931,MultiMail!A:A,0))),"")</f>
        <v>nkbek001@mymail.sim.edu.sg</v>
      </c>
      <c r="I1931" s="14" t="str">
        <f t="array" ref="I1931">iferror(index(KlikEDM!C:C,match(H1931,KlikEDM!A:A,0)),"")</f>
        <v/>
      </c>
      <c r="J1931" s="15" t="str">
        <f t="array" ref="J1931">iferror(lower(index(MultiMail!D:D,match(C1931,MultiMail!A:A,0))),"")</f>
        <v>beknikkikristine@gmail.com</v>
      </c>
      <c r="K1931" s="14" t="str">
        <f t="array" ref="K1931">iferror(index(KlikEDM!C:C,match(J1931,KlikEDM!A:A,0)),"")</f>
        <v/>
      </c>
      <c r="L1931" s="22"/>
      <c r="M1931" s="22">
        <v>9.2234448E7</v>
      </c>
      <c r="N1931" s="14" t="str">
        <f>IF(ISERROR(MATCH(C1931,Completed!A:A,0)),IF(ISERROR(MATCH(C1931,Unsub!B:B,0)),IF(H1931&lt;&gt;"",IF(O1931&lt;&gt;"",O1931,C1931&amp;"|"&amp;M1931&amp;"|"&amp;PROPER(B1931)&amp;"|"&amp;LOWER(H1931)),"#"),""),"")</f>
        <v/>
      </c>
      <c r="O1931" s="16" t="str">
        <f t="array" ref="O1931">IFERROR(INDEX(MultiMail!G:G,MATCH(C1931,MultiMail!A:A,0)),"")</f>
        <v>11931|92234448|Nikki Kristine Bek|nkbek001@mymail.sim.edu.sg
11931|92234448|Nikki Kristine Bek|BEKNIKKIKRISTINE@GMAIL.COM
</v>
      </c>
      <c r="P1931" s="17" t="str">
        <f t="array" ref="P1931">IFERROR(INDEX(EDMsort!A:A,MATCH(C1931,EDMsort!B:B,0)),"")</f>
        <v/>
      </c>
      <c r="Q1931" s="18"/>
    </row>
    <row r="1932" ht="14.25" hidden="1" customHeight="1">
      <c r="A1932" s="11">
        <v>1931.0</v>
      </c>
      <c r="B1932" s="12" t="s">
        <v>2036</v>
      </c>
      <c r="C1932" s="13">
        <v>11932.0</v>
      </c>
      <c r="D1932" s="14" t="s">
        <v>18</v>
      </c>
      <c r="E1932" s="14">
        <v>9.1258842E7</v>
      </c>
      <c r="F1932" s="14" t="str">
        <f>IF(ISERROR(MATCH(C1932,Completed!A:A,0)),IF(ISERROR(MATCH(C1932,Unsub!B:B,0)),IF(LEN(E1932)=8,E1932&amp;",","#"),""),"")</f>
        <v>91258842,</v>
      </c>
      <c r="G1932" s="14" t="str">
        <f>if(isna(match(C1932,KlikEDM!B:B,0)),"","ClickEDM")</f>
        <v/>
      </c>
      <c r="H1932" s="15" t="str">
        <f t="array" ref="H1932">iferror(lower(index(MultiMail!C:C,match(C1932,MultiMail!A:A,0))),"")</f>
        <v>jhstay001@mymail.sim.edu.sg</v>
      </c>
      <c r="I1932" s="14" t="str">
        <f t="array" ref="I1932">iferror(index(KlikEDM!C:C,match(H1932,KlikEDM!A:A,0)),"")</f>
        <v/>
      </c>
      <c r="J1932" s="15" t="str">
        <f t="array" ref="J1932">iferror(lower(index(MultiMail!D:D,match(C1932,MultiMail!A:A,0))),"")</f>
        <v>samantha01525@gmail.com</v>
      </c>
      <c r="K1932" s="14" t="str">
        <f t="array" ref="K1932">iferror(index(KlikEDM!C:C,match(J1932,KlikEDM!A:A,0)),"")</f>
        <v/>
      </c>
      <c r="L1932" s="14"/>
      <c r="M1932" s="14">
        <v>9.1258842E7</v>
      </c>
      <c r="N1932" s="14" t="str">
        <f>IF(ISERROR(MATCH(C1932,Completed!A:A,0)),IF(ISERROR(MATCH(C1932,Unsub!B:B,0)),IF(H1932&lt;&gt;"",IF(O1932&lt;&gt;"",O1932,C1932&amp;"|"&amp;M1932&amp;"|"&amp;PROPER(B1932)&amp;"|"&amp;LOWER(H1932)),"#"),""),"")</f>
        <v>11932|91258842|Tay Jia-Hui Samantha|jhstay001@mymail.sim.edu.sg
11932|91258842|Tay Jia-Hui Samantha|SAMANTHA01525@GMAIL.COM
</v>
      </c>
      <c r="O1932" s="16" t="str">
        <f t="array" ref="O1932">IFERROR(INDEX(MultiMail!G:G,MATCH(C1932,MultiMail!A:A,0)),"")</f>
        <v>11932|91258842|Tay Jia-Hui Samantha|jhstay001@mymail.sim.edu.sg
11932|91258842|Tay Jia-Hui Samantha|SAMANTHA01525@GMAIL.COM
</v>
      </c>
      <c r="P1932" s="17">
        <f t="array" ref="P1932">IFERROR(INDEX(EDMsort!A:A,MATCH(C1932,EDMsort!B:B,0)),"")</f>
        <v>2</v>
      </c>
      <c r="Q1932" s="18"/>
    </row>
    <row r="1933" ht="14.25" customHeight="1">
      <c r="A1933" s="19">
        <v>1932.0</v>
      </c>
      <c r="B1933" s="20" t="s">
        <v>2037</v>
      </c>
      <c r="C1933" s="21">
        <v>11933.0</v>
      </c>
      <c r="D1933" s="22" t="s">
        <v>18</v>
      </c>
      <c r="E1933" s="22">
        <v>9.0184189E7</v>
      </c>
      <c r="F1933" s="14" t="str">
        <f>IF(ISERROR(MATCH(C1933,Completed!A:A,0)),IF(ISERROR(MATCH(C1933,Unsub!B:B,0)),IF(LEN(E1933)=8,E1933&amp;",","#"),""),"")</f>
        <v>90184189,</v>
      </c>
      <c r="G1933" s="14" t="str">
        <f>if(isna(match(C1933,KlikEDM!B:B,0)),"","ClickEDM")</f>
        <v>ClickEDM</v>
      </c>
      <c r="H1933" s="15" t="str">
        <f t="array" ref="H1933">iferror(lower(index(MultiMail!C:C,match(C1933,MultiMail!A:A,0))),"")</f>
        <v>kcesim002@mymail.sim.edu.sg</v>
      </c>
      <c r="I1933" s="14" t="str">
        <f t="array" ref="I1933">iferror(index(KlikEDM!C:C,match(H1933,KlikEDM!A:A,0)),"")</f>
        <v/>
      </c>
      <c r="J1933" s="15" t="str">
        <f t="array" ref="J1933">iferror(lower(index(MultiMail!D:D,match(C1933,MultiMail!A:A,0))),"")</f>
        <v>kimbe.lynsim@gmail.com</v>
      </c>
      <c r="K1933" s="14" t="str">
        <f t="array" ref="K1933">iferror(index(KlikEDM!C:C,match(J1933,KlikEDM!A:A,0)),"")</f>
        <v>eblast A</v>
      </c>
      <c r="L1933" s="22"/>
      <c r="M1933" s="22">
        <v>9.0184189E7</v>
      </c>
      <c r="N1933" s="14" t="str">
        <f>IF(ISERROR(MATCH(C1933,Completed!A:A,0)),IF(ISERROR(MATCH(C1933,Unsub!B:B,0)),IF(H1933&lt;&gt;"",IF(O1933&lt;&gt;"",O1933,C1933&amp;"|"&amp;M1933&amp;"|"&amp;PROPER(B1933)&amp;"|"&amp;LOWER(H1933)),"#"),""),"")</f>
        <v>11933|90184189|Kimbelyn Sim Ching Ee|kcesim002@mymail.sim.edu.sg
11933|90184189|Kimbelyn Sim Ching Ee|kimbe.lynsim@gmail.com
</v>
      </c>
      <c r="O1933" s="16" t="str">
        <f t="array" ref="O1933">IFERROR(INDEX(MultiMail!G:G,MATCH(C1933,MultiMail!A:A,0)),"")</f>
        <v>11933|90184189|Kimbelyn Sim Ching Ee|kcesim002@mymail.sim.edu.sg
11933|90184189|Kimbelyn Sim Ching Ee|kimbe.lynsim@gmail.com
</v>
      </c>
      <c r="P1933" s="17">
        <f t="array" ref="P1933">IFERROR(INDEX(EDMsort!A:A,MATCH(C1933,EDMsort!B:B,0)),"")</f>
        <v>1</v>
      </c>
      <c r="Q1933" s="18"/>
    </row>
    <row r="1934" ht="14.25" hidden="1" customHeight="1">
      <c r="A1934" s="11">
        <v>1933.0</v>
      </c>
      <c r="B1934" s="12" t="s">
        <v>2038</v>
      </c>
      <c r="C1934" s="13">
        <v>11934.0</v>
      </c>
      <c r="D1934" s="14" t="s">
        <v>18</v>
      </c>
      <c r="E1934" s="14">
        <v>9.0702348E7</v>
      </c>
      <c r="F1934" s="14" t="str">
        <f>IF(ISERROR(MATCH(C1934,Completed!A:A,0)),IF(ISERROR(MATCH(C1934,Unsub!B:B,0)),IF(LEN(E1934)=8,E1934&amp;",","#"),""),"")</f>
        <v>90702348,</v>
      </c>
      <c r="G1934" s="14" t="str">
        <f>if(isna(match(C1934,KlikEDM!B:B,0)),"","ClickEDM")</f>
        <v/>
      </c>
      <c r="H1934" s="15" t="str">
        <f t="array" ref="H1934">iferror(lower(index(MultiMail!C:C,match(C1934,MultiMail!A:A,0))),"")</f>
        <v>shpang003@mymail.sim.edu.sg</v>
      </c>
      <c r="I1934" s="14" t="str">
        <f t="array" ref="I1934">iferror(index(KlikEDM!C:C,match(H1934,KlikEDM!A:A,0)),"")</f>
        <v/>
      </c>
      <c r="J1934" s="15" t="str">
        <f t="array" ref="J1934">iferror(lower(index(MultiMail!D:D,match(C1934,MultiMail!A:A,0))),"")</f>
        <v>lebron.pang_0730@hotmail.com</v>
      </c>
      <c r="K1934" s="14" t="str">
        <f t="array" ref="K1934">iferror(index(KlikEDM!C:C,match(J1934,KlikEDM!A:A,0)),"")</f>
        <v/>
      </c>
      <c r="L1934" s="14"/>
      <c r="M1934" s="14">
        <v>9.0702348E7</v>
      </c>
      <c r="N1934" s="14" t="str">
        <f>IF(ISERROR(MATCH(C1934,Completed!A:A,0)),IF(ISERROR(MATCH(C1934,Unsub!B:B,0)),IF(H1934&lt;&gt;"",IF(O1934&lt;&gt;"",O1934,C1934&amp;"|"&amp;M1934&amp;"|"&amp;PROPER(B1934)&amp;"|"&amp;LOWER(H1934)),"#"),""),"")</f>
        <v>11934|90702348|Pang Shi Hao|shpang003@mymail.sim.edu.sg
11934|90702348|Pang Shi Hao|LEBRON.PANG_0730@HOTMAIL.COM
</v>
      </c>
      <c r="O1934" s="16" t="str">
        <f t="array" ref="O1934">IFERROR(INDEX(MultiMail!G:G,MATCH(C1934,MultiMail!A:A,0)),"")</f>
        <v>11934|90702348|Pang Shi Hao|shpang003@mymail.sim.edu.sg
11934|90702348|Pang Shi Hao|LEBRON.PANG_0730@HOTMAIL.COM
</v>
      </c>
      <c r="P1934" s="17">
        <f t="array" ref="P1934">IFERROR(INDEX(EDMsort!A:A,MATCH(C1934,EDMsort!B:B,0)),"")</f>
        <v>4</v>
      </c>
      <c r="Q1934" s="18"/>
    </row>
    <row r="1935" ht="14.25" hidden="1" customHeight="1">
      <c r="A1935" s="19">
        <v>1934.0</v>
      </c>
      <c r="B1935" s="20" t="s">
        <v>2039</v>
      </c>
      <c r="C1935" s="21">
        <v>11935.0</v>
      </c>
      <c r="D1935" s="22" t="s">
        <v>18</v>
      </c>
      <c r="E1935" s="22">
        <v>9.1289795E7</v>
      </c>
      <c r="F1935" s="14" t="str">
        <f>IF(ISERROR(MATCH(C1935,Completed!A:A,0)),IF(ISERROR(MATCH(C1935,Unsub!B:B,0)),IF(LEN(E1935)=8,E1935&amp;",","#"),""),"")</f>
        <v/>
      </c>
      <c r="G1935" s="14" t="str">
        <f>if(isna(match(C1935,KlikEDM!B:B,0)),"","ClickEDM")</f>
        <v/>
      </c>
      <c r="H1935" s="15" t="str">
        <f t="array" ref="H1935">iferror(lower(index(MultiMail!C:C,match(C1935,MultiMail!A:A,0))),"")</f>
        <v>sxyeo002@mymail.sim.edu.sg</v>
      </c>
      <c r="I1935" s="14" t="str">
        <f t="array" ref="I1935">iferror(index(KlikEDM!C:C,match(H1935,KlikEDM!A:A,0)),"")</f>
        <v/>
      </c>
      <c r="J1935" s="15" t="str">
        <f t="array" ref="J1935">iferror(lower(index(MultiMail!D:D,match(C1935,MultiMail!A:A,0))),"")</f>
        <v>ysuxian@gmail.com</v>
      </c>
      <c r="K1935" s="14" t="str">
        <f t="array" ref="K1935">iferror(index(KlikEDM!C:C,match(J1935,KlikEDM!A:A,0)),"")</f>
        <v/>
      </c>
      <c r="L1935" s="22"/>
      <c r="M1935" s="22">
        <v>9.1289795E7</v>
      </c>
      <c r="N1935" s="14" t="str">
        <f>IF(ISERROR(MATCH(C1935,Completed!A:A,0)),IF(ISERROR(MATCH(C1935,Unsub!B:B,0)),IF(H1935&lt;&gt;"",IF(O1935&lt;&gt;"",O1935,C1935&amp;"|"&amp;M1935&amp;"|"&amp;PROPER(B1935)&amp;"|"&amp;LOWER(H1935)),"#"),""),"")</f>
        <v/>
      </c>
      <c r="O1935" s="16" t="str">
        <f t="array" ref="O1935">IFERROR(INDEX(MultiMail!G:G,MATCH(C1935,MultiMail!A:A,0)),"")</f>
        <v>11935|91289795|Yeo Su Xian|sxyeo002@mymail.sim.edu.sg
11935|91289795|Yeo Su Xian|YSUXIAN@GMAIL.COM
</v>
      </c>
      <c r="P1935" s="17" t="str">
        <f t="array" ref="P1935">IFERROR(INDEX(EDMsort!A:A,MATCH(C1935,EDMsort!B:B,0)),"")</f>
        <v/>
      </c>
      <c r="Q1935" s="18"/>
    </row>
    <row r="1936" ht="14.25" hidden="1" customHeight="1">
      <c r="A1936" s="11">
        <v>1935.0</v>
      </c>
      <c r="B1936" s="12" t="s">
        <v>2040</v>
      </c>
      <c r="C1936" s="13">
        <v>11936.0</v>
      </c>
      <c r="D1936" s="14" t="s">
        <v>18</v>
      </c>
      <c r="E1936" s="14">
        <v>9.4517627E7</v>
      </c>
      <c r="F1936" s="14" t="str">
        <f>IF(ISERROR(MATCH(C1936,Completed!A:A,0)),IF(ISERROR(MATCH(C1936,Unsub!B:B,0)),IF(LEN(E1936)=8,E1936&amp;",","#"),""),"")</f>
        <v>94517627,</v>
      </c>
      <c r="G1936" s="14" t="str">
        <f>if(isna(match(C1936,KlikEDM!B:B,0)),"","ClickEDM")</f>
        <v/>
      </c>
      <c r="H1936" s="15" t="str">
        <f t="array" ref="H1936">iferror(lower(index(MultiMail!C:C,match(C1936,MultiMail!A:A,0))),"")</f>
        <v>phctan001@mymail.sim.edu.sg</v>
      </c>
      <c r="I1936" s="14" t="str">
        <f t="array" ref="I1936">iferror(index(KlikEDM!C:C,match(H1936,KlikEDM!A:A,0)),"")</f>
        <v/>
      </c>
      <c r="J1936" s="15" t="str">
        <f t="array" ref="J1936">iferror(lower(index(MultiMail!D:D,match(C1936,MultiMail!A:A,0))),"")</f>
        <v>carolinetph@hotmail.com</v>
      </c>
      <c r="K1936" s="14" t="str">
        <f t="array" ref="K1936">iferror(index(KlikEDM!C:C,match(J1936,KlikEDM!A:A,0)),"")</f>
        <v/>
      </c>
      <c r="L1936" s="14"/>
      <c r="M1936" s="14">
        <v>9.4517627E7</v>
      </c>
      <c r="N1936" s="14" t="str">
        <f>IF(ISERROR(MATCH(C1936,Completed!A:A,0)),IF(ISERROR(MATCH(C1936,Unsub!B:B,0)),IF(H1936&lt;&gt;"",IF(O1936&lt;&gt;"",O1936,C1936&amp;"|"&amp;M1936&amp;"|"&amp;PROPER(B1936)&amp;"|"&amp;LOWER(H1936)),"#"),""),"")</f>
        <v>11936|94517627|Tan Pei Hui Caroline|phctan001@mymail.sim.edu.sg
11936|94517627|Tan Pei Hui Caroline|CAROLINETPH@HOTMAIL.COM
</v>
      </c>
      <c r="O1936" s="16" t="str">
        <f t="array" ref="O1936">IFERROR(INDEX(MultiMail!G:G,MATCH(C1936,MultiMail!A:A,0)),"")</f>
        <v>11936|94517627|Tan Pei Hui Caroline|phctan001@mymail.sim.edu.sg
11936|94517627|Tan Pei Hui Caroline|CAROLINETPH@HOTMAIL.COM
</v>
      </c>
      <c r="P1936" s="17">
        <f t="array" ref="P1936">IFERROR(INDEX(EDMsort!A:A,MATCH(C1936,EDMsort!B:B,0)),"")</f>
        <v>3</v>
      </c>
      <c r="Q1936" s="18"/>
    </row>
    <row r="1937" ht="14.25" hidden="1" customHeight="1">
      <c r="A1937" s="19">
        <v>1936.0</v>
      </c>
      <c r="B1937" s="20" t="s">
        <v>2041</v>
      </c>
      <c r="C1937" s="21">
        <v>11937.0</v>
      </c>
      <c r="D1937" s="22" t="s">
        <v>93</v>
      </c>
      <c r="E1937" s="22"/>
      <c r="F1937" s="14" t="str">
        <f>IF(ISERROR(MATCH(C1937,Completed!A:A,0)),IF(ISERROR(MATCH(C1937,Unsub!B:B,0)),IF(LEN(E1937)=8,E1937&amp;",","#"),""),"")</f>
        <v>#</v>
      </c>
      <c r="G1937" s="14" t="str">
        <f>if(isna(match(C1937,KlikEDM!B:B,0)),"","ClickEDM")</f>
        <v/>
      </c>
      <c r="H1937" s="15" t="str">
        <f t="array" ref="H1937">iferror(lower(index(MultiMail!C:C,match(C1937,MultiMail!A:A,0))),"")</f>
        <v>sytey001@mymail.sim.edu.sg</v>
      </c>
      <c r="I1937" s="14" t="str">
        <f t="array" ref="I1937">iferror(index(KlikEDM!C:C,match(H1937,KlikEDM!A:A,0)),"")</f>
        <v/>
      </c>
      <c r="J1937" s="15" t="str">
        <f t="array" ref="J1937">iferror(lower(index(MultiMail!D:D,match(C1937,MultiMail!A:A,0))),"")</f>
        <v>xiaoyun2383@gmail.com</v>
      </c>
      <c r="K1937" s="14" t="str">
        <f t="array" ref="K1937">iferror(index(KlikEDM!C:C,match(J1937,KlikEDM!A:A,0)),"")</f>
        <v/>
      </c>
      <c r="L1937" s="22"/>
      <c r="M1937" s="22" t="s">
        <v>2042</v>
      </c>
      <c r="N1937" s="14" t="str">
        <f>IF(ISERROR(MATCH(C1937,Completed!A:A,0)),IF(ISERROR(MATCH(C1937,Unsub!B:B,0)),IF(H1937&lt;&gt;"",IF(O1937&lt;&gt;"",O1937,C1937&amp;"|"&amp;M1937&amp;"|"&amp;PROPER(B1937)&amp;"|"&amp;LOWER(H1937)),"#"),""),"")</f>
        <v>11937|MRC11937|Tey Siew Yun|sytey001@mymail.sim.edu.sg
11937|MRC11937|Tey Siew Yun|XIAOYUN2383@GMAIL.COM
</v>
      </c>
      <c r="O1937" s="16" t="str">
        <f t="array" ref="O1937">IFERROR(INDEX(MultiMail!G:G,MATCH(C1937,MultiMail!A:A,0)),"")</f>
        <v>11937|MRC11937|Tey Siew Yun|sytey001@mymail.sim.edu.sg
11937|MRC11937|Tey Siew Yun|XIAOYUN2383@GMAIL.COM
</v>
      </c>
      <c r="P1937" s="17">
        <f t="array" ref="P1937">IFERROR(INDEX(EDMsort!A:A,MATCH(C1937,EDMsort!B:B,0)),"")</f>
        <v>2</v>
      </c>
      <c r="Q1937" s="18"/>
    </row>
    <row r="1938" ht="14.25" customHeight="1">
      <c r="A1938" s="11">
        <v>1937.0</v>
      </c>
      <c r="B1938" s="12" t="s">
        <v>2043</v>
      </c>
      <c r="C1938" s="13">
        <v>11938.0</v>
      </c>
      <c r="D1938" s="14" t="s">
        <v>18</v>
      </c>
      <c r="E1938" s="14">
        <v>9.2965263E7</v>
      </c>
      <c r="F1938" s="14" t="str">
        <f>IF(ISERROR(MATCH(C1938,Completed!A:A,0)),IF(ISERROR(MATCH(C1938,Unsub!B:B,0)),IF(LEN(E1938)=8,E1938&amp;",","#"),""),"")</f>
        <v>92965263,</v>
      </c>
      <c r="G1938" s="14" t="str">
        <f>if(isna(match(C1938,KlikEDM!B:B,0)),"","ClickEDM")</f>
        <v>ClickEDM</v>
      </c>
      <c r="H1938" s="15" t="str">
        <f t="array" ref="H1938">iferror(lower(index(MultiMail!C:C,match(C1938,MultiMail!A:A,0))),"")</f>
        <v>wzelee002@mymail.sim.edu.sg</v>
      </c>
      <c r="I1938" s="14" t="str">
        <f t="array" ref="I1938">iferror(index(KlikEDM!C:C,match(H1938,KlikEDM!A:A,0)),"")</f>
        <v/>
      </c>
      <c r="J1938" s="15" t="str">
        <f t="array" ref="J1938">iferror(lower(index(MultiMail!D:D,match(C1938,MultiMail!A:A,0))),"")</f>
        <v>irwin5991@hotmail.com</v>
      </c>
      <c r="K1938" s="14" t="str">
        <f t="array" ref="K1938">iferror(index(KlikEDM!C:C,match(J1938,KlikEDM!A:A,0)),"")</f>
        <v>eblast A</v>
      </c>
      <c r="L1938" s="14"/>
      <c r="M1938" s="14">
        <v>9.2965263E7</v>
      </c>
      <c r="N1938" s="14" t="str">
        <f>IF(ISERROR(MATCH(C1938,Completed!A:A,0)),IF(ISERROR(MATCH(C1938,Unsub!B:B,0)),IF(H1938&lt;&gt;"",IF(O1938&lt;&gt;"",O1938,C1938&amp;"|"&amp;M1938&amp;"|"&amp;PROPER(B1938)&amp;"|"&amp;LOWER(H1938)),"#"),""),"")</f>
        <v>11938|92965263|Lee Wei Zheng , Eurwyn|wzelee002@mymail.sim.edu.sg
11938|92965263|Lee Wei Zheng , Eurwyn|IRWIN5991@HOTMAIL.COM
</v>
      </c>
      <c r="O1938" s="16" t="str">
        <f t="array" ref="O1938">IFERROR(INDEX(MultiMail!G:G,MATCH(C1938,MultiMail!A:A,0)),"")</f>
        <v>11938|92965263|Lee Wei Zheng , Eurwyn|wzelee002@mymail.sim.edu.sg
11938|92965263|Lee Wei Zheng , Eurwyn|IRWIN5991@HOTMAIL.COM
</v>
      </c>
      <c r="P1938" s="17">
        <f t="array" ref="P1938">IFERROR(INDEX(EDMsort!A:A,MATCH(C1938,EDMsort!B:B,0)),"")</f>
        <v>1</v>
      </c>
      <c r="Q1938" s="18"/>
    </row>
    <row r="1939" ht="14.25" hidden="1" customHeight="1">
      <c r="A1939" s="19">
        <v>1938.0</v>
      </c>
      <c r="B1939" s="20" t="s">
        <v>2044</v>
      </c>
      <c r="C1939" s="21">
        <v>11939.0</v>
      </c>
      <c r="D1939" s="22" t="s">
        <v>18</v>
      </c>
      <c r="E1939" s="22">
        <v>9.6602715E7</v>
      </c>
      <c r="F1939" s="14" t="str">
        <f>IF(ISERROR(MATCH(C1939,Completed!A:A,0)),IF(ISERROR(MATCH(C1939,Unsub!B:B,0)),IF(LEN(E1939)=8,E1939&amp;",","#"),""),"")</f>
        <v>96602715,</v>
      </c>
      <c r="G1939" s="14" t="str">
        <f>if(isna(match(C1939,KlikEDM!B:B,0)),"","ClickEDM")</f>
        <v/>
      </c>
      <c r="H1939" s="15" t="str">
        <f t="array" ref="H1939">iferror(lower(index(MultiMail!C:C,match(C1939,MultiMail!A:A,0))),"")</f>
        <v>shu004@mymail.sim.edu.sg</v>
      </c>
      <c r="I1939" s="14" t="str">
        <f t="array" ref="I1939">iferror(index(KlikEDM!C:C,match(H1939,KlikEDM!A:A,0)),"")</f>
        <v/>
      </c>
      <c r="J1939" s="15" t="str">
        <f t="array" ref="J1939">iferror(lower(index(MultiMail!D:D,match(C1939,MultiMail!A:A,0))),"")</f>
        <v>imhsy1708@gmail.com</v>
      </c>
      <c r="K1939" s="14" t="str">
        <f t="array" ref="K1939">iferror(index(KlikEDM!C:C,match(J1939,KlikEDM!A:A,0)),"")</f>
        <v/>
      </c>
      <c r="L1939" s="22"/>
      <c r="M1939" s="22">
        <v>9.6602715E7</v>
      </c>
      <c r="N1939" s="14" t="str">
        <f>IF(ISERROR(MATCH(C1939,Completed!A:A,0)),IF(ISERROR(MATCH(C1939,Unsub!B:B,0)),IF(H1939&lt;&gt;"",IF(O1939&lt;&gt;"",O1939,C1939&amp;"|"&amp;M1939&amp;"|"&amp;PROPER(B1939)&amp;"|"&amp;LOWER(H1939)),"#"),""),"")</f>
        <v>11939|96602715|Hu Siyi|shu004@mymail.sim.edu.sg
11939|96602715|Hu Siyi|IMHSY1708@GMAIL.COM
</v>
      </c>
      <c r="O1939" s="16" t="str">
        <f t="array" ref="O1939">IFERROR(INDEX(MultiMail!G:G,MATCH(C1939,MultiMail!A:A,0)),"")</f>
        <v>11939|96602715|Hu Siyi|shu004@mymail.sim.edu.sg
11939|96602715|Hu Siyi|IMHSY1708@GMAIL.COM
</v>
      </c>
      <c r="P1939" s="17">
        <f t="array" ref="P1939">IFERROR(INDEX(EDMsort!A:A,MATCH(C1939,EDMsort!B:B,0)),"")</f>
        <v>4</v>
      </c>
      <c r="Q1939" s="18"/>
    </row>
    <row r="1940" ht="14.25" customHeight="1">
      <c r="A1940" s="11">
        <v>1939.0</v>
      </c>
      <c r="B1940" s="12" t="s">
        <v>2045</v>
      </c>
      <c r="C1940" s="13">
        <v>11940.0</v>
      </c>
      <c r="D1940" s="14" t="s">
        <v>18</v>
      </c>
      <c r="E1940" s="14">
        <v>8.5182875E7</v>
      </c>
      <c r="F1940" s="14" t="str">
        <f>IF(ISERROR(MATCH(C1940,Completed!A:A,0)),IF(ISERROR(MATCH(C1940,Unsub!B:B,0)),IF(LEN(E1940)=8,E1940&amp;",","#"),""),"")</f>
        <v>85182875,</v>
      </c>
      <c r="G1940" s="14" t="str">
        <f>if(isna(match(C1940,KlikEDM!B:B,0)),"","ClickEDM")</f>
        <v>ClickEDM</v>
      </c>
      <c r="H1940" s="15" t="str">
        <f t="array" ref="H1940">iferror(lower(index(MultiMail!C:C,match(C1940,MultiMail!A:A,0))),"")</f>
        <v>tctan008@mymail.sim.edu.sg</v>
      </c>
      <c r="I1940" s="14" t="str">
        <f t="array" ref="I1940">iferror(index(KlikEDM!C:C,match(H1940,KlikEDM!A:A,0)),"")</f>
        <v/>
      </c>
      <c r="J1940" s="15" t="str">
        <f t="array" ref="J1940">iferror(lower(index(MultiMail!D:D,match(C1940,MultiMail!A:A,0))),"")</f>
        <v>tanthengchew95@gmail.com</v>
      </c>
      <c r="K1940" s="14" t="str">
        <f t="array" ref="K1940">iferror(index(KlikEDM!C:C,match(J1940,KlikEDM!A:A,0)),"")</f>
        <v>eblast C</v>
      </c>
      <c r="L1940" s="14"/>
      <c r="M1940" s="14">
        <v>8.5182875E7</v>
      </c>
      <c r="N1940" s="14" t="str">
        <f>IF(ISERROR(MATCH(C1940,Completed!A:A,0)),IF(ISERROR(MATCH(C1940,Unsub!B:B,0)),IF(H1940&lt;&gt;"",IF(O1940&lt;&gt;"",O1940,C1940&amp;"|"&amp;M1940&amp;"|"&amp;PROPER(B1940)&amp;"|"&amp;LOWER(H1940)),"#"),""),"")</f>
        <v>11940|85182875|Tan Theng Chew|tctan008@mymail.sim.edu.sg
11940|85182875|Tan Theng Chew|TANTHENGCHEW95@GMAIL.COM
</v>
      </c>
      <c r="O1940" s="16" t="str">
        <f t="array" ref="O1940">IFERROR(INDEX(MultiMail!G:G,MATCH(C1940,MultiMail!A:A,0)),"")</f>
        <v>11940|85182875|Tan Theng Chew|tctan008@mymail.sim.edu.sg
11940|85182875|Tan Theng Chew|TANTHENGCHEW95@GMAIL.COM
</v>
      </c>
      <c r="P1940" s="17">
        <f t="array" ref="P1940">IFERROR(INDEX(EDMsort!A:A,MATCH(C1940,EDMsort!B:B,0)),"")</f>
        <v>3</v>
      </c>
      <c r="Q1940" s="18"/>
    </row>
    <row r="1941" ht="14.25" hidden="1" customHeight="1">
      <c r="A1941" s="19">
        <v>1940.0</v>
      </c>
      <c r="B1941" s="20" t="s">
        <v>2046</v>
      </c>
      <c r="C1941" s="21">
        <v>11941.0</v>
      </c>
      <c r="D1941" s="22" t="s">
        <v>18</v>
      </c>
      <c r="E1941" s="22">
        <v>8.1260075E7</v>
      </c>
      <c r="F1941" s="14" t="str">
        <f>IF(ISERROR(MATCH(C1941,Completed!A:A,0)),IF(ISERROR(MATCH(C1941,Unsub!B:B,0)),IF(LEN(E1941)=8,E1941&amp;",","#"),""),"")</f>
        <v>81260075,</v>
      </c>
      <c r="G1941" s="14" t="str">
        <f>if(isna(match(C1941,KlikEDM!B:B,0)),"","ClickEDM")</f>
        <v/>
      </c>
      <c r="H1941" s="15" t="str">
        <f t="array" ref="H1941">iferror(lower(index(MultiMail!C:C,match(C1941,MultiMail!A:A,0))),"")</f>
        <v>xychew007@mymail.sim.edu.sg</v>
      </c>
      <c r="I1941" s="14" t="str">
        <f t="array" ref="I1941">iferror(index(KlikEDM!C:C,match(H1941,KlikEDM!A:A,0)),"")</f>
        <v/>
      </c>
      <c r="J1941" s="15" t="str">
        <f t="array" ref="J1941">iferror(lower(index(MultiMail!D:D,match(C1941,MultiMail!A:A,0))),"")</f>
        <v>xiuyan_1996@hotmail.com</v>
      </c>
      <c r="K1941" s="14" t="str">
        <f t="array" ref="K1941">iferror(index(KlikEDM!C:C,match(J1941,KlikEDM!A:A,0)),"")</f>
        <v/>
      </c>
      <c r="L1941" s="22"/>
      <c r="M1941" s="22">
        <v>8.1260075E7</v>
      </c>
      <c r="N1941" s="14" t="str">
        <f>IF(ISERROR(MATCH(C1941,Completed!A:A,0)),IF(ISERROR(MATCH(C1941,Unsub!B:B,0)),IF(H1941&lt;&gt;"",IF(O1941&lt;&gt;"",O1941,C1941&amp;"|"&amp;M1941&amp;"|"&amp;PROPER(B1941)&amp;"|"&amp;LOWER(H1941)),"#"),""),"")</f>
        <v>11941|81260075|Chew Xiu Yan|xychew007@mymail.sim.edu.sg
11941|81260075|Chew Xiu Yan|XIUYAN_1996@HOTMAIL.COM
</v>
      </c>
      <c r="O1941" s="16" t="str">
        <f t="array" ref="O1941">IFERROR(INDEX(MultiMail!G:G,MATCH(C1941,MultiMail!A:A,0)),"")</f>
        <v>11941|81260075|Chew Xiu Yan|xychew007@mymail.sim.edu.sg
11941|81260075|Chew Xiu Yan|XIUYAN_1996@HOTMAIL.COM
</v>
      </c>
      <c r="P1941" s="17">
        <f t="array" ref="P1941">IFERROR(INDEX(EDMsort!A:A,MATCH(C1941,EDMsort!B:B,0)),"")</f>
        <v>2</v>
      </c>
      <c r="Q1941" s="18"/>
    </row>
    <row r="1942" ht="14.25" customHeight="1">
      <c r="A1942" s="11">
        <v>1941.0</v>
      </c>
      <c r="B1942" s="12" t="s">
        <v>2047</v>
      </c>
      <c r="C1942" s="13">
        <v>11942.0</v>
      </c>
      <c r="D1942" s="14" t="s">
        <v>18</v>
      </c>
      <c r="E1942" s="14">
        <v>9.0726531E7</v>
      </c>
      <c r="F1942" s="14" t="str">
        <f>IF(ISERROR(MATCH(C1942,Completed!A:A,0)),IF(ISERROR(MATCH(C1942,Unsub!B:B,0)),IF(LEN(E1942)=8,E1942&amp;",","#"),""),"")</f>
        <v>90726531,</v>
      </c>
      <c r="G1942" s="14" t="str">
        <f>if(isna(match(C1942,KlikEDM!B:B,0)),"","ClickEDM")</f>
        <v>ClickEDM</v>
      </c>
      <c r="H1942" s="15" t="str">
        <f t="array" ref="H1942">iferror(lower(index(MultiMail!C:C,match(C1942,MultiMail!A:A,0))),"")</f>
        <v>hwlsaw001@mymail.sim.edu.sg</v>
      </c>
      <c r="I1942" s="14" t="str">
        <f t="array" ref="I1942">iferror(index(KlikEDM!C:C,match(H1942,KlikEDM!A:A,0)),"")</f>
        <v>eblast A</v>
      </c>
      <c r="J1942" s="15" t="str">
        <f t="array" ref="J1942">iferror(lower(index(MultiMail!D:D,match(C1942,MultiMail!A:A,0))),"")</f>
        <v>loissawhw@gmail.com</v>
      </c>
      <c r="K1942" s="14" t="str">
        <f t="array" ref="K1942">iferror(index(KlikEDM!C:C,match(J1942,KlikEDM!A:A,0)),"")</f>
        <v>eblast A</v>
      </c>
      <c r="L1942" s="14"/>
      <c r="M1942" s="14">
        <v>9.0726531E7</v>
      </c>
      <c r="N1942" s="14" t="str">
        <f>IF(ISERROR(MATCH(C1942,Completed!A:A,0)),IF(ISERROR(MATCH(C1942,Unsub!B:B,0)),IF(H1942&lt;&gt;"",IF(O1942&lt;&gt;"",O1942,C1942&amp;"|"&amp;M1942&amp;"|"&amp;PROPER(B1942)&amp;"|"&amp;LOWER(H1942)),"#"),""),"")</f>
        <v>11942|90726531|Saw Hui Wen Lois|hwlsaw001@mymail.sim.edu.sg
11942|90726531|Saw Hui Wen Lois|loissawhw@gmail.com
</v>
      </c>
      <c r="O1942" s="16" t="str">
        <f t="array" ref="O1942">IFERROR(INDEX(MultiMail!G:G,MATCH(C1942,MultiMail!A:A,0)),"")</f>
        <v>11942|90726531|Saw Hui Wen Lois|hwlsaw001@mymail.sim.edu.sg
11942|90726531|Saw Hui Wen Lois|loissawhw@gmail.com
</v>
      </c>
      <c r="P1942" s="17">
        <f t="array" ref="P1942">IFERROR(INDEX(EDMsort!A:A,MATCH(C1942,EDMsort!B:B,0)),"")</f>
        <v>1</v>
      </c>
      <c r="Q1942" s="18"/>
    </row>
    <row r="1943" ht="14.25" hidden="1" customHeight="1">
      <c r="A1943" s="19">
        <v>1942.0</v>
      </c>
      <c r="B1943" s="20" t="s">
        <v>2048</v>
      </c>
      <c r="C1943" s="21">
        <v>11943.0</v>
      </c>
      <c r="D1943" s="22" t="s">
        <v>18</v>
      </c>
      <c r="E1943" s="22">
        <v>9.1059518E7</v>
      </c>
      <c r="F1943" s="14" t="str">
        <f>IF(ISERROR(MATCH(C1943,Completed!A:A,0)),IF(ISERROR(MATCH(C1943,Unsub!B:B,0)),IF(LEN(E1943)=8,E1943&amp;",","#"),""),"")</f>
        <v>91059518,</v>
      </c>
      <c r="G1943" s="14" t="str">
        <f>if(isna(match(C1943,KlikEDM!B:B,0)),"","ClickEDM")</f>
        <v/>
      </c>
      <c r="H1943" s="15" t="str">
        <f t="array" ref="H1943">iferror(lower(index(MultiMail!C:C,match(C1943,MultiMail!A:A,0))),"")</f>
        <v>jqhoo001@mymail.sim.edu.sg</v>
      </c>
      <c r="I1943" s="14" t="str">
        <f t="array" ref="I1943">iferror(index(KlikEDM!C:C,match(H1943,KlikEDM!A:A,0)),"")</f>
        <v/>
      </c>
      <c r="J1943" s="15" t="str">
        <f t="array" ref="J1943">iferror(lower(index(MultiMail!D:D,match(C1943,MultiMail!A:A,0))),"")</f>
        <v>jqhoow332@gmail.com</v>
      </c>
      <c r="K1943" s="14" t="str">
        <f t="array" ref="K1943">iferror(index(KlikEDM!C:C,match(J1943,KlikEDM!A:A,0)),"")</f>
        <v/>
      </c>
      <c r="L1943" s="22"/>
      <c r="M1943" s="22">
        <v>9.1059518E7</v>
      </c>
      <c r="N1943" s="14" t="str">
        <f>IF(ISERROR(MATCH(C1943,Completed!A:A,0)),IF(ISERROR(MATCH(C1943,Unsub!B:B,0)),IF(H1943&lt;&gt;"",IF(O1943&lt;&gt;"",O1943,C1943&amp;"|"&amp;M1943&amp;"|"&amp;PROPER(B1943)&amp;"|"&amp;LOWER(H1943)),"#"),""),"")</f>
        <v>11943|91059518|Hoo Jian Qi|jqhoo001@mymail.sim.edu.sg
11943|91059518|Hoo Jian Qi|JQHOOW332@GMAIL.COM
</v>
      </c>
      <c r="O1943" s="16" t="str">
        <f t="array" ref="O1943">IFERROR(INDEX(MultiMail!G:G,MATCH(C1943,MultiMail!A:A,0)),"")</f>
        <v>11943|91059518|Hoo Jian Qi|jqhoo001@mymail.sim.edu.sg
11943|91059518|Hoo Jian Qi|JQHOOW332@GMAIL.COM
</v>
      </c>
      <c r="P1943" s="17">
        <f t="array" ref="P1943">IFERROR(INDEX(EDMsort!A:A,MATCH(C1943,EDMsort!B:B,0)),"")</f>
        <v>4</v>
      </c>
      <c r="Q1943" s="18"/>
    </row>
    <row r="1944" ht="14.25" hidden="1" customHeight="1">
      <c r="A1944" s="11">
        <v>1943.0</v>
      </c>
      <c r="B1944" s="12" t="s">
        <v>2049</v>
      </c>
      <c r="C1944" s="13">
        <v>11944.0</v>
      </c>
      <c r="D1944" s="14" t="s">
        <v>18</v>
      </c>
      <c r="E1944" s="14">
        <v>9.6614693E7</v>
      </c>
      <c r="F1944" s="14" t="str">
        <f>IF(ISERROR(MATCH(C1944,Completed!A:A,0)),IF(ISERROR(MATCH(C1944,Unsub!B:B,0)),IF(LEN(E1944)=8,E1944&amp;",","#"),""),"")</f>
        <v>96614693,</v>
      </c>
      <c r="G1944" s="14" t="str">
        <f>if(isna(match(C1944,KlikEDM!B:B,0)),"","ClickEDM")</f>
        <v/>
      </c>
      <c r="H1944" s="15" t="str">
        <f t="array" ref="H1944">iferror(lower(index(MultiMail!C:C,match(C1944,MultiMail!A:A,0))),"")</f>
        <v>wystan003@mymail.sim.edu.sg</v>
      </c>
      <c r="I1944" s="14" t="str">
        <f t="array" ref="I1944">iferror(index(KlikEDM!C:C,match(H1944,KlikEDM!A:A,0)),"")</f>
        <v/>
      </c>
      <c r="J1944" s="15" t="str">
        <f t="array" ref="J1944">iferror(lower(index(MultiMail!D:D,match(C1944,MultiMail!A:A,0))),"")</f>
        <v>stwy54@gmail.com</v>
      </c>
      <c r="K1944" s="14" t="str">
        <f t="array" ref="K1944">iferror(index(KlikEDM!C:C,match(J1944,KlikEDM!A:A,0)),"")</f>
        <v/>
      </c>
      <c r="L1944" s="14"/>
      <c r="M1944" s="14">
        <v>9.6614693E7</v>
      </c>
      <c r="N1944" s="14" t="str">
        <f>IF(ISERROR(MATCH(C1944,Completed!A:A,0)),IF(ISERROR(MATCH(C1944,Unsub!B:B,0)),IF(H1944&lt;&gt;"",IF(O1944&lt;&gt;"",O1944,C1944&amp;"|"&amp;M1944&amp;"|"&amp;PROPER(B1944)&amp;"|"&amp;LOWER(H1944)),"#"),""),"")</f>
        <v>11944|96614693|Tan Wen Yin, Shaun|wystan003@mymail.sim.edu.sg
11944|96614693|Tan Wen Yin, Shaun|STWY54@GMAIL.COM
</v>
      </c>
      <c r="O1944" s="16" t="str">
        <f t="array" ref="O1944">IFERROR(INDEX(MultiMail!G:G,MATCH(C1944,MultiMail!A:A,0)),"")</f>
        <v>11944|96614693|Tan Wen Yin, Shaun|wystan003@mymail.sim.edu.sg
11944|96614693|Tan Wen Yin, Shaun|STWY54@GMAIL.COM
</v>
      </c>
      <c r="P1944" s="17">
        <f t="array" ref="P1944">IFERROR(INDEX(EDMsort!A:A,MATCH(C1944,EDMsort!B:B,0)),"")</f>
        <v>3</v>
      </c>
      <c r="Q1944" s="18"/>
    </row>
    <row r="1945" ht="14.25" customHeight="1">
      <c r="A1945" s="19">
        <v>1944.0</v>
      </c>
      <c r="B1945" s="20" t="s">
        <v>2050</v>
      </c>
      <c r="C1945" s="21">
        <v>11945.0</v>
      </c>
      <c r="D1945" s="22" t="s">
        <v>18</v>
      </c>
      <c r="E1945" s="22">
        <v>9.7261769E7</v>
      </c>
      <c r="F1945" s="14" t="str">
        <f>IF(ISERROR(MATCH(C1945,Completed!A:A,0)),IF(ISERROR(MATCH(C1945,Unsub!B:B,0)),IF(LEN(E1945)=8,E1945&amp;",","#"),""),"")</f>
        <v>97261769,</v>
      </c>
      <c r="G1945" s="14" t="str">
        <f>if(isna(match(C1945,KlikEDM!B:B,0)),"","ClickEDM")</f>
        <v>ClickEDM</v>
      </c>
      <c r="H1945" s="15" t="str">
        <f t="array" ref="H1945">iferror(lower(index(MultiMail!C:C,match(C1945,MultiMail!A:A,0))),"")</f>
        <v>jwrkhaw001@mymail.sim.edu.sg</v>
      </c>
      <c r="I1945" s="14" t="str">
        <f t="array" ref="I1945">iferror(index(KlikEDM!C:C,match(H1945,KlikEDM!A:A,0)),"")</f>
        <v/>
      </c>
      <c r="J1945" s="15" t="str">
        <f t="array" ref="J1945">iferror(lower(index(MultiMail!D:D,match(C1945,MultiMail!A:A,0))),"")</f>
        <v>rachelkjw96@gmail.com</v>
      </c>
      <c r="K1945" s="14" t="str">
        <f t="array" ref="K1945">iferror(index(KlikEDM!C:C,match(J1945,KlikEDM!A:A,0)),"")</f>
        <v>eblast B</v>
      </c>
      <c r="L1945" s="22"/>
      <c r="M1945" s="22">
        <v>9.7261769E7</v>
      </c>
      <c r="N1945" s="14" t="str">
        <f>IF(ISERROR(MATCH(C1945,Completed!A:A,0)),IF(ISERROR(MATCH(C1945,Unsub!B:B,0)),IF(H1945&lt;&gt;"",IF(O1945&lt;&gt;"",O1945,C1945&amp;"|"&amp;M1945&amp;"|"&amp;PROPER(B1945)&amp;"|"&amp;LOWER(H1945)),"#"),""),"")</f>
        <v>11945|97261769|Khaw Jia Wen Rachel|jwrkhaw001@mymail.sim.edu.sg
11945|97261769|Khaw Jia Wen Rachel|RACHELKJW96@GMAIL.COM
</v>
      </c>
      <c r="O1945" s="16" t="str">
        <f t="array" ref="O1945">IFERROR(INDEX(MultiMail!G:G,MATCH(C1945,MultiMail!A:A,0)),"")</f>
        <v>11945|97261769|Khaw Jia Wen Rachel|jwrkhaw001@mymail.sim.edu.sg
11945|97261769|Khaw Jia Wen Rachel|RACHELKJW96@GMAIL.COM
</v>
      </c>
      <c r="P1945" s="17">
        <f t="array" ref="P1945">IFERROR(INDEX(EDMsort!A:A,MATCH(C1945,EDMsort!B:B,0)),"")</f>
        <v>2</v>
      </c>
      <c r="Q1945" s="18"/>
    </row>
    <row r="1946" ht="14.25" customHeight="1">
      <c r="A1946" s="11">
        <v>1945.0</v>
      </c>
      <c r="B1946" s="12" t="s">
        <v>2051</v>
      </c>
      <c r="C1946" s="13">
        <v>11946.0</v>
      </c>
      <c r="D1946" s="14" t="s">
        <v>18</v>
      </c>
      <c r="E1946" s="14">
        <v>9.7976683E7</v>
      </c>
      <c r="F1946" s="14" t="str">
        <f>IF(ISERROR(MATCH(C1946,Completed!A:A,0)),IF(ISERROR(MATCH(C1946,Unsub!B:B,0)),IF(LEN(E1946)=8,E1946&amp;",","#"),""),"")</f>
        <v>97976683,</v>
      </c>
      <c r="G1946" s="14" t="str">
        <f>if(isna(match(C1946,KlikEDM!B:B,0)),"","ClickEDM")</f>
        <v>ClickEDM</v>
      </c>
      <c r="H1946" s="15" t="str">
        <f t="array" ref="H1946">iferror(lower(index(MultiMail!C:C,match(C1946,MultiMail!A:A,0))),"")</f>
        <v>wlcchian001@mymail.sim.edu.sg</v>
      </c>
      <c r="I1946" s="14" t="str">
        <f t="array" ref="I1946">iferror(index(KlikEDM!C:C,match(H1946,KlikEDM!A:A,0)),"")</f>
        <v>eblast A</v>
      </c>
      <c r="J1946" s="15" t="str">
        <f t="array" ref="J1946">iferror(lower(index(MultiMail!D:D,match(C1946,MultiMail!A:A,0))),"")</f>
        <v>cherylchiang@hotmail.co.uk</v>
      </c>
      <c r="K1946" s="14" t="str">
        <f t="array" ref="K1946">iferror(index(KlikEDM!C:C,match(J1946,KlikEDM!A:A,0)),"")</f>
        <v>eblast A</v>
      </c>
      <c r="L1946" s="14"/>
      <c r="M1946" s="14">
        <v>9.7976683E7</v>
      </c>
      <c r="N1946" s="14" t="str">
        <f>IF(ISERROR(MATCH(C1946,Completed!A:A,0)),IF(ISERROR(MATCH(C1946,Unsub!B:B,0)),IF(H1946&lt;&gt;"",IF(O1946&lt;&gt;"",O1946,C1946&amp;"|"&amp;M1946&amp;"|"&amp;PROPER(B1946)&amp;"|"&amp;LOWER(H1946)),"#"),""),"")</f>
        <v>11946|97976683|Chiang Wei Lin, Cheryl|wlcchian001@mymail.sim.edu.sg
11946|97976683|Chiang Wei Lin, Cheryl|CHERYLCHIANG@HOTMAIL.CO.UK
</v>
      </c>
      <c r="O1946" s="16" t="str">
        <f t="array" ref="O1946">IFERROR(INDEX(MultiMail!G:G,MATCH(C1946,MultiMail!A:A,0)),"")</f>
        <v>11946|97976683|Chiang Wei Lin, Cheryl|wlcchian001@mymail.sim.edu.sg
11946|97976683|Chiang Wei Lin, Cheryl|CHERYLCHIANG@HOTMAIL.CO.UK
</v>
      </c>
      <c r="P1946" s="17">
        <f t="array" ref="P1946">IFERROR(INDEX(EDMsort!A:A,MATCH(C1946,EDMsort!B:B,0)),"")</f>
        <v>1</v>
      </c>
      <c r="Q1946" s="18"/>
    </row>
    <row r="1947" ht="14.25" customHeight="1">
      <c r="A1947" s="19">
        <v>1946.0</v>
      </c>
      <c r="B1947" s="20" t="s">
        <v>2052</v>
      </c>
      <c r="C1947" s="21">
        <v>11947.0</v>
      </c>
      <c r="D1947" s="22" t="s">
        <v>18</v>
      </c>
      <c r="E1947" s="22">
        <v>8.388349E7</v>
      </c>
      <c r="F1947" s="14" t="str">
        <f>IF(ISERROR(MATCH(C1947,Completed!A:A,0)),IF(ISERROR(MATCH(C1947,Unsub!B:B,0)),IF(LEN(E1947)=8,E1947&amp;",","#"),""),"")</f>
        <v>83883490,</v>
      </c>
      <c r="G1947" s="14" t="str">
        <f>if(isna(match(C1947,KlikEDM!B:B,0)),"","ClickEDM")</f>
        <v>ClickEDM</v>
      </c>
      <c r="H1947" s="15" t="str">
        <f t="array" ref="H1947">iferror(lower(index(MultiMail!C:C,match(C1947,MultiMail!A:A,0))),"")</f>
        <v>lxloh002@mymail.sim.edu.sg</v>
      </c>
      <c r="I1947" s="14" t="str">
        <f t="array" ref="I1947">iferror(index(KlikEDM!C:C,match(H1947,KlikEDM!A:A,0)),"")</f>
        <v>eblast D</v>
      </c>
      <c r="J1947" s="15" t="str">
        <f t="array" ref="J1947">iferror(lower(index(MultiMail!D:D,match(C1947,MultiMail!A:A,0))),"")</f>
        <v>lexinloh@gmail.com</v>
      </c>
      <c r="K1947" s="14" t="str">
        <f t="array" ref="K1947">iferror(index(KlikEDM!C:C,match(J1947,KlikEDM!A:A,0)),"")</f>
        <v/>
      </c>
      <c r="L1947" s="22"/>
      <c r="M1947" s="22">
        <v>8.388349E7</v>
      </c>
      <c r="N1947" s="14" t="str">
        <f>IF(ISERROR(MATCH(C1947,Completed!A:A,0)),IF(ISERROR(MATCH(C1947,Unsub!B:B,0)),IF(H1947&lt;&gt;"",IF(O1947&lt;&gt;"",O1947,C1947&amp;"|"&amp;M1947&amp;"|"&amp;PROPER(B1947)&amp;"|"&amp;LOWER(H1947)),"#"),""),"")</f>
        <v>11947|83883490|Loh Le Xin|lxloh002@mymail.sim.edu.sg
11947|83883490|Loh Le Xin|LEXINLOH@GMAIL.COM
</v>
      </c>
      <c r="O1947" s="16" t="str">
        <f t="array" ref="O1947">IFERROR(INDEX(MultiMail!G:G,MATCH(C1947,MultiMail!A:A,0)),"")</f>
        <v>11947|83883490|Loh Le Xin|lxloh002@mymail.sim.edu.sg
11947|83883490|Loh Le Xin|LEXINLOH@GMAIL.COM
</v>
      </c>
      <c r="P1947" s="17">
        <f t="array" ref="P1947">IFERROR(INDEX(EDMsort!A:A,MATCH(C1947,EDMsort!B:B,0)),"")</f>
        <v>4</v>
      </c>
      <c r="Q1947" s="18"/>
    </row>
    <row r="1948" ht="14.25" hidden="1" customHeight="1">
      <c r="A1948" s="11">
        <v>1947.0</v>
      </c>
      <c r="B1948" s="12" t="s">
        <v>2053</v>
      </c>
      <c r="C1948" s="13">
        <v>11948.0</v>
      </c>
      <c r="D1948" s="14" t="s">
        <v>18</v>
      </c>
      <c r="E1948" s="14">
        <v>9.4564901E7</v>
      </c>
      <c r="F1948" s="14" t="str">
        <f>IF(ISERROR(MATCH(C1948,Completed!A:A,0)),IF(ISERROR(MATCH(C1948,Unsub!B:B,0)),IF(LEN(E1948)=8,E1948&amp;",","#"),""),"")</f>
        <v/>
      </c>
      <c r="G1948" s="14" t="str">
        <f>if(isna(match(C1948,KlikEDM!B:B,0)),"","ClickEDM")</f>
        <v/>
      </c>
      <c r="H1948" s="15" t="str">
        <f t="array" ref="H1948">iferror(lower(index(MultiMail!C:C,match(C1948,MultiMail!A:A,0))),"")</f>
        <v>xyu004@mymail.sim.edu.sg</v>
      </c>
      <c r="I1948" s="14" t="str">
        <f t="array" ref="I1948">iferror(index(KlikEDM!C:C,match(H1948,KlikEDM!A:A,0)),"")</f>
        <v/>
      </c>
      <c r="J1948" s="15" t="str">
        <f t="array" ref="J1948">iferror(lower(index(MultiMail!D:D,match(C1948,MultiMail!A:A,0))),"")</f>
        <v>yuxiangzhi@live.com</v>
      </c>
      <c r="K1948" s="14" t="str">
        <f t="array" ref="K1948">iferror(index(KlikEDM!C:C,match(J1948,KlikEDM!A:A,0)),"")</f>
        <v/>
      </c>
      <c r="L1948" s="14"/>
      <c r="M1948" s="14">
        <v>9.4564901E7</v>
      </c>
      <c r="N1948" s="14" t="str">
        <f>IF(ISERROR(MATCH(C1948,Completed!A:A,0)),IF(ISERROR(MATCH(C1948,Unsub!B:B,0)),IF(H1948&lt;&gt;"",IF(O1948&lt;&gt;"",O1948,C1948&amp;"|"&amp;M1948&amp;"|"&amp;PROPER(B1948)&amp;"|"&amp;LOWER(H1948)),"#"),""),"")</f>
        <v/>
      </c>
      <c r="O1948" s="16" t="str">
        <f t="array" ref="O1948">IFERROR(INDEX(MultiMail!G:G,MATCH(C1948,MultiMail!A:A,0)),"")</f>
        <v>11948|94564901|Yu Xiangzhi|xyu004@mymail.sim.edu.sg
11948|94564901|Yu Xiangzhi|YUXIANGZHI@LIVE.COM
</v>
      </c>
      <c r="P1948" s="17" t="str">
        <f t="array" ref="P1948">IFERROR(INDEX(EDMsort!A:A,MATCH(C1948,EDMsort!B:B,0)),"")</f>
        <v/>
      </c>
      <c r="Q1948" s="18"/>
    </row>
    <row r="1949" ht="14.25" hidden="1" customHeight="1">
      <c r="A1949" s="19">
        <v>1948.0</v>
      </c>
      <c r="B1949" s="20" t="s">
        <v>2054</v>
      </c>
      <c r="C1949" s="21">
        <v>11949.0</v>
      </c>
      <c r="D1949" s="22" t="s">
        <v>18</v>
      </c>
      <c r="E1949" s="22">
        <v>9.7775284E7</v>
      </c>
      <c r="F1949" s="14" t="str">
        <f>IF(ISERROR(MATCH(C1949,Completed!A:A,0)),IF(ISERROR(MATCH(C1949,Unsub!B:B,0)),IF(LEN(E1949)=8,E1949&amp;",","#"),""),"")</f>
        <v>97775284,</v>
      </c>
      <c r="G1949" s="14" t="str">
        <f>if(isna(match(C1949,KlikEDM!B:B,0)),"","ClickEDM")</f>
        <v/>
      </c>
      <c r="H1949" s="15" t="str">
        <f t="array" ref="H1949">iferror(lower(index(MultiMail!C:C,match(C1949,MultiMail!A:A,0))),"")</f>
        <v>wpchin003@mymail.sim.edu.sg</v>
      </c>
      <c r="I1949" s="14" t="str">
        <f t="array" ref="I1949">iferror(index(KlikEDM!C:C,match(H1949,KlikEDM!A:A,0)),"")</f>
        <v/>
      </c>
      <c r="J1949" s="15" t="str">
        <f t="array" ref="J1949">iferror(lower(index(MultiMail!D:D,match(C1949,MultiMail!A:A,0))),"")</f>
        <v>mint_minnie96@yahoo.com.sg</v>
      </c>
      <c r="K1949" s="14" t="str">
        <f t="array" ref="K1949">iferror(index(KlikEDM!C:C,match(J1949,KlikEDM!A:A,0)),"")</f>
        <v/>
      </c>
      <c r="L1949" s="22"/>
      <c r="M1949" s="22">
        <v>9.7775284E7</v>
      </c>
      <c r="N1949" s="14" t="str">
        <f>IF(ISERROR(MATCH(C1949,Completed!A:A,0)),IF(ISERROR(MATCH(C1949,Unsub!B:B,0)),IF(H1949&lt;&gt;"",IF(O1949&lt;&gt;"",O1949,C1949&amp;"|"&amp;M1949&amp;"|"&amp;PROPER(B1949)&amp;"|"&amp;LOWER(H1949)),"#"),""),"")</f>
        <v>11949|97775284|Chin Wei Pin|wpchin003@mymail.sim.edu.sg
11949|97775284|Chin Wei Pin|MINT_MINNIE96@YAHOO.COM.SG
</v>
      </c>
      <c r="O1949" s="16" t="str">
        <f t="array" ref="O1949">IFERROR(INDEX(MultiMail!G:G,MATCH(C1949,MultiMail!A:A,0)),"")</f>
        <v>11949|97775284|Chin Wei Pin|wpchin003@mymail.sim.edu.sg
11949|97775284|Chin Wei Pin|MINT_MINNIE96@YAHOO.COM.SG
</v>
      </c>
      <c r="P1949" s="17">
        <f t="array" ref="P1949">IFERROR(INDEX(EDMsort!A:A,MATCH(C1949,EDMsort!B:B,0)),"")</f>
        <v>3</v>
      </c>
      <c r="Q1949" s="18"/>
    </row>
    <row r="1950" ht="14.25" hidden="1" customHeight="1">
      <c r="A1950" s="11">
        <v>1949.0</v>
      </c>
      <c r="B1950" s="12" t="s">
        <v>2055</v>
      </c>
      <c r="C1950" s="13">
        <v>11950.0</v>
      </c>
      <c r="D1950" s="14" t="s">
        <v>18</v>
      </c>
      <c r="E1950" s="14">
        <v>8.3107636E7</v>
      </c>
      <c r="F1950" s="14" t="str">
        <f>IF(ISERROR(MATCH(C1950,Completed!A:A,0)),IF(ISERROR(MATCH(C1950,Unsub!B:B,0)),IF(LEN(E1950)=8,E1950&amp;",","#"),""),"")</f>
        <v>83107636,</v>
      </c>
      <c r="G1950" s="14" t="str">
        <f>if(isna(match(C1950,KlikEDM!B:B,0)),"","ClickEDM")</f>
        <v/>
      </c>
      <c r="H1950" s="15" t="str">
        <f t="array" ref="H1950">iferror(lower(index(MultiMail!C:C,match(C1950,MultiMail!A:A,0))),"")</f>
        <v>ykteo004@mymail.sim.edu.sg</v>
      </c>
      <c r="I1950" s="14" t="str">
        <f t="array" ref="I1950">iferror(index(KlikEDM!C:C,match(H1950,KlikEDM!A:A,0)),"")</f>
        <v/>
      </c>
      <c r="J1950" s="15" t="str">
        <f t="array" ref="J1950">iferror(lower(index(MultiMail!D:D,match(C1950,MultiMail!A:A,0))),"")</f>
        <v>teo.yokekee@gmail.com</v>
      </c>
      <c r="K1950" s="14" t="str">
        <f t="array" ref="K1950">iferror(index(KlikEDM!C:C,match(J1950,KlikEDM!A:A,0)),"")</f>
        <v/>
      </c>
      <c r="L1950" s="14"/>
      <c r="M1950" s="14">
        <v>8.3107636E7</v>
      </c>
      <c r="N1950" s="14" t="str">
        <f>IF(ISERROR(MATCH(C1950,Completed!A:A,0)),IF(ISERROR(MATCH(C1950,Unsub!B:B,0)),IF(H1950&lt;&gt;"",IF(O1950&lt;&gt;"",O1950,C1950&amp;"|"&amp;M1950&amp;"|"&amp;PROPER(B1950)&amp;"|"&amp;LOWER(H1950)),"#"),""),"")</f>
        <v>11950|83107636|Teo Yoke Kee|ykteo004@mymail.sim.edu.sg
11950|83107636|Teo Yoke Kee|TEO.YOKEKEE@GMAIL.COM
</v>
      </c>
      <c r="O1950" s="16" t="str">
        <f t="array" ref="O1950">IFERROR(INDEX(MultiMail!G:G,MATCH(C1950,MultiMail!A:A,0)),"")</f>
        <v>11950|83107636|Teo Yoke Kee|ykteo004@mymail.sim.edu.sg
11950|83107636|Teo Yoke Kee|TEO.YOKEKEE@GMAIL.COM
</v>
      </c>
      <c r="P1950" s="17">
        <f t="array" ref="P1950">IFERROR(INDEX(EDMsort!A:A,MATCH(C1950,EDMsort!B:B,0)),"")</f>
        <v>2</v>
      </c>
      <c r="Q1950" s="18"/>
    </row>
    <row r="1951" ht="14.25" customHeight="1">
      <c r="A1951" s="19">
        <v>1950.0</v>
      </c>
      <c r="B1951" s="20" t="s">
        <v>2056</v>
      </c>
      <c r="C1951" s="21">
        <v>11951.0</v>
      </c>
      <c r="D1951" s="22" t="s">
        <v>18</v>
      </c>
      <c r="E1951" s="22">
        <v>9.2985198E7</v>
      </c>
      <c r="F1951" s="14" t="str">
        <f>IF(ISERROR(MATCH(C1951,Completed!A:A,0)),IF(ISERROR(MATCH(C1951,Unsub!B:B,0)),IF(LEN(E1951)=8,E1951&amp;",","#"),""),"")</f>
        <v>92985198,</v>
      </c>
      <c r="G1951" s="14" t="str">
        <f>if(isna(match(C1951,KlikEDM!B:B,0)),"","ClickEDM")</f>
        <v>ClickEDM</v>
      </c>
      <c r="H1951" s="15" t="str">
        <f t="array" ref="H1951">iferror(lower(index(MultiMail!C:C,match(C1951,MultiMail!A:A,0))),"")</f>
        <v>smfboo001@mymail.sim.edu.sg</v>
      </c>
      <c r="I1951" s="14" t="str">
        <f t="array" ref="I1951">iferror(index(KlikEDM!C:C,match(H1951,KlikEDM!A:A,0)),"")</f>
        <v/>
      </c>
      <c r="J1951" s="15" t="str">
        <f t="array" ref="J1951">iferror(lower(index(MultiMail!D:D,match(C1951,MultiMail!A:A,0))),"")</f>
        <v>felifelaciia@gmail.com</v>
      </c>
      <c r="K1951" s="14" t="str">
        <f t="array" ref="K1951">iferror(index(KlikEDM!C:C,match(J1951,KlikEDM!A:A,0)),"")</f>
        <v>eblast A</v>
      </c>
      <c r="L1951" s="22"/>
      <c r="M1951" s="22">
        <v>9.2985198E7</v>
      </c>
      <c r="N1951" s="14" t="str">
        <f>IF(ISERROR(MATCH(C1951,Completed!A:A,0)),IF(ISERROR(MATCH(C1951,Unsub!B:B,0)),IF(H1951&lt;&gt;"",IF(O1951&lt;&gt;"",O1951,C1951&amp;"|"&amp;M1951&amp;"|"&amp;PROPER(B1951)&amp;"|"&amp;LOWER(H1951)),"#"),""),"")</f>
        <v>11951|92985198|Boo Shi Min, Felicia|smfboo001@mymail.sim.edu.sg
11951|92985198|Boo Shi Min, Felicia|FELIFELACIIA@GMAIL.COM
</v>
      </c>
      <c r="O1951" s="16" t="str">
        <f t="array" ref="O1951">IFERROR(INDEX(MultiMail!G:G,MATCH(C1951,MultiMail!A:A,0)),"")</f>
        <v>11951|92985198|Boo Shi Min, Felicia|smfboo001@mymail.sim.edu.sg
11951|92985198|Boo Shi Min, Felicia|FELIFELACIIA@GMAIL.COM
</v>
      </c>
      <c r="P1951" s="17">
        <f t="array" ref="P1951">IFERROR(INDEX(EDMsort!A:A,MATCH(C1951,EDMsort!B:B,0)),"")</f>
        <v>1</v>
      </c>
      <c r="Q1951" s="18"/>
    </row>
    <row r="1952" ht="14.25" hidden="1" customHeight="1">
      <c r="A1952" s="11">
        <v>1951.0</v>
      </c>
      <c r="B1952" s="12" t="s">
        <v>2057</v>
      </c>
      <c r="C1952" s="13">
        <v>11952.0</v>
      </c>
      <c r="D1952" s="14" t="s">
        <v>18</v>
      </c>
      <c r="E1952" s="14">
        <v>8.2231638E7</v>
      </c>
      <c r="F1952" s="14" t="str">
        <f>IF(ISERROR(MATCH(C1952,Completed!A:A,0)),IF(ISERROR(MATCH(C1952,Unsub!B:B,0)),IF(LEN(E1952)=8,E1952&amp;",","#"),""),"")</f>
        <v>82231638,</v>
      </c>
      <c r="G1952" s="14" t="str">
        <f>if(isna(match(C1952,KlikEDM!B:B,0)),"","ClickEDM")</f>
        <v/>
      </c>
      <c r="H1952" s="15" t="str">
        <f t="array" ref="H1952">iferror(lower(index(MultiMail!C:C,match(C1952,MultiMail!A:A,0))),"")</f>
        <v>hhsyeo001@mymail.sim.edu.sg</v>
      </c>
      <c r="I1952" s="14" t="str">
        <f t="array" ref="I1952">iferror(index(KlikEDM!C:C,match(H1952,KlikEDM!A:A,0)),"")</f>
        <v/>
      </c>
      <c r="J1952" s="15" t="str">
        <f t="array" ref="J1952">iferror(lower(index(MultiMail!D:D,match(C1952,MultiMail!A:A,0))),"")</f>
        <v>shannonyeohh@gmail.com</v>
      </c>
      <c r="K1952" s="14" t="str">
        <f t="array" ref="K1952">iferror(index(KlikEDM!C:C,match(J1952,KlikEDM!A:A,0)),"")</f>
        <v/>
      </c>
      <c r="L1952" s="14"/>
      <c r="M1952" s="14">
        <v>8.2231638E7</v>
      </c>
      <c r="N1952" s="14" t="str">
        <f>IF(ISERROR(MATCH(C1952,Completed!A:A,0)),IF(ISERROR(MATCH(C1952,Unsub!B:B,0)),IF(H1952&lt;&gt;"",IF(O1952&lt;&gt;"",O1952,C1952&amp;"|"&amp;M1952&amp;"|"&amp;PROPER(B1952)&amp;"|"&amp;LOWER(H1952)),"#"),""),"")</f>
        <v>11952|82231638|Yeo Hong Hui, Shannon|hhsyeo001@mymail.sim.edu.sg
11952|82231638|Yeo Hong Hui, Shannon|ShannonYeohh@gmail.com
</v>
      </c>
      <c r="O1952" s="16" t="str">
        <f t="array" ref="O1952">IFERROR(INDEX(MultiMail!G:G,MATCH(C1952,MultiMail!A:A,0)),"")</f>
        <v>11952|82231638|Yeo Hong Hui, Shannon|hhsyeo001@mymail.sim.edu.sg
11952|82231638|Yeo Hong Hui, Shannon|ShannonYeohh@gmail.com
</v>
      </c>
      <c r="P1952" s="17">
        <f t="array" ref="P1952">IFERROR(INDEX(EDMsort!A:A,MATCH(C1952,EDMsort!B:B,0)),"")</f>
        <v>4</v>
      </c>
      <c r="Q1952" s="18"/>
    </row>
    <row r="1953" ht="14.25" hidden="1" customHeight="1">
      <c r="A1953" s="19">
        <v>1952.0</v>
      </c>
      <c r="B1953" s="20" t="s">
        <v>2058</v>
      </c>
      <c r="C1953" s="21">
        <v>11953.0</v>
      </c>
      <c r="D1953" s="22" t="s">
        <v>18</v>
      </c>
      <c r="E1953" s="22">
        <v>9.1206284E7</v>
      </c>
      <c r="F1953" s="14" t="str">
        <f>IF(ISERROR(MATCH(C1953,Completed!A:A,0)),IF(ISERROR(MATCH(C1953,Unsub!B:B,0)),IF(LEN(E1953)=8,E1953&amp;",","#"),""),"")</f>
        <v/>
      </c>
      <c r="G1953" s="14" t="str">
        <f>if(isna(match(C1953,KlikEDM!B:B,0)),"","ClickEDM")</f>
        <v/>
      </c>
      <c r="H1953" s="15" t="str">
        <f t="array" ref="H1953">iferror(lower(index(MultiMail!C:C,match(C1953,MultiMail!A:A,0))),"")</f>
        <v>yhlim036@mymail.sim.edu.sg</v>
      </c>
      <c r="I1953" s="14" t="str">
        <f t="array" ref="I1953">iferror(index(KlikEDM!C:C,match(H1953,KlikEDM!A:A,0)),"")</f>
        <v/>
      </c>
      <c r="J1953" s="15" t="str">
        <f t="array" ref="J1953">iferror(lower(index(MultiMail!D:D,match(C1953,MultiMail!A:A,0))),"")</f>
        <v>yi_hao2312@hotmail.com</v>
      </c>
      <c r="K1953" s="14" t="str">
        <f t="array" ref="K1953">iferror(index(KlikEDM!C:C,match(J1953,KlikEDM!A:A,0)),"")</f>
        <v/>
      </c>
      <c r="L1953" s="22"/>
      <c r="M1953" s="22">
        <v>9.1206284E7</v>
      </c>
      <c r="N1953" s="14" t="str">
        <f>IF(ISERROR(MATCH(C1953,Completed!A:A,0)),IF(ISERROR(MATCH(C1953,Unsub!B:B,0)),IF(H1953&lt;&gt;"",IF(O1953&lt;&gt;"",O1953,C1953&amp;"|"&amp;M1953&amp;"|"&amp;PROPER(B1953)&amp;"|"&amp;LOWER(H1953)),"#"),""),"")</f>
        <v/>
      </c>
      <c r="O1953" s="16" t="str">
        <f t="array" ref="O1953">IFERROR(INDEX(MultiMail!G:G,MATCH(C1953,MultiMail!A:A,0)),"")</f>
        <v>11953|91206284|Lim Yi Hao|yhlim036@mymail.sim.edu.sg
11953|91206284|Lim Yi Hao|YI_HAO2312@HOTMAIL.COM
</v>
      </c>
      <c r="P1953" s="17" t="str">
        <f t="array" ref="P1953">IFERROR(INDEX(EDMsort!A:A,MATCH(C1953,EDMsort!B:B,0)),"")</f>
        <v/>
      </c>
      <c r="Q1953" s="18"/>
    </row>
    <row r="1954" ht="14.25" hidden="1" customHeight="1">
      <c r="A1954" s="11">
        <v>1953.0</v>
      </c>
      <c r="B1954" s="12" t="s">
        <v>2059</v>
      </c>
      <c r="C1954" s="13">
        <v>11954.0</v>
      </c>
      <c r="D1954" s="14" t="s">
        <v>18</v>
      </c>
      <c r="E1954" s="14">
        <v>9.4317688E7</v>
      </c>
      <c r="F1954" s="14" t="str">
        <f>IF(ISERROR(MATCH(C1954,Completed!A:A,0)),IF(ISERROR(MATCH(C1954,Unsub!B:B,0)),IF(LEN(E1954)=8,E1954&amp;",","#"),""),"")</f>
        <v>94317688,</v>
      </c>
      <c r="G1954" s="14" t="str">
        <f>if(isna(match(C1954,KlikEDM!B:B,0)),"","ClickEDM")</f>
        <v/>
      </c>
      <c r="H1954" s="15" t="str">
        <f t="array" ref="H1954">iferror(lower(index(MultiMail!C:C,match(C1954,MultiMail!A:A,0))),"")</f>
        <v>shrleong001@mymail.sim.edu.sg</v>
      </c>
      <c r="I1954" s="14" t="str">
        <f t="array" ref="I1954">iferror(index(KlikEDM!C:C,match(H1954,KlikEDM!A:A,0)),"")</f>
        <v/>
      </c>
      <c r="J1954" s="15" t="str">
        <f t="array" ref="J1954">iferror(lower(index(MultiMail!D:D,match(C1954,MultiMail!A:A,0))),"")</f>
        <v>leongsh2003@gmail.com</v>
      </c>
      <c r="K1954" s="14" t="str">
        <f t="array" ref="K1954">iferror(index(KlikEDM!C:C,match(J1954,KlikEDM!A:A,0)),"")</f>
        <v/>
      </c>
      <c r="L1954" s="14"/>
      <c r="M1954" s="14">
        <v>9.4317688E7</v>
      </c>
      <c r="N1954" s="14" t="str">
        <f>IF(ISERROR(MATCH(C1954,Completed!A:A,0)),IF(ISERROR(MATCH(C1954,Unsub!B:B,0)),IF(H1954&lt;&gt;"",IF(O1954&lt;&gt;"",O1954,C1954&amp;"|"&amp;M1954&amp;"|"&amp;PROPER(B1954)&amp;"|"&amp;LOWER(H1954)),"#"),""),"")</f>
        <v>11954|94317688|Leong Sue Hui Raelene|shrleong001@mymail.sim.edu.sg
11954|94317688|Leong Sue Hui Raelene|LEONGSH2003@GMAIL.COM
</v>
      </c>
      <c r="O1954" s="16" t="str">
        <f t="array" ref="O1954">IFERROR(INDEX(MultiMail!G:G,MATCH(C1954,MultiMail!A:A,0)),"")</f>
        <v>11954|94317688|Leong Sue Hui Raelene|shrleong001@mymail.sim.edu.sg
11954|94317688|Leong Sue Hui Raelene|LEONGSH2003@GMAIL.COM
</v>
      </c>
      <c r="P1954" s="17">
        <f t="array" ref="P1954">IFERROR(INDEX(EDMsort!A:A,MATCH(C1954,EDMsort!B:B,0)),"")</f>
        <v>3</v>
      </c>
      <c r="Q1954" s="18"/>
    </row>
    <row r="1955" ht="14.25" hidden="1" customHeight="1">
      <c r="A1955" s="19">
        <v>1954.0</v>
      </c>
      <c r="B1955" s="20" t="s">
        <v>2060</v>
      </c>
      <c r="C1955" s="21">
        <v>11955.0</v>
      </c>
      <c r="D1955" s="22" t="s">
        <v>18</v>
      </c>
      <c r="E1955" s="22">
        <v>9.1089724E7</v>
      </c>
      <c r="F1955" s="14" t="str">
        <f>IF(ISERROR(MATCH(C1955,Completed!A:A,0)),IF(ISERROR(MATCH(C1955,Unsub!B:B,0)),IF(LEN(E1955)=8,E1955&amp;",","#"),""),"")</f>
        <v>91089724,</v>
      </c>
      <c r="G1955" s="14" t="str">
        <f>if(isna(match(C1955,KlikEDM!B:B,0)),"","ClickEDM")</f>
        <v/>
      </c>
      <c r="H1955" s="15" t="str">
        <f t="array" ref="H1955">iferror(lower(index(MultiMail!C:C,match(C1955,MultiMail!A:A,0))),"")</f>
        <v>nurabk001@mymail.sim.edu.sg</v>
      </c>
      <c r="I1955" s="14" t="str">
        <f t="array" ref="I1955">iferror(index(KlikEDM!C:C,match(H1955,KlikEDM!A:A,0)),"")</f>
        <v/>
      </c>
      <c r="J1955" s="15" t="str">
        <f t="array" ref="J1955">iferror(lower(index(MultiMail!D:D,match(C1955,MultiMail!A:A,0))),"")</f>
        <v>aquarisy95@gmail.com</v>
      </c>
      <c r="K1955" s="14" t="str">
        <f t="array" ref="K1955">iferror(index(KlikEDM!C:C,match(J1955,KlikEDM!A:A,0)),"")</f>
        <v/>
      </c>
      <c r="L1955" s="22"/>
      <c r="M1955" s="22">
        <v>9.1089724E7</v>
      </c>
      <c r="N1955" s="14" t="str">
        <f>IF(ISERROR(MATCH(C1955,Completed!A:A,0)),IF(ISERROR(MATCH(C1955,Unsub!B:B,0)),IF(H1955&lt;&gt;"",IF(O1955&lt;&gt;"",O1955,C1955&amp;"|"&amp;M1955&amp;"|"&amp;PROPER(B1955)&amp;"|"&amp;LOWER(H1955)),"#"),""),"")</f>
        <v>11955|91089724|Nur Amirah Binte Kamal|nurabk001@mymail.sim.edu.sg
11955|91089724|Nur Amirah Binte Kamal|AQUARISY95@GMAIL.COM
</v>
      </c>
      <c r="O1955" s="16" t="str">
        <f t="array" ref="O1955">IFERROR(INDEX(MultiMail!G:G,MATCH(C1955,MultiMail!A:A,0)),"")</f>
        <v>11955|91089724|Nur Amirah Binte Kamal|nurabk001@mymail.sim.edu.sg
11955|91089724|Nur Amirah Binte Kamal|AQUARISY95@GMAIL.COM
</v>
      </c>
      <c r="P1955" s="17">
        <f t="array" ref="P1955">IFERROR(INDEX(EDMsort!A:A,MATCH(C1955,EDMsort!B:B,0)),"")</f>
        <v>2</v>
      </c>
      <c r="Q1955" s="18"/>
    </row>
    <row r="1956" ht="14.25" customHeight="1">
      <c r="A1956" s="11">
        <v>1955.0</v>
      </c>
      <c r="B1956" s="12" t="s">
        <v>2061</v>
      </c>
      <c r="C1956" s="13">
        <v>11956.0</v>
      </c>
      <c r="D1956" s="14" t="s">
        <v>18</v>
      </c>
      <c r="E1956" s="14">
        <v>8.3108319E7</v>
      </c>
      <c r="F1956" s="14" t="str">
        <f>IF(ISERROR(MATCH(C1956,Completed!A:A,0)),IF(ISERROR(MATCH(C1956,Unsub!B:B,0)),IF(LEN(E1956)=8,E1956&amp;",","#"),""),"")</f>
        <v>83108319,</v>
      </c>
      <c r="G1956" s="14" t="str">
        <f>if(isna(match(C1956,KlikEDM!B:B,0)),"","ClickEDM")</f>
        <v>ClickEDM</v>
      </c>
      <c r="H1956" s="15" t="str">
        <f t="array" ref="H1956">iferror(lower(index(MultiMail!C:C,match(C1956,MultiMail!A:A,0))),"")</f>
        <v>jxu018@mymail.sim.edu.sg</v>
      </c>
      <c r="I1956" s="14" t="str">
        <f t="array" ref="I1956">iferror(index(KlikEDM!C:C,match(H1956,KlikEDM!A:A,0)),"")</f>
        <v>eblast A</v>
      </c>
      <c r="J1956" s="15" t="str">
        <f t="array" ref="J1956">iferror(lower(index(MultiMail!D:D,match(C1956,MultiMail!A:A,0))),"")</f>
        <v>yumkimchii@gmail.com</v>
      </c>
      <c r="K1956" s="14" t="str">
        <f t="array" ref="K1956">iferror(index(KlikEDM!C:C,match(J1956,KlikEDM!A:A,0)),"")</f>
        <v/>
      </c>
      <c r="L1956" s="14"/>
      <c r="M1956" s="14">
        <v>8.3108319E7</v>
      </c>
      <c r="N1956" s="14" t="str">
        <f>IF(ISERROR(MATCH(C1956,Completed!A:A,0)),IF(ISERROR(MATCH(C1956,Unsub!B:B,0)),IF(H1956&lt;&gt;"",IF(O1956&lt;&gt;"",O1956,C1956&amp;"|"&amp;M1956&amp;"|"&amp;PROPER(B1956)&amp;"|"&amp;LOWER(H1956)),"#"),""),"")</f>
        <v>11956|83108319|Xu Jing|jxu018@mymail.sim.edu.sg
11956|83108319|Xu Jing|YUMKIMCHII@GMAIL.COM
</v>
      </c>
      <c r="O1956" s="16" t="str">
        <f t="array" ref="O1956">IFERROR(INDEX(MultiMail!G:G,MATCH(C1956,MultiMail!A:A,0)),"")</f>
        <v>11956|83108319|Xu Jing|jxu018@mymail.sim.edu.sg
11956|83108319|Xu Jing|YUMKIMCHII@GMAIL.COM
</v>
      </c>
      <c r="P1956" s="17">
        <f t="array" ref="P1956">IFERROR(INDEX(EDMsort!A:A,MATCH(C1956,EDMsort!B:B,0)),"")</f>
        <v>1</v>
      </c>
      <c r="Q1956" s="18"/>
    </row>
    <row r="1957" ht="14.25" hidden="1" customHeight="1">
      <c r="A1957" s="19">
        <v>1956.0</v>
      </c>
      <c r="B1957" s="20" t="s">
        <v>2062</v>
      </c>
      <c r="C1957" s="21">
        <v>11957.0</v>
      </c>
      <c r="D1957" s="22" t="s">
        <v>18</v>
      </c>
      <c r="E1957" s="22">
        <v>8.1006518E7</v>
      </c>
      <c r="F1957" s="14" t="str">
        <f>IF(ISERROR(MATCH(C1957,Completed!A:A,0)),IF(ISERROR(MATCH(C1957,Unsub!B:B,0)),IF(LEN(E1957)=8,E1957&amp;",","#"),""),"")</f>
        <v>81006518,</v>
      </c>
      <c r="G1957" s="14" t="str">
        <f>if(isna(match(C1957,KlikEDM!B:B,0)),"","ClickEDM")</f>
        <v/>
      </c>
      <c r="H1957" s="15" t="str">
        <f t="array" ref="H1957">iferror(lower(index(MultiMail!C:C,match(C1957,MultiMail!A:A,0))),"")</f>
        <v>gmtoh002@mymail.sim.edu.sg</v>
      </c>
      <c r="I1957" s="14" t="str">
        <f t="array" ref="I1957">iferror(index(KlikEDM!C:C,match(H1957,KlikEDM!A:A,0)),"")</f>
        <v/>
      </c>
      <c r="J1957" s="15" t="str">
        <f t="array" ref="J1957">iferror(lower(index(MultiMail!D:D,match(C1957,MultiMail!A:A,0))),"")</f>
        <v>guanmingtoh@gmail.com</v>
      </c>
      <c r="K1957" s="14" t="str">
        <f t="array" ref="K1957">iferror(index(KlikEDM!C:C,match(J1957,KlikEDM!A:A,0)),"")</f>
        <v/>
      </c>
      <c r="L1957" s="22"/>
      <c r="M1957" s="22">
        <v>8.1006518E7</v>
      </c>
      <c r="N1957" s="14" t="str">
        <f>IF(ISERROR(MATCH(C1957,Completed!A:A,0)),IF(ISERROR(MATCH(C1957,Unsub!B:B,0)),IF(H1957&lt;&gt;"",IF(O1957&lt;&gt;"",O1957,C1957&amp;"|"&amp;M1957&amp;"|"&amp;PROPER(B1957)&amp;"|"&amp;LOWER(H1957)),"#"),""),"")</f>
        <v>11957|81006518|Toh Guan Ming|gmtoh002@mymail.sim.edu.sg
11957|81006518|Toh Guan Ming|guanmingtoh@gmail.com
</v>
      </c>
      <c r="O1957" s="16" t="str">
        <f t="array" ref="O1957">IFERROR(INDEX(MultiMail!G:G,MATCH(C1957,MultiMail!A:A,0)),"")</f>
        <v>11957|81006518|Toh Guan Ming|gmtoh002@mymail.sim.edu.sg
11957|81006518|Toh Guan Ming|guanmingtoh@gmail.com
</v>
      </c>
      <c r="P1957" s="17">
        <f t="array" ref="P1957">IFERROR(INDEX(EDMsort!A:A,MATCH(C1957,EDMsort!B:B,0)),"")</f>
        <v>4</v>
      </c>
      <c r="Q1957" s="18"/>
    </row>
    <row r="1958" ht="14.25" hidden="1" customHeight="1">
      <c r="A1958" s="11">
        <v>1957.0</v>
      </c>
      <c r="B1958" s="12" t="s">
        <v>2063</v>
      </c>
      <c r="C1958" s="13">
        <v>11958.0</v>
      </c>
      <c r="D1958" s="14" t="s">
        <v>18</v>
      </c>
      <c r="E1958" s="14">
        <v>8.1219471E7</v>
      </c>
      <c r="F1958" s="14" t="str">
        <f>IF(ISERROR(MATCH(C1958,Completed!A:A,0)),IF(ISERROR(MATCH(C1958,Unsub!B:B,0)),IF(LEN(E1958)=8,E1958&amp;",","#"),""),"")</f>
        <v/>
      </c>
      <c r="G1958" s="14" t="str">
        <f>if(isna(match(C1958,KlikEDM!B:B,0)),"","ClickEDM")</f>
        <v/>
      </c>
      <c r="H1958" s="15" t="str">
        <f t="array" ref="H1958">iferror(lower(index(MultiMail!C:C,match(C1958,MultiMail!A:A,0))),"")</f>
        <v>zlstan001@mymail.sim.edu.sg</v>
      </c>
      <c r="I1958" s="14" t="str">
        <f t="array" ref="I1958">iferror(index(KlikEDM!C:C,match(H1958,KlikEDM!A:A,0)),"")</f>
        <v/>
      </c>
      <c r="J1958" s="15" t="str">
        <f t="array" ref="J1958">iferror(lower(index(MultiMail!D:D,match(C1958,MultiMail!A:A,0))),"")</f>
        <v>sherylelysha@gmail.com</v>
      </c>
      <c r="K1958" s="14" t="str">
        <f t="array" ref="K1958">iferror(index(KlikEDM!C:C,match(J1958,KlikEDM!A:A,0)),"")</f>
        <v/>
      </c>
      <c r="L1958" s="14"/>
      <c r="M1958" s="14">
        <v>8.1219471E7</v>
      </c>
      <c r="N1958" s="14" t="str">
        <f>IF(ISERROR(MATCH(C1958,Completed!A:A,0)),IF(ISERROR(MATCH(C1958,Unsub!B:B,0)),IF(H1958&lt;&gt;"",IF(O1958&lt;&gt;"",O1958,C1958&amp;"|"&amp;M1958&amp;"|"&amp;PROPER(B1958)&amp;"|"&amp;LOWER(H1958)),"#"),""),"")</f>
        <v/>
      </c>
      <c r="O1958" s="16" t="str">
        <f t="array" ref="O1958">IFERROR(INDEX(MultiMail!G:G,MATCH(C1958,MultiMail!A:A,0)),"")</f>
        <v>11958|81219471|Tan Zi Lin Sheryl|zlstan001@mymail.sim.edu.sg
11958|81219471|Tan Zi Lin Sheryl|SHERYLELYSHA@GMAIL.COM
</v>
      </c>
      <c r="P1958" s="17" t="str">
        <f t="array" ref="P1958">IFERROR(INDEX(EDMsort!A:A,MATCH(C1958,EDMsort!B:B,0)),"")</f>
        <v/>
      </c>
      <c r="Q1958" s="18"/>
    </row>
    <row r="1959" ht="14.25" hidden="1" customHeight="1">
      <c r="A1959" s="19">
        <v>1958.0</v>
      </c>
      <c r="B1959" s="20" t="s">
        <v>2064</v>
      </c>
      <c r="C1959" s="21">
        <v>11959.0</v>
      </c>
      <c r="D1959" s="22" t="s">
        <v>18</v>
      </c>
      <c r="E1959" s="22">
        <v>9.2343232E7</v>
      </c>
      <c r="F1959" s="14" t="str">
        <f>IF(ISERROR(MATCH(C1959,Completed!A:A,0)),IF(ISERROR(MATCH(C1959,Unsub!B:B,0)),IF(LEN(E1959)=8,E1959&amp;",","#"),""),"")</f>
        <v>92343232,</v>
      </c>
      <c r="G1959" s="14" t="str">
        <f>if(isna(match(C1959,KlikEDM!B:B,0)),"","ClickEDM")</f>
        <v/>
      </c>
      <c r="H1959" s="15" t="str">
        <f t="array" ref="H1959">iferror(lower(index(MultiMail!C:C,match(C1959,MultiMail!A:A,0))),"")</f>
        <v>wkyip001@mymail.sim.edu.sg</v>
      </c>
      <c r="I1959" s="14" t="str">
        <f t="array" ref="I1959">iferror(index(KlikEDM!C:C,match(H1959,KlikEDM!A:A,0)),"")</f>
        <v/>
      </c>
      <c r="J1959" s="15" t="str">
        <f t="array" ref="J1959">iferror(lower(index(MultiMail!D:D,match(C1959,MultiMail!A:A,0))),"")</f>
        <v>ywk94@hotmail.com</v>
      </c>
      <c r="K1959" s="14" t="str">
        <f t="array" ref="K1959">iferror(index(KlikEDM!C:C,match(J1959,KlikEDM!A:A,0)),"")</f>
        <v/>
      </c>
      <c r="L1959" s="22"/>
      <c r="M1959" s="22">
        <v>9.2343232E7</v>
      </c>
      <c r="N1959" s="14" t="str">
        <f>IF(ISERROR(MATCH(C1959,Completed!A:A,0)),IF(ISERROR(MATCH(C1959,Unsub!B:B,0)),IF(H1959&lt;&gt;"",IF(O1959&lt;&gt;"",O1959,C1959&amp;"|"&amp;M1959&amp;"|"&amp;PROPER(B1959)&amp;"|"&amp;LOWER(H1959)),"#"),""),"")</f>
        <v>11959|92343232|Yip Wai Kiat|wkyip001@mymail.sim.edu.sg
11959|92343232|Yip Wai Kiat|YWK94@HOTMAIL.COM
</v>
      </c>
      <c r="O1959" s="16" t="str">
        <f t="array" ref="O1959">IFERROR(INDEX(MultiMail!G:G,MATCH(C1959,MultiMail!A:A,0)),"")</f>
        <v>11959|92343232|Yip Wai Kiat|wkyip001@mymail.sim.edu.sg
11959|92343232|Yip Wai Kiat|YWK94@HOTMAIL.COM
</v>
      </c>
      <c r="P1959" s="17">
        <f t="array" ref="P1959">IFERROR(INDEX(EDMsort!A:A,MATCH(C1959,EDMsort!B:B,0)),"")</f>
        <v>3</v>
      </c>
      <c r="Q1959" s="18"/>
    </row>
    <row r="1960" ht="14.25" customHeight="1">
      <c r="A1960" s="11">
        <v>1959.0</v>
      </c>
      <c r="B1960" s="12" t="s">
        <v>2065</v>
      </c>
      <c r="C1960" s="13">
        <v>11960.0</v>
      </c>
      <c r="D1960" s="14" t="s">
        <v>18</v>
      </c>
      <c r="E1960" s="14">
        <v>9.0042846E7</v>
      </c>
      <c r="F1960" s="14" t="str">
        <f>IF(ISERROR(MATCH(C1960,Completed!A:A,0)),IF(ISERROR(MATCH(C1960,Unsub!B:B,0)),IF(LEN(E1960)=8,E1960&amp;",","#"),""),"")</f>
        <v>90042846,</v>
      </c>
      <c r="G1960" s="14" t="str">
        <f>if(isna(match(C1960,KlikEDM!B:B,0)),"","ClickEDM")</f>
        <v>ClickEDM</v>
      </c>
      <c r="H1960" s="15" t="str">
        <f t="array" ref="H1960">iferror(lower(index(MultiMail!C:C,match(C1960,MultiMail!A:A,0))),"")</f>
        <v>jjmgoh002@mymail.sim.edu.sg</v>
      </c>
      <c r="I1960" s="14" t="str">
        <f t="array" ref="I1960">iferror(index(KlikEDM!C:C,match(H1960,KlikEDM!A:A,0)),"")</f>
        <v>eblast B</v>
      </c>
      <c r="J1960" s="15" t="str">
        <f t="array" ref="J1960">iferror(lower(index(MultiMail!D:D,match(C1960,MultiMail!A:A,0))),"")</f>
        <v>jolyngjm@hotmail.com</v>
      </c>
      <c r="K1960" s="14" t="str">
        <f t="array" ref="K1960">iferror(index(KlikEDM!C:C,match(J1960,KlikEDM!A:A,0)),"")</f>
        <v>eblast B</v>
      </c>
      <c r="L1960" s="14"/>
      <c r="M1960" s="14">
        <v>9.0042846E7</v>
      </c>
      <c r="N1960" s="14" t="str">
        <f>IF(ISERROR(MATCH(C1960,Completed!A:A,0)),IF(ISERROR(MATCH(C1960,Unsub!B:B,0)),IF(H1960&lt;&gt;"",IF(O1960&lt;&gt;"",O1960,C1960&amp;"|"&amp;M1960&amp;"|"&amp;PROPER(B1960)&amp;"|"&amp;LOWER(H1960)),"#"),""),"")</f>
        <v>11960|90042846|Jolyn Goh Jia Min|jjmgoh002@mymail.sim.edu.sg
11960|90042846|Jolyn Goh Jia Min|JOLYNGJM@HOTMAIL.COM
</v>
      </c>
      <c r="O1960" s="16" t="str">
        <f t="array" ref="O1960">IFERROR(INDEX(MultiMail!G:G,MATCH(C1960,MultiMail!A:A,0)),"")</f>
        <v>11960|90042846|Jolyn Goh Jia Min|jjmgoh002@mymail.sim.edu.sg
11960|90042846|Jolyn Goh Jia Min|JOLYNGJM@HOTMAIL.COM
</v>
      </c>
      <c r="P1960" s="17">
        <f t="array" ref="P1960">IFERROR(INDEX(EDMsort!A:A,MATCH(C1960,EDMsort!B:B,0)),"")</f>
        <v>2</v>
      </c>
      <c r="Q1960" s="18"/>
    </row>
    <row r="1961" ht="14.25" hidden="1" customHeight="1">
      <c r="A1961" s="19">
        <v>1960.0</v>
      </c>
      <c r="B1961" s="20" t="s">
        <v>2066</v>
      </c>
      <c r="C1961" s="21">
        <v>11961.0</v>
      </c>
      <c r="D1961" s="22" t="s">
        <v>18</v>
      </c>
      <c r="E1961" s="22">
        <v>8.3839937E7</v>
      </c>
      <c r="F1961" s="14" t="str">
        <f>IF(ISERROR(MATCH(C1961,Completed!A:A,0)),IF(ISERROR(MATCH(C1961,Unsub!B:B,0)),IF(LEN(E1961)=8,E1961&amp;",","#"),""),"")</f>
        <v/>
      </c>
      <c r="G1961" s="14" t="str">
        <f>if(isna(match(C1961,KlikEDM!B:B,0)),"","ClickEDM")</f>
        <v/>
      </c>
      <c r="H1961" s="15" t="str">
        <f t="array" ref="H1961">iferror(lower(index(MultiMail!C:C,match(C1961,MultiMail!A:A,0))),"")</f>
        <v>gzyho001@mymail.sim.edu.sg</v>
      </c>
      <c r="I1961" s="14" t="str">
        <f t="array" ref="I1961">iferror(index(KlikEDM!C:C,match(H1961,KlikEDM!A:A,0)),"")</f>
        <v/>
      </c>
      <c r="J1961" s="15" t="str">
        <f t="array" ref="J1961">iferror(lower(index(MultiMail!D:D,match(C1961,MultiMail!A:A,0))),"")</f>
        <v>gideonhozy@gmail.com</v>
      </c>
      <c r="K1961" s="14" t="str">
        <f t="array" ref="K1961">iferror(index(KlikEDM!C:C,match(J1961,KlikEDM!A:A,0)),"")</f>
        <v/>
      </c>
      <c r="L1961" s="22"/>
      <c r="M1961" s="22">
        <v>8.3839937E7</v>
      </c>
      <c r="N1961" s="14" t="str">
        <f>IF(ISERROR(MATCH(C1961,Completed!A:A,0)),IF(ISERROR(MATCH(C1961,Unsub!B:B,0)),IF(H1961&lt;&gt;"",IF(O1961&lt;&gt;"",O1961,C1961&amp;"|"&amp;M1961&amp;"|"&amp;PROPER(B1961)&amp;"|"&amp;LOWER(H1961)),"#"),""),"")</f>
        <v/>
      </c>
      <c r="O1961" s="16" t="str">
        <f t="array" ref="O1961">IFERROR(INDEX(MultiMail!G:G,MATCH(C1961,MultiMail!A:A,0)),"")</f>
        <v>11961|83839937|Gideon Ho Zhi Yong|gzyho001@mymail.sim.edu.sg
11961|83839937|Gideon Ho Zhi Yong|GIDEONHOZY@GMAIL.COM
</v>
      </c>
      <c r="P1961" s="17" t="str">
        <f t="array" ref="P1961">IFERROR(INDEX(EDMsort!A:A,MATCH(C1961,EDMsort!B:B,0)),"")</f>
        <v/>
      </c>
      <c r="Q1961" s="18"/>
    </row>
    <row r="1962" ht="14.25" hidden="1" customHeight="1">
      <c r="A1962" s="11">
        <v>1961.0</v>
      </c>
      <c r="B1962" s="12" t="s">
        <v>2067</v>
      </c>
      <c r="C1962" s="13">
        <v>11962.0</v>
      </c>
      <c r="D1962" s="14" t="s">
        <v>18</v>
      </c>
      <c r="E1962" s="14">
        <v>9.6417114E7</v>
      </c>
      <c r="F1962" s="14" t="str">
        <f>IF(ISERROR(MATCH(C1962,Completed!A:A,0)),IF(ISERROR(MATCH(C1962,Unsub!B:B,0)),IF(LEN(E1962)=8,E1962&amp;",","#"),""),"")</f>
        <v>96417114,</v>
      </c>
      <c r="G1962" s="14" t="str">
        <f>if(isna(match(C1962,KlikEDM!B:B,0)),"","ClickEDM")</f>
        <v/>
      </c>
      <c r="H1962" s="15" t="str">
        <f t="array" ref="H1962">iferror(lower(index(MultiMail!C:C,match(C1962,MultiMail!A:A,0))),"")</f>
        <v>sxsong001@mymail.sim.edu.sg</v>
      </c>
      <c r="I1962" s="14" t="str">
        <f t="array" ref="I1962">iferror(index(KlikEDM!C:C,match(H1962,KlikEDM!A:A,0)),"")</f>
        <v/>
      </c>
      <c r="J1962" s="15" t="str">
        <f t="array" ref="J1962">iferror(lower(index(MultiMail!D:D,match(C1962,MultiMail!A:A,0))),"")</f>
        <v>songshaoxuan@hotmail.com</v>
      </c>
      <c r="K1962" s="14" t="str">
        <f t="array" ref="K1962">iferror(index(KlikEDM!C:C,match(J1962,KlikEDM!A:A,0)),"")</f>
        <v/>
      </c>
      <c r="L1962" s="14"/>
      <c r="M1962" s="14">
        <v>9.6417114E7</v>
      </c>
      <c r="N1962" s="14" t="str">
        <f>IF(ISERROR(MATCH(C1962,Completed!A:A,0)),IF(ISERROR(MATCH(C1962,Unsub!B:B,0)),IF(H1962&lt;&gt;"",IF(O1962&lt;&gt;"",O1962,C1962&amp;"|"&amp;M1962&amp;"|"&amp;PROPER(B1962)&amp;"|"&amp;LOWER(H1962)),"#"),""),"")</f>
        <v>11962|96417114|Song Shao Xuan|sxsong001@mymail.sim.edu.sg
11962|96417114|Song Shao Xuan|SONGSHAOXUAN@HOTMAIL.COM
</v>
      </c>
      <c r="O1962" s="16" t="str">
        <f t="array" ref="O1962">IFERROR(INDEX(MultiMail!G:G,MATCH(C1962,MultiMail!A:A,0)),"")</f>
        <v>11962|96417114|Song Shao Xuan|sxsong001@mymail.sim.edu.sg
11962|96417114|Song Shao Xuan|SONGSHAOXUAN@HOTMAIL.COM
</v>
      </c>
      <c r="P1962" s="17">
        <f t="array" ref="P1962">IFERROR(INDEX(EDMsort!A:A,MATCH(C1962,EDMsort!B:B,0)),"")</f>
        <v>1</v>
      </c>
      <c r="Q1962" s="18"/>
    </row>
    <row r="1963" ht="14.25" hidden="1" customHeight="1">
      <c r="A1963" s="19">
        <v>1962.0</v>
      </c>
      <c r="B1963" s="20" t="s">
        <v>2068</v>
      </c>
      <c r="C1963" s="21">
        <v>11963.0</v>
      </c>
      <c r="D1963" s="22" t="s">
        <v>18</v>
      </c>
      <c r="E1963" s="22">
        <v>9.6976134E7</v>
      </c>
      <c r="F1963" s="14" t="str">
        <f>IF(ISERROR(MATCH(C1963,Completed!A:A,0)),IF(ISERROR(MATCH(C1963,Unsub!B:B,0)),IF(LEN(E1963)=8,E1963&amp;",","#"),""),"")</f>
        <v>96976134,</v>
      </c>
      <c r="G1963" s="14" t="str">
        <f>if(isna(match(C1963,KlikEDM!B:B,0)),"","ClickEDM")</f>
        <v/>
      </c>
      <c r="H1963" s="15" t="str">
        <f t="array" ref="H1963">iferror(lower(index(MultiMail!C:C,match(C1963,MultiMail!A:A,0))),"")</f>
        <v>qjdpak001@mymail.sim.edu.sg</v>
      </c>
      <c r="I1963" s="14" t="str">
        <f t="array" ref="I1963">iferror(index(KlikEDM!C:C,match(H1963,KlikEDM!A:A,0)),"")</f>
        <v/>
      </c>
      <c r="J1963" s="15" t="str">
        <f t="array" ref="J1963">iferror(lower(index(MultiMail!D:D,match(C1963,MultiMail!A:A,0))),"")</f>
        <v>darencepqj@hotmail.com</v>
      </c>
      <c r="K1963" s="14" t="str">
        <f t="array" ref="K1963">iferror(index(KlikEDM!C:C,match(J1963,KlikEDM!A:A,0)),"")</f>
        <v/>
      </c>
      <c r="L1963" s="22"/>
      <c r="M1963" s="22">
        <v>9.6976134E7</v>
      </c>
      <c r="N1963" s="14" t="str">
        <f>IF(ISERROR(MATCH(C1963,Completed!A:A,0)),IF(ISERROR(MATCH(C1963,Unsub!B:B,0)),IF(H1963&lt;&gt;"",IF(O1963&lt;&gt;"",O1963,C1963&amp;"|"&amp;M1963&amp;"|"&amp;PROPER(B1963)&amp;"|"&amp;LOWER(H1963)),"#"),""),"")</f>
        <v>11963|96976134|Pak Qi Jun Darence|qjdpak001@mymail.sim.edu.sg
11963|96976134|Pak Qi Jun Darence|DARENCEPQJ@HOTMAIL.COM
</v>
      </c>
      <c r="O1963" s="16" t="str">
        <f t="array" ref="O1963">IFERROR(INDEX(MultiMail!G:G,MATCH(C1963,MultiMail!A:A,0)),"")</f>
        <v>11963|96976134|Pak Qi Jun Darence|qjdpak001@mymail.sim.edu.sg
11963|96976134|Pak Qi Jun Darence|DARENCEPQJ@HOTMAIL.COM
</v>
      </c>
      <c r="P1963" s="17">
        <f t="array" ref="P1963">IFERROR(INDEX(EDMsort!A:A,MATCH(C1963,EDMsort!B:B,0)),"")</f>
        <v>4</v>
      </c>
      <c r="Q1963" s="18"/>
    </row>
    <row r="1964" ht="14.25" customHeight="1">
      <c r="A1964" s="11">
        <v>1963.0</v>
      </c>
      <c r="B1964" s="12" t="s">
        <v>2069</v>
      </c>
      <c r="C1964" s="13">
        <v>11964.0</v>
      </c>
      <c r="D1964" s="14" t="s">
        <v>18</v>
      </c>
      <c r="E1964" s="14">
        <v>8.4688422E7</v>
      </c>
      <c r="F1964" s="14" t="str">
        <f>IF(ISERROR(MATCH(C1964,Completed!A:A,0)),IF(ISERROR(MATCH(C1964,Unsub!B:B,0)),IF(LEN(E1964)=8,E1964&amp;",","#"),""),"")</f>
        <v>84688422,</v>
      </c>
      <c r="G1964" s="14" t="str">
        <f>if(isna(match(C1964,KlikEDM!B:B,0)),"","ClickEDM")</f>
        <v>ClickEDM</v>
      </c>
      <c r="H1964" s="15" t="str">
        <f t="array" ref="H1964">iferror(lower(index(MultiMail!C:C,match(C1964,MultiMail!A:A,0))),"")</f>
        <v>syahirsb001@mymail.sim.edu.sg</v>
      </c>
      <c r="I1964" s="14" t="str">
        <f t="array" ref="I1964">iferror(index(KlikEDM!C:C,match(H1964,KlikEDM!A:A,0)),"")</f>
        <v>eblast C</v>
      </c>
      <c r="J1964" s="15" t="str">
        <f t="array" ref="J1964">iferror(lower(index(MultiMail!D:D,match(C1964,MultiMail!A:A,0))),"")</f>
        <v>syahir@outlook.sg</v>
      </c>
      <c r="K1964" s="14" t="str">
        <f t="array" ref="K1964">iferror(index(KlikEDM!C:C,match(J1964,KlikEDM!A:A,0)),"")</f>
        <v>eblast C</v>
      </c>
      <c r="L1964" s="14"/>
      <c r="M1964" s="14">
        <v>8.4688422E7</v>
      </c>
      <c r="N1964" s="14" t="str">
        <f>IF(ISERROR(MATCH(C1964,Completed!A:A,0)),IF(ISERROR(MATCH(C1964,Unsub!B:B,0)),IF(H1964&lt;&gt;"",IF(O1964&lt;&gt;"",O1964,C1964&amp;"|"&amp;M1964&amp;"|"&amp;PROPER(B1964)&amp;"|"&amp;LOWER(H1964)),"#"),""),"")</f>
        <v>11964|84688422|Syahir Syazwan Bin Abdul Rahman|syahirsb001@mymail.sim.edu.sg
11964|84688422|Syahir Syazwan Bin Abdul Rahman|syahir@outlook.sg
</v>
      </c>
      <c r="O1964" s="16" t="str">
        <f t="array" ref="O1964">IFERROR(INDEX(MultiMail!G:G,MATCH(C1964,MultiMail!A:A,0)),"")</f>
        <v>11964|84688422|Syahir Syazwan Bin Abdul Rahman|syahirsb001@mymail.sim.edu.sg
11964|84688422|Syahir Syazwan Bin Abdul Rahman|syahir@outlook.sg
</v>
      </c>
      <c r="P1964" s="17">
        <f t="array" ref="P1964">IFERROR(INDEX(EDMsort!A:A,MATCH(C1964,EDMsort!B:B,0)),"")</f>
        <v>3</v>
      </c>
      <c r="Q1964" s="18"/>
    </row>
    <row r="1965" ht="14.25" hidden="1" customHeight="1">
      <c r="A1965" s="19">
        <v>1964.0</v>
      </c>
      <c r="B1965" s="20" t="s">
        <v>2070</v>
      </c>
      <c r="C1965" s="21">
        <v>11965.0</v>
      </c>
      <c r="D1965" s="22" t="s">
        <v>18</v>
      </c>
      <c r="E1965" s="22">
        <v>9.6884381E7</v>
      </c>
      <c r="F1965" s="14" t="str">
        <f>IF(ISERROR(MATCH(C1965,Completed!A:A,0)),IF(ISERROR(MATCH(C1965,Unsub!B:B,0)),IF(LEN(E1965)=8,E1965&amp;",","#"),""),"")</f>
        <v>96884381,</v>
      </c>
      <c r="G1965" s="14" t="str">
        <f>if(isna(match(C1965,KlikEDM!B:B,0)),"","ClickEDM")</f>
        <v/>
      </c>
      <c r="H1965" s="15" t="str">
        <f t="array" ref="H1965">iferror(lower(index(MultiMail!C:C,match(C1965,MultiMail!A:A,0))),"")</f>
        <v>phhpang001@mymail.sim.edu.sg</v>
      </c>
      <c r="I1965" s="14" t="str">
        <f t="array" ref="I1965">iferror(index(KlikEDM!C:C,match(H1965,KlikEDM!A:A,0)),"")</f>
        <v/>
      </c>
      <c r="J1965" s="15" t="str">
        <f t="array" ref="J1965">iferror(lower(index(MultiMail!D:D,match(C1965,MultiMail!A:A,0))),"")</f>
        <v>peiyun@hotmail.com</v>
      </c>
      <c r="K1965" s="14" t="str">
        <f t="array" ref="K1965">iferror(index(KlikEDM!C:C,match(J1965,KlikEDM!A:A,0)),"")</f>
        <v/>
      </c>
      <c r="L1965" s="22"/>
      <c r="M1965" s="22">
        <v>9.6884381E7</v>
      </c>
      <c r="N1965" s="14" t="str">
        <f>IF(ISERROR(MATCH(C1965,Completed!A:A,0)),IF(ISERROR(MATCH(C1965,Unsub!B:B,0)),IF(H1965&lt;&gt;"",IF(O1965&lt;&gt;"",O1965,C1965&amp;"|"&amp;M1965&amp;"|"&amp;PROPER(B1965)&amp;"|"&amp;LOWER(H1965)),"#"),""),"")</f>
        <v>11965|96884381|Ang Pei Hoon (Hong Peiyun)|phhpang001@mymail.sim.edu.sg
11965|96884381|Ang Pei Hoon (Hong Peiyun)|PEIYUN@HOTMAIL.COM
</v>
      </c>
      <c r="O1965" s="16" t="str">
        <f t="array" ref="O1965">IFERROR(INDEX(MultiMail!G:G,MATCH(C1965,MultiMail!A:A,0)),"")</f>
        <v>11965|96884381|Ang Pei Hoon (Hong Peiyun)|phhpang001@mymail.sim.edu.sg
11965|96884381|Ang Pei Hoon (Hong Peiyun)|PEIYUN@HOTMAIL.COM
</v>
      </c>
      <c r="P1965" s="17">
        <f t="array" ref="P1965">IFERROR(INDEX(EDMsort!A:A,MATCH(C1965,EDMsort!B:B,0)),"")</f>
        <v>2</v>
      </c>
      <c r="Q1965" s="18"/>
    </row>
    <row r="1966" ht="14.25" hidden="1" customHeight="1">
      <c r="A1966" s="11">
        <v>1965.0</v>
      </c>
      <c r="B1966" s="12" t="s">
        <v>2071</v>
      </c>
      <c r="C1966" s="13">
        <v>11966.0</v>
      </c>
      <c r="D1966" s="14" t="s">
        <v>18</v>
      </c>
      <c r="E1966" s="14">
        <v>9.6225295E7</v>
      </c>
      <c r="F1966" s="14" t="str">
        <f>IF(ISERROR(MATCH(C1966,Completed!A:A,0)),IF(ISERROR(MATCH(C1966,Unsub!B:B,0)),IF(LEN(E1966)=8,E1966&amp;",","#"),""),"")</f>
        <v/>
      </c>
      <c r="G1966" s="14" t="str">
        <f>if(isna(match(C1966,KlikEDM!B:B,0)),"","ClickEDM")</f>
        <v/>
      </c>
      <c r="H1966" s="15" t="str">
        <f t="array" ref="H1966">iferror(lower(index(MultiMail!C:C,match(C1966,MultiMail!A:A,0))),"")</f>
        <v>barakat001@mymail.sim.edu.sg</v>
      </c>
      <c r="I1966" s="14" t="str">
        <f t="array" ref="I1966">iferror(index(KlikEDM!C:C,match(H1966,KlikEDM!A:A,0)),"")</f>
        <v/>
      </c>
      <c r="J1966" s="15" t="str">
        <f t="array" ref="J1966">iferror(lower(index(MultiMail!D:D,match(C1966,MultiMail!A:A,0))),"")</f>
        <v>samiha95@gmail.com</v>
      </c>
      <c r="K1966" s="14" t="str">
        <f t="array" ref="K1966">iferror(index(KlikEDM!C:C,match(J1966,KlikEDM!A:A,0)),"")</f>
        <v/>
      </c>
      <c r="L1966" s="14"/>
      <c r="M1966" s="14">
        <v>9.6225295E7</v>
      </c>
      <c r="N1966" s="14" t="str">
        <f>IF(ISERROR(MATCH(C1966,Completed!A:A,0)),IF(ISERROR(MATCH(C1966,Unsub!B:B,0)),IF(H1966&lt;&gt;"",IF(O1966&lt;&gt;"",O1966,C1966&amp;"|"&amp;M1966&amp;"|"&amp;PROPER(B1966)&amp;"|"&amp;LOWER(H1966)),"#"),""),"")</f>
        <v/>
      </c>
      <c r="O1966" s="16" t="str">
        <f t="array" ref="O1966">IFERROR(INDEX(MultiMail!G:G,MATCH(C1966,MultiMail!A:A,0)),"")</f>
        <v>11966|96225295|Samiha Raida Barakat|barakat001@mymail.sim.edu.sg
11966|96225295|Samiha Raida Barakat|SAMIHA95@GMAIL.COM
</v>
      </c>
      <c r="P1966" s="17" t="str">
        <f t="array" ref="P1966">IFERROR(INDEX(EDMsort!A:A,MATCH(C1966,EDMsort!B:B,0)),"")</f>
        <v/>
      </c>
      <c r="Q1966" s="18"/>
    </row>
    <row r="1967" ht="14.25" hidden="1" customHeight="1">
      <c r="A1967" s="19">
        <v>1966.0</v>
      </c>
      <c r="B1967" s="20" t="s">
        <v>2072</v>
      </c>
      <c r="C1967" s="21">
        <v>11967.0</v>
      </c>
      <c r="D1967" s="22" t="s">
        <v>18</v>
      </c>
      <c r="E1967" s="22">
        <v>9.4247006E7</v>
      </c>
      <c r="F1967" s="14" t="str">
        <f>IF(ISERROR(MATCH(C1967,Completed!A:A,0)),IF(ISERROR(MATCH(C1967,Unsub!B:B,0)),IF(LEN(E1967)=8,E1967&amp;",","#"),""),"")</f>
        <v>94247006,</v>
      </c>
      <c r="G1967" s="14" t="str">
        <f>if(isna(match(C1967,KlikEDM!B:B,0)),"","ClickEDM")</f>
        <v/>
      </c>
      <c r="H1967" s="15" t="str">
        <f t="array" ref="H1967">iferror(lower(index(MultiMail!C:C,match(C1967,MultiMail!A:A,0))),"")</f>
        <v>chcjhchu001@mymail.sim.edu.sg</v>
      </c>
      <c r="I1967" s="14" t="str">
        <f t="array" ref="I1967">iferror(index(KlikEDM!C:C,match(H1967,KlikEDM!A:A,0)),"")</f>
        <v/>
      </c>
      <c r="J1967" s="15" t="str">
        <f t="array" ref="J1967">iferror(lower(index(MultiMail!D:D,match(C1967,MultiMail!A:A,0))),"")</f>
        <v>christo.ch4@gmail.com</v>
      </c>
      <c r="K1967" s="14" t="str">
        <f t="array" ref="K1967">iferror(index(KlikEDM!C:C,match(J1967,KlikEDM!A:A,0)),"")</f>
        <v/>
      </c>
      <c r="L1967" s="22"/>
      <c r="M1967" s="22">
        <v>9.4247006E7</v>
      </c>
      <c r="N1967" s="14" t="str">
        <f>IF(ISERROR(MATCH(C1967,Completed!A:A,0)),IF(ISERROR(MATCH(C1967,Unsub!B:B,0)),IF(H1967&lt;&gt;"",IF(O1967&lt;&gt;"",O1967,C1967&amp;"|"&amp;M1967&amp;"|"&amp;PROPER(B1967)&amp;"|"&amp;LOWER(H1967)),"#"),""),"")</f>
        <v>11967|94247006|Chua Chun Hao (Cai Jun Hao)|chcjhchu001@mymail.sim.edu.sg
11967|94247006|Chua Chun Hao (Cai Jun Hao)|CHRISTO.CH4@GMAIL.COM
</v>
      </c>
      <c r="O1967" s="16" t="str">
        <f t="array" ref="O1967">IFERROR(INDEX(MultiMail!G:G,MATCH(C1967,MultiMail!A:A,0)),"")</f>
        <v>11967|94247006|Chua Chun Hao (Cai Jun Hao)|chcjhchu001@mymail.sim.edu.sg
11967|94247006|Chua Chun Hao (Cai Jun Hao)|CHRISTO.CH4@GMAIL.COM
</v>
      </c>
      <c r="P1967" s="17">
        <f t="array" ref="P1967">IFERROR(INDEX(EDMsort!A:A,MATCH(C1967,EDMsort!B:B,0)),"")</f>
        <v>1</v>
      </c>
      <c r="Q1967" s="18"/>
    </row>
    <row r="1968" ht="14.25" customHeight="1">
      <c r="A1968" s="11">
        <v>1967.0</v>
      </c>
      <c r="B1968" s="12" t="s">
        <v>2073</v>
      </c>
      <c r="C1968" s="13">
        <v>11968.0</v>
      </c>
      <c r="D1968" s="14" t="s">
        <v>18</v>
      </c>
      <c r="E1968" s="14">
        <v>9.0223248E7</v>
      </c>
      <c r="F1968" s="14" t="str">
        <f>IF(ISERROR(MATCH(C1968,Completed!A:A,0)),IF(ISERROR(MATCH(C1968,Unsub!B:B,0)),IF(LEN(E1968)=8,E1968&amp;",","#"),""),"")</f>
        <v>90223248,</v>
      </c>
      <c r="G1968" s="14" t="str">
        <f>if(isna(match(C1968,KlikEDM!B:B,0)),"","ClickEDM")</f>
        <v>ClickEDM</v>
      </c>
      <c r="H1968" s="15" t="str">
        <f t="array" ref="H1968">iferror(lower(index(MultiMail!C:C,match(C1968,MultiMail!A:A,0))),"")</f>
        <v>sjxkoh001@mymail.sim.edu.sg</v>
      </c>
      <c r="I1968" s="14" t="str">
        <f t="array" ref="I1968">iferror(index(KlikEDM!C:C,match(H1968,KlikEDM!A:A,0)),"")</f>
        <v>eblast D</v>
      </c>
      <c r="J1968" s="15" t="str">
        <f t="array" ref="J1968">iferror(lower(index(MultiMail!D:D,match(C1968,MultiMail!A:A,0))),"")</f>
        <v>sherylkjx@gmail.com</v>
      </c>
      <c r="K1968" s="14" t="str">
        <f t="array" ref="K1968">iferror(index(KlikEDM!C:C,match(J1968,KlikEDM!A:A,0)),"")</f>
        <v/>
      </c>
      <c r="L1968" s="14"/>
      <c r="M1968" s="14">
        <v>9.0223248E7</v>
      </c>
      <c r="N1968" s="14" t="str">
        <f>IF(ISERROR(MATCH(C1968,Completed!A:A,0)),IF(ISERROR(MATCH(C1968,Unsub!B:B,0)),IF(H1968&lt;&gt;"",IF(O1968&lt;&gt;"",O1968,C1968&amp;"|"&amp;M1968&amp;"|"&amp;PROPER(B1968)&amp;"|"&amp;LOWER(H1968)),"#"),""),"")</f>
        <v>11968|90223248|Sheryl Koh Jia Xin|sjxkoh001@mymail.sim.edu.sg
11968|90223248|Sheryl Koh Jia Xin|SHERYLKJX@GMAIL.COM
</v>
      </c>
      <c r="O1968" s="16" t="str">
        <f t="array" ref="O1968">IFERROR(INDEX(MultiMail!G:G,MATCH(C1968,MultiMail!A:A,0)),"")</f>
        <v>11968|90223248|Sheryl Koh Jia Xin|sjxkoh001@mymail.sim.edu.sg
11968|90223248|Sheryl Koh Jia Xin|SHERYLKJX@GMAIL.COM
</v>
      </c>
      <c r="P1968" s="17">
        <f t="array" ref="P1968">IFERROR(INDEX(EDMsort!A:A,MATCH(C1968,EDMsort!B:B,0)),"")</f>
        <v>4</v>
      </c>
      <c r="Q1968" s="18"/>
    </row>
    <row r="1969" ht="14.25" customHeight="1">
      <c r="A1969" s="19">
        <v>1968.0</v>
      </c>
      <c r="B1969" s="20" t="s">
        <v>2074</v>
      </c>
      <c r="C1969" s="21">
        <v>11969.0</v>
      </c>
      <c r="D1969" s="22" t="s">
        <v>18</v>
      </c>
      <c r="E1969" s="22">
        <v>9.7656787E7</v>
      </c>
      <c r="F1969" s="14" t="str">
        <f>IF(ISERROR(MATCH(C1969,Completed!A:A,0)),IF(ISERROR(MATCH(C1969,Unsub!B:B,0)),IF(LEN(E1969)=8,E1969&amp;",","#"),""),"")</f>
        <v>97656787,</v>
      </c>
      <c r="G1969" s="14" t="str">
        <f>if(isna(match(C1969,KlikEDM!B:B,0)),"","ClickEDM")</f>
        <v>ClickEDM</v>
      </c>
      <c r="H1969" s="15" t="str">
        <f t="array" ref="H1969">iferror(lower(index(MultiMail!C:C,match(C1969,MultiMail!A:A,0))),"")</f>
        <v>fmhoo001@mymail.sim.edu.sg</v>
      </c>
      <c r="I1969" s="14" t="str">
        <f t="array" ref="I1969">iferror(index(KlikEDM!C:C,match(H1969,KlikEDM!A:A,0)),"")</f>
        <v/>
      </c>
      <c r="J1969" s="15" t="str">
        <f t="array" ref="J1969">iferror(lower(index(MultiMail!D:D,match(C1969,MultiMail!A:A,0))),"")</f>
        <v>hoofengminhfm@hotmail.com</v>
      </c>
      <c r="K1969" s="14" t="str">
        <f t="array" ref="K1969">iferror(index(KlikEDM!C:C,match(J1969,KlikEDM!A:A,0)),"")</f>
        <v>eblast C</v>
      </c>
      <c r="L1969" s="22"/>
      <c r="M1969" s="22">
        <v>9.7656787E7</v>
      </c>
      <c r="N1969" s="14" t="str">
        <f>IF(ISERROR(MATCH(C1969,Completed!A:A,0)),IF(ISERROR(MATCH(C1969,Unsub!B:B,0)),IF(H1969&lt;&gt;"",IF(O1969&lt;&gt;"",O1969,C1969&amp;"|"&amp;M1969&amp;"|"&amp;PROPER(B1969)&amp;"|"&amp;LOWER(H1969)),"#"),""),"")</f>
        <v>11969|97656787|Hoo Feng Min|fmhoo001@mymail.sim.edu.sg
11969|97656787|Hoo Feng Min|hoofengminhfm@hotmail.com
</v>
      </c>
      <c r="O1969" s="16" t="str">
        <f t="array" ref="O1969">IFERROR(INDEX(MultiMail!G:G,MATCH(C1969,MultiMail!A:A,0)),"")</f>
        <v>11969|97656787|Hoo Feng Min|fmhoo001@mymail.sim.edu.sg
11969|97656787|Hoo Feng Min|hoofengminhfm@hotmail.com
</v>
      </c>
      <c r="P1969" s="17">
        <f t="array" ref="P1969">IFERROR(INDEX(EDMsort!A:A,MATCH(C1969,EDMsort!B:B,0)),"")</f>
        <v>3</v>
      </c>
      <c r="Q1969" s="18"/>
    </row>
    <row r="1970" ht="14.25" hidden="1" customHeight="1">
      <c r="A1970" s="11">
        <v>1969.0</v>
      </c>
      <c r="B1970" s="12" t="s">
        <v>2075</v>
      </c>
      <c r="C1970" s="13">
        <v>11970.0</v>
      </c>
      <c r="D1970" s="14" t="s">
        <v>18</v>
      </c>
      <c r="E1970" s="14">
        <v>9.6794762E7</v>
      </c>
      <c r="F1970" s="14" t="str">
        <f>IF(ISERROR(MATCH(C1970,Completed!A:A,0)),IF(ISERROR(MATCH(C1970,Unsub!B:B,0)),IF(LEN(E1970)=8,E1970&amp;",","#"),""),"")</f>
        <v>96794762,</v>
      </c>
      <c r="G1970" s="14" t="str">
        <f>if(isna(match(C1970,KlikEDM!B:B,0)),"","ClickEDM")</f>
        <v/>
      </c>
      <c r="H1970" s="15" t="str">
        <f t="array" ref="H1970">iferror(lower(index(MultiMail!C:C,match(C1970,MultiMail!A:A,0))),"")</f>
        <v>yyfsoh001@mymail.sim.edu.sg</v>
      </c>
      <c r="I1970" s="14" t="str">
        <f t="array" ref="I1970">iferror(index(KlikEDM!C:C,match(H1970,KlikEDM!A:A,0)),"")</f>
        <v/>
      </c>
      <c r="J1970" s="15" t="str">
        <f t="array" ref="J1970">iferror(lower(index(MultiMail!D:D,match(C1970,MultiMail!A:A,0))),"")</f>
        <v>yvonne-sohyf@hotmail.com</v>
      </c>
      <c r="K1970" s="14" t="str">
        <f t="array" ref="K1970">iferror(index(KlikEDM!C:C,match(J1970,KlikEDM!A:A,0)),"")</f>
        <v/>
      </c>
      <c r="L1970" s="14"/>
      <c r="M1970" s="14">
        <v>9.6794762E7</v>
      </c>
      <c r="N1970" s="14" t="str">
        <f>IF(ISERROR(MATCH(C1970,Completed!A:A,0)),IF(ISERROR(MATCH(C1970,Unsub!B:B,0)),IF(H1970&lt;&gt;"",IF(O1970&lt;&gt;"",O1970,C1970&amp;"|"&amp;M1970&amp;"|"&amp;PROPER(B1970)&amp;"|"&amp;LOWER(H1970)),"#"),""),"")</f>
        <v>11970|96794762|Yvonne Soh Yu Feng|yyfsoh001@mymail.sim.edu.sg
11970|96794762|Yvonne Soh Yu Feng|YVONNE-SOHYF@HOTMAIL.COM
</v>
      </c>
      <c r="O1970" s="16" t="str">
        <f t="array" ref="O1970">IFERROR(INDEX(MultiMail!G:G,MATCH(C1970,MultiMail!A:A,0)),"")</f>
        <v>11970|96794762|Yvonne Soh Yu Feng|yyfsoh001@mymail.sim.edu.sg
11970|96794762|Yvonne Soh Yu Feng|YVONNE-SOHYF@HOTMAIL.COM
</v>
      </c>
      <c r="P1970" s="17">
        <f t="array" ref="P1970">IFERROR(INDEX(EDMsort!A:A,MATCH(C1970,EDMsort!B:B,0)),"")</f>
        <v>2</v>
      </c>
      <c r="Q1970" s="18"/>
    </row>
    <row r="1971" ht="14.25" hidden="1" customHeight="1">
      <c r="A1971" s="19">
        <v>1970.0</v>
      </c>
      <c r="B1971" s="20" t="s">
        <v>2076</v>
      </c>
      <c r="C1971" s="21">
        <v>11971.0</v>
      </c>
      <c r="D1971" s="22" t="s">
        <v>18</v>
      </c>
      <c r="E1971" s="22">
        <v>9.6403302E7</v>
      </c>
      <c r="F1971" s="14" t="str">
        <f>IF(ISERROR(MATCH(C1971,Completed!A:A,0)),IF(ISERROR(MATCH(C1971,Unsub!B:B,0)),IF(LEN(E1971)=8,E1971&amp;",","#"),""),"")</f>
        <v/>
      </c>
      <c r="G1971" s="14" t="str">
        <f>if(isna(match(C1971,KlikEDM!B:B,0)),"","ClickEDM")</f>
        <v/>
      </c>
      <c r="H1971" s="15" t="str">
        <f t="array" ref="H1971">iferror(lower(index(MultiMail!C:C,match(C1971,MultiMail!A:A,0))),"")</f>
        <v>yytan058@mymail.sim.edu.sg</v>
      </c>
      <c r="I1971" s="14" t="str">
        <f t="array" ref="I1971">iferror(index(KlikEDM!C:C,match(H1971,KlikEDM!A:A,0)),"")</f>
        <v/>
      </c>
      <c r="J1971" s="15" t="str">
        <f t="array" ref="J1971">iferror(lower(index(MultiMail!D:D,match(C1971,MultiMail!A:A,0))),"")</f>
        <v>yuanyang-@hotmail.com</v>
      </c>
      <c r="K1971" s="14" t="str">
        <f t="array" ref="K1971">iferror(index(KlikEDM!C:C,match(J1971,KlikEDM!A:A,0)),"")</f>
        <v/>
      </c>
      <c r="L1971" s="22"/>
      <c r="M1971" s="22">
        <v>9.6403302E7</v>
      </c>
      <c r="N1971" s="14" t="str">
        <f>IF(ISERROR(MATCH(C1971,Completed!A:A,0)),IF(ISERROR(MATCH(C1971,Unsub!B:B,0)),IF(H1971&lt;&gt;"",IF(O1971&lt;&gt;"",O1971,C1971&amp;"|"&amp;M1971&amp;"|"&amp;PROPER(B1971)&amp;"|"&amp;LOWER(H1971)),"#"),""),"")</f>
        <v/>
      </c>
      <c r="O1971" s="16" t="str">
        <f t="array" ref="O1971">IFERROR(INDEX(MultiMail!G:G,MATCH(C1971,MultiMail!A:A,0)),"")</f>
        <v>11971|96403302|Tan Yuan Yang|yytan058@mymail.sim.edu.sg
11971|96403302|Tan Yuan Yang|YUANYANG-@HOTMAIL.COM
</v>
      </c>
      <c r="P1971" s="17" t="str">
        <f t="array" ref="P1971">IFERROR(INDEX(EDMsort!A:A,MATCH(C1971,EDMsort!B:B,0)),"")</f>
        <v/>
      </c>
      <c r="Q1971" s="18"/>
    </row>
    <row r="1972" ht="14.25" hidden="1" customHeight="1">
      <c r="A1972" s="11">
        <v>1971.0</v>
      </c>
      <c r="B1972" s="12" t="s">
        <v>2077</v>
      </c>
      <c r="C1972" s="13">
        <v>11972.0</v>
      </c>
      <c r="D1972" s="14" t="s">
        <v>18</v>
      </c>
      <c r="E1972" s="14">
        <v>9.1241917E7</v>
      </c>
      <c r="F1972" s="14" t="str">
        <f>IF(ISERROR(MATCH(C1972,Completed!A:A,0)),IF(ISERROR(MATCH(C1972,Unsub!B:B,0)),IF(LEN(E1972)=8,E1972&amp;",","#"),""),"")</f>
        <v>91241917,</v>
      </c>
      <c r="G1972" s="14" t="str">
        <f>if(isna(match(C1972,KlikEDM!B:B,0)),"","ClickEDM")</f>
        <v/>
      </c>
      <c r="H1972" s="15" t="str">
        <f t="array" ref="H1972">iferror(lower(index(MultiMail!C:C,match(C1972,MultiMail!A:A,0))),"")</f>
        <v>kykiat001@mymail.sim.edu.sg</v>
      </c>
      <c r="I1972" s="14" t="str">
        <f t="array" ref="I1972">iferror(index(KlikEDM!C:C,match(H1972,KlikEDM!A:A,0)),"")</f>
        <v/>
      </c>
      <c r="J1972" s="15" t="str">
        <f t="array" ref="J1972">iferror(lower(index(MultiMail!D:D,match(C1972,MultiMail!A:A,0))),"")</f>
        <v>keying98@gmail.com</v>
      </c>
      <c r="K1972" s="14" t="str">
        <f t="array" ref="K1972">iferror(index(KlikEDM!C:C,match(J1972,KlikEDM!A:A,0)),"")</f>
        <v/>
      </c>
      <c r="L1972" s="14"/>
      <c r="M1972" s="14">
        <v>9.1241917E7</v>
      </c>
      <c r="N1972" s="14" t="str">
        <f>IF(ISERROR(MATCH(C1972,Completed!A:A,0)),IF(ISERROR(MATCH(C1972,Unsub!B:B,0)),IF(H1972&lt;&gt;"",IF(O1972&lt;&gt;"",O1972,C1972&amp;"|"&amp;M1972&amp;"|"&amp;PROPER(B1972)&amp;"|"&amp;LOWER(H1972)),"#"),""),"")</f>
        <v>11972|91241917|Kiat Ke Ying|kykiat001@mymail.sim.edu.sg
11972|91241917|Kiat Ke Ying|KEYING98@GMAIL.COM
</v>
      </c>
      <c r="O1972" s="16" t="str">
        <f t="array" ref="O1972">IFERROR(INDEX(MultiMail!G:G,MATCH(C1972,MultiMail!A:A,0)),"")</f>
        <v>11972|91241917|Kiat Ke Ying|kykiat001@mymail.sim.edu.sg
11972|91241917|Kiat Ke Ying|KEYING98@GMAIL.COM
</v>
      </c>
      <c r="P1972" s="17">
        <f t="array" ref="P1972">IFERROR(INDEX(EDMsort!A:A,MATCH(C1972,EDMsort!B:B,0)),"")</f>
        <v>1</v>
      </c>
      <c r="Q1972" s="18"/>
    </row>
    <row r="1973" ht="14.25" hidden="1" customHeight="1">
      <c r="A1973" s="19">
        <v>1972.0</v>
      </c>
      <c r="B1973" s="20" t="s">
        <v>2078</v>
      </c>
      <c r="C1973" s="21">
        <v>11973.0</v>
      </c>
      <c r="D1973" s="22" t="s">
        <v>18</v>
      </c>
      <c r="E1973" s="22">
        <v>9.8266363E7</v>
      </c>
      <c r="F1973" s="14" t="str">
        <f>IF(ISERROR(MATCH(C1973,Completed!A:A,0)),IF(ISERROR(MATCH(C1973,Unsub!B:B,0)),IF(LEN(E1973)=8,E1973&amp;",","#"),""),"")</f>
        <v>98266363,</v>
      </c>
      <c r="G1973" s="14" t="str">
        <f>if(isna(match(C1973,KlikEDM!B:B,0)),"","ClickEDM")</f>
        <v/>
      </c>
      <c r="H1973" s="15" t="str">
        <f t="array" ref="H1973">iferror(lower(index(MultiMail!C:C,match(C1973,MultiMail!A:A,0))),"")</f>
        <v>htdleong001@mymail.sim.edu.sg</v>
      </c>
      <c r="I1973" s="14" t="str">
        <f t="array" ref="I1973">iferror(index(KlikEDM!C:C,match(H1973,KlikEDM!A:A,0)),"")</f>
        <v/>
      </c>
      <c r="J1973" s="15" t="str">
        <f t="array" ref="J1973">iferror(lower(index(MultiMail!D:D,match(C1973,MultiMail!A:A,0))),"")</f>
        <v>deniseleong1705@gmail.com</v>
      </c>
      <c r="K1973" s="14" t="str">
        <f t="array" ref="K1973">iferror(index(KlikEDM!C:C,match(J1973,KlikEDM!A:A,0)),"")</f>
        <v/>
      </c>
      <c r="L1973" s="22"/>
      <c r="M1973" s="22">
        <v>9.8266363E7</v>
      </c>
      <c r="N1973" s="14" t="str">
        <f>IF(ISERROR(MATCH(C1973,Completed!A:A,0)),IF(ISERROR(MATCH(C1973,Unsub!B:B,0)),IF(H1973&lt;&gt;"",IF(O1973&lt;&gt;"",O1973,C1973&amp;"|"&amp;M1973&amp;"|"&amp;PROPER(B1973)&amp;"|"&amp;LOWER(H1973)),"#"),""),"")</f>
        <v>11973|98266363|Leong Hui Teng Denise|htdleong001@mymail.sim.edu.sg
11973|98266363|Leong Hui Teng Denise|DENISELEONG1705@GMAIL.COM
</v>
      </c>
      <c r="O1973" s="16" t="str">
        <f t="array" ref="O1973">IFERROR(INDEX(MultiMail!G:G,MATCH(C1973,MultiMail!A:A,0)),"")</f>
        <v>11973|98266363|Leong Hui Teng Denise|htdleong001@mymail.sim.edu.sg
11973|98266363|Leong Hui Teng Denise|DENISELEONG1705@GMAIL.COM
</v>
      </c>
      <c r="P1973" s="17">
        <f t="array" ref="P1973">IFERROR(INDEX(EDMsort!A:A,MATCH(C1973,EDMsort!B:B,0)),"")</f>
        <v>4</v>
      </c>
      <c r="Q1973" s="18"/>
    </row>
    <row r="1974" ht="14.25" customHeight="1">
      <c r="A1974" s="11">
        <v>1973.0</v>
      </c>
      <c r="B1974" s="12" t="s">
        <v>2079</v>
      </c>
      <c r="C1974" s="13">
        <v>11974.0</v>
      </c>
      <c r="D1974" s="14" t="s">
        <v>18</v>
      </c>
      <c r="E1974" s="14">
        <v>9.0626986E7</v>
      </c>
      <c r="F1974" s="14" t="str">
        <f>IF(ISERROR(MATCH(C1974,Completed!A:A,0)),IF(ISERROR(MATCH(C1974,Unsub!B:B,0)),IF(LEN(E1974)=8,E1974&amp;",","#"),""),"")</f>
        <v>90626986,</v>
      </c>
      <c r="G1974" s="14" t="str">
        <f>if(isna(match(C1974,KlikEDM!B:B,0)),"","ClickEDM")</f>
        <v>ClickEDM</v>
      </c>
      <c r="H1974" s="15" t="str">
        <f t="array" ref="H1974">iferror(lower(index(MultiMail!C:C,match(C1974,MultiMail!A:A,0))),"")</f>
        <v>wlin041@mymail.sim.edu.sg</v>
      </c>
      <c r="I1974" s="14" t="str">
        <f t="array" ref="I1974">iferror(index(KlikEDM!C:C,match(H1974,KlikEDM!A:A,0)),"")</f>
        <v>eblast C</v>
      </c>
      <c r="J1974" s="15" t="str">
        <f t="array" ref="J1974">iferror(lower(index(MultiMail!D:D,match(C1974,MultiMail!A:A,0))),"")</f>
        <v>lwenting27@gmail.com</v>
      </c>
      <c r="K1974" s="14" t="str">
        <f t="array" ref="K1974">iferror(index(KlikEDM!C:C,match(J1974,KlikEDM!A:A,0)),"")</f>
        <v/>
      </c>
      <c r="L1974" s="14"/>
      <c r="M1974" s="14">
        <v>9.0626986E7</v>
      </c>
      <c r="N1974" s="14" t="str">
        <f>IF(ISERROR(MATCH(C1974,Completed!A:A,0)),IF(ISERROR(MATCH(C1974,Unsub!B:B,0)),IF(H1974&lt;&gt;"",IF(O1974&lt;&gt;"",O1974,C1974&amp;"|"&amp;M1974&amp;"|"&amp;PROPER(B1974)&amp;"|"&amp;LOWER(H1974)),"#"),""),"")</f>
        <v>11974|90626986|Lin Wenting|wlin041@mymail.sim.edu.sg
11974|90626986|Lin Wenting|LWENTING27@GMAIL.COM
</v>
      </c>
      <c r="O1974" s="16" t="str">
        <f t="array" ref="O1974">IFERROR(INDEX(MultiMail!G:G,MATCH(C1974,MultiMail!A:A,0)),"")</f>
        <v>11974|90626986|Lin Wenting|wlin041@mymail.sim.edu.sg
11974|90626986|Lin Wenting|LWENTING27@GMAIL.COM
</v>
      </c>
      <c r="P1974" s="17">
        <f t="array" ref="P1974">IFERROR(INDEX(EDMsort!A:A,MATCH(C1974,EDMsort!B:B,0)),"")</f>
        <v>3</v>
      </c>
      <c r="Q1974" s="18"/>
    </row>
    <row r="1975" ht="14.25" hidden="1" customHeight="1">
      <c r="A1975" s="19">
        <v>1974.0</v>
      </c>
      <c r="B1975" s="20" t="s">
        <v>2080</v>
      </c>
      <c r="C1975" s="21">
        <v>11975.0</v>
      </c>
      <c r="D1975" s="22" t="s">
        <v>18</v>
      </c>
      <c r="E1975" s="22">
        <v>8.5918001E7</v>
      </c>
      <c r="F1975" s="14" t="str">
        <f>IF(ISERROR(MATCH(C1975,Completed!A:A,0)),IF(ISERROR(MATCH(C1975,Unsub!B:B,0)),IF(LEN(E1975)=8,E1975&amp;",","#"),""),"")</f>
        <v>85918001,</v>
      </c>
      <c r="G1975" s="14" t="str">
        <f>if(isna(match(C1975,KlikEDM!B:B,0)),"","ClickEDM")</f>
        <v/>
      </c>
      <c r="H1975" s="15" t="str">
        <f t="array" ref="H1975">iferror(lower(index(MultiMail!C:C,match(C1975,MultiMail!A:A,0))),"")</f>
        <v>xecheong002@mymail.sim.edu.sg</v>
      </c>
      <c r="I1975" s="14" t="str">
        <f t="array" ref="I1975">iferror(index(KlikEDM!C:C,match(H1975,KlikEDM!A:A,0)),"")</f>
        <v/>
      </c>
      <c r="J1975" s="15" t="str">
        <f t="array" ref="J1975">iferror(lower(index(MultiMail!D:D,match(C1975,MultiMail!A:A,0))),"")</f>
        <v>cheongxueer@gmail.com</v>
      </c>
      <c r="K1975" s="14" t="str">
        <f t="array" ref="K1975">iferror(index(KlikEDM!C:C,match(J1975,KlikEDM!A:A,0)),"")</f>
        <v/>
      </c>
      <c r="L1975" s="22"/>
      <c r="M1975" s="22">
        <v>8.5918001E7</v>
      </c>
      <c r="N1975" s="14" t="str">
        <f>IF(ISERROR(MATCH(C1975,Completed!A:A,0)),IF(ISERROR(MATCH(C1975,Unsub!B:B,0)),IF(H1975&lt;&gt;"",IF(O1975&lt;&gt;"",O1975,C1975&amp;"|"&amp;M1975&amp;"|"&amp;PROPER(B1975)&amp;"|"&amp;LOWER(H1975)),"#"),""),"")</f>
        <v>11975|85918001|Cheong Xue Er|xecheong002@mymail.sim.edu.sg
11975|85918001|Cheong Xue Er|CHEONGXUEER@GMAIL.COM
</v>
      </c>
      <c r="O1975" s="16" t="str">
        <f t="array" ref="O1975">IFERROR(INDEX(MultiMail!G:G,MATCH(C1975,MultiMail!A:A,0)),"")</f>
        <v>11975|85918001|Cheong Xue Er|xecheong002@mymail.sim.edu.sg
11975|85918001|Cheong Xue Er|CHEONGXUEER@GMAIL.COM
</v>
      </c>
      <c r="P1975" s="17">
        <f t="array" ref="P1975">IFERROR(INDEX(EDMsort!A:A,MATCH(C1975,EDMsort!B:B,0)),"")</f>
        <v>2</v>
      </c>
      <c r="Q1975" s="18"/>
    </row>
    <row r="1976" ht="14.25" hidden="1" customHeight="1">
      <c r="A1976" s="11">
        <v>1975.0</v>
      </c>
      <c r="B1976" s="12" t="s">
        <v>2081</v>
      </c>
      <c r="C1976" s="13">
        <v>11976.0</v>
      </c>
      <c r="D1976" s="14" t="s">
        <v>93</v>
      </c>
      <c r="E1976" s="14"/>
      <c r="F1976" s="14" t="str">
        <f>IF(ISERROR(MATCH(C1976,Completed!A:A,0)),IF(ISERROR(MATCH(C1976,Unsub!B:B,0)),IF(LEN(E1976)=8,E1976&amp;",","#"),""),"")</f>
        <v>#</v>
      </c>
      <c r="G1976" s="14" t="str">
        <f>if(isna(match(C1976,KlikEDM!B:B,0)),"","ClickEDM")</f>
        <v/>
      </c>
      <c r="H1976" s="15" t="str">
        <f t="array" ref="H1976">iferror(lower(index(MultiMail!C:C,match(C1976,MultiMail!A:A,0))),"")</f>
        <v>gupta029@mymail.sim.edu.sg</v>
      </c>
      <c r="I1976" s="14" t="str">
        <f t="array" ref="I1976">iferror(index(KlikEDM!C:C,match(H1976,KlikEDM!A:A,0)),"")</f>
        <v/>
      </c>
      <c r="J1976" s="15" t="str">
        <f t="array" ref="J1976">iferror(lower(index(MultiMail!D:D,match(C1976,MultiMail!A:A,0))),"")</f>
        <v>07jayati@gmail.com</v>
      </c>
      <c r="K1976" s="14" t="str">
        <f t="array" ref="K1976">iferror(index(KlikEDM!C:C,match(J1976,KlikEDM!A:A,0)),"")</f>
        <v/>
      </c>
      <c r="L1976" s="14"/>
      <c r="M1976" s="14" t="s">
        <v>2082</v>
      </c>
      <c r="N1976" s="14" t="str">
        <f>IF(ISERROR(MATCH(C1976,Completed!A:A,0)),IF(ISERROR(MATCH(C1976,Unsub!B:B,0)),IF(H1976&lt;&gt;"",IF(O1976&lt;&gt;"",O1976,C1976&amp;"|"&amp;M1976&amp;"|"&amp;PROPER(B1976)&amp;"|"&amp;LOWER(H1976)),"#"),""),"")</f>
        <v>11976|MRC11976|Gupta Jayati|gupta029@mymail.sim.edu.sg
11976|MRC11976|Gupta Jayati|07jayati@gmail.com
</v>
      </c>
      <c r="O1976" s="16" t="str">
        <f t="array" ref="O1976">IFERROR(INDEX(MultiMail!G:G,MATCH(C1976,MultiMail!A:A,0)),"")</f>
        <v>11976|MRC11976|Gupta Jayati|gupta029@mymail.sim.edu.sg
11976|MRC11976|Gupta Jayati|07jayati@gmail.com
</v>
      </c>
      <c r="P1976" s="17">
        <f t="array" ref="P1976">IFERROR(INDEX(EDMsort!A:A,MATCH(C1976,EDMsort!B:B,0)),"")</f>
        <v>1</v>
      </c>
      <c r="Q1976" s="18"/>
    </row>
    <row r="1977" ht="14.25" customHeight="1">
      <c r="A1977" s="19">
        <v>1976.0</v>
      </c>
      <c r="B1977" s="20" t="s">
        <v>2083</v>
      </c>
      <c r="C1977" s="21">
        <v>11977.0</v>
      </c>
      <c r="D1977" s="22" t="s">
        <v>18</v>
      </c>
      <c r="E1977" s="22">
        <v>9.6397127E7</v>
      </c>
      <c r="F1977" s="14" t="str">
        <f>IF(ISERROR(MATCH(C1977,Completed!A:A,0)),IF(ISERROR(MATCH(C1977,Unsub!B:B,0)),IF(LEN(E1977)=8,E1977&amp;",","#"),""),"")</f>
        <v>96397127,</v>
      </c>
      <c r="G1977" s="14" t="str">
        <f>if(isna(match(C1977,KlikEDM!B:B,0)),"","ClickEDM")</f>
        <v>ClickEDM</v>
      </c>
      <c r="H1977" s="15" t="str">
        <f t="array" ref="H1977">iferror(lower(index(MultiMail!C:C,match(C1977,MultiMail!A:A,0))),"")</f>
        <v>slng020@mymail.sim.edu.sg</v>
      </c>
      <c r="I1977" s="14" t="str">
        <f t="array" ref="I1977">iferror(index(KlikEDM!C:C,match(H1977,KlikEDM!A:A,0)),"")</f>
        <v>eblast D</v>
      </c>
      <c r="J1977" s="15" t="str">
        <f t="array" ref="J1977">iferror(lower(index(MultiMail!D:D,match(C1977,MultiMail!A:A,0))),"")</f>
        <v>nsiling5@gmail.com</v>
      </c>
      <c r="K1977" s="14" t="str">
        <f t="array" ref="K1977">iferror(index(KlikEDM!C:C,match(J1977,KlikEDM!A:A,0)),"")</f>
        <v/>
      </c>
      <c r="L1977" s="22"/>
      <c r="M1977" s="22">
        <v>9.6397127E7</v>
      </c>
      <c r="N1977" s="14" t="str">
        <f>IF(ISERROR(MATCH(C1977,Completed!A:A,0)),IF(ISERROR(MATCH(C1977,Unsub!B:B,0)),IF(H1977&lt;&gt;"",IF(O1977&lt;&gt;"",O1977,C1977&amp;"|"&amp;M1977&amp;"|"&amp;PROPER(B1977)&amp;"|"&amp;LOWER(H1977)),"#"),""),"")</f>
        <v>11977|96397127|Ng Si Ling|slng020@mymail.sim.edu.sg
11977|96397127|Ng Si Ling|NSILING5@GMAIL.COM
</v>
      </c>
      <c r="O1977" s="16" t="str">
        <f t="array" ref="O1977">IFERROR(INDEX(MultiMail!G:G,MATCH(C1977,MultiMail!A:A,0)),"")</f>
        <v>11977|96397127|Ng Si Ling|slng020@mymail.sim.edu.sg
11977|96397127|Ng Si Ling|NSILING5@GMAIL.COM
</v>
      </c>
      <c r="P1977" s="17">
        <f t="array" ref="P1977">IFERROR(INDEX(EDMsort!A:A,MATCH(C1977,EDMsort!B:B,0)),"")</f>
        <v>4</v>
      </c>
      <c r="Q1977" s="18"/>
    </row>
    <row r="1978" ht="14.25" hidden="1" customHeight="1">
      <c r="A1978" s="11">
        <v>1977.0</v>
      </c>
      <c r="B1978" s="12" t="s">
        <v>2084</v>
      </c>
      <c r="C1978" s="13">
        <v>11978.0</v>
      </c>
      <c r="D1978" s="14" t="s">
        <v>18</v>
      </c>
      <c r="E1978" s="14">
        <v>8.6549674E7</v>
      </c>
      <c r="F1978" s="14" t="str">
        <f>IF(ISERROR(MATCH(C1978,Completed!A:A,0)),IF(ISERROR(MATCH(C1978,Unsub!B:B,0)),IF(LEN(E1978)=8,E1978&amp;",","#"),""),"")</f>
        <v/>
      </c>
      <c r="G1978" s="14" t="str">
        <f>if(isna(match(C1978,KlikEDM!B:B,0)),"","ClickEDM")</f>
        <v/>
      </c>
      <c r="H1978" s="15" t="str">
        <f t="array" ref="H1978">iferror(lower(index(MultiMail!C:C,match(C1978,MultiMail!A:A,0))),"")</f>
        <v>hdzhcheo001@mymail.sim.edu.sg</v>
      </c>
      <c r="I1978" s="14" t="str">
        <f t="array" ref="I1978">iferror(index(KlikEDM!C:C,match(H1978,KlikEDM!A:A,0)),"")</f>
        <v/>
      </c>
      <c r="J1978" s="15" t="str">
        <f t="array" ref="J1978">iferror(lower(index(MultiMail!D:D,match(C1978,MultiMail!A:A,0))),"")</f>
        <v>hongdacheong@gmail.com</v>
      </c>
      <c r="K1978" s="14" t="str">
        <f t="array" ref="K1978">iferror(index(KlikEDM!C:C,match(J1978,KlikEDM!A:A,0)),"")</f>
        <v/>
      </c>
      <c r="L1978" s="14"/>
      <c r="M1978" s="14">
        <v>8.6549674E7</v>
      </c>
      <c r="N1978" s="14" t="str">
        <f>IF(ISERROR(MATCH(C1978,Completed!A:A,0)),IF(ISERROR(MATCH(C1978,Unsub!B:B,0)),IF(H1978&lt;&gt;"",IF(O1978&lt;&gt;"",O1978,C1978&amp;"|"&amp;M1978&amp;"|"&amp;PROPER(B1978)&amp;"|"&amp;LOWER(H1978)),"#"),""),"")</f>
        <v/>
      </c>
      <c r="O1978" s="16" t="str">
        <f t="array" ref="O1978">IFERROR(INDEX(MultiMail!G:G,MATCH(C1978,MultiMail!A:A,0)),"")</f>
        <v>11978|86549674|Cheong Hong Da (Zhong Hongda)|hdzhcheo001@mymail.sim.edu.sg
11978|86549674|Cheong Hong Da (Zhong Hongda)|HONGDACHEONG@GMAIL.COM
</v>
      </c>
      <c r="P1978" s="17" t="str">
        <f t="array" ref="P1978">IFERROR(INDEX(EDMsort!A:A,MATCH(C1978,EDMsort!B:B,0)),"")</f>
        <v/>
      </c>
      <c r="Q1978" s="18"/>
    </row>
    <row r="1979" ht="14.25" hidden="1" customHeight="1">
      <c r="A1979" s="19">
        <v>1978.0</v>
      </c>
      <c r="B1979" s="20" t="s">
        <v>2085</v>
      </c>
      <c r="C1979" s="21">
        <v>11979.0</v>
      </c>
      <c r="D1979" s="22" t="s">
        <v>18</v>
      </c>
      <c r="E1979" s="22">
        <v>9.0931443E7</v>
      </c>
      <c r="F1979" s="14" t="str">
        <f>IF(ISERROR(MATCH(C1979,Completed!A:A,0)),IF(ISERROR(MATCH(C1979,Unsub!B:B,0)),IF(LEN(E1979)=8,E1979&amp;",","#"),""),"")</f>
        <v/>
      </c>
      <c r="G1979" s="14" t="str">
        <f>if(isna(match(C1979,KlikEDM!B:B,0)),"","ClickEDM")</f>
        <v/>
      </c>
      <c r="H1979" s="15" t="str">
        <f t="array" ref="H1979">iferror(lower(index(MultiMail!C:C,match(C1979,MultiMail!A:A,0))),"")</f>
        <v>vknleong001@mymail.sim.edu.sg</v>
      </c>
      <c r="I1979" s="14" t="str">
        <f t="array" ref="I1979">iferror(index(KlikEDM!C:C,match(H1979,KlikEDM!A:A,0)),"")</f>
        <v/>
      </c>
      <c r="J1979" s="15" t="str">
        <f t="array" ref="J1979">iferror(lower(index(MultiMail!D:D,match(C1979,MultiMail!A:A,0))),"")</f>
        <v>venisa-hi@hotmail.com</v>
      </c>
      <c r="K1979" s="14" t="str">
        <f t="array" ref="K1979">iferror(index(KlikEDM!C:C,match(J1979,KlikEDM!A:A,0)),"")</f>
        <v/>
      </c>
      <c r="L1979" s="22"/>
      <c r="M1979" s="22">
        <v>9.0931443E7</v>
      </c>
      <c r="N1979" s="14" t="str">
        <f>IF(ISERROR(MATCH(C1979,Completed!A:A,0)),IF(ISERROR(MATCH(C1979,Unsub!B:B,0)),IF(H1979&lt;&gt;"",IF(O1979&lt;&gt;"",O1979,C1979&amp;"|"&amp;M1979&amp;"|"&amp;PROPER(B1979)&amp;"|"&amp;LOWER(H1979)),"#"),""),"")</f>
        <v/>
      </c>
      <c r="O1979" s="16" t="str">
        <f t="array" ref="O1979">IFERROR(INDEX(MultiMail!G:G,MATCH(C1979,MultiMail!A:A,0)),"")</f>
        <v>11979|90931443|Venisa Leong Kang Ning|vknleong001@mymail.sim.edu.sg
11979|90931443|Venisa Leong Kang Ning|VENISA-HI@HOTMAIL.COM
</v>
      </c>
      <c r="P1979" s="17" t="str">
        <f t="array" ref="P1979">IFERROR(INDEX(EDMsort!A:A,MATCH(C1979,EDMsort!B:B,0)),"")</f>
        <v/>
      </c>
      <c r="Q1979" s="18"/>
    </row>
    <row r="1980" ht="14.25" customHeight="1">
      <c r="A1980" s="11">
        <v>1979.0</v>
      </c>
      <c r="B1980" s="12" t="s">
        <v>2086</v>
      </c>
      <c r="C1980" s="13">
        <v>11980.0</v>
      </c>
      <c r="D1980" s="14" t="s">
        <v>18</v>
      </c>
      <c r="E1980" s="14">
        <v>9.2732611E7</v>
      </c>
      <c r="F1980" s="14" t="str">
        <f>IF(ISERROR(MATCH(C1980,Completed!A:A,0)),IF(ISERROR(MATCH(C1980,Unsub!B:B,0)),IF(LEN(E1980)=8,E1980&amp;",","#"),""),"")</f>
        <v>92732611,</v>
      </c>
      <c r="G1980" s="14" t="str">
        <f>if(isna(match(C1980,KlikEDM!B:B,0)),"","ClickEDM")</f>
        <v>ClickEDM</v>
      </c>
      <c r="H1980" s="15" t="str">
        <f t="array" ref="H1980">iferror(lower(index(MultiMail!C:C,match(C1980,MultiMail!A:A,0))),"")</f>
        <v>shtan080@mymail.sim.edu.sg</v>
      </c>
      <c r="I1980" s="14" t="str">
        <f t="array" ref="I1980">iferror(index(KlikEDM!C:C,match(H1980,KlikEDM!A:A,0)),"")</f>
        <v/>
      </c>
      <c r="J1980" s="15" t="str">
        <f t="array" ref="J1980">iferror(lower(index(MultiMail!D:D,match(C1980,MultiMail!A:A,0))),"")</f>
        <v>charmno.8@hotmail.com</v>
      </c>
      <c r="K1980" s="14" t="str">
        <f t="array" ref="K1980">iferror(index(KlikEDM!C:C,match(J1980,KlikEDM!A:A,0)),"")</f>
        <v>eblast C</v>
      </c>
      <c r="L1980" s="14"/>
      <c r="M1980" s="14">
        <v>9.2732611E7</v>
      </c>
      <c r="N1980" s="14" t="str">
        <f>IF(ISERROR(MATCH(C1980,Completed!A:A,0)),IF(ISERROR(MATCH(C1980,Unsub!B:B,0)),IF(H1980&lt;&gt;"",IF(O1980&lt;&gt;"",O1980,C1980&amp;"|"&amp;M1980&amp;"|"&amp;PROPER(B1980)&amp;"|"&amp;LOWER(H1980)),"#"),""),"")</f>
        <v>11980|92732611|Tan Shu Hui|shtan080@mymail.sim.edu.sg
11980|92732611|Tan Shu Hui|CHARMNO.8@HOTMAIL.COM
</v>
      </c>
      <c r="O1980" s="16" t="str">
        <f t="array" ref="O1980">IFERROR(INDEX(MultiMail!G:G,MATCH(C1980,MultiMail!A:A,0)),"")</f>
        <v>11980|92732611|Tan Shu Hui|shtan080@mymail.sim.edu.sg
11980|92732611|Tan Shu Hui|CHARMNO.8@HOTMAIL.COM
</v>
      </c>
      <c r="P1980" s="17">
        <f t="array" ref="P1980">IFERROR(INDEX(EDMsort!A:A,MATCH(C1980,EDMsort!B:B,0)),"")</f>
        <v>3</v>
      </c>
      <c r="Q1980" s="18"/>
    </row>
    <row r="1981" ht="14.25" hidden="1" customHeight="1">
      <c r="A1981" s="19">
        <v>1980.0</v>
      </c>
      <c r="B1981" s="20" t="s">
        <v>2087</v>
      </c>
      <c r="C1981" s="21">
        <v>11981.0</v>
      </c>
      <c r="D1981" s="22" t="s">
        <v>18</v>
      </c>
      <c r="E1981" s="22">
        <v>8.28254E7</v>
      </c>
      <c r="F1981" s="14" t="str">
        <f>IF(ISERROR(MATCH(C1981,Completed!A:A,0)),IF(ISERROR(MATCH(C1981,Unsub!B:B,0)),IF(LEN(E1981)=8,E1981&amp;",","#"),""),"")</f>
        <v/>
      </c>
      <c r="G1981" s="14" t="str">
        <f>if(isna(match(C1981,KlikEDM!B:B,0)),"","ClickEDM")</f>
        <v/>
      </c>
      <c r="H1981" s="15" t="str">
        <f t="array" ref="H1981">iferror(lower(index(MultiMail!C:C,match(C1981,MultiMail!A:A,0))),"")</f>
        <v>jjwang004@mymail.sim.edu.sg</v>
      </c>
      <c r="I1981" s="14" t="str">
        <f t="array" ref="I1981">iferror(index(KlikEDM!C:C,match(H1981,KlikEDM!A:A,0)),"")</f>
        <v/>
      </c>
      <c r="J1981" s="15" t="str">
        <f t="array" ref="J1981">iferror(lower(index(MultiMail!D:D,match(C1981,MultiMail!A:A,0))),"")</f>
        <v>jaryl@jarylwang.com</v>
      </c>
      <c r="K1981" s="14" t="str">
        <f t="array" ref="K1981">iferror(index(KlikEDM!C:C,match(J1981,KlikEDM!A:A,0)),"")</f>
        <v/>
      </c>
      <c r="L1981" s="22"/>
      <c r="M1981" s="22">
        <v>8.28254E7</v>
      </c>
      <c r="N1981" s="14" t="str">
        <f>IF(ISERROR(MATCH(C1981,Completed!A:A,0)),IF(ISERROR(MATCH(C1981,Unsub!B:B,0)),IF(H1981&lt;&gt;"",IF(O1981&lt;&gt;"",O1981,C1981&amp;"|"&amp;M1981&amp;"|"&amp;PROPER(B1981)&amp;"|"&amp;LOWER(H1981)),"#"),""),"")</f>
        <v/>
      </c>
      <c r="O1981" s="16" t="str">
        <f t="array" ref="O1981">IFERROR(INDEX(MultiMail!G:G,MATCH(C1981,MultiMail!A:A,0)),"")</f>
        <v>11981|82825400|Jaryl Wang Jiele|jjwang004@mymail.sim.edu.sg
11981|82825400|Jaryl Wang Jiele|JARYL@JARYLWANG.COM
</v>
      </c>
      <c r="P1981" s="17" t="str">
        <f t="array" ref="P1981">IFERROR(INDEX(EDMsort!A:A,MATCH(C1981,EDMsort!B:B,0)),"")</f>
        <v/>
      </c>
      <c r="Q1981" s="18"/>
    </row>
    <row r="1982" ht="14.25" hidden="1" customHeight="1">
      <c r="A1982" s="11">
        <v>1981.0</v>
      </c>
      <c r="B1982" s="12" t="s">
        <v>2088</v>
      </c>
      <c r="C1982" s="13">
        <v>11982.0</v>
      </c>
      <c r="D1982" s="14" t="s">
        <v>18</v>
      </c>
      <c r="E1982" s="14">
        <v>8.6600383E7</v>
      </c>
      <c r="F1982" s="14" t="str">
        <f>IF(ISERROR(MATCH(C1982,Completed!A:A,0)),IF(ISERROR(MATCH(C1982,Unsub!B:B,0)),IF(LEN(E1982)=8,E1982&amp;",","#"),""),"")</f>
        <v>86600383,</v>
      </c>
      <c r="G1982" s="14" t="str">
        <f>if(isna(match(C1982,KlikEDM!B:B,0)),"","ClickEDM")</f>
        <v/>
      </c>
      <c r="H1982" s="15" t="str">
        <f t="array" ref="H1982">iferror(lower(index(MultiMail!C:C,match(C1982,MultiMail!A:A,0))),"")</f>
        <v>shchan008@mymail.sim.edu.sg</v>
      </c>
      <c r="I1982" s="14" t="str">
        <f t="array" ref="I1982">iferror(index(KlikEDM!C:C,match(H1982,KlikEDM!A:A,0)),"")</f>
        <v/>
      </c>
      <c r="J1982" s="15" t="str">
        <f t="array" ref="J1982">iferror(lower(index(MultiMail!D:D,match(C1982,MultiMail!A:A,0))),"")</f>
        <v>xcshaox@gmail.com</v>
      </c>
      <c r="K1982" s="14" t="str">
        <f t="array" ref="K1982">iferror(index(KlikEDM!C:C,match(J1982,KlikEDM!A:A,0)),"")</f>
        <v/>
      </c>
      <c r="L1982" s="14"/>
      <c r="M1982" s="14">
        <v>8.6600383E7</v>
      </c>
      <c r="N1982" s="14" t="str">
        <f>IF(ISERROR(MATCH(C1982,Completed!A:A,0)),IF(ISERROR(MATCH(C1982,Unsub!B:B,0)),IF(H1982&lt;&gt;"",IF(O1982&lt;&gt;"",O1982,C1982&amp;"|"&amp;M1982&amp;"|"&amp;PROPER(B1982)&amp;"|"&amp;LOWER(H1982)),"#"),""),"")</f>
        <v>11982|86600383|Chan Shi Hao|shchan008@mymail.sim.edu.sg
11982|86600383|Chan Shi Hao|XCSHAOX@GMAIL.COM
</v>
      </c>
      <c r="O1982" s="16" t="str">
        <f t="array" ref="O1982">IFERROR(INDEX(MultiMail!G:G,MATCH(C1982,MultiMail!A:A,0)),"")</f>
        <v>11982|86600383|Chan Shi Hao|shchan008@mymail.sim.edu.sg
11982|86600383|Chan Shi Hao|XCSHAOX@GMAIL.COM
</v>
      </c>
      <c r="P1982" s="17">
        <f t="array" ref="P1982">IFERROR(INDEX(EDMsort!A:A,MATCH(C1982,EDMsort!B:B,0)),"")</f>
        <v>2</v>
      </c>
      <c r="Q1982" s="18"/>
    </row>
    <row r="1983" ht="14.25" customHeight="1">
      <c r="A1983" s="19">
        <v>1982.0</v>
      </c>
      <c r="B1983" s="20" t="s">
        <v>2089</v>
      </c>
      <c r="C1983" s="21">
        <v>11983.0</v>
      </c>
      <c r="D1983" s="22" t="s">
        <v>18</v>
      </c>
      <c r="E1983" s="22">
        <v>9.1575547E7</v>
      </c>
      <c r="F1983" s="14" t="str">
        <f>IF(ISERROR(MATCH(C1983,Completed!A:A,0)),IF(ISERROR(MATCH(C1983,Unsub!B:B,0)),IF(LEN(E1983)=8,E1983&amp;",","#"),""),"")</f>
        <v>91575547,</v>
      </c>
      <c r="G1983" s="14" t="str">
        <f>if(isna(match(C1983,KlikEDM!B:B,0)),"","ClickEDM")</f>
        <v>ClickEDM</v>
      </c>
      <c r="H1983" s="15" t="str">
        <f t="array" ref="H1983">iferror(lower(index(MultiMail!C:C,match(C1983,MultiMail!A:A,0))),"")</f>
        <v>mlkie001@mymail.sim.edu.sg</v>
      </c>
      <c r="I1983" s="14" t="str">
        <f t="array" ref="I1983">iferror(index(KlikEDM!C:C,match(H1983,KlikEDM!A:A,0)),"")</f>
        <v/>
      </c>
      <c r="J1983" s="15" t="str">
        <f t="array" ref="J1983">iferror(lower(index(MultiMail!D:D,match(C1983,MultiMail!A:A,0))),"")</f>
        <v>meilianakie@gmail.com</v>
      </c>
      <c r="K1983" s="14" t="str">
        <f t="array" ref="K1983">iferror(index(KlikEDM!C:C,match(J1983,KlikEDM!A:A,0)),"")</f>
        <v>eblast A</v>
      </c>
      <c r="L1983" s="22"/>
      <c r="M1983" s="22">
        <v>9.1575547E7</v>
      </c>
      <c r="N1983" s="14" t="str">
        <f>IF(ISERROR(MATCH(C1983,Completed!A:A,0)),IF(ISERROR(MATCH(C1983,Unsub!B:B,0)),IF(H1983&lt;&gt;"",IF(O1983&lt;&gt;"",O1983,C1983&amp;"|"&amp;M1983&amp;"|"&amp;PROPER(B1983)&amp;"|"&amp;LOWER(H1983)),"#"),""),"")</f>
        <v>11983|91575547|Mei Liana Kie|mlkie001@mymail.sim.edu.sg
11983|91575547|Mei Liana Kie|MEILIANAKIE@GMAIL.COM
</v>
      </c>
      <c r="O1983" s="16" t="str">
        <f t="array" ref="O1983">IFERROR(INDEX(MultiMail!G:G,MATCH(C1983,MultiMail!A:A,0)),"")</f>
        <v>11983|91575547|Mei Liana Kie|mlkie001@mymail.sim.edu.sg
11983|91575547|Mei Liana Kie|MEILIANAKIE@GMAIL.COM
</v>
      </c>
      <c r="P1983" s="17">
        <f t="array" ref="P1983">IFERROR(INDEX(EDMsort!A:A,MATCH(C1983,EDMsort!B:B,0)),"")</f>
        <v>1</v>
      </c>
      <c r="Q1983" s="18"/>
    </row>
    <row r="1984" ht="14.25" customHeight="1">
      <c r="A1984" s="11">
        <v>1983.0</v>
      </c>
      <c r="B1984" s="12" t="s">
        <v>2090</v>
      </c>
      <c r="C1984" s="13">
        <v>11984.0</v>
      </c>
      <c r="D1984" s="14" t="s">
        <v>18</v>
      </c>
      <c r="E1984" s="14">
        <v>9.3504284E7</v>
      </c>
      <c r="F1984" s="14" t="str">
        <f>IF(ISERROR(MATCH(C1984,Completed!A:A,0)),IF(ISERROR(MATCH(C1984,Unsub!B:B,0)),IF(LEN(E1984)=8,E1984&amp;",","#"),""),"")</f>
        <v>93504284,</v>
      </c>
      <c r="G1984" s="14" t="str">
        <f>if(isna(match(C1984,KlikEDM!B:B,0)),"","ClickEDM")</f>
        <v>ClickEDM</v>
      </c>
      <c r="H1984" s="15" t="str">
        <f t="array" ref="H1984">iferror(lower(index(MultiMail!C:C,match(C1984,MultiMail!A:A,0))),"")</f>
        <v>ks002@mymail.sim.edu.sg</v>
      </c>
      <c r="I1984" s="14" t="str">
        <f t="array" ref="I1984">iferror(index(KlikEDM!C:C,match(H1984,KlikEDM!A:A,0)),"")</f>
        <v>eblast D</v>
      </c>
      <c r="J1984" s="15" t="str">
        <f t="array" ref="J1984">iferror(lower(index(MultiMail!D:D,match(C1984,MultiMail!A:A,0))),"")</f>
        <v>ks_rizwana_8@hotmail.com</v>
      </c>
      <c r="K1984" s="14" t="str">
        <f t="array" ref="K1984">iferror(index(KlikEDM!C:C,match(J1984,KlikEDM!A:A,0)),"")</f>
        <v>eblast D</v>
      </c>
      <c r="L1984" s="14"/>
      <c r="M1984" s="14">
        <v>9.3504284E7</v>
      </c>
      <c r="N1984" s="14" t="str">
        <f>IF(ISERROR(MATCH(C1984,Completed!A:A,0)),IF(ISERROR(MATCH(C1984,Unsub!B:B,0)),IF(H1984&lt;&gt;"",IF(O1984&lt;&gt;"",O1984,C1984&amp;"|"&amp;M1984&amp;"|"&amp;PROPER(B1984)&amp;"|"&amp;LOWER(H1984)),"#"),""),"")</f>
        <v>11984|93504284|K S Rizwana|ks002@mymail.sim.edu.sg
11984|93504284|K S Rizwana|KS_RIZWANA_8@HOTMAIL.COM
</v>
      </c>
      <c r="O1984" s="16" t="str">
        <f t="array" ref="O1984">IFERROR(INDEX(MultiMail!G:G,MATCH(C1984,MultiMail!A:A,0)),"")</f>
        <v>11984|93504284|K S Rizwana|ks002@mymail.sim.edu.sg
11984|93504284|K S Rizwana|KS_RIZWANA_8@HOTMAIL.COM
</v>
      </c>
      <c r="P1984" s="17">
        <f t="array" ref="P1984">IFERROR(INDEX(EDMsort!A:A,MATCH(C1984,EDMsort!B:B,0)),"")</f>
        <v>4</v>
      </c>
      <c r="Q1984" s="18"/>
    </row>
    <row r="1985" ht="14.25" customHeight="1">
      <c r="A1985" s="19">
        <v>1984.0</v>
      </c>
      <c r="B1985" s="20" t="s">
        <v>2091</v>
      </c>
      <c r="C1985" s="21">
        <v>11985.0</v>
      </c>
      <c r="D1985" s="22" t="s">
        <v>18</v>
      </c>
      <c r="E1985" s="22">
        <v>8.4880393E7</v>
      </c>
      <c r="F1985" s="14" t="str">
        <f>IF(ISERROR(MATCH(C1985,Completed!A:A,0)),IF(ISERROR(MATCH(C1985,Unsub!B:B,0)),IF(LEN(E1985)=8,E1985&amp;",","#"),""),"")</f>
        <v>84880393,</v>
      </c>
      <c r="G1985" s="14" t="str">
        <f>if(isna(match(C1985,KlikEDM!B:B,0)),"","ClickEDM")</f>
        <v>ClickEDM</v>
      </c>
      <c r="H1985" s="15" t="str">
        <f t="array" ref="H1985">iferror(lower(index(MultiMail!C:C,match(C1985,MultiMail!A:A,0))),"")</f>
        <v>ylin064@mymail.sim.edu.sg</v>
      </c>
      <c r="I1985" s="14" t="str">
        <f t="array" ref="I1985">iferror(index(KlikEDM!C:C,match(H1985,KlikEDM!A:A,0)),"")</f>
        <v/>
      </c>
      <c r="J1985" s="15" t="str">
        <f t="array" ref="J1985">iferror(lower(index(MultiMail!D:D,match(C1985,MultiMail!A:A,0))),"")</f>
        <v>linyuanzhi96@gmail.com</v>
      </c>
      <c r="K1985" s="14" t="str">
        <f t="array" ref="K1985">iferror(index(KlikEDM!C:C,match(J1985,KlikEDM!A:A,0)),"")</f>
        <v>eblast C</v>
      </c>
      <c r="L1985" s="22"/>
      <c r="M1985" s="22">
        <v>8.4880393E7</v>
      </c>
      <c r="N1985" s="14" t="str">
        <f>IF(ISERROR(MATCH(C1985,Completed!A:A,0)),IF(ISERROR(MATCH(C1985,Unsub!B:B,0)),IF(H1985&lt;&gt;"",IF(O1985&lt;&gt;"",O1985,C1985&amp;"|"&amp;M1985&amp;"|"&amp;PROPER(B1985)&amp;"|"&amp;LOWER(H1985)),"#"),""),"")</f>
        <v>11985|84880393|Lin Yuanzhi|ylin064@mymail.sim.edu.sg
11985|84880393|Lin Yuanzhi|LINYUANZHI96@GMAIL.COM
</v>
      </c>
      <c r="O1985" s="16" t="str">
        <f t="array" ref="O1985">IFERROR(INDEX(MultiMail!G:G,MATCH(C1985,MultiMail!A:A,0)),"")</f>
        <v>11985|84880393|Lin Yuanzhi|ylin064@mymail.sim.edu.sg
11985|84880393|Lin Yuanzhi|LINYUANZHI96@GMAIL.COM
</v>
      </c>
      <c r="P1985" s="17">
        <f t="array" ref="P1985">IFERROR(INDEX(EDMsort!A:A,MATCH(C1985,EDMsort!B:B,0)),"")</f>
        <v>3</v>
      </c>
      <c r="Q1985" s="18"/>
    </row>
    <row r="1986" ht="14.25" hidden="1" customHeight="1">
      <c r="A1986" s="11">
        <v>1985.0</v>
      </c>
      <c r="B1986" s="12" t="s">
        <v>2092</v>
      </c>
      <c r="C1986" s="13">
        <v>11986.0</v>
      </c>
      <c r="D1986" s="14" t="s">
        <v>18</v>
      </c>
      <c r="E1986" s="14">
        <v>8.1896182E7</v>
      </c>
      <c r="F1986" s="14" t="str">
        <f>IF(ISERROR(MATCH(C1986,Completed!A:A,0)),IF(ISERROR(MATCH(C1986,Unsub!B:B,0)),IF(LEN(E1986)=8,E1986&amp;",","#"),""),"")</f>
        <v>81896182,</v>
      </c>
      <c r="G1986" s="14" t="str">
        <f>if(isna(match(C1986,KlikEDM!B:B,0)),"","ClickEDM")</f>
        <v/>
      </c>
      <c r="H1986" s="15" t="str">
        <f t="array" ref="H1986">iferror(lower(index(MultiMail!C:C,match(C1986,MultiMail!A:A,0))),"")</f>
        <v>jnwoo001@mymail.sim.edu.sg</v>
      </c>
      <c r="I1986" s="14" t="str">
        <f t="array" ref="I1986">iferror(index(KlikEDM!C:C,match(H1986,KlikEDM!A:A,0)),"")</f>
        <v/>
      </c>
      <c r="J1986" s="15" t="str">
        <f t="array" ref="J1986">iferror(lower(index(MultiMail!D:D,match(C1986,MultiMail!A:A,0))),"")</f>
        <v>woojianingg@gmail.com</v>
      </c>
      <c r="K1986" s="14" t="str">
        <f t="array" ref="K1986">iferror(index(KlikEDM!C:C,match(J1986,KlikEDM!A:A,0)),"")</f>
        <v/>
      </c>
      <c r="L1986" s="14"/>
      <c r="M1986" s="14">
        <v>8.1896182E7</v>
      </c>
      <c r="N1986" s="14" t="str">
        <f>IF(ISERROR(MATCH(C1986,Completed!A:A,0)),IF(ISERROR(MATCH(C1986,Unsub!B:B,0)),IF(H1986&lt;&gt;"",IF(O1986&lt;&gt;"",O1986,C1986&amp;"|"&amp;M1986&amp;"|"&amp;PROPER(B1986)&amp;"|"&amp;LOWER(H1986)),"#"),""),"")</f>
        <v>11986|81896182|Woo Jia Ning|jnwoo001@mymail.sim.edu.sg
11986|81896182|Woo Jia Ning|WOOJIANINGG@GMAIL.COM
</v>
      </c>
      <c r="O1986" s="16" t="str">
        <f t="array" ref="O1986">IFERROR(INDEX(MultiMail!G:G,MATCH(C1986,MultiMail!A:A,0)),"")</f>
        <v>11986|81896182|Woo Jia Ning|jnwoo001@mymail.sim.edu.sg
11986|81896182|Woo Jia Ning|WOOJIANINGG@GMAIL.COM
</v>
      </c>
      <c r="P1986" s="17">
        <f t="array" ref="P1986">IFERROR(INDEX(EDMsort!A:A,MATCH(C1986,EDMsort!B:B,0)),"")</f>
        <v>2</v>
      </c>
      <c r="Q1986" s="18"/>
    </row>
    <row r="1987" ht="14.25" hidden="1" customHeight="1">
      <c r="A1987" s="19">
        <v>1986.0</v>
      </c>
      <c r="B1987" s="20" t="s">
        <v>2093</v>
      </c>
      <c r="C1987" s="21">
        <v>11987.0</v>
      </c>
      <c r="D1987" s="22" t="s">
        <v>18</v>
      </c>
      <c r="E1987" s="22">
        <v>9.1375911E7</v>
      </c>
      <c r="F1987" s="14" t="str">
        <f>IF(ISERROR(MATCH(C1987,Completed!A:A,0)),IF(ISERROR(MATCH(C1987,Unsub!B:B,0)),IF(LEN(E1987)=8,E1987&amp;",","#"),""),"")</f>
        <v>91375911,</v>
      </c>
      <c r="G1987" s="14" t="str">
        <f>if(isna(match(C1987,KlikEDM!B:B,0)),"","ClickEDM")</f>
        <v/>
      </c>
      <c r="H1987" s="15" t="str">
        <f t="array" ref="H1987">iferror(lower(index(MultiMail!C:C,match(C1987,MultiMail!A:A,0))),"")</f>
        <v>cc001@mymail.sim.edu.sg</v>
      </c>
      <c r="I1987" s="14" t="str">
        <f t="array" ref="I1987">iferror(index(KlikEDM!C:C,match(H1987,KlikEDM!A:A,0)),"")</f>
        <v/>
      </c>
      <c r="J1987" s="15" t="str">
        <f t="array" ref="J1987">iferror(lower(index(MultiMail!D:D,match(C1987,MultiMail!A:A,0))),"")</f>
        <v>vishalinicher@gmail.com</v>
      </c>
      <c r="K1987" s="14" t="str">
        <f t="array" ref="K1987">iferror(index(KlikEDM!C:C,match(J1987,KlikEDM!A:A,0)),"")</f>
        <v/>
      </c>
      <c r="L1987" s="22"/>
      <c r="M1987" s="22">
        <v>9.1375911E7</v>
      </c>
      <c r="N1987" s="14" t="str">
        <f>IF(ISERROR(MATCH(C1987,Completed!A:A,0)),IF(ISERROR(MATCH(C1987,Unsub!B:B,0)),IF(H1987&lt;&gt;"",IF(O1987&lt;&gt;"",O1987,C1987&amp;"|"&amp;M1987&amp;"|"&amp;PROPER(B1987)&amp;"|"&amp;LOWER(H1987)),"#"),""),"")</f>
        <v>11987|91375911|Vishalini D/O C Chellayah|cc001@mymail.sim.edu.sg
11987|91375911|Vishalini D/O C Chellayah|vishalinicher@gmail.com
</v>
      </c>
      <c r="O1987" s="16" t="str">
        <f t="array" ref="O1987">IFERROR(INDEX(MultiMail!G:G,MATCH(C1987,MultiMail!A:A,0)),"")</f>
        <v>11987|91375911|Vishalini D/O C Chellayah|cc001@mymail.sim.edu.sg
11987|91375911|Vishalini D/O C Chellayah|vishalinicher@gmail.com
</v>
      </c>
      <c r="P1987" s="17">
        <f t="array" ref="P1987">IFERROR(INDEX(EDMsort!A:A,MATCH(C1987,EDMsort!B:B,0)),"")</f>
        <v>1</v>
      </c>
      <c r="Q1987" s="18"/>
    </row>
    <row r="1988" ht="14.25" hidden="1" customHeight="1">
      <c r="A1988" s="11">
        <v>1987.0</v>
      </c>
      <c r="B1988" s="12" t="s">
        <v>2094</v>
      </c>
      <c r="C1988" s="13">
        <v>11988.0</v>
      </c>
      <c r="D1988" s="14" t="s">
        <v>18</v>
      </c>
      <c r="E1988" s="14">
        <v>9.2219385E7</v>
      </c>
      <c r="F1988" s="14" t="str">
        <f>IF(ISERROR(MATCH(C1988,Completed!A:A,0)),IF(ISERROR(MATCH(C1988,Unsub!B:B,0)),IF(LEN(E1988)=8,E1988&amp;",","#"),""),"")</f>
        <v>92219385,</v>
      </c>
      <c r="G1988" s="14" t="str">
        <f>if(isna(match(C1988,KlikEDM!B:B,0)),"","ClickEDM")</f>
        <v/>
      </c>
      <c r="H1988" s="15" t="str">
        <f t="array" ref="H1988">iferror(lower(index(MultiMail!C:C,match(C1988,MultiMail!A:A,0))),"")</f>
        <v>gyktan002@mymail.sim.edu.sg</v>
      </c>
      <c r="I1988" s="14" t="str">
        <f t="array" ref="I1988">iferror(index(KlikEDM!C:C,match(H1988,KlikEDM!A:A,0)),"")</f>
        <v/>
      </c>
      <c r="J1988" s="15" t="str">
        <f t="array" ref="J1988">iferror(lower(index(MultiMail!D:D,match(C1988,MultiMail!A:A,0))),"")</f>
        <v>glenntanwl@yahoo.com</v>
      </c>
      <c r="K1988" s="14" t="str">
        <f t="array" ref="K1988">iferror(index(KlikEDM!C:C,match(J1988,KlikEDM!A:A,0)),"")</f>
        <v/>
      </c>
      <c r="L1988" s="14"/>
      <c r="M1988" s="14">
        <v>9.2219385E7</v>
      </c>
      <c r="N1988" s="14" t="str">
        <f>IF(ISERROR(MATCH(C1988,Completed!A:A,0)),IF(ISERROR(MATCH(C1988,Unsub!B:B,0)),IF(H1988&lt;&gt;"",IF(O1988&lt;&gt;"",O1988,C1988&amp;"|"&amp;M1988&amp;"|"&amp;PROPER(B1988)&amp;"|"&amp;LOWER(H1988)),"#"),""),"")</f>
        <v>11988|92219385|Glenn Tan Yan Kuang|gyktan002@mymail.sim.edu.sg
11988|92219385|Glenn Tan Yan Kuang|GLENNTANWL@YAHOO.COM
</v>
      </c>
      <c r="O1988" s="16" t="str">
        <f t="array" ref="O1988">IFERROR(INDEX(MultiMail!G:G,MATCH(C1988,MultiMail!A:A,0)),"")</f>
        <v>11988|92219385|Glenn Tan Yan Kuang|gyktan002@mymail.sim.edu.sg
11988|92219385|Glenn Tan Yan Kuang|GLENNTANWL@YAHOO.COM
</v>
      </c>
      <c r="P1988" s="17">
        <f t="array" ref="P1988">IFERROR(INDEX(EDMsort!A:A,MATCH(C1988,EDMsort!B:B,0)),"")</f>
        <v>4</v>
      </c>
      <c r="Q1988" s="18"/>
    </row>
    <row r="1989" ht="14.25" hidden="1" customHeight="1">
      <c r="A1989" s="19">
        <v>1988.0</v>
      </c>
      <c r="B1989" s="20" t="s">
        <v>2095</v>
      </c>
      <c r="C1989" s="21">
        <v>11989.0</v>
      </c>
      <c r="D1989" s="22" t="s">
        <v>18</v>
      </c>
      <c r="E1989" s="22">
        <v>8.1637907E7</v>
      </c>
      <c r="F1989" s="14" t="str">
        <f>IF(ISERROR(MATCH(C1989,Completed!A:A,0)),IF(ISERROR(MATCH(C1989,Unsub!B:B,0)),IF(LEN(E1989)=8,E1989&amp;",","#"),""),"")</f>
        <v/>
      </c>
      <c r="G1989" s="14" t="str">
        <f>if(isna(match(C1989,KlikEDM!B:B,0)),"","ClickEDM")</f>
        <v/>
      </c>
      <c r="H1989" s="15" t="str">
        <f t="array" ref="H1989">iferror(lower(index(MultiMail!C:C,match(C1989,MultiMail!A:A,0))),"")</f>
        <v>mxchua006@mymail.sim.edu.sg</v>
      </c>
      <c r="I1989" s="14" t="str">
        <f t="array" ref="I1989">iferror(index(KlikEDM!C:C,match(H1989,KlikEDM!A:A,0)),"")</f>
        <v/>
      </c>
      <c r="J1989" s="15" t="str">
        <f t="array" ref="J1989">iferror(lower(index(MultiMail!D:D,match(C1989,MultiMail!A:A,0))),"")</f>
        <v>chuamingxuan94@gmail.com</v>
      </c>
      <c r="K1989" s="14" t="str">
        <f t="array" ref="K1989">iferror(index(KlikEDM!C:C,match(J1989,KlikEDM!A:A,0)),"")</f>
        <v/>
      </c>
      <c r="L1989" s="22"/>
      <c r="M1989" s="22">
        <v>8.1637907E7</v>
      </c>
      <c r="N1989" s="14" t="str">
        <f>IF(ISERROR(MATCH(C1989,Completed!A:A,0)),IF(ISERROR(MATCH(C1989,Unsub!B:B,0)),IF(H1989&lt;&gt;"",IF(O1989&lt;&gt;"",O1989,C1989&amp;"|"&amp;M1989&amp;"|"&amp;PROPER(B1989)&amp;"|"&amp;LOWER(H1989)),"#"),""),"")</f>
        <v/>
      </c>
      <c r="O1989" s="16" t="str">
        <f t="array" ref="O1989">IFERROR(INDEX(MultiMail!G:G,MATCH(C1989,MultiMail!A:A,0)),"")</f>
        <v>11989|81637907|Chua Ming Xuan|mxchua006@mymail.sim.edu.sg
11989|81637907|Chua Ming Xuan|CHUAMINGXUAN94@GMAIL.COM
</v>
      </c>
      <c r="P1989" s="17" t="str">
        <f t="array" ref="P1989">IFERROR(INDEX(EDMsort!A:A,MATCH(C1989,EDMsort!B:B,0)),"")</f>
        <v/>
      </c>
      <c r="Q1989" s="18"/>
    </row>
    <row r="1990" ht="14.25" hidden="1" customHeight="1">
      <c r="A1990" s="11">
        <v>1989.0</v>
      </c>
      <c r="B1990" s="12" t="s">
        <v>2096</v>
      </c>
      <c r="C1990" s="13">
        <v>11990.0</v>
      </c>
      <c r="D1990" s="14" t="s">
        <v>18</v>
      </c>
      <c r="E1990" s="14">
        <v>9.1729781E7</v>
      </c>
      <c r="F1990" s="14" t="str">
        <f>IF(ISERROR(MATCH(C1990,Completed!A:A,0)),IF(ISERROR(MATCH(C1990,Unsub!B:B,0)),IF(LEN(E1990)=8,E1990&amp;",","#"),""),"")</f>
        <v/>
      </c>
      <c r="G1990" s="14" t="str">
        <f>if(isna(match(C1990,KlikEDM!B:B,0)),"","ClickEDM")</f>
        <v/>
      </c>
      <c r="H1990" s="15" t="str">
        <f t="array" ref="H1990">iferror(lower(index(MultiMail!C:C,match(C1990,MultiMail!A:A,0))),"")</f>
        <v>slho007@mymail.sim.edu.sg</v>
      </c>
      <c r="I1990" s="14" t="str">
        <f t="array" ref="I1990">iferror(index(KlikEDM!C:C,match(H1990,KlikEDM!A:A,0)),"")</f>
        <v/>
      </c>
      <c r="J1990" s="15" t="str">
        <f t="array" ref="J1990">iferror(lower(index(MultiMail!D:D,match(C1990,MultiMail!A:A,0))),"")</f>
        <v>siewlee95@hotmail.com</v>
      </c>
      <c r="K1990" s="14" t="str">
        <f t="array" ref="K1990">iferror(index(KlikEDM!C:C,match(J1990,KlikEDM!A:A,0)),"")</f>
        <v/>
      </c>
      <c r="L1990" s="14"/>
      <c r="M1990" s="14">
        <v>9.1729781E7</v>
      </c>
      <c r="N1990" s="14" t="str">
        <f>IF(ISERROR(MATCH(C1990,Completed!A:A,0)),IF(ISERROR(MATCH(C1990,Unsub!B:B,0)),IF(H1990&lt;&gt;"",IF(O1990&lt;&gt;"",O1990,C1990&amp;"|"&amp;M1990&amp;"|"&amp;PROPER(B1990)&amp;"|"&amp;LOWER(H1990)),"#"),""),"")</f>
        <v/>
      </c>
      <c r="O1990" s="16" t="str">
        <f t="array" ref="O1990">IFERROR(INDEX(MultiMail!G:G,MATCH(C1990,MultiMail!A:A,0)),"")</f>
        <v>11990|91729781|Ho Siew Lee|slho007@mymail.sim.edu.sg
11990|91729781|Ho Siew Lee|SIEWLEE95@HOTMAIL.COM
</v>
      </c>
      <c r="P1990" s="17" t="str">
        <f t="array" ref="P1990">IFERROR(INDEX(EDMsort!A:A,MATCH(C1990,EDMsort!B:B,0)),"")</f>
        <v/>
      </c>
      <c r="Q1990" s="18"/>
    </row>
    <row r="1991" ht="14.25" hidden="1" customHeight="1">
      <c r="A1991" s="19">
        <v>1990.0</v>
      </c>
      <c r="B1991" s="20" t="s">
        <v>2097</v>
      </c>
      <c r="C1991" s="21">
        <v>11991.0</v>
      </c>
      <c r="D1991" s="22" t="s">
        <v>18</v>
      </c>
      <c r="E1991" s="22">
        <v>9.1013856E7</v>
      </c>
      <c r="F1991" s="14" t="str">
        <f>IF(ISERROR(MATCH(C1991,Completed!A:A,0)),IF(ISERROR(MATCH(C1991,Unsub!B:B,0)),IF(LEN(E1991)=8,E1991&amp;",","#"),""),"")</f>
        <v>91013856,</v>
      </c>
      <c r="G1991" s="14" t="str">
        <f>if(isna(match(C1991,KlikEDM!B:B,0)),"","ClickEDM")</f>
        <v/>
      </c>
      <c r="H1991" s="15" t="str">
        <f t="array" ref="H1991">iferror(lower(index(MultiMail!C:C,match(C1991,MultiMail!A:A,0))),"")</f>
        <v>lysee001@mymail.sim.edu.sg</v>
      </c>
      <c r="I1991" s="14" t="str">
        <f t="array" ref="I1991">iferror(index(KlikEDM!C:C,match(H1991,KlikEDM!A:A,0)),"")</f>
        <v/>
      </c>
      <c r="J1991" s="15" t="str">
        <f t="array" ref="J1991">iferror(lower(index(MultiMail!D:D,match(C1991,MultiMail!A:A,0))),"")</f>
        <v>lengying94@hotmail.com</v>
      </c>
      <c r="K1991" s="14" t="str">
        <f t="array" ref="K1991">iferror(index(KlikEDM!C:C,match(J1991,KlikEDM!A:A,0)),"")</f>
        <v/>
      </c>
      <c r="L1991" s="22"/>
      <c r="M1991" s="22">
        <v>9.1013856E7</v>
      </c>
      <c r="N1991" s="14" t="str">
        <f>IF(ISERROR(MATCH(C1991,Completed!A:A,0)),IF(ISERROR(MATCH(C1991,Unsub!B:B,0)),IF(H1991&lt;&gt;"",IF(O1991&lt;&gt;"",O1991,C1991&amp;"|"&amp;M1991&amp;"|"&amp;PROPER(B1991)&amp;"|"&amp;LOWER(H1991)),"#"),""),"")</f>
        <v>11991|91013856|See Leng Ying|lysee001@mymail.sim.edu.sg
11991|91013856|See Leng Ying|LENGYING94@HOTMAIL.COM
</v>
      </c>
      <c r="O1991" s="16" t="str">
        <f t="array" ref="O1991">IFERROR(INDEX(MultiMail!G:G,MATCH(C1991,MultiMail!A:A,0)),"")</f>
        <v>11991|91013856|See Leng Ying|lysee001@mymail.sim.edu.sg
11991|91013856|See Leng Ying|LENGYING94@HOTMAIL.COM
</v>
      </c>
      <c r="P1991" s="17">
        <f t="array" ref="P1991">IFERROR(INDEX(EDMsort!A:A,MATCH(C1991,EDMsort!B:B,0)),"")</f>
        <v>3</v>
      </c>
      <c r="Q1991" s="18"/>
    </row>
    <row r="1992" ht="14.25" hidden="1" customHeight="1">
      <c r="A1992" s="11">
        <v>1991.0</v>
      </c>
      <c r="B1992" s="12" t="s">
        <v>2098</v>
      </c>
      <c r="C1992" s="13">
        <v>11992.0</v>
      </c>
      <c r="D1992" s="14" t="s">
        <v>18</v>
      </c>
      <c r="E1992" s="14">
        <v>9.1009368E7</v>
      </c>
      <c r="F1992" s="14" t="str">
        <f>IF(ISERROR(MATCH(C1992,Completed!A:A,0)),IF(ISERROR(MATCH(C1992,Unsub!B:B,0)),IF(LEN(E1992)=8,E1992&amp;",","#"),""),"")</f>
        <v/>
      </c>
      <c r="G1992" s="14" t="str">
        <f>if(isna(match(C1992,KlikEDM!B:B,0)),"","ClickEDM")</f>
        <v/>
      </c>
      <c r="H1992" s="15" t="str">
        <f t="array" ref="H1992">iferror(lower(index(MultiMail!C:C,match(C1992,MultiMail!A:A,0))),"")</f>
        <v>syktan003@mymail.sim.edu.sg</v>
      </c>
      <c r="I1992" s="14" t="str">
        <f t="array" ref="I1992">iferror(index(KlikEDM!C:C,match(H1992,KlikEDM!A:A,0)),"")</f>
        <v/>
      </c>
      <c r="J1992" s="15" t="str">
        <f t="array" ref="J1992">iferror(lower(index(MultiMail!D:D,match(C1992,MultiMail!A:A,0))),"")</f>
        <v>kimberlycaylatan@gmail.com</v>
      </c>
      <c r="K1992" s="14" t="str">
        <f t="array" ref="K1992">iferror(index(KlikEDM!C:C,match(J1992,KlikEDM!A:A,0)),"")</f>
        <v/>
      </c>
      <c r="L1992" s="14"/>
      <c r="M1992" s="14">
        <v>9.1009368E7</v>
      </c>
      <c r="N1992" s="14" t="str">
        <f>IF(ISERROR(MATCH(C1992,Completed!A:A,0)),IF(ISERROR(MATCH(C1992,Unsub!B:B,0)),IF(H1992&lt;&gt;"",IF(O1992&lt;&gt;"",O1992,C1992&amp;"|"&amp;M1992&amp;"|"&amp;PROPER(B1992)&amp;"|"&amp;LOWER(H1992)),"#"),""),"")</f>
        <v/>
      </c>
      <c r="O1992" s="16" t="str">
        <f t="array" ref="O1992">IFERROR(INDEX(MultiMail!G:G,MATCH(C1992,MultiMail!A:A,0)),"")</f>
        <v>11992|91009368|Tan Shu Yi, Kimberly|syktan003@mymail.sim.edu.sg
11992|91009368|Tan Shu Yi, Kimberly|KIMBERLYCAYLATAN@GMAIL.COM
</v>
      </c>
      <c r="P1992" s="17" t="str">
        <f t="array" ref="P1992">IFERROR(INDEX(EDMsort!A:A,MATCH(C1992,EDMsort!B:B,0)),"")</f>
        <v/>
      </c>
      <c r="Q1992" s="18"/>
    </row>
    <row r="1993" ht="14.25" hidden="1" customHeight="1">
      <c r="A1993" s="19">
        <v>1992.0</v>
      </c>
      <c r="B1993" s="20" t="s">
        <v>2099</v>
      </c>
      <c r="C1993" s="21">
        <v>11993.0</v>
      </c>
      <c r="D1993" s="22" t="s">
        <v>18</v>
      </c>
      <c r="E1993" s="22">
        <v>9.0104812E7</v>
      </c>
      <c r="F1993" s="14" t="str">
        <f>IF(ISERROR(MATCH(C1993,Completed!A:A,0)),IF(ISERROR(MATCH(C1993,Unsub!B:B,0)),IF(LEN(E1993)=8,E1993&amp;",","#"),""),"")</f>
        <v>90104812,</v>
      </c>
      <c r="G1993" s="14" t="str">
        <f>if(isna(match(C1993,KlikEDM!B:B,0)),"","ClickEDM")</f>
        <v/>
      </c>
      <c r="H1993" s="15" t="str">
        <f t="array" ref="H1993">iferror(lower(index(MultiMail!C:C,match(C1993,MultiMail!A:A,0))),"")</f>
        <v>tjltan001@mymail.sim.edu.sg</v>
      </c>
      <c r="I1993" s="14" t="str">
        <f t="array" ref="I1993">iferror(index(KlikEDM!C:C,match(H1993,KlikEDM!A:A,0)),"")</f>
        <v/>
      </c>
      <c r="J1993" s="15" t="str">
        <f t="array" ref="J1993">iferror(lower(index(MultiMail!D:D,match(C1993,MultiMail!A:A,0))),"")</f>
        <v>terence_tan@live.com.sg</v>
      </c>
      <c r="K1993" s="14" t="str">
        <f t="array" ref="K1993">iferror(index(KlikEDM!C:C,match(J1993,KlikEDM!A:A,0)),"")</f>
        <v/>
      </c>
      <c r="L1993" s="22"/>
      <c r="M1993" s="22">
        <v>9.0104812E7</v>
      </c>
      <c r="N1993" s="14" t="str">
        <f>IF(ISERROR(MATCH(C1993,Completed!A:A,0)),IF(ISERROR(MATCH(C1993,Unsub!B:B,0)),IF(H1993&lt;&gt;"",IF(O1993&lt;&gt;"",O1993,C1993&amp;"|"&amp;M1993&amp;"|"&amp;PROPER(B1993)&amp;"|"&amp;LOWER(H1993)),"#"),""),"")</f>
        <v>11993|90104812|Terence Tan Jun Liang|tjltan001@mymail.sim.edu.sg
11993|90104812|Terence Tan Jun Liang|TERENCE_TAN@LIVE.COM.SG
</v>
      </c>
      <c r="O1993" s="16" t="str">
        <f t="array" ref="O1993">IFERROR(INDEX(MultiMail!G:G,MATCH(C1993,MultiMail!A:A,0)),"")</f>
        <v>11993|90104812|Terence Tan Jun Liang|tjltan001@mymail.sim.edu.sg
11993|90104812|Terence Tan Jun Liang|TERENCE_TAN@LIVE.COM.SG
</v>
      </c>
      <c r="P1993" s="17">
        <f t="array" ref="P1993">IFERROR(INDEX(EDMsort!A:A,MATCH(C1993,EDMsort!B:B,0)),"")</f>
        <v>2</v>
      </c>
      <c r="Q1993" s="18"/>
    </row>
    <row r="1994" ht="14.25" hidden="1" customHeight="1">
      <c r="A1994" s="11">
        <v>1993.0</v>
      </c>
      <c r="B1994" s="12" t="s">
        <v>2100</v>
      </c>
      <c r="C1994" s="13">
        <v>11994.0</v>
      </c>
      <c r="D1994" s="14" t="s">
        <v>18</v>
      </c>
      <c r="E1994" s="14">
        <v>9.8197555E7</v>
      </c>
      <c r="F1994" s="14" t="str">
        <f>IF(ISERROR(MATCH(C1994,Completed!A:A,0)),IF(ISERROR(MATCH(C1994,Unsub!B:B,0)),IF(LEN(E1994)=8,E1994&amp;",","#"),""),"")</f>
        <v>98197555,</v>
      </c>
      <c r="G1994" s="14" t="str">
        <f>if(isna(match(C1994,KlikEDM!B:B,0)),"","ClickEDM")</f>
        <v/>
      </c>
      <c r="H1994" s="15" t="str">
        <f t="array" ref="H1994">iferror(lower(index(MultiMail!C:C,match(C1994,MultiMail!A:A,0))),"")</f>
        <v>bylee005@mymail.sim.edu.sg</v>
      </c>
      <c r="I1994" s="14" t="str">
        <f t="array" ref="I1994">iferror(index(KlikEDM!C:C,match(H1994,KlikEDM!A:A,0)),"")</f>
        <v/>
      </c>
      <c r="J1994" s="15" t="str">
        <f t="array" ref="J1994">iferror(lower(index(MultiMail!D:D,match(C1994,MultiMail!A:A,0))),"")</f>
        <v>leebeeying@hotmail.com</v>
      </c>
      <c r="K1994" s="14" t="str">
        <f t="array" ref="K1994">iferror(index(KlikEDM!C:C,match(J1994,KlikEDM!A:A,0)),"")</f>
        <v/>
      </c>
      <c r="L1994" s="14"/>
      <c r="M1994" s="14">
        <v>9.8197555E7</v>
      </c>
      <c r="N1994" s="14" t="str">
        <f>IF(ISERROR(MATCH(C1994,Completed!A:A,0)),IF(ISERROR(MATCH(C1994,Unsub!B:B,0)),IF(H1994&lt;&gt;"",IF(O1994&lt;&gt;"",O1994,C1994&amp;"|"&amp;M1994&amp;"|"&amp;PROPER(B1994)&amp;"|"&amp;LOWER(H1994)),"#"),""),"")</f>
        <v>11994|98197555|Lee Bee Ying|bylee005@mymail.sim.edu.sg
11994|98197555|Lee Bee Ying|LEEBEEYING@HOTMAIL.COM
</v>
      </c>
      <c r="O1994" s="16" t="str">
        <f t="array" ref="O1994">IFERROR(INDEX(MultiMail!G:G,MATCH(C1994,MultiMail!A:A,0)),"")</f>
        <v>11994|98197555|Lee Bee Ying|bylee005@mymail.sim.edu.sg
11994|98197555|Lee Bee Ying|LEEBEEYING@HOTMAIL.COM
</v>
      </c>
      <c r="P1994" s="17">
        <f t="array" ref="P1994">IFERROR(INDEX(EDMsort!A:A,MATCH(C1994,EDMsort!B:B,0)),"")</f>
        <v>1</v>
      </c>
      <c r="Q1994" s="18"/>
    </row>
    <row r="1995" ht="14.25" hidden="1" customHeight="1">
      <c r="A1995" s="19">
        <v>1994.0</v>
      </c>
      <c r="B1995" s="20" t="s">
        <v>2101</v>
      </c>
      <c r="C1995" s="21">
        <v>11995.0</v>
      </c>
      <c r="D1995" s="22" t="s">
        <v>18</v>
      </c>
      <c r="E1995" s="22">
        <v>8.1000598E7</v>
      </c>
      <c r="F1995" s="14" t="str">
        <f>IF(ISERROR(MATCH(C1995,Completed!A:A,0)),IF(ISERROR(MATCH(C1995,Unsub!B:B,0)),IF(LEN(E1995)=8,E1995&amp;",","#"),""),"")</f>
        <v>81000598,</v>
      </c>
      <c r="G1995" s="14" t="str">
        <f>if(isna(match(C1995,KlikEDM!B:B,0)),"","ClickEDM")</f>
        <v/>
      </c>
      <c r="H1995" s="15" t="str">
        <f t="array" ref="H1995">iferror(lower(index(MultiMail!C:C,match(C1995,MultiMail!A:A,0))),"")</f>
        <v>zxliu001@mymail.sim.edu.sg</v>
      </c>
      <c r="I1995" s="14" t="str">
        <f t="array" ref="I1995">iferror(index(KlikEDM!C:C,match(H1995,KlikEDM!A:A,0)),"")</f>
        <v/>
      </c>
      <c r="J1995" s="15" t="str">
        <f t="array" ref="J1995">iferror(lower(index(MultiMail!D:D,match(C1995,MultiMail!A:A,0))),"")</f>
        <v>liuzixuan.liu@gmail.com</v>
      </c>
      <c r="K1995" s="14" t="str">
        <f t="array" ref="K1995">iferror(index(KlikEDM!C:C,match(J1995,KlikEDM!A:A,0)),"")</f>
        <v/>
      </c>
      <c r="L1995" s="22"/>
      <c r="M1995" s="22">
        <v>8.1000598E7</v>
      </c>
      <c r="N1995" s="14" t="str">
        <f>IF(ISERROR(MATCH(C1995,Completed!A:A,0)),IF(ISERROR(MATCH(C1995,Unsub!B:B,0)),IF(H1995&lt;&gt;"",IF(O1995&lt;&gt;"",O1995,C1995&amp;"|"&amp;M1995&amp;"|"&amp;PROPER(B1995)&amp;"|"&amp;LOWER(H1995)),"#"),""),"")</f>
        <v>11995|81000598|Liu Zi Xuan|zxliu001@mymail.sim.edu.sg
11995|81000598|Liu Zi Xuan|LIUZIXUAN.LIU@GMAIL.COM
</v>
      </c>
      <c r="O1995" s="16" t="str">
        <f t="array" ref="O1995">IFERROR(INDEX(MultiMail!G:G,MATCH(C1995,MultiMail!A:A,0)),"")</f>
        <v>11995|81000598|Liu Zi Xuan|zxliu001@mymail.sim.edu.sg
11995|81000598|Liu Zi Xuan|LIUZIXUAN.LIU@GMAIL.COM
</v>
      </c>
      <c r="P1995" s="17">
        <f t="array" ref="P1995">IFERROR(INDEX(EDMsort!A:A,MATCH(C1995,EDMsort!B:B,0)),"")</f>
        <v>4</v>
      </c>
      <c r="Q1995" s="18"/>
    </row>
    <row r="1996" ht="14.25" hidden="1" customHeight="1">
      <c r="A1996" s="11">
        <v>1995.0</v>
      </c>
      <c r="B1996" s="12" t="s">
        <v>2102</v>
      </c>
      <c r="C1996" s="13">
        <v>11996.0</v>
      </c>
      <c r="D1996" s="14" t="s">
        <v>18</v>
      </c>
      <c r="E1996" s="14">
        <v>9.1187319E7</v>
      </c>
      <c r="F1996" s="14" t="str">
        <f>IF(ISERROR(MATCH(C1996,Completed!A:A,0)),IF(ISERROR(MATCH(C1996,Unsub!B:B,0)),IF(LEN(E1996)=8,E1996&amp;",","#"),""),"")</f>
        <v>91187319,</v>
      </c>
      <c r="G1996" s="14" t="str">
        <f>if(isna(match(C1996,KlikEDM!B:B,0)),"","ClickEDM")</f>
        <v/>
      </c>
      <c r="H1996" s="15" t="str">
        <f t="array" ref="H1996">iferror(lower(index(MultiMail!C:C,match(C1996,MultiMail!A:A,0))),"")</f>
        <v>zwang047@mymail.sim.edu.sg</v>
      </c>
      <c r="I1996" s="14" t="str">
        <f t="array" ref="I1996">iferror(index(KlikEDM!C:C,match(H1996,KlikEDM!A:A,0)),"")</f>
        <v/>
      </c>
      <c r="J1996" s="15" t="str">
        <f t="array" ref="J1996">iferror(lower(index(MultiMail!D:D,match(C1996,MultiMail!A:A,0))),"")</f>
        <v>ziggyzxc@gmail.com</v>
      </c>
      <c r="K1996" s="14" t="str">
        <f t="array" ref="K1996">iferror(index(KlikEDM!C:C,match(J1996,KlikEDM!A:A,0)),"")</f>
        <v/>
      </c>
      <c r="L1996" s="14"/>
      <c r="M1996" s="14">
        <v>9.1187319E7</v>
      </c>
      <c r="N1996" s="14" t="str">
        <f>IF(ISERROR(MATCH(C1996,Completed!A:A,0)),IF(ISERROR(MATCH(C1996,Unsub!B:B,0)),IF(H1996&lt;&gt;"",IF(O1996&lt;&gt;"",O1996,C1996&amp;"|"&amp;M1996&amp;"|"&amp;PROPER(B1996)&amp;"|"&amp;LOWER(H1996)),"#"),""),"")</f>
        <v>11996|91187319|Wang Zizhen|zwang047@mymail.sim.edu.sg
11996|91187319|Wang Zizhen|Ziggyzxc@gmail.com
</v>
      </c>
      <c r="O1996" s="16" t="str">
        <f t="array" ref="O1996">IFERROR(INDEX(MultiMail!G:G,MATCH(C1996,MultiMail!A:A,0)),"")</f>
        <v>11996|91187319|Wang Zizhen|zwang047@mymail.sim.edu.sg
11996|91187319|Wang Zizhen|Ziggyzxc@gmail.com
</v>
      </c>
      <c r="P1996" s="17">
        <f t="array" ref="P1996">IFERROR(INDEX(EDMsort!A:A,MATCH(C1996,EDMsort!B:B,0)),"")</f>
        <v>3</v>
      </c>
      <c r="Q1996" s="18"/>
    </row>
    <row r="1997" ht="14.25" hidden="1" customHeight="1">
      <c r="A1997" s="19">
        <v>1996.0</v>
      </c>
      <c r="B1997" s="20" t="s">
        <v>2103</v>
      </c>
      <c r="C1997" s="21">
        <v>11997.0</v>
      </c>
      <c r="D1997" s="22" t="s">
        <v>18</v>
      </c>
      <c r="E1997" s="22">
        <v>8.4887316E7</v>
      </c>
      <c r="F1997" s="14" t="str">
        <f>IF(ISERROR(MATCH(C1997,Completed!A:A,0)),IF(ISERROR(MATCH(C1997,Unsub!B:B,0)),IF(LEN(E1997)=8,E1997&amp;",","#"),""),"")</f>
        <v/>
      </c>
      <c r="G1997" s="14" t="str">
        <f>if(isna(match(C1997,KlikEDM!B:B,0)),"","ClickEDM")</f>
        <v/>
      </c>
      <c r="H1997" s="15" t="str">
        <f t="array" ref="H1997">iferror(lower(index(MultiMail!C:C,match(C1997,MultiMail!A:A,0))),"")</f>
        <v>sjstan002@mymail.sim.edu.sg</v>
      </c>
      <c r="I1997" s="14" t="str">
        <f t="array" ref="I1997">iferror(index(KlikEDM!C:C,match(H1997,KlikEDM!A:A,0)),"")</f>
        <v/>
      </c>
      <c r="J1997" s="15" t="str">
        <f t="array" ref="J1997">iferror(lower(index(MultiMail!D:D,match(C1997,MultiMail!A:A,0))),"")</f>
        <v>sherlyntsj@gmail.com</v>
      </c>
      <c r="K1997" s="14" t="str">
        <f t="array" ref="K1997">iferror(index(KlikEDM!C:C,match(J1997,KlikEDM!A:A,0)),"")</f>
        <v/>
      </c>
      <c r="L1997" s="22"/>
      <c r="M1997" s="22">
        <v>8.4887316E7</v>
      </c>
      <c r="N1997" s="14" t="str">
        <f>IF(ISERROR(MATCH(C1997,Completed!A:A,0)),IF(ISERROR(MATCH(C1997,Unsub!B:B,0)),IF(H1997&lt;&gt;"",IF(O1997&lt;&gt;"",O1997,C1997&amp;"|"&amp;M1997&amp;"|"&amp;PROPER(B1997)&amp;"|"&amp;LOWER(H1997)),"#"),""),"")</f>
        <v/>
      </c>
      <c r="O1997" s="16" t="str">
        <f t="array" ref="O1997">IFERROR(INDEX(MultiMail!G:G,MATCH(C1997,MultiMail!A:A,0)),"")</f>
        <v>11997|84887316|Tan Shi Jie Sherlyn|sjstan002@mymail.sim.edu.sg
11997|84887316|Tan Shi Jie Sherlyn|SHERLYNTSJ@GMAIL.COM
</v>
      </c>
      <c r="P1997" s="17" t="str">
        <f t="array" ref="P1997">IFERROR(INDEX(EDMsort!A:A,MATCH(C1997,EDMsort!B:B,0)),"")</f>
        <v/>
      </c>
      <c r="Q1997" s="18"/>
    </row>
    <row r="1998" ht="14.25" hidden="1" customHeight="1">
      <c r="A1998" s="11">
        <v>1997.0</v>
      </c>
      <c r="B1998" s="12" t="s">
        <v>2104</v>
      </c>
      <c r="C1998" s="13">
        <v>11998.0</v>
      </c>
      <c r="D1998" s="14" t="s">
        <v>18</v>
      </c>
      <c r="E1998" s="14">
        <v>9.6639602E7</v>
      </c>
      <c r="F1998" s="14" t="str">
        <f>IF(ISERROR(MATCH(C1998,Completed!A:A,0)),IF(ISERROR(MATCH(C1998,Unsub!B:B,0)),IF(LEN(E1998)=8,E1998&amp;",","#"),""),"")</f>
        <v/>
      </c>
      <c r="G1998" s="14" t="str">
        <f>if(isna(match(C1998,KlikEDM!B:B,0)),"","ClickEDM")</f>
        <v/>
      </c>
      <c r="H1998" s="15" t="str">
        <f t="array" ref="H1998">iferror(lower(index(MultiMail!C:C,match(C1998,MultiMail!A:A,0))),"")</f>
        <v>jstheng001@mymail.sim.edu.sg</v>
      </c>
      <c r="I1998" s="14" t="str">
        <f t="array" ref="I1998">iferror(index(KlikEDM!C:C,match(H1998,KlikEDM!A:A,0)),"")</f>
        <v/>
      </c>
      <c r="J1998" s="15" t="str">
        <f t="array" ref="J1998">iferror(lower(index(MultiMail!D:D,match(C1998,MultiMail!A:A,0))),"")</f>
        <v>thengjiasheng@gmail.com</v>
      </c>
      <c r="K1998" s="14" t="str">
        <f t="array" ref="K1998">iferror(index(KlikEDM!C:C,match(J1998,KlikEDM!A:A,0)),"")</f>
        <v/>
      </c>
      <c r="L1998" s="14"/>
      <c r="M1998" s="14">
        <v>9.6639602E7</v>
      </c>
      <c r="N1998" s="14" t="str">
        <f>IF(ISERROR(MATCH(C1998,Completed!A:A,0)),IF(ISERROR(MATCH(C1998,Unsub!B:B,0)),IF(H1998&lt;&gt;"",IF(O1998&lt;&gt;"",O1998,C1998&amp;"|"&amp;M1998&amp;"|"&amp;PROPER(B1998)&amp;"|"&amp;LOWER(H1998)),"#"),""),"")</f>
        <v/>
      </c>
      <c r="O1998" s="16" t="str">
        <f t="array" ref="O1998">IFERROR(INDEX(MultiMail!G:G,MATCH(C1998,MultiMail!A:A,0)),"")</f>
        <v>11998|96639602|Theng Jia Sheng|jstheng001@mymail.sim.edu.sg
11998|96639602|Theng Jia Sheng|THENGJIASHENG@GMAIL.COM
</v>
      </c>
      <c r="P1998" s="17" t="str">
        <f t="array" ref="P1998">IFERROR(INDEX(EDMsort!A:A,MATCH(C1998,EDMsort!B:B,0)),"")</f>
        <v/>
      </c>
      <c r="Q1998" s="18"/>
    </row>
    <row r="1999" ht="14.25" hidden="1" customHeight="1">
      <c r="A1999" s="19">
        <v>1998.0</v>
      </c>
      <c r="B1999" s="20" t="s">
        <v>2105</v>
      </c>
      <c r="C1999" s="21">
        <v>11999.0</v>
      </c>
      <c r="D1999" s="22" t="s">
        <v>18</v>
      </c>
      <c r="E1999" s="22">
        <v>8.7772634E7</v>
      </c>
      <c r="F1999" s="14" t="str">
        <f>IF(ISERROR(MATCH(C1999,Completed!A:A,0)),IF(ISERROR(MATCH(C1999,Unsub!B:B,0)),IF(LEN(E1999)=8,E1999&amp;",","#"),""),"")</f>
        <v/>
      </c>
      <c r="G1999" s="14" t="str">
        <f>if(isna(match(C1999,KlikEDM!B:B,0)),"","ClickEDM")</f>
        <v/>
      </c>
      <c r="H1999" s="15" t="str">
        <f t="array" ref="H1999">iferror(lower(index(MultiMail!C:C,match(C1999,MultiMail!A:A,0))),"")</f>
        <v>ksechua001@mymail.sim.edu.sg</v>
      </c>
      <c r="I1999" s="14" t="str">
        <f t="array" ref="I1999">iferror(index(KlikEDM!C:C,match(H1999,KlikEDM!A:A,0)),"")</f>
        <v/>
      </c>
      <c r="J1999" s="15" t="str">
        <f t="array" ref="J1999">iferror(lower(index(MultiMail!D:D,match(C1999,MultiMail!A:A,0))),"")</f>
        <v>proest654@gmail.com</v>
      </c>
      <c r="K1999" s="14" t="str">
        <f t="array" ref="K1999">iferror(index(KlikEDM!C:C,match(J1999,KlikEDM!A:A,0)),"")</f>
        <v/>
      </c>
      <c r="L1999" s="22"/>
      <c r="M1999" s="22">
        <v>8.7772634E7</v>
      </c>
      <c r="N1999" s="14" t="str">
        <f>IF(ISERROR(MATCH(C1999,Completed!A:A,0)),IF(ISERROR(MATCH(C1999,Unsub!B:B,0)),IF(H1999&lt;&gt;"",IF(O1999&lt;&gt;"",O1999,C1999&amp;"|"&amp;M1999&amp;"|"&amp;PROPER(B1999)&amp;"|"&amp;LOWER(H1999)),"#"),""),"")</f>
        <v/>
      </c>
      <c r="O1999" s="16" t="str">
        <f t="array" ref="O1999">IFERROR(INDEX(MultiMail!G:G,MATCH(C1999,MultiMail!A:A,0)),"")</f>
        <v>11999|87772634|Chua Kian Seng Ernest|ksechua001@mymail.sim.edu.sg
11999|87772634|Chua Kian Seng Ernest|PROEST654@GMAIL.COM
</v>
      </c>
      <c r="P1999" s="17" t="str">
        <f t="array" ref="P1999">IFERROR(INDEX(EDMsort!A:A,MATCH(C1999,EDMsort!B:B,0)),"")</f>
        <v/>
      </c>
      <c r="Q1999" s="18"/>
    </row>
    <row r="2000" ht="14.25" customHeight="1">
      <c r="A2000" s="11">
        <v>1999.0</v>
      </c>
      <c r="B2000" s="12" t="s">
        <v>2106</v>
      </c>
      <c r="C2000" s="13">
        <v>12000.0</v>
      </c>
      <c r="D2000" s="14" t="s">
        <v>18</v>
      </c>
      <c r="E2000" s="14">
        <v>9.7119687E7</v>
      </c>
      <c r="F2000" s="14" t="str">
        <f>IF(ISERROR(MATCH(C2000,Completed!A:A,0)),IF(ISERROR(MATCH(C2000,Unsub!B:B,0)),IF(LEN(E2000)=8,E2000&amp;",","#"),""),"")</f>
        <v>97119687,</v>
      </c>
      <c r="G2000" s="14" t="str">
        <f>if(isna(match(C2000,KlikEDM!B:B,0)),"","ClickEDM")</f>
        <v>ClickEDM</v>
      </c>
      <c r="H2000" s="15" t="str">
        <f t="array" ref="H2000">iferror(lower(index(MultiMail!C:C,match(C2000,MultiMail!A:A,0))),"")</f>
        <v>mhytan001@mymail.sim.edu.sg</v>
      </c>
      <c r="I2000" s="14" t="str">
        <f t="array" ref="I2000">iferror(index(KlikEDM!C:C,match(H2000,KlikEDM!A:A,0)),"")</f>
        <v>eblast B</v>
      </c>
      <c r="J2000" s="15" t="str">
        <f t="array" ref="J2000">iferror(lower(index(MultiMail!D:D,match(C2000,MultiMail!A:A,0))),"")</f>
        <v>mhytan97@gmail.com</v>
      </c>
      <c r="K2000" s="14" t="str">
        <f t="array" ref="K2000">iferror(index(KlikEDM!C:C,match(J2000,KlikEDM!A:A,0)),"")</f>
        <v>eblast B</v>
      </c>
      <c r="L2000" s="14"/>
      <c r="M2000" s="14">
        <v>9.7119687E7</v>
      </c>
      <c r="N2000" s="14" t="str">
        <f>IF(ISERROR(MATCH(C2000,Completed!A:A,0)),IF(ISERROR(MATCH(C2000,Unsub!B:B,0)),IF(H2000&lt;&gt;"",IF(O2000&lt;&gt;"",O2000,C2000&amp;"|"&amp;M2000&amp;"|"&amp;PROPER(B2000)&amp;"|"&amp;LOWER(H2000)),"#"),""),"")</f>
        <v>12000|97119687|Michelle Tan Hui Yi|mhytan001@mymail.sim.edu.sg
12000|97119687|Michelle Tan Hui Yi|MHYTAN97@GMAIL.COM
</v>
      </c>
      <c r="O2000" s="16" t="str">
        <f t="array" ref="O2000">IFERROR(INDEX(MultiMail!G:G,MATCH(C2000,MultiMail!A:A,0)),"")</f>
        <v>12000|97119687|Michelle Tan Hui Yi|mhytan001@mymail.sim.edu.sg
12000|97119687|Michelle Tan Hui Yi|MHYTAN97@GMAIL.COM
</v>
      </c>
      <c r="P2000" s="17">
        <f t="array" ref="P2000">IFERROR(INDEX(EDMsort!A:A,MATCH(C2000,EDMsort!B:B,0)),"")</f>
        <v>2</v>
      </c>
      <c r="Q2000" s="18"/>
    </row>
    <row r="2001" ht="14.25" hidden="1" customHeight="1">
      <c r="A2001" s="19">
        <v>2000.0</v>
      </c>
      <c r="B2001" s="20" t="s">
        <v>2107</v>
      </c>
      <c r="C2001" s="21">
        <v>12001.0</v>
      </c>
      <c r="D2001" s="22" t="s">
        <v>18</v>
      </c>
      <c r="E2001" s="22">
        <v>9.1714113E7</v>
      </c>
      <c r="F2001" s="14" t="str">
        <f>IF(ISERROR(MATCH(C2001,Completed!A:A,0)),IF(ISERROR(MATCH(C2001,Unsub!B:B,0)),IF(LEN(E2001)=8,E2001&amp;",","#"),""),"")</f>
        <v/>
      </c>
      <c r="G2001" s="14" t="str">
        <f>if(isna(match(C2001,KlikEDM!B:B,0)),"","ClickEDM")</f>
        <v/>
      </c>
      <c r="H2001" s="15" t="str">
        <f t="array" ref="H2001">iferror(lower(index(MultiMail!C:C,match(C2001,MultiMail!A:A,0))),"")</f>
        <v>jwglow001@mymail.sim.edu.sg</v>
      </c>
      <c r="I2001" s="14" t="str">
        <f t="array" ref="I2001">iferror(index(KlikEDM!C:C,match(H2001,KlikEDM!A:A,0)),"")</f>
        <v/>
      </c>
      <c r="J2001" s="15" t="str">
        <f t="array" ref="J2001">iferror(lower(index(MultiMail!D:D,match(C2001,MultiMail!A:A,0))),"")</f>
        <v>ginalow96@gmail.com</v>
      </c>
      <c r="K2001" s="14" t="str">
        <f t="array" ref="K2001">iferror(index(KlikEDM!C:C,match(J2001,KlikEDM!A:A,0)),"")</f>
        <v/>
      </c>
      <c r="L2001" s="22"/>
      <c r="M2001" s="22">
        <v>9.1714113E7</v>
      </c>
      <c r="N2001" s="14" t="str">
        <f>IF(ISERROR(MATCH(C2001,Completed!A:A,0)),IF(ISERROR(MATCH(C2001,Unsub!B:B,0)),IF(H2001&lt;&gt;"",IF(O2001&lt;&gt;"",O2001,C2001&amp;"|"&amp;M2001&amp;"|"&amp;PROPER(B2001)&amp;"|"&amp;LOWER(H2001)),"#"),""),"")</f>
        <v/>
      </c>
      <c r="O2001" s="16" t="str">
        <f t="array" ref="O2001">IFERROR(INDEX(MultiMail!G:G,MATCH(C2001,MultiMail!A:A,0)),"")</f>
        <v>12001|91714113|Low Jing Wen Gina|jwglow001@mymail.sim.edu.sg
12001|91714113|Low Jing Wen Gina|GINALOW96@GMAIL.COM
</v>
      </c>
      <c r="P2001" s="17" t="str">
        <f t="array" ref="P2001">IFERROR(INDEX(EDMsort!A:A,MATCH(C2001,EDMsort!B:B,0)),"")</f>
        <v/>
      </c>
      <c r="Q2001" s="18"/>
    </row>
    <row r="2002" ht="14.25" hidden="1" customHeight="1">
      <c r="A2002" s="11">
        <v>2001.0</v>
      </c>
      <c r="B2002" s="12" t="s">
        <v>2108</v>
      </c>
      <c r="C2002" s="13">
        <v>12002.0</v>
      </c>
      <c r="D2002" s="14" t="s">
        <v>18</v>
      </c>
      <c r="E2002" s="14">
        <v>9.1467846E7</v>
      </c>
      <c r="F2002" s="14" t="str">
        <f>IF(ISERROR(MATCH(C2002,Completed!A:A,0)),IF(ISERROR(MATCH(C2002,Unsub!B:B,0)),IF(LEN(E2002)=8,E2002&amp;",","#"),""),"")</f>
        <v>91467846,</v>
      </c>
      <c r="G2002" s="14" t="str">
        <f>if(isna(match(C2002,KlikEDM!B:B,0)),"","ClickEDM")</f>
        <v/>
      </c>
      <c r="H2002" s="15" t="str">
        <f t="array" ref="H2002">iferror(lower(index(MultiMail!C:C,match(C2002,MultiMail!A:A,0))),"")</f>
        <v>atan014@mymail.sim.edu.sg</v>
      </c>
      <c r="I2002" s="14" t="str">
        <f t="array" ref="I2002">iferror(index(KlikEDM!C:C,match(H2002,KlikEDM!A:A,0)),"")</f>
        <v/>
      </c>
      <c r="J2002" s="15" t="str">
        <f t="array" ref="J2002">iferror(lower(index(MultiMail!D:D,match(C2002,MultiMail!A:A,0))),"")</f>
        <v>angeline-tan@hotmail.com</v>
      </c>
      <c r="K2002" s="14" t="str">
        <f t="array" ref="K2002">iferror(index(KlikEDM!C:C,match(J2002,KlikEDM!A:A,0)),"")</f>
        <v/>
      </c>
      <c r="L2002" s="14"/>
      <c r="M2002" s="14">
        <v>9.1467846E7</v>
      </c>
      <c r="N2002" s="14" t="str">
        <f>IF(ISERROR(MATCH(C2002,Completed!A:A,0)),IF(ISERROR(MATCH(C2002,Unsub!B:B,0)),IF(H2002&lt;&gt;"",IF(O2002&lt;&gt;"",O2002,C2002&amp;"|"&amp;M2002&amp;"|"&amp;PROPER(B2002)&amp;"|"&amp;LOWER(H2002)),"#"),""),"")</f>
        <v>12002|91467846|Angeline Tan|atan014@mymail.sim.edu.sg
12002|91467846|Angeline Tan|ANGELINE-TAN@HOTMAIL.COM
</v>
      </c>
      <c r="O2002" s="16" t="str">
        <f t="array" ref="O2002">IFERROR(INDEX(MultiMail!G:G,MATCH(C2002,MultiMail!A:A,0)),"")</f>
        <v>12002|91467846|Angeline Tan|atan014@mymail.sim.edu.sg
12002|91467846|Angeline Tan|ANGELINE-TAN@HOTMAIL.COM
</v>
      </c>
      <c r="P2002" s="17">
        <f t="array" ref="P2002">IFERROR(INDEX(EDMsort!A:A,MATCH(C2002,EDMsort!B:B,0)),"")</f>
        <v>1</v>
      </c>
      <c r="Q2002" s="18"/>
    </row>
    <row r="2003" ht="14.25" hidden="1" customHeight="1">
      <c r="A2003" s="19">
        <v>2002.0</v>
      </c>
      <c r="B2003" s="20" t="s">
        <v>2109</v>
      </c>
      <c r="C2003" s="21">
        <v>12003.0</v>
      </c>
      <c r="D2003" s="22" t="s">
        <v>18</v>
      </c>
      <c r="E2003" s="22">
        <v>8.3236552E7</v>
      </c>
      <c r="F2003" s="14" t="str">
        <f>IF(ISERROR(MATCH(C2003,Completed!A:A,0)),IF(ISERROR(MATCH(C2003,Unsub!B:B,0)),IF(LEN(E2003)=8,E2003&amp;",","#"),""),"")</f>
        <v>83236552,</v>
      </c>
      <c r="G2003" s="14" t="str">
        <f>if(isna(match(C2003,KlikEDM!B:B,0)),"","ClickEDM")</f>
        <v/>
      </c>
      <c r="H2003" s="15" t="str">
        <f t="array" ref="H2003">iferror(lower(index(MultiMail!C:C,match(C2003,MultiMail!A:A,0))),"")</f>
        <v>jmow001@mymail.sim.edu.sg</v>
      </c>
      <c r="I2003" s="14" t="str">
        <f t="array" ref="I2003">iferror(index(KlikEDM!C:C,match(H2003,KlikEDM!A:A,0)),"")</f>
        <v/>
      </c>
      <c r="J2003" s="15" t="str">
        <f t="array" ref="J2003">iferror(lower(index(MultiMail!D:D,match(C2003,MultiMail!A:A,0))),"")</f>
        <v>jm-punk@hotmail.com</v>
      </c>
      <c r="K2003" s="14" t="str">
        <f t="array" ref="K2003">iferror(index(KlikEDM!C:C,match(J2003,KlikEDM!A:A,0)),"")</f>
        <v/>
      </c>
      <c r="L2003" s="22"/>
      <c r="M2003" s="22">
        <v>8.3236552E7</v>
      </c>
      <c r="N2003" s="14" t="str">
        <f>IF(ISERROR(MATCH(C2003,Completed!A:A,0)),IF(ISERROR(MATCH(C2003,Unsub!B:B,0)),IF(H2003&lt;&gt;"",IF(O2003&lt;&gt;"",O2003,C2003&amp;"|"&amp;M2003&amp;"|"&amp;PROPER(B2003)&amp;"|"&amp;LOWER(H2003)),"#"),""),"")</f>
        <v>12003|83236552|Ow Jia Ming|jmow001@mymail.sim.edu.sg
12003|83236552|Ow Jia Ming|JM-PUNK@HOTMAIL.COM
</v>
      </c>
      <c r="O2003" s="16" t="str">
        <f t="array" ref="O2003">IFERROR(INDEX(MultiMail!G:G,MATCH(C2003,MultiMail!A:A,0)),"")</f>
        <v>12003|83236552|Ow Jia Ming|jmow001@mymail.sim.edu.sg
12003|83236552|Ow Jia Ming|JM-PUNK@HOTMAIL.COM
</v>
      </c>
      <c r="P2003" s="17">
        <f t="array" ref="P2003">IFERROR(INDEX(EDMsort!A:A,MATCH(C2003,EDMsort!B:B,0)),"")</f>
        <v>4</v>
      </c>
      <c r="Q2003" s="18"/>
    </row>
    <row r="2004" ht="14.25" hidden="1" customHeight="1">
      <c r="A2004" s="11">
        <v>2003.0</v>
      </c>
      <c r="B2004" s="12" t="s">
        <v>2110</v>
      </c>
      <c r="C2004" s="13">
        <v>12004.0</v>
      </c>
      <c r="D2004" s="14" t="s">
        <v>18</v>
      </c>
      <c r="E2004" s="14">
        <v>8.100688E7</v>
      </c>
      <c r="F2004" s="14" t="str">
        <f>IF(ISERROR(MATCH(C2004,Completed!A:A,0)),IF(ISERROR(MATCH(C2004,Unsub!B:B,0)),IF(LEN(E2004)=8,E2004&amp;",","#"),""),"")</f>
        <v>81006880,</v>
      </c>
      <c r="G2004" s="14" t="str">
        <f>if(isna(match(C2004,KlikEDM!B:B,0)),"","ClickEDM")</f>
        <v/>
      </c>
      <c r="H2004" s="15" t="str">
        <f t="array" ref="H2004">iferror(lower(index(MultiMail!C:C,match(C2004,MultiMail!A:A,0))),"")</f>
        <v>ssim005@mymail.sim.edu.sg</v>
      </c>
      <c r="I2004" s="14" t="str">
        <f t="array" ref="I2004">iferror(index(KlikEDM!C:C,match(H2004,KlikEDM!A:A,0)),"")</f>
        <v/>
      </c>
      <c r="J2004" s="15" t="str">
        <f t="array" ref="J2004">iferror(lower(index(MultiMail!D:D,match(C2004,MultiMail!A:A,0))),"")</f>
        <v>simshuang96@hotmail.com</v>
      </c>
      <c r="K2004" s="14" t="str">
        <f t="array" ref="K2004">iferror(index(KlikEDM!C:C,match(J2004,KlikEDM!A:A,0)),"")</f>
        <v/>
      </c>
      <c r="L2004" s="14"/>
      <c r="M2004" s="14">
        <v>8.100688E7</v>
      </c>
      <c r="N2004" s="14" t="str">
        <f>IF(ISERROR(MATCH(C2004,Completed!A:A,0)),IF(ISERROR(MATCH(C2004,Unsub!B:B,0)),IF(H2004&lt;&gt;"",IF(O2004&lt;&gt;"",O2004,C2004&amp;"|"&amp;M2004&amp;"|"&amp;PROPER(B2004)&amp;"|"&amp;LOWER(H2004)),"#"),""),"")</f>
        <v>12004|81006880|Sim Shuang|ssim005@mymail.sim.edu.sg
12004|81006880|Sim Shuang|simshuang96@hotmail.com
</v>
      </c>
      <c r="O2004" s="16" t="str">
        <f t="array" ref="O2004">IFERROR(INDEX(MultiMail!G:G,MATCH(C2004,MultiMail!A:A,0)),"")</f>
        <v>12004|81006880|Sim Shuang|ssim005@mymail.sim.edu.sg
12004|81006880|Sim Shuang|simshuang96@hotmail.com
</v>
      </c>
      <c r="P2004" s="17">
        <f t="array" ref="P2004">IFERROR(INDEX(EDMsort!A:A,MATCH(C2004,EDMsort!B:B,0)),"")</f>
        <v>3</v>
      </c>
      <c r="Q2004" s="18"/>
    </row>
    <row r="2005" ht="14.25" hidden="1" customHeight="1">
      <c r="A2005" s="19">
        <v>2004.0</v>
      </c>
      <c r="B2005" s="20" t="s">
        <v>2111</v>
      </c>
      <c r="C2005" s="21">
        <v>12005.0</v>
      </c>
      <c r="D2005" s="22" t="s">
        <v>18</v>
      </c>
      <c r="E2005" s="22">
        <v>8.4800884E7</v>
      </c>
      <c r="F2005" s="14" t="str">
        <f>IF(ISERROR(MATCH(C2005,Completed!A:A,0)),IF(ISERROR(MATCH(C2005,Unsub!B:B,0)),IF(LEN(E2005)=8,E2005&amp;",","#"),""),"")</f>
        <v>84800884,</v>
      </c>
      <c r="G2005" s="14" t="str">
        <f>if(isna(match(C2005,KlikEDM!B:B,0)),"","ClickEDM")</f>
        <v/>
      </c>
      <c r="H2005" s="15" t="str">
        <f t="array" ref="H2005">iferror(lower(index(MultiMail!C:C,match(C2005,MultiMail!A:A,0))),"")</f>
        <v>ycang004@mymail.sim.edu.sg</v>
      </c>
      <c r="I2005" s="14" t="str">
        <f t="array" ref="I2005">iferror(index(KlikEDM!C:C,match(H2005,KlikEDM!A:A,0)),"")</f>
        <v/>
      </c>
      <c r="J2005" s="15" t="str">
        <f t="array" ref="J2005">iferror(lower(index(MultiMail!D:D,match(C2005,MultiMail!A:A,0))),"")</f>
        <v>anyc.aven@gmail.com</v>
      </c>
      <c r="K2005" s="14" t="str">
        <f t="array" ref="K2005">iferror(index(KlikEDM!C:C,match(J2005,KlikEDM!A:A,0)),"")</f>
        <v/>
      </c>
      <c r="L2005" s="22"/>
      <c r="M2005" s="22">
        <v>8.4800884E7</v>
      </c>
      <c r="N2005" s="14" t="str">
        <f>IF(ISERROR(MATCH(C2005,Completed!A:A,0)),IF(ISERROR(MATCH(C2005,Unsub!B:B,0)),IF(H2005&lt;&gt;"",IF(O2005&lt;&gt;"",O2005,C2005&amp;"|"&amp;M2005&amp;"|"&amp;PROPER(B2005)&amp;"|"&amp;LOWER(H2005)),"#"),""),"")</f>
        <v>12005|84800884|Ng Yu Chen Aven|ycang004@mymail.sim.edu.sg
12005|84800884|Ng Yu Chen Aven|ANYC.AVEN@GMAIL.COM
</v>
      </c>
      <c r="O2005" s="16" t="str">
        <f t="array" ref="O2005">IFERROR(INDEX(MultiMail!G:G,MATCH(C2005,MultiMail!A:A,0)),"")</f>
        <v>12005|84800884|Ng Yu Chen Aven|ycang004@mymail.sim.edu.sg
12005|84800884|Ng Yu Chen Aven|ANYC.AVEN@GMAIL.COM
</v>
      </c>
      <c r="P2005" s="17">
        <f t="array" ref="P2005">IFERROR(INDEX(EDMsort!A:A,MATCH(C2005,EDMsort!B:B,0)),"")</f>
        <v>2</v>
      </c>
      <c r="Q2005" s="18"/>
    </row>
    <row r="2006" ht="14.25" customHeight="1">
      <c r="A2006" s="11">
        <v>2005.0</v>
      </c>
      <c r="B2006" s="12" t="s">
        <v>2112</v>
      </c>
      <c r="C2006" s="13">
        <v>12006.0</v>
      </c>
      <c r="D2006" s="14" t="s">
        <v>18</v>
      </c>
      <c r="E2006" s="14">
        <v>9.8712841E7</v>
      </c>
      <c r="F2006" s="14" t="str">
        <f>IF(ISERROR(MATCH(C2006,Completed!A:A,0)),IF(ISERROR(MATCH(C2006,Unsub!B:B,0)),IF(LEN(E2006)=8,E2006&amp;",","#"),""),"")</f>
        <v>98712841,</v>
      </c>
      <c r="G2006" s="14" t="str">
        <f>if(isna(match(C2006,KlikEDM!B:B,0)),"","ClickEDM")</f>
        <v>ClickEDM</v>
      </c>
      <c r="H2006" s="15" t="str">
        <f t="array" ref="H2006">iferror(lower(index(MultiMail!C:C,match(C2006,MultiMail!A:A,0))),"")</f>
        <v>lytay006@mymail.sim.edu.sg</v>
      </c>
      <c r="I2006" s="14" t="str">
        <f t="array" ref="I2006">iferror(index(KlikEDM!C:C,match(H2006,KlikEDM!A:A,0)),"")</f>
        <v>eblast A</v>
      </c>
      <c r="J2006" s="15" t="str">
        <f t="array" ref="J2006">iferror(lower(index(MultiMail!D:D,match(C2006,MultiMail!A:A,0))),"")</f>
        <v>tay_li_ying@hotmail.com</v>
      </c>
      <c r="K2006" s="14" t="str">
        <f t="array" ref="K2006">iferror(index(KlikEDM!C:C,match(J2006,KlikEDM!A:A,0)),"")</f>
        <v>eblast A</v>
      </c>
      <c r="L2006" s="14"/>
      <c r="M2006" s="14">
        <v>9.8712841E7</v>
      </c>
      <c r="N2006" s="14" t="str">
        <f>IF(ISERROR(MATCH(C2006,Completed!A:A,0)),IF(ISERROR(MATCH(C2006,Unsub!B:B,0)),IF(H2006&lt;&gt;"",IF(O2006&lt;&gt;"",O2006,C2006&amp;"|"&amp;M2006&amp;"|"&amp;PROPER(B2006)&amp;"|"&amp;LOWER(H2006)),"#"),""),"")</f>
        <v>12006|98712841|Tay Li Ying|lytay006@mymail.sim.edu.sg
12006|98712841|Tay Li Ying|TAY_LI_YING@HOTMAIL.COM
</v>
      </c>
      <c r="O2006" s="16" t="str">
        <f t="array" ref="O2006">IFERROR(INDEX(MultiMail!G:G,MATCH(C2006,MultiMail!A:A,0)),"")</f>
        <v>12006|98712841|Tay Li Ying|lytay006@mymail.sim.edu.sg
12006|98712841|Tay Li Ying|TAY_LI_YING@HOTMAIL.COM
</v>
      </c>
      <c r="P2006" s="17">
        <f t="array" ref="P2006">IFERROR(INDEX(EDMsort!A:A,MATCH(C2006,EDMsort!B:B,0)),"")</f>
        <v>1</v>
      </c>
      <c r="Q2006" s="18"/>
    </row>
    <row r="2007" ht="14.25" hidden="1" customHeight="1">
      <c r="A2007" s="19">
        <v>2006.0</v>
      </c>
      <c r="B2007" s="20" t="s">
        <v>2113</v>
      </c>
      <c r="C2007" s="21">
        <v>12007.0</v>
      </c>
      <c r="D2007" s="22" t="s">
        <v>18</v>
      </c>
      <c r="E2007" s="22">
        <v>9.3848601E7</v>
      </c>
      <c r="F2007" s="14" t="str">
        <f>IF(ISERROR(MATCH(C2007,Completed!A:A,0)),IF(ISERROR(MATCH(C2007,Unsub!B:B,0)),IF(LEN(E2007)=8,E2007&amp;",","#"),""),"")</f>
        <v>93848601,</v>
      </c>
      <c r="G2007" s="14" t="str">
        <f>if(isna(match(C2007,KlikEDM!B:B,0)),"","ClickEDM")</f>
        <v/>
      </c>
      <c r="H2007" s="15" t="str">
        <f t="array" ref="H2007">iferror(lower(index(MultiMail!C:C,match(C2007,MultiMail!A:A,0))),"")</f>
        <v>rswchia001@mymail.sim.edu.sg</v>
      </c>
      <c r="I2007" s="14" t="str">
        <f t="array" ref="I2007">iferror(index(KlikEDM!C:C,match(H2007,KlikEDM!A:A,0)),"")</f>
        <v/>
      </c>
      <c r="J2007" s="15" t="str">
        <f t="array" ref="J2007">iferror(lower(index(MultiMail!D:D,match(C2007,MultiMail!A:A,0))),"")</f>
        <v>rchiaaa97@gmail.com</v>
      </c>
      <c r="K2007" s="14" t="str">
        <f t="array" ref="K2007">iferror(index(KlikEDM!C:C,match(J2007,KlikEDM!A:A,0)),"")</f>
        <v/>
      </c>
      <c r="L2007" s="22"/>
      <c r="M2007" s="22">
        <v>9.3848601E7</v>
      </c>
      <c r="N2007" s="14" t="str">
        <f>IF(ISERROR(MATCH(C2007,Completed!A:A,0)),IF(ISERROR(MATCH(C2007,Unsub!B:B,0)),IF(H2007&lt;&gt;"",IF(O2007&lt;&gt;"",O2007,C2007&amp;"|"&amp;M2007&amp;"|"&amp;PROPER(B2007)&amp;"|"&amp;LOWER(H2007)),"#"),""),"")</f>
        <v>12007|93848601|Rachel Chia Siew Wen|rswchia001@mymail.sim.edu.sg
12007|93848601|Rachel Chia Siew Wen|RCHIAAA97@GMAIL.COM
</v>
      </c>
      <c r="O2007" s="16" t="str">
        <f t="array" ref="O2007">IFERROR(INDEX(MultiMail!G:G,MATCH(C2007,MultiMail!A:A,0)),"")</f>
        <v>12007|93848601|Rachel Chia Siew Wen|rswchia001@mymail.sim.edu.sg
12007|93848601|Rachel Chia Siew Wen|RCHIAAA97@GMAIL.COM
</v>
      </c>
      <c r="P2007" s="17">
        <f t="array" ref="P2007">IFERROR(INDEX(EDMsort!A:A,MATCH(C2007,EDMsort!B:B,0)),"")</f>
        <v>4</v>
      </c>
      <c r="Q2007" s="18"/>
    </row>
    <row r="2008" ht="14.25" hidden="1" customHeight="1">
      <c r="A2008" s="11">
        <v>2007.0</v>
      </c>
      <c r="B2008" s="12" t="s">
        <v>2114</v>
      </c>
      <c r="C2008" s="13">
        <v>12008.0</v>
      </c>
      <c r="D2008" s="14" t="s">
        <v>18</v>
      </c>
      <c r="E2008" s="14">
        <v>8.1160764E7</v>
      </c>
      <c r="F2008" s="14" t="str">
        <f>IF(ISERROR(MATCH(C2008,Completed!A:A,0)),IF(ISERROR(MATCH(C2008,Unsub!B:B,0)),IF(LEN(E2008)=8,E2008&amp;",","#"),""),"")</f>
        <v>81160764,</v>
      </c>
      <c r="G2008" s="14" t="str">
        <f>if(isna(match(C2008,KlikEDM!B:B,0)),"","ClickEDM")</f>
        <v/>
      </c>
      <c r="H2008" s="15" t="str">
        <f t="array" ref="H2008">iferror(lower(index(MultiMail!C:C,match(C2008,MultiMail!A:A,0))),"")</f>
        <v>gjrteh001@mymail.sim.edu.sg</v>
      </c>
      <c r="I2008" s="14" t="str">
        <f t="array" ref="I2008">iferror(index(KlikEDM!C:C,match(H2008,KlikEDM!A:A,0)),"")</f>
        <v/>
      </c>
      <c r="J2008" s="15" t="str">
        <f t="array" ref="J2008">iferror(lower(index(MultiMail!D:D,match(C2008,MultiMail!A:A,0))),"")</f>
        <v>gwentehjiarou@gmail.com</v>
      </c>
      <c r="K2008" s="14" t="str">
        <f t="array" ref="K2008">iferror(index(KlikEDM!C:C,match(J2008,KlikEDM!A:A,0)),"")</f>
        <v/>
      </c>
      <c r="L2008" s="14"/>
      <c r="M2008" s="14">
        <v>8.1160764E7</v>
      </c>
      <c r="N2008" s="14" t="str">
        <f>IF(ISERROR(MATCH(C2008,Completed!A:A,0)),IF(ISERROR(MATCH(C2008,Unsub!B:B,0)),IF(H2008&lt;&gt;"",IF(O2008&lt;&gt;"",O2008,C2008&amp;"|"&amp;M2008&amp;"|"&amp;PROPER(B2008)&amp;"|"&amp;LOWER(H2008)),"#"),""),"")</f>
        <v>12008|81160764|Gwen Teh Jia Rou|gjrteh001@mymail.sim.edu.sg
12008|81160764|Gwen Teh Jia Rou|GWENTEHJIAROU@GMAIL.COM
</v>
      </c>
      <c r="O2008" s="16" t="str">
        <f t="array" ref="O2008">IFERROR(INDEX(MultiMail!G:G,MATCH(C2008,MultiMail!A:A,0)),"")</f>
        <v>12008|81160764|Gwen Teh Jia Rou|gjrteh001@mymail.sim.edu.sg
12008|81160764|Gwen Teh Jia Rou|GWENTEHJIAROU@GMAIL.COM
</v>
      </c>
      <c r="P2008" s="17">
        <f t="array" ref="P2008">IFERROR(INDEX(EDMsort!A:A,MATCH(C2008,EDMsort!B:B,0)),"")</f>
        <v>3</v>
      </c>
      <c r="Q2008" s="18"/>
    </row>
    <row r="2009" ht="14.25" hidden="1" customHeight="1">
      <c r="A2009" s="19">
        <v>2008.0</v>
      </c>
      <c r="B2009" s="20" t="s">
        <v>2115</v>
      </c>
      <c r="C2009" s="21">
        <v>12009.0</v>
      </c>
      <c r="D2009" s="22" t="s">
        <v>18</v>
      </c>
      <c r="E2009" s="22">
        <v>9.1727785E7</v>
      </c>
      <c r="F2009" s="14" t="str">
        <f>IF(ISERROR(MATCH(C2009,Completed!A:A,0)),IF(ISERROR(MATCH(C2009,Unsub!B:B,0)),IF(LEN(E2009)=8,E2009&amp;",","#"),""),"")</f>
        <v>91727785,</v>
      </c>
      <c r="G2009" s="14" t="str">
        <f>if(isna(match(C2009,KlikEDM!B:B,0)),"","ClickEDM")</f>
        <v/>
      </c>
      <c r="H2009" s="15" t="str">
        <f t="array" ref="H2009">iferror(lower(index(MultiMail!C:C,match(C2009,MultiMail!A:A,0))),"")</f>
        <v>zking001@mymail.sim.edu.sg</v>
      </c>
      <c r="I2009" s="14" t="str">
        <f t="array" ref="I2009">iferror(index(KlikEDM!C:C,match(H2009,KlikEDM!A:A,0)),"")</f>
        <v/>
      </c>
      <c r="J2009" s="15" t="str">
        <f t="array" ref="J2009">iferror(lower(index(MultiMail!D:D,match(C2009,MultiMail!A:A,0))),"")</f>
        <v>kingzhixian@gmail.com</v>
      </c>
      <c r="K2009" s="14" t="str">
        <f t="array" ref="K2009">iferror(index(KlikEDM!C:C,match(J2009,KlikEDM!A:A,0)),"")</f>
        <v/>
      </c>
      <c r="L2009" s="22"/>
      <c r="M2009" s="22">
        <v>9.1727785E7</v>
      </c>
      <c r="N2009" s="14" t="str">
        <f>IF(ISERROR(MATCH(C2009,Completed!A:A,0)),IF(ISERROR(MATCH(C2009,Unsub!B:B,0)),IF(H2009&lt;&gt;"",IF(O2009&lt;&gt;"",O2009,C2009&amp;"|"&amp;M2009&amp;"|"&amp;PROPER(B2009)&amp;"|"&amp;LOWER(H2009)),"#"),""),"")</f>
        <v>12009|91727785|King Zhixian|zking001@mymail.sim.edu.sg
12009|91727785|King Zhixian|KINGZHIXIAN@GMAIL.COM
</v>
      </c>
      <c r="O2009" s="16" t="str">
        <f t="array" ref="O2009">IFERROR(INDEX(MultiMail!G:G,MATCH(C2009,MultiMail!A:A,0)),"")</f>
        <v>12009|91727785|King Zhixian|zking001@mymail.sim.edu.sg
12009|91727785|King Zhixian|KINGZHIXIAN@GMAIL.COM
</v>
      </c>
      <c r="P2009" s="17">
        <f t="array" ref="P2009">IFERROR(INDEX(EDMsort!A:A,MATCH(C2009,EDMsort!B:B,0)),"")</f>
        <v>2</v>
      </c>
      <c r="Q2009" s="18"/>
    </row>
    <row r="2010" ht="14.25" hidden="1" customHeight="1">
      <c r="A2010" s="11">
        <v>2009.0</v>
      </c>
      <c r="B2010" s="12" t="s">
        <v>2116</v>
      </c>
      <c r="C2010" s="13">
        <v>12010.0</v>
      </c>
      <c r="D2010" s="14" t="s">
        <v>18</v>
      </c>
      <c r="E2010" s="14">
        <v>9.2997322E7</v>
      </c>
      <c r="F2010" s="14" t="str">
        <f>IF(ISERROR(MATCH(C2010,Completed!A:A,0)),IF(ISERROR(MATCH(C2010,Unsub!B:B,0)),IF(LEN(E2010)=8,E2010&amp;",","#"),""),"")</f>
        <v>92997322,</v>
      </c>
      <c r="G2010" s="14" t="str">
        <f>if(isna(match(C2010,KlikEDM!B:B,0)),"","ClickEDM")</f>
        <v/>
      </c>
      <c r="H2010" s="15" t="str">
        <f t="array" ref="H2010">iferror(lower(index(MultiMail!C:C,match(C2010,MultiMail!A:A,0))),"")</f>
        <v>letan005@mymail.sim.edu.sg</v>
      </c>
      <c r="I2010" s="14" t="str">
        <f t="array" ref="I2010">iferror(index(KlikEDM!C:C,match(H2010,KlikEDM!A:A,0)),"")</f>
        <v/>
      </c>
      <c r="J2010" s="15" t="str">
        <f t="array" ref="J2010">iferror(lower(index(MultiMail!D:D,match(C2010,MultiMail!A:A,0))),"")</f>
        <v>tanlien_94@hotmail.com</v>
      </c>
      <c r="K2010" s="14" t="str">
        <f t="array" ref="K2010">iferror(index(KlikEDM!C:C,match(J2010,KlikEDM!A:A,0)),"")</f>
        <v/>
      </c>
      <c r="L2010" s="14"/>
      <c r="M2010" s="14">
        <v>9.2997322E7</v>
      </c>
      <c r="N2010" s="14" t="str">
        <f>IF(ISERROR(MATCH(C2010,Completed!A:A,0)),IF(ISERROR(MATCH(C2010,Unsub!B:B,0)),IF(H2010&lt;&gt;"",IF(O2010&lt;&gt;"",O2010,C2010&amp;"|"&amp;M2010&amp;"|"&amp;PROPER(B2010)&amp;"|"&amp;LOWER(H2010)),"#"),""),"")</f>
        <v>12010|92997322|Tan Li En|letan005@mymail.sim.edu.sg
12010|92997322|Tan Li En|TANLIEN_94@HOTMAIL.COM
</v>
      </c>
      <c r="O2010" s="16" t="str">
        <f t="array" ref="O2010">IFERROR(INDEX(MultiMail!G:G,MATCH(C2010,MultiMail!A:A,0)),"")</f>
        <v>12010|92997322|Tan Li En|letan005@mymail.sim.edu.sg
12010|92997322|Tan Li En|TANLIEN_94@HOTMAIL.COM
</v>
      </c>
      <c r="P2010" s="17">
        <f t="array" ref="P2010">IFERROR(INDEX(EDMsort!A:A,MATCH(C2010,EDMsort!B:B,0)),"")</f>
        <v>1</v>
      </c>
      <c r="Q2010" s="18"/>
    </row>
    <row r="2011" ht="14.25" hidden="1" customHeight="1">
      <c r="A2011" s="19">
        <v>2010.0</v>
      </c>
      <c r="B2011" s="20" t="s">
        <v>2117</v>
      </c>
      <c r="C2011" s="21">
        <v>12011.0</v>
      </c>
      <c r="D2011" s="22" t="s">
        <v>18</v>
      </c>
      <c r="E2011" s="22">
        <v>9.6990488E7</v>
      </c>
      <c r="F2011" s="14" t="str">
        <f>IF(ISERROR(MATCH(C2011,Completed!A:A,0)),IF(ISERROR(MATCH(C2011,Unsub!B:B,0)),IF(LEN(E2011)=8,E2011&amp;",","#"),""),"")</f>
        <v/>
      </c>
      <c r="G2011" s="14" t="str">
        <f>if(isna(match(C2011,KlikEDM!B:B,0)),"","ClickEDM")</f>
        <v/>
      </c>
      <c r="H2011" s="15" t="str">
        <f t="array" ref="H2011">iferror(lower(index(MultiMail!C:C,match(C2011,MultiMail!A:A,0))),"")</f>
        <v>xpktong001@mymail.sim.edu.sg</v>
      </c>
      <c r="I2011" s="14" t="str">
        <f t="array" ref="I2011">iferror(index(KlikEDM!C:C,match(H2011,KlikEDM!A:A,0)),"")</f>
        <v/>
      </c>
      <c r="J2011" s="15" t="str">
        <f t="array" ref="J2011">iferror(lower(index(MultiMail!D:D,match(C2011,MultiMail!A:A,0))),"")</f>
        <v>kristel_txp@hotmail.com</v>
      </c>
      <c r="K2011" s="14" t="str">
        <f t="array" ref="K2011">iferror(index(KlikEDM!C:C,match(J2011,KlikEDM!A:A,0)),"")</f>
        <v/>
      </c>
      <c r="L2011" s="22"/>
      <c r="M2011" s="22">
        <v>9.6990488E7</v>
      </c>
      <c r="N2011" s="14" t="str">
        <f>IF(ISERROR(MATCH(C2011,Completed!A:A,0)),IF(ISERROR(MATCH(C2011,Unsub!B:B,0)),IF(H2011&lt;&gt;"",IF(O2011&lt;&gt;"",O2011,C2011&amp;"|"&amp;M2011&amp;"|"&amp;PROPER(B2011)&amp;"|"&amp;LOWER(H2011)),"#"),""),"")</f>
        <v/>
      </c>
      <c r="O2011" s="16" t="str">
        <f t="array" ref="O2011">IFERROR(INDEX(MultiMail!G:G,MATCH(C2011,MultiMail!A:A,0)),"")</f>
        <v>12011|96990488|Tong Xue Ping, Kristel|xpktong001@mymail.sim.edu.sg
12011|96990488|Tong Xue Ping, Kristel|KRISTEL_TXP@HOTMAIL.COM
</v>
      </c>
      <c r="P2011" s="17" t="str">
        <f t="array" ref="P2011">IFERROR(INDEX(EDMsort!A:A,MATCH(C2011,EDMsort!B:B,0)),"")</f>
        <v/>
      </c>
      <c r="Q2011" s="18"/>
    </row>
    <row r="2012" ht="14.25" hidden="1" customHeight="1">
      <c r="A2012" s="11">
        <v>2011.0</v>
      </c>
      <c r="B2012" s="12" t="s">
        <v>2118</v>
      </c>
      <c r="C2012" s="13">
        <v>12012.0</v>
      </c>
      <c r="D2012" s="14" t="s">
        <v>18</v>
      </c>
      <c r="E2012" s="14">
        <v>9.0841472E7</v>
      </c>
      <c r="F2012" s="14" t="str">
        <f>IF(ISERROR(MATCH(C2012,Completed!A:A,0)),IF(ISERROR(MATCH(C2012,Unsub!B:B,0)),IF(LEN(E2012)=8,E2012&amp;",","#"),""),"")</f>
        <v>90841472,</v>
      </c>
      <c r="G2012" s="14" t="str">
        <f>if(isna(match(C2012,KlikEDM!B:B,0)),"","ClickEDM")</f>
        <v/>
      </c>
      <c r="H2012" s="15" t="str">
        <f t="array" ref="H2012">iferror(lower(index(MultiMail!C:C,match(C2012,MultiMail!A:A,0))),"")</f>
        <v>exchee001@mymail.sim.edu.sg</v>
      </c>
      <c r="I2012" s="14" t="str">
        <f t="array" ref="I2012">iferror(index(KlikEDM!C:C,match(H2012,KlikEDM!A:A,0)),"")</f>
        <v/>
      </c>
      <c r="J2012" s="15" t="str">
        <f t="array" ref="J2012">iferror(lower(index(MultiMail!D:D,match(C2012,MultiMail!A:A,0))),"")</f>
        <v>enxian_97@hotmail.com</v>
      </c>
      <c r="K2012" s="14" t="str">
        <f t="array" ref="K2012">iferror(index(KlikEDM!C:C,match(J2012,KlikEDM!A:A,0)),"")</f>
        <v/>
      </c>
      <c r="L2012" s="14"/>
      <c r="M2012" s="14">
        <v>9.0841472E7</v>
      </c>
      <c r="N2012" s="14" t="str">
        <f>IF(ISERROR(MATCH(C2012,Completed!A:A,0)),IF(ISERROR(MATCH(C2012,Unsub!B:B,0)),IF(H2012&lt;&gt;"",IF(O2012&lt;&gt;"",O2012,C2012&amp;"|"&amp;M2012&amp;"|"&amp;PROPER(B2012)&amp;"|"&amp;LOWER(H2012)),"#"),""),"")</f>
        <v>12012|90841472|Chee En Xian|exchee001@mymail.sim.edu.sg
12012|90841472|Chee En Xian|ENXIAN_97@HOTMAIL.COM
</v>
      </c>
      <c r="O2012" s="16" t="str">
        <f t="array" ref="O2012">IFERROR(INDEX(MultiMail!G:G,MATCH(C2012,MultiMail!A:A,0)),"")</f>
        <v>12012|90841472|Chee En Xian|exchee001@mymail.sim.edu.sg
12012|90841472|Chee En Xian|ENXIAN_97@HOTMAIL.COM
</v>
      </c>
      <c r="P2012" s="17">
        <f t="array" ref="P2012">IFERROR(INDEX(EDMsort!A:A,MATCH(C2012,EDMsort!B:B,0)),"")</f>
        <v>4</v>
      </c>
      <c r="Q2012" s="18"/>
    </row>
    <row r="2013" ht="14.25" hidden="1" customHeight="1">
      <c r="A2013" s="19">
        <v>2012.0</v>
      </c>
      <c r="B2013" s="20" t="s">
        <v>2119</v>
      </c>
      <c r="C2013" s="21">
        <v>12013.0</v>
      </c>
      <c r="D2013" s="22" t="s">
        <v>18</v>
      </c>
      <c r="E2013" s="22">
        <v>8.7232318E7</v>
      </c>
      <c r="F2013" s="14" t="str">
        <f>IF(ISERROR(MATCH(C2013,Completed!A:A,0)),IF(ISERROR(MATCH(C2013,Unsub!B:B,0)),IF(LEN(E2013)=8,E2013&amp;",","#"),""),"")</f>
        <v>87232318,</v>
      </c>
      <c r="G2013" s="14" t="str">
        <f>if(isna(match(C2013,KlikEDM!B:B,0)),"","ClickEDM")</f>
        <v/>
      </c>
      <c r="H2013" s="15" t="str">
        <f t="array" ref="H2013">iferror(lower(index(MultiMail!C:C,match(C2013,MultiMail!A:A,0))),"")</f>
        <v>mabtan001@mymail.sim.edu.sg</v>
      </c>
      <c r="I2013" s="14" t="str">
        <f t="array" ref="I2013">iferror(index(KlikEDM!C:C,match(H2013,KlikEDM!A:A,0)),"")</f>
        <v/>
      </c>
      <c r="J2013" s="15" t="str">
        <f t="array" ref="J2013">iferror(lower(index(MultiMail!D:D,match(C2013,MultiMail!A:A,0))),"")</f>
        <v>anne_310@live.com</v>
      </c>
      <c r="K2013" s="14" t="str">
        <f t="array" ref="K2013">iferror(index(KlikEDM!C:C,match(J2013,KlikEDM!A:A,0)),"")</f>
        <v/>
      </c>
      <c r="L2013" s="22"/>
      <c r="M2013" s="22">
        <v>8.7232318E7</v>
      </c>
      <c r="N2013" s="14" t="str">
        <f>IF(ISERROR(MATCH(C2013,Completed!A:A,0)),IF(ISERROR(MATCH(C2013,Unsub!B:B,0)),IF(H2013&lt;&gt;"",IF(O2013&lt;&gt;"",O2013,C2013&amp;"|"&amp;M2013&amp;"|"&amp;PROPER(B2013)&amp;"|"&amp;LOWER(H2013)),"#"),""),"")</f>
        <v>12013|87232318|Mary Anne Bautista Tan|mabtan001@mymail.sim.edu.sg
12013|87232318|Mary Anne Bautista Tan|ANNE_310@LIVE.COM
</v>
      </c>
      <c r="O2013" s="16" t="str">
        <f t="array" ref="O2013">IFERROR(INDEX(MultiMail!G:G,MATCH(C2013,MultiMail!A:A,0)),"")</f>
        <v>12013|87232318|Mary Anne Bautista Tan|mabtan001@mymail.sim.edu.sg
12013|87232318|Mary Anne Bautista Tan|ANNE_310@LIVE.COM
</v>
      </c>
      <c r="P2013" s="17">
        <f t="array" ref="P2013">IFERROR(INDEX(EDMsort!A:A,MATCH(C2013,EDMsort!B:B,0)),"")</f>
        <v>3</v>
      </c>
      <c r="Q2013" s="18"/>
    </row>
    <row r="2014" ht="14.25" hidden="1" customHeight="1">
      <c r="A2014" s="11">
        <v>2013.0</v>
      </c>
      <c r="B2014" s="12" t="s">
        <v>2120</v>
      </c>
      <c r="C2014" s="13">
        <v>12014.0</v>
      </c>
      <c r="D2014" s="14" t="s">
        <v>18</v>
      </c>
      <c r="E2014" s="14">
        <v>8.4807278E7</v>
      </c>
      <c r="F2014" s="14" t="str">
        <f>IF(ISERROR(MATCH(C2014,Completed!A:A,0)),IF(ISERROR(MATCH(C2014,Unsub!B:B,0)),IF(LEN(E2014)=8,E2014&amp;",","#"),""),"")</f>
        <v/>
      </c>
      <c r="G2014" s="14" t="str">
        <f>if(isna(match(C2014,KlikEDM!B:B,0)),"","ClickEDM")</f>
        <v/>
      </c>
      <c r="H2014" s="15" t="str">
        <f t="array" ref="H2014">iferror(lower(index(MultiMail!C:C,match(C2014,MultiMail!A:A,0))),"")</f>
        <v>cchen020@mymail.sim.edu.sg</v>
      </c>
      <c r="I2014" s="14" t="str">
        <f t="array" ref="I2014">iferror(index(KlikEDM!C:C,match(H2014,KlikEDM!A:A,0)),"")</f>
        <v/>
      </c>
      <c r="J2014" s="15" t="str">
        <f t="array" ref="J2014">iferror(lower(index(MultiMail!D:D,match(C2014,MultiMail!A:A,0))),"")</f>
        <v>chen.chelsja@yahoo.co.id</v>
      </c>
      <c r="K2014" s="14" t="str">
        <f t="array" ref="K2014">iferror(index(KlikEDM!C:C,match(J2014,KlikEDM!A:A,0)),"")</f>
        <v/>
      </c>
      <c r="L2014" s="14"/>
      <c r="M2014" s="14">
        <v>8.4807278E7</v>
      </c>
      <c r="N2014" s="14" t="str">
        <f>IF(ISERROR(MATCH(C2014,Completed!A:A,0)),IF(ISERROR(MATCH(C2014,Unsub!B:B,0)),IF(H2014&lt;&gt;"",IF(O2014&lt;&gt;"",O2014,C2014&amp;"|"&amp;M2014&amp;"|"&amp;PROPER(B2014)&amp;"|"&amp;LOWER(H2014)),"#"),""),"")</f>
        <v/>
      </c>
      <c r="O2014" s="16" t="str">
        <f t="array" ref="O2014">IFERROR(INDEX(MultiMail!G:G,MATCH(C2014,MultiMail!A:A,0)),"")</f>
        <v>12014|84807278|Chelsja Chen|cchen020@mymail.sim.edu.sg
12014|84807278|Chelsja Chen|CHEN.CHELSJA@YAHOO.CO.ID
</v>
      </c>
      <c r="P2014" s="17" t="str">
        <f t="array" ref="P2014">IFERROR(INDEX(EDMsort!A:A,MATCH(C2014,EDMsort!B:B,0)),"")</f>
        <v/>
      </c>
      <c r="Q2014" s="18"/>
    </row>
    <row r="2015" ht="14.25" hidden="1" customHeight="1">
      <c r="A2015" s="19">
        <v>2014.0</v>
      </c>
      <c r="B2015" s="20" t="s">
        <v>2121</v>
      </c>
      <c r="C2015" s="21">
        <v>12015.0</v>
      </c>
      <c r="D2015" s="22" t="s">
        <v>18</v>
      </c>
      <c r="E2015" s="22">
        <v>9.7261399E7</v>
      </c>
      <c r="F2015" s="14" t="str">
        <f>IF(ISERROR(MATCH(C2015,Completed!A:A,0)),IF(ISERROR(MATCH(C2015,Unsub!B:B,0)),IF(LEN(E2015)=8,E2015&amp;",","#"),""),"")</f>
        <v>97261399,</v>
      </c>
      <c r="G2015" s="14" t="str">
        <f>if(isna(match(C2015,KlikEDM!B:B,0)),"","ClickEDM")</f>
        <v/>
      </c>
      <c r="H2015" s="15" t="str">
        <f t="array" ref="H2015">iferror(lower(index(MultiMail!C:C,match(C2015,MultiMail!A:A,0))),"")</f>
        <v>jlyee002@mymail.sim.edu.sg</v>
      </c>
      <c r="I2015" s="14" t="str">
        <f t="array" ref="I2015">iferror(index(KlikEDM!C:C,match(H2015,KlikEDM!A:A,0)),"")</f>
        <v/>
      </c>
      <c r="J2015" s="15" t="str">
        <f t="array" ref="J2015">iferror(lower(index(MultiMail!D:D,match(C2015,MultiMail!A:A,0))),"")</f>
        <v>jamie_ee95@hotmail.com</v>
      </c>
      <c r="K2015" s="14" t="str">
        <f t="array" ref="K2015">iferror(index(KlikEDM!C:C,match(J2015,KlikEDM!A:A,0)),"")</f>
        <v/>
      </c>
      <c r="L2015" s="22"/>
      <c r="M2015" s="22">
        <v>9.7261399E7</v>
      </c>
      <c r="N2015" s="14" t="str">
        <f>IF(ISERROR(MATCH(C2015,Completed!A:A,0)),IF(ISERROR(MATCH(C2015,Unsub!B:B,0)),IF(H2015&lt;&gt;"",IF(O2015&lt;&gt;"",O2015,C2015&amp;"|"&amp;M2015&amp;"|"&amp;PROPER(B2015)&amp;"|"&amp;LOWER(H2015)),"#"),""),"")</f>
        <v>12015|97261399|Jamie Ee Li Ying|jlyee002@mymail.sim.edu.sg
12015|97261399|Jamie Ee Li Ying|JAMIE_EE95@HOTMAIL.COM
</v>
      </c>
      <c r="O2015" s="16" t="str">
        <f t="array" ref="O2015">IFERROR(INDEX(MultiMail!G:G,MATCH(C2015,MultiMail!A:A,0)),"")</f>
        <v>12015|97261399|Jamie Ee Li Ying|jlyee002@mymail.sim.edu.sg
12015|97261399|Jamie Ee Li Ying|JAMIE_EE95@HOTMAIL.COM
</v>
      </c>
      <c r="P2015" s="17">
        <f t="array" ref="P2015">IFERROR(INDEX(EDMsort!A:A,MATCH(C2015,EDMsort!B:B,0)),"")</f>
        <v>2</v>
      </c>
      <c r="Q2015" s="18"/>
    </row>
    <row r="2016" ht="14.25" hidden="1" customHeight="1">
      <c r="A2016" s="11">
        <v>2015.0</v>
      </c>
      <c r="B2016" s="12" t="s">
        <v>2122</v>
      </c>
      <c r="C2016" s="13">
        <v>12016.0</v>
      </c>
      <c r="D2016" s="14" t="s">
        <v>18</v>
      </c>
      <c r="E2016" s="14">
        <v>9.7490701E7</v>
      </c>
      <c r="F2016" s="14" t="str">
        <f>IF(ISERROR(MATCH(C2016,Completed!A:A,0)),IF(ISERROR(MATCH(C2016,Unsub!B:B,0)),IF(LEN(E2016)=8,E2016&amp;",","#"),""),"")</f>
        <v>97490701,</v>
      </c>
      <c r="G2016" s="14" t="str">
        <f>if(isna(match(C2016,KlikEDM!B:B,0)),"","ClickEDM")</f>
        <v/>
      </c>
      <c r="H2016" s="15" t="str">
        <f t="array" ref="H2016">iferror(lower(index(MultiMail!C:C,match(C2016,MultiMail!A:A,0))),"")</f>
        <v>slplim002@mymail.sim.edu.sg</v>
      </c>
      <c r="I2016" s="14" t="str">
        <f t="array" ref="I2016">iferror(index(KlikEDM!C:C,match(H2016,KlikEDM!A:A,0)),"")</f>
        <v/>
      </c>
      <c r="J2016" s="15" t="str">
        <f t="array" ref="J2016">iferror(lower(index(MultiMail!D:D,match(C2016,MultiMail!A:A,0))),"")</f>
        <v>sandyokcan@hotmail.com</v>
      </c>
      <c r="K2016" s="14" t="str">
        <f t="array" ref="K2016">iferror(index(KlikEDM!C:C,match(J2016,KlikEDM!A:A,0)),"")</f>
        <v/>
      </c>
      <c r="L2016" s="14"/>
      <c r="M2016" s="14">
        <v>9.7490701E7</v>
      </c>
      <c r="N2016" s="14" t="str">
        <f>IF(ISERROR(MATCH(C2016,Completed!A:A,0)),IF(ISERROR(MATCH(C2016,Unsub!B:B,0)),IF(H2016&lt;&gt;"",IF(O2016&lt;&gt;"",O2016,C2016&amp;"|"&amp;M2016&amp;"|"&amp;PROPER(B2016)&amp;"|"&amp;LOWER(H2016)),"#"),""),"")</f>
        <v>12016|97490701|Sandy Lim Li Ping|slplim002@mymail.sim.edu.sg
12016|97490701|Sandy Lim Li Ping|SANDYOKCAN@HOTMAIL.COM
</v>
      </c>
      <c r="O2016" s="16" t="str">
        <f t="array" ref="O2016">IFERROR(INDEX(MultiMail!G:G,MATCH(C2016,MultiMail!A:A,0)),"")</f>
        <v>12016|97490701|Sandy Lim Li Ping|slplim002@mymail.sim.edu.sg
12016|97490701|Sandy Lim Li Ping|SANDYOKCAN@HOTMAIL.COM
</v>
      </c>
      <c r="P2016" s="17">
        <f t="array" ref="P2016">IFERROR(INDEX(EDMsort!A:A,MATCH(C2016,EDMsort!B:B,0)),"")</f>
        <v>1</v>
      </c>
      <c r="Q2016" s="18"/>
    </row>
    <row r="2017" ht="14.25" hidden="1" customHeight="1">
      <c r="A2017" s="19">
        <v>2016.0</v>
      </c>
      <c r="B2017" s="20" t="s">
        <v>2123</v>
      </c>
      <c r="C2017" s="21">
        <v>12017.0</v>
      </c>
      <c r="D2017" s="22" t="s">
        <v>18</v>
      </c>
      <c r="E2017" s="22">
        <v>9.8716064E7</v>
      </c>
      <c r="F2017" s="14" t="str">
        <f>IF(ISERROR(MATCH(C2017,Completed!A:A,0)),IF(ISERROR(MATCH(C2017,Unsub!B:B,0)),IF(LEN(E2017)=8,E2017&amp;",","#"),""),"")</f>
        <v>98716064,</v>
      </c>
      <c r="G2017" s="14" t="str">
        <f>if(isna(match(C2017,KlikEDM!B:B,0)),"","ClickEDM")</f>
        <v/>
      </c>
      <c r="H2017" s="15" t="str">
        <f t="array" ref="H2017">iferror(lower(index(MultiMail!C:C,match(C2017,MultiMail!A:A,0))),"")</f>
        <v>sjyquek001@mymail.sim.edu.sg</v>
      </c>
      <c r="I2017" s="14" t="str">
        <f t="array" ref="I2017">iferror(index(KlikEDM!C:C,match(H2017,KlikEDM!A:A,0)),"")</f>
        <v/>
      </c>
      <c r="J2017" s="15" t="str">
        <f t="array" ref="J2017">iferror(lower(index(MultiMail!D:D,match(C2017,MultiMail!A:A,0))),"")</f>
        <v>sherlyn_95@hotmail.com</v>
      </c>
      <c r="K2017" s="14" t="str">
        <f t="array" ref="K2017">iferror(index(KlikEDM!C:C,match(J2017,KlikEDM!A:A,0)),"")</f>
        <v/>
      </c>
      <c r="L2017" s="22"/>
      <c r="M2017" s="22">
        <v>9.8716064E7</v>
      </c>
      <c r="N2017" s="14" t="str">
        <f>IF(ISERROR(MATCH(C2017,Completed!A:A,0)),IF(ISERROR(MATCH(C2017,Unsub!B:B,0)),IF(H2017&lt;&gt;"",IF(O2017&lt;&gt;"",O2017,C2017&amp;"|"&amp;M2017&amp;"|"&amp;PROPER(B2017)&amp;"|"&amp;LOWER(H2017)),"#"),""),"")</f>
        <v>12017|98716064|Sherlyn Quek Jie Yi|sjyquek001@mymail.sim.edu.sg
12017|98716064|Sherlyn Quek Jie Yi|SHERLYN_95@HOTMAIL.COM
</v>
      </c>
      <c r="O2017" s="16" t="str">
        <f t="array" ref="O2017">IFERROR(INDEX(MultiMail!G:G,MATCH(C2017,MultiMail!A:A,0)),"")</f>
        <v>12017|98716064|Sherlyn Quek Jie Yi|sjyquek001@mymail.sim.edu.sg
12017|98716064|Sherlyn Quek Jie Yi|SHERLYN_95@HOTMAIL.COM
</v>
      </c>
      <c r="P2017" s="17">
        <f t="array" ref="P2017">IFERROR(INDEX(EDMsort!A:A,MATCH(C2017,EDMsort!B:B,0)),"")</f>
        <v>4</v>
      </c>
      <c r="Q2017" s="18"/>
    </row>
    <row r="2018" ht="14.25" hidden="1" customHeight="1">
      <c r="A2018" s="11">
        <v>2017.0</v>
      </c>
      <c r="B2018" s="12" t="s">
        <v>2124</v>
      </c>
      <c r="C2018" s="13">
        <v>12018.0</v>
      </c>
      <c r="D2018" s="14" t="s">
        <v>18</v>
      </c>
      <c r="E2018" s="14">
        <v>9.3287498E7</v>
      </c>
      <c r="F2018" s="14" t="str">
        <f>IF(ISERROR(MATCH(C2018,Completed!A:A,0)),IF(ISERROR(MATCH(C2018,Unsub!B:B,0)),IF(LEN(E2018)=8,E2018&amp;",","#"),""),"")</f>
        <v>93287498,</v>
      </c>
      <c r="G2018" s="14" t="str">
        <f>if(isna(match(C2018,KlikEDM!B:B,0)),"","ClickEDM")</f>
        <v/>
      </c>
      <c r="H2018" s="15" t="str">
        <f t="array" ref="H2018">iferror(lower(index(MultiMail!C:C,match(C2018,MultiMail!A:A,0))),"")</f>
        <v>jlchua007@mymail.sim.edu.sg</v>
      </c>
      <c r="I2018" s="14" t="str">
        <f t="array" ref="I2018">iferror(index(KlikEDM!C:C,match(H2018,KlikEDM!A:A,0)),"")</f>
        <v/>
      </c>
      <c r="J2018" s="15" t="str">
        <f t="array" ref="J2018">iferror(lower(index(MultiMail!D:D,match(C2018,MultiMail!A:A,0))),"")</f>
        <v>chua985406@hotmail.com</v>
      </c>
      <c r="K2018" s="14" t="str">
        <f t="array" ref="K2018">iferror(index(KlikEDM!C:C,match(J2018,KlikEDM!A:A,0)),"")</f>
        <v/>
      </c>
      <c r="L2018" s="14"/>
      <c r="M2018" s="14">
        <v>9.3287498E7</v>
      </c>
      <c r="N2018" s="14" t="str">
        <f>IF(ISERROR(MATCH(C2018,Completed!A:A,0)),IF(ISERROR(MATCH(C2018,Unsub!B:B,0)),IF(H2018&lt;&gt;"",IF(O2018&lt;&gt;"",O2018,C2018&amp;"|"&amp;M2018&amp;"|"&amp;PROPER(B2018)&amp;"|"&amp;LOWER(H2018)),"#"),""),"")</f>
        <v>12018|93287498|Chua Jia Lun|jlchua007@mymail.sim.edu.sg
12018|93287498|Chua Jia Lun|CHUA985406@HOTMAIL.COM
</v>
      </c>
      <c r="O2018" s="16" t="str">
        <f t="array" ref="O2018">IFERROR(INDEX(MultiMail!G:G,MATCH(C2018,MultiMail!A:A,0)),"")</f>
        <v>12018|93287498|Chua Jia Lun|jlchua007@mymail.sim.edu.sg
12018|93287498|Chua Jia Lun|CHUA985406@HOTMAIL.COM
</v>
      </c>
      <c r="P2018" s="17">
        <f t="array" ref="P2018">IFERROR(INDEX(EDMsort!A:A,MATCH(C2018,EDMsort!B:B,0)),"")</f>
        <v>3</v>
      </c>
      <c r="Q2018" s="18"/>
    </row>
    <row r="2019" ht="14.25" customHeight="1">
      <c r="A2019" s="19">
        <v>2018.0</v>
      </c>
      <c r="B2019" s="20" t="s">
        <v>2125</v>
      </c>
      <c r="C2019" s="21">
        <v>12019.0</v>
      </c>
      <c r="D2019" s="22" t="s">
        <v>18</v>
      </c>
      <c r="E2019" s="22">
        <v>9.0387761E7</v>
      </c>
      <c r="F2019" s="14" t="str">
        <f>IF(ISERROR(MATCH(C2019,Completed!A:A,0)),IF(ISERROR(MATCH(C2019,Unsub!B:B,0)),IF(LEN(E2019)=8,E2019&amp;",","#"),""),"")</f>
        <v>90387761,</v>
      </c>
      <c r="G2019" s="14" t="str">
        <f>if(isna(match(C2019,KlikEDM!B:B,0)),"","ClickEDM")</f>
        <v>ClickEDM</v>
      </c>
      <c r="H2019" s="15" t="str">
        <f t="array" ref="H2019">iferror(lower(index(MultiMail!C:C,match(C2019,MultiMail!A:A,0))),"")</f>
        <v>zhan006@mymail.sim.edu.sg</v>
      </c>
      <c r="I2019" s="14" t="str">
        <f t="array" ref="I2019">iferror(index(KlikEDM!C:C,match(H2019,KlikEDM!A:A,0)),"")</f>
        <v>eblast B</v>
      </c>
      <c r="J2019" s="15" t="str">
        <f t="array" ref="J2019">iferror(lower(index(MultiMail!D:D,match(C2019,MultiMail!A:A,0))),"")</f>
        <v>hanzheng09@outlook.com</v>
      </c>
      <c r="K2019" s="14" t="str">
        <f t="array" ref="K2019">iferror(index(KlikEDM!C:C,match(J2019,KlikEDM!A:A,0)),"")</f>
        <v/>
      </c>
      <c r="L2019" s="22"/>
      <c r="M2019" s="22">
        <v>9.0387761E7</v>
      </c>
      <c r="N2019" s="14" t="str">
        <f>IF(ISERROR(MATCH(C2019,Completed!A:A,0)),IF(ISERROR(MATCH(C2019,Unsub!B:B,0)),IF(H2019&lt;&gt;"",IF(O2019&lt;&gt;"",O2019,C2019&amp;"|"&amp;M2019&amp;"|"&amp;PROPER(B2019)&amp;"|"&amp;LOWER(H2019)),"#"),""),"")</f>
        <v>12019|90387761|Han Zheng|zhan006@mymail.sim.edu.sg
12019|90387761|Han Zheng|HANZHENG09@OUTLOOK.COM
</v>
      </c>
      <c r="O2019" s="16" t="str">
        <f t="array" ref="O2019">IFERROR(INDEX(MultiMail!G:G,MATCH(C2019,MultiMail!A:A,0)),"")</f>
        <v>12019|90387761|Han Zheng|zhan006@mymail.sim.edu.sg
12019|90387761|Han Zheng|HANZHENG09@OUTLOOK.COM
</v>
      </c>
      <c r="P2019" s="17">
        <f t="array" ref="P2019">IFERROR(INDEX(EDMsort!A:A,MATCH(C2019,EDMsort!B:B,0)),"")</f>
        <v>2</v>
      </c>
      <c r="Q2019" s="18"/>
    </row>
    <row r="2020" ht="14.25" hidden="1" customHeight="1">
      <c r="A2020" s="11">
        <v>2019.0</v>
      </c>
      <c r="B2020" s="12" t="s">
        <v>2126</v>
      </c>
      <c r="C2020" s="13">
        <v>12020.0</v>
      </c>
      <c r="D2020" s="14" t="s">
        <v>18</v>
      </c>
      <c r="E2020" s="14">
        <v>9.7287021E7</v>
      </c>
      <c r="F2020" s="14" t="str">
        <f>IF(ISERROR(MATCH(C2020,Completed!A:A,0)),IF(ISERROR(MATCH(C2020,Unsub!B:B,0)),IF(LEN(E2020)=8,E2020&amp;",","#"),""),"")</f>
        <v>97287021,</v>
      </c>
      <c r="G2020" s="14" t="str">
        <f>if(isna(match(C2020,KlikEDM!B:B,0)),"","ClickEDM")</f>
        <v/>
      </c>
      <c r="H2020" s="15" t="str">
        <f t="array" ref="H2020">iferror(lower(index(MultiMail!C:C,match(C2020,MultiMail!A:A,0))),"")</f>
        <v>kbnyew001@mymail.sim.edu.sg</v>
      </c>
      <c r="I2020" s="14" t="str">
        <f t="array" ref="I2020">iferror(index(KlikEDM!C:C,match(H2020,KlikEDM!A:A,0)),"")</f>
        <v/>
      </c>
      <c r="J2020" s="15" t="str">
        <f t="array" ref="J2020">iferror(lower(index(MultiMail!D:D,match(C2020,MultiMail!A:A,0))),"")</f>
        <v>kerennyew@gmail.com</v>
      </c>
      <c r="K2020" s="14" t="str">
        <f t="array" ref="K2020">iferror(index(KlikEDM!C:C,match(J2020,KlikEDM!A:A,0)),"")</f>
        <v/>
      </c>
      <c r="L2020" s="14"/>
      <c r="M2020" s="14">
        <v>9.7287021E7</v>
      </c>
      <c r="N2020" s="14" t="str">
        <f>IF(ISERROR(MATCH(C2020,Completed!A:A,0)),IF(ISERROR(MATCH(C2020,Unsub!B:B,0)),IF(H2020&lt;&gt;"",IF(O2020&lt;&gt;"",O2020,C2020&amp;"|"&amp;M2020&amp;"|"&amp;PROPER(B2020)&amp;"|"&amp;LOWER(H2020)),"#"),""),"")</f>
        <v>12020|97287021|Keren Alexandrea Yew Bing Ni|kbnyew001@mymail.sim.edu.sg
12020|97287021|Keren Alexandrea Yew Bing Ni|KERENNYEW@GMAIL.COM
</v>
      </c>
      <c r="O2020" s="16" t="str">
        <f t="array" ref="O2020">IFERROR(INDEX(MultiMail!G:G,MATCH(C2020,MultiMail!A:A,0)),"")</f>
        <v>12020|97287021|Keren Alexandrea Yew Bing Ni|kbnyew001@mymail.sim.edu.sg
12020|97287021|Keren Alexandrea Yew Bing Ni|KERENNYEW@GMAIL.COM
</v>
      </c>
      <c r="P2020" s="17">
        <f t="array" ref="P2020">IFERROR(INDEX(EDMsort!A:A,MATCH(C2020,EDMsort!B:B,0)),"")</f>
        <v>1</v>
      </c>
      <c r="Q2020" s="18"/>
    </row>
    <row r="2021" ht="14.25" hidden="1" customHeight="1">
      <c r="A2021" s="19">
        <v>2020.0</v>
      </c>
      <c r="B2021" s="20" t="s">
        <v>2127</v>
      </c>
      <c r="C2021" s="21">
        <v>12021.0</v>
      </c>
      <c r="D2021" s="22" t="s">
        <v>18</v>
      </c>
      <c r="E2021" s="22">
        <v>9.8687056E7</v>
      </c>
      <c r="F2021" s="14" t="str">
        <f>IF(ISERROR(MATCH(C2021,Completed!A:A,0)),IF(ISERROR(MATCH(C2021,Unsub!B:B,0)),IF(LEN(E2021)=8,E2021&amp;",","#"),""),"")</f>
        <v>98687056,</v>
      </c>
      <c r="G2021" s="14" t="str">
        <f>if(isna(match(C2021,KlikEDM!B:B,0)),"","ClickEDM")</f>
        <v/>
      </c>
      <c r="H2021" s="15" t="str">
        <f t="array" ref="H2021">iferror(lower(index(MultiMail!C:C,match(C2021,MultiMail!A:A,0))),"")</f>
        <v>wtchang002@mymail.sim.edu.sg</v>
      </c>
      <c r="I2021" s="14" t="str">
        <f t="array" ref="I2021">iferror(index(KlikEDM!C:C,match(H2021,KlikEDM!A:A,0)),"")</f>
        <v/>
      </c>
      <c r="J2021" s="15" t="str">
        <f t="array" ref="J2021">iferror(lower(index(MultiMail!D:D,match(C2021,MultiMail!A:A,0))),"")</f>
        <v>waitengchang98@gmail.com</v>
      </c>
      <c r="K2021" s="14" t="str">
        <f t="array" ref="K2021">iferror(index(KlikEDM!C:C,match(J2021,KlikEDM!A:A,0)),"")</f>
        <v/>
      </c>
      <c r="L2021" s="22"/>
      <c r="M2021" s="22">
        <v>9.8687056E7</v>
      </c>
      <c r="N2021" s="14" t="str">
        <f>IF(ISERROR(MATCH(C2021,Completed!A:A,0)),IF(ISERROR(MATCH(C2021,Unsub!B:B,0)),IF(H2021&lt;&gt;"",IF(O2021&lt;&gt;"",O2021,C2021&amp;"|"&amp;M2021&amp;"|"&amp;PROPER(B2021)&amp;"|"&amp;LOWER(H2021)),"#"),""),"")</f>
        <v>12021|98687056|Chang Wai Teng|wtchang002@mymail.sim.edu.sg
12021|98687056|Chang Wai Teng|WAITENGCHANG98@GMAIL.COM
</v>
      </c>
      <c r="O2021" s="16" t="str">
        <f t="array" ref="O2021">IFERROR(INDEX(MultiMail!G:G,MATCH(C2021,MultiMail!A:A,0)),"")</f>
        <v>12021|98687056|Chang Wai Teng|wtchang002@mymail.sim.edu.sg
12021|98687056|Chang Wai Teng|WAITENGCHANG98@GMAIL.COM
</v>
      </c>
      <c r="P2021" s="17">
        <f t="array" ref="P2021">IFERROR(INDEX(EDMsort!A:A,MATCH(C2021,EDMsort!B:B,0)),"")</f>
        <v>4</v>
      </c>
      <c r="Q2021" s="18"/>
    </row>
    <row r="2022" ht="14.25" hidden="1" customHeight="1">
      <c r="A2022" s="11">
        <v>2021.0</v>
      </c>
      <c r="B2022" s="12" t="s">
        <v>2128</v>
      </c>
      <c r="C2022" s="13">
        <v>12022.0</v>
      </c>
      <c r="D2022" s="14" t="s">
        <v>18</v>
      </c>
      <c r="E2022" s="14">
        <v>9.2422648E7</v>
      </c>
      <c r="F2022" s="14" t="str">
        <f>IF(ISERROR(MATCH(C2022,Completed!A:A,0)),IF(ISERROR(MATCH(C2022,Unsub!B:B,0)),IF(LEN(E2022)=8,E2022&amp;",","#"),""),"")</f>
        <v>92422648,</v>
      </c>
      <c r="G2022" s="14" t="str">
        <f>if(isna(match(C2022,KlikEDM!B:B,0)),"","ClickEDM")</f>
        <v/>
      </c>
      <c r="H2022" s="15" t="str">
        <f t="array" ref="H2022">iferror(lower(index(MultiMail!C:C,match(C2022,MultiMail!A:A,0))),"")</f>
        <v>nabillah001@mymail.sim.edu.sg</v>
      </c>
      <c r="I2022" s="14" t="str">
        <f t="array" ref="I2022">iferror(index(KlikEDM!C:C,match(H2022,KlikEDM!A:A,0)),"")</f>
        <v/>
      </c>
      <c r="J2022" s="15" t="str">
        <f t="array" ref="J2022">iferror(lower(index(MultiMail!D:D,match(C2022,MultiMail!A:A,0))),"")</f>
        <v>nana23august@gmail.com</v>
      </c>
      <c r="K2022" s="14" t="str">
        <f t="array" ref="K2022">iferror(index(KlikEDM!C:C,match(J2022,KlikEDM!A:A,0)),"")</f>
        <v/>
      </c>
      <c r="L2022" s="14"/>
      <c r="M2022" s="14">
        <v>9.2422648E7</v>
      </c>
      <c r="N2022" s="14" t="str">
        <f>IF(ISERROR(MATCH(C2022,Completed!A:A,0)),IF(ISERROR(MATCH(C2022,Unsub!B:B,0)),IF(H2022&lt;&gt;"",IF(O2022&lt;&gt;"",O2022,C2022&amp;"|"&amp;M2022&amp;"|"&amp;PROPER(B2022)&amp;"|"&amp;LOWER(H2022)),"#"),""),"")</f>
        <v>12022|92422648|Nabillah Binte Abdullah|nabillah001@mymail.sim.edu.sg
12022|92422648|Nabillah Binte Abdullah|nana23august@gmail.com
</v>
      </c>
      <c r="O2022" s="16" t="str">
        <f t="array" ref="O2022">IFERROR(INDEX(MultiMail!G:G,MATCH(C2022,MultiMail!A:A,0)),"")</f>
        <v>12022|92422648|Nabillah Binte Abdullah|nabillah001@mymail.sim.edu.sg
12022|92422648|Nabillah Binte Abdullah|nana23august@gmail.com
</v>
      </c>
      <c r="P2022" s="17">
        <f t="array" ref="P2022">IFERROR(INDEX(EDMsort!A:A,MATCH(C2022,EDMsort!B:B,0)),"")</f>
        <v>3</v>
      </c>
      <c r="Q2022" s="18"/>
    </row>
    <row r="2023" ht="14.25" hidden="1" customHeight="1">
      <c r="A2023" s="19">
        <v>2022.0</v>
      </c>
      <c r="B2023" s="20" t="s">
        <v>2129</v>
      </c>
      <c r="C2023" s="21">
        <v>12023.0</v>
      </c>
      <c r="D2023" s="22" t="s">
        <v>18</v>
      </c>
      <c r="E2023" s="22">
        <v>8.7308372E7</v>
      </c>
      <c r="F2023" s="14" t="str">
        <f>IF(ISERROR(MATCH(C2023,Completed!A:A,0)),IF(ISERROR(MATCH(C2023,Unsub!B:B,0)),IF(LEN(E2023)=8,E2023&amp;",","#"),""),"")</f>
        <v/>
      </c>
      <c r="G2023" s="14" t="str">
        <f>if(isna(match(C2023,KlikEDM!B:B,0)),"","ClickEDM")</f>
        <v/>
      </c>
      <c r="H2023" s="15" t="str">
        <f t="array" ref="H2023">iferror(lower(index(MultiMail!C:C,match(C2023,MultiMail!A:A,0))),"")</f>
        <v>mehta008@mymail.sim.edu.sg</v>
      </c>
      <c r="I2023" s="14" t="str">
        <f t="array" ref="I2023">iferror(index(KlikEDM!C:C,match(H2023,KlikEDM!A:A,0)),"")</f>
        <v/>
      </c>
      <c r="J2023" s="15" t="str">
        <f t="array" ref="J2023">iferror(lower(index(MultiMail!D:D,match(C2023,MultiMail!A:A,0))),"")</f>
        <v>sakhimehta98@gmail.com</v>
      </c>
      <c r="K2023" s="14" t="str">
        <f t="array" ref="K2023">iferror(index(KlikEDM!C:C,match(J2023,KlikEDM!A:A,0)),"")</f>
        <v/>
      </c>
      <c r="L2023" s="22"/>
      <c r="M2023" s="22">
        <v>8.7308372E7</v>
      </c>
      <c r="N2023" s="14" t="str">
        <f>IF(ISERROR(MATCH(C2023,Completed!A:A,0)),IF(ISERROR(MATCH(C2023,Unsub!B:B,0)),IF(H2023&lt;&gt;"",IF(O2023&lt;&gt;"",O2023,C2023&amp;"|"&amp;M2023&amp;"|"&amp;PROPER(B2023)&amp;"|"&amp;LOWER(H2023)),"#"),""),"")</f>
        <v/>
      </c>
      <c r="O2023" s="16" t="str">
        <f t="array" ref="O2023">IFERROR(INDEX(MultiMail!G:G,MATCH(C2023,MultiMail!A:A,0)),"")</f>
        <v>12023|87308372|Sakhi Mehta|mehta008@mymail.sim.edu.sg
12023|87308372|Sakhi Mehta|SAKHIMEHTA98@GMAIL.COM
</v>
      </c>
      <c r="P2023" s="17" t="str">
        <f t="array" ref="P2023">IFERROR(INDEX(EDMsort!A:A,MATCH(C2023,EDMsort!B:B,0)),"")</f>
        <v/>
      </c>
      <c r="Q2023" s="18"/>
    </row>
    <row r="2024" ht="14.25" hidden="1" customHeight="1">
      <c r="A2024" s="11">
        <v>2023.0</v>
      </c>
      <c r="B2024" s="12" t="s">
        <v>2130</v>
      </c>
      <c r="C2024" s="13">
        <v>12024.0</v>
      </c>
      <c r="D2024" s="14" t="s">
        <v>18</v>
      </c>
      <c r="E2024" s="14">
        <v>8.2669269E7</v>
      </c>
      <c r="F2024" s="14" t="str">
        <f>IF(ISERROR(MATCH(C2024,Completed!A:A,0)),IF(ISERROR(MATCH(C2024,Unsub!B:B,0)),IF(LEN(E2024)=8,E2024&amp;",","#"),""),"")</f>
        <v/>
      </c>
      <c r="G2024" s="14" t="str">
        <f>if(isna(match(C2024,KlikEDM!B:B,0)),"","ClickEDM")</f>
        <v/>
      </c>
      <c r="H2024" s="15" t="str">
        <f t="array" ref="H2024">iferror(lower(index(MultiMail!C:C,match(C2024,MultiMail!A:A,0))),"")</f>
        <v>ynloo002@mymail.sim.edu.sg</v>
      </c>
      <c r="I2024" s="14" t="str">
        <f t="array" ref="I2024">iferror(index(KlikEDM!C:C,match(H2024,KlikEDM!A:A,0)),"")</f>
        <v/>
      </c>
      <c r="J2024" s="15" t="str">
        <f t="array" ref="J2024">iferror(lower(index(MultiMail!D:D,match(C2024,MultiMail!A:A,0))),"")</f>
        <v>melovestigger@gmail.com</v>
      </c>
      <c r="K2024" s="14" t="str">
        <f t="array" ref="K2024">iferror(index(KlikEDM!C:C,match(J2024,KlikEDM!A:A,0)),"")</f>
        <v/>
      </c>
      <c r="L2024" s="14"/>
      <c r="M2024" s="14">
        <v>8.2669269E7</v>
      </c>
      <c r="N2024" s="14" t="str">
        <f>IF(ISERROR(MATCH(C2024,Completed!A:A,0)),IF(ISERROR(MATCH(C2024,Unsub!B:B,0)),IF(H2024&lt;&gt;"",IF(O2024&lt;&gt;"",O2024,C2024&amp;"|"&amp;M2024&amp;"|"&amp;PROPER(B2024)&amp;"|"&amp;LOWER(H2024)),"#"),""),"")</f>
        <v/>
      </c>
      <c r="O2024" s="16" t="str">
        <f t="array" ref="O2024">IFERROR(INDEX(MultiMail!G:G,MATCH(C2024,MultiMail!A:A,0)),"")</f>
        <v>12024|82669269|Loo Yuan Ning|ynloo002@mymail.sim.edu.sg
12024|82669269|Loo Yuan Ning|MELOVESTIGGER@GMAIL.COM
</v>
      </c>
      <c r="P2024" s="17" t="str">
        <f t="array" ref="P2024">IFERROR(INDEX(EDMsort!A:A,MATCH(C2024,EDMsort!B:B,0)),"")</f>
        <v/>
      </c>
      <c r="Q2024" s="18"/>
    </row>
    <row r="2025" ht="14.25" hidden="1" customHeight="1">
      <c r="A2025" s="19">
        <v>2024.0</v>
      </c>
      <c r="B2025" s="20" t="s">
        <v>2131</v>
      </c>
      <c r="C2025" s="21">
        <v>12025.0</v>
      </c>
      <c r="D2025" s="22" t="s">
        <v>18</v>
      </c>
      <c r="E2025" s="22">
        <v>9.6699764E7</v>
      </c>
      <c r="F2025" s="14" t="str">
        <f>IF(ISERROR(MATCH(C2025,Completed!A:A,0)),IF(ISERROR(MATCH(C2025,Unsub!B:B,0)),IF(LEN(E2025)=8,E2025&amp;",","#"),""),"")</f>
        <v>96699764,</v>
      </c>
      <c r="G2025" s="14" t="str">
        <f>if(isna(match(C2025,KlikEDM!B:B,0)),"","ClickEDM")</f>
        <v/>
      </c>
      <c r="H2025" s="15" t="str">
        <f t="array" ref="H2025">iferror(lower(index(MultiMail!C:C,match(C2025,MultiMail!A:A,0))),"")</f>
        <v>ahmadabr001@mymail.sim.edu.sg</v>
      </c>
      <c r="I2025" s="14" t="str">
        <f t="array" ref="I2025">iferror(index(KlikEDM!C:C,match(H2025,KlikEDM!A:A,0)),"")</f>
        <v/>
      </c>
      <c r="J2025" s="15" t="str">
        <f t="array" ref="J2025">iferror(lower(index(MultiMail!D:D,match(C2025,MultiMail!A:A,0))),"")</f>
        <v>ammarrazale@gmail.com</v>
      </c>
      <c r="K2025" s="14" t="str">
        <f t="array" ref="K2025">iferror(index(KlikEDM!C:C,match(J2025,KlikEDM!A:A,0)),"")</f>
        <v/>
      </c>
      <c r="L2025" s="22"/>
      <c r="M2025" s="22">
        <v>9.6699764E7</v>
      </c>
      <c r="N2025" s="14" t="str">
        <f>IF(ISERROR(MATCH(C2025,Completed!A:A,0)),IF(ISERROR(MATCH(C2025,Unsub!B:B,0)),IF(H2025&lt;&gt;"",IF(O2025&lt;&gt;"",O2025,C2025&amp;"|"&amp;M2025&amp;"|"&amp;PROPER(B2025)&amp;"|"&amp;LOWER(H2025)),"#"),""),"")</f>
        <v>12025|96699764|Ahmad A'Mmar Bin Razale|ahmadabr001@mymail.sim.edu.sg
12025|96699764|Ahmad A'Mmar Bin Razale|AMMARRAZALE@GMAIL.COM
</v>
      </c>
      <c r="O2025" s="16" t="str">
        <f t="array" ref="O2025">IFERROR(INDEX(MultiMail!G:G,MATCH(C2025,MultiMail!A:A,0)),"")</f>
        <v>12025|96699764|Ahmad A'Mmar Bin Razale|ahmadabr001@mymail.sim.edu.sg
12025|96699764|Ahmad A'Mmar Bin Razale|AMMARRAZALE@GMAIL.COM
</v>
      </c>
      <c r="P2025" s="17">
        <f t="array" ref="P2025">IFERROR(INDEX(EDMsort!A:A,MATCH(C2025,EDMsort!B:B,0)),"")</f>
        <v>2</v>
      </c>
      <c r="Q2025" s="18"/>
    </row>
    <row r="2026" ht="14.25" customHeight="1">
      <c r="A2026" s="11">
        <v>2025.0</v>
      </c>
      <c r="B2026" s="12" t="s">
        <v>2132</v>
      </c>
      <c r="C2026" s="13">
        <v>12026.0</v>
      </c>
      <c r="D2026" s="14" t="s">
        <v>18</v>
      </c>
      <c r="E2026" s="14">
        <v>9.3279492E7</v>
      </c>
      <c r="F2026" s="14" t="str">
        <f>IF(ISERROR(MATCH(C2026,Completed!A:A,0)),IF(ISERROR(MATCH(C2026,Unsub!B:B,0)),IF(LEN(E2026)=8,E2026&amp;",","#"),""),"")</f>
        <v>93279492,</v>
      </c>
      <c r="G2026" s="14" t="str">
        <f>if(isna(match(C2026,KlikEDM!B:B,0)),"","ClickEDM")</f>
        <v>ClickEDM</v>
      </c>
      <c r="H2026" s="15" t="str">
        <f t="array" ref="H2026">iferror(lower(index(MultiMail!C:C,match(C2026,MultiMail!A:A,0))),"")</f>
        <v>eplim004@mymail.sim.edu.sg</v>
      </c>
      <c r="I2026" s="14" t="str">
        <f t="array" ref="I2026">iferror(index(KlikEDM!C:C,match(H2026,KlikEDM!A:A,0)),"")</f>
        <v>eblast A</v>
      </c>
      <c r="J2026" s="15" t="str">
        <f t="array" ref="J2026">iferror(lower(index(MultiMail!D:D,match(C2026,MultiMail!A:A,0))),"")</f>
        <v>jasminelimep@gmail.com</v>
      </c>
      <c r="K2026" s="14" t="str">
        <f t="array" ref="K2026">iferror(index(KlikEDM!C:C,match(J2026,KlikEDM!A:A,0)),"")</f>
        <v/>
      </c>
      <c r="L2026" s="14"/>
      <c r="M2026" s="14">
        <v>9.3279492E7</v>
      </c>
      <c r="N2026" s="14" t="str">
        <f>IF(ISERROR(MATCH(C2026,Completed!A:A,0)),IF(ISERROR(MATCH(C2026,Unsub!B:B,0)),IF(H2026&lt;&gt;"",IF(O2026&lt;&gt;"",O2026,C2026&amp;"|"&amp;M2026&amp;"|"&amp;PROPER(B2026)&amp;"|"&amp;LOWER(H2026)),"#"),""),"")</f>
        <v>12026|93279492|Lim En Pei|eplim004@mymail.sim.edu.sg
12026|93279492|Lim En Pei|JASMINELIMEP@GMAIL.COM
</v>
      </c>
      <c r="O2026" s="16" t="str">
        <f t="array" ref="O2026">IFERROR(INDEX(MultiMail!G:G,MATCH(C2026,MultiMail!A:A,0)),"")</f>
        <v>12026|93279492|Lim En Pei|eplim004@mymail.sim.edu.sg
12026|93279492|Lim En Pei|JASMINELIMEP@GMAIL.COM
</v>
      </c>
      <c r="P2026" s="17">
        <f t="array" ref="P2026">IFERROR(INDEX(EDMsort!A:A,MATCH(C2026,EDMsort!B:B,0)),"")</f>
        <v>1</v>
      </c>
      <c r="Q2026" s="18"/>
    </row>
    <row r="2027" ht="14.25" hidden="1" customHeight="1">
      <c r="A2027" s="19">
        <v>2026.0</v>
      </c>
      <c r="B2027" s="20" t="s">
        <v>2133</v>
      </c>
      <c r="C2027" s="21">
        <v>12027.0</v>
      </c>
      <c r="D2027" s="22" t="s">
        <v>18</v>
      </c>
      <c r="E2027" s="22">
        <v>8.7783126E7</v>
      </c>
      <c r="F2027" s="14" t="str">
        <f>IF(ISERROR(MATCH(C2027,Completed!A:A,0)),IF(ISERROR(MATCH(C2027,Unsub!B:B,0)),IF(LEN(E2027)=8,E2027&amp;",","#"),""),"")</f>
        <v>87783126,</v>
      </c>
      <c r="G2027" s="14" t="str">
        <f>if(isna(match(C2027,KlikEDM!B:B,0)),"","ClickEDM")</f>
        <v/>
      </c>
      <c r="H2027" s="15" t="str">
        <f t="array" ref="H2027">iferror(lower(index(MultiMail!C:C,match(C2027,MultiMail!A:A,0))),"")</f>
        <v>sstan021@mymail.sim.edu.sg</v>
      </c>
      <c r="I2027" s="14" t="str">
        <f t="array" ref="I2027">iferror(index(KlikEDM!C:C,match(H2027,KlikEDM!A:A,0)),"")</f>
        <v/>
      </c>
      <c r="J2027" s="15" t="str">
        <f t="array" ref="J2027">iferror(lower(index(MultiMail!D:D,match(C2027,MultiMail!A:A,0))),"")</f>
        <v>socksean326@gmail.com</v>
      </c>
      <c r="K2027" s="14" t="str">
        <f t="array" ref="K2027">iferror(index(KlikEDM!C:C,match(J2027,KlikEDM!A:A,0)),"")</f>
        <v/>
      </c>
      <c r="L2027" s="22"/>
      <c r="M2027" s="22">
        <v>8.7783126E7</v>
      </c>
      <c r="N2027" s="14" t="str">
        <f>IF(ISERROR(MATCH(C2027,Completed!A:A,0)),IF(ISERROR(MATCH(C2027,Unsub!B:B,0)),IF(H2027&lt;&gt;"",IF(O2027&lt;&gt;"",O2027,C2027&amp;"|"&amp;M2027&amp;"|"&amp;PROPER(B2027)&amp;"|"&amp;LOWER(H2027)),"#"),""),"")</f>
        <v>12027|87783126|Tan Sock Sean|sstan021@mymail.sim.edu.sg
12027|87783126|Tan Sock Sean|SOCKSEAN326@GMAIL.COM
</v>
      </c>
      <c r="O2027" s="16" t="str">
        <f t="array" ref="O2027">IFERROR(INDEX(MultiMail!G:G,MATCH(C2027,MultiMail!A:A,0)),"")</f>
        <v>12027|87783126|Tan Sock Sean|sstan021@mymail.sim.edu.sg
12027|87783126|Tan Sock Sean|SOCKSEAN326@GMAIL.COM
</v>
      </c>
      <c r="P2027" s="17">
        <f t="array" ref="P2027">IFERROR(INDEX(EDMsort!A:A,MATCH(C2027,EDMsort!B:B,0)),"")</f>
        <v>4</v>
      </c>
      <c r="Q2027" s="18"/>
    </row>
    <row r="2028" ht="14.25" hidden="1" customHeight="1">
      <c r="A2028" s="11">
        <v>2027.0</v>
      </c>
      <c r="B2028" s="12" t="s">
        <v>2134</v>
      </c>
      <c r="C2028" s="13">
        <v>12028.0</v>
      </c>
      <c r="D2028" s="14" t="s">
        <v>18</v>
      </c>
      <c r="E2028" s="14">
        <v>8.1607973E7</v>
      </c>
      <c r="F2028" s="14" t="str">
        <f>IF(ISERROR(MATCH(C2028,Completed!A:A,0)),IF(ISERROR(MATCH(C2028,Unsub!B:B,0)),IF(LEN(E2028)=8,E2028&amp;",","#"),""),"")</f>
        <v/>
      </c>
      <c r="G2028" s="14" t="str">
        <f>if(isna(match(C2028,KlikEDM!B:B,0)),"","ClickEDM")</f>
        <v/>
      </c>
      <c r="H2028" s="15" t="str">
        <f t="array" ref="H2028">iferror(lower(index(MultiMail!C:C,match(C2028,MultiMail!A:A,0))),"")</f>
        <v>wsong016@mymail.sim.edu.sg</v>
      </c>
      <c r="I2028" s="14" t="str">
        <f t="array" ref="I2028">iferror(index(KlikEDM!C:C,match(H2028,KlikEDM!A:A,0)),"")</f>
        <v/>
      </c>
      <c r="J2028" s="15" t="str">
        <f t="array" ref="J2028">iferror(lower(index(MultiMail!D:D,match(C2028,MultiMail!A:A,0))),"")</f>
        <v>1109450221@qq.com</v>
      </c>
      <c r="K2028" s="14" t="str">
        <f t="array" ref="K2028">iferror(index(KlikEDM!C:C,match(J2028,KlikEDM!A:A,0)),"")</f>
        <v/>
      </c>
      <c r="L2028" s="14"/>
      <c r="M2028" s="14">
        <v>8.1607973E7</v>
      </c>
      <c r="N2028" s="14" t="str">
        <f>IF(ISERROR(MATCH(C2028,Completed!A:A,0)),IF(ISERROR(MATCH(C2028,Unsub!B:B,0)),IF(H2028&lt;&gt;"",IF(O2028&lt;&gt;"",O2028,C2028&amp;"|"&amp;M2028&amp;"|"&amp;PROPER(B2028)&amp;"|"&amp;LOWER(H2028)),"#"),""),"")</f>
        <v/>
      </c>
      <c r="O2028" s="16" t="str">
        <f t="array" ref="O2028">IFERROR(INDEX(MultiMail!G:G,MATCH(C2028,MultiMail!A:A,0)),"")</f>
        <v>12028|81607973|Song Wanyun|wsong016@mymail.sim.edu.sg
12028|81607973|Song Wanyun|1109450221@QQ.COM
</v>
      </c>
      <c r="P2028" s="17" t="str">
        <f t="array" ref="P2028">IFERROR(INDEX(EDMsort!A:A,MATCH(C2028,EDMsort!B:B,0)),"")</f>
        <v/>
      </c>
      <c r="Q2028" s="18"/>
    </row>
    <row r="2029" ht="14.25" hidden="1" customHeight="1">
      <c r="A2029" s="19">
        <v>2028.0</v>
      </c>
      <c r="B2029" s="20" t="s">
        <v>2135</v>
      </c>
      <c r="C2029" s="21">
        <v>12029.0</v>
      </c>
      <c r="D2029" s="22" t="s">
        <v>18</v>
      </c>
      <c r="E2029" s="22">
        <v>9.4456604E7</v>
      </c>
      <c r="F2029" s="14" t="str">
        <f>IF(ISERROR(MATCH(C2029,Completed!A:A,0)),IF(ISERROR(MATCH(C2029,Unsub!B:B,0)),IF(LEN(E2029)=8,E2029&amp;",","#"),""),"")</f>
        <v/>
      </c>
      <c r="G2029" s="14" t="str">
        <f>if(isna(match(C2029,KlikEDM!B:B,0)),"","ClickEDM")</f>
        <v/>
      </c>
      <c r="H2029" s="15" t="str">
        <f t="array" ref="H2029">iferror(lower(index(MultiMail!C:C,match(C2029,MultiMail!A:A,0))),"")</f>
        <v>psyong002@mymail.sim.edu.sg</v>
      </c>
      <c r="I2029" s="14" t="str">
        <f t="array" ref="I2029">iferror(index(KlikEDM!C:C,match(H2029,KlikEDM!A:A,0)),"")</f>
        <v/>
      </c>
      <c r="J2029" s="15" t="str">
        <f t="array" ref="J2029">iferror(lower(index(MultiMail!D:D,match(C2029,MultiMail!A:A,0))),"")</f>
        <v>peishi984@gmail.com</v>
      </c>
      <c r="K2029" s="14" t="str">
        <f t="array" ref="K2029">iferror(index(KlikEDM!C:C,match(J2029,KlikEDM!A:A,0)),"")</f>
        <v/>
      </c>
      <c r="L2029" s="22"/>
      <c r="M2029" s="22">
        <v>9.4456604E7</v>
      </c>
      <c r="N2029" s="14" t="str">
        <f>IF(ISERROR(MATCH(C2029,Completed!A:A,0)),IF(ISERROR(MATCH(C2029,Unsub!B:B,0)),IF(H2029&lt;&gt;"",IF(O2029&lt;&gt;"",O2029,C2029&amp;"|"&amp;M2029&amp;"|"&amp;PROPER(B2029)&amp;"|"&amp;LOWER(H2029)),"#"),""),"")</f>
        <v/>
      </c>
      <c r="O2029" s="16" t="str">
        <f t="array" ref="O2029">IFERROR(INDEX(MultiMail!G:G,MATCH(C2029,MultiMail!A:A,0)),"")</f>
        <v>12029|94456604|Yong Pei Shi|psyong002@mymail.sim.edu.sg
12029|94456604|Yong Pei Shi|peishi984@gmail.com
</v>
      </c>
      <c r="P2029" s="17" t="str">
        <f t="array" ref="P2029">IFERROR(INDEX(EDMsort!A:A,MATCH(C2029,EDMsort!B:B,0)),"")</f>
        <v/>
      </c>
      <c r="Q2029" s="18"/>
    </row>
    <row r="2030" ht="14.25" hidden="1" customHeight="1">
      <c r="A2030" s="11">
        <v>2029.0</v>
      </c>
      <c r="B2030" s="12" t="s">
        <v>2136</v>
      </c>
      <c r="C2030" s="13">
        <v>12030.0</v>
      </c>
      <c r="D2030" s="14" t="s">
        <v>18</v>
      </c>
      <c r="E2030" s="14">
        <v>9.711101E7</v>
      </c>
      <c r="F2030" s="14" t="str">
        <f>IF(ISERROR(MATCH(C2030,Completed!A:A,0)),IF(ISERROR(MATCH(C2030,Unsub!B:B,0)),IF(LEN(E2030)=8,E2030&amp;",","#"),""),"")</f>
        <v>97111010,</v>
      </c>
      <c r="G2030" s="14" t="str">
        <f>if(isna(match(C2030,KlikEDM!B:B,0)),"","ClickEDM")</f>
        <v/>
      </c>
      <c r="H2030" s="15" t="str">
        <f t="array" ref="H2030">iferror(lower(index(MultiMail!C:C,match(C2030,MultiMail!A:A,0))),"")</f>
        <v>yjlee017@mymail.sim.edu.sg</v>
      </c>
      <c r="I2030" s="14" t="str">
        <f t="array" ref="I2030">iferror(index(KlikEDM!C:C,match(H2030,KlikEDM!A:A,0)),"")</f>
        <v/>
      </c>
      <c r="J2030" s="15" t="str">
        <f t="array" ref="J2030">iferror(lower(index(MultiMail!D:D,match(C2030,MultiMail!A:A,0))),"")</f>
        <v>leeyongjie95@hotmail.com</v>
      </c>
      <c r="K2030" s="14" t="str">
        <f t="array" ref="K2030">iferror(index(KlikEDM!C:C,match(J2030,KlikEDM!A:A,0)),"")</f>
        <v/>
      </c>
      <c r="L2030" s="14"/>
      <c r="M2030" s="14">
        <v>9.711101E7</v>
      </c>
      <c r="N2030" s="14" t="str">
        <f>IF(ISERROR(MATCH(C2030,Completed!A:A,0)),IF(ISERROR(MATCH(C2030,Unsub!B:B,0)),IF(H2030&lt;&gt;"",IF(O2030&lt;&gt;"",O2030,C2030&amp;"|"&amp;M2030&amp;"|"&amp;PROPER(B2030)&amp;"|"&amp;LOWER(H2030)),"#"),""),"")</f>
        <v>12030|97111010|Lee Yong Jie|yjlee017@mymail.sim.edu.sg
12030|97111010|Lee Yong Jie|LEEYONGJIE95@HOTMAIL.COM
</v>
      </c>
      <c r="O2030" s="16" t="str">
        <f t="array" ref="O2030">IFERROR(INDEX(MultiMail!G:G,MATCH(C2030,MultiMail!A:A,0)),"")</f>
        <v>12030|97111010|Lee Yong Jie|yjlee017@mymail.sim.edu.sg
12030|97111010|Lee Yong Jie|LEEYONGJIE95@HOTMAIL.COM
</v>
      </c>
      <c r="P2030" s="17">
        <f t="array" ref="P2030">IFERROR(INDEX(EDMsort!A:A,MATCH(C2030,EDMsort!B:B,0)),"")</f>
        <v>3</v>
      </c>
      <c r="Q2030" s="18"/>
    </row>
    <row r="2031" ht="14.25" hidden="1" customHeight="1">
      <c r="A2031" s="19">
        <v>2030.0</v>
      </c>
      <c r="B2031" s="20" t="s">
        <v>2137</v>
      </c>
      <c r="C2031" s="21">
        <v>12031.0</v>
      </c>
      <c r="D2031" s="22" t="s">
        <v>18</v>
      </c>
      <c r="E2031" s="22">
        <v>8.1399867E7</v>
      </c>
      <c r="F2031" s="14" t="str">
        <f>IF(ISERROR(MATCH(C2031,Completed!A:A,0)),IF(ISERROR(MATCH(C2031,Unsub!B:B,0)),IF(LEN(E2031)=8,E2031&amp;",","#"),""),"")</f>
        <v>81399867,</v>
      </c>
      <c r="G2031" s="14" t="str">
        <f>if(isna(match(C2031,KlikEDM!B:B,0)),"","ClickEDM")</f>
        <v/>
      </c>
      <c r="H2031" s="15" t="str">
        <f t="array" ref="H2031">iferror(lower(index(MultiMail!C:C,match(C2031,MultiMail!A:A,0))),"")</f>
        <v>yswah002@mymail.sim.edu.sg</v>
      </c>
      <c r="I2031" s="14" t="str">
        <f t="array" ref="I2031">iferror(index(KlikEDM!C:C,match(H2031,KlikEDM!A:A,0)),"")</f>
        <v/>
      </c>
      <c r="J2031" s="15" t="str">
        <f t="array" ref="J2031">iferror(lower(index(MultiMail!D:D,match(C2031,MultiMail!A:A,0))),"")</f>
        <v>estrellawahys@gmail.com</v>
      </c>
      <c r="K2031" s="14" t="str">
        <f t="array" ref="K2031">iferror(index(KlikEDM!C:C,match(J2031,KlikEDM!A:A,0)),"")</f>
        <v/>
      </c>
      <c r="L2031" s="22"/>
      <c r="M2031" s="22">
        <v>8.1399867E7</v>
      </c>
      <c r="N2031" s="14" t="str">
        <f>IF(ISERROR(MATCH(C2031,Completed!A:A,0)),IF(ISERROR(MATCH(C2031,Unsub!B:B,0)),IF(H2031&lt;&gt;"",IF(O2031&lt;&gt;"",O2031,C2031&amp;"|"&amp;M2031&amp;"|"&amp;PROPER(B2031)&amp;"|"&amp;LOWER(H2031)),"#"),""),"")</f>
        <v>12031|81399867|Wah Yu Shan|yswah002@mymail.sim.edu.sg
12031|81399867|Wah Yu Shan|ESTRELLAWAHYS@GMAIL.COM
</v>
      </c>
      <c r="O2031" s="16" t="str">
        <f t="array" ref="O2031">IFERROR(INDEX(MultiMail!G:G,MATCH(C2031,MultiMail!A:A,0)),"")</f>
        <v>12031|81399867|Wah Yu Shan|yswah002@mymail.sim.edu.sg
12031|81399867|Wah Yu Shan|ESTRELLAWAHYS@GMAIL.COM
</v>
      </c>
      <c r="P2031" s="17">
        <f t="array" ref="P2031">IFERROR(INDEX(EDMsort!A:A,MATCH(C2031,EDMsort!B:B,0)),"")</f>
        <v>2</v>
      </c>
      <c r="Q2031" s="18"/>
    </row>
    <row r="2032" ht="14.25" hidden="1" customHeight="1">
      <c r="A2032" s="11">
        <v>2031.0</v>
      </c>
      <c r="B2032" s="12" t="s">
        <v>2138</v>
      </c>
      <c r="C2032" s="13">
        <v>12032.0</v>
      </c>
      <c r="D2032" s="14" t="s">
        <v>18</v>
      </c>
      <c r="E2032" s="14">
        <v>9.8557616E7</v>
      </c>
      <c r="F2032" s="14" t="str">
        <f>IF(ISERROR(MATCH(C2032,Completed!A:A,0)),IF(ISERROR(MATCH(C2032,Unsub!B:B,0)),IF(LEN(E2032)=8,E2032&amp;",","#"),""),"")</f>
        <v>98557616,</v>
      </c>
      <c r="G2032" s="14" t="str">
        <f>if(isna(match(C2032,KlikEDM!B:B,0)),"","ClickEDM")</f>
        <v/>
      </c>
      <c r="H2032" s="15" t="str">
        <f t="array" ref="H2032">iferror(lower(index(MultiMail!C:C,match(C2032,MultiMail!A:A,0))),"")</f>
        <v>elee005@mymail.sim.edu.sg</v>
      </c>
      <c r="I2032" s="14" t="str">
        <f t="array" ref="I2032">iferror(index(KlikEDM!C:C,match(H2032,KlikEDM!A:A,0)),"")</f>
        <v/>
      </c>
      <c r="J2032" s="15" t="str">
        <f t="array" ref="J2032">iferror(lower(index(MultiMail!D:D,match(C2032,MultiMail!A:A,0))),"")</f>
        <v>euniceleexq@gmail.com</v>
      </c>
      <c r="K2032" s="14" t="str">
        <f t="array" ref="K2032">iferror(index(KlikEDM!C:C,match(J2032,KlikEDM!A:A,0)),"")</f>
        <v/>
      </c>
      <c r="L2032" s="14"/>
      <c r="M2032" s="14">
        <v>9.8557616E7</v>
      </c>
      <c r="N2032" s="14" t="str">
        <f>IF(ISERROR(MATCH(C2032,Completed!A:A,0)),IF(ISERROR(MATCH(C2032,Unsub!B:B,0)),IF(H2032&lt;&gt;"",IF(O2032&lt;&gt;"",O2032,C2032&amp;"|"&amp;M2032&amp;"|"&amp;PROPER(B2032)&amp;"|"&amp;LOWER(H2032)),"#"),""),"")</f>
        <v>12032|98557616|Eunice Lee|elee005@mymail.sim.edu.sg
12032|98557616|Eunice Lee|EUNICELEEXQ@GMAIL.COM
</v>
      </c>
      <c r="O2032" s="16" t="str">
        <f t="array" ref="O2032">IFERROR(INDEX(MultiMail!G:G,MATCH(C2032,MultiMail!A:A,0)),"")</f>
        <v>12032|98557616|Eunice Lee|elee005@mymail.sim.edu.sg
12032|98557616|Eunice Lee|EUNICELEEXQ@GMAIL.COM
</v>
      </c>
      <c r="P2032" s="17">
        <f t="array" ref="P2032">IFERROR(INDEX(EDMsort!A:A,MATCH(C2032,EDMsort!B:B,0)),"")</f>
        <v>1</v>
      </c>
      <c r="Q2032" s="18"/>
    </row>
    <row r="2033" ht="14.25" hidden="1" customHeight="1">
      <c r="A2033" s="19">
        <v>2032.0</v>
      </c>
      <c r="B2033" s="20" t="s">
        <v>2139</v>
      </c>
      <c r="C2033" s="21">
        <v>12033.0</v>
      </c>
      <c r="D2033" s="22" t="s">
        <v>18</v>
      </c>
      <c r="E2033" s="22">
        <v>9.6675394E7</v>
      </c>
      <c r="F2033" s="14" t="str">
        <f>IF(ISERROR(MATCH(C2033,Completed!A:A,0)),IF(ISERROR(MATCH(C2033,Unsub!B:B,0)),IF(LEN(E2033)=8,E2033&amp;",","#"),""),"")</f>
        <v/>
      </c>
      <c r="G2033" s="14" t="str">
        <f>if(isna(match(C2033,KlikEDM!B:B,0)),"","ClickEDM")</f>
        <v/>
      </c>
      <c r="H2033" s="15" t="str">
        <f t="array" ref="H2033">iferror(lower(index(MultiMail!C:C,match(C2033,MultiMail!A:A,0))),"")</f>
        <v>hmjliew001@mymail.sim.edu.sg</v>
      </c>
      <c r="I2033" s="14" t="str">
        <f t="array" ref="I2033">iferror(index(KlikEDM!C:C,match(H2033,KlikEDM!A:A,0)),"")</f>
        <v/>
      </c>
      <c r="J2033" s="15" t="str">
        <f t="array" ref="J2033">iferror(lower(index(MultiMail!D:D,match(C2033,MultiMail!A:A,0))),"")</f>
        <v>jasmineliew96@gmail.com</v>
      </c>
      <c r="K2033" s="14" t="str">
        <f t="array" ref="K2033">iferror(index(KlikEDM!C:C,match(J2033,KlikEDM!A:A,0)),"")</f>
        <v/>
      </c>
      <c r="L2033" s="22"/>
      <c r="M2033" s="22">
        <v>9.6675394E7</v>
      </c>
      <c r="N2033" s="14" t="str">
        <f>IF(ISERROR(MATCH(C2033,Completed!A:A,0)),IF(ISERROR(MATCH(C2033,Unsub!B:B,0)),IF(H2033&lt;&gt;"",IF(O2033&lt;&gt;"",O2033,C2033&amp;"|"&amp;M2033&amp;"|"&amp;PROPER(B2033)&amp;"|"&amp;LOWER(H2033)),"#"),""),"")</f>
        <v/>
      </c>
      <c r="O2033" s="16" t="str">
        <f t="array" ref="O2033">IFERROR(INDEX(MultiMail!G:G,MATCH(C2033,MultiMail!A:A,0)),"")</f>
        <v>12033|96675394|Liew Hui Min, Jasmine|hmjliew001@mymail.sim.edu.sg
12033|96675394|Liew Hui Min, Jasmine|JASMINELIEW96@GMAIL.COM
</v>
      </c>
      <c r="P2033" s="17" t="str">
        <f t="array" ref="P2033">IFERROR(INDEX(EDMsort!A:A,MATCH(C2033,EDMsort!B:B,0)),"")</f>
        <v/>
      </c>
      <c r="Q2033" s="18"/>
    </row>
    <row r="2034" ht="14.25" hidden="1" customHeight="1">
      <c r="A2034" s="11">
        <v>2033.0</v>
      </c>
      <c r="B2034" s="12" t="s">
        <v>2140</v>
      </c>
      <c r="C2034" s="13">
        <v>12034.0</v>
      </c>
      <c r="D2034" s="14" t="s">
        <v>18</v>
      </c>
      <c r="E2034" s="14">
        <v>8.502074E7</v>
      </c>
      <c r="F2034" s="14" t="str">
        <f>IF(ISERROR(MATCH(C2034,Completed!A:A,0)),IF(ISERROR(MATCH(C2034,Unsub!B:B,0)),IF(LEN(E2034)=8,E2034&amp;",","#"),""),"")</f>
        <v>85020740,</v>
      </c>
      <c r="G2034" s="14" t="str">
        <f>if(isna(match(C2034,KlikEDM!B:B,0)),"","ClickEDM")</f>
        <v/>
      </c>
      <c r="H2034" s="15" t="str">
        <f t="array" ref="H2034">iferror(lower(index(MultiMail!C:C,match(C2034,MultiMail!A:A,0))),"")</f>
        <v>gopalakr003@mymail.sim.edu.sg</v>
      </c>
      <c r="I2034" s="14" t="str">
        <f t="array" ref="I2034">iferror(index(KlikEDM!C:C,match(H2034,KlikEDM!A:A,0)),"")</f>
        <v/>
      </c>
      <c r="J2034" s="15" t="str">
        <f t="array" ref="J2034">iferror(lower(index(MultiMail!D:D,match(C2034,MultiMail!A:A,0))),"")</f>
        <v>ashwithagk@yahoo.com</v>
      </c>
      <c r="K2034" s="14" t="str">
        <f t="array" ref="K2034">iferror(index(KlikEDM!C:C,match(J2034,KlikEDM!A:A,0)),"")</f>
        <v/>
      </c>
      <c r="L2034" s="14"/>
      <c r="M2034" s="14">
        <v>8.502074E7</v>
      </c>
      <c r="N2034" s="14" t="str">
        <f>IF(ISERROR(MATCH(C2034,Completed!A:A,0)),IF(ISERROR(MATCH(C2034,Unsub!B:B,0)),IF(H2034&lt;&gt;"",IF(O2034&lt;&gt;"",O2034,C2034&amp;"|"&amp;M2034&amp;"|"&amp;PROPER(B2034)&amp;"|"&amp;LOWER(H2034)),"#"),""),"")</f>
        <v>12034|85020740|Gopalakrishnan Ashwitha|gopalakr003@mymail.sim.edu.sg
12034|85020740|Gopalakrishnan Ashwitha|ashwithagk@yahoo.com
</v>
      </c>
      <c r="O2034" s="16" t="str">
        <f t="array" ref="O2034">IFERROR(INDEX(MultiMail!G:G,MATCH(C2034,MultiMail!A:A,0)),"")</f>
        <v>12034|85020740|Gopalakrishnan Ashwitha|gopalakr003@mymail.sim.edu.sg
12034|85020740|Gopalakrishnan Ashwitha|ashwithagk@yahoo.com
</v>
      </c>
      <c r="P2034" s="17">
        <f t="array" ref="P2034">IFERROR(INDEX(EDMsort!A:A,MATCH(C2034,EDMsort!B:B,0)),"")</f>
        <v>4</v>
      </c>
      <c r="Q2034" s="18"/>
    </row>
    <row r="2035" ht="14.25" hidden="1" customHeight="1">
      <c r="A2035" s="19">
        <v>2034.0</v>
      </c>
      <c r="B2035" s="20" t="s">
        <v>2141</v>
      </c>
      <c r="C2035" s="21">
        <v>12035.0</v>
      </c>
      <c r="D2035" s="22" t="s">
        <v>18</v>
      </c>
      <c r="E2035" s="22">
        <v>9.0046387E7</v>
      </c>
      <c r="F2035" s="14" t="str">
        <f>IF(ISERROR(MATCH(C2035,Completed!A:A,0)),IF(ISERROR(MATCH(C2035,Unsub!B:B,0)),IF(LEN(E2035)=8,E2035&amp;",","#"),""),"")</f>
        <v>90046387,</v>
      </c>
      <c r="G2035" s="14" t="str">
        <f>if(isna(match(C2035,KlikEDM!B:B,0)),"","ClickEDM")</f>
        <v/>
      </c>
      <c r="H2035" s="15" t="str">
        <f t="array" ref="H2035">iferror(lower(index(MultiMail!C:C,match(C2035,MultiMail!A:A,0))),"")</f>
        <v>bgkgoh001@mymail.sim.edu.sg</v>
      </c>
      <c r="I2035" s="14" t="str">
        <f t="array" ref="I2035">iferror(index(KlikEDM!C:C,match(H2035,KlikEDM!A:A,0)),"")</f>
        <v/>
      </c>
      <c r="J2035" s="15" t="str">
        <f t="array" ref="J2035">iferror(lower(index(MultiMail!D:D,match(C2035,MultiMail!A:A,0))),"")</f>
        <v>brendagohgk@gmail.com</v>
      </c>
      <c r="K2035" s="14" t="str">
        <f t="array" ref="K2035">iferror(index(KlikEDM!C:C,match(J2035,KlikEDM!A:A,0)),"")</f>
        <v/>
      </c>
      <c r="L2035" s="22"/>
      <c r="M2035" s="22">
        <v>9.0046387E7</v>
      </c>
      <c r="N2035" s="14" t="str">
        <f>IF(ISERROR(MATCH(C2035,Completed!A:A,0)),IF(ISERROR(MATCH(C2035,Unsub!B:B,0)),IF(H2035&lt;&gt;"",IF(O2035&lt;&gt;"",O2035,C2035&amp;"|"&amp;M2035&amp;"|"&amp;PROPER(B2035)&amp;"|"&amp;LOWER(H2035)),"#"),""),"")</f>
        <v>12035|90046387|Brenda Goh Guat Khee|bgkgoh001@mymail.sim.edu.sg
12035|90046387|Brenda Goh Guat Khee|BRENDAGOHGK@GMAIL.COM
</v>
      </c>
      <c r="O2035" s="16" t="str">
        <f t="array" ref="O2035">IFERROR(INDEX(MultiMail!G:G,MATCH(C2035,MultiMail!A:A,0)),"")</f>
        <v>12035|90046387|Brenda Goh Guat Khee|bgkgoh001@mymail.sim.edu.sg
12035|90046387|Brenda Goh Guat Khee|BRENDAGOHGK@GMAIL.COM
</v>
      </c>
      <c r="P2035" s="17">
        <f t="array" ref="P2035">IFERROR(INDEX(EDMsort!A:A,MATCH(C2035,EDMsort!B:B,0)),"")</f>
        <v>3</v>
      </c>
      <c r="Q2035" s="18"/>
    </row>
    <row r="2036" ht="14.25" hidden="1" customHeight="1">
      <c r="A2036" s="11">
        <v>2035.0</v>
      </c>
      <c r="B2036" s="12" t="s">
        <v>2142</v>
      </c>
      <c r="C2036" s="13">
        <v>12036.0</v>
      </c>
      <c r="D2036" s="14" t="s">
        <v>18</v>
      </c>
      <c r="E2036" s="14">
        <v>9.76111E7</v>
      </c>
      <c r="F2036" s="14" t="str">
        <f>IF(ISERROR(MATCH(C2036,Completed!A:A,0)),IF(ISERROR(MATCH(C2036,Unsub!B:B,0)),IF(LEN(E2036)=8,E2036&amp;",","#"),""),"")</f>
        <v>97611100,</v>
      </c>
      <c r="G2036" s="14" t="str">
        <f>if(isna(match(C2036,KlikEDM!B:B,0)),"","ClickEDM")</f>
        <v/>
      </c>
      <c r="H2036" s="15" t="str">
        <f t="array" ref="H2036">iferror(lower(index(MultiMail!C:C,match(C2036,MultiMail!A:A,0))),"")</f>
        <v>jyzlow001@mymail.sim.edu.sg</v>
      </c>
      <c r="I2036" s="14" t="str">
        <f t="array" ref="I2036">iferror(index(KlikEDM!C:C,match(H2036,KlikEDM!A:A,0)),"")</f>
        <v/>
      </c>
      <c r="J2036" s="15" t="str">
        <f t="array" ref="J2036">iferror(lower(index(MultiMail!D:D,match(C2036,MultiMail!A:A,0))),"")</f>
        <v>jorannaluvs@livemail.tw</v>
      </c>
      <c r="K2036" s="14" t="str">
        <f t="array" ref="K2036">iferror(index(KlikEDM!C:C,match(J2036,KlikEDM!A:A,0)),"")</f>
        <v/>
      </c>
      <c r="L2036" s="14"/>
      <c r="M2036" s="14">
        <v>9.76111E7</v>
      </c>
      <c r="N2036" s="14" t="str">
        <f>IF(ISERROR(MATCH(C2036,Completed!A:A,0)),IF(ISERROR(MATCH(C2036,Unsub!B:B,0)),IF(H2036&lt;&gt;"",IF(O2036&lt;&gt;"",O2036,C2036&amp;"|"&amp;M2036&amp;"|"&amp;PROPER(B2036)&amp;"|"&amp;LOWER(H2036)),"#"),""),"")</f>
        <v>12036|97611100|Joranna Low Ying Zhen|jyzlow001@mymail.sim.edu.sg
12036|97611100|Joranna Low Ying Zhen|JORANNALUVS@LIVEMAIL.TW
</v>
      </c>
      <c r="O2036" s="16" t="str">
        <f t="array" ref="O2036">IFERROR(INDEX(MultiMail!G:G,MATCH(C2036,MultiMail!A:A,0)),"")</f>
        <v>12036|97611100|Joranna Low Ying Zhen|jyzlow001@mymail.sim.edu.sg
12036|97611100|Joranna Low Ying Zhen|JORANNALUVS@LIVEMAIL.TW
</v>
      </c>
      <c r="P2036" s="17">
        <f t="array" ref="P2036">IFERROR(INDEX(EDMsort!A:A,MATCH(C2036,EDMsort!B:B,0)),"")</f>
        <v>2</v>
      </c>
      <c r="Q2036" s="18"/>
    </row>
    <row r="2037" ht="14.25" hidden="1" customHeight="1">
      <c r="A2037" s="19">
        <v>2036.0</v>
      </c>
      <c r="B2037" s="20" t="s">
        <v>2143</v>
      </c>
      <c r="C2037" s="21">
        <v>12037.0</v>
      </c>
      <c r="D2037" s="22" t="s">
        <v>18</v>
      </c>
      <c r="E2037" s="22">
        <v>9.1797295E7</v>
      </c>
      <c r="F2037" s="14" t="str">
        <f>IF(ISERROR(MATCH(C2037,Completed!A:A,0)),IF(ISERROR(MATCH(C2037,Unsub!B:B,0)),IF(LEN(E2037)=8,E2037&amp;",","#"),""),"")</f>
        <v>91797295,</v>
      </c>
      <c r="G2037" s="14" t="str">
        <f>if(isna(match(C2037,KlikEDM!B:B,0)),"","ClickEDM")</f>
        <v/>
      </c>
      <c r="H2037" s="15" t="str">
        <f t="array" ref="H2037">iferror(lower(index(MultiMail!C:C,match(C2037,MultiMail!A:A,0))),"")</f>
        <v>wltan063@mymail.sim.edu.sg</v>
      </c>
      <c r="I2037" s="14" t="str">
        <f t="array" ref="I2037">iferror(index(KlikEDM!C:C,match(H2037,KlikEDM!A:A,0)),"")</f>
        <v/>
      </c>
      <c r="J2037" s="15" t="str">
        <f t="array" ref="J2037">iferror(lower(index(MultiMail!D:D,match(C2037,MultiMail!A:A,0))),"")</f>
        <v>consoldd@hotmail.com</v>
      </c>
      <c r="K2037" s="14" t="str">
        <f t="array" ref="K2037">iferror(index(KlikEDM!C:C,match(J2037,KlikEDM!A:A,0)),"")</f>
        <v/>
      </c>
      <c r="L2037" s="22"/>
      <c r="M2037" s="22">
        <v>9.1797295E7</v>
      </c>
      <c r="N2037" s="14" t="str">
        <f>IF(ISERROR(MATCH(C2037,Completed!A:A,0)),IF(ISERROR(MATCH(C2037,Unsub!B:B,0)),IF(H2037&lt;&gt;"",IF(O2037&lt;&gt;"",O2037,C2037&amp;"|"&amp;M2037&amp;"|"&amp;PROPER(B2037)&amp;"|"&amp;LOWER(H2037)),"#"),""),"")</f>
        <v>12037|91797295|Tan Wei Liang|wltan063@mymail.sim.edu.sg
12037|91797295|Tan Wei Liang|CONSOLDD@HOTMAIL.COM
</v>
      </c>
      <c r="O2037" s="16" t="str">
        <f t="array" ref="O2037">IFERROR(INDEX(MultiMail!G:G,MATCH(C2037,MultiMail!A:A,0)),"")</f>
        <v>12037|91797295|Tan Wei Liang|wltan063@mymail.sim.edu.sg
12037|91797295|Tan Wei Liang|CONSOLDD@HOTMAIL.COM
</v>
      </c>
      <c r="P2037" s="17">
        <f t="array" ref="P2037">IFERROR(INDEX(EDMsort!A:A,MATCH(C2037,EDMsort!B:B,0)),"")</f>
        <v>1</v>
      </c>
      <c r="Q2037" s="18"/>
    </row>
    <row r="2038" ht="14.25" hidden="1" customHeight="1">
      <c r="A2038" s="11">
        <v>2037.0</v>
      </c>
      <c r="B2038" s="12" t="s">
        <v>2144</v>
      </c>
      <c r="C2038" s="13">
        <v>12038.0</v>
      </c>
      <c r="D2038" s="14" t="s">
        <v>18</v>
      </c>
      <c r="E2038" s="14">
        <v>9.1858247E7</v>
      </c>
      <c r="F2038" s="14" t="str">
        <f>IF(ISERROR(MATCH(C2038,Completed!A:A,0)),IF(ISERROR(MATCH(C2038,Unsub!B:B,0)),IF(LEN(E2038)=8,E2038&amp;",","#"),""),"")</f>
        <v>91858247,</v>
      </c>
      <c r="G2038" s="14" t="str">
        <f>if(isna(match(C2038,KlikEDM!B:B,0)),"","ClickEDM")</f>
        <v/>
      </c>
      <c r="H2038" s="15" t="str">
        <f t="array" ref="H2038">iferror(lower(index(MultiMail!C:C,match(C2038,MultiMail!A:A,0))),"")</f>
        <v>ytchan012@mymail.sim.edu.sg</v>
      </c>
      <c r="I2038" s="14" t="str">
        <f t="array" ref="I2038">iferror(index(KlikEDM!C:C,match(H2038,KlikEDM!A:A,0)),"")</f>
        <v/>
      </c>
      <c r="J2038" s="15" t="str">
        <f t="array" ref="J2038">iferror(lower(index(MultiMail!D:D,match(C2038,MultiMail!A:A,0))),"")</f>
        <v>ytchan.96@gmail.com</v>
      </c>
      <c r="K2038" s="14" t="str">
        <f t="array" ref="K2038">iferror(index(KlikEDM!C:C,match(J2038,KlikEDM!A:A,0)),"")</f>
        <v/>
      </c>
      <c r="L2038" s="14"/>
      <c r="M2038" s="14">
        <v>9.1858247E7</v>
      </c>
      <c r="N2038" s="14" t="str">
        <f>IF(ISERROR(MATCH(C2038,Completed!A:A,0)),IF(ISERROR(MATCH(C2038,Unsub!B:B,0)),IF(H2038&lt;&gt;"",IF(O2038&lt;&gt;"",O2038,C2038&amp;"|"&amp;M2038&amp;"|"&amp;PROPER(B2038)&amp;"|"&amp;LOWER(H2038)),"#"),""),"")</f>
        <v>12038|91858247|Chan Yi Ting|ytchan012@mymail.sim.edu.sg
12038|91858247|Chan Yi Ting|YTCHAN.96@GMAIL.COM
</v>
      </c>
      <c r="O2038" s="16" t="str">
        <f t="array" ref="O2038">IFERROR(INDEX(MultiMail!G:G,MATCH(C2038,MultiMail!A:A,0)),"")</f>
        <v>12038|91858247|Chan Yi Ting|ytchan012@mymail.sim.edu.sg
12038|91858247|Chan Yi Ting|YTCHAN.96@GMAIL.COM
</v>
      </c>
      <c r="P2038" s="17">
        <f t="array" ref="P2038">IFERROR(INDEX(EDMsort!A:A,MATCH(C2038,EDMsort!B:B,0)),"")</f>
        <v>4</v>
      </c>
      <c r="Q2038" s="18"/>
    </row>
    <row r="2039" ht="14.25" hidden="1" customHeight="1">
      <c r="A2039" s="19">
        <v>2038.0</v>
      </c>
      <c r="B2039" s="20" t="s">
        <v>2145</v>
      </c>
      <c r="C2039" s="21">
        <v>12039.0</v>
      </c>
      <c r="D2039" s="22" t="s">
        <v>18</v>
      </c>
      <c r="E2039" s="22">
        <v>8.4889871E7</v>
      </c>
      <c r="F2039" s="14" t="str">
        <f>IF(ISERROR(MATCH(C2039,Completed!A:A,0)),IF(ISERROR(MATCH(C2039,Unsub!B:B,0)),IF(LEN(E2039)=8,E2039&amp;",","#"),""),"")</f>
        <v>84889871,</v>
      </c>
      <c r="G2039" s="14" t="str">
        <f>if(isna(match(C2039,KlikEDM!B:B,0)),"","ClickEDM")</f>
        <v/>
      </c>
      <c r="H2039" s="15" t="str">
        <f t="array" ref="H2039">iferror(lower(index(MultiMail!C:C,match(C2039,MultiMail!A:A,0))),"")</f>
        <v>hckong002@mymail.sim.edu.sg</v>
      </c>
      <c r="I2039" s="14" t="str">
        <f t="array" ref="I2039">iferror(index(KlikEDM!C:C,match(H2039,KlikEDM!A:A,0)),"")</f>
        <v/>
      </c>
      <c r="J2039" s="15" t="str">
        <f t="array" ref="J2039">iferror(lower(index(MultiMail!D:D,match(C2039,MultiMail!A:A,0))),"")</f>
        <v>howching3721@hotmail.com</v>
      </c>
      <c r="K2039" s="14" t="str">
        <f t="array" ref="K2039">iferror(index(KlikEDM!C:C,match(J2039,KlikEDM!A:A,0)),"")</f>
        <v/>
      </c>
      <c r="L2039" s="22"/>
      <c r="M2039" s="22">
        <v>8.4889871E7</v>
      </c>
      <c r="N2039" s="14" t="str">
        <f>IF(ISERROR(MATCH(C2039,Completed!A:A,0)),IF(ISERROR(MATCH(C2039,Unsub!B:B,0)),IF(H2039&lt;&gt;"",IF(O2039&lt;&gt;"",O2039,C2039&amp;"|"&amp;M2039&amp;"|"&amp;PROPER(B2039)&amp;"|"&amp;LOWER(H2039)),"#"),""),"")</f>
        <v>12039|84889871|Kong How Ching|hckong002@mymail.sim.edu.sg
12039|84889871|Kong How Ching|HOWCHING3721@HOTMAIL.COM
</v>
      </c>
      <c r="O2039" s="16" t="str">
        <f t="array" ref="O2039">IFERROR(INDEX(MultiMail!G:G,MATCH(C2039,MultiMail!A:A,0)),"")</f>
        <v>12039|84889871|Kong How Ching|hckong002@mymail.sim.edu.sg
12039|84889871|Kong How Ching|HOWCHING3721@HOTMAIL.COM
</v>
      </c>
      <c r="P2039" s="17">
        <f t="array" ref="P2039">IFERROR(INDEX(EDMsort!A:A,MATCH(C2039,EDMsort!B:B,0)),"")</f>
        <v>3</v>
      </c>
      <c r="Q2039" s="18"/>
    </row>
    <row r="2040" ht="14.25" hidden="1" customHeight="1">
      <c r="A2040" s="11">
        <v>2039.0</v>
      </c>
      <c r="B2040" s="12" t="s">
        <v>2146</v>
      </c>
      <c r="C2040" s="13">
        <v>12040.0</v>
      </c>
      <c r="D2040" s="14" t="s">
        <v>18</v>
      </c>
      <c r="E2040" s="14">
        <v>8.3171729E7</v>
      </c>
      <c r="F2040" s="14" t="str">
        <f>IF(ISERROR(MATCH(C2040,Completed!A:A,0)),IF(ISERROR(MATCH(C2040,Unsub!B:B,0)),IF(LEN(E2040)=8,E2040&amp;",","#"),""),"")</f>
        <v>83171729,</v>
      </c>
      <c r="G2040" s="14" t="str">
        <f>if(isna(match(C2040,KlikEDM!B:B,0)),"","ClickEDM")</f>
        <v/>
      </c>
      <c r="H2040" s="15" t="str">
        <f t="array" ref="H2040">iferror(lower(index(MultiMail!C:C,match(C2040,MultiMail!A:A,0))),"")</f>
        <v>effendy003@mymail.sim.edu.sg</v>
      </c>
      <c r="I2040" s="14" t="str">
        <f t="array" ref="I2040">iferror(index(KlikEDM!C:C,match(H2040,KlikEDM!A:A,0)),"")</f>
        <v/>
      </c>
      <c r="J2040" s="15" t="str">
        <f t="array" ref="J2040">iferror(lower(index(MultiMail!D:D,match(C2040,MultiMail!A:A,0))),"")</f>
        <v>hans.effendy11@gmail.com</v>
      </c>
      <c r="K2040" s="14" t="str">
        <f t="array" ref="K2040">iferror(index(KlikEDM!C:C,match(J2040,KlikEDM!A:A,0)),"")</f>
        <v/>
      </c>
      <c r="L2040" s="14"/>
      <c r="M2040" s="14">
        <v>8.3171729E7</v>
      </c>
      <c r="N2040" s="14" t="str">
        <f>IF(ISERROR(MATCH(C2040,Completed!A:A,0)),IF(ISERROR(MATCH(C2040,Unsub!B:B,0)),IF(H2040&lt;&gt;"",IF(O2040&lt;&gt;"",O2040,C2040&amp;"|"&amp;M2040&amp;"|"&amp;PROPER(B2040)&amp;"|"&amp;LOWER(H2040)),"#"),""),"")</f>
        <v>12040|83171729|Natanael Hans Effendy|effendy003@mymail.sim.edu.sg
12040|83171729|Natanael Hans Effendy|HANS.EFFENDY11@GMAIL.COM
</v>
      </c>
      <c r="O2040" s="16" t="str">
        <f t="array" ref="O2040">IFERROR(INDEX(MultiMail!G:G,MATCH(C2040,MultiMail!A:A,0)),"")</f>
        <v>12040|83171729|Natanael Hans Effendy|effendy003@mymail.sim.edu.sg
12040|83171729|Natanael Hans Effendy|HANS.EFFENDY11@GMAIL.COM
</v>
      </c>
      <c r="P2040" s="17">
        <f t="array" ref="P2040">IFERROR(INDEX(EDMsort!A:A,MATCH(C2040,EDMsort!B:B,0)),"")</f>
        <v>2</v>
      </c>
      <c r="Q2040" s="18"/>
    </row>
    <row r="2041" ht="14.25" hidden="1" customHeight="1">
      <c r="A2041" s="19">
        <v>2040.0</v>
      </c>
      <c r="B2041" s="20" t="s">
        <v>2147</v>
      </c>
      <c r="C2041" s="21">
        <v>12041.0</v>
      </c>
      <c r="D2041" s="22" t="s">
        <v>18</v>
      </c>
      <c r="E2041" s="22">
        <v>8.2017482E7</v>
      </c>
      <c r="F2041" s="14" t="str">
        <f>IF(ISERROR(MATCH(C2041,Completed!A:A,0)),IF(ISERROR(MATCH(C2041,Unsub!B:B,0)),IF(LEN(E2041)=8,E2041&amp;",","#"),""),"")</f>
        <v/>
      </c>
      <c r="G2041" s="14" t="str">
        <f>if(isna(match(C2041,KlikEDM!B:B,0)),"","ClickEDM")</f>
        <v/>
      </c>
      <c r="H2041" s="15" t="str">
        <f t="array" ref="H2041">iferror(lower(index(MultiMail!C:C,match(C2041,MultiMail!A:A,0))),"")</f>
        <v>glsyeo001@mymail.sim.edu.sg</v>
      </c>
      <c r="I2041" s="14" t="str">
        <f t="array" ref="I2041">iferror(index(KlikEDM!C:C,match(H2041,KlikEDM!A:A,0)),"")</f>
        <v/>
      </c>
      <c r="J2041" s="15" t="str">
        <f t="array" ref="J2041">iferror(lower(index(MultiMail!D:D,match(C2041,MultiMail!A:A,0))),"")</f>
        <v>geraldineyls@hotmail.com</v>
      </c>
      <c r="K2041" s="14" t="str">
        <f t="array" ref="K2041">iferror(index(KlikEDM!C:C,match(J2041,KlikEDM!A:A,0)),"")</f>
        <v/>
      </c>
      <c r="L2041" s="22"/>
      <c r="M2041" s="22">
        <v>8.2017482E7</v>
      </c>
      <c r="N2041" s="14" t="str">
        <f>IF(ISERROR(MATCH(C2041,Completed!A:A,0)),IF(ISERROR(MATCH(C2041,Unsub!B:B,0)),IF(H2041&lt;&gt;"",IF(O2041&lt;&gt;"",O2041,C2041&amp;"|"&amp;M2041&amp;"|"&amp;PROPER(B2041)&amp;"|"&amp;LOWER(H2041)),"#"),""),"")</f>
        <v/>
      </c>
      <c r="O2041" s="16" t="str">
        <f t="array" ref="O2041">IFERROR(INDEX(MultiMail!G:G,MATCH(C2041,MultiMail!A:A,0)),"")</f>
        <v>12041|82017482|Geraldine Yeo Lee Shuang|glsyeo001@mymail.sim.edu.sg
12041|82017482|Geraldine Yeo Lee Shuang|GERALDINEYLS@HOTMAIL.COM
</v>
      </c>
      <c r="P2041" s="17" t="str">
        <f t="array" ref="P2041">IFERROR(INDEX(EDMsort!A:A,MATCH(C2041,EDMsort!B:B,0)),"")</f>
        <v/>
      </c>
      <c r="Q2041" s="18"/>
    </row>
    <row r="2042" ht="14.25" hidden="1" customHeight="1">
      <c r="A2042" s="11">
        <v>2041.0</v>
      </c>
      <c r="B2042" s="12" t="s">
        <v>2148</v>
      </c>
      <c r="C2042" s="13">
        <v>12042.0</v>
      </c>
      <c r="D2042" s="14" t="s">
        <v>18</v>
      </c>
      <c r="E2042" s="14">
        <v>8.180181E7</v>
      </c>
      <c r="F2042" s="14" t="str">
        <f>IF(ISERROR(MATCH(C2042,Completed!A:A,0)),IF(ISERROR(MATCH(C2042,Unsub!B:B,0)),IF(LEN(E2042)=8,E2042&amp;",","#"),""),"")</f>
        <v>81801810,</v>
      </c>
      <c r="G2042" s="14" t="str">
        <f>if(isna(match(C2042,KlikEDM!B:B,0)),"","ClickEDM")</f>
        <v/>
      </c>
      <c r="H2042" s="15" t="str">
        <f t="array" ref="H2042">iferror(lower(index(MultiMail!C:C,match(C2042,MultiMail!A:A,0))),"")</f>
        <v/>
      </c>
      <c r="I2042" s="14" t="str">
        <f t="array" ref="I2042">iferror(index(KlikEDM!C:C,match(H2042,KlikEDM!A:A,0)),"")</f>
        <v/>
      </c>
      <c r="J2042" s="15" t="str">
        <f t="array" ref="J2042">iferror(lower(index(MultiMail!D:D,match(C2042,MultiMail!A:A,0))),"")</f>
        <v/>
      </c>
      <c r="K2042" s="14" t="str">
        <f t="array" ref="K2042">iferror(index(KlikEDM!C:C,match(J2042,KlikEDM!A:A,0)),"")</f>
        <v/>
      </c>
      <c r="L2042" s="14"/>
      <c r="M2042" s="14">
        <v>8.180181E7</v>
      </c>
      <c r="N2042" s="14" t="str">
        <f>IF(ISERROR(MATCH(C2042,Completed!A:A,0)),IF(ISERROR(MATCH(C2042,Unsub!B:B,0)),IF(H2042&lt;&gt;"",IF(O2042&lt;&gt;"",O2042,C2042&amp;"|"&amp;M2042&amp;"|"&amp;PROPER(B2042)&amp;"|"&amp;LOWER(H2042)),"#"),""),"")</f>
        <v>#</v>
      </c>
      <c r="O2042" s="16" t="str">
        <f t="array" ref="O2042">IFERROR(INDEX(MultiMail!G:G,MATCH(C2042,MultiMail!A:A,0)),"")</f>
        <v/>
      </c>
      <c r="P2042" s="17" t="str">
        <f t="array" ref="P2042">IFERROR(INDEX(EDMsort!A:A,MATCH(C2042,EDMsort!B:B,0)),"")</f>
        <v/>
      </c>
      <c r="Q2042" s="18"/>
    </row>
    <row r="2043" ht="14.25" customHeight="1">
      <c r="A2043" s="19">
        <v>2042.0</v>
      </c>
      <c r="B2043" s="20" t="s">
        <v>2149</v>
      </c>
      <c r="C2043" s="21">
        <v>12043.0</v>
      </c>
      <c r="D2043" s="22" t="s">
        <v>18</v>
      </c>
      <c r="E2043" s="22">
        <v>9.0289592E7</v>
      </c>
      <c r="F2043" s="14" t="str">
        <f>IF(ISERROR(MATCH(C2043,Completed!A:A,0)),IF(ISERROR(MATCH(C2043,Unsub!B:B,0)),IF(LEN(E2043)=8,E2043&amp;",","#"),""),"")</f>
        <v>90289592,</v>
      </c>
      <c r="G2043" s="14" t="str">
        <f>if(isna(match(C2043,KlikEDM!B:B,0)),"","ClickEDM")</f>
        <v>ClickEDM</v>
      </c>
      <c r="H2043" s="15" t="str">
        <f t="array" ref="H2043">iferror(lower(index(MultiMail!C:C,match(C2043,MultiMail!A:A,0))),"")</f>
        <v>padmanap001@mymail.sim.edu.sg</v>
      </c>
      <c r="I2043" s="14" t="str">
        <f t="array" ref="I2043">iferror(index(KlikEDM!C:C,match(H2043,KlikEDM!A:A,0)),"")</f>
        <v>eblast A</v>
      </c>
      <c r="J2043" s="15" t="str">
        <f t="array" ref="J2043">iferror(lower(index(MultiMail!D:D,match(C2043,MultiMail!A:A,0))),"")</f>
        <v>kavithapadmanappan@gmail.com</v>
      </c>
      <c r="K2043" s="14" t="str">
        <f t="array" ref="K2043">iferror(index(KlikEDM!C:C,match(J2043,KlikEDM!A:A,0)),"")</f>
        <v/>
      </c>
      <c r="L2043" s="22"/>
      <c r="M2043" s="22">
        <v>9.0289592E7</v>
      </c>
      <c r="N2043" s="14" t="str">
        <f>IF(ISERROR(MATCH(C2043,Completed!A:A,0)),IF(ISERROR(MATCH(C2043,Unsub!B:B,0)),IF(H2043&lt;&gt;"",IF(O2043&lt;&gt;"",O2043,C2043&amp;"|"&amp;M2043&amp;"|"&amp;PROPER(B2043)&amp;"|"&amp;LOWER(H2043)),"#"),""),"")</f>
        <v>12043|90289592|Kavitha D/O Padmanappan|padmanap001@mymail.sim.edu.sg
12043|90289592|Kavitha D/O Padmanappan|kavithapadmanappan@gmail.com
</v>
      </c>
      <c r="O2043" s="16" t="str">
        <f t="array" ref="O2043">IFERROR(INDEX(MultiMail!G:G,MATCH(C2043,MultiMail!A:A,0)),"")</f>
        <v>12043|90289592|Kavitha D/O Padmanappan|padmanap001@mymail.sim.edu.sg
12043|90289592|Kavitha D/O Padmanappan|kavithapadmanappan@gmail.com
</v>
      </c>
      <c r="P2043" s="17">
        <f t="array" ref="P2043">IFERROR(INDEX(EDMsort!A:A,MATCH(C2043,EDMsort!B:B,0)),"")</f>
        <v>1</v>
      </c>
      <c r="Q2043" s="18"/>
    </row>
    <row r="2044" ht="14.25" hidden="1" customHeight="1">
      <c r="A2044" s="11">
        <v>2043.0</v>
      </c>
      <c r="B2044" s="12" t="s">
        <v>2150</v>
      </c>
      <c r="C2044" s="13">
        <v>12044.0</v>
      </c>
      <c r="D2044" s="14" t="s">
        <v>18</v>
      </c>
      <c r="E2044" s="14">
        <v>9.7530924E7</v>
      </c>
      <c r="F2044" s="14" t="str">
        <f>IF(ISERROR(MATCH(C2044,Completed!A:A,0)),IF(ISERROR(MATCH(C2044,Unsub!B:B,0)),IF(LEN(E2044)=8,E2044&amp;",","#"),""),"")</f>
        <v>97530924,</v>
      </c>
      <c r="G2044" s="14" t="str">
        <f>if(isna(match(C2044,KlikEDM!B:B,0)),"","ClickEDM")</f>
        <v/>
      </c>
      <c r="H2044" s="15" t="str">
        <f t="array" ref="H2044">iferror(lower(index(MultiMail!C:C,match(C2044,MultiMail!A:A,0))),"")</f>
        <v>sichua001@mymail.sim.edu.sg</v>
      </c>
      <c r="I2044" s="14" t="str">
        <f t="array" ref="I2044">iferror(index(KlikEDM!C:C,match(H2044,KlikEDM!A:A,0)),"")</f>
        <v/>
      </c>
      <c r="J2044" s="15" t="str">
        <f t="array" ref="J2044">iferror(lower(index(MultiMail!D:D,match(C2044,MultiMail!A:A,0))),"")</f>
        <v>iamsiiinn@gmail.com</v>
      </c>
      <c r="K2044" s="14" t="str">
        <f t="array" ref="K2044">iferror(index(KlikEDM!C:C,match(J2044,KlikEDM!A:A,0)),"")</f>
        <v/>
      </c>
      <c r="L2044" s="14"/>
      <c r="M2044" s="14">
        <v>9.7530924E7</v>
      </c>
      <c r="N2044" s="14" t="str">
        <f>IF(ISERROR(MATCH(C2044,Completed!A:A,0)),IF(ISERROR(MATCH(C2044,Unsub!B:B,0)),IF(H2044&lt;&gt;"",IF(O2044&lt;&gt;"",O2044,C2044&amp;"|"&amp;M2044&amp;"|"&amp;PROPER(B2044)&amp;"|"&amp;LOWER(H2044)),"#"),""),"")</f>
        <v>12044|97530924|Chua Sii Inn|sichua001@mymail.sim.edu.sg
12044|97530924|Chua Sii Inn|IAMSIIINN@GMAIL.COM
</v>
      </c>
      <c r="O2044" s="16" t="str">
        <f t="array" ref="O2044">IFERROR(INDEX(MultiMail!G:G,MATCH(C2044,MultiMail!A:A,0)),"")</f>
        <v>12044|97530924|Chua Sii Inn|sichua001@mymail.sim.edu.sg
12044|97530924|Chua Sii Inn|IAMSIIINN@GMAIL.COM
</v>
      </c>
      <c r="P2044" s="17">
        <f t="array" ref="P2044">IFERROR(INDEX(EDMsort!A:A,MATCH(C2044,EDMsort!B:B,0)),"")</f>
        <v>4</v>
      </c>
      <c r="Q2044" s="18"/>
    </row>
    <row r="2045" ht="14.25" hidden="1" customHeight="1">
      <c r="A2045" s="19">
        <v>2044.0</v>
      </c>
      <c r="B2045" s="20" t="s">
        <v>2151</v>
      </c>
      <c r="C2045" s="21">
        <v>12045.0</v>
      </c>
      <c r="D2045" s="22" t="s">
        <v>18</v>
      </c>
      <c r="E2045" s="22">
        <v>8.2605656E7</v>
      </c>
      <c r="F2045" s="14" t="str">
        <f>IF(ISERROR(MATCH(C2045,Completed!A:A,0)),IF(ISERROR(MATCH(C2045,Unsub!B:B,0)),IF(LEN(E2045)=8,E2045&amp;",","#"),""),"")</f>
        <v>82605656,</v>
      </c>
      <c r="G2045" s="14" t="str">
        <f>if(isna(match(C2045,KlikEDM!B:B,0)),"","ClickEDM")</f>
        <v/>
      </c>
      <c r="H2045" s="15" t="str">
        <f t="array" ref="H2045">iferror(lower(index(MultiMail!C:C,match(C2045,MultiMail!A:A,0))),"")</f>
        <v>wwsyeo001@mymail.sim.edu.sg</v>
      </c>
      <c r="I2045" s="14" t="str">
        <f t="array" ref="I2045">iferror(index(KlikEDM!C:C,match(H2045,KlikEDM!A:A,0)),"")</f>
        <v/>
      </c>
      <c r="J2045" s="15" t="str">
        <f t="array" ref="J2045">iferror(lower(index(MultiMail!D:D,match(C2045,MultiMail!A:A,0))),"")</f>
        <v>wilsonyeowenshu@gmail.com</v>
      </c>
      <c r="K2045" s="14" t="str">
        <f t="array" ref="K2045">iferror(index(KlikEDM!C:C,match(J2045,KlikEDM!A:A,0)),"")</f>
        <v/>
      </c>
      <c r="L2045" s="22"/>
      <c r="M2045" s="22">
        <v>8.2605656E7</v>
      </c>
      <c r="N2045" s="14" t="str">
        <f>IF(ISERROR(MATCH(C2045,Completed!A:A,0)),IF(ISERROR(MATCH(C2045,Unsub!B:B,0)),IF(H2045&lt;&gt;"",IF(O2045&lt;&gt;"",O2045,C2045&amp;"|"&amp;M2045&amp;"|"&amp;PROPER(B2045)&amp;"|"&amp;LOWER(H2045)),"#"),""),"")</f>
        <v>12045|82605656|Wilson Yeo Wen Shu|wwsyeo001@mymail.sim.edu.sg
12045|82605656|Wilson Yeo Wen Shu|WILSONYEOWENSHU@GMAIL.COM
</v>
      </c>
      <c r="O2045" s="16" t="str">
        <f t="array" ref="O2045">IFERROR(INDEX(MultiMail!G:G,MATCH(C2045,MultiMail!A:A,0)),"")</f>
        <v>12045|82605656|Wilson Yeo Wen Shu|wwsyeo001@mymail.sim.edu.sg
12045|82605656|Wilson Yeo Wen Shu|WILSONYEOWENSHU@GMAIL.COM
</v>
      </c>
      <c r="P2045" s="17">
        <f t="array" ref="P2045">IFERROR(INDEX(EDMsort!A:A,MATCH(C2045,EDMsort!B:B,0)),"")</f>
        <v>3</v>
      </c>
      <c r="Q2045" s="18"/>
    </row>
    <row r="2046" ht="14.25" customHeight="1">
      <c r="A2046" s="11">
        <v>2045.0</v>
      </c>
      <c r="B2046" s="12" t="s">
        <v>2152</v>
      </c>
      <c r="C2046" s="13">
        <v>12046.0</v>
      </c>
      <c r="D2046" s="14" t="s">
        <v>18</v>
      </c>
      <c r="E2046" s="14">
        <v>9.8169595E7</v>
      </c>
      <c r="F2046" s="14" t="str">
        <f>IF(ISERROR(MATCH(C2046,Completed!A:A,0)),IF(ISERROR(MATCH(C2046,Unsub!B:B,0)),IF(LEN(E2046)=8,E2046&amp;",","#"),""),"")</f>
        <v>98169595,</v>
      </c>
      <c r="G2046" s="14" t="str">
        <f>if(isna(match(C2046,KlikEDM!B:B,0)),"","ClickEDM")</f>
        <v>ClickEDM</v>
      </c>
      <c r="H2046" s="15" t="str">
        <f t="array" ref="H2046">iferror(lower(index(MultiMail!C:C,match(C2046,MultiMail!A:A,0))),"")</f>
        <v>rxstoh001@mymail.sim.edu.sg</v>
      </c>
      <c r="I2046" s="14" t="str">
        <f t="array" ref="I2046">iferror(index(KlikEDM!C:C,match(H2046,KlikEDM!A:A,0)),"")</f>
        <v/>
      </c>
      <c r="J2046" s="15" t="str">
        <f t="array" ref="J2046">iferror(lower(index(MultiMail!D:D,match(C2046,MultiMail!A:A,0))),"")</f>
        <v>seraphinatrx@gmail.com</v>
      </c>
      <c r="K2046" s="14" t="str">
        <f t="array" ref="K2046">iferror(index(KlikEDM!C:C,match(J2046,KlikEDM!A:A,0)),"")</f>
        <v>eblast B</v>
      </c>
      <c r="L2046" s="14"/>
      <c r="M2046" s="14">
        <v>9.8169595E7</v>
      </c>
      <c r="N2046" s="14" t="str">
        <f>IF(ISERROR(MATCH(C2046,Completed!A:A,0)),IF(ISERROR(MATCH(C2046,Unsub!B:B,0)),IF(H2046&lt;&gt;"",IF(O2046&lt;&gt;"",O2046,C2046&amp;"|"&amp;M2046&amp;"|"&amp;PROPER(B2046)&amp;"|"&amp;LOWER(H2046)),"#"),""),"")</f>
        <v>12046|98169595|Toh Rui Xin Seraphina|rxstoh001@mymail.sim.edu.sg
12046|98169595|Toh Rui Xin Seraphina|SERAPHINATRX@GMAIL.COM
</v>
      </c>
      <c r="O2046" s="16" t="str">
        <f t="array" ref="O2046">IFERROR(INDEX(MultiMail!G:G,MATCH(C2046,MultiMail!A:A,0)),"")</f>
        <v>12046|98169595|Toh Rui Xin Seraphina|rxstoh001@mymail.sim.edu.sg
12046|98169595|Toh Rui Xin Seraphina|SERAPHINATRX@GMAIL.COM
</v>
      </c>
      <c r="P2046" s="17">
        <f t="array" ref="P2046">IFERROR(INDEX(EDMsort!A:A,MATCH(C2046,EDMsort!B:B,0)),"")</f>
        <v>2</v>
      </c>
      <c r="Q2046" s="18"/>
    </row>
    <row r="2047" ht="14.25" customHeight="1">
      <c r="A2047" s="19">
        <v>2046.0</v>
      </c>
      <c r="B2047" s="20" t="s">
        <v>2153</v>
      </c>
      <c r="C2047" s="21">
        <v>12047.0</v>
      </c>
      <c r="D2047" s="22" t="s">
        <v>18</v>
      </c>
      <c r="E2047" s="22">
        <v>9.3899851E7</v>
      </c>
      <c r="F2047" s="14" t="str">
        <f>IF(ISERROR(MATCH(C2047,Completed!A:A,0)),IF(ISERROR(MATCH(C2047,Unsub!B:B,0)),IF(LEN(E2047)=8,E2047&amp;",","#"),""),"")</f>
        <v>93899851,</v>
      </c>
      <c r="G2047" s="14" t="str">
        <f>if(isna(match(C2047,KlikEDM!B:B,0)),"","ClickEDM")</f>
        <v>ClickEDM</v>
      </c>
      <c r="H2047" s="15" t="str">
        <f t="array" ref="H2047">iferror(lower(index(MultiMail!C:C,match(C2047,MultiMail!A:A,0))),"")</f>
        <v>hmelvin001@mymail.sim.edu.sg</v>
      </c>
      <c r="I2047" s="14" t="str">
        <f t="array" ref="I2047">iferror(index(KlikEDM!C:C,match(H2047,KlikEDM!A:A,0)),"")</f>
        <v>eblast A</v>
      </c>
      <c r="J2047" s="15" t="str">
        <f t="array" ref="J2047">iferror(lower(index(MultiMail!D:D,match(C2047,MultiMail!A:A,0))),"")</f>
        <v>en2_melvin@hotmail.com</v>
      </c>
      <c r="K2047" s="14" t="str">
        <f t="array" ref="K2047">iferror(index(KlikEDM!C:C,match(J2047,KlikEDM!A:A,0)),"")</f>
        <v/>
      </c>
      <c r="L2047" s="22"/>
      <c r="M2047" s="22">
        <v>9.3899851E7</v>
      </c>
      <c r="N2047" s="14" t="str">
        <f>IF(ISERROR(MATCH(C2047,Completed!A:A,0)),IF(ISERROR(MATCH(C2047,Unsub!B:B,0)),IF(H2047&lt;&gt;"",IF(O2047&lt;&gt;"",O2047,C2047&amp;"|"&amp;M2047&amp;"|"&amp;PROPER(B2047)&amp;"|"&amp;LOWER(H2047)),"#"),""),"")</f>
        <v>12047|93899851|Helena Melvin|hmelvin001@mymail.sim.edu.sg
12047|93899851|Helena Melvin|EN2_MELVIN@HOTMAIL.COM
</v>
      </c>
      <c r="O2047" s="16" t="str">
        <f t="array" ref="O2047">IFERROR(INDEX(MultiMail!G:G,MATCH(C2047,MultiMail!A:A,0)),"")</f>
        <v>12047|93899851|Helena Melvin|hmelvin001@mymail.sim.edu.sg
12047|93899851|Helena Melvin|EN2_MELVIN@HOTMAIL.COM
</v>
      </c>
      <c r="P2047" s="17">
        <f t="array" ref="P2047">IFERROR(INDEX(EDMsort!A:A,MATCH(C2047,EDMsort!B:B,0)),"")</f>
        <v>1</v>
      </c>
      <c r="Q2047" s="18"/>
    </row>
    <row r="2048" ht="14.25" hidden="1" customHeight="1">
      <c r="A2048" s="11">
        <v>2047.0</v>
      </c>
      <c r="B2048" s="12" t="s">
        <v>2154</v>
      </c>
      <c r="C2048" s="13">
        <v>12048.0</v>
      </c>
      <c r="D2048" s="14" t="s">
        <v>18</v>
      </c>
      <c r="E2048" s="14">
        <v>8.7782085E7</v>
      </c>
      <c r="F2048" s="14" t="str">
        <f>IF(ISERROR(MATCH(C2048,Completed!A:A,0)),IF(ISERROR(MATCH(C2048,Unsub!B:B,0)),IF(LEN(E2048)=8,E2048&amp;",","#"),""),"")</f>
        <v>87782085,</v>
      </c>
      <c r="G2048" s="14" t="str">
        <f>if(isna(match(C2048,KlikEDM!B:B,0)),"","ClickEDM")</f>
        <v/>
      </c>
      <c r="H2048" s="15" t="str">
        <f t="array" ref="H2048">iferror(lower(index(MultiMail!C:C,match(C2048,MultiMail!A:A,0))),"")</f>
        <v>jleo001@mymail.sim.edu.sg</v>
      </c>
      <c r="I2048" s="14" t="str">
        <f t="array" ref="I2048">iferror(index(KlikEDM!C:C,match(H2048,KlikEDM!A:A,0)),"")</f>
        <v/>
      </c>
      <c r="J2048" s="15" t="str">
        <f t="array" ref="J2048">iferror(lower(index(MultiMail!D:D,match(C2048,MultiMail!A:A,0))),"")</f>
        <v>joanne-leo@live.com</v>
      </c>
      <c r="K2048" s="14" t="str">
        <f t="array" ref="K2048">iferror(index(KlikEDM!C:C,match(J2048,KlikEDM!A:A,0)),"")</f>
        <v/>
      </c>
      <c r="L2048" s="14"/>
      <c r="M2048" s="14">
        <v>8.7782085E7</v>
      </c>
      <c r="N2048" s="14" t="str">
        <f>IF(ISERROR(MATCH(C2048,Completed!A:A,0)),IF(ISERROR(MATCH(C2048,Unsub!B:B,0)),IF(H2048&lt;&gt;"",IF(O2048&lt;&gt;"",O2048,C2048&amp;"|"&amp;M2048&amp;"|"&amp;PROPER(B2048)&amp;"|"&amp;LOWER(H2048)),"#"),""),"")</f>
        <v>12048|87782085|Joanne Leo|jleo001@mymail.sim.edu.sg
12048|87782085|Joanne Leo|JOANNE-LEO@LIVE.COM
</v>
      </c>
      <c r="O2048" s="16" t="str">
        <f t="array" ref="O2048">IFERROR(INDEX(MultiMail!G:G,MATCH(C2048,MultiMail!A:A,0)),"")</f>
        <v>12048|87782085|Joanne Leo|jleo001@mymail.sim.edu.sg
12048|87782085|Joanne Leo|JOANNE-LEO@LIVE.COM
</v>
      </c>
      <c r="P2048" s="17">
        <f t="array" ref="P2048">IFERROR(INDEX(EDMsort!A:A,MATCH(C2048,EDMsort!B:B,0)),"")</f>
        <v>4</v>
      </c>
      <c r="Q2048" s="18"/>
    </row>
    <row r="2049" ht="14.25" customHeight="1">
      <c r="A2049" s="19">
        <v>2048.0</v>
      </c>
      <c r="B2049" s="20" t="s">
        <v>2155</v>
      </c>
      <c r="C2049" s="21">
        <v>12049.0</v>
      </c>
      <c r="D2049" s="22" t="s">
        <v>18</v>
      </c>
      <c r="E2049" s="22">
        <v>8.630851E7</v>
      </c>
      <c r="F2049" s="14" t="str">
        <f>IF(ISERROR(MATCH(C2049,Completed!A:A,0)),IF(ISERROR(MATCH(C2049,Unsub!B:B,0)),IF(LEN(E2049)=8,E2049&amp;",","#"),""),"")</f>
        <v>86308510,</v>
      </c>
      <c r="G2049" s="14" t="str">
        <f>if(isna(match(C2049,KlikEDM!B:B,0)),"","ClickEDM")</f>
        <v>ClickEDM</v>
      </c>
      <c r="H2049" s="15" t="str">
        <f t="array" ref="H2049">iferror(lower(index(MultiMail!C:C,match(C2049,MultiMail!A:A,0))),"")</f>
        <v>cclim010@mymail.sim.edu.sg</v>
      </c>
      <c r="I2049" s="14" t="str">
        <f t="array" ref="I2049">iferror(index(KlikEDM!C:C,match(H2049,KlikEDM!A:A,0)),"")</f>
        <v/>
      </c>
      <c r="J2049" s="15" t="str">
        <f t="array" ref="J2049">iferror(lower(index(MultiMail!D:D,match(C2049,MultiMail!A:A,0))),"")</f>
        <v>chiachun0217@gmail.com</v>
      </c>
      <c r="K2049" s="14" t="str">
        <f t="array" ref="K2049">iferror(index(KlikEDM!C:C,match(J2049,KlikEDM!A:A,0)),"")</f>
        <v>eblast C</v>
      </c>
      <c r="L2049" s="22"/>
      <c r="M2049" s="22">
        <v>8.630851E7</v>
      </c>
      <c r="N2049" s="14" t="str">
        <f>IF(ISERROR(MATCH(C2049,Completed!A:A,0)),IF(ISERROR(MATCH(C2049,Unsub!B:B,0)),IF(H2049&lt;&gt;"",IF(O2049&lt;&gt;"",O2049,C2049&amp;"|"&amp;M2049&amp;"|"&amp;PROPER(B2049)&amp;"|"&amp;LOWER(H2049)),"#"),""),"")</f>
        <v>12049|86308510|Lim Chia Chun|cclim010@mymail.sim.edu.sg
12049|86308510|Lim Chia Chun|CHIACHUN0217@GMAIL.COM
</v>
      </c>
      <c r="O2049" s="16" t="str">
        <f t="array" ref="O2049">IFERROR(INDEX(MultiMail!G:G,MATCH(C2049,MultiMail!A:A,0)),"")</f>
        <v>12049|86308510|Lim Chia Chun|cclim010@mymail.sim.edu.sg
12049|86308510|Lim Chia Chun|CHIACHUN0217@GMAIL.COM
</v>
      </c>
      <c r="P2049" s="17">
        <f t="array" ref="P2049">IFERROR(INDEX(EDMsort!A:A,MATCH(C2049,EDMsort!B:B,0)),"")</f>
        <v>3</v>
      </c>
      <c r="Q2049" s="18"/>
    </row>
    <row r="2050" ht="14.25" hidden="1" customHeight="1">
      <c r="A2050" s="11">
        <v>2049.0</v>
      </c>
      <c r="B2050" s="12" t="s">
        <v>2156</v>
      </c>
      <c r="C2050" s="13">
        <v>12050.0</v>
      </c>
      <c r="D2050" s="14" t="s">
        <v>93</v>
      </c>
      <c r="E2050" s="14"/>
      <c r="F2050" s="14" t="str">
        <f>IF(ISERROR(MATCH(C2050,Completed!A:A,0)),IF(ISERROR(MATCH(C2050,Unsub!B:B,0)),IF(LEN(E2050)=8,E2050&amp;",","#"),""),"")</f>
        <v>#</v>
      </c>
      <c r="G2050" s="14" t="str">
        <f>if(isna(match(C2050,KlikEDM!B:B,0)),"","ClickEDM")</f>
        <v/>
      </c>
      <c r="H2050" s="15" t="str">
        <f t="array" ref="H2050">iferror(lower(index(MultiMail!C:C,match(C2050,MultiMail!A:A,0))),"")</f>
        <v>pedwardl001@mymail.sim.edu.sg</v>
      </c>
      <c r="I2050" s="14" t="str">
        <f t="array" ref="I2050">iferror(index(KlikEDM!C:C,match(H2050,KlikEDM!A:A,0)),"")</f>
        <v/>
      </c>
      <c r="J2050" s="15" t="str">
        <f t="array" ref="J2050">iferror(lower(index(MultiMail!D:D,match(C2050,MultiMail!A:A,0))),"")</f>
        <v>poppyedwardly08@gmail.com</v>
      </c>
      <c r="K2050" s="14" t="str">
        <f t="array" ref="K2050">iferror(index(KlikEDM!C:C,match(J2050,KlikEDM!A:A,0)),"")</f>
        <v/>
      </c>
      <c r="L2050" s="14"/>
      <c r="M2050" s="14" t="s">
        <v>2157</v>
      </c>
      <c r="N2050" s="14" t="str">
        <f>IF(ISERROR(MATCH(C2050,Completed!A:A,0)),IF(ISERROR(MATCH(C2050,Unsub!B:B,0)),IF(H2050&lt;&gt;"",IF(O2050&lt;&gt;"",O2050,C2050&amp;"|"&amp;M2050&amp;"|"&amp;PROPER(B2050)&amp;"|"&amp;LOWER(H2050)),"#"),""),"")</f>
        <v>12050|MRC12050|Poppy Edwardly|pedwardl001@mymail.sim.edu.sg
12050|MRC12050|Poppy Edwardly|POPPYEDWARDLY08@GMAIL.COM
</v>
      </c>
      <c r="O2050" s="16" t="str">
        <f t="array" ref="O2050">IFERROR(INDEX(MultiMail!G:G,MATCH(C2050,MultiMail!A:A,0)),"")</f>
        <v>12050|MRC12050|Poppy Edwardly|pedwardl001@mymail.sim.edu.sg
12050|MRC12050|Poppy Edwardly|POPPYEDWARDLY08@GMAIL.COM
</v>
      </c>
      <c r="P2050" s="17">
        <f t="array" ref="P2050">IFERROR(INDEX(EDMsort!A:A,MATCH(C2050,EDMsort!B:B,0)),"")</f>
        <v>2</v>
      </c>
      <c r="Q2050" s="18"/>
    </row>
    <row r="2051" ht="14.25" hidden="1" customHeight="1">
      <c r="A2051" s="19">
        <v>2050.0</v>
      </c>
      <c r="B2051" s="20" t="s">
        <v>2158</v>
      </c>
      <c r="C2051" s="21">
        <v>12051.0</v>
      </c>
      <c r="D2051" s="22" t="s">
        <v>18</v>
      </c>
      <c r="E2051" s="22">
        <v>9.0698678E7</v>
      </c>
      <c r="F2051" s="14" t="str">
        <f>IF(ISERROR(MATCH(C2051,Completed!A:A,0)),IF(ISERROR(MATCH(C2051,Unsub!B:B,0)),IF(LEN(E2051)=8,E2051&amp;",","#"),""),"")</f>
        <v/>
      </c>
      <c r="G2051" s="14" t="str">
        <f>if(isna(match(C2051,KlikEDM!B:B,0)),"","ClickEDM")</f>
        <v/>
      </c>
      <c r="H2051" s="15" t="str">
        <f t="array" ref="H2051">iferror(lower(index(MultiMail!C:C,match(C2051,MultiMail!A:A,0))),"")</f>
        <v>shtan082@mymail.sim.edu.sg</v>
      </c>
      <c r="I2051" s="14" t="str">
        <f t="array" ref="I2051">iferror(index(KlikEDM!C:C,match(H2051,KlikEDM!A:A,0)),"")</f>
        <v/>
      </c>
      <c r="J2051" s="15" t="str">
        <f t="array" ref="J2051">iferror(lower(index(MultiMail!D:D,match(C2051,MultiMail!A:A,0))),"")</f>
        <v>tseehong@gmail.com</v>
      </c>
      <c r="K2051" s="14" t="str">
        <f t="array" ref="K2051">iferror(index(KlikEDM!C:C,match(J2051,KlikEDM!A:A,0)),"")</f>
        <v/>
      </c>
      <c r="L2051" s="22"/>
      <c r="M2051" s="22">
        <v>9.0698678E7</v>
      </c>
      <c r="N2051" s="14" t="str">
        <f>IF(ISERROR(MATCH(C2051,Completed!A:A,0)),IF(ISERROR(MATCH(C2051,Unsub!B:B,0)),IF(H2051&lt;&gt;"",IF(O2051&lt;&gt;"",O2051,C2051&amp;"|"&amp;M2051&amp;"|"&amp;PROPER(B2051)&amp;"|"&amp;LOWER(H2051)),"#"),""),"")</f>
        <v/>
      </c>
      <c r="O2051" s="16" t="str">
        <f t="array" ref="O2051">IFERROR(INDEX(MultiMail!G:G,MATCH(C2051,MultiMail!A:A,0)),"")</f>
        <v>12051|90698678|Tan See Hong|shtan082@mymail.sim.edu.sg
12051|90698678|Tan See Hong|TSEEHONG@GMAIL.COM
</v>
      </c>
      <c r="P2051" s="17" t="str">
        <f t="array" ref="P2051">IFERROR(INDEX(EDMsort!A:A,MATCH(C2051,EDMsort!B:B,0)),"")</f>
        <v/>
      </c>
      <c r="Q2051" s="18"/>
    </row>
    <row r="2052" ht="14.25" customHeight="1">
      <c r="A2052" s="11">
        <v>2051.0</v>
      </c>
      <c r="B2052" s="12" t="s">
        <v>2159</v>
      </c>
      <c r="C2052" s="13">
        <v>12052.0</v>
      </c>
      <c r="D2052" s="14" t="s">
        <v>18</v>
      </c>
      <c r="E2052" s="14">
        <v>9.6175871E7</v>
      </c>
      <c r="F2052" s="14" t="str">
        <f>IF(ISERROR(MATCH(C2052,Completed!A:A,0)),IF(ISERROR(MATCH(C2052,Unsub!B:B,0)),IF(LEN(E2052)=8,E2052&amp;",","#"),""),"")</f>
        <v>96175871,</v>
      </c>
      <c r="G2052" s="14" t="str">
        <f>if(isna(match(C2052,KlikEDM!B:B,0)),"","ClickEDM")</f>
        <v>ClickEDM</v>
      </c>
      <c r="H2052" s="15" t="str">
        <f t="array" ref="H2052">iferror(lower(index(MultiMail!C:C,match(C2052,MultiMail!A:A,0))),"")</f>
        <v>bwhgoo001@mymail.sim.edu.sg</v>
      </c>
      <c r="I2052" s="14" t="str">
        <f t="array" ref="I2052">iferror(index(KlikEDM!C:C,match(H2052,KlikEDM!A:A,0)),"")</f>
        <v>eblast A</v>
      </c>
      <c r="J2052" s="15" t="str">
        <f t="array" ref="J2052">iferror(lower(index(MultiMail!D:D,match(C2052,MultiMail!A:A,0))),"")</f>
        <v>bronsongoo@hotmail.com</v>
      </c>
      <c r="K2052" s="14" t="str">
        <f t="array" ref="K2052">iferror(index(KlikEDM!C:C,match(J2052,KlikEDM!A:A,0)),"")</f>
        <v/>
      </c>
      <c r="L2052" s="14"/>
      <c r="M2052" s="14">
        <v>9.6175871E7</v>
      </c>
      <c r="N2052" s="14" t="str">
        <f>IF(ISERROR(MATCH(C2052,Completed!A:A,0)),IF(ISERROR(MATCH(C2052,Unsub!B:B,0)),IF(H2052&lt;&gt;"",IF(O2052&lt;&gt;"",O2052,C2052&amp;"|"&amp;M2052&amp;"|"&amp;PROPER(B2052)&amp;"|"&amp;LOWER(H2052)),"#"),""),"")</f>
        <v>12052|96175871|Bronson Goo Wai Hoe|bwhgoo001@mymail.sim.edu.sg
12052|96175871|Bronson Goo Wai Hoe|BRONSONGOO@HOTMAIL.COM
</v>
      </c>
      <c r="O2052" s="16" t="str">
        <f t="array" ref="O2052">IFERROR(INDEX(MultiMail!G:G,MATCH(C2052,MultiMail!A:A,0)),"")</f>
        <v>12052|96175871|Bronson Goo Wai Hoe|bwhgoo001@mymail.sim.edu.sg
12052|96175871|Bronson Goo Wai Hoe|BRONSONGOO@HOTMAIL.COM
</v>
      </c>
      <c r="P2052" s="17">
        <f t="array" ref="P2052">IFERROR(INDEX(EDMsort!A:A,MATCH(C2052,EDMsort!B:B,0)),"")</f>
        <v>1</v>
      </c>
      <c r="Q2052" s="18"/>
    </row>
    <row r="2053" ht="14.25" hidden="1" customHeight="1">
      <c r="A2053" s="19">
        <v>2052.0</v>
      </c>
      <c r="B2053" s="20" t="s">
        <v>2160</v>
      </c>
      <c r="C2053" s="21">
        <v>12053.0</v>
      </c>
      <c r="D2053" s="22" t="s">
        <v>18</v>
      </c>
      <c r="E2053" s="22">
        <v>9.7271203E7</v>
      </c>
      <c r="F2053" s="14" t="str">
        <f>IF(ISERROR(MATCH(C2053,Completed!A:A,0)),IF(ISERROR(MATCH(C2053,Unsub!B:B,0)),IF(LEN(E2053)=8,E2053&amp;",","#"),""),"")</f>
        <v/>
      </c>
      <c r="G2053" s="14" t="str">
        <f>if(isna(match(C2053,KlikEDM!B:B,0)),"","ClickEDM")</f>
        <v/>
      </c>
      <c r="H2053" s="15" t="str">
        <f t="array" ref="H2053">iferror(lower(index(MultiMail!C:C,match(C2053,MultiMail!A:A,0))),"")</f>
        <v>wsthio001@mymail.sim.edu.sg</v>
      </c>
      <c r="I2053" s="14" t="str">
        <f t="array" ref="I2053">iferror(index(KlikEDM!C:C,match(H2053,KlikEDM!A:A,0)),"")</f>
        <v/>
      </c>
      <c r="J2053" s="15" t="str">
        <f t="array" ref="J2053">iferror(lower(index(MultiMail!D:D,match(C2053,MultiMail!A:A,0))),"")</f>
        <v>thio_wen_shun96@hotmail.com</v>
      </c>
      <c r="K2053" s="14" t="str">
        <f t="array" ref="K2053">iferror(index(KlikEDM!C:C,match(J2053,KlikEDM!A:A,0)),"")</f>
        <v/>
      </c>
      <c r="L2053" s="22"/>
      <c r="M2053" s="22">
        <v>9.7271203E7</v>
      </c>
      <c r="N2053" s="14" t="str">
        <f>IF(ISERROR(MATCH(C2053,Completed!A:A,0)),IF(ISERROR(MATCH(C2053,Unsub!B:B,0)),IF(H2053&lt;&gt;"",IF(O2053&lt;&gt;"",O2053,C2053&amp;"|"&amp;M2053&amp;"|"&amp;PROPER(B2053)&amp;"|"&amp;LOWER(H2053)),"#"),""),"")</f>
        <v/>
      </c>
      <c r="O2053" s="16" t="str">
        <f t="array" ref="O2053">IFERROR(INDEX(MultiMail!G:G,MATCH(C2053,MultiMail!A:A,0)),"")</f>
        <v>12053|97271203|Thio Wen Shun|wsthio001@mymail.sim.edu.sg
12053|97271203|Thio Wen Shun|THIO_WEN_SHUN96@HOTMAIL.COM
</v>
      </c>
      <c r="P2053" s="17" t="str">
        <f t="array" ref="P2053">IFERROR(INDEX(EDMsort!A:A,MATCH(C2053,EDMsort!B:B,0)),"")</f>
        <v/>
      </c>
      <c r="Q2053" s="18"/>
    </row>
    <row r="2054" ht="14.25" hidden="1" customHeight="1">
      <c r="A2054" s="11">
        <v>2053.0</v>
      </c>
      <c r="B2054" s="12" t="s">
        <v>2161</v>
      </c>
      <c r="C2054" s="13">
        <v>12054.0</v>
      </c>
      <c r="D2054" s="14" t="s">
        <v>18</v>
      </c>
      <c r="E2054" s="14">
        <v>9.3500534E7</v>
      </c>
      <c r="F2054" s="14" t="str">
        <f>IF(ISERROR(MATCH(C2054,Completed!A:A,0)),IF(ISERROR(MATCH(C2054,Unsub!B:B,0)),IF(LEN(E2054)=8,E2054&amp;",","#"),""),"")</f>
        <v/>
      </c>
      <c r="G2054" s="14" t="str">
        <f>if(isna(match(C2054,KlikEDM!B:B,0)),"","ClickEDM")</f>
        <v/>
      </c>
      <c r="H2054" s="15" t="str">
        <f t="array" ref="H2054">iferror(lower(index(MultiMail!C:C,match(C2054,MultiMail!A:A,0))),"")</f>
        <v>agung001@mymail.sim.edu.sg</v>
      </c>
      <c r="I2054" s="14" t="str">
        <f t="array" ref="I2054">iferror(index(KlikEDM!C:C,match(H2054,KlikEDM!A:A,0)),"")</f>
        <v/>
      </c>
      <c r="J2054" s="15" t="str">
        <f t="array" ref="J2054">iferror(lower(index(MultiMail!D:D,match(C2054,MultiMail!A:A,0))),"")</f>
        <v>adnanr@williammerchants.com</v>
      </c>
      <c r="K2054" s="14" t="str">
        <f t="array" ref="K2054">iferror(index(KlikEDM!C:C,match(J2054,KlikEDM!A:A,0)),"")</f>
        <v/>
      </c>
      <c r="L2054" s="14"/>
      <c r="M2054" s="14">
        <v>9.3500534E7</v>
      </c>
      <c r="N2054" s="14" t="str">
        <f>IF(ISERROR(MATCH(C2054,Completed!A:A,0)),IF(ISERROR(MATCH(C2054,Unsub!B:B,0)),IF(H2054&lt;&gt;"",IF(O2054&lt;&gt;"",O2054,C2054&amp;"|"&amp;M2054&amp;"|"&amp;PROPER(B2054)&amp;"|"&amp;LOWER(H2054)),"#"),""),"")</f>
        <v/>
      </c>
      <c r="O2054" s="16" t="str">
        <f t="array" ref="O2054">IFERROR(INDEX(MultiMail!G:G,MATCH(C2054,MultiMail!A:A,0)),"")</f>
        <v>12054|93500534|Adnan Ramdani Agung|agung001@mymail.sim.edu.sg
12054|93500534|Adnan Ramdani Agung|ADNANR@WILLIAMMERCHANTS.COM
</v>
      </c>
      <c r="P2054" s="17" t="str">
        <f t="array" ref="P2054">IFERROR(INDEX(EDMsort!A:A,MATCH(C2054,EDMsort!B:B,0)),"")</f>
        <v/>
      </c>
      <c r="Q2054" s="18"/>
    </row>
    <row r="2055" ht="14.25" hidden="1" customHeight="1">
      <c r="A2055" s="19">
        <v>2054.0</v>
      </c>
      <c r="B2055" s="20" t="s">
        <v>2162</v>
      </c>
      <c r="C2055" s="21">
        <v>12055.0</v>
      </c>
      <c r="D2055" s="22" t="s">
        <v>18</v>
      </c>
      <c r="E2055" s="22">
        <v>8.3334633E7</v>
      </c>
      <c r="F2055" s="14" t="str">
        <f>IF(ISERROR(MATCH(C2055,Completed!A:A,0)),IF(ISERROR(MATCH(C2055,Unsub!B:B,0)),IF(LEN(E2055)=8,E2055&amp;",","#"),""),"")</f>
        <v>83334633,</v>
      </c>
      <c r="G2055" s="14" t="str">
        <f>if(isna(match(C2055,KlikEDM!B:B,0)),"","ClickEDM")</f>
        <v/>
      </c>
      <c r="H2055" s="15" t="str">
        <f t="array" ref="H2055">iferror(lower(index(MultiMail!C:C,match(C2055,MultiMail!A:A,0))),"")</f>
        <v>yliu071@mymail.sim.edu.sg</v>
      </c>
      <c r="I2055" s="14" t="str">
        <f t="array" ref="I2055">iferror(index(KlikEDM!C:C,match(H2055,KlikEDM!A:A,0)),"")</f>
        <v/>
      </c>
      <c r="J2055" s="15" t="str">
        <f t="array" ref="J2055">iferror(lower(index(MultiMail!D:D,match(C2055,MultiMail!A:A,0))),"")</f>
        <v>ivannlyly@gmail.com</v>
      </c>
      <c r="K2055" s="14" t="str">
        <f t="array" ref="K2055">iferror(index(KlikEDM!C:C,match(J2055,KlikEDM!A:A,0)),"")</f>
        <v/>
      </c>
      <c r="L2055" s="22"/>
      <c r="M2055" s="22">
        <v>8.3334633E7</v>
      </c>
      <c r="N2055" s="14" t="str">
        <f>IF(ISERROR(MATCH(C2055,Completed!A:A,0)),IF(ISERROR(MATCH(C2055,Unsub!B:B,0)),IF(H2055&lt;&gt;"",IF(O2055&lt;&gt;"",O2055,C2055&amp;"|"&amp;M2055&amp;"|"&amp;PROPER(B2055)&amp;"|"&amp;LOWER(H2055)),"#"),""),"")</f>
        <v>12055|83334633|Liu Yu|yliu071@mymail.sim.edu.sg
12055|83334633|Liu Yu|IVANNLYLY@GMAIL.COM
</v>
      </c>
      <c r="O2055" s="16" t="str">
        <f t="array" ref="O2055">IFERROR(INDEX(MultiMail!G:G,MATCH(C2055,MultiMail!A:A,0)),"")</f>
        <v>12055|83334633|Liu Yu|yliu071@mymail.sim.edu.sg
12055|83334633|Liu Yu|IVANNLYLY@GMAIL.COM
</v>
      </c>
      <c r="P2055" s="17">
        <f t="array" ref="P2055">IFERROR(INDEX(EDMsort!A:A,MATCH(C2055,EDMsort!B:B,0)),"")</f>
        <v>4</v>
      </c>
      <c r="Q2055" s="18"/>
    </row>
    <row r="2056" ht="14.25" hidden="1" customHeight="1">
      <c r="A2056" s="11">
        <v>2055.0</v>
      </c>
      <c r="B2056" s="12" t="s">
        <v>2163</v>
      </c>
      <c r="C2056" s="13">
        <v>12056.0</v>
      </c>
      <c r="D2056" s="14" t="s">
        <v>18</v>
      </c>
      <c r="E2056" s="14">
        <v>9.833945E7</v>
      </c>
      <c r="F2056" s="14" t="str">
        <f>IF(ISERROR(MATCH(C2056,Completed!A:A,0)),IF(ISERROR(MATCH(C2056,Unsub!B:B,0)),IF(LEN(E2056)=8,E2056&amp;",","#"),""),"")</f>
        <v/>
      </c>
      <c r="G2056" s="14" t="str">
        <f>if(isna(match(C2056,KlikEDM!B:B,0)),"","ClickEDM")</f>
        <v/>
      </c>
      <c r="H2056" s="15" t="str">
        <f t="array" ref="H2056">iferror(lower(index(MultiMail!C:C,match(C2056,MultiMail!A:A,0))),"")</f>
        <v>jhdtan001@mymail.sim.edu.sg</v>
      </c>
      <c r="I2056" s="14" t="str">
        <f t="array" ref="I2056">iferror(index(KlikEDM!C:C,match(H2056,KlikEDM!A:A,0)),"")</f>
        <v/>
      </c>
      <c r="J2056" s="15" t="str">
        <f t="array" ref="J2056">iferror(lower(index(MultiMail!D:D,match(C2056,MultiMail!A:A,0))),"")</f>
        <v>darylltan93@gmail.com</v>
      </c>
      <c r="K2056" s="14" t="str">
        <f t="array" ref="K2056">iferror(index(KlikEDM!C:C,match(J2056,KlikEDM!A:A,0)),"")</f>
        <v/>
      </c>
      <c r="L2056" s="14"/>
      <c r="M2056" s="14">
        <v>9.833945E7</v>
      </c>
      <c r="N2056" s="14" t="str">
        <f>IF(ISERROR(MATCH(C2056,Completed!A:A,0)),IF(ISERROR(MATCH(C2056,Unsub!B:B,0)),IF(H2056&lt;&gt;"",IF(O2056&lt;&gt;"",O2056,C2056&amp;"|"&amp;M2056&amp;"|"&amp;PROPER(B2056)&amp;"|"&amp;LOWER(H2056)),"#"),""),"")</f>
        <v/>
      </c>
      <c r="O2056" s="16" t="str">
        <f t="array" ref="O2056">IFERROR(INDEX(MultiMail!G:G,MATCH(C2056,MultiMail!A:A,0)),"")</f>
        <v>12056|98339450|Tan Jiong Hao, Daryll|jhdtan001@mymail.sim.edu.sg
12056|98339450|Tan Jiong Hao, Daryll|DARYLLTAN93@GMAIL.COM
</v>
      </c>
      <c r="P2056" s="17" t="str">
        <f t="array" ref="P2056">IFERROR(INDEX(EDMsort!A:A,MATCH(C2056,EDMsort!B:B,0)),"")</f>
        <v/>
      </c>
      <c r="Q2056" s="18"/>
    </row>
    <row r="2057" ht="14.25" hidden="1" customHeight="1">
      <c r="A2057" s="19">
        <v>2056.0</v>
      </c>
      <c r="B2057" s="20" t="s">
        <v>2164</v>
      </c>
      <c r="C2057" s="21">
        <v>12057.0</v>
      </c>
      <c r="D2057" s="22" t="s">
        <v>18</v>
      </c>
      <c r="E2057" s="22">
        <v>9.1395867E7</v>
      </c>
      <c r="F2057" s="14" t="str">
        <f>IF(ISERROR(MATCH(C2057,Completed!A:A,0)),IF(ISERROR(MATCH(C2057,Unsub!B:B,0)),IF(LEN(E2057)=8,E2057&amp;",","#"),""),"")</f>
        <v/>
      </c>
      <c r="G2057" s="14" t="str">
        <f>if(isna(match(C2057,KlikEDM!B:B,0)),"","ClickEDM")</f>
        <v/>
      </c>
      <c r="H2057" s="15" t="str">
        <f t="array" ref="H2057">iferror(lower(index(MultiMail!C:C,match(C2057,MultiMail!A:A,0))),"")</f>
        <v>hmtiew001@mymail.sim.edu.sg</v>
      </c>
      <c r="I2057" s="14" t="str">
        <f t="array" ref="I2057">iferror(index(KlikEDM!C:C,match(H2057,KlikEDM!A:A,0)),"")</f>
        <v/>
      </c>
      <c r="J2057" s="15" t="str">
        <f t="array" ref="J2057">iferror(lower(index(MultiMail!D:D,match(C2057,MultiMail!A:A,0))),"")</f>
        <v>pwiincesshuihui@hotmail.com</v>
      </c>
      <c r="K2057" s="14" t="str">
        <f t="array" ref="K2057">iferror(index(KlikEDM!C:C,match(J2057,KlikEDM!A:A,0)),"")</f>
        <v/>
      </c>
      <c r="L2057" s="22"/>
      <c r="M2057" s="22">
        <v>9.1395867E7</v>
      </c>
      <c r="N2057" s="14" t="str">
        <f>IF(ISERROR(MATCH(C2057,Completed!A:A,0)),IF(ISERROR(MATCH(C2057,Unsub!B:B,0)),IF(H2057&lt;&gt;"",IF(O2057&lt;&gt;"",O2057,C2057&amp;"|"&amp;M2057&amp;"|"&amp;PROPER(B2057)&amp;"|"&amp;LOWER(H2057)),"#"),""),"")</f>
        <v/>
      </c>
      <c r="O2057" s="16" t="str">
        <f t="array" ref="O2057">IFERROR(INDEX(MultiMail!G:G,MATCH(C2057,MultiMail!A:A,0)),"")</f>
        <v>12057|91395867|Tiew Hui Min|hmtiew001@mymail.sim.edu.sg
12057|91395867|Tiew Hui Min|PWIINCESSHUIHUI@HOTMAIL.COM
</v>
      </c>
      <c r="P2057" s="17" t="str">
        <f t="array" ref="P2057">IFERROR(INDEX(EDMsort!A:A,MATCH(C2057,EDMsort!B:B,0)),"")</f>
        <v/>
      </c>
      <c r="Q2057" s="18"/>
    </row>
    <row r="2058" ht="14.25" hidden="1" customHeight="1">
      <c r="A2058" s="11">
        <v>2057.0</v>
      </c>
      <c r="B2058" s="12" t="s">
        <v>2165</v>
      </c>
      <c r="C2058" s="13">
        <v>12058.0</v>
      </c>
      <c r="D2058" s="14" t="s">
        <v>18</v>
      </c>
      <c r="E2058" s="14">
        <v>8.3668586E7</v>
      </c>
      <c r="F2058" s="14" t="str">
        <f>IF(ISERROR(MATCH(C2058,Completed!A:A,0)),IF(ISERROR(MATCH(C2058,Unsub!B:B,0)),IF(LEN(E2058)=8,E2058&amp;",","#"),""),"")</f>
        <v>83668586,</v>
      </c>
      <c r="G2058" s="14" t="str">
        <f>if(isna(match(C2058,KlikEDM!B:B,0)),"","ClickEDM")</f>
        <v/>
      </c>
      <c r="H2058" s="15" t="str">
        <f t="array" ref="H2058">iferror(lower(index(MultiMail!C:C,match(C2058,MultiMail!A:A,0))),"")</f>
        <v>hmhuang001@mymail.sim.edu.sg</v>
      </c>
      <c r="I2058" s="14" t="str">
        <f t="array" ref="I2058">iferror(index(KlikEDM!C:C,match(H2058,KlikEDM!A:A,0)),"")</f>
        <v/>
      </c>
      <c r="J2058" s="15" t="str">
        <f t="array" ref="J2058">iferror(lower(index(MultiMail!D:D,match(C2058,MultiMail!A:A,0))),"")</f>
        <v>huimin1265@hotmail.com</v>
      </c>
      <c r="K2058" s="14" t="str">
        <f t="array" ref="K2058">iferror(index(KlikEDM!C:C,match(J2058,KlikEDM!A:A,0)),"")</f>
        <v/>
      </c>
      <c r="L2058" s="14"/>
      <c r="M2058" s="14">
        <v>8.3668586E7</v>
      </c>
      <c r="N2058" s="14" t="str">
        <f>IF(ISERROR(MATCH(C2058,Completed!A:A,0)),IF(ISERROR(MATCH(C2058,Unsub!B:B,0)),IF(H2058&lt;&gt;"",IF(O2058&lt;&gt;"",O2058,C2058&amp;"|"&amp;M2058&amp;"|"&amp;PROPER(B2058)&amp;"|"&amp;LOWER(H2058)),"#"),""),"")</f>
        <v>12058|83668586|Huang Hui Min|hmhuang001@mymail.sim.edu.sg
12058|83668586|Huang Hui Min|HUIMIN1265@HOTMAIL.COM
</v>
      </c>
      <c r="O2058" s="16" t="str">
        <f t="array" ref="O2058">IFERROR(INDEX(MultiMail!G:G,MATCH(C2058,MultiMail!A:A,0)),"")</f>
        <v>12058|83668586|Huang Hui Min|hmhuang001@mymail.sim.edu.sg
12058|83668586|Huang Hui Min|HUIMIN1265@HOTMAIL.COM
</v>
      </c>
      <c r="P2058" s="17">
        <f t="array" ref="P2058">IFERROR(INDEX(EDMsort!A:A,MATCH(C2058,EDMsort!B:B,0)),"")</f>
        <v>3</v>
      </c>
      <c r="Q2058" s="18"/>
    </row>
    <row r="2059" ht="14.25" customHeight="1">
      <c r="A2059" s="19">
        <v>2058.0</v>
      </c>
      <c r="B2059" s="20" t="s">
        <v>2166</v>
      </c>
      <c r="C2059" s="21">
        <v>12059.0</v>
      </c>
      <c r="D2059" s="22" t="s">
        <v>18</v>
      </c>
      <c r="E2059" s="22">
        <v>9.7216636E7</v>
      </c>
      <c r="F2059" s="14" t="str">
        <f>IF(ISERROR(MATCH(C2059,Completed!A:A,0)),IF(ISERROR(MATCH(C2059,Unsub!B:B,0)),IF(LEN(E2059)=8,E2059&amp;",","#"),""),"")</f>
        <v>97216636,</v>
      </c>
      <c r="G2059" s="14" t="str">
        <f>if(isna(match(C2059,KlikEDM!B:B,0)),"","ClickEDM")</f>
        <v>ClickEDM</v>
      </c>
      <c r="H2059" s="15" t="str">
        <f t="array" ref="H2059">iferror(lower(index(MultiMail!C:C,match(C2059,MultiMail!A:A,0))),"")</f>
        <v>xmawan001@mymail.sim.edu.sg</v>
      </c>
      <c r="I2059" s="14" t="str">
        <f t="array" ref="I2059">iferror(index(KlikEDM!C:C,match(H2059,KlikEDM!A:A,0)),"")</f>
        <v>eblast B</v>
      </c>
      <c r="J2059" s="15" t="str">
        <f t="array" ref="J2059">iferror(lower(index(MultiMail!D:D,match(C2059,MultiMail!A:A,0))),"")</f>
        <v>wan.xin.mei@gmail.com</v>
      </c>
      <c r="K2059" s="14" t="str">
        <f t="array" ref="K2059">iferror(index(KlikEDM!C:C,match(J2059,KlikEDM!A:A,0)),"")</f>
        <v/>
      </c>
      <c r="L2059" s="22"/>
      <c r="M2059" s="22">
        <v>9.7216636E7</v>
      </c>
      <c r="N2059" s="14" t="str">
        <f>IF(ISERROR(MATCH(C2059,Completed!A:A,0)),IF(ISERROR(MATCH(C2059,Unsub!B:B,0)),IF(H2059&lt;&gt;"",IF(O2059&lt;&gt;"",O2059,C2059&amp;"|"&amp;M2059&amp;"|"&amp;PROPER(B2059)&amp;"|"&amp;LOWER(H2059)),"#"),""),"")</f>
        <v>12059|97216636|Wan Xin Mei, Aubree|xmawan001@mymail.sim.edu.sg
12059|97216636|Wan Xin Mei, Aubree|WAN.XIN.MEI@GMAIL.COM
</v>
      </c>
      <c r="O2059" s="16" t="str">
        <f t="array" ref="O2059">IFERROR(INDEX(MultiMail!G:G,MATCH(C2059,MultiMail!A:A,0)),"")</f>
        <v>12059|97216636|Wan Xin Mei, Aubree|xmawan001@mymail.sim.edu.sg
12059|97216636|Wan Xin Mei, Aubree|WAN.XIN.MEI@GMAIL.COM
</v>
      </c>
      <c r="P2059" s="17">
        <f t="array" ref="P2059">IFERROR(INDEX(EDMsort!A:A,MATCH(C2059,EDMsort!B:B,0)),"")</f>
        <v>2</v>
      </c>
      <c r="Q2059" s="18"/>
    </row>
    <row r="2060" ht="14.25" customHeight="1">
      <c r="A2060" s="11">
        <v>2059.0</v>
      </c>
      <c r="B2060" s="12" t="s">
        <v>2167</v>
      </c>
      <c r="C2060" s="13">
        <v>12060.0</v>
      </c>
      <c r="D2060" s="14" t="s">
        <v>18</v>
      </c>
      <c r="E2060" s="14">
        <v>9.0909861E7</v>
      </c>
      <c r="F2060" s="14" t="str">
        <f>IF(ISERROR(MATCH(C2060,Completed!A:A,0)),IF(ISERROR(MATCH(C2060,Unsub!B:B,0)),IF(LEN(E2060)=8,E2060&amp;",","#"),""),"")</f>
        <v>90909861,</v>
      </c>
      <c r="G2060" s="14" t="str">
        <f>if(isna(match(C2060,KlikEDM!B:B,0)),"","ClickEDM")</f>
        <v>ClickEDM</v>
      </c>
      <c r="H2060" s="15" t="str">
        <f t="array" ref="H2060">iferror(lower(index(MultiMail!C:C,match(C2060,MultiMail!A:A,0))),"")</f>
        <v>kllim019@mymail.sim.edu.sg</v>
      </c>
      <c r="I2060" s="14" t="str">
        <f t="array" ref="I2060">iferror(index(KlikEDM!C:C,match(H2060,KlikEDM!A:A,0)),"")</f>
        <v>eblast A</v>
      </c>
      <c r="J2060" s="15" t="str">
        <f t="array" ref="J2060">iferror(lower(index(MultiMail!D:D,match(C2060,MultiMail!A:A,0))),"")</f>
        <v>sharlottelimm@gmail.com</v>
      </c>
      <c r="K2060" s="14" t="str">
        <f t="array" ref="K2060">iferror(index(KlikEDM!C:C,match(J2060,KlikEDM!A:A,0)),"")</f>
        <v/>
      </c>
      <c r="L2060" s="14"/>
      <c r="M2060" s="14">
        <v>9.0909861E7</v>
      </c>
      <c r="N2060" s="14" t="str">
        <f>IF(ISERROR(MATCH(C2060,Completed!A:A,0)),IF(ISERROR(MATCH(C2060,Unsub!B:B,0)),IF(H2060&lt;&gt;"",IF(O2060&lt;&gt;"",O2060,C2060&amp;"|"&amp;M2060&amp;"|"&amp;PROPER(B2060)&amp;"|"&amp;LOWER(H2060)),"#"),""),"")</f>
        <v>12060|90909861|Lim Kia Leng|kllim019@mymail.sim.edu.sg
12060|90909861|Lim Kia Leng|sharlottelimm@gmail.com
</v>
      </c>
      <c r="O2060" s="16" t="str">
        <f t="array" ref="O2060">IFERROR(INDEX(MultiMail!G:G,MATCH(C2060,MultiMail!A:A,0)),"")</f>
        <v>12060|90909861|Lim Kia Leng|kllim019@mymail.sim.edu.sg
12060|90909861|Lim Kia Leng|sharlottelimm@gmail.com
</v>
      </c>
      <c r="P2060" s="17">
        <f t="array" ref="P2060">IFERROR(INDEX(EDMsort!A:A,MATCH(C2060,EDMsort!B:B,0)),"")</f>
        <v>1</v>
      </c>
      <c r="Q2060" s="18"/>
    </row>
    <row r="2061" ht="14.25" hidden="1" customHeight="1">
      <c r="A2061" s="19">
        <v>2060.0</v>
      </c>
      <c r="B2061" s="20" t="s">
        <v>2168</v>
      </c>
      <c r="C2061" s="21">
        <v>12061.0</v>
      </c>
      <c r="D2061" s="22" t="s">
        <v>18</v>
      </c>
      <c r="E2061" s="22">
        <v>9.116655E7</v>
      </c>
      <c r="F2061" s="14" t="str">
        <f>IF(ISERROR(MATCH(C2061,Completed!A:A,0)),IF(ISERROR(MATCH(C2061,Unsub!B:B,0)),IF(LEN(E2061)=8,E2061&amp;",","#"),""),"")</f>
        <v>91166550,</v>
      </c>
      <c r="G2061" s="14" t="str">
        <f>if(isna(match(C2061,KlikEDM!B:B,0)),"","ClickEDM")</f>
        <v/>
      </c>
      <c r="H2061" s="15" t="str">
        <f t="array" ref="H2061">iferror(lower(index(MultiMail!C:C,match(C2061,MultiMail!A:A,0))),"")</f>
        <v>zxysee001@mymail.sim.edu.sg</v>
      </c>
      <c r="I2061" s="14" t="str">
        <f t="array" ref="I2061">iferror(index(KlikEDM!C:C,match(H2061,KlikEDM!A:A,0)),"")</f>
        <v/>
      </c>
      <c r="J2061" s="15" t="str">
        <f t="array" ref="J2061">iferror(lower(index(MultiMail!D:D,match(C2061,MultiMail!A:A,0))),"")</f>
        <v>zaynseexy@gmail.com</v>
      </c>
      <c r="K2061" s="14" t="str">
        <f t="array" ref="K2061">iferror(index(KlikEDM!C:C,match(J2061,KlikEDM!A:A,0)),"")</f>
        <v/>
      </c>
      <c r="L2061" s="22"/>
      <c r="M2061" s="22">
        <v>9.116655E7</v>
      </c>
      <c r="N2061" s="14" t="str">
        <f>IF(ISERROR(MATCH(C2061,Completed!A:A,0)),IF(ISERROR(MATCH(C2061,Unsub!B:B,0)),IF(H2061&lt;&gt;"",IF(O2061&lt;&gt;"",O2061,C2061&amp;"|"&amp;M2061&amp;"|"&amp;PROPER(B2061)&amp;"|"&amp;LOWER(H2061)),"#"),""),"")</f>
        <v>12061|91166550|Zayn See Xin Yi|zxysee001@mymail.sim.edu.sg
12061|91166550|Zayn See Xin Yi|ZAYNSEEXY@GMAIL.COM
</v>
      </c>
      <c r="O2061" s="16" t="str">
        <f t="array" ref="O2061">IFERROR(INDEX(MultiMail!G:G,MATCH(C2061,MultiMail!A:A,0)),"")</f>
        <v>12061|91166550|Zayn See Xin Yi|zxysee001@mymail.sim.edu.sg
12061|91166550|Zayn See Xin Yi|ZAYNSEEXY@GMAIL.COM
</v>
      </c>
      <c r="P2061" s="17">
        <f t="array" ref="P2061">IFERROR(INDEX(EDMsort!A:A,MATCH(C2061,EDMsort!B:B,0)),"")</f>
        <v>4</v>
      </c>
      <c r="Q2061" s="18"/>
    </row>
    <row r="2062" ht="14.25" customHeight="1">
      <c r="A2062" s="11">
        <v>2061.0</v>
      </c>
      <c r="B2062" s="12" t="s">
        <v>2169</v>
      </c>
      <c r="C2062" s="13">
        <v>12062.0</v>
      </c>
      <c r="D2062" s="14" t="s">
        <v>18</v>
      </c>
      <c r="E2062" s="14">
        <v>8.2003626E7</v>
      </c>
      <c r="F2062" s="14" t="str">
        <f>IF(ISERROR(MATCH(C2062,Completed!A:A,0)),IF(ISERROR(MATCH(C2062,Unsub!B:B,0)),IF(LEN(E2062)=8,E2062&amp;",","#"),""),"")</f>
        <v>82003626,</v>
      </c>
      <c r="G2062" s="14" t="str">
        <f>if(isna(match(C2062,KlikEDM!B:B,0)),"","ClickEDM")</f>
        <v>ClickEDM</v>
      </c>
      <c r="H2062" s="15" t="str">
        <f t="array" ref="H2062">iferror(lower(index(MultiMail!C:C,match(C2062,MultiMail!A:A,0))),"")</f>
        <v>attri001@mymail.sim.edu.sg</v>
      </c>
      <c r="I2062" s="14" t="str">
        <f t="array" ref="I2062">iferror(index(KlikEDM!C:C,match(H2062,KlikEDM!A:A,0)),"")</f>
        <v>eblast C</v>
      </c>
      <c r="J2062" s="15" t="str">
        <f t="array" ref="J2062">iferror(lower(index(MultiMail!D:D,match(C2062,MultiMail!A:A,0))),"")</f>
        <v>tanima.attri@gmail.com</v>
      </c>
      <c r="K2062" s="14" t="str">
        <f t="array" ref="K2062">iferror(index(KlikEDM!C:C,match(J2062,KlikEDM!A:A,0)),"")</f>
        <v/>
      </c>
      <c r="L2062" s="14"/>
      <c r="M2062" s="14">
        <v>8.2003626E7</v>
      </c>
      <c r="N2062" s="14" t="str">
        <f>IF(ISERROR(MATCH(C2062,Completed!A:A,0)),IF(ISERROR(MATCH(C2062,Unsub!B:B,0)),IF(H2062&lt;&gt;"",IF(O2062&lt;&gt;"",O2062,C2062&amp;"|"&amp;M2062&amp;"|"&amp;PROPER(B2062)&amp;"|"&amp;LOWER(H2062)),"#"),""),"")</f>
        <v>12062|82003626|Attri Tanima|attri001@mymail.sim.edu.sg
12062|82003626|Attri Tanima|TANIMA.ATTRI@GMAIL.COM
</v>
      </c>
      <c r="O2062" s="16" t="str">
        <f t="array" ref="O2062">IFERROR(INDEX(MultiMail!G:G,MATCH(C2062,MultiMail!A:A,0)),"")</f>
        <v>12062|82003626|Attri Tanima|attri001@mymail.sim.edu.sg
12062|82003626|Attri Tanima|TANIMA.ATTRI@GMAIL.COM
</v>
      </c>
      <c r="P2062" s="17">
        <f t="array" ref="P2062">IFERROR(INDEX(EDMsort!A:A,MATCH(C2062,EDMsort!B:B,0)),"")</f>
        <v>3</v>
      </c>
      <c r="Q2062" s="18"/>
    </row>
    <row r="2063" ht="14.25" customHeight="1">
      <c r="A2063" s="19">
        <v>2062.0</v>
      </c>
      <c r="B2063" s="20" t="s">
        <v>2170</v>
      </c>
      <c r="C2063" s="21">
        <v>12063.0</v>
      </c>
      <c r="D2063" s="22" t="s">
        <v>18</v>
      </c>
      <c r="E2063" s="22">
        <v>9.8338543E7</v>
      </c>
      <c r="F2063" s="14" t="str">
        <f>IF(ISERROR(MATCH(C2063,Completed!A:A,0)),IF(ISERROR(MATCH(C2063,Unsub!B:B,0)),IF(LEN(E2063)=8,E2063&amp;",","#"),""),"")</f>
        <v>98338543,</v>
      </c>
      <c r="G2063" s="14" t="str">
        <f>if(isna(match(C2063,KlikEDM!B:B,0)),"","ClickEDM")</f>
        <v>ClickEDM</v>
      </c>
      <c r="H2063" s="15" t="str">
        <f t="array" ref="H2063">iferror(lower(index(MultiMail!C:C,match(C2063,MultiMail!A:A,0))),"")</f>
        <v>fmysim001@mymail.sim.edu.sg</v>
      </c>
      <c r="I2063" s="14" t="str">
        <f t="array" ref="I2063">iferror(index(KlikEDM!C:C,match(H2063,KlikEDM!A:A,0)),"")</f>
        <v>eblast B</v>
      </c>
      <c r="J2063" s="15" t="str">
        <f t="array" ref="J2063">iferror(lower(index(MultiMail!D:D,match(C2063,MultiMail!A:A,0))),"")</f>
        <v>fannysim62@gmail.com</v>
      </c>
      <c r="K2063" s="14" t="str">
        <f t="array" ref="K2063">iferror(index(KlikEDM!C:C,match(J2063,KlikEDM!A:A,0)),"")</f>
        <v/>
      </c>
      <c r="L2063" s="22"/>
      <c r="M2063" s="22">
        <v>9.8338543E7</v>
      </c>
      <c r="N2063" s="14" t="str">
        <f>IF(ISERROR(MATCH(C2063,Completed!A:A,0)),IF(ISERROR(MATCH(C2063,Unsub!B:B,0)),IF(H2063&lt;&gt;"",IF(O2063&lt;&gt;"",O2063,C2063&amp;"|"&amp;M2063&amp;"|"&amp;PROPER(B2063)&amp;"|"&amp;LOWER(H2063)),"#"),""),"")</f>
        <v>12063|98338543|Fanny Sim Mong Yee|fmysim001@mymail.sim.edu.sg
12063|98338543|Fanny Sim Mong Yee|FANNYSIM62@GMAIL.COM
</v>
      </c>
      <c r="O2063" s="16" t="str">
        <f t="array" ref="O2063">IFERROR(INDEX(MultiMail!G:G,MATCH(C2063,MultiMail!A:A,0)),"")</f>
        <v>12063|98338543|Fanny Sim Mong Yee|fmysim001@mymail.sim.edu.sg
12063|98338543|Fanny Sim Mong Yee|FANNYSIM62@GMAIL.COM
</v>
      </c>
      <c r="P2063" s="17">
        <f t="array" ref="P2063">IFERROR(INDEX(EDMsort!A:A,MATCH(C2063,EDMsort!B:B,0)),"")</f>
        <v>2</v>
      </c>
      <c r="Q2063" s="18"/>
    </row>
    <row r="2064" ht="14.25" hidden="1" customHeight="1">
      <c r="A2064" s="11">
        <v>2063.0</v>
      </c>
      <c r="B2064" s="12" t="s">
        <v>2171</v>
      </c>
      <c r="C2064" s="13">
        <v>12064.0</v>
      </c>
      <c r="D2064" s="14" t="s">
        <v>18</v>
      </c>
      <c r="E2064" s="14">
        <v>9.389859E7</v>
      </c>
      <c r="F2064" s="14" t="str">
        <f>IF(ISERROR(MATCH(C2064,Completed!A:A,0)),IF(ISERROR(MATCH(C2064,Unsub!B:B,0)),IF(LEN(E2064)=8,E2064&amp;",","#"),""),"")</f>
        <v/>
      </c>
      <c r="G2064" s="14" t="str">
        <f>if(isna(match(C2064,KlikEDM!B:B,0)),"","ClickEDM")</f>
        <v/>
      </c>
      <c r="H2064" s="15" t="str">
        <f t="array" ref="H2064">iferror(lower(index(MultiMail!C:C,match(C2064,MultiMail!A:A,0))),"")</f>
        <v>xpan007@mymail.sim.edu.sg</v>
      </c>
      <c r="I2064" s="14" t="str">
        <f t="array" ref="I2064">iferror(index(KlikEDM!C:C,match(H2064,KlikEDM!A:A,0)),"")</f>
        <v/>
      </c>
      <c r="J2064" s="15" t="str">
        <f t="array" ref="J2064">iferror(lower(index(MultiMail!D:D,match(C2064,MultiMail!A:A,0))),"")</f>
        <v>pan.xiaoyun123@gmail.com</v>
      </c>
      <c r="K2064" s="14" t="str">
        <f t="array" ref="K2064">iferror(index(KlikEDM!C:C,match(J2064,KlikEDM!A:A,0)),"")</f>
        <v/>
      </c>
      <c r="L2064" s="14"/>
      <c r="M2064" s="14">
        <v>9.389859E7</v>
      </c>
      <c r="N2064" s="14" t="str">
        <f>IF(ISERROR(MATCH(C2064,Completed!A:A,0)),IF(ISERROR(MATCH(C2064,Unsub!B:B,0)),IF(H2064&lt;&gt;"",IF(O2064&lt;&gt;"",O2064,C2064&amp;"|"&amp;M2064&amp;"|"&amp;PROPER(B2064)&amp;"|"&amp;LOWER(H2064)),"#"),""),"")</f>
        <v/>
      </c>
      <c r="O2064" s="16" t="str">
        <f t="array" ref="O2064">IFERROR(INDEX(MultiMail!G:G,MATCH(C2064,MultiMail!A:A,0)),"")</f>
        <v>12064|93898590|Pan Xiaoyun|xpan007@mymail.sim.edu.sg
12064|93898590|Pan Xiaoyun|PAN.XIAOYUN123@GMAIL.COM
</v>
      </c>
      <c r="P2064" s="17" t="str">
        <f t="array" ref="P2064">IFERROR(INDEX(EDMsort!A:A,MATCH(C2064,EDMsort!B:B,0)),"")</f>
        <v/>
      </c>
      <c r="Q2064" s="18"/>
    </row>
    <row r="2065" ht="14.25" customHeight="1">
      <c r="A2065" s="19">
        <v>2064.0</v>
      </c>
      <c r="B2065" s="20" t="s">
        <v>2172</v>
      </c>
      <c r="C2065" s="21">
        <v>12065.0</v>
      </c>
      <c r="D2065" s="22" t="s">
        <v>18</v>
      </c>
      <c r="E2065" s="22">
        <v>8.1009902E7</v>
      </c>
      <c r="F2065" s="14" t="str">
        <f>IF(ISERROR(MATCH(C2065,Completed!A:A,0)),IF(ISERROR(MATCH(C2065,Unsub!B:B,0)),IF(LEN(E2065)=8,E2065&amp;",","#"),""),"")</f>
        <v>81009902,</v>
      </c>
      <c r="G2065" s="14" t="str">
        <f>if(isna(match(C2065,KlikEDM!B:B,0)),"","ClickEDM")</f>
        <v>ClickEDM</v>
      </c>
      <c r="H2065" s="15" t="str">
        <f t="array" ref="H2065">iferror(lower(index(MultiMail!C:C,match(C2065,MultiMail!A:A,0))),"")</f>
        <v>esnchin001@mymail.sim.edu.sg</v>
      </c>
      <c r="I2065" s="14" t="str">
        <f t="array" ref="I2065">iferror(index(KlikEDM!C:C,match(H2065,KlikEDM!A:A,0)),"")</f>
        <v>eblast A</v>
      </c>
      <c r="J2065" s="15" t="str">
        <f t="array" ref="J2065">iferror(lower(index(MultiMail!D:D,match(C2065,MultiMail!A:A,0))),"")</f>
        <v>eforemelin@gmail.com</v>
      </c>
      <c r="K2065" s="14" t="str">
        <f t="array" ref="K2065">iferror(index(KlikEDM!C:C,match(J2065,KlikEDM!A:A,0)),"")</f>
        <v>eblast A</v>
      </c>
      <c r="L2065" s="22"/>
      <c r="M2065" s="22">
        <v>8.1009902E7</v>
      </c>
      <c r="N2065" s="14" t="str">
        <f>IF(ISERROR(MATCH(C2065,Completed!A:A,0)),IF(ISERROR(MATCH(C2065,Unsub!B:B,0)),IF(H2065&lt;&gt;"",IF(O2065&lt;&gt;"",O2065,C2065&amp;"|"&amp;M2065&amp;"|"&amp;PROPER(B2065)&amp;"|"&amp;LOWER(H2065)),"#"),""),"")</f>
        <v>12065|81009902|Emelin Chin Shi Ning|esnchin001@mymail.sim.edu.sg
12065|81009902|Emelin Chin Shi Ning|EFOREMELIN@GMAIL.COM
</v>
      </c>
      <c r="O2065" s="16" t="str">
        <f t="array" ref="O2065">IFERROR(INDEX(MultiMail!G:G,MATCH(C2065,MultiMail!A:A,0)),"")</f>
        <v>12065|81009902|Emelin Chin Shi Ning|esnchin001@mymail.sim.edu.sg
12065|81009902|Emelin Chin Shi Ning|EFOREMELIN@GMAIL.COM
</v>
      </c>
      <c r="P2065" s="17">
        <f t="array" ref="P2065">IFERROR(INDEX(EDMsort!A:A,MATCH(C2065,EDMsort!B:B,0)),"")</f>
        <v>1</v>
      </c>
      <c r="Q2065" s="18"/>
    </row>
    <row r="2066" ht="14.25" hidden="1" customHeight="1">
      <c r="A2066" s="11">
        <v>2065.0</v>
      </c>
      <c r="B2066" s="12" t="s">
        <v>2173</v>
      </c>
      <c r="C2066" s="13">
        <v>12066.0</v>
      </c>
      <c r="D2066" s="14" t="s">
        <v>18</v>
      </c>
      <c r="E2066" s="14">
        <v>8.4813385E7</v>
      </c>
      <c r="F2066" s="14" t="str">
        <f>IF(ISERROR(MATCH(C2066,Completed!A:A,0)),IF(ISERROR(MATCH(C2066,Unsub!B:B,0)),IF(LEN(E2066)=8,E2066&amp;",","#"),""),"")</f>
        <v>84813385,</v>
      </c>
      <c r="G2066" s="14" t="str">
        <f>if(isna(match(C2066,KlikEDM!B:B,0)),"","ClickEDM")</f>
        <v/>
      </c>
      <c r="H2066" s="15" t="str">
        <f t="array" ref="H2066">iferror(lower(index(MultiMail!C:C,match(C2066,MultiMail!A:A,0))),"")</f>
        <v>akwyap001@mymail.sim.edu.sg</v>
      </c>
      <c r="I2066" s="14" t="str">
        <f t="array" ref="I2066">iferror(index(KlikEDM!C:C,match(H2066,KlikEDM!A:A,0)),"")</f>
        <v/>
      </c>
      <c r="J2066" s="15" t="str">
        <f t="array" ref="J2066">iferror(lower(index(MultiMail!D:D,match(C2066,MultiMail!A:A,0))),"")</f>
        <v>andrewyapkimwai@gmail.com</v>
      </c>
      <c r="K2066" s="14" t="str">
        <f t="array" ref="K2066">iferror(index(KlikEDM!C:C,match(J2066,KlikEDM!A:A,0)),"")</f>
        <v/>
      </c>
      <c r="L2066" s="14"/>
      <c r="M2066" s="14">
        <v>8.4813385E7</v>
      </c>
      <c r="N2066" s="14" t="str">
        <f>IF(ISERROR(MATCH(C2066,Completed!A:A,0)),IF(ISERROR(MATCH(C2066,Unsub!B:B,0)),IF(H2066&lt;&gt;"",IF(O2066&lt;&gt;"",O2066,C2066&amp;"|"&amp;M2066&amp;"|"&amp;PROPER(B2066)&amp;"|"&amp;LOWER(H2066)),"#"),""),"")</f>
        <v>12066|84813385|Andrew Yap Kim Wai|akwyap001@mymail.sim.edu.sg
12066|84813385|Andrew Yap Kim Wai|ANDREWYAPKIMWAI@GMAIL.COM
</v>
      </c>
      <c r="O2066" s="16" t="str">
        <f t="array" ref="O2066">IFERROR(INDEX(MultiMail!G:G,MATCH(C2066,MultiMail!A:A,0)),"")</f>
        <v>12066|84813385|Andrew Yap Kim Wai|akwyap001@mymail.sim.edu.sg
12066|84813385|Andrew Yap Kim Wai|ANDREWYAPKIMWAI@GMAIL.COM
</v>
      </c>
      <c r="P2066" s="17">
        <f t="array" ref="P2066">IFERROR(INDEX(EDMsort!A:A,MATCH(C2066,EDMsort!B:B,0)),"")</f>
        <v>4</v>
      </c>
      <c r="Q2066" s="18"/>
    </row>
    <row r="2067" ht="14.25" hidden="1" customHeight="1">
      <c r="A2067" s="19">
        <v>2066.0</v>
      </c>
      <c r="B2067" s="20" t="s">
        <v>2174</v>
      </c>
      <c r="C2067" s="21">
        <v>12067.0</v>
      </c>
      <c r="D2067" s="22" t="s">
        <v>18</v>
      </c>
      <c r="E2067" s="22">
        <v>8.2013897E7</v>
      </c>
      <c r="F2067" s="14" t="str">
        <f>IF(ISERROR(MATCH(C2067,Completed!A:A,0)),IF(ISERROR(MATCH(C2067,Unsub!B:B,0)),IF(LEN(E2067)=8,E2067&amp;",","#"),""),"")</f>
        <v>82013897,</v>
      </c>
      <c r="G2067" s="14" t="str">
        <f>if(isna(match(C2067,KlikEDM!B:B,0)),"","ClickEDM")</f>
        <v/>
      </c>
      <c r="H2067" s="15" t="str">
        <f t="array" ref="H2067">iferror(lower(index(MultiMail!C:C,match(C2067,MultiMail!A:A,0))),"")</f>
        <v>bystan002@mymail.sim.edu.sg</v>
      </c>
      <c r="I2067" s="14" t="str">
        <f t="array" ref="I2067">iferror(index(KlikEDM!C:C,match(H2067,KlikEDM!A:A,0)),"")</f>
        <v/>
      </c>
      <c r="J2067" s="15" t="str">
        <f t="array" ref="J2067">iferror(lower(index(MultiMail!D:D,match(C2067,MultiMail!A:A,0))),"")</f>
        <v>bystan94@gmail.com</v>
      </c>
      <c r="K2067" s="14" t="str">
        <f t="array" ref="K2067">iferror(index(KlikEDM!C:C,match(J2067,KlikEDM!A:A,0)),"")</f>
        <v/>
      </c>
      <c r="L2067" s="22"/>
      <c r="M2067" s="22">
        <v>8.2013897E7</v>
      </c>
      <c r="N2067" s="14" t="str">
        <f>IF(ISERROR(MATCH(C2067,Completed!A:A,0)),IF(ISERROR(MATCH(C2067,Unsub!B:B,0)),IF(H2067&lt;&gt;"",IF(O2067&lt;&gt;"",O2067,C2067&amp;"|"&amp;M2067&amp;"|"&amp;PROPER(B2067)&amp;"|"&amp;LOWER(H2067)),"#"),""),"")</f>
        <v>12067|82013897|Brandon Tan Yu Sheng|bystan002@mymail.sim.edu.sg
12067|82013897|Brandon Tan Yu Sheng|bystan94@gmail.com
</v>
      </c>
      <c r="O2067" s="16" t="str">
        <f t="array" ref="O2067">IFERROR(INDEX(MultiMail!G:G,MATCH(C2067,MultiMail!A:A,0)),"")</f>
        <v>12067|82013897|Brandon Tan Yu Sheng|bystan002@mymail.sim.edu.sg
12067|82013897|Brandon Tan Yu Sheng|bystan94@gmail.com
</v>
      </c>
      <c r="P2067" s="17">
        <f t="array" ref="P2067">IFERROR(INDEX(EDMsort!A:A,MATCH(C2067,EDMsort!B:B,0)),"")</f>
        <v>3</v>
      </c>
      <c r="Q2067" s="18"/>
    </row>
    <row r="2068" ht="14.25" hidden="1" customHeight="1">
      <c r="A2068" s="11">
        <v>2067.0</v>
      </c>
      <c r="B2068" s="12" t="s">
        <v>2175</v>
      </c>
      <c r="C2068" s="13">
        <v>12068.0</v>
      </c>
      <c r="D2068" s="14" t="s">
        <v>18</v>
      </c>
      <c r="E2068" s="14">
        <v>8.3997971E7</v>
      </c>
      <c r="F2068" s="14" t="str">
        <f>IF(ISERROR(MATCH(C2068,Completed!A:A,0)),IF(ISERROR(MATCH(C2068,Unsub!B:B,0)),IF(LEN(E2068)=8,E2068&amp;",","#"),""),"")</f>
        <v>83997971,</v>
      </c>
      <c r="G2068" s="14" t="str">
        <f>if(isna(match(C2068,KlikEDM!B:B,0)),"","ClickEDM")</f>
        <v/>
      </c>
      <c r="H2068" s="15" t="str">
        <f t="array" ref="H2068">iferror(lower(index(MultiMail!C:C,match(C2068,MultiMail!A:A,0))),"")</f>
        <v>mhtan019@mymail.sim.edu.sg</v>
      </c>
      <c r="I2068" s="14" t="str">
        <f t="array" ref="I2068">iferror(index(KlikEDM!C:C,match(H2068,KlikEDM!A:A,0)),"")</f>
        <v/>
      </c>
      <c r="J2068" s="15" t="str">
        <f t="array" ref="J2068">iferror(lower(index(MultiMail!D:D,match(C2068,MultiMail!A:A,0))),"")</f>
        <v>tanminghui97@gmail.com</v>
      </c>
      <c r="K2068" s="14" t="str">
        <f t="array" ref="K2068">iferror(index(KlikEDM!C:C,match(J2068,KlikEDM!A:A,0)),"")</f>
        <v/>
      </c>
      <c r="L2068" s="14"/>
      <c r="M2068" s="14">
        <v>8.3997971E7</v>
      </c>
      <c r="N2068" s="14" t="str">
        <f>IF(ISERROR(MATCH(C2068,Completed!A:A,0)),IF(ISERROR(MATCH(C2068,Unsub!B:B,0)),IF(H2068&lt;&gt;"",IF(O2068&lt;&gt;"",O2068,C2068&amp;"|"&amp;M2068&amp;"|"&amp;PROPER(B2068)&amp;"|"&amp;LOWER(H2068)),"#"),""),"")</f>
        <v>12068|83997971|Tan Ming Hui|mhtan019@mymail.sim.edu.sg
12068|83997971|Tan Ming Hui|TANMINGHUI97@GMAIL.COM
</v>
      </c>
      <c r="O2068" s="16" t="str">
        <f t="array" ref="O2068">IFERROR(INDEX(MultiMail!G:G,MATCH(C2068,MultiMail!A:A,0)),"")</f>
        <v>12068|83997971|Tan Ming Hui|mhtan019@mymail.sim.edu.sg
12068|83997971|Tan Ming Hui|TANMINGHUI97@GMAIL.COM
</v>
      </c>
      <c r="P2068" s="17">
        <f t="array" ref="P2068">IFERROR(INDEX(EDMsort!A:A,MATCH(C2068,EDMsort!B:B,0)),"")</f>
        <v>2</v>
      </c>
      <c r="Q2068" s="18"/>
    </row>
    <row r="2069" ht="14.25" hidden="1" customHeight="1">
      <c r="A2069" s="19">
        <v>2068.0</v>
      </c>
      <c r="B2069" s="20" t="s">
        <v>2176</v>
      </c>
      <c r="C2069" s="21">
        <v>12069.0</v>
      </c>
      <c r="D2069" s="22" t="s">
        <v>18</v>
      </c>
      <c r="E2069" s="22">
        <v>8.1781012E7</v>
      </c>
      <c r="F2069" s="14" t="str">
        <f>IF(ISERROR(MATCH(C2069,Completed!A:A,0)),IF(ISERROR(MATCH(C2069,Unsub!B:B,0)),IF(LEN(E2069)=8,E2069&amp;",","#"),""),"")</f>
        <v>81781012,</v>
      </c>
      <c r="G2069" s="14" t="str">
        <f>if(isna(match(C2069,KlikEDM!B:B,0)),"","ClickEDM")</f>
        <v/>
      </c>
      <c r="H2069" s="15" t="str">
        <f t="array" ref="H2069">iferror(lower(index(MultiMail!C:C,match(C2069,MultiMail!A:A,0))),"")</f>
        <v>dharanip001@mymail.sim.edu.sg</v>
      </c>
      <c r="I2069" s="14" t="str">
        <f t="array" ref="I2069">iferror(index(KlikEDM!C:C,match(H2069,KlikEDM!A:A,0)),"")</f>
        <v/>
      </c>
      <c r="J2069" s="15" t="str">
        <f t="array" ref="J2069">iferror(lower(index(MultiMail!D:D,match(C2069,MultiMail!A:A,0))),"")</f>
        <v>dvakhila@hotmail.com</v>
      </c>
      <c r="K2069" s="14" t="str">
        <f t="array" ref="K2069">iferror(index(KlikEDM!C:C,match(J2069,KlikEDM!A:A,0)),"")</f>
        <v/>
      </c>
      <c r="L2069" s="22"/>
      <c r="M2069" s="22">
        <v>8.1781012E7</v>
      </c>
      <c r="N2069" s="14" t="str">
        <f>IF(ISERROR(MATCH(C2069,Completed!A:A,0)),IF(ISERROR(MATCH(C2069,Unsub!B:B,0)),IF(H2069&lt;&gt;"",IF(O2069&lt;&gt;"",O2069,C2069&amp;"|"&amp;M2069&amp;"|"&amp;PROPER(B2069)&amp;"|"&amp;LOWER(H2069)),"#"),""),"")</f>
        <v>12069|81781012|Dharani Pragada Vaishnavi Akhila|dharanip001@mymail.sim.edu.sg
12069|81781012|Dharani Pragada Vaishnavi Akhila|DVAKHILA@HOTMAIL.COM
</v>
      </c>
      <c r="O2069" s="16" t="str">
        <f t="array" ref="O2069">IFERROR(INDEX(MultiMail!G:G,MATCH(C2069,MultiMail!A:A,0)),"")</f>
        <v>12069|81781012|Dharani Pragada Vaishnavi Akhila|dharanip001@mymail.sim.edu.sg
12069|81781012|Dharani Pragada Vaishnavi Akhila|DVAKHILA@HOTMAIL.COM
</v>
      </c>
      <c r="P2069" s="17">
        <f t="array" ref="P2069">IFERROR(INDEX(EDMsort!A:A,MATCH(C2069,EDMsort!B:B,0)),"")</f>
        <v>1</v>
      </c>
      <c r="Q2069" s="18"/>
    </row>
    <row r="2070" ht="14.25" hidden="1" customHeight="1">
      <c r="A2070" s="11">
        <v>2069.0</v>
      </c>
      <c r="B2070" s="12" t="s">
        <v>2177</v>
      </c>
      <c r="C2070" s="13">
        <v>12070.0</v>
      </c>
      <c r="D2070" s="14" t="s">
        <v>18</v>
      </c>
      <c r="E2070" s="14">
        <v>8.7677572E7</v>
      </c>
      <c r="F2070" s="14" t="str">
        <f>IF(ISERROR(MATCH(C2070,Completed!A:A,0)),IF(ISERROR(MATCH(C2070,Unsub!B:B,0)),IF(LEN(E2070)=8,E2070&amp;",","#"),""),"")</f>
        <v>87677572,</v>
      </c>
      <c r="G2070" s="14" t="str">
        <f>if(isna(match(C2070,KlikEDM!B:B,0)),"","ClickEDM")</f>
        <v/>
      </c>
      <c r="H2070" s="15" t="str">
        <f t="array" ref="H2070">iferror(lower(index(MultiMail!C:C,match(C2070,MultiMail!A:A,0))),"")</f>
        <v>enjtan001@mymail.sim.edu.sg</v>
      </c>
      <c r="I2070" s="14" t="str">
        <f t="array" ref="I2070">iferror(index(KlikEDM!C:C,match(H2070,KlikEDM!A:A,0)),"")</f>
        <v/>
      </c>
      <c r="J2070" s="15" t="str">
        <f t="array" ref="J2070">iferror(lower(index(MultiMail!D:D,match(C2070,MultiMail!A:A,0))),"")</f>
        <v>eugenetnj@gmail.com</v>
      </c>
      <c r="K2070" s="14" t="str">
        <f t="array" ref="K2070">iferror(index(KlikEDM!C:C,match(J2070,KlikEDM!A:A,0)),"")</f>
        <v/>
      </c>
      <c r="L2070" s="14"/>
      <c r="M2070" s="14">
        <v>8.7677572E7</v>
      </c>
      <c r="N2070" s="14" t="str">
        <f>IF(ISERROR(MATCH(C2070,Completed!A:A,0)),IF(ISERROR(MATCH(C2070,Unsub!B:B,0)),IF(H2070&lt;&gt;"",IF(O2070&lt;&gt;"",O2070,C2070&amp;"|"&amp;M2070&amp;"|"&amp;PROPER(B2070)&amp;"|"&amp;LOWER(H2070)),"#"),""),"")</f>
        <v>12070|87677572|Eugene Tan Nan Jian|enjtan001@mymail.sim.edu.sg
12070|87677572|Eugene Tan Nan Jian|EUGENETNJ@GMAIL.COM
</v>
      </c>
      <c r="O2070" s="16" t="str">
        <f t="array" ref="O2070">IFERROR(INDEX(MultiMail!G:G,MATCH(C2070,MultiMail!A:A,0)),"")</f>
        <v>12070|87677572|Eugene Tan Nan Jian|enjtan001@mymail.sim.edu.sg
12070|87677572|Eugene Tan Nan Jian|EUGENETNJ@GMAIL.COM
</v>
      </c>
      <c r="P2070" s="17">
        <f t="array" ref="P2070">IFERROR(INDEX(EDMsort!A:A,MATCH(C2070,EDMsort!B:B,0)),"")</f>
        <v>4</v>
      </c>
      <c r="Q2070" s="18"/>
    </row>
    <row r="2071" ht="14.25" customHeight="1">
      <c r="A2071" s="19">
        <v>2070.0</v>
      </c>
      <c r="B2071" s="20" t="s">
        <v>2178</v>
      </c>
      <c r="C2071" s="21">
        <v>12071.0</v>
      </c>
      <c r="D2071" s="22" t="s">
        <v>46</v>
      </c>
      <c r="E2071" s="22"/>
      <c r="F2071" s="14" t="str">
        <f>IF(ISERROR(MATCH(C2071,Completed!A:A,0)),IF(ISERROR(MATCH(C2071,Unsub!B:B,0)),IF(LEN(E2071)=8,E2071&amp;",","#"),""),"")</f>
        <v>#</v>
      </c>
      <c r="G2071" s="14" t="str">
        <f>if(isna(match(C2071,KlikEDM!B:B,0)),"","ClickEDM")</f>
        <v>ClickEDM</v>
      </c>
      <c r="H2071" s="15" t="str">
        <f t="array" ref="H2071">iferror(lower(index(MultiMail!C:C,match(C2071,MultiMail!A:A,0))),"")</f>
        <v>jwhpoong001@mymail.sim.edu.sg</v>
      </c>
      <c r="I2071" s="14" t="str">
        <f t="array" ref="I2071">iferror(index(KlikEDM!C:C,match(H2071,KlikEDM!A:A,0)),"")</f>
        <v/>
      </c>
      <c r="J2071" s="15" t="str">
        <f t="array" ref="J2071">iferror(lower(index(MultiMail!D:D,match(C2071,MultiMail!A:A,0))),"")</f>
        <v>joeypoong@hotmail.com</v>
      </c>
      <c r="K2071" s="14" t="str">
        <f t="array" ref="K2071">iferror(index(KlikEDM!C:C,match(J2071,KlikEDM!A:A,0)),"")</f>
        <v>eblast C</v>
      </c>
      <c r="L2071" s="22"/>
      <c r="M2071" s="22" t="s">
        <v>2179</v>
      </c>
      <c r="N2071" s="14" t="str">
        <f>IF(ISERROR(MATCH(C2071,Completed!A:A,0)),IF(ISERROR(MATCH(C2071,Unsub!B:B,0)),IF(H2071&lt;&gt;"",IF(O2071&lt;&gt;"",O2071,C2071&amp;"|"&amp;M2071&amp;"|"&amp;PROPER(B2071)&amp;"|"&amp;LOWER(H2071)),"#"),""),"")</f>
        <v>12071|MRC12071|Joey Poong Wan Huey|jwhpoong001@mymail.sim.edu.sg
12071|MRC12071|Joey Poong Wan Huey|JOEYPOONG@HOTMAIL.COM
</v>
      </c>
      <c r="O2071" s="16" t="str">
        <f t="array" ref="O2071">IFERROR(INDEX(MultiMail!G:G,MATCH(C2071,MultiMail!A:A,0)),"")</f>
        <v>12071|MRC12071|Joey Poong Wan Huey|jwhpoong001@mymail.sim.edu.sg
12071|MRC12071|Joey Poong Wan Huey|JOEYPOONG@HOTMAIL.COM
</v>
      </c>
      <c r="P2071" s="17">
        <f t="array" ref="P2071">IFERROR(INDEX(EDMsort!A:A,MATCH(C2071,EDMsort!B:B,0)),"")</f>
        <v>3</v>
      </c>
      <c r="Q2071" s="18"/>
    </row>
    <row r="2072" ht="14.25" hidden="1" customHeight="1">
      <c r="A2072" s="11">
        <v>2071.0</v>
      </c>
      <c r="B2072" s="12" t="s">
        <v>2180</v>
      </c>
      <c r="C2072" s="13">
        <v>12072.0</v>
      </c>
      <c r="D2072" s="14" t="s">
        <v>18</v>
      </c>
      <c r="E2072" s="14">
        <v>9.0612864E7</v>
      </c>
      <c r="F2072" s="14" t="str">
        <f>IF(ISERROR(MATCH(C2072,Completed!A:A,0)),IF(ISERROR(MATCH(C2072,Unsub!B:B,0)),IF(LEN(E2072)=8,E2072&amp;",","#"),""),"")</f>
        <v>90612864,</v>
      </c>
      <c r="G2072" s="14" t="str">
        <f>if(isna(match(C2072,KlikEDM!B:B,0)),"","ClickEDM")</f>
        <v/>
      </c>
      <c r="H2072" s="15" t="str">
        <f t="array" ref="H2072">iferror(lower(index(MultiMail!C:C,match(C2072,MultiMail!A:A,0))),"")</f>
        <v>shaikmib001@mymail.sim.edu.sg</v>
      </c>
      <c r="I2072" s="14" t="str">
        <f t="array" ref="I2072">iferror(index(KlikEDM!C:C,match(H2072,KlikEDM!A:A,0)),"")</f>
        <v/>
      </c>
      <c r="J2072" s="15" t="str">
        <f t="array" ref="J2072">iferror(lower(index(MultiMail!D:D,match(C2072,MultiMail!A:A,0))),"")</f>
        <v>time-sr@hotmail.com</v>
      </c>
      <c r="K2072" s="14" t="str">
        <f t="array" ref="K2072">iferror(index(KlikEDM!C:C,match(J2072,KlikEDM!A:A,0)),"")</f>
        <v/>
      </c>
      <c r="L2072" s="14"/>
      <c r="M2072" s="14">
        <v>9.0612864E7</v>
      </c>
      <c r="N2072" s="14" t="str">
        <f>IF(ISERROR(MATCH(C2072,Completed!A:A,0)),IF(ISERROR(MATCH(C2072,Unsub!B:B,0)),IF(H2072&lt;&gt;"",IF(O2072&lt;&gt;"",O2072,C2072&amp;"|"&amp;M2072&amp;"|"&amp;PROPER(B2072)&amp;"|"&amp;LOWER(H2072)),"#"),""),"")</f>
        <v>12072|90612864|Shaik Muhammad Ibrahim Bin Shaik Noorej Jamal|shaikmib001@mymail.sim.edu.sg
12072|90612864|Shaik Muhammad Ibrahim Bin Shaik Noorej Jamal|TIME-SR@HOTMAIL.COM
</v>
      </c>
      <c r="O2072" s="16" t="str">
        <f t="array" ref="O2072">IFERROR(INDEX(MultiMail!G:G,MATCH(C2072,MultiMail!A:A,0)),"")</f>
        <v>12072|90612864|Shaik Muhammad Ibrahim Bin Shaik Noorej Jamal|shaikmib001@mymail.sim.edu.sg
12072|90612864|Shaik Muhammad Ibrahim Bin Shaik Noorej Jamal|TIME-SR@HOTMAIL.COM
</v>
      </c>
      <c r="P2072" s="17">
        <f t="array" ref="P2072">IFERROR(INDEX(EDMsort!A:A,MATCH(C2072,EDMsort!B:B,0)),"")</f>
        <v>2</v>
      </c>
      <c r="Q2072" s="18"/>
    </row>
    <row r="2073" ht="14.25" customHeight="1">
      <c r="A2073" s="19">
        <v>2072.0</v>
      </c>
      <c r="B2073" s="20" t="s">
        <v>2181</v>
      </c>
      <c r="C2073" s="21">
        <v>12073.0</v>
      </c>
      <c r="D2073" s="22" t="s">
        <v>18</v>
      </c>
      <c r="E2073" s="22">
        <v>9.3891922E7</v>
      </c>
      <c r="F2073" s="14" t="str">
        <f>IF(ISERROR(MATCH(C2073,Completed!A:A,0)),IF(ISERROR(MATCH(C2073,Unsub!B:B,0)),IF(LEN(E2073)=8,E2073&amp;",","#"),""),"")</f>
        <v>93891922,</v>
      </c>
      <c r="G2073" s="14" t="str">
        <f>if(isna(match(C2073,KlikEDM!B:B,0)),"","ClickEDM")</f>
        <v>ClickEDM</v>
      </c>
      <c r="H2073" s="15" t="str">
        <f t="array" ref="H2073">iferror(lower(index(MultiMail!C:C,match(C2073,MultiMail!A:A,0))),"")</f>
        <v>hyshee001@mymail.sim.edu.sg</v>
      </c>
      <c r="I2073" s="14" t="str">
        <f t="array" ref="I2073">iferror(index(KlikEDM!C:C,match(H2073,KlikEDM!A:A,0)),"")</f>
        <v>eblast A</v>
      </c>
      <c r="J2073" s="15" t="str">
        <f t="array" ref="J2073">iferror(lower(index(MultiMail!D:D,match(C2073,MultiMail!A:A,0))),"")</f>
        <v>huiyi_1995@hotmail.com</v>
      </c>
      <c r="K2073" s="14" t="str">
        <f t="array" ref="K2073">iferror(index(KlikEDM!C:C,match(J2073,KlikEDM!A:A,0)),"")</f>
        <v>eblast A</v>
      </c>
      <c r="L2073" s="22"/>
      <c r="M2073" s="22">
        <v>9.3891922E7</v>
      </c>
      <c r="N2073" s="14" t="str">
        <f>IF(ISERROR(MATCH(C2073,Completed!A:A,0)),IF(ISERROR(MATCH(C2073,Unsub!B:B,0)),IF(H2073&lt;&gt;"",IF(O2073&lt;&gt;"",O2073,C2073&amp;"|"&amp;M2073&amp;"|"&amp;PROPER(B2073)&amp;"|"&amp;LOWER(H2073)),"#"),""),"")</f>
        <v>12073|93891922|Shee Hui Yi|hyshee001@mymail.sim.edu.sg
12073|93891922|Shee Hui Yi|HUIYI_1995@HOTMAIL.COM
</v>
      </c>
      <c r="O2073" s="16" t="str">
        <f t="array" ref="O2073">IFERROR(INDEX(MultiMail!G:G,MATCH(C2073,MultiMail!A:A,0)),"")</f>
        <v>12073|93891922|Shee Hui Yi|hyshee001@mymail.sim.edu.sg
12073|93891922|Shee Hui Yi|HUIYI_1995@HOTMAIL.COM
</v>
      </c>
      <c r="P2073" s="17">
        <f t="array" ref="P2073">IFERROR(INDEX(EDMsort!A:A,MATCH(C2073,EDMsort!B:B,0)),"")</f>
        <v>1</v>
      </c>
      <c r="Q2073" s="18"/>
    </row>
    <row r="2074" ht="14.25" hidden="1" customHeight="1">
      <c r="A2074" s="11">
        <v>2073.0</v>
      </c>
      <c r="B2074" s="12" t="s">
        <v>2182</v>
      </c>
      <c r="C2074" s="13">
        <v>12074.0</v>
      </c>
      <c r="D2074" s="14" t="s">
        <v>18</v>
      </c>
      <c r="E2074" s="14">
        <v>9.3657833E7</v>
      </c>
      <c r="F2074" s="14" t="str">
        <f>IF(ISERROR(MATCH(C2074,Completed!A:A,0)),IF(ISERROR(MATCH(C2074,Unsub!B:B,0)),IF(LEN(E2074)=8,E2074&amp;",","#"),""),"")</f>
        <v/>
      </c>
      <c r="G2074" s="14" t="str">
        <f>if(isna(match(C2074,KlikEDM!B:B,0)),"","ClickEDM")</f>
        <v/>
      </c>
      <c r="H2074" s="15" t="str">
        <f t="array" ref="H2074">iferror(lower(index(MultiMail!C:C,match(C2074,MultiMail!A:A,0))),"")</f>
        <v>gxong002@mymail.sim.edu.sg</v>
      </c>
      <c r="I2074" s="14" t="str">
        <f t="array" ref="I2074">iferror(index(KlikEDM!C:C,match(H2074,KlikEDM!A:A,0)),"")</f>
        <v/>
      </c>
      <c r="J2074" s="15" t="str">
        <f t="array" ref="J2074">iferror(lower(index(MultiMail!D:D,match(C2074,MultiMail!A:A,0))),"")</f>
        <v>guanxian270@gmail.com</v>
      </c>
      <c r="K2074" s="14" t="str">
        <f t="array" ref="K2074">iferror(index(KlikEDM!C:C,match(J2074,KlikEDM!A:A,0)),"")</f>
        <v/>
      </c>
      <c r="L2074" s="14"/>
      <c r="M2074" s="14">
        <v>9.3657833E7</v>
      </c>
      <c r="N2074" s="14" t="str">
        <f>IF(ISERROR(MATCH(C2074,Completed!A:A,0)),IF(ISERROR(MATCH(C2074,Unsub!B:B,0)),IF(H2074&lt;&gt;"",IF(O2074&lt;&gt;"",O2074,C2074&amp;"|"&amp;M2074&amp;"|"&amp;PROPER(B2074)&amp;"|"&amp;LOWER(H2074)),"#"),""),"")</f>
        <v/>
      </c>
      <c r="O2074" s="16" t="str">
        <f t="array" ref="O2074">IFERROR(INDEX(MultiMail!G:G,MATCH(C2074,MultiMail!A:A,0)),"")</f>
        <v>12074|93657833|Ong Guan Xian|gxong002@mymail.sim.edu.sg
12074|93657833|Ong Guan Xian|GUANXIAN270@GMAIL.COM
</v>
      </c>
      <c r="P2074" s="17" t="str">
        <f t="array" ref="P2074">IFERROR(INDEX(EDMsort!A:A,MATCH(C2074,EDMsort!B:B,0)),"")</f>
        <v/>
      </c>
      <c r="Q2074" s="18"/>
    </row>
    <row r="2075" ht="14.25" hidden="1" customHeight="1">
      <c r="A2075" s="19">
        <v>2074.0</v>
      </c>
      <c r="B2075" s="20" t="s">
        <v>2183</v>
      </c>
      <c r="C2075" s="21">
        <v>12075.0</v>
      </c>
      <c r="D2075" s="22" t="s">
        <v>18</v>
      </c>
      <c r="E2075" s="22">
        <v>9.6382666E7</v>
      </c>
      <c r="F2075" s="14" t="str">
        <f>IF(ISERROR(MATCH(C2075,Completed!A:A,0)),IF(ISERROR(MATCH(C2075,Unsub!B:B,0)),IF(LEN(E2075)=8,E2075&amp;",","#"),""),"")</f>
        <v>96382666,</v>
      </c>
      <c r="G2075" s="14" t="str">
        <f>if(isna(match(C2075,KlikEDM!B:B,0)),"","ClickEDM")</f>
        <v/>
      </c>
      <c r="H2075" s="15" t="str">
        <f t="array" ref="H2075">iferror(lower(index(MultiMail!C:C,match(C2075,MultiMail!A:A,0))),"")</f>
        <v>jyng032@mymail.sim.edu.sg</v>
      </c>
      <c r="I2075" s="14" t="str">
        <f t="array" ref="I2075">iferror(index(KlikEDM!C:C,match(H2075,KlikEDM!A:A,0)),"")</f>
        <v/>
      </c>
      <c r="J2075" s="15" t="str">
        <f t="array" ref="J2075">iferror(lower(index(MultiMail!D:D,match(C2075,MultiMail!A:A,0))),"")</f>
        <v>jiayi591@gmail.com</v>
      </c>
      <c r="K2075" s="14" t="str">
        <f t="array" ref="K2075">iferror(index(KlikEDM!C:C,match(J2075,KlikEDM!A:A,0)),"")</f>
        <v/>
      </c>
      <c r="L2075" s="22"/>
      <c r="M2075" s="22">
        <v>9.6382666E7</v>
      </c>
      <c r="N2075" s="14" t="str">
        <f>IF(ISERROR(MATCH(C2075,Completed!A:A,0)),IF(ISERROR(MATCH(C2075,Unsub!B:B,0)),IF(H2075&lt;&gt;"",IF(O2075&lt;&gt;"",O2075,C2075&amp;"|"&amp;M2075&amp;"|"&amp;PROPER(B2075)&amp;"|"&amp;LOWER(H2075)),"#"),""),"")</f>
        <v>12075|96382666|Ng Jia Yi|jyng032@mymail.sim.edu.sg
12075|96382666|Ng Jia Yi|JIAYI591@GMAIL.COM
</v>
      </c>
      <c r="O2075" s="16" t="str">
        <f t="array" ref="O2075">IFERROR(INDEX(MultiMail!G:G,MATCH(C2075,MultiMail!A:A,0)),"")</f>
        <v>12075|96382666|Ng Jia Yi|jyng032@mymail.sim.edu.sg
12075|96382666|Ng Jia Yi|JIAYI591@GMAIL.COM
</v>
      </c>
      <c r="P2075" s="17">
        <f t="array" ref="P2075">IFERROR(INDEX(EDMsort!A:A,MATCH(C2075,EDMsort!B:B,0)),"")</f>
        <v>4</v>
      </c>
      <c r="Q2075" s="18"/>
    </row>
    <row r="2076" ht="14.25" hidden="1" customHeight="1">
      <c r="A2076" s="11">
        <v>2075.0</v>
      </c>
      <c r="B2076" s="12" t="s">
        <v>2184</v>
      </c>
      <c r="C2076" s="13">
        <v>12076.0</v>
      </c>
      <c r="D2076" s="14" t="s">
        <v>18</v>
      </c>
      <c r="E2076" s="14">
        <v>9.2727947E7</v>
      </c>
      <c r="F2076" s="14" t="str">
        <f>IF(ISERROR(MATCH(C2076,Completed!A:A,0)),IF(ISERROR(MATCH(C2076,Unsub!B:B,0)),IF(LEN(E2076)=8,E2076&amp;",","#"),""),"")</f>
        <v/>
      </c>
      <c r="G2076" s="14" t="str">
        <f>if(isna(match(C2076,KlikEDM!B:B,0)),"","ClickEDM")</f>
        <v/>
      </c>
      <c r="H2076" s="15" t="str">
        <f t="array" ref="H2076">iferror(lower(index(MultiMail!C:C,match(C2076,MultiMail!A:A,0))),"")</f>
        <v>yhchan008@mymail.sim.edu.sg</v>
      </c>
      <c r="I2076" s="14" t="str">
        <f t="array" ref="I2076">iferror(index(KlikEDM!C:C,match(H2076,KlikEDM!A:A,0)),"")</f>
        <v/>
      </c>
      <c r="J2076" s="15" t="str">
        <f t="array" ref="J2076">iferror(lower(index(MultiMail!D:D,match(C2076,MultiMail!A:A,0))),"")</f>
        <v>william.yaohua.chan@gmail.com</v>
      </c>
      <c r="K2076" s="14" t="str">
        <f t="array" ref="K2076">iferror(index(KlikEDM!C:C,match(J2076,KlikEDM!A:A,0)),"")</f>
        <v/>
      </c>
      <c r="L2076" s="14"/>
      <c r="M2076" s="14">
        <v>9.2727947E7</v>
      </c>
      <c r="N2076" s="14" t="str">
        <f>IF(ISERROR(MATCH(C2076,Completed!A:A,0)),IF(ISERROR(MATCH(C2076,Unsub!B:B,0)),IF(H2076&lt;&gt;"",IF(O2076&lt;&gt;"",O2076,C2076&amp;"|"&amp;M2076&amp;"|"&amp;PROPER(B2076)&amp;"|"&amp;LOWER(H2076)),"#"),""),"")</f>
        <v/>
      </c>
      <c r="O2076" s="16" t="str">
        <f t="array" ref="O2076">IFERROR(INDEX(MultiMail!G:G,MATCH(C2076,MultiMail!A:A,0)),"")</f>
        <v>12076|92727947|Chan Yao Hua William|yhchan008@mymail.sim.edu.sg
12076|92727947|Chan Yao Hua William|WILLIAM.YAOHUA.CHAN@GMAIL.COM
</v>
      </c>
      <c r="P2076" s="17" t="str">
        <f t="array" ref="P2076">IFERROR(INDEX(EDMsort!A:A,MATCH(C2076,EDMsort!B:B,0)),"")</f>
        <v/>
      </c>
      <c r="Q2076" s="18"/>
    </row>
    <row r="2077" ht="14.25" hidden="1" customHeight="1">
      <c r="A2077" s="19">
        <v>2076.0</v>
      </c>
      <c r="B2077" s="20" t="s">
        <v>2185</v>
      </c>
      <c r="C2077" s="21">
        <v>12077.0</v>
      </c>
      <c r="D2077" s="22" t="s">
        <v>18</v>
      </c>
      <c r="E2077" s="22">
        <v>9.1113148E7</v>
      </c>
      <c r="F2077" s="14" t="str">
        <f>IF(ISERROR(MATCH(C2077,Completed!A:A,0)),IF(ISERROR(MATCH(C2077,Unsub!B:B,0)),IF(LEN(E2077)=8,E2077&amp;",","#"),""),"")</f>
        <v>91113148,</v>
      </c>
      <c r="G2077" s="14" t="str">
        <f>if(isna(match(C2077,KlikEDM!B:B,0)),"","ClickEDM")</f>
        <v/>
      </c>
      <c r="H2077" s="15" t="str">
        <f t="array" ref="H2077">iferror(lower(index(MultiMail!C:C,match(C2077,MultiMail!A:A,0))),"")</f>
        <v>jjwpeh001@mymail.sim.edu.sg</v>
      </c>
      <c r="I2077" s="14" t="str">
        <f t="array" ref="I2077">iferror(index(KlikEDM!C:C,match(H2077,KlikEDM!A:A,0)),"")</f>
        <v/>
      </c>
      <c r="J2077" s="15" t="str">
        <f t="array" ref="J2077">iferror(lower(index(MultiMail!D:D,match(C2077,MultiMail!A:A,0))),"")</f>
        <v>fireandice_93@hotmail.com</v>
      </c>
      <c r="K2077" s="14" t="str">
        <f t="array" ref="K2077">iferror(index(KlikEDM!C:C,match(J2077,KlikEDM!A:A,0)),"")</f>
        <v/>
      </c>
      <c r="L2077" s="22"/>
      <c r="M2077" s="22">
        <v>9.1113148E7</v>
      </c>
      <c r="N2077" s="14" t="str">
        <f>IF(ISERROR(MATCH(C2077,Completed!A:A,0)),IF(ISERROR(MATCH(C2077,Unsub!B:B,0)),IF(H2077&lt;&gt;"",IF(O2077&lt;&gt;"",O2077,C2077&amp;"|"&amp;M2077&amp;"|"&amp;PROPER(B2077)&amp;"|"&amp;LOWER(H2077)),"#"),""),"")</f>
        <v>12077|91113148|Joseph Peh Jun Wei|jjwpeh001@mymail.sim.edu.sg
12077|91113148|Joseph Peh Jun Wei|FIREANDICE_93@HOTMAIL.COM
</v>
      </c>
      <c r="O2077" s="16" t="str">
        <f t="array" ref="O2077">IFERROR(INDEX(MultiMail!G:G,MATCH(C2077,MultiMail!A:A,0)),"")</f>
        <v>12077|91113148|Joseph Peh Jun Wei|jjwpeh001@mymail.sim.edu.sg
12077|91113148|Joseph Peh Jun Wei|FIREANDICE_93@HOTMAIL.COM
</v>
      </c>
      <c r="P2077" s="17">
        <f t="array" ref="P2077">IFERROR(INDEX(EDMsort!A:A,MATCH(C2077,EDMsort!B:B,0)),"")</f>
        <v>3</v>
      </c>
      <c r="Q2077" s="18"/>
    </row>
    <row r="2078" ht="14.25" hidden="1" customHeight="1">
      <c r="A2078" s="11">
        <v>2077.0</v>
      </c>
      <c r="B2078" s="12" t="s">
        <v>2186</v>
      </c>
      <c r="C2078" s="13">
        <v>12078.0</v>
      </c>
      <c r="D2078" s="14" t="s">
        <v>18</v>
      </c>
      <c r="E2078" s="14">
        <v>9.3261994E7</v>
      </c>
      <c r="F2078" s="14" t="str">
        <f>IF(ISERROR(MATCH(C2078,Completed!A:A,0)),IF(ISERROR(MATCH(C2078,Unsub!B:B,0)),IF(LEN(E2078)=8,E2078&amp;",","#"),""),"")</f>
        <v>93261994,</v>
      </c>
      <c r="G2078" s="14" t="str">
        <f>if(isna(match(C2078,KlikEDM!B:B,0)),"","ClickEDM")</f>
        <v/>
      </c>
      <c r="H2078" s="15" t="str">
        <f t="array" ref="H2078">iferror(lower(index(MultiMail!C:C,match(C2078,MultiMail!A:A,0))),"")</f>
        <v>wzhkoh001@mymail.sim.edu.sg</v>
      </c>
      <c r="I2078" s="14" t="str">
        <f t="array" ref="I2078">iferror(index(KlikEDM!C:C,match(H2078,KlikEDM!A:A,0)),"")</f>
        <v/>
      </c>
      <c r="J2078" s="15" t="str">
        <f t="array" ref="J2078">iferror(lower(index(MultiMail!D:D,match(C2078,MultiMail!A:A,0))),"")</f>
        <v>win.0396@hotmail.com</v>
      </c>
      <c r="K2078" s="14" t="str">
        <f t="array" ref="K2078">iferror(index(KlikEDM!C:C,match(J2078,KlikEDM!A:A,0)),"")</f>
        <v/>
      </c>
      <c r="L2078" s="14"/>
      <c r="M2078" s="14">
        <v>9.3261994E7</v>
      </c>
      <c r="N2078" s="14" t="str">
        <f>IF(ISERROR(MATCH(C2078,Completed!A:A,0)),IF(ISERROR(MATCH(C2078,Unsub!B:B,0)),IF(H2078&lt;&gt;"",IF(O2078&lt;&gt;"",O2078,C2078&amp;"|"&amp;M2078&amp;"|"&amp;PROPER(B2078)&amp;"|"&amp;LOWER(H2078)),"#"),""),"")</f>
        <v>12078|93261994|Winnie Koh Zi Hui|wzhkoh001@mymail.sim.edu.sg
12078|93261994|Winnie Koh Zi Hui|WIN.0396@HOTMAIL.COM
</v>
      </c>
      <c r="O2078" s="16" t="str">
        <f t="array" ref="O2078">IFERROR(INDEX(MultiMail!G:G,MATCH(C2078,MultiMail!A:A,0)),"")</f>
        <v>12078|93261994|Winnie Koh Zi Hui|wzhkoh001@mymail.sim.edu.sg
12078|93261994|Winnie Koh Zi Hui|WIN.0396@HOTMAIL.COM
</v>
      </c>
      <c r="P2078" s="17">
        <f t="array" ref="P2078">IFERROR(INDEX(EDMsort!A:A,MATCH(C2078,EDMsort!B:B,0)),"")</f>
        <v>2</v>
      </c>
      <c r="Q2078" s="18"/>
    </row>
    <row r="2079" ht="14.25" customHeight="1">
      <c r="A2079" s="19">
        <v>2078.0</v>
      </c>
      <c r="B2079" s="20" t="s">
        <v>2187</v>
      </c>
      <c r="C2079" s="21">
        <v>12079.0</v>
      </c>
      <c r="D2079" s="22" t="s">
        <v>18</v>
      </c>
      <c r="E2079" s="22">
        <v>9.1117867E7</v>
      </c>
      <c r="F2079" s="14" t="str">
        <f>IF(ISERROR(MATCH(C2079,Completed!A:A,0)),IF(ISERROR(MATCH(C2079,Unsub!B:B,0)),IF(LEN(E2079)=8,E2079&amp;",","#"),""),"")</f>
        <v>91117867,</v>
      </c>
      <c r="G2079" s="14" t="str">
        <f>if(isna(match(C2079,KlikEDM!B:B,0)),"","ClickEDM")</f>
        <v>ClickEDM</v>
      </c>
      <c r="H2079" s="15" t="str">
        <f t="array" ref="H2079">iferror(lower(index(MultiMail!C:C,match(C2079,MultiMail!A:A,0))),"")</f>
        <v>mjyng001@mymail.sim.edu.sg</v>
      </c>
      <c r="I2079" s="14" t="str">
        <f t="array" ref="I2079">iferror(index(KlikEDM!C:C,match(H2079,KlikEDM!A:A,0)),"")</f>
        <v>eblast A</v>
      </c>
      <c r="J2079" s="15" t="str">
        <f t="array" ref="J2079">iferror(lower(index(MultiMail!D:D,match(C2079,MultiMail!A:A,0))),"")</f>
        <v>mindynjy@gmail.com</v>
      </c>
      <c r="K2079" s="14" t="str">
        <f t="array" ref="K2079">iferror(index(KlikEDM!C:C,match(J2079,KlikEDM!A:A,0)),"")</f>
        <v/>
      </c>
      <c r="L2079" s="22"/>
      <c r="M2079" s="22">
        <v>9.1117867E7</v>
      </c>
      <c r="N2079" s="14" t="str">
        <f>IF(ISERROR(MATCH(C2079,Completed!A:A,0)),IF(ISERROR(MATCH(C2079,Unsub!B:B,0)),IF(H2079&lt;&gt;"",IF(O2079&lt;&gt;"",O2079,C2079&amp;"|"&amp;M2079&amp;"|"&amp;PROPER(B2079)&amp;"|"&amp;LOWER(H2079)),"#"),""),"")</f>
        <v>12079|91117867|Mindy Ng Jia Ying|mjyng001@mymail.sim.edu.sg
12079|91117867|Mindy Ng Jia Ying|mindynjy@gmail.com
</v>
      </c>
      <c r="O2079" s="16" t="str">
        <f t="array" ref="O2079">IFERROR(INDEX(MultiMail!G:G,MATCH(C2079,MultiMail!A:A,0)),"")</f>
        <v>12079|91117867|Mindy Ng Jia Ying|mjyng001@mymail.sim.edu.sg
12079|91117867|Mindy Ng Jia Ying|mindynjy@gmail.com
</v>
      </c>
      <c r="P2079" s="17">
        <f t="array" ref="P2079">IFERROR(INDEX(EDMsort!A:A,MATCH(C2079,EDMsort!B:B,0)),"")</f>
        <v>1</v>
      </c>
      <c r="Q2079" s="18"/>
    </row>
    <row r="2080" ht="14.25" hidden="1" customHeight="1">
      <c r="A2080" s="11">
        <v>2079.0</v>
      </c>
      <c r="B2080" s="12" t="s">
        <v>2188</v>
      </c>
      <c r="C2080" s="13">
        <v>12080.0</v>
      </c>
      <c r="D2080" s="14" t="s">
        <v>18</v>
      </c>
      <c r="E2080" s="14">
        <v>9.8444677E7</v>
      </c>
      <c r="F2080" s="14" t="str">
        <f>IF(ISERROR(MATCH(C2080,Completed!A:A,0)),IF(ISERROR(MATCH(C2080,Unsub!B:B,0)),IF(LEN(E2080)=8,E2080&amp;",","#"),""),"")</f>
        <v>98444677,</v>
      </c>
      <c r="G2080" s="14" t="str">
        <f>if(isna(match(C2080,KlikEDM!B:B,0)),"","ClickEDM")</f>
        <v/>
      </c>
      <c r="H2080" s="15" t="str">
        <f t="array" ref="H2080">iferror(lower(index(MultiMail!C:C,match(C2080,MultiMail!A:A,0))),"")</f>
        <v>lytan032@mymail.sim.edu.sg</v>
      </c>
      <c r="I2080" s="14" t="str">
        <f t="array" ref="I2080">iferror(index(KlikEDM!C:C,match(H2080,KlikEDM!A:A,0)),"")</f>
        <v/>
      </c>
      <c r="J2080" s="15" t="str">
        <f t="array" ref="J2080">iferror(lower(index(MultiMail!D:D,match(C2080,MultiMail!A:A,0))),"")</f>
        <v>liyi_97@hotmail.com</v>
      </c>
      <c r="K2080" s="14" t="str">
        <f t="array" ref="K2080">iferror(index(KlikEDM!C:C,match(J2080,KlikEDM!A:A,0)),"")</f>
        <v/>
      </c>
      <c r="L2080" s="14"/>
      <c r="M2080" s="14">
        <v>9.8444677E7</v>
      </c>
      <c r="N2080" s="14" t="str">
        <f>IF(ISERROR(MATCH(C2080,Completed!A:A,0)),IF(ISERROR(MATCH(C2080,Unsub!B:B,0)),IF(H2080&lt;&gt;"",IF(O2080&lt;&gt;"",O2080,C2080&amp;"|"&amp;M2080&amp;"|"&amp;PROPER(B2080)&amp;"|"&amp;LOWER(H2080)),"#"),""),"")</f>
        <v>12080|98444677|Tan Li Yi|lytan032@mymail.sim.edu.sg
12080|98444677|Tan Li Yi|LIYI_97@HOTMAIL.COM
</v>
      </c>
      <c r="O2080" s="16" t="str">
        <f t="array" ref="O2080">IFERROR(INDEX(MultiMail!G:G,MATCH(C2080,MultiMail!A:A,0)),"")</f>
        <v>12080|98444677|Tan Li Yi|lytan032@mymail.sim.edu.sg
12080|98444677|Tan Li Yi|LIYI_97@HOTMAIL.COM
</v>
      </c>
      <c r="P2080" s="17">
        <f t="array" ref="P2080">IFERROR(INDEX(EDMsort!A:A,MATCH(C2080,EDMsort!B:B,0)),"")</f>
        <v>4</v>
      </c>
      <c r="Q2080" s="18"/>
    </row>
    <row r="2081" ht="14.25" hidden="1" customHeight="1">
      <c r="A2081" s="19">
        <v>2080.0</v>
      </c>
      <c r="B2081" s="20" t="s">
        <v>2189</v>
      </c>
      <c r="C2081" s="21">
        <v>12081.0</v>
      </c>
      <c r="D2081" s="22" t="s">
        <v>93</v>
      </c>
      <c r="E2081" s="22"/>
      <c r="F2081" s="14" t="str">
        <f>IF(ISERROR(MATCH(C2081,Completed!A:A,0)),IF(ISERROR(MATCH(C2081,Unsub!B:B,0)),IF(LEN(E2081)=8,E2081&amp;",","#"),""),"")</f>
        <v>#</v>
      </c>
      <c r="G2081" s="14" t="str">
        <f>if(isna(match(C2081,KlikEDM!B:B,0)),"","ClickEDM")</f>
        <v/>
      </c>
      <c r="H2081" s="15" t="str">
        <f t="array" ref="H2081">iferror(lower(index(MultiMail!C:C,match(C2081,MultiMail!A:A,0))),"")</f>
        <v>emkwekno001@mymail.sim.edu.sg</v>
      </c>
      <c r="I2081" s="14" t="str">
        <f t="array" ref="I2081">iferror(index(KlikEDM!C:C,match(H2081,KlikEDM!A:A,0)),"")</f>
        <v/>
      </c>
      <c r="J2081" s="15" t="str">
        <f t="array" ref="J2081">iferror(lower(index(MultiMail!D:D,match(C2081,MultiMail!A:A,0))),"")</f>
        <v>e.kweknoto@gmail.com</v>
      </c>
      <c r="K2081" s="14" t="str">
        <f t="array" ref="K2081">iferror(index(KlikEDM!C:C,match(J2081,KlikEDM!A:A,0)),"")</f>
        <v/>
      </c>
      <c r="L2081" s="22"/>
      <c r="M2081" s="22" t="s">
        <v>2190</v>
      </c>
      <c r="N2081" s="14" t="str">
        <f>IF(ISERROR(MATCH(C2081,Completed!A:A,0)),IF(ISERROR(MATCH(C2081,Unsub!B:B,0)),IF(H2081&lt;&gt;"",IF(O2081&lt;&gt;"",O2081,C2081&amp;"|"&amp;M2081&amp;"|"&amp;PROPER(B2081)&amp;"|"&amp;LOWER(H2081)),"#"),""),"")</f>
        <v>12081|MRC12081|Ericko Marvin Kweknoto|emkwekno001@mymail.sim.edu.sg
12081|MRC12081|Ericko Marvin Kweknoto|E.KWEKNOTO@GMAIL.COM
</v>
      </c>
      <c r="O2081" s="16" t="str">
        <f t="array" ref="O2081">IFERROR(INDEX(MultiMail!G:G,MATCH(C2081,MultiMail!A:A,0)),"")</f>
        <v>12081|MRC12081|Ericko Marvin Kweknoto|emkwekno001@mymail.sim.edu.sg
12081|MRC12081|Ericko Marvin Kweknoto|E.KWEKNOTO@GMAIL.COM
</v>
      </c>
      <c r="P2081" s="17">
        <f t="array" ref="P2081">IFERROR(INDEX(EDMsort!A:A,MATCH(C2081,EDMsort!B:B,0)),"")</f>
        <v>3</v>
      </c>
      <c r="Q2081" s="18"/>
    </row>
    <row r="2082" ht="14.25" hidden="1" customHeight="1">
      <c r="A2082" s="11">
        <v>2081.0</v>
      </c>
      <c r="B2082" s="12" t="s">
        <v>2191</v>
      </c>
      <c r="C2082" s="13">
        <v>12082.0</v>
      </c>
      <c r="D2082" s="14" t="s">
        <v>18</v>
      </c>
      <c r="E2082" s="14">
        <v>9.6806395E7</v>
      </c>
      <c r="F2082" s="14" t="str">
        <f>IF(ISERROR(MATCH(C2082,Completed!A:A,0)),IF(ISERROR(MATCH(C2082,Unsub!B:B,0)),IF(LEN(E2082)=8,E2082&amp;",","#"),""),"")</f>
        <v>96806395,</v>
      </c>
      <c r="G2082" s="14" t="str">
        <f>if(isna(match(C2082,KlikEDM!B:B,0)),"","ClickEDM")</f>
        <v/>
      </c>
      <c r="H2082" s="15" t="str">
        <f t="array" ref="H2082">iferror(lower(index(MultiMail!C:C,match(C2082,MultiMail!A:A,0))),"")</f>
        <v>wqchua006@mymail.sim.edu.sg</v>
      </c>
      <c r="I2082" s="14" t="str">
        <f t="array" ref="I2082">iferror(index(KlikEDM!C:C,match(H2082,KlikEDM!A:A,0)),"")</f>
        <v/>
      </c>
      <c r="J2082" s="15" t="str">
        <f t="array" ref="J2082">iferror(lower(index(MultiMail!D:D,match(C2082,MultiMail!A:A,0))),"")</f>
        <v>mackchua125@gmail.com</v>
      </c>
      <c r="K2082" s="14" t="str">
        <f t="array" ref="K2082">iferror(index(KlikEDM!C:C,match(J2082,KlikEDM!A:A,0)),"")</f>
        <v/>
      </c>
      <c r="L2082" s="14"/>
      <c r="M2082" s="14">
        <v>9.6806395E7</v>
      </c>
      <c r="N2082" s="14" t="str">
        <f>IF(ISERROR(MATCH(C2082,Completed!A:A,0)),IF(ISERROR(MATCH(C2082,Unsub!B:B,0)),IF(H2082&lt;&gt;"",IF(O2082&lt;&gt;"",O2082,C2082&amp;"|"&amp;M2082&amp;"|"&amp;PROPER(B2082)&amp;"|"&amp;LOWER(H2082)),"#"),""),"")</f>
        <v>12082|96806395|Chua Wei Qiang|wqchua006@mymail.sim.edu.sg
12082|96806395|Chua Wei Qiang|Mackchua125@gmail.com
</v>
      </c>
      <c r="O2082" s="16" t="str">
        <f t="array" ref="O2082">IFERROR(INDEX(MultiMail!G:G,MATCH(C2082,MultiMail!A:A,0)),"")</f>
        <v>12082|96806395|Chua Wei Qiang|wqchua006@mymail.sim.edu.sg
12082|96806395|Chua Wei Qiang|Mackchua125@gmail.com
</v>
      </c>
      <c r="P2082" s="17">
        <f t="array" ref="P2082">IFERROR(INDEX(EDMsort!A:A,MATCH(C2082,EDMsort!B:B,0)),"")</f>
        <v>2</v>
      </c>
      <c r="Q2082" s="18"/>
    </row>
    <row r="2083" ht="14.25" hidden="1" customHeight="1">
      <c r="A2083" s="19">
        <v>2082.0</v>
      </c>
      <c r="B2083" s="20" t="s">
        <v>2192</v>
      </c>
      <c r="C2083" s="21">
        <v>12083.0</v>
      </c>
      <c r="D2083" s="22" t="s">
        <v>18</v>
      </c>
      <c r="E2083" s="22">
        <v>9.0911108E7</v>
      </c>
      <c r="F2083" s="14" t="str">
        <f>IF(ISERROR(MATCH(C2083,Completed!A:A,0)),IF(ISERROR(MATCH(C2083,Unsub!B:B,0)),IF(LEN(E2083)=8,E2083&amp;",","#"),""),"")</f>
        <v>90911108,</v>
      </c>
      <c r="G2083" s="14" t="str">
        <f>if(isna(match(C2083,KlikEDM!B:B,0)),"","ClickEDM")</f>
        <v/>
      </c>
      <c r="H2083" s="15" t="str">
        <f t="array" ref="H2083">iferror(lower(index(MultiMail!C:C,match(C2083,MultiMail!A:A,0))),"")</f>
        <v>ayjsia001@mymail.sim.edu.sg</v>
      </c>
      <c r="I2083" s="14" t="str">
        <f t="array" ref="I2083">iferror(index(KlikEDM!C:C,match(H2083,KlikEDM!A:A,0)),"")</f>
        <v/>
      </c>
      <c r="J2083" s="15" t="str">
        <f t="array" ref="J2083">iferror(lower(index(MultiMail!D:D,match(C2083,MultiMail!A:A,0))),"")</f>
        <v>xyj.adeline@gmail.com</v>
      </c>
      <c r="K2083" s="14" t="str">
        <f t="array" ref="K2083">iferror(index(KlikEDM!C:C,match(J2083,KlikEDM!A:A,0)),"")</f>
        <v/>
      </c>
      <c r="L2083" s="22"/>
      <c r="M2083" s="22">
        <v>9.0911108E7</v>
      </c>
      <c r="N2083" s="14" t="str">
        <f>IF(ISERROR(MATCH(C2083,Completed!A:A,0)),IF(ISERROR(MATCH(C2083,Unsub!B:B,0)),IF(H2083&lt;&gt;"",IF(O2083&lt;&gt;"",O2083,C2083&amp;"|"&amp;M2083&amp;"|"&amp;PROPER(B2083)&amp;"|"&amp;LOWER(H2083)),"#"),""),"")</f>
        <v>12083|90911108|Adeline Sia Ying Jin|ayjsia001@mymail.sim.edu.sg
12083|90911108|Adeline Sia Ying Jin|XYJ.ADELINE@GMAIL.COM
</v>
      </c>
      <c r="O2083" s="16" t="str">
        <f t="array" ref="O2083">IFERROR(INDEX(MultiMail!G:G,MATCH(C2083,MultiMail!A:A,0)),"")</f>
        <v>12083|90911108|Adeline Sia Ying Jin|ayjsia001@mymail.sim.edu.sg
12083|90911108|Adeline Sia Ying Jin|XYJ.ADELINE@GMAIL.COM
</v>
      </c>
      <c r="P2083" s="17">
        <f t="array" ref="P2083">IFERROR(INDEX(EDMsort!A:A,MATCH(C2083,EDMsort!B:B,0)),"")</f>
        <v>1</v>
      </c>
      <c r="Q2083" s="18"/>
    </row>
    <row r="2084" ht="14.25" hidden="1" customHeight="1">
      <c r="A2084" s="11">
        <v>2083.0</v>
      </c>
      <c r="B2084" s="12" t="s">
        <v>2193</v>
      </c>
      <c r="C2084" s="13">
        <v>12084.0</v>
      </c>
      <c r="D2084" s="14" t="s">
        <v>18</v>
      </c>
      <c r="E2084" s="14">
        <v>9.2980005E7</v>
      </c>
      <c r="F2084" s="14" t="str">
        <f>IF(ISERROR(MATCH(C2084,Completed!A:A,0)),IF(ISERROR(MATCH(C2084,Unsub!B:B,0)),IF(LEN(E2084)=8,E2084&amp;",","#"),""),"")</f>
        <v/>
      </c>
      <c r="G2084" s="14" t="str">
        <f>if(isna(match(C2084,KlikEDM!B:B,0)),"","ClickEDM")</f>
        <v/>
      </c>
      <c r="H2084" s="15" t="str">
        <f t="array" ref="H2084">iferror(lower(index(MultiMail!C:C,match(C2084,MultiMail!A:A,0))),"")</f>
        <v>arifebs001@mymail.sim.edu.sg</v>
      </c>
      <c r="I2084" s="14" t="str">
        <f t="array" ref="I2084">iferror(index(KlikEDM!C:C,match(H2084,KlikEDM!A:A,0)),"")</f>
        <v/>
      </c>
      <c r="J2084" s="15" t="str">
        <f t="array" ref="J2084">iferror(lower(index(MultiMail!D:D,match(C2084,MultiMail!A:A,0))),"")</f>
        <v>arifeman407@gmail.com</v>
      </c>
      <c r="K2084" s="14" t="str">
        <f t="array" ref="K2084">iferror(index(KlikEDM!C:C,match(J2084,KlikEDM!A:A,0)),"")</f>
        <v/>
      </c>
      <c r="L2084" s="14"/>
      <c r="M2084" s="14">
        <v>9.2980005E7</v>
      </c>
      <c r="N2084" s="14" t="str">
        <f>IF(ISERROR(MATCH(C2084,Completed!A:A,0)),IF(ISERROR(MATCH(C2084,Unsub!B:B,0)),IF(H2084&lt;&gt;"",IF(O2084&lt;&gt;"",O2084,C2084&amp;"|"&amp;M2084&amp;"|"&amp;PROPER(B2084)&amp;"|"&amp;LOWER(H2084)),"#"),""),"")</f>
        <v/>
      </c>
      <c r="O2084" s="16" t="str">
        <f t="array" ref="O2084">IFERROR(INDEX(MultiMail!G:G,MATCH(C2084,MultiMail!A:A,0)),"")</f>
        <v>12084|92980005|Arif Eman Bin Salehin|arifebs001@mymail.sim.edu.sg
12084|92980005|Arif Eman Bin Salehin|ARIFEMAN407@GMAIL.COM
</v>
      </c>
      <c r="P2084" s="17" t="str">
        <f t="array" ref="P2084">IFERROR(INDEX(EDMsort!A:A,MATCH(C2084,EDMsort!B:B,0)),"")</f>
        <v/>
      </c>
      <c r="Q2084" s="18"/>
    </row>
    <row r="2085" ht="14.25" hidden="1" customHeight="1">
      <c r="A2085" s="19">
        <v>2084.0</v>
      </c>
      <c r="B2085" s="20" t="s">
        <v>2194</v>
      </c>
      <c r="C2085" s="21">
        <v>12085.0</v>
      </c>
      <c r="D2085" s="22" t="s">
        <v>18</v>
      </c>
      <c r="E2085" s="22">
        <v>9.1873663E7</v>
      </c>
      <c r="F2085" s="14" t="str">
        <f>IF(ISERROR(MATCH(C2085,Completed!A:A,0)),IF(ISERROR(MATCH(C2085,Unsub!B:B,0)),IF(LEN(E2085)=8,E2085&amp;",","#"),""),"")</f>
        <v/>
      </c>
      <c r="G2085" s="14" t="str">
        <f>if(isna(match(C2085,KlikEDM!B:B,0)),"","ClickEDM")</f>
        <v/>
      </c>
      <c r="H2085" s="15" t="str">
        <f t="array" ref="H2085">iferror(lower(index(MultiMail!C:C,match(C2085,MultiMail!A:A,0))),"")</f>
        <v>cilin001@mymail.sim.edu.sg</v>
      </c>
      <c r="I2085" s="14" t="str">
        <f t="array" ref="I2085">iferror(index(KlikEDM!C:C,match(H2085,KlikEDM!A:A,0)),"")</f>
        <v/>
      </c>
      <c r="J2085" s="15" t="str">
        <f t="array" ref="J2085">iferror(lower(index(MultiMail!D:D,match(C2085,MultiMail!A:A,0))),"")</f>
        <v>ivylincaien@gmail.com</v>
      </c>
      <c r="K2085" s="14" t="str">
        <f t="array" ref="K2085">iferror(index(KlikEDM!C:C,match(J2085,KlikEDM!A:A,0)),"")</f>
        <v/>
      </c>
      <c r="L2085" s="22"/>
      <c r="M2085" s="22">
        <v>9.1873663E7</v>
      </c>
      <c r="N2085" s="14" t="str">
        <f>IF(ISERROR(MATCH(C2085,Completed!A:A,0)),IF(ISERROR(MATCH(C2085,Unsub!B:B,0)),IF(H2085&lt;&gt;"",IF(O2085&lt;&gt;"",O2085,C2085&amp;"|"&amp;M2085&amp;"|"&amp;PROPER(B2085)&amp;"|"&amp;LOWER(H2085)),"#"),""),"")</f>
        <v/>
      </c>
      <c r="O2085" s="16" t="str">
        <f t="array" ref="O2085">IFERROR(INDEX(MultiMail!G:G,MATCH(C2085,MultiMail!A:A,0)),"")</f>
        <v>12085|91873663|Lin Cai'En , Ivy|cilin001@mymail.sim.edu.sg
12085|91873663|Lin Cai'En , Ivy|IVYLINCAIEN@GMAIL.COM
</v>
      </c>
      <c r="P2085" s="17" t="str">
        <f t="array" ref="P2085">IFERROR(INDEX(EDMsort!A:A,MATCH(C2085,EDMsort!B:B,0)),"")</f>
        <v/>
      </c>
      <c r="Q2085" s="18"/>
    </row>
    <row r="2086" ht="14.25" hidden="1" customHeight="1">
      <c r="A2086" s="11">
        <v>2085.0</v>
      </c>
      <c r="B2086" s="12" t="s">
        <v>2195</v>
      </c>
      <c r="C2086" s="13">
        <v>12086.0</v>
      </c>
      <c r="D2086" s="14" t="s">
        <v>18</v>
      </c>
      <c r="E2086" s="14">
        <v>9.4751864E7</v>
      </c>
      <c r="F2086" s="14" t="str">
        <f>IF(ISERROR(MATCH(C2086,Completed!A:A,0)),IF(ISERROR(MATCH(C2086,Unsub!B:B,0)),IF(LEN(E2086)=8,E2086&amp;",","#"),""),"")</f>
        <v>94751864,</v>
      </c>
      <c r="G2086" s="14" t="str">
        <f>if(isna(match(C2086,KlikEDM!B:B,0)),"","ClickEDM")</f>
        <v/>
      </c>
      <c r="H2086" s="15" t="str">
        <f t="array" ref="H2086">iferror(lower(index(MultiMail!C:C,match(C2086,MultiMail!A:A,0))),"")</f>
        <v>gxrfoo001@mymail.sim.edu.sg</v>
      </c>
      <c r="I2086" s="14" t="str">
        <f t="array" ref="I2086">iferror(index(KlikEDM!C:C,match(H2086,KlikEDM!A:A,0)),"")</f>
        <v/>
      </c>
      <c r="J2086" s="15" t="str">
        <f t="array" ref="J2086">iferror(lower(index(MultiMail!D:D,match(C2086,MultiMail!A:A,0))),"")</f>
        <v>gamersoulkiller@hotmail.com</v>
      </c>
      <c r="K2086" s="14" t="str">
        <f t="array" ref="K2086">iferror(index(KlikEDM!C:C,match(J2086,KlikEDM!A:A,0)),"")</f>
        <v/>
      </c>
      <c r="L2086" s="14"/>
      <c r="M2086" s="14">
        <v>9.4751864E7</v>
      </c>
      <c r="N2086" s="14" t="str">
        <f>IF(ISERROR(MATCH(C2086,Completed!A:A,0)),IF(ISERROR(MATCH(C2086,Unsub!B:B,0)),IF(H2086&lt;&gt;"",IF(O2086&lt;&gt;"",O2086,C2086&amp;"|"&amp;M2086&amp;"|"&amp;PROPER(B2086)&amp;"|"&amp;LOWER(H2086)),"#"),""),"")</f>
        <v>12086|94751864|Grace Foo Xiu Rong|gxrfoo001@mymail.sim.edu.sg
12086|94751864|Grace Foo Xiu Rong|GAMERSOULKILLER@HOTMAIL.COM
</v>
      </c>
      <c r="O2086" s="16" t="str">
        <f t="array" ref="O2086">IFERROR(INDEX(MultiMail!G:G,MATCH(C2086,MultiMail!A:A,0)),"")</f>
        <v>12086|94751864|Grace Foo Xiu Rong|gxrfoo001@mymail.sim.edu.sg
12086|94751864|Grace Foo Xiu Rong|GAMERSOULKILLER@HOTMAIL.COM
</v>
      </c>
      <c r="P2086" s="17">
        <f t="array" ref="P2086">IFERROR(INDEX(EDMsort!A:A,MATCH(C2086,EDMsort!B:B,0)),"")</f>
        <v>4</v>
      </c>
      <c r="Q2086" s="18"/>
    </row>
    <row r="2087" ht="14.25" customHeight="1">
      <c r="A2087" s="19">
        <v>2086.0</v>
      </c>
      <c r="B2087" s="20" t="s">
        <v>2196</v>
      </c>
      <c r="C2087" s="21">
        <v>12087.0</v>
      </c>
      <c r="D2087" s="22" t="s">
        <v>18</v>
      </c>
      <c r="E2087" s="22">
        <v>9.7273154E7</v>
      </c>
      <c r="F2087" s="14" t="str">
        <f>IF(ISERROR(MATCH(C2087,Completed!A:A,0)),IF(ISERROR(MATCH(C2087,Unsub!B:B,0)),IF(LEN(E2087)=8,E2087&amp;",","#"),""),"")</f>
        <v>97273154,</v>
      </c>
      <c r="G2087" s="14" t="str">
        <f>if(isna(match(C2087,KlikEDM!B:B,0)),"","ClickEDM")</f>
        <v>ClickEDM</v>
      </c>
      <c r="H2087" s="15" t="str">
        <f t="array" ref="H2087">iferror(lower(index(MultiMail!C:C,match(C2087,MultiMail!A:A,0))),"")</f>
        <v>sxtoh003@mymail.sim.edu.sg</v>
      </c>
      <c r="I2087" s="14" t="str">
        <f t="array" ref="I2087">iferror(index(KlikEDM!C:C,match(H2087,KlikEDM!A:A,0)),"")</f>
        <v>eblast C</v>
      </c>
      <c r="J2087" s="15" t="str">
        <f t="array" ref="J2087">iferror(lower(index(MultiMail!D:D,match(C2087,MultiMail!A:A,0))),"")</f>
        <v>sixian.toh@gmail.com</v>
      </c>
      <c r="K2087" s="14" t="str">
        <f t="array" ref="K2087">iferror(index(KlikEDM!C:C,match(J2087,KlikEDM!A:A,0)),"")</f>
        <v/>
      </c>
      <c r="L2087" s="22"/>
      <c r="M2087" s="22">
        <v>9.7273154E7</v>
      </c>
      <c r="N2087" s="14" t="str">
        <f>IF(ISERROR(MATCH(C2087,Completed!A:A,0)),IF(ISERROR(MATCH(C2087,Unsub!B:B,0)),IF(H2087&lt;&gt;"",IF(O2087&lt;&gt;"",O2087,C2087&amp;"|"&amp;M2087&amp;"|"&amp;PROPER(B2087)&amp;"|"&amp;LOWER(H2087)),"#"),""),"")</f>
        <v>12087|97273154|Toh Si Xian|sxtoh003@mymail.sim.edu.sg
12087|97273154|Toh Si Xian|SIXIAN.TOH@GMAIL.COM
</v>
      </c>
      <c r="O2087" s="16" t="str">
        <f t="array" ref="O2087">IFERROR(INDEX(MultiMail!G:G,MATCH(C2087,MultiMail!A:A,0)),"")</f>
        <v>12087|97273154|Toh Si Xian|sxtoh003@mymail.sim.edu.sg
12087|97273154|Toh Si Xian|SIXIAN.TOH@GMAIL.COM
</v>
      </c>
      <c r="P2087" s="17">
        <f t="array" ref="P2087">IFERROR(INDEX(EDMsort!A:A,MATCH(C2087,EDMsort!B:B,0)),"")</f>
        <v>3</v>
      </c>
      <c r="Q2087" s="18"/>
    </row>
    <row r="2088" ht="14.25" hidden="1" customHeight="1">
      <c r="A2088" s="11">
        <v>2087.0</v>
      </c>
      <c r="B2088" s="12" t="s">
        <v>2197</v>
      </c>
      <c r="C2088" s="13">
        <v>12088.0</v>
      </c>
      <c r="D2088" s="14" t="s">
        <v>18</v>
      </c>
      <c r="E2088" s="14">
        <v>9.1179882E7</v>
      </c>
      <c r="F2088" s="14" t="str">
        <f>IF(ISERROR(MATCH(C2088,Completed!A:A,0)),IF(ISERROR(MATCH(C2088,Unsub!B:B,0)),IF(LEN(E2088)=8,E2088&amp;",","#"),""),"")</f>
        <v>91179882,</v>
      </c>
      <c r="G2088" s="14" t="str">
        <f>if(isna(match(C2088,KlikEDM!B:B,0)),"","ClickEDM")</f>
        <v/>
      </c>
      <c r="H2088" s="15" t="str">
        <f t="array" ref="H2088">iferror(lower(index(MultiMail!C:C,match(C2088,MultiMail!A:A,0))),"")</f>
        <v>yrtan024@mymail.sim.edu.sg</v>
      </c>
      <c r="I2088" s="14" t="str">
        <f t="array" ref="I2088">iferror(index(KlikEDM!C:C,match(H2088,KlikEDM!A:A,0)),"")</f>
        <v/>
      </c>
      <c r="J2088" s="15" t="str">
        <f t="array" ref="J2088">iferror(lower(index(MultiMail!D:D,match(C2088,MultiMail!A:A,0))),"")</f>
        <v>tyiruuu@gmail.com</v>
      </c>
      <c r="K2088" s="14" t="str">
        <f t="array" ref="K2088">iferror(index(KlikEDM!C:C,match(J2088,KlikEDM!A:A,0)),"")</f>
        <v/>
      </c>
      <c r="L2088" s="14"/>
      <c r="M2088" s="14">
        <v>9.1179882E7</v>
      </c>
      <c r="N2088" s="14" t="str">
        <f>IF(ISERROR(MATCH(C2088,Completed!A:A,0)),IF(ISERROR(MATCH(C2088,Unsub!B:B,0)),IF(H2088&lt;&gt;"",IF(O2088&lt;&gt;"",O2088,C2088&amp;"|"&amp;M2088&amp;"|"&amp;PROPER(B2088)&amp;"|"&amp;LOWER(H2088)),"#"),""),"")</f>
        <v>12088|91179882|Tan Yi Ru|yrtan024@mymail.sim.edu.sg
12088|91179882|Tan Yi Ru|tyiruuu@GMAIL.COM
</v>
      </c>
      <c r="O2088" s="16" t="str">
        <f t="array" ref="O2088">IFERROR(INDEX(MultiMail!G:G,MATCH(C2088,MultiMail!A:A,0)),"")</f>
        <v>12088|91179882|Tan Yi Ru|yrtan024@mymail.sim.edu.sg
12088|91179882|Tan Yi Ru|tyiruuu@GMAIL.COM
</v>
      </c>
      <c r="P2088" s="17">
        <f t="array" ref="P2088">IFERROR(INDEX(EDMsort!A:A,MATCH(C2088,EDMsort!B:B,0)),"")</f>
        <v>2</v>
      </c>
      <c r="Q2088" s="18"/>
    </row>
    <row r="2089" ht="14.25" hidden="1" customHeight="1">
      <c r="A2089" s="19">
        <v>2088.0</v>
      </c>
      <c r="B2089" s="20" t="s">
        <v>2198</v>
      </c>
      <c r="C2089" s="21">
        <v>12089.0</v>
      </c>
      <c r="D2089" s="22" t="s">
        <v>18</v>
      </c>
      <c r="E2089" s="22">
        <v>9.782181E7</v>
      </c>
      <c r="F2089" s="14" t="str">
        <f>IF(ISERROR(MATCH(C2089,Completed!A:A,0)),IF(ISERROR(MATCH(C2089,Unsub!B:B,0)),IF(LEN(E2089)=8,E2089&amp;",","#"),""),"")</f>
        <v>97821810,</v>
      </c>
      <c r="G2089" s="14" t="str">
        <f>if(isna(match(C2089,KlikEDM!B:B,0)),"","ClickEDM")</f>
        <v/>
      </c>
      <c r="H2089" s="15" t="str">
        <f t="array" ref="H2089">iferror(lower(index(MultiMail!C:C,match(C2089,MultiMail!A:A,0))),"")</f>
        <v>awdchua001@mymail.sim.edu.sg</v>
      </c>
      <c r="I2089" s="14" t="str">
        <f t="array" ref="I2089">iferror(index(KlikEDM!C:C,match(H2089,KlikEDM!A:A,0)),"")</f>
        <v/>
      </c>
      <c r="J2089" s="15" t="str">
        <f t="array" ref="J2089">iferror(lower(index(MultiMail!D:D,match(C2089,MultiMail!A:A,0))),"")</f>
        <v>ashley_cwd@hotmail.com</v>
      </c>
      <c r="K2089" s="14" t="str">
        <f t="array" ref="K2089">iferror(index(KlikEDM!C:C,match(J2089,KlikEDM!A:A,0)),"")</f>
        <v/>
      </c>
      <c r="L2089" s="22"/>
      <c r="M2089" s="22">
        <v>9.782181E7</v>
      </c>
      <c r="N2089" s="14" t="str">
        <f>IF(ISERROR(MATCH(C2089,Completed!A:A,0)),IF(ISERROR(MATCH(C2089,Unsub!B:B,0)),IF(H2089&lt;&gt;"",IF(O2089&lt;&gt;"",O2089,C2089&amp;"|"&amp;M2089&amp;"|"&amp;PROPER(B2089)&amp;"|"&amp;LOWER(H2089)),"#"),""),"")</f>
        <v>12089|97821810|Ashley Chua Wang Da|awdchua001@mymail.sim.edu.sg
12089|97821810|Ashley Chua Wang Da|ASHLEY_CWD@HOTMAIL.COM
</v>
      </c>
      <c r="O2089" s="16" t="str">
        <f t="array" ref="O2089">IFERROR(INDEX(MultiMail!G:G,MATCH(C2089,MultiMail!A:A,0)),"")</f>
        <v>12089|97821810|Ashley Chua Wang Da|awdchua001@mymail.sim.edu.sg
12089|97821810|Ashley Chua Wang Da|ASHLEY_CWD@HOTMAIL.COM
</v>
      </c>
      <c r="P2089" s="17">
        <f t="array" ref="P2089">IFERROR(INDEX(EDMsort!A:A,MATCH(C2089,EDMsort!B:B,0)),"")</f>
        <v>1</v>
      </c>
      <c r="Q2089" s="18"/>
    </row>
    <row r="2090" ht="14.25" customHeight="1">
      <c r="A2090" s="11">
        <v>2089.0</v>
      </c>
      <c r="B2090" s="12" t="s">
        <v>2199</v>
      </c>
      <c r="C2090" s="13">
        <v>12090.0</v>
      </c>
      <c r="D2090" s="14" t="s">
        <v>18</v>
      </c>
      <c r="E2090" s="14">
        <v>9.6499795E7</v>
      </c>
      <c r="F2090" s="14" t="str">
        <f>IF(ISERROR(MATCH(C2090,Completed!A:A,0)),IF(ISERROR(MATCH(C2090,Unsub!B:B,0)),IF(LEN(E2090)=8,E2090&amp;",","#"),""),"")</f>
        <v>96499795,</v>
      </c>
      <c r="G2090" s="14" t="str">
        <f>if(isna(match(C2090,KlikEDM!B:B,0)),"","ClickEDM")</f>
        <v>ClickEDM</v>
      </c>
      <c r="H2090" s="15" t="str">
        <f t="array" ref="H2090">iferror(lower(index(MultiMail!C:C,match(C2090,MultiMail!A:A,0))),"")</f>
        <v>cyaphee001@mymail.sim.edu.sg</v>
      </c>
      <c r="I2090" s="14" t="str">
        <f t="array" ref="I2090">iferror(index(KlikEDM!C:C,match(H2090,KlikEDM!A:A,0)),"")</f>
        <v>eblast D</v>
      </c>
      <c r="J2090" s="15" t="str">
        <f t="array" ref="J2090">iferror(lower(index(MultiMail!D:D,match(C2090,MultiMail!A:A,0))),"")</f>
        <v>pcya73@gmail.com</v>
      </c>
      <c r="K2090" s="14" t="str">
        <f t="array" ref="K2090">iferror(index(KlikEDM!C:C,match(J2090,KlikEDM!A:A,0)),"")</f>
        <v/>
      </c>
      <c r="L2090" s="14"/>
      <c r="M2090" s="14">
        <v>9.6499795E7</v>
      </c>
      <c r="N2090" s="14" t="str">
        <f>IF(ISERROR(MATCH(C2090,Completed!A:A,0)),IF(ISERROR(MATCH(C2090,Unsub!B:B,0)),IF(H2090&lt;&gt;"",IF(O2090&lt;&gt;"",O2090,C2090&amp;"|"&amp;M2090&amp;"|"&amp;PROPER(B2090)&amp;"|"&amp;LOWER(H2090)),"#"),""),"")</f>
        <v>12090|96499795|Phee Chun Yong Alvin|cyaphee001@mymail.sim.edu.sg
12090|96499795|Phee Chun Yong Alvin|PCYA73@GMAIL.COM
</v>
      </c>
      <c r="O2090" s="16" t="str">
        <f t="array" ref="O2090">IFERROR(INDEX(MultiMail!G:G,MATCH(C2090,MultiMail!A:A,0)),"")</f>
        <v>12090|96499795|Phee Chun Yong Alvin|cyaphee001@mymail.sim.edu.sg
12090|96499795|Phee Chun Yong Alvin|PCYA73@GMAIL.COM
</v>
      </c>
      <c r="P2090" s="17">
        <f t="array" ref="P2090">IFERROR(INDEX(EDMsort!A:A,MATCH(C2090,EDMsort!B:B,0)),"")</f>
        <v>4</v>
      </c>
      <c r="Q2090" s="18"/>
    </row>
    <row r="2091" ht="14.25" hidden="1" customHeight="1">
      <c r="A2091" s="19">
        <v>2090.0</v>
      </c>
      <c r="B2091" s="20" t="s">
        <v>2200</v>
      </c>
      <c r="C2091" s="21">
        <v>12091.0</v>
      </c>
      <c r="D2091" s="22" t="s">
        <v>18</v>
      </c>
      <c r="E2091" s="22">
        <v>9.4246326E7</v>
      </c>
      <c r="F2091" s="14" t="str">
        <f>IF(ISERROR(MATCH(C2091,Completed!A:A,0)),IF(ISERROR(MATCH(C2091,Unsub!B:B,0)),IF(LEN(E2091)=8,E2091&amp;",","#"),""),"")</f>
        <v>94246326,</v>
      </c>
      <c r="G2091" s="14" t="str">
        <f>if(isna(match(C2091,KlikEDM!B:B,0)),"","ClickEDM")</f>
        <v/>
      </c>
      <c r="H2091" s="15" t="str">
        <f t="array" ref="H2091">iferror(lower(index(MultiMail!C:C,match(C2091,MultiMail!A:A,0))),"")</f>
        <v>ymtoh001@mymail.sim.edu.sg</v>
      </c>
      <c r="I2091" s="14" t="str">
        <f t="array" ref="I2091">iferror(index(KlikEDM!C:C,match(H2091,KlikEDM!A:A,0)),"")</f>
        <v/>
      </c>
      <c r="J2091" s="15" t="str">
        <f t="array" ref="J2091">iferror(lower(index(MultiMail!D:D,match(C2091,MultiMail!A:A,0))),"")</f>
        <v>yuemin@live.com.sg</v>
      </c>
      <c r="K2091" s="14" t="str">
        <f t="array" ref="K2091">iferror(index(KlikEDM!C:C,match(J2091,KlikEDM!A:A,0)),"")</f>
        <v/>
      </c>
      <c r="L2091" s="22"/>
      <c r="M2091" s="22">
        <v>9.4246326E7</v>
      </c>
      <c r="N2091" s="14" t="str">
        <f>IF(ISERROR(MATCH(C2091,Completed!A:A,0)),IF(ISERROR(MATCH(C2091,Unsub!B:B,0)),IF(H2091&lt;&gt;"",IF(O2091&lt;&gt;"",O2091,C2091&amp;"|"&amp;M2091&amp;"|"&amp;PROPER(B2091)&amp;"|"&amp;LOWER(H2091)),"#"),""),"")</f>
        <v>12091|94246326|Toh Yue Min|ymtoh001@mymail.sim.edu.sg
12091|94246326|Toh Yue Min|YUEMIN@LIVE.COM.SG
</v>
      </c>
      <c r="O2091" s="16" t="str">
        <f t="array" ref="O2091">IFERROR(INDEX(MultiMail!G:G,MATCH(C2091,MultiMail!A:A,0)),"")</f>
        <v>12091|94246326|Toh Yue Min|ymtoh001@mymail.sim.edu.sg
12091|94246326|Toh Yue Min|YUEMIN@LIVE.COM.SG
</v>
      </c>
      <c r="P2091" s="17">
        <f t="array" ref="P2091">IFERROR(INDEX(EDMsort!A:A,MATCH(C2091,EDMsort!B:B,0)),"")</f>
        <v>3</v>
      </c>
      <c r="Q2091" s="18"/>
    </row>
    <row r="2092" ht="14.25" hidden="1" customHeight="1">
      <c r="A2092" s="11">
        <v>2091.0</v>
      </c>
      <c r="B2092" s="12" t="s">
        <v>2201</v>
      </c>
      <c r="C2092" s="13">
        <v>12092.0</v>
      </c>
      <c r="D2092" s="14" t="s">
        <v>18</v>
      </c>
      <c r="E2092" s="14">
        <v>9.7765237E7</v>
      </c>
      <c r="F2092" s="14" t="str">
        <f>IF(ISERROR(MATCH(C2092,Completed!A:A,0)),IF(ISERROR(MATCH(C2092,Unsub!B:B,0)),IF(LEN(E2092)=8,E2092&amp;",","#"),""),"")</f>
        <v/>
      </c>
      <c r="G2092" s="14" t="str">
        <f>if(isna(match(C2092,KlikEDM!B:B,0)),"","ClickEDM")</f>
        <v/>
      </c>
      <c r="H2092" s="15" t="str">
        <f t="array" ref="H2092">iferror(lower(index(MultiMail!C:C,match(C2092,MultiMail!A:A,0))),"")</f>
        <v>ymchay001@mymail.sim.edu.sg</v>
      </c>
      <c r="I2092" s="14" t="str">
        <f t="array" ref="I2092">iferror(index(KlikEDM!C:C,match(H2092,KlikEDM!A:A,0)),"")</f>
        <v/>
      </c>
      <c r="J2092" s="15" t="str">
        <f t="array" ref="J2092">iferror(lower(index(MultiMail!D:D,match(C2092,MultiMail!A:A,0))),"")</f>
        <v>chayyimin@hotmail.com</v>
      </c>
      <c r="K2092" s="14" t="str">
        <f t="array" ref="K2092">iferror(index(KlikEDM!C:C,match(J2092,KlikEDM!A:A,0)),"")</f>
        <v/>
      </c>
      <c r="L2092" s="14"/>
      <c r="M2092" s="14">
        <v>9.7765237E7</v>
      </c>
      <c r="N2092" s="14" t="str">
        <f>IF(ISERROR(MATCH(C2092,Completed!A:A,0)),IF(ISERROR(MATCH(C2092,Unsub!B:B,0)),IF(H2092&lt;&gt;"",IF(O2092&lt;&gt;"",O2092,C2092&amp;"|"&amp;M2092&amp;"|"&amp;PROPER(B2092)&amp;"|"&amp;LOWER(H2092)),"#"),""),"")</f>
        <v/>
      </c>
      <c r="O2092" s="16" t="str">
        <f t="array" ref="O2092">IFERROR(INDEX(MultiMail!G:G,MATCH(C2092,MultiMail!A:A,0)),"")</f>
        <v>12092|97765237|Chay Yi Min|ymchay001@mymail.sim.edu.sg
12092|97765237|Chay Yi Min|CHAYYIMIN@HOTMAIL.COM
</v>
      </c>
      <c r="P2092" s="17" t="str">
        <f t="array" ref="P2092">IFERROR(INDEX(EDMsort!A:A,MATCH(C2092,EDMsort!B:B,0)),"")</f>
        <v/>
      </c>
      <c r="Q2092" s="18"/>
    </row>
    <row r="2093" ht="14.25" hidden="1" customHeight="1">
      <c r="A2093" s="19">
        <v>2092.0</v>
      </c>
      <c r="B2093" s="20" t="s">
        <v>2202</v>
      </c>
      <c r="C2093" s="21">
        <v>12093.0</v>
      </c>
      <c r="D2093" s="22" t="s">
        <v>18</v>
      </c>
      <c r="E2093" s="22">
        <v>9.7836693E7</v>
      </c>
      <c r="F2093" s="14" t="str">
        <f>IF(ISERROR(MATCH(C2093,Completed!A:A,0)),IF(ISERROR(MATCH(C2093,Unsub!B:B,0)),IF(LEN(E2093)=8,E2093&amp;",","#"),""),"")</f>
        <v/>
      </c>
      <c r="G2093" s="14" t="str">
        <f>if(isna(match(C2093,KlikEDM!B:B,0)),"","ClickEDM")</f>
        <v/>
      </c>
      <c r="H2093" s="15" t="str">
        <f t="array" ref="H2093">iferror(lower(index(MultiMail!C:C,match(C2093,MultiMail!A:A,0))),"")</f>
        <v>jyctee002@mymail.sim.edu.sg</v>
      </c>
      <c r="I2093" s="14" t="str">
        <f t="array" ref="I2093">iferror(index(KlikEDM!C:C,match(H2093,KlikEDM!A:A,0)),"")</f>
        <v/>
      </c>
      <c r="J2093" s="15" t="str">
        <f t="array" ref="J2093">iferror(lower(index(MultiMail!D:D,match(C2093,MultiMail!A:A,0))),"")</f>
        <v>teejyc123@yahoo.com.sg</v>
      </c>
      <c r="K2093" s="14" t="str">
        <f t="array" ref="K2093">iferror(index(KlikEDM!C:C,match(J2093,KlikEDM!A:A,0)),"")</f>
        <v/>
      </c>
      <c r="L2093" s="22"/>
      <c r="M2093" s="22">
        <v>9.7836693E7</v>
      </c>
      <c r="N2093" s="14" t="str">
        <f>IF(ISERROR(MATCH(C2093,Completed!A:A,0)),IF(ISERROR(MATCH(C2093,Unsub!B:B,0)),IF(H2093&lt;&gt;"",IF(O2093&lt;&gt;"",O2093,C2093&amp;"|"&amp;M2093&amp;"|"&amp;PROPER(B2093)&amp;"|"&amp;LOWER(H2093)),"#"),""),"")</f>
        <v/>
      </c>
      <c r="O2093" s="16" t="str">
        <f t="array" ref="O2093">IFERROR(INDEX(MultiMail!G:G,MATCH(C2093,MultiMail!A:A,0)),"")</f>
        <v>12093|97836693|Tee Jia Yun, Chanel|jyctee002@mymail.sim.edu.sg
12093|97836693|Tee Jia Yun, Chanel|TEEJYC123@YAHOO.COM.SG
</v>
      </c>
      <c r="P2093" s="17" t="str">
        <f t="array" ref="P2093">IFERROR(INDEX(EDMsort!A:A,MATCH(C2093,EDMsort!B:B,0)),"")</f>
        <v/>
      </c>
      <c r="Q2093" s="18"/>
    </row>
    <row r="2094" ht="14.25" hidden="1" customHeight="1">
      <c r="A2094" s="11">
        <v>2093.0</v>
      </c>
      <c r="B2094" s="12" t="s">
        <v>2203</v>
      </c>
      <c r="C2094" s="13">
        <v>12094.0</v>
      </c>
      <c r="D2094" s="14" t="s">
        <v>18</v>
      </c>
      <c r="E2094" s="14">
        <v>9.3806824E7</v>
      </c>
      <c r="F2094" s="14" t="str">
        <f>IF(ISERROR(MATCH(C2094,Completed!A:A,0)),IF(ISERROR(MATCH(C2094,Unsub!B:B,0)),IF(LEN(E2094)=8,E2094&amp;",","#"),""),"")</f>
        <v/>
      </c>
      <c r="G2094" s="14" t="str">
        <f>if(isna(match(C2094,KlikEDM!B:B,0)),"","ClickEDM")</f>
        <v/>
      </c>
      <c r="H2094" s="15" t="str">
        <f t="array" ref="H2094">iferror(lower(index(MultiMail!C:C,match(C2094,MultiMail!A:A,0))),"")</f>
        <v>msvng001@mymail.sim.edu.sg</v>
      </c>
      <c r="I2094" s="14" t="str">
        <f t="array" ref="I2094">iferror(index(KlikEDM!C:C,match(H2094,KlikEDM!A:A,0)),"")</f>
        <v/>
      </c>
      <c r="J2094" s="15" t="str">
        <f t="array" ref="J2094">iferror(lower(index(MultiMail!D:D,match(C2094,MultiMail!A:A,0))),"")</f>
        <v>vin1996castle@live.com.sg</v>
      </c>
      <c r="K2094" s="14" t="str">
        <f t="array" ref="K2094">iferror(index(KlikEDM!C:C,match(J2094,KlikEDM!A:A,0)),"")</f>
        <v/>
      </c>
      <c r="L2094" s="14"/>
      <c r="M2094" s="14">
        <v>9.3806824E7</v>
      </c>
      <c r="N2094" s="14" t="str">
        <f>IF(ISERROR(MATCH(C2094,Completed!A:A,0)),IF(ISERROR(MATCH(C2094,Unsub!B:B,0)),IF(H2094&lt;&gt;"",IF(O2094&lt;&gt;"",O2094,C2094&amp;"|"&amp;M2094&amp;"|"&amp;PROPER(B2094)&amp;"|"&amp;LOWER(H2094)),"#"),""),"")</f>
        <v/>
      </c>
      <c r="O2094" s="16" t="str">
        <f t="array" ref="O2094">IFERROR(INDEX(MultiMail!G:G,MATCH(C2094,MultiMail!A:A,0)),"")</f>
        <v>12094|93806824|Ng Ming Sen Vincent|msvng001@mymail.sim.edu.sg
12094|93806824|Ng Ming Sen Vincent|VIN1996CASTLE@LIVE.COM.SG
</v>
      </c>
      <c r="P2094" s="17" t="str">
        <f t="array" ref="P2094">IFERROR(INDEX(EDMsort!A:A,MATCH(C2094,EDMsort!B:B,0)),"")</f>
        <v/>
      </c>
      <c r="Q2094" s="18"/>
    </row>
    <row r="2095" ht="14.25" hidden="1" customHeight="1">
      <c r="A2095" s="19">
        <v>2094.0</v>
      </c>
      <c r="B2095" s="20" t="s">
        <v>2204</v>
      </c>
      <c r="C2095" s="21">
        <v>12095.0</v>
      </c>
      <c r="D2095" s="22" t="s">
        <v>18</v>
      </c>
      <c r="E2095" s="22">
        <v>8.7781087E7</v>
      </c>
      <c r="F2095" s="14" t="str">
        <f>IF(ISERROR(MATCH(C2095,Completed!A:A,0)),IF(ISERROR(MATCH(C2095,Unsub!B:B,0)),IF(LEN(E2095)=8,E2095&amp;",","#"),""),"")</f>
        <v/>
      </c>
      <c r="G2095" s="14" t="str">
        <f>if(isna(match(C2095,KlikEDM!B:B,0)),"","ClickEDM")</f>
        <v/>
      </c>
      <c r="H2095" s="15" t="str">
        <f t="array" ref="H2095">iferror(lower(index(MultiMail!C:C,match(C2095,MultiMail!A:A,0))),"")</f>
        <v>jlhlim001@mymail.sim.edu.sg</v>
      </c>
      <c r="I2095" s="14" t="str">
        <f t="array" ref="I2095">iferror(index(KlikEDM!C:C,match(H2095,KlikEDM!A:A,0)),"")</f>
        <v/>
      </c>
      <c r="J2095" s="15" t="str">
        <f t="array" ref="J2095">iferror(lower(index(MultiMail!D:D,match(C2095,MultiMail!A:A,0))),"")</f>
        <v>joeyyyyyo@gmail.com</v>
      </c>
      <c r="K2095" s="14" t="str">
        <f t="array" ref="K2095">iferror(index(KlikEDM!C:C,match(J2095,KlikEDM!A:A,0)),"")</f>
        <v/>
      </c>
      <c r="L2095" s="22"/>
      <c r="M2095" s="22">
        <v>8.7781087E7</v>
      </c>
      <c r="N2095" s="14" t="str">
        <f>IF(ISERROR(MATCH(C2095,Completed!A:A,0)),IF(ISERROR(MATCH(C2095,Unsub!B:B,0)),IF(H2095&lt;&gt;"",IF(O2095&lt;&gt;"",O2095,C2095&amp;"|"&amp;M2095&amp;"|"&amp;PROPER(B2095)&amp;"|"&amp;LOWER(H2095)),"#"),""),"")</f>
        <v/>
      </c>
      <c r="O2095" s="16" t="str">
        <f t="array" ref="O2095">IFERROR(INDEX(MultiMail!G:G,MATCH(C2095,MultiMail!A:A,0)),"")</f>
        <v>12095|87781087|Joey Lim Li Hui|jlhlim001@mymail.sim.edu.sg
12095|87781087|Joey Lim Li Hui|JOEYYYYYO@GMAIL.COM
</v>
      </c>
      <c r="P2095" s="17" t="str">
        <f t="array" ref="P2095">IFERROR(INDEX(EDMsort!A:A,MATCH(C2095,EDMsort!B:B,0)),"")</f>
        <v/>
      </c>
      <c r="Q2095" s="18"/>
    </row>
    <row r="2096" ht="14.25" hidden="1" customHeight="1">
      <c r="A2096" s="11">
        <v>2095.0</v>
      </c>
      <c r="B2096" s="12" t="s">
        <v>2205</v>
      </c>
      <c r="C2096" s="13">
        <v>12096.0</v>
      </c>
      <c r="D2096" s="14" t="s">
        <v>18</v>
      </c>
      <c r="E2096" s="14">
        <v>9.0087838E7</v>
      </c>
      <c r="F2096" s="14" t="str">
        <f>IF(ISERROR(MATCH(C2096,Completed!A:A,0)),IF(ISERROR(MATCH(C2096,Unsub!B:B,0)),IF(LEN(E2096)=8,E2096&amp;",","#"),""),"")</f>
        <v>90087838,</v>
      </c>
      <c r="G2096" s="14" t="str">
        <f>if(isna(match(C2096,KlikEDM!B:B,0)),"","ClickEDM")</f>
        <v/>
      </c>
      <c r="H2096" s="15" t="str">
        <f t="array" ref="H2096">iferror(lower(index(MultiMail!C:C,match(C2096,MultiMail!A:A,0))),"")</f>
        <v>dutt001@mymail.sim.edu.sg</v>
      </c>
      <c r="I2096" s="14" t="str">
        <f t="array" ref="I2096">iferror(index(KlikEDM!C:C,match(H2096,KlikEDM!A:A,0)),"")</f>
        <v/>
      </c>
      <c r="J2096" s="15" t="str">
        <f t="array" ref="J2096">iferror(lower(index(MultiMail!D:D,match(C2096,MultiMail!A:A,0))),"")</f>
        <v>ishaan.dutt@gmail.com</v>
      </c>
      <c r="K2096" s="14" t="str">
        <f t="array" ref="K2096">iferror(index(KlikEDM!C:C,match(J2096,KlikEDM!A:A,0)),"")</f>
        <v/>
      </c>
      <c r="L2096" s="14"/>
      <c r="M2096" s="14">
        <v>9.0087838E7</v>
      </c>
      <c r="N2096" s="14" t="str">
        <f>IF(ISERROR(MATCH(C2096,Completed!A:A,0)),IF(ISERROR(MATCH(C2096,Unsub!B:B,0)),IF(H2096&lt;&gt;"",IF(O2096&lt;&gt;"",O2096,C2096&amp;"|"&amp;M2096&amp;"|"&amp;PROPER(B2096)&amp;"|"&amp;LOWER(H2096)),"#"),""),"")</f>
        <v>12096|90087838|Dutt Ishaan|dutt001@mymail.sim.edu.sg
12096|90087838|Dutt Ishaan|ISHAAN.DUTT@GMAIL.COM
</v>
      </c>
      <c r="O2096" s="16" t="str">
        <f t="array" ref="O2096">IFERROR(INDEX(MultiMail!G:G,MATCH(C2096,MultiMail!A:A,0)),"")</f>
        <v>12096|90087838|Dutt Ishaan|dutt001@mymail.sim.edu.sg
12096|90087838|Dutt Ishaan|ISHAAN.DUTT@GMAIL.COM
</v>
      </c>
      <c r="P2096" s="17">
        <f t="array" ref="P2096">IFERROR(INDEX(EDMsort!A:A,MATCH(C2096,EDMsort!B:B,0)),"")</f>
        <v>2</v>
      </c>
      <c r="Q2096" s="18"/>
    </row>
    <row r="2097" ht="14.25" hidden="1" customHeight="1">
      <c r="A2097" s="19">
        <v>2096.0</v>
      </c>
      <c r="B2097" s="20" t="s">
        <v>2206</v>
      </c>
      <c r="C2097" s="21">
        <v>12097.0</v>
      </c>
      <c r="D2097" s="22" t="s">
        <v>18</v>
      </c>
      <c r="E2097" s="22">
        <v>8.1524648E7</v>
      </c>
      <c r="F2097" s="14" t="str">
        <f>IF(ISERROR(MATCH(C2097,Completed!A:A,0)),IF(ISERROR(MATCH(C2097,Unsub!B:B,0)),IF(LEN(E2097)=8,E2097&amp;",","#"),""),"")</f>
        <v>81524648,</v>
      </c>
      <c r="G2097" s="14" t="str">
        <f>if(isna(match(C2097,KlikEDM!B:B,0)),"","ClickEDM")</f>
        <v/>
      </c>
      <c r="H2097" s="15" t="str">
        <f t="array" ref="H2097">iferror(lower(index(MultiMail!C:C,match(C2097,MultiMail!A:A,0))),"")</f>
        <v>kannan003@mymail.sim.edu.sg</v>
      </c>
      <c r="I2097" s="14" t="str">
        <f t="array" ref="I2097">iferror(index(KlikEDM!C:C,match(H2097,KlikEDM!A:A,0)),"")</f>
        <v/>
      </c>
      <c r="J2097" s="15" t="str">
        <f t="array" ref="J2097">iferror(lower(index(MultiMail!D:D,match(C2097,MultiMail!A:A,0))),"")</f>
        <v>navaneetha1977@gmail.com</v>
      </c>
      <c r="K2097" s="14" t="str">
        <f t="array" ref="K2097">iferror(index(KlikEDM!C:C,match(J2097,KlikEDM!A:A,0)),"")</f>
        <v/>
      </c>
      <c r="L2097" s="22"/>
      <c r="M2097" s="22">
        <v>8.1524648E7</v>
      </c>
      <c r="N2097" s="14" t="str">
        <f>IF(ISERROR(MATCH(C2097,Completed!A:A,0)),IF(ISERROR(MATCH(C2097,Unsub!B:B,0)),IF(H2097&lt;&gt;"",IF(O2097&lt;&gt;"",O2097,C2097&amp;"|"&amp;M2097&amp;"|"&amp;PROPER(B2097)&amp;"|"&amp;LOWER(H2097)),"#"),""),"")</f>
        <v>12097|81524648|Kannan Rahul|kannan003@mymail.sim.edu.sg
12097|81524648|Kannan Rahul|NAVANEETHA1977@GMAIL.COM
</v>
      </c>
      <c r="O2097" s="16" t="str">
        <f t="array" ref="O2097">IFERROR(INDEX(MultiMail!G:G,MATCH(C2097,MultiMail!A:A,0)),"")</f>
        <v>12097|81524648|Kannan Rahul|kannan003@mymail.sim.edu.sg
12097|81524648|Kannan Rahul|NAVANEETHA1977@GMAIL.COM
</v>
      </c>
      <c r="P2097" s="17">
        <f t="array" ref="P2097">IFERROR(INDEX(EDMsort!A:A,MATCH(C2097,EDMsort!B:B,0)),"")</f>
        <v>1</v>
      </c>
      <c r="Q2097" s="18"/>
    </row>
    <row r="2098" ht="14.25" customHeight="1">
      <c r="A2098" s="11">
        <v>2097.0</v>
      </c>
      <c r="B2098" s="12" t="s">
        <v>2207</v>
      </c>
      <c r="C2098" s="13">
        <v>12098.0</v>
      </c>
      <c r="D2098" s="14" t="s">
        <v>18</v>
      </c>
      <c r="E2098" s="14">
        <v>9.7727221E7</v>
      </c>
      <c r="F2098" s="14" t="str">
        <f>IF(ISERROR(MATCH(C2098,Completed!A:A,0)),IF(ISERROR(MATCH(C2098,Unsub!B:B,0)),IF(LEN(E2098)=8,E2098&amp;",","#"),""),"")</f>
        <v>97727221,</v>
      </c>
      <c r="G2098" s="14" t="str">
        <f>if(isna(match(C2098,KlikEDM!B:B,0)),"","ClickEDM")</f>
        <v>ClickEDM</v>
      </c>
      <c r="H2098" s="15" t="str">
        <f t="array" ref="H2098">iferror(lower(index(MultiMail!C:C,match(C2098,MultiMail!A:A,0))),"")</f>
        <v>cshkoh001@mymail.sim.edu.sg</v>
      </c>
      <c r="I2098" s="14" t="str">
        <f t="array" ref="I2098">iferror(index(KlikEDM!C:C,match(H2098,KlikEDM!A:A,0)),"")</f>
        <v/>
      </c>
      <c r="J2098" s="15" t="str">
        <f t="array" ref="J2098">iferror(lower(index(MultiMail!D:D,match(C2098,MultiMail!A:A,0))),"")</f>
        <v>clarenceksh@gmail.com</v>
      </c>
      <c r="K2098" s="14" t="str">
        <f t="array" ref="K2098">iferror(index(KlikEDM!C:C,match(J2098,KlikEDM!A:A,0)),"")</f>
        <v>eblast D</v>
      </c>
      <c r="L2098" s="14"/>
      <c r="M2098" s="14">
        <v>9.7727221E7</v>
      </c>
      <c r="N2098" s="14" t="str">
        <f>IF(ISERROR(MATCH(C2098,Completed!A:A,0)),IF(ISERROR(MATCH(C2098,Unsub!B:B,0)),IF(H2098&lt;&gt;"",IF(O2098&lt;&gt;"",O2098,C2098&amp;"|"&amp;M2098&amp;"|"&amp;PROPER(B2098)&amp;"|"&amp;LOWER(H2098)),"#"),""),"")</f>
        <v>12098|97727221|Clarence Koh Sing Han|cshkoh001@mymail.sim.edu.sg
12098|97727221|Clarence Koh Sing Han|CLARENCEKSH@GMAIL.COM
</v>
      </c>
      <c r="O2098" s="16" t="str">
        <f t="array" ref="O2098">IFERROR(INDEX(MultiMail!G:G,MATCH(C2098,MultiMail!A:A,0)),"")</f>
        <v>12098|97727221|Clarence Koh Sing Han|cshkoh001@mymail.sim.edu.sg
12098|97727221|Clarence Koh Sing Han|CLARENCEKSH@GMAIL.COM
</v>
      </c>
      <c r="P2098" s="17">
        <f t="array" ref="P2098">IFERROR(INDEX(EDMsort!A:A,MATCH(C2098,EDMsort!B:B,0)),"")</f>
        <v>4</v>
      </c>
      <c r="Q2098" s="18"/>
    </row>
    <row r="2099" ht="14.25" customHeight="1">
      <c r="A2099" s="19">
        <v>2098.0</v>
      </c>
      <c r="B2099" s="20" t="s">
        <v>2208</v>
      </c>
      <c r="C2099" s="21">
        <v>12099.0</v>
      </c>
      <c r="D2099" s="22" t="s">
        <v>18</v>
      </c>
      <c r="E2099" s="22">
        <v>8.7222813E7</v>
      </c>
      <c r="F2099" s="14" t="str">
        <f>IF(ISERROR(MATCH(C2099,Completed!A:A,0)),IF(ISERROR(MATCH(C2099,Unsub!B:B,0)),IF(LEN(E2099)=8,E2099&amp;",","#"),""),"")</f>
        <v>87222813,</v>
      </c>
      <c r="G2099" s="14" t="str">
        <f>if(isna(match(C2099,KlikEDM!B:B,0)),"","ClickEDM")</f>
        <v>ClickEDM</v>
      </c>
      <c r="H2099" s="15" t="str">
        <f t="array" ref="H2099">iferror(lower(index(MultiMail!C:C,match(C2099,MultiMail!A:A,0))),"")</f>
        <v>jywong017@mymail.sim.edu.sg</v>
      </c>
      <c r="I2099" s="14" t="str">
        <f t="array" ref="I2099">iferror(index(KlikEDM!C:C,match(H2099,KlikEDM!A:A,0)),"")</f>
        <v/>
      </c>
      <c r="J2099" s="15" t="str">
        <f t="array" ref="J2099">iferror(lower(index(MultiMail!D:D,match(C2099,MultiMail!A:A,0))),"")</f>
        <v>jingyuan100@gmail.com</v>
      </c>
      <c r="K2099" s="14" t="str">
        <f t="array" ref="K2099">iferror(index(KlikEDM!C:C,match(J2099,KlikEDM!A:A,0)),"")</f>
        <v>eblast C</v>
      </c>
      <c r="L2099" s="22"/>
      <c r="M2099" s="22">
        <v>8.7222813E7</v>
      </c>
      <c r="N2099" s="14" t="str">
        <f>IF(ISERROR(MATCH(C2099,Completed!A:A,0)),IF(ISERROR(MATCH(C2099,Unsub!B:B,0)),IF(H2099&lt;&gt;"",IF(O2099&lt;&gt;"",O2099,C2099&amp;"|"&amp;M2099&amp;"|"&amp;PROPER(B2099)&amp;"|"&amp;LOWER(H2099)),"#"),""),"")</f>
        <v>12099|87222813|Wong Jing Yuan|jywong017@mymail.sim.edu.sg
12099|87222813|Wong Jing Yuan|JINGYUAN100@GMAIL.COM
</v>
      </c>
      <c r="O2099" s="16" t="str">
        <f t="array" ref="O2099">IFERROR(INDEX(MultiMail!G:G,MATCH(C2099,MultiMail!A:A,0)),"")</f>
        <v>12099|87222813|Wong Jing Yuan|jywong017@mymail.sim.edu.sg
12099|87222813|Wong Jing Yuan|JINGYUAN100@GMAIL.COM
</v>
      </c>
      <c r="P2099" s="17">
        <f t="array" ref="P2099">IFERROR(INDEX(EDMsort!A:A,MATCH(C2099,EDMsort!B:B,0)),"")</f>
        <v>3</v>
      </c>
      <c r="Q2099" s="18"/>
    </row>
    <row r="2100" ht="14.25" hidden="1" customHeight="1">
      <c r="A2100" s="11">
        <v>2099.0</v>
      </c>
      <c r="B2100" s="12" t="s">
        <v>2209</v>
      </c>
      <c r="C2100" s="13">
        <v>12100.0</v>
      </c>
      <c r="D2100" s="14" t="s">
        <v>18</v>
      </c>
      <c r="E2100" s="14">
        <v>9.2375239E7</v>
      </c>
      <c r="F2100" s="14" t="str">
        <f>IF(ISERROR(MATCH(C2100,Completed!A:A,0)),IF(ISERROR(MATCH(C2100,Unsub!B:B,0)),IF(LEN(E2100)=8,E2100&amp;",","#"),""),"")</f>
        <v/>
      </c>
      <c r="G2100" s="14" t="str">
        <f>if(isna(match(C2100,KlikEDM!B:B,0)),"","ClickEDM")</f>
        <v/>
      </c>
      <c r="H2100" s="15" t="str">
        <f t="array" ref="H2100">iferror(lower(index(MultiMail!C:C,match(C2100,MultiMail!A:A,0))),"")</f>
        <v>turiano001@mymail.sim.edu.sg</v>
      </c>
      <c r="I2100" s="14" t="str">
        <f t="array" ref="I2100">iferror(index(KlikEDM!C:C,match(H2100,KlikEDM!A:A,0)),"")</f>
        <v/>
      </c>
      <c r="J2100" s="15" t="str">
        <f t="array" ref="J2100">iferror(lower(index(MultiMail!D:D,match(C2100,MultiMail!A:A,0))),"")</f>
        <v>allysonturiano20@gmail.com</v>
      </c>
      <c r="K2100" s="14" t="str">
        <f t="array" ref="K2100">iferror(index(KlikEDM!C:C,match(J2100,KlikEDM!A:A,0)),"")</f>
        <v/>
      </c>
      <c r="L2100" s="14"/>
      <c r="M2100" s="14">
        <v>9.2375239E7</v>
      </c>
      <c r="N2100" s="14" t="str">
        <f>IF(ISERROR(MATCH(C2100,Completed!A:A,0)),IF(ISERROR(MATCH(C2100,Unsub!B:B,0)),IF(H2100&lt;&gt;"",IF(O2100&lt;&gt;"",O2100,C2100&amp;"|"&amp;M2100&amp;"|"&amp;PROPER(B2100)&amp;"|"&amp;LOWER(H2100)),"#"),""),"")</f>
        <v/>
      </c>
      <c r="O2100" s="16" t="str">
        <f t="array" ref="O2100">IFERROR(INDEX(MultiMail!G:G,MATCH(C2100,MultiMail!A:A,0)),"")</f>
        <v>12100|92375239|Turiano Allyson Bitonio|turiano001@mymail.sim.edu.sg
12100|92375239|Turiano Allyson Bitonio|ALLYSONTURIANO20@GMAIL.COM
</v>
      </c>
      <c r="P2100" s="17" t="str">
        <f t="array" ref="P2100">IFERROR(INDEX(EDMsort!A:A,MATCH(C2100,EDMsort!B:B,0)),"")</f>
        <v/>
      </c>
      <c r="Q2100" s="18"/>
    </row>
    <row r="2101" ht="14.25" hidden="1" customHeight="1">
      <c r="A2101" s="19">
        <v>2100.0</v>
      </c>
      <c r="B2101" s="20" t="s">
        <v>2210</v>
      </c>
      <c r="C2101" s="21">
        <v>12101.0</v>
      </c>
      <c r="D2101" s="22" t="s">
        <v>46</v>
      </c>
      <c r="E2101" s="22"/>
      <c r="F2101" s="14" t="str">
        <f>IF(ISERROR(MATCH(C2101,Completed!A:A,0)),IF(ISERROR(MATCH(C2101,Unsub!B:B,0)),IF(LEN(E2101)=8,E2101&amp;",","#"),""),"")</f>
        <v>#</v>
      </c>
      <c r="G2101" s="14" t="str">
        <f>if(isna(match(C2101,KlikEDM!B:B,0)),"","ClickEDM")</f>
        <v/>
      </c>
      <c r="H2101" s="15" t="str">
        <f t="array" ref="H2101">iferror(lower(index(MultiMail!C:C,match(C2101,MultiMail!A:A,0))),"")</f>
        <v>gera001@mymail.sim.edu.sg</v>
      </c>
      <c r="I2101" s="14" t="str">
        <f t="array" ref="I2101">iferror(index(KlikEDM!C:C,match(H2101,KlikEDM!A:A,0)),"")</f>
        <v/>
      </c>
      <c r="J2101" s="15" t="str">
        <f t="array" ref="J2101">iferror(lower(index(MultiMail!D:D,match(C2101,MultiMail!A:A,0))),"")</f>
        <v>deekshagera61@gmail.com</v>
      </c>
      <c r="K2101" s="14" t="str">
        <f t="array" ref="K2101">iferror(index(KlikEDM!C:C,match(J2101,KlikEDM!A:A,0)),"")</f>
        <v/>
      </c>
      <c r="L2101" s="22"/>
      <c r="M2101" s="22" t="s">
        <v>2211</v>
      </c>
      <c r="N2101" s="14" t="str">
        <f>IF(ISERROR(MATCH(C2101,Completed!A:A,0)),IF(ISERROR(MATCH(C2101,Unsub!B:B,0)),IF(H2101&lt;&gt;"",IF(O2101&lt;&gt;"",O2101,C2101&amp;"|"&amp;M2101&amp;"|"&amp;PROPER(B2101)&amp;"|"&amp;LOWER(H2101)),"#"),""),"")</f>
        <v>12101|MRC12101|Gera Deeksha|gera001@mymail.sim.edu.sg
12101|MRC12101|Gera Deeksha|DEEKSHAGERA61@GMAIL.COM
</v>
      </c>
      <c r="O2101" s="16" t="str">
        <f t="array" ref="O2101">IFERROR(INDEX(MultiMail!G:G,MATCH(C2101,MultiMail!A:A,0)),"")</f>
        <v>12101|MRC12101|Gera Deeksha|gera001@mymail.sim.edu.sg
12101|MRC12101|Gera Deeksha|DEEKSHAGERA61@GMAIL.COM
</v>
      </c>
      <c r="P2101" s="17">
        <f t="array" ref="P2101">IFERROR(INDEX(EDMsort!A:A,MATCH(C2101,EDMsort!B:B,0)),"")</f>
        <v>2</v>
      </c>
      <c r="Q2101" s="18"/>
    </row>
    <row r="2102" ht="14.25" customHeight="1">
      <c r="A2102" s="11">
        <v>2101.0</v>
      </c>
      <c r="B2102" s="12" t="s">
        <v>2212</v>
      </c>
      <c r="C2102" s="13">
        <v>12102.0</v>
      </c>
      <c r="D2102" s="14" t="s">
        <v>18</v>
      </c>
      <c r="E2102" s="14">
        <v>8.6862924E7</v>
      </c>
      <c r="F2102" s="14" t="str">
        <f>IF(ISERROR(MATCH(C2102,Completed!A:A,0)),IF(ISERROR(MATCH(C2102,Unsub!B:B,0)),IF(LEN(E2102)=8,E2102&amp;",","#"),""),"")</f>
        <v>86862924,</v>
      </c>
      <c r="G2102" s="14" t="str">
        <f>if(isna(match(C2102,KlikEDM!B:B,0)),"","ClickEDM")</f>
        <v>ClickEDM</v>
      </c>
      <c r="H2102" s="15" t="str">
        <f t="array" ref="H2102">iferror(lower(index(MultiMail!C:C,match(C2102,MultiMail!A:A,0))),"")</f>
        <v>va001@mymail.sim.edu.sg</v>
      </c>
      <c r="I2102" s="14" t="str">
        <f t="array" ref="I2102">iferror(index(KlikEDM!C:C,match(H2102,KlikEDM!A:A,0)),"")</f>
        <v>eblast A</v>
      </c>
      <c r="J2102" s="15" t="str">
        <f t="array" ref="J2102">iferror(lower(index(MultiMail!D:D,match(C2102,MultiMail!A:A,0))),"")</f>
        <v>vivian.artina96@gmail.com</v>
      </c>
      <c r="K2102" s="14" t="str">
        <f t="array" ref="K2102">iferror(index(KlikEDM!C:C,match(J2102,KlikEDM!A:A,0)),"")</f>
        <v>eblast A</v>
      </c>
      <c r="L2102" s="14"/>
      <c r="M2102" s="14">
        <v>8.6862924E7</v>
      </c>
      <c r="N2102" s="14" t="str">
        <f>IF(ISERROR(MATCH(C2102,Completed!A:A,0)),IF(ISERROR(MATCH(C2102,Unsub!B:B,0)),IF(H2102&lt;&gt;"",IF(O2102&lt;&gt;"",O2102,C2102&amp;"|"&amp;M2102&amp;"|"&amp;PROPER(B2102)&amp;"|"&amp;LOWER(H2102)),"#"),""),"")</f>
        <v>12102|86862924|Vivian Artina|va001@mymail.sim.edu.sg
12102|86862924|Vivian Artina|VIVIAN.ARTINA96@GMAIL.COM
</v>
      </c>
      <c r="O2102" s="16" t="str">
        <f t="array" ref="O2102">IFERROR(INDEX(MultiMail!G:G,MATCH(C2102,MultiMail!A:A,0)),"")</f>
        <v>12102|86862924|Vivian Artina|va001@mymail.sim.edu.sg
12102|86862924|Vivian Artina|VIVIAN.ARTINA96@GMAIL.COM
</v>
      </c>
      <c r="P2102" s="17">
        <f t="array" ref="P2102">IFERROR(INDEX(EDMsort!A:A,MATCH(C2102,EDMsort!B:B,0)),"")</f>
        <v>1</v>
      </c>
      <c r="Q2102" s="18"/>
    </row>
    <row r="2103" ht="14.25" hidden="1" customHeight="1">
      <c r="A2103" s="19">
        <v>2102.0</v>
      </c>
      <c r="B2103" s="20" t="s">
        <v>2213</v>
      </c>
      <c r="C2103" s="21">
        <v>12103.0</v>
      </c>
      <c r="D2103" s="22" t="s">
        <v>18</v>
      </c>
      <c r="E2103" s="22">
        <v>9.8361261E7</v>
      </c>
      <c r="F2103" s="14" t="str">
        <f>IF(ISERROR(MATCH(C2103,Completed!A:A,0)),IF(ISERROR(MATCH(C2103,Unsub!B:B,0)),IF(LEN(E2103)=8,E2103&amp;",","#"),""),"")</f>
        <v>98361261,</v>
      </c>
      <c r="G2103" s="14" t="str">
        <f>if(isna(match(C2103,KlikEDM!B:B,0)),"","ClickEDM")</f>
        <v/>
      </c>
      <c r="H2103" s="15" t="str">
        <f t="array" ref="H2103">iferror(lower(index(MultiMail!C:C,match(C2103,MultiMail!A:A,0))),"")</f>
        <v>jylee054@mymail.sim.edu.sg</v>
      </c>
      <c r="I2103" s="14" t="str">
        <f t="array" ref="I2103">iferror(index(KlikEDM!C:C,match(H2103,KlikEDM!A:A,0)),"")</f>
        <v/>
      </c>
      <c r="J2103" s="15" t="str">
        <f t="array" ref="J2103">iferror(lower(index(MultiMail!D:D,match(C2103,MultiMail!A:A,0))),"")</f>
        <v>jiayingjy97@gmail.com</v>
      </c>
      <c r="K2103" s="14" t="str">
        <f t="array" ref="K2103">iferror(index(KlikEDM!C:C,match(J2103,KlikEDM!A:A,0)),"")</f>
        <v/>
      </c>
      <c r="L2103" s="22"/>
      <c r="M2103" s="22">
        <v>9.8361261E7</v>
      </c>
      <c r="N2103" s="14" t="str">
        <f>IF(ISERROR(MATCH(C2103,Completed!A:A,0)),IF(ISERROR(MATCH(C2103,Unsub!B:B,0)),IF(H2103&lt;&gt;"",IF(O2103&lt;&gt;"",O2103,C2103&amp;"|"&amp;M2103&amp;"|"&amp;PROPER(B2103)&amp;"|"&amp;LOWER(H2103)),"#"),""),"")</f>
        <v>12103|98361261|Lee Jia Ying|jylee054@mymail.sim.edu.sg
12103|98361261|Lee Jia Ying|JIAYINGJY97@GMAIL.COM
</v>
      </c>
      <c r="O2103" s="16" t="str">
        <f t="array" ref="O2103">IFERROR(INDEX(MultiMail!G:G,MATCH(C2103,MultiMail!A:A,0)),"")</f>
        <v>12103|98361261|Lee Jia Ying|jylee054@mymail.sim.edu.sg
12103|98361261|Lee Jia Ying|JIAYINGJY97@GMAIL.COM
</v>
      </c>
      <c r="P2103" s="17">
        <f t="array" ref="P2103">IFERROR(INDEX(EDMsort!A:A,MATCH(C2103,EDMsort!B:B,0)),"")</f>
        <v>4</v>
      </c>
      <c r="Q2103" s="18"/>
    </row>
    <row r="2104" ht="14.25" hidden="1" customHeight="1">
      <c r="A2104" s="11">
        <v>2103.0</v>
      </c>
      <c r="B2104" s="12" t="s">
        <v>2214</v>
      </c>
      <c r="C2104" s="13">
        <v>12104.0</v>
      </c>
      <c r="D2104" s="14" t="s">
        <v>18</v>
      </c>
      <c r="E2104" s="14">
        <v>9.8313676E7</v>
      </c>
      <c r="F2104" s="14" t="str">
        <f>IF(ISERROR(MATCH(C2104,Completed!A:A,0)),IF(ISERROR(MATCH(C2104,Unsub!B:B,0)),IF(LEN(E2104)=8,E2104&amp;",","#"),""),"")</f>
        <v>98313676,</v>
      </c>
      <c r="G2104" s="14" t="str">
        <f>if(isna(match(C2104,KlikEDM!B:B,0)),"","ClickEDM")</f>
        <v/>
      </c>
      <c r="H2104" s="15" t="str">
        <f t="array" ref="H2104">iferror(lower(index(MultiMail!C:C,match(C2104,MultiMail!A:A,0))),"")</f>
        <v>sjylee001@mymail.sim.edu.sg</v>
      </c>
      <c r="I2104" s="14" t="str">
        <f t="array" ref="I2104">iferror(index(KlikEDM!C:C,match(H2104,KlikEDM!A:A,0)),"")</f>
        <v/>
      </c>
      <c r="J2104" s="15" t="str">
        <f t="array" ref="J2104">iferror(lower(index(MultiMail!D:D,match(C2104,MultiMail!A:A,0))),"")</f>
        <v>s.seann95@gmail.com</v>
      </c>
      <c r="K2104" s="14" t="str">
        <f t="array" ref="K2104">iferror(index(KlikEDM!C:C,match(J2104,KlikEDM!A:A,0)),"")</f>
        <v/>
      </c>
      <c r="L2104" s="14"/>
      <c r="M2104" s="14">
        <v>9.8313676E7</v>
      </c>
      <c r="N2104" s="14" t="str">
        <f>IF(ISERROR(MATCH(C2104,Completed!A:A,0)),IF(ISERROR(MATCH(C2104,Unsub!B:B,0)),IF(H2104&lt;&gt;"",IF(O2104&lt;&gt;"",O2104,C2104&amp;"|"&amp;M2104&amp;"|"&amp;PROPER(B2104)&amp;"|"&amp;LOWER(H2104)),"#"),""),"")</f>
        <v>12104|98313676|Sean Lee Jun Yan|sjylee001@mymail.sim.edu.sg
12104|98313676|Sean Lee Jun Yan|s.seann95@gmail.com
</v>
      </c>
      <c r="O2104" s="16" t="str">
        <f t="array" ref="O2104">IFERROR(INDEX(MultiMail!G:G,MATCH(C2104,MultiMail!A:A,0)),"")</f>
        <v>12104|98313676|Sean Lee Jun Yan|sjylee001@mymail.sim.edu.sg
12104|98313676|Sean Lee Jun Yan|s.seann95@gmail.com
</v>
      </c>
      <c r="P2104" s="17">
        <f t="array" ref="P2104">IFERROR(INDEX(EDMsort!A:A,MATCH(C2104,EDMsort!B:B,0)),"")</f>
        <v>3</v>
      </c>
      <c r="Q2104" s="18"/>
    </row>
    <row r="2105" ht="14.25" hidden="1" customHeight="1">
      <c r="A2105" s="19">
        <v>2104.0</v>
      </c>
      <c r="B2105" s="20" t="s">
        <v>2215</v>
      </c>
      <c r="C2105" s="21">
        <v>12105.0</v>
      </c>
      <c r="D2105" s="22" t="s">
        <v>18</v>
      </c>
      <c r="E2105" s="22">
        <v>9.0029743E7</v>
      </c>
      <c r="F2105" s="14" t="str">
        <f>IF(ISERROR(MATCH(C2105,Completed!A:A,0)),IF(ISERROR(MATCH(C2105,Unsub!B:B,0)),IF(LEN(E2105)=8,E2105&amp;",","#"),""),"")</f>
        <v/>
      </c>
      <c r="G2105" s="14" t="str">
        <f>if(isna(match(C2105,KlikEDM!B:B,0)),"","ClickEDM")</f>
        <v/>
      </c>
      <c r="H2105" s="15" t="str">
        <f t="array" ref="H2105">iferror(lower(index(MultiMail!C:C,match(C2105,MultiMail!A:A,0))),"")</f>
        <v>mohan011@mymail.sim.edu.sg</v>
      </c>
      <c r="I2105" s="14" t="str">
        <f t="array" ref="I2105">iferror(index(KlikEDM!C:C,match(H2105,KlikEDM!A:A,0)),"")</f>
        <v/>
      </c>
      <c r="J2105" s="15" t="str">
        <f t="array" ref="J2105">iferror(lower(index(MultiMail!D:D,match(C2105,MultiMail!A:A,0))),"")</f>
        <v>yohaan.mohan@gmail.com</v>
      </c>
      <c r="K2105" s="14" t="str">
        <f t="array" ref="K2105">iferror(index(KlikEDM!C:C,match(J2105,KlikEDM!A:A,0)),"")</f>
        <v/>
      </c>
      <c r="L2105" s="22"/>
      <c r="M2105" s="22">
        <v>9.0029743E7</v>
      </c>
      <c r="N2105" s="14" t="str">
        <f>IF(ISERROR(MATCH(C2105,Completed!A:A,0)),IF(ISERROR(MATCH(C2105,Unsub!B:B,0)),IF(H2105&lt;&gt;"",IF(O2105&lt;&gt;"",O2105,C2105&amp;"|"&amp;M2105&amp;"|"&amp;PROPER(B2105)&amp;"|"&amp;LOWER(H2105)),"#"),""),"")</f>
        <v/>
      </c>
      <c r="O2105" s="16" t="str">
        <f t="array" ref="O2105">IFERROR(INDEX(MultiMail!G:G,MATCH(C2105,MultiMail!A:A,0)),"")</f>
        <v>12105|90029743|Yohaan Mohan|mohan011@mymail.sim.edu.sg
12105|90029743|Yohaan Mohan|YOHAAN.MOHAN@GMAIL.COM
</v>
      </c>
      <c r="P2105" s="17" t="str">
        <f t="array" ref="P2105">IFERROR(INDEX(EDMsort!A:A,MATCH(C2105,EDMsort!B:B,0)),"")</f>
        <v/>
      </c>
      <c r="Q2105" s="18"/>
    </row>
    <row r="2106" ht="14.25" hidden="1" customHeight="1">
      <c r="A2106" s="11">
        <v>2105.0</v>
      </c>
      <c r="B2106" s="12" t="s">
        <v>2216</v>
      </c>
      <c r="C2106" s="13">
        <v>12106.0</v>
      </c>
      <c r="D2106" s="14" t="s">
        <v>18</v>
      </c>
      <c r="E2106" s="14">
        <v>8.180842E7</v>
      </c>
      <c r="F2106" s="14" t="str">
        <f>IF(ISERROR(MATCH(C2106,Completed!A:A,0)),IF(ISERROR(MATCH(C2106,Unsub!B:B,0)),IF(LEN(E2106)=8,E2106&amp;",","#"),""),"")</f>
        <v>81808420,</v>
      </c>
      <c r="G2106" s="14" t="str">
        <f>if(isna(match(C2106,KlikEDM!B:B,0)),"","ClickEDM")</f>
        <v/>
      </c>
      <c r="H2106" s="15" t="str">
        <f t="array" ref="H2106">iferror(lower(index(MultiMail!C:C,match(C2106,MultiMail!A:A,0))),"")</f>
        <v>ytaong001@mymail.sim.edu.sg</v>
      </c>
      <c r="I2106" s="14" t="str">
        <f t="array" ref="I2106">iferror(index(KlikEDM!C:C,match(H2106,KlikEDM!A:A,0)),"")</f>
        <v/>
      </c>
      <c r="J2106" s="15" t="str">
        <f t="array" ref="J2106">iferror(lower(index(MultiMail!D:D,match(C2106,MultiMail!A:A,0))),"")</f>
        <v>audriinaz@gmail.com</v>
      </c>
      <c r="K2106" s="14" t="str">
        <f t="array" ref="K2106">iferror(index(KlikEDM!C:C,match(J2106,KlikEDM!A:A,0)),"")</f>
        <v/>
      </c>
      <c r="L2106" s="14"/>
      <c r="M2106" s="14">
        <v>8.180842E7</v>
      </c>
      <c r="N2106" s="14" t="str">
        <f>IF(ISERROR(MATCH(C2106,Completed!A:A,0)),IF(ISERROR(MATCH(C2106,Unsub!B:B,0)),IF(H2106&lt;&gt;"",IF(O2106&lt;&gt;"",O2106,C2106&amp;"|"&amp;M2106&amp;"|"&amp;PROPER(B2106)&amp;"|"&amp;LOWER(H2106)),"#"),""),"")</f>
        <v>12106|81808420|Ong Ya Ting Audrina|ytaong001@mymail.sim.edu.sg
12106|81808420|Ong Ya Ting Audrina|AUDRIINAZ@GMAIL.COM
</v>
      </c>
      <c r="O2106" s="16" t="str">
        <f t="array" ref="O2106">IFERROR(INDEX(MultiMail!G:G,MATCH(C2106,MultiMail!A:A,0)),"")</f>
        <v>12106|81808420|Ong Ya Ting Audrina|ytaong001@mymail.sim.edu.sg
12106|81808420|Ong Ya Ting Audrina|AUDRIINAZ@GMAIL.COM
</v>
      </c>
      <c r="P2106" s="17">
        <f t="array" ref="P2106">IFERROR(INDEX(EDMsort!A:A,MATCH(C2106,EDMsort!B:B,0)),"")</f>
        <v>2</v>
      </c>
      <c r="Q2106" s="18"/>
    </row>
    <row r="2107" ht="14.25" hidden="1" customHeight="1">
      <c r="A2107" s="19">
        <v>2106.0</v>
      </c>
      <c r="B2107" s="20" t="s">
        <v>2217</v>
      </c>
      <c r="C2107" s="21">
        <v>12107.0</v>
      </c>
      <c r="D2107" s="22" t="s">
        <v>18</v>
      </c>
      <c r="E2107" s="22">
        <v>9.6488226E7</v>
      </c>
      <c r="F2107" s="14" t="str">
        <f>IF(ISERROR(MATCH(C2107,Completed!A:A,0)),IF(ISERROR(MATCH(C2107,Unsub!B:B,0)),IF(LEN(E2107)=8,E2107&amp;",","#"),""),"")</f>
        <v>96488226,</v>
      </c>
      <c r="G2107" s="14" t="str">
        <f>if(isna(match(C2107,KlikEDM!B:B,0)),"","ClickEDM")</f>
        <v/>
      </c>
      <c r="H2107" s="15" t="str">
        <f t="array" ref="H2107">iferror(lower(index(MultiMail!C:C,match(C2107,MultiMail!A:A,0))),"")</f>
        <v>dlin012@mymail.sim.edu.sg</v>
      </c>
      <c r="I2107" s="14" t="str">
        <f t="array" ref="I2107">iferror(index(KlikEDM!C:C,match(H2107,KlikEDM!A:A,0)),"")</f>
        <v/>
      </c>
      <c r="J2107" s="15" t="str">
        <f t="array" ref="J2107">iferror(lower(index(MultiMail!D:D,match(C2107,MultiMail!A:A,0))),"")</f>
        <v>daan.l013@gmail.com</v>
      </c>
      <c r="K2107" s="14" t="str">
        <f t="array" ref="K2107">iferror(index(KlikEDM!C:C,match(J2107,KlikEDM!A:A,0)),"")</f>
        <v/>
      </c>
      <c r="L2107" s="22"/>
      <c r="M2107" s="22">
        <v>9.6488226E7</v>
      </c>
      <c r="N2107" s="14" t="str">
        <f>IF(ISERROR(MATCH(C2107,Completed!A:A,0)),IF(ISERROR(MATCH(C2107,Unsub!B:B,0)),IF(H2107&lt;&gt;"",IF(O2107&lt;&gt;"",O2107,C2107&amp;"|"&amp;M2107&amp;"|"&amp;PROPER(B2107)&amp;"|"&amp;LOWER(H2107)),"#"),""),"")</f>
        <v>12107|96488226|Lin Da'An|dlin012@mymail.sim.edu.sg
12107|96488226|Lin Da'An|DAAN.L013@GMAIL.COM
</v>
      </c>
      <c r="O2107" s="16" t="str">
        <f t="array" ref="O2107">IFERROR(INDEX(MultiMail!G:G,MATCH(C2107,MultiMail!A:A,0)),"")</f>
        <v>12107|96488226|Lin Da'An|dlin012@mymail.sim.edu.sg
12107|96488226|Lin Da'An|DAAN.L013@GMAIL.COM
</v>
      </c>
      <c r="P2107" s="17">
        <f t="array" ref="P2107">IFERROR(INDEX(EDMsort!A:A,MATCH(C2107,EDMsort!B:B,0)),"")</f>
        <v>1</v>
      </c>
      <c r="Q2107" s="18"/>
    </row>
    <row r="2108" ht="14.25" hidden="1" customHeight="1">
      <c r="A2108" s="11">
        <v>2107.0</v>
      </c>
      <c r="B2108" s="12" t="s">
        <v>2218</v>
      </c>
      <c r="C2108" s="13">
        <v>12108.0</v>
      </c>
      <c r="D2108" s="14" t="s">
        <v>18</v>
      </c>
      <c r="E2108" s="14">
        <v>9.1313262E7</v>
      </c>
      <c r="F2108" s="14" t="str">
        <f>IF(ISERROR(MATCH(C2108,Completed!A:A,0)),IF(ISERROR(MATCH(C2108,Unsub!B:B,0)),IF(LEN(E2108)=8,E2108&amp;",","#"),""),"")</f>
        <v>91313262,</v>
      </c>
      <c r="G2108" s="14" t="str">
        <f>if(isna(match(C2108,KlikEDM!B:B,0)),"","ClickEDM")</f>
        <v/>
      </c>
      <c r="H2108" s="15" t="str">
        <f t="array" ref="H2108">iferror(lower(index(MultiMail!C:C,match(C2108,MultiMail!A:A,0))),"")</f>
        <v>snh001@mymail.sim.edu.sg</v>
      </c>
      <c r="I2108" s="14" t="str">
        <f t="array" ref="I2108">iferror(index(KlikEDM!C:C,match(H2108,KlikEDM!A:A,0)),"")</f>
        <v/>
      </c>
      <c r="J2108" s="15" t="str">
        <f t="array" ref="J2108">iferror(lower(index(MultiMail!D:D,match(C2108,MultiMail!A:A,0))),"")</f>
        <v>ayyreves.12@gmail.com</v>
      </c>
      <c r="K2108" s="14" t="str">
        <f t="array" ref="K2108">iferror(index(KlikEDM!C:C,match(J2108,KlikEDM!A:A,0)),"")</f>
        <v/>
      </c>
      <c r="L2108" s="14"/>
      <c r="M2108" s="14">
        <v>9.1313262E7</v>
      </c>
      <c r="N2108" s="14" t="str">
        <f>IF(ISERROR(MATCH(C2108,Completed!A:A,0)),IF(ISERROR(MATCH(C2108,Unsub!B:B,0)),IF(H2108&lt;&gt;"",IF(O2108&lt;&gt;"",O2108,C2108&amp;"|"&amp;M2108&amp;"|"&amp;PROPER(B2108)&amp;"|"&amp;LOWER(H2108)),"#"),""),"")</f>
        <v>12108|91313262|Severia Novien Hennata|snh001@mymail.sim.edu.sg
12108|91313262|Severia Novien Hennata|AYYREVES.12@GMAIL.COM
</v>
      </c>
      <c r="O2108" s="16" t="str">
        <f t="array" ref="O2108">IFERROR(INDEX(MultiMail!G:G,MATCH(C2108,MultiMail!A:A,0)),"")</f>
        <v>12108|91313262|Severia Novien Hennata|snh001@mymail.sim.edu.sg
12108|91313262|Severia Novien Hennata|AYYREVES.12@GMAIL.COM
</v>
      </c>
      <c r="P2108" s="17">
        <f t="array" ref="P2108">IFERROR(INDEX(EDMsort!A:A,MATCH(C2108,EDMsort!B:B,0)),"")</f>
        <v>4</v>
      </c>
      <c r="Q2108" s="18"/>
    </row>
    <row r="2109" ht="14.25" hidden="1" customHeight="1">
      <c r="A2109" s="19">
        <v>2108.0</v>
      </c>
      <c r="B2109" s="20" t="s">
        <v>2219</v>
      </c>
      <c r="C2109" s="21">
        <v>12109.0</v>
      </c>
      <c r="D2109" s="22" t="s">
        <v>18</v>
      </c>
      <c r="E2109" s="22">
        <v>9.8757718E7</v>
      </c>
      <c r="F2109" s="14" t="str">
        <f>IF(ISERROR(MATCH(C2109,Completed!A:A,0)),IF(ISERROR(MATCH(C2109,Unsub!B:B,0)),IF(LEN(E2109)=8,E2109&amp;",","#"),""),"")</f>
        <v>98757718,</v>
      </c>
      <c r="G2109" s="14" t="str">
        <f>if(isna(match(C2109,KlikEDM!B:B,0)),"","ClickEDM")</f>
        <v/>
      </c>
      <c r="H2109" s="15" t="str">
        <f t="array" ref="H2109">iferror(lower(index(MultiMail!C:C,match(C2109,MultiMail!A:A,0))),"")</f>
        <v>ahhwong001@mymail.sim.edu.sg</v>
      </c>
      <c r="I2109" s="14" t="str">
        <f t="array" ref="I2109">iferror(index(KlikEDM!C:C,match(H2109,KlikEDM!A:A,0)),"")</f>
        <v/>
      </c>
      <c r="J2109" s="15" t="str">
        <f t="array" ref="J2109">iferror(lower(index(MultiMail!D:D,match(C2109,MultiMail!A:A,0))),"")</f>
        <v>agnes960102@hotmail.com</v>
      </c>
      <c r="K2109" s="14" t="str">
        <f t="array" ref="K2109">iferror(index(KlikEDM!C:C,match(J2109,KlikEDM!A:A,0)),"")</f>
        <v/>
      </c>
      <c r="L2109" s="22"/>
      <c r="M2109" s="22">
        <v>9.8757718E7</v>
      </c>
      <c r="N2109" s="14" t="str">
        <f>IF(ISERROR(MATCH(C2109,Completed!A:A,0)),IF(ISERROR(MATCH(C2109,Unsub!B:B,0)),IF(H2109&lt;&gt;"",IF(O2109&lt;&gt;"",O2109,C2109&amp;"|"&amp;M2109&amp;"|"&amp;PROPER(B2109)&amp;"|"&amp;LOWER(H2109)),"#"),""),"")</f>
        <v>12109|98757718|Agnes Wong Hee Ha|ahhwong001@mymail.sim.edu.sg
12109|98757718|Agnes Wong Hee Ha|agnes960102@hotmail.com
</v>
      </c>
      <c r="O2109" s="16" t="str">
        <f t="array" ref="O2109">IFERROR(INDEX(MultiMail!G:G,MATCH(C2109,MultiMail!A:A,0)),"")</f>
        <v>12109|98757718|Agnes Wong Hee Ha|ahhwong001@mymail.sim.edu.sg
12109|98757718|Agnes Wong Hee Ha|agnes960102@hotmail.com
</v>
      </c>
      <c r="P2109" s="17">
        <f t="array" ref="P2109">IFERROR(INDEX(EDMsort!A:A,MATCH(C2109,EDMsort!B:B,0)),"")</f>
        <v>3</v>
      </c>
      <c r="Q2109" s="18"/>
    </row>
    <row r="2110" ht="14.25" customHeight="1">
      <c r="A2110" s="11">
        <v>2109.0</v>
      </c>
      <c r="B2110" s="12" t="s">
        <v>2220</v>
      </c>
      <c r="C2110" s="13">
        <v>12110.0</v>
      </c>
      <c r="D2110" s="14" t="s">
        <v>18</v>
      </c>
      <c r="E2110" s="14">
        <v>8.6618873E7</v>
      </c>
      <c r="F2110" s="14" t="str">
        <f>IF(ISERROR(MATCH(C2110,Completed!A:A,0)),IF(ISERROR(MATCH(C2110,Unsub!B:B,0)),IF(LEN(E2110)=8,E2110&amp;",","#"),""),"")</f>
        <v>86618873,</v>
      </c>
      <c r="G2110" s="14" t="str">
        <f>if(isna(match(C2110,KlikEDM!B:B,0)),"","ClickEDM")</f>
        <v>ClickEDM</v>
      </c>
      <c r="H2110" s="15" t="str">
        <f t="array" ref="H2110">iferror(lower(index(MultiMail!C:C,match(C2110,MultiMail!A:A,0))),"")</f>
        <v>jhsang003@mymail.sim.edu.sg</v>
      </c>
      <c r="I2110" s="14" t="str">
        <f t="array" ref="I2110">iferror(index(KlikEDM!C:C,match(H2110,KlikEDM!A:A,0)),"")</f>
        <v>eblast B</v>
      </c>
      <c r="J2110" s="15" t="str">
        <f t="array" ref="J2110">iferror(lower(index(MultiMail!D:D,match(C2110,MultiMail!A:A,0))),"")</f>
        <v>samanthangjiahui@gmail.com</v>
      </c>
      <c r="K2110" s="14" t="str">
        <f t="array" ref="K2110">iferror(index(KlikEDM!C:C,match(J2110,KlikEDM!A:A,0)),"")</f>
        <v/>
      </c>
      <c r="L2110" s="14"/>
      <c r="M2110" s="14">
        <v>8.6618873E7</v>
      </c>
      <c r="N2110" s="14" t="str">
        <f>IF(ISERROR(MATCH(C2110,Completed!A:A,0)),IF(ISERROR(MATCH(C2110,Unsub!B:B,0)),IF(H2110&lt;&gt;"",IF(O2110&lt;&gt;"",O2110,C2110&amp;"|"&amp;M2110&amp;"|"&amp;PROPER(B2110)&amp;"|"&amp;LOWER(H2110)),"#"),""),"")</f>
        <v>12110|86618873|Ang Jia Hui Samantha|jhsang003@mymail.sim.edu.sg
12110|86618873|Ang Jia Hui Samantha|SAMANTHANGJIAHUI@GMAIL.COM
</v>
      </c>
      <c r="O2110" s="16" t="str">
        <f t="array" ref="O2110">IFERROR(INDEX(MultiMail!G:G,MATCH(C2110,MultiMail!A:A,0)),"")</f>
        <v>12110|86618873|Ang Jia Hui Samantha|jhsang003@mymail.sim.edu.sg
12110|86618873|Ang Jia Hui Samantha|SAMANTHANGJIAHUI@GMAIL.COM
</v>
      </c>
      <c r="P2110" s="17">
        <f t="array" ref="P2110">IFERROR(INDEX(EDMsort!A:A,MATCH(C2110,EDMsort!B:B,0)),"")</f>
        <v>2</v>
      </c>
      <c r="Q2110" s="18"/>
    </row>
    <row r="2111" ht="14.25" customHeight="1">
      <c r="A2111" s="19">
        <v>2110.0</v>
      </c>
      <c r="B2111" s="20" t="s">
        <v>2221</v>
      </c>
      <c r="C2111" s="21">
        <v>12111.0</v>
      </c>
      <c r="D2111" s="22" t="s">
        <v>18</v>
      </c>
      <c r="E2111" s="22">
        <v>9.7955946E7</v>
      </c>
      <c r="F2111" s="14" t="str">
        <f>IF(ISERROR(MATCH(C2111,Completed!A:A,0)),IF(ISERROR(MATCH(C2111,Unsub!B:B,0)),IF(LEN(E2111)=8,E2111&amp;",","#"),""),"")</f>
        <v>97955946,</v>
      </c>
      <c r="G2111" s="14" t="str">
        <f>if(isna(match(C2111,KlikEDM!B:B,0)),"","ClickEDM")</f>
        <v>ClickEDM</v>
      </c>
      <c r="H2111" s="15" t="str">
        <f t="array" ref="H2111">iferror(lower(index(MultiMail!C:C,match(C2111,MultiMail!A:A,0))),"")</f>
        <v>ktan014@mymail.sim.edu.sg</v>
      </c>
      <c r="I2111" s="14" t="str">
        <f t="array" ref="I2111">iferror(index(KlikEDM!C:C,match(H2111,KlikEDM!A:A,0)),"")</f>
        <v/>
      </c>
      <c r="J2111" s="15" t="str">
        <f t="array" ref="J2111">iferror(lower(index(MultiMail!D:D,match(C2111,MultiMail!A:A,0))),"")</f>
        <v>keefe909@hotmail.com</v>
      </c>
      <c r="K2111" s="14" t="str">
        <f t="array" ref="K2111">iferror(index(KlikEDM!C:C,match(J2111,KlikEDM!A:A,0)),"")</f>
        <v>eblast A</v>
      </c>
      <c r="L2111" s="22"/>
      <c r="M2111" s="22">
        <v>9.7955946E7</v>
      </c>
      <c r="N2111" s="14" t="str">
        <f>IF(ISERROR(MATCH(C2111,Completed!A:A,0)),IF(ISERROR(MATCH(C2111,Unsub!B:B,0)),IF(H2111&lt;&gt;"",IF(O2111&lt;&gt;"",O2111,C2111&amp;"|"&amp;M2111&amp;"|"&amp;PROPER(B2111)&amp;"|"&amp;LOWER(H2111)),"#"),""),"")</f>
        <v>12111|97955946|Keefe Tan|ktan014@mymail.sim.edu.sg
12111|97955946|Keefe Tan|KEEFE909@HOTMAIL.COM
</v>
      </c>
      <c r="O2111" s="16" t="str">
        <f t="array" ref="O2111">IFERROR(INDEX(MultiMail!G:G,MATCH(C2111,MultiMail!A:A,0)),"")</f>
        <v>12111|97955946|Keefe Tan|ktan014@mymail.sim.edu.sg
12111|97955946|Keefe Tan|KEEFE909@HOTMAIL.COM
</v>
      </c>
      <c r="P2111" s="17">
        <f t="array" ref="P2111">IFERROR(INDEX(EDMsort!A:A,MATCH(C2111,EDMsort!B:B,0)),"")</f>
        <v>1</v>
      </c>
      <c r="Q2111" s="18"/>
    </row>
    <row r="2112" ht="14.25" customHeight="1">
      <c r="A2112" s="11">
        <v>2111.0</v>
      </c>
      <c r="B2112" s="12" t="s">
        <v>2222</v>
      </c>
      <c r="C2112" s="13">
        <v>12112.0</v>
      </c>
      <c r="D2112" s="14" t="s">
        <v>18</v>
      </c>
      <c r="E2112" s="14">
        <v>8.2006739E7</v>
      </c>
      <c r="F2112" s="14" t="str">
        <f>IF(ISERROR(MATCH(C2112,Completed!A:A,0)),IF(ISERROR(MATCH(C2112,Unsub!B:B,0)),IF(LEN(E2112)=8,E2112&amp;",","#"),""),"")</f>
        <v>82006739,</v>
      </c>
      <c r="G2112" s="14" t="str">
        <f>if(isna(match(C2112,KlikEDM!B:B,0)),"","ClickEDM")</f>
        <v>ClickEDM</v>
      </c>
      <c r="H2112" s="15" t="str">
        <f t="array" ref="H2112">iferror(lower(index(MultiMail!C:C,match(C2112,MultiMail!A:A,0))),"")</f>
        <v>klxong001@mymail.sim.edu.sg</v>
      </c>
      <c r="I2112" s="14" t="str">
        <f t="array" ref="I2112">iferror(index(KlikEDM!C:C,match(H2112,KlikEDM!A:A,0)),"")</f>
        <v>eblast D</v>
      </c>
      <c r="J2112" s="15" t="str">
        <f t="array" ref="J2112">iferror(lower(index(MultiMail!D:D,match(C2112,MultiMail!A:A,0))),"")</f>
        <v>xenaong.kl@gmail.com</v>
      </c>
      <c r="K2112" s="14" t="str">
        <f t="array" ref="K2112">iferror(index(KlikEDM!C:C,match(J2112,KlikEDM!A:A,0)),"")</f>
        <v/>
      </c>
      <c r="L2112" s="14"/>
      <c r="M2112" s="14">
        <v>8.2006739E7</v>
      </c>
      <c r="N2112" s="14" t="str">
        <f>IF(ISERROR(MATCH(C2112,Completed!A:A,0)),IF(ISERROR(MATCH(C2112,Unsub!B:B,0)),IF(H2112&lt;&gt;"",IF(O2112&lt;&gt;"",O2112,C2112&amp;"|"&amp;M2112&amp;"|"&amp;PROPER(B2112)&amp;"|"&amp;LOWER(H2112)),"#"),""),"")</f>
        <v>12112|82006739|Ong Kai Li, Xena|klxong001@mymail.sim.edu.sg
12112|82006739|Ong Kai Li, Xena|xenaong.kl@gmail.com
</v>
      </c>
      <c r="O2112" s="16" t="str">
        <f t="array" ref="O2112">IFERROR(INDEX(MultiMail!G:G,MATCH(C2112,MultiMail!A:A,0)),"")</f>
        <v>12112|82006739|Ong Kai Li, Xena|klxong001@mymail.sim.edu.sg
12112|82006739|Ong Kai Li, Xena|xenaong.kl@gmail.com
</v>
      </c>
      <c r="P2112" s="17">
        <f t="array" ref="P2112">IFERROR(INDEX(EDMsort!A:A,MATCH(C2112,EDMsort!B:B,0)),"")</f>
        <v>4</v>
      </c>
      <c r="Q2112" s="18"/>
    </row>
    <row r="2113" ht="14.25" hidden="1" customHeight="1">
      <c r="A2113" s="19">
        <v>2112.0</v>
      </c>
      <c r="B2113" s="20" t="s">
        <v>2223</v>
      </c>
      <c r="C2113" s="21">
        <v>12113.0</v>
      </c>
      <c r="D2113" s="22" t="s">
        <v>18</v>
      </c>
      <c r="E2113" s="22">
        <v>8.3826011E7</v>
      </c>
      <c r="F2113" s="14" t="str">
        <f>IF(ISERROR(MATCH(C2113,Completed!A:A,0)),IF(ISERROR(MATCH(C2113,Unsub!B:B,0)),IF(LEN(E2113)=8,E2113&amp;",","#"),""),"")</f>
        <v>83826011,</v>
      </c>
      <c r="G2113" s="14" t="str">
        <f>if(isna(match(C2113,KlikEDM!B:B,0)),"","ClickEDM")</f>
        <v/>
      </c>
      <c r="H2113" s="15" t="str">
        <f t="array" ref="H2113">iferror(lower(index(MultiMail!C:C,match(C2113,MultiMail!A:A,0))),"")</f>
        <v>sfsiah001@mymail.sim.edu.sg</v>
      </c>
      <c r="I2113" s="14" t="str">
        <f t="array" ref="I2113">iferror(index(KlikEDM!C:C,match(H2113,KlikEDM!A:A,0)),"")</f>
        <v/>
      </c>
      <c r="J2113" s="15" t="str">
        <f t="array" ref="J2113">iferror(lower(index(MultiMail!D:D,match(C2113,MultiMail!A:A,0))),"")</f>
        <v>szefanniewinkk@gmail.com</v>
      </c>
      <c r="K2113" s="14" t="str">
        <f t="array" ref="K2113">iferror(index(KlikEDM!C:C,match(J2113,KlikEDM!A:A,0)),"")</f>
        <v/>
      </c>
      <c r="L2113" s="22"/>
      <c r="M2113" s="22">
        <v>8.3826011E7</v>
      </c>
      <c r="N2113" s="14" t="str">
        <f>IF(ISERROR(MATCH(C2113,Completed!A:A,0)),IF(ISERROR(MATCH(C2113,Unsub!B:B,0)),IF(H2113&lt;&gt;"",IF(O2113&lt;&gt;"",O2113,C2113&amp;"|"&amp;M2113&amp;"|"&amp;PROPER(B2113)&amp;"|"&amp;LOWER(H2113)),"#"),""),"")</f>
        <v>12113|83826011|Siah Sze Fann|sfsiah001@mymail.sim.edu.sg
12113|83826011|Siah Sze Fann|SZEFANNIEWINKK@GMAIL.COM
</v>
      </c>
      <c r="O2113" s="16" t="str">
        <f t="array" ref="O2113">IFERROR(INDEX(MultiMail!G:G,MATCH(C2113,MultiMail!A:A,0)),"")</f>
        <v>12113|83826011|Siah Sze Fann|sfsiah001@mymail.sim.edu.sg
12113|83826011|Siah Sze Fann|SZEFANNIEWINKK@GMAIL.COM
</v>
      </c>
      <c r="P2113" s="17">
        <f t="array" ref="P2113">IFERROR(INDEX(EDMsort!A:A,MATCH(C2113,EDMsort!B:B,0)),"")</f>
        <v>3</v>
      </c>
      <c r="Q2113" s="18"/>
    </row>
    <row r="2114" ht="14.25" hidden="1" customHeight="1">
      <c r="A2114" s="11">
        <v>2113.0</v>
      </c>
      <c r="B2114" s="12" t="s">
        <v>2224</v>
      </c>
      <c r="C2114" s="13">
        <v>12114.0</v>
      </c>
      <c r="D2114" s="14" t="s">
        <v>18</v>
      </c>
      <c r="E2114" s="14">
        <v>9.7916811E7</v>
      </c>
      <c r="F2114" s="14" t="str">
        <f>IF(ISERROR(MATCH(C2114,Completed!A:A,0)),IF(ISERROR(MATCH(C2114,Unsub!B:B,0)),IF(LEN(E2114)=8,E2114&amp;",","#"),""),"")</f>
        <v>97916811,</v>
      </c>
      <c r="G2114" s="14" t="str">
        <f>if(isna(match(C2114,KlikEDM!B:B,0)),"","ClickEDM")</f>
        <v/>
      </c>
      <c r="H2114" s="15" t="str">
        <f t="array" ref="H2114">iferror(lower(index(MultiMail!C:C,match(C2114,MultiMail!A:A,0))),"")</f>
        <v>jlcpang001@mymail.sim.edu.sg</v>
      </c>
      <c r="I2114" s="14" t="str">
        <f t="array" ref="I2114">iferror(index(KlikEDM!C:C,match(H2114,KlikEDM!A:A,0)),"")</f>
        <v/>
      </c>
      <c r="J2114" s="15" t="str">
        <f t="array" ref="J2114">iferror(lower(index(MultiMail!D:D,match(C2114,MultiMail!A:A,0))),"")</f>
        <v>clarapangjl@gmail.com</v>
      </c>
      <c r="K2114" s="14" t="str">
        <f t="array" ref="K2114">iferror(index(KlikEDM!C:C,match(J2114,KlikEDM!A:A,0)),"")</f>
        <v/>
      </c>
      <c r="L2114" s="14"/>
      <c r="M2114" s="14">
        <v>9.7916811E7</v>
      </c>
      <c r="N2114" s="14" t="str">
        <f>IF(ISERROR(MATCH(C2114,Completed!A:A,0)),IF(ISERROR(MATCH(C2114,Unsub!B:B,0)),IF(H2114&lt;&gt;"",IF(O2114&lt;&gt;"",O2114,C2114&amp;"|"&amp;M2114&amp;"|"&amp;PROPER(B2114)&amp;"|"&amp;LOWER(H2114)),"#"),""),"")</f>
        <v>12114|97916811|Pang Jia Lei, Clara|jlcpang001@mymail.sim.edu.sg
12114|97916811|Pang Jia Lei, Clara|CLARAPANGJL@GMAIL.COM
</v>
      </c>
      <c r="O2114" s="16" t="str">
        <f t="array" ref="O2114">IFERROR(INDEX(MultiMail!G:G,MATCH(C2114,MultiMail!A:A,0)),"")</f>
        <v>12114|97916811|Pang Jia Lei, Clara|jlcpang001@mymail.sim.edu.sg
12114|97916811|Pang Jia Lei, Clara|CLARAPANGJL@GMAIL.COM
</v>
      </c>
      <c r="P2114" s="17">
        <f t="array" ref="P2114">IFERROR(INDEX(EDMsort!A:A,MATCH(C2114,EDMsort!B:B,0)),"")</f>
        <v>2</v>
      </c>
      <c r="Q2114" s="18"/>
    </row>
    <row r="2115" ht="14.25" customHeight="1">
      <c r="A2115" s="19">
        <v>2114.0</v>
      </c>
      <c r="B2115" s="20" t="s">
        <v>2225</v>
      </c>
      <c r="C2115" s="21">
        <v>12115.0</v>
      </c>
      <c r="D2115" s="22" t="s">
        <v>18</v>
      </c>
      <c r="E2115" s="22">
        <v>9.7313779E7</v>
      </c>
      <c r="F2115" s="14" t="str">
        <f>IF(ISERROR(MATCH(C2115,Completed!A:A,0)),IF(ISERROR(MATCH(C2115,Unsub!B:B,0)),IF(LEN(E2115)=8,E2115&amp;",","#"),""),"")</f>
        <v>97313779,</v>
      </c>
      <c r="G2115" s="14" t="str">
        <f>if(isna(match(C2115,KlikEDM!B:B,0)),"","ClickEDM")</f>
        <v>ClickEDM</v>
      </c>
      <c r="H2115" s="15" t="str">
        <f t="array" ref="H2115">iferror(lower(index(MultiMail!C:C,match(C2115,MultiMail!A:A,0))),"")</f>
        <v>hqiu003@mymail.sim.edu.sg</v>
      </c>
      <c r="I2115" s="14" t="str">
        <f t="array" ref="I2115">iferror(index(KlikEDM!C:C,match(H2115,KlikEDM!A:A,0)),"")</f>
        <v>eblast A</v>
      </c>
      <c r="J2115" s="15" t="str">
        <f t="array" ref="J2115">iferror(lower(index(MultiMail!D:D,match(C2115,MultiMail!A:A,0))),"")</f>
        <v>max123li@hotmail.com</v>
      </c>
      <c r="K2115" s="14" t="str">
        <f t="array" ref="K2115">iferror(index(KlikEDM!C:C,match(J2115,KlikEDM!A:A,0)),"")</f>
        <v>eblast A</v>
      </c>
      <c r="L2115" s="22"/>
      <c r="M2115" s="22">
        <v>9.7313779E7</v>
      </c>
      <c r="N2115" s="14" t="str">
        <f>IF(ISERROR(MATCH(C2115,Completed!A:A,0)),IF(ISERROR(MATCH(C2115,Unsub!B:B,0)),IF(H2115&lt;&gt;"",IF(O2115&lt;&gt;"",O2115,C2115&amp;"|"&amp;M2115&amp;"|"&amp;PROPER(B2115)&amp;"|"&amp;LOWER(H2115)),"#"),""),"")</f>
        <v>12115|97313779|Qiu Haili|hqiu003@mymail.sim.edu.sg
12115|97313779|Qiu Haili|MAX123LI@HOTMAIL.COM
</v>
      </c>
      <c r="O2115" s="16" t="str">
        <f t="array" ref="O2115">IFERROR(INDEX(MultiMail!G:G,MATCH(C2115,MultiMail!A:A,0)),"")</f>
        <v>12115|97313779|Qiu Haili|hqiu003@mymail.sim.edu.sg
12115|97313779|Qiu Haili|MAX123LI@HOTMAIL.COM
</v>
      </c>
      <c r="P2115" s="17">
        <f t="array" ref="P2115">IFERROR(INDEX(EDMsort!A:A,MATCH(C2115,EDMsort!B:B,0)),"")</f>
        <v>1</v>
      </c>
      <c r="Q2115" s="18"/>
    </row>
    <row r="2116" ht="14.25" hidden="1" customHeight="1">
      <c r="A2116" s="11">
        <v>2115.0</v>
      </c>
      <c r="B2116" s="12" t="s">
        <v>2226</v>
      </c>
      <c r="C2116" s="13">
        <v>12116.0</v>
      </c>
      <c r="D2116" s="14" t="s">
        <v>18</v>
      </c>
      <c r="E2116" s="14">
        <v>9.7523011E7</v>
      </c>
      <c r="F2116" s="14" t="str">
        <f>IF(ISERROR(MATCH(C2116,Completed!A:A,0)),IF(ISERROR(MATCH(C2116,Unsub!B:B,0)),IF(LEN(E2116)=8,E2116&amp;",","#"),""),"")</f>
        <v>97523011,</v>
      </c>
      <c r="G2116" s="14" t="str">
        <f>if(isna(match(C2116,KlikEDM!B:B,0)),"","ClickEDM")</f>
        <v/>
      </c>
      <c r="H2116" s="15" t="str">
        <f t="array" ref="H2116">iferror(lower(index(MultiMail!C:C,match(C2116,MultiMail!A:A,0))),"")</f>
        <v>wyjlow002@mymail.sim.edu.sg</v>
      </c>
      <c r="I2116" s="14" t="str">
        <f t="array" ref="I2116">iferror(index(KlikEDM!C:C,match(H2116,KlikEDM!A:A,0)),"")</f>
        <v/>
      </c>
      <c r="J2116" s="15" t="str">
        <f t="array" ref="J2116">iferror(lower(index(MultiMail!D:D,match(C2116,MultiMail!A:A,0))),"")</f>
        <v>jlwy97@gmail.com</v>
      </c>
      <c r="K2116" s="14" t="str">
        <f t="array" ref="K2116">iferror(index(KlikEDM!C:C,match(J2116,KlikEDM!A:A,0)),"")</f>
        <v/>
      </c>
      <c r="L2116" s="14"/>
      <c r="M2116" s="14">
        <v>9.7523011E7</v>
      </c>
      <c r="N2116" s="14" t="str">
        <f>IF(ISERROR(MATCH(C2116,Completed!A:A,0)),IF(ISERROR(MATCH(C2116,Unsub!B:B,0)),IF(H2116&lt;&gt;"",IF(O2116&lt;&gt;"",O2116,C2116&amp;"|"&amp;M2116&amp;"|"&amp;PROPER(B2116)&amp;"|"&amp;LOWER(H2116)),"#"),""),"")</f>
        <v>12116|97523011|Low Wan Yin, Joanne|wyjlow002@mymail.sim.edu.sg
12116|97523011|Low Wan Yin, Joanne|JLWY97@GMAIL.COM
</v>
      </c>
      <c r="O2116" s="16" t="str">
        <f t="array" ref="O2116">IFERROR(INDEX(MultiMail!G:G,MATCH(C2116,MultiMail!A:A,0)),"")</f>
        <v>12116|97523011|Low Wan Yin, Joanne|wyjlow002@mymail.sim.edu.sg
12116|97523011|Low Wan Yin, Joanne|JLWY97@GMAIL.COM
</v>
      </c>
      <c r="P2116" s="17">
        <f t="array" ref="P2116">IFERROR(INDEX(EDMsort!A:A,MATCH(C2116,EDMsort!B:B,0)),"")</f>
        <v>4</v>
      </c>
      <c r="Q2116" s="18"/>
    </row>
    <row r="2117" ht="14.25" customHeight="1">
      <c r="A2117" s="19">
        <v>2116.0</v>
      </c>
      <c r="B2117" s="20" t="s">
        <v>2227</v>
      </c>
      <c r="C2117" s="21">
        <v>12117.0</v>
      </c>
      <c r="D2117" s="22" t="s">
        <v>18</v>
      </c>
      <c r="E2117" s="22">
        <v>8.350518E7</v>
      </c>
      <c r="F2117" s="14" t="str">
        <f>IF(ISERROR(MATCH(C2117,Completed!A:A,0)),IF(ISERROR(MATCH(C2117,Unsub!B:B,0)),IF(LEN(E2117)=8,E2117&amp;",","#"),""),"")</f>
        <v>83505180,</v>
      </c>
      <c r="G2117" s="14" t="str">
        <f>if(isna(match(C2117,KlikEDM!B:B,0)),"","ClickEDM")</f>
        <v>ClickEDM</v>
      </c>
      <c r="H2117" s="15" t="str">
        <f t="array" ref="H2117">iferror(lower(index(MultiMail!C:C,match(C2117,MultiMail!A:A,0))),"")</f>
        <v>jso001@mymail.sim.edu.sg</v>
      </c>
      <c r="I2117" s="14" t="str">
        <f t="array" ref="I2117">iferror(index(KlikEDM!C:C,match(H2117,KlikEDM!A:A,0)),"")</f>
        <v/>
      </c>
      <c r="J2117" s="15" t="str">
        <f t="array" ref="J2117">iferror(lower(index(MultiMail!D:D,match(C2117,MultiMail!A:A,0))),"")</f>
        <v>jerricaso@yahoo.com</v>
      </c>
      <c r="K2117" s="14" t="str">
        <f t="array" ref="K2117">iferror(index(KlikEDM!C:C,match(J2117,KlikEDM!A:A,0)),"")</f>
        <v>eblast C</v>
      </c>
      <c r="L2117" s="22"/>
      <c r="M2117" s="22">
        <v>8.350518E7</v>
      </c>
      <c r="N2117" s="14" t="str">
        <f>IF(ISERROR(MATCH(C2117,Completed!A:A,0)),IF(ISERROR(MATCH(C2117,Unsub!B:B,0)),IF(H2117&lt;&gt;"",IF(O2117&lt;&gt;"",O2117,C2117&amp;"|"&amp;M2117&amp;"|"&amp;PROPER(B2117)&amp;"|"&amp;LOWER(H2117)),"#"),""),"")</f>
        <v>12117|83505180|Jerrica So|jso001@mymail.sim.edu.sg
12117|83505180|Jerrica So|JERRICASO@YAHOO.COM
</v>
      </c>
      <c r="O2117" s="16" t="str">
        <f t="array" ref="O2117">IFERROR(INDEX(MultiMail!G:G,MATCH(C2117,MultiMail!A:A,0)),"")</f>
        <v>12117|83505180|Jerrica So|jso001@mymail.sim.edu.sg
12117|83505180|Jerrica So|JERRICASO@YAHOO.COM
</v>
      </c>
      <c r="P2117" s="17">
        <f t="array" ref="P2117">IFERROR(INDEX(EDMsort!A:A,MATCH(C2117,EDMsort!B:B,0)),"")</f>
        <v>3</v>
      </c>
      <c r="Q2117" s="18"/>
    </row>
    <row r="2118" ht="14.25" hidden="1" customHeight="1">
      <c r="A2118" s="11">
        <v>2117.0</v>
      </c>
      <c r="B2118" s="12" t="s">
        <v>2228</v>
      </c>
      <c r="C2118" s="13">
        <v>12118.0</v>
      </c>
      <c r="D2118" s="14" t="s">
        <v>18</v>
      </c>
      <c r="E2118" s="14">
        <v>8.1012699E7</v>
      </c>
      <c r="F2118" s="14" t="str">
        <f>IF(ISERROR(MATCH(C2118,Completed!A:A,0)),IF(ISERROR(MATCH(C2118,Unsub!B:B,0)),IF(LEN(E2118)=8,E2118&amp;",","#"),""),"")</f>
        <v/>
      </c>
      <c r="G2118" s="14" t="str">
        <f>if(isna(match(C2118,KlikEDM!B:B,0)),"","ClickEDM")</f>
        <v/>
      </c>
      <c r="H2118" s="15" t="str">
        <f t="array" ref="H2118">iferror(lower(index(MultiMail!C:C,match(C2118,MultiMail!A:A,0))),"")</f>
        <v>jmxlim001@mymail.sim.edu.sg</v>
      </c>
      <c r="I2118" s="14" t="str">
        <f t="array" ref="I2118">iferror(index(KlikEDM!C:C,match(H2118,KlikEDM!A:A,0)),"")</f>
        <v/>
      </c>
      <c r="J2118" s="15" t="str">
        <f t="array" ref="J2118">iferror(lower(index(MultiMail!D:D,match(C2118,MultiMail!A:A,0))),"")</f>
        <v>minocarbon@hotmail.com</v>
      </c>
      <c r="K2118" s="14" t="str">
        <f t="array" ref="K2118">iferror(index(KlikEDM!C:C,match(J2118,KlikEDM!A:A,0)),"")</f>
        <v/>
      </c>
      <c r="L2118" s="14"/>
      <c r="M2118" s="14">
        <v>8.1012699E7</v>
      </c>
      <c r="N2118" s="14" t="str">
        <f>IF(ISERROR(MATCH(C2118,Completed!A:A,0)),IF(ISERROR(MATCH(C2118,Unsub!B:B,0)),IF(H2118&lt;&gt;"",IF(O2118&lt;&gt;"",O2118,C2118&amp;"|"&amp;M2118&amp;"|"&amp;PROPER(B2118)&amp;"|"&amp;LOWER(H2118)),"#"),""),"")</f>
        <v/>
      </c>
      <c r="O2118" s="16" t="str">
        <f t="array" ref="O2118">IFERROR(INDEX(MultiMail!G:G,MATCH(C2118,MultiMail!A:A,0)),"")</f>
        <v>12118|81012699|Jacintha Lim May Xin|jmxlim001@mymail.sim.edu.sg
12118|81012699|Jacintha Lim May Xin|MINOCARBON@HOTMAIL.COM
</v>
      </c>
      <c r="P2118" s="17" t="str">
        <f t="array" ref="P2118">IFERROR(INDEX(EDMsort!A:A,MATCH(C2118,EDMsort!B:B,0)),"")</f>
        <v/>
      </c>
      <c r="Q2118" s="18"/>
    </row>
    <row r="2119" ht="14.25" hidden="1" customHeight="1">
      <c r="A2119" s="19">
        <v>2118.0</v>
      </c>
      <c r="B2119" s="20" t="s">
        <v>2229</v>
      </c>
      <c r="C2119" s="21">
        <v>12119.0</v>
      </c>
      <c r="D2119" s="22" t="s">
        <v>18</v>
      </c>
      <c r="E2119" s="22">
        <v>9.1774831E7</v>
      </c>
      <c r="F2119" s="14" t="str">
        <f>IF(ISERROR(MATCH(C2119,Completed!A:A,0)),IF(ISERROR(MATCH(C2119,Unsub!B:B,0)),IF(LEN(E2119)=8,E2119&amp;",","#"),""),"")</f>
        <v/>
      </c>
      <c r="G2119" s="14" t="str">
        <f>if(isna(match(C2119,KlikEDM!B:B,0)),"","ClickEDM")</f>
        <v/>
      </c>
      <c r="H2119" s="15" t="str">
        <f t="array" ref="H2119">iferror(lower(index(MultiMail!C:C,match(C2119,MultiMail!A:A,0))),"")</f>
        <v>emmanuel002@mymail.sim.edu.sg</v>
      </c>
      <c r="I2119" s="14" t="str">
        <f t="array" ref="I2119">iferror(index(KlikEDM!C:C,match(H2119,KlikEDM!A:A,0)),"")</f>
        <v/>
      </c>
      <c r="J2119" s="15" t="str">
        <f t="array" ref="J2119">iferror(lower(index(MultiMail!D:D,match(C2119,MultiMail!A:A,0))),"")</f>
        <v>naomie1296@gmail.com</v>
      </c>
      <c r="K2119" s="14" t="str">
        <f t="array" ref="K2119">iferror(index(KlikEDM!C:C,match(J2119,KlikEDM!A:A,0)),"")</f>
        <v/>
      </c>
      <c r="L2119" s="22"/>
      <c r="M2119" s="22">
        <v>9.1774831E7</v>
      </c>
      <c r="N2119" s="14" t="str">
        <f>IF(ISERROR(MATCH(C2119,Completed!A:A,0)),IF(ISERROR(MATCH(C2119,Unsub!B:B,0)),IF(H2119&lt;&gt;"",IF(O2119&lt;&gt;"",O2119,C2119&amp;"|"&amp;M2119&amp;"|"&amp;PROPER(B2119)&amp;"|"&amp;LOWER(H2119)),"#"),""),"")</f>
        <v/>
      </c>
      <c r="O2119" s="16" t="str">
        <f t="array" ref="O2119">IFERROR(INDEX(MultiMail!G:G,MATCH(C2119,MultiMail!A:A,0)),"")</f>
        <v>12119|91774831|Naomi Shirlyn Emmanuel|emmanuel002@mymail.sim.edu.sg
12119|91774831|Naomi Shirlyn Emmanuel|NAOMIE1296@GMAIL.COM
</v>
      </c>
      <c r="P2119" s="17" t="str">
        <f t="array" ref="P2119">IFERROR(INDEX(EDMsort!A:A,MATCH(C2119,EDMsort!B:B,0)),"")</f>
        <v/>
      </c>
      <c r="Q2119" s="18"/>
    </row>
    <row r="2120" ht="14.25" hidden="1" customHeight="1">
      <c r="A2120" s="11">
        <v>2119.0</v>
      </c>
      <c r="B2120" s="12" t="s">
        <v>2230</v>
      </c>
      <c r="C2120" s="13">
        <v>12120.0</v>
      </c>
      <c r="D2120" s="14" t="s">
        <v>18</v>
      </c>
      <c r="E2120" s="14">
        <v>8.2234719E7</v>
      </c>
      <c r="F2120" s="14" t="str">
        <f>IF(ISERROR(MATCH(C2120,Completed!A:A,0)),IF(ISERROR(MATCH(C2120,Unsub!B:B,0)),IF(LEN(E2120)=8,E2120&amp;",","#"),""),"")</f>
        <v>82234719,</v>
      </c>
      <c r="G2120" s="14" t="str">
        <f>if(isna(match(C2120,KlikEDM!B:B,0)),"","ClickEDM")</f>
        <v/>
      </c>
      <c r="H2120" s="15" t="str">
        <f t="array" ref="H2120">iferror(lower(index(MultiMail!C:C,match(C2120,MultiMail!A:A,0))),"")</f>
        <v>chrwee001@mymail.sim.edu.sg</v>
      </c>
      <c r="I2120" s="14" t="str">
        <f t="array" ref="I2120">iferror(index(KlikEDM!C:C,match(H2120,KlikEDM!A:A,0)),"")</f>
        <v/>
      </c>
      <c r="J2120" s="15" t="str">
        <f t="array" ref="J2120">iferror(lower(index(MultiMail!D:D,match(C2120,MultiMail!A:A,0))),"")</f>
        <v>wee.cheng.hao.ryan.2012@vjc.sg</v>
      </c>
      <c r="K2120" s="14" t="str">
        <f t="array" ref="K2120">iferror(index(KlikEDM!C:C,match(J2120,KlikEDM!A:A,0)),"")</f>
        <v/>
      </c>
      <c r="L2120" s="14"/>
      <c r="M2120" s="14">
        <v>8.2234719E7</v>
      </c>
      <c r="N2120" s="14" t="str">
        <f>IF(ISERROR(MATCH(C2120,Completed!A:A,0)),IF(ISERROR(MATCH(C2120,Unsub!B:B,0)),IF(H2120&lt;&gt;"",IF(O2120&lt;&gt;"",O2120,C2120&amp;"|"&amp;M2120&amp;"|"&amp;PROPER(B2120)&amp;"|"&amp;LOWER(H2120)),"#"),""),"")</f>
        <v>12120|82234719|Wee Cheng Hao Ryan|chrwee001@mymail.sim.edu.sg
12120|82234719|Wee Cheng Hao Ryan|WEE.CHENG.HAO.RYAN.2012@VJC.SG
</v>
      </c>
      <c r="O2120" s="16" t="str">
        <f t="array" ref="O2120">IFERROR(INDEX(MultiMail!G:G,MATCH(C2120,MultiMail!A:A,0)),"")</f>
        <v>12120|82234719|Wee Cheng Hao Ryan|chrwee001@mymail.sim.edu.sg
12120|82234719|Wee Cheng Hao Ryan|WEE.CHENG.HAO.RYAN.2012@VJC.SG
</v>
      </c>
      <c r="P2120" s="17">
        <f t="array" ref="P2120">IFERROR(INDEX(EDMsort!A:A,MATCH(C2120,EDMsort!B:B,0)),"")</f>
        <v>2</v>
      </c>
      <c r="Q2120" s="18"/>
    </row>
    <row r="2121" ht="14.25" hidden="1" customHeight="1">
      <c r="A2121" s="19">
        <v>2120.0</v>
      </c>
      <c r="B2121" s="20" t="s">
        <v>2231</v>
      </c>
      <c r="C2121" s="21">
        <v>12121.0</v>
      </c>
      <c r="D2121" s="22" t="s">
        <v>18</v>
      </c>
      <c r="E2121" s="22">
        <v>8.3582805E7</v>
      </c>
      <c r="F2121" s="14" t="str">
        <f>IF(ISERROR(MATCH(C2121,Completed!A:A,0)),IF(ISERROR(MATCH(C2121,Unsub!B:B,0)),IF(LEN(E2121)=8,E2121&amp;",","#"),""),"")</f>
        <v>83582805,</v>
      </c>
      <c r="G2121" s="14" t="str">
        <f>if(isna(match(C2121,KlikEDM!B:B,0)),"","ClickEDM")</f>
        <v/>
      </c>
      <c r="H2121" s="15" t="str">
        <f t="array" ref="H2121">iferror(lower(index(MultiMail!C:C,match(C2121,MultiMail!A:A,0))),"")</f>
        <v>wqleong002@mymail.sim.edu.sg</v>
      </c>
      <c r="I2121" s="14" t="str">
        <f t="array" ref="I2121">iferror(index(KlikEDM!C:C,match(H2121,KlikEDM!A:A,0)),"")</f>
        <v/>
      </c>
      <c r="J2121" s="15" t="str">
        <f t="array" ref="J2121">iferror(lower(index(MultiMail!D:D,match(C2121,MultiMail!A:A,0))),"")</f>
        <v>wenqinlovesu@gmail.com</v>
      </c>
      <c r="K2121" s="14" t="str">
        <f t="array" ref="K2121">iferror(index(KlikEDM!C:C,match(J2121,KlikEDM!A:A,0)),"")</f>
        <v/>
      </c>
      <c r="L2121" s="22"/>
      <c r="M2121" s="22">
        <v>8.3582805E7</v>
      </c>
      <c r="N2121" s="14" t="str">
        <f>IF(ISERROR(MATCH(C2121,Completed!A:A,0)),IF(ISERROR(MATCH(C2121,Unsub!B:B,0)),IF(H2121&lt;&gt;"",IF(O2121&lt;&gt;"",O2121,C2121&amp;"|"&amp;M2121&amp;"|"&amp;PROPER(B2121)&amp;"|"&amp;LOWER(H2121)),"#"),""),"")</f>
        <v>12121|83582805|Leong Wen Qing|wqleong002@mymail.sim.edu.sg
12121|83582805|Leong Wen Qing|WENQINLOVESU@GMAIL.COM
</v>
      </c>
      <c r="O2121" s="16" t="str">
        <f t="array" ref="O2121">IFERROR(INDEX(MultiMail!G:G,MATCH(C2121,MultiMail!A:A,0)),"")</f>
        <v>12121|83582805|Leong Wen Qing|wqleong002@mymail.sim.edu.sg
12121|83582805|Leong Wen Qing|WENQINLOVESU@GMAIL.COM
</v>
      </c>
      <c r="P2121" s="17">
        <f t="array" ref="P2121">IFERROR(INDEX(EDMsort!A:A,MATCH(C2121,EDMsort!B:B,0)),"")</f>
        <v>1</v>
      </c>
      <c r="Q2121" s="18"/>
    </row>
    <row r="2122" ht="14.25" hidden="1" customHeight="1">
      <c r="A2122" s="11">
        <v>2121.0</v>
      </c>
      <c r="B2122" s="12" t="s">
        <v>2232</v>
      </c>
      <c r="C2122" s="13">
        <v>12122.0</v>
      </c>
      <c r="D2122" s="14" t="s">
        <v>18</v>
      </c>
      <c r="E2122" s="14">
        <v>8.1216126E7</v>
      </c>
      <c r="F2122" s="14" t="str">
        <f>IF(ISERROR(MATCH(C2122,Completed!A:A,0)),IF(ISERROR(MATCH(C2122,Unsub!B:B,0)),IF(LEN(E2122)=8,E2122&amp;",","#"),""),"")</f>
        <v/>
      </c>
      <c r="G2122" s="14" t="str">
        <f>if(isna(match(C2122,KlikEDM!B:B,0)),"","ClickEDM")</f>
        <v/>
      </c>
      <c r="H2122" s="15" t="str">
        <f t="array" ref="H2122">iferror(lower(index(MultiMail!C:C,match(C2122,MultiMail!A:A,0))),"")</f>
        <v>tng006@mymail.sim.edu.sg</v>
      </c>
      <c r="I2122" s="14" t="str">
        <f t="array" ref="I2122">iferror(index(KlikEDM!C:C,match(H2122,KlikEDM!A:A,0)),"")</f>
        <v/>
      </c>
      <c r="J2122" s="15" t="str">
        <f t="array" ref="J2122">iferror(lower(index(MultiMail!D:D,match(C2122,MultiMail!A:A,0))),"")</f>
        <v>triciang96@gmail.com</v>
      </c>
      <c r="K2122" s="14" t="str">
        <f t="array" ref="K2122">iferror(index(KlikEDM!C:C,match(J2122,KlikEDM!A:A,0)),"")</f>
        <v/>
      </c>
      <c r="L2122" s="14"/>
      <c r="M2122" s="14">
        <v>8.1216126E7</v>
      </c>
      <c r="N2122" s="14" t="str">
        <f>IF(ISERROR(MATCH(C2122,Completed!A:A,0)),IF(ISERROR(MATCH(C2122,Unsub!B:B,0)),IF(H2122&lt;&gt;"",IF(O2122&lt;&gt;"",O2122,C2122&amp;"|"&amp;M2122&amp;"|"&amp;PROPER(B2122)&amp;"|"&amp;LOWER(H2122)),"#"),""),"")</f>
        <v/>
      </c>
      <c r="O2122" s="16" t="str">
        <f t="array" ref="O2122">IFERROR(INDEX(MultiMail!G:G,MATCH(C2122,MultiMail!A:A,0)),"")</f>
        <v>12122|81216126|Tricia Ng|tng006@mymail.sim.edu.sg
12122|81216126|Tricia Ng|TRICIANG96@GMAIL.COM
</v>
      </c>
      <c r="P2122" s="17" t="str">
        <f t="array" ref="P2122">IFERROR(INDEX(EDMsort!A:A,MATCH(C2122,EDMsort!B:B,0)),"")</f>
        <v/>
      </c>
      <c r="Q2122" s="18"/>
    </row>
    <row r="2123" ht="14.25" hidden="1" customHeight="1">
      <c r="A2123" s="19">
        <v>2122.0</v>
      </c>
      <c r="B2123" s="20" t="s">
        <v>2233</v>
      </c>
      <c r="C2123" s="21">
        <v>12123.0</v>
      </c>
      <c r="D2123" s="22" t="s">
        <v>18</v>
      </c>
      <c r="E2123" s="22">
        <v>9.7252063E7</v>
      </c>
      <c r="F2123" s="14" t="str">
        <f>IF(ISERROR(MATCH(C2123,Completed!A:A,0)),IF(ISERROR(MATCH(C2123,Unsub!B:B,0)),IF(LEN(E2123)=8,E2123&amp;",","#"),""),"")</f>
        <v>97252063,</v>
      </c>
      <c r="G2123" s="14" t="str">
        <f>if(isna(match(C2123,KlikEDM!B:B,0)),"","ClickEDM")</f>
        <v/>
      </c>
      <c r="H2123" s="15" t="str">
        <f t="array" ref="H2123">iferror(lower(index(MultiMail!C:C,match(C2123,MultiMail!A:A,0))),"")</f>
        <v>yhsoon002@mymail.sim.edu.sg</v>
      </c>
      <c r="I2123" s="14" t="str">
        <f t="array" ref="I2123">iferror(index(KlikEDM!C:C,match(H2123,KlikEDM!A:A,0)),"")</f>
        <v/>
      </c>
      <c r="J2123" s="15" t="str">
        <f t="array" ref="J2123">iferror(lower(index(MultiMail!D:D,match(C2123,MultiMail!A:A,0))),"")</f>
        <v>yunhui@live.com.sg</v>
      </c>
      <c r="K2123" s="14" t="str">
        <f t="array" ref="K2123">iferror(index(KlikEDM!C:C,match(J2123,KlikEDM!A:A,0)),"")</f>
        <v/>
      </c>
      <c r="L2123" s="22"/>
      <c r="M2123" s="22">
        <v>9.7252063E7</v>
      </c>
      <c r="N2123" s="14" t="str">
        <f>IF(ISERROR(MATCH(C2123,Completed!A:A,0)),IF(ISERROR(MATCH(C2123,Unsub!B:B,0)),IF(H2123&lt;&gt;"",IF(O2123&lt;&gt;"",O2123,C2123&amp;"|"&amp;M2123&amp;"|"&amp;PROPER(B2123)&amp;"|"&amp;LOWER(H2123)),"#"),""),"")</f>
        <v>12123|97252063|Soon Yun Hui|yhsoon002@mymail.sim.edu.sg
12123|97252063|Soon Yun Hui|YUNHUI@LIVE.COM.SG
</v>
      </c>
      <c r="O2123" s="16" t="str">
        <f t="array" ref="O2123">IFERROR(INDEX(MultiMail!G:G,MATCH(C2123,MultiMail!A:A,0)),"")</f>
        <v>12123|97252063|Soon Yun Hui|yhsoon002@mymail.sim.edu.sg
12123|97252063|Soon Yun Hui|YUNHUI@LIVE.COM.SG
</v>
      </c>
      <c r="P2123" s="17">
        <f t="array" ref="P2123">IFERROR(INDEX(EDMsort!A:A,MATCH(C2123,EDMsort!B:B,0)),"")</f>
        <v>4</v>
      </c>
      <c r="Q2123" s="18"/>
    </row>
    <row r="2124" ht="14.25" hidden="1" customHeight="1">
      <c r="A2124" s="11">
        <v>2123.0</v>
      </c>
      <c r="B2124" s="12" t="s">
        <v>2234</v>
      </c>
      <c r="C2124" s="13">
        <v>12124.0</v>
      </c>
      <c r="D2124" s="14" t="s">
        <v>18</v>
      </c>
      <c r="E2124" s="14">
        <v>9.0883074E7</v>
      </c>
      <c r="F2124" s="14" t="str">
        <f>IF(ISERROR(MATCH(C2124,Completed!A:A,0)),IF(ISERROR(MATCH(C2124,Unsub!B:B,0)),IF(LEN(E2124)=8,E2124&amp;",","#"),""),"")</f>
        <v/>
      </c>
      <c r="G2124" s="14" t="str">
        <f>if(isna(match(C2124,KlikEDM!B:B,0)),"","ClickEDM")</f>
        <v/>
      </c>
      <c r="H2124" s="15" t="str">
        <f t="array" ref="H2124">iferror(lower(index(MultiMail!C:C,match(C2124,MultiMail!A:A,0))),"")</f>
        <v>rdfang001@mymail.sim.edu.sg</v>
      </c>
      <c r="I2124" s="14" t="str">
        <f t="array" ref="I2124">iferror(index(KlikEDM!C:C,match(H2124,KlikEDM!A:A,0)),"")</f>
        <v/>
      </c>
      <c r="J2124" s="15" t="str">
        <f t="array" ref="J2124">iferror(lower(index(MultiMail!D:D,match(C2124,MultiMail!A:A,0))),"")</f>
        <v>darren_fang_93@hotmail.com</v>
      </c>
      <c r="K2124" s="14" t="str">
        <f t="array" ref="K2124">iferror(index(KlikEDM!C:C,match(J2124,KlikEDM!A:A,0)),"")</f>
        <v/>
      </c>
      <c r="L2124" s="14"/>
      <c r="M2124" s="14">
        <v>9.0883074E7</v>
      </c>
      <c r="N2124" s="14" t="str">
        <f>IF(ISERROR(MATCH(C2124,Completed!A:A,0)),IF(ISERROR(MATCH(C2124,Unsub!B:B,0)),IF(H2124&lt;&gt;"",IF(O2124&lt;&gt;"",O2124,C2124&amp;"|"&amp;M2124&amp;"|"&amp;PROPER(B2124)&amp;"|"&amp;LOWER(H2124)),"#"),""),"")</f>
        <v/>
      </c>
      <c r="O2124" s="16" t="str">
        <f t="array" ref="O2124">IFERROR(INDEX(MultiMail!G:G,MATCH(C2124,MultiMail!A:A,0)),"")</f>
        <v>12124|90883074|Fang Ruikai Darren|rdfang001@mymail.sim.edu.sg
12124|90883074|Fang Ruikai Darren|DARREN_FANG_93@HOTMAIL.COM
</v>
      </c>
      <c r="P2124" s="17" t="str">
        <f t="array" ref="P2124">IFERROR(INDEX(EDMsort!A:A,MATCH(C2124,EDMsort!B:B,0)),"")</f>
        <v/>
      </c>
      <c r="Q2124" s="18"/>
    </row>
    <row r="2125" ht="14.25" hidden="1" customHeight="1">
      <c r="A2125" s="19">
        <v>2124.0</v>
      </c>
      <c r="B2125" s="20" t="s">
        <v>2235</v>
      </c>
      <c r="C2125" s="21">
        <v>12125.0</v>
      </c>
      <c r="D2125" s="22" t="s">
        <v>18</v>
      </c>
      <c r="E2125" s="22">
        <v>8.3560722E7</v>
      </c>
      <c r="F2125" s="14" t="str">
        <f>IF(ISERROR(MATCH(C2125,Completed!A:A,0)),IF(ISERROR(MATCH(C2125,Unsub!B:B,0)),IF(LEN(E2125)=8,E2125&amp;",","#"),""),"")</f>
        <v>83560722,</v>
      </c>
      <c r="G2125" s="14" t="str">
        <f>if(isna(match(C2125,KlikEDM!B:B,0)),"","ClickEDM")</f>
        <v/>
      </c>
      <c r="H2125" s="15" t="str">
        <f t="array" ref="H2125">iferror(lower(index(MultiMail!C:C,match(C2125,MultiMail!A:A,0))),"")</f>
        <v>divyadk001@mymail.sim.edu.sg</v>
      </c>
      <c r="I2125" s="14" t="str">
        <f t="array" ref="I2125">iferror(index(KlikEDM!C:C,match(H2125,KlikEDM!A:A,0)),"")</f>
        <v/>
      </c>
      <c r="J2125" s="15" t="str">
        <f t="array" ref="J2125">iferror(lower(index(MultiMail!D:D,match(C2125,MultiMail!A:A,0))),"")</f>
        <v>divyakhemlani@hotmail.com</v>
      </c>
      <c r="K2125" s="14" t="str">
        <f t="array" ref="K2125">iferror(index(KlikEDM!C:C,match(J2125,KlikEDM!A:A,0)),"")</f>
        <v/>
      </c>
      <c r="L2125" s="22"/>
      <c r="M2125" s="22">
        <v>8.3560722E7</v>
      </c>
      <c r="N2125" s="14" t="str">
        <f>IF(ISERROR(MATCH(C2125,Completed!A:A,0)),IF(ISERROR(MATCH(C2125,Unsub!B:B,0)),IF(H2125&lt;&gt;"",IF(O2125&lt;&gt;"",O2125,C2125&amp;"|"&amp;M2125&amp;"|"&amp;PROPER(B2125)&amp;"|"&amp;LOWER(H2125)),"#"),""),"")</f>
        <v>12125|83560722|Divya Danesh Khemlani|divyadk001@mymail.sim.edu.sg
12125|83560722|Divya Danesh Khemlani|DIVYAKHEMLANI@HOTMAIL.COM
</v>
      </c>
      <c r="O2125" s="16" t="str">
        <f t="array" ref="O2125">IFERROR(INDEX(MultiMail!G:G,MATCH(C2125,MultiMail!A:A,0)),"")</f>
        <v>12125|83560722|Divya Danesh Khemlani|divyadk001@mymail.sim.edu.sg
12125|83560722|Divya Danesh Khemlani|DIVYAKHEMLANI@HOTMAIL.COM
</v>
      </c>
      <c r="P2125" s="17">
        <f t="array" ref="P2125">IFERROR(INDEX(EDMsort!A:A,MATCH(C2125,EDMsort!B:B,0)),"")</f>
        <v>3</v>
      </c>
      <c r="Q2125" s="18"/>
    </row>
    <row r="2126" ht="14.25" hidden="1" customHeight="1">
      <c r="A2126" s="11">
        <v>2125.0</v>
      </c>
      <c r="B2126" s="12" t="s">
        <v>2236</v>
      </c>
      <c r="C2126" s="13">
        <v>12126.0</v>
      </c>
      <c r="D2126" s="14" t="s">
        <v>18</v>
      </c>
      <c r="E2126" s="14">
        <v>9.0107406E7</v>
      </c>
      <c r="F2126" s="14" t="str">
        <f>IF(ISERROR(MATCH(C2126,Completed!A:A,0)),IF(ISERROR(MATCH(C2126,Unsub!B:B,0)),IF(LEN(E2126)=8,E2126&amp;",","#"),""),"")</f>
        <v>90107406,</v>
      </c>
      <c r="G2126" s="14" t="str">
        <f>if(isna(match(C2126,KlikEDM!B:B,0)),"","ClickEDM")</f>
        <v/>
      </c>
      <c r="H2126" s="15" t="str">
        <f t="array" ref="H2126">iferror(lower(index(MultiMail!C:C,match(C2126,MultiMail!A:A,0))),"")</f>
        <v>prng002@mymail.sim.edu.sg</v>
      </c>
      <c r="I2126" s="14" t="str">
        <f t="array" ref="I2126">iferror(index(KlikEDM!C:C,match(H2126,KlikEDM!A:A,0)),"")</f>
        <v/>
      </c>
      <c r="J2126" s="15" t="str">
        <f t="array" ref="J2126">iferror(lower(index(MultiMail!D:D,match(C2126,MultiMail!A:A,0))),"")</f>
        <v>04peiru@gmail.com</v>
      </c>
      <c r="K2126" s="14" t="str">
        <f t="array" ref="K2126">iferror(index(KlikEDM!C:C,match(J2126,KlikEDM!A:A,0)),"")</f>
        <v/>
      </c>
      <c r="L2126" s="14"/>
      <c r="M2126" s="14">
        <v>9.0107406E7</v>
      </c>
      <c r="N2126" s="14" t="str">
        <f>IF(ISERROR(MATCH(C2126,Completed!A:A,0)),IF(ISERROR(MATCH(C2126,Unsub!B:B,0)),IF(H2126&lt;&gt;"",IF(O2126&lt;&gt;"",O2126,C2126&amp;"|"&amp;M2126&amp;"|"&amp;PROPER(B2126)&amp;"|"&amp;LOWER(H2126)),"#"),""),"")</f>
        <v>12126|90107406|Ng Pei Ru|prng002@mymail.sim.edu.sg
12126|90107406|Ng Pei Ru|04PEIRU@GMAIL.COM
</v>
      </c>
      <c r="O2126" s="16" t="str">
        <f t="array" ref="O2126">IFERROR(INDEX(MultiMail!G:G,MATCH(C2126,MultiMail!A:A,0)),"")</f>
        <v>12126|90107406|Ng Pei Ru|prng002@mymail.sim.edu.sg
12126|90107406|Ng Pei Ru|04PEIRU@GMAIL.COM
</v>
      </c>
      <c r="P2126" s="17">
        <f t="array" ref="P2126">IFERROR(INDEX(EDMsort!A:A,MATCH(C2126,EDMsort!B:B,0)),"")</f>
        <v>2</v>
      </c>
      <c r="Q2126" s="18"/>
    </row>
    <row r="2127" ht="14.25" hidden="1" customHeight="1">
      <c r="A2127" s="19">
        <v>2126.0</v>
      </c>
      <c r="B2127" s="20" t="s">
        <v>2237</v>
      </c>
      <c r="C2127" s="21">
        <v>12127.0</v>
      </c>
      <c r="D2127" s="22" t="s">
        <v>18</v>
      </c>
      <c r="E2127" s="22">
        <v>8.7187554E7</v>
      </c>
      <c r="F2127" s="14" t="str">
        <f>IF(ISERROR(MATCH(C2127,Completed!A:A,0)),IF(ISERROR(MATCH(C2127,Unsub!B:B,0)),IF(LEN(E2127)=8,E2127&amp;",","#"),""),"")</f>
        <v>87187554,</v>
      </c>
      <c r="G2127" s="14" t="str">
        <f>if(isna(match(C2127,KlikEDM!B:B,0)),"","ClickEDM")</f>
        <v/>
      </c>
      <c r="H2127" s="15" t="str">
        <f t="array" ref="H2127">iferror(lower(index(MultiMail!C:C,match(C2127,MultiMail!A:A,0))),"")</f>
        <v>yxlee008@mymail.sim.edu.sg</v>
      </c>
      <c r="I2127" s="14" t="str">
        <f t="array" ref="I2127">iferror(index(KlikEDM!C:C,match(H2127,KlikEDM!A:A,0)),"")</f>
        <v/>
      </c>
      <c r="J2127" s="15" t="str">
        <f t="array" ref="J2127">iferror(lower(index(MultiMail!D:D,match(C2127,MultiMail!A:A,0))),"")</f>
        <v>leeyixuan96@hotmail.com</v>
      </c>
      <c r="K2127" s="14" t="str">
        <f t="array" ref="K2127">iferror(index(KlikEDM!C:C,match(J2127,KlikEDM!A:A,0)),"")</f>
        <v/>
      </c>
      <c r="L2127" s="22"/>
      <c r="M2127" s="22">
        <v>8.7187554E7</v>
      </c>
      <c r="N2127" s="14" t="str">
        <f>IF(ISERROR(MATCH(C2127,Completed!A:A,0)),IF(ISERROR(MATCH(C2127,Unsub!B:B,0)),IF(H2127&lt;&gt;"",IF(O2127&lt;&gt;"",O2127,C2127&amp;"|"&amp;M2127&amp;"|"&amp;PROPER(B2127)&amp;"|"&amp;LOWER(H2127)),"#"),""),"")</f>
        <v>12127|87187554|Lee Yi Xuan|yxlee008@mymail.sim.edu.sg
12127|87187554|Lee Yi Xuan|LEEYIXUAN96@HOTMAIL.COM
</v>
      </c>
      <c r="O2127" s="16" t="str">
        <f t="array" ref="O2127">IFERROR(INDEX(MultiMail!G:G,MATCH(C2127,MultiMail!A:A,0)),"")</f>
        <v>12127|87187554|Lee Yi Xuan|yxlee008@mymail.sim.edu.sg
12127|87187554|Lee Yi Xuan|LEEYIXUAN96@HOTMAIL.COM
</v>
      </c>
      <c r="P2127" s="17">
        <f t="array" ref="P2127">IFERROR(INDEX(EDMsort!A:A,MATCH(C2127,EDMsort!B:B,0)),"")</f>
        <v>1</v>
      </c>
      <c r="Q2127" s="18"/>
    </row>
    <row r="2128" ht="14.25" hidden="1" customHeight="1">
      <c r="A2128" s="11">
        <v>2127.0</v>
      </c>
      <c r="B2128" s="12" t="s">
        <v>2238</v>
      </c>
      <c r="C2128" s="13">
        <v>12128.0</v>
      </c>
      <c r="D2128" s="14" t="s">
        <v>18</v>
      </c>
      <c r="E2128" s="14">
        <v>9.7921664E7</v>
      </c>
      <c r="F2128" s="14" t="str">
        <f>IF(ISERROR(MATCH(C2128,Completed!A:A,0)),IF(ISERROR(MATCH(C2128,Unsub!B:B,0)),IF(LEN(E2128)=8,E2128&amp;",","#"),""),"")</f>
        <v/>
      </c>
      <c r="G2128" s="14" t="str">
        <f>if(isna(match(C2128,KlikEDM!B:B,0)),"","ClickEDM")</f>
        <v/>
      </c>
      <c r="H2128" s="15" t="str">
        <f t="array" ref="H2128">iferror(lower(index(MultiMail!C:C,match(C2128,MultiMail!A:A,0))),"")</f>
        <v>kmrloke001@mymail.sim.edu.sg</v>
      </c>
      <c r="I2128" s="14" t="str">
        <f t="array" ref="I2128">iferror(index(KlikEDM!C:C,match(H2128,KlikEDM!A:A,0)),"")</f>
        <v/>
      </c>
      <c r="J2128" s="15" t="str">
        <f t="array" ref="J2128">iferror(lower(index(MultiMail!D:D,match(C2128,MultiMail!A:A,0))),"")</f>
        <v>lokekmr@gmail.com</v>
      </c>
      <c r="K2128" s="14" t="str">
        <f t="array" ref="K2128">iferror(index(KlikEDM!C:C,match(J2128,KlikEDM!A:A,0)),"")</f>
        <v/>
      </c>
      <c r="L2128" s="14"/>
      <c r="M2128" s="14">
        <v>9.7921664E7</v>
      </c>
      <c r="N2128" s="14" t="str">
        <f>IF(ISERROR(MATCH(C2128,Completed!A:A,0)),IF(ISERROR(MATCH(C2128,Unsub!B:B,0)),IF(H2128&lt;&gt;"",IF(O2128&lt;&gt;"",O2128,C2128&amp;"|"&amp;M2128&amp;"|"&amp;PROPER(B2128)&amp;"|"&amp;LOWER(H2128)),"#"),""),"")</f>
        <v/>
      </c>
      <c r="O2128" s="16" t="str">
        <f t="array" ref="O2128">IFERROR(INDEX(MultiMail!G:G,MATCH(C2128,MultiMail!A:A,0)),"")</f>
        <v>12128|97921664|Loke Kah Mun Rachel|kmrloke001@mymail.sim.edu.sg
12128|97921664|Loke Kah Mun Rachel|LOKEKMR@GMAIL.COM
</v>
      </c>
      <c r="P2128" s="17" t="str">
        <f t="array" ref="P2128">IFERROR(INDEX(EDMsort!A:A,MATCH(C2128,EDMsort!B:B,0)),"")</f>
        <v/>
      </c>
      <c r="Q2128" s="18"/>
    </row>
    <row r="2129" ht="14.25" customHeight="1">
      <c r="A2129" s="19">
        <v>2128.0</v>
      </c>
      <c r="B2129" s="20" t="s">
        <v>2239</v>
      </c>
      <c r="C2129" s="21">
        <v>12129.0</v>
      </c>
      <c r="D2129" s="22" t="s">
        <v>93</v>
      </c>
      <c r="E2129" s="22"/>
      <c r="F2129" s="14" t="str">
        <f>IF(ISERROR(MATCH(C2129,Completed!A:A,0)),IF(ISERROR(MATCH(C2129,Unsub!B:B,0)),IF(LEN(E2129)=8,E2129&amp;",","#"),""),"")</f>
        <v>#</v>
      </c>
      <c r="G2129" s="14" t="str">
        <f>if(isna(match(C2129,KlikEDM!B:B,0)),"","ClickEDM")</f>
        <v>ClickEDM</v>
      </c>
      <c r="H2129" s="15" t="str">
        <f t="array" ref="H2129">iferror(lower(index(MultiMail!C:C,match(C2129,MultiMail!A:A,0))),"")</f>
        <v>kmwong008@mymail.sim.edu.sg</v>
      </c>
      <c r="I2129" s="14" t="str">
        <f t="array" ref="I2129">iferror(index(KlikEDM!C:C,match(H2129,KlikEDM!A:A,0)),"")</f>
        <v/>
      </c>
      <c r="J2129" s="15" t="str">
        <f t="array" ref="J2129">iferror(lower(index(MultiMail!D:D,match(C2129,MultiMail!A:A,0))),"")</f>
        <v>kermin9737@gmail.com</v>
      </c>
      <c r="K2129" s="14" t="str">
        <f t="array" ref="K2129">iferror(index(KlikEDM!C:C,match(J2129,KlikEDM!A:A,0)),"")</f>
        <v>eblast D</v>
      </c>
      <c r="L2129" s="22"/>
      <c r="M2129" s="22" t="s">
        <v>2240</v>
      </c>
      <c r="N2129" s="14" t="str">
        <f>IF(ISERROR(MATCH(C2129,Completed!A:A,0)),IF(ISERROR(MATCH(C2129,Unsub!B:B,0)),IF(H2129&lt;&gt;"",IF(O2129&lt;&gt;"",O2129,C2129&amp;"|"&amp;M2129&amp;"|"&amp;PROPER(B2129)&amp;"|"&amp;LOWER(H2129)),"#"),""),"")</f>
        <v>12129|MRC12129|Wong Ker Min|kmwong008@mymail.sim.edu.sg
12129|MRC12129|Wong Ker Min|kermin9737@gmail.com
</v>
      </c>
      <c r="O2129" s="16" t="str">
        <f t="array" ref="O2129">IFERROR(INDEX(MultiMail!G:G,MATCH(C2129,MultiMail!A:A,0)),"")</f>
        <v>12129|MRC12129|Wong Ker Min|kmwong008@mymail.sim.edu.sg
12129|MRC12129|Wong Ker Min|kermin9737@gmail.com
</v>
      </c>
      <c r="P2129" s="17">
        <f t="array" ref="P2129">IFERROR(INDEX(EDMsort!A:A,MATCH(C2129,EDMsort!B:B,0)),"")</f>
        <v>4</v>
      </c>
      <c r="Q2129" s="18"/>
    </row>
    <row r="2130" ht="14.25" hidden="1" customHeight="1">
      <c r="A2130" s="11">
        <v>2129.0</v>
      </c>
      <c r="B2130" s="12" t="s">
        <v>2241</v>
      </c>
      <c r="C2130" s="13">
        <v>12130.0</v>
      </c>
      <c r="D2130" s="14" t="s">
        <v>18</v>
      </c>
      <c r="E2130" s="14">
        <v>9.6719612E7</v>
      </c>
      <c r="F2130" s="14" t="str">
        <f>IF(ISERROR(MATCH(C2130,Completed!A:A,0)),IF(ISERROR(MATCH(C2130,Unsub!B:B,0)),IF(LEN(E2130)=8,E2130&amp;",","#"),""),"")</f>
        <v>96719612,</v>
      </c>
      <c r="G2130" s="14" t="str">
        <f>if(isna(match(C2130,KlikEDM!B:B,0)),"","ClickEDM")</f>
        <v/>
      </c>
      <c r="H2130" s="15" t="str">
        <f t="array" ref="H2130">iferror(lower(index(MultiMail!C:C,match(C2130,MultiMail!A:A,0))),"")</f>
        <v>pyvloh001@mymail.sim.edu.sg</v>
      </c>
      <c r="I2130" s="14" t="str">
        <f t="array" ref="I2130">iferror(index(KlikEDM!C:C,match(H2130,KlikEDM!A:A,0)),"")</f>
        <v/>
      </c>
      <c r="J2130" s="15" t="str">
        <f t="array" ref="J2130">iferror(lower(index(MultiMail!D:D,match(C2130,MultiMail!A:A,0))),"")</f>
        <v>victorialexiss@gmail.com</v>
      </c>
      <c r="K2130" s="14" t="str">
        <f t="array" ref="K2130">iferror(index(KlikEDM!C:C,match(J2130,KlikEDM!A:A,0)),"")</f>
        <v/>
      </c>
      <c r="L2130" s="14"/>
      <c r="M2130" s="14">
        <v>9.6719612E7</v>
      </c>
      <c r="N2130" s="14" t="str">
        <f>IF(ISERROR(MATCH(C2130,Completed!A:A,0)),IF(ISERROR(MATCH(C2130,Unsub!B:B,0)),IF(H2130&lt;&gt;"",IF(O2130&lt;&gt;"",O2130,C2130&amp;"|"&amp;M2130&amp;"|"&amp;PROPER(B2130)&amp;"|"&amp;LOWER(H2130)),"#"),""),"")</f>
        <v>12130|96719612|Loh Pei Yu Victoria|pyvloh001@mymail.sim.edu.sg
12130|96719612|Loh Pei Yu Victoria|VICTORIALEXISS@GMAIL.COM
</v>
      </c>
      <c r="O2130" s="16" t="str">
        <f t="array" ref="O2130">IFERROR(INDEX(MultiMail!G:G,MATCH(C2130,MultiMail!A:A,0)),"")</f>
        <v>12130|96719612|Loh Pei Yu Victoria|pyvloh001@mymail.sim.edu.sg
12130|96719612|Loh Pei Yu Victoria|VICTORIALEXISS@GMAIL.COM
</v>
      </c>
      <c r="P2130" s="17">
        <f t="array" ref="P2130">IFERROR(INDEX(EDMsort!A:A,MATCH(C2130,EDMsort!B:B,0)),"")</f>
        <v>3</v>
      </c>
      <c r="Q2130" s="18"/>
    </row>
    <row r="2131" ht="14.25" hidden="1" customHeight="1">
      <c r="A2131" s="19">
        <v>2130.0</v>
      </c>
      <c r="B2131" s="20" t="s">
        <v>2242</v>
      </c>
      <c r="C2131" s="21">
        <v>12131.0</v>
      </c>
      <c r="D2131" s="22" t="s">
        <v>18</v>
      </c>
      <c r="E2131" s="22">
        <v>9.6528226E7</v>
      </c>
      <c r="F2131" s="14" t="str">
        <f>IF(ISERROR(MATCH(C2131,Completed!A:A,0)),IF(ISERROR(MATCH(C2131,Unsub!B:B,0)),IF(LEN(E2131)=8,E2131&amp;",","#"),""),"")</f>
        <v>96528226,</v>
      </c>
      <c r="G2131" s="14" t="str">
        <f>if(isna(match(C2131,KlikEDM!B:B,0)),"","ClickEDM")</f>
        <v/>
      </c>
      <c r="H2131" s="15" t="str">
        <f t="array" ref="H2131">iferror(lower(index(MultiMail!C:C,match(C2131,MultiMail!A:A,0))),"")</f>
        <v>kjhwong001@mymail.sim.edu.sg</v>
      </c>
      <c r="I2131" s="14" t="str">
        <f t="array" ref="I2131">iferror(index(KlikEDM!C:C,match(H2131,KlikEDM!A:A,0)),"")</f>
        <v/>
      </c>
      <c r="J2131" s="15" t="str">
        <f t="array" ref="J2131">iferror(lower(index(MultiMail!D:D,match(C2131,MultiMail!A:A,0))),"")</f>
        <v>kennedy2796@gmail.com</v>
      </c>
      <c r="K2131" s="14" t="str">
        <f t="array" ref="K2131">iferror(index(KlikEDM!C:C,match(J2131,KlikEDM!A:A,0)),"")</f>
        <v/>
      </c>
      <c r="L2131" s="22"/>
      <c r="M2131" s="22">
        <v>9.6528226E7</v>
      </c>
      <c r="N2131" s="14" t="str">
        <f>IF(ISERROR(MATCH(C2131,Completed!A:A,0)),IF(ISERROR(MATCH(C2131,Unsub!B:B,0)),IF(H2131&lt;&gt;"",IF(O2131&lt;&gt;"",O2131,C2131&amp;"|"&amp;M2131&amp;"|"&amp;PROPER(B2131)&amp;"|"&amp;LOWER(H2131)),"#"),""),"")</f>
        <v>12131|96528226|Kennedy Wong Jun Hao|kjhwong001@mymail.sim.edu.sg
12131|96528226|Kennedy Wong Jun Hao|KENNEDY2796@GMAIL.COM
</v>
      </c>
      <c r="O2131" s="16" t="str">
        <f t="array" ref="O2131">IFERROR(INDEX(MultiMail!G:G,MATCH(C2131,MultiMail!A:A,0)),"")</f>
        <v>12131|96528226|Kennedy Wong Jun Hao|kjhwong001@mymail.sim.edu.sg
12131|96528226|Kennedy Wong Jun Hao|KENNEDY2796@GMAIL.COM
</v>
      </c>
      <c r="P2131" s="17">
        <f t="array" ref="P2131">IFERROR(INDEX(EDMsort!A:A,MATCH(C2131,EDMsort!B:B,0)),"")</f>
        <v>2</v>
      </c>
      <c r="Q2131" s="18"/>
    </row>
    <row r="2132" ht="14.25" hidden="1" customHeight="1">
      <c r="A2132" s="11">
        <v>2131.0</v>
      </c>
      <c r="B2132" s="12" t="s">
        <v>2243</v>
      </c>
      <c r="C2132" s="13">
        <v>12132.0</v>
      </c>
      <c r="D2132" s="14" t="s">
        <v>18</v>
      </c>
      <c r="E2132" s="14">
        <v>9.8592525E7</v>
      </c>
      <c r="F2132" s="14" t="str">
        <f>IF(ISERROR(MATCH(C2132,Completed!A:A,0)),IF(ISERROR(MATCH(C2132,Unsub!B:B,0)),IF(LEN(E2132)=8,E2132&amp;",","#"),""),"")</f>
        <v>98592525,</v>
      </c>
      <c r="G2132" s="14" t="str">
        <f>if(isna(match(C2132,KlikEDM!B:B,0)),"","ClickEDM")</f>
        <v/>
      </c>
      <c r="H2132" s="15" t="str">
        <f t="array" ref="H2132">iferror(lower(index(MultiMail!C:C,match(C2132,MultiMail!A:A,0))),"")</f>
        <v>ltyee003@mymail.sim.edu.sg</v>
      </c>
      <c r="I2132" s="14" t="str">
        <f t="array" ref="I2132">iferror(index(KlikEDM!C:C,match(H2132,KlikEDM!A:A,0)),"")</f>
        <v/>
      </c>
      <c r="J2132" s="15" t="str">
        <f t="array" ref="J2132">iferror(lower(index(MultiMail!D:D,match(C2132,MultiMail!A:A,0))),"")</f>
        <v>lynnnieeeee@gmail.com</v>
      </c>
      <c r="K2132" s="14" t="str">
        <f t="array" ref="K2132">iferror(index(KlikEDM!C:C,match(J2132,KlikEDM!A:A,0)),"")</f>
        <v/>
      </c>
      <c r="L2132" s="14"/>
      <c r="M2132" s="14">
        <v>9.8592525E7</v>
      </c>
      <c r="N2132" s="14" t="str">
        <f>IF(ISERROR(MATCH(C2132,Completed!A:A,0)),IF(ISERROR(MATCH(C2132,Unsub!B:B,0)),IF(H2132&lt;&gt;"",IF(O2132&lt;&gt;"",O2132,C2132&amp;"|"&amp;M2132&amp;"|"&amp;PROPER(B2132)&amp;"|"&amp;LOWER(H2132)),"#"),""),"")</f>
        <v>12132|98592525|Lynn Yee Ting|ltyee003@mymail.sim.edu.sg
12132|98592525|Lynn Yee Ting|lynnnieeeee@gmail.com
</v>
      </c>
      <c r="O2132" s="16" t="str">
        <f t="array" ref="O2132">IFERROR(INDEX(MultiMail!G:G,MATCH(C2132,MultiMail!A:A,0)),"")</f>
        <v>12132|98592525|Lynn Yee Ting|ltyee003@mymail.sim.edu.sg
12132|98592525|Lynn Yee Ting|lynnnieeeee@gmail.com
</v>
      </c>
      <c r="P2132" s="17">
        <f t="array" ref="P2132">IFERROR(INDEX(EDMsort!A:A,MATCH(C2132,EDMsort!B:B,0)),"")</f>
        <v>1</v>
      </c>
      <c r="Q2132" s="18"/>
    </row>
    <row r="2133" ht="14.25" hidden="1" customHeight="1">
      <c r="A2133" s="19">
        <v>2132.0</v>
      </c>
      <c r="B2133" s="20" t="s">
        <v>2244</v>
      </c>
      <c r="C2133" s="21">
        <v>12133.0</v>
      </c>
      <c r="D2133" s="22" t="s">
        <v>18</v>
      </c>
      <c r="E2133" s="22">
        <v>9.6403048E7</v>
      </c>
      <c r="F2133" s="14" t="str">
        <f>IF(ISERROR(MATCH(C2133,Completed!A:A,0)),IF(ISERROR(MATCH(C2133,Unsub!B:B,0)),IF(LEN(E2133)=8,E2133&amp;",","#"),""),"")</f>
        <v>96403048,</v>
      </c>
      <c r="G2133" s="14" t="str">
        <f>if(isna(match(C2133,KlikEDM!B:B,0)),"","ClickEDM")</f>
        <v/>
      </c>
      <c r="H2133" s="15" t="str">
        <f t="array" ref="H2133">iferror(lower(index(MultiMail!C:C,match(C2133,MultiMail!A:A,0))),"")</f>
        <v>nuranba001@mymail.sim.edu.sg</v>
      </c>
      <c r="I2133" s="14" t="str">
        <f t="array" ref="I2133">iferror(index(KlikEDM!C:C,match(H2133,KlikEDM!A:A,0)),"")</f>
        <v/>
      </c>
      <c r="J2133" s="15" t="str">
        <f t="array" ref="J2133">iferror(lower(index(MultiMail!D:D,match(C2133,MultiMail!A:A,0))),"")</f>
        <v>namiranatasha@gmail.com</v>
      </c>
      <c r="K2133" s="14" t="str">
        <f t="array" ref="K2133">iferror(index(KlikEDM!C:C,match(J2133,KlikEDM!A:A,0)),"")</f>
        <v/>
      </c>
      <c r="L2133" s="22"/>
      <c r="M2133" s="22">
        <v>9.6403048E7</v>
      </c>
      <c r="N2133" s="14" t="str">
        <f>IF(ISERROR(MATCH(C2133,Completed!A:A,0)),IF(ISERROR(MATCH(C2133,Unsub!B:B,0)),IF(H2133&lt;&gt;"",IF(O2133&lt;&gt;"",O2133,C2133&amp;"|"&amp;M2133&amp;"|"&amp;PROPER(B2133)&amp;"|"&amp;LOWER(H2133)),"#"),""),"")</f>
        <v>12133|96403048|Nur Amira Natasha Binte Abdul Malek|nuranba001@mymail.sim.edu.sg
12133|96403048|Nur Amira Natasha Binte Abdul Malek|NAMIRANATASHA@GMAIL.COM
</v>
      </c>
      <c r="O2133" s="16" t="str">
        <f t="array" ref="O2133">IFERROR(INDEX(MultiMail!G:G,MATCH(C2133,MultiMail!A:A,0)),"")</f>
        <v>12133|96403048|Nur Amira Natasha Binte Abdul Malek|nuranba001@mymail.sim.edu.sg
12133|96403048|Nur Amira Natasha Binte Abdul Malek|NAMIRANATASHA@GMAIL.COM
</v>
      </c>
      <c r="P2133" s="17">
        <f t="array" ref="P2133">IFERROR(INDEX(EDMsort!A:A,MATCH(C2133,EDMsort!B:B,0)),"")</f>
        <v>4</v>
      </c>
      <c r="Q2133" s="18"/>
    </row>
    <row r="2134" ht="14.25" hidden="1" customHeight="1">
      <c r="A2134" s="11">
        <v>2133.0</v>
      </c>
      <c r="B2134" s="12" t="s">
        <v>2245</v>
      </c>
      <c r="C2134" s="13">
        <v>12134.0</v>
      </c>
      <c r="D2134" s="14" t="s">
        <v>93</v>
      </c>
      <c r="E2134" s="14"/>
      <c r="F2134" s="14" t="str">
        <f>IF(ISERROR(MATCH(C2134,Completed!A:A,0)),IF(ISERROR(MATCH(C2134,Unsub!B:B,0)),IF(LEN(E2134)=8,E2134&amp;",","#"),""),"")</f>
        <v>#</v>
      </c>
      <c r="G2134" s="14" t="str">
        <f>if(isna(match(C2134,KlikEDM!B:B,0)),"","ClickEDM")</f>
        <v/>
      </c>
      <c r="H2134" s="15" t="str">
        <f t="array" ref="H2134">iferror(lower(index(MultiMail!C:C,match(C2134,MultiMail!A:A,0))),"")</f>
        <v>n014@mymail.sim.edu.sg</v>
      </c>
      <c r="I2134" s="14" t="str">
        <f t="array" ref="I2134">iferror(index(KlikEDM!C:C,match(H2134,KlikEDM!A:A,0)),"")</f>
        <v/>
      </c>
      <c r="J2134" s="15" t="str">
        <f t="array" ref="J2134">iferror(lower(index(MultiMail!D:D,match(C2134,MultiMail!A:A,0))),"")</f>
        <v>nilencielim@gmail.com</v>
      </c>
      <c r="K2134" s="14" t="str">
        <f t="array" ref="K2134">iferror(index(KlikEDM!C:C,match(J2134,KlikEDM!A:A,0)),"")</f>
        <v/>
      </c>
      <c r="L2134" s="14"/>
      <c r="M2134" s="14" t="s">
        <v>2246</v>
      </c>
      <c r="N2134" s="14" t="str">
        <f>IF(ISERROR(MATCH(C2134,Completed!A:A,0)),IF(ISERROR(MATCH(C2134,Unsub!B:B,0)),IF(H2134&lt;&gt;"",IF(O2134&lt;&gt;"",O2134,C2134&amp;"|"&amp;M2134&amp;"|"&amp;PROPER(B2134)&amp;"|"&amp;LOWER(H2134)),"#"),""),"")</f>
        <v>12134|MRC12134|Nilencie|n014@mymail.sim.edu.sg
12134|MRC12134|Nilencie|NILENCIELIM@GMAIL.COM
</v>
      </c>
      <c r="O2134" s="16" t="str">
        <f t="array" ref="O2134">IFERROR(INDEX(MultiMail!G:G,MATCH(C2134,MultiMail!A:A,0)),"")</f>
        <v>12134|MRC12134|Nilencie|n014@mymail.sim.edu.sg
12134|MRC12134|Nilencie|NILENCIELIM@GMAIL.COM
</v>
      </c>
      <c r="P2134" s="17">
        <f t="array" ref="P2134">IFERROR(INDEX(EDMsort!A:A,MATCH(C2134,EDMsort!B:B,0)),"")</f>
        <v>3</v>
      </c>
      <c r="Q2134" s="18"/>
    </row>
    <row r="2135" ht="14.25" customHeight="1">
      <c r="A2135" s="19">
        <v>2134.0</v>
      </c>
      <c r="B2135" s="20" t="s">
        <v>2247</v>
      </c>
      <c r="C2135" s="21">
        <v>12135.0</v>
      </c>
      <c r="D2135" s="22" t="s">
        <v>18</v>
      </c>
      <c r="E2135" s="22">
        <v>9.1292933E7</v>
      </c>
      <c r="F2135" s="14" t="str">
        <f>IF(ISERROR(MATCH(C2135,Completed!A:A,0)),IF(ISERROR(MATCH(C2135,Unsub!B:B,0)),IF(LEN(E2135)=8,E2135&amp;",","#"),""),"")</f>
        <v>91292933,</v>
      </c>
      <c r="G2135" s="14" t="str">
        <f>if(isna(match(C2135,KlikEDM!B:B,0)),"","ClickEDM")</f>
        <v>ClickEDM</v>
      </c>
      <c r="H2135" s="15" t="str">
        <f t="array" ref="H2135">iferror(lower(index(MultiMail!C:C,match(C2135,MultiMail!A:A,0))),"")</f>
        <v>dokeu001@mymail.sim.edu.sg</v>
      </c>
      <c r="I2135" s="14" t="str">
        <f t="array" ref="I2135">iferror(index(KlikEDM!C:C,match(H2135,KlikEDM!A:A,0)),"")</f>
        <v/>
      </c>
      <c r="J2135" s="15" t="str">
        <f t="array" ref="J2135">iferror(lower(index(MultiMail!D:D,match(C2135,MultiMail!A:A,0))),"")</f>
        <v>dsqahirah@gmail.com</v>
      </c>
      <c r="K2135" s="14" t="str">
        <f t="array" ref="K2135">iferror(index(KlikEDM!C:C,match(J2135,KlikEDM!A:A,0)),"")</f>
        <v>eblast B</v>
      </c>
      <c r="L2135" s="22"/>
      <c r="M2135" s="22">
        <v>9.1292933E7</v>
      </c>
      <c r="N2135" s="14" t="str">
        <f>IF(ISERROR(MATCH(C2135,Completed!A:A,0)),IF(ISERROR(MATCH(C2135,Unsub!B:B,0)),IF(H2135&lt;&gt;"",IF(O2135&lt;&gt;"",O2135,C2135&amp;"|"&amp;M2135&amp;"|"&amp;PROPER(B2135)&amp;"|"&amp;LOWER(H2135)),"#"),""),"")</f>
        <v>12135|91292933|Dokeu Shafa Qahirah D/O Dokeu Basheer Ahmed Aneez Ahmed|dokeu001@mymail.sim.edu.sg
12135|91292933|Dokeu Shafa Qahirah D/O Dokeu Basheer Ahmed Aneez Ahmed|DSQAHIRAH@GMAIL.COM
</v>
      </c>
      <c r="O2135" s="16" t="str">
        <f t="array" ref="O2135">IFERROR(INDEX(MultiMail!G:G,MATCH(C2135,MultiMail!A:A,0)),"")</f>
        <v>12135|91292933|Dokeu Shafa Qahirah D/O Dokeu Basheer Ahmed Aneez Ahmed|dokeu001@mymail.sim.edu.sg
12135|91292933|Dokeu Shafa Qahirah D/O Dokeu Basheer Ahmed Aneez Ahmed|DSQAHIRAH@GMAIL.COM
</v>
      </c>
      <c r="P2135" s="17">
        <f t="array" ref="P2135">IFERROR(INDEX(EDMsort!A:A,MATCH(C2135,EDMsort!B:B,0)),"")</f>
        <v>2</v>
      </c>
      <c r="Q2135" s="18"/>
    </row>
    <row r="2136" ht="14.25" hidden="1" customHeight="1">
      <c r="A2136" s="11">
        <v>2135.0</v>
      </c>
      <c r="B2136" s="12" t="s">
        <v>2248</v>
      </c>
      <c r="C2136" s="13">
        <v>12136.0</v>
      </c>
      <c r="D2136" s="14" t="s">
        <v>18</v>
      </c>
      <c r="E2136" s="14">
        <v>9.1762116E7</v>
      </c>
      <c r="F2136" s="14" t="str">
        <f>IF(ISERROR(MATCH(C2136,Completed!A:A,0)),IF(ISERROR(MATCH(C2136,Unsub!B:B,0)),IF(LEN(E2136)=8,E2136&amp;",","#"),""),"")</f>
        <v>91762116,</v>
      </c>
      <c r="G2136" s="14" t="str">
        <f>if(isna(match(C2136,KlikEDM!B:B,0)),"","ClickEDM")</f>
        <v/>
      </c>
      <c r="H2136" s="15" t="str">
        <f t="array" ref="H2136">iferror(lower(index(MultiMail!C:C,match(C2136,MultiMail!A:A,0))),"")</f>
        <v>dxmlim001@mymail.sim.edu.sg</v>
      </c>
      <c r="I2136" s="14" t="str">
        <f t="array" ref="I2136">iferror(index(KlikEDM!C:C,match(H2136,KlikEDM!A:A,0)),"")</f>
        <v/>
      </c>
      <c r="J2136" s="15" t="str">
        <f t="array" ref="J2136">iferror(lower(index(MultiMail!D:D,match(C2136,MultiMail!A:A,0))),"")</f>
        <v>meetdalphne@gmail.com</v>
      </c>
      <c r="K2136" s="14" t="str">
        <f t="array" ref="K2136">iferror(index(KlikEDM!C:C,match(J2136,KlikEDM!A:A,0)),"")</f>
        <v/>
      </c>
      <c r="L2136" s="14"/>
      <c r="M2136" s="14">
        <v>9.1762116E7</v>
      </c>
      <c r="N2136" s="14" t="str">
        <f>IF(ISERROR(MATCH(C2136,Completed!A:A,0)),IF(ISERROR(MATCH(C2136,Unsub!B:B,0)),IF(H2136&lt;&gt;"",IF(O2136&lt;&gt;"",O2136,C2136&amp;"|"&amp;M2136&amp;"|"&amp;PROPER(B2136)&amp;"|"&amp;LOWER(H2136)),"#"),""),"")</f>
        <v>12136|91762116|Dalphne Lim Xin Man|dxmlim001@mymail.sim.edu.sg
12136|91762116|Dalphne Lim Xin Man|MEETDALPHNE@GMAIL.COM
</v>
      </c>
      <c r="O2136" s="16" t="str">
        <f t="array" ref="O2136">IFERROR(INDEX(MultiMail!G:G,MATCH(C2136,MultiMail!A:A,0)),"")</f>
        <v>12136|91762116|Dalphne Lim Xin Man|dxmlim001@mymail.sim.edu.sg
12136|91762116|Dalphne Lim Xin Man|MEETDALPHNE@GMAIL.COM
</v>
      </c>
      <c r="P2136" s="17">
        <f t="array" ref="P2136">IFERROR(INDEX(EDMsort!A:A,MATCH(C2136,EDMsort!B:B,0)),"")</f>
        <v>1</v>
      </c>
      <c r="Q2136" s="18"/>
    </row>
    <row r="2137" ht="14.25" hidden="1" customHeight="1">
      <c r="A2137" s="19">
        <v>2136.0</v>
      </c>
      <c r="B2137" s="20" t="s">
        <v>2249</v>
      </c>
      <c r="C2137" s="21">
        <v>12137.0</v>
      </c>
      <c r="D2137" s="22" t="s">
        <v>18</v>
      </c>
      <c r="E2137" s="22">
        <v>8.3029577E7</v>
      </c>
      <c r="F2137" s="14" t="str">
        <f>IF(ISERROR(MATCH(C2137,Completed!A:A,0)),IF(ISERROR(MATCH(C2137,Unsub!B:B,0)),IF(LEN(E2137)=8,E2137&amp;",","#"),""),"")</f>
        <v>83029577,</v>
      </c>
      <c r="G2137" s="14" t="str">
        <f>if(isna(match(C2137,KlikEDM!B:B,0)),"","ClickEDM")</f>
        <v/>
      </c>
      <c r="H2137" s="15" t="str">
        <f t="array" ref="H2137">iferror(lower(index(MultiMail!C:C,match(C2137,MultiMail!A:A,0))),"")</f>
        <v>mnwijaya001@mymail.sim.edu.sg</v>
      </c>
      <c r="I2137" s="14" t="str">
        <f t="array" ref="I2137">iferror(index(KlikEDM!C:C,match(H2137,KlikEDM!A:A,0)),"")</f>
        <v/>
      </c>
      <c r="J2137" s="15" t="str">
        <f t="array" ref="J2137">iferror(lower(index(MultiMail!D:D,match(C2137,MultiMail!A:A,0))),"")</f>
        <v>michellenthnia@yahoo.com</v>
      </c>
      <c r="K2137" s="14" t="str">
        <f t="array" ref="K2137">iferror(index(KlikEDM!C:C,match(J2137,KlikEDM!A:A,0)),"")</f>
        <v/>
      </c>
      <c r="L2137" s="22"/>
      <c r="M2137" s="22">
        <v>8.3029577E7</v>
      </c>
      <c r="N2137" s="14" t="str">
        <f>IF(ISERROR(MATCH(C2137,Completed!A:A,0)),IF(ISERROR(MATCH(C2137,Unsub!B:B,0)),IF(H2137&lt;&gt;"",IF(O2137&lt;&gt;"",O2137,C2137&amp;"|"&amp;M2137&amp;"|"&amp;PROPER(B2137)&amp;"|"&amp;LOWER(H2137)),"#"),""),"")</f>
        <v>12137|83029577|Michelle Nathania Wijaya|mnwijaya001@mymail.sim.edu.sg
12137|83029577|Michelle Nathania Wijaya|MICHELLENTHNIA@YAHOO.COM
</v>
      </c>
      <c r="O2137" s="16" t="str">
        <f t="array" ref="O2137">IFERROR(INDEX(MultiMail!G:G,MATCH(C2137,MultiMail!A:A,0)),"")</f>
        <v>12137|83029577|Michelle Nathania Wijaya|mnwijaya001@mymail.sim.edu.sg
12137|83029577|Michelle Nathania Wijaya|MICHELLENTHNIA@YAHOO.COM
</v>
      </c>
      <c r="P2137" s="17">
        <f t="array" ref="P2137">IFERROR(INDEX(EDMsort!A:A,MATCH(C2137,EDMsort!B:B,0)),"")</f>
        <v>4</v>
      </c>
      <c r="Q2137" s="18"/>
    </row>
    <row r="2138" ht="14.25" customHeight="1">
      <c r="A2138" s="11">
        <v>2137.0</v>
      </c>
      <c r="B2138" s="12" t="s">
        <v>2250</v>
      </c>
      <c r="C2138" s="13">
        <v>12138.0</v>
      </c>
      <c r="D2138" s="14" t="s">
        <v>18</v>
      </c>
      <c r="E2138" s="14">
        <v>8.1434725E7</v>
      </c>
      <c r="F2138" s="14" t="str">
        <f>IF(ISERROR(MATCH(C2138,Completed!A:A,0)),IF(ISERROR(MATCH(C2138,Unsub!B:B,0)),IF(LEN(E2138)=8,E2138&amp;",","#"),""),"")</f>
        <v>81434725,</v>
      </c>
      <c r="G2138" s="14" t="str">
        <f>if(isna(match(C2138,KlikEDM!B:B,0)),"","ClickEDM")</f>
        <v>ClickEDM</v>
      </c>
      <c r="H2138" s="15" t="str">
        <f t="array" ref="H2138">iferror(lower(index(MultiMail!C:C,match(C2138,MultiMail!A:A,0))),"")</f>
        <v>lbahri001@mymail.sim.edu.sg</v>
      </c>
      <c r="I2138" s="14" t="str">
        <f t="array" ref="I2138">iferror(index(KlikEDM!C:C,match(H2138,KlikEDM!A:A,0)),"")</f>
        <v/>
      </c>
      <c r="J2138" s="15" t="str">
        <f t="array" ref="J2138">iferror(lower(index(MultiMail!D:D,match(C2138,MultiMail!A:A,0))),"")</f>
        <v>linishen13@gmail.com</v>
      </c>
      <c r="K2138" s="14" t="str">
        <f t="array" ref="K2138">iferror(index(KlikEDM!C:C,match(J2138,KlikEDM!A:A,0)),"")</f>
        <v>eblast C</v>
      </c>
      <c r="L2138" s="14"/>
      <c r="M2138" s="14">
        <v>8.1434725E7</v>
      </c>
      <c r="N2138" s="14" t="str">
        <f>IF(ISERROR(MATCH(C2138,Completed!A:A,0)),IF(ISERROR(MATCH(C2138,Unsub!B:B,0)),IF(H2138&lt;&gt;"",IF(O2138&lt;&gt;"",O2138,C2138&amp;"|"&amp;M2138&amp;"|"&amp;PROPER(B2138)&amp;"|"&amp;LOWER(H2138)),"#"),""),"")</f>
        <v>12138|81434725|Lini Bahri|lbahri001@mymail.sim.edu.sg
12138|81434725|Lini Bahri|LINISHEN13@GMAIL.COM
</v>
      </c>
      <c r="O2138" s="16" t="str">
        <f t="array" ref="O2138">IFERROR(INDEX(MultiMail!G:G,MATCH(C2138,MultiMail!A:A,0)),"")</f>
        <v>12138|81434725|Lini Bahri|lbahri001@mymail.sim.edu.sg
12138|81434725|Lini Bahri|LINISHEN13@GMAIL.COM
</v>
      </c>
      <c r="P2138" s="17">
        <f t="array" ref="P2138">IFERROR(INDEX(EDMsort!A:A,MATCH(C2138,EDMsort!B:B,0)),"")</f>
        <v>3</v>
      </c>
      <c r="Q2138" s="18"/>
    </row>
    <row r="2139" ht="14.25" customHeight="1">
      <c r="A2139" s="19">
        <v>2138.0</v>
      </c>
      <c r="B2139" s="20" t="s">
        <v>2251</v>
      </c>
      <c r="C2139" s="21">
        <v>12139.0</v>
      </c>
      <c r="D2139" s="22" t="s">
        <v>18</v>
      </c>
      <c r="E2139" s="22">
        <v>9.2349519E7</v>
      </c>
      <c r="F2139" s="14" t="str">
        <f>IF(ISERROR(MATCH(C2139,Completed!A:A,0)),IF(ISERROR(MATCH(C2139,Unsub!B:B,0)),IF(LEN(E2139)=8,E2139&amp;",","#"),""),"")</f>
        <v>92349519,</v>
      </c>
      <c r="G2139" s="14" t="str">
        <f>if(isna(match(C2139,KlikEDM!B:B,0)),"","ClickEDM")</f>
        <v>ClickEDM</v>
      </c>
      <c r="H2139" s="15" t="str">
        <f t="array" ref="H2139">iferror(lower(index(MultiMail!C:C,match(C2139,MultiMail!A:A,0))),"")</f>
        <v>jyngeo001@mymail.sim.edu.sg</v>
      </c>
      <c r="I2139" s="14" t="str">
        <f t="array" ref="I2139">iferror(index(KlikEDM!C:C,match(H2139,KlikEDM!A:A,0)),"")</f>
        <v/>
      </c>
      <c r="J2139" s="15" t="str">
        <f t="array" ref="J2139">iferror(lower(index(MultiMail!D:D,match(C2139,MultiMail!A:A,0))),"")</f>
        <v>jingying_0422@hotmail.com</v>
      </c>
      <c r="K2139" s="14" t="str">
        <f t="array" ref="K2139">iferror(index(KlikEDM!C:C,match(J2139,KlikEDM!A:A,0)),"")</f>
        <v>eblast B</v>
      </c>
      <c r="L2139" s="22"/>
      <c r="M2139" s="22">
        <v>9.2349519E7</v>
      </c>
      <c r="N2139" s="14" t="str">
        <f>IF(ISERROR(MATCH(C2139,Completed!A:A,0)),IF(ISERROR(MATCH(C2139,Unsub!B:B,0)),IF(H2139&lt;&gt;"",IF(O2139&lt;&gt;"",O2139,C2139&amp;"|"&amp;M2139&amp;"|"&amp;PROPER(B2139)&amp;"|"&amp;LOWER(H2139)),"#"),""),"")</f>
        <v>12139|92349519|Ngeo Jing Ying|jyngeo001@mymail.sim.edu.sg
12139|92349519|Ngeo Jing Ying|JINGYING_0422@HOTMAIL.COM
</v>
      </c>
      <c r="O2139" s="16" t="str">
        <f t="array" ref="O2139">IFERROR(INDEX(MultiMail!G:G,MATCH(C2139,MultiMail!A:A,0)),"")</f>
        <v>12139|92349519|Ngeo Jing Ying|jyngeo001@mymail.sim.edu.sg
12139|92349519|Ngeo Jing Ying|JINGYING_0422@HOTMAIL.COM
</v>
      </c>
      <c r="P2139" s="17">
        <f t="array" ref="P2139">IFERROR(INDEX(EDMsort!A:A,MATCH(C2139,EDMsort!B:B,0)),"")</f>
        <v>2</v>
      </c>
      <c r="Q2139" s="18"/>
    </row>
    <row r="2140" ht="14.25" hidden="1" customHeight="1">
      <c r="A2140" s="11">
        <v>2139.0</v>
      </c>
      <c r="B2140" s="12" t="s">
        <v>2252</v>
      </c>
      <c r="C2140" s="13">
        <v>12140.0</v>
      </c>
      <c r="D2140" s="14" t="s">
        <v>18</v>
      </c>
      <c r="E2140" s="14">
        <v>9.4787989E7</v>
      </c>
      <c r="F2140" s="14" t="str">
        <f>IF(ISERROR(MATCH(C2140,Completed!A:A,0)),IF(ISERROR(MATCH(C2140,Unsub!B:B,0)),IF(LEN(E2140)=8,E2140&amp;",","#"),""),"")</f>
        <v>94787989,</v>
      </c>
      <c r="G2140" s="14" t="str">
        <f>if(isna(match(C2140,KlikEDM!B:B,0)),"","ClickEDM")</f>
        <v/>
      </c>
      <c r="H2140" s="15" t="str">
        <f t="array" ref="H2140">iferror(lower(index(MultiMail!C:C,match(C2140,MultiMail!A:A,0))),"")</f>
        <v>vmw001@mymail.sim.edu.sg</v>
      </c>
      <c r="I2140" s="14" t="str">
        <f t="array" ref="I2140">iferror(index(KlikEDM!C:C,match(H2140,KlikEDM!A:A,0)),"")</f>
        <v/>
      </c>
      <c r="J2140" s="15" t="str">
        <f t="array" ref="J2140">iferror(lower(index(MultiMail!D:D,match(C2140,MultiMail!A:A,0))),"")</f>
        <v>vella.wangsa@gmail.com</v>
      </c>
      <c r="K2140" s="14" t="str">
        <f t="array" ref="K2140">iferror(index(KlikEDM!C:C,match(J2140,KlikEDM!A:A,0)),"")</f>
        <v/>
      </c>
      <c r="L2140" s="14"/>
      <c r="M2140" s="14">
        <v>9.4787989E7</v>
      </c>
      <c r="N2140" s="14" t="str">
        <f>IF(ISERROR(MATCH(C2140,Completed!A:A,0)),IF(ISERROR(MATCH(C2140,Unsub!B:B,0)),IF(H2140&lt;&gt;"",IF(O2140&lt;&gt;"",O2140,C2140&amp;"|"&amp;M2140&amp;"|"&amp;PROPER(B2140)&amp;"|"&amp;LOWER(H2140)),"#"),""),"")</f>
        <v>12140|94787989|Vella Mahaputri Wangsa|vmw001@mymail.sim.edu.sg
12140|94787989|Vella Mahaputri Wangsa|VELLA.WANGSA@GMAIL.COM
</v>
      </c>
      <c r="O2140" s="16" t="str">
        <f t="array" ref="O2140">IFERROR(INDEX(MultiMail!G:G,MATCH(C2140,MultiMail!A:A,0)),"")</f>
        <v>12140|94787989|Vella Mahaputri Wangsa|vmw001@mymail.sim.edu.sg
12140|94787989|Vella Mahaputri Wangsa|VELLA.WANGSA@GMAIL.COM
</v>
      </c>
      <c r="P2140" s="17">
        <f t="array" ref="P2140">IFERROR(INDEX(EDMsort!A:A,MATCH(C2140,EDMsort!B:B,0)),"")</f>
        <v>1</v>
      </c>
      <c r="Q2140" s="18"/>
    </row>
    <row r="2141" ht="14.25" hidden="1" customHeight="1">
      <c r="A2141" s="19">
        <v>2140.0</v>
      </c>
      <c r="B2141" s="20" t="s">
        <v>2253</v>
      </c>
      <c r="C2141" s="21">
        <v>12141.0</v>
      </c>
      <c r="D2141" s="22" t="s">
        <v>18</v>
      </c>
      <c r="E2141" s="22">
        <v>9.7918266E7</v>
      </c>
      <c r="F2141" s="14" t="str">
        <f>IF(ISERROR(MATCH(C2141,Completed!A:A,0)),IF(ISERROR(MATCH(C2141,Unsub!B:B,0)),IF(LEN(E2141)=8,E2141&amp;",","#"),""),"")</f>
        <v/>
      </c>
      <c r="G2141" s="14" t="str">
        <f>if(isna(match(C2141,KlikEDM!B:B,0)),"","ClickEDM")</f>
        <v/>
      </c>
      <c r="H2141" s="15" t="str">
        <f t="array" ref="H2141">iferror(lower(index(MultiMail!C:C,match(C2141,MultiMail!A:A,0))),"")</f>
        <v>sysea001@mymail.sim.edu.sg</v>
      </c>
      <c r="I2141" s="14" t="str">
        <f t="array" ref="I2141">iferror(index(KlikEDM!C:C,match(H2141,KlikEDM!A:A,0)),"")</f>
        <v/>
      </c>
      <c r="J2141" s="15" t="str">
        <f t="array" ref="J2141">iferror(lower(index(MultiMail!D:D,match(C2141,MultiMail!A:A,0))),"")</f>
        <v>seashanyi@gmail.com</v>
      </c>
      <c r="K2141" s="14" t="str">
        <f t="array" ref="K2141">iferror(index(KlikEDM!C:C,match(J2141,KlikEDM!A:A,0)),"")</f>
        <v/>
      </c>
      <c r="L2141" s="22"/>
      <c r="M2141" s="22">
        <v>9.7918266E7</v>
      </c>
      <c r="N2141" s="14" t="str">
        <f>IF(ISERROR(MATCH(C2141,Completed!A:A,0)),IF(ISERROR(MATCH(C2141,Unsub!B:B,0)),IF(H2141&lt;&gt;"",IF(O2141&lt;&gt;"",O2141,C2141&amp;"|"&amp;M2141&amp;"|"&amp;PROPER(B2141)&amp;"|"&amp;LOWER(H2141)),"#"),""),"")</f>
        <v/>
      </c>
      <c r="O2141" s="16" t="str">
        <f t="array" ref="O2141">IFERROR(INDEX(MultiMail!G:G,MATCH(C2141,MultiMail!A:A,0)),"")</f>
        <v>12141|97918266|Sea Shan Yi|sysea001@mymail.sim.edu.sg
12141|97918266|Sea Shan Yi|SEASHANYI@GMAIL.COM
</v>
      </c>
      <c r="P2141" s="17" t="str">
        <f t="array" ref="P2141">IFERROR(INDEX(EDMsort!A:A,MATCH(C2141,EDMsort!B:B,0)),"")</f>
        <v/>
      </c>
      <c r="Q2141" s="18"/>
    </row>
    <row r="2142" ht="14.25" hidden="1" customHeight="1">
      <c r="A2142" s="11">
        <v>2141.0</v>
      </c>
      <c r="B2142" s="12" t="s">
        <v>2254</v>
      </c>
      <c r="C2142" s="13">
        <v>12142.0</v>
      </c>
      <c r="D2142" s="14" t="s">
        <v>18</v>
      </c>
      <c r="E2142" s="14">
        <v>9.7481554E7</v>
      </c>
      <c r="F2142" s="14" t="str">
        <f>IF(ISERROR(MATCH(C2142,Completed!A:A,0)),IF(ISERROR(MATCH(C2142,Unsub!B:B,0)),IF(LEN(E2142)=8,E2142&amp;",","#"),""),"")</f>
        <v>97481554,</v>
      </c>
      <c r="G2142" s="14" t="str">
        <f>if(isna(match(C2142,KlikEDM!B:B,0)),"","ClickEDM")</f>
        <v/>
      </c>
      <c r="H2142" s="15" t="str">
        <f t="array" ref="H2142">iferror(lower(index(MultiMail!C:C,match(C2142,MultiMail!A:A,0))),"")</f>
        <v>sitisbm002@mymail.sim.edu.sg</v>
      </c>
      <c r="I2142" s="14" t="str">
        <f t="array" ref="I2142">iferror(index(KlikEDM!C:C,match(H2142,KlikEDM!A:A,0)),"")</f>
        <v/>
      </c>
      <c r="J2142" s="15" t="str">
        <f t="array" ref="J2142">iferror(lower(index(MultiMail!D:D,match(C2142,MultiMail!A:A,0))),"")</f>
        <v>shahirahali94@gmail.com</v>
      </c>
      <c r="K2142" s="14" t="str">
        <f t="array" ref="K2142">iferror(index(KlikEDM!C:C,match(J2142,KlikEDM!A:A,0)),"")</f>
        <v/>
      </c>
      <c r="L2142" s="14"/>
      <c r="M2142" s="14">
        <v>9.7481554E7</v>
      </c>
      <c r="N2142" s="14" t="str">
        <f>IF(ISERROR(MATCH(C2142,Completed!A:A,0)),IF(ISERROR(MATCH(C2142,Unsub!B:B,0)),IF(H2142&lt;&gt;"",IF(O2142&lt;&gt;"",O2142,C2142&amp;"|"&amp;M2142&amp;"|"&amp;PROPER(B2142)&amp;"|"&amp;LOWER(H2142)),"#"),""),"")</f>
        <v>12142|97481554|Siti Shahirah Binte Mohamed Ali|sitisbm002@mymail.sim.edu.sg
12142|97481554|Siti Shahirah Binte Mohamed Ali|SHAHIRAHALI94@GMAIL.COM
</v>
      </c>
      <c r="O2142" s="16" t="str">
        <f t="array" ref="O2142">IFERROR(INDEX(MultiMail!G:G,MATCH(C2142,MultiMail!A:A,0)),"")</f>
        <v>12142|97481554|Siti Shahirah Binte Mohamed Ali|sitisbm002@mymail.sim.edu.sg
12142|97481554|Siti Shahirah Binte Mohamed Ali|SHAHIRAHALI94@GMAIL.COM
</v>
      </c>
      <c r="P2142" s="17">
        <f t="array" ref="P2142">IFERROR(INDEX(EDMsort!A:A,MATCH(C2142,EDMsort!B:B,0)),"")</f>
        <v>4</v>
      </c>
      <c r="Q2142" s="18"/>
    </row>
    <row r="2143" ht="14.25" hidden="1" customHeight="1">
      <c r="A2143" s="19">
        <v>2142.0</v>
      </c>
      <c r="B2143" s="20" t="s">
        <v>2255</v>
      </c>
      <c r="C2143" s="21">
        <v>12143.0</v>
      </c>
      <c r="D2143" s="22" t="s">
        <v>18</v>
      </c>
      <c r="E2143" s="22">
        <v>9.0141096E7</v>
      </c>
      <c r="F2143" s="14" t="str">
        <f>IF(ISERROR(MATCH(C2143,Completed!A:A,0)),IF(ISERROR(MATCH(C2143,Unsub!B:B,0)),IF(LEN(E2143)=8,E2143&amp;",","#"),""),"")</f>
        <v/>
      </c>
      <c r="G2143" s="14" t="str">
        <f>if(isna(match(C2143,KlikEDM!B:B,0)),"","ClickEDM")</f>
        <v/>
      </c>
      <c r="H2143" s="15" t="str">
        <f t="array" ref="H2143">iferror(lower(index(MultiMail!C:C,match(C2143,MultiMail!A:A,0))),"")</f>
        <v>kyaw018@mymail.sim.edu.sg</v>
      </c>
      <c r="I2143" s="14" t="str">
        <f t="array" ref="I2143">iferror(index(KlikEDM!C:C,match(H2143,KlikEDM!A:A,0)),"")</f>
        <v/>
      </c>
      <c r="J2143" s="15" t="str">
        <f t="array" ref="J2143">iferror(lower(index(MultiMail!D:D,match(C2143,MultiMail!A:A,0))),"")</f>
        <v>yadanar.stephanie@gmail.com</v>
      </c>
      <c r="K2143" s="14" t="str">
        <f t="array" ref="K2143">iferror(index(KlikEDM!C:C,match(J2143,KlikEDM!A:A,0)),"")</f>
        <v/>
      </c>
      <c r="L2143" s="22"/>
      <c r="M2143" s="22">
        <v>9.0141096E7</v>
      </c>
      <c r="N2143" s="14" t="str">
        <f>IF(ISERROR(MATCH(C2143,Completed!A:A,0)),IF(ISERROR(MATCH(C2143,Unsub!B:B,0)),IF(H2143&lt;&gt;"",IF(O2143&lt;&gt;"",O2143,C2143&amp;"|"&amp;M2143&amp;"|"&amp;PROPER(B2143)&amp;"|"&amp;LOWER(H2143)),"#"),""),"")</f>
        <v/>
      </c>
      <c r="O2143" s="16" t="str">
        <f t="array" ref="O2143">IFERROR(INDEX(MultiMail!G:G,MATCH(C2143,MultiMail!A:A,0)),"")</f>
        <v>12143|90141096|Yadanar Kyaw|kyaw018@mymail.sim.edu.sg
12143|90141096|Yadanar Kyaw|YADANAR.STEPHANIE@GMAIL.COM
</v>
      </c>
      <c r="P2143" s="17" t="str">
        <f t="array" ref="P2143">IFERROR(INDEX(EDMsort!A:A,MATCH(C2143,EDMsort!B:B,0)),"")</f>
        <v/>
      </c>
      <c r="Q2143" s="18"/>
    </row>
    <row r="2144" ht="14.25" hidden="1" customHeight="1">
      <c r="A2144" s="11">
        <v>2143.0</v>
      </c>
      <c r="B2144" s="12" t="s">
        <v>2256</v>
      </c>
      <c r="C2144" s="13">
        <v>12144.0</v>
      </c>
      <c r="D2144" s="14" t="s">
        <v>18</v>
      </c>
      <c r="E2144" s="14">
        <v>9.7735296E7</v>
      </c>
      <c r="F2144" s="14" t="str">
        <f>IF(ISERROR(MATCH(C2144,Completed!A:A,0)),IF(ISERROR(MATCH(C2144,Unsub!B:B,0)),IF(LEN(E2144)=8,E2144&amp;",","#"),""),"")</f>
        <v/>
      </c>
      <c r="G2144" s="14" t="str">
        <f>if(isna(match(C2144,KlikEDM!B:B,0)),"","ClickEDM")</f>
        <v/>
      </c>
      <c r="H2144" s="15" t="str">
        <f t="array" ref="H2144">iferror(lower(index(MultiMail!C:C,match(C2144,MultiMail!A:A,0))),"")</f>
        <v>mta001@mymail.sim.edu.sg</v>
      </c>
      <c r="I2144" s="14" t="str">
        <f t="array" ref="I2144">iferror(index(KlikEDM!C:C,match(H2144,KlikEDM!A:A,0)),"")</f>
        <v/>
      </c>
      <c r="J2144" s="15" t="str">
        <f t="array" ref="J2144">iferror(lower(index(MultiMail!D:D,match(C2144,MultiMail!A:A,0))),"")</f>
        <v>moetinzar@gmail.com</v>
      </c>
      <c r="K2144" s="14" t="str">
        <f t="array" ref="K2144">iferror(index(KlikEDM!C:C,match(J2144,KlikEDM!A:A,0)),"")</f>
        <v/>
      </c>
      <c r="L2144" s="14"/>
      <c r="M2144" s="14">
        <v>9.7735296E7</v>
      </c>
      <c r="N2144" s="14" t="str">
        <f>IF(ISERROR(MATCH(C2144,Completed!A:A,0)),IF(ISERROR(MATCH(C2144,Unsub!B:B,0)),IF(H2144&lt;&gt;"",IF(O2144&lt;&gt;"",O2144,C2144&amp;"|"&amp;M2144&amp;"|"&amp;PROPER(B2144)&amp;"|"&amp;LOWER(H2144)),"#"),""),"")</f>
        <v/>
      </c>
      <c r="O2144" s="16" t="str">
        <f t="array" ref="O2144">IFERROR(INDEX(MultiMail!G:G,MATCH(C2144,MultiMail!A:A,0)),"")</f>
        <v>12144|97735296|Moe Tinzar Aung|mta001@mymail.sim.edu.sg
12144|97735296|Moe Tinzar Aung|MOETINZAR@GMAIL.COM
</v>
      </c>
      <c r="P2144" s="17" t="str">
        <f t="array" ref="P2144">IFERROR(INDEX(EDMsort!A:A,MATCH(C2144,EDMsort!B:B,0)),"")</f>
        <v/>
      </c>
      <c r="Q2144" s="18"/>
    </row>
    <row r="2145" ht="14.25" hidden="1" customHeight="1">
      <c r="A2145" s="19">
        <v>2144.0</v>
      </c>
      <c r="B2145" s="20" t="s">
        <v>2257</v>
      </c>
      <c r="C2145" s="21">
        <v>12145.0</v>
      </c>
      <c r="D2145" s="22" t="s">
        <v>18</v>
      </c>
      <c r="E2145" s="22">
        <v>9.4882261E7</v>
      </c>
      <c r="F2145" s="14" t="str">
        <f>IF(ISERROR(MATCH(C2145,Completed!A:A,0)),IF(ISERROR(MATCH(C2145,Unsub!B:B,0)),IF(LEN(E2145)=8,E2145&amp;",","#"),""),"")</f>
        <v>94882261,</v>
      </c>
      <c r="G2145" s="14" t="str">
        <f>if(isna(match(C2145,KlikEDM!B:B,0)),"","ClickEDM")</f>
        <v/>
      </c>
      <c r="H2145" s="15" t="str">
        <f t="array" ref="H2145">iferror(lower(index(MultiMail!C:C,match(C2145,MultiMail!A:A,0))),"")</f>
        <v>nurs068@mymail.sim.edu.sg</v>
      </c>
      <c r="I2145" s="14" t="str">
        <f t="array" ref="I2145">iferror(index(KlikEDM!C:C,match(H2145,KlikEDM!A:A,0)),"")</f>
        <v/>
      </c>
      <c r="J2145" s="15" t="str">
        <f t="array" ref="J2145">iferror(lower(index(MultiMail!D:D,match(C2145,MultiMail!A:A,0))),"")</f>
        <v>nurshafeeqa@gmail.com</v>
      </c>
      <c r="K2145" s="14" t="str">
        <f t="array" ref="K2145">iferror(index(KlikEDM!C:C,match(J2145,KlikEDM!A:A,0)),"")</f>
        <v/>
      </c>
      <c r="L2145" s="22"/>
      <c r="M2145" s="22">
        <v>9.4882261E7</v>
      </c>
      <c r="N2145" s="14" t="str">
        <f>IF(ISERROR(MATCH(C2145,Completed!A:A,0)),IF(ISERROR(MATCH(C2145,Unsub!B:B,0)),IF(H2145&lt;&gt;"",IF(O2145&lt;&gt;"",O2145,C2145&amp;"|"&amp;M2145&amp;"|"&amp;PROPER(B2145)&amp;"|"&amp;LOWER(H2145)),"#"),""),"")</f>
        <v>12145|94882261|Nur Shafeeqa|nurs068@mymail.sim.edu.sg
12145|94882261|Nur Shafeeqa|NURSHAFEEQA@GMAIL.COM
</v>
      </c>
      <c r="O2145" s="16" t="str">
        <f t="array" ref="O2145">IFERROR(INDEX(MultiMail!G:G,MATCH(C2145,MultiMail!A:A,0)),"")</f>
        <v>12145|94882261|Nur Shafeeqa|nurs068@mymail.sim.edu.sg
12145|94882261|Nur Shafeeqa|NURSHAFEEQA@GMAIL.COM
</v>
      </c>
      <c r="P2145" s="17">
        <f t="array" ref="P2145">IFERROR(INDEX(EDMsort!A:A,MATCH(C2145,EDMsort!B:B,0)),"")</f>
        <v>3</v>
      </c>
      <c r="Q2145" s="18"/>
    </row>
    <row r="2146" ht="14.25" hidden="1" customHeight="1">
      <c r="A2146" s="11">
        <v>2145.0</v>
      </c>
      <c r="B2146" s="12" t="s">
        <v>2258</v>
      </c>
      <c r="C2146" s="13">
        <v>12146.0</v>
      </c>
      <c r="D2146" s="14" t="s">
        <v>18</v>
      </c>
      <c r="E2146" s="14">
        <v>8.2003766E7</v>
      </c>
      <c r="F2146" s="14" t="str">
        <f>IF(ISERROR(MATCH(C2146,Completed!A:A,0)),IF(ISERROR(MATCH(C2146,Unsub!B:B,0)),IF(LEN(E2146)=8,E2146&amp;",","#"),""),"")</f>
        <v>82003766,</v>
      </c>
      <c r="G2146" s="14" t="str">
        <f>if(isna(match(C2146,KlikEDM!B:B,0)),"","ClickEDM")</f>
        <v/>
      </c>
      <c r="H2146" s="15" t="str">
        <f t="array" ref="H2146">iferror(lower(index(MultiMail!C:C,match(C2146,MultiMail!A:A,0))),"")</f>
        <v>jytan066@mymail.sim.edu.sg</v>
      </c>
      <c r="I2146" s="14" t="str">
        <f t="array" ref="I2146">iferror(index(KlikEDM!C:C,match(H2146,KlikEDM!A:A,0)),"")</f>
        <v/>
      </c>
      <c r="J2146" s="15" t="str">
        <f t="array" ref="J2146">iferror(lower(index(MultiMail!D:D,match(C2146,MultiMail!A:A,0))),"")</f>
        <v>open-season22@hotmail.com</v>
      </c>
      <c r="K2146" s="14" t="str">
        <f t="array" ref="K2146">iferror(index(KlikEDM!C:C,match(J2146,KlikEDM!A:A,0)),"")</f>
        <v/>
      </c>
      <c r="L2146" s="14"/>
      <c r="M2146" s="14">
        <v>8.2003766E7</v>
      </c>
      <c r="N2146" s="14" t="str">
        <f>IF(ISERROR(MATCH(C2146,Completed!A:A,0)),IF(ISERROR(MATCH(C2146,Unsub!B:B,0)),IF(H2146&lt;&gt;"",IF(O2146&lt;&gt;"",O2146,C2146&amp;"|"&amp;M2146&amp;"|"&amp;PROPER(B2146)&amp;"|"&amp;LOWER(H2146)),"#"),""),"")</f>
        <v>12146|82003766|Tan Jin Yi|jytan066@mymail.sim.edu.sg
12146|82003766|Tan Jin Yi|OPEN-SEASON22@HOTMAIL.COM
</v>
      </c>
      <c r="O2146" s="16" t="str">
        <f t="array" ref="O2146">IFERROR(INDEX(MultiMail!G:G,MATCH(C2146,MultiMail!A:A,0)),"")</f>
        <v>12146|82003766|Tan Jin Yi|jytan066@mymail.sim.edu.sg
12146|82003766|Tan Jin Yi|OPEN-SEASON22@HOTMAIL.COM
</v>
      </c>
      <c r="P2146" s="17">
        <f t="array" ref="P2146">IFERROR(INDEX(EDMsort!A:A,MATCH(C2146,EDMsort!B:B,0)),"")</f>
        <v>2</v>
      </c>
      <c r="Q2146" s="18"/>
    </row>
    <row r="2147" ht="14.25" hidden="1" customHeight="1">
      <c r="A2147" s="19">
        <v>2146.0</v>
      </c>
      <c r="B2147" s="20" t="s">
        <v>2259</v>
      </c>
      <c r="C2147" s="21">
        <v>12147.0</v>
      </c>
      <c r="D2147" s="22" t="s">
        <v>18</v>
      </c>
      <c r="E2147" s="22">
        <v>9.6997863E7</v>
      </c>
      <c r="F2147" s="14" t="str">
        <f>IF(ISERROR(MATCH(C2147,Completed!A:A,0)),IF(ISERROR(MATCH(C2147,Unsub!B:B,0)),IF(LEN(E2147)=8,E2147&amp;",","#"),""),"")</f>
        <v>96997863,</v>
      </c>
      <c r="G2147" s="14" t="str">
        <f>if(isna(match(C2147,KlikEDM!B:B,0)),"","ClickEDM")</f>
        <v/>
      </c>
      <c r="H2147" s="15" t="str">
        <f t="array" ref="H2147">iferror(lower(index(MultiMail!C:C,match(C2147,MultiMail!A:A,0))),"")</f>
        <v>xyehan001@mymail.sim.edu.sg</v>
      </c>
      <c r="I2147" s="14" t="str">
        <f t="array" ref="I2147">iferror(index(KlikEDM!C:C,match(H2147,KlikEDM!A:A,0)),"")</f>
        <v/>
      </c>
      <c r="J2147" s="15" t="str">
        <f t="array" ref="J2147">iferror(lower(index(MultiMail!D:D,match(C2147,MultiMail!A:A,0))),"")</f>
        <v>elizabethhan97@hotmail.com</v>
      </c>
      <c r="K2147" s="14" t="str">
        <f t="array" ref="K2147">iferror(index(KlikEDM!C:C,match(J2147,KlikEDM!A:A,0)),"")</f>
        <v/>
      </c>
      <c r="L2147" s="22"/>
      <c r="M2147" s="22">
        <v>9.6997863E7</v>
      </c>
      <c r="N2147" s="14" t="str">
        <f>IF(ISERROR(MATCH(C2147,Completed!A:A,0)),IF(ISERROR(MATCH(C2147,Unsub!B:B,0)),IF(H2147&lt;&gt;"",IF(O2147&lt;&gt;"",O2147,C2147&amp;"|"&amp;M2147&amp;"|"&amp;PROPER(B2147)&amp;"|"&amp;LOWER(H2147)),"#"),""),"")</f>
        <v>12147|96997863|Han Xin Yi, Elizabeth|xyehan001@mymail.sim.edu.sg
12147|96997863|Han Xin Yi, Elizabeth|ELIZABETHHAN97@HOTMAIL.COM
</v>
      </c>
      <c r="O2147" s="16" t="str">
        <f t="array" ref="O2147">IFERROR(INDEX(MultiMail!G:G,MATCH(C2147,MultiMail!A:A,0)),"")</f>
        <v>12147|96997863|Han Xin Yi, Elizabeth|xyehan001@mymail.sim.edu.sg
12147|96997863|Han Xin Yi, Elizabeth|ELIZABETHHAN97@HOTMAIL.COM
</v>
      </c>
      <c r="P2147" s="17">
        <f t="array" ref="P2147">IFERROR(INDEX(EDMsort!A:A,MATCH(C2147,EDMsort!B:B,0)),"")</f>
        <v>1</v>
      </c>
      <c r="Q2147" s="18"/>
    </row>
    <row r="2148" ht="14.25" customHeight="1">
      <c r="A2148" s="11">
        <v>2147.0</v>
      </c>
      <c r="B2148" s="12" t="s">
        <v>2260</v>
      </c>
      <c r="C2148" s="13">
        <v>12148.0</v>
      </c>
      <c r="D2148" s="14" t="s">
        <v>18</v>
      </c>
      <c r="E2148" s="14">
        <v>8.3720452E7</v>
      </c>
      <c r="F2148" s="14" t="str">
        <f>IF(ISERROR(MATCH(C2148,Completed!A:A,0)),IF(ISERROR(MATCH(C2148,Unsub!B:B,0)),IF(LEN(E2148)=8,E2148&amp;",","#"),""),"")</f>
        <v>83720452,</v>
      </c>
      <c r="G2148" s="14" t="str">
        <f>if(isna(match(C2148,KlikEDM!B:B,0)),"","ClickEDM")</f>
        <v>ClickEDM</v>
      </c>
      <c r="H2148" s="15" t="str">
        <f t="array" ref="H2148">iferror(lower(index(MultiMail!C:C,match(C2148,MultiMail!A:A,0))),"")</f>
        <v>mli021@mymail.sim.edu.sg</v>
      </c>
      <c r="I2148" s="14" t="str">
        <f t="array" ref="I2148">iferror(index(KlikEDM!C:C,match(H2148,KlikEDM!A:A,0)),"")</f>
        <v/>
      </c>
      <c r="J2148" s="15" t="str">
        <f t="array" ref="J2148">iferror(lower(index(MultiMail!D:D,match(C2148,MultiMail!A:A,0))),"")</f>
        <v>996840948@qq.com</v>
      </c>
      <c r="K2148" s="14" t="str">
        <f t="array" ref="K2148">iferror(index(KlikEDM!C:C,match(J2148,KlikEDM!A:A,0)),"")</f>
        <v>eblast D</v>
      </c>
      <c r="L2148" s="14"/>
      <c r="M2148" s="14">
        <v>8.3720452E7</v>
      </c>
      <c r="N2148" s="14" t="str">
        <f>IF(ISERROR(MATCH(C2148,Completed!A:A,0)),IF(ISERROR(MATCH(C2148,Unsub!B:B,0)),IF(H2148&lt;&gt;"",IF(O2148&lt;&gt;"",O2148,C2148&amp;"|"&amp;M2148&amp;"|"&amp;PROPER(B2148)&amp;"|"&amp;LOWER(H2148)),"#"),""),"")</f>
        <v>12148|83720452|Li, Mengqing|mli021@mymail.sim.edu.sg
12148|83720452|Li, Mengqing|996840948@QQ.COM
</v>
      </c>
      <c r="O2148" s="16" t="str">
        <f t="array" ref="O2148">IFERROR(INDEX(MultiMail!G:G,MATCH(C2148,MultiMail!A:A,0)),"")</f>
        <v>12148|83720452|Li, Mengqing|mli021@mymail.sim.edu.sg
12148|83720452|Li, Mengqing|996840948@QQ.COM
</v>
      </c>
      <c r="P2148" s="17">
        <f t="array" ref="P2148">IFERROR(INDEX(EDMsort!A:A,MATCH(C2148,EDMsort!B:B,0)),"")</f>
        <v>4</v>
      </c>
      <c r="Q2148" s="18"/>
    </row>
    <row r="2149" ht="14.25" hidden="1" customHeight="1">
      <c r="A2149" s="19">
        <v>2148.0</v>
      </c>
      <c r="B2149" s="20" t="s">
        <v>2261</v>
      </c>
      <c r="C2149" s="21">
        <v>12149.0</v>
      </c>
      <c r="D2149" s="22" t="s">
        <v>18</v>
      </c>
      <c r="E2149" s="22">
        <v>9.6556757E7</v>
      </c>
      <c r="F2149" s="14" t="str">
        <f>IF(ISERROR(MATCH(C2149,Completed!A:A,0)),IF(ISERROR(MATCH(C2149,Unsub!B:B,0)),IF(LEN(E2149)=8,E2149&amp;",","#"),""),"")</f>
        <v>96556757,</v>
      </c>
      <c r="G2149" s="14" t="str">
        <f>if(isna(match(C2149,KlikEDM!B:B,0)),"","ClickEDM")</f>
        <v/>
      </c>
      <c r="H2149" s="15" t="str">
        <f t="array" ref="H2149">iferror(lower(index(MultiMail!C:C,match(C2149,MultiMail!A:A,0))),"")</f>
        <v>ytrtong001@mymail.sim.edu.sg</v>
      </c>
      <c r="I2149" s="14" t="str">
        <f t="array" ref="I2149">iferror(index(KlikEDM!C:C,match(H2149,KlikEDM!A:A,0)),"")</f>
        <v/>
      </c>
      <c r="J2149" s="15" t="str">
        <f t="array" ref="J2149">iferror(lower(index(MultiMail!D:D,match(C2149,MultiMail!A:A,0))),"")</f>
        <v>racheltong2805@gmail.com</v>
      </c>
      <c r="K2149" s="14" t="str">
        <f t="array" ref="K2149">iferror(index(KlikEDM!C:C,match(J2149,KlikEDM!A:A,0)),"")</f>
        <v/>
      </c>
      <c r="L2149" s="22"/>
      <c r="M2149" s="22">
        <v>9.6556757E7</v>
      </c>
      <c r="N2149" s="14" t="str">
        <f>IF(ISERROR(MATCH(C2149,Completed!A:A,0)),IF(ISERROR(MATCH(C2149,Unsub!B:B,0)),IF(H2149&lt;&gt;"",IF(O2149&lt;&gt;"",O2149,C2149&amp;"|"&amp;M2149&amp;"|"&amp;PROPER(B2149)&amp;"|"&amp;LOWER(H2149)),"#"),""),"")</f>
        <v>12149|96556757|Tong Yee Theng Rachel|ytrtong001@mymail.sim.edu.sg
12149|96556757|Tong Yee Theng Rachel|RACHELTONG2805@GMAIL.COM
</v>
      </c>
      <c r="O2149" s="16" t="str">
        <f t="array" ref="O2149">IFERROR(INDEX(MultiMail!G:G,MATCH(C2149,MultiMail!A:A,0)),"")</f>
        <v>12149|96556757|Tong Yee Theng Rachel|ytrtong001@mymail.sim.edu.sg
12149|96556757|Tong Yee Theng Rachel|RACHELTONG2805@GMAIL.COM
</v>
      </c>
      <c r="P2149" s="17">
        <f t="array" ref="P2149">IFERROR(INDEX(EDMsort!A:A,MATCH(C2149,EDMsort!B:B,0)),"")</f>
        <v>3</v>
      </c>
      <c r="Q2149" s="18"/>
    </row>
    <row r="2150" ht="14.25" hidden="1" customHeight="1">
      <c r="A2150" s="11">
        <v>2149.0</v>
      </c>
      <c r="B2150" s="12" t="s">
        <v>2262</v>
      </c>
      <c r="C2150" s="13">
        <v>12150.0</v>
      </c>
      <c r="D2150" s="14" t="s">
        <v>46</v>
      </c>
      <c r="E2150" s="14"/>
      <c r="F2150" s="14" t="str">
        <f>IF(ISERROR(MATCH(C2150,Completed!A:A,0)),IF(ISERROR(MATCH(C2150,Unsub!B:B,0)),IF(LEN(E2150)=8,E2150&amp;",","#"),""),"")</f>
        <v>#</v>
      </c>
      <c r="G2150" s="14" t="str">
        <f>if(isna(match(C2150,KlikEDM!B:B,0)),"","ClickEDM")</f>
        <v/>
      </c>
      <c r="H2150" s="15" t="str">
        <f t="array" ref="H2150">iferror(lower(index(MultiMail!C:C,match(C2150,MultiMail!A:A,0))),"")</f>
        <v>wfeng002@mymail.sim.edu.sg</v>
      </c>
      <c r="I2150" s="14" t="str">
        <f t="array" ref="I2150">iferror(index(KlikEDM!C:C,match(H2150,KlikEDM!A:A,0)),"")</f>
        <v/>
      </c>
      <c r="J2150" s="15" t="str">
        <f t="array" ref="J2150">iferror(lower(index(MultiMail!D:D,match(C2150,MultiMail!A:A,0))),"")</f>
        <v>1209845152@qq.com</v>
      </c>
      <c r="K2150" s="14" t="str">
        <f t="array" ref="K2150">iferror(index(KlikEDM!C:C,match(J2150,KlikEDM!A:A,0)),"")</f>
        <v/>
      </c>
      <c r="L2150" s="14"/>
      <c r="M2150" s="14" t="s">
        <v>2263</v>
      </c>
      <c r="N2150" s="14" t="str">
        <f>IF(ISERROR(MATCH(C2150,Completed!A:A,0)),IF(ISERROR(MATCH(C2150,Unsub!B:B,0)),IF(H2150&lt;&gt;"",IF(O2150&lt;&gt;"",O2150,C2150&amp;"|"&amp;M2150&amp;"|"&amp;PROPER(B2150)&amp;"|"&amp;LOWER(H2150)),"#"),""),"")</f>
        <v>12150|MRC12150|Feng, Wan|wfeng002@mymail.sim.edu.sg
12150|MRC12150|Feng, Wan|1209845152@qq.com
</v>
      </c>
      <c r="O2150" s="16" t="str">
        <f t="array" ref="O2150">IFERROR(INDEX(MultiMail!G:G,MATCH(C2150,MultiMail!A:A,0)),"")</f>
        <v>12150|MRC12150|Feng, Wan|wfeng002@mymail.sim.edu.sg
12150|MRC12150|Feng, Wan|1209845152@qq.com
</v>
      </c>
      <c r="P2150" s="17">
        <f t="array" ref="P2150">IFERROR(INDEX(EDMsort!A:A,MATCH(C2150,EDMsort!B:B,0)),"")</f>
        <v>2</v>
      </c>
      <c r="Q2150" s="18"/>
    </row>
    <row r="2151" ht="14.25" customHeight="1">
      <c r="A2151" s="19">
        <v>2150.0</v>
      </c>
      <c r="B2151" s="20" t="s">
        <v>2264</v>
      </c>
      <c r="C2151" s="21">
        <v>12151.0</v>
      </c>
      <c r="D2151" s="22" t="s">
        <v>18</v>
      </c>
      <c r="E2151" s="22">
        <v>8.1552318E7</v>
      </c>
      <c r="F2151" s="14" t="str">
        <f>IF(ISERROR(MATCH(C2151,Completed!A:A,0)),IF(ISERROR(MATCH(C2151,Unsub!B:B,0)),IF(LEN(E2151)=8,E2151&amp;",","#"),""),"")</f>
        <v>81552318,</v>
      </c>
      <c r="G2151" s="14" t="str">
        <f>if(isna(match(C2151,KlikEDM!B:B,0)),"","ClickEDM")</f>
        <v>ClickEDM</v>
      </c>
      <c r="H2151" s="15" t="str">
        <f t="array" ref="H2151">iferror(lower(index(MultiMail!C:C,match(C2151,MultiMail!A:A,0))),"")</f>
        <v>gwang017@mymail.sim.edu.sg</v>
      </c>
      <c r="I2151" s="14" t="str">
        <f t="array" ref="I2151">iferror(index(KlikEDM!C:C,match(H2151,KlikEDM!A:A,0)),"")</f>
        <v/>
      </c>
      <c r="J2151" s="15" t="str">
        <f t="array" ref="J2151">iferror(lower(index(MultiMail!D:D,match(C2151,MultiMail!A:A,0))),"")</f>
        <v>2641784934@qq.com</v>
      </c>
      <c r="K2151" s="14" t="str">
        <f t="array" ref="K2151">iferror(index(KlikEDM!C:C,match(J2151,KlikEDM!A:A,0)),"")</f>
        <v>eblast A</v>
      </c>
      <c r="L2151" s="22"/>
      <c r="M2151" s="22">
        <v>8.1552318E7</v>
      </c>
      <c r="N2151" s="14" t="str">
        <f>IF(ISERROR(MATCH(C2151,Completed!A:A,0)),IF(ISERROR(MATCH(C2151,Unsub!B:B,0)),IF(H2151&lt;&gt;"",IF(O2151&lt;&gt;"",O2151,C2151&amp;"|"&amp;M2151&amp;"|"&amp;PROPER(B2151)&amp;"|"&amp;LOWER(H2151)),"#"),""),"")</f>
        <v>12151|81552318|Wang, Guanjie|gwang017@mymail.sim.edu.sg
12151|81552318|Wang, Guanjie|2641784934@qq.com
</v>
      </c>
      <c r="O2151" s="16" t="str">
        <f t="array" ref="O2151">IFERROR(INDEX(MultiMail!G:G,MATCH(C2151,MultiMail!A:A,0)),"")</f>
        <v>12151|81552318|Wang, Guanjie|gwang017@mymail.sim.edu.sg
12151|81552318|Wang, Guanjie|2641784934@qq.com
</v>
      </c>
      <c r="P2151" s="17">
        <f t="array" ref="P2151">IFERROR(INDEX(EDMsort!A:A,MATCH(C2151,EDMsort!B:B,0)),"")</f>
        <v>1</v>
      </c>
      <c r="Q2151" s="18"/>
    </row>
    <row r="2152" ht="14.25" hidden="1" customHeight="1">
      <c r="A2152" s="11">
        <v>2151.0</v>
      </c>
      <c r="B2152" s="12" t="s">
        <v>930</v>
      </c>
      <c r="C2152" s="13">
        <v>12152.0</v>
      </c>
      <c r="D2152" s="14" t="s">
        <v>18</v>
      </c>
      <c r="E2152" s="14">
        <v>9.6267445E7</v>
      </c>
      <c r="F2152" s="14" t="str">
        <f>IF(ISERROR(MATCH(C2152,Completed!A:A,0)),IF(ISERROR(MATCH(C2152,Unsub!B:B,0)),IF(LEN(E2152)=8,E2152&amp;",","#"),""),"")</f>
        <v/>
      </c>
      <c r="G2152" s="14" t="str">
        <f>if(isna(match(C2152,KlikEDM!B:B,0)),"","ClickEDM")</f>
        <v/>
      </c>
      <c r="H2152" s="15" t="str">
        <f t="array" ref="H2152">iferror(lower(index(MultiMail!C:C,match(C2152,MultiMail!A:A,0))),"")</f>
        <v>sftay003@mymail.sim.edu.sg</v>
      </c>
      <c r="I2152" s="14" t="str">
        <f t="array" ref="I2152">iferror(index(KlikEDM!C:C,match(H2152,KlikEDM!A:A,0)),"")</f>
        <v/>
      </c>
      <c r="J2152" s="15" t="str">
        <f t="array" ref="J2152">iferror(lower(index(MultiMail!D:D,match(C2152,MultiMail!A:A,0))),"")</f>
        <v>shufang_tay@hotmail.com</v>
      </c>
      <c r="K2152" s="14" t="str">
        <f t="array" ref="K2152">iferror(index(KlikEDM!C:C,match(J2152,KlikEDM!A:A,0)),"")</f>
        <v/>
      </c>
      <c r="L2152" s="14"/>
      <c r="M2152" s="14">
        <v>9.6267445E7</v>
      </c>
      <c r="N2152" s="14" t="str">
        <f>IF(ISERROR(MATCH(C2152,Completed!A:A,0)),IF(ISERROR(MATCH(C2152,Unsub!B:B,0)),IF(H2152&lt;&gt;"",IF(O2152&lt;&gt;"",O2152,C2152&amp;"|"&amp;M2152&amp;"|"&amp;PROPER(B2152)&amp;"|"&amp;LOWER(H2152)),"#"),""),"")</f>
        <v/>
      </c>
      <c r="O2152" s="16" t="str">
        <f t="array" ref="O2152">IFERROR(INDEX(MultiMail!G:G,MATCH(C2152,MultiMail!A:A,0)),"")</f>
        <v>12152|96267445|Tay Shu Fang|sftay003@mymail.sim.edu.sg
12152|96267445|Tay Shu Fang|SHUFANG_TAY@HOTMAIL.COM
</v>
      </c>
      <c r="P2152" s="17" t="str">
        <f t="array" ref="P2152">IFERROR(INDEX(EDMsort!A:A,MATCH(C2152,EDMsort!B:B,0)),"")</f>
        <v/>
      </c>
      <c r="Q2152" s="18"/>
    </row>
    <row r="2153" ht="14.25" hidden="1" customHeight="1">
      <c r="A2153" s="19">
        <v>2152.0</v>
      </c>
      <c r="B2153" s="20" t="s">
        <v>2265</v>
      </c>
      <c r="C2153" s="21">
        <v>12153.0</v>
      </c>
      <c r="D2153" s="22" t="s">
        <v>18</v>
      </c>
      <c r="E2153" s="22">
        <v>9.1283334E7</v>
      </c>
      <c r="F2153" s="14" t="str">
        <f>IF(ISERROR(MATCH(C2153,Completed!A:A,0)),IF(ISERROR(MATCH(C2153,Unsub!B:B,0)),IF(LEN(E2153)=8,E2153&amp;",","#"),""),"")</f>
        <v>91283334,</v>
      </c>
      <c r="G2153" s="14" t="str">
        <f>if(isna(match(C2153,KlikEDM!B:B,0)),"","ClickEDM")</f>
        <v/>
      </c>
      <c r="H2153" s="15" t="str">
        <f t="array" ref="H2153">iferror(lower(index(MultiMail!C:C,match(C2153,MultiMail!A:A,0))),"")</f>
        <v>jyeseet001@mymail.sim.edu.sg</v>
      </c>
      <c r="I2153" s="14" t="str">
        <f t="array" ref="I2153">iferror(index(KlikEDM!C:C,match(H2153,KlikEDM!A:A,0)),"")</f>
        <v/>
      </c>
      <c r="J2153" s="15" t="str">
        <f t="array" ref="J2153">iferror(lower(index(MultiMail!D:D,match(C2153,MultiMail!A:A,0))),"")</f>
        <v>esther21121996@gmail.com</v>
      </c>
      <c r="K2153" s="14" t="str">
        <f t="array" ref="K2153">iferror(index(KlikEDM!C:C,match(J2153,KlikEDM!A:A,0)),"")</f>
        <v/>
      </c>
      <c r="L2153" s="22"/>
      <c r="M2153" s="22">
        <v>9.1283334E7</v>
      </c>
      <c r="N2153" s="14" t="str">
        <f>IF(ISERROR(MATCH(C2153,Completed!A:A,0)),IF(ISERROR(MATCH(C2153,Unsub!B:B,0)),IF(H2153&lt;&gt;"",IF(O2153&lt;&gt;"",O2153,C2153&amp;"|"&amp;M2153&amp;"|"&amp;PROPER(B2153)&amp;"|"&amp;LOWER(H2153)),"#"),""),"")</f>
        <v>12153|91283334|Seet Jing Yi, Esther|jyeseet001@mymail.sim.edu.sg
12153|91283334|Seet Jing Yi, Esther|ESTHER21121996@GMAIL.COM
</v>
      </c>
      <c r="O2153" s="16" t="str">
        <f t="array" ref="O2153">IFERROR(INDEX(MultiMail!G:G,MATCH(C2153,MultiMail!A:A,0)),"")</f>
        <v>12153|91283334|Seet Jing Yi, Esther|jyeseet001@mymail.sim.edu.sg
12153|91283334|Seet Jing Yi, Esther|ESTHER21121996@GMAIL.COM
</v>
      </c>
      <c r="P2153" s="17">
        <f t="array" ref="P2153">IFERROR(INDEX(EDMsort!A:A,MATCH(C2153,EDMsort!B:B,0)),"")</f>
        <v>4</v>
      </c>
      <c r="Q2153" s="18"/>
    </row>
    <row r="2154" ht="14.25" customHeight="1">
      <c r="A2154" s="11">
        <v>2153.0</v>
      </c>
      <c r="B2154" s="12" t="s">
        <v>2266</v>
      </c>
      <c r="C2154" s="13">
        <v>12154.0</v>
      </c>
      <c r="D2154" s="14" t="s">
        <v>93</v>
      </c>
      <c r="E2154" s="14"/>
      <c r="F2154" s="14" t="str">
        <f>IF(ISERROR(MATCH(C2154,Completed!A:A,0)),IF(ISERROR(MATCH(C2154,Unsub!B:B,0)),IF(LEN(E2154)=8,E2154&amp;",","#"),""),"")</f>
        <v>#</v>
      </c>
      <c r="G2154" s="14" t="str">
        <f>if(isna(match(C2154,KlikEDM!B:B,0)),"","ClickEDM")</f>
        <v>ClickEDM</v>
      </c>
      <c r="H2154" s="15" t="str">
        <f t="array" ref="H2154">iferror(lower(index(MultiMail!C:C,match(C2154,MultiMail!A:A,0))),"")</f>
        <v>iylin001@mymail.sim.edu.sg</v>
      </c>
      <c r="I2154" s="14" t="str">
        <f t="array" ref="I2154">iferror(index(KlikEDM!C:C,match(H2154,KlikEDM!A:A,0)),"")</f>
        <v>eblast C</v>
      </c>
      <c r="J2154" s="15" t="str">
        <f t="array" ref="J2154">iferror(lower(index(MultiMail!D:D,match(C2154,MultiMail!A:A,0))),"")</f>
        <v>likeylin0522@gmail.com</v>
      </c>
      <c r="K2154" s="14" t="str">
        <f t="array" ref="K2154">iferror(index(KlikEDM!C:C,match(J2154,KlikEDM!A:A,0)),"")</f>
        <v>eblast C</v>
      </c>
      <c r="L2154" s="14"/>
      <c r="M2154" s="14" t="s">
        <v>2267</v>
      </c>
      <c r="N2154" s="14" t="str">
        <f>IF(ISERROR(MATCH(C2154,Completed!A:A,0)),IF(ISERROR(MATCH(C2154,Unsub!B:B,0)),IF(H2154&lt;&gt;"",IF(O2154&lt;&gt;"",O2154,C2154&amp;"|"&amp;M2154&amp;"|"&amp;PROPER(B2154)&amp;"|"&amp;LOWER(H2154)),"#"),""),"")</f>
        <v>12154|MRC12154|Lin Yu-Hsun|iylin001@mymail.sim.edu.sg
12154|MRC12154|Lin Yu-Hsun|LIKEYLIN0522@GMAIL.COM
</v>
      </c>
      <c r="O2154" s="16" t="str">
        <f t="array" ref="O2154">IFERROR(INDEX(MultiMail!G:G,MATCH(C2154,MultiMail!A:A,0)),"")</f>
        <v>12154|MRC12154|Lin Yu-Hsun|iylin001@mymail.sim.edu.sg
12154|MRC12154|Lin Yu-Hsun|LIKEYLIN0522@GMAIL.COM
</v>
      </c>
      <c r="P2154" s="17">
        <f t="array" ref="P2154">IFERROR(INDEX(EDMsort!A:A,MATCH(C2154,EDMsort!B:B,0)),"")</f>
        <v>3</v>
      </c>
      <c r="Q2154" s="18"/>
    </row>
    <row r="2155" ht="14.25" customHeight="1">
      <c r="A2155" s="19">
        <v>2154.0</v>
      </c>
      <c r="B2155" s="20" t="s">
        <v>2268</v>
      </c>
      <c r="C2155" s="21">
        <v>12155.0</v>
      </c>
      <c r="D2155" s="22" t="s">
        <v>18</v>
      </c>
      <c r="E2155" s="22">
        <v>9.7755797E7</v>
      </c>
      <c r="F2155" s="14" t="str">
        <f>IF(ISERROR(MATCH(C2155,Completed!A:A,0)),IF(ISERROR(MATCH(C2155,Unsub!B:B,0)),IF(LEN(E2155)=8,E2155&amp;",","#"),""),"")</f>
        <v>97755797,</v>
      </c>
      <c r="G2155" s="14" t="str">
        <f>if(isna(match(C2155,KlikEDM!B:B,0)),"","ClickEDM")</f>
        <v>ClickEDM</v>
      </c>
      <c r="H2155" s="15" t="str">
        <f t="array" ref="H2155">iferror(lower(index(MultiMail!C:C,match(C2155,MultiMail!A:A,0))),"")</f>
        <v>ccho002@mymail.sim.edu.sg</v>
      </c>
      <c r="I2155" s="14" t="str">
        <f t="array" ref="I2155">iferror(index(KlikEDM!C:C,match(H2155,KlikEDM!A:A,0)),"")</f>
        <v/>
      </c>
      <c r="J2155" s="15" t="str">
        <f t="array" ref="J2155">iferror(lower(index(MultiMail!D:D,match(C2155,MultiMail!A:A,0))),"")</f>
        <v>chiachee.ho@outlook.com</v>
      </c>
      <c r="K2155" s="14" t="str">
        <f t="array" ref="K2155">iferror(index(KlikEDM!C:C,match(J2155,KlikEDM!A:A,0)),"")</f>
        <v>eblast B</v>
      </c>
      <c r="L2155" s="22"/>
      <c r="M2155" s="22">
        <v>9.7755797E7</v>
      </c>
      <c r="N2155" s="14" t="str">
        <f>IF(ISERROR(MATCH(C2155,Completed!A:A,0)),IF(ISERROR(MATCH(C2155,Unsub!B:B,0)),IF(H2155&lt;&gt;"",IF(O2155&lt;&gt;"",O2155,C2155&amp;"|"&amp;M2155&amp;"|"&amp;PROPER(B2155)&amp;"|"&amp;LOWER(H2155)),"#"),""),"")</f>
        <v>12155|97755797|Ho Chia Chee|ccho002@mymail.sim.edu.sg
12155|97755797|Ho Chia Chee|chiachee.ho@outlook.com
</v>
      </c>
      <c r="O2155" s="16" t="str">
        <f t="array" ref="O2155">IFERROR(INDEX(MultiMail!G:G,MATCH(C2155,MultiMail!A:A,0)),"")</f>
        <v>12155|97755797|Ho Chia Chee|ccho002@mymail.sim.edu.sg
12155|97755797|Ho Chia Chee|chiachee.ho@outlook.com
</v>
      </c>
      <c r="P2155" s="17">
        <f t="array" ref="P2155">IFERROR(INDEX(EDMsort!A:A,MATCH(C2155,EDMsort!B:B,0)),"")</f>
        <v>2</v>
      </c>
      <c r="Q2155" s="18"/>
    </row>
    <row r="2156" ht="14.25" hidden="1" customHeight="1">
      <c r="A2156" s="11">
        <v>2155.0</v>
      </c>
      <c r="B2156" s="12" t="s">
        <v>2269</v>
      </c>
      <c r="C2156" s="13">
        <v>12156.0</v>
      </c>
      <c r="D2156" s="14" t="s">
        <v>18</v>
      </c>
      <c r="E2156" s="14">
        <v>9.2316298E7</v>
      </c>
      <c r="F2156" s="14" t="str">
        <f>IF(ISERROR(MATCH(C2156,Completed!A:A,0)),IF(ISERROR(MATCH(C2156,Unsub!B:B,0)),IF(LEN(E2156)=8,E2156&amp;",","#"),""),"")</f>
        <v/>
      </c>
      <c r="G2156" s="14" t="str">
        <f>if(isna(match(C2156,KlikEDM!B:B,0)),"","ClickEDM")</f>
        <v/>
      </c>
      <c r="H2156" s="15" t="str">
        <f t="array" ref="H2156">iferror(lower(index(MultiMail!C:C,match(C2156,MultiMail!A:A,0))),"")</f>
        <v>rdeng001@mymail.sim.edu.sg</v>
      </c>
      <c r="I2156" s="14" t="str">
        <f t="array" ref="I2156">iferror(index(KlikEDM!C:C,match(H2156,KlikEDM!A:A,0)),"")</f>
        <v/>
      </c>
      <c r="J2156" s="15" t="str">
        <f t="array" ref="J2156">iferror(lower(index(MultiMail!D:D,match(C2156,MultiMail!A:A,0))),"")</f>
        <v>rongrongdeng001@gmail.com</v>
      </c>
      <c r="K2156" s="14" t="str">
        <f t="array" ref="K2156">iferror(index(KlikEDM!C:C,match(J2156,KlikEDM!A:A,0)),"")</f>
        <v/>
      </c>
      <c r="L2156" s="14"/>
      <c r="M2156" s="14">
        <v>9.2316298E7</v>
      </c>
      <c r="N2156" s="14" t="str">
        <f>IF(ISERROR(MATCH(C2156,Completed!A:A,0)),IF(ISERROR(MATCH(C2156,Unsub!B:B,0)),IF(H2156&lt;&gt;"",IF(O2156&lt;&gt;"",O2156,C2156&amp;"|"&amp;M2156&amp;"|"&amp;PROPER(B2156)&amp;"|"&amp;LOWER(H2156)),"#"),""),"")</f>
        <v/>
      </c>
      <c r="O2156" s="16" t="str">
        <f t="array" ref="O2156">IFERROR(INDEX(MultiMail!G:G,MATCH(C2156,MultiMail!A:A,0)),"")</f>
        <v>12156|92316298|Deng Rongrong|rdeng001@mymail.sim.edu.sg
12156|92316298|Deng Rongrong|rongrongdeng001@gmail.com
</v>
      </c>
      <c r="P2156" s="17" t="str">
        <f t="array" ref="P2156">IFERROR(INDEX(EDMsort!A:A,MATCH(C2156,EDMsort!B:B,0)),"")</f>
        <v/>
      </c>
      <c r="Q2156" s="18"/>
    </row>
    <row r="2157" ht="14.25" customHeight="1">
      <c r="A2157" s="19">
        <v>2156.0</v>
      </c>
      <c r="B2157" s="20" t="s">
        <v>2270</v>
      </c>
      <c r="C2157" s="21">
        <v>12157.0</v>
      </c>
      <c r="D2157" s="22" t="s">
        <v>18</v>
      </c>
      <c r="E2157" s="22">
        <v>9.7525605E7</v>
      </c>
      <c r="F2157" s="14" t="str">
        <f>IF(ISERROR(MATCH(C2157,Completed!A:A,0)),IF(ISERROR(MATCH(C2157,Unsub!B:B,0)),IF(LEN(E2157)=8,E2157&amp;",","#"),""),"")</f>
        <v>97525605,</v>
      </c>
      <c r="G2157" s="14" t="str">
        <f>if(isna(match(C2157,KlikEDM!B:B,0)),"","ClickEDM")</f>
        <v>ClickEDM</v>
      </c>
      <c r="H2157" s="15" t="str">
        <f t="array" ref="H2157">iferror(lower(index(MultiMail!C:C,match(C2157,MultiMail!A:A,0))),"")</f>
        <v>jcleong001@mymail.sim.edu.sg</v>
      </c>
      <c r="I2157" s="14" t="str">
        <f t="array" ref="I2157">iferror(index(KlikEDM!C:C,match(H2157,KlikEDM!A:A,0)),"")</f>
        <v/>
      </c>
      <c r="J2157" s="15" t="str">
        <f t="array" ref="J2157">iferror(lower(index(MultiMail!D:D,match(C2157,MultiMail!A:A,0))),"")</f>
        <v>jenchong97@hotmail.com</v>
      </c>
      <c r="K2157" s="14" t="str">
        <f t="array" ref="K2157">iferror(index(KlikEDM!C:C,match(J2157,KlikEDM!A:A,0)),"")</f>
        <v>eblast A</v>
      </c>
      <c r="L2157" s="22"/>
      <c r="M2157" s="22">
        <v>9.7525605E7</v>
      </c>
      <c r="N2157" s="14" t="str">
        <f>IF(ISERROR(MATCH(C2157,Completed!A:A,0)),IF(ISERROR(MATCH(C2157,Unsub!B:B,0)),IF(H2157&lt;&gt;"",IF(O2157&lt;&gt;"",O2157,C2157&amp;"|"&amp;M2157&amp;"|"&amp;PROPER(B2157)&amp;"|"&amp;LOWER(H2157)),"#"),""),"")</f>
        <v>12157|97525605|Leong Jen Chong|jcleong001@mymail.sim.edu.sg
12157|97525605|Leong Jen Chong|JENCHONG97@HOTMAIL.COM
</v>
      </c>
      <c r="O2157" s="16" t="str">
        <f t="array" ref="O2157">IFERROR(INDEX(MultiMail!G:G,MATCH(C2157,MultiMail!A:A,0)),"")</f>
        <v>12157|97525605|Leong Jen Chong|jcleong001@mymail.sim.edu.sg
12157|97525605|Leong Jen Chong|JENCHONG97@HOTMAIL.COM
</v>
      </c>
      <c r="P2157" s="17">
        <f t="array" ref="P2157">IFERROR(INDEX(EDMsort!A:A,MATCH(C2157,EDMsort!B:B,0)),"")</f>
        <v>1</v>
      </c>
      <c r="Q2157" s="18"/>
    </row>
    <row r="2158" ht="14.25" hidden="1" customHeight="1">
      <c r="A2158" s="11">
        <v>2157.0</v>
      </c>
      <c r="B2158" s="12" t="s">
        <v>2271</v>
      </c>
      <c r="C2158" s="13">
        <v>12158.0</v>
      </c>
      <c r="D2158" s="14" t="s">
        <v>18</v>
      </c>
      <c r="E2158" s="14">
        <v>9.6164945E7</v>
      </c>
      <c r="F2158" s="14" t="str">
        <f>IF(ISERROR(MATCH(C2158,Completed!A:A,0)),IF(ISERROR(MATCH(C2158,Unsub!B:B,0)),IF(LEN(E2158)=8,E2158&amp;",","#"),""),"")</f>
        <v>96164945,</v>
      </c>
      <c r="G2158" s="14" t="str">
        <f>if(isna(match(C2158,KlikEDM!B:B,0)),"","ClickEDM")</f>
        <v/>
      </c>
      <c r="H2158" s="15" t="str">
        <f t="array" ref="H2158">iferror(lower(index(MultiMail!C:C,match(C2158,MultiMail!A:A,0))),"")</f>
        <v>kjng005@mymail.sim.edu.sg</v>
      </c>
      <c r="I2158" s="14" t="str">
        <f t="array" ref="I2158">iferror(index(KlikEDM!C:C,match(H2158,KlikEDM!A:A,0)),"")</f>
        <v/>
      </c>
      <c r="J2158" s="15" t="str">
        <f t="array" ref="J2158">iferror(lower(index(MultiMail!D:D,match(C2158,MultiMail!A:A,0))),"")</f>
        <v>ngkokjin26@gmail.com</v>
      </c>
      <c r="K2158" s="14" t="str">
        <f t="array" ref="K2158">iferror(index(KlikEDM!C:C,match(J2158,KlikEDM!A:A,0)),"")</f>
        <v/>
      </c>
      <c r="L2158" s="14"/>
      <c r="M2158" s="14">
        <v>9.6164945E7</v>
      </c>
      <c r="N2158" s="14" t="str">
        <f>IF(ISERROR(MATCH(C2158,Completed!A:A,0)),IF(ISERROR(MATCH(C2158,Unsub!B:B,0)),IF(H2158&lt;&gt;"",IF(O2158&lt;&gt;"",O2158,C2158&amp;"|"&amp;M2158&amp;"|"&amp;PROPER(B2158)&amp;"|"&amp;LOWER(H2158)),"#"),""),"")</f>
        <v>12158|96164945|Ng Kok Jin|kjng005@mymail.sim.edu.sg
12158|96164945|Ng Kok Jin|NGKOKJIN26@GMAIL.COM
</v>
      </c>
      <c r="O2158" s="16" t="str">
        <f t="array" ref="O2158">IFERROR(INDEX(MultiMail!G:G,MATCH(C2158,MultiMail!A:A,0)),"")</f>
        <v>12158|96164945|Ng Kok Jin|kjng005@mymail.sim.edu.sg
12158|96164945|Ng Kok Jin|NGKOKJIN26@GMAIL.COM
</v>
      </c>
      <c r="P2158" s="17">
        <f t="array" ref="P2158">IFERROR(INDEX(EDMsort!A:A,MATCH(C2158,EDMsort!B:B,0)),"")</f>
        <v>4</v>
      </c>
      <c r="Q2158" s="18"/>
    </row>
    <row r="2159" ht="14.25" hidden="1" customHeight="1">
      <c r="A2159" s="19">
        <v>2158.0</v>
      </c>
      <c r="B2159" s="20" t="s">
        <v>2272</v>
      </c>
      <c r="C2159" s="21">
        <v>12159.0</v>
      </c>
      <c r="D2159" s="22" t="s">
        <v>18</v>
      </c>
      <c r="E2159" s="22">
        <v>9.8855613E7</v>
      </c>
      <c r="F2159" s="14" t="str">
        <f>IF(ISERROR(MATCH(C2159,Completed!A:A,0)),IF(ISERROR(MATCH(C2159,Unsub!B:B,0)),IF(LEN(E2159)=8,E2159&amp;",","#"),""),"")</f>
        <v/>
      </c>
      <c r="G2159" s="14" t="str">
        <f>if(isna(match(C2159,KlikEDM!B:B,0)),"","ClickEDM")</f>
        <v/>
      </c>
      <c r="H2159" s="15" t="str">
        <f t="array" ref="H2159">iferror(lower(index(MultiMail!C:C,match(C2159,MultiMail!A:A,0))),"")</f>
        <v>wmao002@mymail.sim.edu.sg</v>
      </c>
      <c r="I2159" s="14" t="str">
        <f t="array" ref="I2159">iferror(index(KlikEDM!C:C,match(H2159,KlikEDM!A:A,0)),"")</f>
        <v/>
      </c>
      <c r="J2159" s="15" t="str">
        <f t="array" ref="J2159">iferror(lower(index(MultiMail!D:D,match(C2159,MultiMail!A:A,0))),"")</f>
        <v>ruby970203@gmail.com</v>
      </c>
      <c r="K2159" s="14" t="str">
        <f t="array" ref="K2159">iferror(index(KlikEDM!C:C,match(J2159,KlikEDM!A:A,0)),"")</f>
        <v/>
      </c>
      <c r="L2159" s="22"/>
      <c r="M2159" s="22">
        <v>9.8855613E7</v>
      </c>
      <c r="N2159" s="14" t="str">
        <f>IF(ISERROR(MATCH(C2159,Completed!A:A,0)),IF(ISERROR(MATCH(C2159,Unsub!B:B,0)),IF(H2159&lt;&gt;"",IF(O2159&lt;&gt;"",O2159,C2159&amp;"|"&amp;M2159&amp;"|"&amp;PROPER(B2159)&amp;"|"&amp;LOWER(H2159)),"#"),""),"")</f>
        <v/>
      </c>
      <c r="O2159" s="16" t="str">
        <f t="array" ref="O2159">IFERROR(INDEX(MultiMail!G:G,MATCH(C2159,MultiMail!A:A,0)),"")</f>
        <v>12159|98855613|Mao, Wenchao|wmao002@mymail.sim.edu.sg
12159|98855613|Mao, Wenchao|RUBY970203@GMAIL.COM
</v>
      </c>
      <c r="P2159" s="17" t="str">
        <f t="array" ref="P2159">IFERROR(INDEX(EDMsort!A:A,MATCH(C2159,EDMsort!B:B,0)),"")</f>
        <v/>
      </c>
      <c r="Q2159" s="18"/>
    </row>
    <row r="2160" ht="14.25" hidden="1" customHeight="1">
      <c r="A2160" s="11">
        <v>2159.0</v>
      </c>
      <c r="B2160" s="12" t="s">
        <v>2273</v>
      </c>
      <c r="C2160" s="13">
        <v>12160.0</v>
      </c>
      <c r="D2160" s="14" t="s">
        <v>18</v>
      </c>
      <c r="E2160" s="14">
        <v>9.8252172E7</v>
      </c>
      <c r="F2160" s="14" t="str">
        <f>IF(ISERROR(MATCH(C2160,Completed!A:A,0)),IF(ISERROR(MATCH(C2160,Unsub!B:B,0)),IF(LEN(E2160)=8,E2160&amp;",","#"),""),"")</f>
        <v>98252172,</v>
      </c>
      <c r="G2160" s="14" t="str">
        <f>if(isna(match(C2160,KlikEDM!B:B,0)),"","ClickEDM")</f>
        <v/>
      </c>
      <c r="H2160" s="15" t="str">
        <f t="array" ref="H2160">iferror(lower(index(MultiMail!C:C,match(C2160,MultiMail!A:A,0))),"")</f>
        <v>mslchan001@mymail.sim.edu.sg</v>
      </c>
      <c r="I2160" s="14" t="str">
        <f t="array" ref="I2160">iferror(index(KlikEDM!C:C,match(H2160,KlikEDM!A:A,0)),"")</f>
        <v/>
      </c>
      <c r="J2160" s="15" t="str">
        <f t="array" ref="J2160">iferror(lower(index(MultiMail!D:D,match(C2160,MultiMail!A:A,0))),"")</f>
        <v>melissachan1996@hotmail.com</v>
      </c>
      <c r="K2160" s="14" t="str">
        <f t="array" ref="K2160">iferror(index(KlikEDM!C:C,match(J2160,KlikEDM!A:A,0)),"")</f>
        <v/>
      </c>
      <c r="L2160" s="14"/>
      <c r="M2160" s="14">
        <v>9.8252172E7</v>
      </c>
      <c r="N2160" s="14" t="str">
        <f>IF(ISERROR(MATCH(C2160,Completed!A:A,0)),IF(ISERROR(MATCH(C2160,Unsub!B:B,0)),IF(H2160&lt;&gt;"",IF(O2160&lt;&gt;"",O2160,C2160&amp;"|"&amp;M2160&amp;"|"&amp;PROPER(B2160)&amp;"|"&amp;LOWER(H2160)),"#"),""),"")</f>
        <v>12160|98252172|Melissa Chan Sing Ling|mslchan001@mymail.sim.edu.sg
12160|98252172|Melissa Chan Sing Ling|MELISSACHAN1996@HOTMAIL.COM
</v>
      </c>
      <c r="O2160" s="16" t="str">
        <f t="array" ref="O2160">IFERROR(INDEX(MultiMail!G:G,MATCH(C2160,MultiMail!A:A,0)),"")</f>
        <v>12160|98252172|Melissa Chan Sing Ling|mslchan001@mymail.sim.edu.sg
12160|98252172|Melissa Chan Sing Ling|MELISSACHAN1996@HOTMAIL.COM
</v>
      </c>
      <c r="P2160" s="17">
        <f t="array" ref="P2160">IFERROR(INDEX(EDMsort!A:A,MATCH(C2160,EDMsort!B:B,0)),"")</f>
        <v>3</v>
      </c>
      <c r="Q2160" s="18"/>
    </row>
    <row r="2161" ht="14.25" customHeight="1">
      <c r="A2161" s="19">
        <v>2160.0</v>
      </c>
      <c r="B2161" s="20" t="s">
        <v>2274</v>
      </c>
      <c r="C2161" s="21">
        <v>12161.0</v>
      </c>
      <c r="D2161" s="22" t="s">
        <v>18</v>
      </c>
      <c r="E2161" s="22">
        <v>9.7385241E7</v>
      </c>
      <c r="F2161" s="14" t="str">
        <f>IF(ISERROR(MATCH(C2161,Completed!A:A,0)),IF(ISERROR(MATCH(C2161,Unsub!B:B,0)),IF(LEN(E2161)=8,E2161&amp;",","#"),""),"")</f>
        <v>97385241,</v>
      </c>
      <c r="G2161" s="14" t="str">
        <f>if(isna(match(C2161,KlikEDM!B:B,0)),"","ClickEDM")</f>
        <v>ClickEDM</v>
      </c>
      <c r="H2161" s="15" t="str">
        <f t="array" ref="H2161">iferror(lower(index(MultiMail!C:C,match(C2161,MultiMail!A:A,0))),"")</f>
        <v>farahnlb001@mymail.sim.edu.sg</v>
      </c>
      <c r="I2161" s="14" t="str">
        <f t="array" ref="I2161">iferror(index(KlikEDM!C:C,match(H2161,KlikEDM!A:A,0)),"")</f>
        <v/>
      </c>
      <c r="J2161" s="15" t="str">
        <f t="array" ref="J2161">iferror(lower(index(MultiMail!D:D,match(C2161,MultiMail!A:A,0))),"")</f>
        <v>farahnurliyana@hotmail.com</v>
      </c>
      <c r="K2161" s="14" t="str">
        <f t="array" ref="K2161">iferror(index(KlikEDM!C:C,match(J2161,KlikEDM!A:A,0)),"")</f>
        <v>eblast B</v>
      </c>
      <c r="L2161" s="22"/>
      <c r="M2161" s="22">
        <v>9.7385241E7</v>
      </c>
      <c r="N2161" s="14" t="str">
        <f>IF(ISERROR(MATCH(C2161,Completed!A:A,0)),IF(ISERROR(MATCH(C2161,Unsub!B:B,0)),IF(H2161&lt;&gt;"",IF(O2161&lt;&gt;"",O2161,C2161&amp;"|"&amp;M2161&amp;"|"&amp;PROPER(B2161)&amp;"|"&amp;LOWER(H2161)),"#"),""),"")</f>
        <v>12161|97385241|Farah Nur Liyana Binte Amir|farahnlb001@mymail.sim.edu.sg
12161|97385241|Farah Nur Liyana Binte Amir|FARAHNURLIYANA@HOTMAIL.COM
</v>
      </c>
      <c r="O2161" s="16" t="str">
        <f t="array" ref="O2161">IFERROR(INDEX(MultiMail!G:G,MATCH(C2161,MultiMail!A:A,0)),"")</f>
        <v>12161|97385241|Farah Nur Liyana Binte Amir|farahnlb001@mymail.sim.edu.sg
12161|97385241|Farah Nur Liyana Binte Amir|FARAHNURLIYANA@HOTMAIL.COM
</v>
      </c>
      <c r="P2161" s="17">
        <f t="array" ref="P2161">IFERROR(INDEX(EDMsort!A:A,MATCH(C2161,EDMsort!B:B,0)),"")</f>
        <v>2</v>
      </c>
      <c r="Q2161" s="18"/>
    </row>
    <row r="2162" ht="14.25" customHeight="1">
      <c r="A2162" s="11">
        <v>2161.0</v>
      </c>
      <c r="B2162" s="12" t="s">
        <v>2275</v>
      </c>
      <c r="C2162" s="13">
        <v>12162.0</v>
      </c>
      <c r="D2162" s="14" t="s">
        <v>18</v>
      </c>
      <c r="E2162" s="14">
        <v>9.3662317E7</v>
      </c>
      <c r="F2162" s="14" t="str">
        <f>IF(ISERROR(MATCH(C2162,Completed!A:A,0)),IF(ISERROR(MATCH(C2162,Unsub!B:B,0)),IF(LEN(E2162)=8,E2162&amp;",","#"),""),"")</f>
        <v>93662317,</v>
      </c>
      <c r="G2162" s="14" t="str">
        <f>if(isna(match(C2162,KlikEDM!B:B,0)),"","ClickEDM")</f>
        <v>ClickEDM</v>
      </c>
      <c r="H2162" s="15" t="str">
        <f t="array" ref="H2162">iferror(lower(index(MultiMail!C:C,match(C2162,MultiMail!A:A,0))),"")</f>
        <v>lznlim001@mymail.sim.edu.sg</v>
      </c>
      <c r="I2162" s="14" t="str">
        <f t="array" ref="I2162">iferror(index(KlikEDM!C:C,match(H2162,KlikEDM!A:A,0)),"")</f>
        <v/>
      </c>
      <c r="J2162" s="15" t="str">
        <f t="array" ref="J2162">iferror(lower(index(MultiMail!D:D,match(C2162,MultiMail!A:A,0))),"")</f>
        <v>lynettelimzn@hotmail.com</v>
      </c>
      <c r="K2162" s="14" t="str">
        <f t="array" ref="K2162">iferror(index(KlikEDM!C:C,match(J2162,KlikEDM!A:A,0)),"")</f>
        <v>eblast A</v>
      </c>
      <c r="L2162" s="14"/>
      <c r="M2162" s="14">
        <v>9.3662317E7</v>
      </c>
      <c r="N2162" s="14" t="str">
        <f>IF(ISERROR(MATCH(C2162,Completed!A:A,0)),IF(ISERROR(MATCH(C2162,Unsub!B:B,0)),IF(H2162&lt;&gt;"",IF(O2162&lt;&gt;"",O2162,C2162&amp;"|"&amp;M2162&amp;"|"&amp;PROPER(B2162)&amp;"|"&amp;LOWER(H2162)),"#"),""),"")</f>
        <v>12162|93662317|Lynette Lim Zhi Ning|lznlim001@mymail.sim.edu.sg
12162|93662317|Lynette Lim Zhi Ning|LYNETTELIMZN@HOTMAIL.COM
</v>
      </c>
      <c r="O2162" s="16" t="str">
        <f t="array" ref="O2162">IFERROR(INDEX(MultiMail!G:G,MATCH(C2162,MultiMail!A:A,0)),"")</f>
        <v>12162|93662317|Lynette Lim Zhi Ning|lznlim001@mymail.sim.edu.sg
12162|93662317|Lynette Lim Zhi Ning|LYNETTELIMZN@HOTMAIL.COM
</v>
      </c>
      <c r="P2162" s="17">
        <f t="array" ref="P2162">IFERROR(INDEX(EDMsort!A:A,MATCH(C2162,EDMsort!B:B,0)),"")</f>
        <v>1</v>
      </c>
      <c r="Q2162" s="18"/>
    </row>
    <row r="2163" ht="14.25" hidden="1" customHeight="1">
      <c r="A2163" s="19">
        <v>2162.0</v>
      </c>
      <c r="B2163" s="20" t="s">
        <v>2276</v>
      </c>
      <c r="C2163" s="21">
        <v>12163.0</v>
      </c>
      <c r="D2163" s="22" t="s">
        <v>18</v>
      </c>
      <c r="E2163" s="22">
        <v>8.3224577E7</v>
      </c>
      <c r="F2163" s="14" t="str">
        <f>IF(ISERROR(MATCH(C2163,Completed!A:A,0)),IF(ISERROR(MATCH(C2163,Unsub!B:B,0)),IF(LEN(E2163)=8,E2163&amp;",","#"),""),"")</f>
        <v/>
      </c>
      <c r="G2163" s="14" t="str">
        <f>if(isna(match(C2163,KlikEDM!B:B,0)),"","ClickEDM")</f>
        <v/>
      </c>
      <c r="H2163" s="15" t="str">
        <f t="array" ref="H2163">iferror(lower(index(MultiMail!C:C,match(C2163,MultiMail!A:A,0))),"")</f>
        <v>tyhchua001@mymail.sim.edu.sg</v>
      </c>
      <c r="I2163" s="14" t="str">
        <f t="array" ref="I2163">iferror(index(KlikEDM!C:C,match(H2163,KlikEDM!A:A,0)),"")</f>
        <v/>
      </c>
      <c r="J2163" s="15" t="str">
        <f t="array" ref="J2163">iferror(lower(index(MultiMail!D:D,match(C2163,MultiMail!A:A,0))),"")</f>
        <v>hazzenchua@gmail.com</v>
      </c>
      <c r="K2163" s="14" t="str">
        <f t="array" ref="K2163">iferror(index(KlikEDM!C:C,match(J2163,KlikEDM!A:A,0)),"")</f>
        <v/>
      </c>
      <c r="L2163" s="22"/>
      <c r="M2163" s="22">
        <v>8.3224577E7</v>
      </c>
      <c r="N2163" s="14" t="str">
        <f>IF(ISERROR(MATCH(C2163,Completed!A:A,0)),IF(ISERROR(MATCH(C2163,Unsub!B:B,0)),IF(H2163&lt;&gt;"",IF(O2163&lt;&gt;"",O2163,C2163&amp;"|"&amp;M2163&amp;"|"&amp;PROPER(B2163)&amp;"|"&amp;LOWER(H2163)),"#"),""),"")</f>
        <v/>
      </c>
      <c r="O2163" s="16" t="str">
        <f t="array" ref="O2163">IFERROR(INDEX(MultiMail!G:G,MATCH(C2163,MultiMail!A:A,0)),"")</f>
        <v>12163|83224577|Chua Tien Yuu Hazzen|tyhchua001@mymail.sim.edu.sg
12163|83224577|Chua Tien Yuu Hazzen|HAZZENCHUA@GMAIL.COM
</v>
      </c>
      <c r="P2163" s="17" t="str">
        <f t="array" ref="P2163">IFERROR(INDEX(EDMsort!A:A,MATCH(C2163,EDMsort!B:B,0)),"")</f>
        <v/>
      </c>
      <c r="Q2163" s="18"/>
    </row>
    <row r="2164" ht="14.25" hidden="1" customHeight="1">
      <c r="A2164" s="11">
        <v>2163.0</v>
      </c>
      <c r="B2164" s="12" t="s">
        <v>2277</v>
      </c>
      <c r="C2164" s="13">
        <v>12164.0</v>
      </c>
      <c r="D2164" s="14" t="s">
        <v>18</v>
      </c>
      <c r="E2164" s="14">
        <v>9.3381158E7</v>
      </c>
      <c r="F2164" s="14" t="str">
        <f>IF(ISERROR(MATCH(C2164,Completed!A:A,0)),IF(ISERROR(MATCH(C2164,Unsub!B:B,0)),IF(LEN(E2164)=8,E2164&amp;",","#"),""),"")</f>
        <v>93381158,</v>
      </c>
      <c r="G2164" s="14" t="str">
        <f>if(isna(match(C2164,KlikEDM!B:B,0)),"","ClickEDM")</f>
        <v/>
      </c>
      <c r="H2164" s="15" t="str">
        <f t="array" ref="H2164">iferror(lower(index(MultiMail!C:C,match(C2164,MultiMail!A:A,0))),"")</f>
        <v>sctan026@mymail.sim.edu.sg</v>
      </c>
      <c r="I2164" s="14" t="str">
        <f t="array" ref="I2164">iferror(index(KlikEDM!C:C,match(H2164,KlikEDM!A:A,0)),"")</f>
        <v/>
      </c>
      <c r="J2164" s="15" t="str">
        <f t="array" ref="J2164">iferror(lower(index(MultiMail!D:D,match(C2164,MultiMail!A:A,0))),"")</f>
        <v>tan_simin@hotmail.com</v>
      </c>
      <c r="K2164" s="14" t="str">
        <f t="array" ref="K2164">iferror(index(KlikEDM!C:C,match(J2164,KlikEDM!A:A,0)),"")</f>
        <v/>
      </c>
      <c r="L2164" s="14"/>
      <c r="M2164" s="14">
        <v>9.3381158E7</v>
      </c>
      <c r="N2164" s="14" t="str">
        <f>IF(ISERROR(MATCH(C2164,Completed!A:A,0)),IF(ISERROR(MATCH(C2164,Unsub!B:B,0)),IF(H2164&lt;&gt;"",IF(O2164&lt;&gt;"",O2164,C2164&amp;"|"&amp;M2164&amp;"|"&amp;PROPER(B2164)&amp;"|"&amp;LOWER(H2164)),"#"),""),"")</f>
        <v>12164|93381158|Tan Simin, Charmaine|sctan026@mymail.sim.edu.sg
12164|93381158|Tan Simin, Charmaine|TAN_SIMIN@HOTMAIL.COM
</v>
      </c>
      <c r="O2164" s="16" t="str">
        <f t="array" ref="O2164">IFERROR(INDEX(MultiMail!G:G,MATCH(C2164,MultiMail!A:A,0)),"")</f>
        <v>12164|93381158|Tan Simin, Charmaine|sctan026@mymail.sim.edu.sg
12164|93381158|Tan Simin, Charmaine|TAN_SIMIN@HOTMAIL.COM
</v>
      </c>
      <c r="P2164" s="17">
        <f t="array" ref="P2164">IFERROR(INDEX(EDMsort!A:A,MATCH(C2164,EDMsort!B:B,0)),"")</f>
        <v>4</v>
      </c>
      <c r="Q2164" s="18"/>
    </row>
    <row r="2165" ht="14.25" customHeight="1">
      <c r="A2165" s="19">
        <v>2164.0</v>
      </c>
      <c r="B2165" s="20" t="s">
        <v>2278</v>
      </c>
      <c r="C2165" s="21">
        <v>12165.0</v>
      </c>
      <c r="D2165" s="22" t="s">
        <v>18</v>
      </c>
      <c r="E2165" s="22">
        <v>8.3664885E7</v>
      </c>
      <c r="F2165" s="14" t="str">
        <f>IF(ISERROR(MATCH(C2165,Completed!A:A,0)),IF(ISERROR(MATCH(C2165,Unsub!B:B,0)),IF(LEN(E2165)=8,E2165&amp;",","#"),""),"")</f>
        <v>83664885,</v>
      </c>
      <c r="G2165" s="14" t="str">
        <f>if(isna(match(C2165,KlikEDM!B:B,0)),"","ClickEDM")</f>
        <v>ClickEDM</v>
      </c>
      <c r="H2165" s="15" t="str">
        <f t="array" ref="H2165">iferror(lower(index(MultiMail!C:C,match(C2165,MultiMail!A:A,0))),"")</f>
        <v>wmjyeo001@mymail.sim.edu.sg</v>
      </c>
      <c r="I2165" s="14" t="str">
        <f t="array" ref="I2165">iferror(index(KlikEDM!C:C,match(H2165,KlikEDM!A:A,0)),"")</f>
        <v>eblast C</v>
      </c>
      <c r="J2165" s="15" t="str">
        <f t="array" ref="J2165">iferror(lower(index(MultiMail!D:D,match(C2165,MultiMail!A:A,0))),"")</f>
        <v>jerrold127@gmail.com</v>
      </c>
      <c r="K2165" s="14" t="str">
        <f t="array" ref="K2165">iferror(index(KlikEDM!C:C,match(J2165,KlikEDM!A:A,0)),"")</f>
        <v/>
      </c>
      <c r="L2165" s="22"/>
      <c r="M2165" s="22">
        <v>8.3664885E7</v>
      </c>
      <c r="N2165" s="14" t="str">
        <f>IF(ISERROR(MATCH(C2165,Completed!A:A,0)),IF(ISERROR(MATCH(C2165,Unsub!B:B,0)),IF(H2165&lt;&gt;"",IF(O2165&lt;&gt;"",O2165,C2165&amp;"|"&amp;M2165&amp;"|"&amp;PROPER(B2165)&amp;"|"&amp;LOWER(H2165)),"#"),""),"")</f>
        <v>12165|83664885|Yeo Wei Ming, Jerrold|wmjyeo001@mymail.sim.edu.sg
12165|83664885|Yeo Wei Ming, Jerrold|JERROLD127@GMAIL.COM
</v>
      </c>
      <c r="O2165" s="16" t="str">
        <f t="array" ref="O2165">IFERROR(INDEX(MultiMail!G:G,MATCH(C2165,MultiMail!A:A,0)),"")</f>
        <v>12165|83664885|Yeo Wei Ming, Jerrold|wmjyeo001@mymail.sim.edu.sg
12165|83664885|Yeo Wei Ming, Jerrold|JERROLD127@GMAIL.COM
</v>
      </c>
      <c r="P2165" s="17">
        <f t="array" ref="P2165">IFERROR(INDEX(EDMsort!A:A,MATCH(C2165,EDMsort!B:B,0)),"")</f>
        <v>3</v>
      </c>
      <c r="Q2165" s="18"/>
    </row>
    <row r="2166" ht="14.25" hidden="1" customHeight="1">
      <c r="A2166" s="11">
        <v>2165.0</v>
      </c>
      <c r="B2166" s="12" t="s">
        <v>2279</v>
      </c>
      <c r="C2166" s="13">
        <v>12166.0</v>
      </c>
      <c r="D2166" s="14" t="s">
        <v>18</v>
      </c>
      <c r="E2166" s="14">
        <v>9.7719066E7</v>
      </c>
      <c r="F2166" s="14" t="str">
        <f>IF(ISERROR(MATCH(C2166,Completed!A:A,0)),IF(ISERROR(MATCH(C2166,Unsub!B:B,0)),IF(LEN(E2166)=8,E2166&amp;",","#"),""),"")</f>
        <v/>
      </c>
      <c r="G2166" s="14" t="str">
        <f>if(isna(match(C2166,KlikEDM!B:B,0)),"","ClickEDM")</f>
        <v/>
      </c>
      <c r="H2166" s="15" t="str">
        <f t="array" ref="H2166">iferror(lower(index(MultiMail!C:C,match(C2166,MultiMail!A:A,0))),"")</f>
        <v>gtkyeo001@mymail.sim.edu.sg</v>
      </c>
      <c r="I2166" s="14" t="str">
        <f t="array" ref="I2166">iferror(index(KlikEDM!C:C,match(H2166,KlikEDM!A:A,0)),"")</f>
        <v/>
      </c>
      <c r="J2166" s="15" t="str">
        <f t="array" ref="J2166">iferror(lower(index(MultiMail!D:D,match(C2166,MultiMail!A:A,0))),"")</f>
        <v>glenn-yotk@hotmail.com</v>
      </c>
      <c r="K2166" s="14" t="str">
        <f t="array" ref="K2166">iferror(index(KlikEDM!C:C,match(J2166,KlikEDM!A:A,0)),"")</f>
        <v/>
      </c>
      <c r="L2166" s="14"/>
      <c r="M2166" s="14">
        <v>9.7719066E7</v>
      </c>
      <c r="N2166" s="14" t="str">
        <f>IF(ISERROR(MATCH(C2166,Completed!A:A,0)),IF(ISERROR(MATCH(C2166,Unsub!B:B,0)),IF(H2166&lt;&gt;"",IF(O2166&lt;&gt;"",O2166,C2166&amp;"|"&amp;M2166&amp;"|"&amp;PROPER(B2166)&amp;"|"&amp;LOWER(H2166)),"#"),""),"")</f>
        <v/>
      </c>
      <c r="O2166" s="16" t="str">
        <f t="array" ref="O2166">IFERROR(INDEX(MultiMail!G:G,MATCH(C2166,MultiMail!A:A,0)),"")</f>
        <v>12166|97719066|Glenn Yeo Teck Kiat|gtkyeo001@mymail.sim.edu.sg
12166|97719066|Glenn Yeo Teck Kiat|GLENN-YOTK@HOTMAIL.COM
</v>
      </c>
      <c r="P2166" s="17" t="str">
        <f t="array" ref="P2166">IFERROR(INDEX(EDMsort!A:A,MATCH(C2166,EDMsort!B:B,0)),"")</f>
        <v/>
      </c>
      <c r="Q2166" s="18"/>
    </row>
    <row r="2167" ht="14.25" hidden="1" customHeight="1">
      <c r="A2167" s="19">
        <v>2166.0</v>
      </c>
      <c r="B2167" s="20" t="s">
        <v>2280</v>
      </c>
      <c r="C2167" s="21">
        <v>12167.0</v>
      </c>
      <c r="D2167" s="22" t="s">
        <v>18</v>
      </c>
      <c r="E2167" s="22">
        <v>9.6175577E7</v>
      </c>
      <c r="F2167" s="14" t="str">
        <f>IF(ISERROR(MATCH(C2167,Completed!A:A,0)),IF(ISERROR(MATCH(C2167,Unsub!B:B,0)),IF(LEN(E2167)=8,E2167&amp;",","#"),""),"")</f>
        <v/>
      </c>
      <c r="G2167" s="14" t="str">
        <f>if(isna(match(C2167,KlikEDM!B:B,0)),"","ClickEDM")</f>
        <v/>
      </c>
      <c r="H2167" s="15" t="str">
        <f t="array" ref="H2167">iferror(lower(index(MultiMail!C:C,match(C2167,MultiMail!A:A,0))),"")</f>
        <v>jsang001@mymail.sim.edu.sg</v>
      </c>
      <c r="I2167" s="14" t="str">
        <f t="array" ref="I2167">iferror(index(KlikEDM!C:C,match(H2167,KlikEDM!A:A,0)),"")</f>
        <v/>
      </c>
      <c r="J2167" s="15" t="str">
        <f t="array" ref="J2167">iferror(lower(index(MultiMail!D:D,match(C2167,MultiMail!A:A,0))),"")</f>
        <v>angjiashin@yahoo.com.sg</v>
      </c>
      <c r="K2167" s="14" t="str">
        <f t="array" ref="K2167">iferror(index(KlikEDM!C:C,match(J2167,KlikEDM!A:A,0)),"")</f>
        <v/>
      </c>
      <c r="L2167" s="22"/>
      <c r="M2167" s="22">
        <v>9.6175577E7</v>
      </c>
      <c r="N2167" s="14" t="str">
        <f>IF(ISERROR(MATCH(C2167,Completed!A:A,0)),IF(ISERROR(MATCH(C2167,Unsub!B:B,0)),IF(H2167&lt;&gt;"",IF(O2167&lt;&gt;"",O2167,C2167&amp;"|"&amp;M2167&amp;"|"&amp;PROPER(B2167)&amp;"|"&amp;LOWER(H2167)),"#"),""),"")</f>
        <v/>
      </c>
      <c r="O2167" s="16" t="str">
        <f t="array" ref="O2167">IFERROR(INDEX(MultiMail!G:G,MATCH(C2167,MultiMail!A:A,0)),"")</f>
        <v>12167|96175577|Ang Jia Shin|jsang001@mymail.sim.edu.sg
12167|96175577|Ang Jia Shin|ANGJIASHIN@YAHOO.COM.SG
</v>
      </c>
      <c r="P2167" s="17" t="str">
        <f t="array" ref="P2167">IFERROR(INDEX(EDMsort!A:A,MATCH(C2167,EDMsort!B:B,0)),"")</f>
        <v/>
      </c>
      <c r="Q2167" s="18"/>
    </row>
    <row r="2168" ht="14.25" hidden="1" customHeight="1">
      <c r="A2168" s="11">
        <v>2167.0</v>
      </c>
      <c r="B2168" s="12" t="s">
        <v>2281</v>
      </c>
      <c r="C2168" s="13">
        <v>12168.0</v>
      </c>
      <c r="D2168" s="14" t="s">
        <v>93</v>
      </c>
      <c r="E2168" s="14"/>
      <c r="F2168" s="14" t="str">
        <f>IF(ISERROR(MATCH(C2168,Completed!A:A,0)),IF(ISERROR(MATCH(C2168,Unsub!B:B,0)),IF(LEN(E2168)=8,E2168&amp;",","#"),""),"")</f>
        <v>#</v>
      </c>
      <c r="G2168" s="14" t="str">
        <f>if(isna(match(C2168,KlikEDM!B:B,0)),"","ClickEDM")</f>
        <v/>
      </c>
      <c r="H2168" s="15" t="str">
        <f t="array" ref="H2168">iferror(lower(index(MultiMail!C:C,match(C2168,MultiMail!A:A,0))),"")</f>
        <v>ylu020@mymail.sim.edu.sg</v>
      </c>
      <c r="I2168" s="14" t="str">
        <f t="array" ref="I2168">iferror(index(KlikEDM!C:C,match(H2168,KlikEDM!A:A,0)),"")</f>
        <v/>
      </c>
      <c r="J2168" s="15" t="str">
        <f t="array" ref="J2168">iferror(lower(index(MultiMail!D:D,match(C2168,MultiMail!A:A,0))),"")</f>
        <v>luyanji-sim16@wanhe.org</v>
      </c>
      <c r="K2168" s="14" t="str">
        <f t="array" ref="K2168">iferror(index(KlikEDM!C:C,match(J2168,KlikEDM!A:A,0)),"")</f>
        <v/>
      </c>
      <c r="L2168" s="14"/>
      <c r="M2168" s="14" t="s">
        <v>2282</v>
      </c>
      <c r="N2168" s="14" t="str">
        <f>IF(ISERROR(MATCH(C2168,Completed!A:A,0)),IF(ISERROR(MATCH(C2168,Unsub!B:B,0)),IF(H2168&lt;&gt;"",IF(O2168&lt;&gt;"",O2168,C2168&amp;"|"&amp;M2168&amp;"|"&amp;PROPER(B2168)&amp;"|"&amp;LOWER(H2168)),"#"),""),"")</f>
        <v>12168|MRC12168|Lu, Yanji|ylu020@mymail.sim.edu.sg
12168|MRC12168|Lu, Yanji|LUYANJI-SIM16@WANHE.ORG
</v>
      </c>
      <c r="O2168" s="16" t="str">
        <f t="array" ref="O2168">IFERROR(INDEX(MultiMail!G:G,MATCH(C2168,MultiMail!A:A,0)),"")</f>
        <v>12168|MRC12168|Lu, Yanji|ylu020@mymail.sim.edu.sg
12168|MRC12168|Lu, Yanji|LUYANJI-SIM16@WANHE.ORG
</v>
      </c>
      <c r="P2168" s="17">
        <f t="array" ref="P2168">IFERROR(INDEX(EDMsort!A:A,MATCH(C2168,EDMsort!B:B,0)),"")</f>
        <v>2</v>
      </c>
      <c r="Q2168" s="18"/>
    </row>
    <row r="2169" ht="14.25" customHeight="1">
      <c r="A2169" s="19">
        <v>2168.0</v>
      </c>
      <c r="B2169" s="20" t="s">
        <v>2283</v>
      </c>
      <c r="C2169" s="21">
        <v>12169.0</v>
      </c>
      <c r="D2169" s="22" t="s">
        <v>46</v>
      </c>
      <c r="E2169" s="22"/>
      <c r="F2169" s="14" t="str">
        <f>IF(ISERROR(MATCH(C2169,Completed!A:A,0)),IF(ISERROR(MATCH(C2169,Unsub!B:B,0)),IF(LEN(E2169)=8,E2169&amp;",","#"),""),"")</f>
        <v>#</v>
      </c>
      <c r="G2169" s="14" t="str">
        <f>if(isna(match(C2169,KlikEDM!B:B,0)),"","ClickEDM")</f>
        <v>ClickEDM</v>
      </c>
      <c r="H2169" s="15" t="str">
        <f t="array" ref="H2169">iferror(lower(index(MultiMail!C:C,match(C2169,MultiMail!A:A,0))),"")</f>
        <v>jychen002@mymail.sim.edu.sg</v>
      </c>
      <c r="I2169" s="14" t="str">
        <f t="array" ref="I2169">iferror(index(KlikEDM!C:C,match(H2169,KlikEDM!A:A,0)),"")</f>
        <v>eblast A</v>
      </c>
      <c r="J2169" s="15" t="str">
        <f t="array" ref="J2169">iferror(lower(index(MultiMail!D:D,match(C2169,MultiMail!A:A,0))),"")</f>
        <v>chenjiaying97@gmail.com</v>
      </c>
      <c r="K2169" s="14" t="str">
        <f t="array" ref="K2169">iferror(index(KlikEDM!C:C,match(J2169,KlikEDM!A:A,0)),"")</f>
        <v/>
      </c>
      <c r="L2169" s="22"/>
      <c r="M2169" s="22" t="s">
        <v>2284</v>
      </c>
      <c r="N2169" s="14" t="str">
        <f>IF(ISERROR(MATCH(C2169,Completed!A:A,0)),IF(ISERROR(MATCH(C2169,Unsub!B:B,0)),IF(H2169&lt;&gt;"",IF(O2169&lt;&gt;"",O2169,C2169&amp;"|"&amp;M2169&amp;"|"&amp;PROPER(B2169)&amp;"|"&amp;LOWER(H2169)),"#"),""),"")</f>
        <v>12169|MRC12169|Chen Jia Ying|jychen002@mymail.sim.edu.sg
12169|MRC12169|Chen Jia Ying|CHENJIAYING97@GMAIL.COM
</v>
      </c>
      <c r="O2169" s="16" t="str">
        <f t="array" ref="O2169">IFERROR(INDEX(MultiMail!G:G,MATCH(C2169,MultiMail!A:A,0)),"")</f>
        <v>12169|MRC12169|Chen Jia Ying|jychen002@mymail.sim.edu.sg
12169|MRC12169|Chen Jia Ying|CHENJIAYING97@GMAIL.COM
</v>
      </c>
      <c r="P2169" s="17">
        <f t="array" ref="P2169">IFERROR(INDEX(EDMsort!A:A,MATCH(C2169,EDMsort!B:B,0)),"")</f>
        <v>1</v>
      </c>
      <c r="Q2169" s="18"/>
    </row>
    <row r="2170" ht="14.25" hidden="1" customHeight="1">
      <c r="A2170" s="11">
        <v>2169.0</v>
      </c>
      <c r="B2170" s="12" t="s">
        <v>2285</v>
      </c>
      <c r="C2170" s="13">
        <v>12170.0</v>
      </c>
      <c r="D2170" s="14" t="s">
        <v>18</v>
      </c>
      <c r="E2170" s="14">
        <v>8.5244681E7</v>
      </c>
      <c r="F2170" s="14" t="str">
        <f>IF(ISERROR(MATCH(C2170,Completed!A:A,0)),IF(ISERROR(MATCH(C2170,Unsub!B:B,0)),IF(LEN(E2170)=8,E2170&amp;",","#"),""),"")</f>
        <v>85244681,</v>
      </c>
      <c r="G2170" s="14" t="str">
        <f>if(isna(match(C2170,KlikEDM!B:B,0)),"","ClickEDM")</f>
        <v/>
      </c>
      <c r="H2170" s="15" t="str">
        <f t="array" ref="H2170">iferror(lower(index(MultiMail!C:C,match(C2170,MultiMail!A:A,0))),"")</f>
        <v>qzeng007@mymail.sim.edu.sg</v>
      </c>
      <c r="I2170" s="14" t="str">
        <f t="array" ref="I2170">iferror(index(KlikEDM!C:C,match(H2170,KlikEDM!A:A,0)),"")</f>
        <v/>
      </c>
      <c r="J2170" s="15" t="str">
        <f t="array" ref="J2170">iferror(lower(index(MultiMail!D:D,match(C2170,MultiMail!A:A,0))),"")</f>
        <v>qiurong.z@outlook.com</v>
      </c>
      <c r="K2170" s="14" t="str">
        <f t="array" ref="K2170">iferror(index(KlikEDM!C:C,match(J2170,KlikEDM!A:A,0)),"")</f>
        <v/>
      </c>
      <c r="L2170" s="14"/>
      <c r="M2170" s="14">
        <v>8.5244681E7</v>
      </c>
      <c r="N2170" s="14" t="str">
        <f>IF(ISERROR(MATCH(C2170,Completed!A:A,0)),IF(ISERROR(MATCH(C2170,Unsub!B:B,0)),IF(H2170&lt;&gt;"",IF(O2170&lt;&gt;"",O2170,C2170&amp;"|"&amp;M2170&amp;"|"&amp;PROPER(B2170)&amp;"|"&amp;LOWER(H2170)),"#"),""),"")</f>
        <v>12170|85244681|Zeng, Qiurong|qzeng007@mymail.sim.edu.sg
12170|85244681|Zeng, Qiurong|QIURONG.Z@OUTLOOK.COM
</v>
      </c>
      <c r="O2170" s="16" t="str">
        <f t="array" ref="O2170">IFERROR(INDEX(MultiMail!G:G,MATCH(C2170,MultiMail!A:A,0)),"")</f>
        <v>12170|85244681|Zeng, Qiurong|qzeng007@mymail.sim.edu.sg
12170|85244681|Zeng, Qiurong|QIURONG.Z@OUTLOOK.COM
</v>
      </c>
      <c r="P2170" s="17">
        <f t="array" ref="P2170">IFERROR(INDEX(EDMsort!A:A,MATCH(C2170,EDMsort!B:B,0)),"")</f>
        <v>4</v>
      </c>
      <c r="Q2170" s="18"/>
    </row>
    <row r="2171" ht="14.25" customHeight="1">
      <c r="A2171" s="19">
        <v>2170.0</v>
      </c>
      <c r="B2171" s="20" t="s">
        <v>2286</v>
      </c>
      <c r="C2171" s="21">
        <v>12171.0</v>
      </c>
      <c r="D2171" s="22" t="s">
        <v>93</v>
      </c>
      <c r="E2171" s="22"/>
      <c r="F2171" s="14" t="str">
        <f>IF(ISERROR(MATCH(C2171,Completed!A:A,0)),IF(ISERROR(MATCH(C2171,Unsub!B:B,0)),IF(LEN(E2171)=8,E2171&amp;",","#"),""),"")</f>
        <v>#</v>
      </c>
      <c r="G2171" s="14" t="str">
        <f>if(isna(match(C2171,KlikEDM!B:B,0)),"","ClickEDM")</f>
        <v>ClickEDM</v>
      </c>
      <c r="H2171" s="15" t="str">
        <f t="array" ref="H2171">iferror(lower(index(MultiMail!C:C,match(C2171,MultiMail!A:A,0))),"")</f>
        <v>an006@mymail.sim.edu.sg</v>
      </c>
      <c r="I2171" s="14" t="str">
        <f t="array" ref="I2171">iferror(index(KlikEDM!C:C,match(H2171,KlikEDM!A:A,0)),"")</f>
        <v>eblast C</v>
      </c>
      <c r="J2171" s="15" t="str">
        <f t="array" ref="J2171">iferror(lower(index(MultiMail!D:D,match(C2171,MultiMail!A:A,0))),"")</f>
        <v>tmdals9819@naver.com</v>
      </c>
      <c r="K2171" s="14" t="str">
        <f t="array" ref="K2171">iferror(index(KlikEDM!C:C,match(J2171,KlikEDM!A:A,0)),"")</f>
        <v/>
      </c>
      <c r="L2171" s="22"/>
      <c r="M2171" s="22" t="s">
        <v>2287</v>
      </c>
      <c r="N2171" s="14" t="str">
        <f>IF(ISERROR(MATCH(C2171,Completed!A:A,0)),IF(ISERROR(MATCH(C2171,Unsub!B:B,0)),IF(H2171&lt;&gt;"",IF(O2171&lt;&gt;"",O2171,C2171&amp;"|"&amp;M2171&amp;"|"&amp;PROPER(B2171)&amp;"|"&amp;LOWER(H2171)),"#"),""),"")</f>
        <v>12171|MRC12171|An Seungmin|an006@mymail.sim.edu.sg
12171|MRC12171|An Seungmin|TMDALS9819@NAVER.COM
</v>
      </c>
      <c r="O2171" s="16" t="str">
        <f t="array" ref="O2171">IFERROR(INDEX(MultiMail!G:G,MATCH(C2171,MultiMail!A:A,0)),"")</f>
        <v>12171|MRC12171|An Seungmin|an006@mymail.sim.edu.sg
12171|MRC12171|An Seungmin|TMDALS9819@NAVER.COM
</v>
      </c>
      <c r="P2171" s="17">
        <f t="array" ref="P2171">IFERROR(INDEX(EDMsort!A:A,MATCH(C2171,EDMsort!B:B,0)),"")</f>
        <v>3</v>
      </c>
      <c r="Q2171" s="18"/>
    </row>
    <row r="2172" ht="14.25" hidden="1" customHeight="1">
      <c r="A2172" s="11">
        <v>2171.0</v>
      </c>
      <c r="B2172" s="12" t="s">
        <v>2288</v>
      </c>
      <c r="C2172" s="13">
        <v>12172.0</v>
      </c>
      <c r="D2172" s="14" t="s">
        <v>18</v>
      </c>
      <c r="E2172" s="14">
        <v>8.4281713E7</v>
      </c>
      <c r="F2172" s="14" t="str">
        <f>IF(ISERROR(MATCH(C2172,Completed!A:A,0)),IF(ISERROR(MATCH(C2172,Unsub!B:B,0)),IF(LEN(E2172)=8,E2172&amp;",","#"),""),"")</f>
        <v/>
      </c>
      <c r="G2172" s="14" t="str">
        <f>if(isna(match(C2172,KlikEDM!B:B,0)),"","ClickEDM")</f>
        <v/>
      </c>
      <c r="H2172" s="15" t="str">
        <f t="array" ref="H2172">iferror(lower(index(MultiMail!C:C,match(C2172,MultiMail!A:A,0))),"")</f>
        <v>myekoo001@mymail.sim.edu.sg</v>
      </c>
      <c r="I2172" s="14" t="str">
        <f t="array" ref="I2172">iferror(index(KlikEDM!C:C,match(H2172,KlikEDM!A:A,0)),"")</f>
        <v/>
      </c>
      <c r="J2172" s="15" t="str">
        <f t="array" ref="J2172">iferror(lower(index(MultiMail!D:D,match(C2172,MultiMail!A:A,0))),"")</f>
        <v>koomengedwin@hotmail.com</v>
      </c>
      <c r="K2172" s="14" t="str">
        <f t="array" ref="K2172">iferror(index(KlikEDM!C:C,match(J2172,KlikEDM!A:A,0)),"")</f>
        <v/>
      </c>
      <c r="L2172" s="14"/>
      <c r="M2172" s="14">
        <v>8.4281713E7</v>
      </c>
      <c r="N2172" s="14" t="str">
        <f>IF(ISERROR(MATCH(C2172,Completed!A:A,0)),IF(ISERROR(MATCH(C2172,Unsub!B:B,0)),IF(H2172&lt;&gt;"",IF(O2172&lt;&gt;"",O2172,C2172&amp;"|"&amp;M2172&amp;"|"&amp;PROPER(B2172)&amp;"|"&amp;LOWER(H2172)),"#"),""),"")</f>
        <v/>
      </c>
      <c r="O2172" s="16" t="str">
        <f t="array" ref="O2172">IFERROR(INDEX(MultiMail!G:G,MATCH(C2172,MultiMail!A:A,0)),"")</f>
        <v>12172|84281713|Koo Meng Yang, Edwin|myekoo001@mymail.sim.edu.sg
12172|84281713|Koo Meng Yang, Edwin|KOOMENGEDWIN@HOTMAIL.COM
</v>
      </c>
      <c r="P2172" s="17" t="str">
        <f t="array" ref="P2172">IFERROR(INDEX(EDMsort!A:A,MATCH(C2172,EDMsort!B:B,0)),"")</f>
        <v/>
      </c>
      <c r="Q2172" s="18"/>
    </row>
    <row r="2173" ht="14.25" customHeight="1">
      <c r="A2173" s="19">
        <v>2172.0</v>
      </c>
      <c r="B2173" s="20" t="s">
        <v>2289</v>
      </c>
      <c r="C2173" s="21">
        <v>12173.0</v>
      </c>
      <c r="D2173" s="22" t="s">
        <v>18</v>
      </c>
      <c r="E2173" s="22">
        <v>8.3139757E7</v>
      </c>
      <c r="F2173" s="14" t="str">
        <f>IF(ISERROR(MATCH(C2173,Completed!A:A,0)),IF(ISERROR(MATCH(C2173,Unsub!B:B,0)),IF(LEN(E2173)=8,E2173&amp;",","#"),""),"")</f>
        <v>83139757,</v>
      </c>
      <c r="G2173" s="14" t="str">
        <f>if(isna(match(C2173,KlikEDM!B:B,0)),"","ClickEDM")</f>
        <v>ClickEDM</v>
      </c>
      <c r="H2173" s="15" t="str">
        <f t="array" ref="H2173">iferror(lower(index(MultiMail!C:C,match(C2173,MultiMail!A:A,0))),"")</f>
        <v>lee104@mymail.sim.edu.sg</v>
      </c>
      <c r="I2173" s="14" t="str">
        <f t="array" ref="I2173">iferror(index(KlikEDM!C:C,match(H2173,KlikEDM!A:A,0)),"")</f>
        <v>eblast B</v>
      </c>
      <c r="J2173" s="15" t="str">
        <f t="array" ref="J2173">iferror(lower(index(MultiMail!D:D,match(C2173,MultiMail!A:A,0))),"")</f>
        <v>jaewonjgjis16@gmail.com</v>
      </c>
      <c r="K2173" s="14" t="str">
        <f t="array" ref="K2173">iferror(index(KlikEDM!C:C,match(J2173,KlikEDM!A:A,0)),"")</f>
        <v/>
      </c>
      <c r="L2173" s="22"/>
      <c r="M2173" s="22">
        <v>8.3139757E7</v>
      </c>
      <c r="N2173" s="14" t="str">
        <f>IF(ISERROR(MATCH(C2173,Completed!A:A,0)),IF(ISERROR(MATCH(C2173,Unsub!B:B,0)),IF(H2173&lt;&gt;"",IF(O2173&lt;&gt;"",O2173,C2173&amp;"|"&amp;M2173&amp;"|"&amp;PROPER(B2173)&amp;"|"&amp;LOWER(H2173)),"#"),""),"")</f>
        <v>12173|83139757|Lee Jaewon|lee104@mymail.sim.edu.sg
12173|83139757|Lee Jaewon|JAEWONJGJIS16@GMAIL.COM
</v>
      </c>
      <c r="O2173" s="16" t="str">
        <f t="array" ref="O2173">IFERROR(INDEX(MultiMail!G:G,MATCH(C2173,MultiMail!A:A,0)),"")</f>
        <v>12173|83139757|Lee Jaewon|lee104@mymail.sim.edu.sg
12173|83139757|Lee Jaewon|JAEWONJGJIS16@GMAIL.COM
</v>
      </c>
      <c r="P2173" s="17">
        <f t="array" ref="P2173">IFERROR(INDEX(EDMsort!A:A,MATCH(C2173,EDMsort!B:B,0)),"")</f>
        <v>2</v>
      </c>
      <c r="Q2173" s="18"/>
    </row>
    <row r="2174" ht="14.25" hidden="1" customHeight="1">
      <c r="A2174" s="11">
        <v>2173.0</v>
      </c>
      <c r="B2174" s="12" t="s">
        <v>2290</v>
      </c>
      <c r="C2174" s="13">
        <v>12174.0</v>
      </c>
      <c r="D2174" s="14" t="s">
        <v>18</v>
      </c>
      <c r="E2174" s="14">
        <v>8.1002309E7</v>
      </c>
      <c r="F2174" s="14" t="str">
        <f>IF(ISERROR(MATCH(C2174,Completed!A:A,0)),IF(ISERROR(MATCH(C2174,Unsub!B:B,0)),IF(LEN(E2174)=8,E2174&amp;",","#"),""),"")</f>
        <v/>
      </c>
      <c r="G2174" s="14" t="str">
        <f>if(isna(match(C2174,KlikEDM!B:B,0)),"","ClickEDM")</f>
        <v/>
      </c>
      <c r="H2174" s="15" t="str">
        <f t="array" ref="H2174">iferror(lower(index(MultiMail!C:C,match(C2174,MultiMail!A:A,0))),"")</f>
        <v>park050@mymail.sim.edu.sg</v>
      </c>
      <c r="I2174" s="14" t="str">
        <f t="array" ref="I2174">iferror(index(KlikEDM!C:C,match(H2174,KlikEDM!A:A,0)),"")</f>
        <v/>
      </c>
      <c r="J2174" s="15" t="str">
        <f t="array" ref="J2174">iferror(lower(index(MultiMail!D:D,match(C2174,MultiMail!A:A,0))),"")</f>
        <v>yjp2307@naver.com</v>
      </c>
      <c r="K2174" s="14" t="str">
        <f t="array" ref="K2174">iferror(index(KlikEDM!C:C,match(J2174,KlikEDM!A:A,0)),"")</f>
        <v/>
      </c>
      <c r="L2174" s="14"/>
      <c r="M2174" s="14">
        <v>8.1002309E7</v>
      </c>
      <c r="N2174" s="14" t="str">
        <f>IF(ISERROR(MATCH(C2174,Completed!A:A,0)),IF(ISERROR(MATCH(C2174,Unsub!B:B,0)),IF(H2174&lt;&gt;"",IF(O2174&lt;&gt;"",O2174,C2174&amp;"|"&amp;M2174&amp;"|"&amp;PROPER(B2174)&amp;"|"&amp;LOWER(H2174)),"#"),""),"")</f>
        <v/>
      </c>
      <c r="O2174" s="16" t="str">
        <f t="array" ref="O2174">IFERROR(INDEX(MultiMail!G:G,MATCH(C2174,MultiMail!A:A,0)),"")</f>
        <v>12174|81002309|Park Yeon Joo|park050@mymail.sim.edu.sg
12174|81002309|Park Yeon Joo|YJP2307@NAVER.COM
</v>
      </c>
      <c r="P2174" s="17" t="str">
        <f t="array" ref="P2174">IFERROR(INDEX(EDMsort!A:A,MATCH(C2174,EDMsort!B:B,0)),"")</f>
        <v/>
      </c>
      <c r="Q2174" s="18"/>
    </row>
    <row r="2175" ht="14.25" hidden="1" customHeight="1">
      <c r="A2175" s="19">
        <v>2174.0</v>
      </c>
      <c r="B2175" s="20" t="s">
        <v>2291</v>
      </c>
      <c r="C2175" s="21">
        <v>12175.0</v>
      </c>
      <c r="D2175" s="22" t="s">
        <v>18</v>
      </c>
      <c r="E2175" s="22">
        <v>9.1605596E7</v>
      </c>
      <c r="F2175" s="14" t="str">
        <f>IF(ISERROR(MATCH(C2175,Completed!A:A,0)),IF(ISERROR(MATCH(C2175,Unsub!B:B,0)),IF(LEN(E2175)=8,E2175&amp;",","#"),""),"")</f>
        <v/>
      </c>
      <c r="G2175" s="14" t="str">
        <f>if(isna(match(C2175,KlikEDM!B:B,0)),"","ClickEDM")</f>
        <v/>
      </c>
      <c r="H2175" s="15" t="str">
        <f t="array" ref="H2175">iferror(lower(index(MultiMail!C:C,match(C2175,MultiMail!A:A,0))),"")</f>
        <v>kseok001@mymail.sim.edu.sg</v>
      </c>
      <c r="I2175" s="14" t="str">
        <f t="array" ref="I2175">iferror(index(KlikEDM!C:C,match(H2175,KlikEDM!A:A,0)),"")</f>
        <v/>
      </c>
      <c r="J2175" s="15" t="str">
        <f t="array" ref="J2175">iferror(lower(index(MultiMail!D:D,match(C2175,MultiMail!A:A,0))),"")</f>
        <v>kevanseok@gmail.com</v>
      </c>
      <c r="K2175" s="14" t="str">
        <f t="array" ref="K2175">iferror(index(KlikEDM!C:C,match(J2175,KlikEDM!A:A,0)),"")</f>
        <v/>
      </c>
      <c r="L2175" s="22"/>
      <c r="M2175" s="22">
        <v>9.1605596E7</v>
      </c>
      <c r="N2175" s="14" t="str">
        <f>IF(ISERROR(MATCH(C2175,Completed!A:A,0)),IF(ISERROR(MATCH(C2175,Unsub!B:B,0)),IF(H2175&lt;&gt;"",IF(O2175&lt;&gt;"",O2175,C2175&amp;"|"&amp;M2175&amp;"|"&amp;PROPER(B2175)&amp;"|"&amp;LOWER(H2175)),"#"),""),"")</f>
        <v/>
      </c>
      <c r="O2175" s="16" t="str">
        <f t="array" ref="O2175">IFERROR(INDEX(MultiMail!G:G,MATCH(C2175,MultiMail!A:A,0)),"")</f>
        <v>12175|91605596|Kevan Seok|kseok001@mymail.sim.edu.sg
12175|91605596|Kevan Seok|KEVANSEOK@GMAIL.COM
</v>
      </c>
      <c r="P2175" s="17" t="str">
        <f t="array" ref="P2175">IFERROR(INDEX(EDMsort!A:A,MATCH(C2175,EDMsort!B:B,0)),"")</f>
        <v/>
      </c>
      <c r="Q2175" s="18"/>
    </row>
    <row r="2176" ht="14.25" customHeight="1">
      <c r="A2176" s="11">
        <v>2175.0</v>
      </c>
      <c r="B2176" s="12" t="s">
        <v>2292</v>
      </c>
      <c r="C2176" s="13">
        <v>12176.0</v>
      </c>
      <c r="D2176" s="14" t="s">
        <v>18</v>
      </c>
      <c r="E2176" s="14">
        <v>9.6896603E7</v>
      </c>
      <c r="F2176" s="14" t="str">
        <f>IF(ISERROR(MATCH(C2176,Completed!A:A,0)),IF(ISERROR(MATCH(C2176,Unsub!B:B,0)),IF(LEN(E2176)=8,E2176&amp;",","#"),""),"")</f>
        <v>96896603,</v>
      </c>
      <c r="G2176" s="14" t="str">
        <f>if(isna(match(C2176,KlikEDM!B:B,0)),"","ClickEDM")</f>
        <v>ClickEDM</v>
      </c>
      <c r="H2176" s="15" t="str">
        <f t="array" ref="H2176">iferror(lower(index(MultiMail!C:C,match(C2176,MultiMail!A:A,0))),"")</f>
        <v>jhtan071@mymail.sim.edu.sg</v>
      </c>
      <c r="I2176" s="14" t="str">
        <f t="array" ref="I2176">iferror(index(KlikEDM!C:C,match(H2176,KlikEDM!A:A,0)),"")</f>
        <v/>
      </c>
      <c r="J2176" s="15" t="str">
        <f t="array" ref="J2176">iferror(lower(index(MultiMail!D:D,match(C2176,MultiMail!A:A,0))),"")</f>
        <v>jhaotan0426@gmail.com</v>
      </c>
      <c r="K2176" s="14" t="str">
        <f t="array" ref="K2176">iferror(index(KlikEDM!C:C,match(J2176,KlikEDM!A:A,0)),"")</f>
        <v>eblast A</v>
      </c>
      <c r="L2176" s="14"/>
      <c r="M2176" s="14">
        <v>9.6896603E7</v>
      </c>
      <c r="N2176" s="14" t="str">
        <f>IF(ISERROR(MATCH(C2176,Completed!A:A,0)),IF(ISERROR(MATCH(C2176,Unsub!B:B,0)),IF(H2176&lt;&gt;"",IF(O2176&lt;&gt;"",O2176,C2176&amp;"|"&amp;M2176&amp;"|"&amp;PROPER(B2176)&amp;"|"&amp;LOWER(H2176)),"#"),""),"")</f>
        <v>12176|96896603|Tan Jian Hao|jhtan071@mymail.sim.edu.sg
12176|96896603|Tan Jian Hao|JHAOTAN0426@GMAIL.COM
</v>
      </c>
      <c r="O2176" s="16" t="str">
        <f t="array" ref="O2176">IFERROR(INDEX(MultiMail!G:G,MATCH(C2176,MultiMail!A:A,0)),"")</f>
        <v>12176|96896603|Tan Jian Hao|jhtan071@mymail.sim.edu.sg
12176|96896603|Tan Jian Hao|JHAOTAN0426@GMAIL.COM
</v>
      </c>
      <c r="P2176" s="17">
        <f t="array" ref="P2176">IFERROR(INDEX(EDMsort!A:A,MATCH(C2176,EDMsort!B:B,0)),"")</f>
        <v>1</v>
      </c>
      <c r="Q2176" s="18"/>
    </row>
    <row r="2177" ht="14.25" hidden="1" customHeight="1">
      <c r="A2177" s="19">
        <v>2176.0</v>
      </c>
      <c r="B2177" s="20" t="s">
        <v>2293</v>
      </c>
      <c r="C2177" s="21">
        <v>12177.0</v>
      </c>
      <c r="D2177" s="22" t="s">
        <v>93</v>
      </c>
      <c r="E2177" s="22"/>
      <c r="F2177" s="14" t="str">
        <f>IF(ISERROR(MATCH(C2177,Completed!A:A,0)),IF(ISERROR(MATCH(C2177,Unsub!B:B,0)),IF(LEN(E2177)=8,E2177&amp;",","#"),""),"")</f>
        <v>#</v>
      </c>
      <c r="G2177" s="14" t="str">
        <f>if(isna(match(C2177,KlikEDM!B:B,0)),"","ClickEDM")</f>
        <v/>
      </c>
      <c r="H2177" s="15" t="str">
        <f t="array" ref="H2177">iferror(lower(index(MultiMail!C:C,match(C2177,MultiMail!A:A,0))),"")</f>
        <v>park049@mymail.sim.edu.sg</v>
      </c>
      <c r="I2177" s="14" t="str">
        <f t="array" ref="I2177">iferror(index(KlikEDM!C:C,match(H2177,KlikEDM!A:A,0)),"")</f>
        <v/>
      </c>
      <c r="J2177" s="15" t="str">
        <f t="array" ref="J2177">iferror(lower(index(MultiMail!D:D,match(C2177,MultiMail!A:A,0))),"")</f>
        <v>qkrdustn0723@naver.com</v>
      </c>
      <c r="K2177" s="14" t="str">
        <f t="array" ref="K2177">iferror(index(KlikEDM!C:C,match(J2177,KlikEDM!A:A,0)),"")</f>
        <v/>
      </c>
      <c r="L2177" s="22"/>
      <c r="M2177" s="22" t="s">
        <v>2294</v>
      </c>
      <c r="N2177" s="14" t="str">
        <f>IF(ISERROR(MATCH(C2177,Completed!A:A,0)),IF(ISERROR(MATCH(C2177,Unsub!B:B,0)),IF(H2177&lt;&gt;"",IF(O2177&lt;&gt;"",O2177,C2177&amp;"|"&amp;M2177&amp;"|"&amp;PROPER(B2177)&amp;"|"&amp;LOWER(H2177)),"#"),""),"")</f>
        <v>12177|MRC12177|Park Yeon Soo|park049@mymail.sim.edu.sg
12177|MRC12177|Park Yeon Soo|QKRDUSTN0723@NAVER.COM
</v>
      </c>
      <c r="O2177" s="16" t="str">
        <f t="array" ref="O2177">IFERROR(INDEX(MultiMail!G:G,MATCH(C2177,MultiMail!A:A,0)),"")</f>
        <v>12177|MRC12177|Park Yeon Soo|park049@mymail.sim.edu.sg
12177|MRC12177|Park Yeon Soo|QKRDUSTN0723@NAVER.COM
</v>
      </c>
      <c r="P2177" s="17">
        <f t="array" ref="P2177">IFERROR(INDEX(EDMsort!A:A,MATCH(C2177,EDMsort!B:B,0)),"")</f>
        <v>4</v>
      </c>
      <c r="Q2177" s="18"/>
    </row>
    <row r="2178" ht="14.25" hidden="1" customHeight="1">
      <c r="A2178" s="11">
        <v>2177.0</v>
      </c>
      <c r="B2178" s="12" t="s">
        <v>2295</v>
      </c>
      <c r="C2178" s="13">
        <v>12178.0</v>
      </c>
      <c r="D2178" s="14" t="s">
        <v>18</v>
      </c>
      <c r="E2178" s="14">
        <v>8.2728732E7</v>
      </c>
      <c r="F2178" s="14" t="str">
        <f>IF(ISERROR(MATCH(C2178,Completed!A:A,0)),IF(ISERROR(MATCH(C2178,Unsub!B:B,0)),IF(LEN(E2178)=8,E2178&amp;",","#"),""),"")</f>
        <v>82728732,</v>
      </c>
      <c r="G2178" s="14" t="str">
        <f>if(isna(match(C2178,KlikEDM!B:B,0)),"","ClickEDM")</f>
        <v/>
      </c>
      <c r="H2178" s="15" t="str">
        <f t="array" ref="H2178">iferror(lower(index(MultiMail!C:C,match(C2178,MultiMail!A:A,0))),"")</f>
        <v>apoei001@mymail.sim.edu.sg</v>
      </c>
      <c r="I2178" s="14" t="str">
        <f t="array" ref="I2178">iferror(index(KlikEDM!C:C,match(H2178,KlikEDM!A:A,0)),"")</f>
        <v/>
      </c>
      <c r="J2178" s="15" t="str">
        <f t="array" ref="J2178">iferror(lower(index(MultiMail!D:D,match(C2178,MultiMail!A:A,0))),"")</f>
        <v>angelia_poei@yahoo.com</v>
      </c>
      <c r="K2178" s="14" t="str">
        <f t="array" ref="K2178">iferror(index(KlikEDM!C:C,match(J2178,KlikEDM!A:A,0)),"")</f>
        <v/>
      </c>
      <c r="L2178" s="14"/>
      <c r="M2178" s="14">
        <v>8.2728732E7</v>
      </c>
      <c r="N2178" s="14" t="str">
        <f>IF(ISERROR(MATCH(C2178,Completed!A:A,0)),IF(ISERROR(MATCH(C2178,Unsub!B:B,0)),IF(H2178&lt;&gt;"",IF(O2178&lt;&gt;"",O2178,C2178&amp;"|"&amp;M2178&amp;"|"&amp;PROPER(B2178)&amp;"|"&amp;LOWER(H2178)),"#"),""),"")</f>
        <v>12178|82728732|Angelia Poei|apoei001@mymail.sim.edu.sg
12178|82728732|Angelia Poei|ANGELIA_POEI@YAHOO.COM
</v>
      </c>
      <c r="O2178" s="16" t="str">
        <f t="array" ref="O2178">IFERROR(INDEX(MultiMail!G:G,MATCH(C2178,MultiMail!A:A,0)),"")</f>
        <v>12178|82728732|Angelia Poei|apoei001@mymail.sim.edu.sg
12178|82728732|Angelia Poei|ANGELIA_POEI@YAHOO.COM
</v>
      </c>
      <c r="P2178" s="17">
        <f t="array" ref="P2178">IFERROR(INDEX(EDMsort!A:A,MATCH(C2178,EDMsort!B:B,0)),"")</f>
        <v>3</v>
      </c>
      <c r="Q2178" s="18"/>
    </row>
    <row r="2179" ht="14.25" hidden="1" customHeight="1">
      <c r="A2179" s="19">
        <v>2178.0</v>
      </c>
      <c r="B2179" s="20" t="s">
        <v>2296</v>
      </c>
      <c r="C2179" s="21">
        <v>12179.0</v>
      </c>
      <c r="D2179" s="22" t="s">
        <v>18</v>
      </c>
      <c r="E2179" s="22">
        <v>9.1686232E7</v>
      </c>
      <c r="F2179" s="14" t="str">
        <f>IF(ISERROR(MATCH(C2179,Completed!A:A,0)),IF(ISERROR(MATCH(C2179,Unsub!B:B,0)),IF(LEN(E2179)=8,E2179&amp;",","#"),""),"")</f>
        <v>91686232,</v>
      </c>
      <c r="G2179" s="14" t="str">
        <f>if(isna(match(C2179,KlikEDM!B:B,0)),"","ClickEDM")</f>
        <v/>
      </c>
      <c r="H2179" s="15" t="str">
        <f t="array" ref="H2179">iferror(lower(index(MultiMail!C:C,match(C2179,MultiMail!A:A,0))),"")</f>
        <v>zyang029@mymail.sim.edu.sg</v>
      </c>
      <c r="I2179" s="14" t="str">
        <f t="array" ref="I2179">iferror(index(KlikEDM!C:C,match(H2179,KlikEDM!A:A,0)),"")</f>
        <v/>
      </c>
      <c r="J2179" s="15" t="str">
        <f t="array" ref="J2179">iferror(lower(index(MultiMail!D:D,match(C2179,MultiMail!A:A,0))),"")</f>
        <v>3220940241@qq.com</v>
      </c>
      <c r="K2179" s="14" t="str">
        <f t="array" ref="K2179">iferror(index(KlikEDM!C:C,match(J2179,KlikEDM!A:A,0)),"")</f>
        <v/>
      </c>
      <c r="L2179" s="22"/>
      <c r="M2179" s="22">
        <v>9.1686232E7</v>
      </c>
      <c r="N2179" s="14" t="str">
        <f>IF(ISERROR(MATCH(C2179,Completed!A:A,0)),IF(ISERROR(MATCH(C2179,Unsub!B:B,0)),IF(H2179&lt;&gt;"",IF(O2179&lt;&gt;"",O2179,C2179&amp;"|"&amp;M2179&amp;"|"&amp;PROPER(B2179)&amp;"|"&amp;LOWER(H2179)),"#"),""),"")</f>
        <v>12179|91686232|Yang, Ze|zyang029@mymail.sim.edu.sg
12179|91686232|Yang, Ze|3220940241@QQ.COM
</v>
      </c>
      <c r="O2179" s="16" t="str">
        <f t="array" ref="O2179">IFERROR(INDEX(MultiMail!G:G,MATCH(C2179,MultiMail!A:A,0)),"")</f>
        <v>12179|91686232|Yang, Ze|zyang029@mymail.sim.edu.sg
12179|91686232|Yang, Ze|3220940241@QQ.COM
</v>
      </c>
      <c r="P2179" s="17">
        <f t="array" ref="P2179">IFERROR(INDEX(EDMsort!A:A,MATCH(C2179,EDMsort!B:B,0)),"")</f>
        <v>2</v>
      </c>
      <c r="Q2179" s="18"/>
    </row>
    <row r="2180" ht="14.25" customHeight="1">
      <c r="A2180" s="11">
        <v>2179.0</v>
      </c>
      <c r="B2180" s="12" t="s">
        <v>2297</v>
      </c>
      <c r="C2180" s="13">
        <v>12180.0</v>
      </c>
      <c r="D2180" s="14" t="s">
        <v>18</v>
      </c>
      <c r="E2180" s="14">
        <v>9.2359398E7</v>
      </c>
      <c r="F2180" s="14" t="str">
        <f>IF(ISERROR(MATCH(C2180,Completed!A:A,0)),IF(ISERROR(MATCH(C2180,Unsub!B:B,0)),IF(LEN(E2180)=8,E2180&amp;",","#"),""),"")</f>
        <v>92359398,</v>
      </c>
      <c r="G2180" s="14" t="str">
        <f>if(isna(match(C2180,KlikEDM!B:B,0)),"","ClickEDM")</f>
        <v>ClickEDM</v>
      </c>
      <c r="H2180" s="15" t="str">
        <f t="array" ref="H2180">iferror(lower(index(MultiMail!C:C,match(C2180,MultiMail!A:A,0))),"")</f>
        <v>yonwyk001@mymail.sim.edu.sg</v>
      </c>
      <c r="I2180" s="14" t="str">
        <f t="array" ref="I2180">iferror(index(KlikEDM!C:C,match(H2180,KlikEDM!A:A,0)),"")</f>
        <v>eblast A</v>
      </c>
      <c r="J2180" s="15" t="str">
        <f t="array" ref="J2180">iferror(lower(index(MultiMail!D:D,match(C2180,MultiMail!A:A,0))),"")</f>
        <v>yonwutyee@gmail.com</v>
      </c>
      <c r="K2180" s="14" t="str">
        <f t="array" ref="K2180">iferror(index(KlikEDM!C:C,match(J2180,KlikEDM!A:A,0)),"")</f>
        <v/>
      </c>
      <c r="L2180" s="14"/>
      <c r="M2180" s="14">
        <v>9.2359398E7</v>
      </c>
      <c r="N2180" s="14" t="str">
        <f>IF(ISERROR(MATCH(C2180,Completed!A:A,0)),IF(ISERROR(MATCH(C2180,Unsub!B:B,0)),IF(H2180&lt;&gt;"",IF(O2180&lt;&gt;"",O2180,C2180&amp;"|"&amp;M2180&amp;"|"&amp;PROPER(B2180)&amp;"|"&amp;LOWER(H2180)),"#"),""),"")</f>
        <v>12180|92359398|Yon Wut Yee Kyaw|yonwyk001@mymail.sim.edu.sg
12180|92359398|Yon Wut Yee Kyaw|YONWUTYEE@GMAIL.COM
</v>
      </c>
      <c r="O2180" s="16" t="str">
        <f t="array" ref="O2180">IFERROR(INDEX(MultiMail!G:G,MATCH(C2180,MultiMail!A:A,0)),"")</f>
        <v>12180|92359398|Yon Wut Yee Kyaw|yonwyk001@mymail.sim.edu.sg
12180|92359398|Yon Wut Yee Kyaw|YONWUTYEE@GMAIL.COM
</v>
      </c>
      <c r="P2180" s="17">
        <f t="array" ref="P2180">IFERROR(INDEX(EDMsort!A:A,MATCH(C2180,EDMsort!B:B,0)),"")</f>
        <v>1</v>
      </c>
      <c r="Q2180" s="18"/>
    </row>
    <row r="2181" ht="14.25" customHeight="1">
      <c r="A2181" s="19">
        <v>2180.0</v>
      </c>
      <c r="B2181" s="20" t="s">
        <v>2298</v>
      </c>
      <c r="C2181" s="21">
        <v>12181.0</v>
      </c>
      <c r="D2181" s="22" t="s">
        <v>18</v>
      </c>
      <c r="E2181" s="22">
        <v>8.748933E7</v>
      </c>
      <c r="F2181" s="14" t="str">
        <f>IF(ISERROR(MATCH(C2181,Completed!A:A,0)),IF(ISERROR(MATCH(C2181,Unsub!B:B,0)),IF(LEN(E2181)=8,E2181&amp;",","#"),""),"")</f>
        <v>87489330,</v>
      </c>
      <c r="G2181" s="14" t="str">
        <f>if(isna(match(C2181,KlikEDM!B:B,0)),"","ClickEDM")</f>
        <v>ClickEDM</v>
      </c>
      <c r="H2181" s="15" t="str">
        <f t="array" ref="H2181">iferror(lower(index(MultiMail!C:C,match(C2181,MultiMail!A:A,0))),"")</f>
        <v>pn001@mymail.sim.edu.sg</v>
      </c>
      <c r="I2181" s="14" t="str">
        <f t="array" ref="I2181">iferror(index(KlikEDM!C:C,match(H2181,KlikEDM!A:A,0)),"")</f>
        <v>eblast D</v>
      </c>
      <c r="J2181" s="15" t="str">
        <f t="array" ref="J2181">iferror(lower(index(MultiMail!D:D,match(C2181,MultiMail!A:A,0))),"")</f>
        <v>priscillianataliana98@gmail.com</v>
      </c>
      <c r="K2181" s="14" t="str">
        <f t="array" ref="K2181">iferror(index(KlikEDM!C:C,match(J2181,KlikEDM!A:A,0)),"")</f>
        <v>eblast D</v>
      </c>
      <c r="L2181" s="22"/>
      <c r="M2181" s="22">
        <v>8.748933E7</v>
      </c>
      <c r="N2181" s="14" t="str">
        <f>IF(ISERROR(MATCH(C2181,Completed!A:A,0)),IF(ISERROR(MATCH(C2181,Unsub!B:B,0)),IF(H2181&lt;&gt;"",IF(O2181&lt;&gt;"",O2181,C2181&amp;"|"&amp;M2181&amp;"|"&amp;PROPER(B2181)&amp;"|"&amp;LOWER(H2181)),"#"),""),"")</f>
        <v>12181|87489330|Priscillia Nataliana|pn001@mymail.sim.edu.sg
12181|87489330|Priscillia Nataliana|PRISCILLIANATALIANA98@GMAIL.COM
</v>
      </c>
      <c r="O2181" s="16" t="str">
        <f t="array" ref="O2181">IFERROR(INDEX(MultiMail!G:G,MATCH(C2181,MultiMail!A:A,0)),"")</f>
        <v>12181|87489330|Priscillia Nataliana|pn001@mymail.sim.edu.sg
12181|87489330|Priscillia Nataliana|PRISCILLIANATALIANA98@GMAIL.COM
</v>
      </c>
      <c r="P2181" s="17">
        <f t="array" ref="P2181">IFERROR(INDEX(EDMsort!A:A,MATCH(C2181,EDMsort!B:B,0)),"")</f>
        <v>4</v>
      </c>
      <c r="Q2181" s="18"/>
    </row>
    <row r="2182" ht="14.25" customHeight="1">
      <c r="A2182" s="11">
        <v>2181.0</v>
      </c>
      <c r="B2182" s="12" t="s">
        <v>2299</v>
      </c>
      <c r="C2182" s="13">
        <v>12182.0</v>
      </c>
      <c r="D2182" s="14" t="s">
        <v>18</v>
      </c>
      <c r="E2182" s="14">
        <v>8.8914717E7</v>
      </c>
      <c r="F2182" s="14" t="str">
        <f>IF(ISERROR(MATCH(C2182,Completed!A:A,0)),IF(ISERROR(MATCH(C2182,Unsub!B:B,0)),IF(LEN(E2182)=8,E2182&amp;",","#"),""),"")</f>
        <v>88914717,</v>
      </c>
      <c r="G2182" s="14" t="str">
        <f>if(isna(match(C2182,KlikEDM!B:B,0)),"","ClickEDM")</f>
        <v>ClickEDM</v>
      </c>
      <c r="H2182" s="15" t="str">
        <f t="array" ref="H2182">iferror(lower(index(MultiMail!C:C,match(C2182,MultiMail!A:A,0))),"")</f>
        <v>altantul001@mymail.sim.edu.sg</v>
      </c>
      <c r="I2182" s="14" t="str">
        <f t="array" ref="I2182">iferror(index(KlikEDM!C:C,match(H2182,KlikEDM!A:A,0)),"")</f>
        <v>eblast C</v>
      </c>
      <c r="J2182" s="15" t="str">
        <f t="array" ref="J2182">iferror(lower(index(MultiMail!D:D,match(C2182,MultiMail!A:A,0))),"")</f>
        <v>sodbayar.a@gmail.com</v>
      </c>
      <c r="K2182" s="14" t="str">
        <f t="array" ref="K2182">iferror(index(KlikEDM!C:C,match(J2182,KlikEDM!A:A,0)),"")</f>
        <v>eblast C</v>
      </c>
      <c r="L2182" s="14"/>
      <c r="M2182" s="14">
        <v>8.8914717E7</v>
      </c>
      <c r="N2182" s="14" t="str">
        <f>IF(ISERROR(MATCH(C2182,Completed!A:A,0)),IF(ISERROR(MATCH(C2182,Unsub!B:B,0)),IF(H2182&lt;&gt;"",IF(O2182&lt;&gt;"",O2182,C2182&amp;"|"&amp;M2182&amp;"|"&amp;PROPER(B2182)&amp;"|"&amp;LOWER(H2182)),"#"),""),"")</f>
        <v>12182|88914717|Altantulga Sodbayar|altantul001@mymail.sim.edu.sg
12182|88914717|Altantulga Sodbayar|SODBAYAR.A@GMAIL.COM
</v>
      </c>
      <c r="O2182" s="16" t="str">
        <f t="array" ref="O2182">IFERROR(INDEX(MultiMail!G:G,MATCH(C2182,MultiMail!A:A,0)),"")</f>
        <v>12182|88914717|Altantulga Sodbayar|altantul001@mymail.sim.edu.sg
12182|88914717|Altantulga Sodbayar|SODBAYAR.A@GMAIL.COM
</v>
      </c>
      <c r="P2182" s="17">
        <f t="array" ref="P2182">IFERROR(INDEX(EDMsort!A:A,MATCH(C2182,EDMsort!B:B,0)),"")</f>
        <v>3</v>
      </c>
      <c r="Q2182" s="18"/>
    </row>
    <row r="2183" ht="14.25" hidden="1" customHeight="1">
      <c r="A2183" s="19">
        <v>2182.0</v>
      </c>
      <c r="B2183" s="20" t="s">
        <v>2300</v>
      </c>
      <c r="C2183" s="21">
        <v>12183.0</v>
      </c>
      <c r="D2183" s="22" t="s">
        <v>18</v>
      </c>
      <c r="E2183" s="22">
        <v>9.8704007E7</v>
      </c>
      <c r="F2183" s="14" t="str">
        <f>IF(ISERROR(MATCH(C2183,Completed!A:A,0)),IF(ISERROR(MATCH(C2183,Unsub!B:B,0)),IF(LEN(E2183)=8,E2183&amp;",","#"),""),"")</f>
        <v>98704007,</v>
      </c>
      <c r="G2183" s="14" t="str">
        <f>if(isna(match(C2183,KlikEDM!B:B,0)),"","ClickEDM")</f>
        <v/>
      </c>
      <c r="H2183" s="15" t="str">
        <f t="array" ref="H2183">iferror(lower(index(MultiMail!C:C,match(C2183,MultiMail!A:A,0))),"")</f>
        <v>rosali001@mymail.sim.edu.sg</v>
      </c>
      <c r="I2183" s="14" t="str">
        <f t="array" ref="I2183">iferror(index(KlikEDM!C:C,match(H2183,KlikEDM!A:A,0)),"")</f>
        <v/>
      </c>
      <c r="J2183" s="15" t="str">
        <f t="array" ref="J2183">iferror(lower(index(MultiMail!D:D,match(C2183,MultiMail!A:A,0))),"")</f>
        <v>taniar20005@yahoo.com</v>
      </c>
      <c r="K2183" s="14" t="str">
        <f t="array" ref="K2183">iferror(index(KlikEDM!C:C,match(J2183,KlikEDM!A:A,0)),"")</f>
        <v/>
      </c>
      <c r="L2183" s="22"/>
      <c r="M2183" s="22">
        <v>9.8704007E7</v>
      </c>
      <c r="N2183" s="14" t="str">
        <f>IF(ISERROR(MATCH(C2183,Completed!A:A,0)),IF(ISERROR(MATCH(C2183,Unsub!B:B,0)),IF(H2183&lt;&gt;"",IF(O2183&lt;&gt;"",O2183,C2183&amp;"|"&amp;M2183&amp;"|"&amp;PROPER(B2183)&amp;"|"&amp;LOWER(H2183)),"#"),""),"")</f>
        <v>12183|98704007|Tania Rosali|rosali001@mymail.sim.edu.sg
12183|98704007|Tania Rosali|TANIAR20005@YAHOO.COM
</v>
      </c>
      <c r="O2183" s="16" t="str">
        <f t="array" ref="O2183">IFERROR(INDEX(MultiMail!G:G,MATCH(C2183,MultiMail!A:A,0)),"")</f>
        <v>12183|98704007|Tania Rosali|rosali001@mymail.sim.edu.sg
12183|98704007|Tania Rosali|TANIAR20005@YAHOO.COM
</v>
      </c>
      <c r="P2183" s="17">
        <f t="array" ref="P2183">IFERROR(INDEX(EDMsort!A:A,MATCH(C2183,EDMsort!B:B,0)),"")</f>
        <v>2</v>
      </c>
      <c r="Q2183" s="18"/>
    </row>
    <row r="2184" ht="14.25" hidden="1" customHeight="1">
      <c r="A2184" s="11">
        <v>2183.0</v>
      </c>
      <c r="B2184" s="12" t="s">
        <v>2301</v>
      </c>
      <c r="C2184" s="13">
        <v>12184.0</v>
      </c>
      <c r="D2184" s="14" t="s">
        <v>18</v>
      </c>
      <c r="E2184" s="14">
        <v>8.1258014E7</v>
      </c>
      <c r="F2184" s="14" t="str">
        <f>IF(ISERROR(MATCH(C2184,Completed!A:A,0)),IF(ISERROR(MATCH(C2184,Unsub!B:B,0)),IF(LEN(E2184)=8,E2184&amp;",","#"),""),"")</f>
        <v/>
      </c>
      <c r="G2184" s="14" t="str">
        <f>if(isna(match(C2184,KlikEDM!B:B,0)),"","ClickEDM")</f>
        <v/>
      </c>
      <c r="H2184" s="15" t="str">
        <f t="array" ref="H2184">iferror(lower(index(MultiMail!C:C,match(C2184,MultiMail!A:A,0))),"")</f>
        <v>mtlaw001@mymail.sim.edu.sg</v>
      </c>
      <c r="I2184" s="14" t="str">
        <f t="array" ref="I2184">iferror(index(KlikEDM!C:C,match(H2184,KlikEDM!A:A,0)),"")</f>
        <v/>
      </c>
      <c r="J2184" s="15" t="str">
        <f t="array" ref="J2184">iferror(lower(index(MultiMail!D:D,match(C2184,MultiMail!A:A,0))),"")</f>
        <v>germini_virgo@hotmail.com</v>
      </c>
      <c r="K2184" s="14" t="str">
        <f t="array" ref="K2184">iferror(index(KlikEDM!C:C,match(J2184,KlikEDM!A:A,0)),"")</f>
        <v/>
      </c>
      <c r="L2184" s="14"/>
      <c r="M2184" s="14">
        <v>8.1258014E7</v>
      </c>
      <c r="N2184" s="14" t="str">
        <f>IF(ISERROR(MATCH(C2184,Completed!A:A,0)),IF(ISERROR(MATCH(C2184,Unsub!B:B,0)),IF(H2184&lt;&gt;"",IF(O2184&lt;&gt;"",O2184,C2184&amp;"|"&amp;M2184&amp;"|"&amp;PROPER(B2184)&amp;"|"&amp;LOWER(H2184)),"#"),""),"")</f>
        <v/>
      </c>
      <c r="O2184" s="16" t="str">
        <f t="array" ref="O2184">IFERROR(INDEX(MultiMail!G:G,MATCH(C2184,MultiMail!A:A,0)),"")</f>
        <v>12184|81258014|Law Mei Ting|mtlaw001@mymail.sim.edu.sg
12184|81258014|Law Mei Ting|GERMINI_VIRGO@HOTMAIL.COM
</v>
      </c>
      <c r="P2184" s="17" t="str">
        <f t="array" ref="P2184">IFERROR(INDEX(EDMsort!A:A,MATCH(C2184,EDMsort!B:B,0)),"")</f>
        <v/>
      </c>
      <c r="Q2184" s="18"/>
    </row>
    <row r="2185" ht="14.25" hidden="1" customHeight="1">
      <c r="A2185" s="19">
        <v>2184.0</v>
      </c>
      <c r="B2185" s="20" t="s">
        <v>2302</v>
      </c>
      <c r="C2185" s="21">
        <v>12185.0</v>
      </c>
      <c r="D2185" s="22" t="s">
        <v>18</v>
      </c>
      <c r="E2185" s="22">
        <v>9.6677206E7</v>
      </c>
      <c r="F2185" s="14" t="str">
        <f>IF(ISERROR(MATCH(C2185,Completed!A:A,0)),IF(ISERROR(MATCH(C2185,Unsub!B:B,0)),IF(LEN(E2185)=8,E2185&amp;",","#"),""),"")</f>
        <v>96677206,</v>
      </c>
      <c r="G2185" s="14" t="str">
        <f>if(isna(match(C2185,KlikEDM!B:B,0)),"","ClickEDM")</f>
        <v/>
      </c>
      <c r="H2185" s="15" t="str">
        <f t="array" ref="H2185">iferror(lower(index(MultiMail!C:C,match(C2185,MultiMail!A:A,0))),"")</f>
        <v>ytjlow001@mymail.sim.edu.sg</v>
      </c>
      <c r="I2185" s="14" t="str">
        <f t="array" ref="I2185">iferror(index(KlikEDM!C:C,match(H2185,KlikEDM!A:A,0)),"")</f>
        <v/>
      </c>
      <c r="J2185" s="15" t="str">
        <f t="array" ref="J2185">iferror(lower(index(MultiMail!D:D,match(C2185,MultiMail!A:A,0))),"")</f>
        <v>plasteredfingers@gmail.com</v>
      </c>
      <c r="K2185" s="14" t="str">
        <f t="array" ref="K2185">iferror(index(KlikEDM!C:C,match(J2185,KlikEDM!A:A,0)),"")</f>
        <v/>
      </c>
      <c r="L2185" s="23"/>
      <c r="M2185" s="22">
        <v>9.6677206E7</v>
      </c>
      <c r="N2185" s="14" t="str">
        <f>IF(ISERROR(MATCH(C2185,Completed!A:A,0)),IF(ISERROR(MATCH(C2185,Unsub!B:B,0)),IF(H2185&lt;&gt;"",IF(O2185&lt;&gt;"",O2185,C2185&amp;"|"&amp;M2185&amp;"|"&amp;PROPER(B2185)&amp;"|"&amp;LOWER(H2185)),"#"),""),"")</f>
        <v>12185|96677206|Low Ying Tung Jophelia|ytjlow001@mymail.sim.edu.sg
12185|96677206|Low Ying Tung Jophelia|PLASTEREDFINGERS@GMAIL.COM
</v>
      </c>
      <c r="O2185" s="16" t="str">
        <f t="array" ref="O2185">IFERROR(INDEX(MultiMail!G:G,MATCH(C2185,MultiMail!A:A,0)),"")</f>
        <v>12185|96677206|Low Ying Tung Jophelia|ytjlow001@mymail.sim.edu.sg
12185|96677206|Low Ying Tung Jophelia|PLASTEREDFINGERS@GMAIL.COM
</v>
      </c>
      <c r="P2185" s="17">
        <f t="array" ref="P2185">IFERROR(INDEX(EDMsort!A:A,MATCH(C2185,EDMsort!B:B,0)),"")</f>
        <v>1</v>
      </c>
      <c r="Q2185" s="18"/>
    </row>
    <row r="2186" ht="14.25" hidden="1" customHeight="1">
      <c r="A2186" s="11">
        <v>2185.0</v>
      </c>
      <c r="B2186" s="12" t="s">
        <v>2303</v>
      </c>
      <c r="C2186" s="13">
        <v>12186.0</v>
      </c>
      <c r="D2186" s="14" t="s">
        <v>18</v>
      </c>
      <c r="E2186" s="14">
        <v>9.7329819E7</v>
      </c>
      <c r="F2186" s="14" t="str">
        <f>IF(ISERROR(MATCH(C2186,Completed!A:A,0)),IF(ISERROR(MATCH(C2186,Unsub!B:B,0)),IF(LEN(E2186)=8,E2186&amp;",","#"),""),"")</f>
        <v>97329819,</v>
      </c>
      <c r="G2186" s="14" t="str">
        <f>if(isna(match(C2186,KlikEDM!B:B,0)),"","ClickEDM")</f>
        <v/>
      </c>
      <c r="H2186" s="15" t="str">
        <f t="array" ref="H2186">iferror(lower(index(MultiMail!C:C,match(C2186,MultiMail!A:A,0))),"")</f>
        <v>jjlim028@mymail.sim.edu.sg</v>
      </c>
      <c r="I2186" s="14" t="str">
        <f t="array" ref="I2186">iferror(index(KlikEDM!C:C,match(H2186,KlikEDM!A:A,0)),"")</f>
        <v/>
      </c>
      <c r="J2186" s="15" t="str">
        <f t="array" ref="J2186">iferror(lower(index(MultiMail!D:D,match(C2186,MultiMail!A:A,0))),"")</f>
        <v>ljjlimjunjie@hotmail.com</v>
      </c>
      <c r="K2186" s="14" t="str">
        <f t="array" ref="K2186">iferror(index(KlikEDM!C:C,match(J2186,KlikEDM!A:A,0)),"")</f>
        <v/>
      </c>
      <c r="L2186" s="14"/>
      <c r="M2186" s="14">
        <v>9.7329819E7</v>
      </c>
      <c r="N2186" s="14" t="str">
        <f>IF(ISERROR(MATCH(C2186,Completed!A:A,0)),IF(ISERROR(MATCH(C2186,Unsub!B:B,0)),IF(H2186&lt;&gt;"",IF(O2186&lt;&gt;"",O2186,C2186&amp;"|"&amp;M2186&amp;"|"&amp;PROPER(B2186)&amp;"|"&amp;LOWER(H2186)),"#"),""),"")</f>
        <v>12186|97329819|Lim Jun Jie|jjlim028@mymail.sim.edu.sg
12186|97329819|Lim Jun Jie|LJJLIMJUNJIE@HOTMAIL.COM
</v>
      </c>
      <c r="O2186" s="16" t="str">
        <f t="array" ref="O2186">IFERROR(INDEX(MultiMail!G:G,MATCH(C2186,MultiMail!A:A,0)),"")</f>
        <v>12186|97329819|Lim Jun Jie|jjlim028@mymail.sim.edu.sg
12186|97329819|Lim Jun Jie|LJJLIMJUNJIE@HOTMAIL.COM
</v>
      </c>
      <c r="P2186" s="17">
        <f t="array" ref="P2186">IFERROR(INDEX(EDMsort!A:A,MATCH(C2186,EDMsort!B:B,0)),"")</f>
        <v>4</v>
      </c>
      <c r="Q2186" s="18"/>
    </row>
    <row r="2187" ht="14.25" hidden="1" customHeight="1">
      <c r="A2187" s="19">
        <v>2186.0</v>
      </c>
      <c r="B2187" s="20" t="s">
        <v>2304</v>
      </c>
      <c r="C2187" s="21">
        <v>12187.0</v>
      </c>
      <c r="D2187" s="22" t="s">
        <v>18</v>
      </c>
      <c r="E2187" s="22">
        <v>9.6707583E7</v>
      </c>
      <c r="F2187" s="14" t="str">
        <f>IF(ISERROR(MATCH(C2187,Completed!A:A,0)),IF(ISERROR(MATCH(C2187,Unsub!B:B,0)),IF(LEN(E2187)=8,E2187&amp;",","#"),""),"")</f>
        <v/>
      </c>
      <c r="G2187" s="14" t="str">
        <f>if(isna(match(C2187,KlikEDM!B:B,0)),"","ClickEDM")</f>
        <v/>
      </c>
      <c r="H2187" s="15" t="str">
        <f t="array" ref="H2187">iferror(lower(index(MultiMail!C:C,match(C2187,MultiMail!A:A,0))),"")</f>
        <v>muhammad645@mymail.sim.edu.sg</v>
      </c>
      <c r="I2187" s="14" t="str">
        <f t="array" ref="I2187">iferror(index(KlikEDM!C:C,match(H2187,KlikEDM!A:A,0)),"")</f>
        <v/>
      </c>
      <c r="J2187" s="15" t="str">
        <f t="array" ref="J2187">iferror(lower(index(MultiMail!D:D,match(C2187,MultiMail!A:A,0))),"")</f>
        <v>mdjunaidi94@hotmail.com</v>
      </c>
      <c r="K2187" s="14" t="str">
        <f t="array" ref="K2187">iferror(index(KlikEDM!C:C,match(J2187,KlikEDM!A:A,0)),"")</f>
        <v/>
      </c>
      <c r="L2187" s="22"/>
      <c r="M2187" s="22">
        <v>9.6707583E7</v>
      </c>
      <c r="N2187" s="14" t="str">
        <f>IF(ISERROR(MATCH(C2187,Completed!A:A,0)),IF(ISERROR(MATCH(C2187,Unsub!B:B,0)),IF(H2187&lt;&gt;"",IF(O2187&lt;&gt;"",O2187,C2187&amp;"|"&amp;M2187&amp;"|"&amp;PROPER(B2187)&amp;"|"&amp;LOWER(H2187)),"#"),""),"")</f>
        <v/>
      </c>
      <c r="O2187" s="16" t="str">
        <f t="array" ref="O2187">IFERROR(INDEX(MultiMail!G:G,MATCH(C2187,MultiMail!A:A,0)),"")</f>
        <v>12187|96707583|Muhammad Junaidi Bin Abdul Jallal|muhammad645@mymail.sim.edu.sg
12187|96707583|Muhammad Junaidi Bin Abdul Jallal|MDJUNAIDI94@HOTMAIL.COM
</v>
      </c>
      <c r="P2187" s="17" t="str">
        <f t="array" ref="P2187">IFERROR(INDEX(EDMsort!A:A,MATCH(C2187,EDMsort!B:B,0)),"")</f>
        <v/>
      </c>
      <c r="Q2187" s="18"/>
    </row>
    <row r="2188" ht="14.25" hidden="1" customHeight="1">
      <c r="A2188" s="11">
        <v>2187.0</v>
      </c>
      <c r="B2188" s="12" t="s">
        <v>2305</v>
      </c>
      <c r="C2188" s="13">
        <v>12188.0</v>
      </c>
      <c r="D2188" s="14" t="s">
        <v>18</v>
      </c>
      <c r="E2188" s="14">
        <v>9.6903215E7</v>
      </c>
      <c r="F2188" s="14" t="str">
        <f>IF(ISERROR(MATCH(C2188,Completed!A:A,0)),IF(ISERROR(MATCH(C2188,Unsub!B:B,0)),IF(LEN(E2188)=8,E2188&amp;",","#"),""),"")</f>
        <v>96903215,</v>
      </c>
      <c r="G2188" s="14" t="str">
        <f>if(isna(match(C2188,KlikEDM!B:B,0)),"","ClickEDM")</f>
        <v/>
      </c>
      <c r="H2188" s="15" t="str">
        <f t="array" ref="H2188">iferror(lower(index(MultiMail!C:C,match(C2188,MultiMail!A:A,0))),"")</f>
        <v>zcwoo001@mymail.sim.edu.sg</v>
      </c>
      <c r="I2188" s="14" t="str">
        <f t="array" ref="I2188">iferror(index(KlikEDM!C:C,match(H2188,KlikEDM!A:A,0)),"")</f>
        <v/>
      </c>
      <c r="J2188" s="15" t="str">
        <f t="array" ref="J2188">iferror(lower(index(MultiMail!D:D,match(C2188,MultiMail!A:A,0))),"")</f>
        <v>zenwoo1993@gmail.com</v>
      </c>
      <c r="K2188" s="14" t="str">
        <f t="array" ref="K2188">iferror(index(KlikEDM!C:C,match(J2188,KlikEDM!A:A,0)),"")</f>
        <v/>
      </c>
      <c r="L2188" s="14"/>
      <c r="M2188" s="14">
        <v>9.6903215E7</v>
      </c>
      <c r="N2188" s="14" t="str">
        <f>IF(ISERROR(MATCH(C2188,Completed!A:A,0)),IF(ISERROR(MATCH(C2188,Unsub!B:B,0)),IF(H2188&lt;&gt;"",IF(O2188&lt;&gt;"",O2188,C2188&amp;"|"&amp;M2188&amp;"|"&amp;PROPER(B2188)&amp;"|"&amp;LOWER(H2188)),"#"),""),"")</f>
        <v>12188|96903215|Woo Zhen Chee|zcwoo001@mymail.sim.edu.sg
12188|96903215|Woo Zhen Chee|zenwoo1993@gmail.com
</v>
      </c>
      <c r="O2188" s="16" t="str">
        <f t="array" ref="O2188">IFERROR(INDEX(MultiMail!G:G,MATCH(C2188,MultiMail!A:A,0)),"")</f>
        <v>12188|96903215|Woo Zhen Chee|zcwoo001@mymail.sim.edu.sg
12188|96903215|Woo Zhen Chee|zenwoo1993@gmail.com
</v>
      </c>
      <c r="P2188" s="17">
        <f t="array" ref="P2188">IFERROR(INDEX(EDMsort!A:A,MATCH(C2188,EDMsort!B:B,0)),"")</f>
        <v>3</v>
      </c>
      <c r="Q2188" s="18"/>
    </row>
    <row r="2189" ht="14.25" hidden="1" customHeight="1">
      <c r="A2189" s="19">
        <v>2188.0</v>
      </c>
      <c r="B2189" s="20" t="s">
        <v>2306</v>
      </c>
      <c r="C2189" s="21">
        <v>12189.0</v>
      </c>
      <c r="D2189" s="22" t="s">
        <v>18</v>
      </c>
      <c r="E2189" s="22">
        <v>9.4599299E7</v>
      </c>
      <c r="F2189" s="14" t="str">
        <f>IF(ISERROR(MATCH(C2189,Completed!A:A,0)),IF(ISERROR(MATCH(C2189,Unsub!B:B,0)),IF(LEN(E2189)=8,E2189&amp;",","#"),""),"")</f>
        <v>94599299,</v>
      </c>
      <c r="G2189" s="14" t="str">
        <f>if(isna(match(C2189,KlikEDM!B:B,0)),"","ClickEDM")</f>
        <v/>
      </c>
      <c r="H2189" s="15" t="str">
        <f t="array" ref="H2189">iferror(lower(index(MultiMail!C:C,match(C2189,MultiMail!A:A,0))),"")</f>
        <v>lqjlim001@mymail.sim.edu.sg</v>
      </c>
      <c r="I2189" s="14" t="str">
        <f t="array" ref="I2189">iferror(index(KlikEDM!C:C,match(H2189,KlikEDM!A:A,0)),"")</f>
        <v/>
      </c>
      <c r="J2189" s="15" t="str">
        <f t="array" ref="J2189">iferror(lower(index(MultiMail!D:D,match(C2189,MultiMail!A:A,0))),"")</f>
        <v>jeremylimlq@gmail.com</v>
      </c>
      <c r="K2189" s="14" t="str">
        <f t="array" ref="K2189">iferror(index(KlikEDM!C:C,match(J2189,KlikEDM!A:A,0)),"")</f>
        <v/>
      </c>
      <c r="L2189" s="22"/>
      <c r="M2189" s="22">
        <v>9.4599299E7</v>
      </c>
      <c r="N2189" s="14" t="str">
        <f>IF(ISERROR(MATCH(C2189,Completed!A:A,0)),IF(ISERROR(MATCH(C2189,Unsub!B:B,0)),IF(H2189&lt;&gt;"",IF(O2189&lt;&gt;"",O2189,C2189&amp;"|"&amp;M2189&amp;"|"&amp;PROPER(B2189)&amp;"|"&amp;LOWER(H2189)),"#"),""),"")</f>
        <v>12189|94599299|Lim Li Quan Jeremy|lqjlim001@mymail.sim.edu.sg
12189|94599299|Lim Li Quan Jeremy|JEREMYLIMLQ@GMAIL.COM
</v>
      </c>
      <c r="O2189" s="16" t="str">
        <f t="array" ref="O2189">IFERROR(INDEX(MultiMail!G:G,MATCH(C2189,MultiMail!A:A,0)),"")</f>
        <v>12189|94599299|Lim Li Quan Jeremy|lqjlim001@mymail.sim.edu.sg
12189|94599299|Lim Li Quan Jeremy|JEREMYLIMLQ@GMAIL.COM
</v>
      </c>
      <c r="P2189" s="17">
        <f t="array" ref="P2189">IFERROR(INDEX(EDMsort!A:A,MATCH(C2189,EDMsort!B:B,0)),"")</f>
        <v>2</v>
      </c>
      <c r="Q2189" s="18"/>
    </row>
    <row r="2190" ht="14.25" hidden="1" customHeight="1">
      <c r="A2190" s="11">
        <v>2189.0</v>
      </c>
      <c r="B2190" s="12" t="s">
        <v>2307</v>
      </c>
      <c r="C2190" s="13">
        <v>12190.0</v>
      </c>
      <c r="D2190" s="14" t="s">
        <v>18</v>
      </c>
      <c r="E2190" s="14">
        <v>8.6896778E7</v>
      </c>
      <c r="F2190" s="14" t="str">
        <f>IF(ISERROR(MATCH(C2190,Completed!A:A,0)),IF(ISERROR(MATCH(C2190,Unsub!B:B,0)),IF(LEN(E2190)=8,E2190&amp;",","#"),""),"")</f>
        <v>86896778,</v>
      </c>
      <c r="G2190" s="14" t="str">
        <f>if(isna(match(C2190,KlikEDM!B:B,0)),"","ClickEDM")</f>
        <v/>
      </c>
      <c r="H2190" s="15" t="str">
        <f t="array" ref="H2190">iferror(lower(index(MultiMail!C:C,match(C2190,MultiMail!A:A,0))),"")</f>
        <v>tan071@mymail.sim.edu.sg</v>
      </c>
      <c r="I2190" s="14" t="str">
        <f t="array" ref="I2190">iferror(index(KlikEDM!C:C,match(H2190,KlikEDM!A:A,0)),"")</f>
        <v/>
      </c>
      <c r="J2190" s="15" t="str">
        <f t="array" ref="J2190">iferror(lower(index(MultiMail!D:D,match(C2190,MultiMail!A:A,0))),"")</f>
        <v>weiping_cool@hotmail.com</v>
      </c>
      <c r="K2190" s="14" t="str">
        <f t="array" ref="K2190">iferror(index(KlikEDM!C:C,match(J2190,KlikEDM!A:A,0)),"")</f>
        <v/>
      </c>
      <c r="L2190" s="14"/>
      <c r="M2190" s="14">
        <v>8.6896778E7</v>
      </c>
      <c r="N2190" s="14" t="str">
        <f>IF(ISERROR(MATCH(C2190,Completed!A:A,0)),IF(ISERROR(MATCH(C2190,Unsub!B:B,0)),IF(H2190&lt;&gt;"",IF(O2190&lt;&gt;"",O2190,C2190&amp;"|"&amp;M2190&amp;"|"&amp;PROPER(B2190)&amp;"|"&amp;LOWER(H2190)),"#"),""),"")</f>
        <v>12190|86896778|Tan Wei Ping|tan071@mymail.sim.edu.sg
12190|86896778|Tan Wei Ping|WEIPING_COOL@HOTMAIL.COM
</v>
      </c>
      <c r="O2190" s="16" t="str">
        <f t="array" ref="O2190">IFERROR(INDEX(MultiMail!G:G,MATCH(C2190,MultiMail!A:A,0)),"")</f>
        <v>12190|86896778|Tan Wei Ping|tan071@mymail.sim.edu.sg
12190|86896778|Tan Wei Ping|WEIPING_COOL@HOTMAIL.COM
</v>
      </c>
      <c r="P2190" s="17">
        <f t="array" ref="P2190">IFERROR(INDEX(EDMsort!A:A,MATCH(C2190,EDMsort!B:B,0)),"")</f>
        <v>1</v>
      </c>
      <c r="Q2190" s="18"/>
    </row>
    <row r="2191" ht="14.25" hidden="1" customHeight="1">
      <c r="A2191" s="19">
        <v>2190.0</v>
      </c>
      <c r="B2191" s="20" t="s">
        <v>2308</v>
      </c>
      <c r="C2191" s="21">
        <v>12191.0</v>
      </c>
      <c r="D2191" s="22" t="s">
        <v>18</v>
      </c>
      <c r="E2191" s="22">
        <v>8.3384548E7</v>
      </c>
      <c r="F2191" s="14" t="str">
        <f>IF(ISERROR(MATCH(C2191,Completed!A:A,0)),IF(ISERROR(MATCH(C2191,Unsub!B:B,0)),IF(LEN(E2191)=8,E2191&amp;",","#"),""),"")</f>
        <v/>
      </c>
      <c r="G2191" s="14" t="str">
        <f>if(isna(match(C2191,KlikEDM!B:B,0)),"","ClickEDM")</f>
        <v/>
      </c>
      <c r="H2191" s="15" t="str">
        <f t="array" ref="H2191">iferror(lower(index(MultiMail!C:C,match(C2191,MultiMail!A:A,0))),"")</f>
        <v>hllee010@mymail.sim.edu.sg</v>
      </c>
      <c r="I2191" s="14" t="str">
        <f t="array" ref="I2191">iferror(index(KlikEDM!C:C,match(H2191,KlikEDM!A:A,0)),"")</f>
        <v/>
      </c>
      <c r="J2191" s="15" t="str">
        <f t="array" ref="J2191">iferror(lower(index(MultiMail!D:D,match(C2191,MultiMail!A:A,0))),"")</f>
        <v>13yronhuanle@gmail.com</v>
      </c>
      <c r="K2191" s="14" t="str">
        <f t="array" ref="K2191">iferror(index(KlikEDM!C:C,match(J2191,KlikEDM!A:A,0)),"")</f>
        <v/>
      </c>
      <c r="L2191" s="22"/>
      <c r="M2191" s="22">
        <v>8.3384548E7</v>
      </c>
      <c r="N2191" s="14" t="str">
        <f>IF(ISERROR(MATCH(C2191,Completed!A:A,0)),IF(ISERROR(MATCH(C2191,Unsub!B:B,0)),IF(H2191&lt;&gt;"",IF(O2191&lt;&gt;"",O2191,C2191&amp;"|"&amp;M2191&amp;"|"&amp;PROPER(B2191)&amp;"|"&amp;LOWER(H2191)),"#"),""),"")</f>
        <v/>
      </c>
      <c r="O2191" s="16" t="str">
        <f t="array" ref="O2191">IFERROR(INDEX(MultiMail!G:G,MATCH(C2191,MultiMail!A:A,0)),"")</f>
        <v>12191|83384548|Lee Huan Le|hllee010@mymail.sim.edu.sg
12191|83384548|Lee Huan Le|13YRONHUANLE@GMAIL.COM
</v>
      </c>
      <c r="P2191" s="17" t="str">
        <f t="array" ref="P2191">IFERROR(INDEX(EDMsort!A:A,MATCH(C2191,EDMsort!B:B,0)),"")</f>
        <v/>
      </c>
      <c r="Q2191" s="18"/>
    </row>
    <row r="2192" ht="14.25" hidden="1" customHeight="1">
      <c r="A2192" s="11">
        <v>2191.0</v>
      </c>
      <c r="B2192" s="12" t="s">
        <v>2309</v>
      </c>
      <c r="C2192" s="13">
        <v>12192.0</v>
      </c>
      <c r="D2192" s="14" t="s">
        <v>18</v>
      </c>
      <c r="E2192" s="14">
        <v>9.4254434E7</v>
      </c>
      <c r="F2192" s="14" t="str">
        <f>IF(ISERROR(MATCH(C2192,Completed!A:A,0)),IF(ISERROR(MATCH(C2192,Unsub!B:B,0)),IF(LEN(E2192)=8,E2192&amp;",","#"),""),"")</f>
        <v>94254434,</v>
      </c>
      <c r="G2192" s="14" t="str">
        <f>if(isna(match(C2192,KlikEDM!B:B,0)),"","ClickEDM")</f>
        <v/>
      </c>
      <c r="H2192" s="15" t="str">
        <f t="array" ref="H2192">iferror(lower(index(MultiMail!C:C,match(C2192,MultiMail!A:A,0))),"")</f>
        <v>jalexand001@mymail.sim.edu.sg</v>
      </c>
      <c r="I2192" s="14" t="str">
        <f t="array" ref="I2192">iferror(index(KlikEDM!C:C,match(H2192,KlikEDM!A:A,0)),"")</f>
        <v/>
      </c>
      <c r="J2192" s="15" t="str">
        <f t="array" ref="J2192">iferror(lower(index(MultiMail!D:D,match(C2192,MultiMail!A:A,0))),"")</f>
        <v>jeremyalex51299@gmail.com</v>
      </c>
      <c r="K2192" s="14" t="str">
        <f t="array" ref="K2192">iferror(index(KlikEDM!C:C,match(J2192,KlikEDM!A:A,0)),"")</f>
        <v/>
      </c>
      <c r="L2192" s="14"/>
      <c r="M2192" s="14">
        <v>9.4254434E7</v>
      </c>
      <c r="N2192" s="14" t="str">
        <f>IF(ISERROR(MATCH(C2192,Completed!A:A,0)),IF(ISERROR(MATCH(C2192,Unsub!B:B,0)),IF(H2192&lt;&gt;"",IF(O2192&lt;&gt;"",O2192,C2192&amp;"|"&amp;M2192&amp;"|"&amp;PROPER(B2192)&amp;"|"&amp;LOWER(H2192)),"#"),""),"")</f>
        <v>12192|94254434|Jeremy Alexander|jalexand001@mymail.sim.edu.sg
12192|94254434|Jeremy Alexander|JEREMYALEX51299@GMAIL.COM
</v>
      </c>
      <c r="O2192" s="16" t="str">
        <f t="array" ref="O2192">IFERROR(INDEX(MultiMail!G:G,MATCH(C2192,MultiMail!A:A,0)),"")</f>
        <v>12192|94254434|Jeremy Alexander|jalexand001@mymail.sim.edu.sg
12192|94254434|Jeremy Alexander|JEREMYALEX51299@GMAIL.COM
</v>
      </c>
      <c r="P2192" s="17">
        <f t="array" ref="P2192">IFERROR(INDEX(EDMsort!A:A,MATCH(C2192,EDMsort!B:B,0)),"")</f>
        <v>4</v>
      </c>
      <c r="Q2192" s="18"/>
    </row>
    <row r="2193" ht="14.25" hidden="1" customHeight="1">
      <c r="A2193" s="19">
        <v>2192.0</v>
      </c>
      <c r="B2193" s="20" t="s">
        <v>2310</v>
      </c>
      <c r="C2193" s="21">
        <v>12193.0</v>
      </c>
      <c r="D2193" s="22" t="s">
        <v>93</v>
      </c>
      <c r="E2193" s="22"/>
      <c r="F2193" s="14" t="str">
        <f>IF(ISERROR(MATCH(C2193,Completed!A:A,0)),IF(ISERROR(MATCH(C2193,Unsub!B:B,0)),IF(LEN(E2193)=8,E2193&amp;",","#"),""),"")</f>
        <v>#</v>
      </c>
      <c r="G2193" s="14" t="str">
        <f>if(isna(match(C2193,KlikEDM!B:B,0)),"","ClickEDM")</f>
        <v/>
      </c>
      <c r="H2193" s="15" t="str">
        <f t="array" ref="H2193">iferror(lower(index(MultiMail!C:C,match(C2193,MultiMail!A:A,0))),"")</f>
        <v>mpicesia001@mymail.sim.edu.sg</v>
      </c>
      <c r="I2193" s="14" t="str">
        <f t="array" ref="I2193">iferror(index(KlikEDM!C:C,match(H2193,KlikEDM!A:A,0)),"")</f>
        <v/>
      </c>
      <c r="J2193" s="15" t="str">
        <f t="array" ref="J2193">iferror(lower(index(MultiMail!D:D,match(C2193,MultiMail!A:A,0))),"")</f>
        <v>teyantomaureen@gmail.com</v>
      </c>
      <c r="K2193" s="14" t="str">
        <f t="array" ref="K2193">iferror(index(KlikEDM!C:C,match(J2193,KlikEDM!A:A,0)),"")</f>
        <v/>
      </c>
      <c r="L2193" s="22"/>
      <c r="M2193" s="22" t="s">
        <v>2311</v>
      </c>
      <c r="N2193" s="14" t="str">
        <f>IF(ISERROR(MATCH(C2193,Completed!A:A,0)),IF(ISERROR(MATCH(C2193,Unsub!B:B,0)),IF(H2193&lt;&gt;"",IF(O2193&lt;&gt;"",O2193,C2193&amp;"|"&amp;M2193&amp;"|"&amp;PROPER(B2193)&amp;"|"&amp;LOWER(H2193)),"#"),""),"")</f>
        <v>12193|MRC12193|Maureen Picesia|mpicesia001@mymail.sim.edu.sg
12193|MRC12193|Maureen Picesia|TEYANTOMAUREEN@GMAIL.COM
</v>
      </c>
      <c r="O2193" s="16" t="str">
        <f t="array" ref="O2193">IFERROR(INDEX(MultiMail!G:G,MATCH(C2193,MultiMail!A:A,0)),"")</f>
        <v>12193|MRC12193|Maureen Picesia|mpicesia001@mymail.sim.edu.sg
12193|MRC12193|Maureen Picesia|TEYANTOMAUREEN@GMAIL.COM
</v>
      </c>
      <c r="P2193" s="17">
        <f t="array" ref="P2193">IFERROR(INDEX(EDMsort!A:A,MATCH(C2193,EDMsort!B:B,0)),"")</f>
        <v>3</v>
      </c>
      <c r="Q2193" s="18"/>
    </row>
    <row r="2194" ht="14.25" hidden="1" customHeight="1">
      <c r="A2194" s="11">
        <v>2193.0</v>
      </c>
      <c r="B2194" s="12" t="s">
        <v>2312</v>
      </c>
      <c r="C2194" s="13">
        <v>12194.0</v>
      </c>
      <c r="D2194" s="14" t="s">
        <v>18</v>
      </c>
      <c r="E2194" s="14">
        <v>8.322128E7</v>
      </c>
      <c r="F2194" s="14" t="str">
        <f>IF(ISERROR(MATCH(C2194,Completed!A:A,0)),IF(ISERROR(MATCH(C2194,Unsub!B:B,0)),IF(LEN(E2194)=8,E2194&amp;",","#"),""),"")</f>
        <v>83221280,</v>
      </c>
      <c r="G2194" s="14" t="str">
        <f>if(isna(match(C2194,KlikEDM!B:B,0)),"","ClickEDM")</f>
        <v/>
      </c>
      <c r="H2194" s="15" t="str">
        <f t="array" ref="H2194">iferror(lower(index(MultiMail!C:C,match(C2194,MultiMail!A:A,0))),"")</f>
        <v>qxtan004@mymail.sim.edu.sg</v>
      </c>
      <c r="I2194" s="14" t="str">
        <f t="array" ref="I2194">iferror(index(KlikEDM!C:C,match(H2194,KlikEDM!A:A,0)),"")</f>
        <v/>
      </c>
      <c r="J2194" s="15" t="str">
        <f t="array" ref="J2194">iferror(lower(index(MultiMail!D:D,match(C2194,MultiMail!A:A,0))),"")</f>
        <v>tanquanxue@hotmail.com</v>
      </c>
      <c r="K2194" s="14" t="str">
        <f t="array" ref="K2194">iferror(index(KlikEDM!C:C,match(J2194,KlikEDM!A:A,0)),"")</f>
        <v/>
      </c>
      <c r="L2194" s="14"/>
      <c r="M2194" s="14">
        <v>8.322128E7</v>
      </c>
      <c r="N2194" s="14" t="str">
        <f>IF(ISERROR(MATCH(C2194,Completed!A:A,0)),IF(ISERROR(MATCH(C2194,Unsub!B:B,0)),IF(H2194&lt;&gt;"",IF(O2194&lt;&gt;"",O2194,C2194&amp;"|"&amp;M2194&amp;"|"&amp;PROPER(B2194)&amp;"|"&amp;LOWER(H2194)),"#"),""),"")</f>
        <v>12194|83221280|Tan Quan Xue|qxtan004@mymail.sim.edu.sg
12194|83221280|Tan Quan Xue|TANQUANXUE@HOTMAIL.COM
</v>
      </c>
      <c r="O2194" s="16" t="str">
        <f t="array" ref="O2194">IFERROR(INDEX(MultiMail!G:G,MATCH(C2194,MultiMail!A:A,0)),"")</f>
        <v>12194|83221280|Tan Quan Xue|qxtan004@mymail.sim.edu.sg
12194|83221280|Tan Quan Xue|TANQUANXUE@HOTMAIL.COM
</v>
      </c>
      <c r="P2194" s="17">
        <f t="array" ref="P2194">IFERROR(INDEX(EDMsort!A:A,MATCH(C2194,EDMsort!B:B,0)),"")</f>
        <v>2</v>
      </c>
      <c r="Q2194" s="18"/>
    </row>
    <row r="2195" ht="14.25" hidden="1" customHeight="1">
      <c r="A2195" s="19">
        <v>2194.0</v>
      </c>
      <c r="B2195" s="20" t="s">
        <v>2313</v>
      </c>
      <c r="C2195" s="21">
        <v>12195.0</v>
      </c>
      <c r="D2195" s="22" t="s">
        <v>18</v>
      </c>
      <c r="E2195" s="22">
        <v>9.0184227E7</v>
      </c>
      <c r="F2195" s="14" t="str">
        <f>IF(ISERROR(MATCH(C2195,Completed!A:A,0)),IF(ISERROR(MATCH(C2195,Unsub!B:B,0)),IF(LEN(E2195)=8,E2195&amp;",","#"),""),"")</f>
        <v>90184227,</v>
      </c>
      <c r="G2195" s="14" t="str">
        <f>if(isna(match(C2195,KlikEDM!B:B,0)),"","ClickEDM")</f>
        <v/>
      </c>
      <c r="H2195" s="15" t="str">
        <f t="array" ref="H2195">iferror(lower(index(MultiMail!C:C,match(C2195,MultiMail!A:A,0))),"")</f>
        <v/>
      </c>
      <c r="I2195" s="14" t="str">
        <f t="array" ref="I2195">iferror(index(KlikEDM!C:C,match(H2195,KlikEDM!A:A,0)),"")</f>
        <v/>
      </c>
      <c r="J2195" s="15" t="str">
        <f t="array" ref="J2195">iferror(lower(index(MultiMail!D:D,match(C2195,MultiMail!A:A,0))),"")</f>
        <v/>
      </c>
      <c r="K2195" s="14" t="str">
        <f t="array" ref="K2195">iferror(index(KlikEDM!C:C,match(J2195,KlikEDM!A:A,0)),"")</f>
        <v/>
      </c>
      <c r="L2195" s="22"/>
      <c r="M2195" s="22">
        <v>9.0184227E7</v>
      </c>
      <c r="N2195" s="14" t="str">
        <f>IF(ISERROR(MATCH(C2195,Completed!A:A,0)),IF(ISERROR(MATCH(C2195,Unsub!B:B,0)),IF(H2195&lt;&gt;"",IF(O2195&lt;&gt;"",O2195,C2195&amp;"|"&amp;M2195&amp;"|"&amp;PROPER(B2195)&amp;"|"&amp;LOWER(H2195)),"#"),""),"")</f>
        <v>#</v>
      </c>
      <c r="O2195" s="16" t="str">
        <f t="array" ref="O2195">IFERROR(INDEX(MultiMail!G:G,MATCH(C2195,MultiMail!A:A,0)),"")</f>
        <v/>
      </c>
      <c r="P2195" s="17" t="str">
        <f t="array" ref="P2195">IFERROR(INDEX(EDMsort!A:A,MATCH(C2195,EDMsort!B:B,0)),"")</f>
        <v/>
      </c>
      <c r="Q2195" s="18"/>
    </row>
    <row r="2196" ht="14.25" hidden="1" customHeight="1">
      <c r="A2196" s="11">
        <v>2195.0</v>
      </c>
      <c r="B2196" s="12" t="s">
        <v>2314</v>
      </c>
      <c r="C2196" s="13">
        <v>12196.0</v>
      </c>
      <c r="D2196" s="14" t="s">
        <v>18</v>
      </c>
      <c r="E2196" s="14">
        <v>9.7719606E7</v>
      </c>
      <c r="F2196" s="14" t="str">
        <f>IF(ISERROR(MATCH(C2196,Completed!A:A,0)),IF(ISERROR(MATCH(C2196,Unsub!B:B,0)),IF(LEN(E2196)=8,E2196&amp;",","#"),""),"")</f>
        <v/>
      </c>
      <c r="G2196" s="14" t="str">
        <f>if(isna(match(C2196,KlikEDM!B:B,0)),"","ClickEDM")</f>
        <v/>
      </c>
      <c r="H2196" s="15" t="str">
        <f t="array" ref="H2196">iferror(lower(index(MultiMail!C:C,match(C2196,MultiMail!A:A,0))),"")</f>
        <v>sjjphang001@mymail.sim.edu.sg</v>
      </c>
      <c r="I2196" s="14" t="str">
        <f t="array" ref="I2196">iferror(index(KlikEDM!C:C,match(H2196,KlikEDM!A:A,0)),"")</f>
        <v/>
      </c>
      <c r="J2196" s="15" t="str">
        <f t="array" ref="J2196">iferror(lower(index(MultiMail!D:D,match(C2196,MultiMail!A:A,0))),"")</f>
        <v>joashphangshenjie@gmail.com</v>
      </c>
      <c r="K2196" s="14" t="str">
        <f t="array" ref="K2196">iferror(index(KlikEDM!C:C,match(J2196,KlikEDM!A:A,0)),"")</f>
        <v/>
      </c>
      <c r="L2196" s="14"/>
      <c r="M2196" s="14">
        <v>9.7719606E7</v>
      </c>
      <c r="N2196" s="14" t="str">
        <f>IF(ISERROR(MATCH(C2196,Completed!A:A,0)),IF(ISERROR(MATCH(C2196,Unsub!B:B,0)),IF(H2196&lt;&gt;"",IF(O2196&lt;&gt;"",O2196,C2196&amp;"|"&amp;M2196&amp;"|"&amp;PROPER(B2196)&amp;"|"&amp;LOWER(H2196)),"#"),""),"")</f>
        <v/>
      </c>
      <c r="O2196" s="16" t="str">
        <f t="array" ref="O2196">IFERROR(INDEX(MultiMail!G:G,MATCH(C2196,MultiMail!A:A,0)),"")</f>
        <v>12196|97719606|Phang Shen Jie, Joash|sjjphang001@mymail.sim.edu.sg
12196|97719606|Phang Shen Jie, Joash|joashphangshenjie@gmail.com
</v>
      </c>
      <c r="P2196" s="17" t="str">
        <f t="array" ref="P2196">IFERROR(INDEX(EDMsort!A:A,MATCH(C2196,EDMsort!B:B,0)),"")</f>
        <v/>
      </c>
      <c r="Q2196" s="18"/>
    </row>
    <row r="2197" ht="14.25" customHeight="1">
      <c r="A2197" s="19">
        <v>2196.0</v>
      </c>
      <c r="B2197" s="20" t="s">
        <v>1806</v>
      </c>
      <c r="C2197" s="21">
        <v>12197.0</v>
      </c>
      <c r="D2197" s="22" t="s">
        <v>18</v>
      </c>
      <c r="E2197" s="22">
        <v>9.6943378E7</v>
      </c>
      <c r="F2197" s="14" t="str">
        <f>IF(ISERROR(MATCH(C2197,Completed!A:A,0)),IF(ISERROR(MATCH(C2197,Unsub!B:B,0)),IF(LEN(E2197)=8,E2197&amp;",","#"),""),"")</f>
        <v>96943378,</v>
      </c>
      <c r="G2197" s="14" t="str">
        <f>if(isna(match(C2197,KlikEDM!B:B,0)),"","ClickEDM")</f>
        <v>ClickEDM</v>
      </c>
      <c r="H2197" s="15" t="str">
        <f t="array" ref="H2197">iferror(lower(index(MultiMail!C:C,match(C2197,MultiMail!A:A,0))),"")</f>
        <v>klgoh012@mymail.sim.edu.sg</v>
      </c>
      <c r="I2197" s="14" t="str">
        <f t="array" ref="I2197">iferror(index(KlikEDM!C:C,match(H2197,KlikEDM!A:A,0)),"")</f>
        <v/>
      </c>
      <c r="J2197" s="15" t="str">
        <f t="array" ref="J2197">iferror(lower(index(MultiMail!D:D,match(C2197,MultiMail!A:A,0))),"")</f>
        <v>kellygoh97@yahoo.com.sg</v>
      </c>
      <c r="K2197" s="14" t="str">
        <f t="array" ref="K2197">iferror(index(KlikEDM!C:C,match(J2197,KlikEDM!A:A,0)),"")</f>
        <v>eblast A</v>
      </c>
      <c r="L2197" s="22"/>
      <c r="M2197" s="22">
        <v>9.6943378E7</v>
      </c>
      <c r="N2197" s="14" t="str">
        <f>IF(ISERROR(MATCH(C2197,Completed!A:A,0)),IF(ISERROR(MATCH(C2197,Unsub!B:B,0)),IF(H2197&lt;&gt;"",IF(O2197&lt;&gt;"",O2197,C2197&amp;"|"&amp;M2197&amp;"|"&amp;PROPER(B2197)&amp;"|"&amp;LOWER(H2197)),"#"),""),"")</f>
        <v>12197|96943378|Goh Kai Li|klgoh012@mymail.sim.edu.sg
12197|96943378|Goh Kai Li|KELLYGOH97@YAHOO.COM.SG
</v>
      </c>
      <c r="O2197" s="16" t="str">
        <f t="array" ref="O2197">IFERROR(INDEX(MultiMail!G:G,MATCH(C2197,MultiMail!A:A,0)),"")</f>
        <v>12197|96943378|Goh Kai Li|klgoh012@mymail.sim.edu.sg
12197|96943378|Goh Kai Li|KELLYGOH97@YAHOO.COM.SG
</v>
      </c>
      <c r="P2197" s="17">
        <f t="array" ref="P2197">IFERROR(INDEX(EDMsort!A:A,MATCH(C2197,EDMsort!B:B,0)),"")</f>
        <v>1</v>
      </c>
      <c r="Q2197" s="18"/>
    </row>
    <row r="2198" ht="14.25" hidden="1" customHeight="1">
      <c r="A2198" s="11">
        <v>2197.0</v>
      </c>
      <c r="B2198" s="12" t="s">
        <v>2315</v>
      </c>
      <c r="C2198" s="13">
        <v>12198.0</v>
      </c>
      <c r="D2198" s="14" t="s">
        <v>93</v>
      </c>
      <c r="E2198" s="14"/>
      <c r="F2198" s="14" t="str">
        <f>IF(ISERROR(MATCH(C2198,Completed!A:A,0)),IF(ISERROR(MATCH(C2198,Unsub!B:B,0)),IF(LEN(E2198)=8,E2198&amp;",","#"),""),"")</f>
        <v>#</v>
      </c>
      <c r="G2198" s="14" t="str">
        <f>if(isna(match(C2198,KlikEDM!B:B,0)),"","ClickEDM")</f>
        <v/>
      </c>
      <c r="H2198" s="15" t="str">
        <f t="array" ref="H2198">iferror(lower(index(MultiMail!C:C,match(C2198,MultiMail!A:A,0))),"")</f>
        <v>yzhao024@mymail.sim.edu.sg</v>
      </c>
      <c r="I2198" s="14" t="str">
        <f t="array" ref="I2198">iferror(index(KlikEDM!C:C,match(H2198,KlikEDM!A:A,0)),"")</f>
        <v/>
      </c>
      <c r="J2198" s="15" t="str">
        <f t="array" ref="J2198">iferror(lower(index(MultiMail!D:D,match(C2198,MultiMail!A:A,0))),"")</f>
        <v>zhaoyiwei1998@gmail.com</v>
      </c>
      <c r="K2198" s="14" t="str">
        <f t="array" ref="K2198">iferror(index(KlikEDM!C:C,match(J2198,KlikEDM!A:A,0)),"")</f>
        <v/>
      </c>
      <c r="L2198" s="14"/>
      <c r="M2198" s="14" t="s">
        <v>2316</v>
      </c>
      <c r="N2198" s="14" t="str">
        <f>IF(ISERROR(MATCH(C2198,Completed!A:A,0)),IF(ISERROR(MATCH(C2198,Unsub!B:B,0)),IF(H2198&lt;&gt;"",IF(O2198&lt;&gt;"",O2198,C2198&amp;"|"&amp;M2198&amp;"|"&amp;PROPER(B2198)&amp;"|"&amp;LOWER(H2198)),"#"),""),"")</f>
        <v>12198|MRC12198|Zhao, Yiwei|yzhao024@mymail.sim.edu.sg
12198|MRC12198|Zhao, Yiwei|ZHAOYIWEI1998@GMAIL.COM
</v>
      </c>
      <c r="O2198" s="16" t="str">
        <f t="array" ref="O2198">IFERROR(INDEX(MultiMail!G:G,MATCH(C2198,MultiMail!A:A,0)),"")</f>
        <v>12198|MRC12198|Zhao, Yiwei|yzhao024@mymail.sim.edu.sg
12198|MRC12198|Zhao, Yiwei|ZHAOYIWEI1998@GMAIL.COM
</v>
      </c>
      <c r="P2198" s="17">
        <f t="array" ref="P2198">IFERROR(INDEX(EDMsort!A:A,MATCH(C2198,EDMsort!B:B,0)),"")</f>
        <v>4</v>
      </c>
      <c r="Q2198" s="18"/>
    </row>
    <row r="2199" ht="14.25" hidden="1" customHeight="1">
      <c r="A2199" s="19">
        <v>2198.0</v>
      </c>
      <c r="B2199" s="20" t="s">
        <v>2317</v>
      </c>
      <c r="C2199" s="21">
        <v>12199.0</v>
      </c>
      <c r="D2199" s="22" t="s">
        <v>18</v>
      </c>
      <c r="E2199" s="22">
        <v>9.6497326E7</v>
      </c>
      <c r="F2199" s="14" t="str">
        <f>IF(ISERROR(MATCH(C2199,Completed!A:A,0)),IF(ISERROR(MATCH(C2199,Unsub!B:B,0)),IF(LEN(E2199)=8,E2199&amp;",","#"),""),"")</f>
        <v>96497326,</v>
      </c>
      <c r="G2199" s="14" t="str">
        <f>if(isna(match(C2199,KlikEDM!B:B,0)),"","ClickEDM")</f>
        <v/>
      </c>
      <c r="H2199" s="15" t="str">
        <f t="array" ref="H2199">iferror(lower(index(MultiMail!C:C,match(C2199,MultiMail!A:A,0))),"")</f>
        <v>wcmua001@mymail.sim.edu.sg</v>
      </c>
      <c r="I2199" s="14" t="str">
        <f t="array" ref="I2199">iferror(index(KlikEDM!C:C,match(H2199,KlikEDM!A:A,0)),"")</f>
        <v/>
      </c>
      <c r="J2199" s="15" t="str">
        <f t="array" ref="J2199">iferror(lower(index(MultiMail!D:D,match(C2199,MultiMail!A:A,0))),"")</f>
        <v>m.weicheng@gmail.com</v>
      </c>
      <c r="K2199" s="14" t="str">
        <f t="array" ref="K2199">iferror(index(KlikEDM!C:C,match(J2199,KlikEDM!A:A,0)),"")</f>
        <v/>
      </c>
      <c r="L2199" s="22"/>
      <c r="M2199" s="22">
        <v>9.6497326E7</v>
      </c>
      <c r="N2199" s="14" t="str">
        <f>IF(ISERROR(MATCH(C2199,Completed!A:A,0)),IF(ISERROR(MATCH(C2199,Unsub!B:B,0)),IF(H2199&lt;&gt;"",IF(O2199&lt;&gt;"",O2199,C2199&amp;"|"&amp;M2199&amp;"|"&amp;PROPER(B2199)&amp;"|"&amp;LOWER(H2199)),"#"),""),"")</f>
        <v>12199|96497326|Mua Wei Cheng|wcmua001@mymail.sim.edu.sg
12199|96497326|Mua Wei Cheng|M.WEICHENG@GMAIL.COM
</v>
      </c>
      <c r="O2199" s="16" t="str">
        <f t="array" ref="O2199">IFERROR(INDEX(MultiMail!G:G,MATCH(C2199,MultiMail!A:A,0)),"")</f>
        <v>12199|96497326|Mua Wei Cheng|wcmua001@mymail.sim.edu.sg
12199|96497326|Mua Wei Cheng|M.WEICHENG@GMAIL.COM
</v>
      </c>
      <c r="P2199" s="17">
        <f t="array" ref="P2199">IFERROR(INDEX(EDMsort!A:A,MATCH(C2199,EDMsort!B:B,0)),"")</f>
        <v>3</v>
      </c>
      <c r="Q2199" s="18"/>
    </row>
    <row r="2200" ht="14.25" hidden="1" customHeight="1">
      <c r="A2200" s="11">
        <v>2199.0</v>
      </c>
      <c r="B2200" s="12" t="s">
        <v>2318</v>
      </c>
      <c r="C2200" s="13">
        <v>12200.0</v>
      </c>
      <c r="D2200" s="14" t="s">
        <v>18</v>
      </c>
      <c r="E2200" s="14">
        <v>8.7847308E7</v>
      </c>
      <c r="F2200" s="14" t="str">
        <f>IF(ISERROR(MATCH(C2200,Completed!A:A,0)),IF(ISERROR(MATCH(C2200,Unsub!B:B,0)),IF(LEN(E2200)=8,E2200&amp;",","#"),""),"")</f>
        <v>87847308,</v>
      </c>
      <c r="G2200" s="14" t="str">
        <f>if(isna(match(C2200,KlikEDM!B:B,0)),"","ClickEDM")</f>
        <v/>
      </c>
      <c r="H2200" s="15" t="str">
        <f t="array" ref="H2200">iferror(lower(index(MultiMail!C:C,match(C2200,MultiMail!A:A,0))),"")</f>
        <v>r018@mymail.sim.edu.sg</v>
      </c>
      <c r="I2200" s="14" t="str">
        <f t="array" ref="I2200">iferror(index(KlikEDM!C:C,match(H2200,KlikEDM!A:A,0)),"")</f>
        <v/>
      </c>
      <c r="J2200" s="15" t="str">
        <f t="array" ref="J2200">iferror(lower(index(MultiMail!D:D,match(C2200,MultiMail!A:A,0))),"")</f>
        <v>rosnita.2710@icloud.com</v>
      </c>
      <c r="K2200" s="14" t="str">
        <f t="array" ref="K2200">iferror(index(KlikEDM!C:C,match(J2200,KlikEDM!A:A,0)),"")</f>
        <v/>
      </c>
      <c r="L2200" s="14"/>
      <c r="M2200" s="14">
        <v>8.7847308E7</v>
      </c>
      <c r="N2200" s="14" t="str">
        <f>IF(ISERROR(MATCH(C2200,Completed!A:A,0)),IF(ISERROR(MATCH(C2200,Unsub!B:B,0)),IF(H2200&lt;&gt;"",IF(O2200&lt;&gt;"",O2200,C2200&amp;"|"&amp;M2200&amp;"|"&amp;PROPER(B2200)&amp;"|"&amp;LOWER(H2200)),"#"),""),"")</f>
        <v>12200|87847308|Rosnita|r018@mymail.sim.edu.sg
12200|87847308|Rosnita|rosnita.2710@icloud.com
</v>
      </c>
      <c r="O2200" s="16" t="str">
        <f t="array" ref="O2200">IFERROR(INDEX(MultiMail!G:G,MATCH(C2200,MultiMail!A:A,0)),"")</f>
        <v>12200|87847308|Rosnita|r018@mymail.sim.edu.sg
12200|87847308|Rosnita|rosnita.2710@icloud.com
</v>
      </c>
      <c r="P2200" s="17">
        <f t="array" ref="P2200">IFERROR(INDEX(EDMsort!A:A,MATCH(C2200,EDMsort!B:B,0)),"")</f>
        <v>2</v>
      </c>
      <c r="Q2200" s="18"/>
    </row>
    <row r="2201" ht="14.25" hidden="1" customHeight="1">
      <c r="A2201" s="19">
        <v>2200.0</v>
      </c>
      <c r="B2201" s="20" t="s">
        <v>2319</v>
      </c>
      <c r="C2201" s="21">
        <v>12201.0</v>
      </c>
      <c r="D2201" s="22" t="s">
        <v>18</v>
      </c>
      <c r="E2201" s="22">
        <v>8.2681866E7</v>
      </c>
      <c r="F2201" s="14" t="str">
        <f>IF(ISERROR(MATCH(C2201,Completed!A:A,0)),IF(ISERROR(MATCH(C2201,Unsub!B:B,0)),IF(LEN(E2201)=8,E2201&amp;",","#"),""),"")</f>
        <v/>
      </c>
      <c r="G2201" s="14" t="str">
        <f>if(isna(match(C2201,KlikEDM!B:B,0)),"","ClickEDM")</f>
        <v/>
      </c>
      <c r="H2201" s="15" t="str">
        <f t="array" ref="H2201">iferror(lower(index(MultiMail!C:C,match(C2201,MultiMail!A:A,0))),"")</f>
        <v>zxskoh002@mymail.sim.edu.sg</v>
      </c>
      <c r="I2201" s="14" t="str">
        <f t="array" ref="I2201">iferror(index(KlikEDM!C:C,match(H2201,KlikEDM!A:A,0)),"")</f>
        <v/>
      </c>
      <c r="J2201" s="15" t="str">
        <f t="array" ref="J2201">iferror(lower(index(MultiMail!D:D,match(C2201,MultiMail!A:A,0))),"")</f>
        <v>sheldonkoh@hotmail.com</v>
      </c>
      <c r="K2201" s="14" t="str">
        <f t="array" ref="K2201">iferror(index(KlikEDM!C:C,match(J2201,KlikEDM!A:A,0)),"")</f>
        <v/>
      </c>
      <c r="L2201" s="22"/>
      <c r="M2201" s="22">
        <v>8.2681866E7</v>
      </c>
      <c r="N2201" s="14" t="str">
        <f>IF(ISERROR(MATCH(C2201,Completed!A:A,0)),IF(ISERROR(MATCH(C2201,Unsub!B:B,0)),IF(H2201&lt;&gt;"",IF(O2201&lt;&gt;"",O2201,C2201&amp;"|"&amp;M2201&amp;"|"&amp;PROPER(B2201)&amp;"|"&amp;LOWER(H2201)),"#"),""),"")</f>
        <v/>
      </c>
      <c r="O2201" s="16" t="str">
        <f t="array" ref="O2201">IFERROR(INDEX(MultiMail!G:G,MATCH(C2201,MultiMail!A:A,0)),"")</f>
        <v>12201|82681866|Koh Zhe Xuan, Sheldon|zxskoh002@mymail.sim.edu.sg
12201|82681866|Koh Zhe Xuan, Sheldon|SHELDONKOH@HOTMAIL.COM
</v>
      </c>
      <c r="P2201" s="17" t="str">
        <f t="array" ref="P2201">IFERROR(INDEX(EDMsort!A:A,MATCH(C2201,EDMsort!B:B,0)),"")</f>
        <v/>
      </c>
      <c r="Q2201" s="18"/>
    </row>
    <row r="2202" ht="14.25" hidden="1" customHeight="1">
      <c r="A2202" s="11">
        <v>2201.0</v>
      </c>
      <c r="B2202" s="12" t="s">
        <v>2320</v>
      </c>
      <c r="C2202" s="13">
        <v>12202.0</v>
      </c>
      <c r="D2202" s="14" t="s">
        <v>18</v>
      </c>
      <c r="E2202" s="14">
        <v>9.244589E7</v>
      </c>
      <c r="F2202" s="14" t="str">
        <f>IF(ISERROR(MATCH(C2202,Completed!A:A,0)),IF(ISERROR(MATCH(C2202,Unsub!B:B,0)),IF(LEN(E2202)=8,E2202&amp;",","#"),""),"")</f>
        <v/>
      </c>
      <c r="G2202" s="14" t="str">
        <f>if(isna(match(C2202,KlikEDM!B:B,0)),"","ClickEDM")</f>
        <v/>
      </c>
      <c r="H2202" s="15" t="str">
        <f t="array" ref="H2202">iferror(lower(index(MultiMail!C:C,match(C2202,MultiMail!A:A,0))),"")</f>
        <v>fgjawina001@mymail.sim.edu.sg</v>
      </c>
      <c r="I2202" s="14" t="str">
        <f t="array" ref="I2202">iferror(index(KlikEDM!C:C,match(H2202,KlikEDM!A:A,0)),"")</f>
        <v/>
      </c>
      <c r="J2202" s="15" t="str">
        <f t="array" ref="J2202">iferror(lower(index(MultiMail!D:D,match(C2202,MultiMail!A:A,0))),"")</f>
        <v>fionajawinata@gmail.com</v>
      </c>
      <c r="K2202" s="14" t="str">
        <f t="array" ref="K2202">iferror(index(KlikEDM!C:C,match(J2202,KlikEDM!A:A,0)),"")</f>
        <v/>
      </c>
      <c r="L2202" s="14"/>
      <c r="M2202" s="14">
        <v>9.244589E7</v>
      </c>
      <c r="N2202" s="14" t="str">
        <f>IF(ISERROR(MATCH(C2202,Completed!A:A,0)),IF(ISERROR(MATCH(C2202,Unsub!B:B,0)),IF(H2202&lt;&gt;"",IF(O2202&lt;&gt;"",O2202,C2202&amp;"|"&amp;M2202&amp;"|"&amp;PROPER(B2202)&amp;"|"&amp;LOWER(H2202)),"#"),""),"")</f>
        <v/>
      </c>
      <c r="O2202" s="16" t="str">
        <f t="array" ref="O2202">IFERROR(INDEX(MultiMail!G:G,MATCH(C2202,MultiMail!A:A,0)),"")</f>
        <v>12202|92445890|Fiona Gabrielle Jawinata|fgjawina001@mymail.sim.edu.sg
12202|92445890|Fiona Gabrielle Jawinata|fionajawinata@gmail.com
</v>
      </c>
      <c r="P2202" s="17" t="str">
        <f t="array" ref="P2202">IFERROR(INDEX(EDMsort!A:A,MATCH(C2202,EDMsort!B:B,0)),"")</f>
        <v/>
      </c>
      <c r="Q2202" s="18"/>
    </row>
    <row r="2203" ht="14.25" hidden="1" customHeight="1">
      <c r="A2203" s="19">
        <v>2202.0</v>
      </c>
      <c r="B2203" s="20" t="s">
        <v>2321</v>
      </c>
      <c r="C2203" s="21">
        <v>12203.0</v>
      </c>
      <c r="D2203" s="22" t="s">
        <v>18</v>
      </c>
      <c r="E2203" s="22">
        <v>8.1579053E7</v>
      </c>
      <c r="F2203" s="14" t="str">
        <f>IF(ISERROR(MATCH(C2203,Completed!A:A,0)),IF(ISERROR(MATCH(C2203,Unsub!B:B,0)),IF(LEN(E2203)=8,E2203&amp;",","#"),""),"")</f>
        <v>81579053,</v>
      </c>
      <c r="G2203" s="14" t="str">
        <f>if(isna(match(C2203,KlikEDM!B:B,0)),"","ClickEDM")</f>
        <v/>
      </c>
      <c r="H2203" s="15" t="str">
        <f t="array" ref="H2203">iferror(lower(index(MultiMail!C:C,match(C2203,MultiMail!A:A,0))),"")</f>
        <v>mkftay001@mymail.sim.edu.sg</v>
      </c>
      <c r="I2203" s="14" t="str">
        <f t="array" ref="I2203">iferror(index(KlikEDM!C:C,match(H2203,KlikEDM!A:A,0)),"")</f>
        <v/>
      </c>
      <c r="J2203" s="15" t="str">
        <f t="array" ref="J2203">iferror(lower(index(MultiMail!D:D,match(C2203,MultiMail!A:A,0))),"")</f>
        <v>marissataykf@hotmail.com</v>
      </c>
      <c r="K2203" s="14" t="str">
        <f t="array" ref="K2203">iferror(index(KlikEDM!C:C,match(J2203,KlikEDM!A:A,0)),"")</f>
        <v/>
      </c>
      <c r="L2203" s="22"/>
      <c r="M2203" s="22">
        <v>8.1579053E7</v>
      </c>
      <c r="N2203" s="14" t="str">
        <f>IF(ISERROR(MATCH(C2203,Completed!A:A,0)),IF(ISERROR(MATCH(C2203,Unsub!B:B,0)),IF(H2203&lt;&gt;"",IF(O2203&lt;&gt;"",O2203,C2203&amp;"|"&amp;M2203&amp;"|"&amp;PROPER(B2203)&amp;"|"&amp;LOWER(H2203)),"#"),""),"")</f>
        <v>12203|81579053|Marissa Tay Kai Fang|mkftay001@mymail.sim.edu.sg
12203|81579053|Marissa Tay Kai Fang|MARISSATAYKF@HOTMAIL.COM
</v>
      </c>
      <c r="O2203" s="16" t="str">
        <f t="array" ref="O2203">IFERROR(INDEX(MultiMail!G:G,MATCH(C2203,MultiMail!A:A,0)),"")</f>
        <v>12203|81579053|Marissa Tay Kai Fang|mkftay001@mymail.sim.edu.sg
12203|81579053|Marissa Tay Kai Fang|MARISSATAYKF@HOTMAIL.COM
</v>
      </c>
      <c r="P2203" s="17">
        <f t="array" ref="P2203">IFERROR(INDEX(EDMsort!A:A,MATCH(C2203,EDMsort!B:B,0)),"")</f>
        <v>1</v>
      </c>
      <c r="Q2203" s="18"/>
    </row>
    <row r="2204" ht="14.25" hidden="1" customHeight="1">
      <c r="A2204" s="11">
        <v>2203.0</v>
      </c>
      <c r="B2204" s="12" t="s">
        <v>2322</v>
      </c>
      <c r="C2204" s="13">
        <v>12204.0</v>
      </c>
      <c r="D2204" s="14" t="s">
        <v>18</v>
      </c>
      <c r="E2204" s="14">
        <v>8.6886364E7</v>
      </c>
      <c r="F2204" s="14" t="str">
        <f>IF(ISERROR(MATCH(C2204,Completed!A:A,0)),IF(ISERROR(MATCH(C2204,Unsub!B:B,0)),IF(LEN(E2204)=8,E2204&amp;",","#"),""),"")</f>
        <v>86886364,</v>
      </c>
      <c r="G2204" s="14" t="str">
        <f>if(isna(match(C2204,KlikEDM!B:B,0)),"","ClickEDM")</f>
        <v/>
      </c>
      <c r="H2204" s="15" t="str">
        <f t="array" ref="H2204">iferror(lower(index(MultiMail!C:C,match(C2204,MultiMail!A:A,0))),"")</f>
        <v>aingrid001@mymail.sim.edu.sg</v>
      </c>
      <c r="I2204" s="14" t="str">
        <f t="array" ref="I2204">iferror(index(KlikEDM!C:C,match(H2204,KlikEDM!A:A,0)),"")</f>
        <v/>
      </c>
      <c r="J2204" s="15" t="str">
        <f t="array" ref="J2204">iferror(lower(index(MultiMail!D:D,match(C2204,MultiMail!A:A,0))),"")</f>
        <v>angeliaingridd@gmail.com</v>
      </c>
      <c r="K2204" s="14" t="str">
        <f t="array" ref="K2204">iferror(index(KlikEDM!C:C,match(J2204,KlikEDM!A:A,0)),"")</f>
        <v/>
      </c>
      <c r="L2204" s="14"/>
      <c r="M2204" s="14">
        <v>8.6886364E7</v>
      </c>
      <c r="N2204" s="14" t="str">
        <f>IF(ISERROR(MATCH(C2204,Completed!A:A,0)),IF(ISERROR(MATCH(C2204,Unsub!B:B,0)),IF(H2204&lt;&gt;"",IF(O2204&lt;&gt;"",O2204,C2204&amp;"|"&amp;M2204&amp;"|"&amp;PROPER(B2204)&amp;"|"&amp;LOWER(H2204)),"#"),""),"")</f>
        <v>12204|86886364|Angelia Ingrid|aingrid001@mymail.sim.edu.sg
12204|86886364|Angelia Ingrid|ANGELIAINGRIDD@GMAIL.COM
</v>
      </c>
      <c r="O2204" s="16" t="str">
        <f t="array" ref="O2204">IFERROR(INDEX(MultiMail!G:G,MATCH(C2204,MultiMail!A:A,0)),"")</f>
        <v>12204|86886364|Angelia Ingrid|aingrid001@mymail.sim.edu.sg
12204|86886364|Angelia Ingrid|ANGELIAINGRIDD@GMAIL.COM
</v>
      </c>
      <c r="P2204" s="17">
        <f t="array" ref="P2204">IFERROR(INDEX(EDMsort!A:A,MATCH(C2204,EDMsort!B:B,0)),"")</f>
        <v>4</v>
      </c>
      <c r="Q2204" s="18"/>
    </row>
    <row r="2205" ht="14.25" hidden="1" customHeight="1">
      <c r="A2205" s="19">
        <v>2204.0</v>
      </c>
      <c r="B2205" s="20" t="s">
        <v>2323</v>
      </c>
      <c r="C2205" s="21">
        <v>12205.0</v>
      </c>
      <c r="D2205" s="22" t="s">
        <v>18</v>
      </c>
      <c r="E2205" s="22">
        <v>9.2380498E7</v>
      </c>
      <c r="F2205" s="14" t="str">
        <f>IF(ISERROR(MATCH(C2205,Completed!A:A,0)),IF(ISERROR(MATCH(C2205,Unsub!B:B,0)),IF(LEN(E2205)=8,E2205&amp;",","#"),""),"")</f>
        <v>92380498,</v>
      </c>
      <c r="G2205" s="14" t="str">
        <f>if(isna(match(C2205,KlikEDM!B:B,0)),"","ClickEDM")</f>
        <v/>
      </c>
      <c r="H2205" s="15" t="str">
        <f t="array" ref="H2205">iferror(lower(index(MultiMail!C:C,match(C2205,MultiMail!A:A,0))),"")</f>
        <v>muhammad655@mymail.sim.edu.sg</v>
      </c>
      <c r="I2205" s="14" t="str">
        <f t="array" ref="I2205">iferror(index(KlikEDM!C:C,match(H2205,KlikEDM!A:A,0)),"")</f>
        <v/>
      </c>
      <c r="J2205" s="15" t="str">
        <f t="array" ref="J2205">iferror(lower(index(MultiMail!D:D,match(C2205,MultiMail!A:A,0))),"")</f>
        <v>isa.hakeem@gmail.com</v>
      </c>
      <c r="K2205" s="14" t="str">
        <f t="array" ref="K2205">iferror(index(KlikEDM!C:C,match(J2205,KlikEDM!A:A,0)),"")</f>
        <v/>
      </c>
      <c r="L2205" s="22"/>
      <c r="M2205" s="22">
        <v>9.2380498E7</v>
      </c>
      <c r="N2205" s="14" t="str">
        <f>IF(ISERROR(MATCH(C2205,Completed!A:A,0)),IF(ISERROR(MATCH(C2205,Unsub!B:B,0)),IF(H2205&lt;&gt;"",IF(O2205&lt;&gt;"",O2205,C2205&amp;"|"&amp;M2205&amp;"|"&amp;PROPER(B2205)&amp;"|"&amp;LOWER(H2205)),"#"),""),"")</f>
        <v>12205|92380498|Muhammad Isa Bin Abdul Hakeem|muhammad655@mymail.sim.edu.sg
12205|92380498|Muhammad Isa Bin Abdul Hakeem|ISA.HAKEEM@GMAIL.COM
</v>
      </c>
      <c r="O2205" s="16" t="str">
        <f t="array" ref="O2205">IFERROR(INDEX(MultiMail!G:G,MATCH(C2205,MultiMail!A:A,0)),"")</f>
        <v>12205|92380498|Muhammad Isa Bin Abdul Hakeem|muhammad655@mymail.sim.edu.sg
12205|92380498|Muhammad Isa Bin Abdul Hakeem|ISA.HAKEEM@GMAIL.COM
</v>
      </c>
      <c r="P2205" s="17">
        <f t="array" ref="P2205">IFERROR(INDEX(EDMsort!A:A,MATCH(C2205,EDMsort!B:B,0)),"")</f>
        <v>3</v>
      </c>
      <c r="Q2205" s="18"/>
    </row>
    <row r="2206" ht="14.25" hidden="1" customHeight="1">
      <c r="A2206" s="11">
        <v>2205.0</v>
      </c>
      <c r="B2206" s="12" t="s">
        <v>2324</v>
      </c>
      <c r="C2206" s="13">
        <v>12206.0</v>
      </c>
      <c r="D2206" s="14" t="s">
        <v>18</v>
      </c>
      <c r="E2206" s="14">
        <v>8.3218378E7</v>
      </c>
      <c r="F2206" s="14" t="str">
        <f>IF(ISERROR(MATCH(C2206,Completed!A:A,0)),IF(ISERROR(MATCH(C2206,Unsub!B:B,0)),IF(LEN(E2206)=8,E2206&amp;",","#"),""),"")</f>
        <v/>
      </c>
      <c r="G2206" s="14" t="str">
        <f>if(isna(match(C2206,KlikEDM!B:B,0)),"","ClickEDM")</f>
        <v/>
      </c>
      <c r="H2206" s="15" t="str">
        <f t="array" ref="H2206">iferror(lower(index(MultiMail!C:C,match(C2206,MultiMail!A:A,0))),"")</f>
        <v>cmwong005@mymail.sim.edu.sg</v>
      </c>
      <c r="I2206" s="14" t="str">
        <f t="array" ref="I2206">iferror(index(KlikEDM!C:C,match(H2206,KlikEDM!A:A,0)),"")</f>
        <v/>
      </c>
      <c r="J2206" s="15" t="str">
        <f t="array" ref="J2206">iferror(lower(index(MultiMail!D:D,match(C2206,MultiMail!A:A,0))),"")</f>
        <v>dean.cmwong@outlook.com</v>
      </c>
      <c r="K2206" s="14" t="str">
        <f t="array" ref="K2206">iferror(index(KlikEDM!C:C,match(J2206,KlikEDM!A:A,0)),"")</f>
        <v/>
      </c>
      <c r="L2206" s="14"/>
      <c r="M2206" s="14">
        <v>8.3218378E7</v>
      </c>
      <c r="N2206" s="14" t="str">
        <f>IF(ISERROR(MATCH(C2206,Completed!A:A,0)),IF(ISERROR(MATCH(C2206,Unsub!B:B,0)),IF(H2206&lt;&gt;"",IF(O2206&lt;&gt;"",O2206,C2206&amp;"|"&amp;M2206&amp;"|"&amp;PROPER(B2206)&amp;"|"&amp;LOWER(H2206)),"#"),""),"")</f>
        <v/>
      </c>
      <c r="O2206" s="16" t="str">
        <f t="array" ref="O2206">IFERROR(INDEX(MultiMail!G:G,MATCH(C2206,MultiMail!A:A,0)),"")</f>
        <v>12206|83218378|Wong Chee Min|cmwong005@mymail.sim.edu.sg
12206|83218378|Wong Chee Min|DEAN.CMWONG@OUTLOOK.COM
</v>
      </c>
      <c r="P2206" s="17" t="str">
        <f t="array" ref="P2206">IFERROR(INDEX(EDMsort!A:A,MATCH(C2206,EDMsort!B:B,0)),"")</f>
        <v/>
      </c>
      <c r="Q2206" s="18"/>
    </row>
    <row r="2207" ht="14.25" hidden="1" customHeight="1">
      <c r="A2207" s="19">
        <v>2206.0</v>
      </c>
      <c r="B2207" s="20" t="s">
        <v>2325</v>
      </c>
      <c r="C2207" s="21">
        <v>12207.0</v>
      </c>
      <c r="D2207" s="22" t="s">
        <v>18</v>
      </c>
      <c r="E2207" s="22">
        <v>9.7852056E7</v>
      </c>
      <c r="F2207" s="14" t="str">
        <f>IF(ISERROR(MATCH(C2207,Completed!A:A,0)),IF(ISERROR(MATCH(C2207,Unsub!B:B,0)),IF(LEN(E2207)=8,E2207&amp;",","#"),""),"")</f>
        <v>97852056,</v>
      </c>
      <c r="G2207" s="14" t="str">
        <f>if(isna(match(C2207,KlikEDM!B:B,0)),"","ClickEDM")</f>
        <v/>
      </c>
      <c r="H2207" s="15" t="str">
        <f t="array" ref="H2207">iferror(lower(index(MultiMail!C:C,match(C2207,MultiMail!A:A,0))),"")</f>
        <v>yyplim001@mymail.sim.edu.sg</v>
      </c>
      <c r="I2207" s="14" t="str">
        <f t="array" ref="I2207">iferror(index(KlikEDM!C:C,match(H2207,KlikEDM!A:A,0)),"")</f>
        <v/>
      </c>
      <c r="J2207" s="15" t="str">
        <f t="array" ref="J2207">iferror(lower(index(MultiMail!D:D,match(C2207,MultiMail!A:A,0))),"")</f>
        <v>phyllislimyy@gmail.com</v>
      </c>
      <c r="K2207" s="14" t="str">
        <f t="array" ref="K2207">iferror(index(KlikEDM!C:C,match(J2207,KlikEDM!A:A,0)),"")</f>
        <v/>
      </c>
      <c r="L2207" s="22"/>
      <c r="M2207" s="22">
        <v>9.7852056E7</v>
      </c>
      <c r="N2207" s="14" t="str">
        <f>IF(ISERROR(MATCH(C2207,Completed!A:A,0)),IF(ISERROR(MATCH(C2207,Unsub!B:B,0)),IF(H2207&lt;&gt;"",IF(O2207&lt;&gt;"",O2207,C2207&amp;"|"&amp;M2207&amp;"|"&amp;PROPER(B2207)&amp;"|"&amp;LOWER(H2207)),"#"),""),"")</f>
        <v>12207|97852056|Lim Yan Yi Phyllis|yyplim001@mymail.sim.edu.sg
12207|97852056|Lim Yan Yi Phyllis|PHYLLISLIMYY@GMAIL.COM
</v>
      </c>
      <c r="O2207" s="16" t="str">
        <f t="array" ref="O2207">IFERROR(INDEX(MultiMail!G:G,MATCH(C2207,MultiMail!A:A,0)),"")</f>
        <v>12207|97852056|Lim Yan Yi Phyllis|yyplim001@mymail.sim.edu.sg
12207|97852056|Lim Yan Yi Phyllis|PHYLLISLIMYY@GMAIL.COM
</v>
      </c>
      <c r="P2207" s="17">
        <f t="array" ref="P2207">IFERROR(INDEX(EDMsort!A:A,MATCH(C2207,EDMsort!B:B,0)),"")</f>
        <v>2</v>
      </c>
      <c r="Q2207" s="18"/>
    </row>
    <row r="2208" ht="14.25" hidden="1" customHeight="1">
      <c r="A2208" s="11">
        <v>2207.0</v>
      </c>
      <c r="B2208" s="12" t="s">
        <v>2326</v>
      </c>
      <c r="C2208" s="13">
        <v>12208.0</v>
      </c>
      <c r="D2208" s="14" t="s">
        <v>18</v>
      </c>
      <c r="E2208" s="14">
        <v>8.838681E7</v>
      </c>
      <c r="F2208" s="14" t="str">
        <f>IF(ISERROR(MATCH(C2208,Completed!A:A,0)),IF(ISERROR(MATCH(C2208,Unsub!B:B,0)),IF(LEN(E2208)=8,E2208&amp;",","#"),""),"")</f>
        <v/>
      </c>
      <c r="G2208" s="14" t="str">
        <f>if(isna(match(C2208,KlikEDM!B:B,0)),"","ClickEDM")</f>
        <v/>
      </c>
      <c r="H2208" s="15" t="str">
        <f t="array" ref="H2208">iferror(lower(index(MultiMail!C:C,match(C2208,MultiMail!A:A,0))),"")</f>
        <v>yyng017@mymail.sim.edu.sg</v>
      </c>
      <c r="I2208" s="14" t="str">
        <f t="array" ref="I2208">iferror(index(KlikEDM!C:C,match(H2208,KlikEDM!A:A,0)),"")</f>
        <v/>
      </c>
      <c r="J2208" s="15" t="str">
        <f t="array" ref="J2208">iferror(lower(index(MultiMail!D:D,match(C2208,MultiMail!A:A,0))),"")</f>
        <v>yongyzzz82@gmail.com</v>
      </c>
      <c r="K2208" s="14" t="str">
        <f t="array" ref="K2208">iferror(index(KlikEDM!C:C,match(J2208,KlikEDM!A:A,0)),"")</f>
        <v/>
      </c>
      <c r="L2208" s="14"/>
      <c r="M2208" s="14">
        <v>8.838681E7</v>
      </c>
      <c r="N2208" s="14" t="str">
        <f>IF(ISERROR(MATCH(C2208,Completed!A:A,0)),IF(ISERROR(MATCH(C2208,Unsub!B:B,0)),IF(H2208&lt;&gt;"",IF(O2208&lt;&gt;"",O2208,C2208&amp;"|"&amp;M2208&amp;"|"&amp;PROPER(B2208)&amp;"|"&amp;LOWER(H2208)),"#"),""),"")</f>
        <v/>
      </c>
      <c r="O2208" s="16" t="str">
        <f t="array" ref="O2208">IFERROR(INDEX(MultiMail!G:G,MATCH(C2208,MultiMail!A:A,0)),"")</f>
        <v>12208|88386810|Ng Yong Yi|yyng017@mymail.sim.edu.sg
12208|88386810|Ng Yong Yi|YONGYZZZ82@GMAIL.COM
</v>
      </c>
      <c r="P2208" s="17" t="str">
        <f t="array" ref="P2208">IFERROR(INDEX(EDMsort!A:A,MATCH(C2208,EDMsort!B:B,0)),"")</f>
        <v/>
      </c>
      <c r="Q2208" s="18"/>
    </row>
    <row r="2209" ht="14.25" hidden="1" customHeight="1">
      <c r="A2209" s="19">
        <v>2208.0</v>
      </c>
      <c r="B2209" s="20" t="s">
        <v>2327</v>
      </c>
      <c r="C2209" s="21">
        <v>12209.0</v>
      </c>
      <c r="D2209" s="22" t="s">
        <v>18</v>
      </c>
      <c r="E2209" s="22">
        <v>9.1174632E7</v>
      </c>
      <c r="F2209" s="14" t="str">
        <f>IF(ISERROR(MATCH(C2209,Completed!A:A,0)),IF(ISERROR(MATCH(C2209,Unsub!B:B,0)),IF(LEN(E2209)=8,E2209&amp;",","#"),""),"")</f>
        <v>91174632,</v>
      </c>
      <c r="G2209" s="14" t="str">
        <f>if(isna(match(C2209,KlikEDM!B:B,0)),"","ClickEDM")</f>
        <v/>
      </c>
      <c r="H2209" s="15" t="str">
        <f t="array" ref="H2209">iferror(lower(index(MultiMail!C:C,match(C2209,MultiMail!A:A,0))),"")</f>
        <v>wjrcheon001@mymail.sim.edu.sg</v>
      </c>
      <c r="I2209" s="14" t="str">
        <f t="array" ref="I2209">iferror(index(KlikEDM!C:C,match(H2209,KlikEDM!A:A,0)),"")</f>
        <v/>
      </c>
      <c r="J2209" s="15" t="str">
        <f t="array" ref="J2209">iferror(lower(index(MultiMail!D:D,match(C2209,MultiMail!A:A,0))),"")</f>
        <v>ryancheongwj@hotmail.com</v>
      </c>
      <c r="K2209" s="14" t="str">
        <f t="array" ref="K2209">iferror(index(KlikEDM!C:C,match(J2209,KlikEDM!A:A,0)),"")</f>
        <v/>
      </c>
      <c r="L2209" s="22"/>
      <c r="M2209" s="22">
        <v>9.1174632E7</v>
      </c>
      <c r="N2209" s="14" t="str">
        <f>IF(ISERROR(MATCH(C2209,Completed!A:A,0)),IF(ISERROR(MATCH(C2209,Unsub!B:B,0)),IF(H2209&lt;&gt;"",IF(O2209&lt;&gt;"",O2209,C2209&amp;"|"&amp;M2209&amp;"|"&amp;PROPER(B2209)&amp;"|"&amp;LOWER(H2209)),"#"),""),"")</f>
        <v>12209|91174632|Cheong Wei Jie, Ryan|wjrcheon001@mymail.sim.edu.sg
12209|91174632|Cheong Wei Jie, Ryan|RYANCHEONGWJ@HOTMAIL.COM
</v>
      </c>
      <c r="O2209" s="16" t="str">
        <f t="array" ref="O2209">IFERROR(INDEX(MultiMail!G:G,MATCH(C2209,MultiMail!A:A,0)),"")</f>
        <v>12209|91174632|Cheong Wei Jie, Ryan|wjrcheon001@mymail.sim.edu.sg
12209|91174632|Cheong Wei Jie, Ryan|RYANCHEONGWJ@HOTMAIL.COM
</v>
      </c>
      <c r="P2209" s="17">
        <f t="array" ref="P2209">IFERROR(INDEX(EDMsort!A:A,MATCH(C2209,EDMsort!B:B,0)),"")</f>
        <v>1</v>
      </c>
      <c r="Q2209" s="18"/>
    </row>
    <row r="2210" ht="14.25" hidden="1" customHeight="1">
      <c r="A2210" s="11">
        <v>2209.0</v>
      </c>
      <c r="B2210" s="12" t="s">
        <v>2328</v>
      </c>
      <c r="C2210" s="13">
        <v>12210.0</v>
      </c>
      <c r="D2210" s="14" t="s">
        <v>18</v>
      </c>
      <c r="E2210" s="14">
        <v>9.06707E7</v>
      </c>
      <c r="F2210" s="14" t="str">
        <f>IF(ISERROR(MATCH(C2210,Completed!A:A,0)),IF(ISERROR(MATCH(C2210,Unsub!B:B,0)),IF(LEN(E2210)=8,E2210&amp;",","#"),""),"")</f>
        <v>90670700,</v>
      </c>
      <c r="G2210" s="14" t="str">
        <f>if(isna(match(C2210,KlikEDM!B:B,0)),"","ClickEDM")</f>
        <v/>
      </c>
      <c r="H2210" s="15" t="str">
        <f t="array" ref="H2210">iferror(lower(index(MultiMail!C:C,match(C2210,MultiMail!A:A,0))),"")</f>
        <v>jhlsoh001@mymail.sim.edu.sg</v>
      </c>
      <c r="I2210" s="14" t="str">
        <f t="array" ref="I2210">iferror(index(KlikEDM!C:C,match(H2210,KlikEDM!A:A,0)),"")</f>
        <v/>
      </c>
      <c r="J2210" s="15" t="str">
        <f t="array" ref="J2210">iferror(lower(index(MultiMail!D:D,match(C2210,MultiMail!A:A,0))),"")</f>
        <v>theleofan@hotmail.com</v>
      </c>
      <c r="K2210" s="14" t="str">
        <f t="array" ref="K2210">iferror(index(KlikEDM!C:C,match(J2210,KlikEDM!A:A,0)),"")</f>
        <v/>
      </c>
      <c r="L2210" s="14"/>
      <c r="M2210" s="14">
        <v>9.06707E7</v>
      </c>
      <c r="N2210" s="14" t="str">
        <f>IF(ISERROR(MATCH(C2210,Completed!A:A,0)),IF(ISERROR(MATCH(C2210,Unsub!B:B,0)),IF(H2210&lt;&gt;"",IF(O2210&lt;&gt;"",O2210,C2210&amp;"|"&amp;M2210&amp;"|"&amp;PROPER(B2210)&amp;"|"&amp;LOWER(H2210)),"#"),""),"")</f>
        <v>12210|90670700|Soh Jia Han, Leonard|jhlsoh001@mymail.sim.edu.sg
12210|90670700|Soh Jia Han, Leonard|THELEOFAN@HOTMAIL.COM
</v>
      </c>
      <c r="O2210" s="16" t="str">
        <f t="array" ref="O2210">IFERROR(INDEX(MultiMail!G:G,MATCH(C2210,MultiMail!A:A,0)),"")</f>
        <v>12210|90670700|Soh Jia Han, Leonard|jhlsoh001@mymail.sim.edu.sg
12210|90670700|Soh Jia Han, Leonard|THELEOFAN@HOTMAIL.COM
</v>
      </c>
      <c r="P2210" s="17">
        <f t="array" ref="P2210">IFERROR(INDEX(EDMsort!A:A,MATCH(C2210,EDMsort!B:B,0)),"")</f>
        <v>4</v>
      </c>
      <c r="Q2210" s="18"/>
    </row>
    <row r="2211" ht="14.25" hidden="1" customHeight="1">
      <c r="A2211" s="19">
        <v>2210.0</v>
      </c>
      <c r="B2211" s="20" t="s">
        <v>2329</v>
      </c>
      <c r="C2211" s="21">
        <v>12211.0</v>
      </c>
      <c r="D2211" s="22" t="s">
        <v>18</v>
      </c>
      <c r="E2211" s="22">
        <v>8.2246845E7</v>
      </c>
      <c r="F2211" s="14" t="str">
        <f>IF(ISERROR(MATCH(C2211,Completed!A:A,0)),IF(ISERROR(MATCH(C2211,Unsub!B:B,0)),IF(LEN(E2211)=8,E2211&amp;",","#"),""),"")</f>
        <v>82246845,</v>
      </c>
      <c r="G2211" s="14" t="str">
        <f>if(isna(match(C2211,KlikEDM!B:B,0)),"","ClickEDM")</f>
        <v/>
      </c>
      <c r="H2211" s="15" t="str">
        <f t="array" ref="H2211">iferror(lower(index(MultiMail!C:C,match(C2211,MultiMail!A:A,0))),"")</f>
        <v>cwdkoh001@mymail.sim.edu.sg</v>
      </c>
      <c r="I2211" s="14" t="str">
        <f t="array" ref="I2211">iferror(index(KlikEDM!C:C,match(H2211,KlikEDM!A:A,0)),"")</f>
        <v/>
      </c>
      <c r="J2211" s="15" t="str">
        <f t="array" ref="J2211">iferror(lower(index(MultiMail!D:D,match(C2211,MultiMail!A:A,0))),"")</f>
        <v>dennis14494@hotmail.com</v>
      </c>
      <c r="K2211" s="14" t="str">
        <f t="array" ref="K2211">iferror(index(KlikEDM!C:C,match(J2211,KlikEDM!A:A,0)),"")</f>
        <v/>
      </c>
      <c r="L2211" s="22"/>
      <c r="M2211" s="22">
        <v>8.2246845E7</v>
      </c>
      <c r="N2211" s="14" t="str">
        <f>IF(ISERROR(MATCH(C2211,Completed!A:A,0)),IF(ISERROR(MATCH(C2211,Unsub!B:B,0)),IF(H2211&lt;&gt;"",IF(O2211&lt;&gt;"",O2211,C2211&amp;"|"&amp;M2211&amp;"|"&amp;PROPER(B2211)&amp;"|"&amp;LOWER(H2211)),"#"),""),"")</f>
        <v>12211|82246845|Koh Chin Wee, Dennis|cwdkoh001@mymail.sim.edu.sg
12211|82246845|Koh Chin Wee, Dennis|DENNIS14494@HOTMAIL.COM
</v>
      </c>
      <c r="O2211" s="16" t="str">
        <f t="array" ref="O2211">IFERROR(INDEX(MultiMail!G:G,MATCH(C2211,MultiMail!A:A,0)),"")</f>
        <v>12211|82246845|Koh Chin Wee, Dennis|cwdkoh001@mymail.sim.edu.sg
12211|82246845|Koh Chin Wee, Dennis|DENNIS14494@HOTMAIL.COM
</v>
      </c>
      <c r="P2211" s="17">
        <f t="array" ref="P2211">IFERROR(INDEX(EDMsort!A:A,MATCH(C2211,EDMsort!B:B,0)),"")</f>
        <v>3</v>
      </c>
      <c r="Q2211" s="18"/>
    </row>
    <row r="2212" ht="14.25" customHeight="1">
      <c r="A2212" s="11">
        <v>2211.0</v>
      </c>
      <c r="B2212" s="12" t="s">
        <v>2330</v>
      </c>
      <c r="C2212" s="13">
        <v>12212.0</v>
      </c>
      <c r="D2212" s="14" t="s">
        <v>93</v>
      </c>
      <c r="E2212" s="14"/>
      <c r="F2212" s="14" t="str">
        <f>IF(ISERROR(MATCH(C2212,Completed!A:A,0)),IF(ISERROR(MATCH(C2212,Unsub!B:B,0)),IF(LEN(E2212)=8,E2212&amp;",","#"),""),"")</f>
        <v>#</v>
      </c>
      <c r="G2212" s="14" t="str">
        <f>if(isna(match(C2212,KlikEDM!B:B,0)),"","ClickEDM")</f>
        <v>ClickEDM</v>
      </c>
      <c r="H2212" s="15" t="str">
        <f t="array" ref="H2212">iferror(lower(index(MultiMail!C:C,match(C2212,MultiMail!A:A,0))),"")</f>
        <v>ydeng008@mymail.sim.edu.sg</v>
      </c>
      <c r="I2212" s="14" t="str">
        <f t="array" ref="I2212">iferror(index(KlikEDM!C:C,match(H2212,KlikEDM!A:A,0)),"")</f>
        <v>eblast B</v>
      </c>
      <c r="J2212" s="15" t="str">
        <f t="array" ref="J2212">iferror(lower(index(MultiMail!D:D,match(C2212,MultiMail!A:A,0))),"")</f>
        <v>215942161@qq.com</v>
      </c>
      <c r="K2212" s="14" t="str">
        <f t="array" ref="K2212">iferror(index(KlikEDM!C:C,match(J2212,KlikEDM!A:A,0)),"")</f>
        <v/>
      </c>
      <c r="L2212" s="14"/>
      <c r="M2212" s="14" t="s">
        <v>2331</v>
      </c>
      <c r="N2212" s="14" t="str">
        <f>IF(ISERROR(MATCH(C2212,Completed!A:A,0)),IF(ISERROR(MATCH(C2212,Unsub!B:B,0)),IF(H2212&lt;&gt;"",IF(O2212&lt;&gt;"",O2212,C2212&amp;"|"&amp;M2212&amp;"|"&amp;PROPER(B2212)&amp;"|"&amp;LOWER(H2212)),"#"),""),"")</f>
        <v>12212|MRC12212|Deng, Yutong|ydeng008@mymail.sim.edu.sg
12212|MRC12212|Deng, Yutong|215942161@QQ.COM
</v>
      </c>
      <c r="O2212" s="16" t="str">
        <f t="array" ref="O2212">IFERROR(INDEX(MultiMail!G:G,MATCH(C2212,MultiMail!A:A,0)),"")</f>
        <v>12212|MRC12212|Deng, Yutong|ydeng008@mymail.sim.edu.sg
12212|MRC12212|Deng, Yutong|215942161@QQ.COM
</v>
      </c>
      <c r="P2212" s="17">
        <f t="array" ref="P2212">IFERROR(INDEX(EDMsort!A:A,MATCH(C2212,EDMsort!B:B,0)),"")</f>
        <v>2</v>
      </c>
      <c r="Q2212" s="18"/>
    </row>
    <row r="2213" ht="14.25" hidden="1" customHeight="1">
      <c r="A2213" s="19">
        <v>2212.0</v>
      </c>
      <c r="B2213" s="20" t="s">
        <v>2332</v>
      </c>
      <c r="C2213" s="21">
        <v>12213.0</v>
      </c>
      <c r="D2213" s="22" t="s">
        <v>18</v>
      </c>
      <c r="E2213" s="22">
        <v>9.8180218E7</v>
      </c>
      <c r="F2213" s="14" t="str">
        <f>IF(ISERROR(MATCH(C2213,Completed!A:A,0)),IF(ISERROR(MATCH(C2213,Unsub!B:B,0)),IF(LEN(E2213)=8,E2213&amp;",","#"),""),"")</f>
        <v/>
      </c>
      <c r="G2213" s="14" t="str">
        <f>if(isna(match(C2213,KlikEDM!B:B,0)),"","ClickEDM")</f>
        <v/>
      </c>
      <c r="H2213" s="15" t="str">
        <f t="array" ref="H2213">iferror(lower(index(MultiMail!C:C,match(C2213,MultiMail!A:A,0))),"")</f>
        <v>lwen002@mymail.sim.edu.sg</v>
      </c>
      <c r="I2213" s="14" t="str">
        <f t="array" ref="I2213">iferror(index(KlikEDM!C:C,match(H2213,KlikEDM!A:A,0)),"")</f>
        <v/>
      </c>
      <c r="J2213" s="15" t="str">
        <f t="array" ref="J2213">iferror(lower(index(MultiMail!D:D,match(C2213,MultiMail!A:A,0))),"")</f>
        <v>wenlaien@hotmail.com</v>
      </c>
      <c r="K2213" s="14" t="str">
        <f t="array" ref="K2213">iferror(index(KlikEDM!C:C,match(J2213,KlikEDM!A:A,0)),"")</f>
        <v/>
      </c>
      <c r="L2213" s="22"/>
      <c r="M2213" s="22">
        <v>9.8180218E7</v>
      </c>
      <c r="N2213" s="14" t="str">
        <f>IF(ISERROR(MATCH(C2213,Completed!A:A,0)),IF(ISERROR(MATCH(C2213,Unsub!B:B,0)),IF(H2213&lt;&gt;"",IF(O2213&lt;&gt;"",O2213,C2213&amp;"|"&amp;M2213&amp;"|"&amp;PROPER(B2213)&amp;"|"&amp;LOWER(H2213)),"#"),""),"")</f>
        <v/>
      </c>
      <c r="O2213" s="16" t="str">
        <f t="array" ref="O2213">IFERROR(INDEX(MultiMail!G:G,MATCH(C2213,MultiMail!A:A,0)),"")</f>
        <v>12213|98180218|Wen Lai'En|lwen002@mymail.sim.edu.sg
12213|98180218|Wen Lai'En|WENLAIEN@HOTMAIL.COM
</v>
      </c>
      <c r="P2213" s="17" t="str">
        <f t="array" ref="P2213">IFERROR(INDEX(EDMsort!A:A,MATCH(C2213,EDMsort!B:B,0)),"")</f>
        <v/>
      </c>
      <c r="Q2213" s="18"/>
    </row>
    <row r="2214" ht="14.25" customHeight="1">
      <c r="A2214" s="11">
        <v>2213.0</v>
      </c>
      <c r="B2214" s="12" t="s">
        <v>2333</v>
      </c>
      <c r="C2214" s="13">
        <v>12214.0</v>
      </c>
      <c r="D2214" s="14" t="s">
        <v>18</v>
      </c>
      <c r="E2214" s="14">
        <v>9.0302058E7</v>
      </c>
      <c r="F2214" s="14" t="str">
        <f>IF(ISERROR(MATCH(C2214,Completed!A:A,0)),IF(ISERROR(MATCH(C2214,Unsub!B:B,0)),IF(LEN(E2214)=8,E2214&amp;",","#"),""),"")</f>
        <v>90302058,</v>
      </c>
      <c r="G2214" s="14" t="str">
        <f>if(isna(match(C2214,KlikEDM!B:B,0)),"","ClickEDM")</f>
        <v>ClickEDM</v>
      </c>
      <c r="H2214" s="15" t="str">
        <f t="array" ref="H2214">iferror(lower(index(MultiMail!C:C,match(C2214,MultiMail!A:A,0))),"")</f>
        <v>xhkoh003@mymail.sim.edu.sg</v>
      </c>
      <c r="I2214" s="14" t="str">
        <f t="array" ref="I2214">iferror(index(KlikEDM!C:C,match(H2214,KlikEDM!A:A,0)),"")</f>
        <v>eblast A</v>
      </c>
      <c r="J2214" s="15" t="str">
        <f t="array" ref="J2214">iferror(lower(index(MultiMail!D:D,match(C2214,MultiMail!A:A,0))),"")</f>
        <v>kohxunhao@live.com</v>
      </c>
      <c r="K2214" s="14" t="str">
        <f t="array" ref="K2214">iferror(index(KlikEDM!C:C,match(J2214,KlikEDM!A:A,0)),"")</f>
        <v/>
      </c>
      <c r="L2214" s="14"/>
      <c r="M2214" s="14">
        <v>9.0302058E7</v>
      </c>
      <c r="N2214" s="14" t="str">
        <f>IF(ISERROR(MATCH(C2214,Completed!A:A,0)),IF(ISERROR(MATCH(C2214,Unsub!B:B,0)),IF(H2214&lt;&gt;"",IF(O2214&lt;&gt;"",O2214,C2214&amp;"|"&amp;M2214&amp;"|"&amp;PROPER(B2214)&amp;"|"&amp;LOWER(H2214)),"#"),""),"")</f>
        <v>12214|90302058|Koh Xun Hao|xhkoh003@mymail.sim.edu.sg
12214|90302058|Koh Xun Hao|KOHXUNHAO@LIVE.COM
</v>
      </c>
      <c r="O2214" s="16" t="str">
        <f t="array" ref="O2214">IFERROR(INDEX(MultiMail!G:G,MATCH(C2214,MultiMail!A:A,0)),"")</f>
        <v>12214|90302058|Koh Xun Hao|xhkoh003@mymail.sim.edu.sg
12214|90302058|Koh Xun Hao|KOHXUNHAO@LIVE.COM
</v>
      </c>
      <c r="P2214" s="17">
        <f t="array" ref="P2214">IFERROR(INDEX(EDMsort!A:A,MATCH(C2214,EDMsort!B:B,0)),"")</f>
        <v>1</v>
      </c>
      <c r="Q2214" s="18"/>
    </row>
    <row r="2215" ht="14.25" hidden="1" customHeight="1">
      <c r="A2215" s="19">
        <v>2214.0</v>
      </c>
      <c r="B2215" s="20" t="s">
        <v>2334</v>
      </c>
      <c r="C2215" s="21">
        <v>12215.0</v>
      </c>
      <c r="D2215" s="22" t="s">
        <v>18</v>
      </c>
      <c r="E2215" s="22">
        <v>9.187199E7</v>
      </c>
      <c r="F2215" s="14" t="str">
        <f>IF(ISERROR(MATCH(C2215,Completed!A:A,0)),IF(ISERROR(MATCH(C2215,Unsub!B:B,0)),IF(LEN(E2215)=8,E2215&amp;",","#"),""),"")</f>
        <v/>
      </c>
      <c r="G2215" s="14" t="str">
        <f>if(isna(match(C2215,KlikEDM!B:B,0)),"","ClickEDM")</f>
        <v/>
      </c>
      <c r="H2215" s="15" t="str">
        <f t="array" ref="H2215">iferror(lower(index(MultiMail!C:C,match(C2215,MultiMail!A:A,0))),"")</f>
        <v>chxlow001@mymail.sim.edu.sg</v>
      </c>
      <c r="I2215" s="14" t="str">
        <f t="array" ref="I2215">iferror(index(KlikEDM!C:C,match(H2215,KlikEDM!A:A,0)),"")</f>
        <v/>
      </c>
      <c r="J2215" s="15" t="str">
        <f t="array" ref="J2215">iferror(lower(index(MultiMail!D:D,match(C2215,MultiMail!A:A,0))),"")</f>
        <v>clhx@live.com.sg</v>
      </c>
      <c r="K2215" s="14" t="str">
        <f t="array" ref="K2215">iferror(index(KlikEDM!C:C,match(J2215,KlikEDM!A:A,0)),"")</f>
        <v/>
      </c>
      <c r="L2215" s="22"/>
      <c r="M2215" s="22">
        <v>9.187199E7</v>
      </c>
      <c r="N2215" s="14" t="str">
        <f>IF(ISERROR(MATCH(C2215,Completed!A:A,0)),IF(ISERROR(MATCH(C2215,Unsub!B:B,0)),IF(H2215&lt;&gt;"",IF(O2215&lt;&gt;"",O2215,C2215&amp;"|"&amp;M2215&amp;"|"&amp;PROPER(B2215)&amp;"|"&amp;LOWER(H2215)),"#"),""),"")</f>
        <v/>
      </c>
      <c r="O2215" s="16" t="str">
        <f t="array" ref="O2215">IFERROR(INDEX(MultiMail!G:G,MATCH(C2215,MultiMail!A:A,0)),"")</f>
        <v>12215|91871990|Cheryl Low Hui Xuan|chxlow001@mymail.sim.edu.sg
12215|91871990|Cheryl Low Hui Xuan|CLHX@LIVE.COM.SG
</v>
      </c>
      <c r="P2215" s="17" t="str">
        <f t="array" ref="P2215">IFERROR(INDEX(EDMsort!A:A,MATCH(C2215,EDMsort!B:B,0)),"")</f>
        <v/>
      </c>
      <c r="Q2215" s="18"/>
    </row>
    <row r="2216" ht="14.25" hidden="1" customHeight="1">
      <c r="A2216" s="11">
        <v>2215.0</v>
      </c>
      <c r="B2216" s="12" t="s">
        <v>2335</v>
      </c>
      <c r="C2216" s="13">
        <v>12216.0</v>
      </c>
      <c r="D2216" s="14" t="s">
        <v>18</v>
      </c>
      <c r="E2216" s="14">
        <v>9.2218132E7</v>
      </c>
      <c r="F2216" s="14" t="str">
        <f>IF(ISERROR(MATCH(C2216,Completed!A:A,0)),IF(ISERROR(MATCH(C2216,Unsub!B:B,0)),IF(LEN(E2216)=8,E2216&amp;",","#"),""),"")</f>
        <v/>
      </c>
      <c r="G2216" s="14" t="str">
        <f>if(isna(match(C2216,KlikEDM!B:B,0)),"","ClickEDM")</f>
        <v/>
      </c>
      <c r="H2216" s="15" t="str">
        <f t="array" ref="H2216">iferror(lower(index(MultiMail!C:C,match(C2216,MultiMail!A:A,0))),"")</f>
        <v>xwlim004@mymail.sim.edu.sg</v>
      </c>
      <c r="I2216" s="14" t="str">
        <f t="array" ref="I2216">iferror(index(KlikEDM!C:C,match(H2216,KlikEDM!A:A,0)),"")</f>
        <v/>
      </c>
      <c r="J2216" s="15" t="str">
        <f t="array" ref="J2216">iferror(lower(index(MultiMail!D:D,match(C2216,MultiMail!A:A,0))),"")</f>
        <v>genesyslim@gmail.com</v>
      </c>
      <c r="K2216" s="14" t="str">
        <f t="array" ref="K2216">iferror(index(KlikEDM!C:C,match(J2216,KlikEDM!A:A,0)),"")</f>
        <v/>
      </c>
      <c r="L2216" s="14"/>
      <c r="M2216" s="14">
        <v>9.2218132E7</v>
      </c>
      <c r="N2216" s="14" t="str">
        <f>IF(ISERROR(MATCH(C2216,Completed!A:A,0)),IF(ISERROR(MATCH(C2216,Unsub!B:B,0)),IF(H2216&lt;&gt;"",IF(O2216&lt;&gt;"",O2216,C2216&amp;"|"&amp;M2216&amp;"|"&amp;PROPER(B2216)&amp;"|"&amp;LOWER(H2216)),"#"),""),"")</f>
        <v/>
      </c>
      <c r="O2216" s="16" t="str">
        <f t="array" ref="O2216">IFERROR(INDEX(MultiMail!G:G,MATCH(C2216,MultiMail!A:A,0)),"")</f>
        <v>12216|92218132|Lim Xue Wei|xwlim004@mymail.sim.edu.sg
12216|92218132|Lim Xue Wei|GENESYSLIM@GMAIL.COM
</v>
      </c>
      <c r="P2216" s="17" t="str">
        <f t="array" ref="P2216">IFERROR(INDEX(EDMsort!A:A,MATCH(C2216,EDMsort!B:B,0)),"")</f>
        <v/>
      </c>
      <c r="Q2216" s="18"/>
    </row>
    <row r="2217" ht="14.25" customHeight="1">
      <c r="A2217" s="19">
        <v>2216.0</v>
      </c>
      <c r="B2217" s="20" t="s">
        <v>2336</v>
      </c>
      <c r="C2217" s="21">
        <v>12217.0</v>
      </c>
      <c r="D2217" s="22" t="s">
        <v>18</v>
      </c>
      <c r="E2217" s="22">
        <v>9.1158021E7</v>
      </c>
      <c r="F2217" s="14" t="str">
        <f>IF(ISERROR(MATCH(C2217,Completed!A:A,0)),IF(ISERROR(MATCH(C2217,Unsub!B:B,0)),IF(LEN(E2217)=8,E2217&amp;",","#"),""),"")</f>
        <v>91158021,</v>
      </c>
      <c r="G2217" s="14" t="str">
        <f>if(isna(match(C2217,KlikEDM!B:B,0)),"","ClickEDM")</f>
        <v>ClickEDM</v>
      </c>
      <c r="H2217" s="15" t="str">
        <f t="array" ref="H2217">iferror(lower(index(MultiMail!C:C,match(C2217,MultiMail!A:A,0))),"")</f>
        <v>jkloh004@mymail.sim.edu.sg</v>
      </c>
      <c r="I2217" s="14" t="str">
        <f t="array" ref="I2217">iferror(index(KlikEDM!C:C,match(H2217,KlikEDM!A:A,0)),"")</f>
        <v>eblast D</v>
      </c>
      <c r="J2217" s="15" t="str">
        <f t="array" ref="J2217">iferror(lower(index(MultiMail!D:D,match(C2217,MultiMail!A:A,0))),"")</f>
        <v>junkai.loh@hotmail.com</v>
      </c>
      <c r="K2217" s="14" t="str">
        <f t="array" ref="K2217">iferror(index(KlikEDM!C:C,match(J2217,KlikEDM!A:A,0)),"")</f>
        <v/>
      </c>
      <c r="L2217" s="22"/>
      <c r="M2217" s="22">
        <v>9.1158021E7</v>
      </c>
      <c r="N2217" s="14" t="str">
        <f>IF(ISERROR(MATCH(C2217,Completed!A:A,0)),IF(ISERROR(MATCH(C2217,Unsub!B:B,0)),IF(H2217&lt;&gt;"",IF(O2217&lt;&gt;"",O2217,C2217&amp;"|"&amp;M2217&amp;"|"&amp;PROPER(B2217)&amp;"|"&amp;LOWER(H2217)),"#"),""),"")</f>
        <v>12217|91158021|Loh Jun Kai|jkloh004@mymail.sim.edu.sg
12217|91158021|Loh Jun Kai|junkai.loh@hotmail.com
</v>
      </c>
      <c r="O2217" s="16" t="str">
        <f t="array" ref="O2217">IFERROR(INDEX(MultiMail!G:G,MATCH(C2217,MultiMail!A:A,0)),"")</f>
        <v>12217|91158021|Loh Jun Kai|jkloh004@mymail.sim.edu.sg
12217|91158021|Loh Jun Kai|junkai.loh@hotmail.com
</v>
      </c>
      <c r="P2217" s="17">
        <f t="array" ref="P2217">IFERROR(INDEX(EDMsort!A:A,MATCH(C2217,EDMsort!B:B,0)),"")</f>
        <v>4</v>
      </c>
      <c r="Q2217" s="18"/>
    </row>
    <row r="2218" ht="14.25" hidden="1" customHeight="1">
      <c r="A2218" s="11">
        <v>2217.0</v>
      </c>
      <c r="B2218" s="12" t="s">
        <v>2337</v>
      </c>
      <c r="C2218" s="13">
        <v>12218.0</v>
      </c>
      <c r="D2218" s="14" t="s">
        <v>18</v>
      </c>
      <c r="E2218" s="14">
        <v>8.6139361E7</v>
      </c>
      <c r="F2218" s="14" t="str">
        <f>IF(ISERROR(MATCH(C2218,Completed!A:A,0)),IF(ISERROR(MATCH(C2218,Unsub!B:B,0)),IF(LEN(E2218)=8,E2218&amp;",","#"),""),"")</f>
        <v>86139361,</v>
      </c>
      <c r="G2218" s="14" t="str">
        <f>if(isna(match(C2218,KlikEDM!B:B,0)),"","ClickEDM")</f>
        <v/>
      </c>
      <c r="H2218" s="15" t="str">
        <f t="array" ref="H2218">iferror(lower(index(MultiMail!C:C,match(C2218,MultiMail!A:A,0))),"")</f>
        <v>jwtan038@mymail.sim.edu.sg</v>
      </c>
      <c r="I2218" s="14" t="str">
        <f t="array" ref="I2218">iferror(index(KlikEDM!C:C,match(H2218,KlikEDM!A:A,0)),"")</f>
        <v/>
      </c>
      <c r="J2218" s="15" t="str">
        <f t="array" ref="J2218">iferror(lower(index(MultiMail!D:D,match(C2218,MultiMail!A:A,0))),"")</f>
        <v>jolenean_wt@hotmail.com</v>
      </c>
      <c r="K2218" s="14" t="str">
        <f t="array" ref="K2218">iferror(index(KlikEDM!C:C,match(J2218,KlikEDM!A:A,0)),"")</f>
        <v/>
      </c>
      <c r="L2218" s="14"/>
      <c r="M2218" s="14">
        <v>8.6139361E7</v>
      </c>
      <c r="N2218" s="14" t="str">
        <f>IF(ISERROR(MATCH(C2218,Completed!A:A,0)),IF(ISERROR(MATCH(C2218,Unsub!B:B,0)),IF(H2218&lt;&gt;"",IF(O2218&lt;&gt;"",O2218,C2218&amp;"|"&amp;M2218&amp;"|"&amp;PROPER(B2218)&amp;"|"&amp;LOWER(H2218)),"#"),""),"")</f>
        <v>12218|86139361|Jolene An Wee Teng|jwtan038@mymail.sim.edu.sg
12218|86139361|Jolene An Wee Teng|JOLENEAN_WT@HOTMAIL.COM
</v>
      </c>
      <c r="O2218" s="16" t="str">
        <f t="array" ref="O2218">IFERROR(INDEX(MultiMail!G:G,MATCH(C2218,MultiMail!A:A,0)),"")</f>
        <v>12218|86139361|Jolene An Wee Teng|jwtan038@mymail.sim.edu.sg
12218|86139361|Jolene An Wee Teng|JOLENEAN_WT@HOTMAIL.COM
</v>
      </c>
      <c r="P2218" s="17">
        <f t="array" ref="P2218">IFERROR(INDEX(EDMsort!A:A,MATCH(C2218,EDMsort!B:B,0)),"")</f>
        <v>3</v>
      </c>
      <c r="Q2218" s="18"/>
    </row>
    <row r="2219" ht="14.25" hidden="1" customHeight="1">
      <c r="A2219" s="19">
        <v>2218.0</v>
      </c>
      <c r="B2219" s="20" t="s">
        <v>2338</v>
      </c>
      <c r="C2219" s="21">
        <v>12219.0</v>
      </c>
      <c r="D2219" s="22" t="s">
        <v>18</v>
      </c>
      <c r="E2219" s="22">
        <v>9.8316559E7</v>
      </c>
      <c r="F2219" s="14" t="str">
        <f>IF(ISERROR(MATCH(C2219,Completed!A:A,0)),IF(ISERROR(MATCH(C2219,Unsub!B:B,0)),IF(LEN(E2219)=8,E2219&amp;",","#"),""),"")</f>
        <v>98316559,</v>
      </c>
      <c r="G2219" s="14" t="str">
        <f>if(isna(match(C2219,KlikEDM!B:B,0)),"","ClickEDM")</f>
        <v/>
      </c>
      <c r="H2219" s="15" t="str">
        <f t="array" ref="H2219">iferror(lower(index(MultiMail!C:C,match(C2219,MultiMail!A:A,0))),"")</f>
        <v>vwwtay001@mymail.sim.edu.sg</v>
      </c>
      <c r="I2219" s="14" t="str">
        <f t="array" ref="I2219">iferror(index(KlikEDM!C:C,match(H2219,KlikEDM!A:A,0)),"")</f>
        <v/>
      </c>
      <c r="J2219" s="15" t="str">
        <f t="array" ref="J2219">iferror(lower(index(MultiMail!D:D,match(C2219,MultiMail!A:A,0))),"")</f>
        <v>velsontay95@gmail.com</v>
      </c>
      <c r="K2219" s="14" t="str">
        <f t="array" ref="K2219">iferror(index(KlikEDM!C:C,match(J2219,KlikEDM!A:A,0)),"")</f>
        <v/>
      </c>
      <c r="L2219" s="22"/>
      <c r="M2219" s="22">
        <v>9.8316559E7</v>
      </c>
      <c r="N2219" s="14" t="str">
        <f>IF(ISERROR(MATCH(C2219,Completed!A:A,0)),IF(ISERROR(MATCH(C2219,Unsub!B:B,0)),IF(H2219&lt;&gt;"",IF(O2219&lt;&gt;"",O2219,C2219&amp;"|"&amp;M2219&amp;"|"&amp;PROPER(B2219)&amp;"|"&amp;LOWER(H2219)),"#"),""),"")</f>
        <v>12219|98316559|Velson Tay Wen Wei|vwwtay001@mymail.sim.edu.sg
12219|98316559|Velson Tay Wen Wei|VELSONTAY95@GMAIL.COM
</v>
      </c>
      <c r="O2219" s="16" t="str">
        <f t="array" ref="O2219">IFERROR(INDEX(MultiMail!G:G,MATCH(C2219,MultiMail!A:A,0)),"")</f>
        <v>12219|98316559|Velson Tay Wen Wei|vwwtay001@mymail.sim.edu.sg
12219|98316559|Velson Tay Wen Wei|VELSONTAY95@GMAIL.COM
</v>
      </c>
      <c r="P2219" s="17">
        <f t="array" ref="P2219">IFERROR(INDEX(EDMsort!A:A,MATCH(C2219,EDMsort!B:B,0)),"")</f>
        <v>2</v>
      </c>
      <c r="Q2219" s="18"/>
    </row>
    <row r="2220" ht="14.25" hidden="1" customHeight="1">
      <c r="A2220" s="11">
        <v>2219.0</v>
      </c>
      <c r="B2220" s="12" t="s">
        <v>2339</v>
      </c>
      <c r="C2220" s="13">
        <v>12220.0</v>
      </c>
      <c r="D2220" s="14" t="s">
        <v>46</v>
      </c>
      <c r="E2220" s="14"/>
      <c r="F2220" s="14" t="str">
        <f>IF(ISERROR(MATCH(C2220,Completed!A:A,0)),IF(ISERROR(MATCH(C2220,Unsub!B:B,0)),IF(LEN(E2220)=8,E2220&amp;",","#"),""),"")</f>
        <v>#</v>
      </c>
      <c r="G2220" s="14" t="str">
        <f>if(isna(match(C2220,KlikEDM!B:B,0)),"","ClickEDM")</f>
        <v/>
      </c>
      <c r="H2220" s="15" t="str">
        <f t="array" ref="H2220">iferror(lower(index(MultiMail!C:C,match(C2220,MultiMail!A:A,0))),"")</f>
        <v>hc001@mymail.sim.edu.sg</v>
      </c>
      <c r="I2220" s="14" t="str">
        <f t="array" ref="I2220">iferror(index(KlikEDM!C:C,match(H2220,KlikEDM!A:A,0)),"")</f>
        <v/>
      </c>
      <c r="J2220" s="15" t="str">
        <f t="array" ref="J2220">iferror(lower(index(MultiMail!D:D,match(C2220,MultiMail!A:A,0))),"")</f>
        <v>herdycenn@gmail.com</v>
      </c>
      <c r="K2220" s="14" t="str">
        <f t="array" ref="K2220">iferror(index(KlikEDM!C:C,match(J2220,KlikEDM!A:A,0)),"")</f>
        <v/>
      </c>
      <c r="L2220" s="14"/>
      <c r="M2220" s="14" t="s">
        <v>2340</v>
      </c>
      <c r="N2220" s="14" t="str">
        <f>IF(ISERROR(MATCH(C2220,Completed!A:A,0)),IF(ISERROR(MATCH(C2220,Unsub!B:B,0)),IF(H2220&lt;&gt;"",IF(O2220&lt;&gt;"",O2220,C2220&amp;"|"&amp;M2220&amp;"|"&amp;PROPER(B2220)&amp;"|"&amp;LOWER(H2220)),"#"),""),"")</f>
        <v>12220|MRC12220|Herdy Cen|hc001@mymail.sim.edu.sg
12220|MRC12220|Herdy Cen|HERDYCENN@GMAIL.COM
</v>
      </c>
      <c r="O2220" s="16" t="str">
        <f t="array" ref="O2220">IFERROR(INDEX(MultiMail!G:G,MATCH(C2220,MultiMail!A:A,0)),"")</f>
        <v>12220|MRC12220|Herdy Cen|hc001@mymail.sim.edu.sg
12220|MRC12220|Herdy Cen|HERDYCENN@GMAIL.COM
</v>
      </c>
      <c r="P2220" s="17">
        <f t="array" ref="P2220">IFERROR(INDEX(EDMsort!A:A,MATCH(C2220,EDMsort!B:B,0)),"")</f>
        <v>1</v>
      </c>
      <c r="Q2220" s="18"/>
    </row>
    <row r="2221" ht="14.25" customHeight="1">
      <c r="A2221" s="19">
        <v>2220.0</v>
      </c>
      <c r="B2221" s="20" t="s">
        <v>2341</v>
      </c>
      <c r="C2221" s="21">
        <v>12221.0</v>
      </c>
      <c r="D2221" s="22" t="s">
        <v>18</v>
      </c>
      <c r="E2221" s="22">
        <v>8.1824396E7</v>
      </c>
      <c r="F2221" s="14" t="str">
        <f>IF(ISERROR(MATCH(C2221,Completed!A:A,0)),IF(ISERROR(MATCH(C2221,Unsub!B:B,0)),IF(LEN(E2221)=8,E2221&amp;",","#"),""),"")</f>
        <v>81824396,</v>
      </c>
      <c r="G2221" s="14" t="str">
        <f>if(isna(match(C2221,KlikEDM!B:B,0)),"","ClickEDM")</f>
        <v>ClickEDM</v>
      </c>
      <c r="H2221" s="15" t="str">
        <f t="array" ref="H2221">iferror(lower(index(MultiMail!C:C,match(C2221,MultiMail!A:A,0))),"")</f>
        <v>tsefsfoo001@mymail.sim.edu.sg</v>
      </c>
      <c r="I2221" s="14" t="str">
        <f t="array" ref="I2221">iferror(index(KlikEDM!C:C,match(H2221,KlikEDM!A:A,0)),"")</f>
        <v>eblast D</v>
      </c>
      <c r="J2221" s="15" t="str">
        <f t="array" ref="J2221">iferror(lower(index(MultiMail!D:D,match(C2221,MultiMail!A:A,0))),"")</f>
        <v>tabithaxdorcas@hotmail.com</v>
      </c>
      <c r="K2221" s="14" t="str">
        <f t="array" ref="K2221">iferror(index(KlikEDM!C:C,match(J2221,KlikEDM!A:A,0)),"")</f>
        <v/>
      </c>
      <c r="L2221" s="22"/>
      <c r="M2221" s="22">
        <v>8.1824396E7</v>
      </c>
      <c r="N2221" s="14" t="str">
        <f>IF(ISERROR(MATCH(C2221,Completed!A:A,0)),IF(ISERROR(MATCH(C2221,Unsub!B:B,0)),IF(H2221&lt;&gt;"",IF(O2221&lt;&gt;"",O2221,C2221&amp;"|"&amp;M2221&amp;"|"&amp;PROPER(B2221)&amp;"|"&amp;LOWER(H2221)),"#"),""),"")</f>
        <v>12221|81824396|Tabitha Foo Siew En (Fu Shi'En)|tsefsfoo001@mymail.sim.edu.sg
12221|81824396|Tabitha Foo Siew En (Fu Shi'En)|TABITHAXDORCAS@HOTMAIL.COM
</v>
      </c>
      <c r="O2221" s="16" t="str">
        <f t="array" ref="O2221">IFERROR(INDEX(MultiMail!G:G,MATCH(C2221,MultiMail!A:A,0)),"")</f>
        <v>12221|81824396|Tabitha Foo Siew En (Fu Shi'En)|tsefsfoo001@mymail.sim.edu.sg
12221|81824396|Tabitha Foo Siew En (Fu Shi'En)|TABITHAXDORCAS@HOTMAIL.COM
</v>
      </c>
      <c r="P2221" s="17">
        <f t="array" ref="P2221">IFERROR(INDEX(EDMsort!A:A,MATCH(C2221,EDMsort!B:B,0)),"")</f>
        <v>4</v>
      </c>
      <c r="Q2221" s="18"/>
    </row>
    <row r="2222" ht="14.25" hidden="1" customHeight="1">
      <c r="A2222" s="11">
        <v>2221.0</v>
      </c>
      <c r="B2222" s="12" t="s">
        <v>2342</v>
      </c>
      <c r="C2222" s="13">
        <v>12222.0</v>
      </c>
      <c r="D2222" s="14" t="s">
        <v>18</v>
      </c>
      <c r="E2222" s="14">
        <v>8.1611886E7</v>
      </c>
      <c r="F2222" s="14" t="str">
        <f>IF(ISERROR(MATCH(C2222,Completed!A:A,0)),IF(ISERROR(MATCH(C2222,Unsub!B:B,0)),IF(LEN(E2222)=8,E2222&amp;",","#"),""),"")</f>
        <v>81611886,</v>
      </c>
      <c r="G2222" s="14" t="str">
        <f>if(isna(match(C2222,KlikEDM!B:B,0)),"","ClickEDM")</f>
        <v/>
      </c>
      <c r="H2222" s="15" t="str">
        <f t="array" ref="H2222">iferror(lower(index(MultiMail!C:C,match(C2222,MultiMail!A:A,0))),"")</f>
        <v>vjwpeh001@mymail.sim.edu.sg</v>
      </c>
      <c r="I2222" s="14" t="str">
        <f t="array" ref="I2222">iferror(index(KlikEDM!C:C,match(H2222,KlikEDM!A:A,0)),"")</f>
        <v/>
      </c>
      <c r="J2222" s="15" t="str">
        <f t="array" ref="J2222">iferror(lower(index(MultiMail!D:D,match(C2222,MultiMail!A:A,0))),"")</f>
        <v>voycepeh@gmail.com</v>
      </c>
      <c r="K2222" s="14" t="str">
        <f t="array" ref="K2222">iferror(index(KlikEDM!C:C,match(J2222,KlikEDM!A:A,0)),"")</f>
        <v/>
      </c>
      <c r="L2222" s="14"/>
      <c r="M2222" s="14">
        <v>8.1611886E7</v>
      </c>
      <c r="N2222" s="14" t="str">
        <f>IF(ISERROR(MATCH(C2222,Completed!A:A,0)),IF(ISERROR(MATCH(C2222,Unsub!B:B,0)),IF(H2222&lt;&gt;"",IF(O2222&lt;&gt;"",O2222,C2222&amp;"|"&amp;M2222&amp;"|"&amp;PROPER(B2222)&amp;"|"&amp;LOWER(H2222)),"#"),""),"")</f>
        <v>12222|81611886|Voycevestern Peh Jia Wei|vjwpeh001@mymail.sim.edu.sg
12222|81611886|Voycevestern Peh Jia Wei|VOYCEPEH@GMAIL.COM
</v>
      </c>
      <c r="O2222" s="16" t="str">
        <f t="array" ref="O2222">IFERROR(INDEX(MultiMail!G:G,MATCH(C2222,MultiMail!A:A,0)),"")</f>
        <v>12222|81611886|Voycevestern Peh Jia Wei|vjwpeh001@mymail.sim.edu.sg
12222|81611886|Voycevestern Peh Jia Wei|VOYCEPEH@GMAIL.COM
</v>
      </c>
      <c r="P2222" s="17">
        <f t="array" ref="P2222">IFERROR(INDEX(EDMsort!A:A,MATCH(C2222,EDMsort!B:B,0)),"")</f>
        <v>3</v>
      </c>
      <c r="Q2222" s="18"/>
    </row>
    <row r="2223" ht="14.25" hidden="1" customHeight="1">
      <c r="A2223" s="19">
        <v>2222.0</v>
      </c>
      <c r="B2223" s="20" t="s">
        <v>2343</v>
      </c>
      <c r="C2223" s="21">
        <v>12223.0</v>
      </c>
      <c r="D2223" s="22" t="s">
        <v>18</v>
      </c>
      <c r="E2223" s="22">
        <v>9.7960799E7</v>
      </c>
      <c r="F2223" s="14" t="str">
        <f>IF(ISERROR(MATCH(C2223,Completed!A:A,0)),IF(ISERROR(MATCH(C2223,Unsub!B:B,0)),IF(LEN(E2223)=8,E2223&amp;",","#"),""),"")</f>
        <v/>
      </c>
      <c r="G2223" s="14" t="str">
        <f>if(isna(match(C2223,KlikEDM!B:B,0)),"","ClickEDM")</f>
        <v/>
      </c>
      <c r="H2223" s="15" t="str">
        <f t="array" ref="H2223">iferror(lower(index(MultiMail!C:C,match(C2223,MultiMail!A:A,0))),"")</f>
        <v>jyxjykoh001@mymail.sim.edu.sg</v>
      </c>
      <c r="I2223" s="14" t="str">
        <f t="array" ref="I2223">iferror(index(KlikEDM!C:C,match(H2223,KlikEDM!A:A,0)),"")</f>
        <v/>
      </c>
      <c r="J2223" s="15" t="str">
        <f t="array" ref="J2223">iferror(lower(index(MultiMail!D:D,match(C2223,MultiMail!A:A,0))),"")</f>
        <v>kjy_22@hotmail.com</v>
      </c>
      <c r="K2223" s="14" t="str">
        <f t="array" ref="K2223">iferror(index(KlikEDM!C:C,match(J2223,KlikEDM!A:A,0)),"")</f>
        <v/>
      </c>
      <c r="L2223" s="22"/>
      <c r="M2223" s="22">
        <v>9.7960799E7</v>
      </c>
      <c r="N2223" s="14" t="str">
        <f>IF(ISERROR(MATCH(C2223,Completed!A:A,0)),IF(ISERROR(MATCH(C2223,Unsub!B:B,0)),IF(H2223&lt;&gt;"",IF(O2223&lt;&gt;"",O2223,C2223&amp;"|"&amp;M2223&amp;"|"&amp;PROPER(B2223)&amp;"|"&amp;LOWER(H2223)),"#"),""),"")</f>
        <v/>
      </c>
      <c r="O2223" s="16" t="str">
        <f t="array" ref="O2223">IFERROR(INDEX(MultiMail!G:G,MATCH(C2223,MultiMail!A:A,0)),"")</f>
        <v>12223|97960799|Koh Jin Yang (Xu Jin Yang)|jyxjykoh001@mymail.sim.edu.sg
12223|97960799|Koh Jin Yang (Xu Jin Yang)|KJY_22@HOTMAIL.COM
</v>
      </c>
      <c r="P2223" s="17" t="str">
        <f t="array" ref="P2223">IFERROR(INDEX(EDMsort!A:A,MATCH(C2223,EDMsort!B:B,0)),"")</f>
        <v/>
      </c>
      <c r="Q2223" s="18"/>
    </row>
    <row r="2224" ht="14.25" customHeight="1">
      <c r="A2224" s="11">
        <v>2223.0</v>
      </c>
      <c r="B2224" s="12" t="s">
        <v>2344</v>
      </c>
      <c r="C2224" s="13">
        <v>12224.0</v>
      </c>
      <c r="D2224" s="14" t="s">
        <v>18</v>
      </c>
      <c r="E2224" s="14">
        <v>9.3760875E7</v>
      </c>
      <c r="F2224" s="14" t="str">
        <f>IF(ISERROR(MATCH(C2224,Completed!A:A,0)),IF(ISERROR(MATCH(C2224,Unsub!B:B,0)),IF(LEN(E2224)=8,E2224&amp;",","#"),""),"")</f>
        <v>93760875,</v>
      </c>
      <c r="G2224" s="14" t="str">
        <f>if(isna(match(C2224,KlikEDM!B:B,0)),"","ClickEDM")</f>
        <v>ClickEDM</v>
      </c>
      <c r="H2224" s="15" t="str">
        <f t="array" ref="H2224">iferror(lower(index(MultiMail!C:C,match(C2224,MultiMail!A:A,0))),"")</f>
        <v>nagaraju001@mymail.sim.edu.sg</v>
      </c>
      <c r="I2224" s="14" t="str">
        <f t="array" ref="I2224">iferror(index(KlikEDM!C:C,match(H2224,KlikEDM!A:A,0)),"")</f>
        <v/>
      </c>
      <c r="J2224" s="15" t="str">
        <f t="array" ref="J2224">iferror(lower(index(MultiMail!D:D,match(C2224,MultiMail!A:A,0))),"")</f>
        <v>meghananraju167@gmail.com</v>
      </c>
      <c r="K2224" s="14" t="str">
        <f t="array" ref="K2224">iferror(index(KlikEDM!C:C,match(J2224,KlikEDM!A:A,0)),"")</f>
        <v>eblast B</v>
      </c>
      <c r="L2224" s="14"/>
      <c r="M2224" s="14">
        <v>9.3760875E7</v>
      </c>
      <c r="N2224" s="14" t="str">
        <f>IF(ISERROR(MATCH(C2224,Completed!A:A,0)),IF(ISERROR(MATCH(C2224,Unsub!B:B,0)),IF(H2224&lt;&gt;"",IF(O2224&lt;&gt;"",O2224,C2224&amp;"|"&amp;M2224&amp;"|"&amp;PROPER(B2224)&amp;"|"&amp;LOWER(H2224)),"#"),""),"")</f>
        <v>12224|93760875|Nagaraju Meghana|nagaraju001@mymail.sim.edu.sg
12224|93760875|Nagaraju Meghana|MEGHANANRAJU167@GMAIL.COM
</v>
      </c>
      <c r="O2224" s="16" t="str">
        <f t="array" ref="O2224">IFERROR(INDEX(MultiMail!G:G,MATCH(C2224,MultiMail!A:A,0)),"")</f>
        <v>12224|93760875|Nagaraju Meghana|nagaraju001@mymail.sim.edu.sg
12224|93760875|Nagaraju Meghana|MEGHANANRAJU167@GMAIL.COM
</v>
      </c>
      <c r="P2224" s="17">
        <f t="array" ref="P2224">IFERROR(INDEX(EDMsort!A:A,MATCH(C2224,EDMsort!B:B,0)),"")</f>
        <v>2</v>
      </c>
      <c r="Q2224" s="18"/>
    </row>
    <row r="2225" ht="14.25" hidden="1" customHeight="1">
      <c r="A2225" s="19">
        <v>2224.0</v>
      </c>
      <c r="B2225" s="20" t="s">
        <v>2345</v>
      </c>
      <c r="C2225" s="21">
        <v>12225.0</v>
      </c>
      <c r="D2225" s="22" t="s">
        <v>18</v>
      </c>
      <c r="E2225" s="22">
        <v>9.1266119E7</v>
      </c>
      <c r="F2225" s="14" t="str">
        <f>IF(ISERROR(MATCH(C2225,Completed!A:A,0)),IF(ISERROR(MATCH(C2225,Unsub!B:B,0)),IF(LEN(E2225)=8,E2225&amp;",","#"),""),"")</f>
        <v>91266119,</v>
      </c>
      <c r="G2225" s="14" t="str">
        <f>if(isna(match(C2225,KlikEDM!B:B,0)),"","ClickEDM")</f>
        <v/>
      </c>
      <c r="H2225" s="15" t="str">
        <f t="array" ref="H2225">iferror(lower(index(MultiMail!C:C,match(C2225,MultiMail!A:A,0))),"")</f>
        <v>jhtang004@mymail.sim.edu.sg</v>
      </c>
      <c r="I2225" s="14" t="str">
        <f t="array" ref="I2225">iferror(index(KlikEDM!C:C,match(H2225,KlikEDM!A:A,0)),"")</f>
        <v/>
      </c>
      <c r="J2225" s="15" t="str">
        <f t="array" ref="J2225">iferror(lower(index(MultiMail!D:D,match(C2225,MultiMail!A:A,0))),"")</f>
        <v>tangjiahaotjh@hotmail.com</v>
      </c>
      <c r="K2225" s="14" t="str">
        <f t="array" ref="K2225">iferror(index(KlikEDM!C:C,match(J2225,KlikEDM!A:A,0)),"")</f>
        <v/>
      </c>
      <c r="L2225" s="22"/>
      <c r="M2225" s="22">
        <v>9.1266119E7</v>
      </c>
      <c r="N2225" s="14" t="str">
        <f>IF(ISERROR(MATCH(C2225,Completed!A:A,0)),IF(ISERROR(MATCH(C2225,Unsub!B:B,0)),IF(H2225&lt;&gt;"",IF(O2225&lt;&gt;"",O2225,C2225&amp;"|"&amp;M2225&amp;"|"&amp;PROPER(B2225)&amp;"|"&amp;LOWER(H2225)),"#"),""),"")</f>
        <v>12225|91266119|Tang Jia Hao|jhtang004@mymail.sim.edu.sg
12225|91266119|Tang Jia Hao|TANGJIAHAOTJH@HOTMAIL.COM
</v>
      </c>
      <c r="O2225" s="16" t="str">
        <f t="array" ref="O2225">IFERROR(INDEX(MultiMail!G:G,MATCH(C2225,MultiMail!A:A,0)),"")</f>
        <v>12225|91266119|Tang Jia Hao|jhtang004@mymail.sim.edu.sg
12225|91266119|Tang Jia Hao|TANGJIAHAOTJH@HOTMAIL.COM
</v>
      </c>
      <c r="P2225" s="17">
        <f t="array" ref="P2225">IFERROR(INDEX(EDMsort!A:A,MATCH(C2225,EDMsort!B:B,0)),"")</f>
        <v>1</v>
      </c>
      <c r="Q2225" s="18"/>
    </row>
    <row r="2226" ht="14.25" hidden="1" customHeight="1">
      <c r="A2226" s="11">
        <v>2225.0</v>
      </c>
      <c r="B2226" s="12" t="s">
        <v>2346</v>
      </c>
      <c r="C2226" s="13">
        <v>12226.0</v>
      </c>
      <c r="D2226" s="14" t="s">
        <v>18</v>
      </c>
      <c r="E2226" s="14">
        <v>9.0838364E7</v>
      </c>
      <c r="F2226" s="14" t="str">
        <f>IF(ISERROR(MATCH(C2226,Completed!A:A,0)),IF(ISERROR(MATCH(C2226,Unsub!B:B,0)),IF(LEN(E2226)=8,E2226&amp;",","#"),""),"")</f>
        <v>90838364,</v>
      </c>
      <c r="G2226" s="14" t="str">
        <f>if(isna(match(C2226,KlikEDM!B:B,0)),"","ClickEDM")</f>
        <v/>
      </c>
      <c r="H2226" s="15" t="str">
        <f t="array" ref="H2226">iferror(lower(index(MultiMail!C:C,match(C2226,MultiMail!A:A,0))),"")</f>
        <v>wepang002@mymail.sim.edu.sg</v>
      </c>
      <c r="I2226" s="14" t="str">
        <f t="array" ref="I2226">iferror(index(KlikEDM!C:C,match(H2226,KlikEDM!A:A,0)),"")</f>
        <v/>
      </c>
      <c r="J2226" s="15" t="str">
        <f t="array" ref="J2226">iferror(lower(index(MultiMail!D:D,match(C2226,MultiMail!A:A,0))),"")</f>
        <v>wingenn0607@gmail.com</v>
      </c>
      <c r="K2226" s="14" t="str">
        <f t="array" ref="K2226">iferror(index(KlikEDM!C:C,match(J2226,KlikEDM!A:A,0)),"")</f>
        <v/>
      </c>
      <c r="L2226" s="14"/>
      <c r="M2226" s="14">
        <v>9.0838364E7</v>
      </c>
      <c r="N2226" s="14" t="str">
        <f>IF(ISERROR(MATCH(C2226,Completed!A:A,0)),IF(ISERROR(MATCH(C2226,Unsub!B:B,0)),IF(H2226&lt;&gt;"",IF(O2226&lt;&gt;"",O2226,C2226&amp;"|"&amp;M2226&amp;"|"&amp;PROPER(B2226)&amp;"|"&amp;LOWER(H2226)),"#"),""),"")</f>
        <v>12226|90838364|Pang Wing Enn|wepang002@mymail.sim.edu.sg
12226|90838364|Pang Wing Enn|WINGENN0607@GMAIL.COM
</v>
      </c>
      <c r="O2226" s="16" t="str">
        <f t="array" ref="O2226">IFERROR(INDEX(MultiMail!G:G,MATCH(C2226,MultiMail!A:A,0)),"")</f>
        <v>12226|90838364|Pang Wing Enn|wepang002@mymail.sim.edu.sg
12226|90838364|Pang Wing Enn|WINGENN0607@GMAIL.COM
</v>
      </c>
      <c r="P2226" s="17">
        <f t="array" ref="P2226">IFERROR(INDEX(EDMsort!A:A,MATCH(C2226,EDMsort!B:B,0)),"")</f>
        <v>4</v>
      </c>
      <c r="Q2226" s="18"/>
    </row>
    <row r="2227" ht="14.25" hidden="1" customHeight="1">
      <c r="A2227" s="19">
        <v>2226.0</v>
      </c>
      <c r="B2227" s="20" t="s">
        <v>2347</v>
      </c>
      <c r="C2227" s="21">
        <v>12227.0</v>
      </c>
      <c r="D2227" s="22" t="s">
        <v>18</v>
      </c>
      <c r="E2227" s="22">
        <v>8.3233003E7</v>
      </c>
      <c r="F2227" s="14" t="str">
        <f>IF(ISERROR(MATCH(C2227,Completed!A:A,0)),IF(ISERROR(MATCH(C2227,Unsub!B:B,0)),IF(LEN(E2227)=8,E2227&amp;",","#"),""),"")</f>
        <v>83233003,</v>
      </c>
      <c r="G2227" s="14" t="str">
        <f>if(isna(match(C2227,KlikEDM!B:B,0)),"","ClickEDM")</f>
        <v/>
      </c>
      <c r="H2227" s="15" t="str">
        <f t="array" ref="H2227">iferror(lower(index(MultiMail!C:C,match(C2227,MultiMail!A:A,0))),"")</f>
        <v>ntan005@mymail.sim.edu.sg</v>
      </c>
      <c r="I2227" s="14" t="str">
        <f t="array" ref="I2227">iferror(index(KlikEDM!C:C,match(H2227,KlikEDM!A:A,0)),"")</f>
        <v/>
      </c>
      <c r="J2227" s="15" t="str">
        <f t="array" ref="J2227">iferror(lower(index(MultiMail!D:D,match(C2227,MultiMail!A:A,0))),"")</f>
        <v>nelson.tjh@gmail.com</v>
      </c>
      <c r="K2227" s="14" t="str">
        <f t="array" ref="K2227">iferror(index(KlikEDM!C:C,match(J2227,KlikEDM!A:A,0)),"")</f>
        <v/>
      </c>
      <c r="L2227" s="22"/>
      <c r="M2227" s="22">
        <v>8.3233003E7</v>
      </c>
      <c r="N2227" s="14" t="str">
        <f>IF(ISERROR(MATCH(C2227,Completed!A:A,0)),IF(ISERROR(MATCH(C2227,Unsub!B:B,0)),IF(H2227&lt;&gt;"",IF(O2227&lt;&gt;"",O2227,C2227&amp;"|"&amp;M2227&amp;"|"&amp;PROPER(B2227)&amp;"|"&amp;LOWER(H2227)),"#"),""),"")</f>
        <v>12227|83233003|Nelson Tan|ntan005@mymail.sim.edu.sg
12227|83233003|Nelson Tan|NELSON.TJH@GMAIL.COM
</v>
      </c>
      <c r="O2227" s="16" t="str">
        <f t="array" ref="O2227">IFERROR(INDEX(MultiMail!G:G,MATCH(C2227,MultiMail!A:A,0)),"")</f>
        <v>12227|83233003|Nelson Tan|ntan005@mymail.sim.edu.sg
12227|83233003|Nelson Tan|NELSON.TJH@GMAIL.COM
</v>
      </c>
      <c r="P2227" s="17">
        <f t="array" ref="P2227">IFERROR(INDEX(EDMsort!A:A,MATCH(C2227,EDMsort!B:B,0)),"")</f>
        <v>3</v>
      </c>
      <c r="Q2227" s="18"/>
    </row>
    <row r="2228" ht="14.25" hidden="1" customHeight="1">
      <c r="A2228" s="11">
        <v>2227.0</v>
      </c>
      <c r="B2228" s="12" t="s">
        <v>2348</v>
      </c>
      <c r="C2228" s="13">
        <v>12228.0</v>
      </c>
      <c r="D2228" s="14" t="s">
        <v>18</v>
      </c>
      <c r="E2228" s="14">
        <v>8.4841973E7</v>
      </c>
      <c r="F2228" s="14" t="str">
        <f>IF(ISERROR(MATCH(C2228,Completed!A:A,0)),IF(ISERROR(MATCH(C2228,Unsub!B:B,0)),IF(LEN(E2228)=8,E2228&amp;",","#"),""),"")</f>
        <v>84841973,</v>
      </c>
      <c r="G2228" s="14" t="str">
        <f>if(isna(match(C2228,KlikEDM!B:B,0)),"","ClickEDM")</f>
        <v/>
      </c>
      <c r="H2228" s="15" t="str">
        <f t="array" ref="H2228">iferror(lower(index(MultiMail!C:C,match(C2228,MultiMail!A:A,0))),"")</f>
        <v>llang006@mymail.sim.edu.sg</v>
      </c>
      <c r="I2228" s="14" t="str">
        <f t="array" ref="I2228">iferror(index(KlikEDM!C:C,match(H2228,KlikEDM!A:A,0)),"")</f>
        <v/>
      </c>
      <c r="J2228" s="15" t="str">
        <f t="array" ref="J2228">iferror(lower(index(MultiMail!D:D,match(C2228,MultiMail!A:A,0))),"")</f>
        <v>lilingrowens@gmail.com</v>
      </c>
      <c r="K2228" s="14" t="str">
        <f t="array" ref="K2228">iferror(index(KlikEDM!C:C,match(J2228,KlikEDM!A:A,0)),"")</f>
        <v/>
      </c>
      <c r="L2228" s="14"/>
      <c r="M2228" s="14">
        <v>8.4841973E7</v>
      </c>
      <c r="N2228" s="14" t="str">
        <f>IF(ISERROR(MATCH(C2228,Completed!A:A,0)),IF(ISERROR(MATCH(C2228,Unsub!B:B,0)),IF(H2228&lt;&gt;"",IF(O2228&lt;&gt;"",O2228,C2228&amp;"|"&amp;M2228&amp;"|"&amp;PROPER(B2228)&amp;"|"&amp;LOWER(H2228)),"#"),""),"")</f>
        <v>12228|84841973|Ang Li Ling|llang006@mymail.sim.edu.sg
12228|84841973|Ang Li Ling|LILINGROWENS@GMAIL.COM
</v>
      </c>
      <c r="O2228" s="16" t="str">
        <f t="array" ref="O2228">IFERROR(INDEX(MultiMail!G:G,MATCH(C2228,MultiMail!A:A,0)),"")</f>
        <v>12228|84841973|Ang Li Ling|llang006@mymail.sim.edu.sg
12228|84841973|Ang Li Ling|LILINGROWENS@GMAIL.COM
</v>
      </c>
      <c r="P2228" s="17">
        <f t="array" ref="P2228">IFERROR(INDEX(EDMsort!A:A,MATCH(C2228,EDMsort!B:B,0)),"")</f>
        <v>2</v>
      </c>
      <c r="Q2228" s="18"/>
    </row>
    <row r="2229" ht="14.25" hidden="1" customHeight="1">
      <c r="A2229" s="19">
        <v>2228.0</v>
      </c>
      <c r="B2229" s="20" t="s">
        <v>2349</v>
      </c>
      <c r="C2229" s="21">
        <v>12229.0</v>
      </c>
      <c r="D2229" s="22" t="s">
        <v>18</v>
      </c>
      <c r="E2229" s="22">
        <v>8.6528316E7</v>
      </c>
      <c r="F2229" s="14" t="str">
        <f>IF(ISERROR(MATCH(C2229,Completed!A:A,0)),IF(ISERROR(MATCH(C2229,Unsub!B:B,0)),IF(LEN(E2229)=8,E2229&amp;",","#"),""),"")</f>
        <v>86528316,</v>
      </c>
      <c r="G2229" s="14" t="str">
        <f>if(isna(match(C2229,KlikEDM!B:B,0)),"","ClickEDM")</f>
        <v/>
      </c>
      <c r="H2229" s="15" t="str">
        <f t="array" ref="H2229">iferror(lower(index(MultiMail!C:C,match(C2229,MultiMail!A:A,0))),"")</f>
        <v>ysleong005@mymail.sim.edu.sg</v>
      </c>
      <c r="I2229" s="14" t="str">
        <f t="array" ref="I2229">iferror(index(KlikEDM!C:C,match(H2229,KlikEDM!A:A,0)),"")</f>
        <v/>
      </c>
      <c r="J2229" s="15" t="str">
        <f t="array" ref="J2229">iferror(lower(index(MultiMail!D:D,match(C2229,MultiMail!A:A,0))),"")</f>
        <v>yelly_leong@hotmail.com</v>
      </c>
      <c r="K2229" s="14" t="str">
        <f t="array" ref="K2229">iferror(index(KlikEDM!C:C,match(J2229,KlikEDM!A:A,0)),"")</f>
        <v/>
      </c>
      <c r="L2229" s="22"/>
      <c r="M2229" s="22">
        <v>8.6528316E7</v>
      </c>
      <c r="N2229" s="14" t="str">
        <f>IF(ISERROR(MATCH(C2229,Completed!A:A,0)),IF(ISERROR(MATCH(C2229,Unsub!B:B,0)),IF(H2229&lt;&gt;"",IF(O2229&lt;&gt;"",O2229,C2229&amp;"|"&amp;M2229&amp;"|"&amp;PROPER(B2229)&amp;"|"&amp;LOWER(H2229)),"#"),""),"")</f>
        <v>12229|86528316|Leong Yeu Shiuan|ysleong005@mymail.sim.edu.sg
12229|86528316|Leong Yeu Shiuan|YELLY_LEONG@HOTMAIL.COM
</v>
      </c>
      <c r="O2229" s="16" t="str">
        <f t="array" ref="O2229">IFERROR(INDEX(MultiMail!G:G,MATCH(C2229,MultiMail!A:A,0)),"")</f>
        <v>12229|86528316|Leong Yeu Shiuan|ysleong005@mymail.sim.edu.sg
12229|86528316|Leong Yeu Shiuan|YELLY_LEONG@HOTMAIL.COM
</v>
      </c>
      <c r="P2229" s="17">
        <f t="array" ref="P2229">IFERROR(INDEX(EDMsort!A:A,MATCH(C2229,EDMsort!B:B,0)),"")</f>
        <v>1</v>
      </c>
      <c r="Q2229" s="18"/>
    </row>
    <row r="2230" ht="14.25" hidden="1" customHeight="1">
      <c r="A2230" s="11">
        <v>2229.0</v>
      </c>
      <c r="B2230" s="12" t="s">
        <v>2350</v>
      </c>
      <c r="C2230" s="13">
        <v>12230.0</v>
      </c>
      <c r="D2230" s="14" t="s">
        <v>18</v>
      </c>
      <c r="E2230" s="14">
        <v>9.0918408E7</v>
      </c>
      <c r="F2230" s="14" t="str">
        <f>IF(ISERROR(MATCH(C2230,Completed!A:A,0)),IF(ISERROR(MATCH(C2230,Unsub!B:B,0)),IF(LEN(E2230)=8,E2230&amp;",","#"),""),"")</f>
        <v/>
      </c>
      <c r="G2230" s="14" t="str">
        <f>if(isna(match(C2230,KlikEDM!B:B,0)),"","ClickEDM")</f>
        <v/>
      </c>
      <c r="H2230" s="15" t="str">
        <f t="array" ref="H2230">iferror(lower(index(MultiMail!C:C,match(C2230,MultiMail!A:A,0))),"")</f>
        <v>kyteo007@mymail.sim.edu.sg</v>
      </c>
      <c r="I2230" s="14" t="str">
        <f t="array" ref="I2230">iferror(index(KlikEDM!C:C,match(H2230,KlikEDM!A:A,0)),"")</f>
        <v/>
      </c>
      <c r="J2230" s="15" t="str">
        <f t="array" ref="J2230">iferror(lower(index(MultiMail!D:D,match(C2230,MultiMail!A:A,0))),"")</f>
        <v>kero265@hotmail.com</v>
      </c>
      <c r="K2230" s="14" t="str">
        <f t="array" ref="K2230">iferror(index(KlikEDM!C:C,match(J2230,KlikEDM!A:A,0)),"")</f>
        <v/>
      </c>
      <c r="L2230" s="14"/>
      <c r="M2230" s="14">
        <v>9.0918408E7</v>
      </c>
      <c r="N2230" s="14" t="str">
        <f>IF(ISERROR(MATCH(C2230,Completed!A:A,0)),IF(ISERROR(MATCH(C2230,Unsub!B:B,0)),IF(H2230&lt;&gt;"",IF(O2230&lt;&gt;"",O2230,C2230&amp;"|"&amp;M2230&amp;"|"&amp;PROPER(B2230)&amp;"|"&amp;LOWER(H2230)),"#"),""),"")</f>
        <v/>
      </c>
      <c r="O2230" s="16" t="str">
        <f t="array" ref="O2230">IFERROR(INDEX(MultiMail!G:G,MATCH(C2230,MultiMail!A:A,0)),"")</f>
        <v>12230|90918408|Teo Kim Yong|kyteo007@mymail.sim.edu.sg
12230|90918408|Teo Kim Yong|KERO265@HOTMAIL.COM
</v>
      </c>
      <c r="P2230" s="17" t="str">
        <f t="array" ref="P2230">IFERROR(INDEX(EDMsort!A:A,MATCH(C2230,EDMsort!B:B,0)),"")</f>
        <v/>
      </c>
      <c r="Q2230" s="18"/>
    </row>
    <row r="2231" ht="14.25" hidden="1" customHeight="1">
      <c r="A2231" s="19">
        <v>2230.0</v>
      </c>
      <c r="B2231" s="20" t="s">
        <v>2351</v>
      </c>
      <c r="C2231" s="21">
        <v>12231.0</v>
      </c>
      <c r="D2231" s="22" t="s">
        <v>18</v>
      </c>
      <c r="E2231" s="22">
        <v>9.3284306E7</v>
      </c>
      <c r="F2231" s="14" t="str">
        <f>IF(ISERROR(MATCH(C2231,Completed!A:A,0)),IF(ISERROR(MATCH(C2231,Unsub!B:B,0)),IF(LEN(E2231)=8,E2231&amp;",","#"),""),"")</f>
        <v/>
      </c>
      <c r="G2231" s="14" t="str">
        <f>if(isna(match(C2231,KlikEDM!B:B,0)),"","ClickEDM")</f>
        <v/>
      </c>
      <c r="H2231" s="15" t="str">
        <f t="array" ref="H2231">iferror(lower(index(MultiMail!C:C,match(C2231,MultiMail!A:A,0))),"")</f>
        <v>sytoh006@mymail.sim.edu.sg</v>
      </c>
      <c r="I2231" s="14" t="str">
        <f t="array" ref="I2231">iferror(index(KlikEDM!C:C,match(H2231,KlikEDM!A:A,0)),"")</f>
        <v/>
      </c>
      <c r="J2231" s="15" t="str">
        <f t="array" ref="J2231">iferror(lower(index(MultiMail!D:D,match(C2231,MultiMail!A:A,0))),"")</f>
        <v>zositoh@gmail.com</v>
      </c>
      <c r="K2231" s="14" t="str">
        <f t="array" ref="K2231">iferror(index(KlikEDM!C:C,match(J2231,KlikEDM!A:A,0)),"")</f>
        <v/>
      </c>
      <c r="L2231" s="22"/>
      <c r="M2231" s="22">
        <v>9.3284306E7</v>
      </c>
      <c r="N2231" s="14" t="str">
        <f>IF(ISERROR(MATCH(C2231,Completed!A:A,0)),IF(ISERROR(MATCH(C2231,Unsub!B:B,0)),IF(H2231&lt;&gt;"",IF(O2231&lt;&gt;"",O2231,C2231&amp;"|"&amp;M2231&amp;"|"&amp;PROPER(B2231)&amp;"|"&amp;LOWER(H2231)),"#"),""),"")</f>
        <v/>
      </c>
      <c r="O2231" s="16" t="str">
        <f t="array" ref="O2231">IFERROR(INDEX(MultiMail!G:G,MATCH(C2231,MultiMail!A:A,0)),"")</f>
        <v>12231|93284306|Toh Shi Yun|sytoh006@mymail.sim.edu.sg
12231|93284306|Toh Shi Yun|ZOSITOH@GMAIL.COM
</v>
      </c>
      <c r="P2231" s="17" t="str">
        <f t="array" ref="P2231">IFERROR(INDEX(EDMsort!A:A,MATCH(C2231,EDMsort!B:B,0)),"")</f>
        <v/>
      </c>
      <c r="Q2231" s="18"/>
    </row>
    <row r="2232" ht="14.25" hidden="1" customHeight="1">
      <c r="A2232" s="11">
        <v>2231.0</v>
      </c>
      <c r="B2232" s="12" t="s">
        <v>2352</v>
      </c>
      <c r="C2232" s="13">
        <v>12232.0</v>
      </c>
      <c r="D2232" s="14" t="s">
        <v>18</v>
      </c>
      <c r="E2232" s="14">
        <v>9.6504235E7</v>
      </c>
      <c r="F2232" s="14" t="str">
        <f>IF(ISERROR(MATCH(C2232,Completed!A:A,0)),IF(ISERROR(MATCH(C2232,Unsub!B:B,0)),IF(LEN(E2232)=8,E2232&amp;",","#"),""),"")</f>
        <v>96504235,</v>
      </c>
      <c r="G2232" s="14" t="str">
        <f>if(isna(match(C2232,KlikEDM!B:B,0)),"","ClickEDM")</f>
        <v/>
      </c>
      <c r="H2232" s="15" t="str">
        <f t="array" ref="H2232">iferror(lower(index(MultiMail!C:C,match(C2232,MultiMail!A:A,0))),"")</f>
        <v>muhammad646@mymail.sim.edu.sg</v>
      </c>
      <c r="I2232" s="14" t="str">
        <f t="array" ref="I2232">iferror(index(KlikEDM!C:C,match(H2232,KlikEDM!A:A,0)),"")</f>
        <v/>
      </c>
      <c r="J2232" s="15" t="str">
        <f t="array" ref="J2232">iferror(lower(index(MultiMail!D:D,match(C2232,MultiMail!A:A,0))),"")</f>
        <v>ramziabdulrazak@gmail.com</v>
      </c>
      <c r="K2232" s="14" t="str">
        <f t="array" ref="K2232">iferror(index(KlikEDM!C:C,match(J2232,KlikEDM!A:A,0)),"")</f>
        <v/>
      </c>
      <c r="L2232" s="14"/>
      <c r="M2232" s="14">
        <v>9.6504235E7</v>
      </c>
      <c r="N2232" s="14" t="str">
        <f>IF(ISERROR(MATCH(C2232,Completed!A:A,0)),IF(ISERROR(MATCH(C2232,Unsub!B:B,0)),IF(H2232&lt;&gt;"",IF(O2232&lt;&gt;"",O2232,C2232&amp;"|"&amp;M2232&amp;"|"&amp;PROPER(B2232)&amp;"|"&amp;LOWER(H2232)),"#"),""),"")</f>
        <v>12232|96504235|Muhammad Ramzi Bin Abdul Razak|muhammad646@mymail.sim.edu.sg
12232|96504235|Muhammad Ramzi Bin Abdul Razak|ramziabdulrazak@gmail.com
</v>
      </c>
      <c r="O2232" s="16" t="str">
        <f t="array" ref="O2232">IFERROR(INDEX(MultiMail!G:G,MATCH(C2232,MultiMail!A:A,0)),"")</f>
        <v>12232|96504235|Muhammad Ramzi Bin Abdul Razak|muhammad646@mymail.sim.edu.sg
12232|96504235|Muhammad Ramzi Bin Abdul Razak|ramziabdulrazak@gmail.com
</v>
      </c>
      <c r="P2232" s="17">
        <f t="array" ref="P2232">IFERROR(INDEX(EDMsort!A:A,MATCH(C2232,EDMsort!B:B,0)),"")</f>
        <v>4</v>
      </c>
      <c r="Q2232" s="18"/>
    </row>
    <row r="2233" ht="14.25" hidden="1" customHeight="1">
      <c r="A2233" s="19">
        <v>2232.0</v>
      </c>
      <c r="B2233" s="20" t="s">
        <v>2353</v>
      </c>
      <c r="C2233" s="21">
        <v>12233.0</v>
      </c>
      <c r="D2233" s="22" t="s">
        <v>18</v>
      </c>
      <c r="E2233" s="22">
        <v>9.4760528E7</v>
      </c>
      <c r="F2233" s="14" t="str">
        <f>IF(ISERROR(MATCH(C2233,Completed!A:A,0)),IF(ISERROR(MATCH(C2233,Unsub!B:B,0)),IF(LEN(E2233)=8,E2233&amp;",","#"),""),"")</f>
        <v>94760528,</v>
      </c>
      <c r="G2233" s="14" t="str">
        <f>if(isna(match(C2233,KlikEDM!B:B,0)),"","ClickEDM")</f>
        <v/>
      </c>
      <c r="H2233" s="15" t="str">
        <f t="array" ref="H2233">iferror(lower(index(MultiMail!C:C,match(C2233,MultiMail!A:A,0))),"")</f>
        <v>yzlee005@mymail.sim.edu.sg</v>
      </c>
      <c r="I2233" s="14" t="str">
        <f t="array" ref="I2233">iferror(index(KlikEDM!C:C,match(H2233,KlikEDM!A:A,0)),"")</f>
        <v/>
      </c>
      <c r="J2233" s="15" t="str">
        <f t="array" ref="J2233">iferror(lower(index(MultiMail!D:D,match(C2233,MultiMail!A:A,0))),"")</f>
        <v>jerrylyz@live.com</v>
      </c>
      <c r="K2233" s="14" t="str">
        <f t="array" ref="K2233">iferror(index(KlikEDM!C:C,match(J2233,KlikEDM!A:A,0)),"")</f>
        <v/>
      </c>
      <c r="L2233" s="22"/>
      <c r="M2233" s="22">
        <v>9.4760528E7</v>
      </c>
      <c r="N2233" s="14" t="str">
        <f>IF(ISERROR(MATCH(C2233,Completed!A:A,0)),IF(ISERROR(MATCH(C2233,Unsub!B:B,0)),IF(H2233&lt;&gt;"",IF(O2233&lt;&gt;"",O2233,C2233&amp;"|"&amp;M2233&amp;"|"&amp;PROPER(B2233)&amp;"|"&amp;LOWER(H2233)),"#"),""),"")</f>
        <v>12233|94760528|Lee Yu Zheng|yzlee005@mymail.sim.edu.sg
12233|94760528|Lee Yu Zheng|JERRYLYZ@LIVE.COM
</v>
      </c>
      <c r="O2233" s="16" t="str">
        <f t="array" ref="O2233">IFERROR(INDEX(MultiMail!G:G,MATCH(C2233,MultiMail!A:A,0)),"")</f>
        <v>12233|94760528|Lee Yu Zheng|yzlee005@mymail.sim.edu.sg
12233|94760528|Lee Yu Zheng|JERRYLYZ@LIVE.COM
</v>
      </c>
      <c r="P2233" s="17">
        <f t="array" ref="P2233">IFERROR(INDEX(EDMsort!A:A,MATCH(C2233,EDMsort!B:B,0)),"")</f>
        <v>3</v>
      </c>
      <c r="Q2233" s="18"/>
    </row>
    <row r="2234" ht="14.25" hidden="1" customHeight="1">
      <c r="A2234" s="11">
        <v>2233.0</v>
      </c>
      <c r="B2234" s="12" t="s">
        <v>2354</v>
      </c>
      <c r="C2234" s="13">
        <v>12234.0</v>
      </c>
      <c r="D2234" s="14" t="s">
        <v>18</v>
      </c>
      <c r="E2234" s="14">
        <v>9.226263E7</v>
      </c>
      <c r="F2234" s="14" t="str">
        <f>IF(ISERROR(MATCH(C2234,Completed!A:A,0)),IF(ISERROR(MATCH(C2234,Unsub!B:B,0)),IF(LEN(E2234)=8,E2234&amp;",","#"),""),"")</f>
        <v>92262630,</v>
      </c>
      <c r="G2234" s="14" t="str">
        <f>if(isna(match(C2234,KlikEDM!B:B,0)),"","ClickEDM")</f>
        <v/>
      </c>
      <c r="H2234" s="15" t="str">
        <f t="array" ref="H2234">iferror(lower(index(MultiMail!C:C,match(C2234,MultiMail!A:A,0))),"")</f>
        <v>nurabam001@mymail.sim.edu.sg</v>
      </c>
      <c r="I2234" s="14" t="str">
        <f t="array" ref="I2234">iferror(index(KlikEDM!C:C,match(H2234,KlikEDM!A:A,0)),"")</f>
        <v/>
      </c>
      <c r="J2234" s="15" t="str">
        <f t="array" ref="J2234">iferror(lower(index(MultiMail!D:D,match(C2234,MultiMail!A:A,0))),"")</f>
        <v>amirah.manan@gmail.com</v>
      </c>
      <c r="K2234" s="14" t="str">
        <f t="array" ref="K2234">iferror(index(KlikEDM!C:C,match(J2234,KlikEDM!A:A,0)),"")</f>
        <v/>
      </c>
      <c r="L2234" s="14"/>
      <c r="M2234" s="14">
        <v>9.226263E7</v>
      </c>
      <c r="N2234" s="14" t="str">
        <f>IF(ISERROR(MATCH(C2234,Completed!A:A,0)),IF(ISERROR(MATCH(C2234,Unsub!B:B,0)),IF(H2234&lt;&gt;"",IF(O2234&lt;&gt;"",O2234,C2234&amp;"|"&amp;M2234&amp;"|"&amp;PROPER(B2234)&amp;"|"&amp;LOWER(H2234)),"#"),""),"")</f>
        <v>12234|92262630|Nur Amirah Binte Abdul Manan|nurabam001@mymail.sim.edu.sg
12234|92262630|Nur Amirah Binte Abdul Manan|AMIRAH.MANAN@GMAIL.COM
</v>
      </c>
      <c r="O2234" s="16" t="str">
        <f t="array" ref="O2234">IFERROR(INDEX(MultiMail!G:G,MATCH(C2234,MultiMail!A:A,0)),"")</f>
        <v>12234|92262630|Nur Amirah Binte Abdul Manan|nurabam001@mymail.sim.edu.sg
12234|92262630|Nur Amirah Binte Abdul Manan|AMIRAH.MANAN@GMAIL.COM
</v>
      </c>
      <c r="P2234" s="17">
        <f t="array" ref="P2234">IFERROR(INDEX(EDMsort!A:A,MATCH(C2234,EDMsort!B:B,0)),"")</f>
        <v>2</v>
      </c>
      <c r="Q2234" s="18"/>
    </row>
    <row r="2235" ht="14.25" customHeight="1">
      <c r="A2235" s="19">
        <v>2234.0</v>
      </c>
      <c r="B2235" s="20" t="s">
        <v>2355</v>
      </c>
      <c r="C2235" s="21">
        <v>12235.0</v>
      </c>
      <c r="D2235" s="22" t="s">
        <v>18</v>
      </c>
      <c r="E2235" s="22">
        <v>9.3823773E7</v>
      </c>
      <c r="F2235" s="14" t="str">
        <f>IF(ISERROR(MATCH(C2235,Completed!A:A,0)),IF(ISERROR(MATCH(C2235,Unsub!B:B,0)),IF(LEN(E2235)=8,E2235&amp;",","#"),""),"")</f>
        <v>93823773,</v>
      </c>
      <c r="G2235" s="14" t="str">
        <f>if(isna(match(C2235,KlikEDM!B:B,0)),"","ClickEDM")</f>
        <v>ClickEDM</v>
      </c>
      <c r="H2235" s="15" t="str">
        <f t="array" ref="H2235">iferror(lower(index(MultiMail!C:C,match(C2235,MultiMail!A:A,0))),"")</f>
        <v>cyneoh001@mymail.sim.edu.sg</v>
      </c>
      <c r="I2235" s="14" t="str">
        <f t="array" ref="I2235">iferror(index(KlikEDM!C:C,match(H2235,KlikEDM!A:A,0)),"")</f>
        <v>eblast A</v>
      </c>
      <c r="J2235" s="15" t="str">
        <f t="array" ref="J2235">iferror(lower(index(MultiMail!D:D,match(C2235,MultiMail!A:A,0))),"")</f>
        <v>magdelineneoh@hotmail.com</v>
      </c>
      <c r="K2235" s="14" t="str">
        <f t="array" ref="K2235">iferror(index(KlikEDM!C:C,match(J2235,KlikEDM!A:A,0)),"")</f>
        <v/>
      </c>
      <c r="L2235" s="22"/>
      <c r="M2235" s="22">
        <v>9.3823773E7</v>
      </c>
      <c r="N2235" s="14" t="str">
        <f>IF(ISERROR(MATCH(C2235,Completed!A:A,0)),IF(ISERROR(MATCH(C2235,Unsub!B:B,0)),IF(H2235&lt;&gt;"",IF(O2235&lt;&gt;"",O2235,C2235&amp;"|"&amp;M2235&amp;"|"&amp;PROPER(B2235)&amp;"|"&amp;LOWER(H2235)),"#"),""),"")</f>
        <v>12235|93823773|Magdeline Neoh Chia Ying|cyneoh001@mymail.sim.edu.sg
12235|93823773|Magdeline Neoh Chia Ying|MAGDELINENEOH@HOTMAIL.COM
</v>
      </c>
      <c r="O2235" s="16" t="str">
        <f t="array" ref="O2235">IFERROR(INDEX(MultiMail!G:G,MATCH(C2235,MultiMail!A:A,0)),"")</f>
        <v>12235|93823773|Magdeline Neoh Chia Ying|cyneoh001@mymail.sim.edu.sg
12235|93823773|Magdeline Neoh Chia Ying|MAGDELINENEOH@HOTMAIL.COM
</v>
      </c>
      <c r="P2235" s="17">
        <f t="array" ref="P2235">IFERROR(INDEX(EDMsort!A:A,MATCH(C2235,EDMsort!B:B,0)),"")</f>
        <v>1</v>
      </c>
      <c r="Q2235" s="18"/>
    </row>
    <row r="2236" ht="14.25" hidden="1" customHeight="1">
      <c r="A2236" s="11">
        <v>2235.0</v>
      </c>
      <c r="B2236" s="12" t="s">
        <v>2356</v>
      </c>
      <c r="C2236" s="13">
        <v>12236.0</v>
      </c>
      <c r="D2236" s="14" t="s">
        <v>18</v>
      </c>
      <c r="E2236" s="14">
        <v>9.7705513E7</v>
      </c>
      <c r="F2236" s="14" t="str">
        <f>IF(ISERROR(MATCH(C2236,Completed!A:A,0)),IF(ISERROR(MATCH(C2236,Unsub!B:B,0)),IF(LEN(E2236)=8,E2236&amp;",","#"),""),"")</f>
        <v/>
      </c>
      <c r="G2236" s="14" t="str">
        <f>if(isna(match(C2236,KlikEDM!B:B,0)),"","ClickEDM")</f>
        <v/>
      </c>
      <c r="H2236" s="15" t="str">
        <f t="array" ref="H2236">iferror(lower(index(MultiMail!C:C,match(C2236,MultiMail!A:A,0))),"")</f>
        <v>yschong006@mymail.sim.edu.sg</v>
      </c>
      <c r="I2236" s="14" t="str">
        <f t="array" ref="I2236">iferror(index(KlikEDM!C:C,match(H2236,KlikEDM!A:A,0)),"")</f>
        <v/>
      </c>
      <c r="J2236" s="15" t="str">
        <f t="array" ref="J2236">iferror(lower(index(MultiMail!D:D,match(C2236,MultiMail!A:A,0))),"")</f>
        <v>stanfordch25@gmail.com</v>
      </c>
      <c r="K2236" s="14" t="str">
        <f t="array" ref="K2236">iferror(index(KlikEDM!C:C,match(J2236,KlikEDM!A:A,0)),"")</f>
        <v/>
      </c>
      <c r="L2236" s="14"/>
      <c r="M2236" s="14">
        <v>9.7705513E7</v>
      </c>
      <c r="N2236" s="14" t="str">
        <f>IF(ISERROR(MATCH(C2236,Completed!A:A,0)),IF(ISERROR(MATCH(C2236,Unsub!B:B,0)),IF(H2236&lt;&gt;"",IF(O2236&lt;&gt;"",O2236,C2236&amp;"|"&amp;M2236&amp;"|"&amp;PROPER(B2236)&amp;"|"&amp;LOWER(H2236)),"#"),""),"")</f>
        <v/>
      </c>
      <c r="O2236" s="16" t="str">
        <f t="array" ref="O2236">IFERROR(INDEX(MultiMail!G:G,MATCH(C2236,MultiMail!A:A,0)),"")</f>
        <v>12236|97705513|Chong Yuhao, Stanford|yschong006@mymail.sim.edu.sg
12236|97705513|Chong Yuhao, Stanford|stanfordch25@gmail.com
</v>
      </c>
      <c r="P2236" s="17" t="str">
        <f t="array" ref="P2236">IFERROR(INDEX(EDMsort!A:A,MATCH(C2236,EDMsort!B:B,0)),"")</f>
        <v/>
      </c>
      <c r="Q2236" s="18"/>
    </row>
    <row r="2237" ht="14.25" hidden="1" customHeight="1">
      <c r="A2237" s="19">
        <v>2236.0</v>
      </c>
      <c r="B2237" s="20" t="s">
        <v>2357</v>
      </c>
      <c r="C2237" s="21">
        <v>12237.0</v>
      </c>
      <c r="D2237" s="22" t="s">
        <v>18</v>
      </c>
      <c r="E2237" s="22">
        <v>9.6369271E7</v>
      </c>
      <c r="F2237" s="14" t="str">
        <f>IF(ISERROR(MATCH(C2237,Completed!A:A,0)),IF(ISERROR(MATCH(C2237,Unsub!B:B,0)),IF(LEN(E2237)=8,E2237&amp;",","#"),""),"")</f>
        <v/>
      </c>
      <c r="G2237" s="14" t="str">
        <f>if(isna(match(C2237,KlikEDM!B:B,0)),"","ClickEDM")</f>
        <v/>
      </c>
      <c r="H2237" s="15" t="str">
        <f t="array" ref="H2237">iferror(lower(index(MultiMail!C:C,match(C2237,MultiMail!A:A,0))),"")</f>
        <v>cxlee003@mymail.sim.edu.sg</v>
      </c>
      <c r="I2237" s="14" t="str">
        <f t="array" ref="I2237">iferror(index(KlikEDM!C:C,match(H2237,KlikEDM!A:A,0)),"")</f>
        <v/>
      </c>
      <c r="J2237" s="15" t="str">
        <f t="array" ref="J2237">iferror(lower(index(MultiMail!D:D,match(C2237,MultiMail!A:A,0))),"")</f>
        <v>lee_cx@hotmail.com</v>
      </c>
      <c r="K2237" s="14" t="str">
        <f t="array" ref="K2237">iferror(index(KlikEDM!C:C,match(J2237,KlikEDM!A:A,0)),"")</f>
        <v/>
      </c>
      <c r="L2237" s="22"/>
      <c r="M2237" s="22">
        <v>9.6369271E7</v>
      </c>
      <c r="N2237" s="14" t="str">
        <f>IF(ISERROR(MATCH(C2237,Completed!A:A,0)),IF(ISERROR(MATCH(C2237,Unsub!B:B,0)),IF(H2237&lt;&gt;"",IF(O2237&lt;&gt;"",O2237,C2237&amp;"|"&amp;M2237&amp;"|"&amp;PROPER(B2237)&amp;"|"&amp;LOWER(H2237)),"#"),""),"")</f>
        <v/>
      </c>
      <c r="O2237" s="16" t="str">
        <f t="array" ref="O2237">IFERROR(INDEX(MultiMail!G:G,MATCH(C2237,MultiMail!A:A,0)),"")</f>
        <v>12237|96369271|Lee Cheng Xun|cxlee003@mymail.sim.edu.sg
12237|96369271|Lee Cheng Xun|LEE_CX@HOTMAIL.COM
</v>
      </c>
      <c r="P2237" s="17" t="str">
        <f t="array" ref="P2237">IFERROR(INDEX(EDMsort!A:A,MATCH(C2237,EDMsort!B:B,0)),"")</f>
        <v/>
      </c>
      <c r="Q2237" s="18"/>
    </row>
    <row r="2238" ht="14.25" customHeight="1">
      <c r="A2238" s="11">
        <v>2237.0</v>
      </c>
      <c r="B2238" s="12" t="s">
        <v>2358</v>
      </c>
      <c r="C2238" s="13">
        <v>12238.0</v>
      </c>
      <c r="D2238" s="14" t="s">
        <v>18</v>
      </c>
      <c r="E2238" s="14">
        <v>9.1551151E7</v>
      </c>
      <c r="F2238" s="14" t="str">
        <f>IF(ISERROR(MATCH(C2238,Completed!A:A,0)),IF(ISERROR(MATCH(C2238,Unsub!B:B,0)),IF(LEN(E2238)=8,E2238&amp;",","#"),""),"")</f>
        <v>91551151,</v>
      </c>
      <c r="G2238" s="14" t="str">
        <f>if(isna(match(C2238,KlikEDM!B:B,0)),"","ClickEDM")</f>
        <v>ClickEDM</v>
      </c>
      <c r="H2238" s="15" t="str">
        <f t="array" ref="H2238">iferror(lower(index(MultiMail!C:C,match(C2238,MultiMail!A:A,0))),"")</f>
        <v>nchzlee001@mymail.sim.edu.sg</v>
      </c>
      <c r="I2238" s="14" t="str">
        <f t="array" ref="I2238">iferror(index(KlikEDM!C:C,match(H2238,KlikEDM!A:A,0)),"")</f>
        <v>eblast D</v>
      </c>
      <c r="J2238" s="15" t="str">
        <f t="array" ref="J2238">iferror(lower(index(MultiMail!D:D,match(C2238,MultiMail!A:A,0))),"")</f>
        <v>nicoleclaralee@gmail.com</v>
      </c>
      <c r="K2238" s="14" t="str">
        <f t="array" ref="K2238">iferror(index(KlikEDM!C:C,match(J2238,KlikEDM!A:A,0)),"")</f>
        <v/>
      </c>
      <c r="L2238" s="14"/>
      <c r="M2238" s="14">
        <v>9.1551151E7</v>
      </c>
      <c r="N2238" s="14" t="str">
        <f>IF(ISERROR(MATCH(C2238,Completed!A:A,0)),IF(ISERROR(MATCH(C2238,Unsub!B:B,0)),IF(H2238&lt;&gt;"",IF(O2238&lt;&gt;"",O2238,C2238&amp;"|"&amp;M2238&amp;"|"&amp;PROPER(B2238)&amp;"|"&amp;LOWER(H2238)),"#"),""),"")</f>
        <v>12238|91551151|Nicole Clara Lee Hui Zhen|nchzlee001@mymail.sim.edu.sg
12238|91551151|Nicole Clara Lee Hui Zhen|NICOLECLARALEE@GMAIL.COM
</v>
      </c>
      <c r="O2238" s="16" t="str">
        <f t="array" ref="O2238">IFERROR(INDEX(MultiMail!G:G,MATCH(C2238,MultiMail!A:A,0)),"")</f>
        <v>12238|91551151|Nicole Clara Lee Hui Zhen|nchzlee001@mymail.sim.edu.sg
12238|91551151|Nicole Clara Lee Hui Zhen|NICOLECLARALEE@GMAIL.COM
</v>
      </c>
      <c r="P2238" s="17">
        <f t="array" ref="P2238">IFERROR(INDEX(EDMsort!A:A,MATCH(C2238,EDMsort!B:B,0)),"")</f>
        <v>4</v>
      </c>
      <c r="Q2238" s="18"/>
    </row>
    <row r="2239" ht="14.25" hidden="1" customHeight="1">
      <c r="A2239" s="19">
        <v>2238.0</v>
      </c>
      <c r="B2239" s="20" t="s">
        <v>2359</v>
      </c>
      <c r="C2239" s="21">
        <v>12239.0</v>
      </c>
      <c r="D2239" s="22" t="s">
        <v>18</v>
      </c>
      <c r="E2239" s="22">
        <v>8.4886469E7</v>
      </c>
      <c r="F2239" s="14" t="str">
        <f>IF(ISERROR(MATCH(C2239,Completed!A:A,0)),IF(ISERROR(MATCH(C2239,Unsub!B:B,0)),IF(LEN(E2239)=8,E2239&amp;",","#"),""),"")</f>
        <v>84886469,</v>
      </c>
      <c r="G2239" s="14" t="str">
        <f>if(isna(match(C2239,KlikEDM!B:B,0)),"","ClickEDM")</f>
        <v/>
      </c>
      <c r="H2239" s="15" t="str">
        <f t="array" ref="H2239">iferror(lower(index(MultiMail!C:C,match(C2239,MultiMail!A:A,0))),"")</f>
        <v>jlim070@mymail.sim.edu.sg</v>
      </c>
      <c r="I2239" s="14" t="str">
        <f t="array" ref="I2239">iferror(index(KlikEDM!C:C,match(H2239,KlikEDM!A:A,0)),"")</f>
        <v/>
      </c>
      <c r="J2239" s="15" t="str">
        <f t="array" ref="J2239">iferror(lower(index(MultiMail!D:D,match(C2239,MultiMail!A:A,0))),"")</f>
        <v>jeremylimcloud@gmail.com</v>
      </c>
      <c r="K2239" s="14" t="str">
        <f t="array" ref="K2239">iferror(index(KlikEDM!C:C,match(J2239,KlikEDM!A:A,0)),"")</f>
        <v/>
      </c>
      <c r="L2239" s="22"/>
      <c r="M2239" s="22">
        <v>8.4886469E7</v>
      </c>
      <c r="N2239" s="14" t="str">
        <f>IF(ISERROR(MATCH(C2239,Completed!A:A,0)),IF(ISERROR(MATCH(C2239,Unsub!B:B,0)),IF(H2239&lt;&gt;"",IF(O2239&lt;&gt;"",O2239,C2239&amp;"|"&amp;M2239&amp;"|"&amp;PROPER(B2239)&amp;"|"&amp;LOWER(H2239)),"#"),""),"")</f>
        <v>12239|84886469|Jeremy Lim|jlim070@mymail.sim.edu.sg
12239|84886469|Jeremy Lim|JEREMYLIMCLOUD@GMAIL.COM
</v>
      </c>
      <c r="O2239" s="16" t="str">
        <f t="array" ref="O2239">IFERROR(INDEX(MultiMail!G:G,MATCH(C2239,MultiMail!A:A,0)),"")</f>
        <v>12239|84886469|Jeremy Lim|jlim070@mymail.sim.edu.sg
12239|84886469|Jeremy Lim|JEREMYLIMCLOUD@GMAIL.COM
</v>
      </c>
      <c r="P2239" s="17">
        <f t="array" ref="P2239">IFERROR(INDEX(EDMsort!A:A,MATCH(C2239,EDMsort!B:B,0)),"")</f>
        <v>3</v>
      </c>
      <c r="Q2239" s="18"/>
    </row>
    <row r="2240" ht="14.25" hidden="1" customHeight="1">
      <c r="A2240" s="11">
        <v>2239.0</v>
      </c>
      <c r="B2240" s="12" t="s">
        <v>2360</v>
      </c>
      <c r="C2240" s="13">
        <v>12240.0</v>
      </c>
      <c r="D2240" s="14" t="s">
        <v>18</v>
      </c>
      <c r="E2240" s="14">
        <v>9.1193854E7</v>
      </c>
      <c r="F2240" s="14" t="str">
        <f>IF(ISERROR(MATCH(C2240,Completed!A:A,0)),IF(ISERROR(MATCH(C2240,Unsub!B:B,0)),IF(LEN(E2240)=8,E2240&amp;",","#"),""),"")</f>
        <v>91193854,</v>
      </c>
      <c r="G2240" s="14" t="str">
        <f>if(isna(match(C2240,KlikEDM!B:B,0)),"","ClickEDM")</f>
        <v/>
      </c>
      <c r="H2240" s="15" t="str">
        <f t="array" ref="H2240">iferror(lower(index(MultiMail!C:C,match(C2240,MultiMail!A:A,0))),"")</f>
        <v>jnlow001@mymail.sim.edu.sg</v>
      </c>
      <c r="I2240" s="14" t="str">
        <f t="array" ref="I2240">iferror(index(KlikEDM!C:C,match(H2240,KlikEDM!A:A,0)),"")</f>
        <v/>
      </c>
      <c r="J2240" s="15" t="str">
        <f t="array" ref="J2240">iferror(lower(index(MultiMail!D:D,match(C2240,MultiMail!A:A,0))),"")</f>
        <v>lowjianing@gmail.com</v>
      </c>
      <c r="K2240" s="14" t="str">
        <f t="array" ref="K2240">iferror(index(KlikEDM!C:C,match(J2240,KlikEDM!A:A,0)),"")</f>
        <v/>
      </c>
      <c r="L2240" s="14"/>
      <c r="M2240" s="14">
        <v>9.1193854E7</v>
      </c>
      <c r="N2240" s="14" t="str">
        <f>IF(ISERROR(MATCH(C2240,Completed!A:A,0)),IF(ISERROR(MATCH(C2240,Unsub!B:B,0)),IF(H2240&lt;&gt;"",IF(O2240&lt;&gt;"",O2240,C2240&amp;"|"&amp;M2240&amp;"|"&amp;PROPER(B2240)&amp;"|"&amp;LOWER(H2240)),"#"),""),"")</f>
        <v>12240|91193854|Low Jia Ning|jnlow001@mymail.sim.edu.sg
12240|91193854|Low Jia Ning|LOWJIANING@GMAIL.COM
</v>
      </c>
      <c r="O2240" s="16" t="str">
        <f t="array" ref="O2240">IFERROR(INDEX(MultiMail!G:G,MATCH(C2240,MultiMail!A:A,0)),"")</f>
        <v>12240|91193854|Low Jia Ning|jnlow001@mymail.sim.edu.sg
12240|91193854|Low Jia Ning|LOWJIANING@GMAIL.COM
</v>
      </c>
      <c r="P2240" s="17">
        <f t="array" ref="P2240">IFERROR(INDEX(EDMsort!A:A,MATCH(C2240,EDMsort!B:B,0)),"")</f>
        <v>2</v>
      </c>
      <c r="Q2240" s="18"/>
    </row>
    <row r="2241" ht="14.25" hidden="1" customHeight="1">
      <c r="A2241" s="19">
        <v>2240.0</v>
      </c>
      <c r="B2241" s="20" t="s">
        <v>2361</v>
      </c>
      <c r="C2241" s="21">
        <v>12241.0</v>
      </c>
      <c r="D2241" s="22" t="s">
        <v>18</v>
      </c>
      <c r="E2241" s="22">
        <v>9.3658583E7</v>
      </c>
      <c r="F2241" s="14" t="str">
        <f>IF(ISERROR(MATCH(C2241,Completed!A:A,0)),IF(ISERROR(MATCH(C2241,Unsub!B:B,0)),IF(LEN(E2241)=8,E2241&amp;",","#"),""),"")</f>
        <v/>
      </c>
      <c r="G2241" s="14" t="str">
        <f>if(isna(match(C2241,KlikEDM!B:B,0)),"","ClickEDM")</f>
        <v/>
      </c>
      <c r="H2241" s="15" t="str">
        <f t="array" ref="H2241">iferror(lower(index(MultiMail!C:C,match(C2241,MultiMail!A:A,0))),"")</f>
        <v>yxyeap001@mymail.sim.edu.sg</v>
      </c>
      <c r="I2241" s="14" t="str">
        <f t="array" ref="I2241">iferror(index(KlikEDM!C:C,match(H2241,KlikEDM!A:A,0)),"")</f>
        <v/>
      </c>
      <c r="J2241" s="15" t="str">
        <f t="array" ref="J2241">iferror(lower(index(MultiMail!D:D,match(C2241,MultiMail!A:A,0))),"")</f>
        <v>mysteryman45627@yahoo.com.sg</v>
      </c>
      <c r="K2241" s="14" t="str">
        <f t="array" ref="K2241">iferror(index(KlikEDM!C:C,match(J2241,KlikEDM!A:A,0)),"")</f>
        <v/>
      </c>
      <c r="L2241" s="22"/>
      <c r="M2241" s="22">
        <v>9.3658583E7</v>
      </c>
      <c r="N2241" s="14" t="str">
        <f>IF(ISERROR(MATCH(C2241,Completed!A:A,0)),IF(ISERROR(MATCH(C2241,Unsub!B:B,0)),IF(H2241&lt;&gt;"",IF(O2241&lt;&gt;"",O2241,C2241&amp;"|"&amp;M2241&amp;"|"&amp;PROPER(B2241)&amp;"|"&amp;LOWER(H2241)),"#"),""),"")</f>
        <v/>
      </c>
      <c r="O2241" s="16" t="str">
        <f t="array" ref="O2241">IFERROR(INDEX(MultiMail!G:G,MATCH(C2241,MultiMail!A:A,0)),"")</f>
        <v>12241|93658583|Yeap Yu Xiang|yxyeap001@mymail.sim.edu.sg
12241|93658583|Yeap Yu Xiang|mysteryman45627@yahoo.com.sg
</v>
      </c>
      <c r="P2241" s="17" t="str">
        <f t="array" ref="P2241">IFERROR(INDEX(EDMsort!A:A,MATCH(C2241,EDMsort!B:B,0)),"")</f>
        <v/>
      </c>
      <c r="Q2241" s="18"/>
    </row>
    <row r="2242" ht="14.25" hidden="1" customHeight="1">
      <c r="A2242" s="11">
        <v>2241.0</v>
      </c>
      <c r="B2242" s="12" t="s">
        <v>2362</v>
      </c>
      <c r="C2242" s="13">
        <v>12242.0</v>
      </c>
      <c r="D2242" s="14" t="s">
        <v>18</v>
      </c>
      <c r="E2242" s="14">
        <v>9.4887364E7</v>
      </c>
      <c r="F2242" s="14" t="str">
        <f>IF(ISERROR(MATCH(C2242,Completed!A:A,0)),IF(ISERROR(MATCH(C2242,Unsub!B:B,0)),IF(LEN(E2242)=8,E2242&amp;",","#"),""),"")</f>
        <v>94887364,</v>
      </c>
      <c r="G2242" s="14" t="str">
        <f>if(isna(match(C2242,KlikEDM!B:B,0)),"","ClickEDM")</f>
        <v/>
      </c>
      <c r="H2242" s="15" t="str">
        <f t="array" ref="H2242">iferror(lower(index(MultiMail!C:C,match(C2242,MultiMail!A:A,0))),"")</f>
        <v>charlesv001@mymail.sim.edu.sg</v>
      </c>
      <c r="I2242" s="14" t="str">
        <f t="array" ref="I2242">iferror(index(KlikEDM!C:C,match(H2242,KlikEDM!A:A,0)),"")</f>
        <v/>
      </c>
      <c r="J2242" s="15" t="str">
        <f t="array" ref="J2242">iferror(lower(index(MultiMail!D:D,match(C2242,MultiMail!A:A,0))),"")</f>
        <v>charlesvignesh@gmail.com</v>
      </c>
      <c r="K2242" s="14" t="str">
        <f t="array" ref="K2242">iferror(index(KlikEDM!C:C,match(J2242,KlikEDM!A:A,0)),"")</f>
        <v/>
      </c>
      <c r="L2242" s="14"/>
      <c r="M2242" s="14">
        <v>9.4887364E7</v>
      </c>
      <c r="N2242" s="14" t="str">
        <f>IF(ISERROR(MATCH(C2242,Completed!A:A,0)),IF(ISERROR(MATCH(C2242,Unsub!B:B,0)),IF(H2242&lt;&gt;"",IF(O2242&lt;&gt;"",O2242,C2242&amp;"|"&amp;M2242&amp;"|"&amp;PROPER(B2242)&amp;"|"&amp;LOWER(H2242)),"#"),""),"")</f>
        <v>12242|94887364|Charles Vignesh|charlesv001@mymail.sim.edu.sg
12242|94887364|Charles Vignesh|CHARLESVIGNESH@GMAIL.COM
</v>
      </c>
      <c r="O2242" s="16" t="str">
        <f t="array" ref="O2242">IFERROR(INDEX(MultiMail!G:G,MATCH(C2242,MultiMail!A:A,0)),"")</f>
        <v>12242|94887364|Charles Vignesh|charlesv001@mymail.sim.edu.sg
12242|94887364|Charles Vignesh|CHARLESVIGNESH@GMAIL.COM
</v>
      </c>
      <c r="P2242" s="17">
        <f t="array" ref="P2242">IFERROR(INDEX(EDMsort!A:A,MATCH(C2242,EDMsort!B:B,0)),"")</f>
        <v>1</v>
      </c>
      <c r="Q2242" s="18"/>
    </row>
    <row r="2243" ht="14.25" hidden="1" customHeight="1">
      <c r="A2243" s="19">
        <v>2242.0</v>
      </c>
      <c r="B2243" s="20" t="s">
        <v>2363</v>
      </c>
      <c r="C2243" s="21">
        <v>12243.0</v>
      </c>
      <c r="D2243" s="22" t="s">
        <v>18</v>
      </c>
      <c r="E2243" s="22">
        <v>8.8584717E7</v>
      </c>
      <c r="F2243" s="14" t="str">
        <f>IF(ISERROR(MATCH(C2243,Completed!A:A,0)),IF(ISERROR(MATCH(C2243,Unsub!B:B,0)),IF(LEN(E2243)=8,E2243&amp;",","#"),""),"")</f>
        <v>88584717,</v>
      </c>
      <c r="G2243" s="14" t="str">
        <f>if(isna(match(C2243,KlikEDM!B:B,0)),"","ClickEDM")</f>
        <v/>
      </c>
      <c r="H2243" s="15" t="str">
        <f t="array" ref="H2243">iferror(lower(index(MultiMail!C:C,match(C2243,MultiMail!A:A,0))),"")</f>
        <v>jli066@mymail.sim.edu.sg</v>
      </c>
      <c r="I2243" s="14" t="str">
        <f t="array" ref="I2243">iferror(index(KlikEDM!C:C,match(H2243,KlikEDM!A:A,0)),"")</f>
        <v/>
      </c>
      <c r="J2243" s="15" t="str">
        <f t="array" ref="J2243">iferror(lower(index(MultiMail!D:D,match(C2243,MultiMail!A:A,0))),"")</f>
        <v>deoxys725@hotmail.com</v>
      </c>
      <c r="K2243" s="14" t="str">
        <f t="array" ref="K2243">iferror(index(KlikEDM!C:C,match(J2243,KlikEDM!A:A,0)),"")</f>
        <v/>
      </c>
      <c r="L2243" s="22"/>
      <c r="M2243" s="22">
        <v>8.8584717E7</v>
      </c>
      <c r="N2243" s="14" t="str">
        <f>IF(ISERROR(MATCH(C2243,Completed!A:A,0)),IF(ISERROR(MATCH(C2243,Unsub!B:B,0)),IF(H2243&lt;&gt;"",IF(O2243&lt;&gt;"",O2243,C2243&amp;"|"&amp;M2243&amp;"|"&amp;PROPER(B2243)&amp;"|"&amp;LOWER(H2243)),"#"),""),"")</f>
        <v>12243|88584717|Li Jiachen|jli066@mymail.sim.edu.sg
12243|88584717|Li Jiachen|DEOXYS725@HOTMAIL.COM
</v>
      </c>
      <c r="O2243" s="16" t="str">
        <f t="array" ref="O2243">IFERROR(INDEX(MultiMail!G:G,MATCH(C2243,MultiMail!A:A,0)),"")</f>
        <v>12243|88584717|Li Jiachen|jli066@mymail.sim.edu.sg
12243|88584717|Li Jiachen|DEOXYS725@HOTMAIL.COM
</v>
      </c>
      <c r="P2243" s="17">
        <f t="array" ref="P2243">IFERROR(INDEX(EDMsort!A:A,MATCH(C2243,EDMsort!B:B,0)),"")</f>
        <v>4</v>
      </c>
      <c r="Q2243" s="18"/>
    </row>
    <row r="2244" ht="14.25" customHeight="1">
      <c r="A2244" s="11">
        <v>2243.0</v>
      </c>
      <c r="B2244" s="12" t="s">
        <v>2364</v>
      </c>
      <c r="C2244" s="13">
        <v>12244.0</v>
      </c>
      <c r="D2244" s="14" t="s">
        <v>18</v>
      </c>
      <c r="E2244" s="14">
        <v>9.3396581E7</v>
      </c>
      <c r="F2244" s="14" t="str">
        <f>IF(ISERROR(MATCH(C2244,Completed!A:A,0)),IF(ISERROR(MATCH(C2244,Unsub!B:B,0)),IF(LEN(E2244)=8,E2244&amp;",","#"),""),"")</f>
        <v>93396581,</v>
      </c>
      <c r="G2244" s="14" t="str">
        <f>if(isna(match(C2244,KlikEDM!B:B,0)),"","ClickEDM")</f>
        <v>ClickEDM</v>
      </c>
      <c r="H2244" s="15" t="str">
        <f t="array" ref="H2244">iferror(lower(index(MultiMail!C:C,match(C2244,MultiMail!A:A,0))),"")</f>
        <v>xwkoh002@mymail.sim.edu.sg</v>
      </c>
      <c r="I2244" s="14" t="str">
        <f t="array" ref="I2244">iferror(index(KlikEDM!C:C,match(H2244,KlikEDM!A:A,0)),"")</f>
        <v/>
      </c>
      <c r="J2244" s="15" t="str">
        <f t="array" ref="J2244">iferror(lower(index(MultiMail!D:D,match(C2244,MultiMail!A:A,0))),"")</f>
        <v>bladelush@hotmail.com</v>
      </c>
      <c r="K2244" s="14" t="str">
        <f t="array" ref="K2244">iferror(index(KlikEDM!C:C,match(J2244,KlikEDM!A:A,0)),"")</f>
        <v>eblast C</v>
      </c>
      <c r="L2244" s="14"/>
      <c r="M2244" s="14">
        <v>9.3396581E7</v>
      </c>
      <c r="N2244" s="14" t="str">
        <f>IF(ISERROR(MATCH(C2244,Completed!A:A,0)),IF(ISERROR(MATCH(C2244,Unsub!B:B,0)),IF(H2244&lt;&gt;"",IF(O2244&lt;&gt;"",O2244,C2244&amp;"|"&amp;M2244&amp;"|"&amp;PROPER(B2244)&amp;"|"&amp;LOWER(H2244)),"#"),""),"")</f>
        <v>12244|93396581|Koh Xiong Wei|xwkoh002@mymail.sim.edu.sg
12244|93396581|Koh Xiong Wei|BLADELUSH@HOTMAIL.COM
</v>
      </c>
      <c r="O2244" s="16" t="str">
        <f t="array" ref="O2244">IFERROR(INDEX(MultiMail!G:G,MATCH(C2244,MultiMail!A:A,0)),"")</f>
        <v>12244|93396581|Koh Xiong Wei|xwkoh002@mymail.sim.edu.sg
12244|93396581|Koh Xiong Wei|BLADELUSH@HOTMAIL.COM
</v>
      </c>
      <c r="P2244" s="17">
        <f t="array" ref="P2244">IFERROR(INDEX(EDMsort!A:A,MATCH(C2244,EDMsort!B:B,0)),"")</f>
        <v>3</v>
      </c>
      <c r="Q2244" s="18"/>
    </row>
    <row r="2245" ht="14.25" customHeight="1">
      <c r="A2245" s="19">
        <v>2244.0</v>
      </c>
      <c r="B2245" s="20" t="s">
        <v>2365</v>
      </c>
      <c r="C2245" s="21">
        <v>12245.0</v>
      </c>
      <c r="D2245" s="22" t="s">
        <v>18</v>
      </c>
      <c r="E2245" s="22">
        <v>8.709123E7</v>
      </c>
      <c r="F2245" s="14" t="str">
        <f>IF(ISERROR(MATCH(C2245,Completed!A:A,0)),IF(ISERROR(MATCH(C2245,Unsub!B:B,0)),IF(LEN(E2245)=8,E2245&amp;",","#"),""),"")</f>
        <v>87091230,</v>
      </c>
      <c r="G2245" s="14" t="str">
        <f>if(isna(match(C2245,KlikEDM!B:B,0)),"","ClickEDM")</f>
        <v>ClickEDM</v>
      </c>
      <c r="H2245" s="15" t="str">
        <f t="array" ref="H2245">iferror(lower(index(MultiMail!C:C,match(C2245,MultiMail!A:A,0))),"")</f>
        <v>kumaran003@mymail.sim.edu.sg</v>
      </c>
      <c r="I2245" s="14" t="str">
        <f t="array" ref="I2245">iferror(index(KlikEDM!C:C,match(H2245,KlikEDM!A:A,0)),"")</f>
        <v>eblast B</v>
      </c>
      <c r="J2245" s="15" t="str">
        <f t="array" ref="J2245">iferror(lower(index(MultiMail!D:D,match(C2245,MultiMail!A:A,0))),"")</f>
        <v>illancheran2015@gmail.com</v>
      </c>
      <c r="K2245" s="14" t="str">
        <f t="array" ref="K2245">iferror(index(KlikEDM!C:C,match(J2245,KlikEDM!A:A,0)),"")</f>
        <v/>
      </c>
      <c r="L2245" s="22"/>
      <c r="M2245" s="22">
        <v>8.709123E7</v>
      </c>
      <c r="N2245" s="14" t="str">
        <f>IF(ISERROR(MATCH(C2245,Completed!A:A,0)),IF(ISERROR(MATCH(C2245,Unsub!B:B,0)),IF(H2245&lt;&gt;"",IF(O2245&lt;&gt;"",O2245,C2245&amp;"|"&amp;M2245&amp;"|"&amp;PROPER(B2245)&amp;"|"&amp;LOWER(H2245)),"#"),""),"")</f>
        <v>12245|87091230|Kumaran Illancheran S/O Subramanian|kumaran003@mymail.sim.edu.sg
12245|87091230|Kumaran Illancheran S/O Subramanian|ILLANCHERAN2015@GMAIL.COM
</v>
      </c>
      <c r="O2245" s="16" t="str">
        <f t="array" ref="O2245">IFERROR(INDEX(MultiMail!G:G,MATCH(C2245,MultiMail!A:A,0)),"")</f>
        <v>12245|87091230|Kumaran Illancheran S/O Subramanian|kumaran003@mymail.sim.edu.sg
12245|87091230|Kumaran Illancheran S/O Subramanian|ILLANCHERAN2015@GMAIL.COM
</v>
      </c>
      <c r="P2245" s="17">
        <f t="array" ref="P2245">IFERROR(INDEX(EDMsort!A:A,MATCH(C2245,EDMsort!B:B,0)),"")</f>
        <v>2</v>
      </c>
      <c r="Q2245" s="18"/>
    </row>
    <row r="2246" ht="14.25" hidden="1" customHeight="1">
      <c r="A2246" s="11">
        <v>2245.0</v>
      </c>
      <c r="B2246" s="12" t="s">
        <v>2366</v>
      </c>
      <c r="C2246" s="13">
        <v>12246.0</v>
      </c>
      <c r="D2246" s="14" t="s">
        <v>18</v>
      </c>
      <c r="E2246" s="14">
        <v>9.8326378E7</v>
      </c>
      <c r="F2246" s="14" t="str">
        <f>IF(ISERROR(MATCH(C2246,Completed!A:A,0)),IF(ISERROR(MATCH(C2246,Unsub!B:B,0)),IF(LEN(E2246)=8,E2246&amp;",","#"),""),"")</f>
        <v/>
      </c>
      <c r="G2246" s="14" t="str">
        <f>if(isna(match(C2246,KlikEDM!B:B,0)),"","ClickEDM")</f>
        <v/>
      </c>
      <c r="H2246" s="15" t="str">
        <f t="array" ref="H2246">iferror(lower(index(MultiMail!C:C,match(C2246,MultiMail!A:A,0))),"")</f>
        <v>jxmchang001@mymail.sim.edu.sg</v>
      </c>
      <c r="I2246" s="14" t="str">
        <f t="array" ref="I2246">iferror(index(KlikEDM!C:C,match(H2246,KlikEDM!A:A,0)),"")</f>
        <v/>
      </c>
      <c r="J2246" s="15" t="str">
        <f t="array" ref="J2246">iferror(lower(index(MultiMail!D:D,match(C2246,MultiMail!A:A,0))),"")</f>
        <v>joeycxm@gmail.com</v>
      </c>
      <c r="K2246" s="14" t="str">
        <f t="array" ref="K2246">iferror(index(KlikEDM!C:C,match(J2246,KlikEDM!A:A,0)),"")</f>
        <v/>
      </c>
      <c r="L2246" s="14"/>
      <c r="M2246" s="14">
        <v>9.8326378E7</v>
      </c>
      <c r="N2246" s="14" t="str">
        <f>IF(ISERROR(MATCH(C2246,Completed!A:A,0)),IF(ISERROR(MATCH(C2246,Unsub!B:B,0)),IF(H2246&lt;&gt;"",IF(O2246&lt;&gt;"",O2246,C2246&amp;"|"&amp;M2246&amp;"|"&amp;PROPER(B2246)&amp;"|"&amp;LOWER(H2246)),"#"),""),"")</f>
        <v/>
      </c>
      <c r="O2246" s="16" t="str">
        <f t="array" ref="O2246">IFERROR(INDEX(MultiMail!G:G,MATCH(C2246,MultiMail!A:A,0)),"")</f>
        <v>12246|98326378|Joey Chang Xue Min|jxmchang001@mymail.sim.edu.sg
12246|98326378|Joey Chang Xue Min|JOEYCXM@GMAIL.COM
</v>
      </c>
      <c r="P2246" s="17" t="str">
        <f t="array" ref="P2246">IFERROR(INDEX(EDMsort!A:A,MATCH(C2246,EDMsort!B:B,0)),"")</f>
        <v/>
      </c>
      <c r="Q2246" s="18"/>
    </row>
    <row r="2247" ht="14.25" hidden="1" customHeight="1">
      <c r="A2247" s="19">
        <v>2246.0</v>
      </c>
      <c r="B2247" s="20" t="s">
        <v>2367</v>
      </c>
      <c r="C2247" s="21">
        <v>12247.0</v>
      </c>
      <c r="D2247" s="22" t="s">
        <v>18</v>
      </c>
      <c r="E2247" s="22">
        <v>9.6743233E7</v>
      </c>
      <c r="F2247" s="14" t="str">
        <f>IF(ISERROR(MATCH(C2247,Completed!A:A,0)),IF(ISERROR(MATCH(C2247,Unsub!B:B,0)),IF(LEN(E2247)=8,E2247&amp;",","#"),""),"")</f>
        <v>96743233,</v>
      </c>
      <c r="G2247" s="14" t="str">
        <f>if(isna(match(C2247,KlikEDM!B:B,0)),"","ClickEDM")</f>
        <v/>
      </c>
      <c r="H2247" s="15" t="str">
        <f t="array" ref="H2247">iferror(lower(index(MultiMail!C:C,match(C2247,MultiMail!A:A,0))),"")</f>
        <v>cknwong001@mymail.sim.edu.sg</v>
      </c>
      <c r="I2247" s="14" t="str">
        <f t="array" ref="I2247">iferror(index(KlikEDM!C:C,match(H2247,KlikEDM!A:A,0)),"")</f>
        <v/>
      </c>
      <c r="J2247" s="15" t="str">
        <f t="array" ref="J2247">iferror(lower(index(MultiMail!D:D,match(C2247,MultiMail!A:A,0))),"")</f>
        <v>nicholaswck@hotmail.com</v>
      </c>
      <c r="K2247" s="14" t="str">
        <f t="array" ref="K2247">iferror(index(KlikEDM!C:C,match(J2247,KlikEDM!A:A,0)),"")</f>
        <v/>
      </c>
      <c r="L2247" s="22"/>
      <c r="M2247" s="22">
        <v>9.6743233E7</v>
      </c>
      <c r="N2247" s="14" t="str">
        <f>IF(ISERROR(MATCH(C2247,Completed!A:A,0)),IF(ISERROR(MATCH(C2247,Unsub!B:B,0)),IF(H2247&lt;&gt;"",IF(O2247&lt;&gt;"",O2247,C2247&amp;"|"&amp;M2247&amp;"|"&amp;PROPER(B2247)&amp;"|"&amp;LOWER(H2247)),"#"),""),"")</f>
        <v>12247|96743233|Wong Chin Kang Nicholas|cknwong001@mymail.sim.edu.sg
12247|96743233|Wong Chin Kang Nicholas|NICHOLASWCK@HOTMAIL.COM
</v>
      </c>
      <c r="O2247" s="16" t="str">
        <f t="array" ref="O2247">IFERROR(INDEX(MultiMail!G:G,MATCH(C2247,MultiMail!A:A,0)),"")</f>
        <v>12247|96743233|Wong Chin Kang Nicholas|cknwong001@mymail.sim.edu.sg
12247|96743233|Wong Chin Kang Nicholas|NICHOLASWCK@HOTMAIL.COM
</v>
      </c>
      <c r="P2247" s="17">
        <f t="array" ref="P2247">IFERROR(INDEX(EDMsort!A:A,MATCH(C2247,EDMsort!B:B,0)),"")</f>
        <v>1</v>
      </c>
      <c r="Q2247" s="18"/>
    </row>
    <row r="2248" ht="14.25" hidden="1" customHeight="1">
      <c r="A2248" s="11">
        <v>2247.0</v>
      </c>
      <c r="B2248" s="12" t="s">
        <v>2368</v>
      </c>
      <c r="C2248" s="13">
        <v>12248.0</v>
      </c>
      <c r="D2248" s="14" t="s">
        <v>18</v>
      </c>
      <c r="E2248" s="14">
        <v>9.6397214E7</v>
      </c>
      <c r="F2248" s="14" t="str">
        <f>IF(ISERROR(MATCH(C2248,Completed!A:A,0)),IF(ISERROR(MATCH(C2248,Unsub!B:B,0)),IF(LEN(E2248)=8,E2248&amp;",","#"),""),"")</f>
        <v>96397214,</v>
      </c>
      <c r="G2248" s="14" t="str">
        <f>if(isna(match(C2248,KlikEDM!B:B,0)),"","ClickEDM")</f>
        <v/>
      </c>
      <c r="H2248" s="15" t="str">
        <f t="array" ref="H2248">iferror(lower(index(MultiMail!C:C,match(C2248,MultiMail!A:A,0))),"")</f>
        <v>hxyjxkon001@mymail.sim.edu.sg</v>
      </c>
      <c r="I2248" s="14" t="str">
        <f t="array" ref="I2248">iferror(index(KlikEDM!C:C,match(H2248,KlikEDM!A:A,0)),"")</f>
        <v/>
      </c>
      <c r="J2248" s="15" t="str">
        <f t="array" ref="J2248">iferror(lower(index(MultiMail!D:D,match(C2248,MultiMail!A:A,0))),"")</f>
        <v>kongz_han@hotmail.com</v>
      </c>
      <c r="K2248" s="14" t="str">
        <f t="array" ref="K2248">iferror(index(KlikEDM!C:C,match(J2248,KlikEDM!A:A,0)),"")</f>
        <v/>
      </c>
      <c r="L2248" s="14"/>
      <c r="M2248" s="14">
        <v>9.6397214E7</v>
      </c>
      <c r="N2248" s="14" t="str">
        <f>IF(ISERROR(MATCH(C2248,Completed!A:A,0)),IF(ISERROR(MATCH(C2248,Unsub!B:B,0)),IF(H2248&lt;&gt;"",IF(O2248&lt;&gt;"",O2248,C2248&amp;"|"&amp;M2248&amp;"|"&amp;PROPER(B2248)&amp;"|"&amp;LOWER(H2248)),"#"),""),"")</f>
        <v>12248|96397214|Hansel Kong Xu Yang (Jiang Xuyang)|hxyjxkon001@mymail.sim.edu.sg
12248|96397214|Hansel Kong Xu Yang (Jiang Xuyang)|KONGZ_HAN@HOTMAIL.COM
</v>
      </c>
      <c r="O2248" s="16" t="str">
        <f t="array" ref="O2248">IFERROR(INDEX(MultiMail!G:G,MATCH(C2248,MultiMail!A:A,0)),"")</f>
        <v>12248|96397214|Hansel Kong Xu Yang (Jiang Xuyang)|hxyjxkon001@mymail.sim.edu.sg
12248|96397214|Hansel Kong Xu Yang (Jiang Xuyang)|KONGZ_HAN@HOTMAIL.COM
</v>
      </c>
      <c r="P2248" s="17">
        <f t="array" ref="P2248">IFERROR(INDEX(EDMsort!A:A,MATCH(C2248,EDMsort!B:B,0)),"")</f>
        <v>4</v>
      </c>
      <c r="Q2248" s="18"/>
    </row>
    <row r="2249" ht="14.25" customHeight="1">
      <c r="A2249" s="19">
        <v>2248.0</v>
      </c>
      <c r="B2249" s="20" t="s">
        <v>2369</v>
      </c>
      <c r="C2249" s="21">
        <v>12249.0</v>
      </c>
      <c r="D2249" s="22" t="s">
        <v>18</v>
      </c>
      <c r="E2249" s="22">
        <v>9.7587591E7</v>
      </c>
      <c r="F2249" s="14" t="str">
        <f>IF(ISERROR(MATCH(C2249,Completed!A:A,0)),IF(ISERROR(MATCH(C2249,Unsub!B:B,0)),IF(LEN(E2249)=8,E2249&amp;",","#"),""),"")</f>
        <v>97587591,</v>
      </c>
      <c r="G2249" s="14" t="str">
        <f>if(isna(match(C2249,KlikEDM!B:B,0)),"","ClickEDM")</f>
        <v>ClickEDM</v>
      </c>
      <c r="H2249" s="15" t="str">
        <f t="array" ref="H2249">iferror(lower(index(MultiMail!C:C,match(C2249,MultiMail!A:A,0))),"")</f>
        <v>tchan004@mymail.sim.edu.sg</v>
      </c>
      <c r="I2249" s="14" t="str">
        <f t="array" ref="I2249">iferror(index(KlikEDM!C:C,match(H2249,KlikEDM!A:A,0)),"")</f>
        <v/>
      </c>
      <c r="J2249" s="15" t="str">
        <f t="array" ref="J2249">iferror(lower(index(MultiMail!D:D,match(C2249,MultiMail!A:A,0))),"")</f>
        <v>mapletc94@hotmail.com</v>
      </c>
      <c r="K2249" s="14" t="str">
        <f t="array" ref="K2249">iferror(index(KlikEDM!C:C,match(J2249,KlikEDM!A:A,0)),"")</f>
        <v>eblast C</v>
      </c>
      <c r="L2249" s="22"/>
      <c r="M2249" s="22">
        <v>9.7587591E7</v>
      </c>
      <c r="N2249" s="14" t="str">
        <f>IF(ISERROR(MATCH(C2249,Completed!A:A,0)),IF(ISERROR(MATCH(C2249,Unsub!B:B,0)),IF(H2249&lt;&gt;"",IF(O2249&lt;&gt;"",O2249,C2249&amp;"|"&amp;M2249&amp;"|"&amp;PROPER(B2249)&amp;"|"&amp;LOWER(H2249)),"#"),""),"")</f>
        <v>12249|97587591|Terry Chan|tchan004@mymail.sim.edu.sg
12249|97587591|Terry Chan|MAPLETC94@HOTMAIL.COM
</v>
      </c>
      <c r="O2249" s="16" t="str">
        <f t="array" ref="O2249">IFERROR(INDEX(MultiMail!G:G,MATCH(C2249,MultiMail!A:A,0)),"")</f>
        <v>12249|97587591|Terry Chan|tchan004@mymail.sim.edu.sg
12249|97587591|Terry Chan|MAPLETC94@HOTMAIL.COM
</v>
      </c>
      <c r="P2249" s="17">
        <f t="array" ref="P2249">IFERROR(INDEX(EDMsort!A:A,MATCH(C2249,EDMsort!B:B,0)),"")</f>
        <v>3</v>
      </c>
      <c r="Q2249" s="18"/>
    </row>
    <row r="2250" ht="14.25" hidden="1" customHeight="1">
      <c r="A2250" s="11">
        <v>2249.0</v>
      </c>
      <c r="B2250" s="12" t="s">
        <v>2370</v>
      </c>
      <c r="C2250" s="13">
        <v>12250.0</v>
      </c>
      <c r="D2250" s="14" t="s">
        <v>18</v>
      </c>
      <c r="E2250" s="14">
        <v>9.7236943E7</v>
      </c>
      <c r="F2250" s="14" t="str">
        <f>IF(ISERROR(MATCH(C2250,Completed!A:A,0)),IF(ISERROR(MATCH(C2250,Unsub!B:B,0)),IF(LEN(E2250)=8,E2250&amp;",","#"),""),"")</f>
        <v/>
      </c>
      <c r="G2250" s="14" t="str">
        <f>if(isna(match(C2250,KlikEDM!B:B,0)),"","ClickEDM")</f>
        <v/>
      </c>
      <c r="H2250" s="15" t="str">
        <f t="array" ref="H2250">iferror(lower(index(MultiMail!C:C,match(C2250,MultiMail!A:A,0))),"")</f>
        <v>as001@mymail.sim.edu.sg</v>
      </c>
      <c r="I2250" s="14" t="str">
        <f t="array" ref="I2250">iferror(index(KlikEDM!C:C,match(H2250,KlikEDM!A:A,0)),"")</f>
        <v/>
      </c>
      <c r="J2250" s="15" t="str">
        <f t="array" ref="J2250">iferror(lower(index(MultiMail!D:D,match(C2250,MultiMail!A:A,0))),"")</f>
        <v>asriram1996@gmail.com</v>
      </c>
      <c r="K2250" s="14" t="str">
        <f t="array" ref="K2250">iferror(index(KlikEDM!C:C,match(J2250,KlikEDM!A:A,0)),"")</f>
        <v/>
      </c>
      <c r="L2250" s="14"/>
      <c r="M2250" s="14">
        <v>9.7236943E7</v>
      </c>
      <c r="N2250" s="14" t="str">
        <f>IF(ISERROR(MATCH(C2250,Completed!A:A,0)),IF(ISERROR(MATCH(C2250,Unsub!B:B,0)),IF(H2250&lt;&gt;"",IF(O2250&lt;&gt;"",O2250,C2250&amp;"|"&amp;M2250&amp;"|"&amp;PROPER(B2250)&amp;"|"&amp;LOWER(H2250)),"#"),""),"")</f>
        <v/>
      </c>
      <c r="O2250" s="16" t="str">
        <f t="array" ref="O2250">IFERROR(INDEX(MultiMail!G:G,MATCH(C2250,MultiMail!A:A,0)),"")</f>
        <v>12250|97236943|A Sriram|as001@mymail.sim.edu.sg
12250|97236943|A Sriram|ASRIRAM1996@GMAIL.COM
</v>
      </c>
      <c r="P2250" s="17" t="str">
        <f t="array" ref="P2250">IFERROR(INDEX(EDMsort!A:A,MATCH(C2250,EDMsort!B:B,0)),"")</f>
        <v/>
      </c>
      <c r="Q2250" s="18"/>
    </row>
    <row r="2251" ht="14.25" hidden="1" customHeight="1">
      <c r="A2251" s="19">
        <v>2250.0</v>
      </c>
      <c r="B2251" s="20" t="s">
        <v>2371</v>
      </c>
      <c r="C2251" s="21">
        <v>12251.0</v>
      </c>
      <c r="D2251" s="22" t="s">
        <v>18</v>
      </c>
      <c r="E2251" s="22">
        <v>9.6208612E7</v>
      </c>
      <c r="F2251" s="14" t="str">
        <f>IF(ISERROR(MATCH(C2251,Completed!A:A,0)),IF(ISERROR(MATCH(C2251,Unsub!B:B,0)),IF(LEN(E2251)=8,E2251&amp;",","#"),""),"")</f>
        <v/>
      </c>
      <c r="G2251" s="14" t="str">
        <f>if(isna(match(C2251,KlikEDM!B:B,0)),"","ClickEDM")</f>
        <v/>
      </c>
      <c r="H2251" s="15" t="str">
        <f t="array" ref="H2251">iferror(lower(index(MultiMail!C:C,match(C2251,MultiMail!A:A,0))),"")</f>
        <v>zsjpoh001@mymail.sim.edu.sg</v>
      </c>
      <c r="I2251" s="14" t="str">
        <f t="array" ref="I2251">iferror(index(KlikEDM!C:C,match(H2251,KlikEDM!A:A,0)),"")</f>
        <v/>
      </c>
      <c r="J2251" s="15" t="str">
        <f t="array" ref="J2251">iferror(lower(index(MultiMail!D:D,match(C2251,MultiMail!A:A,0))),"")</f>
        <v>jasmondpoh@gmail.com</v>
      </c>
      <c r="K2251" s="14" t="str">
        <f t="array" ref="K2251">iferror(index(KlikEDM!C:C,match(J2251,KlikEDM!A:A,0)),"")</f>
        <v/>
      </c>
      <c r="L2251" s="22"/>
      <c r="M2251" s="22">
        <v>9.6208612E7</v>
      </c>
      <c r="N2251" s="14" t="str">
        <f>IF(ISERROR(MATCH(C2251,Completed!A:A,0)),IF(ISERROR(MATCH(C2251,Unsub!B:B,0)),IF(H2251&lt;&gt;"",IF(O2251&lt;&gt;"",O2251,C2251&amp;"|"&amp;M2251&amp;"|"&amp;PROPER(B2251)&amp;"|"&amp;LOWER(H2251)),"#"),""),"")</f>
        <v/>
      </c>
      <c r="O2251" s="16" t="str">
        <f t="array" ref="O2251">IFERROR(INDEX(MultiMail!G:G,MATCH(C2251,MultiMail!A:A,0)),"")</f>
        <v>12251|96208612|Poh Zhi Sheng, Jasmond|zsjpoh001@mymail.sim.edu.sg
12251|96208612|Poh Zhi Sheng, Jasmond|JASMONDPOH@GMAIL.COM
</v>
      </c>
      <c r="P2251" s="17" t="str">
        <f t="array" ref="P2251">IFERROR(INDEX(EDMsort!A:A,MATCH(C2251,EDMsort!B:B,0)),"")</f>
        <v/>
      </c>
      <c r="Q2251" s="18"/>
    </row>
    <row r="2252" ht="14.25" customHeight="1">
      <c r="A2252" s="11">
        <v>2251.0</v>
      </c>
      <c r="B2252" s="12" t="s">
        <v>2372</v>
      </c>
      <c r="C2252" s="13">
        <v>12252.0</v>
      </c>
      <c r="D2252" s="14" t="s">
        <v>18</v>
      </c>
      <c r="E2252" s="14">
        <v>9.3885095E7</v>
      </c>
      <c r="F2252" s="14" t="str">
        <f>IF(ISERROR(MATCH(C2252,Completed!A:A,0)),IF(ISERROR(MATCH(C2252,Unsub!B:B,0)),IF(LEN(E2252)=8,E2252&amp;",","#"),""),"")</f>
        <v>93885095,</v>
      </c>
      <c r="G2252" s="14" t="str">
        <f>if(isna(match(C2252,KlikEDM!B:B,0)),"","ClickEDM")</f>
        <v>ClickEDM</v>
      </c>
      <c r="H2252" s="15" t="str">
        <f t="array" ref="H2252">iferror(lower(index(MultiMail!C:C,match(C2252,MultiMail!A:A,0))),"")</f>
        <v>jhtan073@mymail.sim.edu.sg</v>
      </c>
      <c r="I2252" s="14" t="str">
        <f t="array" ref="I2252">iferror(index(KlikEDM!C:C,match(H2252,KlikEDM!A:A,0)),"")</f>
        <v>eblast B</v>
      </c>
      <c r="J2252" s="15" t="str">
        <f t="array" ref="J2252">iferror(lower(index(MultiMail!D:D,match(C2252,MultiMail!A:A,0))),"")</f>
        <v>jie-hao@hotmail.com</v>
      </c>
      <c r="K2252" s="14" t="str">
        <f t="array" ref="K2252">iferror(index(KlikEDM!C:C,match(J2252,KlikEDM!A:A,0)),"")</f>
        <v>eblast B</v>
      </c>
      <c r="L2252" s="14"/>
      <c r="M2252" s="14">
        <v>9.3885095E7</v>
      </c>
      <c r="N2252" s="14" t="str">
        <f>IF(ISERROR(MATCH(C2252,Completed!A:A,0)),IF(ISERROR(MATCH(C2252,Unsub!B:B,0)),IF(H2252&lt;&gt;"",IF(O2252&lt;&gt;"",O2252,C2252&amp;"|"&amp;M2252&amp;"|"&amp;PROPER(B2252)&amp;"|"&amp;LOWER(H2252)),"#"),""),"")</f>
        <v>12252|93885095|Tan Jie Hao|jhtan073@mymail.sim.edu.sg
12252|93885095|Tan Jie Hao|JIE-HAO@HOTMAIL.COM
</v>
      </c>
      <c r="O2252" s="16" t="str">
        <f t="array" ref="O2252">IFERROR(INDEX(MultiMail!G:G,MATCH(C2252,MultiMail!A:A,0)),"")</f>
        <v>12252|93885095|Tan Jie Hao|jhtan073@mymail.sim.edu.sg
12252|93885095|Tan Jie Hao|JIE-HAO@HOTMAIL.COM
</v>
      </c>
      <c r="P2252" s="17">
        <f t="array" ref="P2252">IFERROR(INDEX(EDMsort!A:A,MATCH(C2252,EDMsort!B:B,0)),"")</f>
        <v>2</v>
      </c>
      <c r="Q2252" s="18"/>
    </row>
    <row r="2253" ht="14.25" hidden="1" customHeight="1">
      <c r="A2253" s="19">
        <v>2252.0</v>
      </c>
      <c r="B2253" s="20" t="s">
        <v>2373</v>
      </c>
      <c r="C2253" s="21">
        <v>12253.0</v>
      </c>
      <c r="D2253" s="22" t="s">
        <v>18</v>
      </c>
      <c r="E2253" s="22">
        <v>8.5710163E7</v>
      </c>
      <c r="F2253" s="14" t="str">
        <f>IF(ISERROR(MATCH(C2253,Completed!A:A,0)),IF(ISERROR(MATCH(C2253,Unsub!B:B,0)),IF(LEN(E2253)=8,E2253&amp;",","#"),""),"")</f>
        <v>85710163,</v>
      </c>
      <c r="G2253" s="14" t="str">
        <f>if(isna(match(C2253,KlikEDM!B:B,0)),"","ClickEDM")</f>
        <v/>
      </c>
      <c r="H2253" s="15" t="str">
        <f t="array" ref="H2253">iferror(lower(index(MultiMail!C:C,match(C2253,MultiMail!A:A,0))),"")</f>
        <v>cychan016@mymail.sim.edu.sg</v>
      </c>
      <c r="I2253" s="14" t="str">
        <f t="array" ref="I2253">iferror(index(KlikEDM!C:C,match(H2253,KlikEDM!A:A,0)),"")</f>
        <v/>
      </c>
      <c r="J2253" s="15" t="str">
        <f t="array" ref="J2253">iferror(lower(index(MultiMail!D:D,match(C2253,MultiMail!A:A,0))),"")</f>
        <v>chanqy@outlook.com</v>
      </c>
      <c r="K2253" s="14" t="str">
        <f t="array" ref="K2253">iferror(index(KlikEDM!C:C,match(J2253,KlikEDM!A:A,0)),"")</f>
        <v/>
      </c>
      <c r="L2253" s="22"/>
      <c r="M2253" s="22">
        <v>8.5710163E7</v>
      </c>
      <c r="N2253" s="14" t="str">
        <f>IF(ISERROR(MATCH(C2253,Completed!A:A,0)),IF(ISERROR(MATCH(C2253,Unsub!B:B,0)),IF(H2253&lt;&gt;"",IF(O2253&lt;&gt;"",O2253,C2253&amp;"|"&amp;M2253&amp;"|"&amp;PROPER(B2253)&amp;"|"&amp;LOWER(H2253)),"#"),""),"")</f>
        <v>12253|85710163|Chan Chin Yee|cychan016@mymail.sim.edu.sg
12253|85710163|Chan Chin Yee|CHANQY@OUTLOOK.COM
</v>
      </c>
      <c r="O2253" s="16" t="str">
        <f t="array" ref="O2253">IFERROR(INDEX(MultiMail!G:G,MATCH(C2253,MultiMail!A:A,0)),"")</f>
        <v>12253|85710163|Chan Chin Yee|cychan016@mymail.sim.edu.sg
12253|85710163|Chan Chin Yee|CHANQY@OUTLOOK.COM
</v>
      </c>
      <c r="P2253" s="17">
        <f t="array" ref="P2253">IFERROR(INDEX(EDMsort!A:A,MATCH(C2253,EDMsort!B:B,0)),"")</f>
        <v>1</v>
      </c>
      <c r="Q2253" s="18"/>
    </row>
    <row r="2254" ht="14.25" hidden="1" customHeight="1">
      <c r="A2254" s="11">
        <v>2253.0</v>
      </c>
      <c r="B2254" s="12" t="s">
        <v>2374</v>
      </c>
      <c r="C2254" s="13">
        <v>12254.0</v>
      </c>
      <c r="D2254" s="14" t="s">
        <v>18</v>
      </c>
      <c r="E2254" s="14">
        <v>8.1027156E7</v>
      </c>
      <c r="F2254" s="14" t="str">
        <f>IF(ISERROR(MATCH(C2254,Completed!A:A,0)),IF(ISERROR(MATCH(C2254,Unsub!B:B,0)),IF(LEN(E2254)=8,E2254&amp;",","#"),""),"")</f>
        <v/>
      </c>
      <c r="G2254" s="14" t="str">
        <f>if(isna(match(C2254,KlikEDM!B:B,0)),"","ClickEDM")</f>
        <v/>
      </c>
      <c r="H2254" s="15" t="str">
        <f t="array" ref="H2254">iferror(lower(index(MultiMail!C:C,match(C2254,MultiMail!A:A,0))),"")</f>
        <v>ncksim001@mymail.sim.edu.sg</v>
      </c>
      <c r="I2254" s="14" t="str">
        <f t="array" ref="I2254">iferror(index(KlikEDM!C:C,match(H2254,KlikEDM!A:A,0)),"")</f>
        <v/>
      </c>
      <c r="J2254" s="15" t="str">
        <f t="array" ref="J2254">iferror(lower(index(MultiMail!D:D,match(C2254,MultiMail!A:A,0))),"")</f>
        <v>nicholassim95@gmail.com</v>
      </c>
      <c r="K2254" s="14" t="str">
        <f t="array" ref="K2254">iferror(index(KlikEDM!C:C,match(J2254,KlikEDM!A:A,0)),"")</f>
        <v/>
      </c>
      <c r="L2254" s="14"/>
      <c r="M2254" s="14">
        <v>8.1027156E7</v>
      </c>
      <c r="N2254" s="14" t="str">
        <f>IF(ISERROR(MATCH(C2254,Completed!A:A,0)),IF(ISERROR(MATCH(C2254,Unsub!B:B,0)),IF(H2254&lt;&gt;"",IF(O2254&lt;&gt;"",O2254,C2254&amp;"|"&amp;M2254&amp;"|"&amp;PROPER(B2254)&amp;"|"&amp;LOWER(H2254)),"#"),""),"")</f>
        <v/>
      </c>
      <c r="O2254" s="16" t="str">
        <f t="array" ref="O2254">IFERROR(INDEX(MultiMail!G:G,MATCH(C2254,MultiMail!A:A,0)),"")</f>
        <v>12254|81027156|Nicholas Sim Choon Kiat|ncksim001@mymail.sim.edu.sg
12254|81027156|Nicholas Sim Choon Kiat|NICHOLASSIM95@GMAIL.COM
</v>
      </c>
      <c r="P2254" s="17" t="str">
        <f t="array" ref="P2254">IFERROR(INDEX(EDMsort!A:A,MATCH(C2254,EDMsort!B:B,0)),"")</f>
        <v/>
      </c>
      <c r="Q2254" s="18"/>
    </row>
    <row r="2255" ht="14.25" hidden="1" customHeight="1">
      <c r="A2255" s="19">
        <v>2254.0</v>
      </c>
      <c r="B2255" s="20" t="s">
        <v>2375</v>
      </c>
      <c r="C2255" s="21">
        <v>12255.0</v>
      </c>
      <c r="D2255" s="22" t="s">
        <v>18</v>
      </c>
      <c r="E2255" s="22">
        <v>8.3216266E7</v>
      </c>
      <c r="F2255" s="14" t="str">
        <f>IF(ISERROR(MATCH(C2255,Completed!A:A,0)),IF(ISERROR(MATCH(C2255,Unsub!B:B,0)),IF(LEN(E2255)=8,E2255&amp;",","#"),""),"")</f>
        <v>83216266,</v>
      </c>
      <c r="G2255" s="14" t="str">
        <f>if(isna(match(C2255,KlikEDM!B:B,0)),"","ClickEDM")</f>
        <v/>
      </c>
      <c r="H2255" s="15" t="str">
        <f t="array" ref="H2255">iferror(lower(index(MultiMail!C:C,match(C2255,MultiMail!A:A,0))),"")</f>
        <v>dqzchua001@mymail.sim.edu.sg</v>
      </c>
      <c r="I2255" s="14" t="str">
        <f t="array" ref="I2255">iferror(index(KlikEDM!C:C,match(H2255,KlikEDM!A:A,0)),"")</f>
        <v/>
      </c>
      <c r="J2255" s="15" t="str">
        <f t="array" ref="J2255">iferror(lower(index(MultiMail!D:D,match(C2255,MultiMail!A:A,0))),"")</f>
        <v>dawnie_97@hotmail.sg</v>
      </c>
      <c r="K2255" s="14" t="str">
        <f t="array" ref="K2255">iferror(index(KlikEDM!C:C,match(J2255,KlikEDM!A:A,0)),"")</f>
        <v/>
      </c>
      <c r="L2255" s="22"/>
      <c r="M2255" s="22">
        <v>8.3216266E7</v>
      </c>
      <c r="N2255" s="14" t="str">
        <f>IF(ISERROR(MATCH(C2255,Completed!A:A,0)),IF(ISERROR(MATCH(C2255,Unsub!B:B,0)),IF(H2255&lt;&gt;"",IF(O2255&lt;&gt;"",O2255,C2255&amp;"|"&amp;M2255&amp;"|"&amp;PROPER(B2255)&amp;"|"&amp;LOWER(H2255)),"#"),""),"")</f>
        <v>12255|83216266|Dawn Chua Qiu Zi|dqzchua001@mymail.sim.edu.sg
12255|83216266|Dawn Chua Qiu Zi|DAWNIE_97@HOTMAIL.SG
</v>
      </c>
      <c r="O2255" s="16" t="str">
        <f t="array" ref="O2255">IFERROR(INDEX(MultiMail!G:G,MATCH(C2255,MultiMail!A:A,0)),"")</f>
        <v>12255|83216266|Dawn Chua Qiu Zi|dqzchua001@mymail.sim.edu.sg
12255|83216266|Dawn Chua Qiu Zi|DAWNIE_97@HOTMAIL.SG
</v>
      </c>
      <c r="P2255" s="17">
        <f t="array" ref="P2255">IFERROR(INDEX(EDMsort!A:A,MATCH(C2255,EDMsort!B:B,0)),"")</f>
        <v>4</v>
      </c>
      <c r="Q2255" s="18"/>
    </row>
    <row r="2256" ht="14.25" hidden="1" customHeight="1">
      <c r="A2256" s="11">
        <v>2255.0</v>
      </c>
      <c r="B2256" s="12" t="s">
        <v>2376</v>
      </c>
      <c r="C2256" s="13">
        <v>12256.0</v>
      </c>
      <c r="D2256" s="14" t="s">
        <v>18</v>
      </c>
      <c r="E2256" s="14">
        <v>9.8372922E7</v>
      </c>
      <c r="F2256" s="14" t="str">
        <f>IF(ISERROR(MATCH(C2256,Completed!A:A,0)),IF(ISERROR(MATCH(C2256,Unsub!B:B,0)),IF(LEN(E2256)=8,E2256&amp;",","#"),""),"")</f>
        <v>98372922,</v>
      </c>
      <c r="G2256" s="14" t="str">
        <f>if(isna(match(C2256,KlikEDM!B:B,0)),"","ClickEDM")</f>
        <v/>
      </c>
      <c r="H2256" s="15" t="str">
        <f t="array" ref="H2256">iferror(lower(index(MultiMail!C:C,match(C2256,MultiMail!A:A,0))),"")</f>
        <v>jqhkoh001@mymail.sim.edu.sg</v>
      </c>
      <c r="I2256" s="14" t="str">
        <f t="array" ref="I2256">iferror(index(KlikEDM!C:C,match(H2256,KlikEDM!A:A,0)),"")</f>
        <v/>
      </c>
      <c r="J2256" s="15" t="str">
        <f t="array" ref="J2256">iferror(lower(index(MultiMail!D:D,match(C2256,MultiMail!A:A,0))),"")</f>
        <v>joycekohqh@gmail.com</v>
      </c>
      <c r="K2256" s="14" t="str">
        <f t="array" ref="K2256">iferror(index(KlikEDM!C:C,match(J2256,KlikEDM!A:A,0)),"")</f>
        <v/>
      </c>
      <c r="L2256" s="14"/>
      <c r="M2256" s="14">
        <v>9.8372922E7</v>
      </c>
      <c r="N2256" s="14" t="str">
        <f>IF(ISERROR(MATCH(C2256,Completed!A:A,0)),IF(ISERROR(MATCH(C2256,Unsub!B:B,0)),IF(H2256&lt;&gt;"",IF(O2256&lt;&gt;"",O2256,C2256&amp;"|"&amp;M2256&amp;"|"&amp;PROPER(B2256)&amp;"|"&amp;LOWER(H2256)),"#"),""),"")</f>
        <v>12256|98372922|Joyce Koh Qian Hui|jqhkoh001@mymail.sim.edu.sg
12256|98372922|Joyce Koh Qian Hui|JOYCEKOHQH@GMAIL.COM
</v>
      </c>
      <c r="O2256" s="16" t="str">
        <f t="array" ref="O2256">IFERROR(INDEX(MultiMail!G:G,MATCH(C2256,MultiMail!A:A,0)),"")</f>
        <v>12256|98372922|Joyce Koh Qian Hui|jqhkoh001@mymail.sim.edu.sg
12256|98372922|Joyce Koh Qian Hui|JOYCEKOHQH@GMAIL.COM
</v>
      </c>
      <c r="P2256" s="17">
        <f t="array" ref="P2256">IFERROR(INDEX(EDMsort!A:A,MATCH(C2256,EDMsort!B:B,0)),"")</f>
        <v>3</v>
      </c>
      <c r="Q2256" s="18"/>
    </row>
    <row r="2257" ht="14.25" hidden="1" customHeight="1">
      <c r="A2257" s="19">
        <v>2256.0</v>
      </c>
      <c r="B2257" s="20" t="s">
        <v>2377</v>
      </c>
      <c r="C2257" s="21">
        <v>12257.0</v>
      </c>
      <c r="D2257" s="22" t="s">
        <v>18</v>
      </c>
      <c r="E2257" s="22">
        <v>8.1812107E7</v>
      </c>
      <c r="F2257" s="14" t="str">
        <f>IF(ISERROR(MATCH(C2257,Completed!A:A,0)),IF(ISERROR(MATCH(C2257,Unsub!B:B,0)),IF(LEN(E2257)=8,E2257&amp;",","#"),""),"")</f>
        <v>81812107,</v>
      </c>
      <c r="G2257" s="14" t="str">
        <f>if(isna(match(C2257,KlikEDM!B:B,0)),"","ClickEDM")</f>
        <v/>
      </c>
      <c r="H2257" s="15" t="str">
        <f t="array" ref="H2257">iferror(lower(index(MultiMail!C:C,match(C2257,MultiMail!A:A,0))),"")</f>
        <v>djyong001@mymail.sim.edu.sg</v>
      </c>
      <c r="I2257" s="14" t="str">
        <f t="array" ref="I2257">iferror(index(KlikEDM!C:C,match(H2257,KlikEDM!A:A,0)),"")</f>
        <v/>
      </c>
      <c r="J2257" s="15" t="str">
        <f t="array" ref="J2257">iferror(lower(index(MultiMail!D:D,match(C2257,MultiMail!A:A,0))),"")</f>
        <v>duh_daniel@hotmail.com</v>
      </c>
      <c r="K2257" s="14" t="str">
        <f t="array" ref="K2257">iferror(index(KlikEDM!C:C,match(J2257,KlikEDM!A:A,0)),"")</f>
        <v/>
      </c>
      <c r="L2257" s="22"/>
      <c r="M2257" s="22">
        <v>8.1812107E7</v>
      </c>
      <c r="N2257" s="14" t="str">
        <f>IF(ISERROR(MATCH(C2257,Completed!A:A,0)),IF(ISERROR(MATCH(C2257,Unsub!B:B,0)),IF(H2257&lt;&gt;"",IF(O2257&lt;&gt;"",O2257,C2257&amp;"|"&amp;M2257&amp;"|"&amp;PROPER(B2257)&amp;"|"&amp;LOWER(H2257)),"#"),""),"")</f>
        <v>12257|81812107|Daniel Ong Jun Yao|djyong001@mymail.sim.edu.sg
12257|81812107|Daniel Ong Jun Yao|DUH_DANIEL@HOTMAIL.COM
</v>
      </c>
      <c r="O2257" s="16" t="str">
        <f t="array" ref="O2257">IFERROR(INDEX(MultiMail!G:G,MATCH(C2257,MultiMail!A:A,0)),"")</f>
        <v>12257|81812107|Daniel Ong Jun Yao|djyong001@mymail.sim.edu.sg
12257|81812107|Daniel Ong Jun Yao|DUH_DANIEL@HOTMAIL.COM
</v>
      </c>
      <c r="P2257" s="17">
        <f t="array" ref="P2257">IFERROR(INDEX(EDMsort!A:A,MATCH(C2257,EDMsort!B:B,0)),"")</f>
        <v>2</v>
      </c>
      <c r="Q2257" s="18"/>
    </row>
    <row r="2258" ht="14.25" hidden="1" customHeight="1">
      <c r="A2258" s="11">
        <v>2257.0</v>
      </c>
      <c r="B2258" s="12" t="s">
        <v>1746</v>
      </c>
      <c r="C2258" s="13">
        <v>12258.0</v>
      </c>
      <c r="D2258" s="14" t="s">
        <v>18</v>
      </c>
      <c r="E2258" s="14">
        <v>8.1263936E7</v>
      </c>
      <c r="F2258" s="14" t="str">
        <f>IF(ISERROR(MATCH(C2258,Completed!A:A,0)),IF(ISERROR(MATCH(C2258,Unsub!B:B,0)),IF(LEN(E2258)=8,E2258&amp;",","#"),""),"")</f>
        <v>81263936,</v>
      </c>
      <c r="G2258" s="14" t="str">
        <f>if(isna(match(C2258,KlikEDM!B:B,0)),"","ClickEDM")</f>
        <v/>
      </c>
      <c r="H2258" s="15" t="str">
        <f t="array" ref="H2258">iferror(lower(index(MultiMail!C:C,match(C2258,MultiMail!A:A,0))),"")</f>
        <v>jhlim053@mymail.sim.edu.sg</v>
      </c>
      <c r="I2258" s="14" t="str">
        <f t="array" ref="I2258">iferror(index(KlikEDM!C:C,match(H2258,KlikEDM!A:A,0)),"")</f>
        <v/>
      </c>
      <c r="J2258" s="15" t="str">
        <f t="array" ref="J2258">iferror(lower(index(MultiMail!D:D,match(C2258,MultiMail!A:A,0))),"")</f>
        <v>lim.jia.hui@hotmail.com</v>
      </c>
      <c r="K2258" s="14" t="str">
        <f t="array" ref="K2258">iferror(index(KlikEDM!C:C,match(J2258,KlikEDM!A:A,0)),"")</f>
        <v/>
      </c>
      <c r="L2258" s="14"/>
      <c r="M2258" s="14">
        <v>8.1263936E7</v>
      </c>
      <c r="N2258" s="14" t="str">
        <f>IF(ISERROR(MATCH(C2258,Completed!A:A,0)),IF(ISERROR(MATCH(C2258,Unsub!B:B,0)),IF(H2258&lt;&gt;"",IF(O2258&lt;&gt;"",O2258,C2258&amp;"|"&amp;M2258&amp;"|"&amp;PROPER(B2258)&amp;"|"&amp;LOWER(H2258)),"#"),""),"")</f>
        <v>12258|81263936|Lim Jia Hui|jhlim053@mymail.sim.edu.sg
12258|81263936|Lim Jia Hui|LIM.JIA.HUI@HOTMAIL.COM
</v>
      </c>
      <c r="O2258" s="16" t="str">
        <f t="array" ref="O2258">IFERROR(INDEX(MultiMail!G:G,MATCH(C2258,MultiMail!A:A,0)),"")</f>
        <v>12258|81263936|Lim Jia Hui|jhlim053@mymail.sim.edu.sg
12258|81263936|Lim Jia Hui|LIM.JIA.HUI@HOTMAIL.COM
</v>
      </c>
      <c r="P2258" s="17">
        <f t="array" ref="P2258">IFERROR(INDEX(EDMsort!A:A,MATCH(C2258,EDMsort!B:B,0)),"")</f>
        <v>1</v>
      </c>
      <c r="Q2258" s="18"/>
    </row>
    <row r="2259" ht="14.25" customHeight="1">
      <c r="A2259" s="19">
        <v>2258.0</v>
      </c>
      <c r="B2259" s="20" t="s">
        <v>2378</v>
      </c>
      <c r="C2259" s="21">
        <v>12259.0</v>
      </c>
      <c r="D2259" s="22" t="s">
        <v>18</v>
      </c>
      <c r="E2259" s="22">
        <v>8.3380899E7</v>
      </c>
      <c r="F2259" s="14" t="str">
        <f>IF(ISERROR(MATCH(C2259,Completed!A:A,0)),IF(ISERROR(MATCH(C2259,Unsub!B:B,0)),IF(LEN(E2259)=8,E2259&amp;",","#"),""),"")</f>
        <v>83380899,</v>
      </c>
      <c r="G2259" s="14" t="str">
        <f>if(isna(match(C2259,KlikEDM!B:B,0)),"","ClickEDM")</f>
        <v>ClickEDM</v>
      </c>
      <c r="H2259" s="15" t="str">
        <f t="array" ref="H2259">iferror(lower(index(MultiMail!C:C,match(C2259,MultiMail!A:A,0))),"")</f>
        <v>yhchng001@mymail.sim.edu.sg</v>
      </c>
      <c r="I2259" s="14" t="str">
        <f t="array" ref="I2259">iferror(index(KlikEDM!C:C,match(H2259,KlikEDM!A:A,0)),"")</f>
        <v>eblast D</v>
      </c>
      <c r="J2259" s="15" t="str">
        <f t="array" ref="J2259">iferror(lower(index(MultiMail!D:D,match(C2259,MultiMail!A:A,0))),"")</f>
        <v>cyh.1995@gmail.com</v>
      </c>
      <c r="K2259" s="14" t="str">
        <f t="array" ref="K2259">iferror(index(KlikEDM!C:C,match(J2259,KlikEDM!A:A,0)),"")</f>
        <v/>
      </c>
      <c r="L2259" s="22"/>
      <c r="M2259" s="22">
        <v>8.3380899E7</v>
      </c>
      <c r="N2259" s="14" t="str">
        <f>IF(ISERROR(MATCH(C2259,Completed!A:A,0)),IF(ISERROR(MATCH(C2259,Unsub!B:B,0)),IF(H2259&lt;&gt;"",IF(O2259&lt;&gt;"",O2259,C2259&amp;"|"&amp;M2259&amp;"|"&amp;PROPER(B2259)&amp;"|"&amp;LOWER(H2259)),"#"),""),"")</f>
        <v>12259|83380899|Chng Yao Hui|yhchng001@mymail.sim.edu.sg
12259|83380899|Chng Yao Hui|CYH.1995@GMAIL.COM
</v>
      </c>
      <c r="O2259" s="16" t="str">
        <f t="array" ref="O2259">IFERROR(INDEX(MultiMail!G:G,MATCH(C2259,MultiMail!A:A,0)),"")</f>
        <v>12259|83380899|Chng Yao Hui|yhchng001@mymail.sim.edu.sg
12259|83380899|Chng Yao Hui|CYH.1995@GMAIL.COM
</v>
      </c>
      <c r="P2259" s="17">
        <f t="array" ref="P2259">IFERROR(INDEX(EDMsort!A:A,MATCH(C2259,EDMsort!B:B,0)),"")</f>
        <v>4</v>
      </c>
      <c r="Q2259" s="18"/>
    </row>
    <row r="2260" ht="14.25" hidden="1" customHeight="1">
      <c r="A2260" s="11">
        <v>2259.0</v>
      </c>
      <c r="B2260" s="12" t="s">
        <v>2379</v>
      </c>
      <c r="C2260" s="13">
        <v>12260.0</v>
      </c>
      <c r="D2260" s="14" t="s">
        <v>93</v>
      </c>
      <c r="E2260" s="14"/>
      <c r="F2260" s="14" t="str">
        <f>IF(ISERROR(MATCH(C2260,Completed!A:A,0)),IF(ISERROR(MATCH(C2260,Unsub!B:B,0)),IF(LEN(E2260)=8,E2260&amp;",","#"),""),"")</f>
        <v>#</v>
      </c>
      <c r="G2260" s="14" t="str">
        <f>if(isna(match(C2260,KlikEDM!B:B,0)),"","ClickEDM")</f>
        <v/>
      </c>
      <c r="H2260" s="15" t="str">
        <f t="array" ref="H2260">iferror(lower(index(MultiMail!C:C,match(C2260,MultiMail!A:A,0))),"")</f>
        <v>raman004@mymail.sim.edu.sg</v>
      </c>
      <c r="I2260" s="14" t="str">
        <f t="array" ref="I2260">iferror(index(KlikEDM!C:C,match(H2260,KlikEDM!A:A,0)),"")</f>
        <v/>
      </c>
      <c r="J2260" s="15" t="str">
        <f t="array" ref="J2260">iferror(lower(index(MultiMail!D:D,match(C2260,MultiMail!A:A,0))),"")</f>
        <v>gautamraman99@yahoo.com</v>
      </c>
      <c r="K2260" s="14" t="str">
        <f t="array" ref="K2260">iferror(index(KlikEDM!C:C,match(J2260,KlikEDM!A:A,0)),"")</f>
        <v/>
      </c>
      <c r="L2260" s="14"/>
      <c r="M2260" s="14" t="s">
        <v>2380</v>
      </c>
      <c r="N2260" s="14" t="str">
        <f>IF(ISERROR(MATCH(C2260,Completed!A:A,0)),IF(ISERROR(MATCH(C2260,Unsub!B:B,0)),IF(H2260&lt;&gt;"",IF(O2260&lt;&gt;"",O2260,C2260&amp;"|"&amp;M2260&amp;"|"&amp;PROPER(B2260)&amp;"|"&amp;LOWER(H2260)),"#"),""),"")</f>
        <v>12260|MRC12260|Raman Gautam|raman004@mymail.sim.edu.sg
12260|MRC12260|Raman Gautam|GAUTAMRAMAN99@YAHOO.COM
</v>
      </c>
      <c r="O2260" s="16" t="str">
        <f t="array" ref="O2260">IFERROR(INDEX(MultiMail!G:G,MATCH(C2260,MultiMail!A:A,0)),"")</f>
        <v>12260|MRC12260|Raman Gautam|raman004@mymail.sim.edu.sg
12260|MRC12260|Raman Gautam|GAUTAMRAMAN99@YAHOO.COM
</v>
      </c>
      <c r="P2260" s="17">
        <f t="array" ref="P2260">IFERROR(INDEX(EDMsort!A:A,MATCH(C2260,EDMsort!B:B,0)),"")</f>
        <v>3</v>
      </c>
      <c r="Q2260" s="18"/>
    </row>
    <row r="2261" ht="14.25" customHeight="1">
      <c r="A2261" s="19">
        <v>2260.0</v>
      </c>
      <c r="B2261" s="20" t="s">
        <v>2381</v>
      </c>
      <c r="C2261" s="21">
        <v>12261.0</v>
      </c>
      <c r="D2261" s="22" t="s">
        <v>18</v>
      </c>
      <c r="E2261" s="22">
        <v>9.6749327E7</v>
      </c>
      <c r="F2261" s="14" t="str">
        <f>IF(ISERROR(MATCH(C2261,Completed!A:A,0)),IF(ISERROR(MATCH(C2261,Unsub!B:B,0)),IF(LEN(E2261)=8,E2261&amp;",","#"),""),"")</f>
        <v>96749327,</v>
      </c>
      <c r="G2261" s="14" t="str">
        <f>if(isna(match(C2261,KlikEDM!B:B,0)),"","ClickEDM")</f>
        <v>ClickEDM</v>
      </c>
      <c r="H2261" s="15" t="str">
        <f t="array" ref="H2261">iferror(lower(index(MultiMail!C:C,match(C2261,MultiMail!A:A,0))),"")</f>
        <v>mdrong001@mymail.sim.edu.sg</v>
      </c>
      <c r="I2261" s="14" t="str">
        <f t="array" ref="I2261">iferror(index(KlikEDM!C:C,match(H2261,KlikEDM!A:A,0)),"")</f>
        <v/>
      </c>
      <c r="J2261" s="15" t="str">
        <f t="array" ref="J2261">iferror(lower(index(MultiMail!D:D,match(C2261,MultiMail!A:A,0))),"")</f>
        <v>malvick_ong@outlook.sg</v>
      </c>
      <c r="K2261" s="14" t="str">
        <f t="array" ref="K2261">iferror(index(KlikEDM!C:C,match(J2261,KlikEDM!A:A,0)),"")</f>
        <v>eblast B</v>
      </c>
      <c r="L2261" s="22"/>
      <c r="M2261" s="22">
        <v>9.6749327E7</v>
      </c>
      <c r="N2261" s="14" t="str">
        <f>IF(ISERROR(MATCH(C2261,Completed!A:A,0)),IF(ISERROR(MATCH(C2261,Unsub!B:B,0)),IF(H2261&lt;&gt;"",IF(O2261&lt;&gt;"",O2261,C2261&amp;"|"&amp;M2261&amp;"|"&amp;PROPER(B2261)&amp;"|"&amp;LOWER(H2261)),"#"),""),"")</f>
        <v>12261|96749327|Malvick Ong De Rong|mdrong001@mymail.sim.edu.sg
12261|96749327|Malvick Ong De Rong|MALVICK_ONG@OUTLOOK.SG
</v>
      </c>
      <c r="O2261" s="16" t="str">
        <f t="array" ref="O2261">IFERROR(INDEX(MultiMail!G:G,MATCH(C2261,MultiMail!A:A,0)),"")</f>
        <v>12261|96749327|Malvick Ong De Rong|mdrong001@mymail.sim.edu.sg
12261|96749327|Malvick Ong De Rong|MALVICK_ONG@OUTLOOK.SG
</v>
      </c>
      <c r="P2261" s="17">
        <f t="array" ref="P2261">IFERROR(INDEX(EDMsort!A:A,MATCH(C2261,EDMsort!B:B,0)),"")</f>
        <v>2</v>
      </c>
      <c r="Q2261" s="18"/>
    </row>
    <row r="2262" ht="14.25" hidden="1" customHeight="1">
      <c r="A2262" s="11">
        <v>2261.0</v>
      </c>
      <c r="B2262" s="12" t="s">
        <v>2382</v>
      </c>
      <c r="C2262" s="13">
        <v>12262.0</v>
      </c>
      <c r="D2262" s="14" t="s">
        <v>18</v>
      </c>
      <c r="E2262" s="14">
        <v>9.1778286E7</v>
      </c>
      <c r="F2262" s="14" t="str">
        <f>IF(ISERROR(MATCH(C2262,Completed!A:A,0)),IF(ISERROR(MATCH(C2262,Unsub!B:B,0)),IF(LEN(E2262)=8,E2262&amp;",","#"),""),"")</f>
        <v>91778286,</v>
      </c>
      <c r="G2262" s="14" t="str">
        <f>if(isna(match(C2262,KlikEDM!B:B,0)),"","ClickEDM")</f>
        <v/>
      </c>
      <c r="H2262" s="15" t="str">
        <f t="array" ref="H2262">iferror(lower(index(MultiMail!C:C,match(C2262,MultiMail!A:A,0))),"")</f>
        <v>yslee022@mymail.sim.edu.sg</v>
      </c>
      <c r="I2262" s="14" t="str">
        <f t="array" ref="I2262">iferror(index(KlikEDM!C:C,match(H2262,KlikEDM!A:A,0)),"")</f>
        <v/>
      </c>
      <c r="J2262" s="15" t="str">
        <f t="array" ref="J2262">iferror(lower(index(MultiMail!D:D,match(C2262,MultiMail!A:A,0))),"")</f>
        <v>leeys04081993@gmail.com</v>
      </c>
      <c r="K2262" s="14" t="str">
        <f t="array" ref="K2262">iferror(index(KlikEDM!C:C,match(J2262,KlikEDM!A:A,0)),"")</f>
        <v/>
      </c>
      <c r="L2262" s="14"/>
      <c r="M2262" s="14">
        <v>9.1778286E7</v>
      </c>
      <c r="N2262" s="14" t="str">
        <f>IF(ISERROR(MATCH(C2262,Completed!A:A,0)),IF(ISERROR(MATCH(C2262,Unsub!B:B,0)),IF(H2262&lt;&gt;"",IF(O2262&lt;&gt;"",O2262,C2262&amp;"|"&amp;M2262&amp;"|"&amp;PROPER(B2262)&amp;"|"&amp;LOWER(H2262)),"#"),""),"")</f>
        <v>12262|91778286|Lee Yong Seng|yslee022@mymail.sim.edu.sg
12262|91778286|Lee Yong Seng|LEEYS04081993@GMAIL.COM
</v>
      </c>
      <c r="O2262" s="16" t="str">
        <f t="array" ref="O2262">IFERROR(INDEX(MultiMail!G:G,MATCH(C2262,MultiMail!A:A,0)),"")</f>
        <v>12262|91778286|Lee Yong Seng|yslee022@mymail.sim.edu.sg
12262|91778286|Lee Yong Seng|LEEYS04081993@GMAIL.COM
</v>
      </c>
      <c r="P2262" s="17">
        <f t="array" ref="P2262">IFERROR(INDEX(EDMsort!A:A,MATCH(C2262,EDMsort!B:B,0)),"")</f>
        <v>1</v>
      </c>
      <c r="Q2262" s="18"/>
    </row>
    <row r="2263" ht="14.25" hidden="1" customHeight="1">
      <c r="A2263" s="19">
        <v>2262.0</v>
      </c>
      <c r="B2263" s="20" t="s">
        <v>2383</v>
      </c>
      <c r="C2263" s="21">
        <v>12263.0</v>
      </c>
      <c r="D2263" s="22" t="s">
        <v>18</v>
      </c>
      <c r="E2263" s="22">
        <v>9.3725593E7</v>
      </c>
      <c r="F2263" s="14" t="str">
        <f>IF(ISERROR(MATCH(C2263,Completed!A:A,0)),IF(ISERROR(MATCH(C2263,Unsub!B:B,0)),IF(LEN(E2263)=8,E2263&amp;",","#"),""),"")</f>
        <v/>
      </c>
      <c r="G2263" s="14" t="str">
        <f>if(isna(match(C2263,KlikEDM!B:B,0)),"","ClickEDM")</f>
        <v/>
      </c>
      <c r="H2263" s="15" t="str">
        <f t="array" ref="H2263">iferror(lower(index(MultiMail!C:C,match(C2263,MultiMail!A:A,0))),"")</f>
        <v>jlcleow001@mymail.sim.edu.sg</v>
      </c>
      <c r="I2263" s="14" t="str">
        <f t="array" ref="I2263">iferror(index(KlikEDM!C:C,match(H2263,KlikEDM!A:A,0)),"")</f>
        <v/>
      </c>
      <c r="J2263" s="15" t="str">
        <f t="array" ref="J2263">iferror(lower(index(MultiMail!D:D,match(C2263,MultiMail!A:A,0))),"")</f>
        <v>chance_leow@hotmail.com</v>
      </c>
      <c r="K2263" s="14" t="str">
        <f t="array" ref="K2263">iferror(index(KlikEDM!C:C,match(J2263,KlikEDM!A:A,0)),"")</f>
        <v/>
      </c>
      <c r="L2263" s="22"/>
      <c r="M2263" s="22">
        <v>9.3725593E7</v>
      </c>
      <c r="N2263" s="14" t="str">
        <f>IF(ISERROR(MATCH(C2263,Completed!A:A,0)),IF(ISERROR(MATCH(C2263,Unsub!B:B,0)),IF(H2263&lt;&gt;"",IF(O2263&lt;&gt;"",O2263,C2263&amp;"|"&amp;M2263&amp;"|"&amp;PROPER(B2263)&amp;"|"&amp;LOWER(H2263)),"#"),""),"")</f>
        <v/>
      </c>
      <c r="O2263" s="16" t="str">
        <f t="array" ref="O2263">IFERROR(INDEX(MultiMail!G:G,MATCH(C2263,MultiMail!A:A,0)),"")</f>
        <v>12263|93725593|Leow Jun Leong, Chancellor|jlcleow001@mymail.sim.edu.sg
12263|93725593|Leow Jun Leong, Chancellor|CHANCE_LEOW@HOTMAIL.COM
</v>
      </c>
      <c r="P2263" s="17" t="str">
        <f t="array" ref="P2263">IFERROR(INDEX(EDMsort!A:A,MATCH(C2263,EDMsort!B:B,0)),"")</f>
        <v/>
      </c>
      <c r="Q2263" s="18"/>
    </row>
    <row r="2264" ht="14.25" hidden="1" customHeight="1">
      <c r="A2264" s="11">
        <v>2263.0</v>
      </c>
      <c r="B2264" s="12" t="s">
        <v>2384</v>
      </c>
      <c r="C2264" s="13">
        <v>12264.0</v>
      </c>
      <c r="D2264" s="14" t="s">
        <v>18</v>
      </c>
      <c r="E2264" s="14">
        <v>9.7958996E7</v>
      </c>
      <c r="F2264" s="14" t="str">
        <f>IF(ISERROR(MATCH(C2264,Completed!A:A,0)),IF(ISERROR(MATCH(C2264,Unsub!B:B,0)),IF(LEN(E2264)=8,E2264&amp;",","#"),""),"")</f>
        <v>97958996,</v>
      </c>
      <c r="G2264" s="14" t="str">
        <f>if(isna(match(C2264,KlikEDM!B:B,0)),"","ClickEDM")</f>
        <v/>
      </c>
      <c r="H2264" s="15" t="str">
        <f t="array" ref="H2264">iferror(lower(index(MultiMail!C:C,match(C2264,MultiMail!A:A,0))),"")</f>
        <v>zjmak001@mymail.sim.edu.sg</v>
      </c>
      <c r="I2264" s="14" t="str">
        <f t="array" ref="I2264">iferror(index(KlikEDM!C:C,match(H2264,KlikEDM!A:A,0)),"")</f>
        <v/>
      </c>
      <c r="J2264" s="15" t="str">
        <f t="array" ref="J2264">iferror(lower(index(MultiMail!D:D,match(C2264,MultiMail!A:A,0))),"")</f>
        <v>mak_zj@hotmail.com</v>
      </c>
      <c r="K2264" s="14" t="str">
        <f t="array" ref="K2264">iferror(index(KlikEDM!C:C,match(J2264,KlikEDM!A:A,0)),"")</f>
        <v/>
      </c>
      <c r="L2264" s="14"/>
      <c r="M2264" s="14">
        <v>9.7958996E7</v>
      </c>
      <c r="N2264" s="14" t="str">
        <f>IF(ISERROR(MATCH(C2264,Completed!A:A,0)),IF(ISERROR(MATCH(C2264,Unsub!B:B,0)),IF(H2264&lt;&gt;"",IF(O2264&lt;&gt;"",O2264,C2264&amp;"|"&amp;M2264&amp;"|"&amp;PROPER(B2264)&amp;"|"&amp;LOWER(H2264)),"#"),""),"")</f>
        <v>12264|97958996|Mak Zhi Jian|zjmak001@mymail.sim.edu.sg
12264|97958996|Mak Zhi Jian|MAK_ZJ@HOTMAIL.COM
</v>
      </c>
      <c r="O2264" s="16" t="str">
        <f t="array" ref="O2264">IFERROR(INDEX(MultiMail!G:G,MATCH(C2264,MultiMail!A:A,0)),"")</f>
        <v>12264|97958996|Mak Zhi Jian|zjmak001@mymail.sim.edu.sg
12264|97958996|Mak Zhi Jian|MAK_ZJ@HOTMAIL.COM
</v>
      </c>
      <c r="P2264" s="17">
        <f t="array" ref="P2264">IFERROR(INDEX(EDMsort!A:A,MATCH(C2264,EDMsort!B:B,0)),"")</f>
        <v>4</v>
      </c>
      <c r="Q2264" s="18"/>
    </row>
    <row r="2265" ht="14.25" hidden="1" customHeight="1">
      <c r="A2265" s="19">
        <v>2264.0</v>
      </c>
      <c r="B2265" s="20" t="s">
        <v>2385</v>
      </c>
      <c r="C2265" s="21">
        <v>12265.0</v>
      </c>
      <c r="D2265" s="22" t="s">
        <v>18</v>
      </c>
      <c r="E2265" s="22">
        <v>8.3992837E7</v>
      </c>
      <c r="F2265" s="14" t="str">
        <f>IF(ISERROR(MATCH(C2265,Completed!A:A,0)),IF(ISERROR(MATCH(C2265,Unsub!B:B,0)),IF(LEN(E2265)=8,E2265&amp;",","#"),""),"")</f>
        <v>83992837,</v>
      </c>
      <c r="G2265" s="14" t="str">
        <f>if(isna(match(C2265,KlikEDM!B:B,0)),"","ClickEDM")</f>
        <v/>
      </c>
      <c r="H2265" s="15" t="str">
        <f t="array" ref="H2265">iferror(lower(index(MultiMail!C:C,match(C2265,MultiMail!A:A,0))),"")</f>
        <v>dxychui001@mymail.sim.edu.sg</v>
      </c>
      <c r="I2265" s="14" t="str">
        <f t="array" ref="I2265">iferror(index(KlikEDM!C:C,match(H2265,KlikEDM!A:A,0)),"")</f>
        <v/>
      </c>
      <c r="J2265" s="15" t="str">
        <f t="array" ref="J2265">iferror(lower(index(MultiMail!D:D,match(C2265,MultiMail!A:A,0))),"")</f>
        <v>domz1000@hotmail.com</v>
      </c>
      <c r="K2265" s="14" t="str">
        <f t="array" ref="K2265">iferror(index(KlikEDM!C:C,match(J2265,KlikEDM!A:A,0)),"")</f>
        <v/>
      </c>
      <c r="L2265" s="22"/>
      <c r="M2265" s="22">
        <v>8.3992837E7</v>
      </c>
      <c r="N2265" s="14" t="str">
        <f>IF(ISERROR(MATCH(C2265,Completed!A:A,0)),IF(ISERROR(MATCH(C2265,Unsub!B:B,0)),IF(H2265&lt;&gt;"",IF(O2265&lt;&gt;"",O2265,C2265&amp;"|"&amp;M2265&amp;"|"&amp;PROPER(B2265)&amp;"|"&amp;LOWER(H2265)),"#"),""),"")</f>
        <v>12265|83992837|Dominic Chui Xuan Yao|dxychui001@mymail.sim.edu.sg
12265|83992837|Dominic Chui Xuan Yao|DOMZ1000@HOTMAIL.COM
</v>
      </c>
      <c r="O2265" s="16" t="str">
        <f t="array" ref="O2265">IFERROR(INDEX(MultiMail!G:G,MATCH(C2265,MultiMail!A:A,0)),"")</f>
        <v>12265|83992837|Dominic Chui Xuan Yao|dxychui001@mymail.sim.edu.sg
12265|83992837|Dominic Chui Xuan Yao|DOMZ1000@HOTMAIL.COM
</v>
      </c>
      <c r="P2265" s="17">
        <f t="array" ref="P2265">IFERROR(INDEX(EDMsort!A:A,MATCH(C2265,EDMsort!B:B,0)),"")</f>
        <v>3</v>
      </c>
      <c r="Q2265" s="18"/>
    </row>
    <row r="2266" ht="14.25" hidden="1" customHeight="1">
      <c r="A2266" s="11">
        <v>2265.0</v>
      </c>
      <c r="B2266" s="12" t="s">
        <v>2386</v>
      </c>
      <c r="C2266" s="13">
        <v>12266.0</v>
      </c>
      <c r="D2266" s="14" t="s">
        <v>18</v>
      </c>
      <c r="E2266" s="14">
        <v>9.2477762E7</v>
      </c>
      <c r="F2266" s="14" t="str">
        <f>IF(ISERROR(MATCH(C2266,Completed!A:A,0)),IF(ISERROR(MATCH(C2266,Unsub!B:B,0)),IF(LEN(E2266)=8,E2266&amp;",","#"),""),"")</f>
        <v>92477762,</v>
      </c>
      <c r="G2266" s="14" t="str">
        <f>if(isna(match(C2266,KlikEDM!B:B,0)),"","ClickEDM")</f>
        <v/>
      </c>
      <c r="H2266" s="15" t="str">
        <f t="array" ref="H2266">iferror(lower(index(MultiMail!C:C,match(C2266,MultiMail!A:A,0))),"")</f>
        <v>wytchia001@mymail.sim.edu.sg</v>
      </c>
      <c r="I2266" s="14" t="str">
        <f t="array" ref="I2266">iferror(index(KlikEDM!C:C,match(H2266,KlikEDM!A:A,0)),"")</f>
        <v/>
      </c>
      <c r="J2266" s="15" t="str">
        <f t="array" ref="J2266">iferror(lower(index(MultiMail!D:D,match(C2266,MultiMail!A:A,0))),"")</f>
        <v>chiaweiyetimothy@gmail.com</v>
      </c>
      <c r="K2266" s="14" t="str">
        <f t="array" ref="K2266">iferror(index(KlikEDM!C:C,match(J2266,KlikEDM!A:A,0)),"")</f>
        <v/>
      </c>
      <c r="L2266" s="14"/>
      <c r="M2266" s="14">
        <v>9.2477762E7</v>
      </c>
      <c r="N2266" s="14" t="str">
        <f>IF(ISERROR(MATCH(C2266,Completed!A:A,0)),IF(ISERROR(MATCH(C2266,Unsub!B:B,0)),IF(H2266&lt;&gt;"",IF(O2266&lt;&gt;"",O2266,C2266&amp;"|"&amp;M2266&amp;"|"&amp;PROPER(B2266)&amp;"|"&amp;LOWER(H2266)),"#"),""),"")</f>
        <v>12266|92477762|Chia Wei Ye, Timothy|wytchia001@mymail.sim.edu.sg
12266|92477762|Chia Wei Ye, Timothy|CHIAWEIYETIMOTHY@GMAIL.COM
</v>
      </c>
      <c r="O2266" s="16" t="str">
        <f t="array" ref="O2266">IFERROR(INDEX(MultiMail!G:G,MATCH(C2266,MultiMail!A:A,0)),"")</f>
        <v>12266|92477762|Chia Wei Ye, Timothy|wytchia001@mymail.sim.edu.sg
12266|92477762|Chia Wei Ye, Timothy|CHIAWEIYETIMOTHY@GMAIL.COM
</v>
      </c>
      <c r="P2266" s="17">
        <f t="array" ref="P2266">IFERROR(INDEX(EDMsort!A:A,MATCH(C2266,EDMsort!B:B,0)),"")</f>
        <v>2</v>
      </c>
      <c r="Q2266" s="18"/>
    </row>
    <row r="2267" ht="14.25" hidden="1" customHeight="1">
      <c r="A2267" s="19">
        <v>2266.0</v>
      </c>
      <c r="B2267" s="20" t="s">
        <v>2387</v>
      </c>
      <c r="C2267" s="21">
        <v>12267.0</v>
      </c>
      <c r="D2267" s="22" t="s">
        <v>18</v>
      </c>
      <c r="E2267" s="22">
        <v>9.6737523E7</v>
      </c>
      <c r="F2267" s="14" t="str">
        <f>IF(ISERROR(MATCH(C2267,Completed!A:A,0)),IF(ISERROR(MATCH(C2267,Unsub!B:B,0)),IF(LEN(E2267)=8,E2267&amp;",","#"),""),"")</f>
        <v/>
      </c>
      <c r="G2267" s="14" t="str">
        <f>if(isna(match(C2267,KlikEDM!B:B,0)),"","ClickEDM")</f>
        <v/>
      </c>
      <c r="H2267" s="15" t="str">
        <f t="array" ref="H2267">iferror(lower(index(MultiMail!C:C,match(C2267,MultiMail!A:A,0))),"")</f>
        <v>salim008@mymail.sim.edu.sg</v>
      </c>
      <c r="I2267" s="14" t="str">
        <f t="array" ref="I2267">iferror(index(KlikEDM!C:C,match(H2267,KlikEDM!A:A,0)),"")</f>
        <v/>
      </c>
      <c r="J2267" s="15" t="str">
        <f t="array" ref="J2267">iferror(lower(index(MultiMail!D:D,match(C2267,MultiMail!A:A,0))),"")</f>
        <v>ariel.salim@hotmail.com</v>
      </c>
      <c r="K2267" s="14" t="str">
        <f t="array" ref="K2267">iferror(index(KlikEDM!C:C,match(J2267,KlikEDM!A:A,0)),"")</f>
        <v/>
      </c>
      <c r="L2267" s="22"/>
      <c r="M2267" s="22">
        <v>9.6737523E7</v>
      </c>
      <c r="N2267" s="14" t="str">
        <f>IF(ISERROR(MATCH(C2267,Completed!A:A,0)),IF(ISERROR(MATCH(C2267,Unsub!B:B,0)),IF(H2267&lt;&gt;"",IF(O2267&lt;&gt;"",O2267,C2267&amp;"|"&amp;M2267&amp;"|"&amp;PROPER(B2267)&amp;"|"&amp;LOWER(H2267)),"#"),""),"")</f>
        <v/>
      </c>
      <c r="O2267" s="16" t="str">
        <f t="array" ref="O2267">IFERROR(INDEX(MultiMail!G:G,MATCH(C2267,MultiMail!A:A,0)),"")</f>
        <v>12267|96737523|Ariel Salim|salim008@mymail.sim.edu.sg
12267|96737523|Ariel Salim|ARIEL.SALIM@HOTMAIL.COM
</v>
      </c>
      <c r="P2267" s="17" t="str">
        <f t="array" ref="P2267">IFERROR(INDEX(EDMsort!A:A,MATCH(C2267,EDMsort!B:B,0)),"")</f>
        <v/>
      </c>
      <c r="Q2267" s="18"/>
    </row>
    <row r="2268" ht="14.25" hidden="1" customHeight="1">
      <c r="A2268" s="11">
        <v>2267.0</v>
      </c>
      <c r="B2268" s="12" t="s">
        <v>2388</v>
      </c>
      <c r="C2268" s="13">
        <v>12268.0</v>
      </c>
      <c r="D2268" s="14" t="s">
        <v>18</v>
      </c>
      <c r="E2268" s="14">
        <v>9.7454388E7</v>
      </c>
      <c r="F2268" s="14" t="str">
        <f>IF(ISERROR(MATCH(C2268,Completed!A:A,0)),IF(ISERROR(MATCH(C2268,Unsub!B:B,0)),IF(LEN(E2268)=8,E2268&amp;",","#"),""),"")</f>
        <v/>
      </c>
      <c r="G2268" s="14" t="str">
        <f>if(isna(match(C2268,KlikEDM!B:B,0)),"","ClickEDM")</f>
        <v/>
      </c>
      <c r="H2268" s="15" t="str">
        <f t="array" ref="H2268">iferror(lower(index(MultiMail!C:C,match(C2268,MultiMail!A:A,0))),"")</f>
        <v>bkjtan001@mymail.sim.edu.sg</v>
      </c>
      <c r="I2268" s="14" t="str">
        <f t="array" ref="I2268">iferror(index(KlikEDM!C:C,match(H2268,KlikEDM!A:A,0)),"")</f>
        <v/>
      </c>
      <c r="J2268" s="15" t="str">
        <f t="array" ref="J2268">iferror(lower(index(MultiMail!D:D,match(C2268,MultiMail!A:A,0))),"")</f>
        <v>bentankj@gmail.com</v>
      </c>
      <c r="K2268" s="14" t="str">
        <f t="array" ref="K2268">iferror(index(KlikEDM!C:C,match(J2268,KlikEDM!A:A,0)),"")</f>
        <v/>
      </c>
      <c r="L2268" s="14"/>
      <c r="M2268" s="14">
        <v>9.7454388E7</v>
      </c>
      <c r="N2268" s="14" t="str">
        <f>IF(ISERROR(MATCH(C2268,Completed!A:A,0)),IF(ISERROR(MATCH(C2268,Unsub!B:B,0)),IF(H2268&lt;&gt;"",IF(O2268&lt;&gt;"",O2268,C2268&amp;"|"&amp;M2268&amp;"|"&amp;PROPER(B2268)&amp;"|"&amp;LOWER(H2268)),"#"),""),"")</f>
        <v/>
      </c>
      <c r="O2268" s="16" t="str">
        <f t="array" ref="O2268">IFERROR(INDEX(MultiMail!G:G,MATCH(C2268,MultiMail!A:A,0)),"")</f>
        <v>12268|97454388|Benjamin Tan Kwok Jun|bkjtan001@mymail.sim.edu.sg
12268|97454388|Benjamin Tan Kwok Jun|BENTANKJ@GMAIL.COM
</v>
      </c>
      <c r="P2268" s="17" t="str">
        <f t="array" ref="P2268">IFERROR(INDEX(EDMsort!A:A,MATCH(C2268,EDMsort!B:B,0)),"")</f>
        <v/>
      </c>
      <c r="Q2268" s="18"/>
    </row>
    <row r="2269" ht="14.25" hidden="1" customHeight="1">
      <c r="A2269" s="19">
        <v>2268.0</v>
      </c>
      <c r="B2269" s="20" t="s">
        <v>2389</v>
      </c>
      <c r="C2269" s="21">
        <v>12269.0</v>
      </c>
      <c r="D2269" s="22" t="s">
        <v>18</v>
      </c>
      <c r="E2269" s="22">
        <v>9.0929631E7</v>
      </c>
      <c r="F2269" s="14" t="str">
        <f>IF(ISERROR(MATCH(C2269,Completed!A:A,0)),IF(ISERROR(MATCH(C2269,Unsub!B:B,0)),IF(LEN(E2269)=8,E2269&amp;",","#"),""),"")</f>
        <v>90929631,</v>
      </c>
      <c r="G2269" s="14" t="str">
        <f>if(isna(match(C2269,KlikEDM!B:B,0)),"","ClickEDM")</f>
        <v/>
      </c>
      <c r="H2269" s="15" t="str">
        <f t="array" ref="H2269">iferror(lower(index(MultiMail!C:C,match(C2269,MultiMail!A:A,0))),"")</f>
        <v>qqian001@mymail.sim.edu.sg</v>
      </c>
      <c r="I2269" s="14" t="str">
        <f t="array" ref="I2269">iferror(index(KlikEDM!C:C,match(H2269,KlikEDM!A:A,0)),"")</f>
        <v/>
      </c>
      <c r="J2269" s="15" t="str">
        <f t="array" ref="J2269">iferror(lower(index(MultiMail!D:D,match(C2269,MultiMail!A:A,0))),"")</f>
        <v>qian_qiu_ting@hotmail.com</v>
      </c>
      <c r="K2269" s="14" t="str">
        <f t="array" ref="K2269">iferror(index(KlikEDM!C:C,match(J2269,KlikEDM!A:A,0)),"")</f>
        <v/>
      </c>
      <c r="L2269" s="22"/>
      <c r="M2269" s="22">
        <v>9.0929631E7</v>
      </c>
      <c r="N2269" s="14" t="str">
        <f>IF(ISERROR(MATCH(C2269,Completed!A:A,0)),IF(ISERROR(MATCH(C2269,Unsub!B:B,0)),IF(H2269&lt;&gt;"",IF(O2269&lt;&gt;"",O2269,C2269&amp;"|"&amp;M2269&amp;"|"&amp;PROPER(B2269)&amp;"|"&amp;LOWER(H2269)),"#"),""),"")</f>
        <v>12269|90929631|Qian Qiuting|qqian001@mymail.sim.edu.sg
12269|90929631|Qian Qiuting|QIAN_QIU_TING@HOTMAIL.COM
</v>
      </c>
      <c r="O2269" s="16" t="str">
        <f t="array" ref="O2269">IFERROR(INDEX(MultiMail!G:G,MATCH(C2269,MultiMail!A:A,0)),"")</f>
        <v>12269|90929631|Qian Qiuting|qqian001@mymail.sim.edu.sg
12269|90929631|Qian Qiuting|QIAN_QIU_TING@HOTMAIL.COM
</v>
      </c>
      <c r="P2269" s="17">
        <f t="array" ref="P2269">IFERROR(INDEX(EDMsort!A:A,MATCH(C2269,EDMsort!B:B,0)),"")</f>
        <v>1</v>
      </c>
      <c r="Q2269" s="18"/>
    </row>
    <row r="2270" ht="14.25" hidden="1" customHeight="1">
      <c r="A2270" s="11">
        <v>2269.0</v>
      </c>
      <c r="B2270" s="12" t="s">
        <v>2390</v>
      </c>
      <c r="C2270" s="13">
        <v>12270.0</v>
      </c>
      <c r="D2270" s="14" t="s">
        <v>18</v>
      </c>
      <c r="E2270" s="14">
        <v>8.8583204E7</v>
      </c>
      <c r="F2270" s="14" t="str">
        <f>IF(ISERROR(MATCH(C2270,Completed!A:A,0)),IF(ISERROR(MATCH(C2270,Unsub!B:B,0)),IF(LEN(E2270)=8,E2270&amp;",","#"),""),"")</f>
        <v/>
      </c>
      <c r="G2270" s="14" t="str">
        <f>if(isna(match(C2270,KlikEDM!B:B,0)),"","ClickEDM")</f>
        <v/>
      </c>
      <c r="H2270" s="15" t="str">
        <f t="array" ref="H2270">iferror(lower(index(MultiMail!C:C,match(C2270,MultiMail!A:A,0))),"")</f>
        <v>elim013@mymail.sim.edu.sg</v>
      </c>
      <c r="I2270" s="14" t="str">
        <f t="array" ref="I2270">iferror(index(KlikEDM!C:C,match(H2270,KlikEDM!A:A,0)),"")</f>
        <v/>
      </c>
      <c r="J2270" s="15" t="str">
        <f t="array" ref="J2270">iferror(lower(index(MultiMail!D:D,match(C2270,MultiMail!A:A,0))),"")</f>
        <v>eileenlim1870@gmail.com</v>
      </c>
      <c r="K2270" s="14" t="str">
        <f t="array" ref="K2270">iferror(index(KlikEDM!C:C,match(J2270,KlikEDM!A:A,0)),"")</f>
        <v/>
      </c>
      <c r="L2270" s="14"/>
      <c r="M2270" s="14">
        <v>8.8583204E7</v>
      </c>
      <c r="N2270" s="14" t="str">
        <f>IF(ISERROR(MATCH(C2270,Completed!A:A,0)),IF(ISERROR(MATCH(C2270,Unsub!B:B,0)),IF(H2270&lt;&gt;"",IF(O2270&lt;&gt;"",O2270,C2270&amp;"|"&amp;M2270&amp;"|"&amp;PROPER(B2270)&amp;"|"&amp;LOWER(H2270)),"#"),""),"")</f>
        <v/>
      </c>
      <c r="O2270" s="16" t="str">
        <f t="array" ref="O2270">IFERROR(INDEX(MultiMail!G:G,MATCH(C2270,MultiMail!A:A,0)),"")</f>
        <v>12270|88583204|Lim Eileen|elim013@mymail.sim.edu.sg
12270|88583204|Lim Eileen|EILEENLIM1870@GMAIL.COM
</v>
      </c>
      <c r="P2270" s="17" t="str">
        <f t="array" ref="P2270">IFERROR(INDEX(EDMsort!A:A,MATCH(C2270,EDMsort!B:B,0)),"")</f>
        <v/>
      </c>
      <c r="Q2270" s="18"/>
    </row>
    <row r="2271" ht="14.25" customHeight="1">
      <c r="A2271" s="19">
        <v>2270.0</v>
      </c>
      <c r="B2271" s="20" t="s">
        <v>2391</v>
      </c>
      <c r="C2271" s="21">
        <v>12271.0</v>
      </c>
      <c r="D2271" s="22" t="s">
        <v>18</v>
      </c>
      <c r="E2271" s="22">
        <v>9.6795559E7</v>
      </c>
      <c r="F2271" s="14" t="str">
        <f>IF(ISERROR(MATCH(C2271,Completed!A:A,0)),IF(ISERROR(MATCH(C2271,Unsub!B:B,0)),IF(LEN(E2271)=8,E2271&amp;",","#"),""),"")</f>
        <v>96795559,</v>
      </c>
      <c r="G2271" s="14" t="str">
        <f>if(isna(match(C2271,KlikEDM!B:B,0)),"","ClickEDM")</f>
        <v>ClickEDM</v>
      </c>
      <c r="H2271" s="15" t="str">
        <f t="array" ref="H2271">iferror(lower(index(MultiMail!C:C,match(C2271,MultiMail!A:A,0))),"")</f>
        <v>tzxong001@mymail.sim.edu.sg</v>
      </c>
      <c r="I2271" s="14" t="str">
        <f t="array" ref="I2271">iferror(index(KlikEDM!C:C,match(H2271,KlikEDM!A:A,0)),"")</f>
        <v>eblast D</v>
      </c>
      <c r="J2271" s="15" t="str">
        <f t="array" ref="J2271">iferror(lower(index(MultiMail!D:D,match(C2271,MultiMail!A:A,0))),"")</f>
        <v>terenceong@hotmail.com</v>
      </c>
      <c r="K2271" s="14" t="str">
        <f t="array" ref="K2271">iferror(index(KlikEDM!C:C,match(J2271,KlikEDM!A:A,0)),"")</f>
        <v/>
      </c>
      <c r="L2271" s="22"/>
      <c r="M2271" s="22">
        <v>9.6795559E7</v>
      </c>
      <c r="N2271" s="14" t="str">
        <f>IF(ISERROR(MATCH(C2271,Completed!A:A,0)),IF(ISERROR(MATCH(C2271,Unsub!B:B,0)),IF(H2271&lt;&gt;"",IF(O2271&lt;&gt;"",O2271,C2271&amp;"|"&amp;M2271&amp;"|"&amp;PROPER(B2271)&amp;"|"&amp;LOWER(H2271)),"#"),""),"")</f>
        <v>12271|96795559|Terence Ong Zi Xuan|tzxong001@mymail.sim.edu.sg
12271|96795559|Terence Ong Zi Xuan|TERENCEONG@HOTMAIL.COM
</v>
      </c>
      <c r="O2271" s="16" t="str">
        <f t="array" ref="O2271">IFERROR(INDEX(MultiMail!G:G,MATCH(C2271,MultiMail!A:A,0)),"")</f>
        <v>12271|96795559|Terence Ong Zi Xuan|tzxong001@mymail.sim.edu.sg
12271|96795559|Terence Ong Zi Xuan|TERENCEONG@HOTMAIL.COM
</v>
      </c>
      <c r="P2271" s="17">
        <f t="array" ref="P2271">IFERROR(INDEX(EDMsort!A:A,MATCH(C2271,EDMsort!B:B,0)),"")</f>
        <v>4</v>
      </c>
      <c r="Q2271" s="18"/>
    </row>
    <row r="2272" ht="14.25" hidden="1" customHeight="1">
      <c r="A2272" s="11">
        <v>2271.0</v>
      </c>
      <c r="B2272" s="12" t="s">
        <v>2392</v>
      </c>
      <c r="C2272" s="13">
        <v>12272.0</v>
      </c>
      <c r="D2272" s="14" t="s">
        <v>18</v>
      </c>
      <c r="E2272" s="14">
        <v>9.0488033E7</v>
      </c>
      <c r="F2272" s="14" t="str">
        <f>IF(ISERROR(MATCH(C2272,Completed!A:A,0)),IF(ISERROR(MATCH(C2272,Unsub!B:B,0)),IF(LEN(E2272)=8,E2272&amp;",","#"),""),"")</f>
        <v>90488033,</v>
      </c>
      <c r="G2272" s="14" t="str">
        <f>if(isna(match(C2272,KlikEDM!B:B,0)),"","ClickEDM")</f>
        <v/>
      </c>
      <c r="H2272" s="15" t="str">
        <f t="array" ref="H2272">iferror(lower(index(MultiMail!C:C,match(C2272,MultiMail!A:A,0))),"")</f>
        <v>sayeo004@mymail.sim.edu.sg</v>
      </c>
      <c r="I2272" s="14" t="str">
        <f t="array" ref="I2272">iferror(index(KlikEDM!C:C,match(H2272,KlikEDM!A:A,0)),"")</f>
        <v/>
      </c>
      <c r="J2272" s="15" t="str">
        <f t="array" ref="J2272">iferror(lower(index(MultiMail!D:D,match(C2272,MultiMail!A:A,0))),"")</f>
        <v>annabelleslyeo@gmail.com</v>
      </c>
      <c r="K2272" s="14" t="str">
        <f t="array" ref="K2272">iferror(index(KlikEDM!C:C,match(J2272,KlikEDM!A:A,0)),"")</f>
        <v/>
      </c>
      <c r="L2272" s="14"/>
      <c r="M2272" s="14">
        <v>9.0488033E7</v>
      </c>
      <c r="N2272" s="14" t="str">
        <f>IF(ISERROR(MATCH(C2272,Completed!A:A,0)),IF(ISERROR(MATCH(C2272,Unsub!B:B,0)),IF(H2272&lt;&gt;"",IF(O2272&lt;&gt;"",O2272,C2272&amp;"|"&amp;M2272&amp;"|"&amp;PROPER(B2272)&amp;"|"&amp;LOWER(H2272)),"#"),""),"")</f>
        <v>12272|90488033|Yeo Shulei, Annabelle|sayeo004@mymail.sim.edu.sg
12272|90488033|Yeo Shulei, Annabelle|ANNABELLESLYEO@GMAIL.COM
</v>
      </c>
      <c r="O2272" s="16" t="str">
        <f t="array" ref="O2272">IFERROR(INDEX(MultiMail!G:G,MATCH(C2272,MultiMail!A:A,0)),"")</f>
        <v>12272|90488033|Yeo Shulei, Annabelle|sayeo004@mymail.sim.edu.sg
12272|90488033|Yeo Shulei, Annabelle|ANNABELLESLYEO@GMAIL.COM
</v>
      </c>
      <c r="P2272" s="17">
        <f t="array" ref="P2272">IFERROR(INDEX(EDMsort!A:A,MATCH(C2272,EDMsort!B:B,0)),"")</f>
        <v>3</v>
      </c>
      <c r="Q2272" s="18"/>
    </row>
    <row r="2273" ht="14.25" customHeight="1">
      <c r="A2273" s="19">
        <v>2272.0</v>
      </c>
      <c r="B2273" s="20" t="s">
        <v>2393</v>
      </c>
      <c r="C2273" s="21">
        <v>12273.0</v>
      </c>
      <c r="D2273" s="22" t="s">
        <v>18</v>
      </c>
      <c r="E2273" s="22">
        <v>9.7552701E7</v>
      </c>
      <c r="F2273" s="14" t="str">
        <f>IF(ISERROR(MATCH(C2273,Completed!A:A,0)),IF(ISERROR(MATCH(C2273,Unsub!B:B,0)),IF(LEN(E2273)=8,E2273&amp;",","#"),""),"")</f>
        <v>97552701,</v>
      </c>
      <c r="G2273" s="14" t="str">
        <f>if(isna(match(C2273,KlikEDM!B:B,0)),"","ClickEDM")</f>
        <v>ClickEDM</v>
      </c>
      <c r="H2273" s="15" t="str">
        <f t="array" ref="H2273">iferror(lower(index(MultiMail!C:C,match(C2273,MultiMail!A:A,0))),"")</f>
        <v>ryschia001@mymail.sim.edu.sg</v>
      </c>
      <c r="I2273" s="14" t="str">
        <f t="array" ref="I2273">iferror(index(KlikEDM!C:C,match(H2273,KlikEDM!A:A,0)),"")</f>
        <v/>
      </c>
      <c r="J2273" s="15" t="str">
        <f t="array" ref="J2273">iferror(lower(index(MultiMail!D:D,match(C2273,MultiMail!A:A,0))),"")</f>
        <v>sebastianashlonchia@gmail.com</v>
      </c>
      <c r="K2273" s="14" t="str">
        <f t="array" ref="K2273">iferror(index(KlikEDM!C:C,match(J2273,KlikEDM!A:A,0)),"")</f>
        <v>eblast B</v>
      </c>
      <c r="L2273" s="22"/>
      <c r="M2273" s="22">
        <v>9.7552701E7</v>
      </c>
      <c r="N2273" s="14" t="str">
        <f>IF(ISERROR(MATCH(C2273,Completed!A:A,0)),IF(ISERROR(MATCH(C2273,Unsub!B:B,0)),IF(H2273&lt;&gt;"",IF(O2273&lt;&gt;"",O2273,C2273&amp;"|"&amp;M2273&amp;"|"&amp;PROPER(B2273)&amp;"|"&amp;LOWER(H2273)),"#"),""),"")</f>
        <v>12273|97552701|Chia Rong Yao Sebastian|ryschia001@mymail.sim.edu.sg
12273|97552701|Chia Rong Yao Sebastian|SEBASTIANASHLONCHIA@GMAIL.COM
</v>
      </c>
      <c r="O2273" s="16" t="str">
        <f t="array" ref="O2273">IFERROR(INDEX(MultiMail!G:G,MATCH(C2273,MultiMail!A:A,0)),"")</f>
        <v>12273|97552701|Chia Rong Yao Sebastian|ryschia001@mymail.sim.edu.sg
12273|97552701|Chia Rong Yao Sebastian|SEBASTIANASHLONCHIA@GMAIL.COM
</v>
      </c>
      <c r="P2273" s="17">
        <f t="array" ref="P2273">IFERROR(INDEX(EDMsort!A:A,MATCH(C2273,EDMsort!B:B,0)),"")</f>
        <v>2</v>
      </c>
      <c r="Q2273" s="18"/>
    </row>
    <row r="2274" ht="14.25" hidden="1" customHeight="1">
      <c r="A2274" s="11">
        <v>2273.0</v>
      </c>
      <c r="B2274" s="12" t="s">
        <v>2394</v>
      </c>
      <c r="C2274" s="13">
        <v>12274.0</v>
      </c>
      <c r="D2274" s="14" t="s">
        <v>18</v>
      </c>
      <c r="E2274" s="14">
        <v>9.3270942E7</v>
      </c>
      <c r="F2274" s="14" t="str">
        <f>IF(ISERROR(MATCH(C2274,Completed!A:A,0)),IF(ISERROR(MATCH(C2274,Unsub!B:B,0)),IF(LEN(E2274)=8,E2274&amp;",","#"),""),"")</f>
        <v/>
      </c>
      <c r="G2274" s="14" t="str">
        <f>if(isna(match(C2274,KlikEDM!B:B,0)),"","ClickEDM")</f>
        <v/>
      </c>
      <c r="H2274" s="15" t="str">
        <f t="array" ref="H2274">iferror(lower(index(MultiMail!C:C,match(C2274,MultiMail!A:A,0))),"")</f>
        <v>muhammad653@mymail.sim.edu.sg</v>
      </c>
      <c r="I2274" s="14" t="str">
        <f t="array" ref="I2274">iferror(index(KlikEDM!C:C,match(H2274,KlikEDM!A:A,0)),"")</f>
        <v/>
      </c>
      <c r="J2274" s="15" t="str">
        <f t="array" ref="J2274">iferror(lower(index(MultiMail!D:D,match(C2274,MultiMail!A:A,0))),"")</f>
        <v>muzahin95@gmail.com</v>
      </c>
      <c r="K2274" s="14" t="str">
        <f t="array" ref="K2274">iferror(index(KlikEDM!C:C,match(J2274,KlikEDM!A:A,0)),"")</f>
        <v/>
      </c>
      <c r="L2274" s="14"/>
      <c r="M2274" s="14">
        <v>9.3270942E7</v>
      </c>
      <c r="N2274" s="14" t="str">
        <f>IF(ISERROR(MATCH(C2274,Completed!A:A,0)),IF(ISERROR(MATCH(C2274,Unsub!B:B,0)),IF(H2274&lt;&gt;"",IF(O2274&lt;&gt;"",O2274,C2274&amp;"|"&amp;M2274&amp;"|"&amp;PROPER(B2274)&amp;"|"&amp;LOWER(H2274)),"#"),""),"")</f>
        <v/>
      </c>
      <c r="O2274" s="16" t="str">
        <f t="array" ref="O2274">IFERROR(INDEX(MultiMail!G:G,MATCH(C2274,MultiMail!A:A,0)),"")</f>
        <v>12274|93270942|Muhammad Zahin Bin Ramlan|muhammad653@mymail.sim.edu.sg
12274|93270942|Muhammad Zahin Bin Ramlan|MUZAHIN95@GMAIL.COM
</v>
      </c>
      <c r="P2274" s="17" t="str">
        <f t="array" ref="P2274">IFERROR(INDEX(EDMsort!A:A,MATCH(C2274,EDMsort!B:B,0)),"")</f>
        <v/>
      </c>
      <c r="Q2274" s="18"/>
    </row>
    <row r="2275" ht="14.25" customHeight="1">
      <c r="A2275" s="19">
        <v>2274.0</v>
      </c>
      <c r="B2275" s="20" t="s">
        <v>2395</v>
      </c>
      <c r="C2275" s="21">
        <v>12275.0</v>
      </c>
      <c r="D2275" s="22" t="s">
        <v>18</v>
      </c>
      <c r="E2275" s="22">
        <v>8.220388E7</v>
      </c>
      <c r="F2275" s="14" t="str">
        <f>IF(ISERROR(MATCH(C2275,Completed!A:A,0)),IF(ISERROR(MATCH(C2275,Unsub!B:B,0)),IF(LEN(E2275)=8,E2275&amp;",","#"),""),"")</f>
        <v>82203880,</v>
      </c>
      <c r="G2275" s="14" t="str">
        <f>if(isna(match(C2275,KlikEDM!B:B,0)),"","ClickEDM")</f>
        <v>ClickEDM</v>
      </c>
      <c r="H2275" s="15" t="str">
        <f t="array" ref="H2275">iferror(lower(index(MultiMail!C:C,match(C2275,MultiMail!A:A,0))),"")</f>
        <v>kyweng001@mymail.sim.edu.sg</v>
      </c>
      <c r="I2275" s="14" t="str">
        <f t="array" ref="I2275">iferror(index(KlikEDM!C:C,match(H2275,KlikEDM!A:A,0)),"")</f>
        <v/>
      </c>
      <c r="J2275" s="15" t="str">
        <f t="array" ref="J2275">iferror(lower(index(MultiMail!D:D,match(C2275,MultiMail!A:A,0))),"")</f>
        <v>kaiyu0814@hotmail.com</v>
      </c>
      <c r="K2275" s="14" t="str">
        <f t="array" ref="K2275">iferror(index(KlikEDM!C:C,match(J2275,KlikEDM!A:A,0)),"")</f>
        <v>eblast A</v>
      </c>
      <c r="L2275" s="22"/>
      <c r="M2275" s="22">
        <v>8.220388E7</v>
      </c>
      <c r="N2275" s="14" t="str">
        <f>IF(ISERROR(MATCH(C2275,Completed!A:A,0)),IF(ISERROR(MATCH(C2275,Unsub!B:B,0)),IF(H2275&lt;&gt;"",IF(O2275&lt;&gt;"",O2275,C2275&amp;"|"&amp;M2275&amp;"|"&amp;PROPER(B2275)&amp;"|"&amp;LOWER(H2275)),"#"),""),"")</f>
        <v>12275|82203880|Weng Kai Yu|kyweng001@mymail.sim.edu.sg
12275|82203880|Weng Kai Yu|KAIYU0814@HOTMAIL.COM
</v>
      </c>
      <c r="O2275" s="16" t="str">
        <f t="array" ref="O2275">IFERROR(INDEX(MultiMail!G:G,MATCH(C2275,MultiMail!A:A,0)),"")</f>
        <v>12275|82203880|Weng Kai Yu|kyweng001@mymail.sim.edu.sg
12275|82203880|Weng Kai Yu|KAIYU0814@HOTMAIL.COM
</v>
      </c>
      <c r="P2275" s="17">
        <f t="array" ref="P2275">IFERROR(INDEX(EDMsort!A:A,MATCH(C2275,EDMsort!B:B,0)),"")</f>
        <v>1</v>
      </c>
      <c r="Q2275" s="18"/>
    </row>
    <row r="2276" ht="14.25" hidden="1" customHeight="1">
      <c r="A2276" s="11">
        <v>2275.0</v>
      </c>
      <c r="B2276" s="12" t="s">
        <v>2396</v>
      </c>
      <c r="C2276" s="13">
        <v>12276.0</v>
      </c>
      <c r="D2276" s="14" t="s">
        <v>18</v>
      </c>
      <c r="E2276" s="14">
        <v>8.4368864E7</v>
      </c>
      <c r="F2276" s="14" t="str">
        <f>IF(ISERROR(MATCH(C2276,Completed!A:A,0)),IF(ISERROR(MATCH(C2276,Unsub!B:B,0)),IF(LEN(E2276)=8,E2276&amp;",","#"),""),"")</f>
        <v/>
      </c>
      <c r="G2276" s="14" t="str">
        <f>if(isna(match(C2276,KlikEDM!B:B,0)),"","ClickEDM")</f>
        <v/>
      </c>
      <c r="H2276" s="15" t="str">
        <f t="array" ref="H2276">iferror(lower(index(MultiMail!C:C,match(C2276,MultiMail!A:A,0))),"")</f>
        <v>yqseah002@mymail.sim.edu.sg</v>
      </c>
      <c r="I2276" s="14" t="str">
        <f t="array" ref="I2276">iferror(index(KlikEDM!C:C,match(H2276,KlikEDM!A:A,0)),"")</f>
        <v/>
      </c>
      <c r="J2276" s="15" t="str">
        <f t="array" ref="J2276">iferror(lower(index(MultiMail!D:D,match(C2276,MultiMail!A:A,0))),"")</f>
        <v>syangqi@gmail.com</v>
      </c>
      <c r="K2276" s="14" t="str">
        <f t="array" ref="K2276">iferror(index(KlikEDM!C:C,match(J2276,KlikEDM!A:A,0)),"")</f>
        <v/>
      </c>
      <c r="L2276" s="14"/>
      <c r="M2276" s="14">
        <v>8.4368864E7</v>
      </c>
      <c r="N2276" s="14" t="str">
        <f>IF(ISERROR(MATCH(C2276,Completed!A:A,0)),IF(ISERROR(MATCH(C2276,Unsub!B:B,0)),IF(H2276&lt;&gt;"",IF(O2276&lt;&gt;"",O2276,C2276&amp;"|"&amp;M2276&amp;"|"&amp;PROPER(B2276)&amp;"|"&amp;LOWER(H2276)),"#"),""),"")</f>
        <v/>
      </c>
      <c r="O2276" s="16" t="str">
        <f t="array" ref="O2276">IFERROR(INDEX(MultiMail!G:G,MATCH(C2276,MultiMail!A:A,0)),"")</f>
        <v>12276|84368864|Seah Yang Qi|yqseah002@mymail.sim.edu.sg
12276|84368864|Seah Yang Qi|syangqi@gmail.com
</v>
      </c>
      <c r="P2276" s="17" t="str">
        <f t="array" ref="P2276">IFERROR(INDEX(EDMsort!A:A,MATCH(C2276,EDMsort!B:B,0)),"")</f>
        <v/>
      </c>
      <c r="Q2276" s="18"/>
    </row>
    <row r="2277" ht="14.25" hidden="1" customHeight="1">
      <c r="A2277" s="19">
        <v>2276.0</v>
      </c>
      <c r="B2277" s="20" t="s">
        <v>2397</v>
      </c>
      <c r="C2277" s="21">
        <v>12277.0</v>
      </c>
      <c r="D2277" s="22" t="s">
        <v>18</v>
      </c>
      <c r="E2277" s="22">
        <v>9.7205666E7</v>
      </c>
      <c r="F2277" s="14" t="str">
        <f>IF(ISERROR(MATCH(C2277,Completed!A:A,0)),IF(ISERROR(MATCH(C2277,Unsub!B:B,0)),IF(LEN(E2277)=8,E2277&amp;",","#"),""),"")</f>
        <v>97205666,</v>
      </c>
      <c r="G2277" s="14" t="str">
        <f>if(isna(match(C2277,KlikEDM!B:B,0)),"","ClickEDM")</f>
        <v/>
      </c>
      <c r="H2277" s="15" t="str">
        <f t="array" ref="H2277">iferror(lower(index(MultiMail!C:C,match(C2277,MultiMail!A:A,0))),"")</f>
        <v>xyfoo006@mymail.sim.edu.sg</v>
      </c>
      <c r="I2277" s="14" t="str">
        <f t="array" ref="I2277">iferror(index(KlikEDM!C:C,match(H2277,KlikEDM!A:A,0)),"")</f>
        <v/>
      </c>
      <c r="J2277" s="15" t="str">
        <f t="array" ref="J2277">iferror(lower(index(MultiMail!D:D,match(C2277,MultiMail!A:A,0))),"")</f>
        <v>xinyuedesufxy@hotmail.co.uk</v>
      </c>
      <c r="K2277" s="14" t="str">
        <f t="array" ref="K2277">iferror(index(KlikEDM!C:C,match(J2277,KlikEDM!A:A,0)),"")</f>
        <v/>
      </c>
      <c r="L2277" s="22"/>
      <c r="M2277" s="22">
        <v>9.7205666E7</v>
      </c>
      <c r="N2277" s="14" t="str">
        <f>IF(ISERROR(MATCH(C2277,Completed!A:A,0)),IF(ISERROR(MATCH(C2277,Unsub!B:B,0)),IF(H2277&lt;&gt;"",IF(O2277&lt;&gt;"",O2277,C2277&amp;"|"&amp;M2277&amp;"|"&amp;PROPER(B2277)&amp;"|"&amp;LOWER(H2277)),"#"),""),"")</f>
        <v>12277|97205666|Foo Xin Yue|xyfoo006@mymail.sim.edu.sg
12277|97205666|Foo Xin Yue|XINYUEDESUFXY@HOTMAIL.CO.UK
</v>
      </c>
      <c r="O2277" s="16" t="str">
        <f t="array" ref="O2277">IFERROR(INDEX(MultiMail!G:G,MATCH(C2277,MultiMail!A:A,0)),"")</f>
        <v>12277|97205666|Foo Xin Yue|xyfoo006@mymail.sim.edu.sg
12277|97205666|Foo Xin Yue|XINYUEDESUFXY@HOTMAIL.CO.UK
</v>
      </c>
      <c r="P2277" s="17">
        <f t="array" ref="P2277">IFERROR(INDEX(EDMsort!A:A,MATCH(C2277,EDMsort!B:B,0)),"")</f>
        <v>4</v>
      </c>
      <c r="Q2277" s="18"/>
    </row>
    <row r="2278" ht="14.25" hidden="1" customHeight="1">
      <c r="A2278" s="11">
        <v>2277.0</v>
      </c>
      <c r="B2278" s="12" t="s">
        <v>2398</v>
      </c>
      <c r="C2278" s="13">
        <v>12278.0</v>
      </c>
      <c r="D2278" s="14" t="s">
        <v>18</v>
      </c>
      <c r="E2278" s="14">
        <v>8.2340052E7</v>
      </c>
      <c r="F2278" s="14" t="str">
        <f>IF(ISERROR(MATCH(C2278,Completed!A:A,0)),IF(ISERROR(MATCH(C2278,Unsub!B:B,0)),IF(LEN(E2278)=8,E2278&amp;",","#"),""),"")</f>
        <v>82340052,</v>
      </c>
      <c r="G2278" s="14" t="str">
        <f>if(isna(match(C2278,KlikEDM!B:B,0)),"","ClickEDM")</f>
        <v/>
      </c>
      <c r="H2278" s="15" t="str">
        <f t="array" ref="H2278">iferror(lower(index(MultiMail!C:C,match(C2278,MultiMail!A:A,0))),"")</f>
        <v>malhotra008@mymail.sim.edu.sg</v>
      </c>
      <c r="I2278" s="14" t="str">
        <f t="array" ref="I2278">iferror(index(KlikEDM!C:C,match(H2278,KlikEDM!A:A,0)),"")</f>
        <v/>
      </c>
      <c r="J2278" s="15" t="str">
        <f t="array" ref="J2278">iferror(lower(index(MultiMail!D:D,match(C2278,MultiMail!A:A,0))),"")</f>
        <v>manavmalhotra69@yahoo.com</v>
      </c>
      <c r="K2278" s="14" t="str">
        <f t="array" ref="K2278">iferror(index(KlikEDM!C:C,match(J2278,KlikEDM!A:A,0)),"")</f>
        <v/>
      </c>
      <c r="L2278" s="14"/>
      <c r="M2278" s="14">
        <v>8.2340052E7</v>
      </c>
      <c r="N2278" s="14" t="str">
        <f>IF(ISERROR(MATCH(C2278,Completed!A:A,0)),IF(ISERROR(MATCH(C2278,Unsub!B:B,0)),IF(H2278&lt;&gt;"",IF(O2278&lt;&gt;"",O2278,C2278&amp;"|"&amp;M2278&amp;"|"&amp;PROPER(B2278)&amp;"|"&amp;LOWER(H2278)),"#"),""),"")</f>
        <v>12278|82340052|Malhotra Manav|malhotra008@mymail.sim.edu.sg
12278|82340052|Malhotra Manav|MANAVMALHOTRA69@YAHOO.COM
</v>
      </c>
      <c r="O2278" s="16" t="str">
        <f t="array" ref="O2278">IFERROR(INDEX(MultiMail!G:G,MATCH(C2278,MultiMail!A:A,0)),"")</f>
        <v>12278|82340052|Malhotra Manav|malhotra008@mymail.sim.edu.sg
12278|82340052|Malhotra Manav|MANAVMALHOTRA69@YAHOO.COM
</v>
      </c>
      <c r="P2278" s="17">
        <f t="array" ref="P2278">IFERROR(INDEX(EDMsort!A:A,MATCH(C2278,EDMsort!B:B,0)),"")</f>
        <v>3</v>
      </c>
      <c r="Q2278" s="18"/>
    </row>
    <row r="2279" ht="14.25" hidden="1" customHeight="1">
      <c r="A2279" s="19">
        <v>2278.0</v>
      </c>
      <c r="B2279" s="20" t="s">
        <v>2399</v>
      </c>
      <c r="C2279" s="21">
        <v>12279.0</v>
      </c>
      <c r="D2279" s="22" t="s">
        <v>18</v>
      </c>
      <c r="E2279" s="22">
        <v>9.2393786E7</v>
      </c>
      <c r="F2279" s="14" t="str">
        <f>IF(ISERROR(MATCH(C2279,Completed!A:A,0)),IF(ISERROR(MATCH(C2279,Unsub!B:B,0)),IF(LEN(E2279)=8,E2279&amp;",","#"),""),"")</f>
        <v>92393786,</v>
      </c>
      <c r="G2279" s="14" t="str">
        <f>if(isna(match(C2279,KlikEDM!B:B,0)),"","ClickEDM")</f>
        <v/>
      </c>
      <c r="H2279" s="15" t="str">
        <f t="array" ref="H2279">iferror(lower(index(MultiMail!C:C,match(C2279,MultiMail!A:A,0))),"")</f>
        <v>ssttoh002@mymail.sim.edu.sg</v>
      </c>
      <c r="I2279" s="14" t="str">
        <f t="array" ref="I2279">iferror(index(KlikEDM!C:C,match(H2279,KlikEDM!A:A,0)),"")</f>
        <v/>
      </c>
      <c r="J2279" s="15" t="str">
        <f t="array" ref="J2279">iferror(lower(index(MultiMail!D:D,match(C2279,MultiMail!A:A,0))),"")</f>
        <v>tohtanny@gmail.com</v>
      </c>
      <c r="K2279" s="14" t="str">
        <f t="array" ref="K2279">iferror(index(KlikEDM!C:C,match(J2279,KlikEDM!A:A,0)),"")</f>
        <v/>
      </c>
      <c r="L2279" s="22"/>
      <c r="M2279" s="22">
        <v>9.2393786E7</v>
      </c>
      <c r="N2279" s="14" t="str">
        <f>IF(ISERROR(MATCH(C2279,Completed!A:A,0)),IF(ISERROR(MATCH(C2279,Unsub!B:B,0)),IF(H2279&lt;&gt;"",IF(O2279&lt;&gt;"",O2279,C2279&amp;"|"&amp;M2279&amp;"|"&amp;PROPER(B2279)&amp;"|"&amp;LOWER(H2279)),"#"),""),"")</f>
        <v>12279|92393786|Toh Shan Shan, Tanny|ssttoh002@mymail.sim.edu.sg
12279|92393786|Toh Shan Shan, Tanny|TOHTANNY@GMAIL.COM
</v>
      </c>
      <c r="O2279" s="16" t="str">
        <f t="array" ref="O2279">IFERROR(INDEX(MultiMail!G:G,MATCH(C2279,MultiMail!A:A,0)),"")</f>
        <v>12279|92393786|Toh Shan Shan, Tanny|ssttoh002@mymail.sim.edu.sg
12279|92393786|Toh Shan Shan, Tanny|TOHTANNY@GMAIL.COM
</v>
      </c>
      <c r="P2279" s="17">
        <f t="array" ref="P2279">IFERROR(INDEX(EDMsort!A:A,MATCH(C2279,EDMsort!B:B,0)),"")</f>
        <v>2</v>
      </c>
      <c r="Q2279" s="18"/>
    </row>
    <row r="2280" ht="14.25" hidden="1" customHeight="1">
      <c r="A2280" s="11">
        <v>2279.0</v>
      </c>
      <c r="B2280" s="12" t="s">
        <v>2400</v>
      </c>
      <c r="C2280" s="13">
        <v>12280.0</v>
      </c>
      <c r="D2280" s="14" t="s">
        <v>18</v>
      </c>
      <c r="E2280" s="14">
        <v>9.8249562E7</v>
      </c>
      <c r="F2280" s="14" t="str">
        <f>IF(ISERROR(MATCH(C2280,Completed!A:A,0)),IF(ISERROR(MATCH(C2280,Unsub!B:B,0)),IF(LEN(E2280)=8,E2280&amp;",","#"),""),"")</f>
        <v/>
      </c>
      <c r="G2280" s="14" t="str">
        <f>if(isna(match(C2280,KlikEDM!B:B,0)),"","ClickEDM")</f>
        <v/>
      </c>
      <c r="H2280" s="15" t="str">
        <f t="array" ref="H2280">iferror(lower(index(MultiMail!C:C,match(C2280,MultiMail!A:A,0))),"")</f>
        <v>hwcheak001@mymail.sim.edu.sg</v>
      </c>
      <c r="I2280" s="14" t="str">
        <f t="array" ref="I2280">iferror(index(KlikEDM!C:C,match(H2280,KlikEDM!A:A,0)),"")</f>
        <v/>
      </c>
      <c r="J2280" s="15" t="str">
        <f t="array" ref="J2280">iferror(lower(index(MultiMail!D:D,match(C2280,MultiMail!A:A,0))),"")</f>
        <v>cheak_hongwei@hotmail.com</v>
      </c>
      <c r="K2280" s="14" t="str">
        <f t="array" ref="K2280">iferror(index(KlikEDM!C:C,match(J2280,KlikEDM!A:A,0)),"")</f>
        <v/>
      </c>
      <c r="L2280" s="14"/>
      <c r="M2280" s="14">
        <v>9.8249562E7</v>
      </c>
      <c r="N2280" s="14" t="str">
        <f>IF(ISERROR(MATCH(C2280,Completed!A:A,0)),IF(ISERROR(MATCH(C2280,Unsub!B:B,0)),IF(H2280&lt;&gt;"",IF(O2280&lt;&gt;"",O2280,C2280&amp;"|"&amp;M2280&amp;"|"&amp;PROPER(B2280)&amp;"|"&amp;LOWER(H2280)),"#"),""),"")</f>
        <v/>
      </c>
      <c r="O2280" s="16" t="str">
        <f t="array" ref="O2280">IFERROR(INDEX(MultiMail!G:G,MATCH(C2280,MultiMail!A:A,0)),"")</f>
        <v>12280|98249562|Cheak Hong Wei|hwcheak001@mymail.sim.edu.sg
12280|98249562|Cheak Hong Wei|CHEAK_HONGWEI@HOTMAIL.COM
</v>
      </c>
      <c r="P2280" s="17" t="str">
        <f t="array" ref="P2280">IFERROR(INDEX(EDMsort!A:A,MATCH(C2280,EDMsort!B:B,0)),"")</f>
        <v/>
      </c>
      <c r="Q2280" s="18"/>
    </row>
    <row r="2281" ht="14.25" hidden="1" customHeight="1">
      <c r="A2281" s="19">
        <v>2280.0</v>
      </c>
      <c r="B2281" s="20" t="s">
        <v>2401</v>
      </c>
      <c r="C2281" s="21">
        <v>12281.0</v>
      </c>
      <c r="D2281" s="22" t="s">
        <v>18</v>
      </c>
      <c r="E2281" s="22">
        <v>9.3658102E7</v>
      </c>
      <c r="F2281" s="14" t="str">
        <f>IF(ISERROR(MATCH(C2281,Completed!A:A,0)),IF(ISERROR(MATCH(C2281,Unsub!B:B,0)),IF(LEN(E2281)=8,E2281&amp;",","#"),""),"")</f>
        <v>93658102,</v>
      </c>
      <c r="G2281" s="14" t="str">
        <f>if(isna(match(C2281,KlikEDM!B:B,0)),"","ClickEDM")</f>
        <v/>
      </c>
      <c r="H2281" s="15" t="str">
        <f t="array" ref="H2281">iferror(lower(index(MultiMail!C:C,match(C2281,MultiMail!A:A,0))),"")</f>
        <v>sxtchew001@mymail.sim.edu.sg</v>
      </c>
      <c r="I2281" s="14" t="str">
        <f t="array" ref="I2281">iferror(index(KlikEDM!C:C,match(H2281,KlikEDM!A:A,0)),"")</f>
        <v/>
      </c>
      <c r="J2281" s="15" t="str">
        <f t="array" ref="J2281">iferror(lower(index(MultiMail!D:D,match(C2281,MultiMail!A:A,0))),"")</f>
        <v>theresa.csx@hotmail.com</v>
      </c>
      <c r="K2281" s="14" t="str">
        <f t="array" ref="K2281">iferror(index(KlikEDM!C:C,match(J2281,KlikEDM!A:A,0)),"")</f>
        <v/>
      </c>
      <c r="L2281" s="22"/>
      <c r="M2281" s="22">
        <v>9.3658102E7</v>
      </c>
      <c r="N2281" s="14" t="str">
        <f>IF(ISERROR(MATCH(C2281,Completed!A:A,0)),IF(ISERROR(MATCH(C2281,Unsub!B:B,0)),IF(H2281&lt;&gt;"",IF(O2281&lt;&gt;"",O2281,C2281&amp;"|"&amp;M2281&amp;"|"&amp;PROPER(B2281)&amp;"|"&amp;LOWER(H2281)),"#"),""),"")</f>
        <v>12281|93658102|Chew Si Xing Theresa|sxtchew001@mymail.sim.edu.sg
12281|93658102|Chew Si Xing Theresa|THERESA.CSX@HOTMAIL.COM
</v>
      </c>
      <c r="O2281" s="16" t="str">
        <f t="array" ref="O2281">IFERROR(INDEX(MultiMail!G:G,MATCH(C2281,MultiMail!A:A,0)),"")</f>
        <v>12281|93658102|Chew Si Xing Theresa|sxtchew001@mymail.sim.edu.sg
12281|93658102|Chew Si Xing Theresa|THERESA.CSX@HOTMAIL.COM
</v>
      </c>
      <c r="P2281" s="17">
        <f t="array" ref="P2281">IFERROR(INDEX(EDMsort!A:A,MATCH(C2281,EDMsort!B:B,0)),"")</f>
        <v>1</v>
      </c>
      <c r="Q2281" s="18"/>
    </row>
    <row r="2282" ht="14.25" hidden="1" customHeight="1">
      <c r="A2282" s="11">
        <v>2281.0</v>
      </c>
      <c r="B2282" s="12" t="s">
        <v>2402</v>
      </c>
      <c r="C2282" s="13">
        <v>12282.0</v>
      </c>
      <c r="D2282" s="14" t="s">
        <v>18</v>
      </c>
      <c r="E2282" s="14">
        <v>9.8183602E7</v>
      </c>
      <c r="F2282" s="14" t="str">
        <f>IF(ISERROR(MATCH(C2282,Completed!A:A,0)),IF(ISERROR(MATCH(C2282,Unsub!B:B,0)),IF(LEN(E2282)=8,E2282&amp;",","#"),""),"")</f>
        <v>98183602,</v>
      </c>
      <c r="G2282" s="14" t="str">
        <f>if(isna(match(C2282,KlikEDM!B:B,0)),"","ClickEDM")</f>
        <v/>
      </c>
      <c r="H2282" s="15" t="str">
        <f t="array" ref="H2282">iferror(lower(index(MultiMail!C:C,match(C2282,MultiMail!A:A,0))),"")</f>
        <v>bhybyiu001@mymail.sim.edu.sg</v>
      </c>
      <c r="I2282" s="14" t="str">
        <f t="array" ref="I2282">iferror(index(KlikEDM!C:C,match(H2282,KlikEDM!A:A,0)),"")</f>
        <v/>
      </c>
      <c r="J2282" s="15" t="str">
        <f t="array" ref="J2282">iferror(lower(index(MultiMail!D:D,match(C2282,MultiMail!A:A,0))),"")</f>
        <v>binhao96@gmail.com</v>
      </c>
      <c r="K2282" s="14" t="str">
        <f t="array" ref="K2282">iferror(index(KlikEDM!C:C,match(J2282,KlikEDM!A:A,0)),"")</f>
        <v/>
      </c>
      <c r="L2282" s="14"/>
      <c r="M2282" s="14">
        <v>9.8183602E7</v>
      </c>
      <c r="N2282" s="14" t="str">
        <f>IF(ISERROR(MATCH(C2282,Completed!A:A,0)),IF(ISERROR(MATCH(C2282,Unsub!B:B,0)),IF(H2282&lt;&gt;"",IF(O2282&lt;&gt;"",O2282,C2282&amp;"|"&amp;M2282&amp;"|"&amp;PROPER(B2282)&amp;"|"&amp;LOWER(H2282)),"#"),""),"")</f>
        <v>12282|98183602|Yiu Bin Hao (Yao Binhao)|bhybyiu001@mymail.sim.edu.sg
12282|98183602|Yiu Bin Hao (Yao Binhao)|binhao96@gmail.com
</v>
      </c>
      <c r="O2282" s="16" t="str">
        <f t="array" ref="O2282">IFERROR(INDEX(MultiMail!G:G,MATCH(C2282,MultiMail!A:A,0)),"")</f>
        <v>12282|98183602|Yiu Bin Hao (Yao Binhao)|bhybyiu001@mymail.sim.edu.sg
12282|98183602|Yiu Bin Hao (Yao Binhao)|binhao96@gmail.com
</v>
      </c>
      <c r="P2282" s="17">
        <f t="array" ref="P2282">IFERROR(INDEX(EDMsort!A:A,MATCH(C2282,EDMsort!B:B,0)),"")</f>
        <v>4</v>
      </c>
      <c r="Q2282" s="18"/>
    </row>
    <row r="2283" ht="14.25" customHeight="1">
      <c r="A2283" s="19">
        <v>2282.0</v>
      </c>
      <c r="B2283" s="20" t="s">
        <v>2403</v>
      </c>
      <c r="C2283" s="21">
        <v>12283.0</v>
      </c>
      <c r="D2283" s="22" t="s">
        <v>18</v>
      </c>
      <c r="E2283" s="22">
        <v>9.066529E7</v>
      </c>
      <c r="F2283" s="14" t="str">
        <f>IF(ISERROR(MATCH(C2283,Completed!A:A,0)),IF(ISERROR(MATCH(C2283,Unsub!B:B,0)),IF(LEN(E2283)=8,E2283&amp;",","#"),""),"")</f>
        <v>90665290,</v>
      </c>
      <c r="G2283" s="14" t="str">
        <f>if(isna(match(C2283,KlikEDM!B:B,0)),"","ClickEDM")</f>
        <v>ClickEDM</v>
      </c>
      <c r="H2283" s="15" t="str">
        <f t="array" ref="H2283">iferror(lower(index(MultiMail!C:C,match(C2283,MultiMail!A:A,0))),"")</f>
        <v>znekhoo001@mymail.sim.edu.sg</v>
      </c>
      <c r="I2283" s="14" t="str">
        <f t="array" ref="I2283">iferror(index(KlikEDM!C:C,match(H2283,KlikEDM!A:A,0)),"")</f>
        <v>eblast C</v>
      </c>
      <c r="J2283" s="15" t="str">
        <f t="array" ref="J2283">iferror(lower(index(MultiMail!D:D,match(C2283,MultiMail!A:A,0))),"")</f>
        <v>edenkhoo95@hotmail.com</v>
      </c>
      <c r="K2283" s="14" t="str">
        <f t="array" ref="K2283">iferror(index(KlikEDM!C:C,match(J2283,KlikEDM!A:A,0)),"")</f>
        <v/>
      </c>
      <c r="L2283" s="22"/>
      <c r="M2283" s="22">
        <v>9.066529E7</v>
      </c>
      <c r="N2283" s="14" t="str">
        <f>IF(ISERROR(MATCH(C2283,Completed!A:A,0)),IF(ISERROR(MATCH(C2283,Unsub!B:B,0)),IF(H2283&lt;&gt;"",IF(O2283&lt;&gt;"",O2283,C2283&amp;"|"&amp;M2283&amp;"|"&amp;PROPER(B2283)&amp;"|"&amp;LOWER(H2283)),"#"),""),"")</f>
        <v>12283|90665290|Khoo Zi Ning, Eden|znekhoo001@mymail.sim.edu.sg
12283|90665290|Khoo Zi Ning, Eden|EDENKHOO95@HOTMAIL.COM
</v>
      </c>
      <c r="O2283" s="16" t="str">
        <f t="array" ref="O2283">IFERROR(INDEX(MultiMail!G:G,MATCH(C2283,MultiMail!A:A,0)),"")</f>
        <v>12283|90665290|Khoo Zi Ning, Eden|znekhoo001@mymail.sim.edu.sg
12283|90665290|Khoo Zi Ning, Eden|EDENKHOO95@HOTMAIL.COM
</v>
      </c>
      <c r="P2283" s="17">
        <f t="array" ref="P2283">IFERROR(INDEX(EDMsort!A:A,MATCH(C2283,EDMsort!B:B,0)),"")</f>
        <v>3</v>
      </c>
      <c r="Q2283" s="18"/>
    </row>
    <row r="2284" ht="14.25" hidden="1" customHeight="1">
      <c r="A2284" s="11">
        <v>2283.0</v>
      </c>
      <c r="B2284" s="12" t="s">
        <v>2404</v>
      </c>
      <c r="C2284" s="13">
        <v>12284.0</v>
      </c>
      <c r="D2284" s="14" t="s">
        <v>18</v>
      </c>
      <c r="E2284" s="14">
        <v>9.0252455E7</v>
      </c>
      <c r="F2284" s="14" t="str">
        <f>IF(ISERROR(MATCH(C2284,Completed!A:A,0)),IF(ISERROR(MATCH(C2284,Unsub!B:B,0)),IF(LEN(E2284)=8,E2284&amp;",","#"),""),"")</f>
        <v>90252455,</v>
      </c>
      <c r="G2284" s="14" t="str">
        <f>if(isna(match(C2284,KlikEDM!B:B,0)),"","ClickEDM")</f>
        <v/>
      </c>
      <c r="H2284" s="15" t="str">
        <f t="array" ref="H2284">iferror(lower(index(MultiMail!C:C,match(C2284,MultiMail!A:A,0))),"")</f>
        <v>garnell001@mymail.sim.edu.sg</v>
      </c>
      <c r="I2284" s="14" t="str">
        <f t="array" ref="I2284">iferror(index(KlikEDM!C:C,match(H2284,KlikEDM!A:A,0)),"")</f>
        <v/>
      </c>
      <c r="J2284" s="15" t="str">
        <f t="array" ref="J2284">iferror(lower(index(MultiMail!D:D,match(C2284,MultiMail!A:A,0))),"")</f>
        <v>garnell99@gmail.com</v>
      </c>
      <c r="K2284" s="14" t="str">
        <f t="array" ref="K2284">iferror(index(KlikEDM!C:C,match(J2284,KlikEDM!A:A,0)),"")</f>
        <v/>
      </c>
      <c r="L2284" s="14"/>
      <c r="M2284" s="14">
        <v>9.0252455E7</v>
      </c>
      <c r="N2284" s="14" t="str">
        <f>IF(ISERROR(MATCH(C2284,Completed!A:A,0)),IF(ISERROR(MATCH(C2284,Unsub!B:B,0)),IF(H2284&lt;&gt;"",IF(O2284&lt;&gt;"",O2284,C2284&amp;"|"&amp;M2284&amp;"|"&amp;PROPER(B2284)&amp;"|"&amp;LOWER(H2284)),"#"),""),"")</f>
        <v>12284|90252455|Ryan Mitchell Garnell|garnell001@mymail.sim.edu.sg
12284|90252455|Ryan Mitchell Garnell|GARNELL99@GMAIL.COM
</v>
      </c>
      <c r="O2284" s="16" t="str">
        <f t="array" ref="O2284">IFERROR(INDEX(MultiMail!G:G,MATCH(C2284,MultiMail!A:A,0)),"")</f>
        <v>12284|90252455|Ryan Mitchell Garnell|garnell001@mymail.sim.edu.sg
12284|90252455|Ryan Mitchell Garnell|GARNELL99@GMAIL.COM
</v>
      </c>
      <c r="P2284" s="17">
        <f t="array" ref="P2284">IFERROR(INDEX(EDMsort!A:A,MATCH(C2284,EDMsort!B:B,0)),"")</f>
        <v>2</v>
      </c>
      <c r="Q2284" s="18"/>
    </row>
    <row r="2285" ht="14.25" hidden="1" customHeight="1">
      <c r="A2285" s="19">
        <v>2284.0</v>
      </c>
      <c r="B2285" s="20" t="s">
        <v>2405</v>
      </c>
      <c r="C2285" s="21">
        <v>12285.0</v>
      </c>
      <c r="D2285" s="22" t="s">
        <v>18</v>
      </c>
      <c r="E2285" s="22">
        <v>8.18378E7</v>
      </c>
      <c r="F2285" s="14" t="str">
        <f>IF(ISERROR(MATCH(C2285,Completed!A:A,0)),IF(ISERROR(MATCH(C2285,Unsub!B:B,0)),IF(LEN(E2285)=8,E2285&amp;",","#"),""),"")</f>
        <v>81837800,</v>
      </c>
      <c r="G2285" s="14" t="str">
        <f>if(isna(match(C2285,KlikEDM!B:B,0)),"","ClickEDM")</f>
        <v/>
      </c>
      <c r="H2285" s="15" t="str">
        <f t="array" ref="H2285">iferror(lower(index(MultiMail!C:C,match(C2285,MultiMail!A:A,0))),"")</f>
        <v>ssvetha001@mymail.sim.edu.sg</v>
      </c>
      <c r="I2285" s="14" t="str">
        <f t="array" ref="I2285">iferror(index(KlikEDM!C:C,match(H2285,KlikEDM!A:A,0)),"")</f>
        <v/>
      </c>
      <c r="J2285" s="15" t="str">
        <f t="array" ref="J2285">iferror(lower(index(MultiMail!D:D,match(C2285,MultiMail!A:A,0))),"")</f>
        <v>shruthi150499@gmail.com</v>
      </c>
      <c r="K2285" s="14" t="str">
        <f t="array" ref="K2285">iferror(index(KlikEDM!C:C,match(J2285,KlikEDM!A:A,0)),"")</f>
        <v/>
      </c>
      <c r="L2285" s="22"/>
      <c r="M2285" s="22">
        <v>8.18378E7</v>
      </c>
      <c r="N2285" s="14" t="str">
        <f>IF(ISERROR(MATCH(C2285,Completed!A:A,0)),IF(ISERROR(MATCH(C2285,Unsub!B:B,0)),IF(H2285&lt;&gt;"",IF(O2285&lt;&gt;"",O2285,C2285&amp;"|"&amp;M2285&amp;"|"&amp;PROPER(B2285)&amp;"|"&amp;LOWER(H2285)),"#"),""),"")</f>
        <v>12285|81837800|Subramanian Vetha Shenpagasruthi|ssvetha001@mymail.sim.edu.sg
12285|81837800|Subramanian Vetha Shenpagasruthi|Shruthi150499@gmail.com
</v>
      </c>
      <c r="O2285" s="16" t="str">
        <f t="array" ref="O2285">IFERROR(INDEX(MultiMail!G:G,MATCH(C2285,MultiMail!A:A,0)),"")</f>
        <v>12285|81837800|Subramanian Vetha Shenpagasruthi|ssvetha001@mymail.sim.edu.sg
12285|81837800|Subramanian Vetha Shenpagasruthi|Shruthi150499@gmail.com
</v>
      </c>
      <c r="P2285" s="17">
        <f t="array" ref="P2285">IFERROR(INDEX(EDMsort!A:A,MATCH(C2285,EDMsort!B:B,0)),"")</f>
        <v>1</v>
      </c>
      <c r="Q2285" s="18"/>
    </row>
    <row r="2286" ht="14.25" customHeight="1">
      <c r="A2286" s="11">
        <v>2285.0</v>
      </c>
      <c r="B2286" s="12" t="s">
        <v>2406</v>
      </c>
      <c r="C2286" s="13">
        <v>12286.0</v>
      </c>
      <c r="D2286" s="14" t="s">
        <v>46</v>
      </c>
      <c r="E2286" s="14"/>
      <c r="F2286" s="14" t="str">
        <f>IF(ISERROR(MATCH(C2286,Completed!A:A,0)),IF(ISERROR(MATCH(C2286,Unsub!B:B,0)),IF(LEN(E2286)=8,E2286&amp;",","#"),""),"")</f>
        <v>#</v>
      </c>
      <c r="G2286" s="14" t="str">
        <f>if(isna(match(C2286,KlikEDM!B:B,0)),"","ClickEDM")</f>
        <v>ClickEDM</v>
      </c>
      <c r="H2286" s="15" t="str">
        <f t="array" ref="H2286">iferror(lower(index(MultiMail!C:C,match(C2286,MultiMail!A:A,0))),"")</f>
        <v>zxfong001@mymail.sim.edu.sg</v>
      </c>
      <c r="I2286" s="14" t="str">
        <f t="array" ref="I2286">iferror(index(KlikEDM!C:C,match(H2286,KlikEDM!A:A,0)),"")</f>
        <v/>
      </c>
      <c r="J2286" s="15" t="str">
        <f t="array" ref="J2286">iferror(lower(index(MultiMail!D:D,match(C2286,MultiMail!A:A,0))),"")</f>
        <v>francisfong35@yahoo.com</v>
      </c>
      <c r="K2286" s="14" t="str">
        <f t="array" ref="K2286">iferror(index(KlikEDM!C:C,match(J2286,KlikEDM!A:A,0)),"")</f>
        <v>eblast D</v>
      </c>
      <c r="L2286" s="14"/>
      <c r="M2286" s="14" t="s">
        <v>2407</v>
      </c>
      <c r="N2286" s="14" t="str">
        <f>IF(ISERROR(MATCH(C2286,Completed!A:A,0)),IF(ISERROR(MATCH(C2286,Unsub!B:B,0)),IF(H2286&lt;&gt;"",IF(O2286&lt;&gt;"",O2286,C2286&amp;"|"&amp;M2286&amp;"|"&amp;PROPER(B2286)&amp;"|"&amp;LOWER(H2286)),"#"),""),"")</f>
        <v>12286|MRC12286|Fong Zheng Xi|zxfong001@mymail.sim.edu.sg
12286|MRC12286|Fong Zheng Xi|FRANCISFONG35@YAHOO.COM
</v>
      </c>
      <c r="O2286" s="16" t="str">
        <f t="array" ref="O2286">IFERROR(INDEX(MultiMail!G:G,MATCH(C2286,MultiMail!A:A,0)),"")</f>
        <v>12286|MRC12286|Fong Zheng Xi|zxfong001@mymail.sim.edu.sg
12286|MRC12286|Fong Zheng Xi|FRANCISFONG35@YAHOO.COM
</v>
      </c>
      <c r="P2286" s="17">
        <f t="array" ref="P2286">IFERROR(INDEX(EDMsort!A:A,MATCH(C2286,EDMsort!B:B,0)),"")</f>
        <v>4</v>
      </c>
      <c r="Q2286" s="18"/>
    </row>
    <row r="2287" ht="14.25" hidden="1" customHeight="1">
      <c r="A2287" s="19">
        <v>2286.0</v>
      </c>
      <c r="B2287" s="20" t="s">
        <v>2408</v>
      </c>
      <c r="C2287" s="21">
        <v>12287.0</v>
      </c>
      <c r="D2287" s="22" t="s">
        <v>18</v>
      </c>
      <c r="E2287" s="22">
        <v>9.7220418E7</v>
      </c>
      <c r="F2287" s="14" t="str">
        <f>IF(ISERROR(MATCH(C2287,Completed!A:A,0)),IF(ISERROR(MATCH(C2287,Unsub!B:B,0)),IF(LEN(E2287)=8,E2287&amp;",","#"),""),"")</f>
        <v>97220418,</v>
      </c>
      <c r="G2287" s="14" t="str">
        <f>if(isna(match(C2287,KlikEDM!B:B,0)),"","ClickEDM")</f>
        <v/>
      </c>
      <c r="H2287" s="15" t="str">
        <f t="array" ref="H2287">iferror(lower(index(MultiMail!C:C,match(C2287,MultiMail!A:A,0))),"")</f>
        <v>hychin006@mymail.sim.edu.sg</v>
      </c>
      <c r="I2287" s="14" t="str">
        <f t="array" ref="I2287">iferror(index(KlikEDM!C:C,match(H2287,KlikEDM!A:A,0)),"")</f>
        <v/>
      </c>
      <c r="J2287" s="15" t="str">
        <f t="array" ref="J2287">iferror(lower(index(MultiMail!D:D,match(C2287,MultiMail!A:A,0))),"")</f>
        <v>huiyingchin@yahoo.com.sg</v>
      </c>
      <c r="K2287" s="14" t="str">
        <f t="array" ref="K2287">iferror(index(KlikEDM!C:C,match(J2287,KlikEDM!A:A,0)),"")</f>
        <v/>
      </c>
      <c r="L2287" s="22"/>
      <c r="M2287" s="22">
        <v>9.7220418E7</v>
      </c>
      <c r="N2287" s="14" t="str">
        <f>IF(ISERROR(MATCH(C2287,Completed!A:A,0)),IF(ISERROR(MATCH(C2287,Unsub!B:B,0)),IF(H2287&lt;&gt;"",IF(O2287&lt;&gt;"",O2287,C2287&amp;"|"&amp;M2287&amp;"|"&amp;PROPER(B2287)&amp;"|"&amp;LOWER(H2287)),"#"),""),"")</f>
        <v>12287|97220418|Chin Hui Ying|hychin006@mymail.sim.edu.sg
12287|97220418|Chin Hui Ying|HUIYINGCHIN@YAHOO.COM.SG
</v>
      </c>
      <c r="O2287" s="16" t="str">
        <f t="array" ref="O2287">IFERROR(INDEX(MultiMail!G:G,MATCH(C2287,MultiMail!A:A,0)),"")</f>
        <v>12287|97220418|Chin Hui Ying|hychin006@mymail.sim.edu.sg
12287|97220418|Chin Hui Ying|HUIYINGCHIN@YAHOO.COM.SG
</v>
      </c>
      <c r="P2287" s="17">
        <f t="array" ref="P2287">IFERROR(INDEX(EDMsort!A:A,MATCH(C2287,EDMsort!B:B,0)),"")</f>
        <v>3</v>
      </c>
      <c r="Q2287" s="18"/>
    </row>
    <row r="2288" ht="14.25" customHeight="1">
      <c r="A2288" s="11">
        <v>2287.0</v>
      </c>
      <c r="B2288" s="12" t="s">
        <v>2409</v>
      </c>
      <c r="C2288" s="13">
        <v>12288.0</v>
      </c>
      <c r="D2288" s="14" t="s">
        <v>18</v>
      </c>
      <c r="E2288" s="14">
        <v>9.3808955E7</v>
      </c>
      <c r="F2288" s="14" t="str">
        <f>IF(ISERROR(MATCH(C2288,Completed!A:A,0)),IF(ISERROR(MATCH(C2288,Unsub!B:B,0)),IF(LEN(E2288)=8,E2288&amp;",","#"),""),"")</f>
        <v/>
      </c>
      <c r="G2288" s="14" t="str">
        <f>if(isna(match(C2288,KlikEDM!B:B,0)),"","ClickEDM")</f>
        <v>ClickEDM</v>
      </c>
      <c r="H2288" s="15" t="str">
        <f t="array" ref="H2288">iferror(lower(index(MultiMail!C:C,match(C2288,MultiMail!A:A,0))),"")</f>
        <v>ekhgoh001@mymail.sim.edu.sg</v>
      </c>
      <c r="I2288" s="14" t="str">
        <f t="array" ref="I2288">iferror(index(KlikEDM!C:C,match(H2288,KlikEDM!A:A,0)),"")</f>
        <v>eblast B</v>
      </c>
      <c r="J2288" s="15" t="str">
        <f t="array" ref="J2288">iferror(lower(index(MultiMail!D:D,match(C2288,MultiMail!A:A,0))),"")</f>
        <v>emilgoh1995@gmail.com</v>
      </c>
      <c r="K2288" s="14" t="str">
        <f t="array" ref="K2288">iferror(index(KlikEDM!C:C,match(J2288,KlikEDM!A:A,0)),"")</f>
        <v>eblast B</v>
      </c>
      <c r="L2288" s="14"/>
      <c r="M2288" s="14">
        <v>9.3808955E7</v>
      </c>
      <c r="N2288" s="14" t="str">
        <f>IF(ISERROR(MATCH(C2288,Completed!A:A,0)),IF(ISERROR(MATCH(C2288,Unsub!B:B,0)),IF(H2288&lt;&gt;"",IF(O2288&lt;&gt;"",O2288,C2288&amp;"|"&amp;M2288&amp;"|"&amp;PROPER(B2288)&amp;"|"&amp;LOWER(H2288)),"#"),""),"")</f>
        <v/>
      </c>
      <c r="O2288" s="16" t="str">
        <f t="array" ref="O2288">IFERROR(INDEX(MultiMail!G:G,MATCH(C2288,MultiMail!A:A,0)),"")</f>
        <v>12288|93808955|Emil Goh Keng How|ekhgoh001@mymail.sim.edu.sg
12288|93808955|Emil Goh Keng How|EMILGOH1995@GMAIL.COM
</v>
      </c>
      <c r="P2288" s="17">
        <f t="array" ref="P2288">IFERROR(INDEX(EDMsort!A:A,MATCH(C2288,EDMsort!B:B,0)),"")</f>
        <v>2</v>
      </c>
      <c r="Q2288" s="18"/>
    </row>
    <row r="2289" ht="14.25" hidden="1" customHeight="1">
      <c r="A2289" s="19">
        <v>2288.0</v>
      </c>
      <c r="B2289" s="20" t="s">
        <v>2410</v>
      </c>
      <c r="C2289" s="21">
        <v>12289.0</v>
      </c>
      <c r="D2289" s="22" t="s">
        <v>18</v>
      </c>
      <c r="E2289" s="22">
        <v>9.6348865E7</v>
      </c>
      <c r="F2289" s="14" t="str">
        <f>IF(ISERROR(MATCH(C2289,Completed!A:A,0)),IF(ISERROR(MATCH(C2289,Unsub!B:B,0)),IF(LEN(E2289)=8,E2289&amp;",","#"),""),"")</f>
        <v>96348865,</v>
      </c>
      <c r="G2289" s="14" t="str">
        <f>if(isna(match(C2289,KlikEDM!B:B,0)),"","ClickEDM")</f>
        <v/>
      </c>
      <c r="H2289" s="15" t="str">
        <f t="array" ref="H2289">iferror(lower(index(MultiMail!C:C,match(C2289,MultiMail!A:A,0))),"")</f>
        <v>jttoo001@mymail.sim.edu.sg</v>
      </c>
      <c r="I2289" s="14" t="str">
        <f t="array" ref="I2289">iferror(index(KlikEDM!C:C,match(H2289,KlikEDM!A:A,0)),"")</f>
        <v/>
      </c>
      <c r="J2289" s="15" t="str">
        <f t="array" ref="J2289">iferror(lower(index(MultiMail!D:D,match(C2289,MultiMail!A:A,0))),"")</f>
        <v>aaronntoo@hotmail.com</v>
      </c>
      <c r="K2289" s="14" t="str">
        <f t="array" ref="K2289">iferror(index(KlikEDM!C:C,match(J2289,KlikEDM!A:A,0)),"")</f>
        <v/>
      </c>
      <c r="L2289" s="22"/>
      <c r="M2289" s="22">
        <v>9.6348865E7</v>
      </c>
      <c r="N2289" s="14" t="str">
        <f>IF(ISERROR(MATCH(C2289,Completed!A:A,0)),IF(ISERROR(MATCH(C2289,Unsub!B:B,0)),IF(H2289&lt;&gt;"",IF(O2289&lt;&gt;"",O2289,C2289&amp;"|"&amp;M2289&amp;"|"&amp;PROPER(B2289)&amp;"|"&amp;LOWER(H2289)),"#"),""),"")</f>
        <v>12289|96348865|Too Jin Tong|jttoo001@mymail.sim.edu.sg
12289|96348865|Too Jin Tong|AARONNTOO@HOTMAIL.COM
</v>
      </c>
      <c r="O2289" s="16" t="str">
        <f t="array" ref="O2289">IFERROR(INDEX(MultiMail!G:G,MATCH(C2289,MultiMail!A:A,0)),"")</f>
        <v>12289|96348865|Too Jin Tong|jttoo001@mymail.sim.edu.sg
12289|96348865|Too Jin Tong|AARONNTOO@HOTMAIL.COM
</v>
      </c>
      <c r="P2289" s="17">
        <f t="array" ref="P2289">IFERROR(INDEX(EDMsort!A:A,MATCH(C2289,EDMsort!B:B,0)),"")</f>
        <v>1</v>
      </c>
      <c r="Q2289" s="18"/>
    </row>
    <row r="2290" ht="14.25" hidden="1" customHeight="1">
      <c r="A2290" s="11">
        <v>2289.0</v>
      </c>
      <c r="B2290" s="12" t="s">
        <v>2411</v>
      </c>
      <c r="C2290" s="13">
        <v>12290.0</v>
      </c>
      <c r="D2290" s="14" t="s">
        <v>18</v>
      </c>
      <c r="E2290" s="14">
        <v>9.823467E7</v>
      </c>
      <c r="F2290" s="14" t="str">
        <f>IF(ISERROR(MATCH(C2290,Completed!A:A,0)),IF(ISERROR(MATCH(C2290,Unsub!B:B,0)),IF(LEN(E2290)=8,E2290&amp;",","#"),""),"")</f>
        <v>98234670,</v>
      </c>
      <c r="G2290" s="14" t="str">
        <f>if(isna(match(C2290,KlikEDM!B:B,0)),"","ClickEDM")</f>
        <v/>
      </c>
      <c r="H2290" s="15" t="str">
        <f t="array" ref="H2290">iferror(lower(index(MultiMail!C:C,match(C2290,MultiMail!A:A,0))),"")</f>
        <v>syazwifb001@mymail.sim.edu.sg</v>
      </c>
      <c r="I2290" s="14" t="str">
        <f t="array" ref="I2290">iferror(index(KlikEDM!C:C,match(H2290,KlikEDM!A:A,0)),"")</f>
        <v/>
      </c>
      <c r="J2290" s="15" t="str">
        <f t="array" ref="J2290">iferror(lower(index(MultiMail!D:D,match(C2290,MultiMail!A:A,0))),"")</f>
        <v>syazwi11@gmail.com</v>
      </c>
      <c r="K2290" s="14" t="str">
        <f t="array" ref="K2290">iferror(index(KlikEDM!C:C,match(J2290,KlikEDM!A:A,0)),"")</f>
        <v/>
      </c>
      <c r="L2290" s="14"/>
      <c r="M2290" s="14">
        <v>9.823467E7</v>
      </c>
      <c r="N2290" s="14" t="str">
        <f>IF(ISERROR(MATCH(C2290,Completed!A:A,0)),IF(ISERROR(MATCH(C2290,Unsub!B:B,0)),IF(H2290&lt;&gt;"",IF(O2290&lt;&gt;"",O2290,C2290&amp;"|"&amp;M2290&amp;"|"&amp;PROPER(B2290)&amp;"|"&amp;LOWER(H2290)),"#"),""),"")</f>
        <v>12290|98234670|Syazwi Faidhi Bin Che Omar|syazwifb001@mymail.sim.edu.sg
12290|98234670|Syazwi Faidhi Bin Che Omar|SYAZWI11@GMAIL.COM
</v>
      </c>
      <c r="O2290" s="16" t="str">
        <f t="array" ref="O2290">IFERROR(INDEX(MultiMail!G:G,MATCH(C2290,MultiMail!A:A,0)),"")</f>
        <v>12290|98234670|Syazwi Faidhi Bin Che Omar|syazwifb001@mymail.sim.edu.sg
12290|98234670|Syazwi Faidhi Bin Che Omar|SYAZWI11@GMAIL.COM
</v>
      </c>
      <c r="P2290" s="17">
        <f t="array" ref="P2290">IFERROR(INDEX(EDMsort!A:A,MATCH(C2290,EDMsort!B:B,0)),"")</f>
        <v>4</v>
      </c>
      <c r="Q2290" s="18"/>
    </row>
    <row r="2291" ht="14.25" hidden="1" customHeight="1">
      <c r="A2291" s="19">
        <v>2290.0</v>
      </c>
      <c r="B2291" s="20" t="s">
        <v>2412</v>
      </c>
      <c r="C2291" s="21">
        <v>12291.0</v>
      </c>
      <c r="D2291" s="22" t="s">
        <v>18</v>
      </c>
      <c r="E2291" s="22">
        <v>9.6246338E7</v>
      </c>
      <c r="F2291" s="14" t="str">
        <f>IF(ISERROR(MATCH(C2291,Completed!A:A,0)),IF(ISERROR(MATCH(C2291,Unsub!B:B,0)),IF(LEN(E2291)=8,E2291&amp;",","#"),""),"")</f>
        <v/>
      </c>
      <c r="G2291" s="14" t="str">
        <f>if(isna(match(C2291,KlikEDM!B:B,0)),"","ClickEDM")</f>
        <v/>
      </c>
      <c r="H2291" s="15" t="str">
        <f t="array" ref="H2291">iferror(lower(index(MultiMail!C:C,match(C2291,MultiMail!A:A,0))),"")</f>
        <v>kjbchng001@mymail.sim.edu.sg</v>
      </c>
      <c r="I2291" s="14" t="str">
        <f t="array" ref="I2291">iferror(index(KlikEDM!C:C,match(H2291,KlikEDM!A:A,0)),"")</f>
        <v/>
      </c>
      <c r="J2291" s="15" t="str">
        <f t="array" ref="J2291">iferror(lower(index(MultiMail!D:D,match(C2291,MultiMail!A:A,0))),"")</f>
        <v>hatake_bernard@hotmail.com</v>
      </c>
      <c r="K2291" s="14" t="str">
        <f t="array" ref="K2291">iferror(index(KlikEDM!C:C,match(J2291,KlikEDM!A:A,0)),"")</f>
        <v/>
      </c>
      <c r="L2291" s="22"/>
      <c r="M2291" s="22">
        <v>9.6246338E7</v>
      </c>
      <c r="N2291" s="14" t="str">
        <f>IF(ISERROR(MATCH(C2291,Completed!A:A,0)),IF(ISERROR(MATCH(C2291,Unsub!B:B,0)),IF(H2291&lt;&gt;"",IF(O2291&lt;&gt;"",O2291,C2291&amp;"|"&amp;M2291&amp;"|"&amp;PROPER(B2291)&amp;"|"&amp;LOWER(H2291)),"#"),""),"")</f>
        <v/>
      </c>
      <c r="O2291" s="16" t="str">
        <f t="array" ref="O2291">IFERROR(INDEX(MultiMail!G:G,MATCH(C2291,MultiMail!A:A,0)),"")</f>
        <v>12291|96246338|Chng Kai Jie, Bernard|kjbchng001@mymail.sim.edu.sg
12291|96246338|Chng Kai Jie, Bernard|HATAKE_BERNARD@HOTMAIL.COM
</v>
      </c>
      <c r="P2291" s="17" t="str">
        <f t="array" ref="P2291">IFERROR(INDEX(EDMsort!A:A,MATCH(C2291,EDMsort!B:B,0)),"")</f>
        <v/>
      </c>
      <c r="Q2291" s="18"/>
    </row>
    <row r="2292" ht="14.25" hidden="1" customHeight="1">
      <c r="A2292" s="11">
        <v>2291.0</v>
      </c>
      <c r="B2292" s="12" t="s">
        <v>2413</v>
      </c>
      <c r="C2292" s="13">
        <v>12292.0</v>
      </c>
      <c r="D2292" s="14" t="s">
        <v>18</v>
      </c>
      <c r="E2292" s="14">
        <v>9.6530252E7</v>
      </c>
      <c r="F2292" s="14" t="str">
        <f>IF(ISERROR(MATCH(C2292,Completed!A:A,0)),IF(ISERROR(MATCH(C2292,Unsub!B:B,0)),IF(LEN(E2292)=8,E2292&amp;",","#"),""),"")</f>
        <v/>
      </c>
      <c r="G2292" s="14" t="str">
        <f>if(isna(match(C2292,KlikEDM!B:B,0)),"","ClickEDM")</f>
        <v/>
      </c>
      <c r="H2292" s="15" t="str">
        <f t="array" ref="H2292">iferror(lower(index(MultiMail!C:C,match(C2292,MultiMail!A:A,0))),"")</f>
        <v>wcgoh005@mymail.sim.edu.sg</v>
      </c>
      <c r="I2292" s="14" t="str">
        <f t="array" ref="I2292">iferror(index(KlikEDM!C:C,match(H2292,KlikEDM!A:A,0)),"")</f>
        <v/>
      </c>
      <c r="J2292" s="15" t="str">
        <f t="array" ref="J2292">iferror(lower(index(MultiMail!D:D,match(C2292,MultiMail!A:A,0))),"")</f>
        <v>clmnt_gh@yahoo.com</v>
      </c>
      <c r="K2292" s="14" t="str">
        <f t="array" ref="K2292">iferror(index(KlikEDM!C:C,match(J2292,KlikEDM!A:A,0)),"")</f>
        <v/>
      </c>
      <c r="L2292" s="14"/>
      <c r="M2292" s="14">
        <v>9.6530252E7</v>
      </c>
      <c r="N2292" s="14" t="str">
        <f>IF(ISERROR(MATCH(C2292,Completed!A:A,0)),IF(ISERROR(MATCH(C2292,Unsub!B:B,0)),IF(H2292&lt;&gt;"",IF(O2292&lt;&gt;"",O2292,C2292&amp;"|"&amp;M2292&amp;"|"&amp;PROPER(B2292)&amp;"|"&amp;LOWER(H2292)),"#"),""),"")</f>
        <v/>
      </c>
      <c r="O2292" s="16" t="str">
        <f t="array" ref="O2292">IFERROR(INDEX(MultiMail!G:G,MATCH(C2292,MultiMail!A:A,0)),"")</f>
        <v>12292|96530252|Goh Wenwei, Clement|wcgoh005@mymail.sim.edu.sg
12292|96530252|Goh Wenwei, Clement|CLMNT_GH@YAHOO.COM
</v>
      </c>
      <c r="P2292" s="17" t="str">
        <f t="array" ref="P2292">IFERROR(INDEX(EDMsort!A:A,MATCH(C2292,EDMsort!B:B,0)),"")</f>
        <v/>
      </c>
      <c r="Q2292" s="18"/>
    </row>
    <row r="2293" ht="14.25" customHeight="1">
      <c r="A2293" s="19">
        <v>2292.0</v>
      </c>
      <c r="B2293" s="20" t="s">
        <v>2414</v>
      </c>
      <c r="C2293" s="21">
        <v>12293.0</v>
      </c>
      <c r="D2293" s="22" t="s">
        <v>18</v>
      </c>
      <c r="E2293" s="22">
        <v>8.1686803E7</v>
      </c>
      <c r="F2293" s="14" t="str">
        <f>IF(ISERROR(MATCH(C2293,Completed!A:A,0)),IF(ISERROR(MATCH(C2293,Unsub!B:B,0)),IF(LEN(E2293)=8,E2293&amp;",","#"),""),"")</f>
        <v>81686803,</v>
      </c>
      <c r="G2293" s="14" t="str">
        <f>if(isna(match(C2293,KlikEDM!B:B,0)),"","ClickEDM")</f>
        <v>ClickEDM</v>
      </c>
      <c r="H2293" s="15" t="str">
        <f t="array" ref="H2293">iferror(lower(index(MultiMail!C:C,match(C2293,MultiMail!A:A,0))),"")</f>
        <v>yfapoh001@mymail.sim.edu.sg</v>
      </c>
      <c r="I2293" s="14" t="str">
        <f t="array" ref="I2293">iferror(index(KlikEDM!C:C,match(H2293,KlikEDM!A:A,0)),"")</f>
        <v>eblast C</v>
      </c>
      <c r="J2293" s="15" t="str">
        <f t="array" ref="J2293">iferror(lower(index(MultiMail!D:D,match(C2293,MultiMail!A:A,0))),"")</f>
        <v>amadeuspoh@hotmail.com</v>
      </c>
      <c r="K2293" s="14" t="str">
        <f t="array" ref="K2293">iferror(index(KlikEDM!C:C,match(J2293,KlikEDM!A:A,0)),"")</f>
        <v>eblast C</v>
      </c>
      <c r="L2293" s="22"/>
      <c r="M2293" s="22">
        <v>8.1686803E7</v>
      </c>
      <c r="N2293" s="14" t="str">
        <f>IF(ISERROR(MATCH(C2293,Completed!A:A,0)),IF(ISERROR(MATCH(C2293,Unsub!B:B,0)),IF(H2293&lt;&gt;"",IF(O2293&lt;&gt;"",O2293,C2293&amp;"|"&amp;M2293&amp;"|"&amp;PROPER(B2293)&amp;"|"&amp;LOWER(H2293)),"#"),""),"")</f>
        <v>12293|81686803|Poh Yu Fan, Amadeus|yfapoh001@mymail.sim.edu.sg
12293|81686803|Poh Yu Fan, Amadeus|AMADEUSPOH@HOTMAIL.COM
</v>
      </c>
      <c r="O2293" s="16" t="str">
        <f t="array" ref="O2293">IFERROR(INDEX(MultiMail!G:G,MATCH(C2293,MultiMail!A:A,0)),"")</f>
        <v>12293|81686803|Poh Yu Fan, Amadeus|yfapoh001@mymail.sim.edu.sg
12293|81686803|Poh Yu Fan, Amadeus|AMADEUSPOH@HOTMAIL.COM
</v>
      </c>
      <c r="P2293" s="17">
        <f t="array" ref="P2293">IFERROR(INDEX(EDMsort!A:A,MATCH(C2293,EDMsort!B:B,0)),"")</f>
        <v>3</v>
      </c>
      <c r="Q2293" s="18"/>
    </row>
    <row r="2294" ht="14.25" customHeight="1">
      <c r="A2294" s="11">
        <v>2293.0</v>
      </c>
      <c r="B2294" s="12" t="s">
        <v>2415</v>
      </c>
      <c r="C2294" s="13">
        <v>12294.0</v>
      </c>
      <c r="D2294" s="14" t="s">
        <v>18</v>
      </c>
      <c r="E2294" s="14">
        <v>9.7116224E7</v>
      </c>
      <c r="F2294" s="14" t="str">
        <f>IF(ISERROR(MATCH(C2294,Completed!A:A,0)),IF(ISERROR(MATCH(C2294,Unsub!B:B,0)),IF(LEN(E2294)=8,E2294&amp;",","#"),""),"")</f>
        <v>97116224,</v>
      </c>
      <c r="G2294" s="14" t="str">
        <f>if(isna(match(C2294,KlikEDM!B:B,0)),"","ClickEDM")</f>
        <v>ClickEDM</v>
      </c>
      <c r="H2294" s="15" t="str">
        <f t="array" ref="H2294">iferror(lower(index(MultiMail!C:C,match(C2294,MultiMail!A:A,0))),"")</f>
        <v>kltan020@mymail.sim.edu.sg</v>
      </c>
      <c r="I2294" s="14" t="str">
        <f t="array" ref="I2294">iferror(index(KlikEDM!C:C,match(H2294,KlikEDM!A:A,0)),"")</f>
        <v/>
      </c>
      <c r="J2294" s="15" t="str">
        <f t="array" ref="J2294">iferror(lower(index(MultiMail!D:D,match(C2294,MultiMail!A:A,0))),"")</f>
        <v>colin-tan-95@hotmail.com</v>
      </c>
      <c r="K2294" s="14" t="str">
        <f t="array" ref="K2294">iferror(index(KlikEDM!C:C,match(J2294,KlikEDM!A:A,0)),"")</f>
        <v>eblast B</v>
      </c>
      <c r="L2294" s="14"/>
      <c r="M2294" s="14">
        <v>9.7116224E7</v>
      </c>
      <c r="N2294" s="14" t="str">
        <f>IF(ISERROR(MATCH(C2294,Completed!A:A,0)),IF(ISERROR(MATCH(C2294,Unsub!B:B,0)),IF(H2294&lt;&gt;"",IF(O2294&lt;&gt;"",O2294,C2294&amp;"|"&amp;M2294&amp;"|"&amp;PROPER(B2294)&amp;"|"&amp;LOWER(H2294)),"#"),""),"")</f>
        <v>12294|97116224|Tan Keng Leng|kltan020@mymail.sim.edu.sg
12294|97116224|Tan Keng Leng|COLIN-TAN-95@HOTMAIL.COM
</v>
      </c>
      <c r="O2294" s="16" t="str">
        <f t="array" ref="O2294">IFERROR(INDEX(MultiMail!G:G,MATCH(C2294,MultiMail!A:A,0)),"")</f>
        <v>12294|97116224|Tan Keng Leng|kltan020@mymail.sim.edu.sg
12294|97116224|Tan Keng Leng|COLIN-TAN-95@HOTMAIL.COM
</v>
      </c>
      <c r="P2294" s="17">
        <f t="array" ref="P2294">IFERROR(INDEX(EDMsort!A:A,MATCH(C2294,EDMsort!B:B,0)),"")</f>
        <v>2</v>
      </c>
      <c r="Q2294" s="18"/>
    </row>
    <row r="2295" ht="14.25" hidden="1" customHeight="1">
      <c r="A2295" s="19">
        <v>2294.0</v>
      </c>
      <c r="B2295" s="20" t="s">
        <v>2416</v>
      </c>
      <c r="C2295" s="21">
        <v>12295.0</v>
      </c>
      <c r="D2295" s="22" t="s">
        <v>18</v>
      </c>
      <c r="E2295" s="22">
        <v>9.327048E7</v>
      </c>
      <c r="F2295" s="14" t="str">
        <f>IF(ISERROR(MATCH(C2295,Completed!A:A,0)),IF(ISERROR(MATCH(C2295,Unsub!B:B,0)),IF(LEN(E2295)=8,E2295&amp;",","#"),""),"")</f>
        <v/>
      </c>
      <c r="G2295" s="14" t="str">
        <f>if(isna(match(C2295,KlikEDM!B:B,0)),"","ClickEDM")</f>
        <v/>
      </c>
      <c r="H2295" s="15" t="str">
        <f t="array" ref="H2295">iferror(lower(index(MultiMail!C:C,match(C2295,MultiMail!A:A,0))),"")</f>
        <v>jyjkoh002@mymail.sim.edu.sg</v>
      </c>
      <c r="I2295" s="14" t="str">
        <f t="array" ref="I2295">iferror(index(KlikEDM!C:C,match(H2295,KlikEDM!A:A,0)),"")</f>
        <v/>
      </c>
      <c r="J2295" s="15" t="str">
        <f t="array" ref="J2295">iferror(lower(index(MultiMail!D:D,match(C2295,MultiMail!A:A,0))),"")</f>
        <v>jkjy26@gmail.com</v>
      </c>
      <c r="K2295" s="14" t="str">
        <f t="array" ref="K2295">iferror(index(KlikEDM!C:C,match(J2295,KlikEDM!A:A,0)),"")</f>
        <v/>
      </c>
      <c r="L2295" s="22"/>
      <c r="M2295" s="22">
        <v>9.327048E7</v>
      </c>
      <c r="N2295" s="14" t="str">
        <f>IF(ISERROR(MATCH(C2295,Completed!A:A,0)),IF(ISERROR(MATCH(C2295,Unsub!B:B,0)),IF(H2295&lt;&gt;"",IF(O2295&lt;&gt;"",O2295,C2295&amp;"|"&amp;M2295&amp;"|"&amp;PROPER(B2295)&amp;"|"&amp;LOWER(H2295)),"#"),""),"")</f>
        <v/>
      </c>
      <c r="O2295" s="16" t="str">
        <f t="array" ref="O2295">IFERROR(INDEX(MultiMail!G:G,MATCH(C2295,MultiMail!A:A,0)),"")</f>
        <v>12295|93270480|Koh Jun Yuan Jarrad|jyjkoh002@mymail.sim.edu.sg
12295|93270480|Koh Jun Yuan Jarrad|JKJY26@GMAIL.COM
</v>
      </c>
      <c r="P2295" s="17" t="str">
        <f t="array" ref="P2295">IFERROR(INDEX(EDMsort!A:A,MATCH(C2295,EDMsort!B:B,0)),"")</f>
        <v/>
      </c>
      <c r="Q2295" s="18"/>
    </row>
    <row r="2296" ht="14.25" hidden="1" customHeight="1">
      <c r="A2296" s="11">
        <v>2295.0</v>
      </c>
      <c r="B2296" s="12" t="s">
        <v>2417</v>
      </c>
      <c r="C2296" s="13">
        <v>12296.0</v>
      </c>
      <c r="D2296" s="14" t="s">
        <v>18</v>
      </c>
      <c r="E2296" s="14">
        <v>8.4112298E7</v>
      </c>
      <c r="F2296" s="14" t="str">
        <f>IF(ISERROR(MATCH(C2296,Completed!A:A,0)),IF(ISERROR(MATCH(C2296,Unsub!B:B,0)),IF(LEN(E2296)=8,E2296&amp;",","#"),""),"")</f>
        <v/>
      </c>
      <c r="G2296" s="14" t="str">
        <f>if(isna(match(C2296,KlikEDM!B:B,0)),"","ClickEDM")</f>
        <v/>
      </c>
      <c r="H2296" s="15" t="str">
        <f t="array" ref="H2296">iferror(lower(index(MultiMail!C:C,match(C2296,MultiMail!A:A,0))),"")</f>
        <v>muhammad642@mymail.sim.edu.sg</v>
      </c>
      <c r="I2296" s="14" t="str">
        <f t="array" ref="I2296">iferror(index(KlikEDM!C:C,match(H2296,KlikEDM!A:A,0)),"")</f>
        <v/>
      </c>
      <c r="J2296" s="15" t="str">
        <f t="array" ref="J2296">iferror(lower(index(MultiMail!D:D,match(C2296,MultiMail!A:A,0))),"")</f>
        <v>weismizi@hotmail.com</v>
      </c>
      <c r="K2296" s="14" t="str">
        <f t="array" ref="K2296">iferror(index(KlikEDM!C:C,match(J2296,KlikEDM!A:A,0)),"")</f>
        <v/>
      </c>
      <c r="L2296" s="14"/>
      <c r="M2296" s="14">
        <v>8.4112298E7</v>
      </c>
      <c r="N2296" s="14" t="str">
        <f>IF(ISERROR(MATCH(C2296,Completed!A:A,0)),IF(ISERROR(MATCH(C2296,Unsub!B:B,0)),IF(H2296&lt;&gt;"",IF(O2296&lt;&gt;"",O2296,C2296&amp;"|"&amp;M2296&amp;"|"&amp;PROPER(B2296)&amp;"|"&amp;LOWER(H2296)),"#"),""),"")</f>
        <v/>
      </c>
      <c r="O2296" s="16" t="str">
        <f t="array" ref="O2296">IFERROR(INDEX(MultiMail!G:G,MATCH(C2296,MultiMail!A:A,0)),"")</f>
        <v>12296|84112298|Muhammad Tarmizi Bin Mohtar|muhammad642@mymail.sim.edu.sg
12296|84112298|Muhammad Tarmizi Bin Mohtar|WEISMIZI@HOTMAIL.COM
</v>
      </c>
      <c r="P2296" s="17" t="str">
        <f t="array" ref="P2296">IFERROR(INDEX(EDMsort!A:A,MATCH(C2296,EDMsort!B:B,0)),"")</f>
        <v/>
      </c>
      <c r="Q2296" s="18"/>
    </row>
    <row r="2297" ht="14.25" customHeight="1">
      <c r="A2297" s="19">
        <v>2296.0</v>
      </c>
      <c r="B2297" s="20" t="s">
        <v>2418</v>
      </c>
      <c r="C2297" s="21">
        <v>12297.0</v>
      </c>
      <c r="D2297" s="22" t="s">
        <v>18</v>
      </c>
      <c r="E2297" s="22">
        <v>9.8385239E7</v>
      </c>
      <c r="F2297" s="14" t="str">
        <f>IF(ISERROR(MATCH(C2297,Completed!A:A,0)),IF(ISERROR(MATCH(C2297,Unsub!B:B,0)),IF(LEN(E2297)=8,E2297&amp;",","#"),""),"")</f>
        <v>98385239,</v>
      </c>
      <c r="G2297" s="14" t="str">
        <f>if(isna(match(C2297,KlikEDM!B:B,0)),"","ClickEDM")</f>
        <v>ClickEDM</v>
      </c>
      <c r="H2297" s="15" t="str">
        <f t="array" ref="H2297">iferror(lower(index(MultiMail!C:C,match(C2297,MultiMail!A:A,0))),"")</f>
        <v>ycglim002@mymail.sim.edu.sg</v>
      </c>
      <c r="I2297" s="14" t="str">
        <f t="array" ref="I2297">iferror(index(KlikEDM!C:C,match(H2297,KlikEDM!A:A,0)),"")</f>
        <v/>
      </c>
      <c r="J2297" s="15" t="str">
        <f t="array" ref="J2297">iferror(lower(index(MultiMail!D:D,match(C2297,MultiMail!A:A,0))),"")</f>
        <v>glyc123456@gmail.com</v>
      </c>
      <c r="K2297" s="14" t="str">
        <f t="array" ref="K2297">iferror(index(KlikEDM!C:C,match(J2297,KlikEDM!A:A,0)),"")</f>
        <v>eblast A</v>
      </c>
      <c r="L2297" s="22"/>
      <c r="M2297" s="22">
        <v>9.8385239E7</v>
      </c>
      <c r="N2297" s="14" t="str">
        <f>IF(ISERROR(MATCH(C2297,Completed!A:A,0)),IF(ISERROR(MATCH(C2297,Unsub!B:B,0)),IF(H2297&lt;&gt;"",IF(O2297&lt;&gt;"",O2297,C2297&amp;"|"&amp;M2297&amp;"|"&amp;PROPER(B2297)&amp;"|"&amp;LOWER(H2297)),"#"),""),"")</f>
        <v>12297|98385239|Lim Yi Chong, Glenn|ycglim002@mymail.sim.edu.sg
12297|98385239|Lim Yi Chong, Glenn|GLYC123456@GMAIL.COM
</v>
      </c>
      <c r="O2297" s="16" t="str">
        <f t="array" ref="O2297">IFERROR(INDEX(MultiMail!G:G,MATCH(C2297,MultiMail!A:A,0)),"")</f>
        <v>12297|98385239|Lim Yi Chong, Glenn|ycglim002@mymail.sim.edu.sg
12297|98385239|Lim Yi Chong, Glenn|GLYC123456@GMAIL.COM
</v>
      </c>
      <c r="P2297" s="17">
        <f t="array" ref="P2297">IFERROR(INDEX(EDMsort!A:A,MATCH(C2297,EDMsort!B:B,0)),"")</f>
        <v>1</v>
      </c>
      <c r="Q2297" s="18"/>
    </row>
    <row r="2298" ht="14.25" hidden="1" customHeight="1">
      <c r="A2298" s="11">
        <v>2297.0</v>
      </c>
      <c r="B2298" s="12" t="s">
        <v>2419</v>
      </c>
      <c r="C2298" s="13">
        <v>12298.0</v>
      </c>
      <c r="D2298" s="14" t="s">
        <v>18</v>
      </c>
      <c r="E2298" s="14">
        <v>9.7213065E7</v>
      </c>
      <c r="F2298" s="14" t="str">
        <f>IF(ISERROR(MATCH(C2298,Completed!A:A,0)),IF(ISERROR(MATCH(C2298,Unsub!B:B,0)),IF(LEN(E2298)=8,E2298&amp;",","#"),""),"")</f>
        <v>97213065,</v>
      </c>
      <c r="G2298" s="14" t="str">
        <f>if(isna(match(C2298,KlikEDM!B:B,0)),"","ClickEDM")</f>
        <v/>
      </c>
      <c r="H2298" s="15" t="str">
        <f t="array" ref="H2298">iferror(lower(index(MultiMail!C:C,match(C2298,MultiMail!A:A,0))),"")</f>
        <v>abdulj001@mymail.sim.edu.sg</v>
      </c>
      <c r="I2298" s="14" t="str">
        <f t="array" ref="I2298">iferror(index(KlikEDM!C:C,match(H2298,KlikEDM!A:A,0)),"")</f>
        <v/>
      </c>
      <c r="J2298" s="15" t="str">
        <f t="array" ref="J2298">iferror(lower(index(MultiMail!D:D,match(C2298,MultiMail!A:A,0))),"")</f>
        <v>mdiqbaljalil@gmail.com</v>
      </c>
      <c r="K2298" s="14" t="str">
        <f t="array" ref="K2298">iferror(index(KlikEDM!C:C,match(J2298,KlikEDM!A:A,0)),"")</f>
        <v/>
      </c>
      <c r="L2298" s="14"/>
      <c r="M2298" s="14">
        <v>9.7213065E7</v>
      </c>
      <c r="N2298" s="14" t="str">
        <f>IF(ISERROR(MATCH(C2298,Completed!A:A,0)),IF(ISERROR(MATCH(C2298,Unsub!B:B,0)),IF(H2298&lt;&gt;"",IF(O2298&lt;&gt;"",O2298,C2298&amp;"|"&amp;M2298&amp;"|"&amp;PROPER(B2298)&amp;"|"&amp;LOWER(H2298)),"#"),""),"")</f>
        <v>12298|97213065|Muhammad Iqbal Bin Abdul Jalil|abdulj001@mymail.sim.edu.sg
12298|97213065|Muhammad Iqbal Bin Abdul Jalil|MDIQBALJALIL@GMAIL.COM
</v>
      </c>
      <c r="O2298" s="16" t="str">
        <f t="array" ref="O2298">IFERROR(INDEX(MultiMail!G:G,MATCH(C2298,MultiMail!A:A,0)),"")</f>
        <v>12298|97213065|Muhammad Iqbal Bin Abdul Jalil|abdulj001@mymail.sim.edu.sg
12298|97213065|Muhammad Iqbal Bin Abdul Jalil|MDIQBALJALIL@GMAIL.COM
</v>
      </c>
      <c r="P2298" s="17">
        <f t="array" ref="P2298">IFERROR(INDEX(EDMsort!A:A,MATCH(C2298,EDMsort!B:B,0)),"")</f>
        <v>4</v>
      </c>
      <c r="Q2298" s="18"/>
    </row>
    <row r="2299" ht="14.25" hidden="1" customHeight="1">
      <c r="A2299" s="19">
        <v>2298.0</v>
      </c>
      <c r="B2299" s="20" t="s">
        <v>2420</v>
      </c>
      <c r="C2299" s="21">
        <v>12299.0</v>
      </c>
      <c r="D2299" s="22" t="s">
        <v>18</v>
      </c>
      <c r="E2299" s="22">
        <v>9.2766656E7</v>
      </c>
      <c r="F2299" s="14" t="str">
        <f>IF(ISERROR(MATCH(C2299,Completed!A:A,0)),IF(ISERROR(MATCH(C2299,Unsub!B:B,0)),IF(LEN(E2299)=8,E2299&amp;",","#"),""),"")</f>
        <v>92766656,</v>
      </c>
      <c r="G2299" s="14" t="str">
        <f>if(isna(match(C2299,KlikEDM!B:B,0)),"","ClickEDM")</f>
        <v/>
      </c>
      <c r="H2299" s="15" t="str">
        <f t="array" ref="H2299">iferror(lower(index(MultiMail!C:C,match(C2299,MultiMail!A:A,0))),"")</f>
        <v>twtan011@mymail.sim.edu.sg</v>
      </c>
      <c r="I2299" s="14" t="str">
        <f t="array" ref="I2299">iferror(index(KlikEDM!C:C,match(H2299,KlikEDM!A:A,0)),"")</f>
        <v/>
      </c>
      <c r="J2299" s="15" t="str">
        <f t="array" ref="J2299">iferror(lower(index(MultiMail!D:D,match(C2299,MultiMail!A:A,0))),"")</f>
        <v>teckwee.tan@hotmail.com</v>
      </c>
      <c r="K2299" s="14" t="str">
        <f t="array" ref="K2299">iferror(index(KlikEDM!C:C,match(J2299,KlikEDM!A:A,0)),"")</f>
        <v/>
      </c>
      <c r="L2299" s="22"/>
      <c r="M2299" s="22">
        <v>9.2766656E7</v>
      </c>
      <c r="N2299" s="14" t="str">
        <f>IF(ISERROR(MATCH(C2299,Completed!A:A,0)),IF(ISERROR(MATCH(C2299,Unsub!B:B,0)),IF(H2299&lt;&gt;"",IF(O2299&lt;&gt;"",O2299,C2299&amp;"|"&amp;M2299&amp;"|"&amp;PROPER(B2299)&amp;"|"&amp;LOWER(H2299)),"#"),""),"")</f>
        <v>12299|92766656|Tan Teck Wee|twtan011@mymail.sim.edu.sg
12299|92766656|Tan Teck Wee|TECKWEE.TAN@HOTMAIL.COM
</v>
      </c>
      <c r="O2299" s="16" t="str">
        <f t="array" ref="O2299">IFERROR(INDEX(MultiMail!G:G,MATCH(C2299,MultiMail!A:A,0)),"")</f>
        <v>12299|92766656|Tan Teck Wee|twtan011@mymail.sim.edu.sg
12299|92766656|Tan Teck Wee|TECKWEE.TAN@HOTMAIL.COM
</v>
      </c>
      <c r="P2299" s="17">
        <f t="array" ref="P2299">IFERROR(INDEX(EDMsort!A:A,MATCH(C2299,EDMsort!B:B,0)),"")</f>
        <v>3</v>
      </c>
      <c r="Q2299" s="18"/>
    </row>
    <row r="2300" ht="14.25" customHeight="1">
      <c r="A2300" s="11">
        <v>2299.0</v>
      </c>
      <c r="B2300" s="12" t="s">
        <v>2421</v>
      </c>
      <c r="C2300" s="13">
        <v>12300.0</v>
      </c>
      <c r="D2300" s="14" t="s">
        <v>18</v>
      </c>
      <c r="E2300" s="14">
        <v>8.1276096E7</v>
      </c>
      <c r="F2300" s="14" t="str">
        <f>IF(ISERROR(MATCH(C2300,Completed!A:A,0)),IF(ISERROR(MATCH(C2300,Unsub!B:B,0)),IF(LEN(E2300)=8,E2300&amp;",","#"),""),"")</f>
        <v>81276096,</v>
      </c>
      <c r="G2300" s="14" t="str">
        <f>if(isna(match(C2300,KlikEDM!B:B,0)),"","ClickEDM")</f>
        <v>ClickEDM</v>
      </c>
      <c r="H2300" s="15" t="str">
        <f t="array" ref="H2300">iferror(lower(index(MultiMail!C:C,match(C2300,MultiMail!A:A,0))),"")</f>
        <v>kykwong002@mymail.sim.edu.sg</v>
      </c>
      <c r="I2300" s="14" t="str">
        <f t="array" ref="I2300">iferror(index(KlikEDM!C:C,match(H2300,KlikEDM!A:A,0)),"")</f>
        <v/>
      </c>
      <c r="J2300" s="15" t="str">
        <f t="array" ref="J2300">iferror(lower(index(MultiMail!D:D,match(C2300,MultiMail!A:A,0))),"")</f>
        <v>keegenwong23@yahoo.com.sg</v>
      </c>
      <c r="K2300" s="14" t="str">
        <f t="array" ref="K2300">iferror(index(KlikEDM!C:C,match(J2300,KlikEDM!A:A,0)),"")</f>
        <v>eblast B</v>
      </c>
      <c r="L2300" s="14"/>
      <c r="M2300" s="14">
        <v>8.1276096E7</v>
      </c>
      <c r="N2300" s="14" t="str">
        <f>IF(ISERROR(MATCH(C2300,Completed!A:A,0)),IF(ISERROR(MATCH(C2300,Unsub!B:B,0)),IF(H2300&lt;&gt;"",IF(O2300&lt;&gt;"",O2300,C2300&amp;"|"&amp;M2300&amp;"|"&amp;PROPER(B2300)&amp;"|"&amp;LOWER(H2300)),"#"),""),"")</f>
        <v>12300|81276096|Wong Ke Ying Keegen|kykwong002@mymail.sim.edu.sg
12300|81276096|Wong Ke Ying Keegen|KEEGENWONG23@YAHOO.COM.SG
</v>
      </c>
      <c r="O2300" s="16" t="str">
        <f t="array" ref="O2300">IFERROR(INDEX(MultiMail!G:G,MATCH(C2300,MultiMail!A:A,0)),"")</f>
        <v>12300|81276096|Wong Ke Ying Keegen|kykwong002@mymail.sim.edu.sg
12300|81276096|Wong Ke Ying Keegen|KEEGENWONG23@YAHOO.COM.SG
</v>
      </c>
      <c r="P2300" s="17">
        <f t="array" ref="P2300">IFERROR(INDEX(EDMsort!A:A,MATCH(C2300,EDMsort!B:B,0)),"")</f>
        <v>2</v>
      </c>
      <c r="Q2300" s="18"/>
    </row>
    <row r="2301" ht="14.25" hidden="1" customHeight="1">
      <c r="A2301" s="19">
        <v>2300.0</v>
      </c>
      <c r="B2301" s="20" t="s">
        <v>2422</v>
      </c>
      <c r="C2301" s="21">
        <v>12301.0</v>
      </c>
      <c r="D2301" s="22" t="s">
        <v>18</v>
      </c>
      <c r="E2301" s="22">
        <v>8.826254E7</v>
      </c>
      <c r="F2301" s="14" t="str">
        <f>IF(ISERROR(MATCH(C2301,Completed!A:A,0)),IF(ISERROR(MATCH(C2301,Unsub!B:B,0)),IF(LEN(E2301)=8,E2301&amp;",","#"),""),"")</f>
        <v/>
      </c>
      <c r="G2301" s="14" t="str">
        <f>if(isna(match(C2301,KlikEDM!B:B,0)),"","ClickEDM")</f>
        <v/>
      </c>
      <c r="H2301" s="15" t="str">
        <f t="array" ref="H2301">iferror(lower(index(MultiMail!C:C,match(C2301,MultiMail!A:A,0))),"")</f>
        <v>mangaiah001@mymail.sim.edu.sg</v>
      </c>
      <c r="I2301" s="14" t="str">
        <f t="array" ref="I2301">iferror(index(KlikEDM!C:C,match(H2301,KlikEDM!A:A,0)),"")</f>
        <v/>
      </c>
      <c r="J2301" s="15" t="str">
        <f t="array" ref="J2301">iferror(lower(index(MultiMail!D:D,match(C2301,MultiMail!A:A,0))),"")</f>
        <v>shnkmng@gmail.com</v>
      </c>
      <c r="K2301" s="14" t="str">
        <f t="array" ref="K2301">iferror(index(KlikEDM!C:C,match(J2301,KlikEDM!A:A,0)),"")</f>
        <v/>
      </c>
      <c r="L2301" s="22"/>
      <c r="M2301" s="22">
        <v>8.826254E7</v>
      </c>
      <c r="N2301" s="14" t="str">
        <f>IF(ISERROR(MATCH(C2301,Completed!A:A,0)),IF(ISERROR(MATCH(C2301,Unsub!B:B,0)),IF(H2301&lt;&gt;"",IF(O2301&lt;&gt;"",O2301,C2301&amp;"|"&amp;M2301&amp;"|"&amp;PROPER(B2301)&amp;"|"&amp;LOWER(H2301)),"#"),""),"")</f>
        <v/>
      </c>
      <c r="O2301" s="16" t="str">
        <f t="array" ref="O2301">IFERROR(INDEX(MultiMail!G:G,MATCH(C2301,MultiMail!A:A,0)),"")</f>
        <v>12301|88262540|Mangaiahgari Shashank|mangaiah001@mymail.sim.edu.sg
12301|88262540|Mangaiahgari Shashank|SHNKMNG@GMAIL.COM
</v>
      </c>
      <c r="P2301" s="17" t="str">
        <f t="array" ref="P2301">IFERROR(INDEX(EDMsort!A:A,MATCH(C2301,EDMsort!B:B,0)),"")</f>
        <v/>
      </c>
      <c r="Q2301" s="18"/>
    </row>
    <row r="2302" ht="14.25" customHeight="1">
      <c r="A2302" s="11">
        <v>2301.0</v>
      </c>
      <c r="B2302" s="12" t="s">
        <v>2423</v>
      </c>
      <c r="C2302" s="13">
        <v>12302.0</v>
      </c>
      <c r="D2302" s="14" t="s">
        <v>18</v>
      </c>
      <c r="E2302" s="14">
        <v>8.4184339E7</v>
      </c>
      <c r="F2302" s="14" t="str">
        <f>IF(ISERROR(MATCH(C2302,Completed!A:A,0)),IF(ISERROR(MATCH(C2302,Unsub!B:B,0)),IF(LEN(E2302)=8,E2302&amp;",","#"),""),"")</f>
        <v>84184339,</v>
      </c>
      <c r="G2302" s="14" t="str">
        <f>if(isna(match(C2302,KlikEDM!B:B,0)),"","ClickEDM")</f>
        <v>ClickEDM</v>
      </c>
      <c r="H2302" s="15" t="str">
        <f t="array" ref="H2302">iferror(lower(index(MultiMail!C:C,match(C2302,MultiMail!A:A,0))),"")</f>
        <v>jzhang056@mymail.sim.edu.sg</v>
      </c>
      <c r="I2302" s="14" t="str">
        <f t="array" ref="I2302">iferror(index(KlikEDM!C:C,match(H2302,KlikEDM!A:A,0)),"")</f>
        <v>eblast A</v>
      </c>
      <c r="J2302" s="15" t="str">
        <f t="array" ref="J2302">iferror(lower(index(MultiMail!D:D,match(C2302,MultiMail!A:A,0))),"")</f>
        <v>official.jiayyingz@gmail.com</v>
      </c>
      <c r="K2302" s="14" t="str">
        <f t="array" ref="K2302">iferror(index(KlikEDM!C:C,match(J2302,KlikEDM!A:A,0)),"")</f>
        <v>eblast A</v>
      </c>
      <c r="L2302" s="14"/>
      <c r="M2302" s="14">
        <v>8.4184339E7</v>
      </c>
      <c r="N2302" s="14" t="str">
        <f>IF(ISERROR(MATCH(C2302,Completed!A:A,0)),IF(ISERROR(MATCH(C2302,Unsub!B:B,0)),IF(H2302&lt;&gt;"",IF(O2302&lt;&gt;"",O2302,C2302&amp;"|"&amp;M2302&amp;"|"&amp;PROPER(B2302)&amp;"|"&amp;LOWER(H2302)),"#"),""),"")</f>
        <v>12302|84184339|Zhang Jiaying|jzhang056@mymail.sim.edu.sg
12302|84184339|Zhang Jiaying|OFFICIAL.JIAYYINGZ@GMAIL.COM
</v>
      </c>
      <c r="O2302" s="16" t="str">
        <f t="array" ref="O2302">IFERROR(INDEX(MultiMail!G:G,MATCH(C2302,MultiMail!A:A,0)),"")</f>
        <v>12302|84184339|Zhang Jiaying|jzhang056@mymail.sim.edu.sg
12302|84184339|Zhang Jiaying|OFFICIAL.JIAYYINGZ@GMAIL.COM
</v>
      </c>
      <c r="P2302" s="17">
        <f t="array" ref="P2302">IFERROR(INDEX(EDMsort!A:A,MATCH(C2302,EDMsort!B:B,0)),"")</f>
        <v>1</v>
      </c>
      <c r="Q2302" s="18"/>
    </row>
    <row r="2303" ht="14.25" hidden="1" customHeight="1">
      <c r="A2303" s="19">
        <v>2302.0</v>
      </c>
      <c r="B2303" s="20" t="s">
        <v>2424</v>
      </c>
      <c r="C2303" s="21">
        <v>12303.0</v>
      </c>
      <c r="D2303" s="22" t="s">
        <v>18</v>
      </c>
      <c r="E2303" s="22">
        <v>9.0182297E7</v>
      </c>
      <c r="F2303" s="14" t="str">
        <f>IF(ISERROR(MATCH(C2303,Completed!A:A,0)),IF(ISERROR(MATCH(C2303,Unsub!B:B,0)),IF(LEN(E2303)=8,E2303&amp;",","#"),""),"")</f>
        <v>90182297,</v>
      </c>
      <c r="G2303" s="14" t="str">
        <f>if(isna(match(C2303,KlikEDM!B:B,0)),"","ClickEDM")</f>
        <v/>
      </c>
      <c r="H2303" s="15" t="str">
        <f t="array" ref="H2303">iferror(lower(index(MultiMail!C:C,match(C2303,MultiMail!A:A,0))),"")</f>
        <v>jrdchan001@mymail.sim.edu.sg</v>
      </c>
      <c r="I2303" s="14" t="str">
        <f t="array" ref="I2303">iferror(index(KlikEDM!C:C,match(H2303,KlikEDM!A:A,0)),"")</f>
        <v/>
      </c>
      <c r="J2303" s="15" t="str">
        <f t="array" ref="J2303">iferror(lower(index(MultiMail!D:D,match(C2303,MultiMail!A:A,0))),"")</f>
        <v>dexterchan95@gmail.com</v>
      </c>
      <c r="K2303" s="14" t="str">
        <f t="array" ref="K2303">iferror(index(KlikEDM!C:C,match(J2303,KlikEDM!A:A,0)),"")</f>
        <v/>
      </c>
      <c r="L2303" s="22"/>
      <c r="M2303" s="22">
        <v>9.0182297E7</v>
      </c>
      <c r="N2303" s="14" t="str">
        <f>IF(ISERROR(MATCH(C2303,Completed!A:A,0)),IF(ISERROR(MATCH(C2303,Unsub!B:B,0)),IF(H2303&lt;&gt;"",IF(O2303&lt;&gt;"",O2303,C2303&amp;"|"&amp;M2303&amp;"|"&amp;PROPER(B2303)&amp;"|"&amp;LOWER(H2303)),"#"),""),"")</f>
        <v>12303|90182297|Chan Jun Rong, Dexter|jrdchan001@mymail.sim.edu.sg
12303|90182297|Chan Jun Rong, Dexter|DEXTERCHAN95@GMAIL.COM
</v>
      </c>
      <c r="O2303" s="16" t="str">
        <f t="array" ref="O2303">IFERROR(INDEX(MultiMail!G:G,MATCH(C2303,MultiMail!A:A,0)),"")</f>
        <v>12303|90182297|Chan Jun Rong, Dexter|jrdchan001@mymail.sim.edu.sg
12303|90182297|Chan Jun Rong, Dexter|DEXTERCHAN95@GMAIL.COM
</v>
      </c>
      <c r="P2303" s="17">
        <f t="array" ref="P2303">IFERROR(INDEX(EDMsort!A:A,MATCH(C2303,EDMsort!B:B,0)),"")</f>
        <v>4</v>
      </c>
      <c r="Q2303" s="18"/>
    </row>
    <row r="2304" ht="14.25" customHeight="1">
      <c r="A2304" s="11">
        <v>2303.0</v>
      </c>
      <c r="B2304" s="12" t="s">
        <v>2425</v>
      </c>
      <c r="C2304" s="13">
        <v>12304.0</v>
      </c>
      <c r="D2304" s="14" t="s">
        <v>18</v>
      </c>
      <c r="E2304" s="14">
        <v>9.3370478E7</v>
      </c>
      <c r="F2304" s="14" t="str">
        <f>IF(ISERROR(MATCH(C2304,Completed!A:A,0)),IF(ISERROR(MATCH(C2304,Unsub!B:B,0)),IF(LEN(E2304)=8,E2304&amp;",","#"),""),"")</f>
        <v>93370478,</v>
      </c>
      <c r="G2304" s="14" t="str">
        <f>if(isna(match(C2304,KlikEDM!B:B,0)),"","ClickEDM")</f>
        <v>ClickEDM</v>
      </c>
      <c r="H2304" s="15" t="str">
        <f t="array" ref="H2304">iferror(lower(index(MultiMail!C:C,match(C2304,MultiMail!A:A,0))),"")</f>
        <v>dxyngam001@mymail.sim.edu.sg</v>
      </c>
      <c r="I2304" s="14" t="str">
        <f t="array" ref="I2304">iferror(index(KlikEDM!C:C,match(H2304,KlikEDM!A:A,0)),"")</f>
        <v>eblast C</v>
      </c>
      <c r="J2304" s="15" t="str">
        <f t="array" ref="J2304">iferror(lower(index(MultiMail!D:D,match(C2304,MultiMail!A:A,0))),"")</f>
        <v>denisengamm@gmail.com</v>
      </c>
      <c r="K2304" s="14" t="str">
        <f t="array" ref="K2304">iferror(index(KlikEDM!C:C,match(J2304,KlikEDM!A:A,0)),"")</f>
        <v/>
      </c>
      <c r="L2304" s="14"/>
      <c r="M2304" s="14">
        <v>9.3370478E7</v>
      </c>
      <c r="N2304" s="14" t="str">
        <f>IF(ISERROR(MATCH(C2304,Completed!A:A,0)),IF(ISERROR(MATCH(C2304,Unsub!B:B,0)),IF(H2304&lt;&gt;"",IF(O2304&lt;&gt;"",O2304,C2304&amp;"|"&amp;M2304&amp;"|"&amp;PROPER(B2304)&amp;"|"&amp;LOWER(H2304)),"#"),""),"")</f>
        <v>12304|93370478|Denise Ngam Xuan Yun|dxyngam001@mymail.sim.edu.sg
12304|93370478|Denise Ngam Xuan Yun|DENISENGAMM@GMAIL.COM
</v>
      </c>
      <c r="O2304" s="16" t="str">
        <f t="array" ref="O2304">IFERROR(INDEX(MultiMail!G:G,MATCH(C2304,MultiMail!A:A,0)),"")</f>
        <v>12304|93370478|Denise Ngam Xuan Yun|dxyngam001@mymail.sim.edu.sg
12304|93370478|Denise Ngam Xuan Yun|DENISENGAMM@GMAIL.COM
</v>
      </c>
      <c r="P2304" s="17">
        <f t="array" ref="P2304">IFERROR(INDEX(EDMsort!A:A,MATCH(C2304,EDMsort!B:B,0)),"")</f>
        <v>3</v>
      </c>
      <c r="Q2304" s="18"/>
    </row>
    <row r="2305" ht="14.25" customHeight="1">
      <c r="A2305" s="19">
        <v>2304.0</v>
      </c>
      <c r="B2305" s="20" t="s">
        <v>2426</v>
      </c>
      <c r="C2305" s="21">
        <v>12305.0</v>
      </c>
      <c r="D2305" s="22" t="s">
        <v>18</v>
      </c>
      <c r="E2305" s="22">
        <v>9.7279571E7</v>
      </c>
      <c r="F2305" s="14" t="str">
        <f>IF(ISERROR(MATCH(C2305,Completed!A:A,0)),IF(ISERROR(MATCH(C2305,Unsub!B:B,0)),IF(LEN(E2305)=8,E2305&amp;",","#"),""),"")</f>
        <v>97279571,</v>
      </c>
      <c r="G2305" s="14" t="str">
        <f>if(isna(match(C2305,KlikEDM!B:B,0)),"","ClickEDM")</f>
        <v>ClickEDM</v>
      </c>
      <c r="H2305" s="15" t="str">
        <f t="array" ref="H2305">iferror(lower(index(MultiMail!C:C,match(C2305,MultiMail!A:A,0))),"")</f>
        <v>snloo001@mymail.sim.edu.sg</v>
      </c>
      <c r="I2305" s="14" t="str">
        <f t="array" ref="I2305">iferror(index(KlikEDM!C:C,match(H2305,KlikEDM!A:A,0)),"")</f>
        <v/>
      </c>
      <c r="J2305" s="15" t="str">
        <f t="array" ref="J2305">iferror(lower(index(MultiMail!D:D,match(C2305,MultiMail!A:A,0))),"")</f>
        <v>19thsep@gmail.com</v>
      </c>
      <c r="K2305" s="14" t="str">
        <f t="array" ref="K2305">iferror(index(KlikEDM!C:C,match(J2305,KlikEDM!A:A,0)),"")</f>
        <v>eblast B</v>
      </c>
      <c r="L2305" s="22"/>
      <c r="M2305" s="22">
        <v>9.7279571E7</v>
      </c>
      <c r="N2305" s="14" t="str">
        <f>IF(ISERROR(MATCH(C2305,Completed!A:A,0)),IF(ISERROR(MATCH(C2305,Unsub!B:B,0)),IF(H2305&lt;&gt;"",IF(O2305&lt;&gt;"",O2305,C2305&amp;"|"&amp;M2305&amp;"|"&amp;PROPER(B2305)&amp;"|"&amp;LOWER(H2305)),"#"),""),"")</f>
        <v>12305|97279571|Loo Si Ning|snloo001@mymail.sim.edu.sg
12305|97279571|Loo Si Ning|19thsep@gmail.com
</v>
      </c>
      <c r="O2305" s="16" t="str">
        <f t="array" ref="O2305">IFERROR(INDEX(MultiMail!G:G,MATCH(C2305,MultiMail!A:A,0)),"")</f>
        <v>12305|97279571|Loo Si Ning|snloo001@mymail.sim.edu.sg
12305|97279571|Loo Si Ning|19thsep@gmail.com
</v>
      </c>
      <c r="P2305" s="17">
        <f t="array" ref="P2305">IFERROR(INDEX(EDMsort!A:A,MATCH(C2305,EDMsort!B:B,0)),"")</f>
        <v>2</v>
      </c>
      <c r="Q2305" s="18"/>
    </row>
    <row r="2306" ht="14.25" hidden="1" customHeight="1">
      <c r="A2306" s="11">
        <v>2305.0</v>
      </c>
      <c r="B2306" s="12" t="s">
        <v>2427</v>
      </c>
      <c r="C2306" s="13">
        <v>12306.0</v>
      </c>
      <c r="D2306" s="14" t="s">
        <v>18</v>
      </c>
      <c r="E2306" s="14">
        <v>8.1262637E7</v>
      </c>
      <c r="F2306" s="14" t="str">
        <f>IF(ISERROR(MATCH(C2306,Completed!A:A,0)),IF(ISERROR(MATCH(C2306,Unsub!B:B,0)),IF(LEN(E2306)=8,E2306&amp;",","#"),""),"")</f>
        <v/>
      </c>
      <c r="G2306" s="14" t="str">
        <f>if(isna(match(C2306,KlikEDM!B:B,0)),"","ClickEDM")</f>
        <v/>
      </c>
      <c r="H2306" s="15" t="str">
        <f t="array" ref="H2306">iferror(lower(index(MultiMail!C:C,match(C2306,MultiMail!A:A,0))),"")</f>
        <v>gbey001@mymail.sim.edu.sg</v>
      </c>
      <c r="I2306" s="14" t="str">
        <f t="array" ref="I2306">iferror(index(KlikEDM!C:C,match(H2306,KlikEDM!A:A,0)),"")</f>
        <v/>
      </c>
      <c r="J2306" s="15" t="str">
        <f t="array" ref="J2306">iferror(lower(index(MultiMail!D:D,match(C2306,MultiMail!A:A,0))),"")</f>
        <v>gerald1995@msn.com</v>
      </c>
      <c r="K2306" s="14" t="str">
        <f t="array" ref="K2306">iferror(index(KlikEDM!C:C,match(J2306,KlikEDM!A:A,0)),"")</f>
        <v/>
      </c>
      <c r="L2306" s="14"/>
      <c r="M2306" s="14">
        <v>8.1262637E7</v>
      </c>
      <c r="N2306" s="14" t="str">
        <f>IF(ISERROR(MATCH(C2306,Completed!A:A,0)),IF(ISERROR(MATCH(C2306,Unsub!B:B,0)),IF(H2306&lt;&gt;"",IF(O2306&lt;&gt;"",O2306,C2306&amp;"|"&amp;M2306&amp;"|"&amp;PROPER(B2306)&amp;"|"&amp;LOWER(H2306)),"#"),""),"")</f>
        <v/>
      </c>
      <c r="O2306" s="16" t="str">
        <f t="array" ref="O2306">IFERROR(INDEX(MultiMail!G:G,MATCH(C2306,MultiMail!A:A,0)),"")</f>
        <v>12306|81262637|Gerald Bey|gbey001@mymail.sim.edu.sg
12306|81262637|Gerald Bey|GERALD1995@MSN.COM
</v>
      </c>
      <c r="P2306" s="17" t="str">
        <f t="array" ref="P2306">IFERROR(INDEX(EDMsort!A:A,MATCH(C2306,EDMsort!B:B,0)),"")</f>
        <v/>
      </c>
      <c r="Q2306" s="18"/>
    </row>
    <row r="2307" ht="14.25" customHeight="1">
      <c r="A2307" s="19">
        <v>2306.0</v>
      </c>
      <c r="B2307" s="20" t="s">
        <v>2428</v>
      </c>
      <c r="C2307" s="21">
        <v>12307.0</v>
      </c>
      <c r="D2307" s="22" t="s">
        <v>93</v>
      </c>
      <c r="E2307" s="22"/>
      <c r="F2307" s="14" t="str">
        <f>IF(ISERROR(MATCH(C2307,Completed!A:A,0)),IF(ISERROR(MATCH(C2307,Unsub!B:B,0)),IF(LEN(E2307)=8,E2307&amp;",","#"),""),"")</f>
        <v>#</v>
      </c>
      <c r="G2307" s="14" t="str">
        <f>if(isna(match(C2307,KlikEDM!B:B,0)),"","ClickEDM")</f>
        <v>ClickEDM</v>
      </c>
      <c r="H2307" s="15" t="str">
        <f t="array" ref="H2307">iferror(lower(index(MultiMail!C:C,match(C2307,MultiMail!A:A,0))),"")</f>
        <v>kkpribad001@mymail.sim.edu.sg</v>
      </c>
      <c r="I2307" s="14" t="str">
        <f t="array" ref="I2307">iferror(index(KlikEDM!C:C,match(H2307,KlikEDM!A:A,0)),"")</f>
        <v>eblast A</v>
      </c>
      <c r="J2307" s="15" t="str">
        <f t="array" ref="J2307">iferror(lower(index(MultiMail!D:D,match(C2307,MultiMail!A:A,0))),"")</f>
        <v>karoluskenny@yahoo.co.id</v>
      </c>
      <c r="K2307" s="14" t="str">
        <f t="array" ref="K2307">iferror(index(KlikEDM!C:C,match(J2307,KlikEDM!A:A,0)),"")</f>
        <v/>
      </c>
      <c r="L2307" s="22"/>
      <c r="M2307" s="22" t="s">
        <v>2429</v>
      </c>
      <c r="N2307" s="14" t="str">
        <f>IF(ISERROR(MATCH(C2307,Completed!A:A,0)),IF(ISERROR(MATCH(C2307,Unsub!B:B,0)),IF(H2307&lt;&gt;"",IF(O2307&lt;&gt;"",O2307,C2307&amp;"|"&amp;M2307&amp;"|"&amp;PROPER(B2307)&amp;"|"&amp;LOWER(H2307)),"#"),""),"")</f>
        <v>12307|MRC12307|Karolus Kenny Pribadi|kkpribad001@mymail.sim.edu.sg
12307|MRC12307|Karolus Kenny Pribadi|KAROLUSKENNY@YAHOO.CO.ID
</v>
      </c>
      <c r="O2307" s="16" t="str">
        <f t="array" ref="O2307">IFERROR(INDEX(MultiMail!G:G,MATCH(C2307,MultiMail!A:A,0)),"")</f>
        <v>12307|MRC12307|Karolus Kenny Pribadi|kkpribad001@mymail.sim.edu.sg
12307|MRC12307|Karolus Kenny Pribadi|KAROLUSKENNY@YAHOO.CO.ID
</v>
      </c>
      <c r="P2307" s="17">
        <f t="array" ref="P2307">IFERROR(INDEX(EDMsort!A:A,MATCH(C2307,EDMsort!B:B,0)),"")</f>
        <v>1</v>
      </c>
      <c r="Q2307" s="18"/>
    </row>
    <row r="2308" ht="14.25" hidden="1" customHeight="1">
      <c r="A2308" s="11">
        <v>2307.0</v>
      </c>
      <c r="B2308" s="12" t="s">
        <v>2430</v>
      </c>
      <c r="C2308" s="13">
        <v>12308.0</v>
      </c>
      <c r="D2308" s="14" t="s">
        <v>18</v>
      </c>
      <c r="E2308" s="14">
        <v>9.1704366E7</v>
      </c>
      <c r="F2308" s="14" t="str">
        <f>IF(ISERROR(MATCH(C2308,Completed!A:A,0)),IF(ISERROR(MATCH(C2308,Unsub!B:B,0)),IF(LEN(E2308)=8,E2308&amp;",","#"),""),"")</f>
        <v/>
      </c>
      <c r="G2308" s="14" t="str">
        <f>if(isna(match(C2308,KlikEDM!B:B,0)),"","ClickEDM")</f>
        <v/>
      </c>
      <c r="H2308" s="15" t="str">
        <f t="array" ref="H2308">iferror(lower(index(MultiMail!C:C,match(C2308,MultiMail!A:A,0))),"")</f>
        <v>cylee025@mymail.sim.edu.sg</v>
      </c>
      <c r="I2308" s="14" t="str">
        <f t="array" ref="I2308">iferror(index(KlikEDM!C:C,match(H2308,KlikEDM!A:A,0)),"")</f>
        <v/>
      </c>
      <c r="J2308" s="15" t="str">
        <f t="array" ref="J2308">iferror(lower(index(MultiMail!D:D,match(C2308,MultiMail!A:A,0))),"")</f>
        <v>lee_chin_yee@hotmail.com</v>
      </c>
      <c r="K2308" s="14" t="str">
        <f t="array" ref="K2308">iferror(index(KlikEDM!C:C,match(J2308,KlikEDM!A:A,0)),"")</f>
        <v/>
      </c>
      <c r="L2308" s="14"/>
      <c r="M2308" s="14">
        <v>9.1704366E7</v>
      </c>
      <c r="N2308" s="14" t="str">
        <f>IF(ISERROR(MATCH(C2308,Completed!A:A,0)),IF(ISERROR(MATCH(C2308,Unsub!B:B,0)),IF(H2308&lt;&gt;"",IF(O2308&lt;&gt;"",O2308,C2308&amp;"|"&amp;M2308&amp;"|"&amp;PROPER(B2308)&amp;"|"&amp;LOWER(H2308)),"#"),""),"")</f>
        <v/>
      </c>
      <c r="O2308" s="16" t="str">
        <f t="array" ref="O2308">IFERROR(INDEX(MultiMail!G:G,MATCH(C2308,MultiMail!A:A,0)),"")</f>
        <v>12308|91704366|Lee Chin Yee|cylee025@mymail.sim.edu.sg
12308|91704366|Lee Chin Yee|LEE_CHIN_YEE@HOTMAIL.COM
</v>
      </c>
      <c r="P2308" s="17" t="str">
        <f t="array" ref="P2308">IFERROR(INDEX(EDMsort!A:A,MATCH(C2308,EDMsort!B:B,0)),"")</f>
        <v/>
      </c>
      <c r="Q2308" s="18"/>
    </row>
    <row r="2309" ht="14.25" hidden="1" customHeight="1">
      <c r="A2309" s="19">
        <v>2308.0</v>
      </c>
      <c r="B2309" s="20" t="s">
        <v>2431</v>
      </c>
      <c r="C2309" s="21">
        <v>12309.0</v>
      </c>
      <c r="D2309" s="22" t="s">
        <v>18</v>
      </c>
      <c r="E2309" s="22">
        <v>9.2220979E7</v>
      </c>
      <c r="F2309" s="14" t="str">
        <f>IF(ISERROR(MATCH(C2309,Completed!A:A,0)),IF(ISERROR(MATCH(C2309,Unsub!B:B,0)),IF(LEN(E2309)=8,E2309&amp;",","#"),""),"")</f>
        <v/>
      </c>
      <c r="G2309" s="14" t="str">
        <f>if(isna(match(C2309,KlikEDM!B:B,0)),"","ClickEDM")</f>
        <v/>
      </c>
      <c r="H2309" s="15" t="str">
        <f t="array" ref="H2309">iferror(lower(index(MultiMail!C:C,match(C2309,MultiMail!A:A,0))),"")</f>
        <v>hepuah001@mymail.sim.edu.sg</v>
      </c>
      <c r="I2309" s="14" t="str">
        <f t="array" ref="I2309">iferror(index(KlikEDM!C:C,match(H2309,KlikEDM!A:A,0)),"")</f>
        <v/>
      </c>
      <c r="J2309" s="15" t="str">
        <f t="array" ref="J2309">iferror(lower(index(MultiMail!D:D,match(C2309,MultiMail!A:A,0))),"")</f>
        <v>haoee96@gmail.com</v>
      </c>
      <c r="K2309" s="14" t="str">
        <f t="array" ref="K2309">iferror(index(KlikEDM!C:C,match(J2309,KlikEDM!A:A,0)),"")</f>
        <v/>
      </c>
      <c r="L2309" s="22"/>
      <c r="M2309" s="22">
        <v>9.2220979E7</v>
      </c>
      <c r="N2309" s="14" t="str">
        <f>IF(ISERROR(MATCH(C2309,Completed!A:A,0)),IF(ISERROR(MATCH(C2309,Unsub!B:B,0)),IF(H2309&lt;&gt;"",IF(O2309&lt;&gt;"",O2309,C2309&amp;"|"&amp;M2309&amp;"|"&amp;PROPER(B2309)&amp;"|"&amp;LOWER(H2309)),"#"),""),"")</f>
        <v/>
      </c>
      <c r="O2309" s="16" t="str">
        <f t="array" ref="O2309">IFERROR(INDEX(MultiMail!G:G,MATCH(C2309,MultiMail!A:A,0)),"")</f>
        <v>12309|92220979|Puah Hao Ee|hepuah001@mymail.sim.edu.sg
12309|92220979|Puah Hao Ee|HAOEE96@GMAIL.COM
</v>
      </c>
      <c r="P2309" s="17" t="str">
        <f t="array" ref="P2309">IFERROR(INDEX(EDMsort!A:A,MATCH(C2309,EDMsort!B:B,0)),"")</f>
        <v/>
      </c>
      <c r="Q2309" s="18"/>
    </row>
    <row r="2310" ht="14.25" customHeight="1">
      <c r="A2310" s="11">
        <v>2309.0</v>
      </c>
      <c r="B2310" s="12" t="s">
        <v>2432</v>
      </c>
      <c r="C2310" s="13">
        <v>12310.0</v>
      </c>
      <c r="D2310" s="14" t="s">
        <v>18</v>
      </c>
      <c r="E2310" s="14">
        <v>8.518904E7</v>
      </c>
      <c r="F2310" s="14" t="str">
        <f>IF(ISERROR(MATCH(C2310,Completed!A:A,0)),IF(ISERROR(MATCH(C2310,Unsub!B:B,0)),IF(LEN(E2310)=8,E2310&amp;",","#"),""),"")</f>
        <v>85189040,</v>
      </c>
      <c r="G2310" s="14" t="str">
        <f>if(isna(match(C2310,KlikEDM!B:B,0)),"","ClickEDM")</f>
        <v>ClickEDM</v>
      </c>
      <c r="H2310" s="15" t="str">
        <f t="array" ref="H2310">iferror(lower(index(MultiMail!C:C,match(C2310,MultiMail!A:A,0))),"")</f>
        <v>lmtan017@mymail.sim.edu.sg</v>
      </c>
      <c r="I2310" s="14" t="str">
        <f t="array" ref="I2310">iferror(index(KlikEDM!C:C,match(H2310,KlikEDM!A:A,0)),"")</f>
        <v>eblast D</v>
      </c>
      <c r="J2310" s="15" t="str">
        <f t="array" ref="J2310">iferror(lower(index(MultiMail!D:D,match(C2310,MultiMail!A:A,0))),"")</f>
        <v>limintlm@hotmail.com</v>
      </c>
      <c r="K2310" s="14" t="str">
        <f t="array" ref="K2310">iferror(index(KlikEDM!C:C,match(J2310,KlikEDM!A:A,0)),"")</f>
        <v>eblast D</v>
      </c>
      <c r="L2310" s="14"/>
      <c r="M2310" s="14">
        <v>8.518904E7</v>
      </c>
      <c r="N2310" s="14" t="str">
        <f>IF(ISERROR(MATCH(C2310,Completed!A:A,0)),IF(ISERROR(MATCH(C2310,Unsub!B:B,0)),IF(H2310&lt;&gt;"",IF(O2310&lt;&gt;"",O2310,C2310&amp;"|"&amp;M2310&amp;"|"&amp;PROPER(B2310)&amp;"|"&amp;LOWER(H2310)),"#"),""),"")</f>
        <v>12310|85189040|Tan Li Min|lmtan017@mymail.sim.edu.sg
12310|85189040|Tan Li Min|LIMINTLM@HOTMAIL.COM
</v>
      </c>
      <c r="O2310" s="16" t="str">
        <f t="array" ref="O2310">IFERROR(INDEX(MultiMail!G:G,MATCH(C2310,MultiMail!A:A,0)),"")</f>
        <v>12310|85189040|Tan Li Min|lmtan017@mymail.sim.edu.sg
12310|85189040|Tan Li Min|LIMINTLM@HOTMAIL.COM
</v>
      </c>
      <c r="P2310" s="17">
        <f t="array" ref="P2310">IFERROR(INDEX(EDMsort!A:A,MATCH(C2310,EDMsort!B:B,0)),"")</f>
        <v>4</v>
      </c>
      <c r="Q2310" s="18"/>
    </row>
    <row r="2311" ht="14.25" hidden="1" customHeight="1">
      <c r="A2311" s="19">
        <v>2310.0</v>
      </c>
      <c r="B2311" s="20" t="s">
        <v>2433</v>
      </c>
      <c r="C2311" s="21">
        <v>12311.0</v>
      </c>
      <c r="D2311" s="22" t="s">
        <v>18</v>
      </c>
      <c r="E2311" s="22">
        <v>8.3830094E7</v>
      </c>
      <c r="F2311" s="14" t="str">
        <f>IF(ISERROR(MATCH(C2311,Completed!A:A,0)),IF(ISERROR(MATCH(C2311,Unsub!B:B,0)),IF(LEN(E2311)=8,E2311&amp;",","#"),""),"")</f>
        <v/>
      </c>
      <c r="G2311" s="14" t="str">
        <f>if(isna(match(C2311,KlikEDM!B:B,0)),"","ClickEDM")</f>
        <v/>
      </c>
      <c r="H2311" s="15" t="str">
        <f t="array" ref="H2311">iferror(lower(index(MultiMail!C:C,match(C2311,MultiMail!A:A,0))),"")</f>
        <v>ytlkwek001@mymail.sim.edu.sg</v>
      </c>
      <c r="I2311" s="14" t="str">
        <f t="array" ref="I2311">iferror(index(KlikEDM!C:C,match(H2311,KlikEDM!A:A,0)),"")</f>
        <v/>
      </c>
      <c r="J2311" s="15" t="str">
        <f t="array" ref="J2311">iferror(lower(index(MultiMail!D:D,match(C2311,MultiMail!A:A,0))),"")</f>
        <v>linuskwekyaoting1996@gmail.com</v>
      </c>
      <c r="K2311" s="14" t="str">
        <f t="array" ref="K2311">iferror(index(KlikEDM!C:C,match(J2311,KlikEDM!A:A,0)),"")</f>
        <v/>
      </c>
      <c r="L2311" s="22"/>
      <c r="M2311" s="22">
        <v>8.3830094E7</v>
      </c>
      <c r="N2311" s="14" t="str">
        <f>IF(ISERROR(MATCH(C2311,Completed!A:A,0)),IF(ISERROR(MATCH(C2311,Unsub!B:B,0)),IF(H2311&lt;&gt;"",IF(O2311&lt;&gt;"",O2311,C2311&amp;"|"&amp;M2311&amp;"|"&amp;PROPER(B2311)&amp;"|"&amp;LOWER(H2311)),"#"),""),"")</f>
        <v/>
      </c>
      <c r="O2311" s="16" t="str">
        <f t="array" ref="O2311">IFERROR(INDEX(MultiMail!G:G,MATCH(C2311,MultiMail!A:A,0)),"")</f>
        <v>12311|83830094|Kwek Yao Ting Linus|ytlkwek001@mymail.sim.edu.sg
12311|83830094|Kwek Yao Ting Linus|LINUSKWEKYAOTING1996@GMAIL.COM
</v>
      </c>
      <c r="P2311" s="17" t="str">
        <f t="array" ref="P2311">IFERROR(INDEX(EDMsort!A:A,MATCH(C2311,EDMsort!B:B,0)),"")</f>
        <v/>
      </c>
      <c r="Q2311" s="18"/>
    </row>
    <row r="2312" ht="14.25" hidden="1" customHeight="1">
      <c r="A2312" s="11">
        <v>2311.0</v>
      </c>
      <c r="B2312" s="12" t="s">
        <v>2434</v>
      </c>
      <c r="C2312" s="13">
        <v>12312.0</v>
      </c>
      <c r="D2312" s="14" t="s">
        <v>18</v>
      </c>
      <c r="E2312" s="14">
        <v>9.6439744E7</v>
      </c>
      <c r="F2312" s="14" t="str">
        <f>IF(ISERROR(MATCH(C2312,Completed!A:A,0)),IF(ISERROR(MATCH(C2312,Unsub!B:B,0)),IF(LEN(E2312)=8,E2312&amp;",","#"),""),"")</f>
        <v>96439744,</v>
      </c>
      <c r="G2312" s="14" t="str">
        <f>if(isna(match(C2312,KlikEDM!B:B,0)),"","ClickEDM")</f>
        <v/>
      </c>
      <c r="H2312" s="15" t="str">
        <f t="array" ref="H2312">iferror(lower(index(MultiMail!C:C,match(C2312,MultiMail!A:A,0))),"")</f>
        <v>kytee002@mymail.sim.edu.sg</v>
      </c>
      <c r="I2312" s="14" t="str">
        <f t="array" ref="I2312">iferror(index(KlikEDM!C:C,match(H2312,KlikEDM!A:A,0)),"")</f>
        <v/>
      </c>
      <c r="J2312" s="15" t="str">
        <f t="array" ref="J2312">iferror(lower(index(MultiMail!D:D,match(C2312,MultiMail!A:A,0))),"")</f>
        <v>teekaiyang94@gmail.com</v>
      </c>
      <c r="K2312" s="14" t="str">
        <f t="array" ref="K2312">iferror(index(KlikEDM!C:C,match(J2312,KlikEDM!A:A,0)),"")</f>
        <v/>
      </c>
      <c r="L2312" s="14"/>
      <c r="M2312" s="14">
        <v>9.6439744E7</v>
      </c>
      <c r="N2312" s="14" t="str">
        <f>IF(ISERROR(MATCH(C2312,Completed!A:A,0)),IF(ISERROR(MATCH(C2312,Unsub!B:B,0)),IF(H2312&lt;&gt;"",IF(O2312&lt;&gt;"",O2312,C2312&amp;"|"&amp;M2312&amp;"|"&amp;PROPER(B2312)&amp;"|"&amp;LOWER(H2312)),"#"),""),"")</f>
        <v>12312|96439744|Tee Kai Yang|kytee002@mymail.sim.edu.sg
12312|96439744|Tee Kai Yang|TEEKAIYANG94@GMAIL.COM
</v>
      </c>
      <c r="O2312" s="16" t="str">
        <f t="array" ref="O2312">IFERROR(INDEX(MultiMail!G:G,MATCH(C2312,MultiMail!A:A,0)),"")</f>
        <v>12312|96439744|Tee Kai Yang|kytee002@mymail.sim.edu.sg
12312|96439744|Tee Kai Yang|TEEKAIYANG94@GMAIL.COM
</v>
      </c>
      <c r="P2312" s="17">
        <f t="array" ref="P2312">IFERROR(INDEX(EDMsort!A:A,MATCH(C2312,EDMsort!B:B,0)),"")</f>
        <v>3</v>
      </c>
      <c r="Q2312" s="18"/>
    </row>
    <row r="2313" ht="14.25" hidden="1" customHeight="1">
      <c r="A2313" s="19">
        <v>2312.0</v>
      </c>
      <c r="B2313" s="20" t="s">
        <v>2435</v>
      </c>
      <c r="C2313" s="21">
        <v>12313.0</v>
      </c>
      <c r="D2313" s="22" t="s">
        <v>18</v>
      </c>
      <c r="E2313" s="22">
        <v>8.1578041E7</v>
      </c>
      <c r="F2313" s="14" t="str">
        <f>IF(ISERROR(MATCH(C2313,Completed!A:A,0)),IF(ISERROR(MATCH(C2313,Unsub!B:B,0)),IF(LEN(E2313)=8,E2313&amp;",","#"),""),"")</f>
        <v>81578041,</v>
      </c>
      <c r="G2313" s="14" t="str">
        <f>if(isna(match(C2313,KlikEDM!B:B,0)),"","ClickEDM")</f>
        <v/>
      </c>
      <c r="H2313" s="15" t="str">
        <f t="array" ref="H2313">iferror(lower(index(MultiMail!C:C,match(C2313,MultiMail!A:A,0))),"")</f>
        <v>byng005@mymail.sim.edu.sg</v>
      </c>
      <c r="I2313" s="14" t="str">
        <f t="array" ref="I2313">iferror(index(KlikEDM!C:C,match(H2313,KlikEDM!A:A,0)),"")</f>
        <v/>
      </c>
      <c r="J2313" s="15" t="str">
        <f t="array" ref="J2313">iferror(lower(index(MultiMail!D:D,match(C2313,MultiMail!A:A,0))),"")</f>
        <v>boyi93@hotmail.com</v>
      </c>
      <c r="K2313" s="14" t="str">
        <f t="array" ref="K2313">iferror(index(KlikEDM!C:C,match(J2313,KlikEDM!A:A,0)),"")</f>
        <v/>
      </c>
      <c r="L2313" s="22"/>
      <c r="M2313" s="22">
        <v>8.1578041E7</v>
      </c>
      <c r="N2313" s="14" t="str">
        <f>IF(ISERROR(MATCH(C2313,Completed!A:A,0)),IF(ISERROR(MATCH(C2313,Unsub!B:B,0)),IF(H2313&lt;&gt;"",IF(O2313&lt;&gt;"",O2313,C2313&amp;"|"&amp;M2313&amp;"|"&amp;PROPER(B2313)&amp;"|"&amp;LOWER(H2313)),"#"),""),"")</f>
        <v>12313|81578041|Ng Bo Yi|byng005@mymail.sim.edu.sg
12313|81578041|Ng Bo Yi|BOYI93@HOTMAIL.COM
</v>
      </c>
      <c r="O2313" s="16" t="str">
        <f t="array" ref="O2313">IFERROR(INDEX(MultiMail!G:G,MATCH(C2313,MultiMail!A:A,0)),"")</f>
        <v>12313|81578041|Ng Bo Yi|byng005@mymail.sim.edu.sg
12313|81578041|Ng Bo Yi|BOYI93@HOTMAIL.COM
</v>
      </c>
      <c r="P2313" s="17">
        <f t="array" ref="P2313">IFERROR(INDEX(EDMsort!A:A,MATCH(C2313,EDMsort!B:B,0)),"")</f>
        <v>2</v>
      </c>
      <c r="Q2313" s="18"/>
    </row>
    <row r="2314" ht="14.25" hidden="1" customHeight="1">
      <c r="A2314" s="11">
        <v>2313.0</v>
      </c>
      <c r="B2314" s="12" t="s">
        <v>2436</v>
      </c>
      <c r="C2314" s="13">
        <v>12314.0</v>
      </c>
      <c r="D2314" s="14" t="s">
        <v>18</v>
      </c>
      <c r="E2314" s="14">
        <v>9.6531783E7</v>
      </c>
      <c r="F2314" s="14" t="str">
        <f>IF(ISERROR(MATCH(C2314,Completed!A:A,0)),IF(ISERROR(MATCH(C2314,Unsub!B:B,0)),IF(LEN(E2314)=8,E2314&amp;",","#"),""),"")</f>
        <v>96531783,</v>
      </c>
      <c r="G2314" s="14" t="str">
        <f>if(isna(match(C2314,KlikEDM!B:B,0)),"","ClickEDM")</f>
        <v/>
      </c>
      <c r="H2314" s="15" t="str">
        <f t="array" ref="H2314">iferror(lower(index(MultiMail!C:C,match(C2314,MultiMail!A:A,0))),"")</f>
        <v>lpayau001@mymail.sim.edu.sg</v>
      </c>
      <c r="I2314" s="14" t="str">
        <f t="array" ref="I2314">iferror(index(KlikEDM!C:C,match(H2314,KlikEDM!A:A,0)),"")</f>
        <v/>
      </c>
      <c r="J2314" s="15" t="str">
        <f t="array" ref="J2314">iferror(lower(index(MultiMail!D:D,match(C2314,MultiMail!A:A,0))),"")</f>
        <v>duckfeet48@hotmail.com</v>
      </c>
      <c r="K2314" s="14" t="str">
        <f t="array" ref="K2314">iferror(index(KlikEDM!C:C,match(J2314,KlikEDM!A:A,0)),"")</f>
        <v/>
      </c>
      <c r="L2314" s="14"/>
      <c r="M2314" s="14">
        <v>9.6531783E7</v>
      </c>
      <c r="N2314" s="14" t="str">
        <f>IF(ISERROR(MATCH(C2314,Completed!A:A,0)),IF(ISERROR(MATCH(C2314,Unsub!B:B,0)),IF(H2314&lt;&gt;"",IF(O2314&lt;&gt;"",O2314,C2314&amp;"|"&amp;M2314&amp;"|"&amp;PROPER(B2314)&amp;"|"&amp;LOWER(H2314)),"#"),""),"")</f>
        <v>12314|96531783|Yau Li Peng Ashley|lpayau001@mymail.sim.edu.sg
12314|96531783|Yau Li Peng Ashley|DUCKFEET48@HOTMAIL.COM
</v>
      </c>
      <c r="O2314" s="16" t="str">
        <f t="array" ref="O2314">IFERROR(INDEX(MultiMail!G:G,MATCH(C2314,MultiMail!A:A,0)),"")</f>
        <v>12314|96531783|Yau Li Peng Ashley|lpayau001@mymail.sim.edu.sg
12314|96531783|Yau Li Peng Ashley|DUCKFEET48@HOTMAIL.COM
</v>
      </c>
      <c r="P2314" s="17">
        <f t="array" ref="P2314">IFERROR(INDEX(EDMsort!A:A,MATCH(C2314,EDMsort!B:B,0)),"")</f>
        <v>1</v>
      </c>
      <c r="Q2314" s="18"/>
    </row>
    <row r="2315" ht="14.25" hidden="1" customHeight="1">
      <c r="A2315" s="19">
        <v>2314.0</v>
      </c>
      <c r="B2315" s="20" t="s">
        <v>2437</v>
      </c>
      <c r="C2315" s="21">
        <v>12315.0</v>
      </c>
      <c r="D2315" s="22" t="s">
        <v>18</v>
      </c>
      <c r="E2315" s="22">
        <v>9.092157E7</v>
      </c>
      <c r="F2315" s="14" t="str">
        <f>IF(ISERROR(MATCH(C2315,Completed!A:A,0)),IF(ISERROR(MATCH(C2315,Unsub!B:B,0)),IF(LEN(E2315)=8,E2315&amp;",","#"),""),"")</f>
        <v>90921570,</v>
      </c>
      <c r="G2315" s="14" t="str">
        <f>if(isna(match(C2315,KlikEDM!B:B,0)),"","ClickEDM")</f>
        <v/>
      </c>
      <c r="H2315" s="15" t="str">
        <f t="array" ref="H2315">iferror(lower(index(MultiMail!C:C,match(C2315,MultiMail!A:A,0))),"")</f>
        <v>spjchua001@mymail.sim.edu.sg</v>
      </c>
      <c r="I2315" s="14" t="str">
        <f t="array" ref="I2315">iferror(index(KlikEDM!C:C,match(H2315,KlikEDM!A:A,0)),"")</f>
        <v/>
      </c>
      <c r="J2315" s="15" t="str">
        <f t="array" ref="J2315">iferror(lower(index(MultiMail!D:D,match(C2315,MultiMail!A:A,0))),"")</f>
        <v>sherilyn_chua@msn.com</v>
      </c>
      <c r="K2315" s="14" t="str">
        <f t="array" ref="K2315">iferror(index(KlikEDM!C:C,match(J2315,KlikEDM!A:A,0)),"")</f>
        <v/>
      </c>
      <c r="L2315" s="22"/>
      <c r="M2315" s="22">
        <v>9.092157E7</v>
      </c>
      <c r="N2315" s="14" t="str">
        <f>IF(ISERROR(MATCH(C2315,Completed!A:A,0)),IF(ISERROR(MATCH(C2315,Unsub!B:B,0)),IF(H2315&lt;&gt;"",IF(O2315&lt;&gt;"",O2315,C2315&amp;"|"&amp;M2315&amp;"|"&amp;PROPER(B2315)&amp;"|"&amp;LOWER(H2315)),"#"),""),"")</f>
        <v>12315|90921570|Sherilyn Chua Pei Jin|spjchua001@mymail.sim.edu.sg
12315|90921570|Sherilyn Chua Pei Jin|SHERILYN_CHUA@MSN.COM
</v>
      </c>
      <c r="O2315" s="16" t="str">
        <f t="array" ref="O2315">IFERROR(INDEX(MultiMail!G:G,MATCH(C2315,MultiMail!A:A,0)),"")</f>
        <v>12315|90921570|Sherilyn Chua Pei Jin|spjchua001@mymail.sim.edu.sg
12315|90921570|Sherilyn Chua Pei Jin|SHERILYN_CHUA@MSN.COM
</v>
      </c>
      <c r="P2315" s="17">
        <f t="array" ref="P2315">IFERROR(INDEX(EDMsort!A:A,MATCH(C2315,EDMsort!B:B,0)),"")</f>
        <v>4</v>
      </c>
      <c r="Q2315" s="18"/>
    </row>
    <row r="2316" ht="14.25" hidden="1" customHeight="1">
      <c r="A2316" s="11">
        <v>2315.0</v>
      </c>
      <c r="B2316" s="12" t="s">
        <v>2438</v>
      </c>
      <c r="C2316" s="13">
        <v>12316.0</v>
      </c>
      <c r="D2316" s="14" t="s">
        <v>18</v>
      </c>
      <c r="E2316" s="14">
        <v>9.8386388E7</v>
      </c>
      <c r="F2316" s="14" t="str">
        <f>IF(ISERROR(MATCH(C2316,Completed!A:A,0)),IF(ISERROR(MATCH(C2316,Unsub!B:B,0)),IF(LEN(E2316)=8,E2316&amp;",","#"),""),"")</f>
        <v/>
      </c>
      <c r="G2316" s="14" t="str">
        <f>if(isna(match(C2316,KlikEDM!B:B,0)),"","ClickEDM")</f>
        <v/>
      </c>
      <c r="H2316" s="15" t="str">
        <f t="array" ref="H2316">iferror(lower(index(MultiMail!C:C,match(C2316,MultiMail!A:A,0))),"")</f>
        <v>hjtng001@mymail.sim.edu.sg</v>
      </c>
      <c r="I2316" s="14" t="str">
        <f t="array" ref="I2316">iferror(index(KlikEDM!C:C,match(H2316,KlikEDM!A:A,0)),"")</f>
        <v/>
      </c>
      <c r="J2316" s="15" t="str">
        <f t="array" ref="J2316">iferror(lower(index(MultiMail!D:D,match(C2316,MultiMail!A:A,0))),"")</f>
        <v>terryhamiltonng@gmail.com</v>
      </c>
      <c r="K2316" s="14" t="str">
        <f t="array" ref="K2316">iferror(index(KlikEDM!C:C,match(J2316,KlikEDM!A:A,0)),"")</f>
        <v/>
      </c>
      <c r="L2316" s="14"/>
      <c r="M2316" s="14">
        <v>9.8386388E7</v>
      </c>
      <c r="N2316" s="14" t="str">
        <f>IF(ISERROR(MATCH(C2316,Completed!A:A,0)),IF(ISERROR(MATCH(C2316,Unsub!B:B,0)),IF(H2316&lt;&gt;"",IF(O2316&lt;&gt;"",O2316,C2316&amp;"|"&amp;M2316&amp;"|"&amp;PROPER(B2316)&amp;"|"&amp;LOWER(H2316)),"#"),""),"")</f>
        <v/>
      </c>
      <c r="O2316" s="16" t="str">
        <f t="array" ref="O2316">IFERROR(INDEX(MultiMail!G:G,MATCH(C2316,MultiMail!A:A,0)),"")</f>
        <v>12316|98386388|Ng Hou Jin Terry|hjtng001@mymail.sim.edu.sg
12316|98386388|Ng Hou Jin Terry|TERRYHAMILTONNG@GMAIL.COM
</v>
      </c>
      <c r="P2316" s="17" t="str">
        <f t="array" ref="P2316">IFERROR(INDEX(EDMsort!A:A,MATCH(C2316,EDMsort!B:B,0)),"")</f>
        <v/>
      </c>
      <c r="Q2316" s="18"/>
    </row>
    <row r="2317" ht="14.25" hidden="1" customHeight="1">
      <c r="A2317" s="19">
        <v>2316.0</v>
      </c>
      <c r="B2317" s="20" t="s">
        <v>2439</v>
      </c>
      <c r="C2317" s="21">
        <v>12317.0</v>
      </c>
      <c r="D2317" s="22" t="s">
        <v>93</v>
      </c>
      <c r="E2317" s="22"/>
      <c r="F2317" s="14" t="str">
        <f>IF(ISERROR(MATCH(C2317,Completed!A:A,0)),IF(ISERROR(MATCH(C2317,Unsub!B:B,0)),IF(LEN(E2317)=8,E2317&amp;",","#"),""),"")</f>
        <v/>
      </c>
      <c r="G2317" s="14" t="str">
        <f>if(isna(match(C2317,KlikEDM!B:B,0)),"","ClickEDM")</f>
        <v/>
      </c>
      <c r="H2317" s="15" t="str">
        <f t="array" ref="H2317">iferror(lower(index(MultiMail!C:C,match(C2317,MultiMail!A:A,0))),"")</f>
        <v>szpratan001@mymail.sim.edu.sg</v>
      </c>
      <c r="I2317" s="14" t="str">
        <f t="array" ref="I2317">iferror(index(KlikEDM!C:C,match(H2317,KlikEDM!A:A,0)),"")</f>
        <v/>
      </c>
      <c r="J2317" s="15" t="str">
        <f t="array" ref="J2317">iferror(lower(index(MultiMail!D:D,match(C2317,MultiMail!A:A,0))),"")</f>
        <v>shifrapratanata@yahoo.com</v>
      </c>
      <c r="K2317" s="14" t="str">
        <f t="array" ref="K2317">iferror(index(KlikEDM!C:C,match(J2317,KlikEDM!A:A,0)),"")</f>
        <v/>
      </c>
      <c r="L2317" s="22"/>
      <c r="M2317" s="22" t="s">
        <v>2440</v>
      </c>
      <c r="N2317" s="14" t="str">
        <f>IF(ISERROR(MATCH(C2317,Completed!A:A,0)),IF(ISERROR(MATCH(C2317,Unsub!B:B,0)),IF(H2317&lt;&gt;"",IF(O2317&lt;&gt;"",O2317,C2317&amp;"|"&amp;M2317&amp;"|"&amp;PROPER(B2317)&amp;"|"&amp;LOWER(H2317)),"#"),""),"")</f>
        <v/>
      </c>
      <c r="O2317" s="16" t="str">
        <f t="array" ref="O2317">IFERROR(INDEX(MultiMail!G:G,MATCH(C2317,MultiMail!A:A,0)),"")</f>
        <v>12317|MRC12317|Shifra Zephaniah Pratanata|szpratan001@mymail.sim.edu.sg
12317|MRC12317|Shifra Zephaniah Pratanata|SHIFRAPRATANATA@YAHOO.COM
</v>
      </c>
      <c r="P2317" s="17" t="str">
        <f t="array" ref="P2317">IFERROR(INDEX(EDMsort!A:A,MATCH(C2317,EDMsort!B:B,0)),"")</f>
        <v/>
      </c>
      <c r="Q2317" s="18"/>
    </row>
    <row r="2318" ht="14.25" hidden="1" customHeight="1">
      <c r="A2318" s="11">
        <v>2317.0</v>
      </c>
      <c r="B2318" s="12" t="s">
        <v>2441</v>
      </c>
      <c r="C2318" s="13">
        <v>12318.0</v>
      </c>
      <c r="D2318" s="14" t="s">
        <v>18</v>
      </c>
      <c r="E2318" s="14">
        <v>9.7580261E7</v>
      </c>
      <c r="F2318" s="14" t="str">
        <f>IF(ISERROR(MATCH(C2318,Completed!A:A,0)),IF(ISERROR(MATCH(C2318,Unsub!B:B,0)),IF(LEN(E2318)=8,E2318&amp;",","#"),""),"")</f>
        <v/>
      </c>
      <c r="G2318" s="14" t="str">
        <f>if(isna(match(C2318,KlikEDM!B:B,0)),"","ClickEDM")</f>
        <v/>
      </c>
      <c r="H2318" s="15" t="str">
        <f t="array" ref="H2318">iferror(lower(index(MultiMail!C:C,match(C2318,MultiMail!A:A,0))),"")</f>
        <v>vklui001@mymail.sim.edu.sg</v>
      </c>
      <c r="I2318" s="14" t="str">
        <f t="array" ref="I2318">iferror(index(KlikEDM!C:C,match(H2318,KlikEDM!A:A,0)),"")</f>
        <v/>
      </c>
      <c r="J2318" s="15" t="str">
        <f t="array" ref="J2318">iferror(lower(index(MultiMail!D:D,match(C2318,MultiMail!A:A,0))),"")</f>
        <v>vikkee97@hotmail.com</v>
      </c>
      <c r="K2318" s="14" t="str">
        <f t="array" ref="K2318">iferror(index(KlikEDM!C:C,match(J2318,KlikEDM!A:A,0)),"")</f>
        <v/>
      </c>
      <c r="L2318" s="14"/>
      <c r="M2318" s="14">
        <v>9.7580261E7</v>
      </c>
      <c r="N2318" s="14" t="str">
        <f>IF(ISERROR(MATCH(C2318,Completed!A:A,0)),IF(ISERROR(MATCH(C2318,Unsub!B:B,0)),IF(H2318&lt;&gt;"",IF(O2318&lt;&gt;"",O2318,C2318&amp;"|"&amp;M2318&amp;"|"&amp;PROPER(B2318)&amp;"|"&amp;LOWER(H2318)),"#"),""),"")</f>
        <v/>
      </c>
      <c r="O2318" s="16" t="str">
        <f t="array" ref="O2318">IFERROR(INDEX(MultiMail!G:G,MATCH(C2318,MultiMail!A:A,0)),"")</f>
        <v>12318|97580261|Lui Vik Kee|vklui001@mymail.sim.edu.sg
12318|97580261|Lui Vik Kee|VIKKEE97@HOTMAIL.COM
</v>
      </c>
      <c r="P2318" s="17" t="str">
        <f t="array" ref="P2318">IFERROR(INDEX(EDMsort!A:A,MATCH(C2318,EDMsort!B:B,0)),"")</f>
        <v/>
      </c>
      <c r="Q2318" s="18"/>
    </row>
    <row r="2319" ht="14.25" hidden="1" customHeight="1">
      <c r="A2319" s="19">
        <v>2318.0</v>
      </c>
      <c r="B2319" s="20" t="s">
        <v>2442</v>
      </c>
      <c r="C2319" s="21">
        <v>12319.0</v>
      </c>
      <c r="D2319" s="22" t="s">
        <v>18</v>
      </c>
      <c r="E2319" s="22">
        <v>9.8823857E7</v>
      </c>
      <c r="F2319" s="14" t="str">
        <f>IF(ISERROR(MATCH(C2319,Completed!A:A,0)),IF(ISERROR(MATCH(C2319,Unsub!B:B,0)),IF(LEN(E2319)=8,E2319&amp;",","#"),""),"")</f>
        <v/>
      </c>
      <c r="G2319" s="14" t="str">
        <f>if(isna(match(C2319,KlikEDM!B:B,0)),"","ClickEDM")</f>
        <v/>
      </c>
      <c r="H2319" s="15" t="str">
        <f t="array" ref="H2319">iferror(lower(index(MultiMail!C:C,match(C2319,MultiMail!A:A,0))),"")</f>
        <v>jrng009@mymail.sim.edu.sg</v>
      </c>
      <c r="I2319" s="14" t="str">
        <f t="array" ref="I2319">iferror(index(KlikEDM!C:C,match(H2319,KlikEDM!A:A,0)),"")</f>
        <v/>
      </c>
      <c r="J2319" s="15" t="str">
        <f t="array" ref="J2319">iferror(lower(index(MultiMail!D:D,match(C2319,MultiMail!A:A,0))),"")</f>
        <v>tpac.junrong@gmail.com</v>
      </c>
      <c r="K2319" s="14" t="str">
        <f t="array" ref="K2319">iferror(index(KlikEDM!C:C,match(J2319,KlikEDM!A:A,0)),"")</f>
        <v/>
      </c>
      <c r="L2319" s="22"/>
      <c r="M2319" s="22">
        <v>9.8823857E7</v>
      </c>
      <c r="N2319" s="14" t="str">
        <f>IF(ISERROR(MATCH(C2319,Completed!A:A,0)),IF(ISERROR(MATCH(C2319,Unsub!B:B,0)),IF(H2319&lt;&gt;"",IF(O2319&lt;&gt;"",O2319,C2319&amp;"|"&amp;M2319&amp;"|"&amp;PROPER(B2319)&amp;"|"&amp;LOWER(H2319)),"#"),""),"")</f>
        <v/>
      </c>
      <c r="O2319" s="16" t="str">
        <f t="array" ref="O2319">IFERROR(INDEX(MultiMail!G:G,MATCH(C2319,MultiMail!A:A,0)),"")</f>
        <v>12319|98823857|Ng Jun Rong|jrng009@mymail.sim.edu.sg
12319|98823857|Ng Jun Rong|TPAC.JUNRONG@GMAIL.COM
</v>
      </c>
      <c r="P2319" s="17" t="str">
        <f t="array" ref="P2319">IFERROR(INDEX(EDMsort!A:A,MATCH(C2319,EDMsort!B:B,0)),"")</f>
        <v/>
      </c>
      <c r="Q2319" s="18"/>
    </row>
    <row r="2320" ht="14.25" hidden="1" customHeight="1">
      <c r="A2320" s="11">
        <v>2319.0</v>
      </c>
      <c r="B2320" s="12" t="s">
        <v>2443</v>
      </c>
      <c r="C2320" s="13">
        <v>12320.0</v>
      </c>
      <c r="D2320" s="14" t="s">
        <v>18</v>
      </c>
      <c r="E2320" s="14">
        <v>8.8110338E7</v>
      </c>
      <c r="F2320" s="14" t="str">
        <f>IF(ISERROR(MATCH(C2320,Completed!A:A,0)),IF(ISERROR(MATCH(C2320,Unsub!B:B,0)),IF(LEN(E2320)=8,E2320&amp;",","#"),""),"")</f>
        <v>88110338,</v>
      </c>
      <c r="G2320" s="14" t="str">
        <f>if(isna(match(C2320,KlikEDM!B:B,0)),"","ClickEDM")</f>
        <v/>
      </c>
      <c r="H2320" s="15" t="str">
        <f t="array" ref="H2320">iferror(lower(index(MultiMail!C:C,match(C2320,MultiMail!A:A,0))),"")</f>
        <v>gytkee001@mymail.sim.edu.sg</v>
      </c>
      <c r="I2320" s="14" t="str">
        <f t="array" ref="I2320">iferror(index(KlikEDM!C:C,match(H2320,KlikEDM!A:A,0)),"")</f>
        <v/>
      </c>
      <c r="J2320" s="15" t="str">
        <f t="array" ref="J2320">iferror(lower(index(MultiMail!D:D,match(C2320,MultiMail!A:A,0))),"")</f>
        <v>gladyskeeyt96@gmail.com</v>
      </c>
      <c r="K2320" s="14" t="str">
        <f t="array" ref="K2320">iferror(index(KlikEDM!C:C,match(J2320,KlikEDM!A:A,0)),"")</f>
        <v/>
      </c>
      <c r="L2320" s="14"/>
      <c r="M2320" s="14">
        <v>8.8110338E7</v>
      </c>
      <c r="N2320" s="14" t="str">
        <f>IF(ISERROR(MATCH(C2320,Completed!A:A,0)),IF(ISERROR(MATCH(C2320,Unsub!B:B,0)),IF(H2320&lt;&gt;"",IF(O2320&lt;&gt;"",O2320,C2320&amp;"|"&amp;M2320&amp;"|"&amp;PROPER(B2320)&amp;"|"&amp;LOWER(H2320)),"#"),""),"")</f>
        <v>12320|88110338|Gladys Kee Yan Tong|gytkee001@mymail.sim.edu.sg
12320|88110338|Gladys Kee Yan Tong|GLADYSKEEYT96@GMAIL.COM
</v>
      </c>
      <c r="O2320" s="16" t="str">
        <f t="array" ref="O2320">IFERROR(INDEX(MultiMail!G:G,MATCH(C2320,MultiMail!A:A,0)),"")</f>
        <v>12320|88110338|Gladys Kee Yan Tong|gytkee001@mymail.sim.edu.sg
12320|88110338|Gladys Kee Yan Tong|GLADYSKEEYT96@GMAIL.COM
</v>
      </c>
      <c r="P2320" s="17">
        <f t="array" ref="P2320">IFERROR(INDEX(EDMsort!A:A,MATCH(C2320,EDMsort!B:B,0)),"")</f>
        <v>3</v>
      </c>
      <c r="Q2320" s="18"/>
    </row>
    <row r="2321" ht="14.25" hidden="1" customHeight="1">
      <c r="A2321" s="19">
        <v>2320.0</v>
      </c>
      <c r="B2321" s="20" t="s">
        <v>2444</v>
      </c>
      <c r="C2321" s="21">
        <v>12321.0</v>
      </c>
      <c r="D2321" s="22" t="s">
        <v>18</v>
      </c>
      <c r="E2321" s="22">
        <v>8.3095957E7</v>
      </c>
      <c r="F2321" s="14" t="str">
        <f>IF(ISERROR(MATCH(C2321,Completed!A:A,0)),IF(ISERROR(MATCH(C2321,Unsub!B:B,0)),IF(LEN(E2321)=8,E2321&amp;",","#"),""),"")</f>
        <v>83095957,</v>
      </c>
      <c r="G2321" s="14" t="str">
        <f>if(isna(match(C2321,KlikEDM!B:B,0)),"","ClickEDM")</f>
        <v/>
      </c>
      <c r="H2321" s="15" t="str">
        <f t="array" ref="H2321">iferror(lower(index(MultiMail!C:C,match(C2321,MultiMail!A:A,0))),"")</f>
        <v>xqang001@mymail.sim.edu.sg</v>
      </c>
      <c r="I2321" s="14" t="str">
        <f t="array" ref="I2321">iferror(index(KlikEDM!C:C,match(H2321,KlikEDM!A:A,0)),"")</f>
        <v/>
      </c>
      <c r="J2321" s="15" t="str">
        <f t="array" ref="J2321">iferror(lower(index(MultiMail!D:D,match(C2321,MultiMail!A:A,0))),"")</f>
        <v>axqxuan@gmail.com</v>
      </c>
      <c r="K2321" s="14" t="str">
        <f t="array" ref="K2321">iferror(index(KlikEDM!C:C,match(J2321,KlikEDM!A:A,0)),"")</f>
        <v/>
      </c>
      <c r="L2321" s="22"/>
      <c r="M2321" s="22">
        <v>8.3095957E7</v>
      </c>
      <c r="N2321" s="14" t="str">
        <f>IF(ISERROR(MATCH(C2321,Completed!A:A,0)),IF(ISERROR(MATCH(C2321,Unsub!B:B,0)),IF(H2321&lt;&gt;"",IF(O2321&lt;&gt;"",O2321,C2321&amp;"|"&amp;M2321&amp;"|"&amp;PROPER(B2321)&amp;"|"&amp;LOWER(H2321)),"#"),""),"")</f>
        <v>12321|83095957|Ang Xuan Qing|xqang001@mymail.sim.edu.sg
12321|83095957|Ang Xuan Qing|AXQXUAN@GMAIL.COM
</v>
      </c>
      <c r="O2321" s="16" t="str">
        <f t="array" ref="O2321">IFERROR(INDEX(MultiMail!G:G,MATCH(C2321,MultiMail!A:A,0)),"")</f>
        <v>12321|83095957|Ang Xuan Qing|xqang001@mymail.sim.edu.sg
12321|83095957|Ang Xuan Qing|AXQXUAN@GMAIL.COM
</v>
      </c>
      <c r="P2321" s="17">
        <f t="array" ref="P2321">IFERROR(INDEX(EDMsort!A:A,MATCH(C2321,EDMsort!B:B,0)),"")</f>
        <v>2</v>
      </c>
      <c r="Q2321" s="18"/>
    </row>
    <row r="2322" ht="14.25" hidden="1" customHeight="1">
      <c r="A2322" s="11">
        <v>2321.0</v>
      </c>
      <c r="B2322" s="12" t="s">
        <v>2445</v>
      </c>
      <c r="C2322" s="13">
        <v>12322.0</v>
      </c>
      <c r="D2322" s="14" t="s">
        <v>18</v>
      </c>
      <c r="E2322" s="14">
        <v>8.132508E7</v>
      </c>
      <c r="F2322" s="14" t="str">
        <f>IF(ISERROR(MATCH(C2322,Completed!A:A,0)),IF(ISERROR(MATCH(C2322,Unsub!B:B,0)),IF(LEN(E2322)=8,E2322&amp;",","#"),""),"")</f>
        <v>81325080,</v>
      </c>
      <c r="G2322" s="14" t="str">
        <f>if(isna(match(C2322,KlikEDM!B:B,0)),"","ClickEDM")</f>
        <v/>
      </c>
      <c r="H2322" s="15" t="str">
        <f t="array" ref="H2322">iferror(lower(index(MultiMail!C:C,match(C2322,MultiMail!A:A,0))),"")</f>
        <v>naik001@mymail.sim.edu.sg</v>
      </c>
      <c r="I2322" s="14" t="str">
        <f t="array" ref="I2322">iferror(index(KlikEDM!C:C,match(H2322,KlikEDM!A:A,0)),"")</f>
        <v/>
      </c>
      <c r="J2322" s="15" t="str">
        <f t="array" ref="J2322">iferror(lower(index(MultiMail!D:D,match(C2322,MultiMail!A:A,0))),"")</f>
        <v>shrutinaik797@gmail.com</v>
      </c>
      <c r="K2322" s="14" t="str">
        <f t="array" ref="K2322">iferror(index(KlikEDM!C:C,match(J2322,KlikEDM!A:A,0)),"")</f>
        <v/>
      </c>
      <c r="L2322" s="14"/>
      <c r="M2322" s="14">
        <v>8.132508E7</v>
      </c>
      <c r="N2322" s="14" t="str">
        <f>IF(ISERROR(MATCH(C2322,Completed!A:A,0)),IF(ISERROR(MATCH(C2322,Unsub!B:B,0)),IF(H2322&lt;&gt;"",IF(O2322&lt;&gt;"",O2322,C2322&amp;"|"&amp;M2322&amp;"|"&amp;PROPER(B2322)&amp;"|"&amp;LOWER(H2322)),"#"),""),"")</f>
        <v>12322|81325080|Naik Shruti|naik001@mymail.sim.edu.sg
12322|81325080|Naik Shruti|SHRUTINAIK797@GMAIL.COM
</v>
      </c>
      <c r="O2322" s="16" t="str">
        <f t="array" ref="O2322">IFERROR(INDEX(MultiMail!G:G,MATCH(C2322,MultiMail!A:A,0)),"")</f>
        <v>12322|81325080|Naik Shruti|naik001@mymail.sim.edu.sg
12322|81325080|Naik Shruti|SHRUTINAIK797@GMAIL.COM
</v>
      </c>
      <c r="P2322" s="17">
        <f t="array" ref="P2322">IFERROR(INDEX(EDMsort!A:A,MATCH(C2322,EDMsort!B:B,0)),"")</f>
        <v>1</v>
      </c>
      <c r="Q2322" s="18"/>
    </row>
    <row r="2323" ht="14.25" hidden="1" customHeight="1">
      <c r="A2323" s="19">
        <v>2322.0</v>
      </c>
      <c r="B2323" s="20" t="s">
        <v>2446</v>
      </c>
      <c r="C2323" s="21">
        <v>12323.0</v>
      </c>
      <c r="D2323" s="22" t="s">
        <v>18</v>
      </c>
      <c r="E2323" s="22">
        <v>8.22956E7</v>
      </c>
      <c r="F2323" s="14" t="str">
        <f>IF(ISERROR(MATCH(C2323,Completed!A:A,0)),IF(ISERROR(MATCH(C2323,Unsub!B:B,0)),IF(LEN(E2323)=8,E2323&amp;",","#"),""),"")</f>
        <v/>
      </c>
      <c r="G2323" s="14" t="str">
        <f>if(isna(match(C2323,KlikEDM!B:B,0)),"","ClickEDM")</f>
        <v/>
      </c>
      <c r="H2323" s="15" t="str">
        <f t="array" ref="H2323">iferror(lower(index(MultiMail!C:C,match(C2323,MultiMail!A:A,0))),"")</f>
        <v>gaprilia001@mymail.sim.edu.sg</v>
      </c>
      <c r="I2323" s="14" t="str">
        <f t="array" ref="I2323">iferror(index(KlikEDM!C:C,match(H2323,KlikEDM!A:A,0)),"")</f>
        <v/>
      </c>
      <c r="J2323" s="15" t="str">
        <f t="array" ref="J2323">iferror(lower(index(MultiMail!D:D,match(C2323,MultiMail!A:A,0))),"")</f>
        <v>apriliagianni@gmail.com</v>
      </c>
      <c r="K2323" s="14" t="str">
        <f t="array" ref="K2323">iferror(index(KlikEDM!C:C,match(J2323,KlikEDM!A:A,0)),"")</f>
        <v/>
      </c>
      <c r="L2323" s="22"/>
      <c r="M2323" s="22">
        <v>8.22956E7</v>
      </c>
      <c r="N2323" s="14" t="str">
        <f>IF(ISERROR(MATCH(C2323,Completed!A:A,0)),IF(ISERROR(MATCH(C2323,Unsub!B:B,0)),IF(H2323&lt;&gt;"",IF(O2323&lt;&gt;"",O2323,C2323&amp;"|"&amp;M2323&amp;"|"&amp;PROPER(B2323)&amp;"|"&amp;LOWER(H2323)),"#"),""),"")</f>
        <v/>
      </c>
      <c r="O2323" s="16" t="str">
        <f t="array" ref="O2323">IFERROR(INDEX(MultiMail!G:G,MATCH(C2323,MultiMail!A:A,0)),"")</f>
        <v>12323|82295600|Gianni Aprilia|gaprilia001@mymail.sim.edu.sg
12323|82295600|Gianni Aprilia|APRILIAGIANNI@GMAIL.COM
</v>
      </c>
      <c r="P2323" s="17" t="str">
        <f t="array" ref="P2323">IFERROR(INDEX(EDMsort!A:A,MATCH(C2323,EDMsort!B:B,0)),"")</f>
        <v/>
      </c>
      <c r="Q2323" s="18"/>
    </row>
    <row r="2324" ht="14.25" hidden="1" customHeight="1">
      <c r="A2324" s="11">
        <v>2323.0</v>
      </c>
      <c r="B2324" s="12" t="s">
        <v>2447</v>
      </c>
      <c r="C2324" s="13">
        <v>12324.0</v>
      </c>
      <c r="D2324" s="14" t="s">
        <v>93</v>
      </c>
      <c r="E2324" s="14"/>
      <c r="F2324" s="14" t="str">
        <f>IF(ISERROR(MATCH(C2324,Completed!A:A,0)),IF(ISERROR(MATCH(C2324,Unsub!B:B,0)),IF(LEN(E2324)=8,E2324&amp;",","#"),""),"")</f>
        <v>#</v>
      </c>
      <c r="G2324" s="14" t="str">
        <f>if(isna(match(C2324,KlikEDM!B:B,0)),"","ClickEDM")</f>
        <v/>
      </c>
      <c r="H2324" s="15" t="str">
        <f t="array" ref="H2324">iferror(lower(index(MultiMail!C:C,match(C2324,MultiMail!A:A,0))),"")</f>
        <v>sibal003@mymail.sim.edu.sg</v>
      </c>
      <c r="I2324" s="14" t="str">
        <f t="array" ref="I2324">iferror(index(KlikEDM!C:C,match(H2324,KlikEDM!A:A,0)),"")</f>
        <v/>
      </c>
      <c r="J2324" s="15" t="str">
        <f t="array" ref="J2324">iferror(lower(index(MultiMail!D:D,match(C2324,MultiMail!A:A,0))),"")</f>
        <v>sibalpragun@gmail.com</v>
      </c>
      <c r="K2324" s="14" t="str">
        <f t="array" ref="K2324">iferror(index(KlikEDM!C:C,match(J2324,KlikEDM!A:A,0)),"")</f>
        <v/>
      </c>
      <c r="L2324" s="14"/>
      <c r="M2324" s="14" t="s">
        <v>2448</v>
      </c>
      <c r="N2324" s="14" t="str">
        <f>IF(ISERROR(MATCH(C2324,Completed!A:A,0)),IF(ISERROR(MATCH(C2324,Unsub!B:B,0)),IF(H2324&lt;&gt;"",IF(O2324&lt;&gt;"",O2324,C2324&amp;"|"&amp;M2324&amp;"|"&amp;PROPER(B2324)&amp;"|"&amp;LOWER(H2324)),"#"),""),"")</f>
        <v>12324|MRC12324|Sibal Pragun|sibal003@mymail.sim.edu.sg
12324|MRC12324|Sibal Pragun|SIBALPRAGUN@GMAIL.COM
</v>
      </c>
      <c r="O2324" s="16" t="str">
        <f t="array" ref="O2324">IFERROR(INDEX(MultiMail!G:G,MATCH(C2324,MultiMail!A:A,0)),"")</f>
        <v>12324|MRC12324|Sibal Pragun|sibal003@mymail.sim.edu.sg
12324|MRC12324|Sibal Pragun|SIBALPRAGUN@GMAIL.COM
</v>
      </c>
      <c r="P2324" s="17">
        <f t="array" ref="P2324">IFERROR(INDEX(EDMsort!A:A,MATCH(C2324,EDMsort!B:B,0)),"")</f>
        <v>4</v>
      </c>
      <c r="Q2324" s="18"/>
    </row>
    <row r="2325" ht="14.25" customHeight="1">
      <c r="A2325" s="19">
        <v>2324.0</v>
      </c>
      <c r="B2325" s="20" t="s">
        <v>2449</v>
      </c>
      <c r="C2325" s="21">
        <v>12325.0</v>
      </c>
      <c r="D2325" s="22" t="s">
        <v>18</v>
      </c>
      <c r="E2325" s="22">
        <v>9.4292156E7</v>
      </c>
      <c r="F2325" s="14" t="str">
        <f>IF(ISERROR(MATCH(C2325,Completed!A:A,0)),IF(ISERROR(MATCH(C2325,Unsub!B:B,0)),IF(LEN(E2325)=8,E2325&amp;",","#"),""),"")</f>
        <v>94292156,</v>
      </c>
      <c r="G2325" s="14" t="str">
        <f>if(isna(match(C2325,KlikEDM!B:B,0)),"","ClickEDM")</f>
        <v>ClickEDM</v>
      </c>
      <c r="H2325" s="15" t="str">
        <f t="array" ref="H2325">iferror(lower(index(MultiMail!C:C,match(C2325,MultiMail!A:A,0))),"")</f>
        <v>kapoor007@mymail.sim.edu.sg</v>
      </c>
      <c r="I2325" s="14" t="str">
        <f t="array" ref="I2325">iferror(index(KlikEDM!C:C,match(H2325,KlikEDM!A:A,0)),"")</f>
        <v>eblast C</v>
      </c>
      <c r="J2325" s="15" t="str">
        <f t="array" ref="J2325">iferror(lower(index(MultiMail!D:D,match(C2325,MultiMail!A:A,0))),"")</f>
        <v>kkapoor2017@gmail.com</v>
      </c>
      <c r="K2325" s="14" t="str">
        <f t="array" ref="K2325">iferror(index(KlikEDM!C:C,match(J2325,KlikEDM!A:A,0)),"")</f>
        <v>eblast C</v>
      </c>
      <c r="L2325" s="22"/>
      <c r="M2325" s="22">
        <v>9.4292156E7</v>
      </c>
      <c r="N2325" s="14" t="str">
        <f>IF(ISERROR(MATCH(C2325,Completed!A:A,0)),IF(ISERROR(MATCH(C2325,Unsub!B:B,0)),IF(H2325&lt;&gt;"",IF(O2325&lt;&gt;"",O2325,C2325&amp;"|"&amp;M2325&amp;"|"&amp;PROPER(B2325)&amp;"|"&amp;LOWER(H2325)),"#"),""),"")</f>
        <v>12325|94292156|Kapoor Kshitiz|kapoor007@mymail.sim.edu.sg
12325|94292156|Kapoor Kshitiz|KKAPOOR2017@GMAIL.COM
</v>
      </c>
      <c r="O2325" s="16" t="str">
        <f t="array" ref="O2325">IFERROR(INDEX(MultiMail!G:G,MATCH(C2325,MultiMail!A:A,0)),"")</f>
        <v>12325|94292156|Kapoor Kshitiz|kapoor007@mymail.sim.edu.sg
12325|94292156|Kapoor Kshitiz|KKAPOOR2017@GMAIL.COM
</v>
      </c>
      <c r="P2325" s="17">
        <f t="array" ref="P2325">IFERROR(INDEX(EDMsort!A:A,MATCH(C2325,EDMsort!B:B,0)),"")</f>
        <v>3</v>
      </c>
      <c r="Q2325" s="18"/>
    </row>
    <row r="2326" ht="14.25" hidden="1" customHeight="1">
      <c r="A2326" s="11">
        <v>2325.0</v>
      </c>
      <c r="B2326" s="12" t="s">
        <v>2450</v>
      </c>
      <c r="C2326" s="13">
        <v>12326.0</v>
      </c>
      <c r="D2326" s="14" t="s">
        <v>18</v>
      </c>
      <c r="E2326" s="14">
        <v>8.4032214E7</v>
      </c>
      <c r="F2326" s="14" t="str">
        <f>IF(ISERROR(MATCH(C2326,Completed!A:A,0)),IF(ISERROR(MATCH(C2326,Unsub!B:B,0)),IF(LEN(E2326)=8,E2326&amp;",","#"),""),"")</f>
        <v/>
      </c>
      <c r="G2326" s="14" t="str">
        <f>if(isna(match(C2326,KlikEDM!B:B,0)),"","ClickEDM")</f>
        <v/>
      </c>
      <c r="H2326" s="15" t="str">
        <f t="array" ref="H2326">iferror(lower(index(MultiMail!C:C,match(C2326,MultiMail!A:A,0))),"")</f>
        <v>cecilia002@mymail.sim.edu.sg</v>
      </c>
      <c r="I2326" s="14" t="str">
        <f t="array" ref="I2326">iferror(index(KlikEDM!C:C,match(H2326,KlikEDM!A:A,0)),"")</f>
        <v/>
      </c>
      <c r="J2326" s="15" t="str">
        <f t="array" ref="J2326">iferror(lower(index(MultiMail!D:D,match(C2326,MultiMail!A:A,0))),"")</f>
        <v>ceciliaa9788@gmail.com</v>
      </c>
      <c r="K2326" s="14" t="str">
        <f t="array" ref="K2326">iferror(index(KlikEDM!C:C,match(J2326,KlikEDM!A:A,0)),"")</f>
        <v/>
      </c>
      <c r="L2326" s="14"/>
      <c r="M2326" s="14">
        <v>8.4032214E7</v>
      </c>
      <c r="N2326" s="14" t="str">
        <f>IF(ISERROR(MATCH(C2326,Completed!A:A,0)),IF(ISERROR(MATCH(C2326,Unsub!B:B,0)),IF(H2326&lt;&gt;"",IF(O2326&lt;&gt;"",O2326,C2326&amp;"|"&amp;M2326&amp;"|"&amp;PROPER(B2326)&amp;"|"&amp;LOWER(H2326)),"#"),""),"")</f>
        <v/>
      </c>
      <c r="O2326" s="16" t="str">
        <f t="array" ref="O2326">IFERROR(INDEX(MultiMail!G:G,MATCH(C2326,MultiMail!A:A,0)),"")</f>
        <v>12326|84032214|Cecilia|cecilia002@mymail.sim.edu.sg
12326|84032214|Cecilia|Ceciliaa9788@gmail.com
</v>
      </c>
      <c r="P2326" s="17" t="str">
        <f t="array" ref="P2326">IFERROR(INDEX(EDMsort!A:A,MATCH(C2326,EDMsort!B:B,0)),"")</f>
        <v/>
      </c>
      <c r="Q2326" s="18"/>
    </row>
    <row r="2327" ht="14.25" hidden="1" customHeight="1">
      <c r="A2327" s="19">
        <v>2326.0</v>
      </c>
      <c r="B2327" s="20" t="s">
        <v>2451</v>
      </c>
      <c r="C2327" s="21">
        <v>12327.0</v>
      </c>
      <c r="D2327" s="22" t="s">
        <v>18</v>
      </c>
      <c r="E2327" s="22">
        <v>9.3861142E7</v>
      </c>
      <c r="F2327" s="14" t="str">
        <f>IF(ISERROR(MATCH(C2327,Completed!A:A,0)),IF(ISERROR(MATCH(C2327,Unsub!B:B,0)),IF(LEN(E2327)=8,E2327&amp;",","#"),""),"")</f>
        <v/>
      </c>
      <c r="G2327" s="14" t="str">
        <f>if(isna(match(C2327,KlikEDM!B:B,0)),"","ClickEDM")</f>
        <v/>
      </c>
      <c r="H2327" s="15" t="str">
        <f t="array" ref="H2327">iferror(lower(index(MultiMail!C:C,match(C2327,MultiMail!A:A,0))),"")</f>
        <v>cjwtee001@mymail.sim.edu.sg</v>
      </c>
      <c r="I2327" s="14" t="str">
        <f t="array" ref="I2327">iferror(index(KlikEDM!C:C,match(H2327,KlikEDM!A:A,0)),"")</f>
        <v/>
      </c>
      <c r="J2327" s="15" t="str">
        <f t="array" ref="J2327">iferror(lower(index(MultiMail!D:D,match(C2327,MultiMail!A:A,0))),"")</f>
        <v>christabeltee@hotmail.com</v>
      </c>
      <c r="K2327" s="14" t="str">
        <f t="array" ref="K2327">iferror(index(KlikEDM!C:C,match(J2327,KlikEDM!A:A,0)),"")</f>
        <v/>
      </c>
      <c r="L2327" s="22"/>
      <c r="M2327" s="22">
        <v>9.3861142E7</v>
      </c>
      <c r="N2327" s="14" t="str">
        <f>IF(ISERROR(MATCH(C2327,Completed!A:A,0)),IF(ISERROR(MATCH(C2327,Unsub!B:B,0)),IF(H2327&lt;&gt;"",IF(O2327&lt;&gt;"",O2327,C2327&amp;"|"&amp;M2327&amp;"|"&amp;PROPER(B2327)&amp;"|"&amp;LOWER(H2327)),"#"),""),"")</f>
        <v/>
      </c>
      <c r="O2327" s="16" t="str">
        <f t="array" ref="O2327">IFERROR(INDEX(MultiMail!G:G,MATCH(C2327,MultiMail!A:A,0)),"")</f>
        <v>12327|93861142|Christabel Tee Jing Wen|cjwtee001@mymail.sim.edu.sg
12327|93861142|Christabel Tee Jing Wen|CHRISTABELTEE@HOTMAIL.COM
</v>
      </c>
      <c r="P2327" s="17" t="str">
        <f t="array" ref="P2327">IFERROR(INDEX(EDMsort!A:A,MATCH(C2327,EDMsort!B:B,0)),"")</f>
        <v/>
      </c>
      <c r="Q2327" s="18"/>
    </row>
    <row r="2328" ht="14.25" hidden="1" customHeight="1">
      <c r="A2328" s="11">
        <v>2327.0</v>
      </c>
      <c r="B2328" s="12" t="s">
        <v>2452</v>
      </c>
      <c r="C2328" s="13">
        <v>12328.0</v>
      </c>
      <c r="D2328" s="14" t="s">
        <v>18</v>
      </c>
      <c r="E2328" s="14">
        <v>9.3884729E7</v>
      </c>
      <c r="F2328" s="14" t="str">
        <f>IF(ISERROR(MATCH(C2328,Completed!A:A,0)),IF(ISERROR(MATCH(C2328,Unsub!B:B,0)),IF(LEN(E2328)=8,E2328&amp;",","#"),""),"")</f>
        <v>93884729,</v>
      </c>
      <c r="G2328" s="14" t="str">
        <f>if(isna(match(C2328,KlikEDM!B:B,0)),"","ClickEDM")</f>
        <v/>
      </c>
      <c r="H2328" s="15" t="str">
        <f t="array" ref="H2328">iferror(lower(index(MultiMail!C:C,match(C2328,MultiMail!A:A,0))),"")</f>
        <v>xpeng003@mymail.sim.edu.sg</v>
      </c>
      <c r="I2328" s="14" t="str">
        <f t="array" ref="I2328">iferror(index(KlikEDM!C:C,match(H2328,KlikEDM!A:A,0)),"")</f>
        <v/>
      </c>
      <c r="J2328" s="15" t="str">
        <f t="array" ref="J2328">iferror(lower(index(MultiMail!D:D,match(C2328,MultiMail!A:A,0))),"")</f>
        <v>pengxianyao@gmail.com</v>
      </c>
      <c r="K2328" s="14" t="str">
        <f t="array" ref="K2328">iferror(index(KlikEDM!C:C,match(J2328,KlikEDM!A:A,0)),"")</f>
        <v/>
      </c>
      <c r="L2328" s="14"/>
      <c r="M2328" s="14">
        <v>9.3884729E7</v>
      </c>
      <c r="N2328" s="14" t="str">
        <f>IF(ISERROR(MATCH(C2328,Completed!A:A,0)),IF(ISERROR(MATCH(C2328,Unsub!B:B,0)),IF(H2328&lt;&gt;"",IF(O2328&lt;&gt;"",O2328,C2328&amp;"|"&amp;M2328&amp;"|"&amp;PROPER(B2328)&amp;"|"&amp;LOWER(H2328)),"#"),""),"")</f>
        <v>12328|93884729|Peng Xianyao|xpeng003@mymail.sim.edu.sg
12328|93884729|Peng Xianyao|PENGXIANYAO@GMAIL.COM
</v>
      </c>
      <c r="O2328" s="16" t="str">
        <f t="array" ref="O2328">IFERROR(INDEX(MultiMail!G:G,MATCH(C2328,MultiMail!A:A,0)),"")</f>
        <v>12328|93884729|Peng Xianyao|xpeng003@mymail.sim.edu.sg
12328|93884729|Peng Xianyao|PENGXIANYAO@GMAIL.COM
</v>
      </c>
      <c r="P2328" s="17">
        <f t="array" ref="P2328">IFERROR(INDEX(EDMsort!A:A,MATCH(C2328,EDMsort!B:B,0)),"")</f>
        <v>2</v>
      </c>
      <c r="Q2328" s="18"/>
    </row>
    <row r="2329" ht="14.25" hidden="1" customHeight="1">
      <c r="A2329" s="19">
        <v>2328.0</v>
      </c>
      <c r="B2329" s="20" t="s">
        <v>2453</v>
      </c>
      <c r="C2329" s="21">
        <v>12329.0</v>
      </c>
      <c r="D2329" s="22" t="s">
        <v>18</v>
      </c>
      <c r="E2329" s="22">
        <v>9.8393729E7</v>
      </c>
      <c r="F2329" s="14" t="str">
        <f>IF(ISERROR(MATCH(C2329,Completed!A:A,0)),IF(ISERROR(MATCH(C2329,Unsub!B:B,0)),IF(LEN(E2329)=8,E2329&amp;",","#"),""),"")</f>
        <v/>
      </c>
      <c r="G2329" s="14" t="str">
        <f>if(isna(match(C2329,KlikEDM!B:B,0)),"","ClickEDM")</f>
        <v/>
      </c>
      <c r="H2329" s="15" t="str">
        <f t="array" ref="H2329">iferror(lower(index(MultiMail!C:C,match(C2329,MultiMail!A:A,0))),"")</f>
        <v>gytan006@mymail.sim.edu.sg</v>
      </c>
      <c r="I2329" s="14" t="str">
        <f t="array" ref="I2329">iferror(index(KlikEDM!C:C,match(H2329,KlikEDM!A:A,0)),"")</f>
        <v/>
      </c>
      <c r="J2329" s="15" t="str">
        <f t="array" ref="J2329">iferror(lower(index(MultiMail!D:D,match(C2329,MultiMail!A:A,0))),"")</f>
        <v>guanyu1812@gmail.com</v>
      </c>
      <c r="K2329" s="14" t="str">
        <f t="array" ref="K2329">iferror(index(KlikEDM!C:C,match(J2329,KlikEDM!A:A,0)),"")</f>
        <v/>
      </c>
      <c r="L2329" s="22"/>
      <c r="M2329" s="22">
        <v>9.8393729E7</v>
      </c>
      <c r="N2329" s="14" t="str">
        <f>IF(ISERROR(MATCH(C2329,Completed!A:A,0)),IF(ISERROR(MATCH(C2329,Unsub!B:B,0)),IF(H2329&lt;&gt;"",IF(O2329&lt;&gt;"",O2329,C2329&amp;"|"&amp;M2329&amp;"|"&amp;PROPER(B2329)&amp;"|"&amp;LOWER(H2329)),"#"),""),"")</f>
        <v/>
      </c>
      <c r="O2329" s="16" t="str">
        <f t="array" ref="O2329">IFERROR(INDEX(MultiMail!G:G,MATCH(C2329,MultiMail!A:A,0)),"")</f>
        <v>12329|98393729|Tan Guan Yu|gytan006@mymail.sim.edu.sg
12329|98393729|Tan Guan Yu|Guanyu1812@gmail.com
</v>
      </c>
      <c r="P2329" s="17" t="str">
        <f t="array" ref="P2329">IFERROR(INDEX(EDMsort!A:A,MATCH(C2329,EDMsort!B:B,0)),"")</f>
        <v/>
      </c>
      <c r="Q2329" s="18"/>
    </row>
    <row r="2330" ht="14.25" customHeight="1">
      <c r="A2330" s="11">
        <v>2329.0</v>
      </c>
      <c r="B2330" s="12" t="s">
        <v>2454</v>
      </c>
      <c r="C2330" s="13">
        <v>12330.0</v>
      </c>
      <c r="D2330" s="14" t="s">
        <v>18</v>
      </c>
      <c r="E2330" s="14">
        <v>9.2994814E7</v>
      </c>
      <c r="F2330" s="14" t="str">
        <f>IF(ISERROR(MATCH(C2330,Completed!A:A,0)),IF(ISERROR(MATCH(C2330,Unsub!B:B,0)),IF(LEN(E2330)=8,E2330&amp;",","#"),""),"")</f>
        <v>92994814,</v>
      </c>
      <c r="G2330" s="14" t="str">
        <f>if(isna(match(C2330,KlikEDM!B:B,0)),"","ClickEDM")</f>
        <v>ClickEDM</v>
      </c>
      <c r="H2330" s="15" t="str">
        <f t="array" ref="H2330">iferror(lower(index(MultiMail!C:C,match(C2330,MultiMail!A:A,0))),"")</f>
        <v>kyblim001@mymail.sim.edu.sg</v>
      </c>
      <c r="I2330" s="14" t="str">
        <f t="array" ref="I2330">iferror(index(KlikEDM!C:C,match(H2330,KlikEDM!A:A,0)),"")</f>
        <v>eblast A</v>
      </c>
      <c r="J2330" s="15" t="str">
        <f t="array" ref="J2330">iferror(lower(index(MultiMail!D:D,match(C2330,MultiMail!A:A,0))),"")</f>
        <v>bernardlimky@gmail.com</v>
      </c>
      <c r="K2330" s="14" t="str">
        <f t="array" ref="K2330">iferror(index(KlikEDM!C:C,match(J2330,KlikEDM!A:A,0)),"")</f>
        <v/>
      </c>
      <c r="L2330" s="14"/>
      <c r="M2330" s="14">
        <v>9.2994814E7</v>
      </c>
      <c r="N2330" s="14" t="str">
        <f>IF(ISERROR(MATCH(C2330,Completed!A:A,0)),IF(ISERROR(MATCH(C2330,Unsub!B:B,0)),IF(H2330&lt;&gt;"",IF(O2330&lt;&gt;"",O2330,C2330&amp;"|"&amp;M2330&amp;"|"&amp;PROPER(B2330)&amp;"|"&amp;LOWER(H2330)),"#"),""),"")</f>
        <v>12330|92994814|Lim Keng Yen Bernard|kyblim001@mymail.sim.edu.sg
12330|92994814|Lim Keng Yen Bernard|BERNARDLIMKY@GMAIL.COM
</v>
      </c>
      <c r="O2330" s="16" t="str">
        <f t="array" ref="O2330">IFERROR(INDEX(MultiMail!G:G,MATCH(C2330,MultiMail!A:A,0)),"")</f>
        <v>12330|92994814|Lim Keng Yen Bernard|kyblim001@mymail.sim.edu.sg
12330|92994814|Lim Keng Yen Bernard|BERNARDLIMKY@GMAIL.COM
</v>
      </c>
      <c r="P2330" s="17">
        <f t="array" ref="P2330">IFERROR(INDEX(EDMsort!A:A,MATCH(C2330,EDMsort!B:B,0)),"")</f>
        <v>1</v>
      </c>
      <c r="Q2330" s="18"/>
    </row>
    <row r="2331" ht="14.25" customHeight="1">
      <c r="A2331" s="19">
        <v>2330.0</v>
      </c>
      <c r="B2331" s="20" t="s">
        <v>2455</v>
      </c>
      <c r="C2331" s="21">
        <v>12331.0</v>
      </c>
      <c r="D2331" s="22" t="s">
        <v>18</v>
      </c>
      <c r="E2331" s="22">
        <v>9.3897267E7</v>
      </c>
      <c r="F2331" s="14" t="str">
        <f>IF(ISERROR(MATCH(C2331,Completed!A:A,0)),IF(ISERROR(MATCH(C2331,Unsub!B:B,0)),IF(LEN(E2331)=8,E2331&amp;",","#"),""),"")</f>
        <v>93897267,</v>
      </c>
      <c r="G2331" s="14" t="str">
        <f>if(isna(match(C2331,KlikEDM!B:B,0)),"","ClickEDM")</f>
        <v>ClickEDM</v>
      </c>
      <c r="H2331" s="15" t="str">
        <f t="array" ref="H2331">iferror(lower(index(MultiMail!C:C,match(C2331,MultiMail!A:A,0))),"")</f>
        <v>yfyip003@mymail.sim.edu.sg</v>
      </c>
      <c r="I2331" s="14" t="str">
        <f t="array" ref="I2331">iferror(index(KlikEDM!C:C,match(H2331,KlikEDM!A:A,0)),"")</f>
        <v/>
      </c>
      <c r="J2331" s="15" t="str">
        <f t="array" ref="J2331">iferror(lower(index(MultiMail!D:D,match(C2331,MultiMail!A:A,0))),"")</f>
        <v>lopicko123@gmail.com</v>
      </c>
      <c r="K2331" s="14" t="str">
        <f t="array" ref="K2331">iferror(index(KlikEDM!C:C,match(J2331,KlikEDM!A:A,0)),"")</f>
        <v>eblast D</v>
      </c>
      <c r="L2331" s="22"/>
      <c r="M2331" s="22">
        <v>9.3897267E7</v>
      </c>
      <c r="N2331" s="14" t="str">
        <f>IF(ISERROR(MATCH(C2331,Completed!A:A,0)),IF(ISERROR(MATCH(C2331,Unsub!B:B,0)),IF(H2331&lt;&gt;"",IF(O2331&lt;&gt;"",O2331,C2331&amp;"|"&amp;M2331&amp;"|"&amp;PROPER(B2331)&amp;"|"&amp;LOWER(H2331)),"#"),""),"")</f>
        <v>12331|93897267|Yip Yew Fong|yfyip003@mymail.sim.edu.sg
12331|93897267|Yip Yew Fong|LOPICKO123@GMAIL.COM
</v>
      </c>
      <c r="O2331" s="16" t="str">
        <f t="array" ref="O2331">IFERROR(INDEX(MultiMail!G:G,MATCH(C2331,MultiMail!A:A,0)),"")</f>
        <v>12331|93897267|Yip Yew Fong|yfyip003@mymail.sim.edu.sg
12331|93897267|Yip Yew Fong|LOPICKO123@GMAIL.COM
</v>
      </c>
      <c r="P2331" s="17">
        <f t="array" ref="P2331">IFERROR(INDEX(EDMsort!A:A,MATCH(C2331,EDMsort!B:B,0)),"")</f>
        <v>4</v>
      </c>
      <c r="Q2331" s="18"/>
    </row>
    <row r="2332" ht="14.25" hidden="1" customHeight="1">
      <c r="A2332" s="11">
        <v>2331.0</v>
      </c>
      <c r="B2332" s="12" t="s">
        <v>2456</v>
      </c>
      <c r="C2332" s="13">
        <v>12332.0</v>
      </c>
      <c r="D2332" s="14" t="s">
        <v>18</v>
      </c>
      <c r="E2332" s="14">
        <v>9.7597214E7</v>
      </c>
      <c r="F2332" s="14" t="str">
        <f>IF(ISERROR(MATCH(C2332,Completed!A:A,0)),IF(ISERROR(MATCH(C2332,Unsub!B:B,0)),IF(LEN(E2332)=8,E2332&amp;",","#"),""),"")</f>
        <v>97597214,</v>
      </c>
      <c r="G2332" s="14" t="str">
        <f>if(isna(match(C2332,KlikEDM!B:B,0)),"","ClickEDM")</f>
        <v/>
      </c>
      <c r="H2332" s="15" t="str">
        <f t="array" ref="H2332">iferror(lower(index(MultiMail!C:C,match(C2332,MultiMail!A:A,0))),"")</f>
        <v>antony003@mymail.sim.edu.sg</v>
      </c>
      <c r="I2332" s="14" t="str">
        <f t="array" ref="I2332">iferror(index(KlikEDM!C:C,match(H2332,KlikEDM!A:A,0)),"")</f>
        <v/>
      </c>
      <c r="J2332" s="15" t="str">
        <f t="array" ref="J2332">iferror(lower(index(MultiMail!D:D,match(C2332,MultiMail!A:A,0))),"")</f>
        <v>ashwin_antony@hotmail.com</v>
      </c>
      <c r="K2332" s="14" t="str">
        <f t="array" ref="K2332">iferror(index(KlikEDM!C:C,match(J2332,KlikEDM!A:A,0)),"")</f>
        <v/>
      </c>
      <c r="L2332" s="14"/>
      <c r="M2332" s="14">
        <v>9.7597214E7</v>
      </c>
      <c r="N2332" s="14" t="str">
        <f>IF(ISERROR(MATCH(C2332,Completed!A:A,0)),IF(ISERROR(MATCH(C2332,Unsub!B:B,0)),IF(H2332&lt;&gt;"",IF(O2332&lt;&gt;"",O2332,C2332&amp;"|"&amp;M2332&amp;"|"&amp;PROPER(B2332)&amp;"|"&amp;LOWER(H2332)),"#"),""),"")</f>
        <v>12332|97597214|Ashwin Antony|antony003@mymail.sim.edu.sg
12332|97597214|Ashwin Antony|ASHWIN_ANTONY@HOTMAIL.COM
</v>
      </c>
      <c r="O2332" s="16" t="str">
        <f t="array" ref="O2332">IFERROR(INDEX(MultiMail!G:G,MATCH(C2332,MultiMail!A:A,0)),"")</f>
        <v>12332|97597214|Ashwin Antony|antony003@mymail.sim.edu.sg
12332|97597214|Ashwin Antony|ASHWIN_ANTONY@HOTMAIL.COM
</v>
      </c>
      <c r="P2332" s="17">
        <f t="array" ref="P2332">IFERROR(INDEX(EDMsort!A:A,MATCH(C2332,EDMsort!B:B,0)),"")</f>
        <v>3</v>
      </c>
      <c r="Q2332" s="18"/>
    </row>
    <row r="2333" ht="14.25" hidden="1" customHeight="1">
      <c r="A2333" s="19">
        <v>2332.0</v>
      </c>
      <c r="B2333" s="20" t="s">
        <v>2457</v>
      </c>
      <c r="C2333" s="21">
        <v>12333.0</v>
      </c>
      <c r="D2333" s="22" t="s">
        <v>18</v>
      </c>
      <c r="E2333" s="22">
        <v>9.6272403E7</v>
      </c>
      <c r="F2333" s="14" t="str">
        <f>IF(ISERROR(MATCH(C2333,Completed!A:A,0)),IF(ISERROR(MATCH(C2333,Unsub!B:B,0)),IF(LEN(E2333)=8,E2333&amp;",","#"),""),"")</f>
        <v>96272403,</v>
      </c>
      <c r="G2333" s="14" t="str">
        <f>if(isna(match(C2333,KlikEDM!B:B,0)),"","ClickEDM")</f>
        <v/>
      </c>
      <c r="H2333" s="15" t="str">
        <f t="array" ref="H2333">iferror(lower(index(MultiMail!C:C,match(C2333,MultiMail!A:A,0))),"")</f>
        <v>sangaran001@mymail.sim.edu.sg</v>
      </c>
      <c r="I2333" s="14" t="str">
        <f t="array" ref="I2333">iferror(index(KlikEDM!C:C,match(H2333,KlikEDM!A:A,0)),"")</f>
        <v/>
      </c>
      <c r="J2333" s="15" t="str">
        <f t="array" ref="J2333">iferror(lower(index(MultiMail!D:D,match(C2333,MultiMail!A:A,0))),"")</f>
        <v>sangarannn@gmail.com</v>
      </c>
      <c r="K2333" s="14" t="str">
        <f t="array" ref="K2333">iferror(index(KlikEDM!C:C,match(J2333,KlikEDM!A:A,0)),"")</f>
        <v/>
      </c>
      <c r="L2333" s="22"/>
      <c r="M2333" s="22">
        <v>9.6272403E7</v>
      </c>
      <c r="N2333" s="14" t="str">
        <f>IF(ISERROR(MATCH(C2333,Completed!A:A,0)),IF(ISERROR(MATCH(C2333,Unsub!B:B,0)),IF(H2333&lt;&gt;"",IF(O2333&lt;&gt;"",O2333,C2333&amp;"|"&amp;M2333&amp;"|"&amp;PROPER(B2333)&amp;"|"&amp;LOWER(H2333)),"#"),""),"")</f>
        <v>12333|96272403|Sangaran S/O Shanmugam|sangaran001@mymail.sim.edu.sg
12333|96272403|Sangaran S/O Shanmugam|SANGARANNN@GMAIL.COM
</v>
      </c>
      <c r="O2333" s="16" t="str">
        <f t="array" ref="O2333">IFERROR(INDEX(MultiMail!G:G,MATCH(C2333,MultiMail!A:A,0)),"")</f>
        <v>12333|96272403|Sangaran S/O Shanmugam|sangaran001@mymail.sim.edu.sg
12333|96272403|Sangaran S/O Shanmugam|SANGARANNN@GMAIL.COM
</v>
      </c>
      <c r="P2333" s="17">
        <f t="array" ref="P2333">IFERROR(INDEX(EDMsort!A:A,MATCH(C2333,EDMsort!B:B,0)),"")</f>
        <v>2</v>
      </c>
      <c r="Q2333" s="18"/>
    </row>
    <row r="2334" ht="14.25" hidden="1" customHeight="1">
      <c r="A2334" s="11">
        <v>2333.0</v>
      </c>
      <c r="B2334" s="12" t="s">
        <v>2458</v>
      </c>
      <c r="C2334" s="13">
        <v>12334.0</v>
      </c>
      <c r="D2334" s="14" t="s">
        <v>18</v>
      </c>
      <c r="E2334" s="14">
        <v>9.7974809E7</v>
      </c>
      <c r="F2334" s="14" t="str">
        <f>IF(ISERROR(MATCH(C2334,Completed!A:A,0)),IF(ISERROR(MATCH(C2334,Unsub!B:B,0)),IF(LEN(E2334)=8,E2334&amp;",","#"),""),"")</f>
        <v>97974809,</v>
      </c>
      <c r="G2334" s="14" t="str">
        <f>if(isna(match(C2334,KlikEDM!B:B,0)),"","ClickEDM")</f>
        <v/>
      </c>
      <c r="H2334" s="15" t="str">
        <f t="array" ref="H2334">iferror(lower(index(MultiMail!C:C,match(C2334,MultiMail!A:A,0))),"")</f>
        <v>jyjloh002@mymail.sim.edu.sg</v>
      </c>
      <c r="I2334" s="14" t="str">
        <f t="array" ref="I2334">iferror(index(KlikEDM!C:C,match(H2334,KlikEDM!A:A,0)),"")</f>
        <v/>
      </c>
      <c r="J2334" s="15" t="str">
        <f t="array" ref="J2334">iferror(lower(index(MultiMail!D:D,match(C2334,MultiMail!A:A,0))),"")</f>
        <v>jeremyloh@live.com.sg</v>
      </c>
      <c r="K2334" s="14" t="str">
        <f t="array" ref="K2334">iferror(index(KlikEDM!C:C,match(J2334,KlikEDM!A:A,0)),"")</f>
        <v/>
      </c>
      <c r="L2334" s="14"/>
      <c r="M2334" s="14">
        <v>9.7974809E7</v>
      </c>
      <c r="N2334" s="14" t="str">
        <f>IF(ISERROR(MATCH(C2334,Completed!A:A,0)),IF(ISERROR(MATCH(C2334,Unsub!B:B,0)),IF(H2334&lt;&gt;"",IF(O2334&lt;&gt;"",O2334,C2334&amp;"|"&amp;M2334&amp;"|"&amp;PROPER(B2334)&amp;"|"&amp;LOWER(H2334)),"#"),""),"")</f>
        <v>12334|97974809|Jeremy Loh Yin Jun|jyjloh002@mymail.sim.edu.sg
12334|97974809|Jeremy Loh Yin Jun|jeremyloh@live.com.sg
</v>
      </c>
      <c r="O2334" s="16" t="str">
        <f t="array" ref="O2334">IFERROR(INDEX(MultiMail!G:G,MATCH(C2334,MultiMail!A:A,0)),"")</f>
        <v>12334|97974809|Jeremy Loh Yin Jun|jyjloh002@mymail.sim.edu.sg
12334|97974809|Jeremy Loh Yin Jun|jeremyloh@live.com.sg
</v>
      </c>
      <c r="P2334" s="17">
        <f t="array" ref="P2334">IFERROR(INDEX(EDMsort!A:A,MATCH(C2334,EDMsort!B:B,0)),"")</f>
        <v>1</v>
      </c>
      <c r="Q2334" s="18"/>
    </row>
    <row r="2335" ht="14.25" hidden="1" customHeight="1">
      <c r="A2335" s="19">
        <v>2334.0</v>
      </c>
      <c r="B2335" s="20" t="s">
        <v>2459</v>
      </c>
      <c r="C2335" s="21">
        <v>12335.0</v>
      </c>
      <c r="D2335" s="22" t="s">
        <v>18</v>
      </c>
      <c r="E2335" s="22">
        <v>9.6621582E7</v>
      </c>
      <c r="F2335" s="14" t="str">
        <f>IF(ISERROR(MATCH(C2335,Completed!A:A,0)),IF(ISERROR(MATCH(C2335,Unsub!B:B,0)),IF(LEN(E2335)=8,E2335&amp;",","#"),""),"")</f>
        <v/>
      </c>
      <c r="G2335" s="14" t="str">
        <f>if(isna(match(C2335,KlikEDM!B:B,0)),"","ClickEDM")</f>
        <v/>
      </c>
      <c r="H2335" s="15" t="str">
        <f t="array" ref="H2335">iferror(lower(index(MultiMail!C:C,match(C2335,MultiMail!A:A,0))),"")</f>
        <v>jlow012@mymail.sim.edu.sg</v>
      </c>
      <c r="I2335" s="14" t="str">
        <f t="array" ref="I2335">iferror(index(KlikEDM!C:C,match(H2335,KlikEDM!A:A,0)),"")</f>
        <v/>
      </c>
      <c r="J2335" s="15" t="str">
        <f t="array" ref="J2335">iferror(lower(index(MultiMail!D:D,match(C2335,MultiMail!A:A,0))),"")</f>
        <v>jordanswanpert@hotmail.com</v>
      </c>
      <c r="K2335" s="14" t="str">
        <f t="array" ref="K2335">iferror(index(KlikEDM!C:C,match(J2335,KlikEDM!A:A,0)),"")</f>
        <v/>
      </c>
      <c r="L2335" s="22"/>
      <c r="M2335" s="22">
        <v>9.6621582E7</v>
      </c>
      <c r="N2335" s="14" t="str">
        <f>IF(ISERROR(MATCH(C2335,Completed!A:A,0)),IF(ISERROR(MATCH(C2335,Unsub!B:B,0)),IF(H2335&lt;&gt;"",IF(O2335&lt;&gt;"",O2335,C2335&amp;"|"&amp;M2335&amp;"|"&amp;PROPER(B2335)&amp;"|"&amp;LOWER(H2335)),"#"),""),"")</f>
        <v/>
      </c>
      <c r="O2335" s="16" t="str">
        <f t="array" ref="O2335">IFERROR(INDEX(MultiMail!G:G,MATCH(C2335,MultiMail!A:A,0)),"")</f>
        <v>12335|96621582|Jordan Low|jlow012@mymail.sim.edu.sg
12335|96621582|Jordan Low|JORDANSWANPERT@HOTMAIL.COM
</v>
      </c>
      <c r="P2335" s="17" t="str">
        <f t="array" ref="P2335">IFERROR(INDEX(EDMsort!A:A,MATCH(C2335,EDMsort!B:B,0)),"")</f>
        <v/>
      </c>
      <c r="Q2335" s="18"/>
    </row>
    <row r="2336" ht="14.25" customHeight="1">
      <c r="A2336" s="11">
        <v>2335.0</v>
      </c>
      <c r="B2336" s="12" t="s">
        <v>2460</v>
      </c>
      <c r="C2336" s="13">
        <v>12336.0</v>
      </c>
      <c r="D2336" s="14" t="s">
        <v>18</v>
      </c>
      <c r="E2336" s="14">
        <v>9.3232389E7</v>
      </c>
      <c r="F2336" s="14" t="str">
        <f>IF(ISERROR(MATCH(C2336,Completed!A:A,0)),IF(ISERROR(MATCH(C2336,Unsub!B:B,0)),IF(LEN(E2336)=8,E2336&amp;",","#"),""),"")</f>
        <v>93232389,</v>
      </c>
      <c r="G2336" s="14" t="str">
        <f>if(isna(match(C2336,KlikEDM!B:B,0)),"","ClickEDM")</f>
        <v>ClickEDM</v>
      </c>
      <c r="H2336" s="15" t="str">
        <f t="array" ref="H2336">iferror(lower(index(MultiMail!C:C,match(C2336,MultiMail!A:A,0))),"")</f>
        <v>jjzjchan001@mymail.sim.edu.sg</v>
      </c>
      <c r="I2336" s="14" t="str">
        <f t="array" ref="I2336">iferror(index(KlikEDM!C:C,match(H2336,KlikEDM!A:A,0)),"")</f>
        <v>eblast D</v>
      </c>
      <c r="J2336" s="15" t="str">
        <f t="array" ref="J2336">iferror(lower(index(MultiMail!D:D,match(C2336,MultiMail!A:A,0))),"")</f>
        <v>junjiechan0@gmail.com</v>
      </c>
      <c r="K2336" s="14" t="str">
        <f t="array" ref="K2336">iferror(index(KlikEDM!C:C,match(J2336,KlikEDM!A:A,0)),"")</f>
        <v>eblast D</v>
      </c>
      <c r="L2336" s="14"/>
      <c r="M2336" s="14">
        <v>9.3232389E7</v>
      </c>
      <c r="N2336" s="14" t="str">
        <f>IF(ISERROR(MATCH(C2336,Completed!A:A,0)),IF(ISERROR(MATCH(C2336,Unsub!B:B,0)),IF(H2336&lt;&gt;"",IF(O2336&lt;&gt;"",O2336,C2336&amp;"|"&amp;M2336&amp;"|"&amp;PROPER(B2336)&amp;"|"&amp;LOWER(H2336)),"#"),""),"")</f>
        <v>12336|93232389|Chan Jun Jie (Zhang Junjie)|jjzjchan001@mymail.sim.edu.sg
12336|93232389|Chan Jun Jie (Zhang Junjie)|junjiechan0@gmail.com
</v>
      </c>
      <c r="O2336" s="16" t="str">
        <f t="array" ref="O2336">IFERROR(INDEX(MultiMail!G:G,MATCH(C2336,MultiMail!A:A,0)),"")</f>
        <v>12336|93232389|Chan Jun Jie (Zhang Junjie)|jjzjchan001@mymail.sim.edu.sg
12336|93232389|Chan Jun Jie (Zhang Junjie)|junjiechan0@gmail.com
</v>
      </c>
      <c r="P2336" s="17">
        <f t="array" ref="P2336">IFERROR(INDEX(EDMsort!A:A,MATCH(C2336,EDMsort!B:B,0)),"")</f>
        <v>4</v>
      </c>
      <c r="Q2336" s="18"/>
    </row>
    <row r="2337" ht="14.25" hidden="1" customHeight="1">
      <c r="A2337" s="19">
        <v>2336.0</v>
      </c>
      <c r="B2337" s="20" t="s">
        <v>2461</v>
      </c>
      <c r="C2337" s="21">
        <v>12337.0</v>
      </c>
      <c r="D2337" s="22" t="s">
        <v>18</v>
      </c>
      <c r="E2337" s="22">
        <v>9.1785845E7</v>
      </c>
      <c r="F2337" s="14" t="str">
        <f>IF(ISERROR(MATCH(C2337,Completed!A:A,0)),IF(ISERROR(MATCH(C2337,Unsub!B:B,0)),IF(LEN(E2337)=8,E2337&amp;",","#"),""),"")</f>
        <v/>
      </c>
      <c r="G2337" s="14" t="str">
        <f>if(isna(match(C2337,KlikEDM!B:B,0)),"","ClickEDM")</f>
        <v/>
      </c>
      <c r="H2337" s="15" t="str">
        <f t="array" ref="H2337">iferror(lower(index(MultiMail!C:C,match(C2337,MultiMail!A:A,0))),"")</f>
        <v>swleong003@mymail.sim.edu.sg</v>
      </c>
      <c r="I2337" s="14" t="str">
        <f t="array" ref="I2337">iferror(index(KlikEDM!C:C,match(H2337,KlikEDM!A:A,0)),"")</f>
        <v/>
      </c>
      <c r="J2337" s="15" t="str">
        <f t="array" ref="J2337">iferror(lower(index(MultiMail!D:D,match(C2337,MultiMail!A:A,0))),"")</f>
        <v>kelly_rockz89@hotmail.com</v>
      </c>
      <c r="K2337" s="14" t="str">
        <f t="array" ref="K2337">iferror(index(KlikEDM!C:C,match(J2337,KlikEDM!A:A,0)),"")</f>
        <v/>
      </c>
      <c r="L2337" s="22"/>
      <c r="M2337" s="22">
        <v>9.1785845E7</v>
      </c>
      <c r="N2337" s="14" t="str">
        <f>IF(ISERROR(MATCH(C2337,Completed!A:A,0)),IF(ISERROR(MATCH(C2337,Unsub!B:B,0)),IF(H2337&lt;&gt;"",IF(O2337&lt;&gt;"",O2337,C2337&amp;"|"&amp;M2337&amp;"|"&amp;PROPER(B2337)&amp;"|"&amp;LOWER(H2337)),"#"),""),"")</f>
        <v/>
      </c>
      <c r="O2337" s="16" t="str">
        <f t="array" ref="O2337">IFERROR(INDEX(MultiMail!G:G,MATCH(C2337,MultiMail!A:A,0)),"")</f>
        <v>12337|91785845|Leong Su Wen|swleong003@mymail.sim.edu.sg
12337|91785845|Leong Su Wen|KELLY_ROCKZ89@HOTMAIL.COM
</v>
      </c>
      <c r="P2337" s="17" t="str">
        <f t="array" ref="P2337">IFERROR(INDEX(EDMsort!A:A,MATCH(C2337,EDMsort!B:B,0)),"")</f>
        <v/>
      </c>
      <c r="Q2337" s="18"/>
    </row>
    <row r="2338" ht="14.25" customHeight="1">
      <c r="A2338" s="11">
        <v>2337.0</v>
      </c>
      <c r="B2338" s="12" t="s">
        <v>2462</v>
      </c>
      <c r="C2338" s="13">
        <v>12338.0</v>
      </c>
      <c r="D2338" s="14" t="s">
        <v>18</v>
      </c>
      <c r="E2338" s="14">
        <v>9.6967272E7</v>
      </c>
      <c r="F2338" s="14" t="str">
        <f>IF(ISERROR(MATCH(C2338,Completed!A:A,0)),IF(ISERROR(MATCH(C2338,Unsub!B:B,0)),IF(LEN(E2338)=8,E2338&amp;",","#"),""),"")</f>
        <v>96967272,</v>
      </c>
      <c r="G2338" s="14" t="str">
        <f>if(isna(match(C2338,KlikEDM!B:B,0)),"","ClickEDM")</f>
        <v>ClickEDM</v>
      </c>
      <c r="H2338" s="15" t="str">
        <f t="array" ref="H2338">iferror(lower(index(MultiMail!C:C,match(C2338,MultiMail!A:A,0))),"")</f>
        <v>shyeo021@mymail.sim.edu.sg</v>
      </c>
      <c r="I2338" s="14" t="str">
        <f t="array" ref="I2338">iferror(index(KlikEDM!C:C,match(H2338,KlikEDM!A:A,0)),"")</f>
        <v>eblast C</v>
      </c>
      <c r="J2338" s="15" t="str">
        <f t="array" ref="J2338">iferror(lower(index(MultiMail!D:D,match(C2338,MultiMail!A:A,0))),"")</f>
        <v>yeosoonhuat95@gmail.com</v>
      </c>
      <c r="K2338" s="14" t="str">
        <f t="array" ref="K2338">iferror(index(KlikEDM!C:C,match(J2338,KlikEDM!A:A,0)),"")</f>
        <v/>
      </c>
      <c r="L2338" s="14"/>
      <c r="M2338" s="14">
        <v>9.6967272E7</v>
      </c>
      <c r="N2338" s="14" t="str">
        <f>IF(ISERROR(MATCH(C2338,Completed!A:A,0)),IF(ISERROR(MATCH(C2338,Unsub!B:B,0)),IF(H2338&lt;&gt;"",IF(O2338&lt;&gt;"",O2338,C2338&amp;"|"&amp;M2338&amp;"|"&amp;PROPER(B2338)&amp;"|"&amp;LOWER(H2338)),"#"),""),"")</f>
        <v>12338|96967272|Yeo Soon Huat|shyeo021@mymail.sim.edu.sg
12338|96967272|Yeo Soon Huat|yeosoonhuat95@gmail.com
</v>
      </c>
      <c r="O2338" s="16" t="str">
        <f t="array" ref="O2338">IFERROR(INDEX(MultiMail!G:G,MATCH(C2338,MultiMail!A:A,0)),"")</f>
        <v>12338|96967272|Yeo Soon Huat|shyeo021@mymail.sim.edu.sg
12338|96967272|Yeo Soon Huat|yeosoonhuat95@gmail.com
</v>
      </c>
      <c r="P2338" s="17">
        <f t="array" ref="P2338">IFERROR(INDEX(EDMsort!A:A,MATCH(C2338,EDMsort!B:B,0)),"")</f>
        <v>3</v>
      </c>
      <c r="Q2338" s="18"/>
    </row>
    <row r="2339" ht="14.25" hidden="1" customHeight="1">
      <c r="A2339" s="19">
        <v>2338.0</v>
      </c>
      <c r="B2339" s="20" t="s">
        <v>2463</v>
      </c>
      <c r="C2339" s="21">
        <v>12339.0</v>
      </c>
      <c r="D2339" s="22" t="s">
        <v>18</v>
      </c>
      <c r="E2339" s="22">
        <v>9.6189558E7</v>
      </c>
      <c r="F2339" s="14" t="str">
        <f>IF(ISERROR(MATCH(C2339,Completed!A:A,0)),IF(ISERROR(MATCH(C2339,Unsub!B:B,0)),IF(LEN(E2339)=8,E2339&amp;",","#"),""),"")</f>
        <v>96189558,</v>
      </c>
      <c r="G2339" s="14" t="str">
        <f>if(isna(match(C2339,KlikEDM!B:B,0)),"","ClickEDM")</f>
        <v/>
      </c>
      <c r="H2339" s="15" t="str">
        <f t="array" ref="H2339">iferror(lower(index(MultiMail!C:C,match(C2339,MultiMail!A:A,0))),"")</f>
        <v>wlong017@mymail.sim.edu.sg</v>
      </c>
      <c r="I2339" s="14" t="str">
        <f t="array" ref="I2339">iferror(index(KlikEDM!C:C,match(H2339,KlikEDM!A:A,0)),"")</f>
        <v/>
      </c>
      <c r="J2339" s="15" t="str">
        <f t="array" ref="J2339">iferror(lower(index(MultiMail!D:D,match(C2339,MultiMail!A:A,0))),"")</f>
        <v>wenleeong@gmail.com</v>
      </c>
      <c r="K2339" s="14" t="str">
        <f t="array" ref="K2339">iferror(index(KlikEDM!C:C,match(J2339,KlikEDM!A:A,0)),"")</f>
        <v/>
      </c>
      <c r="L2339" s="22"/>
      <c r="M2339" s="22">
        <v>9.6189558E7</v>
      </c>
      <c r="N2339" s="14" t="str">
        <f>IF(ISERROR(MATCH(C2339,Completed!A:A,0)),IF(ISERROR(MATCH(C2339,Unsub!B:B,0)),IF(H2339&lt;&gt;"",IF(O2339&lt;&gt;"",O2339,C2339&amp;"|"&amp;M2339&amp;"|"&amp;PROPER(B2339)&amp;"|"&amp;LOWER(H2339)),"#"),""),"")</f>
        <v>12339|96189558|Ong Wen Lee|wlong017@mymail.sim.edu.sg
12339|96189558|Ong Wen Lee|WENLEEONG@GMAIL.COM
</v>
      </c>
      <c r="O2339" s="16" t="str">
        <f t="array" ref="O2339">IFERROR(INDEX(MultiMail!G:G,MATCH(C2339,MultiMail!A:A,0)),"")</f>
        <v>12339|96189558|Ong Wen Lee|wlong017@mymail.sim.edu.sg
12339|96189558|Ong Wen Lee|WENLEEONG@GMAIL.COM
</v>
      </c>
      <c r="P2339" s="17">
        <f t="array" ref="P2339">IFERROR(INDEX(EDMsort!A:A,MATCH(C2339,EDMsort!B:B,0)),"")</f>
        <v>2</v>
      </c>
      <c r="Q2339" s="18"/>
    </row>
    <row r="2340" ht="14.25" hidden="1" customHeight="1">
      <c r="A2340" s="11">
        <v>2339.0</v>
      </c>
      <c r="B2340" s="12" t="s">
        <v>2464</v>
      </c>
      <c r="C2340" s="13">
        <v>12340.0</v>
      </c>
      <c r="D2340" s="14" t="s">
        <v>18</v>
      </c>
      <c r="E2340" s="14">
        <v>9.7739581E7</v>
      </c>
      <c r="F2340" s="14" t="str">
        <f>IF(ISERROR(MATCH(C2340,Completed!A:A,0)),IF(ISERROR(MATCH(C2340,Unsub!B:B,0)),IF(LEN(E2340)=8,E2340&amp;",","#"),""),"")</f>
        <v/>
      </c>
      <c r="G2340" s="14" t="str">
        <f>if(isna(match(C2340,KlikEDM!B:B,0)),"","ClickEDM")</f>
        <v/>
      </c>
      <c r="H2340" s="15" t="str">
        <f t="array" ref="H2340">iferror(lower(index(MultiMail!C:C,match(C2340,MultiMail!A:A,0))),"")</f>
        <v>ycgoh002@mymail.sim.edu.sg</v>
      </c>
      <c r="I2340" s="14" t="str">
        <f t="array" ref="I2340">iferror(index(KlikEDM!C:C,match(H2340,KlikEDM!A:A,0)),"")</f>
        <v/>
      </c>
      <c r="J2340" s="15" t="str">
        <f t="array" ref="J2340">iferror(lower(index(MultiMail!D:D,match(C2340,MultiMail!A:A,0))),"")</f>
        <v>fqsouless@gmail.com</v>
      </c>
      <c r="K2340" s="14" t="str">
        <f t="array" ref="K2340">iferror(index(KlikEDM!C:C,match(J2340,KlikEDM!A:A,0)),"")</f>
        <v/>
      </c>
      <c r="L2340" s="14"/>
      <c r="M2340" s="14">
        <v>9.7739581E7</v>
      </c>
      <c r="N2340" s="14" t="str">
        <f>IF(ISERROR(MATCH(C2340,Completed!A:A,0)),IF(ISERROR(MATCH(C2340,Unsub!B:B,0)),IF(H2340&lt;&gt;"",IF(O2340&lt;&gt;"",O2340,C2340&amp;"|"&amp;M2340&amp;"|"&amp;PROPER(B2340)&amp;"|"&amp;LOWER(H2340)),"#"),""),"")</f>
        <v/>
      </c>
      <c r="O2340" s="16" t="str">
        <f t="array" ref="O2340">IFERROR(INDEX(MultiMail!G:G,MATCH(C2340,MultiMail!A:A,0)),"")</f>
        <v>12340|97739581|Goh Yu Cheng|ycgoh002@mymail.sim.edu.sg
12340|97739581|Goh Yu Cheng|FQSOULESS@GMAIL.COM
</v>
      </c>
      <c r="P2340" s="17" t="str">
        <f t="array" ref="P2340">IFERROR(INDEX(EDMsort!A:A,MATCH(C2340,EDMsort!B:B,0)),"")</f>
        <v/>
      </c>
      <c r="Q2340" s="18"/>
    </row>
    <row r="2341" ht="14.25" hidden="1" customHeight="1">
      <c r="A2341" s="19">
        <v>2340.0</v>
      </c>
      <c r="B2341" s="20" t="s">
        <v>2465</v>
      </c>
      <c r="C2341" s="21">
        <v>12341.0</v>
      </c>
      <c r="D2341" s="22" t="s">
        <v>18</v>
      </c>
      <c r="E2341" s="22">
        <v>8.1002703E7</v>
      </c>
      <c r="F2341" s="14" t="str">
        <f>IF(ISERROR(MATCH(C2341,Completed!A:A,0)),IF(ISERROR(MATCH(C2341,Unsub!B:B,0)),IF(LEN(E2341)=8,E2341&amp;",","#"),""),"")</f>
        <v/>
      </c>
      <c r="G2341" s="14" t="str">
        <f>if(isna(match(C2341,KlikEDM!B:B,0)),"","ClickEDM")</f>
        <v/>
      </c>
      <c r="H2341" s="15" t="str">
        <f t="array" ref="H2341">iferror(lower(index(MultiMail!C:C,match(C2341,MultiMail!A:A,0))),"")</f>
        <v>jhkoh012@mymail.sim.edu.sg</v>
      </c>
      <c r="I2341" s="14" t="str">
        <f t="array" ref="I2341">iferror(index(KlikEDM!C:C,match(H2341,KlikEDM!A:A,0)),"")</f>
        <v/>
      </c>
      <c r="J2341" s="15" t="str">
        <f t="array" ref="J2341">iferror(lower(index(MultiMail!D:D,match(C2341,MultiMail!A:A,0))),"")</f>
        <v>kohjh94@hotmail.com</v>
      </c>
      <c r="K2341" s="14" t="str">
        <f t="array" ref="K2341">iferror(index(KlikEDM!C:C,match(J2341,KlikEDM!A:A,0)),"")</f>
        <v/>
      </c>
      <c r="L2341" s="22"/>
      <c r="M2341" s="22">
        <v>8.1002703E7</v>
      </c>
      <c r="N2341" s="14" t="str">
        <f>IF(ISERROR(MATCH(C2341,Completed!A:A,0)),IF(ISERROR(MATCH(C2341,Unsub!B:B,0)),IF(H2341&lt;&gt;"",IF(O2341&lt;&gt;"",O2341,C2341&amp;"|"&amp;M2341&amp;"|"&amp;PROPER(B2341)&amp;"|"&amp;LOWER(H2341)),"#"),""),"")</f>
        <v/>
      </c>
      <c r="O2341" s="16" t="str">
        <f t="array" ref="O2341">IFERROR(INDEX(MultiMail!G:G,MATCH(C2341,MultiMail!A:A,0)),"")</f>
        <v>12341|81002703|Koh Jin Hao|jhkoh012@mymail.sim.edu.sg
12341|81002703|Koh Jin Hao|KOHJH94@HOTMAIL.COM
</v>
      </c>
      <c r="P2341" s="17" t="str">
        <f t="array" ref="P2341">IFERROR(INDEX(EDMsort!A:A,MATCH(C2341,EDMsort!B:B,0)),"")</f>
        <v/>
      </c>
      <c r="Q2341" s="18"/>
    </row>
    <row r="2342" ht="14.25" customHeight="1">
      <c r="A2342" s="11">
        <v>2341.0</v>
      </c>
      <c r="B2342" s="12" t="s">
        <v>2466</v>
      </c>
      <c r="C2342" s="13">
        <v>12342.0</v>
      </c>
      <c r="D2342" s="14" t="s">
        <v>18</v>
      </c>
      <c r="E2342" s="14">
        <v>9.320825E7</v>
      </c>
      <c r="F2342" s="14" t="str">
        <f>IF(ISERROR(MATCH(C2342,Completed!A:A,0)),IF(ISERROR(MATCH(C2342,Unsub!B:B,0)),IF(LEN(E2342)=8,E2342&amp;",","#"),""),"")</f>
        <v>93208250,</v>
      </c>
      <c r="G2342" s="14" t="str">
        <f>if(isna(match(C2342,KlikEDM!B:B,0)),"","ClickEDM")</f>
        <v>ClickEDM</v>
      </c>
      <c r="H2342" s="15" t="str">
        <f t="array" ref="H2342">iferror(lower(index(MultiMail!C:C,match(C2342,MultiMail!A:A,0))),"")</f>
        <v>jwklim005@mymail.sim.edu.sg</v>
      </c>
      <c r="I2342" s="14" t="str">
        <f t="array" ref="I2342">iferror(index(KlikEDM!C:C,match(H2342,KlikEDM!A:A,0)),"")</f>
        <v>eblast A</v>
      </c>
      <c r="J2342" s="15" t="str">
        <f t="array" ref="J2342">iferror(lower(index(MultiMail!D:D,match(C2342,MultiMail!A:A,0))),"")</f>
        <v>l-imkenneth@hotmail.com</v>
      </c>
      <c r="K2342" s="14" t="str">
        <f t="array" ref="K2342">iferror(index(KlikEDM!C:C,match(J2342,KlikEDM!A:A,0)),"")</f>
        <v/>
      </c>
      <c r="L2342" s="14"/>
      <c r="M2342" s="14">
        <v>9.320825E7</v>
      </c>
      <c r="N2342" s="14" t="str">
        <f>IF(ISERROR(MATCH(C2342,Completed!A:A,0)),IF(ISERROR(MATCH(C2342,Unsub!B:B,0)),IF(H2342&lt;&gt;"",IF(O2342&lt;&gt;"",O2342,C2342&amp;"|"&amp;M2342&amp;"|"&amp;PROPER(B2342)&amp;"|"&amp;LOWER(H2342)),"#"),""),"")</f>
        <v>12342|93208250|Lim Jun Wee, Kenneth|jwklim005@mymail.sim.edu.sg
12342|93208250|Lim Jun Wee, Kenneth|L-IMKENNETH@HOTMAIL.COM
</v>
      </c>
      <c r="O2342" s="16" t="str">
        <f t="array" ref="O2342">IFERROR(INDEX(MultiMail!G:G,MATCH(C2342,MultiMail!A:A,0)),"")</f>
        <v>12342|93208250|Lim Jun Wee, Kenneth|jwklim005@mymail.sim.edu.sg
12342|93208250|Lim Jun Wee, Kenneth|L-IMKENNETH@HOTMAIL.COM
</v>
      </c>
      <c r="P2342" s="17">
        <f t="array" ref="P2342">IFERROR(INDEX(EDMsort!A:A,MATCH(C2342,EDMsort!B:B,0)),"")</f>
        <v>1</v>
      </c>
      <c r="Q2342" s="18"/>
    </row>
    <row r="2343" ht="14.25" hidden="1" customHeight="1">
      <c r="A2343" s="19">
        <v>2342.0</v>
      </c>
      <c r="B2343" s="20" t="s">
        <v>2467</v>
      </c>
      <c r="C2343" s="21">
        <v>12343.0</v>
      </c>
      <c r="D2343" s="22" t="s">
        <v>18</v>
      </c>
      <c r="E2343" s="22">
        <v>9.1171233E7</v>
      </c>
      <c r="F2343" s="14" t="str">
        <f>IF(ISERROR(MATCH(C2343,Completed!A:A,0)),IF(ISERROR(MATCH(C2343,Unsub!B:B,0)),IF(LEN(E2343)=8,E2343&amp;",","#"),""),"")</f>
        <v>91171233,</v>
      </c>
      <c r="G2343" s="14" t="str">
        <f>if(isna(match(C2343,KlikEDM!B:B,0)),"","ClickEDM")</f>
        <v/>
      </c>
      <c r="H2343" s="15" t="str">
        <f t="array" ref="H2343">iferror(lower(index(MultiMail!C:C,match(C2343,MultiMail!A:A,0))),"")</f>
        <v>rahman002@mymail.sim.edu.sg</v>
      </c>
      <c r="I2343" s="14" t="str">
        <f t="array" ref="I2343">iferror(index(KlikEDM!C:C,match(H2343,KlikEDM!A:A,0)),"")</f>
        <v/>
      </c>
      <c r="J2343" s="15" t="str">
        <f t="array" ref="J2343">iferror(lower(index(MultiMail!D:D,match(C2343,MultiMail!A:A,0))),"")</f>
        <v>rusydi_boy@hotmail.com</v>
      </c>
      <c r="K2343" s="14" t="str">
        <f t="array" ref="K2343">iferror(index(KlikEDM!C:C,match(J2343,KlikEDM!A:A,0)),"")</f>
        <v/>
      </c>
      <c r="L2343" s="22"/>
      <c r="M2343" s="22">
        <v>9.1171233E7</v>
      </c>
      <c r="N2343" s="14" t="str">
        <f>IF(ISERROR(MATCH(C2343,Completed!A:A,0)),IF(ISERROR(MATCH(C2343,Unsub!B:B,0)),IF(H2343&lt;&gt;"",IF(O2343&lt;&gt;"",O2343,C2343&amp;"|"&amp;M2343&amp;"|"&amp;PROPER(B2343)&amp;"|"&amp;LOWER(H2343)),"#"),""),"")</f>
        <v>12343|91171233|Muhammad Rusydi Bin Abd Rahman|rahman002@mymail.sim.edu.sg
12343|91171233|Muhammad Rusydi Bin Abd Rahman|RUSYDI_BOY@HOTMAIL.COM
</v>
      </c>
      <c r="O2343" s="16" t="str">
        <f t="array" ref="O2343">IFERROR(INDEX(MultiMail!G:G,MATCH(C2343,MultiMail!A:A,0)),"")</f>
        <v>12343|91171233|Muhammad Rusydi Bin Abd Rahman|rahman002@mymail.sim.edu.sg
12343|91171233|Muhammad Rusydi Bin Abd Rahman|RUSYDI_BOY@HOTMAIL.COM
</v>
      </c>
      <c r="P2343" s="17">
        <f t="array" ref="P2343">IFERROR(INDEX(EDMsort!A:A,MATCH(C2343,EDMsort!B:B,0)),"")</f>
        <v>4</v>
      </c>
      <c r="Q2343" s="18"/>
    </row>
    <row r="2344" ht="14.25" hidden="1" customHeight="1">
      <c r="A2344" s="11">
        <v>2343.0</v>
      </c>
      <c r="B2344" s="12" t="s">
        <v>2468</v>
      </c>
      <c r="C2344" s="13">
        <v>12344.0</v>
      </c>
      <c r="D2344" s="14" t="s">
        <v>18</v>
      </c>
      <c r="E2344" s="14">
        <v>9.1774884E7</v>
      </c>
      <c r="F2344" s="14" t="str">
        <f>IF(ISERROR(MATCH(C2344,Completed!A:A,0)),IF(ISERROR(MATCH(C2344,Unsub!B:B,0)),IF(LEN(E2344)=8,E2344&amp;",","#"),""),"")</f>
        <v>91774884,</v>
      </c>
      <c r="G2344" s="14" t="str">
        <f>if(isna(match(C2344,KlikEDM!B:B,0)),"","ClickEDM")</f>
        <v/>
      </c>
      <c r="H2344" s="15" t="str">
        <f t="array" ref="H2344">iferror(lower(index(MultiMail!C:C,match(C2344,MultiMail!A:A,0))),"")</f>
        <v>zxlho001@mymail.sim.edu.sg</v>
      </c>
      <c r="I2344" s="14" t="str">
        <f t="array" ref="I2344">iferror(index(KlikEDM!C:C,match(H2344,KlikEDM!A:A,0)),"")</f>
        <v/>
      </c>
      <c r="J2344" s="15" t="str">
        <f t="array" ref="J2344">iferror(lower(index(MultiMail!D:D,match(C2344,MultiMail!A:A,0))),"")</f>
        <v>larryho210@hotmail.com</v>
      </c>
      <c r="K2344" s="14" t="str">
        <f t="array" ref="K2344">iferror(index(KlikEDM!C:C,match(J2344,KlikEDM!A:A,0)),"")</f>
        <v/>
      </c>
      <c r="L2344" s="14"/>
      <c r="M2344" s="14">
        <v>9.1774884E7</v>
      </c>
      <c r="N2344" s="14" t="str">
        <f>IF(ISERROR(MATCH(C2344,Completed!A:A,0)),IF(ISERROR(MATCH(C2344,Unsub!B:B,0)),IF(H2344&lt;&gt;"",IF(O2344&lt;&gt;"",O2344,C2344&amp;"|"&amp;M2344&amp;"|"&amp;PROPER(B2344)&amp;"|"&amp;LOWER(H2344)),"#"),""),"")</f>
        <v>12344|91774884|Ho Zhong Xian Larry|zxlho001@mymail.sim.edu.sg
12344|91774884|Ho Zhong Xian Larry|LARRYHO210@HOTMAIL.COM
</v>
      </c>
      <c r="O2344" s="16" t="str">
        <f t="array" ref="O2344">IFERROR(INDEX(MultiMail!G:G,MATCH(C2344,MultiMail!A:A,0)),"")</f>
        <v>12344|91774884|Ho Zhong Xian Larry|zxlho001@mymail.sim.edu.sg
12344|91774884|Ho Zhong Xian Larry|LARRYHO210@HOTMAIL.COM
</v>
      </c>
      <c r="P2344" s="17">
        <f t="array" ref="P2344">IFERROR(INDEX(EDMsort!A:A,MATCH(C2344,EDMsort!B:B,0)),"")</f>
        <v>3</v>
      </c>
      <c r="Q2344" s="18"/>
    </row>
    <row r="2345" ht="14.25" hidden="1" customHeight="1">
      <c r="A2345" s="19">
        <v>2344.0</v>
      </c>
      <c r="B2345" s="20" t="s">
        <v>2469</v>
      </c>
      <c r="C2345" s="21">
        <v>12345.0</v>
      </c>
      <c r="D2345" s="22" t="s">
        <v>18</v>
      </c>
      <c r="E2345" s="22">
        <v>9.6900093E7</v>
      </c>
      <c r="F2345" s="14" t="str">
        <f>IF(ISERROR(MATCH(C2345,Completed!A:A,0)),IF(ISERROR(MATCH(C2345,Unsub!B:B,0)),IF(LEN(E2345)=8,E2345&amp;",","#"),""),"")</f>
        <v>96900093,</v>
      </c>
      <c r="G2345" s="14" t="str">
        <f>if(isna(match(C2345,KlikEDM!B:B,0)),"","ClickEDM")</f>
        <v/>
      </c>
      <c r="H2345" s="15" t="str">
        <f t="array" ref="H2345">iferror(lower(index(MultiMail!C:C,match(C2345,MultiMail!A:A,0))),"")</f>
        <v>xwstan002@mymail.sim.edu.sg</v>
      </c>
      <c r="I2345" s="14" t="str">
        <f t="array" ref="I2345">iferror(index(KlikEDM!C:C,match(H2345,KlikEDM!A:A,0)),"")</f>
        <v/>
      </c>
      <c r="J2345" s="15" t="str">
        <f t="array" ref="J2345">iferror(lower(index(MultiMail!D:D,match(C2345,MultiMail!A:A,0))),"")</f>
        <v>xaviertan96@hotmail.com</v>
      </c>
      <c r="K2345" s="14" t="str">
        <f t="array" ref="K2345">iferror(index(KlikEDM!C:C,match(J2345,KlikEDM!A:A,0)),"")</f>
        <v/>
      </c>
      <c r="L2345" s="22"/>
      <c r="M2345" s="22">
        <v>9.6900093E7</v>
      </c>
      <c r="N2345" s="14" t="str">
        <f>IF(ISERROR(MATCH(C2345,Completed!A:A,0)),IF(ISERROR(MATCH(C2345,Unsub!B:B,0)),IF(H2345&lt;&gt;"",IF(O2345&lt;&gt;"",O2345,C2345&amp;"|"&amp;M2345&amp;"|"&amp;PROPER(B2345)&amp;"|"&amp;LOWER(H2345)),"#"),""),"")</f>
        <v>12345|96900093|Xavier Tan Woon Sheng|xwstan002@mymail.sim.edu.sg
12345|96900093|Xavier Tan Woon Sheng|XAVIERTAN96@HOTMAIL.COM
</v>
      </c>
      <c r="O2345" s="16" t="str">
        <f t="array" ref="O2345">IFERROR(INDEX(MultiMail!G:G,MATCH(C2345,MultiMail!A:A,0)),"")</f>
        <v>12345|96900093|Xavier Tan Woon Sheng|xwstan002@mymail.sim.edu.sg
12345|96900093|Xavier Tan Woon Sheng|XAVIERTAN96@HOTMAIL.COM
</v>
      </c>
      <c r="P2345" s="17">
        <f t="array" ref="P2345">IFERROR(INDEX(EDMsort!A:A,MATCH(C2345,EDMsort!B:B,0)),"")</f>
        <v>2</v>
      </c>
      <c r="Q2345" s="18"/>
    </row>
    <row r="2346" ht="14.25" hidden="1" customHeight="1">
      <c r="A2346" s="11">
        <v>2345.0</v>
      </c>
      <c r="B2346" s="12" t="s">
        <v>2470</v>
      </c>
      <c r="C2346" s="13">
        <v>12346.0</v>
      </c>
      <c r="D2346" s="14" t="s">
        <v>18</v>
      </c>
      <c r="E2346" s="14">
        <v>9.8584216E7</v>
      </c>
      <c r="F2346" s="14" t="str">
        <f>IF(ISERROR(MATCH(C2346,Completed!A:A,0)),IF(ISERROR(MATCH(C2346,Unsub!B:B,0)),IF(LEN(E2346)=8,E2346&amp;",","#"),""),"")</f>
        <v>98584216,</v>
      </c>
      <c r="G2346" s="14" t="str">
        <f>if(isna(match(C2346,KlikEDM!B:B,0)),"","ClickEDM")</f>
        <v/>
      </c>
      <c r="H2346" s="15" t="str">
        <f t="array" ref="H2346">iferror(lower(index(MultiMail!C:C,match(C2346,MultiMail!A:A,0))),"")</f>
        <v>satish001@mymail.sim.edu.sg</v>
      </c>
      <c r="I2346" s="14" t="str">
        <f t="array" ref="I2346">iferror(index(KlikEDM!C:C,match(H2346,KlikEDM!A:A,0)),"")</f>
        <v/>
      </c>
      <c r="J2346" s="15" t="str">
        <f t="array" ref="J2346">iferror(lower(index(MultiMail!D:D,match(C2346,MultiMail!A:A,0))),"")</f>
        <v>vaenusatish@gmail.com</v>
      </c>
      <c r="K2346" s="14" t="str">
        <f t="array" ref="K2346">iferror(index(KlikEDM!C:C,match(J2346,KlikEDM!A:A,0)),"")</f>
        <v/>
      </c>
      <c r="L2346" s="14"/>
      <c r="M2346" s="14">
        <v>9.8584216E7</v>
      </c>
      <c r="N2346" s="14" t="str">
        <f>IF(ISERROR(MATCH(C2346,Completed!A:A,0)),IF(ISERROR(MATCH(C2346,Unsub!B:B,0)),IF(H2346&lt;&gt;"",IF(O2346&lt;&gt;"",O2346,C2346&amp;"|"&amp;M2346&amp;"|"&amp;PROPER(B2346)&amp;"|"&amp;LOWER(H2346)),"#"),""),"")</f>
        <v>12346|98584216|Vaenu A Satish|satish001@mymail.sim.edu.sg
12346|98584216|Vaenu A Satish|VAENUSATISH@GMAIL.COM
</v>
      </c>
      <c r="O2346" s="16" t="str">
        <f t="array" ref="O2346">IFERROR(INDEX(MultiMail!G:G,MATCH(C2346,MultiMail!A:A,0)),"")</f>
        <v>12346|98584216|Vaenu A Satish|satish001@mymail.sim.edu.sg
12346|98584216|Vaenu A Satish|VAENUSATISH@GMAIL.COM
</v>
      </c>
      <c r="P2346" s="17">
        <f t="array" ref="P2346">IFERROR(INDEX(EDMsort!A:A,MATCH(C2346,EDMsort!B:B,0)),"")</f>
        <v>1</v>
      </c>
      <c r="Q2346" s="18"/>
    </row>
    <row r="2347" ht="14.25" hidden="1" customHeight="1">
      <c r="A2347" s="19">
        <v>2346.0</v>
      </c>
      <c r="B2347" s="20" t="s">
        <v>2471</v>
      </c>
      <c r="C2347" s="21">
        <v>12347.0</v>
      </c>
      <c r="D2347" s="22" t="s">
        <v>18</v>
      </c>
      <c r="E2347" s="22">
        <v>9.4763363E7</v>
      </c>
      <c r="F2347" s="14" t="str">
        <f>IF(ISERROR(MATCH(C2347,Completed!A:A,0)),IF(ISERROR(MATCH(C2347,Unsub!B:B,0)),IF(LEN(E2347)=8,E2347&amp;",","#"),""),"")</f>
        <v/>
      </c>
      <c r="G2347" s="14" t="str">
        <f>if(isna(match(C2347,KlikEDM!B:B,0)),"","ClickEDM")</f>
        <v/>
      </c>
      <c r="H2347" s="15" t="str">
        <f t="array" ref="H2347">iferror(lower(index(MultiMail!C:C,match(C2347,MultiMail!A:A,0))),"")</f>
        <v>xychin003@mymail.sim.edu.sg</v>
      </c>
      <c r="I2347" s="14" t="str">
        <f t="array" ref="I2347">iferror(index(KlikEDM!C:C,match(H2347,KlikEDM!A:A,0)),"")</f>
        <v/>
      </c>
      <c r="J2347" s="15" t="str">
        <f t="array" ref="J2347">iferror(lower(index(MultiMail!D:D,match(C2347,MultiMail!A:A,0))),"")</f>
        <v>xue.xxx@gmail.com</v>
      </c>
      <c r="K2347" s="14" t="str">
        <f t="array" ref="K2347">iferror(index(KlikEDM!C:C,match(J2347,KlikEDM!A:A,0)),"")</f>
        <v/>
      </c>
      <c r="L2347" s="22"/>
      <c r="M2347" s="22">
        <v>9.4763363E7</v>
      </c>
      <c r="N2347" s="14" t="str">
        <f>IF(ISERROR(MATCH(C2347,Completed!A:A,0)),IF(ISERROR(MATCH(C2347,Unsub!B:B,0)),IF(H2347&lt;&gt;"",IF(O2347&lt;&gt;"",O2347,C2347&amp;"|"&amp;M2347&amp;"|"&amp;PROPER(B2347)&amp;"|"&amp;LOWER(H2347)),"#"),""),"")</f>
        <v/>
      </c>
      <c r="O2347" s="16" t="str">
        <f t="array" ref="O2347">IFERROR(INDEX(MultiMail!G:G,MATCH(C2347,MultiMail!A:A,0)),"")</f>
        <v>12347|94763363|Chin Xue Yi|xychin003@mymail.sim.edu.sg
12347|94763363|Chin Xue Yi|XUE.XXX@GMAIL.COM
</v>
      </c>
      <c r="P2347" s="17" t="str">
        <f t="array" ref="P2347">IFERROR(INDEX(EDMsort!A:A,MATCH(C2347,EDMsort!B:B,0)),"")</f>
        <v/>
      </c>
      <c r="Q2347" s="18"/>
    </row>
    <row r="2348" ht="14.25" customHeight="1">
      <c r="A2348" s="11">
        <v>2347.0</v>
      </c>
      <c r="B2348" s="12" t="s">
        <v>2472</v>
      </c>
      <c r="C2348" s="13">
        <v>12348.0</v>
      </c>
      <c r="D2348" s="14" t="s">
        <v>18</v>
      </c>
      <c r="E2348" s="14">
        <v>8.7501658E7</v>
      </c>
      <c r="F2348" s="14" t="str">
        <f>IF(ISERROR(MATCH(C2348,Completed!A:A,0)),IF(ISERROR(MATCH(C2348,Unsub!B:B,0)),IF(LEN(E2348)=8,E2348&amp;",","#"),""),"")</f>
        <v>87501658,</v>
      </c>
      <c r="G2348" s="14" t="str">
        <f>if(isna(match(C2348,KlikEDM!B:B,0)),"","ClickEDM")</f>
        <v>ClickEDM</v>
      </c>
      <c r="H2348" s="15" t="str">
        <f t="array" ref="H2348">iferror(lower(index(MultiMail!C:C,match(C2348,MultiMail!A:A,0))),"")</f>
        <v>qhng009@mymail.sim.edu.sg</v>
      </c>
      <c r="I2348" s="14" t="str">
        <f t="array" ref="I2348">iferror(index(KlikEDM!C:C,match(H2348,KlikEDM!A:A,0)),"")</f>
        <v/>
      </c>
      <c r="J2348" s="15" t="str">
        <f t="array" ref="J2348">iferror(lower(index(MultiMail!D:D,match(C2348,MultiMail!A:A,0))),"")</f>
        <v>qihui93@hotmail.com</v>
      </c>
      <c r="K2348" s="14" t="str">
        <f t="array" ref="K2348">iferror(index(KlikEDM!C:C,match(J2348,KlikEDM!A:A,0)),"")</f>
        <v>eblast D</v>
      </c>
      <c r="L2348" s="14"/>
      <c r="M2348" s="14">
        <v>8.7501658E7</v>
      </c>
      <c r="N2348" s="14" t="str">
        <f>IF(ISERROR(MATCH(C2348,Completed!A:A,0)),IF(ISERROR(MATCH(C2348,Unsub!B:B,0)),IF(H2348&lt;&gt;"",IF(O2348&lt;&gt;"",O2348,C2348&amp;"|"&amp;M2348&amp;"|"&amp;PROPER(B2348)&amp;"|"&amp;LOWER(H2348)),"#"),""),"")</f>
        <v>12348|87501658|Ng Qi Hui|qhng009@mymail.sim.edu.sg
12348|87501658|Ng Qi Hui|QIHUI93@HOTMAIL.COM
</v>
      </c>
      <c r="O2348" s="16" t="str">
        <f t="array" ref="O2348">IFERROR(INDEX(MultiMail!G:G,MATCH(C2348,MultiMail!A:A,0)),"")</f>
        <v>12348|87501658|Ng Qi Hui|qhng009@mymail.sim.edu.sg
12348|87501658|Ng Qi Hui|QIHUI93@HOTMAIL.COM
</v>
      </c>
      <c r="P2348" s="17">
        <f t="array" ref="P2348">IFERROR(INDEX(EDMsort!A:A,MATCH(C2348,EDMsort!B:B,0)),"")</f>
        <v>4</v>
      </c>
      <c r="Q2348" s="18"/>
    </row>
    <row r="2349" ht="14.25" customHeight="1">
      <c r="A2349" s="19">
        <v>2348.0</v>
      </c>
      <c r="B2349" s="20" t="s">
        <v>2473</v>
      </c>
      <c r="C2349" s="21">
        <v>12349.0</v>
      </c>
      <c r="D2349" s="22" t="s">
        <v>93</v>
      </c>
      <c r="E2349" s="22"/>
      <c r="F2349" s="14" t="str">
        <f>IF(ISERROR(MATCH(C2349,Completed!A:A,0)),IF(ISERROR(MATCH(C2349,Unsub!B:B,0)),IF(LEN(E2349)=8,E2349&amp;",","#"),""),"")</f>
        <v>#</v>
      </c>
      <c r="G2349" s="14" t="str">
        <f>if(isna(match(C2349,KlikEDM!B:B,0)),"","ClickEDM")</f>
        <v>ClickEDM</v>
      </c>
      <c r="H2349" s="15" t="str">
        <f t="array" ref="H2349">iferror(lower(index(MultiMail!C:C,match(C2349,MultiMail!A:A,0))),"")</f>
        <v>jain024@mymail.sim.edu.sg</v>
      </c>
      <c r="I2349" s="14" t="str">
        <f t="array" ref="I2349">iferror(index(KlikEDM!C:C,match(H2349,KlikEDM!A:A,0)),"")</f>
        <v/>
      </c>
      <c r="J2349" s="15" t="str">
        <f t="array" ref="J2349">iferror(lower(index(MultiMail!D:D,match(C2349,MultiMail!A:A,0))),"")</f>
        <v>ishajain2009@live.com</v>
      </c>
      <c r="K2349" s="14" t="str">
        <f t="array" ref="K2349">iferror(index(KlikEDM!C:C,match(J2349,KlikEDM!A:A,0)),"")</f>
        <v>eblast C</v>
      </c>
      <c r="L2349" s="22"/>
      <c r="M2349" s="22" t="s">
        <v>2474</v>
      </c>
      <c r="N2349" s="14" t="str">
        <f>IF(ISERROR(MATCH(C2349,Completed!A:A,0)),IF(ISERROR(MATCH(C2349,Unsub!B:B,0)),IF(H2349&lt;&gt;"",IF(O2349&lt;&gt;"",O2349,C2349&amp;"|"&amp;M2349&amp;"|"&amp;PROPER(B2349)&amp;"|"&amp;LOWER(H2349)),"#"),""),"")</f>
        <v>12349|MRC12349|Jain Isha|jain024@mymail.sim.edu.sg
12349|MRC12349|Jain Isha|ISHAJAIN2009@LIVE.COM
</v>
      </c>
      <c r="O2349" s="16" t="str">
        <f t="array" ref="O2349">IFERROR(INDEX(MultiMail!G:G,MATCH(C2349,MultiMail!A:A,0)),"")</f>
        <v>12349|MRC12349|Jain Isha|jain024@mymail.sim.edu.sg
12349|MRC12349|Jain Isha|ISHAJAIN2009@LIVE.COM
</v>
      </c>
      <c r="P2349" s="17">
        <f t="array" ref="P2349">IFERROR(INDEX(EDMsort!A:A,MATCH(C2349,EDMsort!B:B,0)),"")</f>
        <v>3</v>
      </c>
      <c r="Q2349" s="18"/>
    </row>
    <row r="2350" ht="14.25" hidden="1" customHeight="1">
      <c r="A2350" s="11">
        <v>2349.0</v>
      </c>
      <c r="B2350" s="12" t="s">
        <v>2475</v>
      </c>
      <c r="C2350" s="13">
        <v>12350.0</v>
      </c>
      <c r="D2350" s="14" t="s">
        <v>18</v>
      </c>
      <c r="E2350" s="14">
        <v>9.2220095E7</v>
      </c>
      <c r="F2350" s="14" t="str">
        <f>IF(ISERROR(MATCH(C2350,Completed!A:A,0)),IF(ISERROR(MATCH(C2350,Unsub!B:B,0)),IF(LEN(E2350)=8,E2350&amp;",","#"),""),"")</f>
        <v>92220095,</v>
      </c>
      <c r="G2350" s="14" t="str">
        <f>if(isna(match(C2350,KlikEDM!B:B,0)),"","ClickEDM")</f>
        <v/>
      </c>
      <c r="H2350" s="15" t="str">
        <f t="array" ref="H2350">iferror(lower(index(MultiMail!C:C,match(C2350,MultiMail!A:A,0))),"")</f>
        <v>whpok001@mymail.sim.edu.sg</v>
      </c>
      <c r="I2350" s="14" t="str">
        <f t="array" ref="I2350">iferror(index(KlikEDM!C:C,match(H2350,KlikEDM!A:A,0)),"")</f>
        <v/>
      </c>
      <c r="J2350" s="15" t="str">
        <f t="array" ref="J2350">iferror(lower(index(MultiMail!D:D,match(C2350,MultiMail!A:A,0))),"")</f>
        <v>weiheng_1994@hotmail.com</v>
      </c>
      <c r="K2350" s="14" t="str">
        <f t="array" ref="K2350">iferror(index(KlikEDM!C:C,match(J2350,KlikEDM!A:A,0)),"")</f>
        <v/>
      </c>
      <c r="L2350" s="14"/>
      <c r="M2350" s="14">
        <v>9.2220095E7</v>
      </c>
      <c r="N2350" s="14" t="str">
        <f>IF(ISERROR(MATCH(C2350,Completed!A:A,0)),IF(ISERROR(MATCH(C2350,Unsub!B:B,0)),IF(H2350&lt;&gt;"",IF(O2350&lt;&gt;"",O2350,C2350&amp;"|"&amp;M2350&amp;"|"&amp;PROPER(B2350)&amp;"|"&amp;LOWER(H2350)),"#"),""),"")</f>
        <v>12350|92220095|Pok Wei Heng|whpok001@mymail.sim.edu.sg
12350|92220095|Pok Wei Heng|WEIHENG_1994@HOTMAIL.COM
</v>
      </c>
      <c r="O2350" s="16" t="str">
        <f t="array" ref="O2350">IFERROR(INDEX(MultiMail!G:G,MATCH(C2350,MultiMail!A:A,0)),"")</f>
        <v>12350|92220095|Pok Wei Heng|whpok001@mymail.sim.edu.sg
12350|92220095|Pok Wei Heng|WEIHENG_1994@HOTMAIL.COM
</v>
      </c>
      <c r="P2350" s="17">
        <f t="array" ref="P2350">IFERROR(INDEX(EDMsort!A:A,MATCH(C2350,EDMsort!B:B,0)),"")</f>
        <v>2</v>
      </c>
      <c r="Q2350" s="18"/>
    </row>
    <row r="2351" ht="14.25" hidden="1" customHeight="1">
      <c r="A2351" s="19">
        <v>2350.0</v>
      </c>
      <c r="B2351" s="20" t="s">
        <v>2476</v>
      </c>
      <c r="C2351" s="21">
        <v>12351.0</v>
      </c>
      <c r="D2351" s="22" t="s">
        <v>18</v>
      </c>
      <c r="E2351" s="22">
        <v>9.4888849E7</v>
      </c>
      <c r="F2351" s="14" t="str">
        <f>IF(ISERROR(MATCH(C2351,Completed!A:A,0)),IF(ISERROR(MATCH(C2351,Unsub!B:B,0)),IF(LEN(E2351)=8,E2351&amp;",","#"),""),"")</f>
        <v/>
      </c>
      <c r="G2351" s="14" t="str">
        <f>if(isna(match(C2351,KlikEDM!B:B,0)),"","ClickEDM")</f>
        <v/>
      </c>
      <c r="H2351" s="15" t="str">
        <f t="array" ref="H2351">iferror(lower(index(MultiMail!C:C,match(C2351,MultiMail!A:A,0))),"")</f>
        <v>glye001@mymail.sim.edu.sg</v>
      </c>
      <c r="I2351" s="14" t="str">
        <f t="array" ref="I2351">iferror(index(KlikEDM!C:C,match(H2351,KlikEDM!A:A,0)),"")</f>
        <v/>
      </c>
      <c r="J2351" s="15" t="str">
        <f t="array" ref="J2351">iferror(lower(index(MultiMail!D:D,match(C2351,MultiMail!A:A,0))),"")</f>
        <v>glenlye@gmail.com</v>
      </c>
      <c r="K2351" s="14" t="str">
        <f t="array" ref="K2351">iferror(index(KlikEDM!C:C,match(J2351,KlikEDM!A:A,0)),"")</f>
        <v/>
      </c>
      <c r="L2351" s="22"/>
      <c r="M2351" s="22">
        <v>9.4888849E7</v>
      </c>
      <c r="N2351" s="14" t="str">
        <f>IF(ISERROR(MATCH(C2351,Completed!A:A,0)),IF(ISERROR(MATCH(C2351,Unsub!B:B,0)),IF(H2351&lt;&gt;"",IF(O2351&lt;&gt;"",O2351,C2351&amp;"|"&amp;M2351&amp;"|"&amp;PROPER(B2351)&amp;"|"&amp;LOWER(H2351)),"#"),""),"")</f>
        <v/>
      </c>
      <c r="O2351" s="16" t="str">
        <f t="array" ref="O2351">IFERROR(INDEX(MultiMail!G:G,MATCH(C2351,MultiMail!A:A,0)),"")</f>
        <v>12351|94888849|Glen Lye|glye001@mymail.sim.edu.sg
12351|94888849|Glen Lye|GLENLYE@GMAIL.COM
</v>
      </c>
      <c r="P2351" s="17" t="str">
        <f t="array" ref="P2351">IFERROR(INDEX(EDMsort!A:A,MATCH(C2351,EDMsort!B:B,0)),"")</f>
        <v/>
      </c>
      <c r="Q2351" s="18"/>
    </row>
    <row r="2352" ht="14.25" customHeight="1">
      <c r="A2352" s="11">
        <v>2351.0</v>
      </c>
      <c r="B2352" s="12" t="s">
        <v>2477</v>
      </c>
      <c r="C2352" s="13">
        <v>12352.0</v>
      </c>
      <c r="D2352" s="14" t="s">
        <v>18</v>
      </c>
      <c r="E2352" s="14">
        <v>8.1019689E7</v>
      </c>
      <c r="F2352" s="14" t="str">
        <f>IF(ISERROR(MATCH(C2352,Completed!A:A,0)),IF(ISERROR(MATCH(C2352,Unsub!B:B,0)),IF(LEN(E2352)=8,E2352&amp;",","#"),""),"")</f>
        <v>81019689,</v>
      </c>
      <c r="G2352" s="14" t="str">
        <f>if(isna(match(C2352,KlikEDM!B:B,0)),"","ClickEDM")</f>
        <v>ClickEDM</v>
      </c>
      <c r="H2352" s="15" t="str">
        <f t="array" ref="H2352">iferror(lower(index(MultiMail!C:C,match(C2352,MultiMail!A:A,0))),"")</f>
        <v>tleyong001@mymail.sim.edu.sg</v>
      </c>
      <c r="I2352" s="14" t="str">
        <f t="array" ref="I2352">iferror(index(KlikEDM!C:C,match(H2352,KlikEDM!A:A,0)),"")</f>
        <v/>
      </c>
      <c r="J2352" s="15" t="str">
        <f t="array" ref="J2352">iferror(lower(index(MultiMail!D:D,match(C2352,MultiMail!A:A,0))),"")</f>
        <v>edwinyong1996@hotmail.com</v>
      </c>
      <c r="K2352" s="14" t="str">
        <f t="array" ref="K2352">iferror(index(KlikEDM!C:C,match(J2352,KlikEDM!A:A,0)),"")</f>
        <v>eblast A</v>
      </c>
      <c r="L2352" s="14"/>
      <c r="M2352" s="14">
        <v>8.1019689E7</v>
      </c>
      <c r="N2352" s="14" t="str">
        <f>IF(ISERROR(MATCH(C2352,Completed!A:A,0)),IF(ISERROR(MATCH(C2352,Unsub!B:B,0)),IF(H2352&lt;&gt;"",IF(O2352&lt;&gt;"",O2352,C2352&amp;"|"&amp;M2352&amp;"|"&amp;PROPER(B2352)&amp;"|"&amp;LOWER(H2352)),"#"),""),"")</f>
        <v>12352|81019689|Yong Tuck Loong Edwin|tleyong001@mymail.sim.edu.sg
12352|81019689|Yong Tuck Loong Edwin|EDWINYONG1996@HOTMAIL.COM
</v>
      </c>
      <c r="O2352" s="16" t="str">
        <f t="array" ref="O2352">IFERROR(INDEX(MultiMail!G:G,MATCH(C2352,MultiMail!A:A,0)),"")</f>
        <v>12352|81019689|Yong Tuck Loong Edwin|tleyong001@mymail.sim.edu.sg
12352|81019689|Yong Tuck Loong Edwin|EDWINYONG1996@HOTMAIL.COM
</v>
      </c>
      <c r="P2352" s="17">
        <f t="array" ref="P2352">IFERROR(INDEX(EDMsort!A:A,MATCH(C2352,EDMsort!B:B,0)),"")</f>
        <v>1</v>
      </c>
      <c r="Q2352" s="18"/>
    </row>
    <row r="2353" ht="14.25" customHeight="1">
      <c r="A2353" s="19">
        <v>2352.0</v>
      </c>
      <c r="B2353" s="20" t="s">
        <v>2478</v>
      </c>
      <c r="C2353" s="21">
        <v>12353.0</v>
      </c>
      <c r="D2353" s="22" t="s">
        <v>18</v>
      </c>
      <c r="E2353" s="22">
        <v>9.1684393E7</v>
      </c>
      <c r="F2353" s="14" t="str">
        <f>IF(ISERROR(MATCH(C2353,Completed!A:A,0)),IF(ISERROR(MATCH(C2353,Unsub!B:B,0)),IF(LEN(E2353)=8,E2353&amp;",","#"),""),"")</f>
        <v>91684393,</v>
      </c>
      <c r="G2353" s="14" t="str">
        <f>if(isna(match(C2353,KlikEDM!B:B,0)),"","ClickEDM")</f>
        <v>ClickEDM</v>
      </c>
      <c r="H2353" s="15" t="str">
        <f t="array" ref="H2353">iferror(lower(index(MultiMail!C:C,match(C2353,MultiMail!A:A,0))),"")</f>
        <v>rclyo001@mymail.sim.edu.sg</v>
      </c>
      <c r="I2353" s="14" t="str">
        <f t="array" ref="I2353">iferror(index(KlikEDM!C:C,match(H2353,KlikEDM!A:A,0)),"")</f>
        <v>eblast D</v>
      </c>
      <c r="J2353" s="15" t="str">
        <f t="array" ref="J2353">iferror(lower(index(MultiMail!D:D,match(C2353,MultiMail!A:A,0))),"")</f>
        <v>regineyo1997@gmail.com</v>
      </c>
      <c r="K2353" s="14" t="str">
        <f t="array" ref="K2353">iferror(index(KlikEDM!C:C,match(J2353,KlikEDM!A:A,0)),"")</f>
        <v/>
      </c>
      <c r="L2353" s="22"/>
      <c r="M2353" s="22">
        <v>9.1684393E7</v>
      </c>
      <c r="N2353" s="14" t="str">
        <f>IF(ISERROR(MATCH(C2353,Completed!A:A,0)),IF(ISERROR(MATCH(C2353,Unsub!B:B,0)),IF(H2353&lt;&gt;"",IF(O2353&lt;&gt;"",O2353,C2353&amp;"|"&amp;M2353&amp;"|"&amp;PROPER(B2353)&amp;"|"&amp;LOWER(H2353)),"#"),""),"")</f>
        <v>12353|91684393|Regine Yo Chai Lun|rclyo001@mymail.sim.edu.sg
12353|91684393|Regine Yo Chai Lun|REGINEYO1997@GMAIL.COM
</v>
      </c>
      <c r="O2353" s="16" t="str">
        <f t="array" ref="O2353">IFERROR(INDEX(MultiMail!G:G,MATCH(C2353,MultiMail!A:A,0)),"")</f>
        <v>12353|91684393|Regine Yo Chai Lun|rclyo001@mymail.sim.edu.sg
12353|91684393|Regine Yo Chai Lun|REGINEYO1997@GMAIL.COM
</v>
      </c>
      <c r="P2353" s="17">
        <f t="array" ref="P2353">IFERROR(INDEX(EDMsort!A:A,MATCH(C2353,EDMsort!B:B,0)),"")</f>
        <v>4</v>
      </c>
      <c r="Q2353" s="18"/>
    </row>
    <row r="2354" ht="14.25" hidden="1" customHeight="1">
      <c r="A2354" s="11">
        <v>2353.0</v>
      </c>
      <c r="B2354" s="12" t="s">
        <v>2479</v>
      </c>
      <c r="C2354" s="13">
        <v>12354.0</v>
      </c>
      <c r="D2354" s="14" t="s">
        <v>18</v>
      </c>
      <c r="E2354" s="14">
        <v>9.6917778E7</v>
      </c>
      <c r="F2354" s="14" t="str">
        <f>IF(ISERROR(MATCH(C2354,Completed!A:A,0)),IF(ISERROR(MATCH(C2354,Unsub!B:B,0)),IF(LEN(E2354)=8,E2354&amp;",","#"),""),"")</f>
        <v>96917778,</v>
      </c>
      <c r="G2354" s="14" t="str">
        <f>if(isna(match(C2354,KlikEDM!B:B,0)),"","ClickEDM")</f>
        <v/>
      </c>
      <c r="H2354" s="15" t="str">
        <f t="array" ref="H2354">iferror(lower(index(MultiMail!C:C,match(C2354,MultiMail!A:A,0))),"")</f>
        <v>jfmtham001@mymail.sim.edu.sg</v>
      </c>
      <c r="I2354" s="14" t="str">
        <f t="array" ref="I2354">iferror(index(KlikEDM!C:C,match(H2354,KlikEDM!A:A,0)),"")</f>
        <v/>
      </c>
      <c r="J2354" s="15" t="str">
        <f t="array" ref="J2354">iferror(lower(index(MultiMail!D:D,match(C2354,MultiMail!A:A,0))),"")</f>
        <v>joeltham54@gmail.com</v>
      </c>
      <c r="K2354" s="14" t="str">
        <f t="array" ref="K2354">iferror(index(KlikEDM!C:C,match(J2354,KlikEDM!A:A,0)),"")</f>
        <v/>
      </c>
      <c r="L2354" s="14"/>
      <c r="M2354" s="14">
        <v>9.6917778E7</v>
      </c>
      <c r="N2354" s="14" t="str">
        <f>IF(ISERROR(MATCH(C2354,Completed!A:A,0)),IF(ISERROR(MATCH(C2354,Unsub!B:B,0)),IF(H2354&lt;&gt;"",IF(O2354&lt;&gt;"",O2354,C2354&amp;"|"&amp;M2354&amp;"|"&amp;PROPER(B2354)&amp;"|"&amp;LOWER(H2354)),"#"),""),"")</f>
        <v>12354|96917778|Joel Tham Fu Min|jfmtham001@mymail.sim.edu.sg
12354|96917778|Joel Tham Fu Min|joeltham54@gmail.com
</v>
      </c>
      <c r="O2354" s="16" t="str">
        <f t="array" ref="O2354">IFERROR(INDEX(MultiMail!G:G,MATCH(C2354,MultiMail!A:A,0)),"")</f>
        <v>12354|96917778|Joel Tham Fu Min|jfmtham001@mymail.sim.edu.sg
12354|96917778|Joel Tham Fu Min|joeltham54@gmail.com
</v>
      </c>
      <c r="P2354" s="17">
        <f t="array" ref="P2354">IFERROR(INDEX(EDMsort!A:A,MATCH(C2354,EDMsort!B:B,0)),"")</f>
        <v>3</v>
      </c>
      <c r="Q2354" s="18"/>
    </row>
    <row r="2355" ht="14.25" hidden="1" customHeight="1">
      <c r="A2355" s="19">
        <v>2354.0</v>
      </c>
      <c r="B2355" s="20" t="s">
        <v>2480</v>
      </c>
      <c r="C2355" s="21">
        <v>12355.0</v>
      </c>
      <c r="D2355" s="22" t="s">
        <v>18</v>
      </c>
      <c r="E2355" s="22">
        <v>9.8254585E7</v>
      </c>
      <c r="F2355" s="14" t="str">
        <f>IF(ISERROR(MATCH(C2355,Completed!A:A,0)),IF(ISERROR(MATCH(C2355,Unsub!B:B,0)),IF(LEN(E2355)=8,E2355&amp;",","#"),""),"")</f>
        <v>98254585,</v>
      </c>
      <c r="G2355" s="14" t="str">
        <f>if(isna(match(C2355,KlikEDM!B:B,0)),"","ClickEDM")</f>
        <v/>
      </c>
      <c r="H2355" s="15" t="str">
        <f t="array" ref="H2355">iferror(lower(index(MultiMail!C:C,match(C2355,MultiMail!A:A,0))),"")</f>
        <v>emmanuel004@mymail.sim.edu.sg</v>
      </c>
      <c r="I2355" s="14" t="str">
        <f t="array" ref="I2355">iferror(index(KlikEDM!C:C,match(H2355,KlikEDM!A:A,0)),"")</f>
        <v/>
      </c>
      <c r="J2355" s="15" t="str">
        <f t="array" ref="J2355">iferror(lower(index(MultiMail!D:D,match(C2355,MultiMail!A:A,0))),"")</f>
        <v>emmanuel.131295@gmail.com</v>
      </c>
      <c r="K2355" s="14" t="str">
        <f t="array" ref="K2355">iferror(index(KlikEDM!C:C,match(J2355,KlikEDM!A:A,0)),"")</f>
        <v/>
      </c>
      <c r="L2355" s="22"/>
      <c r="M2355" s="22">
        <v>9.8254585E7</v>
      </c>
      <c r="N2355" s="14" t="str">
        <f>IF(ISERROR(MATCH(C2355,Completed!A:A,0)),IF(ISERROR(MATCH(C2355,Unsub!B:B,0)),IF(H2355&lt;&gt;"",IF(O2355&lt;&gt;"",O2355,C2355&amp;"|"&amp;M2355&amp;"|"&amp;PROPER(B2355)&amp;"|"&amp;LOWER(H2355)),"#"),""),"")</f>
        <v>12355|98254585|Emmanuel S/O Henry|emmanuel004@mymail.sim.edu.sg
12355|98254585|Emmanuel S/O Henry|emmanuel.131295@gmail.com
</v>
      </c>
      <c r="O2355" s="16" t="str">
        <f t="array" ref="O2355">IFERROR(INDEX(MultiMail!G:G,MATCH(C2355,MultiMail!A:A,0)),"")</f>
        <v>12355|98254585|Emmanuel S/O Henry|emmanuel004@mymail.sim.edu.sg
12355|98254585|Emmanuel S/O Henry|emmanuel.131295@gmail.com
</v>
      </c>
      <c r="P2355" s="17">
        <f t="array" ref="P2355">IFERROR(INDEX(EDMsort!A:A,MATCH(C2355,EDMsort!B:B,0)),"")</f>
        <v>2</v>
      </c>
      <c r="Q2355" s="18"/>
    </row>
    <row r="2356" ht="14.25" hidden="1" customHeight="1">
      <c r="A2356" s="11">
        <v>2355.0</v>
      </c>
      <c r="B2356" s="12" t="s">
        <v>2481</v>
      </c>
      <c r="C2356" s="13">
        <v>12356.0</v>
      </c>
      <c r="D2356" s="14" t="s">
        <v>18</v>
      </c>
      <c r="E2356" s="14">
        <v>9.6545858E7</v>
      </c>
      <c r="F2356" s="14" t="str">
        <f>IF(ISERROR(MATCH(C2356,Completed!A:A,0)),IF(ISERROR(MATCH(C2356,Unsub!B:B,0)),IF(LEN(E2356)=8,E2356&amp;",","#"),""),"")</f>
        <v>96545858,</v>
      </c>
      <c r="G2356" s="14" t="str">
        <f>if(isna(match(C2356,KlikEDM!B:B,0)),"","ClickEDM")</f>
        <v/>
      </c>
      <c r="H2356" s="15" t="str">
        <f t="array" ref="H2356">iferror(lower(index(MultiMail!C:C,match(C2356,MultiMail!A:A,0))),"")</f>
        <v>stan047@mymail.sim.edu.sg</v>
      </c>
      <c r="I2356" s="14" t="str">
        <f t="array" ref="I2356">iferror(index(KlikEDM!C:C,match(H2356,KlikEDM!A:A,0)),"")</f>
        <v/>
      </c>
      <c r="J2356" s="15" t="str">
        <f t="array" ref="J2356">iferror(lower(index(MultiMail!D:D,match(C2356,MultiMail!A:A,0))),"")</f>
        <v>surelyshirleeey09@hotmail.com</v>
      </c>
      <c r="K2356" s="14" t="str">
        <f t="array" ref="K2356">iferror(index(KlikEDM!C:C,match(J2356,KlikEDM!A:A,0)),"")</f>
        <v/>
      </c>
      <c r="L2356" s="14"/>
      <c r="M2356" s="14">
        <v>9.6545858E7</v>
      </c>
      <c r="N2356" s="14" t="str">
        <f>IF(ISERROR(MATCH(C2356,Completed!A:A,0)),IF(ISERROR(MATCH(C2356,Unsub!B:B,0)),IF(H2356&lt;&gt;"",IF(O2356&lt;&gt;"",O2356,C2356&amp;"|"&amp;M2356&amp;"|"&amp;PROPER(B2356)&amp;"|"&amp;LOWER(H2356)),"#"),""),"")</f>
        <v>12356|96545858|Tan Shirley|stan047@mymail.sim.edu.sg
12356|96545858|Tan Shirley|SURELYSHIRLEEEY09@HOTMAIL.COM
</v>
      </c>
      <c r="O2356" s="16" t="str">
        <f t="array" ref="O2356">IFERROR(INDEX(MultiMail!G:G,MATCH(C2356,MultiMail!A:A,0)),"")</f>
        <v>12356|96545858|Tan Shirley|stan047@mymail.sim.edu.sg
12356|96545858|Tan Shirley|SURELYSHIRLEEEY09@HOTMAIL.COM
</v>
      </c>
      <c r="P2356" s="17">
        <f t="array" ref="P2356">IFERROR(INDEX(EDMsort!A:A,MATCH(C2356,EDMsort!B:B,0)),"")</f>
        <v>1</v>
      </c>
      <c r="Q2356" s="18"/>
    </row>
    <row r="2357" ht="14.25" customHeight="1">
      <c r="A2357" s="19">
        <v>2356.0</v>
      </c>
      <c r="B2357" s="20" t="s">
        <v>2482</v>
      </c>
      <c r="C2357" s="21">
        <v>12357.0</v>
      </c>
      <c r="D2357" s="22" t="s">
        <v>93</v>
      </c>
      <c r="E2357" s="22"/>
      <c r="F2357" s="14" t="str">
        <f>IF(ISERROR(MATCH(C2357,Completed!A:A,0)),IF(ISERROR(MATCH(C2357,Unsub!B:B,0)),IF(LEN(E2357)=8,E2357&amp;",","#"),""),"")</f>
        <v>#</v>
      </c>
      <c r="G2357" s="14" t="str">
        <f>if(isna(match(C2357,KlikEDM!B:B,0)),"","ClickEDM")</f>
        <v>ClickEDM</v>
      </c>
      <c r="H2357" s="15" t="str">
        <f t="array" ref="H2357">iferror(lower(index(MultiMail!C:C,match(C2357,MultiMail!A:A,0))),"")</f>
        <v>wnbng001@mymail.sim.edu.sg</v>
      </c>
      <c r="I2357" s="14" t="str">
        <f t="array" ref="I2357">iferror(index(KlikEDM!C:C,match(H2357,KlikEDM!A:A,0)),"")</f>
        <v/>
      </c>
      <c r="J2357" s="15" t="str">
        <f t="array" ref="J2357">iferror(lower(index(MultiMail!D:D,match(C2357,MultiMail!A:A,0))),"")</f>
        <v>winardi_nauli@yahoo.com</v>
      </c>
      <c r="K2357" s="14" t="str">
        <f t="array" ref="K2357">iferror(index(KlikEDM!C:C,match(J2357,KlikEDM!A:A,0)),"")</f>
        <v>eblast D</v>
      </c>
      <c r="L2357" s="22"/>
      <c r="M2357" s="22" t="s">
        <v>2483</v>
      </c>
      <c r="N2357" s="14" t="str">
        <f>IF(ISERROR(MATCH(C2357,Completed!A:A,0)),IF(ISERROR(MATCH(C2357,Unsub!B:B,0)),IF(H2357&lt;&gt;"",IF(O2357&lt;&gt;"",O2357,C2357&amp;"|"&amp;M2357&amp;"|"&amp;PROPER(B2357)&amp;"|"&amp;LOWER(H2357)),"#"),""),"")</f>
        <v>12357|MRC12357|Winardi Nauli Basa Ng|wnbng001@mymail.sim.edu.sg
12357|MRC12357|Winardi Nauli Basa Ng|WINARDI_NAULI@YAHOO.COM
</v>
      </c>
      <c r="O2357" s="16" t="str">
        <f t="array" ref="O2357">IFERROR(INDEX(MultiMail!G:G,MATCH(C2357,MultiMail!A:A,0)),"")</f>
        <v>12357|MRC12357|Winardi Nauli Basa Ng|wnbng001@mymail.sim.edu.sg
12357|MRC12357|Winardi Nauli Basa Ng|WINARDI_NAULI@YAHOO.COM
</v>
      </c>
      <c r="P2357" s="17">
        <f t="array" ref="P2357">IFERROR(INDEX(EDMsort!A:A,MATCH(C2357,EDMsort!B:B,0)),"")</f>
        <v>4</v>
      </c>
      <c r="Q2357" s="18"/>
    </row>
    <row r="2358" ht="14.25" hidden="1" customHeight="1">
      <c r="A2358" s="11">
        <v>2357.0</v>
      </c>
      <c r="B2358" s="12" t="s">
        <v>2484</v>
      </c>
      <c r="C2358" s="13">
        <v>12358.0</v>
      </c>
      <c r="D2358" s="14" t="s">
        <v>18</v>
      </c>
      <c r="E2358" s="14">
        <v>9.0735955E7</v>
      </c>
      <c r="F2358" s="14" t="str">
        <f>IF(ISERROR(MATCH(C2358,Completed!A:A,0)),IF(ISERROR(MATCH(C2358,Unsub!B:B,0)),IF(LEN(E2358)=8,E2358&amp;",","#"),""),"")</f>
        <v>90735955,</v>
      </c>
      <c r="G2358" s="14" t="str">
        <f>if(isna(match(C2358,KlikEDM!B:B,0)),"","ClickEDM")</f>
        <v/>
      </c>
      <c r="H2358" s="15" t="str">
        <f t="array" ref="H2358">iferror(lower(index(MultiMail!C:C,match(C2358,MultiMail!A:A,0))),"")</f>
        <v>synong001@mymail.sim.edu.sg</v>
      </c>
      <c r="I2358" s="14" t="str">
        <f t="array" ref="I2358">iferror(index(KlikEDM!C:C,match(H2358,KlikEDM!A:A,0)),"")</f>
        <v/>
      </c>
      <c r="J2358" s="15" t="str">
        <f t="array" ref="J2358">iferror(lower(index(MultiMail!D:D,match(C2358,MultiMail!A:A,0))),"")</f>
        <v>nicoleongsy@gmail.com</v>
      </c>
      <c r="K2358" s="14" t="str">
        <f t="array" ref="K2358">iferror(index(KlikEDM!C:C,match(J2358,KlikEDM!A:A,0)),"")</f>
        <v/>
      </c>
      <c r="L2358" s="14"/>
      <c r="M2358" s="14">
        <v>9.0735955E7</v>
      </c>
      <c r="N2358" s="14" t="str">
        <f>IF(ISERROR(MATCH(C2358,Completed!A:A,0)),IF(ISERROR(MATCH(C2358,Unsub!B:B,0)),IF(H2358&lt;&gt;"",IF(O2358&lt;&gt;"",O2358,C2358&amp;"|"&amp;M2358&amp;"|"&amp;PROPER(B2358)&amp;"|"&amp;LOWER(H2358)),"#"),""),"")</f>
        <v>12358|90735955|Ong Si Ying Nicole|synong001@mymail.sim.edu.sg
12358|90735955|Ong Si Ying Nicole|NICOLEONGSY@GMAIL.COM
</v>
      </c>
      <c r="O2358" s="16" t="str">
        <f t="array" ref="O2358">IFERROR(INDEX(MultiMail!G:G,MATCH(C2358,MultiMail!A:A,0)),"")</f>
        <v>12358|90735955|Ong Si Ying Nicole|synong001@mymail.sim.edu.sg
12358|90735955|Ong Si Ying Nicole|NICOLEONGSY@GMAIL.COM
</v>
      </c>
      <c r="P2358" s="17">
        <f t="array" ref="P2358">IFERROR(INDEX(EDMsort!A:A,MATCH(C2358,EDMsort!B:B,0)),"")</f>
        <v>3</v>
      </c>
      <c r="Q2358" s="18"/>
    </row>
    <row r="2359" ht="14.25" hidden="1" customHeight="1">
      <c r="A2359" s="19">
        <v>2358.0</v>
      </c>
      <c r="B2359" s="20" t="s">
        <v>2485</v>
      </c>
      <c r="C2359" s="21">
        <v>12359.0</v>
      </c>
      <c r="D2359" s="22" t="s">
        <v>18</v>
      </c>
      <c r="E2359" s="22">
        <v>8.222096E7</v>
      </c>
      <c r="F2359" s="14" t="str">
        <f>IF(ISERROR(MATCH(C2359,Completed!A:A,0)),IF(ISERROR(MATCH(C2359,Unsub!B:B,0)),IF(LEN(E2359)=8,E2359&amp;",","#"),""),"")</f>
        <v/>
      </c>
      <c r="G2359" s="14" t="str">
        <f>if(isna(match(C2359,KlikEDM!B:B,0)),"","ClickEDM")</f>
        <v/>
      </c>
      <c r="H2359" s="15" t="str">
        <f t="array" ref="H2359">iferror(lower(index(MultiMail!C:C,match(C2359,MultiMail!A:A,0))),"")</f>
        <v>tymelow001@mymail.sim.edu.sg</v>
      </c>
      <c r="I2359" s="14" t="str">
        <f t="array" ref="I2359">iferror(index(KlikEDM!C:C,match(H2359,KlikEDM!A:A,0)),"")</f>
        <v/>
      </c>
      <c r="J2359" s="15" t="str">
        <f t="array" ref="J2359">iferror(lower(index(MultiMail!D:D,match(C2359,MultiMail!A:A,0))),"")</f>
        <v>marcus_emil@hotmail.com</v>
      </c>
      <c r="K2359" s="14" t="str">
        <f t="array" ref="K2359">iferror(index(KlikEDM!C:C,match(J2359,KlikEDM!A:A,0)),"")</f>
        <v/>
      </c>
      <c r="L2359" s="22"/>
      <c r="M2359" s="22">
        <v>8.222096E7</v>
      </c>
      <c r="N2359" s="14" t="str">
        <f>IF(ISERROR(MATCH(C2359,Completed!A:A,0)),IF(ISERROR(MATCH(C2359,Unsub!B:B,0)),IF(H2359&lt;&gt;"",IF(O2359&lt;&gt;"",O2359,C2359&amp;"|"&amp;M2359&amp;"|"&amp;PROPER(B2359)&amp;"|"&amp;LOWER(H2359)),"#"),""),"")</f>
        <v/>
      </c>
      <c r="O2359" s="16" t="str">
        <f t="array" ref="O2359">IFERROR(INDEX(MultiMail!G:G,MATCH(C2359,MultiMail!A:A,0)),"")</f>
        <v>12359|82220960|Low Tseng Yang, Marcus Emil|tymelow001@mymail.sim.edu.sg
12359|82220960|Low Tseng Yang, Marcus Emil|MARCUS_EMIL@HOTMAIL.COM
</v>
      </c>
      <c r="P2359" s="17" t="str">
        <f t="array" ref="P2359">IFERROR(INDEX(EDMsort!A:A,MATCH(C2359,EDMsort!B:B,0)),"")</f>
        <v/>
      </c>
      <c r="Q2359" s="18"/>
    </row>
    <row r="2360" ht="14.25" hidden="1" customHeight="1">
      <c r="A2360" s="11">
        <v>2359.0</v>
      </c>
      <c r="B2360" s="12" t="s">
        <v>2486</v>
      </c>
      <c r="C2360" s="13">
        <v>12360.0</v>
      </c>
      <c r="D2360" s="14" t="s">
        <v>18</v>
      </c>
      <c r="E2360" s="14">
        <v>9.2384242E7</v>
      </c>
      <c r="F2360" s="14" t="str">
        <f>IF(ISERROR(MATCH(C2360,Completed!A:A,0)),IF(ISERROR(MATCH(C2360,Unsub!B:B,0)),IF(LEN(E2360)=8,E2360&amp;",","#"),""),"")</f>
        <v/>
      </c>
      <c r="G2360" s="14" t="str">
        <f>if(isna(match(C2360,KlikEDM!B:B,0)),"","ClickEDM")</f>
        <v/>
      </c>
      <c r="H2360" s="15" t="str">
        <f t="array" ref="H2360">iferror(lower(index(MultiMail!C:C,match(C2360,MultiMail!A:A,0))),"")</f>
        <v>whawong001@mymail.sim.edu.sg</v>
      </c>
      <c r="I2360" s="14" t="str">
        <f t="array" ref="I2360">iferror(index(KlikEDM!C:C,match(H2360,KlikEDM!A:A,0)),"")</f>
        <v/>
      </c>
      <c r="J2360" s="15" t="str">
        <f t="array" ref="J2360">iferror(lower(index(MultiMail!D:D,match(C2360,MultiMail!A:A,0))),"")</f>
        <v>aloysiuswwh@gmail.com</v>
      </c>
      <c r="K2360" s="14" t="str">
        <f t="array" ref="K2360">iferror(index(KlikEDM!C:C,match(J2360,KlikEDM!A:A,0)),"")</f>
        <v/>
      </c>
      <c r="L2360" s="14"/>
      <c r="M2360" s="14">
        <v>9.2384242E7</v>
      </c>
      <c r="N2360" s="14" t="str">
        <f>IF(ISERROR(MATCH(C2360,Completed!A:A,0)),IF(ISERROR(MATCH(C2360,Unsub!B:B,0)),IF(H2360&lt;&gt;"",IF(O2360&lt;&gt;"",O2360,C2360&amp;"|"&amp;M2360&amp;"|"&amp;PROPER(B2360)&amp;"|"&amp;LOWER(H2360)),"#"),""),"")</f>
        <v/>
      </c>
      <c r="O2360" s="16" t="str">
        <f t="array" ref="O2360">IFERROR(INDEX(MultiMail!G:G,MATCH(C2360,MultiMail!A:A,0)),"")</f>
        <v>12360|92384242|Wong Wei Hung, Aloysius|whawong001@mymail.sim.edu.sg
12360|92384242|Wong Wei Hung, Aloysius|ALOYSIUSWWH@GMAIL.COM
</v>
      </c>
      <c r="P2360" s="17" t="str">
        <f t="array" ref="P2360">IFERROR(INDEX(EDMsort!A:A,MATCH(C2360,EDMsort!B:B,0)),"")</f>
        <v/>
      </c>
      <c r="Q2360" s="18"/>
    </row>
    <row r="2361" ht="14.25" customHeight="1">
      <c r="A2361" s="19">
        <v>2360.0</v>
      </c>
      <c r="B2361" s="20" t="s">
        <v>2487</v>
      </c>
      <c r="C2361" s="21">
        <v>12361.0</v>
      </c>
      <c r="D2361" s="22" t="s">
        <v>18</v>
      </c>
      <c r="E2361" s="22">
        <v>9.8312051E7</v>
      </c>
      <c r="F2361" s="14" t="str">
        <f>IF(ISERROR(MATCH(C2361,Completed!A:A,0)),IF(ISERROR(MATCH(C2361,Unsub!B:B,0)),IF(LEN(E2361)=8,E2361&amp;",","#"),""),"")</f>
        <v>98312051,</v>
      </c>
      <c r="G2361" s="14" t="str">
        <f>if(isna(match(C2361,KlikEDM!B:B,0)),"","ClickEDM")</f>
        <v>ClickEDM</v>
      </c>
      <c r="H2361" s="15" t="str">
        <f t="array" ref="H2361">iferror(lower(index(MultiMail!C:C,match(C2361,MultiMail!A:A,0))),"")</f>
        <v>schan007@mymail.sim.edu.sg</v>
      </c>
      <c r="I2361" s="14" t="str">
        <f t="array" ref="I2361">iferror(index(KlikEDM!C:C,match(H2361,KlikEDM!A:A,0)),"")</f>
        <v>eblast B</v>
      </c>
      <c r="J2361" s="15" t="str">
        <f t="array" ref="J2361">iferror(lower(index(MultiMail!D:D,match(C2361,MultiMail!A:A,0))),"")</f>
        <v>gladyscsy07@gmail.com</v>
      </c>
      <c r="K2361" s="14" t="str">
        <f t="array" ref="K2361">iferror(index(KlikEDM!C:C,match(J2361,KlikEDM!A:A,0)),"")</f>
        <v/>
      </c>
      <c r="L2361" s="22"/>
      <c r="M2361" s="22">
        <v>9.8312051E7</v>
      </c>
      <c r="N2361" s="14" t="str">
        <f>IF(ISERROR(MATCH(C2361,Completed!A:A,0)),IF(ISERROR(MATCH(C2361,Unsub!B:B,0)),IF(H2361&lt;&gt;"",IF(O2361&lt;&gt;"",O2361,C2361&amp;"|"&amp;M2361&amp;"|"&amp;PROPER(B2361)&amp;"|"&amp;LOWER(H2361)),"#"),""),"")</f>
        <v>12361|98312051|Chan Siyu|schan007@mymail.sim.edu.sg
12361|98312051|Chan Siyu|GLADYSCSY07@GMAIL.COM
</v>
      </c>
      <c r="O2361" s="16" t="str">
        <f t="array" ref="O2361">IFERROR(INDEX(MultiMail!G:G,MATCH(C2361,MultiMail!A:A,0)),"")</f>
        <v>12361|98312051|Chan Siyu|schan007@mymail.sim.edu.sg
12361|98312051|Chan Siyu|GLADYSCSY07@GMAIL.COM
</v>
      </c>
      <c r="P2361" s="17">
        <f t="array" ref="P2361">IFERROR(INDEX(EDMsort!A:A,MATCH(C2361,EDMsort!B:B,0)),"")</f>
        <v>2</v>
      </c>
      <c r="Q2361" s="18"/>
    </row>
    <row r="2362" ht="14.25" hidden="1" customHeight="1">
      <c r="A2362" s="11">
        <v>2361.0</v>
      </c>
      <c r="B2362" s="12" t="s">
        <v>2488</v>
      </c>
      <c r="C2362" s="13">
        <v>12362.0</v>
      </c>
      <c r="D2362" s="14" t="s">
        <v>18</v>
      </c>
      <c r="E2362" s="14">
        <v>9.7274179E7</v>
      </c>
      <c r="F2362" s="14" t="str">
        <f>IF(ISERROR(MATCH(C2362,Completed!A:A,0)),IF(ISERROR(MATCH(C2362,Unsub!B:B,0)),IF(LEN(E2362)=8,E2362&amp;",","#"),""),"")</f>
        <v/>
      </c>
      <c r="G2362" s="14" t="str">
        <f>if(isna(match(C2362,KlikEDM!B:B,0)),"","ClickEDM")</f>
        <v/>
      </c>
      <c r="H2362" s="15" t="str">
        <f t="array" ref="H2362">iferror(lower(index(MultiMail!C:C,match(C2362,MultiMail!A:A,0))),"")</f>
        <v>kim107@mymail.sim.edu.sg</v>
      </c>
      <c r="I2362" s="14" t="str">
        <f t="array" ref="I2362">iferror(index(KlikEDM!C:C,match(H2362,KlikEDM!A:A,0)),"")</f>
        <v/>
      </c>
      <c r="J2362" s="15" t="str">
        <f t="array" ref="J2362">iferror(lower(index(MultiMail!D:D,match(C2362,MultiMail!A:A,0))),"")</f>
        <v>gagaga97@hotmail.com</v>
      </c>
      <c r="K2362" s="14" t="str">
        <f t="array" ref="K2362">iferror(index(KlikEDM!C:C,match(J2362,KlikEDM!A:A,0)),"")</f>
        <v/>
      </c>
      <c r="L2362" s="14"/>
      <c r="M2362" s="14">
        <v>9.7274179E7</v>
      </c>
      <c r="N2362" s="14" t="str">
        <f>IF(ISERROR(MATCH(C2362,Completed!A:A,0)),IF(ISERROR(MATCH(C2362,Unsub!B:B,0)),IF(H2362&lt;&gt;"",IF(O2362&lt;&gt;"",O2362,C2362&amp;"|"&amp;M2362&amp;"|"&amp;PROPER(B2362)&amp;"|"&amp;LOWER(H2362)),"#"),""),"")</f>
        <v/>
      </c>
      <c r="O2362" s="16" t="str">
        <f t="array" ref="O2362">IFERROR(INDEX(MultiMail!G:G,MATCH(C2362,MultiMail!A:A,0)),"")</f>
        <v>12362|97274179|Kim Ga Youn|kim107@mymail.sim.edu.sg
12362|97274179|Kim Ga Youn|GAGAGA97@HOTMAIL.COM
</v>
      </c>
      <c r="P2362" s="17" t="str">
        <f t="array" ref="P2362">IFERROR(INDEX(EDMsort!A:A,MATCH(C2362,EDMsort!B:B,0)),"")</f>
        <v/>
      </c>
      <c r="Q2362" s="18"/>
    </row>
    <row r="2363" ht="14.25" hidden="1" customHeight="1">
      <c r="A2363" s="19">
        <v>2362.0</v>
      </c>
      <c r="B2363" s="20" t="s">
        <v>2489</v>
      </c>
      <c r="C2363" s="21">
        <v>12363.0</v>
      </c>
      <c r="D2363" s="22" t="s">
        <v>18</v>
      </c>
      <c r="E2363" s="22">
        <v>9.4238566E7</v>
      </c>
      <c r="F2363" s="14" t="str">
        <f>IF(ISERROR(MATCH(C2363,Completed!A:A,0)),IF(ISERROR(MATCH(C2363,Unsub!B:B,0)),IF(LEN(E2363)=8,E2363&amp;",","#"),""),"")</f>
        <v/>
      </c>
      <c r="G2363" s="14" t="str">
        <f>if(isna(match(C2363,KlikEDM!B:B,0)),"","ClickEDM")</f>
        <v/>
      </c>
      <c r="H2363" s="15" t="str">
        <f t="array" ref="H2363">iferror(lower(index(MultiMail!C:C,match(C2363,MultiMail!A:A,0))),"")</f>
        <v>lwjtan002@mymail.sim.edu.sg</v>
      </c>
      <c r="I2363" s="14" t="str">
        <f t="array" ref="I2363">iferror(index(KlikEDM!C:C,match(H2363,KlikEDM!A:A,0)),"")</f>
        <v/>
      </c>
      <c r="J2363" s="15" t="str">
        <f t="array" ref="J2363">iferror(lower(index(MultiMail!D:D,match(C2363,MultiMail!A:A,0))),"")</f>
        <v>lestertwj@hotmail.com</v>
      </c>
      <c r="K2363" s="14" t="str">
        <f t="array" ref="K2363">iferror(index(KlikEDM!C:C,match(J2363,KlikEDM!A:A,0)),"")</f>
        <v/>
      </c>
      <c r="L2363" s="22"/>
      <c r="M2363" s="22">
        <v>9.4238566E7</v>
      </c>
      <c r="N2363" s="14" t="str">
        <f>IF(ISERROR(MATCH(C2363,Completed!A:A,0)),IF(ISERROR(MATCH(C2363,Unsub!B:B,0)),IF(H2363&lt;&gt;"",IF(O2363&lt;&gt;"",O2363,C2363&amp;"|"&amp;M2363&amp;"|"&amp;PROPER(B2363)&amp;"|"&amp;LOWER(H2363)),"#"),""),"")</f>
        <v/>
      </c>
      <c r="O2363" s="16" t="str">
        <f t="array" ref="O2363">IFERROR(INDEX(MultiMail!G:G,MATCH(C2363,MultiMail!A:A,0)),"")</f>
        <v>12363|94238566|Lester Tan Wei Jie|lwjtan002@mymail.sim.edu.sg
12363|94238566|Lester Tan Wei Jie|LESTERTWJ@HOTMAIL.COM
</v>
      </c>
      <c r="P2363" s="17" t="str">
        <f t="array" ref="P2363">IFERROR(INDEX(EDMsort!A:A,MATCH(C2363,EDMsort!B:B,0)),"")</f>
        <v/>
      </c>
      <c r="Q2363" s="18"/>
    </row>
    <row r="2364" ht="14.25" customHeight="1">
      <c r="A2364" s="11">
        <v>2363.0</v>
      </c>
      <c r="B2364" s="12" t="s">
        <v>2490</v>
      </c>
      <c r="C2364" s="13">
        <v>12364.0</v>
      </c>
      <c r="D2364" s="14" t="s">
        <v>18</v>
      </c>
      <c r="E2364" s="14">
        <v>9.0118365E7</v>
      </c>
      <c r="F2364" s="14" t="str">
        <f>IF(ISERROR(MATCH(C2364,Completed!A:A,0)),IF(ISERROR(MATCH(C2364,Unsub!B:B,0)),IF(LEN(E2364)=8,E2364&amp;",","#"),""),"")</f>
        <v>90118365,</v>
      </c>
      <c r="G2364" s="14" t="str">
        <f>if(isna(match(C2364,KlikEDM!B:B,0)),"","ClickEDM")</f>
        <v>ClickEDM</v>
      </c>
      <c r="H2364" s="15" t="str">
        <f t="array" ref="H2364">iferror(lower(index(MultiMail!C:C,match(C2364,MultiMail!A:A,0))),"")</f>
        <v>raihanbg001@mymail.sim.edu.sg</v>
      </c>
      <c r="I2364" s="14" t="str">
        <f t="array" ref="I2364">iferror(index(KlikEDM!C:C,match(H2364,KlikEDM!A:A,0)),"")</f>
        <v/>
      </c>
      <c r="J2364" s="15" t="str">
        <f t="array" ref="J2364">iferror(lower(index(MultiMail!D:D,match(C2364,MultiMail!A:A,0))),"")</f>
        <v>raihan_ghazali@hotmail.com</v>
      </c>
      <c r="K2364" s="14" t="str">
        <f t="array" ref="K2364">iferror(index(KlikEDM!C:C,match(J2364,KlikEDM!A:A,0)),"")</f>
        <v>eblast A</v>
      </c>
      <c r="L2364" s="14"/>
      <c r="M2364" s="14">
        <v>9.0118365E7</v>
      </c>
      <c r="N2364" s="14" t="str">
        <f>IF(ISERROR(MATCH(C2364,Completed!A:A,0)),IF(ISERROR(MATCH(C2364,Unsub!B:B,0)),IF(H2364&lt;&gt;"",IF(O2364&lt;&gt;"",O2364,C2364&amp;"|"&amp;M2364&amp;"|"&amp;PROPER(B2364)&amp;"|"&amp;LOWER(H2364)),"#"),""),"")</f>
        <v>12364|90118365|Raihan Bin Ghazali|raihanbg001@mymail.sim.edu.sg
12364|90118365|Raihan Bin Ghazali|RAIHAN_GHAZALI@HOTMAIL.COM
</v>
      </c>
      <c r="O2364" s="16" t="str">
        <f t="array" ref="O2364">IFERROR(INDEX(MultiMail!G:G,MATCH(C2364,MultiMail!A:A,0)),"")</f>
        <v>12364|90118365|Raihan Bin Ghazali|raihanbg001@mymail.sim.edu.sg
12364|90118365|Raihan Bin Ghazali|RAIHAN_GHAZALI@HOTMAIL.COM
</v>
      </c>
      <c r="P2364" s="17">
        <f t="array" ref="P2364">IFERROR(INDEX(EDMsort!A:A,MATCH(C2364,EDMsort!B:B,0)),"")</f>
        <v>1</v>
      </c>
      <c r="Q2364" s="18"/>
    </row>
    <row r="2365" ht="14.25" hidden="1" customHeight="1">
      <c r="A2365" s="19">
        <v>2364.0</v>
      </c>
      <c r="B2365" s="20" t="s">
        <v>2491</v>
      </c>
      <c r="C2365" s="21">
        <v>12365.0</v>
      </c>
      <c r="D2365" s="22" t="s">
        <v>18</v>
      </c>
      <c r="E2365" s="22">
        <v>9.8530703E7</v>
      </c>
      <c r="F2365" s="14" t="str">
        <f>IF(ISERROR(MATCH(C2365,Completed!A:A,0)),IF(ISERROR(MATCH(C2365,Unsub!B:B,0)),IF(LEN(E2365)=8,E2365&amp;",","#"),""),"")</f>
        <v>98530703,</v>
      </c>
      <c r="G2365" s="14" t="str">
        <f>if(isna(match(C2365,KlikEDM!B:B,0)),"","ClickEDM")</f>
        <v/>
      </c>
      <c r="H2365" s="15" t="str">
        <f t="array" ref="H2365">iferror(lower(index(MultiMail!C:C,match(C2365,MultiMail!A:A,0))),"")</f>
        <v>kjxgoh001@mymail.sim.edu.sg</v>
      </c>
      <c r="I2365" s="14" t="str">
        <f t="array" ref="I2365">iferror(index(KlikEDM!C:C,match(H2365,KlikEDM!A:A,0)),"")</f>
        <v/>
      </c>
      <c r="J2365" s="15" t="str">
        <f t="array" ref="J2365">iferror(lower(index(MultiMail!D:D,match(C2365,MultiMail!A:A,0))),"")</f>
        <v>xandergkj@yahoo.com.sg</v>
      </c>
      <c r="K2365" s="14" t="str">
        <f t="array" ref="K2365">iferror(index(KlikEDM!C:C,match(J2365,KlikEDM!A:A,0)),"")</f>
        <v/>
      </c>
      <c r="L2365" s="23"/>
      <c r="M2365" s="22">
        <v>9.8530703E7</v>
      </c>
      <c r="N2365" s="14" t="str">
        <f>IF(ISERROR(MATCH(C2365,Completed!A:A,0)),IF(ISERROR(MATCH(C2365,Unsub!B:B,0)),IF(H2365&lt;&gt;"",IF(O2365&lt;&gt;"",O2365,C2365&amp;"|"&amp;M2365&amp;"|"&amp;PROPER(B2365)&amp;"|"&amp;LOWER(H2365)),"#"),""),"")</f>
        <v>12365|98530703|Goh Kun-Jie, Xander|kjxgoh001@mymail.sim.edu.sg
12365|98530703|Goh Kun-Jie, Xander|XANDERGKJ@YAHOO.COM.SG
</v>
      </c>
      <c r="O2365" s="16" t="str">
        <f t="array" ref="O2365">IFERROR(INDEX(MultiMail!G:G,MATCH(C2365,MultiMail!A:A,0)),"")</f>
        <v>12365|98530703|Goh Kun-Jie, Xander|kjxgoh001@mymail.sim.edu.sg
12365|98530703|Goh Kun-Jie, Xander|XANDERGKJ@YAHOO.COM.SG
</v>
      </c>
      <c r="P2365" s="17">
        <f t="array" ref="P2365">IFERROR(INDEX(EDMsort!A:A,MATCH(C2365,EDMsort!B:B,0)),"")</f>
        <v>4</v>
      </c>
      <c r="Q2365" s="18"/>
    </row>
    <row r="2366" ht="14.25" hidden="1" customHeight="1">
      <c r="A2366" s="11">
        <v>2365.0</v>
      </c>
      <c r="B2366" s="12" t="s">
        <v>2492</v>
      </c>
      <c r="C2366" s="13">
        <v>12366.0</v>
      </c>
      <c r="D2366" s="14" t="s">
        <v>18</v>
      </c>
      <c r="E2366" s="14">
        <v>9.7476334E7</v>
      </c>
      <c r="F2366" s="14" t="str">
        <f>IF(ISERROR(MATCH(C2366,Completed!A:A,0)),IF(ISERROR(MATCH(C2366,Unsub!B:B,0)),IF(LEN(E2366)=8,E2366&amp;",","#"),""),"")</f>
        <v>97476334,</v>
      </c>
      <c r="G2366" s="14" t="str">
        <f>if(isna(match(C2366,KlikEDM!B:B,0)),"","ClickEDM")</f>
        <v/>
      </c>
      <c r="H2366" s="15" t="str">
        <f t="array" ref="H2366">iferror(lower(index(MultiMail!C:C,match(C2366,MultiMail!A:A,0))),"")</f>
        <v>nyan004@mymail.sim.edu.sg</v>
      </c>
      <c r="I2366" s="14" t="str">
        <f t="array" ref="I2366">iferror(index(KlikEDM!C:C,match(H2366,KlikEDM!A:A,0)),"")</f>
        <v/>
      </c>
      <c r="J2366" s="15" t="str">
        <f t="array" ref="J2366">iferror(lower(index(MultiMail!D:D,match(C2366,MultiMail!A:A,0))),"")</f>
        <v>linwinhtetnyan95@gmail.com</v>
      </c>
      <c r="K2366" s="14" t="str">
        <f t="array" ref="K2366">iferror(index(KlikEDM!C:C,match(J2366,KlikEDM!A:A,0)),"")</f>
        <v/>
      </c>
      <c r="L2366" s="14"/>
      <c r="M2366" s="14">
        <v>9.7476334E7</v>
      </c>
      <c r="N2366" s="14" t="str">
        <f>IF(ISERROR(MATCH(C2366,Completed!A:A,0)),IF(ISERROR(MATCH(C2366,Unsub!B:B,0)),IF(H2366&lt;&gt;"",IF(O2366&lt;&gt;"",O2366,C2366&amp;"|"&amp;M2366&amp;"|"&amp;PROPER(B2366)&amp;"|"&amp;LOWER(H2366)),"#"),""),"")</f>
        <v>12366|97476334|Lin Win Htet Nyan|nyan004@mymail.sim.edu.sg
12366|97476334|Lin Win Htet Nyan|LINWINHTETNYAN95@GMAIL.COM
</v>
      </c>
      <c r="O2366" s="16" t="str">
        <f t="array" ref="O2366">IFERROR(INDEX(MultiMail!G:G,MATCH(C2366,MultiMail!A:A,0)),"")</f>
        <v>12366|97476334|Lin Win Htet Nyan|nyan004@mymail.sim.edu.sg
12366|97476334|Lin Win Htet Nyan|LINWINHTETNYAN95@GMAIL.COM
</v>
      </c>
      <c r="P2366" s="17">
        <f t="array" ref="P2366">IFERROR(INDEX(EDMsort!A:A,MATCH(C2366,EDMsort!B:B,0)),"")</f>
        <v>3</v>
      </c>
      <c r="Q2366" s="18"/>
    </row>
    <row r="2367" ht="14.25" hidden="1" customHeight="1">
      <c r="A2367" s="19">
        <v>2366.0</v>
      </c>
      <c r="B2367" s="20" t="s">
        <v>2493</v>
      </c>
      <c r="C2367" s="21">
        <v>12367.0</v>
      </c>
      <c r="D2367" s="22" t="s">
        <v>18</v>
      </c>
      <c r="E2367" s="22">
        <v>9.1704988E7</v>
      </c>
      <c r="F2367" s="14" t="str">
        <f>IF(ISERROR(MATCH(C2367,Completed!A:A,0)),IF(ISERROR(MATCH(C2367,Unsub!B:B,0)),IF(LEN(E2367)=8,E2367&amp;",","#"),""),"")</f>
        <v/>
      </c>
      <c r="G2367" s="14" t="str">
        <f>if(isna(match(C2367,KlikEDM!B:B,0)),"","ClickEDM")</f>
        <v/>
      </c>
      <c r="H2367" s="15" t="str">
        <f t="array" ref="H2367">iferror(lower(index(MultiMail!C:C,match(C2367,MultiMail!A:A,0))),"")</f>
        <v>yjitan001@mymail.sim.edu.sg</v>
      </c>
      <c r="I2367" s="14" t="str">
        <f t="array" ref="I2367">iferror(index(KlikEDM!C:C,match(H2367,KlikEDM!A:A,0)),"")</f>
        <v/>
      </c>
      <c r="J2367" s="15" t="str">
        <f t="array" ref="J2367">iferror(lower(index(MultiMail!D:D,match(C2367,MultiMail!A:A,0))),"")</f>
        <v>ivan.luckstyle@hotmail.com</v>
      </c>
      <c r="K2367" s="14" t="str">
        <f t="array" ref="K2367">iferror(index(KlikEDM!C:C,match(J2367,KlikEDM!A:A,0)),"")</f>
        <v/>
      </c>
      <c r="L2367" s="22"/>
      <c r="M2367" s="22">
        <v>9.1704988E7</v>
      </c>
      <c r="N2367" s="14" t="str">
        <f>IF(ISERROR(MATCH(C2367,Completed!A:A,0)),IF(ISERROR(MATCH(C2367,Unsub!B:B,0)),IF(H2367&lt;&gt;"",IF(O2367&lt;&gt;"",O2367,C2367&amp;"|"&amp;M2367&amp;"|"&amp;PROPER(B2367)&amp;"|"&amp;LOWER(H2367)),"#"),""),"")</f>
        <v/>
      </c>
      <c r="O2367" s="16" t="str">
        <f t="array" ref="O2367">IFERROR(INDEX(MultiMail!G:G,MATCH(C2367,MultiMail!A:A,0)),"")</f>
        <v>12367|91704988|Tan Yong Jie, Ivan|yjitan001@mymail.sim.edu.sg
12367|91704988|Tan Yong Jie, Ivan|IVAN.LUCKSTYLE@HOTMAIL.COM
</v>
      </c>
      <c r="P2367" s="17" t="str">
        <f t="array" ref="P2367">IFERROR(INDEX(EDMsort!A:A,MATCH(C2367,EDMsort!B:B,0)),"")</f>
        <v/>
      </c>
      <c r="Q2367" s="18"/>
    </row>
    <row r="2368" ht="14.25" hidden="1" customHeight="1">
      <c r="A2368" s="11">
        <v>2367.0</v>
      </c>
      <c r="B2368" s="12" t="s">
        <v>2494</v>
      </c>
      <c r="C2368" s="13">
        <v>12368.0</v>
      </c>
      <c r="D2368" s="14" t="s">
        <v>18</v>
      </c>
      <c r="E2368" s="14">
        <v>9.0257579E7</v>
      </c>
      <c r="F2368" s="14" t="str">
        <f>IF(ISERROR(MATCH(C2368,Completed!A:A,0)),IF(ISERROR(MATCH(C2368,Unsub!B:B,0)),IF(LEN(E2368)=8,E2368&amp;",","#"),""),"")</f>
        <v/>
      </c>
      <c r="G2368" s="14" t="str">
        <f>if(isna(match(C2368,KlikEDM!B:B,0)),"","ClickEDM")</f>
        <v/>
      </c>
      <c r="H2368" s="15" t="str">
        <f t="array" ref="H2368">iferror(lower(index(MultiMail!C:C,match(C2368,MultiMail!A:A,0))),"")</f>
        <v>dychee001@mymail.sim.edu.sg</v>
      </c>
      <c r="I2368" s="14" t="str">
        <f t="array" ref="I2368">iferror(index(KlikEDM!C:C,match(H2368,KlikEDM!A:A,0)),"")</f>
        <v/>
      </c>
      <c r="J2368" s="15" t="str">
        <f t="array" ref="J2368">iferror(lower(index(MultiMail!D:D,match(C2368,MultiMail!A:A,0))),"")</f>
        <v>derekheeyc@gmail.com</v>
      </c>
      <c r="K2368" s="14" t="str">
        <f t="array" ref="K2368">iferror(index(KlikEDM!C:C,match(J2368,KlikEDM!A:A,0)),"")</f>
        <v/>
      </c>
      <c r="L2368" s="14"/>
      <c r="M2368" s="14">
        <v>9.0257579E7</v>
      </c>
      <c r="N2368" s="14" t="str">
        <f>IF(ISERROR(MATCH(C2368,Completed!A:A,0)),IF(ISERROR(MATCH(C2368,Unsub!B:B,0)),IF(H2368&lt;&gt;"",IF(O2368&lt;&gt;"",O2368,C2368&amp;"|"&amp;M2368&amp;"|"&amp;PROPER(B2368)&amp;"|"&amp;LOWER(H2368)),"#"),""),"")</f>
        <v/>
      </c>
      <c r="O2368" s="16" t="str">
        <f t="array" ref="O2368">IFERROR(INDEX(MultiMail!G:G,MATCH(C2368,MultiMail!A:A,0)),"")</f>
        <v>12368|90257579|Derek Hee Yew Cheong|dychee001@mymail.sim.edu.sg
12368|90257579|Derek Hee Yew Cheong|DEREKHEEYC@GMAIL.COM
</v>
      </c>
      <c r="P2368" s="17" t="str">
        <f t="array" ref="P2368">IFERROR(INDEX(EDMsort!A:A,MATCH(C2368,EDMsort!B:B,0)),"")</f>
        <v/>
      </c>
      <c r="Q2368" s="18"/>
    </row>
    <row r="2369" ht="14.25" hidden="1" customHeight="1">
      <c r="A2369" s="19">
        <v>2368.0</v>
      </c>
      <c r="B2369" s="20" t="s">
        <v>2495</v>
      </c>
      <c r="C2369" s="21">
        <v>12369.0</v>
      </c>
      <c r="D2369" s="22" t="s">
        <v>93</v>
      </c>
      <c r="E2369" s="22"/>
      <c r="F2369" s="14" t="str">
        <f>IF(ISERROR(MATCH(C2369,Completed!A:A,0)),IF(ISERROR(MATCH(C2369,Unsub!B:B,0)),IF(LEN(E2369)=8,E2369&amp;",","#"),""),"")</f>
        <v>#</v>
      </c>
      <c r="G2369" s="14" t="str">
        <f>if(isna(match(C2369,KlikEDM!B:B,0)),"","ClickEDM")</f>
        <v/>
      </c>
      <c r="H2369" s="15" t="str">
        <f t="array" ref="H2369">iferror(lower(index(MultiMail!C:C,match(C2369,MultiMail!A:A,0))),"")</f>
        <v>kandula001@mymail.sim.edu.sg</v>
      </c>
      <c r="I2369" s="14" t="str">
        <f t="array" ref="I2369">iferror(index(KlikEDM!C:C,match(H2369,KlikEDM!A:A,0)),"")</f>
        <v/>
      </c>
      <c r="J2369" s="15" t="str">
        <f t="array" ref="J2369">iferror(lower(index(MultiMail!D:D,match(C2369,MultiMail!A:A,0))),"")</f>
        <v>saiprudhvi.kandula08@gmail.com</v>
      </c>
      <c r="K2369" s="14" t="str">
        <f t="array" ref="K2369">iferror(index(KlikEDM!C:C,match(J2369,KlikEDM!A:A,0)),"")</f>
        <v/>
      </c>
      <c r="L2369" s="22"/>
      <c r="M2369" s="22" t="s">
        <v>2496</v>
      </c>
      <c r="N2369" s="14" t="str">
        <f>IF(ISERROR(MATCH(C2369,Completed!A:A,0)),IF(ISERROR(MATCH(C2369,Unsub!B:B,0)),IF(H2369&lt;&gt;"",IF(O2369&lt;&gt;"",O2369,C2369&amp;"|"&amp;M2369&amp;"|"&amp;PROPER(B2369)&amp;"|"&amp;LOWER(H2369)),"#"),""),"")</f>
        <v>12369|MRC12369|Kandula Sai Prudhvi|kandula001@mymail.sim.edu.sg
12369|MRC12369|Kandula Sai Prudhvi|SAIPRUDHVI.KANDULA08@GMAIL.COM
</v>
      </c>
      <c r="O2369" s="16" t="str">
        <f t="array" ref="O2369">IFERROR(INDEX(MultiMail!G:G,MATCH(C2369,MultiMail!A:A,0)),"")</f>
        <v>12369|MRC12369|Kandula Sai Prudhvi|kandula001@mymail.sim.edu.sg
12369|MRC12369|Kandula Sai Prudhvi|SAIPRUDHVI.KANDULA08@GMAIL.COM
</v>
      </c>
      <c r="P2369" s="17">
        <f t="array" ref="P2369">IFERROR(INDEX(EDMsort!A:A,MATCH(C2369,EDMsort!B:B,0)),"")</f>
        <v>2</v>
      </c>
      <c r="Q2369" s="18"/>
    </row>
    <row r="2370" ht="14.25" hidden="1" customHeight="1">
      <c r="A2370" s="11">
        <v>2369.0</v>
      </c>
      <c r="B2370" s="12" t="s">
        <v>2497</v>
      </c>
      <c r="C2370" s="13">
        <v>12370.0</v>
      </c>
      <c r="D2370" s="14" t="s">
        <v>18</v>
      </c>
      <c r="E2370" s="14">
        <v>8.1005343E7</v>
      </c>
      <c r="F2370" s="14" t="str">
        <f>IF(ISERROR(MATCH(C2370,Completed!A:A,0)),IF(ISERROR(MATCH(C2370,Unsub!B:B,0)),IF(LEN(E2370)=8,E2370&amp;",","#"),""),"")</f>
        <v/>
      </c>
      <c r="G2370" s="14" t="str">
        <f>if(isna(match(C2370,KlikEDM!B:B,0)),"","ClickEDM")</f>
        <v/>
      </c>
      <c r="H2370" s="15" t="str">
        <f t="array" ref="H2370">iferror(lower(index(MultiMail!C:C,match(C2370,MultiMail!A:A,0))),"")</f>
        <v>jzyyip001@mymail.sim.edu.sg</v>
      </c>
      <c r="I2370" s="14" t="str">
        <f t="array" ref="I2370">iferror(index(KlikEDM!C:C,match(H2370,KlikEDM!A:A,0)),"")</f>
        <v/>
      </c>
      <c r="J2370" s="15" t="str">
        <f t="array" ref="J2370">iferror(lower(index(MultiMail!D:D,match(C2370,MultiMail!A:A,0))),"")</f>
        <v>j4ven@live.com.sg</v>
      </c>
      <c r="K2370" s="14" t="str">
        <f t="array" ref="K2370">iferror(index(KlikEDM!C:C,match(J2370,KlikEDM!A:A,0)),"")</f>
        <v/>
      </c>
      <c r="L2370" s="14"/>
      <c r="M2370" s="14">
        <v>8.1005343E7</v>
      </c>
      <c r="N2370" s="14" t="str">
        <f>IF(ISERROR(MATCH(C2370,Completed!A:A,0)),IF(ISERROR(MATCH(C2370,Unsub!B:B,0)),IF(H2370&lt;&gt;"",IF(O2370&lt;&gt;"",O2370,C2370&amp;"|"&amp;M2370&amp;"|"&amp;PROPER(B2370)&amp;"|"&amp;LOWER(H2370)),"#"),""),"")</f>
        <v/>
      </c>
      <c r="O2370" s="16" t="str">
        <f t="array" ref="O2370">IFERROR(INDEX(MultiMail!G:G,MATCH(C2370,MultiMail!A:A,0)),"")</f>
        <v>12370|81005343|Javen Yip Zhi Yong|jzyyip001@mymail.sim.edu.sg
12370|81005343|Javen Yip Zhi Yong|J4VEN@LIVE.COM.SG
</v>
      </c>
      <c r="P2370" s="17" t="str">
        <f t="array" ref="P2370">IFERROR(INDEX(EDMsort!A:A,MATCH(C2370,EDMsort!B:B,0)),"")</f>
        <v/>
      </c>
      <c r="Q2370" s="18"/>
    </row>
    <row r="2371" ht="14.25" hidden="1" customHeight="1">
      <c r="A2371" s="19">
        <v>2370.0</v>
      </c>
      <c r="B2371" s="20" t="s">
        <v>2498</v>
      </c>
      <c r="C2371" s="21">
        <v>12371.0</v>
      </c>
      <c r="D2371" s="22" t="s">
        <v>18</v>
      </c>
      <c r="E2371" s="22">
        <v>8.1866631E7</v>
      </c>
      <c r="F2371" s="14" t="str">
        <f>IF(ISERROR(MATCH(C2371,Completed!A:A,0)),IF(ISERROR(MATCH(C2371,Unsub!B:B,0)),IF(LEN(E2371)=8,E2371&amp;",","#"),""),"")</f>
        <v/>
      </c>
      <c r="G2371" s="14" t="str">
        <f>if(isna(match(C2371,KlikEDM!B:B,0)),"","ClickEDM")</f>
        <v/>
      </c>
      <c r="H2371" s="15" t="str">
        <f t="array" ref="H2371">iferror(lower(index(MultiMail!C:C,match(C2371,MultiMail!A:A,0))),"")</f>
        <v>fjtay001@mymail.sim.edu.sg</v>
      </c>
      <c r="I2371" s="14" t="str">
        <f t="array" ref="I2371">iferror(index(KlikEDM!C:C,match(H2371,KlikEDM!A:A,0)),"")</f>
        <v/>
      </c>
      <c r="J2371" s="15" t="str">
        <f t="array" ref="J2371">iferror(lower(index(MultiMail!D:D,match(C2371,MultiMail!A:A,0))),"")</f>
        <v>tayfujie@gmail.com</v>
      </c>
      <c r="K2371" s="14" t="str">
        <f t="array" ref="K2371">iferror(index(KlikEDM!C:C,match(J2371,KlikEDM!A:A,0)),"")</f>
        <v/>
      </c>
      <c r="L2371" s="22"/>
      <c r="M2371" s="22">
        <v>8.1866631E7</v>
      </c>
      <c r="N2371" s="14" t="str">
        <f>IF(ISERROR(MATCH(C2371,Completed!A:A,0)),IF(ISERROR(MATCH(C2371,Unsub!B:B,0)),IF(H2371&lt;&gt;"",IF(O2371&lt;&gt;"",O2371,C2371&amp;"|"&amp;M2371&amp;"|"&amp;PROPER(B2371)&amp;"|"&amp;LOWER(H2371)),"#"),""),"")</f>
        <v/>
      </c>
      <c r="O2371" s="16" t="str">
        <f t="array" ref="O2371">IFERROR(INDEX(MultiMail!G:G,MATCH(C2371,MultiMail!A:A,0)),"")</f>
        <v>12371|81866631|Tay Fu Jie|fjtay001@mymail.sim.edu.sg
12371|81866631|Tay Fu Jie|TAYFUJIE@GMAIL.COM
</v>
      </c>
      <c r="P2371" s="17" t="str">
        <f t="array" ref="P2371">IFERROR(INDEX(EDMsort!A:A,MATCH(C2371,EDMsort!B:B,0)),"")</f>
        <v/>
      </c>
      <c r="Q2371" s="18"/>
    </row>
    <row r="2372" ht="14.25" hidden="1" customHeight="1">
      <c r="A2372" s="11">
        <v>2371.0</v>
      </c>
      <c r="B2372" s="12" t="s">
        <v>2499</v>
      </c>
      <c r="C2372" s="13">
        <v>12372.0</v>
      </c>
      <c r="D2372" s="14" t="s">
        <v>18</v>
      </c>
      <c r="E2372" s="14">
        <v>9.6869265E7</v>
      </c>
      <c r="F2372" s="14" t="str">
        <f>IF(ISERROR(MATCH(C2372,Completed!A:A,0)),IF(ISERROR(MATCH(C2372,Unsub!B:B,0)),IF(LEN(E2372)=8,E2372&amp;",","#"),""),"")</f>
        <v>96869265,</v>
      </c>
      <c r="G2372" s="14" t="str">
        <f>if(isna(match(C2372,KlikEDM!B:B,0)),"","ClickEDM")</f>
        <v/>
      </c>
      <c r="H2372" s="15" t="str">
        <f t="array" ref="H2372">iferror(lower(index(MultiMail!C:C,match(C2372,MultiMail!A:A,0))),"")</f>
        <v>xwchan003@mymail.sim.edu.sg</v>
      </c>
      <c r="I2372" s="14" t="str">
        <f t="array" ref="I2372">iferror(index(KlikEDM!C:C,match(H2372,KlikEDM!A:A,0)),"")</f>
        <v/>
      </c>
      <c r="J2372" s="15" t="str">
        <f t="array" ref="J2372">iferror(lower(index(MultiMail!D:D,match(C2372,MultiMail!A:A,0))),"")</f>
        <v>chan.xiangwei95@gmail.com</v>
      </c>
      <c r="K2372" s="14" t="str">
        <f t="array" ref="K2372">iferror(index(KlikEDM!C:C,match(J2372,KlikEDM!A:A,0)),"")</f>
        <v/>
      </c>
      <c r="L2372" s="14"/>
      <c r="M2372" s="14">
        <v>9.6869265E7</v>
      </c>
      <c r="N2372" s="14" t="str">
        <f>IF(ISERROR(MATCH(C2372,Completed!A:A,0)),IF(ISERROR(MATCH(C2372,Unsub!B:B,0)),IF(H2372&lt;&gt;"",IF(O2372&lt;&gt;"",O2372,C2372&amp;"|"&amp;M2372&amp;"|"&amp;PROPER(B2372)&amp;"|"&amp;LOWER(H2372)),"#"),""),"")</f>
        <v>12372|96869265|Chan Xiang Wei|xwchan003@mymail.sim.edu.sg
12372|96869265|Chan Xiang Wei|CHAN.XIANGWEI95@GMAIL.COM
</v>
      </c>
      <c r="O2372" s="16" t="str">
        <f t="array" ref="O2372">IFERROR(INDEX(MultiMail!G:G,MATCH(C2372,MultiMail!A:A,0)),"")</f>
        <v>12372|96869265|Chan Xiang Wei|xwchan003@mymail.sim.edu.sg
12372|96869265|Chan Xiang Wei|CHAN.XIANGWEI95@GMAIL.COM
</v>
      </c>
      <c r="P2372" s="17">
        <f t="array" ref="P2372">IFERROR(INDEX(EDMsort!A:A,MATCH(C2372,EDMsort!B:B,0)),"")</f>
        <v>1</v>
      </c>
      <c r="Q2372" s="18"/>
    </row>
    <row r="2373" ht="14.25" customHeight="1">
      <c r="A2373" s="19">
        <v>2372.0</v>
      </c>
      <c r="B2373" s="20" t="s">
        <v>2500</v>
      </c>
      <c r="C2373" s="21">
        <v>12373.0</v>
      </c>
      <c r="D2373" s="22" t="s">
        <v>18</v>
      </c>
      <c r="E2373" s="22">
        <v>8.502709E7</v>
      </c>
      <c r="F2373" s="14" t="str">
        <f>IF(ISERROR(MATCH(C2373,Completed!A:A,0)),IF(ISERROR(MATCH(C2373,Unsub!B:B,0)),IF(LEN(E2373)=8,E2373&amp;",","#"),""),"")</f>
        <v>85027090,</v>
      </c>
      <c r="G2373" s="14" t="str">
        <f>if(isna(match(C2373,KlikEDM!B:B,0)),"","ClickEDM")</f>
        <v>ClickEDM</v>
      </c>
      <c r="H2373" s="15" t="str">
        <f t="array" ref="H2373">iferror(lower(index(MultiMail!C:C,match(C2373,MultiMail!A:A,0))),"")</f>
        <v>ptandavo001@mymail.sim.edu.sg</v>
      </c>
      <c r="I2373" s="14" t="str">
        <f t="array" ref="I2373">iferror(index(KlikEDM!C:C,match(H2373,KlikEDM!A:A,0)),"")</f>
        <v>eblast D</v>
      </c>
      <c r="J2373" s="15" t="str">
        <f t="array" ref="J2373">iferror(lower(index(MultiMail!D:D,match(C2373,MultiMail!A:A,0))),"")</f>
        <v>priscillia.tandavo@gmail.com</v>
      </c>
      <c r="K2373" s="14" t="str">
        <f t="array" ref="K2373">iferror(index(KlikEDM!C:C,match(J2373,KlikEDM!A:A,0)),"")</f>
        <v/>
      </c>
      <c r="L2373" s="22"/>
      <c r="M2373" s="22">
        <v>8.502709E7</v>
      </c>
      <c r="N2373" s="14" t="str">
        <f>IF(ISERROR(MATCH(C2373,Completed!A:A,0)),IF(ISERROR(MATCH(C2373,Unsub!B:B,0)),IF(H2373&lt;&gt;"",IF(O2373&lt;&gt;"",O2373,C2373&amp;"|"&amp;M2373&amp;"|"&amp;PROPER(B2373)&amp;"|"&amp;LOWER(H2373)),"#"),""),"")</f>
        <v>12373|85027090|Priscillia Tandavo|ptandavo001@mymail.sim.edu.sg
12373|85027090|Priscillia Tandavo|PRISCILLIA.TANDAVO@GMAIL.COM
</v>
      </c>
      <c r="O2373" s="16" t="str">
        <f t="array" ref="O2373">IFERROR(INDEX(MultiMail!G:G,MATCH(C2373,MultiMail!A:A,0)),"")</f>
        <v>12373|85027090|Priscillia Tandavo|ptandavo001@mymail.sim.edu.sg
12373|85027090|Priscillia Tandavo|PRISCILLIA.TANDAVO@GMAIL.COM
</v>
      </c>
      <c r="P2373" s="17">
        <f t="array" ref="P2373">IFERROR(INDEX(EDMsort!A:A,MATCH(C2373,EDMsort!B:B,0)),"")</f>
        <v>4</v>
      </c>
      <c r="Q2373" s="18"/>
    </row>
    <row r="2374" ht="14.25" customHeight="1">
      <c r="A2374" s="11">
        <v>2373.0</v>
      </c>
      <c r="B2374" s="12" t="s">
        <v>2501</v>
      </c>
      <c r="C2374" s="13">
        <v>12374.0</v>
      </c>
      <c r="D2374" s="14" t="s">
        <v>18</v>
      </c>
      <c r="E2374" s="14">
        <v>9.0097805E7</v>
      </c>
      <c r="F2374" s="14" t="str">
        <f>IF(ISERROR(MATCH(C2374,Completed!A:A,0)),IF(ISERROR(MATCH(C2374,Unsub!B:B,0)),IF(LEN(E2374)=8,E2374&amp;",","#"),""),"")</f>
        <v>90097805,</v>
      </c>
      <c r="G2374" s="14" t="str">
        <f>if(isna(match(C2374,KlikEDM!B:B,0)),"","ClickEDM")</f>
        <v>ClickEDM</v>
      </c>
      <c r="H2374" s="15" t="str">
        <f t="array" ref="H2374">iferror(lower(index(MultiMail!C:C,match(C2374,MultiMail!A:A,0))),"")</f>
        <v>dweng001@mymail.sim.edu.sg</v>
      </c>
      <c r="I2374" s="14" t="str">
        <f t="array" ref="I2374">iferror(index(KlikEDM!C:C,match(H2374,KlikEDM!A:A,0)),"")</f>
        <v>eblast C</v>
      </c>
      <c r="J2374" s="15" t="str">
        <f t="array" ref="J2374">iferror(lower(index(MultiMail!D:D,match(C2374,MultiMail!A:A,0))),"")</f>
        <v>dalton_wee@hotmail.com</v>
      </c>
      <c r="K2374" s="14" t="str">
        <f t="array" ref="K2374">iferror(index(KlikEDM!C:C,match(J2374,KlikEDM!A:A,0)),"")</f>
        <v/>
      </c>
      <c r="L2374" s="14"/>
      <c r="M2374" s="14">
        <v>9.0097805E7</v>
      </c>
      <c r="N2374" s="14" t="str">
        <f>IF(ISERROR(MATCH(C2374,Completed!A:A,0)),IF(ISERROR(MATCH(C2374,Unsub!B:B,0)),IF(H2374&lt;&gt;"",IF(O2374&lt;&gt;"",O2374,C2374&amp;"|"&amp;M2374&amp;"|"&amp;PROPER(B2374)&amp;"|"&amp;LOWER(H2374)),"#"),""),"")</f>
        <v>12374|90097805|Dalton Ng Wei En|dweng001@mymail.sim.edu.sg
12374|90097805|Dalton Ng Wei En|DALTON_WEE@HOTMAIL.COM
</v>
      </c>
      <c r="O2374" s="16" t="str">
        <f t="array" ref="O2374">IFERROR(INDEX(MultiMail!G:G,MATCH(C2374,MultiMail!A:A,0)),"")</f>
        <v>12374|90097805|Dalton Ng Wei En|dweng001@mymail.sim.edu.sg
12374|90097805|Dalton Ng Wei En|DALTON_WEE@HOTMAIL.COM
</v>
      </c>
      <c r="P2374" s="17">
        <f t="array" ref="P2374">IFERROR(INDEX(EDMsort!A:A,MATCH(C2374,EDMsort!B:B,0)),"")</f>
        <v>3</v>
      </c>
      <c r="Q2374" s="18"/>
    </row>
    <row r="2375" ht="14.25" hidden="1" customHeight="1">
      <c r="A2375" s="19">
        <v>2374.0</v>
      </c>
      <c r="B2375" s="20" t="s">
        <v>2502</v>
      </c>
      <c r="C2375" s="21">
        <v>12375.0</v>
      </c>
      <c r="D2375" s="22" t="s">
        <v>18</v>
      </c>
      <c r="E2375" s="22">
        <v>9.7939786E7</v>
      </c>
      <c r="F2375" s="14" t="str">
        <f>IF(ISERROR(MATCH(C2375,Completed!A:A,0)),IF(ISERROR(MATCH(C2375,Unsub!B:B,0)),IF(LEN(E2375)=8,E2375&amp;",","#"),""),"")</f>
        <v>97939786,</v>
      </c>
      <c r="G2375" s="14" t="str">
        <f>if(isna(match(C2375,KlikEDM!B:B,0)),"","ClickEDM")</f>
        <v/>
      </c>
      <c r="H2375" s="15" t="str">
        <f t="array" ref="H2375">iferror(lower(index(MultiMail!C:C,match(C2375,MultiMail!A:A,0))),"")</f>
        <v>kmbtay001@mymail.sim.edu.sg</v>
      </c>
      <c r="I2375" s="14" t="str">
        <f t="array" ref="I2375">iferror(index(KlikEDM!C:C,match(H2375,KlikEDM!A:A,0)),"")</f>
        <v/>
      </c>
      <c r="J2375" s="15" t="str">
        <f t="array" ref="J2375">iferror(lower(index(MultiMail!D:D,match(C2375,MultiMail!A:A,0))),"")</f>
        <v>benn.tay@icloud.com</v>
      </c>
      <c r="K2375" s="14" t="str">
        <f t="array" ref="K2375">iferror(index(KlikEDM!C:C,match(J2375,KlikEDM!A:A,0)),"")</f>
        <v/>
      </c>
      <c r="L2375" s="22"/>
      <c r="M2375" s="22">
        <v>9.7939786E7</v>
      </c>
      <c r="N2375" s="14" t="str">
        <f>IF(ISERROR(MATCH(C2375,Completed!A:A,0)),IF(ISERROR(MATCH(C2375,Unsub!B:B,0)),IF(H2375&lt;&gt;"",IF(O2375&lt;&gt;"",O2375,C2375&amp;"|"&amp;M2375&amp;"|"&amp;PROPER(B2375)&amp;"|"&amp;LOWER(H2375)),"#"),""),"")</f>
        <v>12375|97939786|Tay Kian Min, Benn|kmbtay001@mymail.sim.edu.sg
12375|97939786|Tay Kian Min, Benn|BENN.TAY@ICLOUD.COM
</v>
      </c>
      <c r="O2375" s="16" t="str">
        <f t="array" ref="O2375">IFERROR(INDEX(MultiMail!G:G,MATCH(C2375,MultiMail!A:A,0)),"")</f>
        <v>12375|97939786|Tay Kian Min, Benn|kmbtay001@mymail.sim.edu.sg
12375|97939786|Tay Kian Min, Benn|BENN.TAY@ICLOUD.COM
</v>
      </c>
      <c r="P2375" s="17">
        <f t="array" ref="P2375">IFERROR(INDEX(EDMsort!A:A,MATCH(C2375,EDMsort!B:B,0)),"")</f>
        <v>2</v>
      </c>
      <c r="Q2375" s="18"/>
    </row>
    <row r="2376" ht="14.25" hidden="1" customHeight="1">
      <c r="A2376" s="11">
        <v>2375.0</v>
      </c>
      <c r="B2376" s="12" t="s">
        <v>2503</v>
      </c>
      <c r="C2376" s="13">
        <v>12376.0</v>
      </c>
      <c r="D2376" s="14" t="s">
        <v>18</v>
      </c>
      <c r="E2376" s="14">
        <v>8.1139696E7</v>
      </c>
      <c r="F2376" s="14" t="str">
        <f>IF(ISERROR(MATCH(C2376,Completed!A:A,0)),IF(ISERROR(MATCH(C2376,Unsub!B:B,0)),IF(LEN(E2376)=8,E2376&amp;",","#"),""),"")</f>
        <v>81139696,</v>
      </c>
      <c r="G2376" s="14" t="str">
        <f>if(isna(match(C2376,KlikEDM!B:B,0)),"","ClickEDM")</f>
        <v/>
      </c>
      <c r="H2376" s="15" t="str">
        <f t="array" ref="H2376">iferror(lower(index(MultiMail!C:C,match(C2376,MultiMail!A:A,0))),"")</f>
        <v>xnpang002@mymail.sim.edu.sg</v>
      </c>
      <c r="I2376" s="14" t="str">
        <f t="array" ref="I2376">iferror(index(KlikEDM!C:C,match(H2376,KlikEDM!A:A,0)),"")</f>
        <v/>
      </c>
      <c r="J2376" s="15" t="str">
        <f t="array" ref="J2376">iferror(lower(index(MultiMail!D:D,match(C2376,MultiMail!A:A,0))),"")</f>
        <v>pangxinni@hotmail.com</v>
      </c>
      <c r="K2376" s="14" t="str">
        <f t="array" ref="K2376">iferror(index(KlikEDM!C:C,match(J2376,KlikEDM!A:A,0)),"")</f>
        <v/>
      </c>
      <c r="L2376" s="14"/>
      <c r="M2376" s="14">
        <v>8.1139696E7</v>
      </c>
      <c r="N2376" s="14" t="str">
        <f>IF(ISERROR(MATCH(C2376,Completed!A:A,0)),IF(ISERROR(MATCH(C2376,Unsub!B:B,0)),IF(H2376&lt;&gt;"",IF(O2376&lt;&gt;"",O2376,C2376&amp;"|"&amp;M2376&amp;"|"&amp;PROPER(B2376)&amp;"|"&amp;LOWER(H2376)),"#"),""),"")</f>
        <v>12376|81139696|Pang Xin Ni|xnpang002@mymail.sim.edu.sg
12376|81139696|Pang Xin Ni|PANGXINNI@hotmail.com
</v>
      </c>
      <c r="O2376" s="16" t="str">
        <f t="array" ref="O2376">IFERROR(INDEX(MultiMail!G:G,MATCH(C2376,MultiMail!A:A,0)),"")</f>
        <v>12376|81139696|Pang Xin Ni|xnpang002@mymail.sim.edu.sg
12376|81139696|Pang Xin Ni|PANGXINNI@hotmail.com
</v>
      </c>
      <c r="P2376" s="17">
        <f t="array" ref="P2376">IFERROR(INDEX(EDMsort!A:A,MATCH(C2376,EDMsort!B:B,0)),"")</f>
        <v>1</v>
      </c>
      <c r="Q2376" s="18"/>
    </row>
    <row r="2377" ht="14.25" hidden="1" customHeight="1">
      <c r="A2377" s="19">
        <v>2376.0</v>
      </c>
      <c r="B2377" s="20" t="s">
        <v>2504</v>
      </c>
      <c r="C2377" s="21">
        <v>12377.0</v>
      </c>
      <c r="D2377" s="22" t="s">
        <v>18</v>
      </c>
      <c r="E2377" s="22">
        <v>8.3829744E7</v>
      </c>
      <c r="F2377" s="14" t="str">
        <f>IF(ISERROR(MATCH(C2377,Completed!A:A,0)),IF(ISERROR(MATCH(C2377,Unsub!B:B,0)),IF(LEN(E2377)=8,E2377&amp;",","#"),""),"")</f>
        <v>83829744,</v>
      </c>
      <c r="G2377" s="14" t="str">
        <f>if(isna(match(C2377,KlikEDM!B:B,0)),"","ClickEDM")</f>
        <v/>
      </c>
      <c r="H2377" s="15" t="str">
        <f t="array" ref="H2377">iferror(lower(index(MultiMail!C:C,match(C2377,MultiMail!A:A,0))),"")</f>
        <v>yxyap002@mymail.sim.edu.sg</v>
      </c>
      <c r="I2377" s="14" t="str">
        <f t="array" ref="I2377">iferror(index(KlikEDM!C:C,match(H2377,KlikEDM!A:A,0)),"")</f>
        <v/>
      </c>
      <c r="J2377" s="15" t="str">
        <f t="array" ref="J2377">iferror(lower(index(MultiMail!D:D,match(C2377,MultiMail!A:A,0))),"")</f>
        <v>yuxuanyap@gmail.com</v>
      </c>
      <c r="K2377" s="14" t="str">
        <f t="array" ref="K2377">iferror(index(KlikEDM!C:C,match(J2377,KlikEDM!A:A,0)),"")</f>
        <v/>
      </c>
      <c r="L2377" s="22"/>
      <c r="M2377" s="22">
        <v>8.3829744E7</v>
      </c>
      <c r="N2377" s="14" t="str">
        <f>IF(ISERROR(MATCH(C2377,Completed!A:A,0)),IF(ISERROR(MATCH(C2377,Unsub!B:B,0)),IF(H2377&lt;&gt;"",IF(O2377&lt;&gt;"",O2377,C2377&amp;"|"&amp;M2377&amp;"|"&amp;PROPER(B2377)&amp;"|"&amp;LOWER(H2377)),"#"),""),"")</f>
        <v>12377|83829744|Yap Yu Xuan|yxyap002@mymail.sim.edu.sg
12377|83829744|Yap Yu Xuan|YUXUANYAP@GMAIL.COM
</v>
      </c>
      <c r="O2377" s="16" t="str">
        <f t="array" ref="O2377">IFERROR(INDEX(MultiMail!G:G,MATCH(C2377,MultiMail!A:A,0)),"")</f>
        <v>12377|83829744|Yap Yu Xuan|yxyap002@mymail.sim.edu.sg
12377|83829744|Yap Yu Xuan|YUXUANYAP@GMAIL.COM
</v>
      </c>
      <c r="P2377" s="17">
        <f t="array" ref="P2377">IFERROR(INDEX(EDMsort!A:A,MATCH(C2377,EDMsort!B:B,0)),"")</f>
        <v>4</v>
      </c>
      <c r="Q2377" s="18"/>
    </row>
    <row r="2378" ht="14.25" hidden="1" customHeight="1">
      <c r="A2378" s="11">
        <v>2377.0</v>
      </c>
      <c r="B2378" s="12" t="s">
        <v>2505</v>
      </c>
      <c r="C2378" s="13">
        <v>12378.0</v>
      </c>
      <c r="D2378" s="14" t="s">
        <v>18</v>
      </c>
      <c r="E2378" s="14">
        <v>9.1383527E7</v>
      </c>
      <c r="F2378" s="14" t="str">
        <f>IF(ISERROR(MATCH(C2378,Completed!A:A,0)),IF(ISERROR(MATCH(C2378,Unsub!B:B,0)),IF(LEN(E2378)=8,E2378&amp;",","#"),""),"")</f>
        <v>91383527,</v>
      </c>
      <c r="G2378" s="14" t="str">
        <f>if(isna(match(C2378,KlikEDM!B:B,0)),"","ClickEDM")</f>
        <v/>
      </c>
      <c r="H2378" s="15" t="str">
        <f t="array" ref="H2378">iferror(lower(index(MultiMail!C:C,match(C2378,MultiMail!A:A,0))),"")</f>
        <v>jhsoon001@mymail.sim.edu.sg</v>
      </c>
      <c r="I2378" s="14" t="str">
        <f t="array" ref="I2378">iferror(index(KlikEDM!C:C,match(H2378,KlikEDM!A:A,0)),"")</f>
        <v/>
      </c>
      <c r="J2378" s="15" t="str">
        <f t="array" ref="J2378">iferror(lower(index(MultiMail!D:D,match(C2378,MultiMail!A:A,0))),"")</f>
        <v>soonjianheng@hotmail.sg</v>
      </c>
      <c r="K2378" s="14" t="str">
        <f t="array" ref="K2378">iferror(index(KlikEDM!C:C,match(J2378,KlikEDM!A:A,0)),"")</f>
        <v/>
      </c>
      <c r="L2378" s="14"/>
      <c r="M2378" s="14">
        <v>9.1383527E7</v>
      </c>
      <c r="N2378" s="14" t="str">
        <f>IF(ISERROR(MATCH(C2378,Completed!A:A,0)),IF(ISERROR(MATCH(C2378,Unsub!B:B,0)),IF(H2378&lt;&gt;"",IF(O2378&lt;&gt;"",O2378,C2378&amp;"|"&amp;M2378&amp;"|"&amp;PROPER(B2378)&amp;"|"&amp;LOWER(H2378)),"#"),""),"")</f>
        <v>12378|91383527|Soon Jian Heng|jhsoon001@mymail.sim.edu.sg
12378|91383527|Soon Jian Heng|SOONJIANHENG@HOTMAIL.SG
</v>
      </c>
      <c r="O2378" s="16" t="str">
        <f t="array" ref="O2378">IFERROR(INDEX(MultiMail!G:G,MATCH(C2378,MultiMail!A:A,0)),"")</f>
        <v>12378|91383527|Soon Jian Heng|jhsoon001@mymail.sim.edu.sg
12378|91383527|Soon Jian Heng|SOONJIANHENG@HOTMAIL.SG
</v>
      </c>
      <c r="P2378" s="17">
        <f t="array" ref="P2378">IFERROR(INDEX(EDMsort!A:A,MATCH(C2378,EDMsort!B:B,0)),"")</f>
        <v>3</v>
      </c>
      <c r="Q2378" s="18"/>
    </row>
    <row r="2379" ht="14.25" hidden="1" customHeight="1">
      <c r="A2379" s="19">
        <v>2378.0</v>
      </c>
      <c r="B2379" s="20" t="s">
        <v>2506</v>
      </c>
      <c r="C2379" s="21">
        <v>12379.0</v>
      </c>
      <c r="D2379" s="22" t="s">
        <v>18</v>
      </c>
      <c r="E2379" s="22">
        <v>8.3853818E7</v>
      </c>
      <c r="F2379" s="14" t="str">
        <f>IF(ISERROR(MATCH(C2379,Completed!A:A,0)),IF(ISERROR(MATCH(C2379,Unsub!B:B,0)),IF(LEN(E2379)=8,E2379&amp;",","#"),""),"")</f>
        <v/>
      </c>
      <c r="G2379" s="14" t="str">
        <f>if(isna(match(C2379,KlikEDM!B:B,0)),"","ClickEDM")</f>
        <v/>
      </c>
      <c r="H2379" s="15" t="str">
        <f t="array" ref="H2379">iferror(lower(index(MultiMail!C:C,match(C2379,MultiMail!A:A,0))),"")</f>
        <v>agarwal034@mymail.sim.edu.sg</v>
      </c>
      <c r="I2379" s="14" t="str">
        <f t="array" ref="I2379">iferror(index(KlikEDM!C:C,match(H2379,KlikEDM!A:A,0)),"")</f>
        <v/>
      </c>
      <c r="J2379" s="15" t="str">
        <f t="array" ref="J2379">iferror(lower(index(MultiMail!D:D,match(C2379,MultiMail!A:A,0))),"")</f>
        <v>agarwal_vedaansh@hotmail.com</v>
      </c>
      <c r="K2379" s="14" t="str">
        <f t="array" ref="K2379">iferror(index(KlikEDM!C:C,match(J2379,KlikEDM!A:A,0)),"")</f>
        <v/>
      </c>
      <c r="L2379" s="22"/>
      <c r="M2379" s="22">
        <v>8.3853818E7</v>
      </c>
      <c r="N2379" s="14" t="str">
        <f>IF(ISERROR(MATCH(C2379,Completed!A:A,0)),IF(ISERROR(MATCH(C2379,Unsub!B:B,0)),IF(H2379&lt;&gt;"",IF(O2379&lt;&gt;"",O2379,C2379&amp;"|"&amp;M2379&amp;"|"&amp;PROPER(B2379)&amp;"|"&amp;LOWER(H2379)),"#"),""),"")</f>
        <v/>
      </c>
      <c r="O2379" s="16" t="str">
        <f t="array" ref="O2379">IFERROR(INDEX(MultiMail!G:G,MATCH(C2379,MultiMail!A:A,0)),"")</f>
        <v>12379|83853818|Agarwal Vedaansh|agarwal034@mymail.sim.edu.sg
12379|83853818|Agarwal Vedaansh|AGARWAL_VEDAANSH@HOTMAIL.COM
</v>
      </c>
      <c r="P2379" s="17" t="str">
        <f t="array" ref="P2379">IFERROR(INDEX(EDMsort!A:A,MATCH(C2379,EDMsort!B:B,0)),"")</f>
        <v/>
      </c>
      <c r="Q2379" s="18"/>
    </row>
    <row r="2380" ht="14.25" customHeight="1">
      <c r="A2380" s="11">
        <v>2379.0</v>
      </c>
      <c r="B2380" s="12" t="s">
        <v>2507</v>
      </c>
      <c r="C2380" s="13">
        <v>12380.0</v>
      </c>
      <c r="D2380" s="14" t="s">
        <v>18</v>
      </c>
      <c r="E2380" s="14">
        <v>8.3385911E7</v>
      </c>
      <c r="F2380" s="14" t="str">
        <f>IF(ISERROR(MATCH(C2380,Completed!A:A,0)),IF(ISERROR(MATCH(C2380,Unsub!B:B,0)),IF(LEN(E2380)=8,E2380&amp;",","#"),""),"")</f>
        <v>83385911,</v>
      </c>
      <c r="G2380" s="14" t="str">
        <f>if(isna(match(C2380,KlikEDM!B:B,0)),"","ClickEDM")</f>
        <v>ClickEDM</v>
      </c>
      <c r="H2380" s="15" t="str">
        <f t="array" ref="H2380">iferror(lower(index(MultiMail!C:C,match(C2380,MultiMail!A:A,0))),"")</f>
        <v>awstan002@mymail.sim.edu.sg</v>
      </c>
      <c r="I2380" s="14" t="str">
        <f t="array" ref="I2380">iferror(index(KlikEDM!C:C,match(H2380,KlikEDM!A:A,0)),"")</f>
        <v/>
      </c>
      <c r="J2380" s="15" t="str">
        <f t="array" ref="J2380">iferror(lower(index(MultiMail!D:D,match(C2380,MultiMail!A:A,0))),"")</f>
        <v>angelatan1997@gmail.com</v>
      </c>
      <c r="K2380" s="14" t="str">
        <f t="array" ref="K2380">iferror(index(KlikEDM!C:C,match(J2380,KlikEDM!A:A,0)),"")</f>
        <v>eblast B</v>
      </c>
      <c r="L2380" s="14"/>
      <c r="M2380" s="14">
        <v>8.3385911E7</v>
      </c>
      <c r="N2380" s="14" t="str">
        <f>IF(ISERROR(MATCH(C2380,Completed!A:A,0)),IF(ISERROR(MATCH(C2380,Unsub!B:B,0)),IF(H2380&lt;&gt;"",IF(O2380&lt;&gt;"",O2380,C2380&amp;"|"&amp;M2380&amp;"|"&amp;PROPER(B2380)&amp;"|"&amp;LOWER(H2380)),"#"),""),"")</f>
        <v>12380|83385911|Angela Tan Wee Shuen|awstan002@mymail.sim.edu.sg
12380|83385911|Angela Tan Wee Shuen|ANGELATAN1997@GMAIL.COM
</v>
      </c>
      <c r="O2380" s="16" t="str">
        <f t="array" ref="O2380">IFERROR(INDEX(MultiMail!G:G,MATCH(C2380,MultiMail!A:A,0)),"")</f>
        <v>12380|83385911|Angela Tan Wee Shuen|awstan002@mymail.sim.edu.sg
12380|83385911|Angela Tan Wee Shuen|ANGELATAN1997@GMAIL.COM
</v>
      </c>
      <c r="P2380" s="17">
        <f t="array" ref="P2380">IFERROR(INDEX(EDMsort!A:A,MATCH(C2380,EDMsort!B:B,0)),"")</f>
        <v>2</v>
      </c>
      <c r="Q2380" s="18"/>
    </row>
    <row r="2381" ht="14.25" customHeight="1">
      <c r="A2381" s="19">
        <v>2380.0</v>
      </c>
      <c r="B2381" s="20" t="s">
        <v>2508</v>
      </c>
      <c r="C2381" s="21">
        <v>12381.0</v>
      </c>
      <c r="D2381" s="22" t="s">
        <v>18</v>
      </c>
      <c r="E2381" s="22">
        <v>8.298238E7</v>
      </c>
      <c r="F2381" s="14" t="str">
        <f>IF(ISERROR(MATCH(C2381,Completed!A:A,0)),IF(ISERROR(MATCH(C2381,Unsub!B:B,0)),IF(LEN(E2381)=8,E2381&amp;",","#"),""),"")</f>
        <v>82982380,</v>
      </c>
      <c r="G2381" s="14" t="str">
        <f>if(isna(match(C2381,KlikEDM!B:B,0)),"","ClickEDM")</f>
        <v>ClickEDM</v>
      </c>
      <c r="H2381" s="15" t="str">
        <f t="array" ref="H2381">iferror(lower(index(MultiMail!C:C,match(C2381,MultiMail!A:A,0))),"")</f>
        <v>jwchong006@mymail.sim.edu.sg</v>
      </c>
      <c r="I2381" s="14" t="str">
        <f t="array" ref="I2381">iferror(index(KlikEDM!C:C,match(H2381,KlikEDM!A:A,0)),"")</f>
        <v/>
      </c>
      <c r="J2381" s="15" t="str">
        <f t="array" ref="J2381">iferror(lower(index(MultiMail!D:D,match(C2381,MultiMail!A:A,0))),"")</f>
        <v>hong.weicong.jason@dhs.sg</v>
      </c>
      <c r="K2381" s="14" t="str">
        <f t="array" ref="K2381">iferror(index(KlikEDM!C:C,match(J2381,KlikEDM!A:A,0)),"")</f>
        <v>eblast A</v>
      </c>
      <c r="L2381" s="22"/>
      <c r="M2381" s="22">
        <v>8.298238E7</v>
      </c>
      <c r="N2381" s="14" t="str">
        <f>IF(ISERROR(MATCH(C2381,Completed!A:A,0)),IF(ISERROR(MATCH(C2381,Unsub!B:B,0)),IF(H2381&lt;&gt;"",IF(O2381&lt;&gt;"",O2381,C2381&amp;"|"&amp;M2381&amp;"|"&amp;PROPER(B2381)&amp;"|"&amp;LOWER(H2381)),"#"),""),"")</f>
        <v>12381|82982380|Jason Hong Wei Cong|jwchong006@mymail.sim.edu.sg
12381|82982380|Jason Hong Wei Cong|HONG.WEICONG.JASON@DHS.SG
</v>
      </c>
      <c r="O2381" s="16" t="str">
        <f t="array" ref="O2381">IFERROR(INDEX(MultiMail!G:G,MATCH(C2381,MultiMail!A:A,0)),"")</f>
        <v>12381|82982380|Jason Hong Wei Cong|jwchong006@mymail.sim.edu.sg
12381|82982380|Jason Hong Wei Cong|HONG.WEICONG.JASON@DHS.SG
</v>
      </c>
      <c r="P2381" s="17">
        <f t="array" ref="P2381">IFERROR(INDEX(EDMsort!A:A,MATCH(C2381,EDMsort!B:B,0)),"")</f>
        <v>1</v>
      </c>
      <c r="Q2381" s="18"/>
    </row>
    <row r="2382" ht="14.25" hidden="1" customHeight="1">
      <c r="A2382" s="11">
        <v>2381.0</v>
      </c>
      <c r="B2382" s="12" t="s">
        <v>2509</v>
      </c>
      <c r="C2382" s="13">
        <v>12382.0</v>
      </c>
      <c r="D2382" s="14" t="s">
        <v>18</v>
      </c>
      <c r="E2382" s="14">
        <v>9.6936018E7</v>
      </c>
      <c r="F2382" s="14" t="str">
        <f>IF(ISERROR(MATCH(C2382,Completed!A:A,0)),IF(ISERROR(MATCH(C2382,Unsub!B:B,0)),IF(LEN(E2382)=8,E2382&amp;",","#"),""),"")</f>
        <v>96936018,</v>
      </c>
      <c r="G2382" s="14" t="str">
        <f>if(isna(match(C2382,KlikEDM!B:B,0)),"","ClickEDM")</f>
        <v/>
      </c>
      <c r="H2382" s="15" t="str">
        <f t="array" ref="H2382">iferror(lower(index(MultiMail!C:C,match(C2382,MultiMail!A:A,0))),"")</f>
        <v>sychua023@mymail.sim.edu.sg</v>
      </c>
      <c r="I2382" s="14" t="str">
        <f t="array" ref="I2382">iferror(index(KlikEDM!C:C,match(H2382,KlikEDM!A:A,0)),"")</f>
        <v/>
      </c>
      <c r="J2382" s="15" t="str">
        <f t="array" ref="J2382">iferror(lower(index(MultiMail!D:D,match(C2382,MultiMail!A:A,0))),"")</f>
        <v>chuashuying@gmail.com</v>
      </c>
      <c r="K2382" s="14" t="str">
        <f t="array" ref="K2382">iferror(index(KlikEDM!C:C,match(J2382,KlikEDM!A:A,0)),"")</f>
        <v/>
      </c>
      <c r="L2382" s="14"/>
      <c r="M2382" s="14">
        <v>9.6936018E7</v>
      </c>
      <c r="N2382" s="14" t="str">
        <f>IF(ISERROR(MATCH(C2382,Completed!A:A,0)),IF(ISERROR(MATCH(C2382,Unsub!B:B,0)),IF(H2382&lt;&gt;"",IF(O2382&lt;&gt;"",O2382,C2382&amp;"|"&amp;M2382&amp;"|"&amp;PROPER(B2382)&amp;"|"&amp;LOWER(H2382)),"#"),""),"")</f>
        <v>12382|96936018|Chua Shu Ying|sychua023@mymail.sim.edu.sg
12382|96936018|Chua Shu Ying|CHUASHUYING@GMAIL.COM
</v>
      </c>
      <c r="O2382" s="16" t="str">
        <f t="array" ref="O2382">IFERROR(INDEX(MultiMail!G:G,MATCH(C2382,MultiMail!A:A,0)),"")</f>
        <v>12382|96936018|Chua Shu Ying|sychua023@mymail.sim.edu.sg
12382|96936018|Chua Shu Ying|CHUASHUYING@GMAIL.COM
</v>
      </c>
      <c r="P2382" s="17">
        <f t="array" ref="P2382">IFERROR(INDEX(EDMsort!A:A,MATCH(C2382,EDMsort!B:B,0)),"")</f>
        <v>4</v>
      </c>
      <c r="Q2382" s="18"/>
    </row>
    <row r="2383" ht="14.25" hidden="1" customHeight="1">
      <c r="A2383" s="19">
        <v>2382.0</v>
      </c>
      <c r="B2383" s="20" t="s">
        <v>2510</v>
      </c>
      <c r="C2383" s="21">
        <v>12383.0</v>
      </c>
      <c r="D2383" s="22" t="s">
        <v>18</v>
      </c>
      <c r="E2383" s="22">
        <v>8.4026326E7</v>
      </c>
      <c r="F2383" s="14" t="str">
        <f>IF(ISERROR(MATCH(C2383,Completed!A:A,0)),IF(ISERROR(MATCH(C2383,Unsub!B:B,0)),IF(LEN(E2383)=8,E2383&amp;",","#"),""),"")</f>
        <v>84026326,</v>
      </c>
      <c r="G2383" s="14" t="str">
        <f>if(isna(match(C2383,KlikEDM!B:B,0)),"","ClickEDM")</f>
        <v/>
      </c>
      <c r="H2383" s="15" t="str">
        <f t="array" ref="H2383">iferror(lower(index(MultiMail!C:C,match(C2383,MultiMail!A:A,0))),"")</f>
        <v>ranjithr001@mymail.sim.edu.sg</v>
      </c>
      <c r="I2383" s="14" t="str">
        <f t="array" ref="I2383">iferror(index(KlikEDM!C:C,match(H2383,KlikEDM!A:A,0)),"")</f>
        <v/>
      </c>
      <c r="J2383" s="15" t="str">
        <f t="array" ref="J2383">iferror(lower(index(MultiMail!D:D,match(C2383,MultiMail!A:A,0))),"")</f>
        <v>manavrathod5@gmail.com</v>
      </c>
      <c r="K2383" s="14" t="str">
        <f t="array" ref="K2383">iferror(index(KlikEDM!C:C,match(J2383,KlikEDM!A:A,0)),"")</f>
        <v/>
      </c>
      <c r="L2383" s="22"/>
      <c r="M2383" s="22">
        <v>8.4026326E7</v>
      </c>
      <c r="N2383" s="14" t="str">
        <f>IF(ISERROR(MATCH(C2383,Completed!A:A,0)),IF(ISERROR(MATCH(C2383,Unsub!B:B,0)),IF(H2383&lt;&gt;"",IF(O2383&lt;&gt;"",O2383,C2383&amp;"|"&amp;M2383&amp;"|"&amp;PROPER(B2383)&amp;"|"&amp;LOWER(H2383)),"#"),""),"")</f>
        <v>12383|84026326|Ranjith Rathod Manav|ranjithr001@mymail.sim.edu.sg
12383|84026326|Ranjith Rathod Manav|manavrathod5@gmail.com
</v>
      </c>
      <c r="O2383" s="16" t="str">
        <f t="array" ref="O2383">IFERROR(INDEX(MultiMail!G:G,MATCH(C2383,MultiMail!A:A,0)),"")</f>
        <v>12383|84026326|Ranjith Rathod Manav|ranjithr001@mymail.sim.edu.sg
12383|84026326|Ranjith Rathod Manav|manavrathod5@gmail.com
</v>
      </c>
      <c r="P2383" s="17">
        <f t="array" ref="P2383">IFERROR(INDEX(EDMsort!A:A,MATCH(C2383,EDMsort!B:B,0)),"")</f>
        <v>3</v>
      </c>
      <c r="Q2383" s="18"/>
    </row>
    <row r="2384" ht="14.25" hidden="1" customHeight="1">
      <c r="A2384" s="11">
        <v>2383.0</v>
      </c>
      <c r="B2384" s="12" t="s">
        <v>2511</v>
      </c>
      <c r="C2384" s="13">
        <v>12384.0</v>
      </c>
      <c r="D2384" s="14" t="s">
        <v>18</v>
      </c>
      <c r="E2384" s="14">
        <v>9.1132989E7</v>
      </c>
      <c r="F2384" s="14" t="str">
        <f>IF(ISERROR(MATCH(C2384,Completed!A:A,0)),IF(ISERROR(MATCH(C2384,Unsub!B:B,0)),IF(LEN(E2384)=8,E2384&amp;",","#"),""),"")</f>
        <v/>
      </c>
      <c r="G2384" s="14" t="str">
        <f>if(isna(match(C2384,KlikEDM!B:B,0)),"","ClickEDM")</f>
        <v/>
      </c>
      <c r="H2384" s="15" t="str">
        <f t="array" ref="H2384">iferror(lower(index(MultiMail!C:C,match(C2384,MultiMail!A:A,0))),"")</f>
        <v>ghwchew001@mymail.sim.edu.sg</v>
      </c>
      <c r="I2384" s="14" t="str">
        <f t="array" ref="I2384">iferror(index(KlikEDM!C:C,match(H2384,KlikEDM!A:A,0)),"")</f>
        <v/>
      </c>
      <c r="J2384" s="15" t="str">
        <f t="array" ref="J2384">iferror(lower(index(MultiMail!D:D,match(C2384,MultiMail!A:A,0))),"")</f>
        <v>realbert0209@gmail.com</v>
      </c>
      <c r="K2384" s="14" t="str">
        <f t="array" ref="K2384">iferror(index(KlikEDM!C:C,match(J2384,KlikEDM!A:A,0)),"")</f>
        <v/>
      </c>
      <c r="L2384" s="14"/>
      <c r="M2384" s="14">
        <v>9.1132989E7</v>
      </c>
      <c r="N2384" s="14" t="str">
        <f>IF(ISERROR(MATCH(C2384,Completed!A:A,0)),IF(ISERROR(MATCH(C2384,Unsub!B:B,0)),IF(H2384&lt;&gt;"",IF(O2384&lt;&gt;"",O2384,C2384&amp;"|"&amp;M2384&amp;"|"&amp;PROPER(B2384)&amp;"|"&amp;LOWER(H2384)),"#"),""),"")</f>
        <v/>
      </c>
      <c r="O2384" s="16" t="str">
        <f t="array" ref="O2384">IFERROR(INDEX(MultiMail!G:G,MATCH(C2384,MultiMail!A:A,0)),"")</f>
        <v>12384|91132989|Gilbert Chew Hao Wei|ghwchew001@mymail.sim.edu.sg
12384|91132989|Gilbert Chew Hao Wei|REALBERT0209@GMAIL.COM
</v>
      </c>
      <c r="P2384" s="17" t="str">
        <f t="array" ref="P2384">IFERROR(INDEX(EDMsort!A:A,MATCH(C2384,EDMsort!B:B,0)),"")</f>
        <v/>
      </c>
      <c r="Q2384" s="18"/>
    </row>
    <row r="2385" ht="14.25" hidden="1" customHeight="1">
      <c r="A2385" s="19">
        <v>2384.0</v>
      </c>
      <c r="B2385" s="20" t="s">
        <v>2512</v>
      </c>
      <c r="C2385" s="21">
        <v>12385.0</v>
      </c>
      <c r="D2385" s="22" t="s">
        <v>18</v>
      </c>
      <c r="E2385" s="22">
        <v>9.6520665E7</v>
      </c>
      <c r="F2385" s="14" t="str">
        <f>IF(ISERROR(MATCH(C2385,Completed!A:A,0)),IF(ISERROR(MATCH(C2385,Unsub!B:B,0)),IF(LEN(E2385)=8,E2385&amp;",","#"),""),"")</f>
        <v>96520665,</v>
      </c>
      <c r="G2385" s="14" t="str">
        <f>if(isna(match(C2385,KlikEDM!B:B,0)),"","ClickEDM")</f>
        <v/>
      </c>
      <c r="H2385" s="15" t="str">
        <f t="array" ref="H2385">iferror(lower(index(MultiMail!C:C,match(C2385,MultiMail!A:A,0))),"")</f>
        <v>jjbboey001@mymail.sim.edu.sg</v>
      </c>
      <c r="I2385" s="14" t="str">
        <f t="array" ref="I2385">iferror(index(KlikEDM!C:C,match(H2385,KlikEDM!A:A,0)),"")</f>
        <v/>
      </c>
      <c r="J2385" s="15" t="str">
        <f t="array" ref="J2385">iferror(lower(index(MultiMail!D:D,match(C2385,MultiMail!A:A,0))),"")</f>
        <v>benjamin_boey96@yahoo.com</v>
      </c>
      <c r="K2385" s="14" t="str">
        <f t="array" ref="K2385">iferror(index(KlikEDM!C:C,match(J2385,KlikEDM!A:A,0)),"")</f>
        <v/>
      </c>
      <c r="L2385" s="22"/>
      <c r="M2385" s="22">
        <v>9.6520665E7</v>
      </c>
      <c r="N2385" s="14" t="str">
        <f>IF(ISERROR(MATCH(C2385,Completed!A:A,0)),IF(ISERROR(MATCH(C2385,Unsub!B:B,0)),IF(H2385&lt;&gt;"",IF(O2385&lt;&gt;"",O2385,C2385&amp;"|"&amp;M2385&amp;"|"&amp;PROPER(B2385)&amp;"|"&amp;LOWER(H2385)),"#"),""),"")</f>
        <v>12385|96520665|Boey Jia Jun, Benjamin|jjbboey001@mymail.sim.edu.sg
12385|96520665|Boey Jia Jun, Benjamin|BENJAMIN_BOEY96@YAHOO.COM
</v>
      </c>
      <c r="O2385" s="16" t="str">
        <f t="array" ref="O2385">IFERROR(INDEX(MultiMail!G:G,MATCH(C2385,MultiMail!A:A,0)),"")</f>
        <v>12385|96520665|Boey Jia Jun, Benjamin|jjbboey001@mymail.sim.edu.sg
12385|96520665|Boey Jia Jun, Benjamin|BENJAMIN_BOEY96@YAHOO.COM
</v>
      </c>
      <c r="P2385" s="17">
        <f t="array" ref="P2385">IFERROR(INDEX(EDMsort!A:A,MATCH(C2385,EDMsort!B:B,0)),"")</f>
        <v>2</v>
      </c>
      <c r="Q2385" s="18"/>
    </row>
    <row r="2386" ht="14.25" hidden="1" customHeight="1">
      <c r="A2386" s="11">
        <v>2385.0</v>
      </c>
      <c r="B2386" s="12" t="s">
        <v>2513</v>
      </c>
      <c r="C2386" s="13">
        <v>12386.0</v>
      </c>
      <c r="D2386" s="14" t="s">
        <v>18</v>
      </c>
      <c r="E2386" s="14">
        <v>8.2685294E7</v>
      </c>
      <c r="F2386" s="14" t="str">
        <f>IF(ISERROR(MATCH(C2386,Completed!A:A,0)),IF(ISERROR(MATCH(C2386,Unsub!B:B,0)),IF(LEN(E2386)=8,E2386&amp;",","#"),""),"")</f>
        <v>82685294,</v>
      </c>
      <c r="G2386" s="14" t="str">
        <f>if(isna(match(C2386,KlikEDM!B:B,0)),"","ClickEDM")</f>
        <v/>
      </c>
      <c r="H2386" s="15" t="str">
        <f t="array" ref="H2386">iferror(lower(index(MultiMail!C:C,match(C2386,MultiMail!A:A,0))),"")</f>
        <v>wcbtan003@mymail.sim.edu.sg</v>
      </c>
      <c r="I2386" s="14" t="str">
        <f t="array" ref="I2386">iferror(index(KlikEDM!C:C,match(H2386,KlikEDM!A:A,0)),"")</f>
        <v/>
      </c>
      <c r="J2386" s="15" t="str">
        <f t="array" ref="J2386">iferror(lower(index(MultiMail!D:D,match(C2386,MultiMail!A:A,0))),"")</f>
        <v>bentanwc94@gmail.com</v>
      </c>
      <c r="K2386" s="14" t="str">
        <f t="array" ref="K2386">iferror(index(KlikEDM!C:C,match(J2386,KlikEDM!A:A,0)),"")</f>
        <v/>
      </c>
      <c r="L2386" s="14"/>
      <c r="M2386" s="14">
        <v>8.2685294E7</v>
      </c>
      <c r="N2386" s="14" t="str">
        <f>IF(ISERROR(MATCH(C2386,Completed!A:A,0)),IF(ISERROR(MATCH(C2386,Unsub!B:B,0)),IF(H2386&lt;&gt;"",IF(O2386&lt;&gt;"",O2386,C2386&amp;"|"&amp;M2386&amp;"|"&amp;PROPER(B2386)&amp;"|"&amp;LOWER(H2386)),"#"),""),"")</f>
        <v>12386|82685294|Tan Wei Ching, Benjamin|wcbtan003@mymail.sim.edu.sg
12386|82685294|Tan Wei Ching, Benjamin|BENTANWC94@GMAIL.COM
</v>
      </c>
      <c r="O2386" s="16" t="str">
        <f t="array" ref="O2386">IFERROR(INDEX(MultiMail!G:G,MATCH(C2386,MultiMail!A:A,0)),"")</f>
        <v>12386|82685294|Tan Wei Ching, Benjamin|wcbtan003@mymail.sim.edu.sg
12386|82685294|Tan Wei Ching, Benjamin|BENTANWC94@GMAIL.COM
</v>
      </c>
      <c r="P2386" s="17">
        <f t="array" ref="P2386">IFERROR(INDEX(EDMsort!A:A,MATCH(C2386,EDMsort!B:B,0)),"")</f>
        <v>1</v>
      </c>
      <c r="Q2386" s="18"/>
    </row>
    <row r="2387" ht="14.25" customHeight="1">
      <c r="A2387" s="19">
        <v>2386.0</v>
      </c>
      <c r="B2387" s="20" t="s">
        <v>2514</v>
      </c>
      <c r="C2387" s="21">
        <v>12387.0</v>
      </c>
      <c r="D2387" s="22" t="s">
        <v>18</v>
      </c>
      <c r="E2387" s="22">
        <v>8.4113073E7</v>
      </c>
      <c r="F2387" s="14" t="str">
        <f>IF(ISERROR(MATCH(C2387,Completed!A:A,0)),IF(ISERROR(MATCH(C2387,Unsub!B:B,0)),IF(LEN(E2387)=8,E2387&amp;",","#"),""),"")</f>
        <v>84113073,</v>
      </c>
      <c r="G2387" s="14" t="str">
        <f>if(isna(match(C2387,KlikEDM!B:B,0)),"","ClickEDM")</f>
        <v>ClickEDM</v>
      </c>
      <c r="H2387" s="15" t="str">
        <f t="array" ref="H2387">iferror(lower(index(MultiMail!C:C,match(C2387,MultiMail!A:A,0))),"")</f>
        <v>wlkee002@mymail.sim.edu.sg</v>
      </c>
      <c r="I2387" s="14" t="str">
        <f t="array" ref="I2387">iferror(index(KlikEDM!C:C,match(H2387,KlikEDM!A:A,0)),"")</f>
        <v/>
      </c>
      <c r="J2387" s="15" t="str">
        <f t="array" ref="J2387">iferror(lower(index(MultiMail!D:D,match(C2387,MultiMail!A:A,0))),"")</f>
        <v>weilinkee96@gmail.com</v>
      </c>
      <c r="K2387" s="14" t="str">
        <f t="array" ref="K2387">iferror(index(KlikEDM!C:C,match(J2387,KlikEDM!A:A,0)),"")</f>
        <v>eblast D</v>
      </c>
      <c r="L2387" s="22"/>
      <c r="M2387" s="22">
        <v>8.4113073E7</v>
      </c>
      <c r="N2387" s="14" t="str">
        <f>IF(ISERROR(MATCH(C2387,Completed!A:A,0)),IF(ISERROR(MATCH(C2387,Unsub!B:B,0)),IF(H2387&lt;&gt;"",IF(O2387&lt;&gt;"",O2387,C2387&amp;"|"&amp;M2387&amp;"|"&amp;PROPER(B2387)&amp;"|"&amp;LOWER(H2387)),"#"),""),"")</f>
        <v>12387|84113073|Kee Wei Lin|wlkee002@mymail.sim.edu.sg
12387|84113073|Kee Wei Lin|WEILINKEE96@GMAIL.COM
</v>
      </c>
      <c r="O2387" s="16" t="str">
        <f t="array" ref="O2387">IFERROR(INDEX(MultiMail!G:G,MATCH(C2387,MultiMail!A:A,0)),"")</f>
        <v>12387|84113073|Kee Wei Lin|wlkee002@mymail.sim.edu.sg
12387|84113073|Kee Wei Lin|WEILINKEE96@GMAIL.COM
</v>
      </c>
      <c r="P2387" s="17">
        <f t="array" ref="P2387">IFERROR(INDEX(EDMsort!A:A,MATCH(C2387,EDMsort!B:B,0)),"")</f>
        <v>4</v>
      </c>
      <c r="Q2387" s="18"/>
    </row>
    <row r="2388" ht="14.25" customHeight="1">
      <c r="A2388" s="11">
        <v>2387.0</v>
      </c>
      <c r="B2388" s="12" t="s">
        <v>2515</v>
      </c>
      <c r="C2388" s="13">
        <v>12388.0</v>
      </c>
      <c r="D2388" s="14" t="s">
        <v>18</v>
      </c>
      <c r="E2388" s="14">
        <v>9.2712653E7</v>
      </c>
      <c r="F2388" s="14" t="str">
        <f>IF(ISERROR(MATCH(C2388,Completed!A:A,0)),IF(ISERROR(MATCH(C2388,Unsub!B:B,0)),IF(LEN(E2388)=8,E2388&amp;",","#"),""),"")</f>
        <v>92712653,</v>
      </c>
      <c r="G2388" s="14" t="str">
        <f>if(isna(match(C2388,KlikEDM!B:B,0)),"","ClickEDM")</f>
        <v>ClickEDM</v>
      </c>
      <c r="H2388" s="15" t="str">
        <f t="array" ref="H2388">iferror(lower(index(MultiMail!C:C,match(C2388,MultiMail!A:A,0))),"")</f>
        <v>dxwtan001@mymail.sim.edu.sg</v>
      </c>
      <c r="I2388" s="14" t="str">
        <f t="array" ref="I2388">iferror(index(KlikEDM!C:C,match(H2388,KlikEDM!A:A,0)),"")</f>
        <v/>
      </c>
      <c r="J2388" s="15" t="str">
        <f t="array" ref="J2388">iferror(lower(index(MultiMail!D:D,match(C2388,MultiMail!A:A,0))),"")</f>
        <v>densontxw@gmail.com</v>
      </c>
      <c r="K2388" s="14" t="str">
        <f t="array" ref="K2388">iferror(index(KlikEDM!C:C,match(J2388,KlikEDM!A:A,0)),"")</f>
        <v>eblast C</v>
      </c>
      <c r="L2388" s="14"/>
      <c r="M2388" s="14">
        <v>9.2712653E7</v>
      </c>
      <c r="N2388" s="14" t="str">
        <f>IF(ISERROR(MATCH(C2388,Completed!A:A,0)),IF(ISERROR(MATCH(C2388,Unsub!B:B,0)),IF(H2388&lt;&gt;"",IF(O2388&lt;&gt;"",O2388,C2388&amp;"|"&amp;M2388&amp;"|"&amp;PROPER(B2388)&amp;"|"&amp;LOWER(H2388)),"#"),""),"")</f>
        <v>12388|92712653|Denson Tan Xu Wei|dxwtan001@mymail.sim.edu.sg
12388|92712653|Denson Tan Xu Wei|DENSONTXW@GMAIL.COM
</v>
      </c>
      <c r="O2388" s="16" t="str">
        <f t="array" ref="O2388">IFERROR(INDEX(MultiMail!G:G,MATCH(C2388,MultiMail!A:A,0)),"")</f>
        <v>12388|92712653|Denson Tan Xu Wei|dxwtan001@mymail.sim.edu.sg
12388|92712653|Denson Tan Xu Wei|DENSONTXW@GMAIL.COM
</v>
      </c>
      <c r="P2388" s="17">
        <f t="array" ref="P2388">IFERROR(INDEX(EDMsort!A:A,MATCH(C2388,EDMsort!B:B,0)),"")</f>
        <v>3</v>
      </c>
      <c r="Q2388" s="18"/>
    </row>
    <row r="2389" ht="14.25" hidden="1" customHeight="1">
      <c r="A2389" s="19">
        <v>2388.0</v>
      </c>
      <c r="B2389" s="20" t="s">
        <v>2516</v>
      </c>
      <c r="C2389" s="21">
        <v>12389.0</v>
      </c>
      <c r="D2389" s="22" t="s">
        <v>18</v>
      </c>
      <c r="E2389" s="22">
        <v>8.3876328E7</v>
      </c>
      <c r="F2389" s="14" t="str">
        <f>IF(ISERROR(MATCH(C2389,Completed!A:A,0)),IF(ISERROR(MATCH(C2389,Unsub!B:B,0)),IF(LEN(E2389)=8,E2389&amp;",","#"),""),"")</f>
        <v>83876328,</v>
      </c>
      <c r="G2389" s="14" t="str">
        <f>if(isna(match(C2389,KlikEDM!B:B,0)),"","ClickEDM")</f>
        <v/>
      </c>
      <c r="H2389" s="15" t="str">
        <f t="array" ref="H2389">iferror(lower(index(MultiMail!C:C,match(C2389,MultiMail!A:A,0))),"")</f>
        <v>xatsun001@mymail.sim.edu.sg</v>
      </c>
      <c r="I2389" s="14" t="str">
        <f t="array" ref="I2389">iferror(index(KlikEDM!C:C,match(H2389,KlikEDM!A:A,0)),"")</f>
        <v/>
      </c>
      <c r="J2389" s="15" t="str">
        <f t="array" ref="J2389">iferror(lower(index(MultiMail!D:D,match(C2389,MultiMail!A:A,0))),"")</f>
        <v>xinaitsun1021@gmail.com</v>
      </c>
      <c r="K2389" s="14" t="str">
        <f t="array" ref="K2389">iferror(index(KlikEDM!C:C,match(J2389,KlikEDM!A:A,0)),"")</f>
        <v/>
      </c>
      <c r="L2389" s="22"/>
      <c r="M2389" s="22">
        <v>8.3876328E7</v>
      </c>
      <c r="N2389" s="14" t="str">
        <f>IF(ISERROR(MATCH(C2389,Completed!A:A,0)),IF(ISERROR(MATCH(C2389,Unsub!B:B,0)),IF(H2389&lt;&gt;"",IF(O2389&lt;&gt;"",O2389,C2389&amp;"|"&amp;M2389&amp;"|"&amp;PROPER(B2389)&amp;"|"&amp;LOWER(H2389)),"#"),""),"")</f>
        <v>12389|83876328|Tsun Xin Ai|xatsun001@mymail.sim.edu.sg
12389|83876328|Tsun Xin Ai|XINAITSUN1021@GMAIL.COM
</v>
      </c>
      <c r="O2389" s="16" t="str">
        <f t="array" ref="O2389">IFERROR(INDEX(MultiMail!G:G,MATCH(C2389,MultiMail!A:A,0)),"")</f>
        <v>12389|83876328|Tsun Xin Ai|xatsun001@mymail.sim.edu.sg
12389|83876328|Tsun Xin Ai|XINAITSUN1021@GMAIL.COM
</v>
      </c>
      <c r="P2389" s="17">
        <f t="array" ref="P2389">IFERROR(INDEX(EDMsort!A:A,MATCH(C2389,EDMsort!B:B,0)),"")</f>
        <v>2</v>
      </c>
      <c r="Q2389" s="18"/>
    </row>
    <row r="2390" ht="14.25" hidden="1" customHeight="1">
      <c r="A2390" s="11">
        <v>2389.0</v>
      </c>
      <c r="B2390" s="12" t="s">
        <v>2517</v>
      </c>
      <c r="C2390" s="13">
        <v>12390.0</v>
      </c>
      <c r="D2390" s="14" t="s">
        <v>18</v>
      </c>
      <c r="E2390" s="14">
        <v>8.2280373E7</v>
      </c>
      <c r="F2390" s="14" t="str">
        <f>IF(ISERROR(MATCH(C2390,Completed!A:A,0)),IF(ISERROR(MATCH(C2390,Unsub!B:B,0)),IF(LEN(E2390)=8,E2390&amp;",","#"),""),"")</f>
        <v/>
      </c>
      <c r="G2390" s="14" t="str">
        <f>if(isna(match(C2390,KlikEDM!B:B,0)),"","ClickEDM")</f>
        <v/>
      </c>
      <c r="H2390" s="15" t="str">
        <f t="array" ref="H2390">iferror(lower(index(MultiMail!C:C,match(C2390,MultiMail!A:A,0))),"")</f>
        <v>yhpang004@mymail.sim.edu.sg</v>
      </c>
      <c r="I2390" s="14" t="str">
        <f t="array" ref="I2390">iferror(index(KlikEDM!C:C,match(H2390,KlikEDM!A:A,0)),"")</f>
        <v/>
      </c>
      <c r="J2390" s="15" t="str">
        <f t="array" ref="J2390">iferror(lower(index(MultiMail!D:D,match(C2390,MultiMail!A:A,0))),"")</f>
        <v>pangyaoher95@hotmail.com</v>
      </c>
      <c r="K2390" s="14" t="str">
        <f t="array" ref="K2390">iferror(index(KlikEDM!C:C,match(J2390,KlikEDM!A:A,0)),"")</f>
        <v/>
      </c>
      <c r="L2390" s="14"/>
      <c r="M2390" s="14">
        <v>8.2280373E7</v>
      </c>
      <c r="N2390" s="14" t="str">
        <f>IF(ISERROR(MATCH(C2390,Completed!A:A,0)),IF(ISERROR(MATCH(C2390,Unsub!B:B,0)),IF(H2390&lt;&gt;"",IF(O2390&lt;&gt;"",O2390,C2390&amp;"|"&amp;M2390&amp;"|"&amp;PROPER(B2390)&amp;"|"&amp;LOWER(H2390)),"#"),""),"")</f>
        <v/>
      </c>
      <c r="O2390" s="16" t="str">
        <f t="array" ref="O2390">IFERROR(INDEX(MultiMail!G:G,MATCH(C2390,MultiMail!A:A,0)),"")</f>
        <v>12390|82280373|Pang Yao Her|yhpang004@mymail.sim.edu.sg
12390|82280373|Pang Yao Her|PANGYAOHER95@HOTMAIL.COM
</v>
      </c>
      <c r="P2390" s="17" t="str">
        <f t="array" ref="P2390">IFERROR(INDEX(EDMsort!A:A,MATCH(C2390,EDMsort!B:B,0)),"")</f>
        <v/>
      </c>
      <c r="Q2390" s="18"/>
    </row>
    <row r="2391" ht="14.25" hidden="1" customHeight="1">
      <c r="A2391" s="19">
        <v>2390.0</v>
      </c>
      <c r="B2391" s="20" t="s">
        <v>2518</v>
      </c>
      <c r="C2391" s="21">
        <v>12391.0</v>
      </c>
      <c r="D2391" s="22" t="s">
        <v>18</v>
      </c>
      <c r="E2391" s="22">
        <v>9.7357017E7</v>
      </c>
      <c r="F2391" s="14" t="str">
        <f>IF(ISERROR(MATCH(C2391,Completed!A:A,0)),IF(ISERROR(MATCH(C2391,Unsub!B:B,0)),IF(LEN(E2391)=8,E2391&amp;",","#"),""),"")</f>
        <v/>
      </c>
      <c r="G2391" s="14" t="str">
        <f>if(isna(match(C2391,KlikEDM!B:B,0)),"","ClickEDM")</f>
        <v/>
      </c>
      <c r="H2391" s="15" t="str">
        <f t="array" ref="H2391">iferror(lower(index(MultiMail!C:C,match(C2391,MultiMail!A:A,0))),"")</f>
        <v>wjctan002@mymail.sim.edu.sg</v>
      </c>
      <c r="I2391" s="14" t="str">
        <f t="array" ref="I2391">iferror(index(KlikEDM!C:C,match(H2391,KlikEDM!A:A,0)),"")</f>
        <v/>
      </c>
      <c r="J2391" s="15" t="str">
        <f t="array" ref="J2391">iferror(lower(index(MultiMail!D:D,match(C2391,MultiMail!A:A,0))),"")</f>
        <v>clarencetan94@gmail.com</v>
      </c>
      <c r="K2391" s="14" t="str">
        <f t="array" ref="K2391">iferror(index(KlikEDM!C:C,match(J2391,KlikEDM!A:A,0)),"")</f>
        <v/>
      </c>
      <c r="L2391" s="22"/>
      <c r="M2391" s="22">
        <v>9.7357017E7</v>
      </c>
      <c r="N2391" s="14" t="str">
        <f>IF(ISERROR(MATCH(C2391,Completed!A:A,0)),IF(ISERROR(MATCH(C2391,Unsub!B:B,0)),IF(H2391&lt;&gt;"",IF(O2391&lt;&gt;"",O2391,C2391&amp;"|"&amp;M2391&amp;"|"&amp;PROPER(B2391)&amp;"|"&amp;LOWER(H2391)),"#"),""),"")</f>
        <v/>
      </c>
      <c r="O2391" s="16" t="str">
        <f t="array" ref="O2391">IFERROR(INDEX(MultiMail!G:G,MATCH(C2391,MultiMail!A:A,0)),"")</f>
        <v>12391|97357017|Tan Wei Jie, Clarence|wjctan002@mymail.sim.edu.sg
12391|97357017|Tan Wei Jie, Clarence|CLARENCETAN94@GMAIL.COM
</v>
      </c>
      <c r="P2391" s="17" t="str">
        <f t="array" ref="P2391">IFERROR(INDEX(EDMsort!A:A,MATCH(C2391,EDMsort!B:B,0)),"")</f>
        <v/>
      </c>
      <c r="Q2391" s="18"/>
    </row>
    <row r="2392" ht="14.25" hidden="1" customHeight="1">
      <c r="A2392" s="11">
        <v>2391.0</v>
      </c>
      <c r="B2392" s="12" t="s">
        <v>2519</v>
      </c>
      <c r="C2392" s="13">
        <v>12392.0</v>
      </c>
      <c r="D2392" s="14" t="s">
        <v>18</v>
      </c>
      <c r="E2392" s="14">
        <v>9.1861792E7</v>
      </c>
      <c r="F2392" s="14" t="str">
        <f>IF(ISERROR(MATCH(C2392,Completed!A:A,0)),IF(ISERROR(MATCH(C2392,Unsub!B:B,0)),IF(LEN(E2392)=8,E2392&amp;",","#"),""),"")</f>
        <v>91861792,</v>
      </c>
      <c r="G2392" s="14" t="str">
        <f>if(isna(match(C2392,KlikEDM!B:B,0)),"","ClickEDM")</f>
        <v/>
      </c>
      <c r="H2392" s="15" t="str">
        <f t="array" ref="H2392">iferror(lower(index(MultiMail!C:C,match(C2392,MultiMail!A:A,0))),"")</f>
        <v>cychien001@mymail.sim.edu.sg</v>
      </c>
      <c r="I2392" s="14" t="str">
        <f t="array" ref="I2392">iferror(index(KlikEDM!C:C,match(H2392,KlikEDM!A:A,0)),"")</f>
        <v/>
      </c>
      <c r="J2392" s="15" t="str">
        <f t="array" ref="J2392">iferror(lower(index(MultiMail!D:D,match(C2392,MultiMail!A:A,0))),"")</f>
        <v>chiaying19950722@gmail.com</v>
      </c>
      <c r="K2392" s="14" t="str">
        <f t="array" ref="K2392">iferror(index(KlikEDM!C:C,match(J2392,KlikEDM!A:A,0)),"")</f>
        <v/>
      </c>
      <c r="L2392" s="14"/>
      <c r="M2392" s="14">
        <v>9.1861792E7</v>
      </c>
      <c r="N2392" s="14" t="str">
        <f>IF(ISERROR(MATCH(C2392,Completed!A:A,0)),IF(ISERROR(MATCH(C2392,Unsub!B:B,0)),IF(H2392&lt;&gt;"",IF(O2392&lt;&gt;"",O2392,C2392&amp;"|"&amp;M2392&amp;"|"&amp;PROPER(B2392)&amp;"|"&amp;LOWER(H2392)),"#"),""),"")</f>
        <v>12392|91861792|Chien Chia Ying|cychien001@mymail.sim.edu.sg
12392|91861792|Chien Chia Ying|CHIAYING19950722@GMAIL.COM
</v>
      </c>
      <c r="O2392" s="16" t="str">
        <f t="array" ref="O2392">IFERROR(INDEX(MultiMail!G:G,MATCH(C2392,MultiMail!A:A,0)),"")</f>
        <v>12392|91861792|Chien Chia Ying|cychien001@mymail.sim.edu.sg
12392|91861792|Chien Chia Ying|CHIAYING19950722@GMAIL.COM
</v>
      </c>
      <c r="P2392" s="17">
        <f t="array" ref="P2392">IFERROR(INDEX(EDMsort!A:A,MATCH(C2392,EDMsort!B:B,0)),"")</f>
        <v>1</v>
      </c>
      <c r="Q2392" s="18"/>
    </row>
    <row r="2393" ht="14.25" hidden="1" customHeight="1">
      <c r="A2393" s="19">
        <v>2392.0</v>
      </c>
      <c r="B2393" s="20" t="s">
        <v>2520</v>
      </c>
      <c r="C2393" s="21">
        <v>12393.0</v>
      </c>
      <c r="D2393" s="22" t="s">
        <v>18</v>
      </c>
      <c r="E2393" s="22">
        <v>9.6446955E7</v>
      </c>
      <c r="F2393" s="14" t="str">
        <f>IF(ISERROR(MATCH(C2393,Completed!A:A,0)),IF(ISERROR(MATCH(C2393,Unsub!B:B,0)),IF(LEN(E2393)=8,E2393&amp;",","#"),""),"")</f>
        <v>96446955,</v>
      </c>
      <c r="G2393" s="14" t="str">
        <f>if(isna(match(C2393,KlikEDM!B:B,0)),"","ClickEDM")</f>
        <v/>
      </c>
      <c r="H2393" s="15" t="str">
        <f t="array" ref="H2393">iferror(lower(index(MultiMail!C:C,match(C2393,MultiMail!A:A,0))),"")</f>
        <v>bschua005@mymail.sim.edu.sg</v>
      </c>
      <c r="I2393" s="14" t="str">
        <f t="array" ref="I2393">iferror(index(KlikEDM!C:C,match(H2393,KlikEDM!A:A,0)),"")</f>
        <v/>
      </c>
      <c r="J2393" s="15" t="str">
        <f t="array" ref="J2393">iferror(lower(index(MultiMail!D:D,match(C2393,MultiMail!A:A,0))),"")</f>
        <v>chua.bs@hotmail.com</v>
      </c>
      <c r="K2393" s="14" t="str">
        <f t="array" ref="K2393">iferror(index(KlikEDM!C:C,match(J2393,KlikEDM!A:A,0)),"")</f>
        <v/>
      </c>
      <c r="L2393" s="22"/>
      <c r="M2393" s="22">
        <v>9.6446955E7</v>
      </c>
      <c r="N2393" s="14" t="str">
        <f>IF(ISERROR(MATCH(C2393,Completed!A:A,0)),IF(ISERROR(MATCH(C2393,Unsub!B:B,0)),IF(H2393&lt;&gt;"",IF(O2393&lt;&gt;"",O2393,C2393&amp;"|"&amp;M2393&amp;"|"&amp;PROPER(B2393)&amp;"|"&amp;LOWER(H2393)),"#"),""),"")</f>
        <v>12393|96446955|Chua Boon Sheng|bschua005@mymail.sim.edu.sg
12393|96446955|Chua Boon Sheng|CHUA.BS@HOTMAIL.COM
</v>
      </c>
      <c r="O2393" s="16" t="str">
        <f t="array" ref="O2393">IFERROR(INDEX(MultiMail!G:G,MATCH(C2393,MultiMail!A:A,0)),"")</f>
        <v>12393|96446955|Chua Boon Sheng|bschua005@mymail.sim.edu.sg
12393|96446955|Chua Boon Sheng|CHUA.BS@HOTMAIL.COM
</v>
      </c>
      <c r="P2393" s="17">
        <f t="array" ref="P2393">IFERROR(INDEX(EDMsort!A:A,MATCH(C2393,EDMsort!B:B,0)),"")</f>
        <v>4</v>
      </c>
      <c r="Q2393" s="18"/>
    </row>
    <row r="2394" ht="14.25" hidden="1" customHeight="1">
      <c r="A2394" s="11">
        <v>2393.0</v>
      </c>
      <c r="B2394" s="12" t="s">
        <v>2521</v>
      </c>
      <c r="C2394" s="13">
        <v>12394.0</v>
      </c>
      <c r="D2394" s="14" t="s">
        <v>18</v>
      </c>
      <c r="E2394" s="14">
        <v>9.7231785E7</v>
      </c>
      <c r="F2394" s="14" t="str">
        <f>IF(ISERROR(MATCH(C2394,Completed!A:A,0)),IF(ISERROR(MATCH(C2394,Unsub!B:B,0)),IF(LEN(E2394)=8,E2394&amp;",","#"),""),"")</f>
        <v>97231785,</v>
      </c>
      <c r="G2394" s="14" t="str">
        <f>if(isna(match(C2394,KlikEDM!B:B,0)),"","ClickEDM")</f>
        <v/>
      </c>
      <c r="H2394" s="15" t="str">
        <f t="array" ref="H2394">iferror(lower(index(MultiMail!C:C,match(C2394,MultiMail!A:A,0))),"")</f>
        <v>thloh001@mymail.sim.edu.sg</v>
      </c>
      <c r="I2394" s="14" t="str">
        <f t="array" ref="I2394">iferror(index(KlikEDM!C:C,match(H2394,KlikEDM!A:A,0)),"")</f>
        <v/>
      </c>
      <c r="J2394" s="15" t="str">
        <f t="array" ref="J2394">iferror(lower(index(MultiMail!D:D,match(C2394,MultiMail!A:A,0))),"")</f>
        <v>alexanderlohth@gmail.com</v>
      </c>
      <c r="K2394" s="14" t="str">
        <f t="array" ref="K2394">iferror(index(KlikEDM!C:C,match(J2394,KlikEDM!A:A,0)),"")</f>
        <v/>
      </c>
      <c r="L2394" s="14"/>
      <c r="M2394" s="14">
        <v>9.7231785E7</v>
      </c>
      <c r="N2394" s="14" t="str">
        <f>IF(ISERROR(MATCH(C2394,Completed!A:A,0)),IF(ISERROR(MATCH(C2394,Unsub!B:B,0)),IF(H2394&lt;&gt;"",IF(O2394&lt;&gt;"",O2394,C2394&amp;"|"&amp;M2394&amp;"|"&amp;PROPER(B2394)&amp;"|"&amp;LOWER(H2394)),"#"),""),"")</f>
        <v>12394|97231785|Alexander Loh Teng Heng|thloh001@mymail.sim.edu.sg
12394|97231785|Alexander Loh Teng Heng|ALEXANDERLOHTH@GMAIL.COM
</v>
      </c>
      <c r="O2394" s="16" t="str">
        <f t="array" ref="O2394">IFERROR(INDEX(MultiMail!G:G,MATCH(C2394,MultiMail!A:A,0)),"")</f>
        <v>12394|97231785|Alexander Loh Teng Heng|thloh001@mymail.sim.edu.sg
12394|97231785|Alexander Loh Teng Heng|ALEXANDERLOHTH@GMAIL.COM
</v>
      </c>
      <c r="P2394" s="17">
        <f t="array" ref="P2394">IFERROR(INDEX(EDMsort!A:A,MATCH(C2394,EDMsort!B:B,0)),"")</f>
        <v>3</v>
      </c>
      <c r="Q2394" s="18"/>
    </row>
    <row r="2395" ht="14.25" hidden="1" customHeight="1">
      <c r="A2395" s="19">
        <v>2394.0</v>
      </c>
      <c r="B2395" s="20" t="s">
        <v>2522</v>
      </c>
      <c r="C2395" s="21">
        <v>12395.0</v>
      </c>
      <c r="D2395" s="22" t="s">
        <v>18</v>
      </c>
      <c r="E2395" s="22">
        <v>8.2287223E7</v>
      </c>
      <c r="F2395" s="14" t="str">
        <f>IF(ISERROR(MATCH(C2395,Completed!A:A,0)),IF(ISERROR(MATCH(C2395,Unsub!B:B,0)),IF(LEN(E2395)=8,E2395&amp;",","#"),""),"")</f>
        <v>82287223,</v>
      </c>
      <c r="G2395" s="14" t="str">
        <f>if(isna(match(C2395,KlikEDM!B:B,0)),"","ClickEDM")</f>
        <v/>
      </c>
      <c r="H2395" s="15" t="str">
        <f t="array" ref="H2395">iferror(lower(index(MultiMail!C:C,match(C2395,MultiMail!A:A,0))),"")</f>
        <v>bhteo002@mymail.sim.edu.sg</v>
      </c>
      <c r="I2395" s="14" t="str">
        <f t="array" ref="I2395">iferror(index(KlikEDM!C:C,match(H2395,KlikEDM!A:A,0)),"")</f>
        <v/>
      </c>
      <c r="J2395" s="15" t="str">
        <f t="array" ref="J2395">iferror(lower(index(MultiMail!D:D,match(C2395,MultiMail!A:A,0))),"")</f>
        <v>teobnhao@hotmail.com</v>
      </c>
      <c r="K2395" s="14" t="str">
        <f t="array" ref="K2395">iferror(index(KlikEDM!C:C,match(J2395,KlikEDM!A:A,0)),"")</f>
        <v/>
      </c>
      <c r="L2395" s="22"/>
      <c r="M2395" s="22">
        <v>8.2287223E7</v>
      </c>
      <c r="N2395" s="14" t="str">
        <f>IF(ISERROR(MATCH(C2395,Completed!A:A,0)),IF(ISERROR(MATCH(C2395,Unsub!B:B,0)),IF(H2395&lt;&gt;"",IF(O2395&lt;&gt;"",O2395,C2395&amp;"|"&amp;M2395&amp;"|"&amp;PROPER(B2395)&amp;"|"&amp;LOWER(H2395)),"#"),""),"")</f>
        <v>12395|82287223|Teo Boon Hao|bhteo002@mymail.sim.edu.sg
12395|82287223|Teo Boon Hao|TEOBNHAO@HOTMAIL.COM
</v>
      </c>
      <c r="O2395" s="16" t="str">
        <f t="array" ref="O2395">IFERROR(INDEX(MultiMail!G:G,MATCH(C2395,MultiMail!A:A,0)),"")</f>
        <v>12395|82287223|Teo Boon Hao|bhteo002@mymail.sim.edu.sg
12395|82287223|Teo Boon Hao|TEOBNHAO@HOTMAIL.COM
</v>
      </c>
      <c r="P2395" s="17">
        <f t="array" ref="P2395">IFERROR(INDEX(EDMsort!A:A,MATCH(C2395,EDMsort!B:B,0)),"")</f>
        <v>2</v>
      </c>
      <c r="Q2395" s="18"/>
    </row>
    <row r="2396" ht="14.25" hidden="1" customHeight="1">
      <c r="A2396" s="11">
        <v>2395.0</v>
      </c>
      <c r="B2396" s="12" t="s">
        <v>2523</v>
      </c>
      <c r="C2396" s="13">
        <v>12396.0</v>
      </c>
      <c r="D2396" s="14" t="s">
        <v>18</v>
      </c>
      <c r="E2396" s="14">
        <v>9.8158788E7</v>
      </c>
      <c r="F2396" s="14" t="str">
        <f>IF(ISERROR(MATCH(C2396,Completed!A:A,0)),IF(ISERROR(MATCH(C2396,Unsub!B:B,0)),IF(LEN(E2396)=8,E2396&amp;",","#"),""),"")</f>
        <v>98158788,</v>
      </c>
      <c r="G2396" s="14" t="str">
        <f>if(isna(match(C2396,KlikEDM!B:B,0)),"","ClickEDM")</f>
        <v/>
      </c>
      <c r="H2396" s="15" t="str">
        <f t="array" ref="H2396">iferror(lower(index(MultiMail!C:C,match(C2396,MultiMail!A:A,0))),"")</f>
        <v>kylim018@mymail.sim.edu.sg</v>
      </c>
      <c r="I2396" s="14" t="str">
        <f t="array" ref="I2396">iferror(index(KlikEDM!C:C,match(H2396,KlikEDM!A:A,0)),"")</f>
        <v/>
      </c>
      <c r="J2396" s="15" t="str">
        <f t="array" ref="J2396">iferror(lower(index(MultiMail!D:D,match(C2396,MultiMail!A:A,0))),"")</f>
        <v>kangyinx@gmail.com</v>
      </c>
      <c r="K2396" s="14" t="str">
        <f t="array" ref="K2396">iferror(index(KlikEDM!C:C,match(J2396,KlikEDM!A:A,0)),"")</f>
        <v/>
      </c>
      <c r="L2396" s="14"/>
      <c r="M2396" s="14">
        <v>9.8158788E7</v>
      </c>
      <c r="N2396" s="14" t="str">
        <f>IF(ISERROR(MATCH(C2396,Completed!A:A,0)),IF(ISERROR(MATCH(C2396,Unsub!B:B,0)),IF(H2396&lt;&gt;"",IF(O2396&lt;&gt;"",O2396,C2396&amp;"|"&amp;M2396&amp;"|"&amp;PROPER(B2396)&amp;"|"&amp;LOWER(H2396)),"#"),""),"")</f>
        <v>12396|98158788|Lim Kang Yin|kylim018@mymail.sim.edu.sg
12396|98158788|Lim Kang Yin|KANGYINX@GMAIL.COM
</v>
      </c>
      <c r="O2396" s="16" t="str">
        <f t="array" ref="O2396">IFERROR(INDEX(MultiMail!G:G,MATCH(C2396,MultiMail!A:A,0)),"")</f>
        <v>12396|98158788|Lim Kang Yin|kylim018@mymail.sim.edu.sg
12396|98158788|Lim Kang Yin|KANGYINX@GMAIL.COM
</v>
      </c>
      <c r="P2396" s="17">
        <f t="array" ref="P2396">IFERROR(INDEX(EDMsort!A:A,MATCH(C2396,EDMsort!B:B,0)),"")</f>
        <v>1</v>
      </c>
      <c r="Q2396" s="18"/>
    </row>
    <row r="2397" ht="14.25" customHeight="1">
      <c r="A2397" s="19">
        <v>2396.0</v>
      </c>
      <c r="B2397" s="20" t="s">
        <v>2524</v>
      </c>
      <c r="C2397" s="21">
        <v>12397.0</v>
      </c>
      <c r="D2397" s="22" t="s">
        <v>18</v>
      </c>
      <c r="E2397" s="22">
        <v>8.5000047E7</v>
      </c>
      <c r="F2397" s="14" t="str">
        <f>IF(ISERROR(MATCH(C2397,Completed!A:A,0)),IF(ISERROR(MATCH(C2397,Unsub!B:B,0)),IF(LEN(E2397)=8,E2397&amp;",","#"),""),"")</f>
        <v>85000047,</v>
      </c>
      <c r="G2397" s="14" t="str">
        <f>if(isna(match(C2397,KlikEDM!B:B,0)),"","ClickEDM")</f>
        <v>ClickEDM</v>
      </c>
      <c r="H2397" s="15" t="str">
        <f t="array" ref="H2397">iferror(lower(index(MultiMail!C:C,match(C2397,MultiMail!A:A,0))),"")</f>
        <v>jli067@mymail.sim.edu.sg</v>
      </c>
      <c r="I2397" s="14" t="str">
        <f t="array" ref="I2397">iferror(index(KlikEDM!C:C,match(H2397,KlikEDM!A:A,0)),"")</f>
        <v>eblast D</v>
      </c>
      <c r="J2397" s="15" t="str">
        <f t="array" ref="J2397">iferror(lower(index(MultiMail!D:D,match(C2397,MultiMail!A:A,0))),"")</f>
        <v>jiatong1996@hotmail.com</v>
      </c>
      <c r="K2397" s="14" t="str">
        <f t="array" ref="K2397">iferror(index(KlikEDM!C:C,match(J2397,KlikEDM!A:A,0)),"")</f>
        <v/>
      </c>
      <c r="L2397" s="22"/>
      <c r="M2397" s="22">
        <v>8.5000047E7</v>
      </c>
      <c r="N2397" s="14" t="str">
        <f>IF(ISERROR(MATCH(C2397,Completed!A:A,0)),IF(ISERROR(MATCH(C2397,Unsub!B:B,0)),IF(H2397&lt;&gt;"",IF(O2397&lt;&gt;"",O2397,C2397&amp;"|"&amp;M2397&amp;"|"&amp;PROPER(B2397)&amp;"|"&amp;LOWER(H2397)),"#"),""),"")</f>
        <v>12397|85000047|Li Jiatong|jli067@mymail.sim.edu.sg
12397|85000047|Li Jiatong|JIATONG1996@HOTMAIL.COM
</v>
      </c>
      <c r="O2397" s="16" t="str">
        <f t="array" ref="O2397">IFERROR(INDEX(MultiMail!G:G,MATCH(C2397,MultiMail!A:A,0)),"")</f>
        <v>12397|85000047|Li Jiatong|jli067@mymail.sim.edu.sg
12397|85000047|Li Jiatong|JIATONG1996@HOTMAIL.COM
</v>
      </c>
      <c r="P2397" s="17">
        <f t="array" ref="P2397">IFERROR(INDEX(EDMsort!A:A,MATCH(C2397,EDMsort!B:B,0)),"")</f>
        <v>4</v>
      </c>
      <c r="Q2397" s="18"/>
    </row>
    <row r="2398" ht="14.25" customHeight="1">
      <c r="A2398" s="11">
        <v>2397.0</v>
      </c>
      <c r="B2398" s="12" t="s">
        <v>2525</v>
      </c>
      <c r="C2398" s="13">
        <v>12398.0</v>
      </c>
      <c r="D2398" s="14" t="s">
        <v>18</v>
      </c>
      <c r="E2398" s="14">
        <v>8.8696587E7</v>
      </c>
      <c r="F2398" s="14" t="str">
        <f>IF(ISERROR(MATCH(C2398,Completed!A:A,0)),IF(ISERROR(MATCH(C2398,Unsub!B:B,0)),IF(LEN(E2398)=8,E2398&amp;",","#"),""),"")</f>
        <v>88696587,</v>
      </c>
      <c r="G2398" s="14" t="str">
        <f>if(isna(match(C2398,KlikEDM!B:B,0)),"","ClickEDM")</f>
        <v>ClickEDM</v>
      </c>
      <c r="H2398" s="15" t="str">
        <f t="array" ref="H2398">iferror(lower(index(MultiMail!C:C,match(C2398,MultiMail!A:A,0))),"")</f>
        <v>erusli001@mymail.sim.edu.sg</v>
      </c>
      <c r="I2398" s="14" t="str">
        <f t="array" ref="I2398">iferror(index(KlikEDM!C:C,match(H2398,KlikEDM!A:A,0)),"")</f>
        <v>eblast C</v>
      </c>
      <c r="J2398" s="15" t="str">
        <f t="array" ref="J2398">iferror(lower(index(MultiMail!D:D,match(C2398,MultiMail!A:A,0))),"")</f>
        <v>elvina1818@hotmail.com</v>
      </c>
      <c r="K2398" s="14" t="str">
        <f t="array" ref="K2398">iferror(index(KlikEDM!C:C,match(J2398,KlikEDM!A:A,0)),"")</f>
        <v>eblast C</v>
      </c>
      <c r="L2398" s="14"/>
      <c r="M2398" s="14">
        <v>8.8696587E7</v>
      </c>
      <c r="N2398" s="14" t="str">
        <f>IF(ISERROR(MATCH(C2398,Completed!A:A,0)),IF(ISERROR(MATCH(C2398,Unsub!B:B,0)),IF(H2398&lt;&gt;"",IF(O2398&lt;&gt;"",O2398,C2398&amp;"|"&amp;M2398&amp;"|"&amp;PROPER(B2398)&amp;"|"&amp;LOWER(H2398)),"#"),""),"")</f>
        <v>12398|88696587|Elvina Rusli|erusli001@mymail.sim.edu.sg
12398|88696587|Elvina Rusli|ELVINA1818@HOTMAIL.COM
</v>
      </c>
      <c r="O2398" s="16" t="str">
        <f t="array" ref="O2398">IFERROR(INDEX(MultiMail!G:G,MATCH(C2398,MultiMail!A:A,0)),"")</f>
        <v>12398|88696587|Elvina Rusli|erusli001@mymail.sim.edu.sg
12398|88696587|Elvina Rusli|ELVINA1818@HOTMAIL.COM
</v>
      </c>
      <c r="P2398" s="17">
        <f t="array" ref="P2398">IFERROR(INDEX(EDMsort!A:A,MATCH(C2398,EDMsort!B:B,0)),"")</f>
        <v>3</v>
      </c>
      <c r="Q2398" s="18"/>
    </row>
    <row r="2399" ht="14.25" hidden="1" customHeight="1">
      <c r="A2399" s="19">
        <v>2398.0</v>
      </c>
      <c r="B2399" s="20" t="s">
        <v>2526</v>
      </c>
      <c r="C2399" s="21">
        <v>12399.0</v>
      </c>
      <c r="D2399" s="22" t="s">
        <v>18</v>
      </c>
      <c r="E2399" s="22">
        <v>9.7738415E7</v>
      </c>
      <c r="F2399" s="14" t="str">
        <f>IF(ISERROR(MATCH(C2399,Completed!A:A,0)),IF(ISERROR(MATCH(C2399,Unsub!B:B,0)),IF(LEN(E2399)=8,E2399&amp;",","#"),""),"")</f>
        <v>97738415,</v>
      </c>
      <c r="G2399" s="14" t="str">
        <f>if(isna(match(C2399,KlikEDM!B:B,0)),"","ClickEDM")</f>
        <v/>
      </c>
      <c r="H2399" s="15" t="str">
        <f t="array" ref="H2399">iferror(lower(index(MultiMail!C:C,match(C2399,MultiMail!A:A,0))),"")</f>
        <v>mxsim001@mymail.sim.edu.sg</v>
      </c>
      <c r="I2399" s="14" t="str">
        <f t="array" ref="I2399">iferror(index(KlikEDM!C:C,match(H2399,KlikEDM!A:A,0)),"")</f>
        <v/>
      </c>
      <c r="J2399" s="15" t="str">
        <f t="array" ref="J2399">iferror(lower(index(MultiMail!D:D,match(C2399,MultiMail!A:A,0))),"")</f>
        <v>mingxuansim@gmail.com</v>
      </c>
      <c r="K2399" s="14" t="str">
        <f t="array" ref="K2399">iferror(index(KlikEDM!C:C,match(J2399,KlikEDM!A:A,0)),"")</f>
        <v/>
      </c>
      <c r="L2399" s="22"/>
      <c r="M2399" s="22">
        <v>9.7738415E7</v>
      </c>
      <c r="N2399" s="14" t="str">
        <f>IF(ISERROR(MATCH(C2399,Completed!A:A,0)),IF(ISERROR(MATCH(C2399,Unsub!B:B,0)),IF(H2399&lt;&gt;"",IF(O2399&lt;&gt;"",O2399,C2399&amp;"|"&amp;M2399&amp;"|"&amp;PROPER(B2399)&amp;"|"&amp;LOWER(H2399)),"#"),""),"")</f>
        <v>12399|97738415|Sim Ming Xuan|mxsim001@mymail.sim.edu.sg
12399|97738415|Sim Ming Xuan|MINGXUANSIM@GMAIL.COM
</v>
      </c>
      <c r="O2399" s="16" t="str">
        <f t="array" ref="O2399">IFERROR(INDEX(MultiMail!G:G,MATCH(C2399,MultiMail!A:A,0)),"")</f>
        <v>12399|97738415|Sim Ming Xuan|mxsim001@mymail.sim.edu.sg
12399|97738415|Sim Ming Xuan|MINGXUANSIM@GMAIL.COM
</v>
      </c>
      <c r="P2399" s="17">
        <f t="array" ref="P2399">IFERROR(INDEX(EDMsort!A:A,MATCH(C2399,EDMsort!B:B,0)),"")</f>
        <v>2</v>
      </c>
      <c r="Q2399" s="18"/>
    </row>
    <row r="2400" ht="14.25" customHeight="1">
      <c r="A2400" s="11">
        <v>2399.0</v>
      </c>
      <c r="B2400" s="12" t="s">
        <v>2527</v>
      </c>
      <c r="C2400" s="13">
        <v>12400.0</v>
      </c>
      <c r="D2400" s="14" t="s">
        <v>18</v>
      </c>
      <c r="E2400" s="14">
        <v>9.0385633E7</v>
      </c>
      <c r="F2400" s="14" t="str">
        <f>IF(ISERROR(MATCH(C2400,Completed!A:A,0)),IF(ISERROR(MATCH(C2400,Unsub!B:B,0)),IF(LEN(E2400)=8,E2400&amp;",","#"),""),"")</f>
        <v>90385633,</v>
      </c>
      <c r="G2400" s="14" t="str">
        <f>if(isna(match(C2400,KlikEDM!B:B,0)),"","ClickEDM")</f>
        <v>ClickEDM</v>
      </c>
      <c r="H2400" s="15" t="str">
        <f t="array" ref="H2400">iferror(lower(index(MultiMail!C:C,match(C2400,MultiMail!A:A,0))),"")</f>
        <v>mywong011@mymail.sim.edu.sg</v>
      </c>
      <c r="I2400" s="14" t="str">
        <f t="array" ref="I2400">iferror(index(KlikEDM!C:C,match(H2400,KlikEDM!A:A,0)),"")</f>
        <v>eblast A</v>
      </c>
      <c r="J2400" s="15" t="str">
        <f t="array" ref="J2400">iferror(lower(index(MultiMail!D:D,match(C2400,MultiMail!A:A,0))),"")</f>
        <v>wongmeiyee1997@gmail.com</v>
      </c>
      <c r="K2400" s="14" t="str">
        <f t="array" ref="K2400">iferror(index(KlikEDM!C:C,match(J2400,KlikEDM!A:A,0)),"")</f>
        <v>eblast A</v>
      </c>
      <c r="L2400" s="14"/>
      <c r="M2400" s="14">
        <v>9.0385633E7</v>
      </c>
      <c r="N2400" s="14" t="str">
        <f>IF(ISERROR(MATCH(C2400,Completed!A:A,0)),IF(ISERROR(MATCH(C2400,Unsub!B:B,0)),IF(H2400&lt;&gt;"",IF(O2400&lt;&gt;"",O2400,C2400&amp;"|"&amp;M2400&amp;"|"&amp;PROPER(B2400)&amp;"|"&amp;LOWER(H2400)),"#"),""),"")</f>
        <v>12400|90385633|Wong Mei Yee|mywong011@mymail.sim.edu.sg
12400|90385633|Wong Mei Yee|WONGMEIYEE1997@GMAIL.COM
</v>
      </c>
      <c r="O2400" s="16" t="str">
        <f t="array" ref="O2400">IFERROR(INDEX(MultiMail!G:G,MATCH(C2400,MultiMail!A:A,0)),"")</f>
        <v>12400|90385633|Wong Mei Yee|mywong011@mymail.sim.edu.sg
12400|90385633|Wong Mei Yee|WONGMEIYEE1997@GMAIL.COM
</v>
      </c>
      <c r="P2400" s="17">
        <f t="array" ref="P2400">IFERROR(INDEX(EDMsort!A:A,MATCH(C2400,EDMsort!B:B,0)),"")</f>
        <v>1</v>
      </c>
      <c r="Q2400" s="18"/>
    </row>
    <row r="2401" ht="14.25" customHeight="1">
      <c r="A2401" s="19">
        <v>2400.0</v>
      </c>
      <c r="B2401" s="20" t="s">
        <v>1864</v>
      </c>
      <c r="C2401" s="21">
        <v>12401.0</v>
      </c>
      <c r="D2401" s="22" t="s">
        <v>18</v>
      </c>
      <c r="E2401" s="22">
        <v>9.7205692E7</v>
      </c>
      <c r="F2401" s="14" t="str">
        <f>IF(ISERROR(MATCH(C2401,Completed!A:A,0)),IF(ISERROR(MATCH(C2401,Unsub!B:B,0)),IF(LEN(E2401)=8,E2401&amp;",","#"),""),"")</f>
        <v>97205692,</v>
      </c>
      <c r="G2401" s="14" t="str">
        <f>if(isna(match(C2401,KlikEDM!B:B,0)),"","ClickEDM")</f>
        <v>ClickEDM</v>
      </c>
      <c r="H2401" s="15" t="str">
        <f t="array" ref="H2401">iferror(lower(index(MultiMail!C:C,match(C2401,MultiMail!A:A,0))),"")</f>
        <v>kwtan021@mymail.sim.edu.sg</v>
      </c>
      <c r="I2401" s="14" t="str">
        <f t="array" ref="I2401">iferror(index(KlikEDM!C:C,match(H2401,KlikEDM!A:A,0)),"")</f>
        <v>eblast D</v>
      </c>
      <c r="J2401" s="15" t="str">
        <f t="array" ref="J2401">iferror(lower(index(MultiMail!D:D,match(C2401,MultiMail!A:A,0))),"")</f>
        <v>kaywee1997@hotmail.com</v>
      </c>
      <c r="K2401" s="14" t="str">
        <f t="array" ref="K2401">iferror(index(KlikEDM!C:C,match(J2401,KlikEDM!A:A,0)),"")</f>
        <v>eblast D</v>
      </c>
      <c r="L2401" s="22"/>
      <c r="M2401" s="22">
        <v>9.7205692E7</v>
      </c>
      <c r="N2401" s="14" t="str">
        <f>IF(ISERROR(MATCH(C2401,Completed!A:A,0)),IF(ISERROR(MATCH(C2401,Unsub!B:B,0)),IF(H2401&lt;&gt;"",IF(O2401&lt;&gt;"",O2401,C2401&amp;"|"&amp;M2401&amp;"|"&amp;PROPER(B2401)&amp;"|"&amp;LOWER(H2401)),"#"),""),"")</f>
        <v>12401|97205692|Tan Kay Wee|kwtan021@mymail.sim.edu.sg
12401|97205692|Tan Kay Wee|KAYWEE1997@HOTMAIL.COM
</v>
      </c>
      <c r="O2401" s="16" t="str">
        <f t="array" ref="O2401">IFERROR(INDEX(MultiMail!G:G,MATCH(C2401,MultiMail!A:A,0)),"")</f>
        <v>12401|97205692|Tan Kay Wee|kwtan021@mymail.sim.edu.sg
12401|97205692|Tan Kay Wee|KAYWEE1997@HOTMAIL.COM
</v>
      </c>
      <c r="P2401" s="17">
        <f t="array" ref="P2401">IFERROR(INDEX(EDMsort!A:A,MATCH(C2401,EDMsort!B:B,0)),"")</f>
        <v>4</v>
      </c>
      <c r="Q2401" s="18"/>
    </row>
    <row r="2402" ht="14.25" hidden="1" customHeight="1">
      <c r="A2402" s="11">
        <v>2401.0</v>
      </c>
      <c r="B2402" s="12" t="s">
        <v>2528</v>
      </c>
      <c r="C2402" s="13">
        <v>12402.0</v>
      </c>
      <c r="D2402" s="14" t="s">
        <v>18</v>
      </c>
      <c r="E2402" s="14">
        <v>8.322811E7</v>
      </c>
      <c r="F2402" s="14" t="str">
        <f>IF(ISERROR(MATCH(C2402,Completed!A:A,0)),IF(ISERROR(MATCH(C2402,Unsub!B:B,0)),IF(LEN(E2402)=8,E2402&amp;",","#"),""),"")</f>
        <v>83228110,</v>
      </c>
      <c r="G2402" s="14" t="str">
        <f>if(isna(match(C2402,KlikEDM!B:B,0)),"","ClickEDM")</f>
        <v/>
      </c>
      <c r="H2402" s="15" t="str">
        <f t="array" ref="H2402">iferror(lower(index(MultiMail!C:C,match(C2402,MultiMail!A:A,0))),"")</f>
        <v>jstan015@mymail.sim.edu.sg</v>
      </c>
      <c r="I2402" s="14" t="str">
        <f t="array" ref="I2402">iferror(index(KlikEDM!C:C,match(H2402,KlikEDM!A:A,0)),"")</f>
        <v/>
      </c>
      <c r="J2402" s="15" t="str">
        <f t="array" ref="J2402">iferror(lower(index(MultiMail!D:D,match(C2402,MultiMail!A:A,0))),"")</f>
        <v>stuarttan@hotmail.com</v>
      </c>
      <c r="K2402" s="14" t="str">
        <f t="array" ref="K2402">iferror(index(KlikEDM!C:C,match(J2402,KlikEDM!A:A,0)),"")</f>
        <v/>
      </c>
      <c r="L2402" s="14"/>
      <c r="M2402" s="14">
        <v>8.322811E7</v>
      </c>
      <c r="N2402" s="14" t="str">
        <f>IF(ISERROR(MATCH(C2402,Completed!A:A,0)),IF(ISERROR(MATCH(C2402,Unsub!B:B,0)),IF(H2402&lt;&gt;"",IF(O2402&lt;&gt;"",O2402,C2402&amp;"|"&amp;M2402&amp;"|"&amp;PROPER(B2402)&amp;"|"&amp;LOWER(H2402)),"#"),""),"")</f>
        <v>12402|83228110|Tan Jiale, Stuart|jstan015@mymail.sim.edu.sg
12402|83228110|Tan Jiale, Stuart|STUARTTAN@HOTMAIL.COM
</v>
      </c>
      <c r="O2402" s="16" t="str">
        <f t="array" ref="O2402">IFERROR(INDEX(MultiMail!G:G,MATCH(C2402,MultiMail!A:A,0)),"")</f>
        <v>12402|83228110|Tan Jiale, Stuart|jstan015@mymail.sim.edu.sg
12402|83228110|Tan Jiale, Stuart|STUARTTAN@HOTMAIL.COM
</v>
      </c>
      <c r="P2402" s="17">
        <f t="array" ref="P2402">IFERROR(INDEX(EDMsort!A:A,MATCH(C2402,EDMsort!B:B,0)),"")</f>
        <v>3</v>
      </c>
      <c r="Q2402" s="18"/>
    </row>
    <row r="2403" ht="14.25" hidden="1" customHeight="1">
      <c r="A2403" s="19">
        <v>2402.0</v>
      </c>
      <c r="B2403" s="20" t="s">
        <v>2529</v>
      </c>
      <c r="C2403" s="21">
        <v>12403.0</v>
      </c>
      <c r="D2403" s="22" t="s">
        <v>18</v>
      </c>
      <c r="E2403" s="22">
        <v>9.4553216E7</v>
      </c>
      <c r="F2403" s="14" t="str">
        <f>IF(ISERROR(MATCH(C2403,Completed!A:A,0)),IF(ISERROR(MATCH(C2403,Unsub!B:B,0)),IF(LEN(E2403)=8,E2403&amp;",","#"),""),"")</f>
        <v/>
      </c>
      <c r="G2403" s="14" t="str">
        <f>if(isna(match(C2403,KlikEDM!B:B,0)),"","ClickEDM")</f>
        <v/>
      </c>
      <c r="H2403" s="15" t="str">
        <f t="array" ref="H2403">iferror(lower(index(MultiMail!C:C,match(C2403,MultiMail!A:A,0))),"")</f>
        <v>harisank001@mymail.sim.edu.sg</v>
      </c>
      <c r="I2403" s="14" t="str">
        <f t="array" ref="I2403">iferror(index(KlikEDM!C:C,match(H2403,KlikEDM!A:A,0)),"")</f>
        <v/>
      </c>
      <c r="J2403" s="15" t="str">
        <f t="array" ref="J2403">iferror(lower(index(MultiMail!D:D,match(C2403,MultiMail!A:A,0))),"")</f>
        <v>haria7x@gmail.com</v>
      </c>
      <c r="K2403" s="14" t="str">
        <f t="array" ref="K2403">iferror(index(KlikEDM!C:C,match(J2403,KlikEDM!A:A,0)),"")</f>
        <v/>
      </c>
      <c r="L2403" s="22"/>
      <c r="M2403" s="22">
        <v>9.4553216E7</v>
      </c>
      <c r="N2403" s="14" t="str">
        <f>IF(ISERROR(MATCH(C2403,Completed!A:A,0)),IF(ISERROR(MATCH(C2403,Unsub!B:B,0)),IF(H2403&lt;&gt;"",IF(O2403&lt;&gt;"",O2403,C2403&amp;"|"&amp;M2403&amp;"|"&amp;PROPER(B2403)&amp;"|"&amp;LOWER(H2403)),"#"),""),"")</f>
        <v/>
      </c>
      <c r="O2403" s="16" t="str">
        <f t="array" ref="O2403">IFERROR(INDEX(MultiMail!G:G,MATCH(C2403,MultiMail!A:A,0)),"")</f>
        <v>12403|94553216|Harisankar Kuppusamy|harisank001@mymail.sim.edu.sg
12403|94553216|Harisankar Kuppusamy|HARIA7X@GMAIL.COM
</v>
      </c>
      <c r="P2403" s="17" t="str">
        <f t="array" ref="P2403">IFERROR(INDEX(EDMsort!A:A,MATCH(C2403,EDMsort!B:B,0)),"")</f>
        <v/>
      </c>
      <c r="Q2403" s="18"/>
    </row>
    <row r="2404" ht="14.25" customHeight="1">
      <c r="A2404" s="11">
        <v>2403.0</v>
      </c>
      <c r="B2404" s="12" t="s">
        <v>2530</v>
      </c>
      <c r="C2404" s="13">
        <v>12404.0</v>
      </c>
      <c r="D2404" s="14" t="s">
        <v>18</v>
      </c>
      <c r="E2404" s="14">
        <v>8.3990861E7</v>
      </c>
      <c r="F2404" s="14" t="str">
        <f>IF(ISERROR(MATCH(C2404,Completed!A:A,0)),IF(ISERROR(MATCH(C2404,Unsub!B:B,0)),IF(LEN(E2404)=8,E2404&amp;",","#"),""),"")</f>
        <v>83990861,</v>
      </c>
      <c r="G2404" s="14" t="str">
        <f>if(isna(match(C2404,KlikEDM!B:B,0)),"","ClickEDM")</f>
        <v>ClickEDM</v>
      </c>
      <c r="H2404" s="15" t="str">
        <f t="array" ref="H2404">iferror(lower(index(MultiMail!C:C,match(C2404,MultiMail!A:A,0))),"")</f>
        <v>mmcting001@mymail.sim.edu.sg</v>
      </c>
      <c r="I2404" s="14" t="str">
        <f t="array" ref="I2404">iferror(index(KlikEDM!C:C,match(H2404,KlikEDM!A:A,0)),"")</f>
        <v/>
      </c>
      <c r="J2404" s="15" t="str">
        <f t="array" ref="J2404">iferror(lower(index(MultiMail!D:D,match(C2404,MultiMail!A:A,0))),"")</f>
        <v>michikoting98@gmail.com</v>
      </c>
      <c r="K2404" s="14" t="str">
        <f t="array" ref="K2404">iferror(index(KlikEDM!C:C,match(J2404,KlikEDM!A:A,0)),"")</f>
        <v>eblast B</v>
      </c>
      <c r="L2404" s="14"/>
      <c r="M2404" s="14">
        <v>8.3990861E7</v>
      </c>
      <c r="N2404" s="14" t="str">
        <f>IF(ISERROR(MATCH(C2404,Completed!A:A,0)),IF(ISERROR(MATCH(C2404,Unsub!B:B,0)),IF(H2404&lt;&gt;"",IF(O2404&lt;&gt;"",O2404,C2404&amp;"|"&amp;M2404&amp;"|"&amp;PROPER(B2404)&amp;"|"&amp;LOWER(H2404)),"#"),""),"")</f>
        <v>12404|83990861|Michiko Ting Ming Chyi|mmcting001@mymail.sim.edu.sg
12404|83990861|Michiko Ting Ming Chyi|MICHIKOTING98@GMAIL.COM
</v>
      </c>
      <c r="O2404" s="16" t="str">
        <f t="array" ref="O2404">IFERROR(INDEX(MultiMail!G:G,MATCH(C2404,MultiMail!A:A,0)),"")</f>
        <v>12404|83990861|Michiko Ting Ming Chyi|mmcting001@mymail.sim.edu.sg
12404|83990861|Michiko Ting Ming Chyi|MICHIKOTING98@GMAIL.COM
</v>
      </c>
      <c r="P2404" s="17">
        <f t="array" ref="P2404">IFERROR(INDEX(EDMsort!A:A,MATCH(C2404,EDMsort!B:B,0)),"")</f>
        <v>2</v>
      </c>
      <c r="Q2404" s="18"/>
    </row>
    <row r="2405" ht="14.25" hidden="1" customHeight="1">
      <c r="A2405" s="19">
        <v>2404.0</v>
      </c>
      <c r="B2405" s="20" t="s">
        <v>2531</v>
      </c>
      <c r="C2405" s="21">
        <v>12405.0</v>
      </c>
      <c r="D2405" s="22" t="s">
        <v>18</v>
      </c>
      <c r="E2405" s="22">
        <v>9.6560428E7</v>
      </c>
      <c r="F2405" s="14" t="str">
        <f>IF(ISERROR(MATCH(C2405,Completed!A:A,0)),IF(ISERROR(MATCH(C2405,Unsub!B:B,0)),IF(LEN(E2405)=8,E2405&amp;",","#"),""),"")</f>
        <v>96560428,</v>
      </c>
      <c r="G2405" s="14" t="str">
        <f>if(isna(match(C2405,KlikEDM!B:B,0)),"","ClickEDM")</f>
        <v/>
      </c>
      <c r="H2405" s="15" t="str">
        <f t="array" ref="H2405">iferror(lower(index(MultiMail!C:C,match(C2405,MultiMail!A:A,0))),"")</f>
        <v>jyfchng001@mymail.sim.edu.sg</v>
      </c>
      <c r="I2405" s="14" t="str">
        <f t="array" ref="I2405">iferror(index(KlikEDM!C:C,match(H2405,KlikEDM!A:A,0)),"")</f>
        <v/>
      </c>
      <c r="J2405" s="15" t="str">
        <f t="array" ref="J2405">iferror(lower(index(MultiMail!D:D,match(C2405,MultiMail!A:A,0))),"")</f>
        <v>jjoannchng@gmail.com</v>
      </c>
      <c r="K2405" s="14" t="str">
        <f t="array" ref="K2405">iferror(index(KlikEDM!C:C,match(J2405,KlikEDM!A:A,0)),"")</f>
        <v/>
      </c>
      <c r="L2405" s="22"/>
      <c r="M2405" s="22">
        <v>9.6560428E7</v>
      </c>
      <c r="N2405" s="14" t="str">
        <f>IF(ISERROR(MATCH(C2405,Completed!A:A,0)),IF(ISERROR(MATCH(C2405,Unsub!B:B,0)),IF(H2405&lt;&gt;"",IF(O2405&lt;&gt;"",O2405,C2405&amp;"|"&amp;M2405&amp;"|"&amp;PROPER(B2405)&amp;"|"&amp;LOWER(H2405)),"#"),""),"")</f>
        <v>12405|96560428|Joann Chng Yi Fang|jyfchng001@mymail.sim.edu.sg
12405|96560428|Joann Chng Yi Fang|JJOANNCHNG@GMAIL.COM
</v>
      </c>
      <c r="O2405" s="16" t="str">
        <f t="array" ref="O2405">IFERROR(INDEX(MultiMail!G:G,MATCH(C2405,MultiMail!A:A,0)),"")</f>
        <v>12405|96560428|Joann Chng Yi Fang|jyfchng001@mymail.sim.edu.sg
12405|96560428|Joann Chng Yi Fang|JJOANNCHNG@GMAIL.COM
</v>
      </c>
      <c r="P2405" s="17">
        <f t="array" ref="P2405">IFERROR(INDEX(EDMsort!A:A,MATCH(C2405,EDMsort!B:B,0)),"")</f>
        <v>1</v>
      </c>
      <c r="Q2405" s="18"/>
    </row>
    <row r="2406" ht="14.25" hidden="1" customHeight="1">
      <c r="A2406" s="11">
        <v>2405.0</v>
      </c>
      <c r="B2406" s="12" t="s">
        <v>2532</v>
      </c>
      <c r="C2406" s="13">
        <v>12406.0</v>
      </c>
      <c r="D2406" s="14" t="s">
        <v>18</v>
      </c>
      <c r="E2406" s="14">
        <v>9.7117544E7</v>
      </c>
      <c r="F2406" s="14" t="str">
        <f>IF(ISERROR(MATCH(C2406,Completed!A:A,0)),IF(ISERROR(MATCH(C2406,Unsub!B:B,0)),IF(LEN(E2406)=8,E2406&amp;",","#"),""),"")</f>
        <v>97117544,</v>
      </c>
      <c r="G2406" s="14" t="str">
        <f>if(isna(match(C2406,KlikEDM!B:B,0)),"","ClickEDM")</f>
        <v/>
      </c>
      <c r="H2406" s="15" t="str">
        <f t="array" ref="H2406">iferror(lower(index(MultiMail!C:C,match(C2406,MultiMail!A:A,0))),"")</f>
        <v>yhong022@mymail.sim.edu.sg</v>
      </c>
      <c r="I2406" s="14" t="str">
        <f t="array" ref="I2406">iferror(index(KlikEDM!C:C,match(H2406,KlikEDM!A:A,0)),"")</f>
        <v/>
      </c>
      <c r="J2406" s="15" t="str">
        <f t="array" ref="J2406">iferror(lower(index(MultiMail!D:D,match(C2406,MultiMail!A:A,0))),"")</f>
        <v>yihong.ong@icloud.com</v>
      </c>
      <c r="K2406" s="14" t="str">
        <f t="array" ref="K2406">iferror(index(KlikEDM!C:C,match(J2406,KlikEDM!A:A,0)),"")</f>
        <v/>
      </c>
      <c r="L2406" s="14"/>
      <c r="M2406" s="14">
        <v>9.7117544E7</v>
      </c>
      <c r="N2406" s="14" t="str">
        <f>IF(ISERROR(MATCH(C2406,Completed!A:A,0)),IF(ISERROR(MATCH(C2406,Unsub!B:B,0)),IF(H2406&lt;&gt;"",IF(O2406&lt;&gt;"",O2406,C2406&amp;"|"&amp;M2406&amp;"|"&amp;PROPER(B2406)&amp;"|"&amp;LOWER(H2406)),"#"),""),"")</f>
        <v>12406|97117544|Ong Yi Hong|yhong022@mymail.sim.edu.sg
12406|97117544|Ong Yi Hong|YIHONG.ONG@ICLOUD.COM
</v>
      </c>
      <c r="O2406" s="16" t="str">
        <f t="array" ref="O2406">IFERROR(INDEX(MultiMail!G:G,MATCH(C2406,MultiMail!A:A,0)),"")</f>
        <v>12406|97117544|Ong Yi Hong|yhong022@mymail.sim.edu.sg
12406|97117544|Ong Yi Hong|YIHONG.ONG@ICLOUD.COM
</v>
      </c>
      <c r="P2406" s="17">
        <f t="array" ref="P2406">IFERROR(INDEX(EDMsort!A:A,MATCH(C2406,EDMsort!B:B,0)),"")</f>
        <v>4</v>
      </c>
      <c r="Q2406" s="18"/>
    </row>
    <row r="2407" ht="14.25" customHeight="1">
      <c r="A2407" s="19">
        <v>2406.0</v>
      </c>
      <c r="B2407" s="20" t="s">
        <v>2533</v>
      </c>
      <c r="C2407" s="21">
        <v>12407.0</v>
      </c>
      <c r="D2407" s="22" t="s">
        <v>18</v>
      </c>
      <c r="E2407" s="22">
        <v>9.3252545E7</v>
      </c>
      <c r="F2407" s="14" t="str">
        <f>IF(ISERROR(MATCH(C2407,Completed!A:A,0)),IF(ISERROR(MATCH(C2407,Unsub!B:B,0)),IF(LEN(E2407)=8,E2407&amp;",","#"),""),"")</f>
        <v>93252545,</v>
      </c>
      <c r="G2407" s="14" t="str">
        <f>if(isna(match(C2407,KlikEDM!B:B,0)),"","ClickEDM")</f>
        <v>ClickEDM</v>
      </c>
      <c r="H2407" s="15" t="str">
        <f t="array" ref="H2407">iferror(lower(index(MultiMail!C:C,match(C2407,MultiMail!A:A,0))),"")</f>
        <v>hqpoh002@mymail.sim.edu.sg</v>
      </c>
      <c r="I2407" s="14" t="str">
        <f t="array" ref="I2407">iferror(index(KlikEDM!C:C,match(H2407,KlikEDM!A:A,0)),"")</f>
        <v>eblast C</v>
      </c>
      <c r="J2407" s="15" t="str">
        <f t="array" ref="J2407">iferror(lower(index(MultiMail!D:D,match(C2407,MultiMail!A:A,0))),"")</f>
        <v>hongqinpoh@gmail.com</v>
      </c>
      <c r="K2407" s="14" t="str">
        <f t="array" ref="K2407">iferror(index(KlikEDM!C:C,match(J2407,KlikEDM!A:A,0)),"")</f>
        <v/>
      </c>
      <c r="L2407" s="22"/>
      <c r="M2407" s="22">
        <v>9.3252545E7</v>
      </c>
      <c r="N2407" s="14" t="str">
        <f>IF(ISERROR(MATCH(C2407,Completed!A:A,0)),IF(ISERROR(MATCH(C2407,Unsub!B:B,0)),IF(H2407&lt;&gt;"",IF(O2407&lt;&gt;"",O2407,C2407&amp;"|"&amp;M2407&amp;"|"&amp;PROPER(B2407)&amp;"|"&amp;LOWER(H2407)),"#"),""),"")</f>
        <v>12407|93252545|Poh Hong Qin|hqpoh002@mymail.sim.edu.sg
12407|93252545|Poh Hong Qin|HONGQINPOH@GMAIL.COM
</v>
      </c>
      <c r="O2407" s="16" t="str">
        <f t="array" ref="O2407">IFERROR(INDEX(MultiMail!G:G,MATCH(C2407,MultiMail!A:A,0)),"")</f>
        <v>12407|93252545|Poh Hong Qin|hqpoh002@mymail.sim.edu.sg
12407|93252545|Poh Hong Qin|HONGQINPOH@GMAIL.COM
</v>
      </c>
      <c r="P2407" s="17">
        <f t="array" ref="P2407">IFERROR(INDEX(EDMsort!A:A,MATCH(C2407,EDMsort!B:B,0)),"")</f>
        <v>3</v>
      </c>
      <c r="Q2407" s="18"/>
    </row>
    <row r="2408" ht="14.25" hidden="1" customHeight="1">
      <c r="A2408" s="11">
        <v>2407.0</v>
      </c>
      <c r="B2408" s="12" t="s">
        <v>2534</v>
      </c>
      <c r="C2408" s="13">
        <v>12408.0</v>
      </c>
      <c r="D2408" s="14" t="s">
        <v>18</v>
      </c>
      <c r="E2408" s="14">
        <v>9.7294114E7</v>
      </c>
      <c r="F2408" s="14" t="str">
        <f>IF(ISERROR(MATCH(C2408,Completed!A:A,0)),IF(ISERROR(MATCH(C2408,Unsub!B:B,0)),IF(LEN(E2408)=8,E2408&amp;",","#"),""),"")</f>
        <v>97294114,</v>
      </c>
      <c r="G2408" s="14" t="str">
        <f>if(isna(match(C2408,KlikEDM!B:B,0)),"","ClickEDM")</f>
        <v/>
      </c>
      <c r="H2408" s="15" t="str">
        <f t="array" ref="H2408">iferror(lower(index(MultiMail!C:C,match(C2408,MultiMail!A:A,0))),"")</f>
        <v>wrtan010@mymail.sim.edu.sg</v>
      </c>
      <c r="I2408" s="14" t="str">
        <f t="array" ref="I2408">iferror(index(KlikEDM!C:C,match(H2408,KlikEDM!A:A,0)),"")</f>
        <v/>
      </c>
      <c r="J2408" s="15" t="str">
        <f t="array" ref="J2408">iferror(lower(index(MultiMail!D:D,match(C2408,MultiMail!A:A,0))),"")</f>
        <v>weiren1506@gmail.com</v>
      </c>
      <c r="K2408" s="14" t="str">
        <f t="array" ref="K2408">iferror(index(KlikEDM!C:C,match(J2408,KlikEDM!A:A,0)),"")</f>
        <v/>
      </c>
      <c r="L2408" s="14"/>
      <c r="M2408" s="14">
        <v>9.7294114E7</v>
      </c>
      <c r="N2408" s="14" t="str">
        <f>IF(ISERROR(MATCH(C2408,Completed!A:A,0)),IF(ISERROR(MATCH(C2408,Unsub!B:B,0)),IF(H2408&lt;&gt;"",IF(O2408&lt;&gt;"",O2408,C2408&amp;"|"&amp;M2408&amp;"|"&amp;PROPER(B2408)&amp;"|"&amp;LOWER(H2408)),"#"),""),"")</f>
        <v>12408|97294114|Tan Wei Ren|wrtan010@mymail.sim.edu.sg
12408|97294114|Tan Wei Ren|WEIREN1506@GMAIL.COM
</v>
      </c>
      <c r="O2408" s="16" t="str">
        <f t="array" ref="O2408">IFERROR(INDEX(MultiMail!G:G,MATCH(C2408,MultiMail!A:A,0)),"")</f>
        <v>12408|97294114|Tan Wei Ren|wrtan010@mymail.sim.edu.sg
12408|97294114|Tan Wei Ren|WEIREN1506@GMAIL.COM
</v>
      </c>
      <c r="P2408" s="17">
        <f t="array" ref="P2408">IFERROR(INDEX(EDMsort!A:A,MATCH(C2408,EDMsort!B:B,0)),"")</f>
        <v>2</v>
      </c>
      <c r="Q2408" s="18"/>
    </row>
    <row r="2409" ht="14.25" hidden="1" customHeight="1">
      <c r="A2409" s="19">
        <v>2408.0</v>
      </c>
      <c r="B2409" s="20" t="s">
        <v>2535</v>
      </c>
      <c r="C2409" s="21">
        <v>12409.0</v>
      </c>
      <c r="D2409" s="22" t="s">
        <v>18</v>
      </c>
      <c r="E2409" s="22">
        <v>8.1267033E7</v>
      </c>
      <c r="F2409" s="14" t="str">
        <f>IF(ISERROR(MATCH(C2409,Completed!A:A,0)),IF(ISERROR(MATCH(C2409,Unsub!B:B,0)),IF(LEN(E2409)=8,E2409&amp;",","#"),""),"")</f>
        <v>81267033,</v>
      </c>
      <c r="G2409" s="14" t="str">
        <f>if(isna(match(C2409,KlikEDM!B:B,0)),"","ClickEDM")</f>
        <v/>
      </c>
      <c r="H2409" s="15" t="str">
        <f t="array" ref="H2409">iferror(lower(index(MultiMail!C:C,match(C2409,MultiMail!A:A,0))),"")</f>
        <v>lwpoh001@mymail.sim.edu.sg</v>
      </c>
      <c r="I2409" s="14" t="str">
        <f t="array" ref="I2409">iferror(index(KlikEDM!C:C,match(H2409,KlikEDM!A:A,0)),"")</f>
        <v/>
      </c>
      <c r="J2409" s="15" t="str">
        <f t="array" ref="J2409">iferror(lower(index(MultiMail!D:D,match(C2409,MultiMail!A:A,0))),"")</f>
        <v>lydiapwy@gmail.com</v>
      </c>
      <c r="K2409" s="14" t="str">
        <f t="array" ref="K2409">iferror(index(KlikEDM!C:C,match(J2409,KlikEDM!A:A,0)),"")</f>
        <v/>
      </c>
      <c r="L2409" s="22"/>
      <c r="M2409" s="22">
        <v>8.1267033E7</v>
      </c>
      <c r="N2409" s="14" t="str">
        <f>IF(ISERROR(MATCH(C2409,Completed!A:A,0)),IF(ISERROR(MATCH(C2409,Unsub!B:B,0)),IF(H2409&lt;&gt;"",IF(O2409&lt;&gt;"",O2409,C2409&amp;"|"&amp;M2409&amp;"|"&amp;PROPER(B2409)&amp;"|"&amp;LOWER(H2409)),"#"),""),"")</f>
        <v>12409|81267033|Lydia Poh Weiyi|lwpoh001@mymail.sim.edu.sg
12409|81267033|Lydia Poh Weiyi|LYDIAPWY@GMAIL.COM
</v>
      </c>
      <c r="O2409" s="16" t="str">
        <f t="array" ref="O2409">IFERROR(INDEX(MultiMail!G:G,MATCH(C2409,MultiMail!A:A,0)),"")</f>
        <v>12409|81267033|Lydia Poh Weiyi|lwpoh001@mymail.sim.edu.sg
12409|81267033|Lydia Poh Weiyi|LYDIAPWY@GMAIL.COM
</v>
      </c>
      <c r="P2409" s="17">
        <f t="array" ref="P2409">IFERROR(INDEX(EDMsort!A:A,MATCH(C2409,EDMsort!B:B,0)),"")</f>
        <v>1</v>
      </c>
      <c r="Q2409" s="18"/>
    </row>
    <row r="2410" ht="14.25" hidden="1" customHeight="1">
      <c r="A2410" s="11">
        <v>2409.0</v>
      </c>
      <c r="B2410" s="12" t="s">
        <v>2536</v>
      </c>
      <c r="C2410" s="13">
        <v>12410.0</v>
      </c>
      <c r="D2410" s="14" t="s">
        <v>18</v>
      </c>
      <c r="E2410" s="14">
        <v>8.4446125E7</v>
      </c>
      <c r="F2410" s="14" t="str">
        <f>IF(ISERROR(MATCH(C2410,Completed!A:A,0)),IF(ISERROR(MATCH(C2410,Unsub!B:B,0)),IF(LEN(E2410)=8,E2410&amp;",","#"),""),"")</f>
        <v>84446125,</v>
      </c>
      <c r="G2410" s="14" t="str">
        <f>if(isna(match(C2410,KlikEDM!B:B,0)),"","ClickEDM")</f>
        <v/>
      </c>
      <c r="H2410" s="15" t="str">
        <f t="array" ref="H2410">iferror(lower(index(MultiMail!C:C,match(C2410,MultiMail!A:A,0))),"")</f>
        <v>rtcwong001@mymail.sim.edu.sg</v>
      </c>
      <c r="I2410" s="14" t="str">
        <f t="array" ref="I2410">iferror(index(KlikEDM!C:C,match(H2410,KlikEDM!A:A,0)),"")</f>
        <v/>
      </c>
      <c r="J2410" s="15" t="str">
        <f t="array" ref="J2410">iferror(lower(index(MultiMail!D:D,match(C2410,MultiMail!A:A,0))),"")</f>
        <v>wongruitingcheryl@yahoo.com</v>
      </c>
      <c r="K2410" s="14" t="str">
        <f t="array" ref="K2410">iferror(index(KlikEDM!C:C,match(J2410,KlikEDM!A:A,0)),"")</f>
        <v/>
      </c>
      <c r="L2410" s="14"/>
      <c r="M2410" s="14">
        <v>8.4446125E7</v>
      </c>
      <c r="N2410" s="14" t="str">
        <f>IF(ISERROR(MATCH(C2410,Completed!A:A,0)),IF(ISERROR(MATCH(C2410,Unsub!B:B,0)),IF(H2410&lt;&gt;"",IF(O2410&lt;&gt;"",O2410,C2410&amp;"|"&amp;M2410&amp;"|"&amp;PROPER(B2410)&amp;"|"&amp;LOWER(H2410)),"#"),""),"")</f>
        <v>12410|84446125|Wong Rui Ting, Cheryl|rtcwong001@mymail.sim.edu.sg
12410|84446125|Wong Rui Ting, Cheryl|WONGRUITINGCHERYL@YAHOO.COM
</v>
      </c>
      <c r="O2410" s="16" t="str">
        <f t="array" ref="O2410">IFERROR(INDEX(MultiMail!G:G,MATCH(C2410,MultiMail!A:A,0)),"")</f>
        <v>12410|84446125|Wong Rui Ting, Cheryl|rtcwong001@mymail.sim.edu.sg
12410|84446125|Wong Rui Ting, Cheryl|WONGRUITINGCHERYL@YAHOO.COM
</v>
      </c>
      <c r="P2410" s="17">
        <f t="array" ref="P2410">IFERROR(INDEX(EDMsort!A:A,MATCH(C2410,EDMsort!B:B,0)),"")</f>
        <v>4</v>
      </c>
      <c r="Q2410" s="18"/>
    </row>
    <row r="2411" ht="14.25" hidden="1" customHeight="1">
      <c r="A2411" s="19">
        <v>2410.0</v>
      </c>
      <c r="B2411" s="20" t="s">
        <v>2537</v>
      </c>
      <c r="C2411" s="21">
        <v>12411.0</v>
      </c>
      <c r="D2411" s="22" t="s">
        <v>18</v>
      </c>
      <c r="E2411" s="22">
        <v>9.4509456E7</v>
      </c>
      <c r="F2411" s="14" t="str">
        <f>IF(ISERROR(MATCH(C2411,Completed!A:A,0)),IF(ISERROR(MATCH(C2411,Unsub!B:B,0)),IF(LEN(E2411)=8,E2411&amp;",","#"),""),"")</f>
        <v/>
      </c>
      <c r="G2411" s="14" t="str">
        <f>if(isna(match(C2411,KlikEDM!B:B,0)),"","ClickEDM")</f>
        <v/>
      </c>
      <c r="H2411" s="15" t="str">
        <f t="array" ref="H2411">iferror(lower(index(MultiMail!C:C,match(C2411,MultiMail!A:A,0))),"")</f>
        <v>alwkyum001@mymail.sim.edu.sg</v>
      </c>
      <c r="I2411" s="14" t="str">
        <f t="array" ref="I2411">iferror(index(KlikEDM!C:C,match(H2411,KlikEDM!A:A,0)),"")</f>
        <v/>
      </c>
      <c r="J2411" s="15" t="str">
        <f t="array" ref="J2411">iferror(lower(index(MultiMail!D:D,match(C2411,MultiMail!A:A,0))),"")</f>
        <v>abramyum16@gmail.com</v>
      </c>
      <c r="K2411" s="14" t="str">
        <f t="array" ref="K2411">iferror(index(KlikEDM!C:C,match(J2411,KlikEDM!A:A,0)),"")</f>
        <v/>
      </c>
      <c r="L2411" s="22"/>
      <c r="M2411" s="22">
        <v>9.4509456E7</v>
      </c>
      <c r="N2411" s="14" t="str">
        <f>IF(ISERROR(MATCH(C2411,Completed!A:A,0)),IF(ISERROR(MATCH(C2411,Unsub!B:B,0)),IF(H2411&lt;&gt;"",IF(O2411&lt;&gt;"",O2411,C2411&amp;"|"&amp;M2411&amp;"|"&amp;PROPER(B2411)&amp;"|"&amp;LOWER(H2411)),"#"),""),"")</f>
        <v/>
      </c>
      <c r="O2411" s="16" t="str">
        <f t="array" ref="O2411">IFERROR(INDEX(MultiMail!G:G,MATCH(C2411,MultiMail!A:A,0)),"")</f>
        <v>12411|94509456|Abram Lester Yum Wy Khin|alwkyum001@mymail.sim.edu.sg
12411|94509456|Abram Lester Yum Wy Khin|ABRAMYUM16@GMAIL.COM
</v>
      </c>
      <c r="P2411" s="17" t="str">
        <f t="array" ref="P2411">IFERROR(INDEX(EDMsort!A:A,MATCH(C2411,EDMsort!B:B,0)),"")</f>
        <v/>
      </c>
      <c r="Q2411" s="18"/>
    </row>
    <row r="2412" ht="14.25" customHeight="1">
      <c r="A2412" s="11">
        <v>2411.0</v>
      </c>
      <c r="B2412" s="12" t="s">
        <v>2538</v>
      </c>
      <c r="C2412" s="13">
        <v>12412.0</v>
      </c>
      <c r="D2412" s="14" t="s">
        <v>18</v>
      </c>
      <c r="E2412" s="14">
        <v>9.3877006E7</v>
      </c>
      <c r="F2412" s="14" t="str">
        <f>IF(ISERROR(MATCH(C2412,Completed!A:A,0)),IF(ISERROR(MATCH(C2412,Unsub!B:B,0)),IF(LEN(E2412)=8,E2412&amp;",","#"),""),"")</f>
        <v>93877006,</v>
      </c>
      <c r="G2412" s="14" t="str">
        <f>if(isna(match(C2412,KlikEDM!B:B,0)),"","ClickEDM")</f>
        <v>ClickEDM</v>
      </c>
      <c r="H2412" s="15" t="str">
        <f t="array" ref="H2412">iferror(lower(index(MultiMail!C:C,match(C2412,MultiMail!A:A,0))),"")</f>
        <v>gywlau001@mymail.sim.edu.sg</v>
      </c>
      <c r="I2412" s="14" t="str">
        <f t="array" ref="I2412">iferror(index(KlikEDM!C:C,match(H2412,KlikEDM!A:A,0)),"")</f>
        <v>eblast C</v>
      </c>
      <c r="J2412" s="15" t="str">
        <f t="array" ref="J2412">iferror(lower(index(MultiMail!D:D,match(C2412,MultiMail!A:A,0))),"")</f>
        <v>wayberlau95@gmail.com</v>
      </c>
      <c r="K2412" s="14" t="str">
        <f t="array" ref="K2412">iferror(index(KlikEDM!C:C,match(J2412,KlikEDM!A:A,0)),"")</f>
        <v/>
      </c>
      <c r="L2412" s="14"/>
      <c r="M2412" s="14">
        <v>9.3877006E7</v>
      </c>
      <c r="N2412" s="14" t="str">
        <f>IF(ISERROR(MATCH(C2412,Completed!A:A,0)),IF(ISERROR(MATCH(C2412,Unsub!B:B,0)),IF(H2412&lt;&gt;"",IF(O2412&lt;&gt;"",O2412,C2412&amp;"|"&amp;M2412&amp;"|"&amp;PROPER(B2412)&amp;"|"&amp;LOWER(H2412)),"#"),""),"")</f>
        <v>12412|93877006|Lau Gong Yu Wayber|gywlau001@mymail.sim.edu.sg
12412|93877006|Lau Gong Yu Wayber|WAYBERLAU95@GMAIL.COM
</v>
      </c>
      <c r="O2412" s="16" t="str">
        <f t="array" ref="O2412">IFERROR(INDEX(MultiMail!G:G,MATCH(C2412,MultiMail!A:A,0)),"")</f>
        <v>12412|93877006|Lau Gong Yu Wayber|gywlau001@mymail.sim.edu.sg
12412|93877006|Lau Gong Yu Wayber|WAYBERLAU95@GMAIL.COM
</v>
      </c>
      <c r="P2412" s="17">
        <f t="array" ref="P2412">IFERROR(INDEX(EDMsort!A:A,MATCH(C2412,EDMsort!B:B,0)),"")</f>
        <v>3</v>
      </c>
      <c r="Q2412" s="18"/>
    </row>
    <row r="2413" ht="14.25" hidden="1" customHeight="1">
      <c r="A2413" s="19">
        <v>2412.0</v>
      </c>
      <c r="B2413" s="20" t="s">
        <v>2539</v>
      </c>
      <c r="C2413" s="21">
        <v>12413.0</v>
      </c>
      <c r="D2413" s="22" t="s">
        <v>18</v>
      </c>
      <c r="E2413" s="22">
        <v>9.8322715E7</v>
      </c>
      <c r="F2413" s="14" t="str">
        <f>IF(ISERROR(MATCH(C2413,Completed!A:A,0)),IF(ISERROR(MATCH(C2413,Unsub!B:B,0)),IF(LEN(E2413)=8,E2413&amp;",","#"),""),"")</f>
        <v>98322715,</v>
      </c>
      <c r="G2413" s="14" t="str">
        <f>if(isna(match(C2413,KlikEDM!B:B,0)),"","ClickEDM")</f>
        <v/>
      </c>
      <c r="H2413" s="15" t="str">
        <f t="array" ref="H2413">iferror(lower(index(MultiMail!C:C,match(C2413,MultiMail!A:A,0))),"")</f>
        <v>nhykoh001@mymail.sim.edu.sg</v>
      </c>
      <c r="I2413" s="14" t="str">
        <f t="array" ref="I2413">iferror(index(KlikEDM!C:C,match(H2413,KlikEDM!A:A,0)),"")</f>
        <v/>
      </c>
      <c r="J2413" s="15" t="str">
        <f t="array" ref="J2413">iferror(lower(index(MultiMail!D:D,match(C2413,MultiMail!A:A,0))),"")</f>
        <v>nigelkhy.95@gmail.com</v>
      </c>
      <c r="K2413" s="14" t="str">
        <f t="array" ref="K2413">iferror(index(KlikEDM!C:C,match(J2413,KlikEDM!A:A,0)),"")</f>
        <v/>
      </c>
      <c r="L2413" s="22"/>
      <c r="M2413" s="22">
        <v>9.8322715E7</v>
      </c>
      <c r="N2413" s="14" t="str">
        <f>IF(ISERROR(MATCH(C2413,Completed!A:A,0)),IF(ISERROR(MATCH(C2413,Unsub!B:B,0)),IF(H2413&lt;&gt;"",IF(O2413&lt;&gt;"",O2413,C2413&amp;"|"&amp;M2413&amp;"|"&amp;PROPER(B2413)&amp;"|"&amp;LOWER(H2413)),"#"),""),"")</f>
        <v>12413|98322715|Nigel Koh Hwee Yang|nhykoh001@mymail.sim.edu.sg
12413|98322715|Nigel Koh Hwee Yang|NIGELKHY.95@GMAIL.COM
</v>
      </c>
      <c r="O2413" s="16" t="str">
        <f t="array" ref="O2413">IFERROR(INDEX(MultiMail!G:G,MATCH(C2413,MultiMail!A:A,0)),"")</f>
        <v>12413|98322715|Nigel Koh Hwee Yang|nhykoh001@mymail.sim.edu.sg
12413|98322715|Nigel Koh Hwee Yang|NIGELKHY.95@GMAIL.COM
</v>
      </c>
      <c r="P2413" s="17">
        <f t="array" ref="P2413">IFERROR(INDEX(EDMsort!A:A,MATCH(C2413,EDMsort!B:B,0)),"")</f>
        <v>2</v>
      </c>
      <c r="Q2413" s="18"/>
    </row>
    <row r="2414" ht="14.25" hidden="1" customHeight="1">
      <c r="A2414" s="11">
        <v>2413.0</v>
      </c>
      <c r="B2414" s="12" t="s">
        <v>2540</v>
      </c>
      <c r="C2414" s="13">
        <v>12414.0</v>
      </c>
      <c r="D2414" s="14" t="s">
        <v>18</v>
      </c>
      <c r="E2414" s="14">
        <v>9.6712238E7</v>
      </c>
      <c r="F2414" s="14" t="str">
        <f>IF(ISERROR(MATCH(C2414,Completed!A:A,0)),IF(ISERROR(MATCH(C2414,Unsub!B:B,0)),IF(LEN(E2414)=8,E2414&amp;",","#"),""),"")</f>
        <v/>
      </c>
      <c r="G2414" s="14" t="str">
        <f>if(isna(match(C2414,KlikEDM!B:B,0)),"","ClickEDM")</f>
        <v/>
      </c>
      <c r="H2414" s="15" t="str">
        <f t="array" ref="H2414">iferror(lower(index(MultiMail!C:C,match(C2414,MultiMail!A:A,0))),"")</f>
        <v>qlng004@mymail.sim.edu.sg</v>
      </c>
      <c r="I2414" s="14" t="str">
        <f t="array" ref="I2414">iferror(index(KlikEDM!C:C,match(H2414,KlikEDM!A:A,0)),"")</f>
        <v/>
      </c>
      <c r="J2414" s="15" t="str">
        <f t="array" ref="J2414">iferror(lower(index(MultiMail!D:D,match(C2414,MultiMail!A:A,0))),"")</f>
        <v>prudenceentity@gmail.com</v>
      </c>
      <c r="K2414" s="14" t="str">
        <f t="array" ref="K2414">iferror(index(KlikEDM!C:C,match(J2414,KlikEDM!A:A,0)),"")</f>
        <v/>
      </c>
      <c r="L2414" s="14"/>
      <c r="M2414" s="14">
        <v>9.6712238E7</v>
      </c>
      <c r="N2414" s="14" t="str">
        <f>IF(ISERROR(MATCH(C2414,Completed!A:A,0)),IF(ISERROR(MATCH(C2414,Unsub!B:B,0)),IF(H2414&lt;&gt;"",IF(O2414&lt;&gt;"",O2414,C2414&amp;"|"&amp;M2414&amp;"|"&amp;PROPER(B2414)&amp;"|"&amp;LOWER(H2414)),"#"),""),"")</f>
        <v/>
      </c>
      <c r="O2414" s="16" t="str">
        <f t="array" ref="O2414">IFERROR(INDEX(MultiMail!G:G,MATCH(C2414,MultiMail!A:A,0)),"")</f>
        <v>12414|96712238|Ng Qi Long|qlng004@mymail.sim.edu.sg
12414|96712238|Ng Qi Long|prudenceentity@gmail.com
</v>
      </c>
      <c r="P2414" s="17" t="str">
        <f t="array" ref="P2414">IFERROR(INDEX(EDMsort!A:A,MATCH(C2414,EDMsort!B:B,0)),"")</f>
        <v/>
      </c>
      <c r="Q2414" s="18"/>
    </row>
    <row r="2415" ht="14.25" hidden="1" customHeight="1">
      <c r="A2415" s="19">
        <v>2414.0</v>
      </c>
      <c r="B2415" s="20" t="s">
        <v>2541</v>
      </c>
      <c r="C2415" s="21">
        <v>12415.0</v>
      </c>
      <c r="D2415" s="22" t="s">
        <v>18</v>
      </c>
      <c r="E2415" s="22">
        <v>9.0171632E7</v>
      </c>
      <c r="F2415" s="14" t="str">
        <f>IF(ISERROR(MATCH(C2415,Completed!A:A,0)),IF(ISERROR(MATCH(C2415,Unsub!B:B,0)),IF(LEN(E2415)=8,E2415&amp;",","#"),""),"")</f>
        <v/>
      </c>
      <c r="G2415" s="14" t="str">
        <f>if(isna(match(C2415,KlikEDM!B:B,0)),"","ClickEDM")</f>
        <v/>
      </c>
      <c r="H2415" s="15" t="str">
        <f t="array" ref="H2415">iferror(lower(index(MultiMail!C:C,match(C2415,MultiMail!A:A,0))),"")</f>
        <v>masnbhi001@mymail.sim.edu.sg</v>
      </c>
      <c r="I2415" s="14" t="str">
        <f t="array" ref="I2415">iferror(index(KlikEDM!C:C,match(H2415,KlikEDM!A:A,0)),"")</f>
        <v/>
      </c>
      <c r="J2415" s="15" t="str">
        <f t="array" ref="J2415">iferror(lower(index(MultiMail!D:D,match(C2415,MultiMail!A:A,0))),"")</f>
        <v>masnamirah@gmail.com</v>
      </c>
      <c r="K2415" s="14" t="str">
        <f t="array" ref="K2415">iferror(index(KlikEDM!C:C,match(J2415,KlikEDM!A:A,0)),"")</f>
        <v/>
      </c>
      <c r="L2415" s="22"/>
      <c r="M2415" s="22">
        <v>9.0171632E7</v>
      </c>
      <c r="N2415" s="14" t="str">
        <f>IF(ISERROR(MATCH(C2415,Completed!A:A,0)),IF(ISERROR(MATCH(C2415,Unsub!B:B,0)),IF(H2415&lt;&gt;"",IF(O2415&lt;&gt;"",O2415,C2415&amp;"|"&amp;M2415&amp;"|"&amp;PROPER(B2415)&amp;"|"&amp;LOWER(H2415)),"#"),""),"")</f>
        <v/>
      </c>
      <c r="O2415" s="16" t="str">
        <f t="array" ref="O2415">IFERROR(INDEX(MultiMail!G:G,MATCH(C2415,MultiMail!A:A,0)),"")</f>
        <v>12415|90171632|Mas Namirah Binte Haji Ismail|masnbhi001@mymail.sim.edu.sg
12415|90171632|Mas Namirah Binte Haji Ismail|MASNAMIRAH@GMAIL.COM
</v>
      </c>
      <c r="P2415" s="17" t="str">
        <f t="array" ref="P2415">IFERROR(INDEX(EDMsort!A:A,MATCH(C2415,EDMsort!B:B,0)),"")</f>
        <v/>
      </c>
      <c r="Q2415" s="18"/>
    </row>
    <row r="2416" ht="14.25" hidden="1" customHeight="1">
      <c r="A2416" s="11">
        <v>2415.0</v>
      </c>
      <c r="B2416" s="12" t="s">
        <v>2542</v>
      </c>
      <c r="C2416" s="13">
        <v>12416.0</v>
      </c>
      <c r="D2416" s="14" t="s">
        <v>18</v>
      </c>
      <c r="E2416" s="14">
        <v>9.2968777E7</v>
      </c>
      <c r="F2416" s="14" t="str">
        <f>IF(ISERROR(MATCH(C2416,Completed!A:A,0)),IF(ISERROR(MATCH(C2416,Unsub!B:B,0)),IF(LEN(E2416)=8,E2416&amp;",","#"),""),"")</f>
        <v>92968777,</v>
      </c>
      <c r="G2416" s="14" t="str">
        <f>if(isna(match(C2416,KlikEDM!B:B,0)),"","ClickEDM")</f>
        <v/>
      </c>
      <c r="H2416" s="15" t="str">
        <f t="array" ref="H2416">iferror(lower(index(MultiMail!C:C,match(C2416,MultiMail!A:A,0))),"")</f>
        <v>zyjtew001@mymail.sim.edu.sg</v>
      </c>
      <c r="I2416" s="14" t="str">
        <f t="array" ref="I2416">iferror(index(KlikEDM!C:C,match(H2416,KlikEDM!A:A,0)),"")</f>
        <v/>
      </c>
      <c r="J2416" s="15" t="str">
        <f t="array" ref="J2416">iferror(lower(index(MultiMail!D:D,match(C2416,MultiMail!A:A,0))),"")</f>
        <v>john_tewzy@hotmail.com</v>
      </c>
      <c r="K2416" s="14" t="str">
        <f t="array" ref="K2416">iferror(index(KlikEDM!C:C,match(J2416,KlikEDM!A:A,0)),"")</f>
        <v/>
      </c>
      <c r="L2416" s="14"/>
      <c r="M2416" s="14">
        <v>9.2968777E7</v>
      </c>
      <c r="N2416" s="14" t="str">
        <f>IF(ISERROR(MATCH(C2416,Completed!A:A,0)),IF(ISERROR(MATCH(C2416,Unsub!B:B,0)),IF(H2416&lt;&gt;"",IF(O2416&lt;&gt;"",O2416,C2416&amp;"|"&amp;M2416&amp;"|"&amp;PROPER(B2416)&amp;"|"&amp;LOWER(H2416)),"#"),""),"")</f>
        <v>12416|92968777|Tew Zhen Yang, John|zyjtew001@mymail.sim.edu.sg
12416|92968777|Tew Zhen Yang, John|JOHN_TEWZY@HOTMAIL.COM
</v>
      </c>
      <c r="O2416" s="16" t="str">
        <f t="array" ref="O2416">IFERROR(INDEX(MultiMail!G:G,MATCH(C2416,MultiMail!A:A,0)),"")</f>
        <v>12416|92968777|Tew Zhen Yang, John|zyjtew001@mymail.sim.edu.sg
12416|92968777|Tew Zhen Yang, John|JOHN_TEWZY@HOTMAIL.COM
</v>
      </c>
      <c r="P2416" s="17">
        <f t="array" ref="P2416">IFERROR(INDEX(EDMsort!A:A,MATCH(C2416,EDMsort!B:B,0)),"")</f>
        <v>1</v>
      </c>
      <c r="Q2416" s="18"/>
    </row>
    <row r="2417" ht="14.25" hidden="1" customHeight="1">
      <c r="A2417" s="19">
        <v>2416.0</v>
      </c>
      <c r="B2417" s="20" t="s">
        <v>2543</v>
      </c>
      <c r="C2417" s="21">
        <v>12417.0</v>
      </c>
      <c r="D2417" s="22" t="s">
        <v>18</v>
      </c>
      <c r="E2417" s="22">
        <v>8.2881555E7</v>
      </c>
      <c r="F2417" s="14" t="str">
        <f>IF(ISERROR(MATCH(C2417,Completed!A:A,0)),IF(ISERROR(MATCH(C2417,Unsub!B:B,0)),IF(LEN(E2417)=8,E2417&amp;",","#"),""),"")</f>
        <v>82881555,</v>
      </c>
      <c r="G2417" s="14" t="str">
        <f>if(isna(match(C2417,KlikEDM!B:B,0)),"","ClickEDM")</f>
        <v/>
      </c>
      <c r="H2417" s="15" t="str">
        <f t="array" ref="H2417">iferror(lower(index(MultiMail!C:C,match(C2417,MultiMail!A:A,0))),"")</f>
        <v>hjklim001@mymail.sim.edu.sg</v>
      </c>
      <c r="I2417" s="14" t="str">
        <f t="array" ref="I2417">iferror(index(KlikEDM!C:C,match(H2417,KlikEDM!A:A,0)),"")</f>
        <v/>
      </c>
      <c r="J2417" s="15" t="str">
        <f t="array" ref="J2417">iferror(lower(index(MultiMail!D:D,match(C2417,MultiMail!A:A,0))),"")</f>
        <v>kenneth13333@gmail.com</v>
      </c>
      <c r="K2417" s="14" t="str">
        <f t="array" ref="K2417">iferror(index(KlikEDM!C:C,match(J2417,KlikEDM!A:A,0)),"")</f>
        <v/>
      </c>
      <c r="L2417" s="22"/>
      <c r="M2417" s="22">
        <v>8.2881555E7</v>
      </c>
      <c r="N2417" s="14" t="str">
        <f>IF(ISERROR(MATCH(C2417,Completed!A:A,0)),IF(ISERROR(MATCH(C2417,Unsub!B:B,0)),IF(H2417&lt;&gt;"",IF(O2417&lt;&gt;"",O2417,C2417&amp;"|"&amp;M2417&amp;"|"&amp;PROPER(B2417)&amp;"|"&amp;LOWER(H2417)),"#"),""),"")</f>
        <v>12417|82881555|Lim Hong Jing, Kenneth|hjklim001@mymail.sim.edu.sg
12417|82881555|Lim Hong Jing, Kenneth|KENNETH13333@GMAIL.COM
</v>
      </c>
      <c r="O2417" s="16" t="str">
        <f t="array" ref="O2417">IFERROR(INDEX(MultiMail!G:G,MATCH(C2417,MultiMail!A:A,0)),"")</f>
        <v>12417|82881555|Lim Hong Jing, Kenneth|hjklim001@mymail.sim.edu.sg
12417|82881555|Lim Hong Jing, Kenneth|KENNETH13333@GMAIL.COM
</v>
      </c>
      <c r="P2417" s="17">
        <f t="array" ref="P2417">IFERROR(INDEX(EDMsort!A:A,MATCH(C2417,EDMsort!B:B,0)),"")</f>
        <v>4</v>
      </c>
      <c r="Q2417" s="18"/>
    </row>
    <row r="2418" ht="14.25" hidden="1" customHeight="1">
      <c r="A2418" s="11">
        <v>2417.0</v>
      </c>
      <c r="B2418" s="12" t="s">
        <v>2544</v>
      </c>
      <c r="C2418" s="13">
        <v>12418.0</v>
      </c>
      <c r="D2418" s="14" t="s">
        <v>18</v>
      </c>
      <c r="E2418" s="14">
        <v>9.3835977E7</v>
      </c>
      <c r="F2418" s="14" t="str">
        <f>IF(ISERROR(MATCH(C2418,Completed!A:A,0)),IF(ISERROR(MATCH(C2418,Unsub!B:B,0)),IF(LEN(E2418)=8,E2418&amp;",","#"),""),"")</f>
        <v>93835977,</v>
      </c>
      <c r="G2418" s="14" t="str">
        <f>if(isna(match(C2418,KlikEDM!B:B,0)),"","ClickEDM")</f>
        <v/>
      </c>
      <c r="H2418" s="15" t="str">
        <f t="array" ref="H2418">iferror(lower(index(MultiMail!C:C,match(C2418,MultiMail!A:A,0))),"")</f>
        <v>mwlim011@mymail.sim.edu.sg</v>
      </c>
      <c r="I2418" s="14" t="str">
        <f t="array" ref="I2418">iferror(index(KlikEDM!C:C,match(H2418,KlikEDM!A:A,0)),"")</f>
        <v/>
      </c>
      <c r="J2418" s="15" t="str">
        <f t="array" ref="J2418">iferror(lower(index(MultiMail!D:D,match(C2418,MultiMail!A:A,0))),"")</f>
        <v>limmengwee@hotmail.com</v>
      </c>
      <c r="K2418" s="14" t="str">
        <f t="array" ref="K2418">iferror(index(KlikEDM!C:C,match(J2418,KlikEDM!A:A,0)),"")</f>
        <v/>
      </c>
      <c r="L2418" s="14"/>
      <c r="M2418" s="14">
        <v>9.3835977E7</v>
      </c>
      <c r="N2418" s="14" t="str">
        <f>IF(ISERROR(MATCH(C2418,Completed!A:A,0)),IF(ISERROR(MATCH(C2418,Unsub!B:B,0)),IF(H2418&lt;&gt;"",IF(O2418&lt;&gt;"",O2418,C2418&amp;"|"&amp;M2418&amp;"|"&amp;PROPER(B2418)&amp;"|"&amp;LOWER(H2418)),"#"),""),"")</f>
        <v>12418|93835977|Lim Meng Wee|mwlim011@mymail.sim.edu.sg
12418|93835977|Lim Meng Wee|LIMMENGWEE@HOTMAIL.COM
</v>
      </c>
      <c r="O2418" s="16" t="str">
        <f t="array" ref="O2418">IFERROR(INDEX(MultiMail!G:G,MATCH(C2418,MultiMail!A:A,0)),"")</f>
        <v>12418|93835977|Lim Meng Wee|mwlim011@mymail.sim.edu.sg
12418|93835977|Lim Meng Wee|LIMMENGWEE@HOTMAIL.COM
</v>
      </c>
      <c r="P2418" s="17">
        <f t="array" ref="P2418">IFERROR(INDEX(EDMsort!A:A,MATCH(C2418,EDMsort!B:B,0)),"")</f>
        <v>3</v>
      </c>
      <c r="Q2418" s="18"/>
    </row>
    <row r="2419" ht="14.25" hidden="1" customHeight="1">
      <c r="A2419" s="19">
        <v>2418.0</v>
      </c>
      <c r="B2419" s="20" t="s">
        <v>2545</v>
      </c>
      <c r="C2419" s="21">
        <v>12419.0</v>
      </c>
      <c r="D2419" s="22" t="s">
        <v>18</v>
      </c>
      <c r="E2419" s="22">
        <v>9.0678132E7</v>
      </c>
      <c r="F2419" s="14" t="str">
        <f>IF(ISERROR(MATCH(C2419,Completed!A:A,0)),IF(ISERROR(MATCH(C2419,Unsub!B:B,0)),IF(LEN(E2419)=8,E2419&amp;",","#"),""),"")</f>
        <v>90678132,</v>
      </c>
      <c r="G2419" s="14" t="str">
        <f>if(isna(match(C2419,KlikEDM!B:B,0)),"","ClickEDM")</f>
        <v/>
      </c>
      <c r="H2419" s="15" t="str">
        <f t="array" ref="H2419">iferror(lower(index(MultiMail!C:C,match(C2419,MultiMail!A:A,0))),"")</f>
        <v>smztan001@mymail.sim.edu.sg</v>
      </c>
      <c r="I2419" s="14" t="str">
        <f t="array" ref="I2419">iferror(index(KlikEDM!C:C,match(H2419,KlikEDM!A:A,0)),"")</f>
        <v/>
      </c>
      <c r="J2419" s="15" t="str">
        <f t="array" ref="J2419">iferror(lower(index(MultiMail!D:D,match(C2419,MultiMail!A:A,0))),"")</f>
        <v>seantanmz@hotmail.com</v>
      </c>
      <c r="K2419" s="14" t="str">
        <f t="array" ref="K2419">iferror(index(KlikEDM!C:C,match(J2419,KlikEDM!A:A,0)),"")</f>
        <v/>
      </c>
      <c r="L2419" s="22"/>
      <c r="M2419" s="22">
        <v>9.0678132E7</v>
      </c>
      <c r="N2419" s="14" t="str">
        <f>IF(ISERROR(MATCH(C2419,Completed!A:A,0)),IF(ISERROR(MATCH(C2419,Unsub!B:B,0)),IF(H2419&lt;&gt;"",IF(O2419&lt;&gt;"",O2419,C2419&amp;"|"&amp;M2419&amp;"|"&amp;PROPER(B2419)&amp;"|"&amp;LOWER(H2419)),"#"),""),"")</f>
        <v>12419|90678132|Sean Tan Meng Zhuan|smztan001@mymail.sim.edu.sg
12419|90678132|Sean Tan Meng Zhuan|SEANTANMZ@HOTMAIL.COM
</v>
      </c>
      <c r="O2419" s="16" t="str">
        <f t="array" ref="O2419">IFERROR(INDEX(MultiMail!G:G,MATCH(C2419,MultiMail!A:A,0)),"")</f>
        <v>12419|90678132|Sean Tan Meng Zhuan|smztan001@mymail.sim.edu.sg
12419|90678132|Sean Tan Meng Zhuan|SEANTANMZ@HOTMAIL.COM
</v>
      </c>
      <c r="P2419" s="17">
        <f t="array" ref="P2419">IFERROR(INDEX(EDMsort!A:A,MATCH(C2419,EDMsort!B:B,0)),"")</f>
        <v>2</v>
      </c>
      <c r="Q2419" s="18"/>
    </row>
    <row r="2420" ht="14.25" hidden="1" customHeight="1">
      <c r="A2420" s="11">
        <v>2419.0</v>
      </c>
      <c r="B2420" s="12" t="s">
        <v>2546</v>
      </c>
      <c r="C2420" s="13">
        <v>12420.0</v>
      </c>
      <c r="D2420" s="14" t="s">
        <v>93</v>
      </c>
      <c r="E2420" s="14"/>
      <c r="F2420" s="14" t="str">
        <f>IF(ISERROR(MATCH(C2420,Completed!A:A,0)),IF(ISERROR(MATCH(C2420,Unsub!B:B,0)),IF(LEN(E2420)=8,E2420&amp;",","#"),""),"")</f>
        <v>#</v>
      </c>
      <c r="G2420" s="14" t="str">
        <f>if(isna(match(C2420,KlikEDM!B:B,0)),"","ClickEDM")</f>
        <v/>
      </c>
      <c r="H2420" s="15" t="str">
        <f t="array" ref="H2420">iferror(lower(index(MultiMail!C:C,match(C2420,MultiMail!A:A,0))),"")</f>
        <v>dalim003@mymail.sim.edu.sg</v>
      </c>
      <c r="I2420" s="14" t="str">
        <f t="array" ref="I2420">iferror(index(KlikEDM!C:C,match(H2420,KlikEDM!A:A,0)),"")</f>
        <v/>
      </c>
      <c r="J2420" s="15" t="str">
        <f t="array" ref="J2420">iferror(lower(index(MultiMail!D:D,match(C2420,MultiMail!A:A,0))),"")</f>
        <v>deandrella_alim@yahoo.co.id</v>
      </c>
      <c r="K2420" s="14" t="str">
        <f t="array" ref="K2420">iferror(index(KlikEDM!C:C,match(J2420,KlikEDM!A:A,0)),"")</f>
        <v/>
      </c>
      <c r="L2420" s="14"/>
      <c r="M2420" s="14" t="s">
        <v>2547</v>
      </c>
      <c r="N2420" s="14" t="str">
        <f>IF(ISERROR(MATCH(C2420,Completed!A:A,0)),IF(ISERROR(MATCH(C2420,Unsub!B:B,0)),IF(H2420&lt;&gt;"",IF(O2420&lt;&gt;"",O2420,C2420&amp;"|"&amp;M2420&amp;"|"&amp;PROPER(B2420)&amp;"|"&amp;LOWER(H2420)),"#"),""),"")</f>
        <v>12420|MRC12420|Deandrella Alim|dalim003@mymail.sim.edu.sg
12420|MRC12420|Deandrella Alim|DEANDRELLA_ALIM@YAHOO.CO.ID
</v>
      </c>
      <c r="O2420" s="16" t="str">
        <f t="array" ref="O2420">IFERROR(INDEX(MultiMail!G:G,MATCH(C2420,MultiMail!A:A,0)),"")</f>
        <v>12420|MRC12420|Deandrella Alim|dalim003@mymail.sim.edu.sg
12420|MRC12420|Deandrella Alim|DEANDRELLA_ALIM@YAHOO.CO.ID
</v>
      </c>
      <c r="P2420" s="17">
        <f t="array" ref="P2420">IFERROR(INDEX(EDMsort!A:A,MATCH(C2420,EDMsort!B:B,0)),"")</f>
        <v>1</v>
      </c>
      <c r="Q2420" s="18"/>
    </row>
    <row r="2421" ht="14.25" customHeight="1">
      <c r="A2421" s="19">
        <v>2420.0</v>
      </c>
      <c r="B2421" s="20" t="s">
        <v>2548</v>
      </c>
      <c r="C2421" s="21">
        <v>12421.0</v>
      </c>
      <c r="D2421" s="22" t="s">
        <v>18</v>
      </c>
      <c r="E2421" s="22">
        <v>9.2344305E7</v>
      </c>
      <c r="F2421" s="14" t="str">
        <f>IF(ISERROR(MATCH(C2421,Completed!A:A,0)),IF(ISERROR(MATCH(C2421,Unsub!B:B,0)),IF(LEN(E2421)=8,E2421&amp;",","#"),""),"")</f>
        <v>92344305,</v>
      </c>
      <c r="G2421" s="14" t="str">
        <f>if(isna(match(C2421,KlikEDM!B:B,0)),"","ClickEDM")</f>
        <v>ClickEDM</v>
      </c>
      <c r="H2421" s="15" t="str">
        <f t="array" ref="H2421">iferror(lower(index(MultiMail!C:C,match(C2421,MultiMail!A:A,0))),"")</f>
        <v>hspoh004@mymail.sim.edu.sg</v>
      </c>
      <c r="I2421" s="14" t="str">
        <f t="array" ref="I2421">iferror(index(KlikEDM!C:C,match(H2421,KlikEDM!A:A,0)),"")</f>
        <v>eblast D</v>
      </c>
      <c r="J2421" s="15" t="str">
        <f t="array" ref="J2421">iferror(lower(index(MultiMail!D:D,match(C2421,MultiMail!A:A,0))),"")</f>
        <v>huishinnn@gmail.com</v>
      </c>
      <c r="K2421" s="14" t="str">
        <f t="array" ref="K2421">iferror(index(KlikEDM!C:C,match(J2421,KlikEDM!A:A,0)),"")</f>
        <v/>
      </c>
      <c r="L2421" s="22"/>
      <c r="M2421" s="22">
        <v>9.2344305E7</v>
      </c>
      <c r="N2421" s="14" t="str">
        <f>IF(ISERROR(MATCH(C2421,Completed!A:A,0)),IF(ISERROR(MATCH(C2421,Unsub!B:B,0)),IF(H2421&lt;&gt;"",IF(O2421&lt;&gt;"",O2421,C2421&amp;"|"&amp;M2421&amp;"|"&amp;PROPER(B2421)&amp;"|"&amp;LOWER(H2421)),"#"),""),"")</f>
        <v>12421|92344305|Poh Hui Shin|hspoh004@mymail.sim.edu.sg
12421|92344305|Poh Hui Shin|HUISHINNN@GMAIL.COM
</v>
      </c>
      <c r="O2421" s="16" t="str">
        <f t="array" ref="O2421">IFERROR(INDEX(MultiMail!G:G,MATCH(C2421,MultiMail!A:A,0)),"")</f>
        <v>12421|92344305|Poh Hui Shin|hspoh004@mymail.sim.edu.sg
12421|92344305|Poh Hui Shin|HUISHINNN@GMAIL.COM
</v>
      </c>
      <c r="P2421" s="17">
        <f t="array" ref="P2421">IFERROR(INDEX(EDMsort!A:A,MATCH(C2421,EDMsort!B:B,0)),"")</f>
        <v>4</v>
      </c>
      <c r="Q2421" s="18"/>
    </row>
    <row r="2422" ht="14.25" hidden="1" customHeight="1">
      <c r="A2422" s="11">
        <v>2421.0</v>
      </c>
      <c r="B2422" s="12" t="s">
        <v>2549</v>
      </c>
      <c r="C2422" s="13">
        <v>12422.0</v>
      </c>
      <c r="D2422" s="14" t="s">
        <v>18</v>
      </c>
      <c r="E2422" s="14">
        <v>9.1915638E7</v>
      </c>
      <c r="F2422" s="14" t="str">
        <f>IF(ISERROR(MATCH(C2422,Completed!A:A,0)),IF(ISERROR(MATCH(C2422,Unsub!B:B,0)),IF(LEN(E2422)=8,E2422&amp;",","#"),""),"")</f>
        <v>91915638,</v>
      </c>
      <c r="G2422" s="14" t="str">
        <f>if(isna(match(C2422,KlikEDM!B:B,0)),"","ClickEDM")</f>
        <v/>
      </c>
      <c r="H2422" s="15" t="str">
        <f t="array" ref="H2422">iferror(lower(index(MultiMail!C:C,match(C2422,MultiMail!A:A,0))),"")</f>
        <v>hkkoh007@mymail.sim.edu.sg</v>
      </c>
      <c r="I2422" s="14" t="str">
        <f t="array" ref="I2422">iferror(index(KlikEDM!C:C,match(H2422,KlikEDM!A:A,0)),"")</f>
        <v/>
      </c>
      <c r="J2422" s="15" t="str">
        <f t="array" ref="J2422">iferror(lower(index(MultiMail!D:D,match(C2422,MultiMail!A:A,0))),"")</f>
        <v>koh.hong.kai95@gmail.com</v>
      </c>
      <c r="K2422" s="14" t="str">
        <f t="array" ref="K2422">iferror(index(KlikEDM!C:C,match(J2422,KlikEDM!A:A,0)),"")</f>
        <v/>
      </c>
      <c r="L2422" s="14"/>
      <c r="M2422" s="14">
        <v>9.1915638E7</v>
      </c>
      <c r="N2422" s="14" t="str">
        <f>IF(ISERROR(MATCH(C2422,Completed!A:A,0)),IF(ISERROR(MATCH(C2422,Unsub!B:B,0)),IF(H2422&lt;&gt;"",IF(O2422&lt;&gt;"",O2422,C2422&amp;"|"&amp;M2422&amp;"|"&amp;PROPER(B2422)&amp;"|"&amp;LOWER(H2422)),"#"),""),"")</f>
        <v>12422|91915638|Koh Hong Kai|hkkoh007@mymail.sim.edu.sg
12422|91915638|Koh Hong Kai|KOH.HONG.KAI95@GMAIL.COM
</v>
      </c>
      <c r="O2422" s="16" t="str">
        <f t="array" ref="O2422">IFERROR(INDEX(MultiMail!G:G,MATCH(C2422,MultiMail!A:A,0)),"")</f>
        <v>12422|91915638|Koh Hong Kai|hkkoh007@mymail.sim.edu.sg
12422|91915638|Koh Hong Kai|KOH.HONG.KAI95@GMAIL.COM
</v>
      </c>
      <c r="P2422" s="17">
        <f t="array" ref="P2422">IFERROR(INDEX(EDMsort!A:A,MATCH(C2422,EDMsort!B:B,0)),"")</f>
        <v>3</v>
      </c>
      <c r="Q2422" s="18"/>
    </row>
    <row r="2423" ht="14.25" hidden="1" customHeight="1">
      <c r="A2423" s="19">
        <v>2422.0</v>
      </c>
      <c r="B2423" s="20" t="s">
        <v>2550</v>
      </c>
      <c r="C2423" s="21">
        <v>12423.0</v>
      </c>
      <c r="D2423" s="22" t="s">
        <v>18</v>
      </c>
      <c r="E2423" s="22">
        <v>9.1858123E7</v>
      </c>
      <c r="F2423" s="14" t="str">
        <f>IF(ISERROR(MATCH(C2423,Completed!A:A,0)),IF(ISERROR(MATCH(C2423,Unsub!B:B,0)),IF(LEN(E2423)=8,E2423&amp;",","#"),""),"")</f>
        <v/>
      </c>
      <c r="G2423" s="14" t="str">
        <f>if(isna(match(C2423,KlikEDM!B:B,0)),"","ClickEDM")</f>
        <v/>
      </c>
      <c r="H2423" s="15" t="str">
        <f t="array" ref="H2423">iferror(lower(index(MultiMail!C:C,match(C2423,MultiMail!A:A,0))),"")</f>
        <v>pygoh006@mymail.sim.edu.sg</v>
      </c>
      <c r="I2423" s="14" t="str">
        <f t="array" ref="I2423">iferror(index(KlikEDM!C:C,match(H2423,KlikEDM!A:A,0)),"")</f>
        <v/>
      </c>
      <c r="J2423" s="15" t="str">
        <f t="array" ref="J2423">iferror(lower(index(MultiMail!D:D,match(C2423,MultiMail!A:A,0))),"")</f>
        <v>goh.peiyun@live.com.sg</v>
      </c>
      <c r="K2423" s="14" t="str">
        <f t="array" ref="K2423">iferror(index(KlikEDM!C:C,match(J2423,KlikEDM!A:A,0)),"")</f>
        <v/>
      </c>
      <c r="L2423" s="22"/>
      <c r="M2423" s="22">
        <v>9.1858123E7</v>
      </c>
      <c r="N2423" s="14" t="str">
        <f>IF(ISERROR(MATCH(C2423,Completed!A:A,0)),IF(ISERROR(MATCH(C2423,Unsub!B:B,0)),IF(H2423&lt;&gt;"",IF(O2423&lt;&gt;"",O2423,C2423&amp;"|"&amp;M2423&amp;"|"&amp;PROPER(B2423)&amp;"|"&amp;LOWER(H2423)),"#"),""),"")</f>
        <v/>
      </c>
      <c r="O2423" s="16" t="str">
        <f t="array" ref="O2423">IFERROR(INDEX(MultiMail!G:G,MATCH(C2423,MultiMail!A:A,0)),"")</f>
        <v>12423|91858123|Goh Pei Yun|pygoh006@mymail.sim.edu.sg
12423|91858123|Goh Pei Yun|GOH.PEIYUN@LIVE.COM.SG
</v>
      </c>
      <c r="P2423" s="17" t="str">
        <f t="array" ref="P2423">IFERROR(INDEX(EDMsort!A:A,MATCH(C2423,EDMsort!B:B,0)),"")</f>
        <v/>
      </c>
      <c r="Q2423" s="18"/>
    </row>
    <row r="2424" ht="14.25" customHeight="1">
      <c r="A2424" s="11">
        <v>2423.0</v>
      </c>
      <c r="B2424" s="12" t="s">
        <v>2551</v>
      </c>
      <c r="C2424" s="13">
        <v>12424.0</v>
      </c>
      <c r="D2424" s="14" t="s">
        <v>18</v>
      </c>
      <c r="E2424" s="14">
        <v>9.435219E7</v>
      </c>
      <c r="F2424" s="14" t="str">
        <f>IF(ISERROR(MATCH(C2424,Completed!A:A,0)),IF(ISERROR(MATCH(C2424,Unsub!B:B,0)),IF(LEN(E2424)=8,E2424&amp;",","#"),""),"")</f>
        <v>94352190,</v>
      </c>
      <c r="G2424" s="14" t="str">
        <f>if(isna(match(C2424,KlikEDM!B:B,0)),"","ClickEDM")</f>
        <v>ClickEDM</v>
      </c>
      <c r="H2424" s="15" t="str">
        <f t="array" ref="H2424">iferror(lower(index(MultiMail!C:C,match(C2424,MultiMail!A:A,0))),"")</f>
        <v>wclim009@mymail.sim.edu.sg</v>
      </c>
      <c r="I2424" s="14" t="str">
        <f t="array" ref="I2424">iferror(index(KlikEDM!C:C,match(H2424,KlikEDM!A:A,0)),"")</f>
        <v/>
      </c>
      <c r="J2424" s="15" t="str">
        <f t="array" ref="J2424">iferror(lower(index(MultiMail!D:D,match(C2424,MultiMail!A:A,0))),"")</f>
        <v>weichunglim@hotmail.com</v>
      </c>
      <c r="K2424" s="14" t="str">
        <f t="array" ref="K2424">iferror(index(KlikEDM!C:C,match(J2424,KlikEDM!A:A,0)),"")</f>
        <v>eblast B</v>
      </c>
      <c r="L2424" s="14"/>
      <c r="M2424" s="14">
        <v>9.435219E7</v>
      </c>
      <c r="N2424" s="14" t="str">
        <f>IF(ISERROR(MATCH(C2424,Completed!A:A,0)),IF(ISERROR(MATCH(C2424,Unsub!B:B,0)),IF(H2424&lt;&gt;"",IF(O2424&lt;&gt;"",O2424,C2424&amp;"|"&amp;M2424&amp;"|"&amp;PROPER(B2424)&amp;"|"&amp;LOWER(H2424)),"#"),""),"")</f>
        <v>12424|94352190|Lim Wei Chung|wclim009@mymail.sim.edu.sg
12424|94352190|Lim Wei Chung|WEICHUNGLIM@HOTMAIL.COM
</v>
      </c>
      <c r="O2424" s="16" t="str">
        <f t="array" ref="O2424">IFERROR(INDEX(MultiMail!G:G,MATCH(C2424,MultiMail!A:A,0)),"")</f>
        <v>12424|94352190|Lim Wei Chung|wclim009@mymail.sim.edu.sg
12424|94352190|Lim Wei Chung|WEICHUNGLIM@HOTMAIL.COM
</v>
      </c>
      <c r="P2424" s="17">
        <f t="array" ref="P2424">IFERROR(INDEX(EDMsort!A:A,MATCH(C2424,EDMsort!B:B,0)),"")</f>
        <v>2</v>
      </c>
      <c r="Q2424" s="18"/>
    </row>
    <row r="2425" ht="14.25" customHeight="1">
      <c r="A2425" s="19">
        <v>2424.0</v>
      </c>
      <c r="B2425" s="20" t="s">
        <v>2552</v>
      </c>
      <c r="C2425" s="21">
        <v>12425.0</v>
      </c>
      <c r="D2425" s="22" t="s">
        <v>18</v>
      </c>
      <c r="E2425" s="22">
        <v>9.7992774E7</v>
      </c>
      <c r="F2425" s="14" t="str">
        <f>IF(ISERROR(MATCH(C2425,Completed!A:A,0)),IF(ISERROR(MATCH(C2425,Unsub!B:B,0)),IF(LEN(E2425)=8,E2425&amp;",","#"),""),"")</f>
        <v>97992774,</v>
      </c>
      <c r="G2425" s="14" t="str">
        <f>if(isna(match(C2425,KlikEDM!B:B,0)),"","ClickEDM")</f>
        <v>ClickEDM</v>
      </c>
      <c r="H2425" s="15" t="str">
        <f t="array" ref="H2425">iferror(lower(index(MultiMail!C:C,match(C2425,MultiMail!A:A,0))),"")</f>
        <v>sqbng002@mymail.sim.edu.sg</v>
      </c>
      <c r="I2425" s="14" t="str">
        <f t="array" ref="I2425">iferror(index(KlikEDM!C:C,match(H2425,KlikEDM!A:A,0)),"")</f>
        <v/>
      </c>
      <c r="J2425" s="15" t="str">
        <f t="array" ref="J2425">iferror(lower(index(MultiMail!D:D,match(C2425,MultiMail!A:A,0))),"")</f>
        <v>bnsquan@hotmail.com</v>
      </c>
      <c r="K2425" s="14" t="str">
        <f t="array" ref="K2425">iferror(index(KlikEDM!C:C,match(J2425,KlikEDM!A:A,0)),"")</f>
        <v>eblast A</v>
      </c>
      <c r="L2425" s="22"/>
      <c r="M2425" s="22">
        <v>9.7992774E7</v>
      </c>
      <c r="N2425" s="14" t="str">
        <f>IF(ISERROR(MATCH(C2425,Completed!A:A,0)),IF(ISERROR(MATCH(C2425,Unsub!B:B,0)),IF(H2425&lt;&gt;"",IF(O2425&lt;&gt;"",O2425,C2425&amp;"|"&amp;M2425&amp;"|"&amp;PROPER(B2425)&amp;"|"&amp;LOWER(H2425)),"#"),""),"")</f>
        <v>12425|97992774|Ng Shao Quan, Bryan|sqbng002@mymail.sim.edu.sg
12425|97992774|Ng Shao Quan, Bryan|BNSQUAN@HOTMAIL.COM
</v>
      </c>
      <c r="O2425" s="16" t="str">
        <f t="array" ref="O2425">IFERROR(INDEX(MultiMail!G:G,MATCH(C2425,MultiMail!A:A,0)),"")</f>
        <v>12425|97992774|Ng Shao Quan, Bryan|sqbng002@mymail.sim.edu.sg
12425|97992774|Ng Shao Quan, Bryan|BNSQUAN@HOTMAIL.COM
</v>
      </c>
      <c r="P2425" s="17">
        <f t="array" ref="P2425">IFERROR(INDEX(EDMsort!A:A,MATCH(C2425,EDMsort!B:B,0)),"")</f>
        <v>1</v>
      </c>
      <c r="Q2425" s="18"/>
    </row>
    <row r="2426" ht="14.25" hidden="1" customHeight="1">
      <c r="A2426" s="11">
        <v>2425.0</v>
      </c>
      <c r="B2426" s="12" t="s">
        <v>2553</v>
      </c>
      <c r="C2426" s="13">
        <v>12426.0</v>
      </c>
      <c r="D2426" s="14" t="s">
        <v>18</v>
      </c>
      <c r="E2426" s="14">
        <v>9.6480438E7</v>
      </c>
      <c r="F2426" s="14" t="str">
        <f>IF(ISERROR(MATCH(C2426,Completed!A:A,0)),IF(ISERROR(MATCH(C2426,Unsub!B:B,0)),IF(LEN(E2426)=8,E2426&amp;",","#"),""),"")</f>
        <v>96480438,</v>
      </c>
      <c r="G2426" s="14" t="str">
        <f>if(isna(match(C2426,KlikEDM!B:B,0)),"","ClickEDM")</f>
        <v/>
      </c>
      <c r="H2426" s="15" t="str">
        <f t="array" ref="H2426">iferror(lower(index(MultiMail!C:C,match(C2426,MultiMail!A:A,0))),"")</f>
        <v>zwmchew001@mymail.sim.edu.sg</v>
      </c>
      <c r="I2426" s="14" t="str">
        <f t="array" ref="I2426">iferror(index(KlikEDM!C:C,match(H2426,KlikEDM!A:A,0)),"")</f>
        <v/>
      </c>
      <c r="J2426" s="15" t="str">
        <f t="array" ref="J2426">iferror(lower(index(MultiMail!D:D,match(C2426,MultiMail!A:A,0))),"")</f>
        <v>malcolmchibi@gmail.com</v>
      </c>
      <c r="K2426" s="14" t="str">
        <f t="array" ref="K2426">iferror(index(KlikEDM!C:C,match(J2426,KlikEDM!A:A,0)),"")</f>
        <v/>
      </c>
      <c r="L2426" s="14"/>
      <c r="M2426" s="14">
        <v>9.6480438E7</v>
      </c>
      <c r="N2426" s="14" t="str">
        <f>IF(ISERROR(MATCH(C2426,Completed!A:A,0)),IF(ISERROR(MATCH(C2426,Unsub!B:B,0)),IF(H2426&lt;&gt;"",IF(O2426&lt;&gt;"",O2426,C2426&amp;"|"&amp;M2426&amp;"|"&amp;PROPER(B2426)&amp;"|"&amp;LOWER(H2426)),"#"),""),"")</f>
        <v>12426|96480438|Chew Zheng Wei, Malcolm|zwmchew001@mymail.sim.edu.sg
12426|96480438|Chew Zheng Wei, Malcolm|malcolmchibi@gmail.com
</v>
      </c>
      <c r="O2426" s="16" t="str">
        <f t="array" ref="O2426">IFERROR(INDEX(MultiMail!G:G,MATCH(C2426,MultiMail!A:A,0)),"")</f>
        <v>12426|96480438|Chew Zheng Wei, Malcolm|zwmchew001@mymail.sim.edu.sg
12426|96480438|Chew Zheng Wei, Malcolm|malcolmchibi@gmail.com
</v>
      </c>
      <c r="P2426" s="17">
        <f t="array" ref="P2426">IFERROR(INDEX(EDMsort!A:A,MATCH(C2426,EDMsort!B:B,0)),"")</f>
        <v>4</v>
      </c>
      <c r="Q2426" s="18"/>
    </row>
    <row r="2427" ht="14.25" hidden="1" customHeight="1">
      <c r="A2427" s="19">
        <v>2426.0</v>
      </c>
      <c r="B2427" s="20" t="s">
        <v>2554</v>
      </c>
      <c r="C2427" s="21">
        <v>12427.0</v>
      </c>
      <c r="D2427" s="22" t="s">
        <v>18</v>
      </c>
      <c r="E2427" s="22">
        <v>9.8614449E7</v>
      </c>
      <c r="F2427" s="14" t="str">
        <f>IF(ISERROR(MATCH(C2427,Completed!A:A,0)),IF(ISERROR(MATCH(C2427,Unsub!B:B,0)),IF(LEN(E2427)=8,E2427&amp;",","#"),""),"")</f>
        <v/>
      </c>
      <c r="G2427" s="14" t="str">
        <f>if(isna(match(C2427,KlikEDM!B:B,0)),"","ClickEDM")</f>
        <v/>
      </c>
      <c r="H2427" s="15" t="str">
        <f t="array" ref="H2427">iferror(lower(index(MultiMail!C:C,match(C2427,MultiMail!A:A,0))),"")</f>
        <v>jxlim022@mymail.sim.edu.sg</v>
      </c>
      <c r="I2427" s="14" t="str">
        <f t="array" ref="I2427">iferror(index(KlikEDM!C:C,match(H2427,KlikEDM!A:A,0)),"")</f>
        <v/>
      </c>
      <c r="J2427" s="15" t="str">
        <f t="array" ref="J2427">iferror(lower(index(MultiMail!D:D,match(C2427,MultiMail!A:A,0))),"")</f>
        <v>jiaxinlim0315@gmail.com</v>
      </c>
      <c r="K2427" s="14" t="str">
        <f t="array" ref="K2427">iferror(index(KlikEDM!C:C,match(J2427,KlikEDM!A:A,0)),"")</f>
        <v/>
      </c>
      <c r="L2427" s="22"/>
      <c r="M2427" s="22">
        <v>9.8614449E7</v>
      </c>
      <c r="N2427" s="14" t="str">
        <f>IF(ISERROR(MATCH(C2427,Completed!A:A,0)),IF(ISERROR(MATCH(C2427,Unsub!B:B,0)),IF(H2427&lt;&gt;"",IF(O2427&lt;&gt;"",O2427,C2427&amp;"|"&amp;M2427&amp;"|"&amp;PROPER(B2427)&amp;"|"&amp;LOWER(H2427)),"#"),""),"")</f>
        <v/>
      </c>
      <c r="O2427" s="16" t="str">
        <f t="array" ref="O2427">IFERROR(INDEX(MultiMail!G:G,MATCH(C2427,MultiMail!A:A,0)),"")</f>
        <v>12427|98614449|Lim Jia Xin|jxlim022@mymail.sim.edu.sg
12427|98614449|Lim Jia Xin|JIAXINLIM0315@GMAIL.COM
</v>
      </c>
      <c r="P2427" s="17" t="str">
        <f t="array" ref="P2427">IFERROR(INDEX(EDMsort!A:A,MATCH(C2427,EDMsort!B:B,0)),"")</f>
        <v/>
      </c>
      <c r="Q2427" s="18"/>
    </row>
    <row r="2428" ht="14.25" hidden="1" customHeight="1">
      <c r="A2428" s="11">
        <v>2427.0</v>
      </c>
      <c r="B2428" s="12" t="s">
        <v>2555</v>
      </c>
      <c r="C2428" s="13">
        <v>12428.0</v>
      </c>
      <c r="D2428" s="14" t="s">
        <v>18</v>
      </c>
      <c r="E2428" s="14">
        <v>9.0660406E7</v>
      </c>
      <c r="F2428" s="14" t="str">
        <f>IF(ISERROR(MATCH(C2428,Completed!A:A,0)),IF(ISERROR(MATCH(C2428,Unsub!B:B,0)),IF(LEN(E2428)=8,E2428&amp;",","#"),""),"")</f>
        <v>90660406,</v>
      </c>
      <c r="G2428" s="14" t="str">
        <f>if(isna(match(C2428,KlikEDM!B:B,0)),"","ClickEDM")</f>
        <v/>
      </c>
      <c r="H2428" s="15" t="str">
        <f t="array" ref="H2428">iferror(lower(index(MultiMail!C:C,match(C2428,MultiMail!A:A,0))),"")</f>
        <v>wclai004@mymail.sim.edu.sg</v>
      </c>
      <c r="I2428" s="14" t="str">
        <f t="array" ref="I2428">iferror(index(KlikEDM!C:C,match(H2428,KlikEDM!A:A,0)),"")</f>
        <v/>
      </c>
      <c r="J2428" s="15" t="str">
        <f t="array" ref="J2428">iferror(lower(index(MultiMail!D:D,match(C2428,MultiMail!A:A,0))),"")</f>
        <v>wanchang.lai@live.com</v>
      </c>
      <c r="K2428" s="14" t="str">
        <f t="array" ref="K2428">iferror(index(KlikEDM!C:C,match(J2428,KlikEDM!A:A,0)),"")</f>
        <v/>
      </c>
      <c r="L2428" s="14"/>
      <c r="M2428" s="14">
        <v>9.0660406E7</v>
      </c>
      <c r="N2428" s="14" t="str">
        <f>IF(ISERROR(MATCH(C2428,Completed!A:A,0)),IF(ISERROR(MATCH(C2428,Unsub!B:B,0)),IF(H2428&lt;&gt;"",IF(O2428&lt;&gt;"",O2428,C2428&amp;"|"&amp;M2428&amp;"|"&amp;PROPER(B2428)&amp;"|"&amp;LOWER(H2428)),"#"),""),"")</f>
        <v>12428|90660406|Lai Wan Chang|wclai004@mymail.sim.edu.sg
12428|90660406|Lai Wan Chang|WANCHANG.LAI@LIVE.COM
</v>
      </c>
      <c r="O2428" s="16" t="str">
        <f t="array" ref="O2428">IFERROR(INDEX(MultiMail!G:G,MATCH(C2428,MultiMail!A:A,0)),"")</f>
        <v>12428|90660406|Lai Wan Chang|wclai004@mymail.sim.edu.sg
12428|90660406|Lai Wan Chang|WANCHANG.LAI@LIVE.COM
</v>
      </c>
      <c r="P2428" s="17">
        <f t="array" ref="P2428">IFERROR(INDEX(EDMsort!A:A,MATCH(C2428,EDMsort!B:B,0)),"")</f>
        <v>3</v>
      </c>
      <c r="Q2428" s="18"/>
    </row>
    <row r="2429" ht="14.25" hidden="1" customHeight="1">
      <c r="A2429" s="19">
        <v>2428.0</v>
      </c>
      <c r="B2429" s="20" t="s">
        <v>2556</v>
      </c>
      <c r="C2429" s="21">
        <v>12429.0</v>
      </c>
      <c r="D2429" s="22" t="s">
        <v>18</v>
      </c>
      <c r="E2429" s="22">
        <v>8.3688651E7</v>
      </c>
      <c r="F2429" s="14" t="str">
        <f>IF(ISERROR(MATCH(C2429,Completed!A:A,0)),IF(ISERROR(MATCH(C2429,Unsub!B:B,0)),IF(LEN(E2429)=8,E2429&amp;",","#"),""),"")</f>
        <v>83688651,</v>
      </c>
      <c r="G2429" s="14" t="str">
        <f>if(isna(match(C2429,KlikEDM!B:B,0)),"","ClickEDM")</f>
        <v/>
      </c>
      <c r="H2429" s="15" t="str">
        <f t="array" ref="H2429">iferror(lower(index(MultiMail!C:C,match(C2429,MultiMail!A:A,0))),"")</f>
        <v>ywlim013@mymail.sim.edu.sg</v>
      </c>
      <c r="I2429" s="14" t="str">
        <f t="array" ref="I2429">iferror(index(KlikEDM!C:C,match(H2429,KlikEDM!A:A,0)),"")</f>
        <v/>
      </c>
      <c r="J2429" s="15" t="str">
        <f t="array" ref="J2429">iferror(lower(index(MultiMail!D:D,match(C2429,MultiMail!A:A,0))),"")</f>
        <v>yuwanornot@gmail.com</v>
      </c>
      <c r="K2429" s="14" t="str">
        <f t="array" ref="K2429">iferror(index(KlikEDM!C:C,match(J2429,KlikEDM!A:A,0)),"")</f>
        <v/>
      </c>
      <c r="L2429" s="22"/>
      <c r="M2429" s="22">
        <v>8.3688651E7</v>
      </c>
      <c r="N2429" s="14" t="str">
        <f>IF(ISERROR(MATCH(C2429,Completed!A:A,0)),IF(ISERROR(MATCH(C2429,Unsub!B:B,0)),IF(H2429&lt;&gt;"",IF(O2429&lt;&gt;"",O2429,C2429&amp;"|"&amp;M2429&amp;"|"&amp;PROPER(B2429)&amp;"|"&amp;LOWER(H2429)),"#"),""),"")</f>
        <v>12429|83688651|Lim Yu Wan|ywlim013@mymail.sim.edu.sg
12429|83688651|Lim Yu Wan|YUWANORNOT@GMAIL.COM
</v>
      </c>
      <c r="O2429" s="16" t="str">
        <f t="array" ref="O2429">IFERROR(INDEX(MultiMail!G:G,MATCH(C2429,MultiMail!A:A,0)),"")</f>
        <v>12429|83688651|Lim Yu Wan|ywlim013@mymail.sim.edu.sg
12429|83688651|Lim Yu Wan|YUWANORNOT@GMAIL.COM
</v>
      </c>
      <c r="P2429" s="17">
        <f t="array" ref="P2429">IFERROR(INDEX(EDMsort!A:A,MATCH(C2429,EDMsort!B:B,0)),"")</f>
        <v>2</v>
      </c>
      <c r="Q2429" s="18"/>
    </row>
    <row r="2430" ht="14.25" hidden="1" customHeight="1">
      <c r="A2430" s="11">
        <v>2429.0</v>
      </c>
      <c r="B2430" s="12" t="s">
        <v>2557</v>
      </c>
      <c r="C2430" s="13">
        <v>12430.0</v>
      </c>
      <c r="D2430" s="14" t="s">
        <v>18</v>
      </c>
      <c r="E2430" s="14">
        <v>8.127385E7</v>
      </c>
      <c r="F2430" s="14" t="str">
        <f>IF(ISERROR(MATCH(C2430,Completed!A:A,0)),IF(ISERROR(MATCH(C2430,Unsub!B:B,0)),IF(LEN(E2430)=8,E2430&amp;",","#"),""),"")</f>
        <v>81273850,</v>
      </c>
      <c r="G2430" s="14" t="str">
        <f>if(isna(match(C2430,KlikEDM!B:B,0)),"","ClickEDM")</f>
        <v/>
      </c>
      <c r="H2430" s="15" t="str">
        <f t="array" ref="H2430">iferror(lower(index(MultiMail!C:C,match(C2430,MultiMail!A:A,0))),"")</f>
        <v>nkhii001@mymail.sim.edu.sg</v>
      </c>
      <c r="I2430" s="14" t="str">
        <f t="array" ref="I2430">iferror(index(KlikEDM!C:C,match(H2430,KlikEDM!A:A,0)),"")</f>
        <v/>
      </c>
      <c r="J2430" s="15" t="str">
        <f t="array" ref="J2430">iferror(lower(index(MultiMail!D:D,match(C2430,MultiMail!A:A,0))),"")</f>
        <v>hiink203@gmail.com</v>
      </c>
      <c r="K2430" s="14" t="str">
        <f t="array" ref="K2430">iferror(index(KlikEDM!C:C,match(J2430,KlikEDM!A:A,0)),"")</f>
        <v/>
      </c>
      <c r="L2430" s="23"/>
      <c r="M2430" s="14">
        <v>8.127385E7</v>
      </c>
      <c r="N2430" s="14" t="str">
        <f>IF(ISERROR(MATCH(C2430,Completed!A:A,0)),IF(ISERROR(MATCH(C2430,Unsub!B:B,0)),IF(H2430&lt;&gt;"",IF(O2430&lt;&gt;"",O2430,C2430&amp;"|"&amp;M2430&amp;"|"&amp;PROPER(B2430)&amp;"|"&amp;LOWER(H2430)),"#"),""),"")</f>
        <v>12430|81273850|Hii Nai Kang|nkhii001@mymail.sim.edu.sg
12430|81273850|Hii Nai Kang|HIINK203@GMAIL.COM
</v>
      </c>
      <c r="O2430" s="16" t="str">
        <f t="array" ref="O2430">IFERROR(INDEX(MultiMail!G:G,MATCH(C2430,MultiMail!A:A,0)),"")</f>
        <v>12430|81273850|Hii Nai Kang|nkhii001@mymail.sim.edu.sg
12430|81273850|Hii Nai Kang|HIINK203@GMAIL.COM
</v>
      </c>
      <c r="P2430" s="17">
        <f t="array" ref="P2430">IFERROR(INDEX(EDMsort!A:A,MATCH(C2430,EDMsort!B:B,0)),"")</f>
        <v>1</v>
      </c>
      <c r="Q2430" s="18"/>
    </row>
    <row r="2431" ht="14.25" customHeight="1">
      <c r="A2431" s="19">
        <v>2430.0</v>
      </c>
      <c r="B2431" s="20" t="s">
        <v>2558</v>
      </c>
      <c r="C2431" s="21">
        <v>12431.0</v>
      </c>
      <c r="D2431" s="22" t="s">
        <v>18</v>
      </c>
      <c r="E2431" s="22">
        <v>9.3891554E7</v>
      </c>
      <c r="F2431" s="14" t="str">
        <f>IF(ISERROR(MATCH(C2431,Completed!A:A,0)),IF(ISERROR(MATCH(C2431,Unsub!B:B,0)),IF(LEN(E2431)=8,E2431&amp;",","#"),""),"")</f>
        <v>93891554,</v>
      </c>
      <c r="G2431" s="14" t="str">
        <f>if(isna(match(C2431,KlikEDM!B:B,0)),"","ClickEDM")</f>
        <v>ClickEDM</v>
      </c>
      <c r="H2431" s="15" t="str">
        <f t="array" ref="H2431">iferror(lower(index(MultiMail!C:C,match(C2431,MultiMail!A:A,0))),"")</f>
        <v>ryftan002@mymail.sim.edu.sg</v>
      </c>
      <c r="I2431" s="14" t="str">
        <f t="array" ref="I2431">iferror(index(KlikEDM!C:C,match(H2431,KlikEDM!A:A,0)),"")</f>
        <v>eblast D</v>
      </c>
      <c r="J2431" s="15" t="str">
        <f t="array" ref="J2431">iferror(lower(index(MultiMail!D:D,match(C2431,MultiMail!A:A,0))),"")</f>
        <v>r-a-ymond@hotmail.com</v>
      </c>
      <c r="K2431" s="14" t="str">
        <f t="array" ref="K2431">iferror(index(KlikEDM!C:C,match(J2431,KlikEDM!A:A,0)),"")</f>
        <v/>
      </c>
      <c r="L2431" s="22"/>
      <c r="M2431" s="22">
        <v>9.3891554E7</v>
      </c>
      <c r="N2431" s="14" t="str">
        <f>IF(ISERROR(MATCH(C2431,Completed!A:A,0)),IF(ISERROR(MATCH(C2431,Unsub!B:B,0)),IF(H2431&lt;&gt;"",IF(O2431&lt;&gt;"",O2431,C2431&amp;"|"&amp;M2431&amp;"|"&amp;PROPER(B2431)&amp;"|"&amp;LOWER(H2431)),"#"),""),"")</f>
        <v>12431|93891554|Raymond Tan Yu Feng|ryftan002@mymail.sim.edu.sg
12431|93891554|Raymond Tan Yu Feng|R-A-YMOND@HOTMAIL.COM
</v>
      </c>
      <c r="O2431" s="16" t="str">
        <f t="array" ref="O2431">IFERROR(INDEX(MultiMail!G:G,MATCH(C2431,MultiMail!A:A,0)),"")</f>
        <v>12431|93891554|Raymond Tan Yu Feng|ryftan002@mymail.sim.edu.sg
12431|93891554|Raymond Tan Yu Feng|R-A-YMOND@HOTMAIL.COM
</v>
      </c>
      <c r="P2431" s="17">
        <f t="array" ref="P2431">IFERROR(INDEX(EDMsort!A:A,MATCH(C2431,EDMsort!B:B,0)),"")</f>
        <v>4</v>
      </c>
      <c r="Q2431" s="18"/>
    </row>
    <row r="2432" ht="14.25" hidden="1" customHeight="1">
      <c r="A2432" s="11">
        <v>2431.0</v>
      </c>
      <c r="B2432" s="12" t="s">
        <v>2559</v>
      </c>
      <c r="C2432" s="13">
        <v>12432.0</v>
      </c>
      <c r="D2432" s="14" t="s">
        <v>18</v>
      </c>
      <c r="E2432" s="14">
        <v>9.7572666E7</v>
      </c>
      <c r="F2432" s="14" t="str">
        <f>IF(ISERROR(MATCH(C2432,Completed!A:A,0)),IF(ISERROR(MATCH(C2432,Unsub!B:B,0)),IF(LEN(E2432)=8,E2432&amp;",","#"),""),"")</f>
        <v/>
      </c>
      <c r="G2432" s="14" t="str">
        <f>if(isna(match(C2432,KlikEDM!B:B,0)),"","ClickEDM")</f>
        <v/>
      </c>
      <c r="H2432" s="15" t="str">
        <f t="array" ref="H2432">iferror(lower(index(MultiMail!C:C,match(C2432,MultiMail!A:A,0))),"")</f>
        <v>muhammad654@mymail.sim.edu.sg</v>
      </c>
      <c r="I2432" s="14" t="str">
        <f t="array" ref="I2432">iferror(index(KlikEDM!C:C,match(H2432,KlikEDM!A:A,0)),"")</f>
        <v/>
      </c>
      <c r="J2432" s="15" t="str">
        <f t="array" ref="J2432">iferror(lower(index(MultiMail!D:D,match(C2432,MultiMail!A:A,0))),"")</f>
        <v>hafizwhiz@hotmail.com</v>
      </c>
      <c r="K2432" s="14" t="str">
        <f t="array" ref="K2432">iferror(index(KlikEDM!C:C,match(J2432,KlikEDM!A:A,0)),"")</f>
        <v/>
      </c>
      <c r="L2432" s="14"/>
      <c r="M2432" s="14">
        <v>9.7572666E7</v>
      </c>
      <c r="N2432" s="14" t="str">
        <f>IF(ISERROR(MATCH(C2432,Completed!A:A,0)),IF(ISERROR(MATCH(C2432,Unsub!B:B,0)),IF(H2432&lt;&gt;"",IF(O2432&lt;&gt;"",O2432,C2432&amp;"|"&amp;M2432&amp;"|"&amp;PROPER(B2432)&amp;"|"&amp;LOWER(H2432)),"#"),""),"")</f>
        <v/>
      </c>
      <c r="O2432" s="16" t="str">
        <f t="array" ref="O2432">IFERROR(INDEX(MultiMail!G:G,MATCH(C2432,MultiMail!A:A,0)),"")</f>
        <v>12432|97572666|Muhammad Hafiz Bin Muhammad Yazid|muhammad654@mymail.sim.edu.sg
12432|97572666|Muhammad Hafiz Bin Muhammad Yazid|HAFIZWHIZ@HOTMAIL.COM
</v>
      </c>
      <c r="P2432" s="17" t="str">
        <f t="array" ref="P2432">IFERROR(INDEX(EDMsort!A:A,MATCH(C2432,EDMsort!B:B,0)),"")</f>
        <v/>
      </c>
      <c r="Q2432" s="18"/>
    </row>
    <row r="2433" ht="14.25" customHeight="1">
      <c r="A2433" s="19">
        <v>2432.0</v>
      </c>
      <c r="B2433" s="20" t="s">
        <v>2560</v>
      </c>
      <c r="C2433" s="21">
        <v>12433.0</v>
      </c>
      <c r="D2433" s="22" t="s">
        <v>18</v>
      </c>
      <c r="E2433" s="22">
        <v>9.7310671E7</v>
      </c>
      <c r="F2433" s="14" t="str">
        <f>IF(ISERROR(MATCH(C2433,Completed!A:A,0)),IF(ISERROR(MATCH(C2433,Unsub!B:B,0)),IF(LEN(E2433)=8,E2433&amp;",","#"),""),"")</f>
        <v>97310671,</v>
      </c>
      <c r="G2433" s="14" t="str">
        <f>if(isna(match(C2433,KlikEDM!B:B,0)),"","ClickEDM")</f>
        <v>ClickEDM</v>
      </c>
      <c r="H2433" s="15" t="str">
        <f t="array" ref="H2433">iferror(lower(index(MultiMail!C:C,match(C2433,MultiMail!A:A,0))),"")</f>
        <v>sjhlim003@mymail.sim.edu.sg</v>
      </c>
      <c r="I2433" s="14" t="str">
        <f t="array" ref="I2433">iferror(index(KlikEDM!C:C,match(H2433,KlikEDM!A:A,0)),"")</f>
        <v/>
      </c>
      <c r="J2433" s="15" t="str">
        <f t="array" ref="J2433">iferror(lower(index(MultiMail!D:D,match(C2433,MultiMail!A:A,0))),"")</f>
        <v>speedislife36@hotmail.com</v>
      </c>
      <c r="K2433" s="14" t="str">
        <f t="array" ref="K2433">iferror(index(KlikEDM!C:C,match(J2433,KlikEDM!A:A,0)),"")</f>
        <v>eblast C</v>
      </c>
      <c r="L2433" s="22"/>
      <c r="M2433" s="22">
        <v>9.7310671E7</v>
      </c>
      <c r="N2433" s="14" t="str">
        <f>IF(ISERROR(MATCH(C2433,Completed!A:A,0)),IF(ISERROR(MATCH(C2433,Unsub!B:B,0)),IF(H2433&lt;&gt;"",IF(O2433&lt;&gt;"",O2433,C2433&amp;"|"&amp;M2433&amp;"|"&amp;PROPER(B2433)&amp;"|"&amp;LOWER(H2433)),"#"),""),"")</f>
        <v>12433|97310671|Sherman Lim Jian Hao|sjhlim003@mymail.sim.edu.sg
12433|97310671|Sherman Lim Jian Hao|SPEEDISLIFE36@HOTMAIL.COM
</v>
      </c>
      <c r="O2433" s="16" t="str">
        <f t="array" ref="O2433">IFERROR(INDEX(MultiMail!G:G,MATCH(C2433,MultiMail!A:A,0)),"")</f>
        <v>12433|97310671|Sherman Lim Jian Hao|sjhlim003@mymail.sim.edu.sg
12433|97310671|Sherman Lim Jian Hao|SPEEDISLIFE36@HOTMAIL.COM
</v>
      </c>
      <c r="P2433" s="17">
        <f t="array" ref="P2433">IFERROR(INDEX(EDMsort!A:A,MATCH(C2433,EDMsort!B:B,0)),"")</f>
        <v>3</v>
      </c>
      <c r="Q2433" s="18"/>
    </row>
    <row r="2434" ht="14.25" hidden="1" customHeight="1">
      <c r="A2434" s="11">
        <v>2433.0</v>
      </c>
      <c r="B2434" s="12" t="s">
        <v>2561</v>
      </c>
      <c r="C2434" s="13">
        <v>12434.0</v>
      </c>
      <c r="D2434" s="14" t="s">
        <v>18</v>
      </c>
      <c r="E2434" s="14">
        <v>8.2234065E7</v>
      </c>
      <c r="F2434" s="14" t="str">
        <f>IF(ISERROR(MATCH(C2434,Completed!A:A,0)),IF(ISERROR(MATCH(C2434,Unsub!B:B,0)),IF(LEN(E2434)=8,E2434&amp;",","#"),""),"")</f>
        <v>82234065,</v>
      </c>
      <c r="G2434" s="14" t="str">
        <f>if(isna(match(C2434,KlikEDM!B:B,0)),"","ClickEDM")</f>
        <v/>
      </c>
      <c r="H2434" s="15" t="str">
        <f t="array" ref="H2434">iferror(lower(index(MultiMail!C:C,match(C2434,MultiMail!A:A,0))),"")</f>
        <v>kwkoh008@mymail.sim.edu.sg</v>
      </c>
      <c r="I2434" s="14" t="str">
        <f t="array" ref="I2434">iferror(index(KlikEDM!C:C,match(H2434,KlikEDM!A:A,0)),"")</f>
        <v/>
      </c>
      <c r="J2434" s="15" t="str">
        <f t="array" ref="J2434">iferror(lower(index(MultiMail!D:D,match(C2434,MultiMail!A:A,0))),"")</f>
        <v>lemontea_95@hotmail.com</v>
      </c>
      <c r="K2434" s="14" t="str">
        <f t="array" ref="K2434">iferror(index(KlikEDM!C:C,match(J2434,KlikEDM!A:A,0)),"")</f>
        <v/>
      </c>
      <c r="L2434" s="14"/>
      <c r="M2434" s="14">
        <v>8.2234065E7</v>
      </c>
      <c r="N2434" s="14" t="str">
        <f>IF(ISERROR(MATCH(C2434,Completed!A:A,0)),IF(ISERROR(MATCH(C2434,Unsub!B:B,0)),IF(H2434&lt;&gt;"",IF(O2434&lt;&gt;"",O2434,C2434&amp;"|"&amp;M2434&amp;"|"&amp;PROPER(B2434)&amp;"|"&amp;LOWER(H2434)),"#"),""),"")</f>
        <v>12434|82234065|Koh Kwang Wee|kwkoh008@mymail.sim.edu.sg
12434|82234065|Koh Kwang Wee|LEMONTEA_95@HOTMAIL.COM
</v>
      </c>
      <c r="O2434" s="16" t="str">
        <f t="array" ref="O2434">IFERROR(INDEX(MultiMail!G:G,MATCH(C2434,MultiMail!A:A,0)),"")</f>
        <v>12434|82234065|Koh Kwang Wee|kwkoh008@mymail.sim.edu.sg
12434|82234065|Koh Kwang Wee|LEMONTEA_95@HOTMAIL.COM
</v>
      </c>
      <c r="P2434" s="17">
        <f t="array" ref="P2434">IFERROR(INDEX(EDMsort!A:A,MATCH(C2434,EDMsort!B:B,0)),"")</f>
        <v>2</v>
      </c>
      <c r="Q2434" s="18"/>
    </row>
    <row r="2435" ht="14.25" customHeight="1">
      <c r="A2435" s="19">
        <v>2434.0</v>
      </c>
      <c r="B2435" s="20" t="s">
        <v>2562</v>
      </c>
      <c r="C2435" s="21">
        <v>12435.0</v>
      </c>
      <c r="D2435" s="22" t="s">
        <v>18</v>
      </c>
      <c r="E2435" s="22">
        <v>9.1188576E7</v>
      </c>
      <c r="F2435" s="14" t="str">
        <f>IF(ISERROR(MATCH(C2435,Completed!A:A,0)),IF(ISERROR(MATCH(C2435,Unsub!B:B,0)),IF(LEN(E2435)=8,E2435&amp;",","#"),""),"")</f>
        <v>91188576,</v>
      </c>
      <c r="G2435" s="14" t="str">
        <f>if(isna(match(C2435,KlikEDM!B:B,0)),"","ClickEDM")</f>
        <v>ClickEDM</v>
      </c>
      <c r="H2435" s="15" t="str">
        <f t="array" ref="H2435">iferror(lower(index(MultiMail!C:C,match(C2435,MultiMail!A:A,0))),"")</f>
        <v>kjhchia001@mymail.sim.edu.sg</v>
      </c>
      <c r="I2435" s="14" t="str">
        <f t="array" ref="I2435">iferror(index(KlikEDM!C:C,match(H2435,KlikEDM!A:A,0)),"")</f>
        <v/>
      </c>
      <c r="J2435" s="15" t="str">
        <f t="array" ref="J2435">iferror(lower(index(MultiMail!D:D,match(C2435,MultiMail!A:A,0))),"")</f>
        <v>kimberlyc1905@gmail.com</v>
      </c>
      <c r="K2435" s="14" t="str">
        <f t="array" ref="K2435">iferror(index(KlikEDM!C:C,match(J2435,KlikEDM!A:A,0)),"")</f>
        <v>eblast A</v>
      </c>
      <c r="L2435" s="22"/>
      <c r="M2435" s="22">
        <v>9.1188576E7</v>
      </c>
      <c r="N2435" s="14" t="str">
        <f>IF(ISERROR(MATCH(C2435,Completed!A:A,0)),IF(ISERROR(MATCH(C2435,Unsub!B:B,0)),IF(H2435&lt;&gt;"",IF(O2435&lt;&gt;"",O2435,C2435&amp;"|"&amp;M2435&amp;"|"&amp;PROPER(B2435)&amp;"|"&amp;LOWER(H2435)),"#"),""),"")</f>
        <v>12435|91188576|Kimberly Chia Jia Hwey|kjhchia001@mymail.sim.edu.sg
12435|91188576|Kimberly Chia Jia Hwey|KIMBERLYC1905@GMAIL.COM
</v>
      </c>
      <c r="O2435" s="16" t="str">
        <f t="array" ref="O2435">IFERROR(INDEX(MultiMail!G:G,MATCH(C2435,MultiMail!A:A,0)),"")</f>
        <v>12435|91188576|Kimberly Chia Jia Hwey|kjhchia001@mymail.sim.edu.sg
12435|91188576|Kimberly Chia Jia Hwey|KIMBERLYC1905@GMAIL.COM
</v>
      </c>
      <c r="P2435" s="17">
        <f t="array" ref="P2435">IFERROR(INDEX(EDMsort!A:A,MATCH(C2435,EDMsort!B:B,0)),"")</f>
        <v>1</v>
      </c>
      <c r="Q2435" s="18"/>
    </row>
    <row r="2436" ht="14.25" customHeight="1">
      <c r="A2436" s="11">
        <v>2435.0</v>
      </c>
      <c r="B2436" s="12" t="s">
        <v>2563</v>
      </c>
      <c r="C2436" s="13">
        <v>12436.0</v>
      </c>
      <c r="D2436" s="14" t="s">
        <v>18</v>
      </c>
      <c r="E2436" s="14">
        <v>9.7272094E7</v>
      </c>
      <c r="F2436" s="14" t="str">
        <f>IF(ISERROR(MATCH(C2436,Completed!A:A,0)),IF(ISERROR(MATCH(C2436,Unsub!B:B,0)),IF(LEN(E2436)=8,E2436&amp;",","#"),""),"")</f>
        <v>97272094,</v>
      </c>
      <c r="G2436" s="14" t="str">
        <f>if(isna(match(C2436,KlikEDM!B:B,0)),"","ClickEDM")</f>
        <v>ClickEDM</v>
      </c>
      <c r="H2436" s="15" t="str">
        <f t="array" ref="H2436">iferror(lower(index(MultiMail!C:C,match(C2436,MultiMail!A:A,0))),"")</f>
        <v>yxteo005@mymail.sim.edu.sg</v>
      </c>
      <c r="I2436" s="14" t="str">
        <f t="array" ref="I2436">iferror(index(KlikEDM!C:C,match(H2436,KlikEDM!A:A,0)),"")</f>
        <v>eblast D</v>
      </c>
      <c r="J2436" s="15" t="str">
        <f t="array" ref="J2436">iferror(lower(index(MultiMail!D:D,match(C2436,MultiMail!A:A,0))),"")</f>
        <v>teoyx23@gmail.com</v>
      </c>
      <c r="K2436" s="14" t="str">
        <f t="array" ref="K2436">iferror(index(KlikEDM!C:C,match(J2436,KlikEDM!A:A,0)),"")</f>
        <v/>
      </c>
      <c r="L2436" s="14"/>
      <c r="M2436" s="14">
        <v>9.7272094E7</v>
      </c>
      <c r="N2436" s="14" t="str">
        <f>IF(ISERROR(MATCH(C2436,Completed!A:A,0)),IF(ISERROR(MATCH(C2436,Unsub!B:B,0)),IF(H2436&lt;&gt;"",IF(O2436&lt;&gt;"",O2436,C2436&amp;"|"&amp;M2436&amp;"|"&amp;PROPER(B2436)&amp;"|"&amp;LOWER(H2436)),"#"),""),"")</f>
        <v>12436|97272094|Teo Yong Xiang|yxteo005@mymail.sim.edu.sg
12436|97272094|Teo Yong Xiang|TEOYX23@GMAIL.COM
</v>
      </c>
      <c r="O2436" s="16" t="str">
        <f t="array" ref="O2436">IFERROR(INDEX(MultiMail!G:G,MATCH(C2436,MultiMail!A:A,0)),"")</f>
        <v>12436|97272094|Teo Yong Xiang|yxteo005@mymail.sim.edu.sg
12436|97272094|Teo Yong Xiang|TEOYX23@GMAIL.COM
</v>
      </c>
      <c r="P2436" s="17">
        <f t="array" ref="P2436">IFERROR(INDEX(EDMsort!A:A,MATCH(C2436,EDMsort!B:B,0)),"")</f>
        <v>4</v>
      </c>
      <c r="Q2436" s="18"/>
    </row>
    <row r="2437" ht="14.25" hidden="1" customHeight="1">
      <c r="A2437" s="19">
        <v>2436.0</v>
      </c>
      <c r="B2437" s="20" t="s">
        <v>2564</v>
      </c>
      <c r="C2437" s="21">
        <v>12437.0</v>
      </c>
      <c r="D2437" s="22" t="s">
        <v>18</v>
      </c>
      <c r="E2437" s="22">
        <v>9.1156487E7</v>
      </c>
      <c r="F2437" s="14" t="str">
        <f>IF(ISERROR(MATCH(C2437,Completed!A:A,0)),IF(ISERROR(MATCH(C2437,Unsub!B:B,0)),IF(LEN(E2437)=8,E2437&amp;",","#"),""),"")</f>
        <v>91156487,</v>
      </c>
      <c r="G2437" s="14" t="str">
        <f>if(isna(match(C2437,KlikEDM!B:B,0)),"","ClickEDM")</f>
        <v/>
      </c>
      <c r="H2437" s="15" t="str">
        <f t="array" ref="H2437">iferror(lower(index(MultiMail!C:C,match(C2437,MultiMail!A:A,0))),"")</f>
        <v>rjong002@mymail.sim.edu.sg</v>
      </c>
      <c r="I2437" s="14" t="str">
        <f t="array" ref="I2437">iferror(index(KlikEDM!C:C,match(H2437,KlikEDM!A:A,0)),"")</f>
        <v/>
      </c>
      <c r="J2437" s="15" t="str">
        <f t="array" ref="J2437">iferror(lower(index(MultiMail!D:D,match(C2437,MultiMail!A:A,0))),"")</f>
        <v>reeve.ong.96@gmail.com</v>
      </c>
      <c r="K2437" s="14" t="str">
        <f t="array" ref="K2437">iferror(index(KlikEDM!C:C,match(J2437,KlikEDM!A:A,0)),"")</f>
        <v/>
      </c>
      <c r="L2437" s="22"/>
      <c r="M2437" s="22">
        <v>9.1156487E7</v>
      </c>
      <c r="N2437" s="14" t="str">
        <f>IF(ISERROR(MATCH(C2437,Completed!A:A,0)),IF(ISERROR(MATCH(C2437,Unsub!B:B,0)),IF(H2437&lt;&gt;"",IF(O2437&lt;&gt;"",O2437,C2437&amp;"|"&amp;M2437&amp;"|"&amp;PROPER(B2437)&amp;"|"&amp;LOWER(H2437)),"#"),""),"")</f>
        <v>12437|91156487|Reeve Ong Jing|rjong002@mymail.sim.edu.sg
12437|91156487|Reeve Ong Jing|REEVE.ONG.96@GMAIL.COM
</v>
      </c>
      <c r="O2437" s="16" t="str">
        <f t="array" ref="O2437">IFERROR(INDEX(MultiMail!G:G,MATCH(C2437,MultiMail!A:A,0)),"")</f>
        <v>12437|91156487|Reeve Ong Jing|rjong002@mymail.sim.edu.sg
12437|91156487|Reeve Ong Jing|REEVE.ONG.96@GMAIL.COM
</v>
      </c>
      <c r="P2437" s="17">
        <f t="array" ref="P2437">IFERROR(INDEX(EDMsort!A:A,MATCH(C2437,EDMsort!B:B,0)),"")</f>
        <v>3</v>
      </c>
      <c r="Q2437" s="18"/>
    </row>
    <row r="2438" ht="14.25" customHeight="1">
      <c r="A2438" s="11">
        <v>2437.0</v>
      </c>
      <c r="B2438" s="12" t="s">
        <v>2565</v>
      </c>
      <c r="C2438" s="13">
        <v>12438.0</v>
      </c>
      <c r="D2438" s="14" t="s">
        <v>18</v>
      </c>
      <c r="E2438" s="14">
        <v>9.2960087E7</v>
      </c>
      <c r="F2438" s="14" t="str">
        <f>IF(ISERROR(MATCH(C2438,Completed!A:A,0)),IF(ISERROR(MATCH(C2438,Unsub!B:B,0)),IF(LEN(E2438)=8,E2438&amp;",","#"),""),"")</f>
        <v>92960087,</v>
      </c>
      <c r="G2438" s="14" t="str">
        <f>if(isna(match(C2438,KlikEDM!B:B,0)),"","ClickEDM")</f>
        <v>ClickEDM</v>
      </c>
      <c r="H2438" s="15" t="str">
        <f t="array" ref="H2438">iferror(lower(index(MultiMail!C:C,match(C2438,MultiMail!A:A,0))),"")</f>
        <v>bkguan001@mymail.sim.edu.sg</v>
      </c>
      <c r="I2438" s="14" t="str">
        <f t="array" ref="I2438">iferror(index(KlikEDM!C:C,match(H2438,KlikEDM!A:A,0)),"")</f>
        <v/>
      </c>
      <c r="J2438" s="15" t="str">
        <f t="array" ref="J2438">iferror(lower(index(MultiMail!D:D,match(C2438,MultiMail!A:A,0))),"")</f>
        <v>benjaminnnnguan@gmail.com</v>
      </c>
      <c r="K2438" s="14" t="str">
        <f t="array" ref="K2438">iferror(index(KlikEDM!C:C,match(J2438,KlikEDM!A:A,0)),"")</f>
        <v>eblast B</v>
      </c>
      <c r="L2438" s="14"/>
      <c r="M2438" s="14">
        <v>9.2960087E7</v>
      </c>
      <c r="N2438" s="14" t="str">
        <f>IF(ISERROR(MATCH(C2438,Completed!A:A,0)),IF(ISERROR(MATCH(C2438,Unsub!B:B,0)),IF(H2438&lt;&gt;"",IF(O2438&lt;&gt;"",O2438,C2438&amp;"|"&amp;M2438&amp;"|"&amp;PROPER(B2438)&amp;"|"&amp;LOWER(H2438)),"#"),""),"")</f>
        <v>12438|92960087|Benjamin Guan Kaiwen|bkguan001@mymail.sim.edu.sg
12438|92960087|Benjamin Guan Kaiwen|BENJAMINNNNGUAN@GMAIL.COM
</v>
      </c>
      <c r="O2438" s="16" t="str">
        <f t="array" ref="O2438">IFERROR(INDEX(MultiMail!G:G,MATCH(C2438,MultiMail!A:A,0)),"")</f>
        <v>12438|92960087|Benjamin Guan Kaiwen|bkguan001@mymail.sim.edu.sg
12438|92960087|Benjamin Guan Kaiwen|BENJAMINNNNGUAN@GMAIL.COM
</v>
      </c>
      <c r="P2438" s="17">
        <f t="array" ref="P2438">IFERROR(INDEX(EDMsort!A:A,MATCH(C2438,EDMsort!B:B,0)),"")</f>
        <v>2</v>
      </c>
      <c r="Q2438" s="18"/>
    </row>
    <row r="2439" ht="14.25" customHeight="1">
      <c r="A2439" s="19">
        <v>2438.0</v>
      </c>
      <c r="B2439" s="20" t="s">
        <v>2566</v>
      </c>
      <c r="C2439" s="21">
        <v>12439.0</v>
      </c>
      <c r="D2439" s="22" t="s">
        <v>18</v>
      </c>
      <c r="E2439" s="22">
        <v>9.1116022E7</v>
      </c>
      <c r="F2439" s="14" t="str">
        <f>IF(ISERROR(MATCH(C2439,Completed!A:A,0)),IF(ISERROR(MATCH(C2439,Unsub!B:B,0)),IF(LEN(E2439)=8,E2439&amp;",","#"),""),"")</f>
        <v>91116022,</v>
      </c>
      <c r="G2439" s="14" t="str">
        <f>if(isna(match(C2439,KlikEDM!B:B,0)),"","ClickEDM")</f>
        <v>ClickEDM</v>
      </c>
      <c r="H2439" s="15" t="str">
        <f t="array" ref="H2439">iferror(lower(index(MultiMail!C:C,match(C2439,MultiMail!A:A,0))),"")</f>
        <v>zbchan001@mymail.sim.edu.sg</v>
      </c>
      <c r="I2439" s="14" t="str">
        <f t="array" ref="I2439">iferror(index(KlikEDM!C:C,match(H2439,KlikEDM!A:A,0)),"")</f>
        <v>eblast A</v>
      </c>
      <c r="J2439" s="15" t="str">
        <f t="array" ref="J2439">iferror(lower(index(MultiMail!D:D,match(C2439,MultiMail!A:A,0))),"")</f>
        <v>bryanczw95@gmail.com</v>
      </c>
      <c r="K2439" s="14" t="str">
        <f t="array" ref="K2439">iferror(index(KlikEDM!C:C,match(J2439,KlikEDM!A:A,0)),"")</f>
        <v/>
      </c>
      <c r="L2439" s="22"/>
      <c r="M2439" s="22">
        <v>9.1116022E7</v>
      </c>
      <c r="N2439" s="14" t="str">
        <f>IF(ISERROR(MATCH(C2439,Completed!A:A,0)),IF(ISERROR(MATCH(C2439,Unsub!B:B,0)),IF(H2439&lt;&gt;"",IF(O2439&lt;&gt;"",O2439,C2439&amp;"|"&amp;M2439&amp;"|"&amp;PROPER(B2439)&amp;"|"&amp;LOWER(H2439)),"#"),""),"")</f>
        <v>12439|91116022|Chan Ziwei, Bryan|zbchan001@mymail.sim.edu.sg
12439|91116022|Chan Ziwei, Bryan|BRYANCZW95@GMAIL.COM
</v>
      </c>
      <c r="O2439" s="16" t="str">
        <f t="array" ref="O2439">IFERROR(INDEX(MultiMail!G:G,MATCH(C2439,MultiMail!A:A,0)),"")</f>
        <v>12439|91116022|Chan Ziwei, Bryan|zbchan001@mymail.sim.edu.sg
12439|91116022|Chan Ziwei, Bryan|BRYANCZW95@GMAIL.COM
</v>
      </c>
      <c r="P2439" s="17">
        <f t="array" ref="P2439">IFERROR(INDEX(EDMsort!A:A,MATCH(C2439,EDMsort!B:B,0)),"")</f>
        <v>1</v>
      </c>
      <c r="Q2439" s="18"/>
    </row>
    <row r="2440" ht="14.25" hidden="1" customHeight="1">
      <c r="A2440" s="11">
        <v>2439.0</v>
      </c>
      <c r="B2440" s="12" t="s">
        <v>2567</v>
      </c>
      <c r="C2440" s="13">
        <v>12440.0</v>
      </c>
      <c r="D2440" s="14" t="s">
        <v>18</v>
      </c>
      <c r="E2440" s="14">
        <v>9.6215172E7</v>
      </c>
      <c r="F2440" s="14" t="str">
        <f>IF(ISERROR(MATCH(C2440,Completed!A:A,0)),IF(ISERROR(MATCH(C2440,Unsub!B:B,0)),IF(LEN(E2440)=8,E2440&amp;",","#"),""),"")</f>
        <v/>
      </c>
      <c r="G2440" s="14" t="str">
        <f>if(isna(match(C2440,KlikEDM!B:B,0)),"","ClickEDM")</f>
        <v/>
      </c>
      <c r="H2440" s="15" t="str">
        <f t="array" ref="H2440">iferror(lower(index(MultiMail!C:C,match(C2440,MultiMail!A:A,0))),"")</f>
        <v>kfllim001@mymail.sim.edu.sg</v>
      </c>
      <c r="I2440" s="14" t="str">
        <f t="array" ref="I2440">iferror(index(KlikEDM!C:C,match(H2440,KlikEDM!A:A,0)),"")</f>
        <v/>
      </c>
      <c r="J2440" s="15" t="str">
        <f t="array" ref="J2440">iferror(lower(index(MultiMail!D:D,match(C2440,MultiMail!A:A,0))),"")</f>
        <v>lucaslkf2304@gmail.com</v>
      </c>
      <c r="K2440" s="14" t="str">
        <f t="array" ref="K2440">iferror(index(KlikEDM!C:C,match(J2440,KlikEDM!A:A,0)),"")</f>
        <v/>
      </c>
      <c r="L2440" s="14"/>
      <c r="M2440" s="14">
        <v>9.6215172E7</v>
      </c>
      <c r="N2440" s="14" t="str">
        <f>IF(ISERROR(MATCH(C2440,Completed!A:A,0)),IF(ISERROR(MATCH(C2440,Unsub!B:B,0)),IF(H2440&lt;&gt;"",IF(O2440&lt;&gt;"",O2440,C2440&amp;"|"&amp;M2440&amp;"|"&amp;PROPER(B2440)&amp;"|"&amp;LOWER(H2440)),"#"),""),"")</f>
        <v/>
      </c>
      <c r="O2440" s="16" t="str">
        <f t="array" ref="O2440">IFERROR(INDEX(MultiMail!G:G,MATCH(C2440,MultiMail!A:A,0)),"")</f>
        <v>12440|96215172|Lim Kiat Fong, Lucas|kfllim001@mymail.sim.edu.sg
12440|96215172|Lim Kiat Fong, Lucas|LUCASLKF2304@GMAIL.COM
</v>
      </c>
      <c r="P2440" s="17" t="str">
        <f t="array" ref="P2440">IFERROR(INDEX(EDMsort!A:A,MATCH(C2440,EDMsort!B:B,0)),"")</f>
        <v/>
      </c>
      <c r="Q2440" s="18"/>
    </row>
    <row r="2441" ht="14.25" hidden="1" customHeight="1">
      <c r="A2441" s="19">
        <v>2440.0</v>
      </c>
      <c r="B2441" s="20" t="s">
        <v>2568</v>
      </c>
      <c r="C2441" s="21">
        <v>12441.0</v>
      </c>
      <c r="D2441" s="22" t="s">
        <v>18</v>
      </c>
      <c r="E2441" s="22">
        <v>9.8446028E7</v>
      </c>
      <c r="F2441" s="14" t="str">
        <f>IF(ISERROR(MATCH(C2441,Completed!A:A,0)),IF(ISERROR(MATCH(C2441,Unsub!B:B,0)),IF(LEN(E2441)=8,E2441&amp;",","#"),""),"")</f>
        <v/>
      </c>
      <c r="G2441" s="14" t="str">
        <f>if(isna(match(C2441,KlikEDM!B:B,0)),"","ClickEDM")</f>
        <v/>
      </c>
      <c r="H2441" s="15" t="str">
        <f t="array" ref="H2441">iferror(lower(index(MultiMail!C:C,match(C2441,MultiMail!A:A,0))),"")</f>
        <v>swwtan001@mymail.sim.edu.sg</v>
      </c>
      <c r="I2441" s="14" t="str">
        <f t="array" ref="I2441">iferror(index(KlikEDM!C:C,match(H2441,KlikEDM!A:A,0)),"")</f>
        <v/>
      </c>
      <c r="J2441" s="15" t="str">
        <f t="array" ref="J2441">iferror(lower(index(MultiMail!D:D,match(C2441,MultiMail!A:A,0))),"")</f>
        <v>wilson_tansw@outlook.com</v>
      </c>
      <c r="K2441" s="14" t="str">
        <f t="array" ref="K2441">iferror(index(KlikEDM!C:C,match(J2441,KlikEDM!A:A,0)),"")</f>
        <v/>
      </c>
      <c r="L2441" s="22"/>
      <c r="M2441" s="22">
        <v>9.8446028E7</v>
      </c>
      <c r="N2441" s="14" t="str">
        <f>IF(ISERROR(MATCH(C2441,Completed!A:A,0)),IF(ISERROR(MATCH(C2441,Unsub!B:B,0)),IF(H2441&lt;&gt;"",IF(O2441&lt;&gt;"",O2441,C2441&amp;"|"&amp;M2441&amp;"|"&amp;PROPER(B2441)&amp;"|"&amp;LOWER(H2441)),"#"),""),"")</f>
        <v/>
      </c>
      <c r="O2441" s="16" t="str">
        <f t="array" ref="O2441">IFERROR(INDEX(MultiMail!G:G,MATCH(C2441,MultiMail!A:A,0)),"")</f>
        <v>12441|98446028|Tan Swan Wee, Wilson|swwtan001@mymail.sim.edu.sg
12441|98446028|Tan Swan Wee, Wilson|WILSON_TANSW@OUTLOOK.COM
</v>
      </c>
      <c r="P2441" s="17" t="str">
        <f t="array" ref="P2441">IFERROR(INDEX(EDMsort!A:A,MATCH(C2441,EDMsort!B:B,0)),"")</f>
        <v/>
      </c>
      <c r="Q2441" s="18"/>
    </row>
    <row r="2442" ht="14.25" hidden="1" customHeight="1">
      <c r="A2442" s="11">
        <v>2441.0</v>
      </c>
      <c r="B2442" s="12" t="s">
        <v>2569</v>
      </c>
      <c r="C2442" s="13">
        <v>12442.0</v>
      </c>
      <c r="D2442" s="14" t="s">
        <v>18</v>
      </c>
      <c r="E2442" s="14">
        <v>8.8383837E7</v>
      </c>
      <c r="F2442" s="14" t="str">
        <f>IF(ISERROR(MATCH(C2442,Completed!A:A,0)),IF(ISERROR(MATCH(C2442,Unsub!B:B,0)),IF(LEN(E2442)=8,E2442&amp;",","#"),""),"")</f>
        <v/>
      </c>
      <c r="G2442" s="14" t="str">
        <f>if(isna(match(C2442,KlikEDM!B:B,0)),"","ClickEDM")</f>
        <v/>
      </c>
      <c r="H2442" s="15" t="str">
        <f t="array" ref="H2442">iferror(lower(index(MultiMail!C:C,match(C2442,MultiMail!A:A,0))),"")</f>
        <v>jhsqunjo001@mymail.sim.edu.sg</v>
      </c>
      <c r="I2442" s="14" t="str">
        <f t="array" ref="I2442">iferror(index(KlikEDM!C:C,match(H2442,KlikEDM!A:A,0)),"")</f>
        <v/>
      </c>
      <c r="J2442" s="15" t="str">
        <f t="array" ref="J2442">iferror(lower(index(MultiMail!D:D,match(C2442,MultiMail!A:A,0))),"")</f>
        <v>jaqlineh97@gmail.com</v>
      </c>
      <c r="K2442" s="14" t="str">
        <f t="array" ref="K2442">iferror(index(KlikEDM!C:C,match(J2442,KlikEDM!A:A,0)),"")</f>
        <v/>
      </c>
      <c r="L2442" s="14"/>
      <c r="M2442" s="14">
        <v>8.8383837E7</v>
      </c>
      <c r="N2442" s="14" t="str">
        <f>IF(ISERROR(MATCH(C2442,Completed!A:A,0)),IF(ISERROR(MATCH(C2442,Unsub!B:B,0)),IF(H2442&lt;&gt;"",IF(O2442&lt;&gt;"",O2442,C2442&amp;"|"&amp;M2442&amp;"|"&amp;PROPER(B2442)&amp;"|"&amp;LOWER(H2442)),"#"),""),"")</f>
        <v/>
      </c>
      <c r="O2442" s="16" t="str">
        <f t="array" ref="O2442">IFERROR(INDEX(MultiMail!G:G,MATCH(C2442,MultiMail!A:A,0)),"")</f>
        <v>12442|88383837|Jaqline Unjoto @Huang Shi Qi|jhsqunjo001@mymail.sim.edu.sg
12442|88383837|Jaqline Unjoto @Huang Shi Qi|JAQLINEh97@GMAIL.COM
</v>
      </c>
      <c r="P2442" s="17" t="str">
        <f t="array" ref="P2442">IFERROR(INDEX(EDMsort!A:A,MATCH(C2442,EDMsort!B:B,0)),"")</f>
        <v/>
      </c>
      <c r="Q2442" s="18"/>
    </row>
    <row r="2443" ht="14.25" hidden="1" customHeight="1">
      <c r="A2443" s="19">
        <v>2442.0</v>
      </c>
      <c r="B2443" s="20" t="s">
        <v>2570</v>
      </c>
      <c r="C2443" s="21">
        <v>12443.0</v>
      </c>
      <c r="D2443" s="22" t="s">
        <v>18</v>
      </c>
      <c r="E2443" s="22">
        <v>9.4791998E7</v>
      </c>
      <c r="F2443" s="14" t="str">
        <f>IF(ISERROR(MATCH(C2443,Completed!A:A,0)),IF(ISERROR(MATCH(C2443,Unsub!B:B,0)),IF(LEN(E2443)=8,E2443&amp;",","#"),""),"")</f>
        <v>94791998,</v>
      </c>
      <c r="G2443" s="14" t="str">
        <f>if(isna(match(C2443,KlikEDM!B:B,0)),"","ClickEDM")</f>
        <v/>
      </c>
      <c r="H2443" s="15" t="str">
        <f t="array" ref="H2443">iferror(lower(index(MultiMail!C:C,match(C2443,MultiMail!A:A,0))),"")</f>
        <v>tsong006@mymail.sim.edu.sg</v>
      </c>
      <c r="I2443" s="14" t="str">
        <f t="array" ref="I2443">iferror(index(KlikEDM!C:C,match(H2443,KlikEDM!A:A,0)),"")</f>
        <v/>
      </c>
      <c r="J2443" s="15" t="str">
        <f t="array" ref="J2443">iferror(lower(index(MultiMail!D:D,match(C2443,MultiMail!A:A,0))),"")</f>
        <v>tzsiang@live.com</v>
      </c>
      <c r="K2443" s="14" t="str">
        <f t="array" ref="K2443">iferror(index(KlikEDM!C:C,match(J2443,KlikEDM!A:A,0)),"")</f>
        <v/>
      </c>
      <c r="L2443" s="22"/>
      <c r="M2443" s="22">
        <v>9.4791998E7</v>
      </c>
      <c r="N2443" s="14" t="str">
        <f>IF(ISERROR(MATCH(C2443,Completed!A:A,0)),IF(ISERROR(MATCH(C2443,Unsub!B:B,0)),IF(H2443&lt;&gt;"",IF(O2443&lt;&gt;"",O2443,C2443&amp;"|"&amp;M2443&amp;"|"&amp;PROPER(B2443)&amp;"|"&amp;LOWER(H2443)),"#"),""),"")</f>
        <v>12443|94791998|Ong Tze Siang|tsong006@mymail.sim.edu.sg
12443|94791998|Ong Tze Siang|TZSIANG@LIVE.COM
</v>
      </c>
      <c r="O2443" s="16" t="str">
        <f t="array" ref="O2443">IFERROR(INDEX(MultiMail!G:G,MATCH(C2443,MultiMail!A:A,0)),"")</f>
        <v>12443|94791998|Ong Tze Siang|tsong006@mymail.sim.edu.sg
12443|94791998|Ong Tze Siang|TZSIANG@LIVE.COM
</v>
      </c>
      <c r="P2443" s="17">
        <f t="array" ref="P2443">IFERROR(INDEX(EDMsort!A:A,MATCH(C2443,EDMsort!B:B,0)),"")</f>
        <v>4</v>
      </c>
      <c r="Q2443" s="18"/>
    </row>
    <row r="2444" ht="14.25" hidden="1" customHeight="1">
      <c r="A2444" s="11">
        <v>2443.0</v>
      </c>
      <c r="B2444" s="12" t="s">
        <v>2571</v>
      </c>
      <c r="C2444" s="13">
        <v>12444.0</v>
      </c>
      <c r="D2444" s="14" t="s">
        <v>18</v>
      </c>
      <c r="E2444" s="14">
        <v>9.2289003E7</v>
      </c>
      <c r="F2444" s="14" t="str">
        <f>IF(ISERROR(MATCH(C2444,Completed!A:A,0)),IF(ISERROR(MATCH(C2444,Unsub!B:B,0)),IF(LEN(E2444)=8,E2444&amp;",","#"),""),"")</f>
        <v>92289003,</v>
      </c>
      <c r="G2444" s="14" t="str">
        <f>if(isna(match(C2444,KlikEDM!B:B,0)),"","ClickEDM")</f>
        <v/>
      </c>
      <c r="H2444" s="15" t="str">
        <f t="array" ref="H2444">iferror(lower(index(MultiMail!C:C,match(C2444,MultiMail!A:A,0))),"")</f>
        <v>cllee019@mymail.sim.edu.sg</v>
      </c>
      <c r="I2444" s="14" t="str">
        <f t="array" ref="I2444">iferror(index(KlikEDM!C:C,match(H2444,KlikEDM!A:A,0)),"")</f>
        <v/>
      </c>
      <c r="J2444" s="15" t="str">
        <f t="array" ref="J2444">iferror(lower(index(MultiMail!D:D,match(C2444,MultiMail!A:A,0))),"")</f>
        <v>leecl2295@gmail.com</v>
      </c>
      <c r="K2444" s="14" t="str">
        <f t="array" ref="K2444">iferror(index(KlikEDM!C:C,match(J2444,KlikEDM!A:A,0)),"")</f>
        <v/>
      </c>
      <c r="L2444" s="14"/>
      <c r="M2444" s="14">
        <v>9.2289003E7</v>
      </c>
      <c r="N2444" s="14" t="str">
        <f>IF(ISERROR(MATCH(C2444,Completed!A:A,0)),IF(ISERROR(MATCH(C2444,Unsub!B:B,0)),IF(H2444&lt;&gt;"",IF(O2444&lt;&gt;"",O2444,C2444&amp;"|"&amp;M2444&amp;"|"&amp;PROPER(B2444)&amp;"|"&amp;LOWER(H2444)),"#"),""),"")</f>
        <v>12444|92289003|Lee Chun Leong|cllee019@mymail.sim.edu.sg
12444|92289003|Lee Chun Leong|LEECL2295@GMAIL.COM
</v>
      </c>
      <c r="O2444" s="16" t="str">
        <f t="array" ref="O2444">IFERROR(INDEX(MultiMail!G:G,MATCH(C2444,MultiMail!A:A,0)),"")</f>
        <v>12444|92289003|Lee Chun Leong|cllee019@mymail.sim.edu.sg
12444|92289003|Lee Chun Leong|LEECL2295@GMAIL.COM
</v>
      </c>
      <c r="P2444" s="17">
        <f t="array" ref="P2444">IFERROR(INDEX(EDMsort!A:A,MATCH(C2444,EDMsort!B:B,0)),"")</f>
        <v>3</v>
      </c>
      <c r="Q2444" s="18"/>
    </row>
    <row r="2445" ht="14.25" customHeight="1">
      <c r="A2445" s="19">
        <v>2444.0</v>
      </c>
      <c r="B2445" s="20" t="s">
        <v>2572</v>
      </c>
      <c r="C2445" s="21">
        <v>12445.0</v>
      </c>
      <c r="D2445" s="22" t="s">
        <v>18</v>
      </c>
      <c r="E2445" s="22">
        <v>8.4284996E7</v>
      </c>
      <c r="F2445" s="14" t="str">
        <f>IF(ISERROR(MATCH(C2445,Completed!A:A,0)),IF(ISERROR(MATCH(C2445,Unsub!B:B,0)),IF(LEN(E2445)=8,E2445&amp;",","#"),""),"")</f>
        <v>84284996,</v>
      </c>
      <c r="G2445" s="14" t="str">
        <f>if(isna(match(C2445,KlikEDM!B:B,0)),"","ClickEDM")</f>
        <v>ClickEDM</v>
      </c>
      <c r="H2445" s="15" t="str">
        <f t="array" ref="H2445">iferror(lower(index(MultiMail!C:C,match(C2445,MultiMail!A:A,0))),"")</f>
        <v>ajwlee001@mymail.sim.edu.sg</v>
      </c>
      <c r="I2445" s="14" t="str">
        <f t="array" ref="I2445">iferror(index(KlikEDM!C:C,match(H2445,KlikEDM!A:A,0)),"")</f>
        <v/>
      </c>
      <c r="J2445" s="15" t="str">
        <f t="array" ref="J2445">iferror(lower(index(MultiMail!D:D,match(C2445,MultiMail!A:A,0))),"")</f>
        <v>aljw515@gmail.com</v>
      </c>
      <c r="K2445" s="14" t="str">
        <f t="array" ref="K2445">iferror(index(KlikEDM!C:C,match(J2445,KlikEDM!A:A,0)),"")</f>
        <v>eblast B</v>
      </c>
      <c r="L2445" s="22"/>
      <c r="M2445" s="22">
        <v>8.4284996E7</v>
      </c>
      <c r="N2445" s="14" t="str">
        <f>IF(ISERROR(MATCH(C2445,Completed!A:A,0)),IF(ISERROR(MATCH(C2445,Unsub!B:B,0)),IF(H2445&lt;&gt;"",IF(O2445&lt;&gt;"",O2445,C2445&amp;"|"&amp;M2445&amp;"|"&amp;PROPER(B2445)&amp;"|"&amp;LOWER(H2445)),"#"),""),"")</f>
        <v>12445|84284996|Adrian Lee Jun Wei|ajwlee001@mymail.sim.edu.sg
12445|84284996|Adrian Lee Jun Wei|ALJW515@GMAIL.COM
</v>
      </c>
      <c r="O2445" s="16" t="str">
        <f t="array" ref="O2445">IFERROR(INDEX(MultiMail!G:G,MATCH(C2445,MultiMail!A:A,0)),"")</f>
        <v>12445|84284996|Adrian Lee Jun Wei|ajwlee001@mymail.sim.edu.sg
12445|84284996|Adrian Lee Jun Wei|ALJW515@GMAIL.COM
</v>
      </c>
      <c r="P2445" s="17">
        <f t="array" ref="P2445">IFERROR(INDEX(EDMsort!A:A,MATCH(C2445,EDMsort!B:B,0)),"")</f>
        <v>2</v>
      </c>
      <c r="Q2445" s="18"/>
    </row>
    <row r="2446" ht="14.25" hidden="1" customHeight="1">
      <c r="A2446" s="11">
        <v>2445.0</v>
      </c>
      <c r="B2446" s="12" t="s">
        <v>2573</v>
      </c>
      <c r="C2446" s="13">
        <v>12446.0</v>
      </c>
      <c r="D2446" s="14" t="s">
        <v>18</v>
      </c>
      <c r="E2446" s="14">
        <v>9.8568584E7</v>
      </c>
      <c r="F2446" s="14" t="str">
        <f>IF(ISERROR(MATCH(C2446,Completed!A:A,0)),IF(ISERROR(MATCH(C2446,Unsub!B:B,0)),IF(LEN(E2446)=8,E2446&amp;",","#"),""),"")</f>
        <v/>
      </c>
      <c r="G2446" s="14" t="str">
        <f>if(isna(match(C2446,KlikEDM!B:B,0)),"","ClickEDM")</f>
        <v/>
      </c>
      <c r="H2446" s="15" t="str">
        <f t="array" ref="H2446">iferror(lower(index(MultiMail!C:C,match(C2446,MultiMail!A:A,0))),"")</f>
        <v>syahirah003@mymail.sim.edu.sg</v>
      </c>
      <c r="I2446" s="14" t="str">
        <f t="array" ref="I2446">iferror(index(KlikEDM!C:C,match(H2446,KlikEDM!A:A,0)),"")</f>
        <v/>
      </c>
      <c r="J2446" s="15" t="str">
        <f t="array" ref="J2446">iferror(lower(index(MultiMail!D:D,match(C2446,MultiMail!A:A,0))),"")</f>
        <v>mightypoohbear@gmail.com</v>
      </c>
      <c r="K2446" s="14" t="str">
        <f t="array" ref="K2446">iferror(index(KlikEDM!C:C,match(J2446,KlikEDM!A:A,0)),"")</f>
        <v/>
      </c>
      <c r="L2446" s="14"/>
      <c r="M2446" s="14">
        <v>9.8568584E7</v>
      </c>
      <c r="N2446" s="14" t="str">
        <f>IF(ISERROR(MATCH(C2446,Completed!A:A,0)),IF(ISERROR(MATCH(C2446,Unsub!B:B,0)),IF(H2446&lt;&gt;"",IF(O2446&lt;&gt;"",O2446,C2446&amp;"|"&amp;M2446&amp;"|"&amp;PROPER(B2446)&amp;"|"&amp;LOWER(H2446)),"#"),""),"")</f>
        <v/>
      </c>
      <c r="O2446" s="16" t="str">
        <f t="array" ref="O2446">IFERROR(INDEX(MultiMail!G:G,MATCH(C2446,MultiMail!A:A,0)),"")</f>
        <v>12446|98568584|Syahirah Binte Sasman|syahirah003@mymail.sim.edu.sg
12446|98568584|Syahirah Binte Sasman|MIGHTYPOOHBEAR@GMAIL.COM
</v>
      </c>
      <c r="P2446" s="17" t="str">
        <f t="array" ref="P2446">IFERROR(INDEX(EDMsort!A:A,MATCH(C2446,EDMsort!B:B,0)),"")</f>
        <v/>
      </c>
      <c r="Q2446" s="18"/>
    </row>
    <row r="2447" ht="14.25" hidden="1" customHeight="1">
      <c r="A2447" s="19">
        <v>2446.0</v>
      </c>
      <c r="B2447" s="20" t="s">
        <v>2574</v>
      </c>
      <c r="C2447" s="21">
        <v>12447.0</v>
      </c>
      <c r="D2447" s="22" t="s">
        <v>18</v>
      </c>
      <c r="E2447" s="22">
        <v>8.2821879E7</v>
      </c>
      <c r="F2447" s="14" t="str">
        <f>IF(ISERROR(MATCH(C2447,Completed!A:A,0)),IF(ISERROR(MATCH(C2447,Unsub!B:B,0)),IF(LEN(E2447)=8,E2447&amp;",","#"),""),"")</f>
        <v>82821879,</v>
      </c>
      <c r="G2447" s="14" t="str">
        <f>if(isna(match(C2447,KlikEDM!B:B,0)),"","ClickEDM")</f>
        <v/>
      </c>
      <c r="H2447" s="15" t="str">
        <f t="array" ref="H2447">iferror(lower(index(MultiMail!C:C,match(C2447,MultiMail!A:A,0))),"")</f>
        <v>amlchua001@mymail.sim.edu.sg</v>
      </c>
      <c r="I2447" s="14" t="str">
        <f t="array" ref="I2447">iferror(index(KlikEDM!C:C,match(H2447,KlikEDM!A:A,0)),"")</f>
        <v/>
      </c>
      <c r="J2447" s="15" t="str">
        <f t="array" ref="J2447">iferror(lower(index(MultiMail!D:D,match(C2447,MultiMail!A:A,0))),"")</f>
        <v>adelic_chua@hotmail.com</v>
      </c>
      <c r="K2447" s="14" t="str">
        <f t="array" ref="K2447">iferror(index(KlikEDM!C:C,match(J2447,KlikEDM!A:A,0)),"")</f>
        <v/>
      </c>
      <c r="L2447" s="22"/>
      <c r="M2447" s="22">
        <v>8.2821879E7</v>
      </c>
      <c r="N2447" s="14" t="str">
        <f>IF(ISERROR(MATCH(C2447,Completed!A:A,0)),IF(ISERROR(MATCH(C2447,Unsub!B:B,0)),IF(H2447&lt;&gt;"",IF(O2447&lt;&gt;"",O2447,C2447&amp;"|"&amp;M2447&amp;"|"&amp;PROPER(B2447)&amp;"|"&amp;LOWER(H2447)),"#"),""),"")</f>
        <v>12447|82821879|Adelric Chua Ming Lun|amlchua001@mymail.sim.edu.sg
12447|82821879|Adelric Chua Ming Lun|ADELIC_CHUA@HOTMAIL.COM
</v>
      </c>
      <c r="O2447" s="16" t="str">
        <f t="array" ref="O2447">IFERROR(INDEX(MultiMail!G:G,MATCH(C2447,MultiMail!A:A,0)),"")</f>
        <v>12447|82821879|Adelric Chua Ming Lun|amlchua001@mymail.sim.edu.sg
12447|82821879|Adelric Chua Ming Lun|ADELIC_CHUA@HOTMAIL.COM
</v>
      </c>
      <c r="P2447" s="17">
        <f t="array" ref="P2447">IFERROR(INDEX(EDMsort!A:A,MATCH(C2447,EDMsort!B:B,0)),"")</f>
        <v>1</v>
      </c>
      <c r="Q2447" s="18"/>
    </row>
    <row r="2448" ht="14.25" customHeight="1">
      <c r="A2448" s="11">
        <v>2447.0</v>
      </c>
      <c r="B2448" s="12" t="s">
        <v>2575</v>
      </c>
      <c r="C2448" s="13">
        <v>12448.0</v>
      </c>
      <c r="D2448" s="14" t="s">
        <v>18</v>
      </c>
      <c r="E2448" s="14">
        <v>8.218425E7</v>
      </c>
      <c r="F2448" s="14" t="str">
        <f>IF(ISERROR(MATCH(C2448,Completed!A:A,0)),IF(ISERROR(MATCH(C2448,Unsub!B:B,0)),IF(LEN(E2448)=8,E2448&amp;",","#"),""),"")</f>
        <v>82184250,</v>
      </c>
      <c r="G2448" s="14" t="str">
        <f>if(isna(match(C2448,KlikEDM!B:B,0)),"","ClickEDM")</f>
        <v>ClickEDM</v>
      </c>
      <c r="H2448" s="15" t="str">
        <f t="array" ref="H2448">iferror(lower(index(MultiMail!C:C,match(C2448,MultiMail!A:A,0))),"")</f>
        <v>mohamads013@mymail.sim.edu.sg</v>
      </c>
      <c r="I2448" s="14" t="str">
        <f t="array" ref="I2448">iferror(index(KlikEDM!C:C,match(H2448,KlikEDM!A:A,0)),"")</f>
        <v/>
      </c>
      <c r="J2448" s="15" t="str">
        <f t="array" ref="J2448">iferror(lower(index(MultiMail!D:D,match(C2448,MultiMail!A:A,0))),"")</f>
        <v>nursyafiqah1012@gmail.com</v>
      </c>
      <c r="K2448" s="14" t="str">
        <f t="array" ref="K2448">iferror(index(KlikEDM!C:C,match(J2448,KlikEDM!A:A,0)),"")</f>
        <v>eblast D</v>
      </c>
      <c r="L2448" s="14"/>
      <c r="M2448" s="14">
        <v>8.218425E7</v>
      </c>
      <c r="N2448" s="14" t="str">
        <f>IF(ISERROR(MATCH(C2448,Completed!A:A,0)),IF(ISERROR(MATCH(C2448,Unsub!B:B,0)),IF(H2448&lt;&gt;"",IF(O2448&lt;&gt;"",O2448,C2448&amp;"|"&amp;M2448&amp;"|"&amp;PROPER(B2448)&amp;"|"&amp;LOWER(H2448)),"#"),""),"")</f>
        <v>12448|82184250|Nur Syafiqah Binte Mohamad Sham|mohamads013@mymail.sim.edu.sg
12448|82184250|Nur Syafiqah Binte Mohamad Sham|NURSYAFIQAH1012@GMAIL.COM
</v>
      </c>
      <c r="O2448" s="16" t="str">
        <f t="array" ref="O2448">IFERROR(INDEX(MultiMail!G:G,MATCH(C2448,MultiMail!A:A,0)),"")</f>
        <v>12448|82184250|Nur Syafiqah Binte Mohamad Sham|mohamads013@mymail.sim.edu.sg
12448|82184250|Nur Syafiqah Binte Mohamad Sham|NURSYAFIQAH1012@GMAIL.COM
</v>
      </c>
      <c r="P2448" s="17">
        <f t="array" ref="P2448">IFERROR(INDEX(EDMsort!A:A,MATCH(C2448,EDMsort!B:B,0)),"")</f>
        <v>4</v>
      </c>
      <c r="Q2448" s="18"/>
    </row>
    <row r="2449" ht="14.25" customHeight="1">
      <c r="A2449" s="19">
        <v>2448.0</v>
      </c>
      <c r="B2449" s="20" t="s">
        <v>2576</v>
      </c>
      <c r="C2449" s="21">
        <v>12449.0</v>
      </c>
      <c r="D2449" s="22" t="s">
        <v>18</v>
      </c>
      <c r="E2449" s="22">
        <v>9.2770503E7</v>
      </c>
      <c r="F2449" s="14" t="str">
        <f>IF(ISERROR(MATCH(C2449,Completed!A:A,0)),IF(ISERROR(MATCH(C2449,Unsub!B:B,0)),IF(LEN(E2449)=8,E2449&amp;",","#"),""),"")</f>
        <v>92770503,</v>
      </c>
      <c r="G2449" s="14" t="str">
        <f>if(isna(match(C2449,KlikEDM!B:B,0)),"","ClickEDM")</f>
        <v>ClickEDM</v>
      </c>
      <c r="H2449" s="15" t="str">
        <f t="array" ref="H2449">iferror(lower(index(MultiMail!C:C,match(C2449,MultiMail!A:A,0))),"")</f>
        <v>qyclow001@mymail.sim.edu.sg</v>
      </c>
      <c r="I2449" s="14" t="str">
        <f t="array" ref="I2449">iferror(index(KlikEDM!C:C,match(H2449,KlikEDM!A:A,0)),"")</f>
        <v>eblast C</v>
      </c>
      <c r="J2449" s="15" t="str">
        <f t="array" ref="J2449">iferror(lower(index(MultiMail!D:D,match(C2449,MultiMail!A:A,0))),"")</f>
        <v>qlyc1015@gmail.com</v>
      </c>
      <c r="K2449" s="14" t="str">
        <f t="array" ref="K2449">iferror(index(KlikEDM!C:C,match(J2449,KlikEDM!A:A,0)),"")</f>
        <v/>
      </c>
      <c r="L2449" s="22"/>
      <c r="M2449" s="22">
        <v>9.2770503E7</v>
      </c>
      <c r="N2449" s="14" t="str">
        <f>IF(ISERROR(MATCH(C2449,Completed!A:A,0)),IF(ISERROR(MATCH(C2449,Unsub!B:B,0)),IF(H2449&lt;&gt;"",IF(O2449&lt;&gt;"",O2449,C2449&amp;"|"&amp;M2449&amp;"|"&amp;PROPER(B2449)&amp;"|"&amp;LOWER(H2449)),"#"),""),"")</f>
        <v>12449|92770503|Queena Low Ying Ci|qyclow001@mymail.sim.edu.sg
12449|92770503|Queena Low Ying Ci|QLYC1015@GMAIL.COM
</v>
      </c>
      <c r="O2449" s="16" t="str">
        <f t="array" ref="O2449">IFERROR(INDEX(MultiMail!G:G,MATCH(C2449,MultiMail!A:A,0)),"")</f>
        <v>12449|92770503|Queena Low Ying Ci|qyclow001@mymail.sim.edu.sg
12449|92770503|Queena Low Ying Ci|QLYC1015@GMAIL.COM
</v>
      </c>
      <c r="P2449" s="17">
        <f t="array" ref="P2449">IFERROR(INDEX(EDMsort!A:A,MATCH(C2449,EDMsort!B:B,0)),"")</f>
        <v>3</v>
      </c>
      <c r="Q2449" s="18"/>
    </row>
    <row r="2450" ht="14.25" hidden="1" customHeight="1">
      <c r="A2450" s="11">
        <v>2449.0</v>
      </c>
      <c r="B2450" s="12" t="s">
        <v>2577</v>
      </c>
      <c r="C2450" s="13">
        <v>12450.0</v>
      </c>
      <c r="D2450" s="14" t="s">
        <v>18</v>
      </c>
      <c r="E2450" s="14">
        <v>9.1175538E7</v>
      </c>
      <c r="F2450" s="14" t="str">
        <f>IF(ISERROR(MATCH(C2450,Completed!A:A,0)),IF(ISERROR(MATCH(C2450,Unsub!B:B,0)),IF(LEN(E2450)=8,E2450&amp;",","#"),""),"")</f>
        <v/>
      </c>
      <c r="G2450" s="14" t="str">
        <f>if(isna(match(C2450,KlikEDM!B:B,0)),"","ClickEDM")</f>
        <v/>
      </c>
      <c r="H2450" s="15" t="str">
        <f t="array" ref="H2450">iferror(lower(index(MultiMail!C:C,match(C2450,MultiMail!A:A,0))),"")</f>
        <v>eklsin001@mymail.sim.edu.sg</v>
      </c>
      <c r="I2450" s="14" t="str">
        <f t="array" ref="I2450">iferror(index(KlikEDM!C:C,match(H2450,KlikEDM!A:A,0)),"")</f>
        <v/>
      </c>
      <c r="J2450" s="15" t="str">
        <f t="array" ref="J2450">iferror(lower(index(MultiMail!D:D,match(C2450,MultiMail!A:A,0))),"")</f>
        <v>ezthersin@gmail.com</v>
      </c>
      <c r="K2450" s="14" t="str">
        <f t="array" ref="K2450">iferror(index(KlikEDM!C:C,match(J2450,KlikEDM!A:A,0)),"")</f>
        <v/>
      </c>
      <c r="L2450" s="23"/>
      <c r="M2450" s="14">
        <v>9.1175538E7</v>
      </c>
      <c r="N2450" s="14" t="str">
        <f>IF(ISERROR(MATCH(C2450,Completed!A:A,0)),IF(ISERROR(MATCH(C2450,Unsub!B:B,0)),IF(H2450&lt;&gt;"",IF(O2450&lt;&gt;"",O2450,C2450&amp;"|"&amp;M2450&amp;"|"&amp;PROPER(B2450)&amp;"|"&amp;LOWER(H2450)),"#"),""),"")</f>
        <v/>
      </c>
      <c r="O2450" s="16" t="str">
        <f t="array" ref="O2450">IFERROR(INDEX(MultiMail!G:G,MATCH(C2450,MultiMail!A:A,0)),"")</f>
        <v>12450|91175538|Ezther Sin Khai Lynn|eklsin001@mymail.sim.edu.sg
12450|91175538|Ezther Sin Khai Lynn|EZTHERSIN@GMAIL.COM
</v>
      </c>
      <c r="P2450" s="17" t="str">
        <f t="array" ref="P2450">IFERROR(INDEX(EDMsort!A:A,MATCH(C2450,EDMsort!B:B,0)),"")</f>
        <v/>
      </c>
      <c r="Q2450" s="18"/>
    </row>
    <row r="2451" ht="14.25" hidden="1" customHeight="1">
      <c r="A2451" s="19">
        <v>2450.0</v>
      </c>
      <c r="B2451" s="20" t="s">
        <v>2578</v>
      </c>
      <c r="C2451" s="21">
        <v>12451.0</v>
      </c>
      <c r="D2451" s="22" t="s">
        <v>18</v>
      </c>
      <c r="E2451" s="22">
        <v>8.3615098E7</v>
      </c>
      <c r="F2451" s="14" t="str">
        <f>IF(ISERROR(MATCH(C2451,Completed!A:A,0)),IF(ISERROR(MATCH(C2451,Unsub!B:B,0)),IF(LEN(E2451)=8,E2451&amp;",","#"),""),"")</f>
        <v>83615098,</v>
      </c>
      <c r="G2451" s="14" t="str">
        <f>if(isna(match(C2451,KlikEDM!B:B,0)),"","ClickEDM")</f>
        <v/>
      </c>
      <c r="H2451" s="15" t="str">
        <f t="array" ref="H2451">iferror(lower(index(MultiMail!C:C,match(C2451,MultiMail!A:A,0))),"")</f>
        <v>chu004@mymail.sim.edu.sg</v>
      </c>
      <c r="I2451" s="14" t="str">
        <f t="array" ref="I2451">iferror(index(KlikEDM!C:C,match(H2451,KlikEDM!A:A,0)),"")</f>
        <v/>
      </c>
      <c r="J2451" s="15" t="str">
        <f t="array" ref="J2451">iferror(lower(index(MultiMail!D:D,match(C2451,MultiMail!A:A,0))),"")</f>
        <v>vietducmanu@gmail.com</v>
      </c>
      <c r="K2451" s="14" t="str">
        <f t="array" ref="K2451">iferror(index(KlikEDM!C:C,match(J2451,KlikEDM!A:A,0)),"")</f>
        <v/>
      </c>
      <c r="L2451" s="22"/>
      <c r="M2451" s="22">
        <v>8.3615098E7</v>
      </c>
      <c r="N2451" s="14" t="str">
        <f>IF(ISERROR(MATCH(C2451,Completed!A:A,0)),IF(ISERROR(MATCH(C2451,Unsub!B:B,0)),IF(H2451&lt;&gt;"",IF(O2451&lt;&gt;"",O2451,C2451&amp;"|"&amp;M2451&amp;"|"&amp;PROPER(B2451)&amp;"|"&amp;LOWER(H2451)),"#"),""),"")</f>
        <v>12451|83615098|Chu Viet Duc|chu004@mymail.sim.edu.sg
12451|83615098|Chu Viet Duc|VIETDUCMANU@GMAIL.COM
</v>
      </c>
      <c r="O2451" s="16" t="str">
        <f t="array" ref="O2451">IFERROR(INDEX(MultiMail!G:G,MATCH(C2451,MultiMail!A:A,0)),"")</f>
        <v>12451|83615098|Chu Viet Duc|chu004@mymail.sim.edu.sg
12451|83615098|Chu Viet Duc|VIETDUCMANU@GMAIL.COM
</v>
      </c>
      <c r="P2451" s="17">
        <f t="array" ref="P2451">IFERROR(INDEX(EDMsort!A:A,MATCH(C2451,EDMsort!B:B,0)),"")</f>
        <v>2</v>
      </c>
      <c r="Q2451" s="18"/>
    </row>
    <row r="2452" ht="14.25" hidden="1" customHeight="1">
      <c r="A2452" s="11">
        <v>2451.0</v>
      </c>
      <c r="B2452" s="12" t="s">
        <v>2579</v>
      </c>
      <c r="C2452" s="13">
        <v>12452.0</v>
      </c>
      <c r="D2452" s="14" t="s">
        <v>18</v>
      </c>
      <c r="E2452" s="14">
        <v>9.8231826E7</v>
      </c>
      <c r="F2452" s="14" t="str">
        <f>IF(ISERROR(MATCH(C2452,Completed!A:A,0)),IF(ISERROR(MATCH(C2452,Unsub!B:B,0)),IF(LEN(E2452)=8,E2452&amp;",","#"),""),"")</f>
        <v>98231826,</v>
      </c>
      <c r="G2452" s="14" t="str">
        <f>if(isna(match(C2452,KlikEDM!B:B,0)),"","ClickEDM")</f>
        <v/>
      </c>
      <c r="H2452" s="15" t="str">
        <f t="array" ref="H2452">iferror(lower(index(MultiMail!C:C,match(C2452,MultiMail!A:A,0))),"")</f>
        <v>zyng015@mymail.sim.edu.sg</v>
      </c>
      <c r="I2452" s="14" t="str">
        <f t="array" ref="I2452">iferror(index(KlikEDM!C:C,match(H2452,KlikEDM!A:A,0)),"")</f>
        <v/>
      </c>
      <c r="J2452" s="15" t="str">
        <f t="array" ref="J2452">iferror(lower(index(MultiMail!D:D,match(C2452,MultiMail!A:A,0))),"")</f>
        <v>zhengyangn@gmail.com</v>
      </c>
      <c r="K2452" s="14" t="str">
        <f t="array" ref="K2452">iferror(index(KlikEDM!C:C,match(J2452,KlikEDM!A:A,0)),"")</f>
        <v/>
      </c>
      <c r="L2452" s="14"/>
      <c r="M2452" s="14">
        <v>9.8231826E7</v>
      </c>
      <c r="N2452" s="14" t="str">
        <f>IF(ISERROR(MATCH(C2452,Completed!A:A,0)),IF(ISERROR(MATCH(C2452,Unsub!B:B,0)),IF(H2452&lt;&gt;"",IF(O2452&lt;&gt;"",O2452,C2452&amp;"|"&amp;M2452&amp;"|"&amp;PROPER(B2452)&amp;"|"&amp;LOWER(H2452)),"#"),""),"")</f>
        <v>12452|98231826|Ng Zheng Yang|zyng015@mymail.sim.edu.sg
12452|98231826|Ng Zheng Yang|zhengyangn@gmail.com
</v>
      </c>
      <c r="O2452" s="16" t="str">
        <f t="array" ref="O2452">IFERROR(INDEX(MultiMail!G:G,MATCH(C2452,MultiMail!A:A,0)),"")</f>
        <v>12452|98231826|Ng Zheng Yang|zyng015@mymail.sim.edu.sg
12452|98231826|Ng Zheng Yang|zhengyangn@gmail.com
</v>
      </c>
      <c r="P2452" s="17">
        <f t="array" ref="P2452">IFERROR(INDEX(EDMsort!A:A,MATCH(C2452,EDMsort!B:B,0)),"")</f>
        <v>1</v>
      </c>
      <c r="Q2452" s="18"/>
    </row>
    <row r="2453" ht="14.25" hidden="1" customHeight="1">
      <c r="A2453" s="19">
        <v>2452.0</v>
      </c>
      <c r="B2453" s="20" t="s">
        <v>2580</v>
      </c>
      <c r="C2453" s="21">
        <v>12453.0</v>
      </c>
      <c r="D2453" s="22" t="s">
        <v>18</v>
      </c>
      <c r="E2453" s="22">
        <v>9.7209232E7</v>
      </c>
      <c r="F2453" s="14" t="str">
        <f>IF(ISERROR(MATCH(C2453,Completed!A:A,0)),IF(ISERROR(MATCH(C2453,Unsub!B:B,0)),IF(LEN(E2453)=8,E2453&amp;",","#"),""),"")</f>
        <v>97209232,</v>
      </c>
      <c r="G2453" s="14" t="str">
        <f>if(isna(match(C2453,KlikEDM!B:B,0)),"","ClickEDM")</f>
        <v/>
      </c>
      <c r="H2453" s="15" t="str">
        <f t="array" ref="H2453">iferror(lower(index(MultiMail!C:C,match(C2453,MultiMail!A:A,0))),"")</f>
        <v>wlwwong002@mymail.sim.edu.sg</v>
      </c>
      <c r="I2453" s="14" t="str">
        <f t="array" ref="I2453">iferror(index(KlikEDM!C:C,match(H2453,KlikEDM!A:A,0)),"")</f>
        <v/>
      </c>
      <c r="J2453" s="15" t="str">
        <f t="array" ref="J2453">iferror(lower(index(MultiMail!D:D,match(C2453,MultiMail!A:A,0))),"")</f>
        <v>weelingx@gmail.com</v>
      </c>
      <c r="K2453" s="14" t="str">
        <f t="array" ref="K2453">iferror(index(KlikEDM!C:C,match(J2453,KlikEDM!A:A,0)),"")</f>
        <v/>
      </c>
      <c r="L2453" s="22"/>
      <c r="M2453" s="22">
        <v>9.7209232E7</v>
      </c>
      <c r="N2453" s="14" t="str">
        <f>IF(ISERROR(MATCH(C2453,Completed!A:A,0)),IF(ISERROR(MATCH(C2453,Unsub!B:B,0)),IF(H2453&lt;&gt;"",IF(O2453&lt;&gt;"",O2453,C2453&amp;"|"&amp;M2453&amp;"|"&amp;PROPER(B2453)&amp;"|"&amp;LOWER(H2453)),"#"),""),"")</f>
        <v>12453|97209232|Ong Wee Ling (Wang Weilin)|wlwwong002@mymail.sim.edu.sg
12453|97209232|Ong Wee Ling (Wang Weilin)|WEELINGX@GMAIL.COM
</v>
      </c>
      <c r="O2453" s="16" t="str">
        <f t="array" ref="O2453">IFERROR(INDEX(MultiMail!G:G,MATCH(C2453,MultiMail!A:A,0)),"")</f>
        <v>12453|97209232|Ong Wee Ling (Wang Weilin)|wlwwong002@mymail.sim.edu.sg
12453|97209232|Ong Wee Ling (Wang Weilin)|WEELINGX@GMAIL.COM
</v>
      </c>
      <c r="P2453" s="17">
        <f t="array" ref="P2453">IFERROR(INDEX(EDMsort!A:A,MATCH(C2453,EDMsort!B:B,0)),"")</f>
        <v>4</v>
      </c>
      <c r="Q2453" s="18"/>
    </row>
    <row r="2454" ht="14.25" hidden="1" customHeight="1">
      <c r="A2454" s="11">
        <v>2453.0</v>
      </c>
      <c r="B2454" s="12" t="s">
        <v>2581</v>
      </c>
      <c r="C2454" s="13">
        <v>12454.0</v>
      </c>
      <c r="D2454" s="14" t="s">
        <v>18</v>
      </c>
      <c r="E2454" s="14">
        <v>9.0024636E7</v>
      </c>
      <c r="F2454" s="14" t="str">
        <f>IF(ISERROR(MATCH(C2454,Completed!A:A,0)),IF(ISERROR(MATCH(C2454,Unsub!B:B,0)),IF(LEN(E2454)=8,E2454&amp;",","#"),""),"")</f>
        <v>90024636,</v>
      </c>
      <c r="G2454" s="14" t="str">
        <f>if(isna(match(C2454,KlikEDM!B:B,0)),"","ClickEDM")</f>
        <v/>
      </c>
      <c r="H2454" s="15" t="str">
        <f t="array" ref="H2454">iferror(lower(index(MultiMail!C:C,match(C2454,MultiMail!A:A,0))),"")</f>
        <v>dinh008@mymail.sim.edu.sg</v>
      </c>
      <c r="I2454" s="14" t="str">
        <f t="array" ref="I2454">iferror(index(KlikEDM!C:C,match(H2454,KlikEDM!A:A,0)),"")</f>
        <v/>
      </c>
      <c r="J2454" s="15" t="str">
        <f t="array" ref="J2454">iferror(lower(index(MultiMail!D:D,match(C2454,MultiMail!A:A,0))),"")</f>
        <v>minhdinh301@gmail.com</v>
      </c>
      <c r="K2454" s="14" t="str">
        <f t="array" ref="K2454">iferror(index(KlikEDM!C:C,match(J2454,KlikEDM!A:A,0)),"")</f>
        <v/>
      </c>
      <c r="L2454" s="14"/>
      <c r="M2454" s="14">
        <v>9.0024636E7</v>
      </c>
      <c r="N2454" s="14" t="str">
        <f>IF(ISERROR(MATCH(C2454,Completed!A:A,0)),IF(ISERROR(MATCH(C2454,Unsub!B:B,0)),IF(H2454&lt;&gt;"",IF(O2454&lt;&gt;"",O2454,C2454&amp;"|"&amp;M2454&amp;"|"&amp;PROPER(B2454)&amp;"|"&amp;LOWER(H2454)),"#"),""),"")</f>
        <v>12454|90024636|Dinh Hoang Thai Minh|dinh008@mymail.sim.edu.sg
12454|90024636|Dinh Hoang Thai Minh|MINHDINH301@GMAIL.COM
</v>
      </c>
      <c r="O2454" s="16" t="str">
        <f t="array" ref="O2454">IFERROR(INDEX(MultiMail!G:G,MATCH(C2454,MultiMail!A:A,0)),"")</f>
        <v>12454|90024636|Dinh Hoang Thai Minh|dinh008@mymail.sim.edu.sg
12454|90024636|Dinh Hoang Thai Minh|MINHDINH301@GMAIL.COM
</v>
      </c>
      <c r="P2454" s="17">
        <f t="array" ref="P2454">IFERROR(INDEX(EDMsort!A:A,MATCH(C2454,EDMsort!B:B,0)),"")</f>
        <v>3</v>
      </c>
      <c r="Q2454" s="18"/>
    </row>
    <row r="2455" ht="14.25" hidden="1" customHeight="1">
      <c r="A2455" s="19">
        <v>2454.0</v>
      </c>
      <c r="B2455" s="20" t="s">
        <v>2582</v>
      </c>
      <c r="C2455" s="21">
        <v>12455.0</v>
      </c>
      <c r="D2455" s="22" t="s">
        <v>18</v>
      </c>
      <c r="E2455" s="22">
        <v>9.8061987E7</v>
      </c>
      <c r="F2455" s="14" t="str">
        <f>IF(ISERROR(MATCH(C2455,Completed!A:A,0)),IF(ISERROR(MATCH(C2455,Unsub!B:B,0)),IF(LEN(E2455)=8,E2455&amp;",","#"),""),"")</f>
        <v>98061987,</v>
      </c>
      <c r="G2455" s="14" t="str">
        <f>if(isna(match(C2455,KlikEDM!B:B,0)),"","ClickEDM")</f>
        <v/>
      </c>
      <c r="H2455" s="15" t="str">
        <f t="array" ref="H2455">iferror(lower(index(MultiMail!C:C,match(C2455,MultiMail!A:A,0))),"")</f>
        <v>wjlam003@mymail.sim.edu.sg</v>
      </c>
      <c r="I2455" s="14" t="str">
        <f t="array" ref="I2455">iferror(index(KlikEDM!C:C,match(H2455,KlikEDM!A:A,0)),"")</f>
        <v/>
      </c>
      <c r="J2455" s="15" t="str">
        <f t="array" ref="J2455">iferror(lower(index(MultiMail!D:D,match(C2455,MultiMail!A:A,0))),"")</f>
        <v>lwanjin@gmail.com</v>
      </c>
      <c r="K2455" s="14" t="str">
        <f t="array" ref="K2455">iferror(index(KlikEDM!C:C,match(J2455,KlikEDM!A:A,0)),"")</f>
        <v/>
      </c>
      <c r="L2455" s="22"/>
      <c r="M2455" s="22">
        <v>9.8061987E7</v>
      </c>
      <c r="N2455" s="14" t="str">
        <f>IF(ISERROR(MATCH(C2455,Completed!A:A,0)),IF(ISERROR(MATCH(C2455,Unsub!B:B,0)),IF(H2455&lt;&gt;"",IF(O2455&lt;&gt;"",O2455,C2455&amp;"|"&amp;M2455&amp;"|"&amp;PROPER(B2455)&amp;"|"&amp;LOWER(H2455)),"#"),""),"")</f>
        <v>12455|98061987|Lam Wan Jin|wjlam003@mymail.sim.edu.sg
12455|98061987|Lam Wan Jin|LWANJIN@GMAIL.COM
</v>
      </c>
      <c r="O2455" s="16" t="str">
        <f t="array" ref="O2455">IFERROR(INDEX(MultiMail!G:G,MATCH(C2455,MultiMail!A:A,0)),"")</f>
        <v>12455|98061987|Lam Wan Jin|wjlam003@mymail.sim.edu.sg
12455|98061987|Lam Wan Jin|LWANJIN@GMAIL.COM
</v>
      </c>
      <c r="P2455" s="17">
        <f t="array" ref="P2455">IFERROR(INDEX(EDMsort!A:A,MATCH(C2455,EDMsort!B:B,0)),"")</f>
        <v>2</v>
      </c>
      <c r="Q2455" s="18"/>
    </row>
    <row r="2456" ht="14.25" hidden="1" customHeight="1">
      <c r="A2456" s="11">
        <v>2455.0</v>
      </c>
      <c r="B2456" s="12" t="s">
        <v>2583</v>
      </c>
      <c r="C2456" s="13">
        <v>12456.0</v>
      </c>
      <c r="D2456" s="14" t="s">
        <v>18</v>
      </c>
      <c r="E2456" s="14">
        <v>9.8239866E7</v>
      </c>
      <c r="F2456" s="14" t="str">
        <f>IF(ISERROR(MATCH(C2456,Completed!A:A,0)),IF(ISERROR(MATCH(C2456,Unsub!B:B,0)),IF(LEN(E2456)=8,E2456&amp;",","#"),""),"")</f>
        <v>98239866,</v>
      </c>
      <c r="G2456" s="14" t="str">
        <f>if(isna(match(C2456,KlikEDM!B:B,0)),"","ClickEDM")</f>
        <v/>
      </c>
      <c r="H2456" s="15" t="str">
        <f t="array" ref="H2456">iferror(lower(index(MultiMail!C:C,match(C2456,MultiMail!A:A,0))),"")</f>
        <v>wkaboey001@mymail.sim.edu.sg</v>
      </c>
      <c r="I2456" s="14" t="str">
        <f t="array" ref="I2456">iferror(index(KlikEDM!C:C,match(H2456,KlikEDM!A:A,0)),"")</f>
        <v/>
      </c>
      <c r="J2456" s="15" t="str">
        <f t="array" ref="J2456">iferror(lower(index(MultiMail!D:D,match(C2456,MultiMail!A:A,0))),"")</f>
        <v>amosboeyy@gmail.com</v>
      </c>
      <c r="K2456" s="14" t="str">
        <f t="array" ref="K2456">iferror(index(KlikEDM!C:C,match(J2456,KlikEDM!A:A,0)),"")</f>
        <v/>
      </c>
      <c r="L2456" s="14"/>
      <c r="M2456" s="14">
        <v>9.8239866E7</v>
      </c>
      <c r="N2456" s="14" t="str">
        <f>IF(ISERROR(MATCH(C2456,Completed!A:A,0)),IF(ISERROR(MATCH(C2456,Unsub!B:B,0)),IF(H2456&lt;&gt;"",IF(O2456&lt;&gt;"",O2456,C2456&amp;"|"&amp;M2456&amp;"|"&amp;PROPER(B2456)&amp;"|"&amp;LOWER(H2456)),"#"),""),"")</f>
        <v>12456|98239866|Boey Wei Kiat, Amos|wkaboey001@mymail.sim.edu.sg
12456|98239866|Boey Wei Kiat, Amos|AMOSBOEYY@GMAIL.COM
</v>
      </c>
      <c r="O2456" s="16" t="str">
        <f t="array" ref="O2456">IFERROR(INDEX(MultiMail!G:G,MATCH(C2456,MultiMail!A:A,0)),"")</f>
        <v>12456|98239866|Boey Wei Kiat, Amos|wkaboey001@mymail.sim.edu.sg
12456|98239866|Boey Wei Kiat, Amos|AMOSBOEYY@GMAIL.COM
</v>
      </c>
      <c r="P2456" s="17">
        <f t="array" ref="P2456">IFERROR(INDEX(EDMsort!A:A,MATCH(C2456,EDMsort!B:B,0)),"")</f>
        <v>1</v>
      </c>
      <c r="Q2456" s="18"/>
    </row>
    <row r="2457" ht="14.25" hidden="1" customHeight="1">
      <c r="A2457" s="19">
        <v>2456.0</v>
      </c>
      <c r="B2457" s="20" t="s">
        <v>2584</v>
      </c>
      <c r="C2457" s="21">
        <v>12457.0</v>
      </c>
      <c r="D2457" s="22" t="s">
        <v>18</v>
      </c>
      <c r="E2457" s="22">
        <v>9.2201428E7</v>
      </c>
      <c r="F2457" s="14" t="str">
        <f>IF(ISERROR(MATCH(C2457,Completed!A:A,0)),IF(ISERROR(MATCH(C2457,Unsub!B:B,0)),IF(LEN(E2457)=8,E2457&amp;",","#"),""),"")</f>
        <v>92201428,</v>
      </c>
      <c r="G2457" s="14" t="str">
        <f>if(isna(match(C2457,KlikEDM!B:B,0)),"","ClickEDM")</f>
        <v/>
      </c>
      <c r="H2457" s="15" t="str">
        <f t="array" ref="H2457">iferror(lower(index(MultiMail!C:C,match(C2457,MultiMail!A:A,0))),"")</f>
        <v>wxxpoh001@mymail.sim.edu.sg</v>
      </c>
      <c r="I2457" s="14" t="str">
        <f t="array" ref="I2457">iferror(index(KlikEDM!C:C,match(H2457,KlikEDM!A:A,0)),"")</f>
        <v/>
      </c>
      <c r="J2457" s="15" t="str">
        <f t="array" ref="J2457">iferror(lower(index(MultiMail!D:D,match(C2457,MultiMail!A:A,0))),"")</f>
        <v>xavier_poh@hotmail.com</v>
      </c>
      <c r="K2457" s="14" t="str">
        <f t="array" ref="K2457">iferror(index(KlikEDM!C:C,match(J2457,KlikEDM!A:A,0)),"")</f>
        <v/>
      </c>
      <c r="L2457" s="22"/>
      <c r="M2457" s="22">
        <v>9.2201428E7</v>
      </c>
      <c r="N2457" s="14" t="str">
        <f>IF(ISERROR(MATCH(C2457,Completed!A:A,0)),IF(ISERROR(MATCH(C2457,Unsub!B:B,0)),IF(H2457&lt;&gt;"",IF(O2457&lt;&gt;"",O2457,C2457&amp;"|"&amp;M2457&amp;"|"&amp;PROPER(B2457)&amp;"|"&amp;LOWER(H2457)),"#"),""),"")</f>
        <v>12457|92201428|Poh Wei Xuan, Xavier|wxxpoh001@mymail.sim.edu.sg
12457|92201428|Poh Wei Xuan, Xavier|XAVIER_POH@HOTMAIL.COM
</v>
      </c>
      <c r="O2457" s="16" t="str">
        <f t="array" ref="O2457">IFERROR(INDEX(MultiMail!G:G,MATCH(C2457,MultiMail!A:A,0)),"")</f>
        <v>12457|92201428|Poh Wei Xuan, Xavier|wxxpoh001@mymail.sim.edu.sg
12457|92201428|Poh Wei Xuan, Xavier|XAVIER_POH@HOTMAIL.COM
</v>
      </c>
      <c r="P2457" s="17">
        <f t="array" ref="P2457">IFERROR(INDEX(EDMsort!A:A,MATCH(C2457,EDMsort!B:B,0)),"")</f>
        <v>4</v>
      </c>
      <c r="Q2457" s="18"/>
    </row>
    <row r="2458" ht="14.25" hidden="1" customHeight="1">
      <c r="A2458" s="11">
        <v>2457.0</v>
      </c>
      <c r="B2458" s="12" t="s">
        <v>2585</v>
      </c>
      <c r="C2458" s="13">
        <v>12458.0</v>
      </c>
      <c r="D2458" s="14" t="s">
        <v>18</v>
      </c>
      <c r="E2458" s="14">
        <v>9.6553258E7</v>
      </c>
      <c r="F2458" s="14" t="str">
        <f>IF(ISERROR(MATCH(C2458,Completed!A:A,0)),IF(ISERROR(MATCH(C2458,Unsub!B:B,0)),IF(LEN(E2458)=8,E2458&amp;",","#"),""),"")</f>
        <v/>
      </c>
      <c r="G2458" s="14" t="str">
        <f>if(isna(match(C2458,KlikEDM!B:B,0)),"","ClickEDM")</f>
        <v/>
      </c>
      <c r="H2458" s="15" t="str">
        <f t="array" ref="H2458">iferror(lower(index(MultiMail!C:C,match(C2458,MultiMail!A:A,0))),"")</f>
        <v>aplzptay001@mymail.sim.edu.sg</v>
      </c>
      <c r="I2458" s="14" t="str">
        <f t="array" ref="I2458">iferror(index(KlikEDM!C:C,match(H2458,KlikEDM!A:A,0)),"")</f>
        <v/>
      </c>
      <c r="J2458" s="15" t="str">
        <f t="array" ref="J2458">iferror(lower(index(MultiMail!D:D,match(C2458,MultiMail!A:A,0))),"")</f>
        <v>peilin.lynnn@gmail.com</v>
      </c>
      <c r="K2458" s="14" t="str">
        <f t="array" ref="K2458">iferror(index(KlikEDM!C:C,match(J2458,KlikEDM!A:A,0)),"")</f>
        <v/>
      </c>
      <c r="L2458" s="14"/>
      <c r="M2458" s="14">
        <v>9.6553258E7</v>
      </c>
      <c r="N2458" s="14" t="str">
        <f>IF(ISERROR(MATCH(C2458,Completed!A:A,0)),IF(ISERROR(MATCH(C2458,Unsub!B:B,0)),IF(H2458&lt;&gt;"",IF(O2458&lt;&gt;"",O2458,C2458&amp;"|"&amp;M2458&amp;"|"&amp;PROPER(B2458)&amp;"|"&amp;LOWER(H2458)),"#"),""),"")</f>
        <v/>
      </c>
      <c r="O2458" s="16" t="str">
        <f t="array" ref="O2458">IFERROR(INDEX(MultiMail!G:G,MATCH(C2458,MultiMail!A:A,0)),"")</f>
        <v>12458|96553258|Ashlyn Tay Pei Lin (Zheng Peilin)|aplzptay001@mymail.sim.edu.sg
12458|96553258|Ashlyn Tay Pei Lin (Zheng Peilin)|PEILIN.LYNNN@GMAIL.COM
</v>
      </c>
      <c r="P2458" s="17" t="str">
        <f t="array" ref="P2458">IFERROR(INDEX(EDMsort!A:A,MATCH(C2458,EDMsort!B:B,0)),"")</f>
        <v/>
      </c>
      <c r="Q2458" s="18"/>
    </row>
    <row r="2459" ht="14.25" customHeight="1">
      <c r="A2459" s="19">
        <v>2458.0</v>
      </c>
      <c r="B2459" s="20" t="s">
        <v>2586</v>
      </c>
      <c r="C2459" s="21">
        <v>12459.0</v>
      </c>
      <c r="D2459" s="22" t="s">
        <v>18</v>
      </c>
      <c r="E2459" s="22">
        <v>9.7995905E7</v>
      </c>
      <c r="F2459" s="14" t="str">
        <f>IF(ISERROR(MATCH(C2459,Completed!A:A,0)),IF(ISERROR(MATCH(C2459,Unsub!B:B,0)),IF(LEN(E2459)=8,E2459&amp;",","#"),""),"")</f>
        <v>97995905,</v>
      </c>
      <c r="G2459" s="14" t="str">
        <f>if(isna(match(C2459,KlikEDM!B:B,0)),"","ClickEDM")</f>
        <v>ClickEDM</v>
      </c>
      <c r="H2459" s="15" t="str">
        <f t="array" ref="H2459">iferror(lower(index(MultiMail!C:C,match(C2459,MultiMail!A:A,0))),"")</f>
        <v>wsysiew001@mymail.sim.edu.sg</v>
      </c>
      <c r="I2459" s="14" t="str">
        <f t="array" ref="I2459">iferror(index(KlikEDM!C:C,match(H2459,KlikEDM!A:A,0)),"")</f>
        <v/>
      </c>
      <c r="J2459" s="15" t="str">
        <f t="array" ref="J2459">iferror(lower(index(MultiMail!D:D,match(C2459,MultiMail!A:A,0))),"")</f>
        <v>winonasiew97@gmail.com</v>
      </c>
      <c r="K2459" s="14" t="str">
        <f t="array" ref="K2459">iferror(index(KlikEDM!C:C,match(J2459,KlikEDM!A:A,0)),"")</f>
        <v>eblast C</v>
      </c>
      <c r="L2459" s="22"/>
      <c r="M2459" s="22">
        <v>9.7995905E7</v>
      </c>
      <c r="N2459" s="14" t="str">
        <f>IF(ISERROR(MATCH(C2459,Completed!A:A,0)),IF(ISERROR(MATCH(C2459,Unsub!B:B,0)),IF(H2459&lt;&gt;"",IF(O2459&lt;&gt;"",O2459,C2459&amp;"|"&amp;M2459&amp;"|"&amp;PROPER(B2459)&amp;"|"&amp;LOWER(H2459)),"#"),""),"")</f>
        <v>12459|97995905|Winona Siew Shi Ying|wsysiew001@mymail.sim.edu.sg
12459|97995905|Winona Siew Shi Ying|winonasiew97@gmail.com
</v>
      </c>
      <c r="O2459" s="16" t="str">
        <f t="array" ref="O2459">IFERROR(INDEX(MultiMail!G:G,MATCH(C2459,MultiMail!A:A,0)),"")</f>
        <v>12459|97995905|Winona Siew Shi Ying|wsysiew001@mymail.sim.edu.sg
12459|97995905|Winona Siew Shi Ying|winonasiew97@gmail.com
</v>
      </c>
      <c r="P2459" s="17">
        <f t="array" ref="P2459">IFERROR(INDEX(EDMsort!A:A,MATCH(C2459,EDMsort!B:B,0)),"")</f>
        <v>3</v>
      </c>
      <c r="Q2459" s="18"/>
    </row>
    <row r="2460" ht="14.25" hidden="1" customHeight="1">
      <c r="A2460" s="11">
        <v>2459.0</v>
      </c>
      <c r="B2460" s="12" t="s">
        <v>2587</v>
      </c>
      <c r="C2460" s="13">
        <v>12460.0</v>
      </c>
      <c r="D2460" s="14" t="s">
        <v>18</v>
      </c>
      <c r="E2460" s="14">
        <v>9.6485937E7</v>
      </c>
      <c r="F2460" s="14" t="str">
        <f>IF(ISERROR(MATCH(C2460,Completed!A:A,0)),IF(ISERROR(MATCH(C2460,Unsub!B:B,0)),IF(LEN(E2460)=8,E2460&amp;",","#"),""),"")</f>
        <v>96485937,</v>
      </c>
      <c r="G2460" s="14" t="str">
        <f>if(isna(match(C2460,KlikEDM!B:B,0)),"","ClickEDM")</f>
        <v/>
      </c>
      <c r="H2460" s="15" t="str">
        <f t="array" ref="H2460">iferror(lower(index(MultiMail!C:C,match(C2460,MultiMail!A:A,0))),"")</f>
        <v>tjlee003@mymail.sim.edu.sg</v>
      </c>
      <c r="I2460" s="14" t="str">
        <f t="array" ref="I2460">iferror(index(KlikEDM!C:C,match(H2460,KlikEDM!A:A,0)),"")</f>
        <v/>
      </c>
      <c r="J2460" s="15" t="str">
        <f t="array" ref="J2460">iferror(lower(index(MultiMail!D:D,match(C2460,MultiMail!A:A,0))),"")</f>
        <v>tommylexlee@gmail.com</v>
      </c>
      <c r="K2460" s="14" t="str">
        <f t="array" ref="K2460">iferror(index(KlikEDM!C:C,match(J2460,KlikEDM!A:A,0)),"")</f>
        <v/>
      </c>
      <c r="L2460" s="14"/>
      <c r="M2460" s="14">
        <v>9.6485937E7</v>
      </c>
      <c r="N2460" s="14" t="str">
        <f>IF(ISERROR(MATCH(C2460,Completed!A:A,0)),IF(ISERROR(MATCH(C2460,Unsub!B:B,0)),IF(H2460&lt;&gt;"",IF(O2460&lt;&gt;"",O2460,C2460&amp;"|"&amp;M2460&amp;"|"&amp;PROPER(B2460)&amp;"|"&amp;LOWER(H2460)),"#"),""),"")</f>
        <v>12460|96485937|Tommy Lee Jingquan|tjlee003@mymail.sim.edu.sg
12460|96485937|Tommy Lee Jingquan|TOMMYLEXLEE@GMAIL.COM
</v>
      </c>
      <c r="O2460" s="16" t="str">
        <f t="array" ref="O2460">IFERROR(INDEX(MultiMail!G:G,MATCH(C2460,MultiMail!A:A,0)),"")</f>
        <v>12460|96485937|Tommy Lee Jingquan|tjlee003@mymail.sim.edu.sg
12460|96485937|Tommy Lee Jingquan|TOMMYLEXLEE@GMAIL.COM
</v>
      </c>
      <c r="P2460" s="17">
        <f t="array" ref="P2460">IFERROR(INDEX(EDMsort!A:A,MATCH(C2460,EDMsort!B:B,0)),"")</f>
        <v>2</v>
      </c>
      <c r="Q2460" s="18"/>
    </row>
    <row r="2461" ht="14.25" hidden="1" customHeight="1">
      <c r="A2461" s="19">
        <v>2460.0</v>
      </c>
      <c r="B2461" s="20" t="s">
        <v>2588</v>
      </c>
      <c r="C2461" s="21">
        <v>12461.0</v>
      </c>
      <c r="D2461" s="22" t="s">
        <v>18</v>
      </c>
      <c r="E2461" s="22">
        <v>8.183579E7</v>
      </c>
      <c r="F2461" s="14" t="str">
        <f>IF(ISERROR(MATCH(C2461,Completed!A:A,0)),IF(ISERROR(MATCH(C2461,Unsub!B:B,0)),IF(LEN(E2461)=8,E2461&amp;",","#"),""),"")</f>
        <v>81835790,</v>
      </c>
      <c r="G2461" s="14" t="str">
        <f>if(isna(match(C2461,KlikEDM!B:B,0)),"","ClickEDM")</f>
        <v/>
      </c>
      <c r="H2461" s="15" t="str">
        <f t="array" ref="H2461">iferror(lower(index(MultiMail!C:C,match(C2461,MultiMail!A:A,0))),"")</f>
        <v>nafisan001@mymail.sim.edu.sg</v>
      </c>
      <c r="I2461" s="14" t="str">
        <f t="array" ref="I2461">iferror(index(KlikEDM!C:C,match(H2461,KlikEDM!A:A,0)),"")</f>
        <v/>
      </c>
      <c r="J2461" s="15" t="str">
        <f t="array" ref="J2461">iferror(lower(index(MultiMail!D:D,match(C2461,MultiMail!A:A,0))),"")</f>
        <v>nafyjoon@gmail.com</v>
      </c>
      <c r="K2461" s="14" t="str">
        <f t="array" ref="K2461">iferror(index(KlikEDM!C:C,match(J2461,KlikEDM!A:A,0)),"")</f>
        <v/>
      </c>
      <c r="L2461" s="22"/>
      <c r="M2461" s="22">
        <v>8.183579E7</v>
      </c>
      <c r="N2461" s="14" t="str">
        <f>IF(ISERROR(MATCH(C2461,Completed!A:A,0)),IF(ISERROR(MATCH(C2461,Unsub!B:B,0)),IF(H2461&lt;&gt;"",IF(O2461&lt;&gt;"",O2461,C2461&amp;"|"&amp;M2461&amp;"|"&amp;PROPER(B2461)&amp;"|"&amp;LOWER(H2461)),"#"),""),"")</f>
        <v>12461|81835790|Nafisa Nawshin|nafisan001@mymail.sim.edu.sg
12461|81835790|Nafisa Nawshin|NAFYJOON@GMAIL.COM
</v>
      </c>
      <c r="O2461" s="16" t="str">
        <f t="array" ref="O2461">IFERROR(INDEX(MultiMail!G:G,MATCH(C2461,MultiMail!A:A,0)),"")</f>
        <v>12461|81835790|Nafisa Nawshin|nafisan001@mymail.sim.edu.sg
12461|81835790|Nafisa Nawshin|NAFYJOON@GMAIL.COM
</v>
      </c>
      <c r="P2461" s="17">
        <f t="array" ref="P2461">IFERROR(INDEX(EDMsort!A:A,MATCH(C2461,EDMsort!B:B,0)),"")</f>
        <v>1</v>
      </c>
      <c r="Q2461" s="18"/>
    </row>
    <row r="2462" ht="14.25" customHeight="1">
      <c r="A2462" s="11">
        <v>2461.0</v>
      </c>
      <c r="B2462" s="12" t="s">
        <v>2589</v>
      </c>
      <c r="C2462" s="13">
        <v>12462.0</v>
      </c>
      <c r="D2462" s="14" t="s">
        <v>18</v>
      </c>
      <c r="E2462" s="14">
        <v>9.2341685E7</v>
      </c>
      <c r="F2462" s="14" t="str">
        <f>IF(ISERROR(MATCH(C2462,Completed!A:A,0)),IF(ISERROR(MATCH(C2462,Unsub!B:B,0)),IF(LEN(E2462)=8,E2462&amp;",","#"),""),"")</f>
        <v>92341685,</v>
      </c>
      <c r="G2462" s="14" t="str">
        <f>if(isna(match(C2462,KlikEDM!B:B,0)),"","ClickEDM")</f>
        <v>ClickEDM</v>
      </c>
      <c r="H2462" s="15" t="str">
        <f t="array" ref="H2462">iferror(lower(index(MultiMail!C:C,match(C2462,MultiMail!A:A,0))),"")</f>
        <v>syllee002@mymail.sim.edu.sg</v>
      </c>
      <c r="I2462" s="14" t="str">
        <f t="array" ref="I2462">iferror(index(KlikEDM!C:C,match(H2462,KlikEDM!A:A,0)),"")</f>
        <v>eblast D</v>
      </c>
      <c r="J2462" s="15" t="str">
        <f t="array" ref="J2462">iferror(lower(index(MultiMail!D:D,match(C2462,MultiMail!A:A,0))),"")</f>
        <v>sandrayunling@gmail.com</v>
      </c>
      <c r="K2462" s="14" t="str">
        <f t="array" ref="K2462">iferror(index(KlikEDM!C:C,match(J2462,KlikEDM!A:A,0)),"")</f>
        <v/>
      </c>
      <c r="L2462" s="14"/>
      <c r="M2462" s="14">
        <v>9.2341685E7</v>
      </c>
      <c r="N2462" s="14" t="str">
        <f>IF(ISERROR(MATCH(C2462,Completed!A:A,0)),IF(ISERROR(MATCH(C2462,Unsub!B:B,0)),IF(H2462&lt;&gt;"",IF(O2462&lt;&gt;"",O2462,C2462&amp;"|"&amp;M2462&amp;"|"&amp;PROPER(B2462)&amp;"|"&amp;LOWER(H2462)),"#"),""),"")</f>
        <v>12462|92341685|Sandra Lee Yun Ling|syllee002@mymail.sim.edu.sg
12462|92341685|Sandra Lee Yun Ling|SANDRAYUNLING@GMAIL.COM
</v>
      </c>
      <c r="O2462" s="16" t="str">
        <f t="array" ref="O2462">IFERROR(INDEX(MultiMail!G:G,MATCH(C2462,MultiMail!A:A,0)),"")</f>
        <v>12462|92341685|Sandra Lee Yun Ling|syllee002@mymail.sim.edu.sg
12462|92341685|Sandra Lee Yun Ling|SANDRAYUNLING@GMAIL.COM
</v>
      </c>
      <c r="P2462" s="17">
        <f t="array" ref="P2462">IFERROR(INDEX(EDMsort!A:A,MATCH(C2462,EDMsort!B:B,0)),"")</f>
        <v>4</v>
      </c>
      <c r="Q2462" s="18"/>
    </row>
    <row r="2463" ht="14.25" hidden="1" customHeight="1">
      <c r="A2463" s="19">
        <v>2462.0</v>
      </c>
      <c r="B2463" s="20" t="s">
        <v>2590</v>
      </c>
      <c r="C2463" s="21">
        <v>12463.0</v>
      </c>
      <c r="D2463" s="22" t="s">
        <v>18</v>
      </c>
      <c r="E2463" s="22">
        <v>9.1766087E7</v>
      </c>
      <c r="F2463" s="14" t="str">
        <f>IF(ISERROR(MATCH(C2463,Completed!A:A,0)),IF(ISERROR(MATCH(C2463,Unsub!B:B,0)),IF(LEN(E2463)=8,E2463&amp;",","#"),""),"")</f>
        <v>91766087,</v>
      </c>
      <c r="G2463" s="14" t="str">
        <f>if(isna(match(C2463,KlikEDM!B:B,0)),"","ClickEDM")</f>
        <v/>
      </c>
      <c r="H2463" s="15" t="str">
        <f t="array" ref="H2463">iferror(lower(index(MultiMail!C:C,match(C2463,MultiMail!A:A,0))),"")</f>
        <v>nurulabm004@mymail.sim.edu.sg</v>
      </c>
      <c r="I2463" s="14" t="str">
        <f t="array" ref="I2463">iferror(index(KlikEDM!C:C,match(H2463,KlikEDM!A:A,0)),"")</f>
        <v/>
      </c>
      <c r="J2463" s="15" t="str">
        <f t="array" ref="J2463">iferror(lower(index(MultiMail!D:D,match(C2463,MultiMail!A:A,0))),"")</f>
        <v>arinah.97@hotmail.com</v>
      </c>
      <c r="K2463" s="14" t="str">
        <f t="array" ref="K2463">iferror(index(KlikEDM!C:C,match(J2463,KlikEDM!A:A,0)),"")</f>
        <v/>
      </c>
      <c r="L2463" s="22"/>
      <c r="M2463" s="22">
        <v>9.1766087E7</v>
      </c>
      <c r="N2463" s="14" t="str">
        <f>IF(ISERROR(MATCH(C2463,Completed!A:A,0)),IF(ISERROR(MATCH(C2463,Unsub!B:B,0)),IF(H2463&lt;&gt;"",IF(O2463&lt;&gt;"",O2463,C2463&amp;"|"&amp;M2463&amp;"|"&amp;PROPER(B2463)&amp;"|"&amp;LOWER(H2463)),"#"),""),"")</f>
        <v>12463|91766087|Nurul Arinah Binte Mohamed Aidit|nurulabm004@mymail.sim.edu.sg
12463|91766087|Nurul Arinah Binte Mohamed Aidit|ARINAH.97@HOTMAIL.COM
</v>
      </c>
      <c r="O2463" s="16" t="str">
        <f t="array" ref="O2463">IFERROR(INDEX(MultiMail!G:G,MATCH(C2463,MultiMail!A:A,0)),"")</f>
        <v>12463|91766087|Nurul Arinah Binte Mohamed Aidit|nurulabm004@mymail.sim.edu.sg
12463|91766087|Nurul Arinah Binte Mohamed Aidit|ARINAH.97@HOTMAIL.COM
</v>
      </c>
      <c r="P2463" s="17">
        <f t="array" ref="P2463">IFERROR(INDEX(EDMsort!A:A,MATCH(C2463,EDMsort!B:B,0)),"")</f>
        <v>3</v>
      </c>
      <c r="Q2463" s="18"/>
    </row>
    <row r="2464" ht="14.25" hidden="1" customHeight="1">
      <c r="A2464" s="11">
        <v>2463.0</v>
      </c>
      <c r="B2464" s="12" t="s">
        <v>2591</v>
      </c>
      <c r="C2464" s="13">
        <v>12464.0</v>
      </c>
      <c r="D2464" s="14" t="s">
        <v>18</v>
      </c>
      <c r="E2464" s="14">
        <v>8.6494335E7</v>
      </c>
      <c r="F2464" s="14" t="str">
        <f>IF(ISERROR(MATCH(C2464,Completed!A:A,0)),IF(ISERROR(MATCH(C2464,Unsub!B:B,0)),IF(LEN(E2464)=8,E2464&amp;",","#"),""),"")</f>
        <v>86494335,</v>
      </c>
      <c r="G2464" s="14" t="str">
        <f>if(isna(match(C2464,KlikEDM!B:B,0)),"","ClickEDM")</f>
        <v/>
      </c>
      <c r="H2464" s="15" t="str">
        <f t="array" ref="H2464">iferror(lower(index(MultiMail!C:C,match(C2464,MultiMail!A:A,0))),"")</f>
        <v>wlee019@mymail.sim.edu.sg</v>
      </c>
      <c r="I2464" s="14" t="str">
        <f t="array" ref="I2464">iferror(index(KlikEDM!C:C,match(H2464,KlikEDM!A:A,0)),"")</f>
        <v/>
      </c>
      <c r="J2464" s="15" t="str">
        <f t="array" ref="J2464">iferror(lower(index(MultiMail!D:D,match(C2464,MultiMail!A:A,0))),"")</f>
        <v>leewenting2512@gmail.com</v>
      </c>
      <c r="K2464" s="14" t="str">
        <f t="array" ref="K2464">iferror(index(KlikEDM!C:C,match(J2464,KlikEDM!A:A,0)),"")</f>
        <v/>
      </c>
      <c r="L2464" s="14"/>
      <c r="M2464" s="14">
        <v>8.6494335E7</v>
      </c>
      <c r="N2464" s="14" t="str">
        <f>IF(ISERROR(MATCH(C2464,Completed!A:A,0)),IF(ISERROR(MATCH(C2464,Unsub!B:B,0)),IF(H2464&lt;&gt;"",IF(O2464&lt;&gt;"",O2464,C2464&amp;"|"&amp;M2464&amp;"|"&amp;PROPER(B2464)&amp;"|"&amp;LOWER(H2464)),"#"),""),"")</f>
        <v>12464|86494335|Lee Wenting|wlee019@mymail.sim.edu.sg
12464|86494335|Lee Wenting|leewenting2512@gmail.com
</v>
      </c>
      <c r="O2464" s="16" t="str">
        <f t="array" ref="O2464">IFERROR(INDEX(MultiMail!G:G,MATCH(C2464,MultiMail!A:A,0)),"")</f>
        <v>12464|86494335|Lee Wenting|wlee019@mymail.sim.edu.sg
12464|86494335|Lee Wenting|leewenting2512@gmail.com
</v>
      </c>
      <c r="P2464" s="17">
        <f t="array" ref="P2464">IFERROR(INDEX(EDMsort!A:A,MATCH(C2464,EDMsort!B:B,0)),"")</f>
        <v>2</v>
      </c>
      <c r="Q2464" s="18"/>
    </row>
    <row r="2465" ht="14.25" customHeight="1">
      <c r="A2465" s="19">
        <v>2464.0</v>
      </c>
      <c r="B2465" s="20" t="s">
        <v>2592</v>
      </c>
      <c r="C2465" s="21">
        <v>12465.0</v>
      </c>
      <c r="D2465" s="22" t="s">
        <v>18</v>
      </c>
      <c r="E2465" s="22">
        <v>9.0077468E7</v>
      </c>
      <c r="F2465" s="14" t="str">
        <f>IF(ISERROR(MATCH(C2465,Completed!A:A,0)),IF(ISERROR(MATCH(C2465,Unsub!B:B,0)),IF(LEN(E2465)=8,E2465&amp;",","#"),""),"")</f>
        <v>90077468,</v>
      </c>
      <c r="G2465" s="14" t="str">
        <f>if(isna(match(C2465,KlikEDM!B:B,0)),"","ClickEDM")</f>
        <v>ClickEDM</v>
      </c>
      <c r="H2465" s="15" t="str">
        <f t="array" ref="H2465">iferror(lower(index(MultiMail!C:C,match(C2465,MultiMail!A:A,0))),"")</f>
        <v>nasyrahb001@mymail.sim.edu.sg</v>
      </c>
      <c r="I2465" s="14" t="str">
        <f t="array" ref="I2465">iferror(index(KlikEDM!C:C,match(H2465,KlikEDM!A:A,0)),"")</f>
        <v>eblast A</v>
      </c>
      <c r="J2465" s="15" t="str">
        <f t="array" ref="J2465">iferror(lower(index(MultiMail!D:D,match(C2465,MultiMail!A:A,0))),"")</f>
        <v>alinasyrah@gmail.com</v>
      </c>
      <c r="K2465" s="14" t="str">
        <f t="array" ref="K2465">iferror(index(KlikEDM!C:C,match(J2465,KlikEDM!A:A,0)),"")</f>
        <v/>
      </c>
      <c r="L2465" s="22"/>
      <c r="M2465" s="22">
        <v>9.0077468E7</v>
      </c>
      <c r="N2465" s="14" t="str">
        <f>IF(ISERROR(MATCH(C2465,Completed!A:A,0)),IF(ISERROR(MATCH(C2465,Unsub!B:B,0)),IF(H2465&lt;&gt;"",IF(O2465&lt;&gt;"",O2465,C2465&amp;"|"&amp;M2465&amp;"|"&amp;PROPER(B2465)&amp;"|"&amp;LOWER(H2465)),"#"),""),"")</f>
        <v>12465|90077468|Nasyrah Begam D/O Mohamed Ali|nasyrahb001@mymail.sim.edu.sg
12465|90077468|Nasyrah Begam D/O Mohamed Ali|ALINASYRAH@GMAIL.COM
</v>
      </c>
      <c r="O2465" s="16" t="str">
        <f t="array" ref="O2465">IFERROR(INDEX(MultiMail!G:G,MATCH(C2465,MultiMail!A:A,0)),"")</f>
        <v>12465|90077468|Nasyrah Begam D/O Mohamed Ali|nasyrahb001@mymail.sim.edu.sg
12465|90077468|Nasyrah Begam D/O Mohamed Ali|ALINASYRAH@GMAIL.COM
</v>
      </c>
      <c r="P2465" s="17">
        <f t="array" ref="P2465">IFERROR(INDEX(EDMsort!A:A,MATCH(C2465,EDMsort!B:B,0)),"")</f>
        <v>1</v>
      </c>
      <c r="Q2465" s="18"/>
    </row>
    <row r="2466" ht="14.25" hidden="1" customHeight="1">
      <c r="A2466" s="11">
        <v>2465.0</v>
      </c>
      <c r="B2466" s="12" t="s">
        <v>2593</v>
      </c>
      <c r="C2466" s="13">
        <v>12466.0</v>
      </c>
      <c r="D2466" s="14" t="s">
        <v>18</v>
      </c>
      <c r="E2466" s="14">
        <v>9.8207407E7</v>
      </c>
      <c r="F2466" s="14" t="str">
        <f>IF(ISERROR(MATCH(C2466,Completed!A:A,0)),IF(ISERROR(MATCH(C2466,Unsub!B:B,0)),IF(LEN(E2466)=8,E2466&amp;",","#"),""),"")</f>
        <v>98207407,</v>
      </c>
      <c r="G2466" s="14" t="str">
        <f>if(isna(match(C2466,KlikEDM!B:B,0)),"","ClickEDM")</f>
        <v/>
      </c>
      <c r="H2466" s="15" t="str">
        <f t="array" ref="H2466">iferror(lower(index(MultiMail!C:C,match(C2466,MultiMail!A:A,0))),"")</f>
        <v>jlhong001@mymail.sim.edu.sg</v>
      </c>
      <c r="I2466" s="14" t="str">
        <f t="array" ref="I2466">iferror(index(KlikEDM!C:C,match(H2466,KlikEDM!A:A,0)),"")</f>
        <v/>
      </c>
      <c r="J2466" s="15" t="str">
        <f t="array" ref="J2466">iferror(lower(index(MultiMail!D:D,match(C2466,MultiMail!A:A,0))),"")</f>
        <v>hongjialin1justice@gmail.com</v>
      </c>
      <c r="K2466" s="14" t="str">
        <f t="array" ref="K2466">iferror(index(KlikEDM!C:C,match(J2466,KlikEDM!A:A,0)),"")</f>
        <v/>
      </c>
      <c r="L2466" s="14"/>
      <c r="M2466" s="14">
        <v>9.8207407E7</v>
      </c>
      <c r="N2466" s="14" t="str">
        <f>IF(ISERROR(MATCH(C2466,Completed!A:A,0)),IF(ISERROR(MATCH(C2466,Unsub!B:B,0)),IF(H2466&lt;&gt;"",IF(O2466&lt;&gt;"",O2466,C2466&amp;"|"&amp;M2466&amp;"|"&amp;PROPER(B2466)&amp;"|"&amp;LOWER(H2466)),"#"),""),"")</f>
        <v>12466|98207407|Hong Jia Lin|jlhong001@mymail.sim.edu.sg
12466|98207407|Hong Jia Lin|HONGJIALIN1JUSTICE@GMAIL.COM
</v>
      </c>
      <c r="O2466" s="16" t="str">
        <f t="array" ref="O2466">IFERROR(INDEX(MultiMail!G:G,MATCH(C2466,MultiMail!A:A,0)),"")</f>
        <v>12466|98207407|Hong Jia Lin|jlhong001@mymail.sim.edu.sg
12466|98207407|Hong Jia Lin|HONGJIALIN1JUSTICE@GMAIL.COM
</v>
      </c>
      <c r="P2466" s="17">
        <f t="array" ref="P2466">IFERROR(INDEX(EDMsort!A:A,MATCH(C2466,EDMsort!B:B,0)),"")</f>
        <v>4</v>
      </c>
      <c r="Q2466" s="18"/>
    </row>
    <row r="2467" ht="14.25" hidden="1" customHeight="1">
      <c r="A2467" s="19">
        <v>2466.0</v>
      </c>
      <c r="B2467" s="20" t="s">
        <v>2594</v>
      </c>
      <c r="C2467" s="21">
        <v>12467.0</v>
      </c>
      <c r="D2467" s="22" t="s">
        <v>18</v>
      </c>
      <c r="E2467" s="22">
        <v>8.1724802E7</v>
      </c>
      <c r="F2467" s="14" t="str">
        <f>IF(ISERROR(MATCH(C2467,Completed!A:A,0)),IF(ISERROR(MATCH(C2467,Unsub!B:B,0)),IF(LEN(E2467)=8,E2467&amp;",","#"),""),"")</f>
        <v>81724802,</v>
      </c>
      <c r="G2467" s="14" t="str">
        <f>if(isna(match(C2467,KlikEDM!B:B,0)),"","ClickEDM")</f>
        <v/>
      </c>
      <c r="H2467" s="15" t="str">
        <f t="array" ref="H2467">iferror(lower(index(MultiMail!C:C,match(C2467,MultiMail!A:A,0))),"")</f>
        <v>hfwong003@mymail.sim.edu.sg</v>
      </c>
      <c r="I2467" s="14" t="str">
        <f t="array" ref="I2467">iferror(index(KlikEDM!C:C,match(H2467,KlikEDM!A:A,0)),"")</f>
        <v/>
      </c>
      <c r="J2467" s="15" t="str">
        <f t="array" ref="J2467">iferror(lower(index(MultiMail!D:D,match(C2467,MultiMail!A:A,0))),"")</f>
        <v>whf1117@gmail.com</v>
      </c>
      <c r="K2467" s="14" t="str">
        <f t="array" ref="K2467">iferror(index(KlikEDM!C:C,match(J2467,KlikEDM!A:A,0)),"")</f>
        <v/>
      </c>
      <c r="L2467" s="22"/>
      <c r="M2467" s="22">
        <v>8.1724802E7</v>
      </c>
      <c r="N2467" s="14" t="str">
        <f>IF(ISERROR(MATCH(C2467,Completed!A:A,0)),IF(ISERROR(MATCH(C2467,Unsub!B:B,0)),IF(H2467&lt;&gt;"",IF(O2467&lt;&gt;"",O2467,C2467&amp;"|"&amp;M2467&amp;"|"&amp;PROPER(B2467)&amp;"|"&amp;LOWER(H2467)),"#"),""),"")</f>
        <v>12467|81724802|Wong Han Feng|hfwong003@mymail.sim.edu.sg
12467|81724802|Wong Han Feng|WHF1117@GMAIL.COM
</v>
      </c>
      <c r="O2467" s="16" t="str">
        <f t="array" ref="O2467">IFERROR(INDEX(MultiMail!G:G,MATCH(C2467,MultiMail!A:A,0)),"")</f>
        <v>12467|81724802|Wong Han Feng|hfwong003@mymail.sim.edu.sg
12467|81724802|Wong Han Feng|WHF1117@GMAIL.COM
</v>
      </c>
      <c r="P2467" s="17">
        <f t="array" ref="P2467">IFERROR(INDEX(EDMsort!A:A,MATCH(C2467,EDMsort!B:B,0)),"")</f>
        <v>3</v>
      </c>
      <c r="Q2467" s="18"/>
    </row>
    <row r="2468" ht="14.25" hidden="1" customHeight="1">
      <c r="A2468" s="11">
        <v>2467.0</v>
      </c>
      <c r="B2468" s="12" t="s">
        <v>2595</v>
      </c>
      <c r="C2468" s="13">
        <v>12468.0</v>
      </c>
      <c r="D2468" s="14" t="s">
        <v>18</v>
      </c>
      <c r="E2468" s="14">
        <v>9.8506847E7</v>
      </c>
      <c r="F2468" s="14" t="str">
        <f>IF(ISERROR(MATCH(C2468,Completed!A:A,0)),IF(ISERROR(MATCH(C2468,Unsub!B:B,0)),IF(LEN(E2468)=8,E2468&amp;",","#"),""),"")</f>
        <v>98506847,</v>
      </c>
      <c r="G2468" s="14" t="str">
        <f>if(isna(match(C2468,KlikEDM!B:B,0)),"","ClickEDM")</f>
        <v/>
      </c>
      <c r="H2468" s="15" t="str">
        <f t="array" ref="H2468">iferror(lower(index(MultiMail!C:C,match(C2468,MultiMail!A:A,0))),"")</f>
        <v>yhnguoi001@mymail.sim.edu.sg</v>
      </c>
      <c r="I2468" s="14" t="str">
        <f t="array" ref="I2468">iferror(index(KlikEDM!C:C,match(H2468,KlikEDM!A:A,0)),"")</f>
        <v/>
      </c>
      <c r="J2468" s="15" t="str">
        <f t="array" ref="J2468">iferror(lower(index(MultiMail!D:D,match(C2468,MultiMail!A:A,0))),"")</f>
        <v>youhao53@gmail.com</v>
      </c>
      <c r="K2468" s="14" t="str">
        <f t="array" ref="K2468">iferror(index(KlikEDM!C:C,match(J2468,KlikEDM!A:A,0)),"")</f>
        <v/>
      </c>
      <c r="L2468" s="14"/>
      <c r="M2468" s="14">
        <v>9.8506847E7</v>
      </c>
      <c r="N2468" s="14" t="str">
        <f>IF(ISERROR(MATCH(C2468,Completed!A:A,0)),IF(ISERROR(MATCH(C2468,Unsub!B:B,0)),IF(H2468&lt;&gt;"",IF(O2468&lt;&gt;"",O2468,C2468&amp;"|"&amp;M2468&amp;"|"&amp;PROPER(B2468)&amp;"|"&amp;LOWER(H2468)),"#"),""),"")</f>
        <v>12468|98506847|Nguoi You Hao|yhnguoi001@mymail.sim.edu.sg
12468|98506847|Nguoi You Hao|YOUHAO53@GMAIL.COM
</v>
      </c>
      <c r="O2468" s="16" t="str">
        <f t="array" ref="O2468">IFERROR(INDEX(MultiMail!G:G,MATCH(C2468,MultiMail!A:A,0)),"")</f>
        <v>12468|98506847|Nguoi You Hao|yhnguoi001@mymail.sim.edu.sg
12468|98506847|Nguoi You Hao|YOUHAO53@GMAIL.COM
</v>
      </c>
      <c r="P2468" s="17">
        <f t="array" ref="P2468">IFERROR(INDEX(EDMsort!A:A,MATCH(C2468,EDMsort!B:B,0)),"")</f>
        <v>2</v>
      </c>
      <c r="Q2468" s="18"/>
    </row>
    <row r="2469" ht="14.25" hidden="1" customHeight="1">
      <c r="A2469" s="19">
        <v>2468.0</v>
      </c>
      <c r="B2469" s="20" t="s">
        <v>2596</v>
      </c>
      <c r="C2469" s="21">
        <v>12469.0</v>
      </c>
      <c r="D2469" s="22" t="s">
        <v>18</v>
      </c>
      <c r="E2469" s="22">
        <v>9.8658068E7</v>
      </c>
      <c r="F2469" s="14" t="str">
        <f>IF(ISERROR(MATCH(C2469,Completed!A:A,0)),IF(ISERROR(MATCH(C2469,Unsub!B:B,0)),IF(LEN(E2469)=8,E2469&amp;",","#"),""),"")</f>
        <v>98658068,</v>
      </c>
      <c r="G2469" s="14" t="str">
        <f>if(isna(match(C2469,KlikEDM!B:B,0)),"","ClickEDM")</f>
        <v/>
      </c>
      <c r="H2469" s="15" t="str">
        <f t="array" ref="H2469">iferror(lower(index(MultiMail!C:C,match(C2469,MultiMail!A:A,0))),"")</f>
        <v>neduruma001@mymail.sim.edu.sg</v>
      </c>
      <c r="I2469" s="14" t="str">
        <f t="array" ref="I2469">iferror(index(KlikEDM!C:C,match(H2469,KlikEDM!A:A,0)),"")</f>
        <v/>
      </c>
      <c r="J2469" s="15" t="str">
        <f t="array" ref="J2469">iferror(lower(index(MultiMail!D:D,match(C2469,MultiMail!A:A,0))),"")</f>
        <v>cenavikram.reddy@gmail.com</v>
      </c>
      <c r="K2469" s="14" t="str">
        <f t="array" ref="K2469">iferror(index(KlikEDM!C:C,match(J2469,KlikEDM!A:A,0)),"")</f>
        <v/>
      </c>
      <c r="L2469" s="22"/>
      <c r="M2469" s="22">
        <v>9.8658068E7</v>
      </c>
      <c r="N2469" s="14" t="str">
        <f>IF(ISERROR(MATCH(C2469,Completed!A:A,0)),IF(ISERROR(MATCH(C2469,Unsub!B:B,0)),IF(H2469&lt;&gt;"",IF(O2469&lt;&gt;"",O2469,C2469&amp;"|"&amp;M2469&amp;"|"&amp;PROPER(B2469)&amp;"|"&amp;LOWER(H2469)),"#"),""),"")</f>
        <v>12469|98658068|Nedurumalli Vikram Reddy|neduruma001@mymail.sim.edu.sg
12469|98658068|Nedurumalli Vikram Reddy|CENAVIKRAM.REDDY@GMAIL.COM
</v>
      </c>
      <c r="O2469" s="16" t="str">
        <f t="array" ref="O2469">IFERROR(INDEX(MultiMail!G:G,MATCH(C2469,MultiMail!A:A,0)),"")</f>
        <v>12469|98658068|Nedurumalli Vikram Reddy|neduruma001@mymail.sim.edu.sg
12469|98658068|Nedurumalli Vikram Reddy|CENAVIKRAM.REDDY@GMAIL.COM
</v>
      </c>
      <c r="P2469" s="17">
        <f t="array" ref="P2469">IFERROR(INDEX(EDMsort!A:A,MATCH(C2469,EDMsort!B:B,0)),"")</f>
        <v>1</v>
      </c>
      <c r="Q2469" s="18"/>
    </row>
    <row r="2470" ht="14.25" hidden="1" customHeight="1">
      <c r="A2470" s="11">
        <v>2469.0</v>
      </c>
      <c r="B2470" s="12" t="s">
        <v>2597</v>
      </c>
      <c r="C2470" s="13">
        <v>12470.0</v>
      </c>
      <c r="D2470" s="14" t="s">
        <v>18</v>
      </c>
      <c r="E2470" s="14">
        <v>9.673382E7</v>
      </c>
      <c r="F2470" s="14" t="str">
        <f>IF(ISERROR(MATCH(C2470,Completed!A:A,0)),IF(ISERROR(MATCH(C2470,Unsub!B:B,0)),IF(LEN(E2470)=8,E2470&amp;",","#"),""),"")</f>
        <v>96733820,</v>
      </c>
      <c r="G2470" s="14" t="str">
        <f>if(isna(match(C2470,KlikEDM!B:B,0)),"","ClickEDM")</f>
        <v/>
      </c>
      <c r="H2470" s="15" t="str">
        <f t="array" ref="H2470">iferror(lower(index(MultiMail!C:C,match(C2470,MultiMail!A:A,0))),"")</f>
        <v>sxlee008@mymail.sim.edu.sg</v>
      </c>
      <c r="I2470" s="14" t="str">
        <f t="array" ref="I2470">iferror(index(KlikEDM!C:C,match(H2470,KlikEDM!A:A,0)),"")</f>
        <v/>
      </c>
      <c r="J2470" s="15" t="str">
        <f t="array" ref="J2470">iferror(lower(index(MultiMail!D:D,match(C2470,MultiMail!A:A,0))),"")</f>
        <v>shixuanlee96@gmail.com</v>
      </c>
      <c r="K2470" s="14" t="str">
        <f t="array" ref="K2470">iferror(index(KlikEDM!C:C,match(J2470,KlikEDM!A:A,0)),"")</f>
        <v/>
      </c>
      <c r="L2470" s="14"/>
      <c r="M2470" s="14">
        <v>9.673382E7</v>
      </c>
      <c r="N2470" s="14" t="str">
        <f>IF(ISERROR(MATCH(C2470,Completed!A:A,0)),IF(ISERROR(MATCH(C2470,Unsub!B:B,0)),IF(H2470&lt;&gt;"",IF(O2470&lt;&gt;"",O2470,C2470&amp;"|"&amp;M2470&amp;"|"&amp;PROPER(B2470)&amp;"|"&amp;LOWER(H2470)),"#"),""),"")</f>
        <v>12470|96733820|Lee Shi Xuan|sxlee008@mymail.sim.edu.sg
12470|96733820|Lee Shi Xuan|shixuanlee96@gmail.com
</v>
      </c>
      <c r="O2470" s="16" t="str">
        <f t="array" ref="O2470">IFERROR(INDEX(MultiMail!G:G,MATCH(C2470,MultiMail!A:A,0)),"")</f>
        <v>12470|96733820|Lee Shi Xuan|sxlee008@mymail.sim.edu.sg
12470|96733820|Lee Shi Xuan|shixuanlee96@gmail.com
</v>
      </c>
      <c r="P2470" s="17">
        <f t="array" ref="P2470">IFERROR(INDEX(EDMsort!A:A,MATCH(C2470,EDMsort!B:B,0)),"")</f>
        <v>4</v>
      </c>
      <c r="Q2470" s="18"/>
    </row>
    <row r="2471" ht="14.25" customHeight="1">
      <c r="A2471" s="19">
        <v>2470.0</v>
      </c>
      <c r="B2471" s="20" t="s">
        <v>2598</v>
      </c>
      <c r="C2471" s="21">
        <v>12471.0</v>
      </c>
      <c r="D2471" s="22" t="s">
        <v>18</v>
      </c>
      <c r="E2471" s="22">
        <v>9.6844584E7</v>
      </c>
      <c r="F2471" s="14" t="str">
        <f>IF(ISERROR(MATCH(C2471,Completed!A:A,0)),IF(ISERROR(MATCH(C2471,Unsub!B:B,0)),IF(LEN(E2471)=8,E2471&amp;",","#"),""),"")</f>
        <v>96844584,</v>
      </c>
      <c r="G2471" s="14" t="str">
        <f>if(isna(match(C2471,KlikEDM!B:B,0)),"","ClickEDM")</f>
        <v>ClickEDM</v>
      </c>
      <c r="H2471" s="15" t="str">
        <f t="array" ref="H2471">iferror(lower(index(MultiMail!C:C,match(C2471,MultiMail!A:A,0))),"")</f>
        <v>farhanba001@mymail.sim.edu.sg</v>
      </c>
      <c r="I2471" s="14" t="str">
        <f t="array" ref="I2471">iferror(index(KlikEDM!C:C,match(H2471,KlikEDM!A:A,0)),"")</f>
        <v>eblast C</v>
      </c>
      <c r="J2471" s="15" t="str">
        <f t="array" ref="J2471">iferror(lower(index(MultiMail!D:D,match(C2471,MultiMail!A:A,0))),"")</f>
        <v>farhan.bin.abdul.wahab@gmail.com</v>
      </c>
      <c r="K2471" s="14" t="str">
        <f t="array" ref="K2471">iferror(index(KlikEDM!C:C,match(J2471,KlikEDM!A:A,0)),"")</f>
        <v>eblast C</v>
      </c>
      <c r="L2471" s="22"/>
      <c r="M2471" s="22">
        <v>9.6844584E7</v>
      </c>
      <c r="N2471" s="14" t="str">
        <f>IF(ISERROR(MATCH(C2471,Completed!A:A,0)),IF(ISERROR(MATCH(C2471,Unsub!B:B,0)),IF(H2471&lt;&gt;"",IF(O2471&lt;&gt;"",O2471,C2471&amp;"|"&amp;M2471&amp;"|"&amp;PROPER(B2471)&amp;"|"&amp;LOWER(H2471)),"#"),""),"")</f>
        <v>12471|96844584|Farhan Bin Abdul Wahab|farhanba001@mymail.sim.edu.sg
12471|96844584|Farhan Bin Abdul Wahab|FARHAN.BIN.ABDUL.WAHAB@GMAIL.COM
</v>
      </c>
      <c r="O2471" s="16" t="str">
        <f t="array" ref="O2471">IFERROR(INDEX(MultiMail!G:G,MATCH(C2471,MultiMail!A:A,0)),"")</f>
        <v>12471|96844584|Farhan Bin Abdul Wahab|farhanba001@mymail.sim.edu.sg
12471|96844584|Farhan Bin Abdul Wahab|FARHAN.BIN.ABDUL.WAHAB@GMAIL.COM
</v>
      </c>
      <c r="P2471" s="17">
        <f t="array" ref="P2471">IFERROR(INDEX(EDMsort!A:A,MATCH(C2471,EDMsort!B:B,0)),"")</f>
        <v>3</v>
      </c>
      <c r="Q2471" s="18"/>
    </row>
    <row r="2472" ht="14.25" customHeight="1">
      <c r="A2472" s="11">
        <v>2471.0</v>
      </c>
      <c r="B2472" s="12" t="s">
        <v>2599</v>
      </c>
      <c r="C2472" s="13">
        <v>12472.0</v>
      </c>
      <c r="D2472" s="14" t="s">
        <v>18</v>
      </c>
      <c r="E2472" s="14">
        <v>9.6184698E7</v>
      </c>
      <c r="F2472" s="14" t="str">
        <f>IF(ISERROR(MATCH(C2472,Completed!A:A,0)),IF(ISERROR(MATCH(C2472,Unsub!B:B,0)),IF(LEN(E2472)=8,E2472&amp;",","#"),""),"")</f>
        <v>96184698,</v>
      </c>
      <c r="G2472" s="14" t="str">
        <f>if(isna(match(C2472,KlikEDM!B:B,0)),"","ClickEDM")</f>
        <v>ClickEDM</v>
      </c>
      <c r="H2472" s="15" t="str">
        <f t="array" ref="H2472">iferror(lower(index(MultiMail!C:C,match(C2472,MultiMail!A:A,0))),"")</f>
        <v>eqytan001@mymail.sim.edu.sg</v>
      </c>
      <c r="I2472" s="14" t="str">
        <f t="array" ref="I2472">iferror(index(KlikEDM!C:C,match(H2472,KlikEDM!A:A,0)),"")</f>
        <v>eblast B</v>
      </c>
      <c r="J2472" s="15" t="str">
        <f t="array" ref="J2472">iferror(lower(index(MultiMail!D:D,match(C2472,MultiMail!A:A,0))),"")</f>
        <v>eugene_tanqiyuan@hotmail.com</v>
      </c>
      <c r="K2472" s="14" t="str">
        <f t="array" ref="K2472">iferror(index(KlikEDM!C:C,match(J2472,KlikEDM!A:A,0)),"")</f>
        <v>eblast B</v>
      </c>
      <c r="L2472" s="14"/>
      <c r="M2472" s="14">
        <v>9.6184698E7</v>
      </c>
      <c r="N2472" s="14" t="str">
        <f>IF(ISERROR(MATCH(C2472,Completed!A:A,0)),IF(ISERROR(MATCH(C2472,Unsub!B:B,0)),IF(H2472&lt;&gt;"",IF(O2472&lt;&gt;"",O2472,C2472&amp;"|"&amp;M2472&amp;"|"&amp;PROPER(B2472)&amp;"|"&amp;LOWER(H2472)),"#"),""),"")</f>
        <v>12472|96184698|Eugene Tan Qi Yuan|eqytan001@mymail.sim.edu.sg
12472|96184698|Eugene Tan Qi Yuan|EUGENE_TANQIYUAN@HOTMAIL.COM
</v>
      </c>
      <c r="O2472" s="16" t="str">
        <f t="array" ref="O2472">IFERROR(INDEX(MultiMail!G:G,MATCH(C2472,MultiMail!A:A,0)),"")</f>
        <v>12472|96184698|Eugene Tan Qi Yuan|eqytan001@mymail.sim.edu.sg
12472|96184698|Eugene Tan Qi Yuan|EUGENE_TANQIYUAN@HOTMAIL.COM
</v>
      </c>
      <c r="P2472" s="17">
        <f t="array" ref="P2472">IFERROR(INDEX(EDMsort!A:A,MATCH(C2472,EDMsort!B:B,0)),"")</f>
        <v>2</v>
      </c>
      <c r="Q2472" s="18"/>
    </row>
    <row r="2473" ht="14.25" hidden="1" customHeight="1">
      <c r="A2473" s="19">
        <v>2472.0</v>
      </c>
      <c r="B2473" s="20" t="s">
        <v>2600</v>
      </c>
      <c r="C2473" s="21">
        <v>12473.0</v>
      </c>
      <c r="D2473" s="22" t="s">
        <v>18</v>
      </c>
      <c r="E2473" s="22">
        <v>9.7827135E7</v>
      </c>
      <c r="F2473" s="14" t="str">
        <f>IF(ISERROR(MATCH(C2473,Completed!A:A,0)),IF(ISERROR(MATCH(C2473,Unsub!B:B,0)),IF(LEN(E2473)=8,E2473&amp;",","#"),""),"")</f>
        <v/>
      </c>
      <c r="G2473" s="14" t="str">
        <f>if(isna(match(C2473,KlikEDM!B:B,0)),"","ClickEDM")</f>
        <v/>
      </c>
      <c r="H2473" s="15" t="str">
        <f t="array" ref="H2473">iferror(lower(index(MultiMail!C:C,match(C2473,MultiMail!A:A,0))),"")</f>
        <v>kgliu001@mymail.sim.edu.sg</v>
      </c>
      <c r="I2473" s="14" t="str">
        <f t="array" ref="I2473">iferror(index(KlikEDM!C:C,match(H2473,KlikEDM!A:A,0)),"")</f>
        <v/>
      </c>
      <c r="J2473" s="15" t="str">
        <f t="array" ref="J2473">iferror(lower(index(MultiMail!D:D,match(C2473,MultiMail!A:A,0))),"")</f>
        <v>kennethliuguowei@hotmail.com</v>
      </c>
      <c r="K2473" s="14" t="str">
        <f t="array" ref="K2473">iferror(index(KlikEDM!C:C,match(J2473,KlikEDM!A:A,0)),"")</f>
        <v/>
      </c>
      <c r="L2473" s="22"/>
      <c r="M2473" s="22">
        <v>9.7827135E7</v>
      </c>
      <c r="N2473" s="14" t="str">
        <f>IF(ISERROR(MATCH(C2473,Completed!A:A,0)),IF(ISERROR(MATCH(C2473,Unsub!B:B,0)),IF(H2473&lt;&gt;"",IF(O2473&lt;&gt;"",O2473,C2473&amp;"|"&amp;M2473&amp;"|"&amp;PROPER(B2473)&amp;"|"&amp;LOWER(H2473)),"#"),""),"")</f>
        <v/>
      </c>
      <c r="O2473" s="16" t="str">
        <f t="array" ref="O2473">IFERROR(INDEX(MultiMail!G:G,MATCH(C2473,MultiMail!A:A,0)),"")</f>
        <v>12473|97827135|Kenneth Liu Guowei|kgliu001@mymail.sim.edu.sg
12473|97827135|Kenneth Liu Guowei|KENNETHLIUGUOWEI@HOTMAIL.COM
</v>
      </c>
      <c r="P2473" s="17" t="str">
        <f t="array" ref="P2473">IFERROR(INDEX(EDMsort!A:A,MATCH(C2473,EDMsort!B:B,0)),"")</f>
        <v/>
      </c>
      <c r="Q2473" s="18"/>
    </row>
    <row r="2474" ht="14.25" customHeight="1">
      <c r="A2474" s="11">
        <v>2473.0</v>
      </c>
      <c r="B2474" s="12" t="s">
        <v>2601</v>
      </c>
      <c r="C2474" s="13">
        <v>12474.0</v>
      </c>
      <c r="D2474" s="14" t="s">
        <v>18</v>
      </c>
      <c r="E2474" s="14">
        <v>9.6498849E7</v>
      </c>
      <c r="F2474" s="14" t="str">
        <f>IF(ISERROR(MATCH(C2474,Completed!A:A,0)),IF(ISERROR(MATCH(C2474,Unsub!B:B,0)),IF(LEN(E2474)=8,E2474&amp;",","#"),""),"")</f>
        <v>96498849,</v>
      </c>
      <c r="G2474" s="14" t="str">
        <f>if(isna(match(C2474,KlikEDM!B:B,0)),"","ClickEDM")</f>
        <v>ClickEDM</v>
      </c>
      <c r="H2474" s="15" t="str">
        <f t="array" ref="H2474">iferror(lower(index(MultiMail!C:C,match(C2474,MultiMail!A:A,0))),"")</f>
        <v>lhang004@mymail.sim.edu.sg</v>
      </c>
      <c r="I2474" s="14" t="str">
        <f t="array" ref="I2474">iferror(index(KlikEDM!C:C,match(H2474,KlikEDM!A:A,0)),"")</f>
        <v/>
      </c>
      <c r="J2474" s="15" t="str">
        <f t="array" ref="J2474">iferror(lower(index(MultiMail!D:D,match(C2474,MultiMail!A:A,0))),"")</f>
        <v>anglh93@outlook.com</v>
      </c>
      <c r="K2474" s="14" t="str">
        <f t="array" ref="K2474">iferror(index(KlikEDM!C:C,match(J2474,KlikEDM!A:A,0)),"")</f>
        <v>eblast A</v>
      </c>
      <c r="L2474" s="14"/>
      <c r="M2474" s="14">
        <v>9.6498849E7</v>
      </c>
      <c r="N2474" s="14" t="str">
        <f>IF(ISERROR(MATCH(C2474,Completed!A:A,0)),IF(ISERROR(MATCH(C2474,Unsub!B:B,0)),IF(H2474&lt;&gt;"",IF(O2474&lt;&gt;"",O2474,C2474&amp;"|"&amp;M2474&amp;"|"&amp;PROPER(B2474)&amp;"|"&amp;LOWER(H2474)),"#"),""),"")</f>
        <v>12474|96498849|Ang Leck Hong|lhang004@mymail.sim.edu.sg
12474|96498849|Ang Leck Hong|ANGLH93@OUTLOOK.COM
</v>
      </c>
      <c r="O2474" s="16" t="str">
        <f t="array" ref="O2474">IFERROR(INDEX(MultiMail!G:G,MATCH(C2474,MultiMail!A:A,0)),"")</f>
        <v>12474|96498849|Ang Leck Hong|lhang004@mymail.sim.edu.sg
12474|96498849|Ang Leck Hong|ANGLH93@OUTLOOK.COM
</v>
      </c>
      <c r="P2474" s="17">
        <f t="array" ref="P2474">IFERROR(INDEX(EDMsort!A:A,MATCH(C2474,EDMsort!B:B,0)),"")</f>
        <v>1</v>
      </c>
      <c r="Q2474" s="18"/>
    </row>
    <row r="2475" ht="14.25" hidden="1" customHeight="1">
      <c r="A2475" s="19">
        <v>2474.0</v>
      </c>
      <c r="B2475" s="20" t="s">
        <v>2602</v>
      </c>
      <c r="C2475" s="21">
        <v>12475.0</v>
      </c>
      <c r="D2475" s="22" t="s">
        <v>18</v>
      </c>
      <c r="E2475" s="22">
        <v>9.6232494E7</v>
      </c>
      <c r="F2475" s="14" t="str">
        <f>IF(ISERROR(MATCH(C2475,Completed!A:A,0)),IF(ISERROR(MATCH(C2475,Unsub!B:B,0)),IF(LEN(E2475)=8,E2475&amp;",","#"),""),"")</f>
        <v>96232494,</v>
      </c>
      <c r="G2475" s="14" t="str">
        <f>if(isna(match(C2475,KlikEDM!B:B,0)),"","ClickEDM")</f>
        <v/>
      </c>
      <c r="H2475" s="15" t="str">
        <f t="array" ref="H2475">iferror(lower(index(MultiMail!C:C,match(C2475,MultiMail!A:A,0))),"")</f>
        <v>jylim067@mymail.sim.edu.sg</v>
      </c>
      <c r="I2475" s="14" t="str">
        <f t="array" ref="I2475">iferror(index(KlikEDM!C:C,match(H2475,KlikEDM!A:A,0)),"")</f>
        <v/>
      </c>
      <c r="J2475" s="15" t="str">
        <f t="array" ref="J2475">iferror(lower(index(MultiMail!D:D,match(C2475,MultiMail!A:A,0))),"")</f>
        <v>jiayanljy@gmail.com</v>
      </c>
      <c r="K2475" s="14" t="str">
        <f t="array" ref="K2475">iferror(index(KlikEDM!C:C,match(J2475,KlikEDM!A:A,0)),"")</f>
        <v/>
      </c>
      <c r="L2475" s="22"/>
      <c r="M2475" s="22">
        <v>9.6232494E7</v>
      </c>
      <c r="N2475" s="14" t="str">
        <f>IF(ISERROR(MATCH(C2475,Completed!A:A,0)),IF(ISERROR(MATCH(C2475,Unsub!B:B,0)),IF(H2475&lt;&gt;"",IF(O2475&lt;&gt;"",O2475,C2475&amp;"|"&amp;M2475&amp;"|"&amp;PROPER(B2475)&amp;"|"&amp;LOWER(H2475)),"#"),""),"")</f>
        <v>12475|96232494|Lim Jia Yan|jylim067@mymail.sim.edu.sg
12475|96232494|Lim Jia Yan|jiayanljy@GMAIL.COM
</v>
      </c>
      <c r="O2475" s="16" t="str">
        <f t="array" ref="O2475">IFERROR(INDEX(MultiMail!G:G,MATCH(C2475,MultiMail!A:A,0)),"")</f>
        <v>12475|96232494|Lim Jia Yan|jylim067@mymail.sim.edu.sg
12475|96232494|Lim Jia Yan|jiayanljy@GMAIL.COM
</v>
      </c>
      <c r="P2475" s="17">
        <f t="array" ref="P2475">IFERROR(INDEX(EDMsort!A:A,MATCH(C2475,EDMsort!B:B,0)),"")</f>
        <v>4</v>
      </c>
      <c r="Q2475" s="18"/>
    </row>
    <row r="2476" ht="14.25" hidden="1" customHeight="1">
      <c r="A2476" s="11">
        <v>2475.0</v>
      </c>
      <c r="B2476" s="12" t="s">
        <v>2603</v>
      </c>
      <c r="C2476" s="13">
        <v>12476.0</v>
      </c>
      <c r="D2476" s="14" t="s">
        <v>18</v>
      </c>
      <c r="E2476" s="14">
        <v>8.4981335E7</v>
      </c>
      <c r="F2476" s="14" t="str">
        <f>IF(ISERROR(MATCH(C2476,Completed!A:A,0)),IF(ISERROR(MATCH(C2476,Unsub!B:B,0)),IF(LEN(E2476)=8,E2476&amp;",","#"),""),"")</f>
        <v/>
      </c>
      <c r="G2476" s="14" t="str">
        <f>if(isna(match(C2476,KlikEDM!B:B,0)),"","ClickEDM")</f>
        <v/>
      </c>
      <c r="H2476" s="15" t="str">
        <f t="array" ref="H2476">iferror(lower(index(MultiMail!C:C,match(C2476,MultiMail!A:A,0))),"")</f>
        <v>gapheng001@mymail.sim.edu.sg</v>
      </c>
      <c r="I2476" s="14" t="str">
        <f t="array" ref="I2476">iferror(index(KlikEDM!C:C,match(H2476,KlikEDM!A:A,0)),"")</f>
        <v/>
      </c>
      <c r="J2476" s="15" t="str">
        <f t="array" ref="J2476">iferror(lower(index(MultiMail!D:D,match(C2476,MultiMail!A:A,0))),"")</f>
        <v>aubreyphong@hotmail.com</v>
      </c>
      <c r="K2476" s="14" t="str">
        <f t="array" ref="K2476">iferror(index(KlikEDM!C:C,match(J2476,KlikEDM!A:A,0)),"")</f>
        <v/>
      </c>
      <c r="L2476" s="14"/>
      <c r="M2476" s="14">
        <v>8.4981335E7</v>
      </c>
      <c r="N2476" s="14" t="str">
        <f>IF(ISERROR(MATCH(C2476,Completed!A:A,0)),IF(ISERROR(MATCH(C2476,Unsub!B:B,0)),IF(H2476&lt;&gt;"",IF(O2476&lt;&gt;"",O2476,C2476&amp;"|"&amp;M2476&amp;"|"&amp;PROPER(B2476)&amp;"|"&amp;LOWER(H2476)),"#"),""),"")</f>
        <v/>
      </c>
      <c r="O2476" s="16" t="str">
        <f t="array" ref="O2476">IFERROR(INDEX(MultiMail!G:G,MATCH(C2476,MultiMail!A:A,0)),"")</f>
        <v>12476|84981335|Pheng Gaorong, Aubrey|gapheng001@mymail.sim.edu.sg
12476|84981335|Pheng Gaorong, Aubrey|AUBREYPHONG@HOTMAIL.COM
</v>
      </c>
      <c r="P2476" s="17" t="str">
        <f t="array" ref="P2476">IFERROR(INDEX(EDMsort!A:A,MATCH(C2476,EDMsort!B:B,0)),"")</f>
        <v/>
      </c>
      <c r="Q2476" s="18"/>
    </row>
    <row r="2477" ht="14.25" customHeight="1">
      <c r="A2477" s="19">
        <v>2476.0</v>
      </c>
      <c r="B2477" s="20" t="s">
        <v>2604</v>
      </c>
      <c r="C2477" s="21">
        <v>12477.0</v>
      </c>
      <c r="D2477" s="22" t="s">
        <v>18</v>
      </c>
      <c r="E2477" s="22">
        <v>9.695506E7</v>
      </c>
      <c r="F2477" s="14" t="str">
        <f>IF(ISERROR(MATCH(C2477,Completed!A:A,0)),IF(ISERROR(MATCH(C2477,Unsub!B:B,0)),IF(LEN(E2477)=8,E2477&amp;",","#"),""),"")</f>
        <v>96955060,</v>
      </c>
      <c r="G2477" s="14" t="str">
        <f>if(isna(match(C2477,KlikEDM!B:B,0)),"","ClickEDM")</f>
        <v>ClickEDM</v>
      </c>
      <c r="H2477" s="15" t="str">
        <f t="array" ref="H2477">iferror(lower(index(MultiMail!C:C,match(C2477,MultiMail!A:A,0))),"")</f>
        <v>fllui001@mymail.sim.edu.sg</v>
      </c>
      <c r="I2477" s="14" t="str">
        <f t="array" ref="I2477">iferror(index(KlikEDM!C:C,match(H2477,KlikEDM!A:A,0)),"")</f>
        <v/>
      </c>
      <c r="J2477" s="15" t="str">
        <f t="array" ref="J2477">iferror(lower(index(MultiMail!D:D,match(C2477,MultiMail!A:A,0))),"")</f>
        <v>fonglingg@gmail.com</v>
      </c>
      <c r="K2477" s="14" t="str">
        <f t="array" ref="K2477">iferror(index(KlikEDM!C:C,match(J2477,KlikEDM!A:A,0)),"")</f>
        <v>eblast C</v>
      </c>
      <c r="L2477" s="22"/>
      <c r="M2477" s="22">
        <v>9.695506E7</v>
      </c>
      <c r="N2477" s="14" t="str">
        <f>IF(ISERROR(MATCH(C2477,Completed!A:A,0)),IF(ISERROR(MATCH(C2477,Unsub!B:B,0)),IF(H2477&lt;&gt;"",IF(O2477&lt;&gt;"",O2477,C2477&amp;"|"&amp;M2477&amp;"|"&amp;PROPER(B2477)&amp;"|"&amp;LOWER(H2477)),"#"),""),"")</f>
        <v>12477|96955060|Lui Fong Ling|fllui001@mymail.sim.edu.sg
12477|96955060|Lui Fong Ling|FONGLINGG@GMAIL.COM
</v>
      </c>
      <c r="O2477" s="16" t="str">
        <f t="array" ref="O2477">IFERROR(INDEX(MultiMail!G:G,MATCH(C2477,MultiMail!A:A,0)),"")</f>
        <v>12477|96955060|Lui Fong Ling|fllui001@mymail.sim.edu.sg
12477|96955060|Lui Fong Ling|FONGLINGG@GMAIL.COM
</v>
      </c>
      <c r="P2477" s="17">
        <f t="array" ref="P2477">IFERROR(INDEX(EDMsort!A:A,MATCH(C2477,EDMsort!B:B,0)),"")</f>
        <v>3</v>
      </c>
      <c r="Q2477" s="18"/>
    </row>
    <row r="2478" ht="14.25" hidden="1" customHeight="1">
      <c r="A2478" s="11">
        <v>2477.0</v>
      </c>
      <c r="B2478" s="12" t="s">
        <v>2605</v>
      </c>
      <c r="C2478" s="13">
        <v>12478.0</v>
      </c>
      <c r="D2478" s="14" t="s">
        <v>18</v>
      </c>
      <c r="E2478" s="14">
        <v>9.8479929E7</v>
      </c>
      <c r="F2478" s="14" t="str">
        <f>IF(ISERROR(MATCH(C2478,Completed!A:A,0)),IF(ISERROR(MATCH(C2478,Unsub!B:B,0)),IF(LEN(E2478)=8,E2478&amp;",","#"),""),"")</f>
        <v>98479929,</v>
      </c>
      <c r="G2478" s="14" t="str">
        <f>if(isna(match(C2478,KlikEDM!B:B,0)),"","ClickEDM")</f>
        <v/>
      </c>
      <c r="H2478" s="15" t="str">
        <f t="array" ref="H2478">iferror(lower(index(MultiMail!C:C,match(C2478,MultiMail!A:A,0))),"")</f>
        <v>lzhu010@mymail.sim.edu.sg</v>
      </c>
      <c r="I2478" s="14" t="str">
        <f t="array" ref="I2478">iferror(index(KlikEDM!C:C,match(H2478,KlikEDM!A:A,0)),"")</f>
        <v/>
      </c>
      <c r="J2478" s="15" t="str">
        <f t="array" ref="J2478">iferror(lower(index(MultiMail!D:D,match(C2478,MultiMail!A:A,0))),"")</f>
        <v>lifennnn@gmail.com</v>
      </c>
      <c r="K2478" s="14" t="str">
        <f t="array" ref="K2478">iferror(index(KlikEDM!C:C,match(J2478,KlikEDM!A:A,0)),"")</f>
        <v/>
      </c>
      <c r="L2478" s="14"/>
      <c r="M2478" s="14">
        <v>9.8479929E7</v>
      </c>
      <c r="N2478" s="14" t="str">
        <f>IF(ISERROR(MATCH(C2478,Completed!A:A,0)),IF(ISERROR(MATCH(C2478,Unsub!B:B,0)),IF(H2478&lt;&gt;"",IF(O2478&lt;&gt;"",O2478,C2478&amp;"|"&amp;M2478&amp;"|"&amp;PROPER(B2478)&amp;"|"&amp;LOWER(H2478)),"#"),""),"")</f>
        <v>12478|98479929|Zhu Lifen|lzhu010@mymail.sim.edu.sg
12478|98479929|Zhu Lifen|LIFENNNN@GMAIL.COM
</v>
      </c>
      <c r="O2478" s="16" t="str">
        <f t="array" ref="O2478">IFERROR(INDEX(MultiMail!G:G,MATCH(C2478,MultiMail!A:A,0)),"")</f>
        <v>12478|98479929|Zhu Lifen|lzhu010@mymail.sim.edu.sg
12478|98479929|Zhu Lifen|LIFENNNN@GMAIL.COM
</v>
      </c>
      <c r="P2478" s="17">
        <f t="array" ref="P2478">IFERROR(INDEX(EDMsort!A:A,MATCH(C2478,EDMsort!B:B,0)),"")</f>
        <v>2</v>
      </c>
      <c r="Q2478" s="18"/>
    </row>
    <row r="2479" ht="14.25" hidden="1" customHeight="1">
      <c r="A2479" s="19">
        <v>2478.0</v>
      </c>
      <c r="B2479" s="20" t="s">
        <v>2606</v>
      </c>
      <c r="C2479" s="21">
        <v>12479.0</v>
      </c>
      <c r="D2479" s="22" t="s">
        <v>18</v>
      </c>
      <c r="E2479" s="22">
        <v>9.0464008E7</v>
      </c>
      <c r="F2479" s="14" t="str">
        <f>IF(ISERROR(MATCH(C2479,Completed!A:A,0)),IF(ISERROR(MATCH(C2479,Unsub!B:B,0)),IF(LEN(E2479)=8,E2479&amp;",","#"),""),"")</f>
        <v/>
      </c>
      <c r="G2479" s="14" t="str">
        <f>if(isna(match(C2479,KlikEDM!B:B,0)),"","ClickEDM")</f>
        <v/>
      </c>
      <c r="H2479" s="15" t="str">
        <f t="array" ref="H2479">iferror(lower(index(MultiMail!C:C,match(C2479,MultiMail!A:A,0))),"")</f>
        <v>wxtan024@mymail.sim.edu.sg</v>
      </c>
      <c r="I2479" s="14" t="str">
        <f t="array" ref="I2479">iferror(index(KlikEDM!C:C,match(H2479,KlikEDM!A:A,0)),"")</f>
        <v/>
      </c>
      <c r="J2479" s="15" t="str">
        <f t="array" ref="J2479">iferror(lower(index(MultiMail!D:D,match(C2479,MultiMail!A:A,0))),"")</f>
        <v>wenxin198@gmail.com</v>
      </c>
      <c r="K2479" s="14" t="str">
        <f t="array" ref="K2479">iferror(index(KlikEDM!C:C,match(J2479,KlikEDM!A:A,0)),"")</f>
        <v/>
      </c>
      <c r="L2479" s="22"/>
      <c r="M2479" s="22">
        <v>9.0464008E7</v>
      </c>
      <c r="N2479" s="14" t="str">
        <f>IF(ISERROR(MATCH(C2479,Completed!A:A,0)),IF(ISERROR(MATCH(C2479,Unsub!B:B,0)),IF(H2479&lt;&gt;"",IF(O2479&lt;&gt;"",O2479,C2479&amp;"|"&amp;M2479&amp;"|"&amp;PROPER(B2479)&amp;"|"&amp;LOWER(H2479)),"#"),""),"")</f>
        <v/>
      </c>
      <c r="O2479" s="16" t="str">
        <f t="array" ref="O2479">IFERROR(INDEX(MultiMail!G:G,MATCH(C2479,MultiMail!A:A,0)),"")</f>
        <v>12479|90464008|Tan Wen Xin|wxtan024@mymail.sim.edu.sg
12479|90464008|Tan Wen Xin|wenxin198@gmail.com
</v>
      </c>
      <c r="P2479" s="17" t="str">
        <f t="array" ref="P2479">IFERROR(INDEX(EDMsort!A:A,MATCH(C2479,EDMsort!B:B,0)),"")</f>
        <v/>
      </c>
      <c r="Q2479" s="18"/>
    </row>
    <row r="2480" ht="14.25" customHeight="1">
      <c r="A2480" s="11">
        <v>2479.0</v>
      </c>
      <c r="B2480" s="12" t="s">
        <v>2607</v>
      </c>
      <c r="C2480" s="13">
        <v>12480.0</v>
      </c>
      <c r="D2480" s="14" t="s">
        <v>18</v>
      </c>
      <c r="E2480" s="14">
        <v>8.2006777E7</v>
      </c>
      <c r="F2480" s="14" t="str">
        <f>IF(ISERROR(MATCH(C2480,Completed!A:A,0)),IF(ISERROR(MATCH(C2480,Unsub!B:B,0)),IF(LEN(E2480)=8,E2480&amp;",","#"),""),"")</f>
        <v>82006777,</v>
      </c>
      <c r="G2480" s="14" t="str">
        <f>if(isna(match(C2480,KlikEDM!B:B,0)),"","ClickEDM")</f>
        <v>ClickEDM</v>
      </c>
      <c r="H2480" s="15" t="str">
        <f t="array" ref="H2480">iferror(lower(index(MultiMail!C:C,match(C2480,MultiMail!A:A,0))),"")</f>
        <v>jhtyu001@mymail.sim.edu.sg</v>
      </c>
      <c r="I2480" s="14" t="str">
        <f t="array" ref="I2480">iferror(index(KlikEDM!C:C,match(H2480,KlikEDM!A:A,0)),"")</f>
        <v>eblast A</v>
      </c>
      <c r="J2480" s="15" t="str">
        <f t="array" ref="J2480">iferror(lower(index(MultiMail!D:D,match(C2480,MultiMail!A:A,0))),"")</f>
        <v>timyu98@yahoo.com.sg</v>
      </c>
      <c r="K2480" s="14" t="str">
        <f t="array" ref="K2480">iferror(index(KlikEDM!C:C,match(J2480,KlikEDM!A:A,0)),"")</f>
        <v/>
      </c>
      <c r="L2480" s="14"/>
      <c r="M2480" s="14">
        <v>8.2006777E7</v>
      </c>
      <c r="N2480" s="14" t="str">
        <f>IF(ISERROR(MATCH(C2480,Completed!A:A,0)),IF(ISERROR(MATCH(C2480,Unsub!B:B,0)),IF(H2480&lt;&gt;"",IF(O2480&lt;&gt;"",O2480,C2480&amp;"|"&amp;M2480&amp;"|"&amp;PROPER(B2480)&amp;"|"&amp;LOWER(H2480)),"#"),""),"")</f>
        <v>12480|82006777|Yu Jian Hua Timothy|jhtyu001@mymail.sim.edu.sg
12480|82006777|Yu Jian Hua Timothy|TIMYU98@YAHOO.COM.SG
</v>
      </c>
      <c r="O2480" s="16" t="str">
        <f t="array" ref="O2480">IFERROR(INDEX(MultiMail!G:G,MATCH(C2480,MultiMail!A:A,0)),"")</f>
        <v>12480|82006777|Yu Jian Hua Timothy|jhtyu001@mymail.sim.edu.sg
12480|82006777|Yu Jian Hua Timothy|TIMYU98@YAHOO.COM.SG
</v>
      </c>
      <c r="P2480" s="17">
        <f t="array" ref="P2480">IFERROR(INDEX(EDMsort!A:A,MATCH(C2480,EDMsort!B:B,0)),"")</f>
        <v>1</v>
      </c>
      <c r="Q2480" s="18"/>
    </row>
    <row r="2481" ht="14.25" hidden="1" customHeight="1">
      <c r="A2481" s="19">
        <v>2480.0</v>
      </c>
      <c r="B2481" s="20" t="s">
        <v>2608</v>
      </c>
      <c r="C2481" s="21">
        <v>12481.0</v>
      </c>
      <c r="D2481" s="22" t="s">
        <v>18</v>
      </c>
      <c r="E2481" s="22">
        <v>9.6771219E7</v>
      </c>
      <c r="F2481" s="14" t="str">
        <f>IF(ISERROR(MATCH(C2481,Completed!A:A,0)),IF(ISERROR(MATCH(C2481,Unsub!B:B,0)),IF(LEN(E2481)=8,E2481&amp;",","#"),""),"")</f>
        <v/>
      </c>
      <c r="G2481" s="14" t="str">
        <f>if(isna(match(C2481,KlikEDM!B:B,0)),"","ClickEDM")</f>
        <v/>
      </c>
      <c r="H2481" s="15" t="str">
        <f t="array" ref="H2481">iferror(lower(index(MultiMail!C:C,match(C2481,MultiMail!A:A,0))),"")</f>
        <v>jmmteo001@mymail.sim.edu.sg</v>
      </c>
      <c r="I2481" s="14" t="str">
        <f t="array" ref="I2481">iferror(index(KlikEDM!C:C,match(H2481,KlikEDM!A:A,0)),"")</f>
        <v/>
      </c>
      <c r="J2481" s="15" t="str">
        <f t="array" ref="J2481">iferror(lower(index(MultiMail!D:D,match(C2481,MultiMail!A:A,0))),"")</f>
        <v>mabelteo_@hotmail.com</v>
      </c>
      <c r="K2481" s="14" t="str">
        <f t="array" ref="K2481">iferror(index(KlikEDM!C:C,match(J2481,KlikEDM!A:A,0)),"")</f>
        <v/>
      </c>
      <c r="L2481" s="22"/>
      <c r="M2481" s="22">
        <v>9.6771219E7</v>
      </c>
      <c r="N2481" s="14" t="str">
        <f>IF(ISERROR(MATCH(C2481,Completed!A:A,0)),IF(ISERROR(MATCH(C2481,Unsub!B:B,0)),IF(H2481&lt;&gt;"",IF(O2481&lt;&gt;"",O2481,C2481&amp;"|"&amp;M2481&amp;"|"&amp;PROPER(B2481)&amp;"|"&amp;LOWER(H2481)),"#"),""),"")</f>
        <v/>
      </c>
      <c r="O2481" s="16" t="str">
        <f t="array" ref="O2481">IFERROR(INDEX(MultiMail!G:G,MATCH(C2481,MultiMail!A:A,0)),"")</f>
        <v>12481|96771219|Teo Jia Min, Mabel|jmmteo001@mymail.sim.edu.sg
12481|96771219|Teo Jia Min, Mabel|MABELTEO_@HOTMAIL.COM
</v>
      </c>
      <c r="P2481" s="17" t="str">
        <f t="array" ref="P2481">IFERROR(INDEX(EDMsort!A:A,MATCH(C2481,EDMsort!B:B,0)),"")</f>
        <v/>
      </c>
      <c r="Q2481" s="18"/>
    </row>
    <row r="2482" ht="14.25" customHeight="1">
      <c r="A2482" s="11">
        <v>2481.0</v>
      </c>
      <c r="B2482" s="12" t="s">
        <v>2609</v>
      </c>
      <c r="C2482" s="13">
        <v>12482.0</v>
      </c>
      <c r="D2482" s="14" t="s">
        <v>18</v>
      </c>
      <c r="E2482" s="14">
        <v>9.6360172E7</v>
      </c>
      <c r="F2482" s="14" t="str">
        <f>IF(ISERROR(MATCH(C2482,Completed!A:A,0)),IF(ISERROR(MATCH(C2482,Unsub!B:B,0)),IF(LEN(E2482)=8,E2482&amp;",","#"),""),"")</f>
        <v>96360172,</v>
      </c>
      <c r="G2482" s="14" t="str">
        <f>if(isna(match(C2482,KlikEDM!B:B,0)),"","ClickEDM")</f>
        <v>ClickEDM</v>
      </c>
      <c r="H2482" s="15" t="str">
        <f t="array" ref="H2482">iferror(lower(index(MultiMail!C:C,match(C2482,MultiMail!A:A,0))),"")</f>
        <v>jyleung001@mymail.sim.edu.sg</v>
      </c>
      <c r="I2482" s="14" t="str">
        <f t="array" ref="I2482">iferror(index(KlikEDM!C:C,match(H2482,KlikEDM!A:A,0)),"")</f>
        <v>eblast D</v>
      </c>
      <c r="J2482" s="15" t="str">
        <f t="array" ref="J2482">iferror(lower(index(MultiMail!D:D,match(C2482,MultiMail!A:A,0))),"")</f>
        <v>daphneleungjy.ljy@gmail.com</v>
      </c>
      <c r="K2482" s="14" t="str">
        <f t="array" ref="K2482">iferror(index(KlikEDM!C:C,match(J2482,KlikEDM!A:A,0)),"")</f>
        <v/>
      </c>
      <c r="L2482" s="14"/>
      <c r="M2482" s="14">
        <v>9.6360172E7</v>
      </c>
      <c r="N2482" s="14" t="str">
        <f>IF(ISERROR(MATCH(C2482,Completed!A:A,0)),IF(ISERROR(MATCH(C2482,Unsub!B:B,0)),IF(H2482&lt;&gt;"",IF(O2482&lt;&gt;"",O2482,C2482&amp;"|"&amp;M2482&amp;"|"&amp;PROPER(B2482)&amp;"|"&amp;LOWER(H2482)),"#"),""),"")</f>
        <v>12482|96360172|Leung Jing Yi|jyleung001@mymail.sim.edu.sg
12482|96360172|Leung Jing Yi|daphneleungjy.ljy@gmail.com
</v>
      </c>
      <c r="O2482" s="16" t="str">
        <f t="array" ref="O2482">IFERROR(INDEX(MultiMail!G:G,MATCH(C2482,MultiMail!A:A,0)),"")</f>
        <v>12482|96360172|Leung Jing Yi|jyleung001@mymail.sim.edu.sg
12482|96360172|Leung Jing Yi|daphneleungjy.ljy@gmail.com
</v>
      </c>
      <c r="P2482" s="17">
        <f t="array" ref="P2482">IFERROR(INDEX(EDMsort!A:A,MATCH(C2482,EDMsort!B:B,0)),"")</f>
        <v>4</v>
      </c>
      <c r="Q2482" s="18"/>
    </row>
    <row r="2483" ht="14.25" hidden="1" customHeight="1">
      <c r="A2483" s="19">
        <v>2482.0</v>
      </c>
      <c r="B2483" s="20" t="s">
        <v>2610</v>
      </c>
      <c r="C2483" s="21">
        <v>12483.0</v>
      </c>
      <c r="D2483" s="22" t="s">
        <v>18</v>
      </c>
      <c r="E2483" s="22">
        <v>9.0920196E7</v>
      </c>
      <c r="F2483" s="14" t="str">
        <f>IF(ISERROR(MATCH(C2483,Completed!A:A,0)),IF(ISERROR(MATCH(C2483,Unsub!B:B,0)),IF(LEN(E2483)=8,E2483&amp;",","#"),""),"")</f>
        <v>90920196,</v>
      </c>
      <c r="G2483" s="14" t="str">
        <f>if(isna(match(C2483,KlikEDM!B:B,0)),"","ClickEDM")</f>
        <v/>
      </c>
      <c r="H2483" s="15" t="str">
        <f t="array" ref="H2483">iferror(lower(index(MultiMail!C:C,match(C2483,MultiMail!A:A,0))),"")</f>
        <v>ngjslim001@mymail.sim.edu.sg</v>
      </c>
      <c r="I2483" s="14" t="str">
        <f t="array" ref="I2483">iferror(index(KlikEDM!C:C,match(H2483,KlikEDM!A:A,0)),"")</f>
        <v/>
      </c>
      <c r="J2483" s="15" t="str">
        <f t="array" ref="J2483">iferror(lower(index(MultiMail!D:D,match(C2483,MultiMail!A:A,0))),"")</f>
        <v>nickglim@hotmail.com</v>
      </c>
      <c r="K2483" s="14" t="str">
        <f t="array" ref="K2483">iferror(index(KlikEDM!C:C,match(J2483,KlikEDM!A:A,0)),"")</f>
        <v/>
      </c>
      <c r="L2483" s="22"/>
      <c r="M2483" s="22">
        <v>9.0920196E7</v>
      </c>
      <c r="N2483" s="14" t="str">
        <f>IF(ISERROR(MATCH(C2483,Completed!A:A,0)),IF(ISERROR(MATCH(C2483,Unsub!B:B,0)),IF(H2483&lt;&gt;"",IF(O2483&lt;&gt;"",O2483,C2483&amp;"|"&amp;M2483&amp;"|"&amp;PROPER(B2483)&amp;"|"&amp;LOWER(H2483)),"#"),""),"")</f>
        <v>12483|90920196|Nicholas Gerard Lim Jia Sheng|ngjslim001@mymail.sim.edu.sg
12483|90920196|Nicholas Gerard Lim Jia Sheng|NICKGLIM@HOTMAIL.COM
</v>
      </c>
      <c r="O2483" s="16" t="str">
        <f t="array" ref="O2483">IFERROR(INDEX(MultiMail!G:G,MATCH(C2483,MultiMail!A:A,0)),"")</f>
        <v>12483|90920196|Nicholas Gerard Lim Jia Sheng|ngjslim001@mymail.sim.edu.sg
12483|90920196|Nicholas Gerard Lim Jia Sheng|NICKGLIM@HOTMAIL.COM
</v>
      </c>
      <c r="P2483" s="17">
        <f t="array" ref="P2483">IFERROR(INDEX(EDMsort!A:A,MATCH(C2483,EDMsort!B:B,0)),"")</f>
        <v>3</v>
      </c>
      <c r="Q2483" s="18"/>
    </row>
    <row r="2484" ht="14.25" hidden="1" customHeight="1">
      <c r="A2484" s="11">
        <v>2483.0</v>
      </c>
      <c r="B2484" s="12" t="s">
        <v>2611</v>
      </c>
      <c r="C2484" s="13">
        <v>12484.0</v>
      </c>
      <c r="D2484" s="14" t="s">
        <v>18</v>
      </c>
      <c r="E2484" s="14">
        <v>8.1302755E7</v>
      </c>
      <c r="F2484" s="14" t="str">
        <f>IF(ISERROR(MATCH(C2484,Completed!A:A,0)),IF(ISERROR(MATCH(C2484,Unsub!B:B,0)),IF(LEN(E2484)=8,E2484&amp;",","#"),""),"")</f>
        <v>81302755,</v>
      </c>
      <c r="G2484" s="14" t="str">
        <f>if(isna(match(C2484,KlikEDM!B:B,0)),"","ClickEDM")</f>
        <v/>
      </c>
      <c r="H2484" s="15" t="str">
        <f t="array" ref="H2484">iferror(lower(index(MultiMail!C:C,match(C2484,MultiMail!A:A,0))),"")</f>
        <v>yli070@mymail.sim.edu.sg</v>
      </c>
      <c r="I2484" s="14" t="str">
        <f t="array" ref="I2484">iferror(index(KlikEDM!C:C,match(H2484,KlikEDM!A:A,0)),"")</f>
        <v/>
      </c>
      <c r="J2484" s="15" t="str">
        <f t="array" ref="J2484">iferror(lower(index(MultiMail!D:D,match(C2484,MultiMail!A:A,0))),"")</f>
        <v>438652632@qq.com</v>
      </c>
      <c r="K2484" s="14" t="str">
        <f t="array" ref="K2484">iferror(index(KlikEDM!C:C,match(J2484,KlikEDM!A:A,0)),"")</f>
        <v/>
      </c>
      <c r="L2484" s="14"/>
      <c r="M2484" s="14">
        <v>8.1302755E7</v>
      </c>
      <c r="N2484" s="14" t="str">
        <f>IF(ISERROR(MATCH(C2484,Completed!A:A,0)),IF(ISERROR(MATCH(C2484,Unsub!B:B,0)),IF(H2484&lt;&gt;"",IF(O2484&lt;&gt;"",O2484,C2484&amp;"|"&amp;M2484&amp;"|"&amp;PROPER(B2484)&amp;"|"&amp;LOWER(H2484)),"#"),""),"")</f>
        <v>12484|81302755|Li, Yushan|yli070@mymail.sim.edu.sg
12484|81302755|Li, Yushan|438652632@qq.com
</v>
      </c>
      <c r="O2484" s="16" t="str">
        <f t="array" ref="O2484">IFERROR(INDEX(MultiMail!G:G,MATCH(C2484,MultiMail!A:A,0)),"")</f>
        <v>12484|81302755|Li, Yushan|yli070@mymail.sim.edu.sg
12484|81302755|Li, Yushan|438652632@qq.com
</v>
      </c>
      <c r="P2484" s="17">
        <f t="array" ref="P2484">IFERROR(INDEX(EDMsort!A:A,MATCH(C2484,EDMsort!B:B,0)),"")</f>
        <v>2</v>
      </c>
      <c r="Q2484" s="18"/>
    </row>
    <row r="2485" ht="14.25" hidden="1" customHeight="1">
      <c r="A2485" s="19">
        <v>2484.0</v>
      </c>
      <c r="B2485" s="20" t="s">
        <v>2612</v>
      </c>
      <c r="C2485" s="21">
        <v>12485.0</v>
      </c>
      <c r="D2485" s="22" t="s">
        <v>18</v>
      </c>
      <c r="E2485" s="22">
        <v>8.4685241E7</v>
      </c>
      <c r="F2485" s="14" t="str">
        <f>IF(ISERROR(MATCH(C2485,Completed!A:A,0)),IF(ISERROR(MATCH(C2485,Unsub!B:B,0)),IF(LEN(E2485)=8,E2485&amp;",","#"),""),"")</f>
        <v/>
      </c>
      <c r="G2485" s="14" t="str">
        <f>if(isna(match(C2485,KlikEDM!B:B,0)),"","ClickEDM")</f>
        <v/>
      </c>
      <c r="H2485" s="15" t="str">
        <f t="array" ref="H2485">iferror(lower(index(MultiMail!C:C,match(C2485,MultiMail!A:A,0))),"")</f>
        <v>sjseah001@mymail.sim.edu.sg</v>
      </c>
      <c r="I2485" s="14" t="str">
        <f t="array" ref="I2485">iferror(index(KlikEDM!C:C,match(H2485,KlikEDM!A:A,0)),"")</f>
        <v/>
      </c>
      <c r="J2485" s="15" t="str">
        <f t="array" ref="J2485">iferror(lower(index(MultiMail!D:D,match(C2485,MultiMail!A:A,0))),"")</f>
        <v>sijia9647@gmail.com</v>
      </c>
      <c r="K2485" s="14" t="str">
        <f t="array" ref="K2485">iferror(index(KlikEDM!C:C,match(J2485,KlikEDM!A:A,0)),"")</f>
        <v/>
      </c>
      <c r="L2485" s="22"/>
      <c r="M2485" s="22">
        <v>8.4685241E7</v>
      </c>
      <c r="N2485" s="14" t="str">
        <f>IF(ISERROR(MATCH(C2485,Completed!A:A,0)),IF(ISERROR(MATCH(C2485,Unsub!B:B,0)),IF(H2485&lt;&gt;"",IF(O2485&lt;&gt;"",O2485,C2485&amp;"|"&amp;M2485&amp;"|"&amp;PROPER(B2485)&amp;"|"&amp;LOWER(H2485)),"#"),""),"")</f>
        <v/>
      </c>
      <c r="O2485" s="16" t="str">
        <f t="array" ref="O2485">IFERROR(INDEX(MultiMail!G:G,MATCH(C2485,MultiMail!A:A,0)),"")</f>
        <v>12485|84685241|Seah Si Jia|sjseah001@mymail.sim.edu.sg
12485|84685241|Seah Si Jia|SIJIA9647@GMAIL.COM
</v>
      </c>
      <c r="P2485" s="17" t="str">
        <f t="array" ref="P2485">IFERROR(INDEX(EDMsort!A:A,MATCH(C2485,EDMsort!B:B,0)),"")</f>
        <v/>
      </c>
      <c r="Q2485" s="18"/>
    </row>
    <row r="2486" ht="14.25" customHeight="1">
      <c r="A2486" s="11">
        <v>2485.0</v>
      </c>
      <c r="B2486" s="12" t="s">
        <v>2613</v>
      </c>
      <c r="C2486" s="13">
        <v>12486.0</v>
      </c>
      <c r="D2486" s="14" t="s">
        <v>18</v>
      </c>
      <c r="E2486" s="14">
        <v>8.4195947E7</v>
      </c>
      <c r="F2486" s="14" t="str">
        <f>IF(ISERROR(MATCH(C2486,Completed!A:A,0)),IF(ISERROR(MATCH(C2486,Unsub!B:B,0)),IF(LEN(E2486)=8,E2486&amp;",","#"),""),"")</f>
        <v>84195947,</v>
      </c>
      <c r="G2486" s="14" t="str">
        <f>if(isna(match(C2486,KlikEDM!B:B,0)),"","ClickEDM")</f>
        <v>ClickEDM</v>
      </c>
      <c r="H2486" s="15" t="str">
        <f t="array" ref="H2486">iferror(lower(index(MultiMail!C:C,match(C2486,MultiMail!A:A,0))),"")</f>
        <v>jng037@mymail.sim.edu.sg</v>
      </c>
      <c r="I2486" s="14" t="str">
        <f t="array" ref="I2486">iferror(index(KlikEDM!C:C,match(H2486,KlikEDM!A:A,0)),"")</f>
        <v/>
      </c>
      <c r="J2486" s="15" t="str">
        <f t="array" ref="J2486">iferror(lower(index(MultiMail!D:D,match(C2486,MultiMail!A:A,0))),"")</f>
        <v>jnhzn96@gmail.com</v>
      </c>
      <c r="K2486" s="14" t="str">
        <f t="array" ref="K2486">iferror(index(KlikEDM!C:C,match(J2486,KlikEDM!A:A,0)),"")</f>
        <v>eblast A</v>
      </c>
      <c r="L2486" s="14"/>
      <c r="M2486" s="14">
        <v>8.4195947E7</v>
      </c>
      <c r="N2486" s="14" t="str">
        <f>IF(ISERROR(MATCH(C2486,Completed!A:A,0)),IF(ISERROR(MATCH(C2486,Unsub!B:B,0)),IF(H2486&lt;&gt;"",IF(O2486&lt;&gt;"",O2486,C2486&amp;"|"&amp;M2486&amp;"|"&amp;PROPER(B2486)&amp;"|"&amp;LOWER(H2486)),"#"),""),"")</f>
        <v>12486|84195947|Ng Jenny|jng037@mymail.sim.edu.sg
12486|84195947|Ng Jenny|JNHZN96@GMAIL.COM
</v>
      </c>
      <c r="O2486" s="16" t="str">
        <f t="array" ref="O2486">IFERROR(INDEX(MultiMail!G:G,MATCH(C2486,MultiMail!A:A,0)),"")</f>
        <v>12486|84195947|Ng Jenny|jng037@mymail.sim.edu.sg
12486|84195947|Ng Jenny|JNHZN96@GMAIL.COM
</v>
      </c>
      <c r="P2486" s="17">
        <f t="array" ref="P2486">IFERROR(INDEX(EDMsort!A:A,MATCH(C2486,EDMsort!B:B,0)),"")</f>
        <v>1</v>
      </c>
      <c r="Q2486" s="18"/>
    </row>
    <row r="2487" ht="14.25" hidden="1" customHeight="1">
      <c r="A2487" s="19">
        <v>2486.0</v>
      </c>
      <c r="B2487" s="20" t="s">
        <v>2614</v>
      </c>
      <c r="C2487" s="21">
        <v>12487.0</v>
      </c>
      <c r="D2487" s="22" t="s">
        <v>18</v>
      </c>
      <c r="E2487" s="22">
        <v>8.3043897E7</v>
      </c>
      <c r="F2487" s="14" t="str">
        <f>IF(ISERROR(MATCH(C2487,Completed!A:A,0)),IF(ISERROR(MATCH(C2487,Unsub!B:B,0)),IF(LEN(E2487)=8,E2487&amp;",","#"),""),"")</f>
        <v/>
      </c>
      <c r="G2487" s="14" t="str">
        <f>if(isna(match(C2487,KlikEDM!B:B,0)),"","ClickEDM")</f>
        <v/>
      </c>
      <c r="H2487" s="15" t="str">
        <f t="array" ref="H2487">iferror(lower(index(MultiMail!C:C,match(C2487,MultiMail!A:A,0))),"")</f>
        <v>rwtoh001@mymail.sim.edu.sg</v>
      </c>
      <c r="I2487" s="14" t="str">
        <f t="array" ref="I2487">iferror(index(KlikEDM!C:C,match(H2487,KlikEDM!A:A,0)),"")</f>
        <v/>
      </c>
      <c r="J2487" s="15" t="str">
        <f t="array" ref="J2487">iferror(lower(index(MultiMail!D:D,match(C2487,MultiMail!A:A,0))),"")</f>
        <v>ruiwen1997@hotmail.com</v>
      </c>
      <c r="K2487" s="14" t="str">
        <f t="array" ref="K2487">iferror(index(KlikEDM!C:C,match(J2487,KlikEDM!A:A,0)),"")</f>
        <v/>
      </c>
      <c r="L2487" s="22"/>
      <c r="M2487" s="22">
        <v>8.3043897E7</v>
      </c>
      <c r="N2487" s="14" t="str">
        <f>IF(ISERROR(MATCH(C2487,Completed!A:A,0)),IF(ISERROR(MATCH(C2487,Unsub!B:B,0)),IF(H2487&lt;&gt;"",IF(O2487&lt;&gt;"",O2487,C2487&amp;"|"&amp;M2487&amp;"|"&amp;PROPER(B2487)&amp;"|"&amp;LOWER(H2487)),"#"),""),"")</f>
        <v/>
      </c>
      <c r="O2487" s="16" t="str">
        <f t="array" ref="O2487">IFERROR(INDEX(MultiMail!G:G,MATCH(C2487,MultiMail!A:A,0)),"")</f>
        <v>12487|83043897|Toh Rui Wen|rwtoh001@mymail.sim.edu.sg
12487|83043897|Toh Rui Wen|RUIWEN1997@HOTMAIL.COM
</v>
      </c>
      <c r="P2487" s="17" t="str">
        <f t="array" ref="P2487">IFERROR(INDEX(EDMsort!A:A,MATCH(C2487,EDMsort!B:B,0)),"")</f>
        <v/>
      </c>
      <c r="Q2487" s="18"/>
    </row>
    <row r="2488" ht="14.25" hidden="1" customHeight="1">
      <c r="A2488" s="11">
        <v>2487.0</v>
      </c>
      <c r="B2488" s="12" t="s">
        <v>2615</v>
      </c>
      <c r="C2488" s="13">
        <v>12488.0</v>
      </c>
      <c r="D2488" s="14" t="s">
        <v>18</v>
      </c>
      <c r="E2488" s="14">
        <v>9.0359828E7</v>
      </c>
      <c r="F2488" s="14" t="str">
        <f>IF(ISERROR(MATCH(C2488,Completed!A:A,0)),IF(ISERROR(MATCH(C2488,Unsub!B:B,0)),IF(LEN(E2488)=8,E2488&amp;",","#"),""),"")</f>
        <v/>
      </c>
      <c r="G2488" s="14" t="str">
        <f>if(isna(match(C2488,KlikEDM!B:B,0)),"","ClickEDM")</f>
        <v/>
      </c>
      <c r="H2488" s="15" t="str">
        <f t="array" ref="H2488">iferror(lower(index(MultiMail!C:C,match(C2488,MultiMail!A:A,0))),"")</f>
        <v>shlim061@mymail.sim.edu.sg</v>
      </c>
      <c r="I2488" s="14" t="str">
        <f t="array" ref="I2488">iferror(index(KlikEDM!C:C,match(H2488,KlikEDM!A:A,0)),"")</f>
        <v/>
      </c>
      <c r="J2488" s="15" t="str">
        <f t="array" ref="J2488">iferror(lower(index(MultiMail!D:D,match(C2488,MultiMail!A:A,0))),"")</f>
        <v>bernicelimsh@gmail.com</v>
      </c>
      <c r="K2488" s="14" t="str">
        <f t="array" ref="K2488">iferror(index(KlikEDM!C:C,match(J2488,KlikEDM!A:A,0)),"")</f>
        <v/>
      </c>
      <c r="L2488" s="14"/>
      <c r="M2488" s="14">
        <v>9.0359828E7</v>
      </c>
      <c r="N2488" s="14" t="str">
        <f>IF(ISERROR(MATCH(C2488,Completed!A:A,0)),IF(ISERROR(MATCH(C2488,Unsub!B:B,0)),IF(H2488&lt;&gt;"",IF(O2488&lt;&gt;"",O2488,C2488&amp;"|"&amp;M2488&amp;"|"&amp;PROPER(B2488)&amp;"|"&amp;LOWER(H2488)),"#"),""),"")</f>
        <v/>
      </c>
      <c r="O2488" s="16" t="str">
        <f t="array" ref="O2488">IFERROR(INDEX(MultiMail!G:G,MATCH(C2488,MultiMail!A:A,0)),"")</f>
        <v>12488|90359828|Lim Sze Hwee|shlim061@mymail.sim.edu.sg
12488|90359828|Lim Sze Hwee|BERNICELIMSH@GMAIL.COM
</v>
      </c>
      <c r="P2488" s="17" t="str">
        <f t="array" ref="P2488">IFERROR(INDEX(EDMsort!A:A,MATCH(C2488,EDMsort!B:B,0)),"")</f>
        <v/>
      </c>
      <c r="Q2488" s="18"/>
    </row>
    <row r="2489" ht="14.25" customHeight="1">
      <c r="A2489" s="19">
        <v>2488.0</v>
      </c>
      <c r="B2489" s="20" t="s">
        <v>2616</v>
      </c>
      <c r="C2489" s="21">
        <v>12489.0</v>
      </c>
      <c r="D2489" s="22" t="s">
        <v>18</v>
      </c>
      <c r="E2489" s="22">
        <v>9.3884004E7</v>
      </c>
      <c r="F2489" s="14" t="str">
        <f>IF(ISERROR(MATCH(C2489,Completed!A:A,0)),IF(ISERROR(MATCH(C2489,Unsub!B:B,0)),IF(LEN(E2489)=8,E2489&amp;",","#"),""),"")</f>
        <v>93884004,</v>
      </c>
      <c r="G2489" s="14" t="str">
        <f>if(isna(match(C2489,KlikEDM!B:B,0)),"","ClickEDM")</f>
        <v>ClickEDM</v>
      </c>
      <c r="H2489" s="15" t="str">
        <f t="array" ref="H2489">iferror(lower(index(MultiMail!C:C,match(C2489,MultiMail!A:A,0))),"")</f>
        <v>wklee005@mymail.sim.edu.sg</v>
      </c>
      <c r="I2489" s="14" t="str">
        <f t="array" ref="I2489">iferror(index(KlikEDM!C:C,match(H2489,KlikEDM!A:A,0)),"")</f>
        <v/>
      </c>
      <c r="J2489" s="15" t="str">
        <f t="array" ref="J2489">iferror(lower(index(MultiMail!D:D,match(C2489,MultiMail!A:A,0))),"")</f>
        <v>leewenkang96@gmail.com</v>
      </c>
      <c r="K2489" s="14" t="str">
        <f t="array" ref="K2489">iferror(index(KlikEDM!C:C,match(J2489,KlikEDM!A:A,0)),"")</f>
        <v>eblast D</v>
      </c>
      <c r="L2489" s="22"/>
      <c r="M2489" s="22">
        <v>9.3884004E7</v>
      </c>
      <c r="N2489" s="14" t="str">
        <f>IF(ISERROR(MATCH(C2489,Completed!A:A,0)),IF(ISERROR(MATCH(C2489,Unsub!B:B,0)),IF(H2489&lt;&gt;"",IF(O2489&lt;&gt;"",O2489,C2489&amp;"|"&amp;M2489&amp;"|"&amp;PROPER(B2489)&amp;"|"&amp;LOWER(H2489)),"#"),""),"")</f>
        <v>12489|93884004|Lee Wen Kang|wklee005@mymail.sim.edu.sg
12489|93884004|Lee Wen Kang|LEEWENKANG96@GMAIL.COM
</v>
      </c>
      <c r="O2489" s="16" t="str">
        <f t="array" ref="O2489">IFERROR(INDEX(MultiMail!G:G,MATCH(C2489,MultiMail!A:A,0)),"")</f>
        <v>12489|93884004|Lee Wen Kang|wklee005@mymail.sim.edu.sg
12489|93884004|Lee Wen Kang|LEEWENKANG96@GMAIL.COM
</v>
      </c>
      <c r="P2489" s="17">
        <f t="array" ref="P2489">IFERROR(INDEX(EDMsort!A:A,MATCH(C2489,EDMsort!B:B,0)),"")</f>
        <v>4</v>
      </c>
      <c r="Q2489" s="18"/>
    </row>
    <row r="2490" ht="14.25" hidden="1" customHeight="1">
      <c r="A2490" s="11">
        <v>2489.0</v>
      </c>
      <c r="B2490" s="12" t="s">
        <v>2617</v>
      </c>
      <c r="C2490" s="13">
        <v>12490.0</v>
      </c>
      <c r="D2490" s="14" t="s">
        <v>18</v>
      </c>
      <c r="E2490" s="14">
        <v>9.6319731E7</v>
      </c>
      <c r="F2490" s="14" t="str">
        <f>IF(ISERROR(MATCH(C2490,Completed!A:A,0)),IF(ISERROR(MATCH(C2490,Unsub!B:B,0)),IF(LEN(E2490)=8,E2490&amp;",","#"),""),"")</f>
        <v>96319731,</v>
      </c>
      <c r="G2490" s="14" t="str">
        <f>if(isna(match(C2490,KlikEDM!B:B,0)),"","ClickEDM")</f>
        <v/>
      </c>
      <c r="H2490" s="15" t="str">
        <f t="array" ref="H2490">iferror(lower(index(MultiMail!C:C,match(C2490,MultiMail!A:A,0))),"")</f>
        <v>crwcheng001@mymail.sim.edu.sg</v>
      </c>
      <c r="I2490" s="14" t="str">
        <f t="array" ref="I2490">iferror(index(KlikEDM!C:C,match(H2490,KlikEDM!A:A,0)),"")</f>
        <v/>
      </c>
      <c r="J2490" s="15" t="str">
        <f t="array" ref="J2490">iferror(lower(index(MultiMail!D:D,match(C2490,MultiMail!A:A,0))),"")</f>
        <v>ccrw_1805@hotmail.com</v>
      </c>
      <c r="K2490" s="14" t="str">
        <f t="array" ref="K2490">iferror(index(KlikEDM!C:C,match(J2490,KlikEDM!A:A,0)),"")</f>
        <v/>
      </c>
      <c r="L2490" s="14"/>
      <c r="M2490" s="14">
        <v>9.6319731E7</v>
      </c>
      <c r="N2490" s="14" t="str">
        <f>IF(ISERROR(MATCH(C2490,Completed!A:A,0)),IF(ISERROR(MATCH(C2490,Unsub!B:B,0)),IF(H2490&lt;&gt;"",IF(O2490&lt;&gt;"",O2490,C2490&amp;"|"&amp;M2490&amp;"|"&amp;PROPER(B2490)&amp;"|"&amp;LOWER(H2490)),"#"),""),"")</f>
        <v>12490|96319731|Cleo Cheng Rui Wen|crwcheng001@mymail.sim.edu.sg
12490|96319731|Cleo Cheng Rui Wen|CCRW_1805@HOTMAIL.COM
</v>
      </c>
      <c r="O2490" s="16" t="str">
        <f t="array" ref="O2490">IFERROR(INDEX(MultiMail!G:G,MATCH(C2490,MultiMail!A:A,0)),"")</f>
        <v>12490|96319731|Cleo Cheng Rui Wen|crwcheng001@mymail.sim.edu.sg
12490|96319731|Cleo Cheng Rui Wen|CCRW_1805@HOTMAIL.COM
</v>
      </c>
      <c r="P2490" s="17">
        <f t="array" ref="P2490">IFERROR(INDEX(EDMsort!A:A,MATCH(C2490,EDMsort!B:B,0)),"")</f>
        <v>3</v>
      </c>
      <c r="Q2490" s="18"/>
    </row>
    <row r="2491" ht="14.25" hidden="1" customHeight="1">
      <c r="A2491" s="19">
        <v>2490.0</v>
      </c>
      <c r="B2491" s="20" t="s">
        <v>2618</v>
      </c>
      <c r="C2491" s="21">
        <v>12491.0</v>
      </c>
      <c r="D2491" s="22" t="s">
        <v>18</v>
      </c>
      <c r="E2491" s="22">
        <v>9.1436011E7</v>
      </c>
      <c r="F2491" s="14" t="str">
        <f>IF(ISERROR(MATCH(C2491,Completed!A:A,0)),IF(ISERROR(MATCH(C2491,Unsub!B:B,0)),IF(LEN(E2491)=8,E2491&amp;",","#"),""),"")</f>
        <v>91436011,</v>
      </c>
      <c r="G2491" s="14" t="str">
        <f>if(isna(match(C2491,KlikEDM!B:B,0)),"","ClickEDM")</f>
        <v/>
      </c>
      <c r="H2491" s="15" t="str">
        <f t="array" ref="H2491">iferror(lower(index(MultiMail!C:C,match(C2491,MultiMail!A:A,0))),"")</f>
        <v>echandra002@mymail.sim.edu.sg</v>
      </c>
      <c r="I2491" s="14" t="str">
        <f t="array" ref="I2491">iferror(index(KlikEDM!C:C,match(H2491,KlikEDM!A:A,0)),"")</f>
        <v/>
      </c>
      <c r="J2491" s="15" t="str">
        <f t="array" ref="J2491">iferror(lower(index(MultiMail!D:D,match(C2491,MultiMail!A:A,0))),"")</f>
        <v>ervinachandra7@gmail.com</v>
      </c>
      <c r="K2491" s="14" t="str">
        <f t="array" ref="K2491">iferror(index(KlikEDM!C:C,match(J2491,KlikEDM!A:A,0)),"")</f>
        <v/>
      </c>
      <c r="L2491" s="22"/>
      <c r="M2491" s="22">
        <v>9.1436011E7</v>
      </c>
      <c r="N2491" s="14" t="str">
        <f>IF(ISERROR(MATCH(C2491,Completed!A:A,0)),IF(ISERROR(MATCH(C2491,Unsub!B:B,0)),IF(H2491&lt;&gt;"",IF(O2491&lt;&gt;"",O2491,C2491&amp;"|"&amp;M2491&amp;"|"&amp;PROPER(B2491)&amp;"|"&amp;LOWER(H2491)),"#"),""),"")</f>
        <v>12491|91436011|Ervina Chandra|echandra002@mymail.sim.edu.sg
12491|91436011|Ervina Chandra|ERVINACHANDRA7@GMAIL.COM
</v>
      </c>
      <c r="O2491" s="16" t="str">
        <f t="array" ref="O2491">IFERROR(INDEX(MultiMail!G:G,MATCH(C2491,MultiMail!A:A,0)),"")</f>
        <v>12491|91436011|Ervina Chandra|echandra002@mymail.sim.edu.sg
12491|91436011|Ervina Chandra|ERVINACHANDRA7@GMAIL.COM
</v>
      </c>
      <c r="P2491" s="17">
        <f t="array" ref="P2491">IFERROR(INDEX(EDMsort!A:A,MATCH(C2491,EDMsort!B:B,0)),"")</f>
        <v>2</v>
      </c>
      <c r="Q2491" s="18"/>
    </row>
    <row r="2492" ht="14.25" hidden="1" customHeight="1">
      <c r="A2492" s="11">
        <v>2491.0</v>
      </c>
      <c r="B2492" s="12" t="s">
        <v>684</v>
      </c>
      <c r="C2492" s="13">
        <v>12492.0</v>
      </c>
      <c r="D2492" s="14" t="s">
        <v>18</v>
      </c>
      <c r="E2492" s="14">
        <v>9.0880919E7</v>
      </c>
      <c r="F2492" s="14" t="str">
        <f>IF(ISERROR(MATCH(C2492,Completed!A:A,0)),IF(ISERROR(MATCH(C2492,Unsub!B:B,0)),IF(LEN(E2492)=8,E2492&amp;",","#"),""),"")</f>
        <v/>
      </c>
      <c r="G2492" s="14" t="str">
        <f>if(isna(match(C2492,KlikEDM!B:B,0)),"","ClickEDM")</f>
        <v/>
      </c>
      <c r="H2492" s="15" t="str">
        <f t="array" ref="H2492">iferror(lower(index(MultiMail!C:C,match(C2492,MultiMail!A:A,0))),"")</f>
        <v>jwlim027@mymail.sim.edu.sg</v>
      </c>
      <c r="I2492" s="14" t="str">
        <f t="array" ref="I2492">iferror(index(KlikEDM!C:C,match(H2492,KlikEDM!A:A,0)),"")</f>
        <v/>
      </c>
      <c r="J2492" s="15" t="str">
        <f t="array" ref="J2492">iferror(lower(index(MultiMail!D:D,match(C2492,MultiMail!A:A,0))),"")</f>
        <v>jeff29295@hotmail.com</v>
      </c>
      <c r="K2492" s="14" t="str">
        <f t="array" ref="K2492">iferror(index(KlikEDM!C:C,match(J2492,KlikEDM!A:A,0)),"")</f>
        <v/>
      </c>
      <c r="L2492" s="14"/>
      <c r="M2492" s="14">
        <v>9.0880919E7</v>
      </c>
      <c r="N2492" s="14" t="str">
        <f>IF(ISERROR(MATCH(C2492,Completed!A:A,0)),IF(ISERROR(MATCH(C2492,Unsub!B:B,0)),IF(H2492&lt;&gt;"",IF(O2492&lt;&gt;"",O2492,C2492&amp;"|"&amp;M2492&amp;"|"&amp;PROPER(B2492)&amp;"|"&amp;LOWER(H2492)),"#"),""),"")</f>
        <v/>
      </c>
      <c r="O2492" s="16" t="str">
        <f t="array" ref="O2492">IFERROR(INDEX(MultiMail!G:G,MATCH(C2492,MultiMail!A:A,0)),"")</f>
        <v>12492|90880919|Lim Jia Wei|jwlim027@mymail.sim.edu.sg
12492|90880919|Lim Jia Wei|JEFF29295@HOTMAIL.COM
</v>
      </c>
      <c r="P2492" s="17" t="str">
        <f t="array" ref="P2492">IFERROR(INDEX(EDMsort!A:A,MATCH(C2492,EDMsort!B:B,0)),"")</f>
        <v/>
      </c>
      <c r="Q2492" s="18"/>
    </row>
    <row r="2493" ht="14.25" hidden="1" customHeight="1">
      <c r="A2493" s="19">
        <v>2492.0</v>
      </c>
      <c r="B2493" s="20" t="s">
        <v>2619</v>
      </c>
      <c r="C2493" s="21">
        <v>12493.0</v>
      </c>
      <c r="D2493" s="22" t="s">
        <v>18</v>
      </c>
      <c r="E2493" s="22">
        <v>9.2394603E7</v>
      </c>
      <c r="F2493" s="14" t="str">
        <f>IF(ISERROR(MATCH(C2493,Completed!A:A,0)),IF(ISERROR(MATCH(C2493,Unsub!B:B,0)),IF(LEN(E2493)=8,E2493&amp;",","#"),""),"")</f>
        <v>92394603,</v>
      </c>
      <c r="G2493" s="14" t="str">
        <f>if(isna(match(C2493,KlikEDM!B:B,0)),"","ClickEDM")</f>
        <v/>
      </c>
      <c r="H2493" s="15" t="str">
        <f t="array" ref="H2493">iferror(lower(index(MultiMail!C:C,match(C2493,MultiMail!A:A,0))),"")</f>
        <v>ayushia001@mymail.sim.edu.sg</v>
      </c>
      <c r="I2493" s="14" t="str">
        <f t="array" ref="I2493">iferror(index(KlikEDM!C:C,match(H2493,KlikEDM!A:A,0)),"")</f>
        <v/>
      </c>
      <c r="J2493" s="15" t="str">
        <f t="array" ref="J2493">iferror(lower(index(MultiMail!D:D,match(C2493,MultiMail!A:A,0))),"")</f>
        <v>1.2.3.sharma.ayushi@gmail.com</v>
      </c>
      <c r="K2493" s="14" t="str">
        <f t="array" ref="K2493">iferror(index(KlikEDM!C:C,match(J2493,KlikEDM!A:A,0)),"")</f>
        <v/>
      </c>
      <c r="L2493" s="22"/>
      <c r="M2493" s="22">
        <v>9.2394603E7</v>
      </c>
      <c r="N2493" s="14" t="str">
        <f>IF(ISERROR(MATCH(C2493,Completed!A:A,0)),IF(ISERROR(MATCH(C2493,Unsub!B:B,0)),IF(H2493&lt;&gt;"",IF(O2493&lt;&gt;"",O2493,C2493&amp;"|"&amp;M2493&amp;"|"&amp;PROPER(B2493)&amp;"|"&amp;LOWER(H2493)),"#"),""),"")</f>
        <v>12493|92394603|Ayushi|ayushia001@mymail.sim.edu.sg
12493|92394603|Ayushi|1.2.3.SHARMA.AYUSHI@GMAIL.COM
</v>
      </c>
      <c r="O2493" s="16" t="str">
        <f t="array" ref="O2493">IFERROR(INDEX(MultiMail!G:G,MATCH(C2493,MultiMail!A:A,0)),"")</f>
        <v>12493|92394603|Ayushi|ayushia001@mymail.sim.edu.sg
12493|92394603|Ayushi|1.2.3.SHARMA.AYUSHI@GMAIL.COM
</v>
      </c>
      <c r="P2493" s="17">
        <f t="array" ref="P2493">IFERROR(INDEX(EDMsort!A:A,MATCH(C2493,EDMsort!B:B,0)),"")</f>
        <v>1</v>
      </c>
      <c r="Q2493" s="18"/>
    </row>
    <row r="2494" ht="14.25" hidden="1" customHeight="1">
      <c r="A2494" s="11">
        <v>2493.0</v>
      </c>
      <c r="B2494" s="12" t="s">
        <v>2620</v>
      </c>
      <c r="C2494" s="13">
        <v>12494.0</v>
      </c>
      <c r="D2494" s="14" t="s">
        <v>18</v>
      </c>
      <c r="E2494" s="14">
        <v>9.1281102E7</v>
      </c>
      <c r="F2494" s="14" t="str">
        <f>IF(ISERROR(MATCH(C2494,Completed!A:A,0)),IF(ISERROR(MATCH(C2494,Unsub!B:B,0)),IF(LEN(E2494)=8,E2494&amp;",","#"),""),"")</f>
        <v>91281102,</v>
      </c>
      <c r="G2494" s="14" t="str">
        <f>if(isna(match(C2494,KlikEDM!B:B,0)),"","ClickEDM")</f>
        <v/>
      </c>
      <c r="H2494" s="15" t="str">
        <f t="array" ref="H2494">iferror(lower(index(MultiMail!C:C,match(C2494,MultiMail!A:A,0))),"")</f>
        <v>wytan036@mymail.sim.edu.sg</v>
      </c>
      <c r="I2494" s="14" t="str">
        <f t="array" ref="I2494">iferror(index(KlikEDM!C:C,match(H2494,KlikEDM!A:A,0)),"")</f>
        <v/>
      </c>
      <c r="J2494" s="15" t="str">
        <f t="array" ref="J2494">iferror(lower(index(MultiMail!D:D,match(C2494,MultiMail!A:A,0))),"")</f>
        <v>weiyang1102@hotmail.com</v>
      </c>
      <c r="K2494" s="14" t="str">
        <f t="array" ref="K2494">iferror(index(KlikEDM!C:C,match(J2494,KlikEDM!A:A,0)),"")</f>
        <v/>
      </c>
      <c r="L2494" s="14"/>
      <c r="M2494" s="14">
        <v>9.1281102E7</v>
      </c>
      <c r="N2494" s="14" t="str">
        <f>IF(ISERROR(MATCH(C2494,Completed!A:A,0)),IF(ISERROR(MATCH(C2494,Unsub!B:B,0)),IF(H2494&lt;&gt;"",IF(O2494&lt;&gt;"",O2494,C2494&amp;"|"&amp;M2494&amp;"|"&amp;PROPER(B2494)&amp;"|"&amp;LOWER(H2494)),"#"),""),"")</f>
        <v>12494|91281102|Tan Wei Yang|wytan036@mymail.sim.edu.sg
12494|91281102|Tan Wei Yang|WEIYANG1102@HOTMAIL.COM
</v>
      </c>
      <c r="O2494" s="16" t="str">
        <f t="array" ref="O2494">IFERROR(INDEX(MultiMail!G:G,MATCH(C2494,MultiMail!A:A,0)),"")</f>
        <v>12494|91281102|Tan Wei Yang|wytan036@mymail.sim.edu.sg
12494|91281102|Tan Wei Yang|WEIYANG1102@HOTMAIL.COM
</v>
      </c>
      <c r="P2494" s="17">
        <f t="array" ref="P2494">IFERROR(INDEX(EDMsort!A:A,MATCH(C2494,EDMsort!B:B,0)),"")</f>
        <v>4</v>
      </c>
      <c r="Q2494" s="18"/>
    </row>
    <row r="2495" ht="14.25" hidden="1" customHeight="1">
      <c r="A2495" s="19">
        <v>2494.0</v>
      </c>
      <c r="B2495" s="20" t="s">
        <v>2621</v>
      </c>
      <c r="C2495" s="21">
        <v>12495.0</v>
      </c>
      <c r="D2495" s="22" t="s">
        <v>18</v>
      </c>
      <c r="E2495" s="22">
        <v>9.2729668E7</v>
      </c>
      <c r="F2495" s="14" t="str">
        <f>IF(ISERROR(MATCH(C2495,Completed!A:A,0)),IF(ISERROR(MATCH(C2495,Unsub!B:B,0)),IF(LEN(E2495)=8,E2495&amp;",","#"),""),"")</f>
        <v>92729668,</v>
      </c>
      <c r="G2495" s="14" t="str">
        <f>if(isna(match(C2495,KlikEDM!B:B,0)),"","ClickEDM")</f>
        <v/>
      </c>
      <c r="H2495" s="15" t="str">
        <f t="array" ref="H2495">iferror(lower(index(MultiMail!C:C,match(C2495,MultiMail!A:A,0))),"")</f>
        <v>jer001@mymail.sim.edu.sg</v>
      </c>
      <c r="I2495" s="14" t="str">
        <f t="array" ref="I2495">iferror(index(KlikEDM!C:C,match(H2495,KlikEDM!A:A,0)),"")</f>
        <v/>
      </c>
      <c r="J2495" s="15" t="str">
        <f t="array" ref="J2495">iferror(lower(index(MultiMail!D:D,match(C2495,MultiMail!A:A,0))),"")</f>
        <v>thewiseplant@gmail.com</v>
      </c>
      <c r="K2495" s="14" t="str">
        <f t="array" ref="K2495">iferror(index(KlikEDM!C:C,match(J2495,KlikEDM!A:A,0)),"")</f>
        <v/>
      </c>
      <c r="L2495" s="22"/>
      <c r="M2495" s="22">
        <v>9.2729668E7</v>
      </c>
      <c r="N2495" s="14" t="str">
        <f>IF(ISERROR(MATCH(C2495,Completed!A:A,0)),IF(ISERROR(MATCH(C2495,Unsub!B:B,0)),IF(H2495&lt;&gt;"",IF(O2495&lt;&gt;"",O2495,C2495&amp;"|"&amp;M2495&amp;"|"&amp;PROPER(B2495)&amp;"|"&amp;LOWER(H2495)),"#"),""),"")</f>
        <v>12495|92729668|Joyce Er|jer001@mymail.sim.edu.sg
12495|92729668|Joyce Er|THEWISEPLANT@GMAIL.COM
</v>
      </c>
      <c r="O2495" s="16" t="str">
        <f t="array" ref="O2495">IFERROR(INDEX(MultiMail!G:G,MATCH(C2495,MultiMail!A:A,0)),"")</f>
        <v>12495|92729668|Joyce Er|jer001@mymail.sim.edu.sg
12495|92729668|Joyce Er|THEWISEPLANT@GMAIL.COM
</v>
      </c>
      <c r="P2495" s="17">
        <f t="array" ref="P2495">IFERROR(INDEX(EDMsort!A:A,MATCH(C2495,EDMsort!B:B,0)),"")</f>
        <v>3</v>
      </c>
      <c r="Q2495" s="18"/>
    </row>
    <row r="2496" ht="14.25" customHeight="1">
      <c r="A2496" s="11">
        <v>2495.0</v>
      </c>
      <c r="B2496" s="12" t="s">
        <v>2622</v>
      </c>
      <c r="C2496" s="13">
        <v>12496.0</v>
      </c>
      <c r="D2496" s="14" t="s">
        <v>18</v>
      </c>
      <c r="E2496" s="14">
        <v>9.231817E7</v>
      </c>
      <c r="F2496" s="14" t="str">
        <f>IF(ISERROR(MATCH(C2496,Completed!A:A,0)),IF(ISERROR(MATCH(C2496,Unsub!B:B,0)),IF(LEN(E2496)=8,E2496&amp;",","#"),""),"")</f>
        <v>92318170,</v>
      </c>
      <c r="G2496" s="14" t="str">
        <f>if(isna(match(C2496,KlikEDM!B:B,0)),"","ClickEDM")</f>
        <v>ClickEDM</v>
      </c>
      <c r="H2496" s="15" t="str">
        <f t="array" ref="H2496">iferror(lower(index(MultiMail!C:C,match(C2496,MultiMail!A:A,0))),"")</f>
        <v>sjtkhoo001@mymail.sim.edu.sg</v>
      </c>
      <c r="I2496" s="14" t="str">
        <f t="array" ref="I2496">iferror(index(KlikEDM!C:C,match(H2496,KlikEDM!A:A,0)),"")</f>
        <v>eblast B</v>
      </c>
      <c r="J2496" s="15" t="str">
        <f t="array" ref="J2496">iferror(lower(index(MultiMail!D:D,match(C2496,MultiMail!A:A,0))),"")</f>
        <v>triston_khoo@hotmail.com</v>
      </c>
      <c r="K2496" s="14" t="str">
        <f t="array" ref="K2496">iferror(index(KlikEDM!C:C,match(J2496,KlikEDM!A:A,0)),"")</f>
        <v>eblast B</v>
      </c>
      <c r="L2496" s="14"/>
      <c r="M2496" s="14">
        <v>9.231817E7</v>
      </c>
      <c r="N2496" s="14" t="str">
        <f>IF(ISERROR(MATCH(C2496,Completed!A:A,0)),IF(ISERROR(MATCH(C2496,Unsub!B:B,0)),IF(H2496&lt;&gt;"",IF(O2496&lt;&gt;"",O2496,C2496&amp;"|"&amp;M2496&amp;"|"&amp;PROPER(B2496)&amp;"|"&amp;LOWER(H2496)),"#"),""),"")</f>
        <v>12496|92318170|Khoo Sze Jie Triston|sjtkhoo001@mymail.sim.edu.sg
12496|92318170|Khoo Sze Jie Triston|TRISTON_KHOO@HOTMAIL.COM
</v>
      </c>
      <c r="O2496" s="16" t="str">
        <f t="array" ref="O2496">IFERROR(INDEX(MultiMail!G:G,MATCH(C2496,MultiMail!A:A,0)),"")</f>
        <v>12496|92318170|Khoo Sze Jie Triston|sjtkhoo001@mymail.sim.edu.sg
12496|92318170|Khoo Sze Jie Triston|TRISTON_KHOO@HOTMAIL.COM
</v>
      </c>
      <c r="P2496" s="17">
        <f t="array" ref="P2496">IFERROR(INDEX(EDMsort!A:A,MATCH(C2496,EDMsort!B:B,0)),"")</f>
        <v>2</v>
      </c>
      <c r="Q2496" s="18"/>
    </row>
    <row r="2497" ht="14.25" hidden="1" customHeight="1">
      <c r="A2497" s="19">
        <v>2496.0</v>
      </c>
      <c r="B2497" s="20" t="s">
        <v>2623</v>
      </c>
      <c r="C2497" s="21">
        <v>12497.0</v>
      </c>
      <c r="D2497" s="22" t="s">
        <v>18</v>
      </c>
      <c r="E2497" s="22">
        <v>9.3225762E7</v>
      </c>
      <c r="F2497" s="14" t="str">
        <f>IF(ISERROR(MATCH(C2497,Completed!A:A,0)),IF(ISERROR(MATCH(C2497,Unsub!B:B,0)),IF(LEN(E2497)=8,E2497&amp;",","#"),""),"")</f>
        <v>93225762,</v>
      </c>
      <c r="G2497" s="14" t="str">
        <f>if(isna(match(C2497,KlikEDM!B:B,0)),"","ClickEDM")</f>
        <v/>
      </c>
      <c r="H2497" s="15" t="str">
        <f t="array" ref="H2497">iferror(lower(index(MultiMail!C:C,match(C2497,MultiMail!A:A,0))),"")</f>
        <v>lliu017@mymail.sim.edu.sg</v>
      </c>
      <c r="I2497" s="14" t="str">
        <f t="array" ref="I2497">iferror(index(KlikEDM!C:C,match(H2497,KlikEDM!A:A,0)),"")</f>
        <v/>
      </c>
      <c r="J2497" s="15" t="str">
        <f t="array" ref="J2497">iferror(lower(index(MultiMail!D:D,match(C2497,MultiMail!A:A,0))),"")</f>
        <v>luyaoimpt@gmail.com</v>
      </c>
      <c r="K2497" s="14" t="str">
        <f t="array" ref="K2497">iferror(index(KlikEDM!C:C,match(J2497,KlikEDM!A:A,0)),"")</f>
        <v/>
      </c>
      <c r="L2497" s="22"/>
      <c r="M2497" s="22">
        <v>9.3225762E7</v>
      </c>
      <c r="N2497" s="14" t="str">
        <f>IF(ISERROR(MATCH(C2497,Completed!A:A,0)),IF(ISERROR(MATCH(C2497,Unsub!B:B,0)),IF(H2497&lt;&gt;"",IF(O2497&lt;&gt;"",O2497,C2497&amp;"|"&amp;M2497&amp;"|"&amp;PROPER(B2497)&amp;"|"&amp;LOWER(H2497)),"#"),""),"")</f>
        <v>12497|93225762|Liu Luyao|lliu017@mymail.sim.edu.sg
12497|93225762|Liu Luyao|LUYAOIMPT@GMAIL.COM
</v>
      </c>
      <c r="O2497" s="16" t="str">
        <f t="array" ref="O2497">IFERROR(INDEX(MultiMail!G:G,MATCH(C2497,MultiMail!A:A,0)),"")</f>
        <v>12497|93225762|Liu Luyao|lliu017@mymail.sim.edu.sg
12497|93225762|Liu Luyao|LUYAOIMPT@GMAIL.COM
</v>
      </c>
      <c r="P2497" s="17">
        <f t="array" ref="P2497">IFERROR(INDEX(EDMsort!A:A,MATCH(C2497,EDMsort!B:B,0)),"")</f>
        <v>1</v>
      </c>
      <c r="Q2497" s="18"/>
    </row>
    <row r="2498" ht="14.25" hidden="1" customHeight="1">
      <c r="A2498" s="11">
        <v>2497.0</v>
      </c>
      <c r="B2498" s="12" t="s">
        <v>2624</v>
      </c>
      <c r="C2498" s="13">
        <v>12498.0</v>
      </c>
      <c r="D2498" s="14" t="s">
        <v>18</v>
      </c>
      <c r="E2498" s="14">
        <v>9.7955688E7</v>
      </c>
      <c r="F2498" s="14" t="str">
        <f>IF(ISERROR(MATCH(C2498,Completed!A:A,0)),IF(ISERROR(MATCH(C2498,Unsub!B:B,0)),IF(LEN(E2498)=8,E2498&amp;",","#"),""),"")</f>
        <v/>
      </c>
      <c r="G2498" s="14" t="str">
        <f>if(isna(match(C2498,KlikEDM!B:B,0)),"","ClickEDM")</f>
        <v/>
      </c>
      <c r="H2498" s="15" t="str">
        <f t="array" ref="H2498">iferror(lower(index(MultiMail!C:C,match(C2498,MultiMail!A:A,0))),"")</f>
        <v>gypeng001@mymail.sim.edu.sg</v>
      </c>
      <c r="I2498" s="14" t="str">
        <f t="array" ref="I2498">iferror(index(KlikEDM!C:C,match(H2498,KlikEDM!A:A,0)),"")</f>
        <v/>
      </c>
      <c r="J2498" s="15" t="str">
        <f t="array" ref="J2498">iferror(lower(index(MultiMail!D:D,match(C2498,MultiMail!A:A,0))),"")</f>
        <v>pengyetin@gmail.com</v>
      </c>
      <c r="K2498" s="14" t="str">
        <f t="array" ref="K2498">iferror(index(KlikEDM!C:C,match(J2498,KlikEDM!A:A,0)),"")</f>
        <v/>
      </c>
      <c r="L2498" s="14"/>
      <c r="M2498" s="14">
        <v>9.7955688E7</v>
      </c>
      <c r="N2498" s="14" t="str">
        <f>IF(ISERROR(MATCH(C2498,Completed!A:A,0)),IF(ISERROR(MATCH(C2498,Unsub!B:B,0)),IF(H2498&lt;&gt;"",IF(O2498&lt;&gt;"",O2498,C2498&amp;"|"&amp;M2498&amp;"|"&amp;PROPER(B2498)&amp;"|"&amp;LOWER(H2498)),"#"),""),"")</f>
        <v/>
      </c>
      <c r="O2498" s="16" t="str">
        <f t="array" ref="O2498">IFERROR(INDEX(MultiMail!G:G,MATCH(C2498,MultiMail!A:A,0)),"")</f>
        <v>12498|97955688|Gina Peng Yetin|gypeng001@mymail.sim.edu.sg
12498|97955688|Gina Peng Yetin|PENGYETIN@GMAIL.COM
</v>
      </c>
      <c r="P2498" s="17" t="str">
        <f t="array" ref="P2498">IFERROR(INDEX(EDMsort!A:A,MATCH(C2498,EDMsort!B:B,0)),"")</f>
        <v/>
      </c>
      <c r="Q2498" s="18"/>
    </row>
    <row r="2499" ht="14.25" hidden="1" customHeight="1">
      <c r="A2499" s="19">
        <v>2498.0</v>
      </c>
      <c r="B2499" s="20" t="s">
        <v>2625</v>
      </c>
      <c r="C2499" s="21">
        <v>12499.0</v>
      </c>
      <c r="D2499" s="22" t="s">
        <v>18</v>
      </c>
      <c r="E2499" s="22">
        <v>8.1839572E7</v>
      </c>
      <c r="F2499" s="14" t="str">
        <f>IF(ISERROR(MATCH(C2499,Completed!A:A,0)),IF(ISERROR(MATCH(C2499,Unsub!B:B,0)),IF(LEN(E2499)=8,E2499&amp;",","#"),""),"")</f>
        <v>81839572,</v>
      </c>
      <c r="G2499" s="14" t="str">
        <f>if(isna(match(C2499,KlikEDM!B:B,0)),"","ClickEDM")</f>
        <v/>
      </c>
      <c r="H2499" s="15" t="str">
        <f t="array" ref="H2499">iferror(lower(index(MultiMail!C:C,match(C2499,MultiMail!A:A,0))),"")</f>
        <v>tsong007@mymail.sim.edu.sg</v>
      </c>
      <c r="I2499" s="14" t="str">
        <f t="array" ref="I2499">iferror(index(KlikEDM!C:C,match(H2499,KlikEDM!A:A,0)),"")</f>
        <v/>
      </c>
      <c r="J2499" s="15" t="str">
        <f t="array" ref="J2499">iferror(lower(index(MultiMail!D:D,match(C2499,MultiMail!A:A,0))),"")</f>
        <v>836809298@qq.com</v>
      </c>
      <c r="K2499" s="14" t="str">
        <f t="array" ref="K2499">iferror(index(KlikEDM!C:C,match(J2499,KlikEDM!A:A,0)),"")</f>
        <v/>
      </c>
      <c r="L2499" s="22"/>
      <c r="M2499" s="22">
        <v>8.1839572E7</v>
      </c>
      <c r="N2499" s="14" t="str">
        <f>IF(ISERROR(MATCH(C2499,Completed!A:A,0)),IF(ISERROR(MATCH(C2499,Unsub!B:B,0)),IF(H2499&lt;&gt;"",IF(O2499&lt;&gt;"",O2499,C2499&amp;"|"&amp;M2499&amp;"|"&amp;PROPER(B2499)&amp;"|"&amp;LOWER(H2499)),"#"),""),"")</f>
        <v>12499|81839572|Song, Tingting|tsong007@mymail.sim.edu.sg
12499|81839572|Song, Tingting|836809298@qq.com
</v>
      </c>
      <c r="O2499" s="16" t="str">
        <f t="array" ref="O2499">IFERROR(INDEX(MultiMail!G:G,MATCH(C2499,MultiMail!A:A,0)),"")</f>
        <v>12499|81839572|Song, Tingting|tsong007@mymail.sim.edu.sg
12499|81839572|Song, Tingting|836809298@qq.com
</v>
      </c>
      <c r="P2499" s="17">
        <f t="array" ref="P2499">IFERROR(INDEX(EDMsort!A:A,MATCH(C2499,EDMsort!B:B,0)),"")</f>
        <v>4</v>
      </c>
      <c r="Q2499" s="18"/>
    </row>
    <row r="2500" ht="14.25" hidden="1" customHeight="1">
      <c r="A2500" s="11">
        <v>2499.0</v>
      </c>
      <c r="B2500" s="12" t="s">
        <v>2626</v>
      </c>
      <c r="C2500" s="13">
        <v>12500.0</v>
      </c>
      <c r="D2500" s="14" t="s">
        <v>18</v>
      </c>
      <c r="E2500" s="14">
        <v>8.2010005E7</v>
      </c>
      <c r="F2500" s="14" t="str">
        <f>IF(ISERROR(MATCH(C2500,Completed!A:A,0)),IF(ISERROR(MATCH(C2500,Unsub!B:B,0)),IF(LEN(E2500)=8,E2500&amp;",","#"),""),"")</f>
        <v>82010005,</v>
      </c>
      <c r="G2500" s="14" t="str">
        <f>if(isna(match(C2500,KlikEDM!B:B,0)),"","ClickEDM")</f>
        <v/>
      </c>
      <c r="H2500" s="15" t="str">
        <f t="array" ref="H2500">iferror(lower(index(MultiMail!C:C,match(C2500,MultiMail!A:A,0))),"")</f>
        <v>yxng015@mymail.sim.edu.sg</v>
      </c>
      <c r="I2500" s="14" t="str">
        <f t="array" ref="I2500">iferror(index(KlikEDM!C:C,match(H2500,KlikEDM!A:A,0)),"")</f>
        <v/>
      </c>
      <c r="J2500" s="15" t="str">
        <f t="array" ref="J2500">iferror(lower(index(MultiMail!D:D,match(C2500,MultiMail!A:A,0))),"")</f>
        <v>anwhyaxe@gmail.com</v>
      </c>
      <c r="K2500" s="14" t="str">
        <f t="array" ref="K2500">iferror(index(KlikEDM!C:C,match(J2500,KlikEDM!A:A,0)),"")</f>
        <v/>
      </c>
      <c r="L2500" s="14"/>
      <c r="M2500" s="14">
        <v>8.2010005E7</v>
      </c>
      <c r="N2500" s="14" t="str">
        <f>IF(ISERROR(MATCH(C2500,Completed!A:A,0)),IF(ISERROR(MATCH(C2500,Unsub!B:B,0)),IF(H2500&lt;&gt;"",IF(O2500&lt;&gt;"",O2500,C2500&amp;"|"&amp;M2500&amp;"|"&amp;PROPER(B2500)&amp;"|"&amp;LOWER(H2500)),"#"),""),"")</f>
        <v>12500|82010005|Ng Yong Xiang|yxng015@mymail.sim.edu.sg
12500|82010005|Ng Yong Xiang|ANWHYAXE@GMAIL.COM
</v>
      </c>
      <c r="O2500" s="16" t="str">
        <f t="array" ref="O2500">IFERROR(INDEX(MultiMail!G:G,MATCH(C2500,MultiMail!A:A,0)),"")</f>
        <v>12500|82010005|Ng Yong Xiang|yxng015@mymail.sim.edu.sg
12500|82010005|Ng Yong Xiang|ANWHYAXE@GMAIL.COM
</v>
      </c>
      <c r="P2500" s="17">
        <f t="array" ref="P2500">IFERROR(INDEX(EDMsort!A:A,MATCH(C2500,EDMsort!B:B,0)),"")</f>
        <v>3</v>
      </c>
      <c r="Q2500" s="18"/>
    </row>
    <row r="2501" ht="14.25" hidden="1" customHeight="1">
      <c r="A2501" s="19">
        <v>2500.0</v>
      </c>
      <c r="B2501" s="20" t="s">
        <v>2627</v>
      </c>
      <c r="C2501" s="21">
        <v>12501.0</v>
      </c>
      <c r="D2501" s="22" t="s">
        <v>18</v>
      </c>
      <c r="E2501" s="22">
        <v>9.834754E7</v>
      </c>
      <c r="F2501" s="14" t="str">
        <f>IF(ISERROR(MATCH(C2501,Completed!A:A,0)),IF(ISERROR(MATCH(C2501,Unsub!B:B,0)),IF(LEN(E2501)=8,E2501&amp;",","#"),""),"")</f>
        <v>98347540,</v>
      </c>
      <c r="G2501" s="14" t="str">
        <f>if(isna(match(C2501,KlikEDM!B:B,0)),"","ClickEDM")</f>
        <v/>
      </c>
      <c r="H2501" s="15" t="str">
        <f t="array" ref="H2501">iferror(lower(index(MultiMail!C:C,match(C2501,MultiMail!A:A,0))),"")</f>
        <v>kck001@mymail.sim.edu.sg</v>
      </c>
      <c r="I2501" s="14" t="str">
        <f t="array" ref="I2501">iferror(index(KlikEDM!C:C,match(H2501,KlikEDM!A:A,0)),"")</f>
        <v/>
      </c>
      <c r="J2501" s="15" t="str">
        <f t="array" ref="J2501">iferror(lower(index(MultiMail!D:D,match(C2501,MultiMail!A:A,0))),"")</f>
        <v>chithrakala24@gmail.com</v>
      </c>
      <c r="K2501" s="14" t="str">
        <f t="array" ref="K2501">iferror(index(KlikEDM!C:C,match(J2501,KlikEDM!A:A,0)),"")</f>
        <v/>
      </c>
      <c r="L2501" s="22"/>
      <c r="M2501" s="22">
        <v>9.834754E7</v>
      </c>
      <c r="N2501" s="14" t="str">
        <f>IF(ISERROR(MATCH(C2501,Completed!A:A,0)),IF(ISERROR(MATCH(C2501,Unsub!B:B,0)),IF(H2501&lt;&gt;"",IF(O2501&lt;&gt;"",O2501,C2501&amp;"|"&amp;M2501&amp;"|"&amp;PROPER(B2501)&amp;"|"&amp;LOWER(H2501)),"#"),""),"")</f>
        <v>12501|98347540|K. Chithra Kala|kck001@mymail.sim.edu.sg
12501|98347540|K. Chithra Kala|CHITHRAKALA24@GMAIL.COM
</v>
      </c>
      <c r="O2501" s="16" t="str">
        <f t="array" ref="O2501">IFERROR(INDEX(MultiMail!G:G,MATCH(C2501,MultiMail!A:A,0)),"")</f>
        <v>12501|98347540|K. Chithra Kala|kck001@mymail.sim.edu.sg
12501|98347540|K. Chithra Kala|CHITHRAKALA24@GMAIL.COM
</v>
      </c>
      <c r="P2501" s="17">
        <f t="array" ref="P2501">IFERROR(INDEX(EDMsort!A:A,MATCH(C2501,EDMsort!B:B,0)),"")</f>
        <v>2</v>
      </c>
      <c r="Q2501" s="18"/>
    </row>
    <row r="2502" ht="14.25" hidden="1" customHeight="1">
      <c r="A2502" s="11">
        <v>2501.0</v>
      </c>
      <c r="B2502" s="12" t="s">
        <v>2628</v>
      </c>
      <c r="C2502" s="13">
        <v>12502.0</v>
      </c>
      <c r="D2502" s="14" t="s">
        <v>18</v>
      </c>
      <c r="E2502" s="14">
        <v>9.646278E7</v>
      </c>
      <c r="F2502" s="14" t="str">
        <f>IF(ISERROR(MATCH(C2502,Completed!A:A,0)),IF(ISERROR(MATCH(C2502,Unsub!B:B,0)),IF(LEN(E2502)=8,E2502&amp;",","#"),""),"")</f>
        <v/>
      </c>
      <c r="G2502" s="14" t="str">
        <f>if(isna(match(C2502,KlikEDM!B:B,0)),"","ClickEDM")</f>
        <v/>
      </c>
      <c r="H2502" s="15" t="str">
        <f t="array" ref="H2502">iferror(lower(index(MultiMail!C:C,match(C2502,MultiMail!A:A,0))),"")</f>
        <v>hsckoon001@mymail.sim.edu.sg</v>
      </c>
      <c r="I2502" s="14" t="str">
        <f t="array" ref="I2502">iferror(index(KlikEDM!C:C,match(H2502,KlikEDM!A:A,0)),"")</f>
        <v/>
      </c>
      <c r="J2502" s="15" t="str">
        <f t="array" ref="J2502">iferror(lower(index(MultiMail!D:D,match(C2502,MultiMail!A:A,0))),"")</f>
        <v>ceciliakoonhuishan@hotmail.com</v>
      </c>
      <c r="K2502" s="14" t="str">
        <f t="array" ref="K2502">iferror(index(KlikEDM!C:C,match(J2502,KlikEDM!A:A,0)),"")</f>
        <v/>
      </c>
      <c r="L2502" s="14"/>
      <c r="M2502" s="14">
        <v>9.646278E7</v>
      </c>
      <c r="N2502" s="14" t="str">
        <f>IF(ISERROR(MATCH(C2502,Completed!A:A,0)),IF(ISERROR(MATCH(C2502,Unsub!B:B,0)),IF(H2502&lt;&gt;"",IF(O2502&lt;&gt;"",O2502,C2502&amp;"|"&amp;M2502&amp;"|"&amp;PROPER(B2502)&amp;"|"&amp;LOWER(H2502)),"#"),""),"")</f>
        <v/>
      </c>
      <c r="O2502" s="16" t="str">
        <f t="array" ref="O2502">IFERROR(INDEX(MultiMail!G:G,MATCH(C2502,MultiMail!A:A,0)),"")</f>
        <v>12502|96462780|Koon Hui Shan, Cecilia|hsckoon001@mymail.sim.edu.sg
12502|96462780|Koon Hui Shan, Cecilia|CECILIAKOONHUISHAN@HOTMAIL.COM
</v>
      </c>
      <c r="P2502" s="17" t="str">
        <f t="array" ref="P2502">IFERROR(INDEX(EDMsort!A:A,MATCH(C2502,EDMsort!B:B,0)),"")</f>
        <v/>
      </c>
      <c r="Q2502" s="18"/>
    </row>
    <row r="2503" ht="14.25" hidden="1" customHeight="1">
      <c r="A2503" s="19">
        <v>2502.0</v>
      </c>
      <c r="B2503" s="20" t="s">
        <v>2629</v>
      </c>
      <c r="C2503" s="21">
        <v>12503.0</v>
      </c>
      <c r="D2503" s="22" t="s">
        <v>18</v>
      </c>
      <c r="E2503" s="22">
        <v>8.3024279E7</v>
      </c>
      <c r="F2503" s="14" t="str">
        <f>IF(ISERROR(MATCH(C2503,Completed!A:A,0)),IF(ISERROR(MATCH(C2503,Unsub!B:B,0)),IF(LEN(E2503)=8,E2503&amp;",","#"),""),"")</f>
        <v>83024279,</v>
      </c>
      <c r="G2503" s="14" t="str">
        <f>if(isna(match(C2503,KlikEDM!B:B,0)),"","ClickEDM")</f>
        <v/>
      </c>
      <c r="H2503" s="15" t="str">
        <f t="array" ref="H2503">iferror(lower(index(MultiMail!C:C,match(C2503,MultiMail!A:A,0))),"")</f>
        <v>ykng012@mymail.sim.edu.sg</v>
      </c>
      <c r="I2503" s="14" t="str">
        <f t="array" ref="I2503">iferror(index(KlikEDM!C:C,match(H2503,KlikEDM!A:A,0)),"")</f>
        <v/>
      </c>
      <c r="J2503" s="15" t="str">
        <f t="array" ref="J2503">iferror(lower(index(MultiMail!D:D,match(C2503,MultiMail!A:A,0))),"")</f>
        <v>yeh_kai96@hotmail.com</v>
      </c>
      <c r="K2503" s="14" t="str">
        <f t="array" ref="K2503">iferror(index(KlikEDM!C:C,match(J2503,KlikEDM!A:A,0)),"")</f>
        <v/>
      </c>
      <c r="L2503" s="22"/>
      <c r="M2503" s="22">
        <v>8.3024279E7</v>
      </c>
      <c r="N2503" s="14" t="str">
        <f>IF(ISERROR(MATCH(C2503,Completed!A:A,0)),IF(ISERROR(MATCH(C2503,Unsub!B:B,0)),IF(H2503&lt;&gt;"",IF(O2503&lt;&gt;"",O2503,C2503&amp;"|"&amp;M2503&amp;"|"&amp;PROPER(B2503)&amp;"|"&amp;LOWER(H2503)),"#"),""),"")</f>
        <v>12503|83024279|Ng Yeh Kai|ykng012@mymail.sim.edu.sg
12503|83024279|Ng Yeh Kai|YEH_KAI96@HOTMAIL.COM
</v>
      </c>
      <c r="O2503" s="16" t="str">
        <f t="array" ref="O2503">IFERROR(INDEX(MultiMail!G:G,MATCH(C2503,MultiMail!A:A,0)),"")</f>
        <v>12503|83024279|Ng Yeh Kai|ykng012@mymail.sim.edu.sg
12503|83024279|Ng Yeh Kai|YEH_KAI96@HOTMAIL.COM
</v>
      </c>
      <c r="P2503" s="17">
        <f t="array" ref="P2503">IFERROR(INDEX(EDMsort!A:A,MATCH(C2503,EDMsort!B:B,0)),"")</f>
        <v>1</v>
      </c>
      <c r="Q2503" s="18"/>
    </row>
    <row r="2504" ht="14.25" customHeight="1">
      <c r="A2504" s="11">
        <v>2503.0</v>
      </c>
      <c r="B2504" s="12" t="s">
        <v>2630</v>
      </c>
      <c r="C2504" s="13">
        <v>12504.0</v>
      </c>
      <c r="D2504" s="14" t="s">
        <v>18</v>
      </c>
      <c r="E2504" s="14">
        <v>9.6546751E7</v>
      </c>
      <c r="F2504" s="14" t="str">
        <f>IF(ISERROR(MATCH(C2504,Completed!A:A,0)),IF(ISERROR(MATCH(C2504,Unsub!B:B,0)),IF(LEN(E2504)=8,E2504&amp;",","#"),""),"")</f>
        <v>96546751,</v>
      </c>
      <c r="G2504" s="14" t="str">
        <f>if(isna(match(C2504,KlikEDM!B:B,0)),"","ClickEDM")</f>
        <v>ClickEDM</v>
      </c>
      <c r="H2504" s="15" t="str">
        <f t="array" ref="H2504">iferror(lower(index(MultiMail!C:C,match(C2504,MultiMail!A:A,0))),"")</f>
        <v>amir007@mymail.sim.edu.sg</v>
      </c>
      <c r="I2504" s="14" t="str">
        <f t="array" ref="I2504">iferror(index(KlikEDM!C:C,match(H2504,KlikEDM!A:A,0)),"")</f>
        <v/>
      </c>
      <c r="J2504" s="15" t="str">
        <f t="array" ref="J2504">iferror(lower(index(MultiMail!D:D,match(C2504,MultiMail!A:A,0))),"")</f>
        <v>nurhafizah2010@hotmail.com</v>
      </c>
      <c r="K2504" s="14" t="str">
        <f t="array" ref="K2504">iferror(index(KlikEDM!C:C,match(J2504,KlikEDM!A:A,0)),"")</f>
        <v>eblast D</v>
      </c>
      <c r="L2504" s="14"/>
      <c r="M2504" s="14">
        <v>9.6546751E7</v>
      </c>
      <c r="N2504" s="14" t="str">
        <f>IF(ISERROR(MATCH(C2504,Completed!A:A,0)),IF(ISERROR(MATCH(C2504,Unsub!B:B,0)),IF(H2504&lt;&gt;"",IF(O2504&lt;&gt;"",O2504,C2504&amp;"|"&amp;M2504&amp;"|"&amp;PROPER(B2504)&amp;"|"&amp;LOWER(H2504)),"#"),""),"")</f>
        <v>12504|96546751|Nurhafizah Binte Amir|amir007@mymail.sim.edu.sg
12504|96546751|Nurhafizah Binte Amir|nurhafizah2010@hotmail.com
</v>
      </c>
      <c r="O2504" s="16" t="str">
        <f t="array" ref="O2504">IFERROR(INDEX(MultiMail!G:G,MATCH(C2504,MultiMail!A:A,0)),"")</f>
        <v>12504|96546751|Nurhafizah Binte Amir|amir007@mymail.sim.edu.sg
12504|96546751|Nurhafizah Binte Amir|nurhafizah2010@hotmail.com
</v>
      </c>
      <c r="P2504" s="17">
        <f t="array" ref="P2504">IFERROR(INDEX(EDMsort!A:A,MATCH(C2504,EDMsort!B:B,0)),"")</f>
        <v>4</v>
      </c>
      <c r="Q2504" s="18"/>
    </row>
    <row r="2505" ht="14.25" hidden="1" customHeight="1">
      <c r="A2505" s="19">
        <v>2504.0</v>
      </c>
      <c r="B2505" s="20" t="s">
        <v>2631</v>
      </c>
      <c r="C2505" s="21">
        <v>12505.0</v>
      </c>
      <c r="D2505" s="22" t="s">
        <v>18</v>
      </c>
      <c r="E2505" s="22">
        <v>9.7848788E7</v>
      </c>
      <c r="F2505" s="14" t="str">
        <f>IF(ISERROR(MATCH(C2505,Completed!A:A,0)),IF(ISERROR(MATCH(C2505,Unsub!B:B,0)),IF(LEN(E2505)=8,E2505&amp;",","#"),""),"")</f>
        <v>97848788,</v>
      </c>
      <c r="G2505" s="14" t="str">
        <f>if(isna(match(C2505,KlikEDM!B:B,0)),"","ClickEDM")</f>
        <v/>
      </c>
      <c r="H2505" s="15" t="str">
        <f t="array" ref="H2505">iferror(lower(index(MultiMail!C:C,match(C2505,MultiMail!A:A,0))),"")</f>
        <v>muhammad668@mymail.sim.edu.sg</v>
      </c>
      <c r="I2505" s="14" t="str">
        <f t="array" ref="I2505">iferror(index(KlikEDM!C:C,match(H2505,KlikEDM!A:A,0)),"")</f>
        <v/>
      </c>
      <c r="J2505" s="15" t="str">
        <f t="array" ref="J2505">iferror(lower(index(MultiMail!D:D,match(C2505,MultiMail!A:A,0))),"")</f>
        <v>mdsafuan.aj@gmail.com</v>
      </c>
      <c r="K2505" s="14" t="str">
        <f t="array" ref="K2505">iferror(index(KlikEDM!C:C,match(J2505,KlikEDM!A:A,0)),"")</f>
        <v/>
      </c>
      <c r="L2505" s="22"/>
      <c r="M2505" s="22">
        <v>9.7848788E7</v>
      </c>
      <c r="N2505" s="14" t="str">
        <f>IF(ISERROR(MATCH(C2505,Completed!A:A,0)),IF(ISERROR(MATCH(C2505,Unsub!B:B,0)),IF(H2505&lt;&gt;"",IF(O2505&lt;&gt;"",O2505,C2505&amp;"|"&amp;M2505&amp;"|"&amp;PROPER(B2505)&amp;"|"&amp;LOWER(H2505)),"#"),""),"")</f>
        <v>12505|97848788|Muhammad Safuan Bin Ahmad Jamil|muhammad668@mymail.sim.edu.sg
12505|97848788|Muhammad Safuan Bin Ahmad Jamil|mdsafuan.aj@gmail.com
</v>
      </c>
      <c r="O2505" s="16" t="str">
        <f t="array" ref="O2505">IFERROR(INDEX(MultiMail!G:G,MATCH(C2505,MultiMail!A:A,0)),"")</f>
        <v>12505|97848788|Muhammad Safuan Bin Ahmad Jamil|muhammad668@mymail.sim.edu.sg
12505|97848788|Muhammad Safuan Bin Ahmad Jamil|mdsafuan.aj@gmail.com
</v>
      </c>
      <c r="P2505" s="17">
        <f t="array" ref="P2505">IFERROR(INDEX(EDMsort!A:A,MATCH(C2505,EDMsort!B:B,0)),"")</f>
        <v>3</v>
      </c>
      <c r="Q2505" s="18"/>
    </row>
    <row r="2506" ht="14.25" customHeight="1">
      <c r="A2506" s="11">
        <v>2505.0</v>
      </c>
      <c r="B2506" s="12" t="s">
        <v>2632</v>
      </c>
      <c r="C2506" s="13">
        <v>12506.0</v>
      </c>
      <c r="D2506" s="14" t="s">
        <v>18</v>
      </c>
      <c r="E2506" s="14">
        <v>8.3235268E7</v>
      </c>
      <c r="F2506" s="14" t="str">
        <f>IF(ISERROR(MATCH(C2506,Completed!A:A,0)),IF(ISERROR(MATCH(C2506,Unsub!B:B,0)),IF(LEN(E2506)=8,E2506&amp;",","#"),""),"")</f>
        <v>83235268,</v>
      </c>
      <c r="G2506" s="14" t="str">
        <f>if(isna(match(C2506,KlikEDM!B:B,0)),"","ClickEDM")</f>
        <v>ClickEDM</v>
      </c>
      <c r="H2506" s="15" t="str">
        <f t="array" ref="H2506">iferror(lower(index(MultiMail!C:C,match(C2506,MultiMail!A:A,0))),"")</f>
        <v>pcssong001@mymail.sim.edu.sg</v>
      </c>
      <c r="I2506" s="14" t="str">
        <f t="array" ref="I2506">iferror(index(KlikEDM!C:C,match(H2506,KlikEDM!A:A,0)),"")</f>
        <v>eblast B</v>
      </c>
      <c r="J2506" s="15" t="str">
        <f t="array" ref="J2506">iferror(lower(index(MultiMail!D:D,match(C2506,MultiMail!A:A,0))),"")</f>
        <v>sam_ong43@hotmail.com</v>
      </c>
      <c r="K2506" s="14" t="str">
        <f t="array" ref="K2506">iferror(index(KlikEDM!C:C,match(J2506,KlikEDM!A:A,0)),"")</f>
        <v/>
      </c>
      <c r="L2506" s="14"/>
      <c r="M2506" s="14">
        <v>8.3235268E7</v>
      </c>
      <c r="N2506" s="14" t="str">
        <f>IF(ISERROR(MATCH(C2506,Completed!A:A,0)),IF(ISERROR(MATCH(C2506,Unsub!B:B,0)),IF(H2506&lt;&gt;"",IF(O2506&lt;&gt;"",O2506,C2506&amp;"|"&amp;M2506&amp;"|"&amp;PROPER(B2506)&amp;"|"&amp;LOWER(H2506)),"#"),""),"")</f>
        <v>12506|83235268|Ong Pang Chian Samudra Setya Putra|pcssong001@mymail.sim.edu.sg
12506|83235268|Ong Pang Chian Samudra Setya Putra|SAM_ONG43@HOTMAIL.COM
</v>
      </c>
      <c r="O2506" s="16" t="str">
        <f t="array" ref="O2506">IFERROR(INDEX(MultiMail!G:G,MATCH(C2506,MultiMail!A:A,0)),"")</f>
        <v>12506|83235268|Ong Pang Chian Samudra Setya Putra|pcssong001@mymail.sim.edu.sg
12506|83235268|Ong Pang Chian Samudra Setya Putra|SAM_ONG43@HOTMAIL.COM
</v>
      </c>
      <c r="P2506" s="17">
        <f t="array" ref="P2506">IFERROR(INDEX(EDMsort!A:A,MATCH(C2506,EDMsort!B:B,0)),"")</f>
        <v>2</v>
      </c>
      <c r="Q2506" s="18"/>
    </row>
    <row r="2507" ht="14.25" hidden="1" customHeight="1">
      <c r="A2507" s="19">
        <v>2506.0</v>
      </c>
      <c r="B2507" s="20" t="s">
        <v>2633</v>
      </c>
      <c r="C2507" s="21">
        <v>12507.0</v>
      </c>
      <c r="D2507" s="22" t="s">
        <v>18</v>
      </c>
      <c r="E2507" s="22">
        <v>9.1552574E7</v>
      </c>
      <c r="F2507" s="14" t="str">
        <f>IF(ISERROR(MATCH(C2507,Completed!A:A,0)),IF(ISERROR(MATCH(C2507,Unsub!B:B,0)),IF(LEN(E2507)=8,E2507&amp;",","#"),""),"")</f>
        <v/>
      </c>
      <c r="G2507" s="14" t="str">
        <f>if(isna(match(C2507,KlikEDM!B:B,0)),"","ClickEDM")</f>
        <v/>
      </c>
      <c r="H2507" s="15" t="str">
        <f t="array" ref="H2507">iferror(lower(index(MultiMail!C:C,match(C2507,MultiMail!A:A,0))),"")</f>
        <v>qefoo001@mymail.sim.edu.sg</v>
      </c>
      <c r="I2507" s="14" t="str">
        <f t="array" ref="I2507">iferror(index(KlikEDM!C:C,match(H2507,KlikEDM!A:A,0)),"")</f>
        <v/>
      </c>
      <c r="J2507" s="15" t="str">
        <f t="array" ref="J2507">iferror(lower(index(MultiMail!D:D,match(C2507,MultiMail!A:A,0))),"")</f>
        <v>e-ightyninez@hotmail.com</v>
      </c>
      <c r="K2507" s="14" t="str">
        <f t="array" ref="K2507">iferror(index(KlikEDM!C:C,match(J2507,KlikEDM!A:A,0)),"")</f>
        <v/>
      </c>
      <c r="L2507" s="22"/>
      <c r="M2507" s="22">
        <v>9.1552574E7</v>
      </c>
      <c r="N2507" s="14" t="str">
        <f>IF(ISERROR(MATCH(C2507,Completed!A:A,0)),IF(ISERROR(MATCH(C2507,Unsub!B:B,0)),IF(H2507&lt;&gt;"",IF(O2507&lt;&gt;"",O2507,C2507&amp;"|"&amp;M2507&amp;"|"&amp;PROPER(B2507)&amp;"|"&amp;LOWER(H2507)),"#"),""),"")</f>
        <v/>
      </c>
      <c r="O2507" s="16" t="str">
        <f t="array" ref="O2507">IFERROR(INDEX(MultiMail!G:G,MATCH(C2507,MultiMail!A:A,0)),"")</f>
        <v>12507|91552574|Foo Qijun, Edlyn|qefoo001@mymail.sim.edu.sg
12507|91552574|Foo Qijun, Edlyn|E-IGHTYNINEZ@HOTMAIL.COM
</v>
      </c>
      <c r="P2507" s="17" t="str">
        <f t="array" ref="P2507">IFERROR(INDEX(EDMsort!A:A,MATCH(C2507,EDMsort!B:B,0)),"")</f>
        <v/>
      </c>
      <c r="Q2507" s="18"/>
    </row>
    <row r="2508" ht="14.25" hidden="1" customHeight="1">
      <c r="A2508" s="11">
        <v>2507.0</v>
      </c>
      <c r="B2508" s="12" t="s">
        <v>2634</v>
      </c>
      <c r="C2508" s="13">
        <v>12508.0</v>
      </c>
      <c r="D2508" s="14" t="s">
        <v>18</v>
      </c>
      <c r="E2508" s="14">
        <v>9.1143551E7</v>
      </c>
      <c r="F2508" s="14" t="str">
        <f>IF(ISERROR(MATCH(C2508,Completed!A:A,0)),IF(ISERROR(MATCH(C2508,Unsub!B:B,0)),IF(LEN(E2508)=8,E2508&amp;",","#"),""),"")</f>
        <v>91143551,</v>
      </c>
      <c r="G2508" s="14" t="str">
        <f>if(isna(match(C2508,KlikEDM!B:B,0)),"","ClickEDM")</f>
        <v/>
      </c>
      <c r="H2508" s="15" t="str">
        <f t="array" ref="H2508">iferror(lower(index(MultiMail!C:C,match(C2508,MultiMail!A:A,0))),"")</f>
        <v>pugazhan001@mymail.sim.edu.sg</v>
      </c>
      <c r="I2508" s="14" t="str">
        <f t="array" ref="I2508">iferror(index(KlikEDM!C:C,match(H2508,KlikEDM!A:A,0)),"")</f>
        <v/>
      </c>
      <c r="J2508" s="15" t="str">
        <f t="array" ref="J2508">iferror(lower(index(MultiMail!D:D,match(C2508,MultiMail!A:A,0))),"")</f>
        <v>nicesahi97@hotmail.com</v>
      </c>
      <c r="K2508" s="14" t="str">
        <f t="array" ref="K2508">iferror(index(KlikEDM!C:C,match(J2508,KlikEDM!A:A,0)),"")</f>
        <v/>
      </c>
      <c r="L2508" s="14"/>
      <c r="M2508" s="14">
        <v>9.1143551E7</v>
      </c>
      <c r="N2508" s="14" t="str">
        <f>IF(ISERROR(MATCH(C2508,Completed!A:A,0)),IF(ISERROR(MATCH(C2508,Unsub!B:B,0)),IF(H2508&lt;&gt;"",IF(O2508&lt;&gt;"",O2508,C2508&amp;"|"&amp;M2508&amp;"|"&amp;PROPER(B2508)&amp;"|"&amp;LOWER(H2508)),"#"),""),"")</f>
        <v>12508|91143551|Pugazhanthi Sahithya|pugazhan001@mymail.sim.edu.sg
12508|91143551|Pugazhanthi Sahithya|NICESAHI97@HOTMAIL.COM
</v>
      </c>
      <c r="O2508" s="16" t="str">
        <f t="array" ref="O2508">IFERROR(INDEX(MultiMail!G:G,MATCH(C2508,MultiMail!A:A,0)),"")</f>
        <v>12508|91143551|Pugazhanthi Sahithya|pugazhan001@mymail.sim.edu.sg
12508|91143551|Pugazhanthi Sahithya|NICESAHI97@HOTMAIL.COM
</v>
      </c>
      <c r="P2508" s="17">
        <f t="array" ref="P2508">IFERROR(INDEX(EDMsort!A:A,MATCH(C2508,EDMsort!B:B,0)),"")</f>
        <v>1</v>
      </c>
      <c r="Q2508" s="18"/>
    </row>
    <row r="2509" ht="14.25" hidden="1" customHeight="1">
      <c r="A2509" s="19">
        <v>2508.0</v>
      </c>
      <c r="B2509" s="20" t="s">
        <v>2635</v>
      </c>
      <c r="C2509" s="21">
        <v>12509.0</v>
      </c>
      <c r="D2509" s="22" t="s">
        <v>18</v>
      </c>
      <c r="E2509" s="22">
        <v>8.3998571E7</v>
      </c>
      <c r="F2509" s="14" t="str">
        <f>IF(ISERROR(MATCH(C2509,Completed!A:A,0)),IF(ISERROR(MATCH(C2509,Unsub!B:B,0)),IF(LEN(E2509)=8,E2509&amp;",","#"),""),"")</f>
        <v/>
      </c>
      <c r="G2509" s="14" t="str">
        <f>if(isna(match(C2509,KlikEDM!B:B,0)),"","ClickEDM")</f>
        <v/>
      </c>
      <c r="H2509" s="15" t="str">
        <f t="array" ref="H2509">iferror(lower(index(MultiMail!C:C,match(C2509,MultiMail!A:A,0))),"")</f>
        <v>zyctoh001@mymail.sim.edu.sg</v>
      </c>
      <c r="I2509" s="14" t="str">
        <f t="array" ref="I2509">iferror(index(KlikEDM!C:C,match(H2509,KlikEDM!A:A,0)),"")</f>
        <v/>
      </c>
      <c r="J2509" s="15" t="str">
        <f t="array" ref="J2509">iferror(lower(index(MultiMail!D:D,match(C2509,MultiMail!A:A,0))),"")</f>
        <v>claretohzhiyu@gmail.com</v>
      </c>
      <c r="K2509" s="14" t="str">
        <f t="array" ref="K2509">iferror(index(KlikEDM!C:C,match(J2509,KlikEDM!A:A,0)),"")</f>
        <v/>
      </c>
      <c r="L2509" s="22"/>
      <c r="M2509" s="22">
        <v>8.3998571E7</v>
      </c>
      <c r="N2509" s="14" t="str">
        <f>IF(ISERROR(MATCH(C2509,Completed!A:A,0)),IF(ISERROR(MATCH(C2509,Unsub!B:B,0)),IF(H2509&lt;&gt;"",IF(O2509&lt;&gt;"",O2509,C2509&amp;"|"&amp;M2509&amp;"|"&amp;PROPER(B2509)&amp;"|"&amp;LOWER(H2509)),"#"),""),"")</f>
        <v/>
      </c>
      <c r="O2509" s="16" t="str">
        <f t="array" ref="O2509">IFERROR(INDEX(MultiMail!G:G,MATCH(C2509,MultiMail!A:A,0)),"")</f>
        <v>12509|83998571|Toh Zhi Yu, Clare|zyctoh001@mymail.sim.edu.sg
12509|83998571|Toh Zhi Yu, Clare|CLARETOHZHIYU@GMAIL.COM
</v>
      </c>
      <c r="P2509" s="17" t="str">
        <f t="array" ref="P2509">IFERROR(INDEX(EDMsort!A:A,MATCH(C2509,EDMsort!B:B,0)),"")</f>
        <v/>
      </c>
      <c r="Q2509" s="18"/>
    </row>
    <row r="2510" ht="14.25" customHeight="1">
      <c r="A2510" s="11">
        <v>2509.0</v>
      </c>
      <c r="B2510" s="12" t="s">
        <v>2636</v>
      </c>
      <c r="C2510" s="13">
        <v>12510.0</v>
      </c>
      <c r="D2510" s="14" t="s">
        <v>18</v>
      </c>
      <c r="E2510" s="14">
        <v>9.0098213E7</v>
      </c>
      <c r="F2510" s="14" t="str">
        <f>IF(ISERROR(MATCH(C2510,Completed!A:A,0)),IF(ISERROR(MATCH(C2510,Unsub!B:B,0)),IF(LEN(E2510)=8,E2510&amp;",","#"),""),"")</f>
        <v>90098213,</v>
      </c>
      <c r="G2510" s="14" t="str">
        <f>if(isna(match(C2510,KlikEDM!B:B,0)),"","ClickEDM")</f>
        <v>ClickEDM</v>
      </c>
      <c r="H2510" s="15" t="str">
        <f t="array" ref="H2510">iferror(lower(index(MultiMail!C:C,match(C2510,MultiMail!A:A,0))),"")</f>
        <v>shareens001@mymail.sim.edu.sg</v>
      </c>
      <c r="I2510" s="14" t="str">
        <f t="array" ref="I2510">iferror(index(KlikEDM!C:C,match(H2510,KlikEDM!A:A,0)),"")</f>
        <v/>
      </c>
      <c r="J2510" s="15" t="str">
        <f t="array" ref="J2510">iferror(lower(index(MultiMail!D:D,match(C2510,MultiMail!A:A,0))),"")</f>
        <v>sophia.thomson2497@gmail.com</v>
      </c>
      <c r="K2510" s="14" t="str">
        <f t="array" ref="K2510">iferror(index(KlikEDM!C:C,match(J2510,KlikEDM!A:A,0)),"")</f>
        <v>eblast D</v>
      </c>
      <c r="L2510" s="14"/>
      <c r="M2510" s="14">
        <v>9.0098213E7</v>
      </c>
      <c r="N2510" s="14" t="str">
        <f>IF(ISERROR(MATCH(C2510,Completed!A:A,0)),IF(ISERROR(MATCH(C2510,Unsub!B:B,0)),IF(H2510&lt;&gt;"",IF(O2510&lt;&gt;"",O2510,C2510&amp;"|"&amp;M2510&amp;"|"&amp;PROPER(B2510)&amp;"|"&amp;LOWER(H2510)),"#"),""),"")</f>
        <v>12510|90098213|Shareen Sophia Louise Thomson|shareens001@mymail.sim.edu.sg
12510|90098213|Shareen Sophia Louise Thomson|SOPHIA.THOMSON2497@GMAIL.COM
</v>
      </c>
      <c r="O2510" s="16" t="str">
        <f t="array" ref="O2510">IFERROR(INDEX(MultiMail!G:G,MATCH(C2510,MultiMail!A:A,0)),"")</f>
        <v>12510|90098213|Shareen Sophia Louise Thomson|shareens001@mymail.sim.edu.sg
12510|90098213|Shareen Sophia Louise Thomson|SOPHIA.THOMSON2497@GMAIL.COM
</v>
      </c>
      <c r="P2510" s="17">
        <f t="array" ref="P2510">IFERROR(INDEX(EDMsort!A:A,MATCH(C2510,EDMsort!B:B,0)),"")</f>
        <v>4</v>
      </c>
      <c r="Q2510" s="18"/>
    </row>
    <row r="2511" ht="14.25" hidden="1" customHeight="1">
      <c r="A2511" s="19">
        <v>2510.0</v>
      </c>
      <c r="B2511" s="20" t="s">
        <v>2637</v>
      </c>
      <c r="C2511" s="21">
        <v>12511.0</v>
      </c>
      <c r="D2511" s="22" t="s">
        <v>18</v>
      </c>
      <c r="E2511" s="22">
        <v>9.6153142E7</v>
      </c>
      <c r="F2511" s="14" t="str">
        <f>IF(ISERROR(MATCH(C2511,Completed!A:A,0)),IF(ISERROR(MATCH(C2511,Unsub!B:B,0)),IF(LEN(E2511)=8,E2511&amp;",","#"),""),"")</f>
        <v>96153142,</v>
      </c>
      <c r="G2511" s="14" t="str">
        <f>if(isna(match(C2511,KlikEDM!B:B,0)),"","ClickEDM")</f>
        <v/>
      </c>
      <c r="H2511" s="15" t="str">
        <f t="array" ref="H2511">iferror(lower(index(MultiMail!C:C,match(C2511,MultiMail!A:A,0))),"")</f>
        <v>lxho003@mymail.sim.edu.sg</v>
      </c>
      <c r="I2511" s="14" t="str">
        <f t="array" ref="I2511">iferror(index(KlikEDM!C:C,match(H2511,KlikEDM!A:A,0)),"")</f>
        <v/>
      </c>
      <c r="J2511" s="15" t="str">
        <f t="array" ref="J2511">iferror(lower(index(MultiMail!D:D,match(C2511,MultiMail!A:A,0))),"")</f>
        <v>holinxuan@gmail.com</v>
      </c>
      <c r="K2511" s="14" t="str">
        <f t="array" ref="K2511">iferror(index(KlikEDM!C:C,match(J2511,KlikEDM!A:A,0)),"")</f>
        <v/>
      </c>
      <c r="L2511" s="22"/>
      <c r="M2511" s="22">
        <v>9.6153142E7</v>
      </c>
      <c r="N2511" s="14" t="str">
        <f>IF(ISERROR(MATCH(C2511,Completed!A:A,0)),IF(ISERROR(MATCH(C2511,Unsub!B:B,0)),IF(H2511&lt;&gt;"",IF(O2511&lt;&gt;"",O2511,C2511&amp;"|"&amp;M2511&amp;"|"&amp;PROPER(B2511)&amp;"|"&amp;LOWER(H2511)),"#"),""),"")</f>
        <v>12511|96153142|Ho Lin Xuan|lxho003@mymail.sim.edu.sg
12511|96153142|Ho Lin Xuan|HOLINXUAN@GMAIL.COM
</v>
      </c>
      <c r="O2511" s="16" t="str">
        <f t="array" ref="O2511">IFERROR(INDEX(MultiMail!G:G,MATCH(C2511,MultiMail!A:A,0)),"")</f>
        <v>12511|96153142|Ho Lin Xuan|lxho003@mymail.sim.edu.sg
12511|96153142|Ho Lin Xuan|HOLINXUAN@GMAIL.COM
</v>
      </c>
      <c r="P2511" s="17">
        <f t="array" ref="P2511">IFERROR(INDEX(EDMsort!A:A,MATCH(C2511,EDMsort!B:B,0)),"")</f>
        <v>3</v>
      </c>
      <c r="Q2511" s="18"/>
    </row>
    <row r="2512" ht="14.25" hidden="1" customHeight="1">
      <c r="A2512" s="11">
        <v>2511.0</v>
      </c>
      <c r="B2512" s="12" t="s">
        <v>2638</v>
      </c>
      <c r="C2512" s="13">
        <v>12512.0</v>
      </c>
      <c r="D2512" s="14" t="s">
        <v>18</v>
      </c>
      <c r="E2512" s="14">
        <v>8.183479E7</v>
      </c>
      <c r="F2512" s="14" t="str">
        <f>IF(ISERROR(MATCH(C2512,Completed!A:A,0)),IF(ISERROR(MATCH(C2512,Unsub!B:B,0)),IF(LEN(E2512)=8,E2512&amp;",","#"),""),"")</f>
        <v/>
      </c>
      <c r="G2512" s="14" t="str">
        <f>if(isna(match(C2512,KlikEDM!B:B,0)),"","ClickEDM")</f>
        <v/>
      </c>
      <c r="H2512" s="15" t="str">
        <f t="array" ref="H2512">iferror(lower(index(MultiMail!C:C,match(C2512,MultiMail!A:A,0))),"")</f>
        <v>jrkoh003@mymail.sim.edu.sg</v>
      </c>
      <c r="I2512" s="14" t="str">
        <f t="array" ref="I2512">iferror(index(KlikEDM!C:C,match(H2512,KlikEDM!A:A,0)),"")</f>
        <v/>
      </c>
      <c r="J2512" s="15" t="str">
        <f t="array" ref="J2512">iferror(lower(index(MultiMail!D:D,match(C2512,MultiMail!A:A,0))),"")</f>
        <v>koh_j_rong@msn.com</v>
      </c>
      <c r="K2512" s="14" t="str">
        <f t="array" ref="K2512">iferror(index(KlikEDM!C:C,match(J2512,KlikEDM!A:A,0)),"")</f>
        <v/>
      </c>
      <c r="L2512" s="14"/>
      <c r="M2512" s="14">
        <v>8.183479E7</v>
      </c>
      <c r="N2512" s="14" t="str">
        <f>IF(ISERROR(MATCH(C2512,Completed!A:A,0)),IF(ISERROR(MATCH(C2512,Unsub!B:B,0)),IF(H2512&lt;&gt;"",IF(O2512&lt;&gt;"",O2512,C2512&amp;"|"&amp;M2512&amp;"|"&amp;PROPER(B2512)&amp;"|"&amp;LOWER(H2512)),"#"),""),"")</f>
        <v/>
      </c>
      <c r="O2512" s="16" t="str">
        <f t="array" ref="O2512">IFERROR(INDEX(MultiMail!G:G,MATCH(C2512,MultiMail!A:A,0)),"")</f>
        <v>12512|81834790|Koh Jia Rong|jrkoh003@mymail.sim.edu.sg
12512|81834790|Koh Jia Rong|KOH_J_RONG@MSN.COM
</v>
      </c>
      <c r="P2512" s="17" t="str">
        <f t="array" ref="P2512">IFERROR(INDEX(EDMsort!A:A,MATCH(C2512,EDMsort!B:B,0)),"")</f>
        <v/>
      </c>
      <c r="Q2512" s="18"/>
    </row>
    <row r="2513" ht="14.25" hidden="1" customHeight="1">
      <c r="A2513" s="19">
        <v>2512.0</v>
      </c>
      <c r="B2513" s="20" t="s">
        <v>2639</v>
      </c>
      <c r="C2513" s="21">
        <v>12513.0</v>
      </c>
      <c r="D2513" s="22" t="s">
        <v>18</v>
      </c>
      <c r="E2513" s="22">
        <v>8.6063563E7</v>
      </c>
      <c r="F2513" s="14" t="str">
        <f>IF(ISERROR(MATCH(C2513,Completed!A:A,0)),IF(ISERROR(MATCH(C2513,Unsub!B:B,0)),IF(LEN(E2513)=8,E2513&amp;",","#"),""),"")</f>
        <v>86063563,</v>
      </c>
      <c r="G2513" s="14" t="str">
        <f>if(isna(match(C2513,KlikEDM!B:B,0)),"","ClickEDM")</f>
        <v/>
      </c>
      <c r="H2513" s="15" t="str">
        <f t="array" ref="H2513">iferror(lower(index(MultiMail!C:C,match(C2513,MultiMail!A:A,0))),"")</f>
        <v>awwyeo001@mymail.sim.edu.sg</v>
      </c>
      <c r="I2513" s="14" t="str">
        <f t="array" ref="I2513">iferror(index(KlikEDM!C:C,match(H2513,KlikEDM!A:A,0)),"")</f>
        <v/>
      </c>
      <c r="J2513" s="15" t="str">
        <f t="array" ref="J2513">iferror(lower(index(MultiMail!D:D,match(C2513,MultiMail!A:A,0))),"")</f>
        <v>alvin_0807@hotmail.com</v>
      </c>
      <c r="K2513" s="14" t="str">
        <f t="array" ref="K2513">iferror(index(KlikEDM!C:C,match(J2513,KlikEDM!A:A,0)),"")</f>
        <v/>
      </c>
      <c r="L2513" s="22"/>
      <c r="M2513" s="22">
        <v>8.6063563E7</v>
      </c>
      <c r="N2513" s="14" t="str">
        <f>IF(ISERROR(MATCH(C2513,Completed!A:A,0)),IF(ISERROR(MATCH(C2513,Unsub!B:B,0)),IF(H2513&lt;&gt;"",IF(O2513&lt;&gt;"",O2513,C2513&amp;"|"&amp;M2513&amp;"|"&amp;PROPER(B2513)&amp;"|"&amp;LOWER(H2513)),"#"),""),"")</f>
        <v>12513|86063563|Alvin Yeo Wang Wang|awwyeo001@mymail.sim.edu.sg
12513|86063563|Alvin Yeo Wang Wang|ALVIN_0807@HOTMAIL.COM
</v>
      </c>
      <c r="O2513" s="16" t="str">
        <f t="array" ref="O2513">IFERROR(INDEX(MultiMail!G:G,MATCH(C2513,MultiMail!A:A,0)),"")</f>
        <v>12513|86063563|Alvin Yeo Wang Wang|awwyeo001@mymail.sim.edu.sg
12513|86063563|Alvin Yeo Wang Wang|ALVIN_0807@HOTMAIL.COM
</v>
      </c>
      <c r="P2513" s="17">
        <f t="array" ref="P2513">IFERROR(INDEX(EDMsort!A:A,MATCH(C2513,EDMsort!B:B,0)),"")</f>
        <v>2</v>
      </c>
      <c r="Q2513" s="18"/>
    </row>
    <row r="2514" ht="14.25" hidden="1" customHeight="1">
      <c r="A2514" s="11">
        <v>2513.0</v>
      </c>
      <c r="B2514" s="12" t="s">
        <v>2640</v>
      </c>
      <c r="C2514" s="13">
        <v>12514.0</v>
      </c>
      <c r="D2514" s="14" t="s">
        <v>18</v>
      </c>
      <c r="E2514" s="14">
        <v>9.7762701E7</v>
      </c>
      <c r="F2514" s="14" t="str">
        <f>IF(ISERROR(MATCH(C2514,Completed!A:A,0)),IF(ISERROR(MATCH(C2514,Unsub!B:B,0)),IF(LEN(E2514)=8,E2514&amp;",","#"),""),"")</f>
        <v>97762701,</v>
      </c>
      <c r="G2514" s="14" t="str">
        <f>if(isna(match(C2514,KlikEDM!B:B,0)),"","ClickEDM")</f>
        <v/>
      </c>
      <c r="H2514" s="15" t="str">
        <f t="array" ref="H2514">iferror(lower(index(MultiMail!C:C,match(C2514,MultiMail!A:A,0))),"")</f>
        <v>adann001@mymail.sim.edu.sg</v>
      </c>
      <c r="I2514" s="14" t="str">
        <f t="array" ref="I2514">iferror(index(KlikEDM!C:C,match(H2514,KlikEDM!A:A,0)),"")</f>
        <v/>
      </c>
      <c r="J2514" s="15" t="str">
        <f t="array" ref="J2514">iferror(lower(index(MultiMail!D:D,match(C2514,MultiMail!A:A,0))),"")</f>
        <v>alananndc@gmail.com</v>
      </c>
      <c r="K2514" s="14" t="str">
        <f t="array" ref="K2514">iferror(index(KlikEDM!C:C,match(J2514,KlikEDM!A:A,0)),"")</f>
        <v/>
      </c>
      <c r="L2514" s="14"/>
      <c r="M2514" s="14">
        <v>9.7762701E7</v>
      </c>
      <c r="N2514" s="14" t="str">
        <f>IF(ISERROR(MATCH(C2514,Completed!A:A,0)),IF(ISERROR(MATCH(C2514,Unsub!B:B,0)),IF(H2514&lt;&gt;"",IF(O2514&lt;&gt;"",O2514,C2514&amp;"|"&amp;M2514&amp;"|"&amp;PROPER(B2514)&amp;"|"&amp;LOWER(H2514)),"#"),""),"")</f>
        <v>12514|97762701|Alan Ann Decong|adann001@mymail.sim.edu.sg
12514|97762701|Alan Ann Decong|ALANANNDC@GMAIL.COM
</v>
      </c>
      <c r="O2514" s="16" t="str">
        <f t="array" ref="O2514">IFERROR(INDEX(MultiMail!G:G,MATCH(C2514,MultiMail!A:A,0)),"")</f>
        <v>12514|97762701|Alan Ann Decong|adann001@mymail.sim.edu.sg
12514|97762701|Alan Ann Decong|ALANANNDC@GMAIL.COM
</v>
      </c>
      <c r="P2514" s="17">
        <f t="array" ref="P2514">IFERROR(INDEX(EDMsort!A:A,MATCH(C2514,EDMsort!B:B,0)),"")</f>
        <v>1</v>
      </c>
      <c r="Q2514" s="18"/>
    </row>
    <row r="2515" ht="14.25" hidden="1" customHeight="1">
      <c r="A2515" s="19">
        <v>2514.0</v>
      </c>
      <c r="B2515" s="20" t="s">
        <v>2641</v>
      </c>
      <c r="C2515" s="21">
        <v>12515.0</v>
      </c>
      <c r="D2515" s="22" t="s">
        <v>18</v>
      </c>
      <c r="E2515" s="22">
        <v>9.1687085E7</v>
      </c>
      <c r="F2515" s="14" t="str">
        <f>IF(ISERROR(MATCH(C2515,Completed!A:A,0)),IF(ISERROR(MATCH(C2515,Unsub!B:B,0)),IF(LEN(E2515)=8,E2515&amp;",","#"),""),"")</f>
        <v/>
      </c>
      <c r="G2515" s="14" t="str">
        <f>if(isna(match(C2515,KlikEDM!B:B,0)),"","ClickEDM")</f>
        <v/>
      </c>
      <c r="H2515" s="15" t="str">
        <f t="array" ref="H2515">iferror(lower(index(MultiMail!C:C,match(C2515,MultiMail!A:A,0))),"")</f>
        <v>ejspang001@mymail.sim.edu.sg</v>
      </c>
      <c r="I2515" s="14" t="str">
        <f t="array" ref="I2515">iferror(index(KlikEDM!C:C,match(H2515,KlikEDM!A:A,0)),"")</f>
        <v/>
      </c>
      <c r="J2515" s="15" t="str">
        <f t="array" ref="J2515">iferror(lower(index(MultiMail!D:D,match(C2515,MultiMail!A:A,0))),"")</f>
        <v>em.pangjeesuan@gmail.com</v>
      </c>
      <c r="K2515" s="14" t="str">
        <f t="array" ref="K2515">iferror(index(KlikEDM!C:C,match(J2515,KlikEDM!A:A,0)),"")</f>
        <v/>
      </c>
      <c r="L2515" s="22"/>
      <c r="M2515" s="22">
        <v>9.1687085E7</v>
      </c>
      <c r="N2515" s="14" t="str">
        <f>IF(ISERROR(MATCH(C2515,Completed!A:A,0)),IF(ISERROR(MATCH(C2515,Unsub!B:B,0)),IF(H2515&lt;&gt;"",IF(O2515&lt;&gt;"",O2515,C2515&amp;"|"&amp;M2515&amp;"|"&amp;PROPER(B2515)&amp;"|"&amp;LOWER(H2515)),"#"),""),"")</f>
        <v/>
      </c>
      <c r="O2515" s="16" t="str">
        <f t="array" ref="O2515">IFERROR(INDEX(MultiMail!G:G,MATCH(C2515,MultiMail!A:A,0)),"")</f>
        <v>12515|91687085|Emily Pang Jee Suan|ejspang001@mymail.sim.edu.sg
12515|91687085|Emily Pang Jee Suan|EM.PANGJEESUAN@GMAIL.COM
</v>
      </c>
      <c r="P2515" s="17" t="str">
        <f t="array" ref="P2515">IFERROR(INDEX(EDMsort!A:A,MATCH(C2515,EDMsort!B:B,0)),"")</f>
        <v/>
      </c>
      <c r="Q2515" s="18"/>
    </row>
    <row r="2516" ht="14.25" customHeight="1">
      <c r="A2516" s="11">
        <v>2515.0</v>
      </c>
      <c r="B2516" s="12" t="s">
        <v>2642</v>
      </c>
      <c r="C2516" s="13">
        <v>12516.0</v>
      </c>
      <c r="D2516" s="14" t="s">
        <v>18</v>
      </c>
      <c r="E2516" s="14">
        <v>9.7322383E7</v>
      </c>
      <c r="F2516" s="14" t="str">
        <f>IF(ISERROR(MATCH(C2516,Completed!A:A,0)),IF(ISERROR(MATCH(C2516,Unsub!B:B,0)),IF(LEN(E2516)=8,E2516&amp;",","#"),""),"")</f>
        <v>97322383,</v>
      </c>
      <c r="G2516" s="14" t="str">
        <f>if(isna(match(C2516,KlikEDM!B:B,0)),"","ClickEDM")</f>
        <v>ClickEDM</v>
      </c>
      <c r="H2516" s="15" t="str">
        <f t="array" ref="H2516">iferror(lower(index(MultiMail!C:C,match(C2516,MultiMail!A:A,0))),"")</f>
        <v>hwjfwu001@mymail.sim.edu.sg</v>
      </c>
      <c r="I2516" s="14" t="str">
        <f t="array" ref="I2516">iferror(index(KlikEDM!C:C,match(H2516,KlikEDM!A:A,0)),"")</f>
        <v>eblast D</v>
      </c>
      <c r="J2516" s="15" t="str">
        <f t="array" ref="J2516">iferror(lower(index(MultiMail!D:D,match(C2516,MultiMail!A:A,0))),"")</f>
        <v>joycefwu@hotmail.com</v>
      </c>
      <c r="K2516" s="14" t="str">
        <f t="array" ref="K2516">iferror(index(KlikEDM!C:C,match(J2516,KlikEDM!A:A,0)),"")</f>
        <v/>
      </c>
      <c r="L2516" s="14"/>
      <c r="M2516" s="14">
        <v>9.7322383E7</v>
      </c>
      <c r="N2516" s="14" t="str">
        <f>IF(ISERROR(MATCH(C2516,Completed!A:A,0)),IF(ISERROR(MATCH(C2516,Unsub!B:B,0)),IF(H2516&lt;&gt;"",IF(O2516&lt;&gt;"",O2516,C2516&amp;"|"&amp;M2516&amp;"|"&amp;PROPER(B2516)&amp;"|"&amp;LOWER(H2516)),"#"),""),"")</f>
        <v>12516|97322383|Fwu Hui Wen, Joyce|hwjfwu001@mymail.sim.edu.sg
12516|97322383|Fwu Hui Wen, Joyce|JOYCEFWU@HOTMAIL.COM
</v>
      </c>
      <c r="O2516" s="16" t="str">
        <f t="array" ref="O2516">IFERROR(INDEX(MultiMail!G:G,MATCH(C2516,MultiMail!A:A,0)),"")</f>
        <v>12516|97322383|Fwu Hui Wen, Joyce|hwjfwu001@mymail.sim.edu.sg
12516|97322383|Fwu Hui Wen, Joyce|JOYCEFWU@HOTMAIL.COM
</v>
      </c>
      <c r="P2516" s="17">
        <f t="array" ref="P2516">IFERROR(INDEX(EDMsort!A:A,MATCH(C2516,EDMsort!B:B,0)),"")</f>
        <v>4</v>
      </c>
      <c r="Q2516" s="18"/>
    </row>
    <row r="2517" ht="14.25" hidden="1" customHeight="1">
      <c r="A2517" s="19">
        <v>2516.0</v>
      </c>
      <c r="B2517" s="20" t="s">
        <v>2643</v>
      </c>
      <c r="C2517" s="21">
        <v>12517.0</v>
      </c>
      <c r="D2517" s="22" t="s">
        <v>18</v>
      </c>
      <c r="E2517" s="22">
        <v>9.2352428E7</v>
      </c>
      <c r="F2517" s="14" t="str">
        <f>IF(ISERROR(MATCH(C2517,Completed!A:A,0)),IF(ISERROR(MATCH(C2517,Unsub!B:B,0)),IF(LEN(E2517)=8,E2517&amp;",","#"),""),"")</f>
        <v>92352428,</v>
      </c>
      <c r="G2517" s="14" t="str">
        <f>if(isna(match(C2517,KlikEDM!B:B,0)),"","ClickEDM")</f>
        <v/>
      </c>
      <c r="H2517" s="15" t="str">
        <f t="array" ref="H2517">iferror(lower(index(MultiMail!C:C,match(C2517,MultiMail!A:A,0))),"")</f>
        <v>aessin001@mymail.sim.edu.sg</v>
      </c>
      <c r="I2517" s="14" t="str">
        <f t="array" ref="I2517">iferror(index(KlikEDM!C:C,match(H2517,KlikEDM!A:A,0)),"")</f>
        <v/>
      </c>
      <c r="J2517" s="15" t="str">
        <f t="array" ref="J2517">iferror(lower(index(MultiMail!D:D,match(C2517,MultiMail!A:A,0))),"")</f>
        <v>abigailsin97@gmail.com</v>
      </c>
      <c r="K2517" s="14" t="str">
        <f t="array" ref="K2517">iferror(index(KlikEDM!C:C,match(J2517,KlikEDM!A:A,0)),"")</f>
        <v/>
      </c>
      <c r="L2517" s="22"/>
      <c r="M2517" s="22">
        <v>9.2352428E7</v>
      </c>
      <c r="N2517" s="14" t="str">
        <f>IF(ISERROR(MATCH(C2517,Completed!A:A,0)),IF(ISERROR(MATCH(C2517,Unsub!B:B,0)),IF(H2517&lt;&gt;"",IF(O2517&lt;&gt;"",O2517,C2517&amp;"|"&amp;M2517&amp;"|"&amp;PROPER(B2517)&amp;"|"&amp;LOWER(H2517)),"#"),""),"")</f>
        <v>12517|92352428|Abigail Sin En Sing|aessin001@mymail.sim.edu.sg
12517|92352428|Abigail Sin En Sing|ABIGAILSIN97@GMAIL.COM
</v>
      </c>
      <c r="O2517" s="16" t="str">
        <f t="array" ref="O2517">IFERROR(INDEX(MultiMail!G:G,MATCH(C2517,MultiMail!A:A,0)),"")</f>
        <v>12517|92352428|Abigail Sin En Sing|aessin001@mymail.sim.edu.sg
12517|92352428|Abigail Sin En Sing|ABIGAILSIN97@GMAIL.COM
</v>
      </c>
      <c r="P2517" s="17">
        <f t="array" ref="P2517">IFERROR(INDEX(EDMsort!A:A,MATCH(C2517,EDMsort!B:B,0)),"")</f>
        <v>3</v>
      </c>
      <c r="Q2517" s="18"/>
    </row>
    <row r="2518" ht="14.25" customHeight="1">
      <c r="A2518" s="11">
        <v>2517.0</v>
      </c>
      <c r="B2518" s="12" t="s">
        <v>2644</v>
      </c>
      <c r="C2518" s="13">
        <v>12518.0</v>
      </c>
      <c r="D2518" s="14" t="s">
        <v>18</v>
      </c>
      <c r="E2518" s="14">
        <v>9.3827836E7</v>
      </c>
      <c r="F2518" s="14" t="str">
        <f>IF(ISERROR(MATCH(C2518,Completed!A:A,0)),IF(ISERROR(MATCH(C2518,Unsub!B:B,0)),IF(LEN(E2518)=8,E2518&amp;",","#"),""),"")</f>
        <v>93827836,</v>
      </c>
      <c r="G2518" s="14" t="str">
        <f>if(isna(match(C2518,KlikEDM!B:B,0)),"","ClickEDM")</f>
        <v>ClickEDM</v>
      </c>
      <c r="H2518" s="15" t="str">
        <f t="array" ref="H2518">iferror(lower(index(MultiMail!C:C,match(C2518,MultiMail!A:A,0))),"")</f>
        <v>jxyng001@mymail.sim.edu.sg</v>
      </c>
      <c r="I2518" s="14" t="str">
        <f t="array" ref="I2518">iferror(index(KlikEDM!C:C,match(H2518,KlikEDM!A:A,0)),"")</f>
        <v>eblast B</v>
      </c>
      <c r="J2518" s="15" t="str">
        <f t="array" ref="J2518">iferror(lower(index(MultiMail!D:D,match(C2518,MultiMail!A:A,0))),"")</f>
        <v>junicenxy@gmail.com</v>
      </c>
      <c r="K2518" s="14" t="str">
        <f t="array" ref="K2518">iferror(index(KlikEDM!C:C,match(J2518,KlikEDM!A:A,0)),"")</f>
        <v/>
      </c>
      <c r="L2518" s="23"/>
      <c r="M2518" s="14">
        <v>9.3827836E7</v>
      </c>
      <c r="N2518" s="14" t="str">
        <f>IF(ISERROR(MATCH(C2518,Completed!A:A,0)),IF(ISERROR(MATCH(C2518,Unsub!B:B,0)),IF(H2518&lt;&gt;"",IF(O2518&lt;&gt;"",O2518,C2518&amp;"|"&amp;M2518&amp;"|"&amp;PROPER(B2518)&amp;"|"&amp;LOWER(H2518)),"#"),""),"")</f>
        <v>12518|93827836|Junice Ng Xing Yee|jxyng001@mymail.sim.edu.sg
12518|93827836|Junice Ng Xing Yee|JUNICENXY@GMAIL.COM
</v>
      </c>
      <c r="O2518" s="16" t="str">
        <f t="array" ref="O2518">IFERROR(INDEX(MultiMail!G:G,MATCH(C2518,MultiMail!A:A,0)),"")</f>
        <v>12518|93827836|Junice Ng Xing Yee|jxyng001@mymail.sim.edu.sg
12518|93827836|Junice Ng Xing Yee|JUNICENXY@GMAIL.COM
</v>
      </c>
      <c r="P2518" s="17">
        <f t="array" ref="P2518">IFERROR(INDEX(EDMsort!A:A,MATCH(C2518,EDMsort!B:B,0)),"")</f>
        <v>2</v>
      </c>
      <c r="Q2518" s="18"/>
    </row>
    <row r="2519" ht="14.25" hidden="1" customHeight="1">
      <c r="A2519" s="19">
        <v>2518.0</v>
      </c>
      <c r="B2519" s="20" t="s">
        <v>2645</v>
      </c>
      <c r="C2519" s="21">
        <v>12519.0</v>
      </c>
      <c r="D2519" s="22" t="s">
        <v>18</v>
      </c>
      <c r="E2519" s="22">
        <v>8.3202081E7</v>
      </c>
      <c r="F2519" s="14" t="str">
        <f>IF(ISERROR(MATCH(C2519,Completed!A:A,0)),IF(ISERROR(MATCH(C2519,Unsub!B:B,0)),IF(LEN(E2519)=8,E2519&amp;",","#"),""),"")</f>
        <v/>
      </c>
      <c r="G2519" s="14" t="str">
        <f>if(isna(match(C2519,KlikEDM!B:B,0)),"","ClickEDM")</f>
        <v/>
      </c>
      <c r="H2519" s="15" t="str">
        <f t="array" ref="H2519">iferror(lower(index(MultiMail!C:C,match(C2519,MultiMail!A:A,0))),"")</f>
        <v>fjapar001@mymail.sim.edu.sg</v>
      </c>
      <c r="I2519" s="14" t="str">
        <f t="array" ref="I2519">iferror(index(KlikEDM!C:C,match(H2519,KlikEDM!A:A,0)),"")</f>
        <v/>
      </c>
      <c r="J2519" s="15" t="str">
        <f t="array" ref="J2519">iferror(lower(index(MultiMail!D:D,match(C2519,MultiMail!A:A,0))),"")</f>
        <v>feliciajapar@gmail.com</v>
      </c>
      <c r="K2519" s="14" t="str">
        <f t="array" ref="K2519">iferror(index(KlikEDM!C:C,match(J2519,KlikEDM!A:A,0)),"")</f>
        <v/>
      </c>
      <c r="L2519" s="22"/>
      <c r="M2519" s="22">
        <v>8.3202081E7</v>
      </c>
      <c r="N2519" s="14" t="str">
        <f>IF(ISERROR(MATCH(C2519,Completed!A:A,0)),IF(ISERROR(MATCH(C2519,Unsub!B:B,0)),IF(H2519&lt;&gt;"",IF(O2519&lt;&gt;"",O2519,C2519&amp;"|"&amp;M2519&amp;"|"&amp;PROPER(B2519)&amp;"|"&amp;LOWER(H2519)),"#"),""),"")</f>
        <v/>
      </c>
      <c r="O2519" s="16" t="str">
        <f t="array" ref="O2519">IFERROR(INDEX(MultiMail!G:G,MATCH(C2519,MultiMail!A:A,0)),"")</f>
        <v>12519|83202081|Felicia Japar|fjapar001@mymail.sim.edu.sg
12519|83202081|Felicia Japar|FELICIAJAPAR@GMAIL.COM
</v>
      </c>
      <c r="P2519" s="17" t="str">
        <f t="array" ref="P2519">IFERROR(INDEX(EDMsort!A:A,MATCH(C2519,EDMsort!B:B,0)),"")</f>
        <v/>
      </c>
      <c r="Q2519" s="18"/>
    </row>
    <row r="2520" ht="14.25" hidden="1" customHeight="1">
      <c r="A2520" s="11">
        <v>2519.0</v>
      </c>
      <c r="B2520" s="12" t="s">
        <v>2646</v>
      </c>
      <c r="C2520" s="13">
        <v>12520.0</v>
      </c>
      <c r="D2520" s="14" t="s">
        <v>18</v>
      </c>
      <c r="E2520" s="14">
        <v>8.3338245E7</v>
      </c>
      <c r="F2520" s="14" t="str">
        <f>IF(ISERROR(MATCH(C2520,Completed!A:A,0)),IF(ISERROR(MATCH(C2520,Unsub!B:B,0)),IF(LEN(E2520)=8,E2520&amp;",","#"),""),"")</f>
        <v>83338245,</v>
      </c>
      <c r="G2520" s="14" t="str">
        <f>if(isna(match(C2520,KlikEDM!B:B,0)),"","ClickEDM")</f>
        <v/>
      </c>
      <c r="H2520" s="15" t="str">
        <f t="array" ref="H2520">iferror(lower(index(MultiMail!C:C,match(C2520,MultiMail!A:A,0))),"")</f>
        <v>rjyeo001@mymail.sim.edu.sg</v>
      </c>
      <c r="I2520" s="14" t="str">
        <f t="array" ref="I2520">iferror(index(KlikEDM!C:C,match(H2520,KlikEDM!A:A,0)),"")</f>
        <v/>
      </c>
      <c r="J2520" s="15" t="str">
        <f t="array" ref="J2520">iferror(lower(index(MultiMail!D:D,match(C2520,MultiMail!A:A,0))),"")</f>
        <v>yeoruijie@gmail.com</v>
      </c>
      <c r="K2520" s="14" t="str">
        <f t="array" ref="K2520">iferror(index(KlikEDM!C:C,match(J2520,KlikEDM!A:A,0)),"")</f>
        <v/>
      </c>
      <c r="L2520" s="14"/>
      <c r="M2520" s="14">
        <v>8.3338245E7</v>
      </c>
      <c r="N2520" s="14" t="str">
        <f>IF(ISERROR(MATCH(C2520,Completed!A:A,0)),IF(ISERROR(MATCH(C2520,Unsub!B:B,0)),IF(H2520&lt;&gt;"",IF(O2520&lt;&gt;"",O2520,C2520&amp;"|"&amp;M2520&amp;"|"&amp;PROPER(B2520)&amp;"|"&amp;LOWER(H2520)),"#"),""),"")</f>
        <v>12520|83338245|Yeo Rui Jie|rjyeo001@mymail.sim.edu.sg
12520|83338245|Yeo Rui Jie|YEORUIJIE@GMAIL.COM
</v>
      </c>
      <c r="O2520" s="16" t="str">
        <f t="array" ref="O2520">IFERROR(INDEX(MultiMail!G:G,MATCH(C2520,MultiMail!A:A,0)),"")</f>
        <v>12520|83338245|Yeo Rui Jie|rjyeo001@mymail.sim.edu.sg
12520|83338245|Yeo Rui Jie|YEORUIJIE@GMAIL.COM
</v>
      </c>
      <c r="P2520" s="17">
        <f t="array" ref="P2520">IFERROR(INDEX(EDMsort!A:A,MATCH(C2520,EDMsort!B:B,0)),"")</f>
        <v>1</v>
      </c>
      <c r="Q2520" s="18"/>
    </row>
    <row r="2521" ht="14.25" hidden="1" customHeight="1">
      <c r="A2521" s="19">
        <v>2520.0</v>
      </c>
      <c r="B2521" s="20" t="s">
        <v>2647</v>
      </c>
      <c r="C2521" s="21">
        <v>12521.0</v>
      </c>
      <c r="D2521" s="22" t="s">
        <v>18</v>
      </c>
      <c r="E2521" s="22">
        <v>8.7178246E7</v>
      </c>
      <c r="F2521" s="14" t="str">
        <f>IF(ISERROR(MATCH(C2521,Completed!A:A,0)),IF(ISERROR(MATCH(C2521,Unsub!B:B,0)),IF(LEN(E2521)=8,E2521&amp;",","#"),""),"")</f>
        <v/>
      </c>
      <c r="G2521" s="14" t="str">
        <f>if(isna(match(C2521,KlikEDM!B:B,0)),"","ClickEDM")</f>
        <v/>
      </c>
      <c r="H2521" s="15" t="str">
        <f t="array" ref="H2521">iferror(lower(index(MultiMail!C:C,match(C2521,MultiMail!A:A,0))),"")</f>
        <v>mhtoi001@mymail.sim.edu.sg</v>
      </c>
      <c r="I2521" s="14" t="str">
        <f t="array" ref="I2521">iferror(index(KlikEDM!C:C,match(H2521,KlikEDM!A:A,0)),"")</f>
        <v/>
      </c>
      <c r="J2521" s="15" t="str">
        <f t="array" ref="J2521">iferror(lower(index(MultiMail!D:D,match(C2521,MultiMail!A:A,0))),"")</f>
        <v>mingeneration9898@gmail.com</v>
      </c>
      <c r="K2521" s="14" t="str">
        <f t="array" ref="K2521">iferror(index(KlikEDM!C:C,match(J2521,KlikEDM!A:A,0)),"")</f>
        <v/>
      </c>
      <c r="L2521" s="22"/>
      <c r="M2521" s="22">
        <v>8.7178246E7</v>
      </c>
      <c r="N2521" s="14" t="str">
        <f>IF(ISERROR(MATCH(C2521,Completed!A:A,0)),IF(ISERROR(MATCH(C2521,Unsub!B:B,0)),IF(H2521&lt;&gt;"",IF(O2521&lt;&gt;"",O2521,C2521&amp;"|"&amp;M2521&amp;"|"&amp;PROPER(B2521)&amp;"|"&amp;LOWER(H2521)),"#"),""),"")</f>
        <v/>
      </c>
      <c r="O2521" s="16" t="str">
        <f t="array" ref="O2521">IFERROR(INDEX(MultiMail!G:G,MATCH(C2521,MultiMail!A:A,0)),"")</f>
        <v>12521|87178246|Toi Min Hui|mhtoi001@mymail.sim.edu.sg
12521|87178246|Toi Min Hui|MINGENERATION9898@GMAIL.COM
</v>
      </c>
      <c r="P2521" s="17" t="str">
        <f t="array" ref="P2521">IFERROR(INDEX(EDMsort!A:A,MATCH(C2521,EDMsort!B:B,0)),"")</f>
        <v/>
      </c>
      <c r="Q2521" s="18"/>
    </row>
    <row r="2522" ht="14.25" hidden="1" customHeight="1">
      <c r="A2522" s="11">
        <v>2521.0</v>
      </c>
      <c r="B2522" s="12" t="s">
        <v>2648</v>
      </c>
      <c r="C2522" s="13">
        <v>12522.0</v>
      </c>
      <c r="D2522" s="14" t="s">
        <v>18</v>
      </c>
      <c r="E2522" s="14">
        <v>9.3212687E7</v>
      </c>
      <c r="F2522" s="14" t="str">
        <f>IF(ISERROR(MATCH(C2522,Completed!A:A,0)),IF(ISERROR(MATCH(C2522,Unsub!B:B,0)),IF(LEN(E2522)=8,E2522&amp;",","#"),""),"")</f>
        <v/>
      </c>
      <c r="G2522" s="14" t="str">
        <f>if(isna(match(C2522,KlikEDM!B:B,0)),"","ClickEDM")</f>
        <v/>
      </c>
      <c r="H2522" s="15" t="str">
        <f t="array" ref="H2522">iferror(lower(index(MultiMail!C:C,match(C2522,MultiMail!A:A,0))),"")</f>
        <v>wjklim002@mymail.sim.edu.sg</v>
      </c>
      <c r="I2522" s="14" t="str">
        <f t="array" ref="I2522">iferror(index(KlikEDM!C:C,match(H2522,KlikEDM!A:A,0)),"")</f>
        <v/>
      </c>
      <c r="J2522" s="15" t="str">
        <f t="array" ref="J2522">iferror(lower(index(MultiMail!D:D,match(C2522,MultiMail!A:A,0))),"")</f>
        <v>kenneth_wj@outlook.com</v>
      </c>
      <c r="K2522" s="14" t="str">
        <f t="array" ref="K2522">iferror(index(KlikEDM!C:C,match(J2522,KlikEDM!A:A,0)),"")</f>
        <v/>
      </c>
      <c r="L2522" s="14"/>
      <c r="M2522" s="14">
        <v>9.3212687E7</v>
      </c>
      <c r="N2522" s="14" t="str">
        <f>IF(ISERROR(MATCH(C2522,Completed!A:A,0)),IF(ISERROR(MATCH(C2522,Unsub!B:B,0)),IF(H2522&lt;&gt;"",IF(O2522&lt;&gt;"",O2522,C2522&amp;"|"&amp;M2522&amp;"|"&amp;PROPER(B2522)&amp;"|"&amp;LOWER(H2522)),"#"),""),"")</f>
        <v/>
      </c>
      <c r="O2522" s="16" t="str">
        <f t="array" ref="O2522">IFERROR(INDEX(MultiMail!G:G,MATCH(C2522,MultiMail!A:A,0)),"")</f>
        <v>12522|93212687|Lim Wei Jian, Kenneth|wjklim002@mymail.sim.edu.sg
12522|93212687|Lim Wei Jian, Kenneth|kenneth_wj@outlook.com
</v>
      </c>
      <c r="P2522" s="17" t="str">
        <f t="array" ref="P2522">IFERROR(INDEX(EDMsort!A:A,MATCH(C2522,EDMsort!B:B,0)),"")</f>
        <v/>
      </c>
      <c r="Q2522" s="18"/>
    </row>
    <row r="2523" ht="14.25" hidden="1" customHeight="1">
      <c r="A2523" s="19">
        <v>2522.0</v>
      </c>
      <c r="B2523" s="20" t="s">
        <v>2649</v>
      </c>
      <c r="C2523" s="21">
        <v>12523.0</v>
      </c>
      <c r="D2523" s="22" t="s">
        <v>18</v>
      </c>
      <c r="E2523" s="22">
        <v>9.1122571E7</v>
      </c>
      <c r="F2523" s="14" t="str">
        <f>IF(ISERROR(MATCH(C2523,Completed!A:A,0)),IF(ISERROR(MATCH(C2523,Unsub!B:B,0)),IF(LEN(E2523)=8,E2523&amp;",","#"),""),"")</f>
        <v/>
      </c>
      <c r="G2523" s="14" t="str">
        <f>if(isna(match(C2523,KlikEDM!B:B,0)),"","ClickEDM")</f>
        <v/>
      </c>
      <c r="H2523" s="15" t="str">
        <f t="array" ref="H2523">iferror(lower(index(MultiMail!C:C,match(C2523,MultiMail!A:A,0))),"")</f>
        <v>demot001@mymail.sim.edu.sg</v>
      </c>
      <c r="I2523" s="14" t="str">
        <f t="array" ref="I2523">iferror(index(KlikEDM!C:C,match(H2523,KlikEDM!A:A,0)),"")</f>
        <v/>
      </c>
      <c r="J2523" s="15" t="str">
        <f t="array" ref="J2523">iferror(lower(index(MultiMail!D:D,match(C2523,MultiMail!A:A,0))),"")</f>
        <v>nathaniaaatrixie@gmail.com</v>
      </c>
      <c r="K2523" s="14" t="str">
        <f t="array" ref="K2523">iferror(index(KlikEDM!C:C,match(J2523,KlikEDM!A:A,0)),"")</f>
        <v/>
      </c>
      <c r="L2523" s="22"/>
      <c r="M2523" s="22">
        <v>9.1122571E7</v>
      </c>
      <c r="N2523" s="14" t="str">
        <f>IF(ISERROR(MATCH(C2523,Completed!A:A,0)),IF(ISERROR(MATCH(C2523,Unsub!B:B,0)),IF(H2523&lt;&gt;"",IF(O2523&lt;&gt;"",O2523,C2523&amp;"|"&amp;M2523&amp;"|"&amp;PROPER(B2523)&amp;"|"&amp;LOWER(H2523)),"#"),""),"")</f>
        <v/>
      </c>
      <c r="O2523" s="16" t="str">
        <f t="array" ref="O2523">IFERROR(INDEX(MultiMail!G:G,MATCH(C2523,MultiMail!A:A,0)),"")</f>
        <v>12523|91122571|Demot Nathania Trixie Tantoco|demot001@mymail.sim.edu.sg
12523|91122571|Demot Nathania Trixie Tantoco|NATHANIAAATRIXIE@GMAIL.COM
</v>
      </c>
      <c r="P2523" s="17" t="str">
        <f t="array" ref="P2523">IFERROR(INDEX(EDMsort!A:A,MATCH(C2523,EDMsort!B:B,0)),"")</f>
        <v/>
      </c>
      <c r="Q2523" s="18"/>
    </row>
    <row r="2524" ht="14.25" hidden="1" customHeight="1">
      <c r="A2524" s="11">
        <v>2523.0</v>
      </c>
      <c r="B2524" s="12" t="s">
        <v>2650</v>
      </c>
      <c r="C2524" s="13">
        <v>12524.0</v>
      </c>
      <c r="D2524" s="14" t="s">
        <v>18</v>
      </c>
      <c r="E2524" s="14">
        <v>9.6227614E7</v>
      </c>
      <c r="F2524" s="14" t="str">
        <f>IF(ISERROR(MATCH(C2524,Completed!A:A,0)),IF(ISERROR(MATCH(C2524,Unsub!B:B,0)),IF(LEN(E2524)=8,E2524&amp;",","#"),""),"")</f>
        <v>96227614,</v>
      </c>
      <c r="G2524" s="14" t="str">
        <f>if(isna(match(C2524,KlikEDM!B:B,0)),"","ClickEDM")</f>
        <v/>
      </c>
      <c r="H2524" s="15" t="str">
        <f t="array" ref="H2524">iferror(lower(index(MultiMail!C:C,match(C2524,MultiMail!A:A,0))),"")</f>
        <v>tekua001@mymail.sim.edu.sg</v>
      </c>
      <c r="I2524" s="14" t="str">
        <f t="array" ref="I2524">iferror(index(KlikEDM!C:C,match(H2524,KlikEDM!A:A,0)),"")</f>
        <v/>
      </c>
      <c r="J2524" s="15" t="str">
        <f t="array" ref="J2524">iferror(lower(index(MultiMail!D:D,match(C2524,MultiMail!A:A,0))),"")</f>
        <v>kte1995z@gmail.com</v>
      </c>
      <c r="K2524" s="14" t="str">
        <f t="array" ref="K2524">iferror(index(KlikEDM!C:C,match(J2524,KlikEDM!A:A,0)),"")</f>
        <v/>
      </c>
      <c r="L2524" s="14"/>
      <c r="M2524" s="14">
        <v>9.6227614E7</v>
      </c>
      <c r="N2524" s="14" t="str">
        <f>IF(ISERROR(MATCH(C2524,Completed!A:A,0)),IF(ISERROR(MATCH(C2524,Unsub!B:B,0)),IF(H2524&lt;&gt;"",IF(O2524&lt;&gt;"",O2524,C2524&amp;"|"&amp;M2524&amp;"|"&amp;PROPER(B2524)&amp;"|"&amp;LOWER(H2524)),"#"),""),"")</f>
        <v>12524|96227614|Kua Tian En|tekua001@mymail.sim.edu.sg
12524|96227614|Kua Tian En|KTE1995Z@GMAIL.COM
</v>
      </c>
      <c r="O2524" s="16" t="str">
        <f t="array" ref="O2524">IFERROR(INDEX(MultiMail!G:G,MATCH(C2524,MultiMail!A:A,0)),"")</f>
        <v>12524|96227614|Kua Tian En|tekua001@mymail.sim.edu.sg
12524|96227614|Kua Tian En|KTE1995Z@GMAIL.COM
</v>
      </c>
      <c r="P2524" s="17">
        <f t="array" ref="P2524">IFERROR(INDEX(EDMsort!A:A,MATCH(C2524,EDMsort!B:B,0)),"")</f>
        <v>4</v>
      </c>
      <c r="Q2524" s="18"/>
    </row>
    <row r="2525" ht="14.25" hidden="1" customHeight="1">
      <c r="A2525" s="19">
        <v>2524.0</v>
      </c>
      <c r="B2525" s="20" t="s">
        <v>2651</v>
      </c>
      <c r="C2525" s="21">
        <v>12525.0</v>
      </c>
      <c r="D2525" s="22" t="s">
        <v>18</v>
      </c>
      <c r="E2525" s="22">
        <v>8.1061132E7</v>
      </c>
      <c r="F2525" s="14" t="str">
        <f>IF(ISERROR(MATCH(C2525,Completed!A:A,0)),IF(ISERROR(MATCH(C2525,Unsub!B:B,0)),IF(LEN(E2525)=8,E2525&amp;",","#"),""),"")</f>
        <v>81061132,</v>
      </c>
      <c r="G2525" s="14" t="str">
        <f>if(isna(match(C2525,KlikEDM!B:B,0)),"","ClickEDM")</f>
        <v/>
      </c>
      <c r="H2525" s="15" t="str">
        <f t="array" ref="H2525">iferror(lower(index(MultiMail!C:C,match(C2525,MultiMail!A:A,0))),"")</f>
        <v>jqheng001@mymail.sim.edu.sg</v>
      </c>
      <c r="I2525" s="14" t="str">
        <f t="array" ref="I2525">iferror(index(KlikEDM!C:C,match(H2525,KlikEDM!A:A,0)),"")</f>
        <v/>
      </c>
      <c r="J2525" s="15" t="str">
        <f t="array" ref="J2525">iferror(lower(index(MultiMail!D:D,match(C2525,MultiMail!A:A,0))),"")</f>
        <v>hengjunqin@hotmail.com</v>
      </c>
      <c r="K2525" s="14" t="str">
        <f t="array" ref="K2525">iferror(index(KlikEDM!C:C,match(J2525,KlikEDM!A:A,0)),"")</f>
        <v/>
      </c>
      <c r="L2525" s="22"/>
      <c r="M2525" s="22">
        <v>8.1061132E7</v>
      </c>
      <c r="N2525" s="14" t="str">
        <f>IF(ISERROR(MATCH(C2525,Completed!A:A,0)),IF(ISERROR(MATCH(C2525,Unsub!B:B,0)),IF(H2525&lt;&gt;"",IF(O2525&lt;&gt;"",O2525,C2525&amp;"|"&amp;M2525&amp;"|"&amp;PROPER(B2525)&amp;"|"&amp;LOWER(H2525)),"#"),""),"")</f>
        <v>12525|81061132|Heng Jun Qin|jqheng001@mymail.sim.edu.sg
12525|81061132|Heng Jun Qin|HENGJUNQIN@HOTMAIL.COM
</v>
      </c>
      <c r="O2525" s="16" t="str">
        <f t="array" ref="O2525">IFERROR(INDEX(MultiMail!G:G,MATCH(C2525,MultiMail!A:A,0)),"")</f>
        <v>12525|81061132|Heng Jun Qin|jqheng001@mymail.sim.edu.sg
12525|81061132|Heng Jun Qin|HENGJUNQIN@HOTMAIL.COM
</v>
      </c>
      <c r="P2525" s="17">
        <f t="array" ref="P2525">IFERROR(INDEX(EDMsort!A:A,MATCH(C2525,EDMsort!B:B,0)),"")</f>
        <v>3</v>
      </c>
      <c r="Q2525" s="18"/>
    </row>
    <row r="2526" ht="14.25" customHeight="1">
      <c r="A2526" s="11">
        <v>2525.0</v>
      </c>
      <c r="B2526" s="12" t="s">
        <v>2652</v>
      </c>
      <c r="C2526" s="13">
        <v>12526.0</v>
      </c>
      <c r="D2526" s="14" t="s">
        <v>18</v>
      </c>
      <c r="E2526" s="14">
        <v>9.7836981E7</v>
      </c>
      <c r="F2526" s="14" t="str">
        <f>IF(ISERROR(MATCH(C2526,Completed!A:A,0)),IF(ISERROR(MATCH(C2526,Unsub!B:B,0)),IF(LEN(E2526)=8,E2526&amp;",","#"),""),"")</f>
        <v>97836981,</v>
      </c>
      <c r="G2526" s="14" t="str">
        <f>if(isna(match(C2526,KlikEDM!B:B,0)),"","ClickEDM")</f>
        <v>ClickEDM</v>
      </c>
      <c r="H2526" s="15" t="str">
        <f t="array" ref="H2526">iferror(lower(index(MultiMail!C:C,match(C2526,MultiMail!A:A,0))),"")</f>
        <v>hgyang001@mymail.sim.edu.sg</v>
      </c>
      <c r="I2526" s="14" t="str">
        <f t="array" ref="I2526">iferror(index(KlikEDM!C:C,match(H2526,KlikEDM!A:A,0)),"")</f>
        <v/>
      </c>
      <c r="J2526" s="15" t="str">
        <f t="array" ref="J2526">iferror(lower(index(MultiMail!D:D,match(C2526,MultiMail!A:A,0))),"")</f>
        <v>gloryzing@hotmail.com</v>
      </c>
      <c r="K2526" s="14" t="str">
        <f t="array" ref="K2526">iferror(index(KlikEDM!C:C,match(J2526,KlikEDM!A:A,0)),"")</f>
        <v>eblast B</v>
      </c>
      <c r="L2526" s="14"/>
      <c r="M2526" s="14">
        <v>9.7836981E7</v>
      </c>
      <c r="N2526" s="14" t="str">
        <f>IF(ISERROR(MATCH(C2526,Completed!A:A,0)),IF(ISERROR(MATCH(C2526,Unsub!B:B,0)),IF(H2526&lt;&gt;"",IF(O2526&lt;&gt;"",O2526,C2526&amp;"|"&amp;M2526&amp;"|"&amp;PROPER(B2526)&amp;"|"&amp;LOWER(H2526)),"#"),""),"")</f>
        <v>12526|97836981|Yang Huizing Glory|hgyang001@mymail.sim.edu.sg
12526|97836981|Yang Huizing Glory|GLORYZING@HOTMAIL.COM
</v>
      </c>
      <c r="O2526" s="16" t="str">
        <f t="array" ref="O2526">IFERROR(INDEX(MultiMail!G:G,MATCH(C2526,MultiMail!A:A,0)),"")</f>
        <v>12526|97836981|Yang Huizing Glory|hgyang001@mymail.sim.edu.sg
12526|97836981|Yang Huizing Glory|GLORYZING@HOTMAIL.COM
</v>
      </c>
      <c r="P2526" s="17">
        <f t="array" ref="P2526">IFERROR(INDEX(EDMsort!A:A,MATCH(C2526,EDMsort!B:B,0)),"")</f>
        <v>2</v>
      </c>
      <c r="Q2526" s="18"/>
    </row>
    <row r="2527" ht="14.25" hidden="1" customHeight="1">
      <c r="A2527" s="19">
        <v>2526.0</v>
      </c>
      <c r="B2527" s="20" t="s">
        <v>2653</v>
      </c>
      <c r="C2527" s="21">
        <v>12527.0</v>
      </c>
      <c r="D2527" s="22" t="s">
        <v>18</v>
      </c>
      <c r="E2527" s="22">
        <v>9.1915872E7</v>
      </c>
      <c r="F2527" s="14" t="str">
        <f>IF(ISERROR(MATCH(C2527,Completed!A:A,0)),IF(ISERROR(MATCH(C2527,Unsub!B:B,0)),IF(LEN(E2527)=8,E2527&amp;",","#"),""),"")</f>
        <v>91915872,</v>
      </c>
      <c r="G2527" s="14" t="str">
        <f>if(isna(match(C2527,KlikEDM!B:B,0)),"","ClickEDM")</f>
        <v/>
      </c>
      <c r="H2527" s="15" t="str">
        <f t="array" ref="H2527">iferror(lower(index(MultiMail!C:C,match(C2527,MultiMail!A:A,0))),"")</f>
        <v>wyjneo002@mymail.sim.edu.sg</v>
      </c>
      <c r="I2527" s="14" t="str">
        <f t="array" ref="I2527">iferror(index(KlikEDM!C:C,match(H2527,KlikEDM!A:A,0)),"")</f>
        <v/>
      </c>
      <c r="J2527" s="15" t="str">
        <f t="array" ref="J2527">iferror(lower(index(MultiMail!D:D,match(C2527,MultiMail!A:A,0))),"")</f>
        <v>pigxrox@hotmail.com</v>
      </c>
      <c r="K2527" s="14" t="str">
        <f t="array" ref="K2527">iferror(index(KlikEDM!C:C,match(J2527,KlikEDM!A:A,0)),"")</f>
        <v/>
      </c>
      <c r="L2527" s="22"/>
      <c r="M2527" s="22">
        <v>9.1915872E7</v>
      </c>
      <c r="N2527" s="14" t="str">
        <f>IF(ISERROR(MATCH(C2527,Completed!A:A,0)),IF(ISERROR(MATCH(C2527,Unsub!B:B,0)),IF(H2527&lt;&gt;"",IF(O2527&lt;&gt;"",O2527,C2527&amp;"|"&amp;M2527&amp;"|"&amp;PROPER(B2527)&amp;"|"&amp;LOWER(H2527)),"#"),""),"")</f>
        <v>12527|91915872|Neo Wen Yao Jonathan|wyjneo002@mymail.sim.edu.sg
12527|91915872|Neo Wen Yao Jonathan|PIGXROX@HOTMAIL.COM
</v>
      </c>
      <c r="O2527" s="16" t="str">
        <f t="array" ref="O2527">IFERROR(INDEX(MultiMail!G:G,MATCH(C2527,MultiMail!A:A,0)),"")</f>
        <v>12527|91915872|Neo Wen Yao Jonathan|wyjneo002@mymail.sim.edu.sg
12527|91915872|Neo Wen Yao Jonathan|PIGXROX@HOTMAIL.COM
</v>
      </c>
      <c r="P2527" s="17">
        <f t="array" ref="P2527">IFERROR(INDEX(EDMsort!A:A,MATCH(C2527,EDMsort!B:B,0)),"")</f>
        <v>1</v>
      </c>
      <c r="Q2527" s="18"/>
    </row>
    <row r="2528" ht="14.25" hidden="1" customHeight="1">
      <c r="A2528" s="11">
        <v>2527.0</v>
      </c>
      <c r="B2528" s="12" t="s">
        <v>2654</v>
      </c>
      <c r="C2528" s="13">
        <v>12528.0</v>
      </c>
      <c r="D2528" s="14" t="s">
        <v>18</v>
      </c>
      <c r="E2528" s="14">
        <v>9.0108467E7</v>
      </c>
      <c r="F2528" s="14" t="str">
        <f>IF(ISERROR(MATCH(C2528,Completed!A:A,0)),IF(ISERROR(MATCH(C2528,Unsub!B:B,0)),IF(LEN(E2528)=8,E2528&amp;",","#"),""),"")</f>
        <v/>
      </c>
      <c r="G2528" s="14" t="str">
        <f>if(isna(match(C2528,KlikEDM!B:B,0)),"","ClickEDM")</f>
        <v/>
      </c>
      <c r="H2528" s="15" t="str">
        <f t="array" ref="H2528">iferror(lower(index(MultiMail!C:C,match(C2528,MultiMail!A:A,0))),"")</f>
        <v>jmgtang001@mymail.sim.edu.sg</v>
      </c>
      <c r="I2528" s="14" t="str">
        <f t="array" ref="I2528">iferror(index(KlikEDM!C:C,match(H2528,KlikEDM!A:A,0)),"")</f>
        <v/>
      </c>
      <c r="J2528" s="15" t="str">
        <f t="array" ref="J2528">iferror(lower(index(MultiMail!D:D,match(C2528,MultiMail!A:A,0))),"")</f>
        <v>jeremytaaang@gmail.com</v>
      </c>
      <c r="K2528" s="14" t="str">
        <f t="array" ref="K2528">iferror(index(KlikEDM!C:C,match(J2528,KlikEDM!A:A,0)),"")</f>
        <v/>
      </c>
      <c r="L2528" s="14"/>
      <c r="M2528" s="14">
        <v>9.0108467E7</v>
      </c>
      <c r="N2528" s="14" t="str">
        <f>IF(ISERROR(MATCH(C2528,Completed!A:A,0)),IF(ISERROR(MATCH(C2528,Unsub!B:B,0)),IF(H2528&lt;&gt;"",IF(O2528&lt;&gt;"",O2528,C2528&amp;"|"&amp;M2528&amp;"|"&amp;PROPER(B2528)&amp;"|"&amp;LOWER(H2528)),"#"),""),"")</f>
        <v/>
      </c>
      <c r="O2528" s="16" t="str">
        <f t="array" ref="O2528">IFERROR(INDEX(MultiMail!G:G,MATCH(C2528,MultiMail!A:A,0)),"")</f>
        <v>12528|90108467|Jeremy Tang Ming Guang|jmgtang001@mymail.sim.edu.sg
12528|90108467|Jeremy Tang Ming Guang|JEREMYTAAANG@GMAIL.COM
</v>
      </c>
      <c r="P2528" s="17" t="str">
        <f t="array" ref="P2528">IFERROR(INDEX(EDMsort!A:A,MATCH(C2528,EDMsort!B:B,0)),"")</f>
        <v/>
      </c>
      <c r="Q2528" s="18"/>
    </row>
    <row r="2529" ht="14.25" customHeight="1">
      <c r="A2529" s="19">
        <v>2528.0</v>
      </c>
      <c r="B2529" s="20" t="s">
        <v>2655</v>
      </c>
      <c r="C2529" s="21">
        <v>12529.0</v>
      </c>
      <c r="D2529" s="22" t="s">
        <v>18</v>
      </c>
      <c r="E2529" s="22">
        <v>9.8507159E7</v>
      </c>
      <c r="F2529" s="14" t="str">
        <f>IF(ISERROR(MATCH(C2529,Completed!A:A,0)),IF(ISERROR(MATCH(C2529,Unsub!B:B,0)),IF(LEN(E2529)=8,E2529&amp;",","#"),""),"")</f>
        <v>98507159,</v>
      </c>
      <c r="G2529" s="14" t="str">
        <f>if(isna(match(C2529,KlikEDM!B:B,0)),"","ClickEDM")</f>
        <v>ClickEDM</v>
      </c>
      <c r="H2529" s="15" t="str">
        <f t="array" ref="H2529">iferror(lower(index(MultiMail!C:C,match(C2529,MultiMail!A:A,0))),"")</f>
        <v>qlin021@mymail.sim.edu.sg</v>
      </c>
      <c r="I2529" s="14" t="str">
        <f t="array" ref="I2529">iferror(index(KlikEDM!C:C,match(H2529,KlikEDM!A:A,0)),"")</f>
        <v/>
      </c>
      <c r="J2529" s="15" t="str">
        <f t="array" ref="J2529">iferror(lower(index(MultiMail!D:D,match(C2529,MultiMail!A:A,0))),"")</f>
        <v>lin021qianqian@gmail.com</v>
      </c>
      <c r="K2529" s="14" t="str">
        <f t="array" ref="K2529">iferror(index(KlikEDM!C:C,match(J2529,KlikEDM!A:A,0)),"")</f>
        <v>eblast D</v>
      </c>
      <c r="L2529" s="22"/>
      <c r="M2529" s="22">
        <v>9.8507159E7</v>
      </c>
      <c r="N2529" s="14" t="str">
        <f>IF(ISERROR(MATCH(C2529,Completed!A:A,0)),IF(ISERROR(MATCH(C2529,Unsub!B:B,0)),IF(H2529&lt;&gt;"",IF(O2529&lt;&gt;"",O2529,C2529&amp;"|"&amp;M2529&amp;"|"&amp;PROPER(B2529)&amp;"|"&amp;LOWER(H2529)),"#"),""),"")</f>
        <v>12529|98507159|Lin Qianqian|qlin021@mymail.sim.edu.sg
12529|98507159|Lin Qianqian|lin021qianqian@gmail.com
</v>
      </c>
      <c r="O2529" s="16" t="str">
        <f t="array" ref="O2529">IFERROR(INDEX(MultiMail!G:G,MATCH(C2529,MultiMail!A:A,0)),"")</f>
        <v>12529|98507159|Lin Qianqian|qlin021@mymail.sim.edu.sg
12529|98507159|Lin Qianqian|lin021qianqian@gmail.com
</v>
      </c>
      <c r="P2529" s="17">
        <f t="array" ref="P2529">IFERROR(INDEX(EDMsort!A:A,MATCH(C2529,EDMsort!B:B,0)),"")</f>
        <v>4</v>
      </c>
      <c r="Q2529" s="18"/>
    </row>
    <row r="2530" ht="14.25" hidden="1" customHeight="1">
      <c r="A2530" s="11">
        <v>2529.0</v>
      </c>
      <c r="B2530" s="12" t="s">
        <v>2656</v>
      </c>
      <c r="C2530" s="13">
        <v>12530.0</v>
      </c>
      <c r="D2530" s="14" t="s">
        <v>18</v>
      </c>
      <c r="E2530" s="14">
        <v>9.8825896E7</v>
      </c>
      <c r="F2530" s="14" t="str">
        <f>IF(ISERROR(MATCH(C2530,Completed!A:A,0)),IF(ISERROR(MATCH(C2530,Unsub!B:B,0)),IF(LEN(E2530)=8,E2530&amp;",","#"),""),"")</f>
        <v/>
      </c>
      <c r="G2530" s="14" t="str">
        <f>if(isna(match(C2530,KlikEDM!B:B,0)),"","ClickEDM")</f>
        <v/>
      </c>
      <c r="H2530" s="15" t="str">
        <f t="array" ref="H2530">iferror(lower(index(MultiMail!C:C,match(C2530,MultiMail!A:A,0))),"")</f>
        <v>ly007@mymail.sim.edu.sg</v>
      </c>
      <c r="I2530" s="14" t="str">
        <f t="array" ref="I2530">iferror(index(KlikEDM!C:C,match(H2530,KlikEDM!A:A,0)),"")</f>
        <v/>
      </c>
      <c r="J2530" s="15" t="str">
        <f t="array" ref="J2530">iferror(lower(index(MultiMail!D:D,match(C2530,MultiMail!A:A,0))),"")</f>
        <v>liyuanlin0166@gmail.com</v>
      </c>
      <c r="K2530" s="14" t="str">
        <f t="array" ref="K2530">iferror(index(KlikEDM!C:C,match(J2530,KlikEDM!A:A,0)),"")</f>
        <v/>
      </c>
      <c r="L2530" s="14"/>
      <c r="M2530" s="14">
        <v>9.8825896E7</v>
      </c>
      <c r="N2530" s="14" t="str">
        <f>IF(ISERROR(MATCH(C2530,Completed!A:A,0)),IF(ISERROR(MATCH(C2530,Unsub!B:B,0)),IF(H2530&lt;&gt;"",IF(O2530&lt;&gt;"",O2530,C2530&amp;"|"&amp;M2530&amp;"|"&amp;PROPER(B2530)&amp;"|"&amp;LOWER(H2530)),"#"),""),"")</f>
        <v/>
      </c>
      <c r="O2530" s="16" t="str">
        <f t="array" ref="O2530">IFERROR(INDEX(MultiMail!G:G,MATCH(C2530,MultiMail!A:A,0)),"")</f>
        <v>12530|98825896|Li Yuanlin|ly007@mymail.sim.edu.sg
12530|98825896|Li Yuanlin|LIYUANLIN0166@GMAIL.COM
</v>
      </c>
      <c r="P2530" s="17" t="str">
        <f t="array" ref="P2530">IFERROR(INDEX(EDMsort!A:A,MATCH(C2530,EDMsort!B:B,0)),"")</f>
        <v/>
      </c>
      <c r="Q2530" s="18"/>
    </row>
    <row r="2531" ht="14.25" hidden="1" customHeight="1">
      <c r="A2531" s="19">
        <v>2530.0</v>
      </c>
      <c r="B2531" s="20" t="s">
        <v>2143</v>
      </c>
      <c r="C2531" s="21">
        <v>12531.0</v>
      </c>
      <c r="D2531" s="22" t="s">
        <v>18</v>
      </c>
      <c r="E2531" s="22">
        <v>9.7235511E7</v>
      </c>
      <c r="F2531" s="14" t="str">
        <f>IF(ISERROR(MATCH(C2531,Completed!A:A,0)),IF(ISERROR(MATCH(C2531,Unsub!B:B,0)),IF(LEN(E2531)=8,E2531&amp;",","#"),""),"")</f>
        <v>97235511,</v>
      </c>
      <c r="G2531" s="14" t="str">
        <f>if(isna(match(C2531,KlikEDM!B:B,0)),"","ClickEDM")</f>
        <v/>
      </c>
      <c r="H2531" s="15" t="str">
        <f t="array" ref="H2531">iferror(lower(index(MultiMail!C:C,match(C2531,MultiMail!A:A,0))),"")</f>
        <v>wltan065@mymail.sim.edu.sg</v>
      </c>
      <c r="I2531" s="14" t="str">
        <f t="array" ref="I2531">iferror(index(KlikEDM!C:C,match(H2531,KlikEDM!A:A,0)),"")</f>
        <v/>
      </c>
      <c r="J2531" s="15" t="str">
        <f t="array" ref="J2531">iferror(lower(index(MultiMail!D:D,match(C2531,MultiMail!A:A,0))),"")</f>
        <v>weiliangtan@msn.com</v>
      </c>
      <c r="K2531" s="14" t="str">
        <f t="array" ref="K2531">iferror(index(KlikEDM!C:C,match(J2531,KlikEDM!A:A,0)),"")</f>
        <v/>
      </c>
      <c r="L2531" s="22"/>
      <c r="M2531" s="22">
        <v>9.7235511E7</v>
      </c>
      <c r="N2531" s="14" t="str">
        <f>IF(ISERROR(MATCH(C2531,Completed!A:A,0)),IF(ISERROR(MATCH(C2531,Unsub!B:B,0)),IF(H2531&lt;&gt;"",IF(O2531&lt;&gt;"",O2531,C2531&amp;"|"&amp;M2531&amp;"|"&amp;PROPER(B2531)&amp;"|"&amp;LOWER(H2531)),"#"),""),"")</f>
        <v>12531|97235511|Tan Wei Liang|wltan065@mymail.sim.edu.sg
12531|97235511|Tan Wei Liang|WEILIANGTAN@MSN.COM
</v>
      </c>
      <c r="O2531" s="16" t="str">
        <f t="array" ref="O2531">IFERROR(INDEX(MultiMail!G:G,MATCH(C2531,MultiMail!A:A,0)),"")</f>
        <v>12531|97235511|Tan Wei Liang|wltan065@mymail.sim.edu.sg
12531|97235511|Tan Wei Liang|WEILIANGTAN@MSN.COM
</v>
      </c>
      <c r="P2531" s="17">
        <f t="array" ref="P2531">IFERROR(INDEX(EDMsort!A:A,MATCH(C2531,EDMsort!B:B,0)),"")</f>
        <v>3</v>
      </c>
      <c r="Q2531" s="18"/>
    </row>
    <row r="2532" ht="14.25" hidden="1" customHeight="1">
      <c r="A2532" s="11">
        <v>2531.0</v>
      </c>
      <c r="B2532" s="12" t="s">
        <v>2657</v>
      </c>
      <c r="C2532" s="13">
        <v>12532.0</v>
      </c>
      <c r="D2532" s="14" t="s">
        <v>18</v>
      </c>
      <c r="E2532" s="14">
        <v>9.6348284E7</v>
      </c>
      <c r="F2532" s="14" t="str">
        <f>IF(ISERROR(MATCH(C2532,Completed!A:A,0)),IF(ISERROR(MATCH(C2532,Unsub!B:B,0)),IF(LEN(E2532)=8,E2532&amp;",","#"),""),"")</f>
        <v>96348284,</v>
      </c>
      <c r="G2532" s="14" t="str">
        <f>if(isna(match(C2532,KlikEDM!B:B,0)),"","ClickEDM")</f>
        <v/>
      </c>
      <c r="H2532" s="15" t="str">
        <f t="array" ref="H2532">iferror(lower(index(MultiMail!C:C,match(C2532,MultiMail!A:A,0))),"")</f>
        <v>yklee006@mymail.sim.edu.sg</v>
      </c>
      <c r="I2532" s="14" t="str">
        <f t="array" ref="I2532">iferror(index(KlikEDM!C:C,match(H2532,KlikEDM!A:A,0)),"")</f>
        <v/>
      </c>
      <c r="J2532" s="15" t="str">
        <f t="array" ref="J2532">iferror(lower(index(MultiMail!D:D,match(C2532,MultiMail!A:A,0))),"")</f>
        <v>leeyankang@gmail.com</v>
      </c>
      <c r="K2532" s="14" t="str">
        <f t="array" ref="K2532">iferror(index(KlikEDM!C:C,match(J2532,KlikEDM!A:A,0)),"")</f>
        <v/>
      </c>
      <c r="L2532" s="14"/>
      <c r="M2532" s="14">
        <v>9.6348284E7</v>
      </c>
      <c r="N2532" s="14" t="str">
        <f>IF(ISERROR(MATCH(C2532,Completed!A:A,0)),IF(ISERROR(MATCH(C2532,Unsub!B:B,0)),IF(H2532&lt;&gt;"",IF(O2532&lt;&gt;"",O2532,C2532&amp;"|"&amp;M2532&amp;"|"&amp;PROPER(B2532)&amp;"|"&amp;LOWER(H2532)),"#"),""),"")</f>
        <v>12532|96348284|Lee Yan Kang|yklee006@mymail.sim.edu.sg
12532|96348284|Lee Yan Kang|LEEYANKANG@GMAIL.COM
</v>
      </c>
      <c r="O2532" s="16" t="str">
        <f t="array" ref="O2532">IFERROR(INDEX(MultiMail!G:G,MATCH(C2532,MultiMail!A:A,0)),"")</f>
        <v>12532|96348284|Lee Yan Kang|yklee006@mymail.sim.edu.sg
12532|96348284|Lee Yan Kang|LEEYANKANG@GMAIL.COM
</v>
      </c>
      <c r="P2532" s="17">
        <f t="array" ref="P2532">IFERROR(INDEX(EDMsort!A:A,MATCH(C2532,EDMsort!B:B,0)),"")</f>
        <v>2</v>
      </c>
      <c r="Q2532" s="18"/>
    </row>
    <row r="2533" ht="14.25" hidden="1" customHeight="1">
      <c r="A2533" s="19">
        <v>2532.0</v>
      </c>
      <c r="B2533" s="20" t="s">
        <v>2658</v>
      </c>
      <c r="C2533" s="21">
        <v>12533.0</v>
      </c>
      <c r="D2533" s="22" t="s">
        <v>18</v>
      </c>
      <c r="E2533" s="22">
        <v>9.2226338E7</v>
      </c>
      <c r="F2533" s="14" t="str">
        <f>IF(ISERROR(MATCH(C2533,Completed!A:A,0)),IF(ISERROR(MATCH(C2533,Unsub!B:B,0)),IF(LEN(E2533)=8,E2533&amp;",","#"),""),"")</f>
        <v>92226338,</v>
      </c>
      <c r="G2533" s="14" t="str">
        <f>if(isna(match(C2533,KlikEDM!B:B,0)),"","ClickEDM")</f>
        <v/>
      </c>
      <c r="H2533" s="15" t="str">
        <f t="array" ref="H2533">iferror(lower(index(MultiMail!C:C,match(C2533,MultiMail!A:A,0))),"")</f>
        <v>yluo012@mymail.sim.edu.sg</v>
      </c>
      <c r="I2533" s="14" t="str">
        <f t="array" ref="I2533">iferror(index(KlikEDM!C:C,match(H2533,KlikEDM!A:A,0)),"")</f>
        <v/>
      </c>
      <c r="J2533" s="15" t="str">
        <f t="array" ref="J2533">iferror(lower(index(MultiMail!D:D,match(C2533,MultiMail!A:A,0))),"")</f>
        <v>mapleyuhao@hotmail.com</v>
      </c>
      <c r="K2533" s="14" t="str">
        <f t="array" ref="K2533">iferror(index(KlikEDM!C:C,match(J2533,KlikEDM!A:A,0)),"")</f>
        <v/>
      </c>
      <c r="L2533" s="22"/>
      <c r="M2533" s="22">
        <v>9.2226338E7</v>
      </c>
      <c r="N2533" s="14" t="str">
        <f>IF(ISERROR(MATCH(C2533,Completed!A:A,0)),IF(ISERROR(MATCH(C2533,Unsub!B:B,0)),IF(H2533&lt;&gt;"",IF(O2533&lt;&gt;"",O2533,C2533&amp;"|"&amp;M2533&amp;"|"&amp;PROPER(B2533)&amp;"|"&amp;LOWER(H2533)),"#"),""),"")</f>
        <v>12533|92226338|Luo Yuhao|yluo012@mymail.sim.edu.sg
12533|92226338|Luo Yuhao|MAPLEYUHAO@HOTMAIL.COM
</v>
      </c>
      <c r="O2533" s="16" t="str">
        <f t="array" ref="O2533">IFERROR(INDEX(MultiMail!G:G,MATCH(C2533,MultiMail!A:A,0)),"")</f>
        <v>12533|92226338|Luo Yuhao|yluo012@mymail.sim.edu.sg
12533|92226338|Luo Yuhao|MAPLEYUHAO@HOTMAIL.COM
</v>
      </c>
      <c r="P2533" s="17">
        <f t="array" ref="P2533">IFERROR(INDEX(EDMsort!A:A,MATCH(C2533,EDMsort!B:B,0)),"")</f>
        <v>1</v>
      </c>
      <c r="Q2533" s="18"/>
    </row>
    <row r="2534" ht="14.25" hidden="1" customHeight="1">
      <c r="A2534" s="11">
        <v>2533.0</v>
      </c>
      <c r="B2534" s="12" t="s">
        <v>2659</v>
      </c>
      <c r="C2534" s="13">
        <v>12534.0</v>
      </c>
      <c r="D2534" s="14" t="s">
        <v>18</v>
      </c>
      <c r="E2534" s="14">
        <v>8.4056416E7</v>
      </c>
      <c r="F2534" s="14" t="str">
        <f>IF(ISERROR(MATCH(C2534,Completed!A:A,0)),IF(ISERROR(MATCH(C2534,Unsub!B:B,0)),IF(LEN(E2534)=8,E2534&amp;",","#"),""),"")</f>
        <v>84056416,</v>
      </c>
      <c r="G2534" s="14" t="str">
        <f>if(isna(match(C2534,KlikEDM!B:B,0)),"","ClickEDM")</f>
        <v/>
      </c>
      <c r="H2534" s="15" t="str">
        <f t="array" ref="H2534">iferror(lower(index(MultiMail!C:C,match(C2534,MultiMail!A:A,0))),"")</f>
        <v>khyap002@mymail.sim.edu.sg</v>
      </c>
      <c r="I2534" s="14" t="str">
        <f t="array" ref="I2534">iferror(index(KlikEDM!C:C,match(H2534,KlikEDM!A:A,0)),"")</f>
        <v/>
      </c>
      <c r="J2534" s="15" t="str">
        <f t="array" ref="J2534">iferror(lower(index(MultiMail!D:D,match(C2534,MultiMail!A:A,0))),"")</f>
        <v>dantesaiko@gmail.com</v>
      </c>
      <c r="K2534" s="14" t="str">
        <f t="array" ref="K2534">iferror(index(KlikEDM!C:C,match(J2534,KlikEDM!A:A,0)),"")</f>
        <v/>
      </c>
      <c r="L2534" s="14"/>
      <c r="M2534" s="14">
        <v>8.4056416E7</v>
      </c>
      <c r="N2534" s="14" t="str">
        <f>IF(ISERROR(MATCH(C2534,Completed!A:A,0)),IF(ISERROR(MATCH(C2534,Unsub!B:B,0)),IF(H2534&lt;&gt;"",IF(O2534&lt;&gt;"",O2534,C2534&amp;"|"&amp;M2534&amp;"|"&amp;PROPER(B2534)&amp;"|"&amp;LOWER(H2534)),"#"),""),"")</f>
        <v>12534|84056416|Yap Kar Hin|khyap002@mymail.sim.edu.sg
12534|84056416|Yap Kar Hin|DANTESAIKO@GMAIL.COM
</v>
      </c>
      <c r="O2534" s="16" t="str">
        <f t="array" ref="O2534">IFERROR(INDEX(MultiMail!G:G,MATCH(C2534,MultiMail!A:A,0)),"")</f>
        <v>12534|84056416|Yap Kar Hin|khyap002@mymail.sim.edu.sg
12534|84056416|Yap Kar Hin|DANTESAIKO@GMAIL.COM
</v>
      </c>
      <c r="P2534" s="17">
        <f t="array" ref="P2534">IFERROR(INDEX(EDMsort!A:A,MATCH(C2534,EDMsort!B:B,0)),"")</f>
        <v>4</v>
      </c>
      <c r="Q2534" s="18"/>
    </row>
    <row r="2535" ht="14.25" hidden="1" customHeight="1">
      <c r="A2535" s="19">
        <v>2534.0</v>
      </c>
      <c r="B2535" s="20" t="s">
        <v>2660</v>
      </c>
      <c r="C2535" s="21">
        <v>12535.0</v>
      </c>
      <c r="D2535" s="22" t="s">
        <v>18</v>
      </c>
      <c r="E2535" s="22">
        <v>8.6574971E7</v>
      </c>
      <c r="F2535" s="14" t="str">
        <f>IF(ISERROR(MATCH(C2535,Completed!A:A,0)),IF(ISERROR(MATCH(C2535,Unsub!B:B,0)),IF(LEN(E2535)=8,E2535&amp;",","#"),""),"")</f>
        <v/>
      </c>
      <c r="G2535" s="14" t="str">
        <f>if(isna(match(C2535,KlikEDM!B:B,0)),"","ClickEDM")</f>
        <v/>
      </c>
      <c r="H2535" s="15" t="str">
        <f t="array" ref="H2535">iferror(lower(index(MultiMail!C:C,match(C2535,MultiMail!A:A,0))),"")</f>
        <v>choi018@mymail.sim.edu.sg</v>
      </c>
      <c r="I2535" s="14" t="str">
        <f t="array" ref="I2535">iferror(index(KlikEDM!C:C,match(H2535,KlikEDM!A:A,0)),"")</f>
        <v/>
      </c>
      <c r="J2535" s="15" t="str">
        <f t="array" ref="J2535">iferror(lower(index(MultiMail!D:D,match(C2535,MultiMail!A:A,0))),"")</f>
        <v>chldbwjd8737@naver.com</v>
      </c>
      <c r="K2535" s="14" t="str">
        <f t="array" ref="K2535">iferror(index(KlikEDM!C:C,match(J2535,KlikEDM!A:A,0)),"")</f>
        <v/>
      </c>
      <c r="L2535" s="22"/>
      <c r="M2535" s="22">
        <v>8.6574971E7</v>
      </c>
      <c r="N2535" s="14" t="str">
        <f>IF(ISERROR(MATCH(C2535,Completed!A:A,0)),IF(ISERROR(MATCH(C2535,Unsub!B:B,0)),IF(H2535&lt;&gt;"",IF(O2535&lt;&gt;"",O2535,C2535&amp;"|"&amp;M2535&amp;"|"&amp;PROPER(B2535)&amp;"|"&amp;LOWER(H2535)),"#"),""),"")</f>
        <v/>
      </c>
      <c r="O2535" s="16" t="str">
        <f t="array" ref="O2535">IFERROR(INDEX(MultiMail!G:G,MATCH(C2535,MultiMail!A:A,0)),"")</f>
        <v>12535|86574971|Choi Youjoung|choi018@mymail.sim.edu.sg
12535|86574971|Choi Youjoung|CHLDBWJD8737@NAVER.COM
</v>
      </c>
      <c r="P2535" s="17" t="str">
        <f t="array" ref="P2535">IFERROR(INDEX(EDMsort!A:A,MATCH(C2535,EDMsort!B:B,0)),"")</f>
        <v/>
      </c>
      <c r="Q2535" s="18"/>
    </row>
    <row r="2536" ht="14.25" hidden="1" customHeight="1">
      <c r="A2536" s="11">
        <v>2535.0</v>
      </c>
      <c r="B2536" s="12" t="s">
        <v>2661</v>
      </c>
      <c r="C2536" s="13">
        <v>12536.0</v>
      </c>
      <c r="D2536" s="14" t="s">
        <v>18</v>
      </c>
      <c r="E2536" s="14">
        <v>8.1869145E7</v>
      </c>
      <c r="F2536" s="14" t="str">
        <f>IF(ISERROR(MATCH(C2536,Completed!A:A,0)),IF(ISERROR(MATCH(C2536,Unsub!B:B,0)),IF(LEN(E2536)=8,E2536&amp;",","#"),""),"")</f>
        <v>81869145,</v>
      </c>
      <c r="G2536" s="14" t="str">
        <f>if(isna(match(C2536,KlikEDM!B:B,0)),"","ClickEDM")</f>
        <v/>
      </c>
      <c r="H2536" s="15" t="str">
        <f t="array" ref="H2536">iferror(lower(index(MultiMail!C:C,match(C2536,MultiMail!A:A,0))),"")</f>
        <v>wlng027@mymail.sim.edu.sg</v>
      </c>
      <c r="I2536" s="14" t="str">
        <f t="array" ref="I2536">iferror(index(KlikEDM!C:C,match(H2536,KlikEDM!A:A,0)),"")</f>
        <v/>
      </c>
      <c r="J2536" s="15" t="str">
        <f t="array" ref="J2536">iferror(lower(index(MultiMail!D:D,match(C2536,MultiMail!A:A,0))),"")</f>
        <v>wenlinccps1234@gmail.com</v>
      </c>
      <c r="K2536" s="14" t="str">
        <f t="array" ref="K2536">iferror(index(KlikEDM!C:C,match(J2536,KlikEDM!A:A,0)),"")</f>
        <v/>
      </c>
      <c r="L2536" s="14"/>
      <c r="M2536" s="14">
        <v>8.1869145E7</v>
      </c>
      <c r="N2536" s="14" t="str">
        <f>IF(ISERROR(MATCH(C2536,Completed!A:A,0)),IF(ISERROR(MATCH(C2536,Unsub!B:B,0)),IF(H2536&lt;&gt;"",IF(O2536&lt;&gt;"",O2536,C2536&amp;"|"&amp;M2536&amp;"|"&amp;PROPER(B2536)&amp;"|"&amp;LOWER(H2536)),"#"),""),"")</f>
        <v>12536|81869145|Ng Wen Lin|wlng027@mymail.sim.edu.sg
12536|81869145|Ng Wen Lin|WENLINCCPS1234@GMAIL.COM
</v>
      </c>
      <c r="O2536" s="16" t="str">
        <f t="array" ref="O2536">IFERROR(INDEX(MultiMail!G:G,MATCH(C2536,MultiMail!A:A,0)),"")</f>
        <v>12536|81869145|Ng Wen Lin|wlng027@mymail.sim.edu.sg
12536|81869145|Ng Wen Lin|WENLINCCPS1234@GMAIL.COM
</v>
      </c>
      <c r="P2536" s="17">
        <f t="array" ref="P2536">IFERROR(INDEX(EDMsort!A:A,MATCH(C2536,EDMsort!B:B,0)),"")</f>
        <v>3</v>
      </c>
      <c r="Q2536" s="18"/>
    </row>
    <row r="2537" ht="14.25" hidden="1" customHeight="1">
      <c r="A2537" s="19">
        <v>2536.0</v>
      </c>
      <c r="B2537" s="20" t="s">
        <v>2662</v>
      </c>
      <c r="C2537" s="21">
        <v>12537.0</v>
      </c>
      <c r="D2537" s="22" t="s">
        <v>18</v>
      </c>
      <c r="E2537" s="22">
        <v>9.1857101E7</v>
      </c>
      <c r="F2537" s="14" t="str">
        <f>IF(ISERROR(MATCH(C2537,Completed!A:A,0)),IF(ISERROR(MATCH(C2537,Unsub!B:B,0)),IF(LEN(E2537)=8,E2537&amp;",","#"),""),"")</f>
        <v>91857101,</v>
      </c>
      <c r="G2537" s="14" t="str">
        <f>if(isna(match(C2537,KlikEDM!B:B,0)),"","ClickEDM")</f>
        <v/>
      </c>
      <c r="H2537" s="15" t="str">
        <f t="array" ref="H2537">iferror(lower(index(MultiMail!C:C,match(C2537,MultiMail!A:A,0))),"")</f>
        <v>ylee026@mymail.sim.edu.sg</v>
      </c>
      <c r="I2537" s="14" t="str">
        <f t="array" ref="I2537">iferror(index(KlikEDM!C:C,match(H2537,KlikEDM!A:A,0)),"")</f>
        <v/>
      </c>
      <c r="J2537" s="15" t="str">
        <f t="array" ref="J2537">iferror(lower(index(MultiMail!D:D,match(C2537,MultiMail!A:A,0))),"")</f>
        <v>leeyanns@gmail.com</v>
      </c>
      <c r="K2537" s="14" t="str">
        <f t="array" ref="K2537">iferror(index(KlikEDM!C:C,match(J2537,KlikEDM!A:A,0)),"")</f>
        <v/>
      </c>
      <c r="L2537" s="22"/>
      <c r="M2537" s="22">
        <v>9.1857101E7</v>
      </c>
      <c r="N2537" s="14" t="str">
        <f>IF(ISERROR(MATCH(C2537,Completed!A:A,0)),IF(ISERROR(MATCH(C2537,Unsub!B:B,0)),IF(H2537&lt;&gt;"",IF(O2537&lt;&gt;"",O2537,C2537&amp;"|"&amp;M2537&amp;"|"&amp;PROPER(B2537)&amp;"|"&amp;LOWER(H2537)),"#"),""),"")</f>
        <v>12537|91857101|Lee Yann|ylee026@mymail.sim.edu.sg
12537|91857101|Lee Yann|LEEYANNS@GMAIL.COM
</v>
      </c>
      <c r="O2537" s="16" t="str">
        <f t="array" ref="O2537">IFERROR(INDEX(MultiMail!G:G,MATCH(C2537,MultiMail!A:A,0)),"")</f>
        <v>12537|91857101|Lee Yann|ylee026@mymail.sim.edu.sg
12537|91857101|Lee Yann|LEEYANNS@GMAIL.COM
</v>
      </c>
      <c r="P2537" s="17">
        <f t="array" ref="P2537">IFERROR(INDEX(EDMsort!A:A,MATCH(C2537,EDMsort!B:B,0)),"")</f>
        <v>2</v>
      </c>
      <c r="Q2537" s="18"/>
    </row>
    <row r="2538" ht="14.25" customHeight="1">
      <c r="A2538" s="11">
        <v>2537.0</v>
      </c>
      <c r="B2538" s="12" t="s">
        <v>2663</v>
      </c>
      <c r="C2538" s="13">
        <v>12538.0</v>
      </c>
      <c r="D2538" s="14" t="s">
        <v>18</v>
      </c>
      <c r="E2538" s="14">
        <v>9.6736665E7</v>
      </c>
      <c r="F2538" s="14" t="str">
        <f>IF(ISERROR(MATCH(C2538,Completed!A:A,0)),IF(ISERROR(MATCH(C2538,Unsub!B:B,0)),IF(LEN(E2538)=8,E2538&amp;",","#"),""),"")</f>
        <v>96736665,</v>
      </c>
      <c r="G2538" s="14" t="str">
        <f>if(isna(match(C2538,KlikEDM!B:B,0)),"","ClickEDM")</f>
        <v>ClickEDM</v>
      </c>
      <c r="H2538" s="15" t="str">
        <f t="array" ref="H2538">iferror(lower(index(MultiMail!C:C,match(C2538,MultiMail!A:A,0))),"")</f>
        <v>wpbchan001@mymail.sim.edu.sg</v>
      </c>
      <c r="I2538" s="14" t="str">
        <f t="array" ref="I2538">iferror(index(KlikEDM!C:C,match(H2538,KlikEDM!A:A,0)),"")</f>
        <v>eblast A</v>
      </c>
      <c r="J2538" s="15" t="str">
        <f t="array" ref="J2538">iferror(lower(index(MultiMail!D:D,match(C2538,MultiMail!A:A,0))),"")</f>
        <v>chanwpb@hotmail.com</v>
      </c>
      <c r="K2538" s="14" t="str">
        <f t="array" ref="K2538">iferror(index(KlikEDM!C:C,match(J2538,KlikEDM!A:A,0)),"")</f>
        <v/>
      </c>
      <c r="L2538" s="14"/>
      <c r="M2538" s="14">
        <v>9.6736665E7</v>
      </c>
      <c r="N2538" s="14" t="str">
        <f>IF(ISERROR(MATCH(C2538,Completed!A:A,0)),IF(ISERROR(MATCH(C2538,Unsub!B:B,0)),IF(H2538&lt;&gt;"",IF(O2538&lt;&gt;"",O2538,C2538&amp;"|"&amp;M2538&amp;"|"&amp;PROPER(B2538)&amp;"|"&amp;LOWER(H2538)),"#"),""),"")</f>
        <v>12538|96736665|Chan Wei Ping Brenda|wpbchan001@mymail.sim.edu.sg
12538|96736665|Chan Wei Ping Brenda|chanwpb@hotmail.com
</v>
      </c>
      <c r="O2538" s="16" t="str">
        <f t="array" ref="O2538">IFERROR(INDEX(MultiMail!G:G,MATCH(C2538,MultiMail!A:A,0)),"")</f>
        <v>12538|96736665|Chan Wei Ping Brenda|wpbchan001@mymail.sim.edu.sg
12538|96736665|Chan Wei Ping Brenda|chanwpb@hotmail.com
</v>
      </c>
      <c r="P2538" s="17">
        <f t="array" ref="P2538">IFERROR(INDEX(EDMsort!A:A,MATCH(C2538,EDMsort!B:B,0)),"")</f>
        <v>1</v>
      </c>
      <c r="Q2538" s="18"/>
    </row>
    <row r="2539" ht="14.25" customHeight="1">
      <c r="A2539" s="19">
        <v>2538.0</v>
      </c>
      <c r="B2539" s="20" t="s">
        <v>2664</v>
      </c>
      <c r="C2539" s="21">
        <v>12539.0</v>
      </c>
      <c r="D2539" s="22" t="s">
        <v>18</v>
      </c>
      <c r="E2539" s="22">
        <v>8.4289162E7</v>
      </c>
      <c r="F2539" s="14" t="str">
        <f>IF(ISERROR(MATCH(C2539,Completed!A:A,0)),IF(ISERROR(MATCH(C2539,Unsub!B:B,0)),IF(LEN(E2539)=8,E2539&amp;",","#"),""),"")</f>
        <v>84289162,</v>
      </c>
      <c r="G2539" s="14" t="str">
        <f>if(isna(match(C2539,KlikEDM!B:B,0)),"","ClickEDM")</f>
        <v>ClickEDM</v>
      </c>
      <c r="H2539" s="15" t="str">
        <f t="array" ref="H2539">iferror(lower(index(MultiMail!C:C,match(C2539,MultiMail!A:A,0))),"")</f>
        <v>kswtan002@mymail.sim.edu.sg</v>
      </c>
      <c r="I2539" s="14" t="str">
        <f t="array" ref="I2539">iferror(index(KlikEDM!C:C,match(H2539,KlikEDM!A:A,0)),"")</f>
        <v>eblast D</v>
      </c>
      <c r="J2539" s="15" t="str">
        <f t="array" ref="J2539">iferror(lower(index(MultiMail!D:D,match(C2539,MultiMail!A:A,0))),"")</f>
        <v>tkeith995@gmail.com</v>
      </c>
      <c r="K2539" s="14" t="str">
        <f t="array" ref="K2539">iferror(index(KlikEDM!C:C,match(J2539,KlikEDM!A:A,0)),"")</f>
        <v>eblast D</v>
      </c>
      <c r="L2539" s="22"/>
      <c r="M2539" s="22">
        <v>8.4289162E7</v>
      </c>
      <c r="N2539" s="14" t="str">
        <f>IF(ISERROR(MATCH(C2539,Completed!A:A,0)),IF(ISERROR(MATCH(C2539,Unsub!B:B,0)),IF(H2539&lt;&gt;"",IF(O2539&lt;&gt;"",O2539,C2539&amp;"|"&amp;M2539&amp;"|"&amp;PROPER(B2539)&amp;"|"&amp;LOWER(H2539)),"#"),""),"")</f>
        <v>12539|84289162|Keith Tan Shao Wei|kswtan002@mymail.sim.edu.sg
12539|84289162|Keith Tan Shao Wei|tkeith995@gmail.com
</v>
      </c>
      <c r="O2539" s="16" t="str">
        <f t="array" ref="O2539">IFERROR(INDEX(MultiMail!G:G,MATCH(C2539,MultiMail!A:A,0)),"")</f>
        <v>12539|84289162|Keith Tan Shao Wei|kswtan002@mymail.sim.edu.sg
12539|84289162|Keith Tan Shao Wei|tkeith995@gmail.com
</v>
      </c>
      <c r="P2539" s="17">
        <f t="array" ref="P2539">IFERROR(INDEX(EDMsort!A:A,MATCH(C2539,EDMsort!B:B,0)),"")</f>
        <v>4</v>
      </c>
      <c r="Q2539" s="18"/>
    </row>
    <row r="2540" ht="14.25" hidden="1" customHeight="1">
      <c r="A2540" s="11">
        <v>2539.0</v>
      </c>
      <c r="B2540" s="12" t="s">
        <v>2665</v>
      </c>
      <c r="C2540" s="13">
        <v>12540.0</v>
      </c>
      <c r="D2540" s="14" t="s">
        <v>18</v>
      </c>
      <c r="E2540" s="14">
        <v>9.115797E7</v>
      </c>
      <c r="F2540" s="14" t="str">
        <f>IF(ISERROR(MATCH(C2540,Completed!A:A,0)),IF(ISERROR(MATCH(C2540,Unsub!B:B,0)),IF(LEN(E2540)=8,E2540&amp;",","#"),""),"")</f>
        <v>91157970,</v>
      </c>
      <c r="G2540" s="14" t="str">
        <f>if(isna(match(C2540,KlikEDM!B:B,0)),"","ClickEDM")</f>
        <v/>
      </c>
      <c r="H2540" s="15" t="str">
        <f t="array" ref="H2540">iferror(lower(index(MultiMail!C:C,match(C2540,MultiMail!A:A,0))),"")</f>
        <v>jwwong015@mymail.sim.edu.sg</v>
      </c>
      <c r="I2540" s="14" t="str">
        <f t="array" ref="I2540">iferror(index(KlikEDM!C:C,match(H2540,KlikEDM!A:A,0)),"")</f>
        <v/>
      </c>
      <c r="J2540" s="15" t="str">
        <f t="array" ref="J2540">iferror(lower(index(MultiMail!D:D,match(C2540,MultiMail!A:A,0))),"")</f>
        <v>jianweiw95@gmail.com</v>
      </c>
      <c r="K2540" s="14" t="str">
        <f t="array" ref="K2540">iferror(index(KlikEDM!C:C,match(J2540,KlikEDM!A:A,0)),"")</f>
        <v/>
      </c>
      <c r="L2540" s="14"/>
      <c r="M2540" s="14">
        <v>9.115797E7</v>
      </c>
      <c r="N2540" s="14" t="str">
        <f>IF(ISERROR(MATCH(C2540,Completed!A:A,0)),IF(ISERROR(MATCH(C2540,Unsub!B:B,0)),IF(H2540&lt;&gt;"",IF(O2540&lt;&gt;"",O2540,C2540&amp;"|"&amp;M2540&amp;"|"&amp;PROPER(B2540)&amp;"|"&amp;LOWER(H2540)),"#"),""),"")</f>
        <v>12540|91157970|Wong Jian Wei|jwwong015@mymail.sim.edu.sg
12540|91157970|Wong Jian Wei|JIANWEIW95@GMAIL.COM
</v>
      </c>
      <c r="O2540" s="16" t="str">
        <f t="array" ref="O2540">IFERROR(INDEX(MultiMail!G:G,MATCH(C2540,MultiMail!A:A,0)),"")</f>
        <v>12540|91157970|Wong Jian Wei|jwwong015@mymail.sim.edu.sg
12540|91157970|Wong Jian Wei|JIANWEIW95@GMAIL.COM
</v>
      </c>
      <c r="P2540" s="17">
        <f t="array" ref="P2540">IFERROR(INDEX(EDMsort!A:A,MATCH(C2540,EDMsort!B:B,0)),"")</f>
        <v>3</v>
      </c>
      <c r="Q2540" s="18"/>
    </row>
    <row r="2541" ht="14.25" hidden="1" customHeight="1">
      <c r="A2541" s="19">
        <v>2540.0</v>
      </c>
      <c r="B2541" s="20" t="s">
        <v>2666</v>
      </c>
      <c r="C2541" s="21">
        <v>12541.0</v>
      </c>
      <c r="D2541" s="22" t="s">
        <v>18</v>
      </c>
      <c r="E2541" s="22">
        <v>9.6412517E7</v>
      </c>
      <c r="F2541" s="14" t="str">
        <f>IF(ISERROR(MATCH(C2541,Completed!A:A,0)),IF(ISERROR(MATCH(C2541,Unsub!B:B,0)),IF(LEN(E2541)=8,E2541&amp;",","#"),""),"")</f>
        <v/>
      </c>
      <c r="G2541" s="14" t="str">
        <f>if(isna(match(C2541,KlikEDM!B:B,0)),"","ClickEDM")</f>
        <v/>
      </c>
      <c r="H2541" s="15" t="str">
        <f t="array" ref="H2541">iferror(lower(index(MultiMail!C:C,match(C2541,MultiMail!A:A,0))),"")</f>
        <v>ylee024@mymail.sim.edu.sg</v>
      </c>
      <c r="I2541" s="14" t="str">
        <f t="array" ref="I2541">iferror(index(KlikEDM!C:C,match(H2541,KlikEDM!A:A,0)),"")</f>
        <v/>
      </c>
      <c r="J2541" s="15" t="str">
        <f t="array" ref="J2541">iferror(lower(index(MultiMail!D:D,match(C2541,MultiMail!A:A,0))),"")</f>
        <v>lee.yijing@hotmail.com</v>
      </c>
      <c r="K2541" s="14" t="str">
        <f t="array" ref="K2541">iferror(index(KlikEDM!C:C,match(J2541,KlikEDM!A:A,0)),"")</f>
        <v/>
      </c>
      <c r="L2541" s="22"/>
      <c r="M2541" s="22">
        <v>9.6412517E7</v>
      </c>
      <c r="N2541" s="14" t="str">
        <f>IF(ISERROR(MATCH(C2541,Completed!A:A,0)),IF(ISERROR(MATCH(C2541,Unsub!B:B,0)),IF(H2541&lt;&gt;"",IF(O2541&lt;&gt;"",O2541,C2541&amp;"|"&amp;M2541&amp;"|"&amp;PROPER(B2541)&amp;"|"&amp;LOWER(H2541)),"#"),""),"")</f>
        <v/>
      </c>
      <c r="O2541" s="16" t="str">
        <f t="array" ref="O2541">IFERROR(INDEX(MultiMail!G:G,MATCH(C2541,MultiMail!A:A,0)),"")</f>
        <v>12541|96412517|Lee Yijing|ylee024@mymail.sim.edu.sg
12541|96412517|Lee Yijing|LEE.YIJING@HOTMAIL.COM
</v>
      </c>
      <c r="P2541" s="17" t="str">
        <f t="array" ref="P2541">IFERROR(INDEX(EDMsort!A:A,MATCH(C2541,EDMsort!B:B,0)),"")</f>
        <v/>
      </c>
      <c r="Q2541" s="18"/>
    </row>
    <row r="2542" ht="14.25" hidden="1" customHeight="1">
      <c r="A2542" s="11">
        <v>2541.0</v>
      </c>
      <c r="B2542" s="12" t="s">
        <v>2667</v>
      </c>
      <c r="C2542" s="13">
        <v>12542.0</v>
      </c>
      <c r="D2542" s="14" t="s">
        <v>18</v>
      </c>
      <c r="E2542" s="14">
        <v>9.1007234E7</v>
      </c>
      <c r="F2542" s="14" t="str">
        <f>IF(ISERROR(MATCH(C2542,Completed!A:A,0)),IF(ISERROR(MATCH(C2542,Unsub!B:B,0)),IF(LEN(E2542)=8,E2542&amp;",","#"),""),"")</f>
        <v>91007234,</v>
      </c>
      <c r="G2542" s="14" t="str">
        <f>if(isna(match(C2542,KlikEDM!B:B,0)),"","ClickEDM")</f>
        <v/>
      </c>
      <c r="H2542" s="15" t="str">
        <f t="array" ref="H2542">iferror(lower(index(MultiMail!C:C,match(C2542,MultiMail!A:A,0))),"")</f>
        <v>wtleo001@mymail.sim.edu.sg</v>
      </c>
      <c r="I2542" s="14" t="str">
        <f t="array" ref="I2542">iferror(index(KlikEDM!C:C,match(H2542,KlikEDM!A:A,0)),"")</f>
        <v/>
      </c>
      <c r="J2542" s="15" t="str">
        <f t="array" ref="J2542">iferror(lower(index(MultiMail!D:D,match(C2542,MultiMail!A:A,0))),"")</f>
        <v>leo_wanting@hotmail.com</v>
      </c>
      <c r="K2542" s="14" t="str">
        <f t="array" ref="K2542">iferror(index(KlikEDM!C:C,match(J2542,KlikEDM!A:A,0)),"")</f>
        <v/>
      </c>
      <c r="L2542" s="14"/>
      <c r="M2542" s="14">
        <v>9.1007234E7</v>
      </c>
      <c r="N2542" s="14" t="str">
        <f>IF(ISERROR(MATCH(C2542,Completed!A:A,0)),IF(ISERROR(MATCH(C2542,Unsub!B:B,0)),IF(H2542&lt;&gt;"",IF(O2542&lt;&gt;"",O2542,C2542&amp;"|"&amp;M2542&amp;"|"&amp;PROPER(B2542)&amp;"|"&amp;LOWER(H2542)),"#"),""),"")</f>
        <v>12542|91007234|Leo Wan Ting|wtleo001@mymail.sim.edu.sg
12542|91007234|Leo Wan Ting|LEO_WANTING@HOTMAIL.COM
</v>
      </c>
      <c r="O2542" s="16" t="str">
        <f t="array" ref="O2542">IFERROR(INDEX(MultiMail!G:G,MATCH(C2542,MultiMail!A:A,0)),"")</f>
        <v>12542|91007234|Leo Wan Ting|wtleo001@mymail.sim.edu.sg
12542|91007234|Leo Wan Ting|LEO_WANTING@HOTMAIL.COM
</v>
      </c>
      <c r="P2542" s="17">
        <f t="array" ref="P2542">IFERROR(INDEX(EDMsort!A:A,MATCH(C2542,EDMsort!B:B,0)),"")</f>
        <v>2</v>
      </c>
      <c r="Q2542" s="18"/>
    </row>
    <row r="2543" ht="14.25" customHeight="1">
      <c r="A2543" s="19">
        <v>2542.0</v>
      </c>
      <c r="B2543" s="20" t="s">
        <v>2668</v>
      </c>
      <c r="C2543" s="21">
        <v>12543.0</v>
      </c>
      <c r="D2543" s="22" t="s">
        <v>18</v>
      </c>
      <c r="E2543" s="22">
        <v>9.7513722E7</v>
      </c>
      <c r="F2543" s="14" t="str">
        <f>IF(ISERROR(MATCH(C2543,Completed!A:A,0)),IF(ISERROR(MATCH(C2543,Unsub!B:B,0)),IF(LEN(E2543)=8,E2543&amp;",","#"),""),"")</f>
        <v>97513722,</v>
      </c>
      <c r="G2543" s="14" t="str">
        <f>if(isna(match(C2543,KlikEDM!B:B,0)),"","ClickEDM")</f>
        <v>ClickEDM</v>
      </c>
      <c r="H2543" s="15" t="str">
        <f t="array" ref="H2543">iferror(lower(index(MultiMail!C:C,match(C2543,MultiMail!A:A,0))),"")</f>
        <v>cschua005@mymail.sim.edu.sg</v>
      </c>
      <c r="I2543" s="14" t="str">
        <f t="array" ref="I2543">iferror(index(KlikEDM!C:C,match(H2543,KlikEDM!A:A,0)),"")</f>
        <v/>
      </c>
      <c r="J2543" s="15" t="str">
        <f t="array" ref="J2543">iferror(lower(index(MultiMail!D:D,match(C2543,MultiMail!A:A,0))),"")</f>
        <v>freedom105202@gmail.com</v>
      </c>
      <c r="K2543" s="14" t="str">
        <f t="array" ref="K2543">iferror(index(KlikEDM!C:C,match(J2543,KlikEDM!A:A,0)),"")</f>
        <v>eblast A</v>
      </c>
      <c r="L2543" s="22"/>
      <c r="M2543" s="22">
        <v>9.7513722E7</v>
      </c>
      <c r="N2543" s="14" t="str">
        <f>IF(ISERROR(MATCH(C2543,Completed!A:A,0)),IF(ISERROR(MATCH(C2543,Unsub!B:B,0)),IF(H2543&lt;&gt;"",IF(O2543&lt;&gt;"",O2543,C2543&amp;"|"&amp;M2543&amp;"|"&amp;PROPER(B2543)&amp;"|"&amp;LOWER(H2543)),"#"),""),"")</f>
        <v>12543|97513722|Cedric Chua Shikai|cschua005@mymail.sim.edu.sg
12543|97513722|Cedric Chua Shikai|freedom105202@gmail.com
</v>
      </c>
      <c r="O2543" s="16" t="str">
        <f t="array" ref="O2543">IFERROR(INDEX(MultiMail!G:G,MATCH(C2543,MultiMail!A:A,0)),"")</f>
        <v>12543|97513722|Cedric Chua Shikai|cschua005@mymail.sim.edu.sg
12543|97513722|Cedric Chua Shikai|freedom105202@gmail.com
</v>
      </c>
      <c r="P2543" s="17">
        <f t="array" ref="P2543">IFERROR(INDEX(EDMsort!A:A,MATCH(C2543,EDMsort!B:B,0)),"")</f>
        <v>1</v>
      </c>
      <c r="Q2543" s="18"/>
    </row>
    <row r="2544" ht="14.25" hidden="1" customHeight="1">
      <c r="A2544" s="11">
        <v>2543.0</v>
      </c>
      <c r="B2544" s="12" t="s">
        <v>2669</v>
      </c>
      <c r="C2544" s="13">
        <v>12544.0</v>
      </c>
      <c r="D2544" s="14" t="s">
        <v>18</v>
      </c>
      <c r="E2544" s="14">
        <v>9.1788522E7</v>
      </c>
      <c r="F2544" s="14" t="str">
        <f>IF(ISERROR(MATCH(C2544,Completed!A:A,0)),IF(ISERROR(MATCH(C2544,Unsub!B:B,0)),IF(LEN(E2544)=8,E2544&amp;",","#"),""),"")</f>
        <v/>
      </c>
      <c r="G2544" s="14" t="str">
        <f>if(isna(match(C2544,KlikEDM!B:B,0)),"","ClickEDM")</f>
        <v/>
      </c>
      <c r="H2544" s="15" t="str">
        <f t="array" ref="H2544">iferror(lower(index(MultiMail!C:C,match(C2544,MultiMail!A:A,0))),"")</f>
        <v>jtliu001@mymail.sim.edu.sg</v>
      </c>
      <c r="I2544" s="14" t="str">
        <f t="array" ref="I2544">iferror(index(KlikEDM!C:C,match(H2544,KlikEDM!A:A,0)),"")</f>
        <v/>
      </c>
      <c r="J2544" s="15" t="str">
        <f t="array" ref="J2544">iferror(lower(index(MultiMail!D:D,match(C2544,MultiMail!A:A,0))),"")</f>
        <v>tricillia.liu@gmail.com</v>
      </c>
      <c r="K2544" s="14" t="str">
        <f t="array" ref="K2544">iferror(index(KlikEDM!C:C,match(J2544,KlikEDM!A:A,0)),"")</f>
        <v/>
      </c>
      <c r="L2544" s="14"/>
      <c r="M2544" s="14">
        <v>9.1788522E7</v>
      </c>
      <c r="N2544" s="14" t="str">
        <f>IF(ISERROR(MATCH(C2544,Completed!A:A,0)),IF(ISERROR(MATCH(C2544,Unsub!B:B,0)),IF(H2544&lt;&gt;"",IF(O2544&lt;&gt;"",O2544,C2544&amp;"|"&amp;M2544&amp;"|"&amp;PROPER(B2544)&amp;"|"&amp;LOWER(H2544)),"#"),""),"")</f>
        <v/>
      </c>
      <c r="O2544" s="16" t="str">
        <f t="array" ref="O2544">IFERROR(INDEX(MultiMail!G:G,MATCH(C2544,MultiMail!A:A,0)),"")</f>
        <v>12544|91788522|Liu Jiahui, Tricillia|jtliu001@mymail.sim.edu.sg
12544|91788522|Liu Jiahui, Tricillia|TRICILLIA.LIU@GMAIL.COM
</v>
      </c>
      <c r="P2544" s="17" t="str">
        <f t="array" ref="P2544">IFERROR(INDEX(EDMsort!A:A,MATCH(C2544,EDMsort!B:B,0)),"")</f>
        <v/>
      </c>
      <c r="Q2544" s="18"/>
    </row>
    <row r="2545" ht="14.25" hidden="1" customHeight="1">
      <c r="A2545" s="19">
        <v>2544.0</v>
      </c>
      <c r="B2545" s="20" t="s">
        <v>2670</v>
      </c>
      <c r="C2545" s="21">
        <v>12545.0</v>
      </c>
      <c r="D2545" s="22" t="s">
        <v>18</v>
      </c>
      <c r="E2545" s="22">
        <v>8.8692738E7</v>
      </c>
      <c r="F2545" s="14" t="str">
        <f>IF(ISERROR(MATCH(C2545,Completed!A:A,0)),IF(ISERROR(MATCH(C2545,Unsub!B:B,0)),IF(LEN(E2545)=8,E2545&amp;",","#"),""),"")</f>
        <v/>
      </c>
      <c r="G2545" s="14" t="str">
        <f>if(isna(match(C2545,KlikEDM!B:B,0)),"","ClickEDM")</f>
        <v/>
      </c>
      <c r="H2545" s="15" t="str">
        <f t="array" ref="H2545">iferror(lower(index(MultiMail!C:C,match(C2545,MultiMail!A:A,0))),"")</f>
        <v>mjtllow001@mymail.sim.edu.sg</v>
      </c>
      <c r="I2545" s="14" t="str">
        <f t="array" ref="I2545">iferror(index(KlikEDM!C:C,match(H2545,KlikEDM!A:A,0)),"")</f>
        <v/>
      </c>
      <c r="J2545" s="15" t="str">
        <f t="array" ref="J2545">iferror(lower(index(MultiMail!D:D,match(C2545,MultiMail!A:A,0))),"")</f>
        <v>michellellow@hotmail.com</v>
      </c>
      <c r="K2545" s="14" t="str">
        <f t="array" ref="K2545">iferror(index(KlikEDM!C:C,match(J2545,KlikEDM!A:A,0)),"")</f>
        <v/>
      </c>
      <c r="L2545" s="22"/>
      <c r="M2545" s="22">
        <v>8.8692738E7</v>
      </c>
      <c r="N2545" s="14" t="str">
        <f>IF(ISERROR(MATCH(C2545,Completed!A:A,0)),IF(ISERROR(MATCH(C2545,Unsub!B:B,0)),IF(H2545&lt;&gt;"",IF(O2545&lt;&gt;"",O2545,C2545&amp;"|"&amp;M2545&amp;"|"&amp;PROPER(B2545)&amp;"|"&amp;LOWER(H2545)),"#"),""),"")</f>
        <v/>
      </c>
      <c r="O2545" s="16" t="str">
        <f t="array" ref="O2545">IFERROR(INDEX(MultiMail!G:G,MATCH(C2545,MultiMail!A:A,0)),"")</f>
        <v>12545|88692738|Michelle Low Jia Tong(Liu Jiatong)|mjtllow001@mymail.sim.edu.sg
12545|88692738|Michelle Low Jia Tong(Liu Jiatong)|MICHELLELLOW@HOTMAIL.COM
</v>
      </c>
      <c r="P2545" s="17" t="str">
        <f t="array" ref="P2545">IFERROR(INDEX(EDMsort!A:A,MATCH(C2545,EDMsort!B:B,0)),"")</f>
        <v/>
      </c>
      <c r="Q2545" s="18"/>
    </row>
    <row r="2546" ht="14.25" hidden="1" customHeight="1">
      <c r="A2546" s="11">
        <v>2545.0</v>
      </c>
      <c r="B2546" s="12" t="s">
        <v>2671</v>
      </c>
      <c r="C2546" s="13">
        <v>12546.0</v>
      </c>
      <c r="D2546" s="14" t="s">
        <v>18</v>
      </c>
      <c r="E2546" s="14">
        <v>9.6675917E7</v>
      </c>
      <c r="F2546" s="14" t="str">
        <f>IF(ISERROR(MATCH(C2546,Completed!A:A,0)),IF(ISERROR(MATCH(C2546,Unsub!B:B,0)),IF(LEN(E2546)=8,E2546&amp;",","#"),""),"")</f>
        <v/>
      </c>
      <c r="G2546" s="14" t="str">
        <f>if(isna(match(C2546,KlikEDM!B:B,0)),"","ClickEDM")</f>
        <v/>
      </c>
      <c r="H2546" s="15" t="str">
        <f t="array" ref="H2546">iferror(lower(index(MultiMail!C:C,match(C2546,MultiMail!A:A,0))),"")</f>
        <v>stbay001@mymail.sim.edu.sg</v>
      </c>
      <c r="I2546" s="14" t="str">
        <f t="array" ref="I2546">iferror(index(KlikEDM!C:C,match(H2546,KlikEDM!A:A,0)),"")</f>
        <v/>
      </c>
      <c r="J2546" s="15" t="str">
        <f t="array" ref="J2546">iferror(lower(index(MultiMail!D:D,match(C2546,MultiMail!A:A,0))),"")</f>
        <v>bayshuting@hotmail.com</v>
      </c>
      <c r="K2546" s="14" t="str">
        <f t="array" ref="K2546">iferror(index(KlikEDM!C:C,match(J2546,KlikEDM!A:A,0)),"")</f>
        <v/>
      </c>
      <c r="L2546" s="14"/>
      <c r="M2546" s="14">
        <v>9.6675917E7</v>
      </c>
      <c r="N2546" s="14" t="str">
        <f>IF(ISERROR(MATCH(C2546,Completed!A:A,0)),IF(ISERROR(MATCH(C2546,Unsub!B:B,0)),IF(H2546&lt;&gt;"",IF(O2546&lt;&gt;"",O2546,C2546&amp;"|"&amp;M2546&amp;"|"&amp;PROPER(B2546)&amp;"|"&amp;LOWER(H2546)),"#"),""),"")</f>
        <v/>
      </c>
      <c r="O2546" s="16" t="str">
        <f t="array" ref="O2546">IFERROR(INDEX(MultiMail!G:G,MATCH(C2546,MultiMail!A:A,0)),"")</f>
        <v>12546|96675917|Bay Shu Ting|stbay001@mymail.sim.edu.sg
12546|96675917|Bay Shu Ting|bayshuting@hotmail.com
</v>
      </c>
      <c r="P2546" s="17" t="str">
        <f t="array" ref="P2546">IFERROR(INDEX(EDMsort!A:A,MATCH(C2546,EDMsort!B:B,0)),"")</f>
        <v/>
      </c>
      <c r="Q2546" s="18"/>
    </row>
    <row r="2547" ht="14.25" hidden="1" customHeight="1">
      <c r="A2547" s="19">
        <v>2546.0</v>
      </c>
      <c r="B2547" s="20" t="s">
        <v>2672</v>
      </c>
      <c r="C2547" s="21">
        <v>12547.0</v>
      </c>
      <c r="D2547" s="22" t="s">
        <v>18</v>
      </c>
      <c r="E2547" s="22">
        <v>9.6561741E7</v>
      </c>
      <c r="F2547" s="14" t="str">
        <f>IF(ISERROR(MATCH(C2547,Completed!A:A,0)),IF(ISERROR(MATCH(C2547,Unsub!B:B,0)),IF(LEN(E2547)=8,E2547&amp;",","#"),""),"")</f>
        <v>96561741,</v>
      </c>
      <c r="G2547" s="14" t="str">
        <f>if(isna(match(C2547,KlikEDM!B:B,0)),"","ClickEDM")</f>
        <v/>
      </c>
      <c r="H2547" s="15" t="str">
        <f t="array" ref="H2547">iferror(lower(index(MultiMail!C:C,match(C2547,MultiMail!A:A,0))),"")</f>
        <v>bkdyak001@mymail.sim.edu.sg</v>
      </c>
      <c r="I2547" s="14" t="str">
        <f t="array" ref="I2547">iferror(index(KlikEDM!C:C,match(H2547,KlikEDM!A:A,0)),"")</f>
        <v/>
      </c>
      <c r="J2547" s="15" t="str">
        <f t="array" ref="J2547">iferror(lower(index(MultiMail!D:D,match(C2547,MultiMail!A:A,0))),"")</f>
        <v>davisyak_96@hotmail.com</v>
      </c>
      <c r="K2547" s="14" t="str">
        <f t="array" ref="K2547">iferror(index(KlikEDM!C:C,match(J2547,KlikEDM!A:A,0)),"")</f>
        <v/>
      </c>
      <c r="L2547" s="22"/>
      <c r="M2547" s="22">
        <v>9.6561741E7</v>
      </c>
      <c r="N2547" s="14" t="str">
        <f>IF(ISERROR(MATCH(C2547,Completed!A:A,0)),IF(ISERROR(MATCH(C2547,Unsub!B:B,0)),IF(H2547&lt;&gt;"",IF(O2547&lt;&gt;"",O2547,C2547&amp;"|"&amp;M2547&amp;"|"&amp;PROPER(B2547)&amp;"|"&amp;LOWER(H2547)),"#"),""),"")</f>
        <v>12547|96561741|Yak Boon Kiat, Davis|bkdyak001@mymail.sim.edu.sg
12547|96561741|Yak Boon Kiat, Davis|DAVISYAK_96@HOTMAIL.COM
</v>
      </c>
      <c r="O2547" s="16" t="str">
        <f t="array" ref="O2547">IFERROR(INDEX(MultiMail!G:G,MATCH(C2547,MultiMail!A:A,0)),"")</f>
        <v>12547|96561741|Yak Boon Kiat, Davis|bkdyak001@mymail.sim.edu.sg
12547|96561741|Yak Boon Kiat, Davis|DAVISYAK_96@HOTMAIL.COM
</v>
      </c>
      <c r="P2547" s="17">
        <f t="array" ref="P2547">IFERROR(INDEX(EDMsort!A:A,MATCH(C2547,EDMsort!B:B,0)),"")</f>
        <v>4</v>
      </c>
      <c r="Q2547" s="18"/>
    </row>
    <row r="2548" ht="14.25" hidden="1" customHeight="1">
      <c r="A2548" s="11">
        <v>2547.0</v>
      </c>
      <c r="B2548" s="12" t="s">
        <v>2673</v>
      </c>
      <c r="C2548" s="13">
        <v>12548.0</v>
      </c>
      <c r="D2548" s="14" t="s">
        <v>18</v>
      </c>
      <c r="E2548" s="14">
        <v>9.6511601E7</v>
      </c>
      <c r="F2548" s="14" t="str">
        <f>IF(ISERROR(MATCH(C2548,Completed!A:A,0)),IF(ISERROR(MATCH(C2548,Unsub!B:B,0)),IF(LEN(E2548)=8,E2548&amp;",","#"),""),"")</f>
        <v>96511601,</v>
      </c>
      <c r="G2548" s="14" t="str">
        <f>if(isna(match(C2548,KlikEDM!B:B,0)),"","ClickEDM")</f>
        <v/>
      </c>
      <c r="H2548" s="15" t="str">
        <f t="array" ref="H2548">iferror(lower(index(MultiMail!C:C,match(C2548,MultiMail!A:A,0))),"")</f>
        <v>rajaram001@mymail.sim.edu.sg</v>
      </c>
      <c r="I2548" s="14" t="str">
        <f t="array" ref="I2548">iferror(index(KlikEDM!C:C,match(H2548,KlikEDM!A:A,0)),"")</f>
        <v/>
      </c>
      <c r="J2548" s="15" t="str">
        <f t="array" ref="J2548">iferror(lower(index(MultiMail!D:D,match(C2548,MultiMail!A:A,0))),"")</f>
        <v>hannahranita@hotmail.com</v>
      </c>
      <c r="K2548" s="14" t="str">
        <f t="array" ref="K2548">iferror(index(KlikEDM!C:C,match(J2548,KlikEDM!A:A,0)),"")</f>
        <v/>
      </c>
      <c r="L2548" s="14"/>
      <c r="M2548" s="14">
        <v>9.6511601E7</v>
      </c>
      <c r="N2548" s="14" t="str">
        <f>IF(ISERROR(MATCH(C2548,Completed!A:A,0)),IF(ISERROR(MATCH(C2548,Unsub!B:B,0)),IF(H2548&lt;&gt;"",IF(O2548&lt;&gt;"",O2548,C2548&amp;"|"&amp;M2548&amp;"|"&amp;PROPER(B2548)&amp;"|"&amp;LOWER(H2548)),"#"),""),"")</f>
        <v>12548|96511601|Hannah Ranita Rajaram|rajaram001@mymail.sim.edu.sg
12548|96511601|Hannah Ranita Rajaram|HANNAHRANITA@HOTMAIL.COM
</v>
      </c>
      <c r="O2548" s="16" t="str">
        <f t="array" ref="O2548">IFERROR(INDEX(MultiMail!G:G,MATCH(C2548,MultiMail!A:A,0)),"")</f>
        <v>12548|96511601|Hannah Ranita Rajaram|rajaram001@mymail.sim.edu.sg
12548|96511601|Hannah Ranita Rajaram|HANNAHRANITA@HOTMAIL.COM
</v>
      </c>
      <c r="P2548" s="17">
        <f t="array" ref="P2548">IFERROR(INDEX(EDMsort!A:A,MATCH(C2548,EDMsort!B:B,0)),"")</f>
        <v>3</v>
      </c>
      <c r="Q2548" s="18"/>
    </row>
    <row r="2549" ht="14.25" hidden="1" customHeight="1">
      <c r="A2549" s="19">
        <v>2548.0</v>
      </c>
      <c r="B2549" s="20" t="s">
        <v>2674</v>
      </c>
      <c r="C2549" s="21">
        <v>12549.0</v>
      </c>
      <c r="D2549" s="22" t="s">
        <v>18</v>
      </c>
      <c r="E2549" s="22">
        <v>9.1546844E7</v>
      </c>
      <c r="F2549" s="14" t="str">
        <f>IF(ISERROR(MATCH(C2549,Completed!A:A,0)),IF(ISERROR(MATCH(C2549,Unsub!B:B,0)),IF(LEN(E2549)=8,E2549&amp;",","#"),""),"")</f>
        <v>91546844,</v>
      </c>
      <c r="G2549" s="14" t="str">
        <f>if(isna(match(C2549,KlikEDM!B:B,0)),"","ClickEDM")</f>
        <v/>
      </c>
      <c r="H2549" s="15" t="str">
        <f t="array" ref="H2549">iferror(lower(index(MultiMail!C:C,match(C2549,MultiMail!A:A,0))),"")</f>
        <v>xnnng001@mymail.sim.edu.sg</v>
      </c>
      <c r="I2549" s="14" t="str">
        <f t="array" ref="I2549">iferror(index(KlikEDM!C:C,match(H2549,KlikEDM!A:A,0)),"")</f>
        <v/>
      </c>
      <c r="J2549" s="15" t="str">
        <f t="array" ref="J2549">iferror(lower(index(MultiMail!D:D,match(C2549,MultiMail!A:A,0))),"")</f>
        <v>nicole.ngxuanning@gmail.com</v>
      </c>
      <c r="K2549" s="14" t="str">
        <f t="array" ref="K2549">iferror(index(KlikEDM!C:C,match(J2549,KlikEDM!A:A,0)),"")</f>
        <v/>
      </c>
      <c r="L2549" s="22"/>
      <c r="M2549" s="22">
        <v>9.1546844E7</v>
      </c>
      <c r="N2549" s="14" t="str">
        <f>IF(ISERROR(MATCH(C2549,Completed!A:A,0)),IF(ISERROR(MATCH(C2549,Unsub!B:B,0)),IF(H2549&lt;&gt;"",IF(O2549&lt;&gt;"",O2549,C2549&amp;"|"&amp;M2549&amp;"|"&amp;PROPER(B2549)&amp;"|"&amp;LOWER(H2549)),"#"),""),"")</f>
        <v>12549|91546844|Ng Xuan Ning, Nicole|xnnng001@mymail.sim.edu.sg
12549|91546844|Ng Xuan Ning, Nicole|NICOLE.NGXUANNING@GMAIL.COM
</v>
      </c>
      <c r="O2549" s="16" t="str">
        <f t="array" ref="O2549">IFERROR(INDEX(MultiMail!G:G,MATCH(C2549,MultiMail!A:A,0)),"")</f>
        <v>12549|91546844|Ng Xuan Ning, Nicole|xnnng001@mymail.sim.edu.sg
12549|91546844|Ng Xuan Ning, Nicole|NICOLE.NGXUANNING@GMAIL.COM
</v>
      </c>
      <c r="P2549" s="17">
        <f t="array" ref="P2549">IFERROR(INDEX(EDMsort!A:A,MATCH(C2549,EDMsort!B:B,0)),"")</f>
        <v>2</v>
      </c>
      <c r="Q2549" s="18"/>
    </row>
    <row r="2550" ht="14.25" hidden="1" customHeight="1">
      <c r="A2550" s="11">
        <v>2549.0</v>
      </c>
      <c r="B2550" s="12" t="s">
        <v>2675</v>
      </c>
      <c r="C2550" s="13">
        <v>12550.0</v>
      </c>
      <c r="D2550" s="14" t="s">
        <v>18</v>
      </c>
      <c r="E2550" s="14">
        <v>9.6801385E7</v>
      </c>
      <c r="F2550" s="14" t="str">
        <f>IF(ISERROR(MATCH(C2550,Completed!A:A,0)),IF(ISERROR(MATCH(C2550,Unsub!B:B,0)),IF(LEN(E2550)=8,E2550&amp;",","#"),""),"")</f>
        <v>96801385,</v>
      </c>
      <c r="G2550" s="14" t="str">
        <f>if(isna(match(C2550,KlikEDM!B:B,0)),"","ClickEDM")</f>
        <v/>
      </c>
      <c r="H2550" s="15" t="str">
        <f t="array" ref="H2550">iferror(lower(index(MultiMail!C:C,match(C2550,MultiMail!A:A,0))),"")</f>
        <v>pkcyap001@mymail.sim.edu.sg</v>
      </c>
      <c r="I2550" s="14" t="str">
        <f t="array" ref="I2550">iferror(index(KlikEDM!C:C,match(H2550,KlikEDM!A:A,0)),"")</f>
        <v/>
      </c>
      <c r="J2550" s="15" t="str">
        <f t="array" ref="J2550">iferror(lower(index(MultiMail!D:D,match(C2550,MultiMail!A:A,0))),"")</f>
        <v>perryelijahyap@gmail.com</v>
      </c>
      <c r="K2550" s="14" t="str">
        <f t="array" ref="K2550">iferror(index(KlikEDM!C:C,match(J2550,KlikEDM!A:A,0)),"")</f>
        <v/>
      </c>
      <c r="L2550" s="14"/>
      <c r="M2550" s="14">
        <v>9.6801385E7</v>
      </c>
      <c r="N2550" s="14" t="str">
        <f>IF(ISERROR(MATCH(C2550,Completed!A:A,0)),IF(ISERROR(MATCH(C2550,Unsub!B:B,0)),IF(H2550&lt;&gt;"",IF(O2550&lt;&gt;"",O2550,C2550&amp;"|"&amp;M2550&amp;"|"&amp;PROPER(B2550)&amp;"|"&amp;LOWER(H2550)),"#"),""),"")</f>
        <v>12550|96801385|Perry Yap Kian Chung|pkcyap001@mymail.sim.edu.sg
12550|96801385|Perry Yap Kian Chung|PERRYELIJAHYAP@GMAIL.COM
</v>
      </c>
      <c r="O2550" s="16" t="str">
        <f t="array" ref="O2550">IFERROR(INDEX(MultiMail!G:G,MATCH(C2550,MultiMail!A:A,0)),"")</f>
        <v>12550|96801385|Perry Yap Kian Chung|pkcyap001@mymail.sim.edu.sg
12550|96801385|Perry Yap Kian Chung|PERRYELIJAHYAP@GMAIL.COM
</v>
      </c>
      <c r="P2550" s="17">
        <f t="array" ref="P2550">IFERROR(INDEX(EDMsort!A:A,MATCH(C2550,EDMsort!B:B,0)),"")</f>
        <v>1</v>
      </c>
      <c r="Q2550" s="18"/>
    </row>
    <row r="2551" ht="14.25" hidden="1" customHeight="1">
      <c r="A2551" s="19">
        <v>2550.0</v>
      </c>
      <c r="B2551" s="20" t="s">
        <v>2676</v>
      </c>
      <c r="C2551" s="21">
        <v>12551.0</v>
      </c>
      <c r="D2551" s="22" t="s">
        <v>18</v>
      </c>
      <c r="E2551" s="22">
        <v>9.2238387E7</v>
      </c>
      <c r="F2551" s="14" t="str">
        <f>IF(ISERROR(MATCH(C2551,Completed!A:A,0)),IF(ISERROR(MATCH(C2551,Unsub!B:B,0)),IF(LEN(E2551)=8,E2551&amp;",","#"),""),"")</f>
        <v/>
      </c>
      <c r="G2551" s="14" t="str">
        <f>if(isna(match(C2551,KlikEDM!B:B,0)),"","ClickEDM")</f>
        <v/>
      </c>
      <c r="H2551" s="15" t="str">
        <f t="array" ref="H2551">iferror(lower(index(MultiMail!C:C,match(C2551,MultiMail!A:A,0))),"")</f>
        <v>yzjwong001@mymail.sim.edu.sg</v>
      </c>
      <c r="I2551" s="14" t="str">
        <f t="array" ref="I2551">iferror(index(KlikEDM!C:C,match(H2551,KlikEDM!A:A,0)),"")</f>
        <v/>
      </c>
      <c r="J2551" s="15" t="str">
        <f t="array" ref="J2551">iferror(lower(index(MultiMail!D:D,match(C2551,MultiMail!A:A,0))),"")</f>
        <v>mezejas1995@gmail.com</v>
      </c>
      <c r="K2551" s="14" t="str">
        <f t="array" ref="K2551">iferror(index(KlikEDM!C:C,match(J2551,KlikEDM!A:A,0)),"")</f>
        <v/>
      </c>
      <c r="L2551" s="22"/>
      <c r="M2551" s="22">
        <v>9.2238387E7</v>
      </c>
      <c r="N2551" s="14" t="str">
        <f>IF(ISERROR(MATCH(C2551,Completed!A:A,0)),IF(ISERROR(MATCH(C2551,Unsub!B:B,0)),IF(H2551&lt;&gt;"",IF(O2551&lt;&gt;"",O2551,C2551&amp;"|"&amp;M2551&amp;"|"&amp;PROPER(B2551)&amp;"|"&amp;LOWER(H2551)),"#"),""),"")</f>
        <v/>
      </c>
      <c r="O2551" s="16" t="str">
        <f t="array" ref="O2551">IFERROR(INDEX(MultiMail!G:G,MATCH(C2551,MultiMail!A:A,0)),"")</f>
        <v>12551|92238387|Wong Yan Zhi Jasper|yzjwong001@mymail.sim.edu.sg
12551|92238387|Wong Yan Zhi Jasper|MEZEJAS1995@GMAIL.COM
</v>
      </c>
      <c r="P2551" s="17" t="str">
        <f t="array" ref="P2551">IFERROR(INDEX(EDMsort!A:A,MATCH(C2551,EDMsort!B:B,0)),"")</f>
        <v/>
      </c>
      <c r="Q2551" s="18"/>
    </row>
    <row r="2552" ht="14.25" hidden="1" customHeight="1">
      <c r="A2552" s="11">
        <v>2551.0</v>
      </c>
      <c r="B2552" s="12" t="s">
        <v>2677</v>
      </c>
      <c r="C2552" s="13">
        <v>12552.0</v>
      </c>
      <c r="D2552" s="14" t="s">
        <v>18</v>
      </c>
      <c r="E2552" s="14">
        <v>9.1134108E7</v>
      </c>
      <c r="F2552" s="14" t="str">
        <f>IF(ISERROR(MATCH(C2552,Completed!A:A,0)),IF(ISERROR(MATCH(C2552,Unsub!B:B,0)),IF(LEN(E2552)=8,E2552&amp;",","#"),""),"")</f>
        <v>91134108,</v>
      </c>
      <c r="G2552" s="14" t="str">
        <f>if(isna(match(C2552,KlikEDM!B:B,0)),"","ClickEDM")</f>
        <v/>
      </c>
      <c r="H2552" s="15" t="str">
        <f t="array" ref="H2552">iferror(lower(index(MultiMail!C:C,match(C2552,MultiMail!A:A,0))),"")</f>
        <v>glhng001@mymail.sim.edu.sg</v>
      </c>
      <c r="I2552" s="14" t="str">
        <f t="array" ref="I2552">iferror(index(KlikEDM!C:C,match(H2552,KlikEDM!A:A,0)),"")</f>
        <v/>
      </c>
      <c r="J2552" s="15" t="str">
        <f t="array" ref="J2552">iferror(lower(index(MultiMail!D:D,match(C2552,MultiMail!A:A,0))),"")</f>
        <v>gracelh97@gmail.com</v>
      </c>
      <c r="K2552" s="14" t="str">
        <f t="array" ref="K2552">iferror(index(KlikEDM!C:C,match(J2552,KlikEDM!A:A,0)),"")</f>
        <v/>
      </c>
      <c r="L2552" s="14"/>
      <c r="M2552" s="14">
        <v>9.1134108E7</v>
      </c>
      <c r="N2552" s="14" t="str">
        <f>IF(ISERROR(MATCH(C2552,Completed!A:A,0)),IF(ISERROR(MATCH(C2552,Unsub!B:B,0)),IF(H2552&lt;&gt;"",IF(O2552&lt;&gt;"",O2552,C2552&amp;"|"&amp;M2552&amp;"|"&amp;PROPER(B2552)&amp;"|"&amp;LOWER(H2552)),"#"),""),"")</f>
        <v>12552|91134108|Grace Ng Li Han|glhng001@mymail.sim.edu.sg
12552|91134108|Grace Ng Li Han|gracelh97@gmail.com
</v>
      </c>
      <c r="O2552" s="16" t="str">
        <f t="array" ref="O2552">IFERROR(INDEX(MultiMail!G:G,MATCH(C2552,MultiMail!A:A,0)),"")</f>
        <v>12552|91134108|Grace Ng Li Han|glhng001@mymail.sim.edu.sg
12552|91134108|Grace Ng Li Han|gracelh97@gmail.com
</v>
      </c>
      <c r="P2552" s="17">
        <f t="array" ref="P2552">IFERROR(INDEX(EDMsort!A:A,MATCH(C2552,EDMsort!B:B,0)),"")</f>
        <v>4</v>
      </c>
      <c r="Q2552" s="18"/>
    </row>
    <row r="2553" ht="14.25" customHeight="1">
      <c r="A2553" s="19">
        <v>2552.0</v>
      </c>
      <c r="B2553" s="20" t="s">
        <v>2678</v>
      </c>
      <c r="C2553" s="21">
        <v>12553.0</v>
      </c>
      <c r="D2553" s="22" t="s">
        <v>18</v>
      </c>
      <c r="E2553" s="22">
        <v>9.7719408E7</v>
      </c>
      <c r="F2553" s="14" t="str">
        <f>IF(ISERROR(MATCH(C2553,Completed!A:A,0)),IF(ISERROR(MATCH(C2553,Unsub!B:B,0)),IF(LEN(E2553)=8,E2553&amp;",","#"),""),"")</f>
        <v>97719408,</v>
      </c>
      <c r="G2553" s="14" t="str">
        <f>if(isna(match(C2553,KlikEDM!B:B,0)),"","ClickEDM")</f>
        <v>ClickEDM</v>
      </c>
      <c r="H2553" s="15" t="str">
        <f t="array" ref="H2553">iferror(lower(index(MultiMail!C:C,match(C2553,MultiMail!A:A,0))),"")</f>
        <v>george005@mymail.sim.edu.sg</v>
      </c>
      <c r="I2553" s="14" t="str">
        <f t="array" ref="I2553">iferror(index(KlikEDM!C:C,match(H2553,KlikEDM!A:A,0)),"")</f>
        <v>eblast C</v>
      </c>
      <c r="J2553" s="15" t="str">
        <f t="array" ref="J2553">iferror(lower(index(MultiMail!D:D,match(C2553,MultiMail!A:A,0))),"")</f>
        <v>lawrencepraju@gmail.com</v>
      </c>
      <c r="K2553" s="14" t="str">
        <f t="array" ref="K2553">iferror(index(KlikEDM!C:C,match(J2553,KlikEDM!A:A,0)),"")</f>
        <v>eblast C</v>
      </c>
      <c r="L2553" s="22"/>
      <c r="M2553" s="22">
        <v>9.7719408E7</v>
      </c>
      <c r="N2553" s="14" t="str">
        <f>IF(ISERROR(MATCH(C2553,Completed!A:A,0)),IF(ISERROR(MATCH(C2553,Unsub!B:B,0)),IF(H2553&lt;&gt;"",IF(O2553&lt;&gt;"",O2553,C2553&amp;"|"&amp;M2553&amp;"|"&amp;PROPER(B2553)&amp;"|"&amp;LOWER(H2553)),"#"),""),"")</f>
        <v>12553|97719408|George Lawrence Praju|george005@mymail.sim.edu.sg
12553|97719408|George Lawrence Praju|LAWRENCEPRAJU@GMAIL.COM
</v>
      </c>
      <c r="O2553" s="16" t="str">
        <f t="array" ref="O2553">IFERROR(INDEX(MultiMail!G:G,MATCH(C2553,MultiMail!A:A,0)),"")</f>
        <v>12553|97719408|George Lawrence Praju|george005@mymail.sim.edu.sg
12553|97719408|George Lawrence Praju|LAWRENCEPRAJU@GMAIL.COM
</v>
      </c>
      <c r="P2553" s="17">
        <f t="array" ref="P2553">IFERROR(INDEX(EDMsort!A:A,MATCH(C2553,EDMsort!B:B,0)),"")</f>
        <v>3</v>
      </c>
      <c r="Q2553" s="18"/>
    </row>
    <row r="2554" ht="14.25" hidden="1" customHeight="1">
      <c r="A2554" s="11">
        <v>2553.0</v>
      </c>
      <c r="B2554" s="12" t="s">
        <v>2679</v>
      </c>
      <c r="C2554" s="13">
        <v>12554.0</v>
      </c>
      <c r="D2554" s="14" t="s">
        <v>18</v>
      </c>
      <c r="E2554" s="14">
        <v>9.0578193E7</v>
      </c>
      <c r="F2554" s="14" t="str">
        <f>IF(ISERROR(MATCH(C2554,Completed!A:A,0)),IF(ISERROR(MATCH(C2554,Unsub!B:B,0)),IF(LEN(E2554)=8,E2554&amp;",","#"),""),"")</f>
        <v/>
      </c>
      <c r="G2554" s="14" t="str">
        <f>if(isna(match(C2554,KlikEDM!B:B,0)),"","ClickEDM")</f>
        <v/>
      </c>
      <c r="H2554" s="15" t="str">
        <f t="array" ref="H2554">iferror(lower(index(MultiMail!C:C,match(C2554,MultiMail!A:A,0))),"")</f>
        <v>nurulhba002@mymail.sim.edu.sg</v>
      </c>
      <c r="I2554" s="14" t="str">
        <f t="array" ref="I2554">iferror(index(KlikEDM!C:C,match(H2554,KlikEDM!A:A,0)),"")</f>
        <v/>
      </c>
      <c r="J2554" s="15" t="str">
        <f t="array" ref="J2554">iferror(lower(index(MultiMail!D:D,match(C2554,MultiMail!A:A,0))),"")</f>
        <v>nuruul_hidayaah@hotmail.com</v>
      </c>
      <c r="K2554" s="14" t="str">
        <f t="array" ref="K2554">iferror(index(KlikEDM!C:C,match(J2554,KlikEDM!A:A,0)),"")</f>
        <v/>
      </c>
      <c r="L2554" s="14"/>
      <c r="M2554" s="14">
        <v>9.0578193E7</v>
      </c>
      <c r="N2554" s="14" t="str">
        <f>IF(ISERROR(MATCH(C2554,Completed!A:A,0)),IF(ISERROR(MATCH(C2554,Unsub!B:B,0)),IF(H2554&lt;&gt;"",IF(O2554&lt;&gt;"",O2554,C2554&amp;"|"&amp;M2554&amp;"|"&amp;PROPER(B2554)&amp;"|"&amp;LOWER(H2554)),"#"),""),"")</f>
        <v/>
      </c>
      <c r="O2554" s="16" t="str">
        <f t="array" ref="O2554">IFERROR(INDEX(MultiMail!G:G,MATCH(C2554,MultiMail!A:A,0)),"")</f>
        <v>12554|90578193|Nurul Hidayah Binte Azias|nurulhba002@mymail.sim.edu.sg
12554|90578193|Nurul Hidayah Binte Azias|NURUUL_HIDAYAAH@HOTMAIL.COM
</v>
      </c>
      <c r="P2554" s="17" t="str">
        <f t="array" ref="P2554">IFERROR(INDEX(EDMsort!A:A,MATCH(C2554,EDMsort!B:B,0)),"")</f>
        <v/>
      </c>
      <c r="Q2554" s="18"/>
    </row>
    <row r="2555" ht="14.25" hidden="1" customHeight="1">
      <c r="A2555" s="19">
        <v>2554.0</v>
      </c>
      <c r="B2555" s="20" t="s">
        <v>2680</v>
      </c>
      <c r="C2555" s="21">
        <v>12555.0</v>
      </c>
      <c r="D2555" s="22" t="s">
        <v>18</v>
      </c>
      <c r="E2555" s="22">
        <v>9.271826E7</v>
      </c>
      <c r="F2555" s="14" t="str">
        <f>IF(ISERROR(MATCH(C2555,Completed!A:A,0)),IF(ISERROR(MATCH(C2555,Unsub!B:B,0)),IF(LEN(E2555)=8,E2555&amp;",","#"),""),"")</f>
        <v/>
      </c>
      <c r="G2555" s="14" t="str">
        <f>if(isna(match(C2555,KlikEDM!B:B,0)),"","ClickEDM")</f>
        <v/>
      </c>
      <c r="H2555" s="15" t="str">
        <f t="array" ref="H2555">iferror(lower(index(MultiMail!C:C,match(C2555,MultiMail!A:A,0))),"")</f>
        <v>lxlow004@mymail.sim.edu.sg</v>
      </c>
      <c r="I2555" s="14" t="str">
        <f t="array" ref="I2555">iferror(index(KlikEDM!C:C,match(H2555,KlikEDM!A:A,0)),"")</f>
        <v/>
      </c>
      <c r="J2555" s="15" t="str">
        <f t="array" ref="J2555">iferror(lower(index(MultiMail!D:D,match(C2555,MultiMail!A:A,0))),"")</f>
        <v>llxuan22@hotmail.com</v>
      </c>
      <c r="K2555" s="14" t="str">
        <f t="array" ref="K2555">iferror(index(KlikEDM!C:C,match(J2555,KlikEDM!A:A,0)),"")</f>
        <v/>
      </c>
      <c r="L2555" s="22"/>
      <c r="M2555" s="22">
        <v>9.271826E7</v>
      </c>
      <c r="N2555" s="14" t="str">
        <f>IF(ISERROR(MATCH(C2555,Completed!A:A,0)),IF(ISERROR(MATCH(C2555,Unsub!B:B,0)),IF(H2555&lt;&gt;"",IF(O2555&lt;&gt;"",O2555,C2555&amp;"|"&amp;M2555&amp;"|"&amp;PROPER(B2555)&amp;"|"&amp;LOWER(H2555)),"#"),""),"")</f>
        <v/>
      </c>
      <c r="O2555" s="16" t="str">
        <f t="array" ref="O2555">IFERROR(INDEX(MultiMail!G:G,MATCH(C2555,MultiMail!A:A,0)),"")</f>
        <v>12555|92718260|Low Li Xuan|lxlow004@mymail.sim.edu.sg
12555|92718260|Low Li Xuan|LLXUAN22@HOTMAIL.COM
</v>
      </c>
      <c r="P2555" s="17" t="str">
        <f t="array" ref="P2555">IFERROR(INDEX(EDMsort!A:A,MATCH(C2555,EDMsort!B:B,0)),"")</f>
        <v/>
      </c>
      <c r="Q2555" s="18"/>
    </row>
    <row r="2556" ht="14.25" hidden="1" customHeight="1">
      <c r="A2556" s="11">
        <v>2555.0</v>
      </c>
      <c r="B2556" s="12" t="s">
        <v>2681</v>
      </c>
      <c r="C2556" s="13">
        <v>12556.0</v>
      </c>
      <c r="D2556" s="14" t="s">
        <v>18</v>
      </c>
      <c r="E2556" s="14">
        <v>9.8368021E7</v>
      </c>
      <c r="F2556" s="14" t="str">
        <f>IF(ISERROR(MATCH(C2556,Completed!A:A,0)),IF(ISERROR(MATCH(C2556,Unsub!B:B,0)),IF(LEN(E2556)=8,E2556&amp;",","#"),""),"")</f>
        <v>98368021,</v>
      </c>
      <c r="G2556" s="14" t="str">
        <f>if(isna(match(C2556,KlikEDM!B:B,0)),"","ClickEDM")</f>
        <v/>
      </c>
      <c r="H2556" s="15" t="str">
        <f t="array" ref="H2556">iferror(lower(index(MultiMail!C:C,match(C2556,MultiMail!A:A,0))),"")</f>
        <v>ffkong001@mymail.sim.edu.sg</v>
      </c>
      <c r="I2556" s="14" t="str">
        <f t="array" ref="I2556">iferror(index(KlikEDM!C:C,match(H2556,KlikEDM!A:A,0)),"")</f>
        <v/>
      </c>
      <c r="J2556" s="15" t="str">
        <f t="array" ref="J2556">iferror(lower(index(MultiMail!D:D,match(C2556,MultiMail!A:A,0))),"")</f>
        <v>kflfanfan@gmail.com</v>
      </c>
      <c r="K2556" s="14" t="str">
        <f t="array" ref="K2556">iferror(index(KlikEDM!C:C,match(J2556,KlikEDM!A:A,0)),"")</f>
        <v/>
      </c>
      <c r="L2556" s="14"/>
      <c r="M2556" s="14">
        <v>9.8368021E7</v>
      </c>
      <c r="N2556" s="14" t="str">
        <f>IF(ISERROR(MATCH(C2556,Completed!A:A,0)),IF(ISERROR(MATCH(C2556,Unsub!B:B,0)),IF(H2556&lt;&gt;"",IF(O2556&lt;&gt;"",O2556,C2556&amp;"|"&amp;M2556&amp;"|"&amp;PROPER(B2556)&amp;"|"&amp;LOWER(H2556)),"#"),""),"")</f>
        <v>12556|98368021|Kong Fanli, Fanny|ffkong001@mymail.sim.edu.sg
12556|98368021|Kong Fanli, Fanny|KFLFANFAN@GMAIL.COM
</v>
      </c>
      <c r="O2556" s="16" t="str">
        <f t="array" ref="O2556">IFERROR(INDEX(MultiMail!G:G,MATCH(C2556,MultiMail!A:A,0)),"")</f>
        <v>12556|98368021|Kong Fanli, Fanny|ffkong001@mymail.sim.edu.sg
12556|98368021|Kong Fanli, Fanny|KFLFANFAN@GMAIL.COM
</v>
      </c>
      <c r="P2556" s="17">
        <f t="array" ref="P2556">IFERROR(INDEX(EDMsort!A:A,MATCH(C2556,EDMsort!B:B,0)),"")</f>
        <v>2</v>
      </c>
      <c r="Q2556" s="18"/>
    </row>
    <row r="2557" ht="14.25" hidden="1" customHeight="1">
      <c r="A2557" s="19">
        <v>2556.0</v>
      </c>
      <c r="B2557" s="20" t="s">
        <v>2682</v>
      </c>
      <c r="C2557" s="21">
        <v>12557.0</v>
      </c>
      <c r="D2557" s="22" t="s">
        <v>18</v>
      </c>
      <c r="E2557" s="22">
        <v>9.74588E7</v>
      </c>
      <c r="F2557" s="14" t="str">
        <f>IF(ISERROR(MATCH(C2557,Completed!A:A,0)),IF(ISERROR(MATCH(C2557,Unsub!B:B,0)),IF(LEN(E2557)=8,E2557&amp;",","#"),""),"")</f>
        <v/>
      </c>
      <c r="G2557" s="14" t="str">
        <f>if(isna(match(C2557,KlikEDM!B:B,0)),"","ClickEDM")</f>
        <v/>
      </c>
      <c r="H2557" s="15" t="str">
        <f t="array" ref="H2557">iferror(lower(index(MultiMail!C:C,match(C2557,MultiMail!A:A,0))),"")</f>
        <v>rhchong002@mymail.sim.edu.sg</v>
      </c>
      <c r="I2557" s="14" t="str">
        <f t="array" ref="I2557">iferror(index(KlikEDM!C:C,match(H2557,KlikEDM!A:A,0)),"")</f>
        <v/>
      </c>
      <c r="J2557" s="15" t="str">
        <f t="array" ref="J2557">iferror(lower(index(MultiMail!D:D,match(C2557,MultiMail!A:A,0))),"")</f>
        <v>ruihan98@hotmail.com</v>
      </c>
      <c r="K2557" s="14" t="str">
        <f t="array" ref="K2557">iferror(index(KlikEDM!C:C,match(J2557,KlikEDM!A:A,0)),"")</f>
        <v/>
      </c>
      <c r="L2557" s="22"/>
      <c r="M2557" s="22">
        <v>9.74588E7</v>
      </c>
      <c r="N2557" s="14" t="str">
        <f>IF(ISERROR(MATCH(C2557,Completed!A:A,0)),IF(ISERROR(MATCH(C2557,Unsub!B:B,0)),IF(H2557&lt;&gt;"",IF(O2557&lt;&gt;"",O2557,C2557&amp;"|"&amp;M2557&amp;"|"&amp;PROPER(B2557)&amp;"|"&amp;LOWER(H2557)),"#"),""),"")</f>
        <v/>
      </c>
      <c r="O2557" s="16" t="str">
        <f t="array" ref="O2557">IFERROR(INDEX(MultiMail!G:G,MATCH(C2557,MultiMail!A:A,0)),"")</f>
        <v>12557|97458800|Chong Rui Han|rhchong002@mymail.sim.edu.sg
12557|97458800|Chong Rui Han|RUIHAN98@HOTMAIL.COM
</v>
      </c>
      <c r="P2557" s="17" t="str">
        <f t="array" ref="P2557">IFERROR(INDEX(EDMsort!A:A,MATCH(C2557,EDMsort!B:B,0)),"")</f>
        <v/>
      </c>
      <c r="Q2557" s="18"/>
    </row>
    <row r="2558" ht="14.25" hidden="1" customHeight="1">
      <c r="A2558" s="11">
        <v>2557.0</v>
      </c>
      <c r="B2558" s="12" t="s">
        <v>2683</v>
      </c>
      <c r="C2558" s="13">
        <v>12558.0</v>
      </c>
      <c r="D2558" s="14" t="s">
        <v>18</v>
      </c>
      <c r="E2558" s="14">
        <v>9.3831335E7</v>
      </c>
      <c r="F2558" s="14" t="str">
        <f>IF(ISERROR(MATCH(C2558,Completed!A:A,0)),IF(ISERROR(MATCH(C2558,Unsub!B:B,0)),IF(LEN(E2558)=8,E2558&amp;",","#"),""),"")</f>
        <v/>
      </c>
      <c r="G2558" s="14" t="str">
        <f>if(isna(match(C2558,KlikEDM!B:B,0)),"","ClickEDM")</f>
        <v/>
      </c>
      <c r="H2558" s="15" t="str">
        <f t="array" ref="H2558">iferror(lower(index(MultiMail!C:C,match(C2558,MultiMail!A:A,0))),"")</f>
        <v>sykam002@mymail.sim.edu.sg</v>
      </c>
      <c r="I2558" s="14" t="str">
        <f t="array" ref="I2558">iferror(index(KlikEDM!C:C,match(H2558,KlikEDM!A:A,0)),"")</f>
        <v/>
      </c>
      <c r="J2558" s="15" t="str">
        <f t="array" ref="J2558">iferror(lower(index(MultiMail!D:D,match(C2558,MultiMail!A:A,0))),"")</f>
        <v>suet23kam@gmail.com</v>
      </c>
      <c r="K2558" s="14" t="str">
        <f t="array" ref="K2558">iferror(index(KlikEDM!C:C,match(J2558,KlikEDM!A:A,0)),"")</f>
        <v/>
      </c>
      <c r="L2558" s="14"/>
      <c r="M2558" s="14">
        <v>9.3831335E7</v>
      </c>
      <c r="N2558" s="14" t="str">
        <f>IF(ISERROR(MATCH(C2558,Completed!A:A,0)),IF(ISERROR(MATCH(C2558,Unsub!B:B,0)),IF(H2558&lt;&gt;"",IF(O2558&lt;&gt;"",O2558,C2558&amp;"|"&amp;M2558&amp;"|"&amp;PROPER(B2558)&amp;"|"&amp;LOWER(H2558)),"#"),""),"")</f>
        <v/>
      </c>
      <c r="O2558" s="16" t="str">
        <f t="array" ref="O2558">IFERROR(INDEX(MultiMail!G:G,MATCH(C2558,MultiMail!A:A,0)),"")</f>
        <v>12558|93831335|Kam Suet Ying|sykam002@mymail.sim.edu.sg
12558|93831335|Kam Suet Ying|SUET23KAM@GMAIL.COM
</v>
      </c>
      <c r="P2558" s="17" t="str">
        <f t="array" ref="P2558">IFERROR(INDEX(EDMsort!A:A,MATCH(C2558,EDMsort!B:B,0)),"")</f>
        <v/>
      </c>
      <c r="Q2558" s="18"/>
    </row>
    <row r="2559" ht="14.25" hidden="1" customHeight="1">
      <c r="A2559" s="19">
        <v>2558.0</v>
      </c>
      <c r="B2559" s="20" t="s">
        <v>2684</v>
      </c>
      <c r="C2559" s="21">
        <v>12559.0</v>
      </c>
      <c r="D2559" s="22" t="s">
        <v>18</v>
      </c>
      <c r="E2559" s="22">
        <v>9.1557225E7</v>
      </c>
      <c r="F2559" s="14" t="str">
        <f>IF(ISERROR(MATCH(C2559,Completed!A:A,0)),IF(ISERROR(MATCH(C2559,Unsub!B:B,0)),IF(LEN(E2559)=8,E2559&amp;",","#"),""),"")</f>
        <v>91557225,</v>
      </c>
      <c r="G2559" s="14" t="str">
        <f>if(isna(match(C2559,KlikEDM!B:B,0)),"","ClickEDM")</f>
        <v/>
      </c>
      <c r="H2559" s="15" t="str">
        <f t="array" ref="H2559">iferror(lower(index(MultiMail!C:C,match(C2559,MultiMail!A:A,0))),"")</f>
        <v>xyyeo007@mymail.sim.edu.sg</v>
      </c>
      <c r="I2559" s="14" t="str">
        <f t="array" ref="I2559">iferror(index(KlikEDM!C:C,match(H2559,KlikEDM!A:A,0)),"")</f>
        <v/>
      </c>
      <c r="J2559" s="15" t="str">
        <f t="array" ref="J2559">iferror(lower(index(MultiMail!D:D,match(C2559,MultiMail!A:A,0))),"")</f>
        <v>yeoxinyu14797@gmail.com</v>
      </c>
      <c r="K2559" s="14" t="str">
        <f t="array" ref="K2559">iferror(index(KlikEDM!C:C,match(J2559,KlikEDM!A:A,0)),"")</f>
        <v/>
      </c>
      <c r="L2559" s="22"/>
      <c r="M2559" s="22">
        <v>9.1557225E7</v>
      </c>
      <c r="N2559" s="14" t="str">
        <f>IF(ISERROR(MATCH(C2559,Completed!A:A,0)),IF(ISERROR(MATCH(C2559,Unsub!B:B,0)),IF(H2559&lt;&gt;"",IF(O2559&lt;&gt;"",O2559,C2559&amp;"|"&amp;M2559&amp;"|"&amp;PROPER(B2559)&amp;"|"&amp;LOWER(H2559)),"#"),""),"")</f>
        <v>12559|91557225|Yeo Xin Yu|xyyeo007@mymail.sim.edu.sg
12559|91557225|Yeo Xin Yu|YEOXINYU14797@GMAIL.COM
</v>
      </c>
      <c r="O2559" s="16" t="str">
        <f t="array" ref="O2559">IFERROR(INDEX(MultiMail!G:G,MATCH(C2559,MultiMail!A:A,0)),"")</f>
        <v>12559|91557225|Yeo Xin Yu|xyyeo007@mymail.sim.edu.sg
12559|91557225|Yeo Xin Yu|YEOXINYU14797@GMAIL.COM
</v>
      </c>
      <c r="P2559" s="17">
        <f t="array" ref="P2559">IFERROR(INDEX(EDMsort!A:A,MATCH(C2559,EDMsort!B:B,0)),"")</f>
        <v>1</v>
      </c>
      <c r="Q2559" s="18"/>
    </row>
    <row r="2560" ht="14.25" hidden="1" customHeight="1">
      <c r="A2560" s="11">
        <v>2559.0</v>
      </c>
      <c r="B2560" s="12" t="s">
        <v>2685</v>
      </c>
      <c r="C2560" s="13">
        <v>12560.0</v>
      </c>
      <c r="D2560" s="14" t="s">
        <v>18</v>
      </c>
      <c r="E2560" s="14">
        <v>9.4475096E7</v>
      </c>
      <c r="F2560" s="14" t="str">
        <f>IF(ISERROR(MATCH(C2560,Completed!A:A,0)),IF(ISERROR(MATCH(C2560,Unsub!B:B,0)),IF(LEN(E2560)=8,E2560&amp;",","#"),""),"")</f>
        <v>94475096,</v>
      </c>
      <c r="G2560" s="14" t="str">
        <f>if(isna(match(C2560,KlikEDM!B:B,0)),"","ClickEDM")</f>
        <v/>
      </c>
      <c r="H2560" s="15" t="str">
        <f t="array" ref="H2560">iferror(lower(index(MultiMail!C:C,match(C2560,MultiMail!A:A,0))),"")</f>
        <v>yhchow002@mymail.sim.edu.sg</v>
      </c>
      <c r="I2560" s="14" t="str">
        <f t="array" ref="I2560">iferror(index(KlikEDM!C:C,match(H2560,KlikEDM!A:A,0)),"")</f>
        <v/>
      </c>
      <c r="J2560" s="15" t="str">
        <f t="array" ref="J2560">iferror(lower(index(MultiMail!D:D,match(C2560,MultiMail!A:A,0))),"")</f>
        <v>aubreychow@yahoo.com</v>
      </c>
      <c r="K2560" s="14" t="str">
        <f t="array" ref="K2560">iferror(index(KlikEDM!C:C,match(J2560,KlikEDM!A:A,0)),"")</f>
        <v/>
      </c>
      <c r="L2560" s="14"/>
      <c r="M2560" s="14">
        <v>9.4475096E7</v>
      </c>
      <c r="N2560" s="14" t="str">
        <f>IF(ISERROR(MATCH(C2560,Completed!A:A,0)),IF(ISERROR(MATCH(C2560,Unsub!B:B,0)),IF(H2560&lt;&gt;"",IF(O2560&lt;&gt;"",O2560,C2560&amp;"|"&amp;M2560&amp;"|"&amp;PROPER(B2560)&amp;"|"&amp;LOWER(H2560)),"#"),""),"")</f>
        <v>12560|94475096|Chow Yi Huey|yhchow002@mymail.sim.edu.sg
12560|94475096|Chow Yi Huey|AUBREYCHOW@YAHOO.COM
</v>
      </c>
      <c r="O2560" s="16" t="str">
        <f t="array" ref="O2560">IFERROR(INDEX(MultiMail!G:G,MATCH(C2560,MultiMail!A:A,0)),"")</f>
        <v>12560|94475096|Chow Yi Huey|yhchow002@mymail.sim.edu.sg
12560|94475096|Chow Yi Huey|AUBREYCHOW@YAHOO.COM
</v>
      </c>
      <c r="P2560" s="17">
        <f t="array" ref="P2560">IFERROR(INDEX(EDMsort!A:A,MATCH(C2560,EDMsort!B:B,0)),"")</f>
        <v>4</v>
      </c>
      <c r="Q2560" s="18"/>
    </row>
    <row r="2561" ht="14.25" customHeight="1">
      <c r="A2561" s="19">
        <v>2560.0</v>
      </c>
      <c r="B2561" s="20" t="s">
        <v>2686</v>
      </c>
      <c r="C2561" s="21">
        <v>12561.0</v>
      </c>
      <c r="D2561" s="22" t="s">
        <v>18</v>
      </c>
      <c r="E2561" s="22">
        <v>9.0838012E7</v>
      </c>
      <c r="F2561" s="14" t="str">
        <f>IF(ISERROR(MATCH(C2561,Completed!A:A,0)),IF(ISERROR(MATCH(C2561,Unsub!B:B,0)),IF(LEN(E2561)=8,E2561&amp;",","#"),""),"")</f>
        <v>90838012,</v>
      </c>
      <c r="G2561" s="14" t="str">
        <f>if(isna(match(C2561,KlikEDM!B:B,0)),"","ClickEDM")</f>
        <v>ClickEDM</v>
      </c>
      <c r="H2561" s="15" t="str">
        <f t="array" ref="H2561">iferror(lower(index(MultiMail!C:C,match(C2561,MultiMail!A:A,0))),"")</f>
        <v>cjnlim001@mymail.sim.edu.sg</v>
      </c>
      <c r="I2561" s="14" t="str">
        <f t="array" ref="I2561">iferror(index(KlikEDM!C:C,match(H2561,KlikEDM!A:A,0)),"")</f>
        <v>eblast C</v>
      </c>
      <c r="J2561" s="15" t="str">
        <f t="array" ref="J2561">iferror(lower(index(MultiMail!D:D,match(C2561,MultiMail!A:A,0))),"")</f>
        <v>climjieni@hotmail.com</v>
      </c>
      <c r="K2561" s="14" t="str">
        <f t="array" ref="K2561">iferror(index(KlikEDM!C:C,match(J2561,KlikEDM!A:A,0)),"")</f>
        <v/>
      </c>
      <c r="L2561" s="22"/>
      <c r="M2561" s="22">
        <v>9.0838012E7</v>
      </c>
      <c r="N2561" s="14" t="str">
        <f>IF(ISERROR(MATCH(C2561,Completed!A:A,0)),IF(ISERROR(MATCH(C2561,Unsub!B:B,0)),IF(H2561&lt;&gt;"",IF(O2561&lt;&gt;"",O2561,C2561&amp;"|"&amp;M2561&amp;"|"&amp;PROPER(B2561)&amp;"|"&amp;LOWER(H2561)),"#"),""),"")</f>
        <v>12561|90838012|Claudia Lim Jie Ni|cjnlim001@mymail.sim.edu.sg
12561|90838012|Claudia Lim Jie Ni|CLIMJIENI@HOTMAIL.COM
</v>
      </c>
      <c r="O2561" s="16" t="str">
        <f t="array" ref="O2561">IFERROR(INDEX(MultiMail!G:G,MATCH(C2561,MultiMail!A:A,0)),"")</f>
        <v>12561|90838012|Claudia Lim Jie Ni|cjnlim001@mymail.sim.edu.sg
12561|90838012|Claudia Lim Jie Ni|CLIMJIENI@HOTMAIL.COM
</v>
      </c>
      <c r="P2561" s="17">
        <f t="array" ref="P2561">IFERROR(INDEX(EDMsort!A:A,MATCH(C2561,EDMsort!B:B,0)),"")</f>
        <v>3</v>
      </c>
      <c r="Q2561" s="18"/>
    </row>
    <row r="2562" ht="14.25" hidden="1" customHeight="1">
      <c r="A2562" s="11">
        <v>2561.0</v>
      </c>
      <c r="B2562" s="12" t="s">
        <v>2687</v>
      </c>
      <c r="C2562" s="13">
        <v>12562.0</v>
      </c>
      <c r="D2562" s="14" t="s">
        <v>18</v>
      </c>
      <c r="E2562" s="14">
        <v>9.0024278E7</v>
      </c>
      <c r="F2562" s="14" t="str">
        <f>IF(ISERROR(MATCH(C2562,Completed!A:A,0)),IF(ISERROR(MATCH(C2562,Unsub!B:B,0)),IF(LEN(E2562)=8,E2562&amp;",","#"),""),"")</f>
        <v/>
      </c>
      <c r="G2562" s="14" t="str">
        <f>if(isna(match(C2562,KlikEDM!B:B,0)),"","ClickEDM")</f>
        <v/>
      </c>
      <c r="H2562" s="15" t="str">
        <f t="array" ref="H2562">iferror(lower(index(MultiMail!C:C,match(C2562,MultiMail!A:A,0))),"")</f>
        <v>muhammad657@mymail.sim.edu.sg</v>
      </c>
      <c r="I2562" s="14" t="str">
        <f t="array" ref="I2562">iferror(index(KlikEDM!C:C,match(H2562,KlikEDM!A:A,0)),"")</f>
        <v/>
      </c>
      <c r="J2562" s="15" t="str">
        <f t="array" ref="J2562">iferror(lower(index(MultiMail!D:D,match(C2562,MultiMail!A:A,0))),"")</f>
        <v>irfanskywalker@hotmail.com</v>
      </c>
      <c r="K2562" s="14" t="str">
        <f t="array" ref="K2562">iferror(index(KlikEDM!C:C,match(J2562,KlikEDM!A:A,0)),"")</f>
        <v/>
      </c>
      <c r="L2562" s="14"/>
      <c r="M2562" s="14">
        <v>9.0024278E7</v>
      </c>
      <c r="N2562" s="14" t="str">
        <f>IF(ISERROR(MATCH(C2562,Completed!A:A,0)),IF(ISERROR(MATCH(C2562,Unsub!B:B,0)),IF(H2562&lt;&gt;"",IF(O2562&lt;&gt;"",O2562,C2562&amp;"|"&amp;M2562&amp;"|"&amp;PROPER(B2562)&amp;"|"&amp;LOWER(H2562)),"#"),""),"")</f>
        <v/>
      </c>
      <c r="O2562" s="16" t="str">
        <f t="array" ref="O2562">IFERROR(INDEX(MultiMail!G:G,MATCH(C2562,MultiMail!A:A,0)),"")</f>
        <v>12562|90024278|Muhammad Irfan Bin Baharuddin|muhammad657@mymail.sim.edu.sg
12562|90024278|Muhammad Irfan Bin Baharuddin|IRFANSKYWALKER@HOTMAIL.COM
</v>
      </c>
      <c r="P2562" s="17" t="str">
        <f t="array" ref="P2562">IFERROR(INDEX(EDMsort!A:A,MATCH(C2562,EDMsort!B:B,0)),"")</f>
        <v/>
      </c>
      <c r="Q2562" s="18"/>
    </row>
    <row r="2563" ht="14.25" hidden="1" customHeight="1">
      <c r="A2563" s="19">
        <v>2562.0</v>
      </c>
      <c r="B2563" s="20" t="s">
        <v>2688</v>
      </c>
      <c r="C2563" s="21">
        <v>12563.0</v>
      </c>
      <c r="D2563" s="22" t="s">
        <v>18</v>
      </c>
      <c r="E2563" s="22">
        <v>9.6179955E7</v>
      </c>
      <c r="F2563" s="14" t="str">
        <f>IF(ISERROR(MATCH(C2563,Completed!A:A,0)),IF(ISERROR(MATCH(C2563,Unsub!B:B,0)),IF(LEN(E2563)=8,E2563&amp;",","#"),""),"")</f>
        <v>96179955,</v>
      </c>
      <c r="G2563" s="14" t="str">
        <f>if(isna(match(C2563,KlikEDM!B:B,0)),"","ClickEDM")</f>
        <v/>
      </c>
      <c r="H2563" s="15" t="str">
        <f t="array" ref="H2563">iferror(lower(index(MultiMail!C:C,match(C2563,MultiMail!A:A,0))),"")</f>
        <v>kqoh001@mymail.sim.edu.sg</v>
      </c>
      <c r="I2563" s="14" t="str">
        <f t="array" ref="I2563">iferror(index(KlikEDM!C:C,match(H2563,KlikEDM!A:A,0)),"")</f>
        <v/>
      </c>
      <c r="J2563" s="15" t="str">
        <f t="array" ref="J2563">iferror(lower(index(MultiMail!D:D,match(C2563,MultiMail!A:A,0))),"")</f>
        <v>kaiqioh@gmail.com</v>
      </c>
      <c r="K2563" s="14" t="str">
        <f t="array" ref="K2563">iferror(index(KlikEDM!C:C,match(J2563,KlikEDM!A:A,0)),"")</f>
        <v/>
      </c>
      <c r="L2563" s="22"/>
      <c r="M2563" s="22">
        <v>9.6179955E7</v>
      </c>
      <c r="N2563" s="14" t="str">
        <f>IF(ISERROR(MATCH(C2563,Completed!A:A,0)),IF(ISERROR(MATCH(C2563,Unsub!B:B,0)),IF(H2563&lt;&gt;"",IF(O2563&lt;&gt;"",O2563,C2563&amp;"|"&amp;M2563&amp;"|"&amp;PROPER(B2563)&amp;"|"&amp;LOWER(H2563)),"#"),""),"")</f>
        <v>12563|96179955|Oh Kai Qi|kqoh001@mymail.sim.edu.sg
12563|96179955|Oh Kai Qi|KAIQIOH@GMAIL.COM
</v>
      </c>
      <c r="O2563" s="16" t="str">
        <f t="array" ref="O2563">IFERROR(INDEX(MultiMail!G:G,MATCH(C2563,MultiMail!A:A,0)),"")</f>
        <v>12563|96179955|Oh Kai Qi|kqoh001@mymail.sim.edu.sg
12563|96179955|Oh Kai Qi|KAIQIOH@GMAIL.COM
</v>
      </c>
      <c r="P2563" s="17">
        <f t="array" ref="P2563">IFERROR(INDEX(EDMsort!A:A,MATCH(C2563,EDMsort!B:B,0)),"")</f>
        <v>2</v>
      </c>
      <c r="Q2563" s="18"/>
    </row>
    <row r="2564" ht="14.25" hidden="1" customHeight="1">
      <c r="A2564" s="11">
        <v>2563.0</v>
      </c>
      <c r="B2564" s="12" t="s">
        <v>2689</v>
      </c>
      <c r="C2564" s="13">
        <v>12564.0</v>
      </c>
      <c r="D2564" s="14" t="s">
        <v>18</v>
      </c>
      <c r="E2564" s="14">
        <v>8.3665275E7</v>
      </c>
      <c r="F2564" s="14" t="str">
        <f>IF(ISERROR(MATCH(C2564,Completed!A:A,0)),IF(ISERROR(MATCH(C2564,Unsub!B:B,0)),IF(LEN(E2564)=8,E2564&amp;",","#"),""),"")</f>
        <v>83665275,</v>
      </c>
      <c r="G2564" s="14" t="str">
        <f>if(isna(match(C2564,KlikEDM!B:B,0)),"","ClickEDM")</f>
        <v/>
      </c>
      <c r="H2564" s="15" t="str">
        <f t="array" ref="H2564">iferror(lower(index(MultiMail!C:C,match(C2564,MultiMail!A:A,0))),"")</f>
        <v>smtee001@mymail.sim.edu.sg</v>
      </c>
      <c r="I2564" s="14" t="str">
        <f t="array" ref="I2564">iferror(index(KlikEDM!C:C,match(H2564,KlikEDM!A:A,0)),"")</f>
        <v/>
      </c>
      <c r="J2564" s="15" t="str">
        <f t="array" ref="J2564">iferror(lower(index(MultiMail!D:D,match(C2564,MultiMail!A:A,0))),"")</f>
        <v>teesumin904@hotmail.com</v>
      </c>
      <c r="K2564" s="14" t="str">
        <f t="array" ref="K2564">iferror(index(KlikEDM!C:C,match(J2564,KlikEDM!A:A,0)),"")</f>
        <v/>
      </c>
      <c r="L2564" s="14"/>
      <c r="M2564" s="14">
        <v>8.3665275E7</v>
      </c>
      <c r="N2564" s="14" t="str">
        <f>IF(ISERROR(MATCH(C2564,Completed!A:A,0)),IF(ISERROR(MATCH(C2564,Unsub!B:B,0)),IF(H2564&lt;&gt;"",IF(O2564&lt;&gt;"",O2564,C2564&amp;"|"&amp;M2564&amp;"|"&amp;PROPER(B2564)&amp;"|"&amp;LOWER(H2564)),"#"),""),"")</f>
        <v>12564|83665275|Tee Su Min|smtee001@mymail.sim.edu.sg
12564|83665275|Tee Su Min|TEESUMIN904@HOTMAIL.COM
</v>
      </c>
      <c r="O2564" s="16" t="str">
        <f t="array" ref="O2564">IFERROR(INDEX(MultiMail!G:G,MATCH(C2564,MultiMail!A:A,0)),"")</f>
        <v>12564|83665275|Tee Su Min|smtee001@mymail.sim.edu.sg
12564|83665275|Tee Su Min|TEESUMIN904@HOTMAIL.COM
</v>
      </c>
      <c r="P2564" s="17">
        <f t="array" ref="P2564">IFERROR(INDEX(EDMsort!A:A,MATCH(C2564,EDMsort!B:B,0)),"")</f>
        <v>1</v>
      </c>
      <c r="Q2564" s="18"/>
    </row>
    <row r="2565" ht="14.25" hidden="1" customHeight="1">
      <c r="A2565" s="19">
        <v>2564.0</v>
      </c>
      <c r="B2565" s="20" t="s">
        <v>2690</v>
      </c>
      <c r="C2565" s="21">
        <v>12565.0</v>
      </c>
      <c r="D2565" s="22" t="s">
        <v>18</v>
      </c>
      <c r="E2565" s="22">
        <v>9.8627798E7</v>
      </c>
      <c r="F2565" s="14" t="str">
        <f>IF(ISERROR(MATCH(C2565,Completed!A:A,0)),IF(ISERROR(MATCH(C2565,Unsub!B:B,0)),IF(LEN(E2565)=8,E2565&amp;",","#"),""),"")</f>
        <v/>
      </c>
      <c r="G2565" s="14" t="str">
        <f>if(isna(match(C2565,KlikEDM!B:B,0)),"","ClickEDM")</f>
        <v/>
      </c>
      <c r="H2565" s="15" t="str">
        <f t="array" ref="H2565">iferror(lower(index(MultiMail!C:C,match(C2565,MultiMail!A:A,0))),"")</f>
        <v>skfoo002@mymail.sim.edu.sg</v>
      </c>
      <c r="I2565" s="14" t="str">
        <f t="array" ref="I2565">iferror(index(KlikEDM!C:C,match(H2565,KlikEDM!A:A,0)),"")</f>
        <v/>
      </c>
      <c r="J2565" s="15" t="str">
        <f t="array" ref="J2565">iferror(lower(index(MultiMail!D:D,match(C2565,MultiMail!A:A,0))),"")</f>
        <v>shaokai1308@gmail.com</v>
      </c>
      <c r="K2565" s="14" t="str">
        <f t="array" ref="K2565">iferror(index(KlikEDM!C:C,match(J2565,KlikEDM!A:A,0)),"")</f>
        <v/>
      </c>
      <c r="L2565" s="22"/>
      <c r="M2565" s="22">
        <v>9.8627798E7</v>
      </c>
      <c r="N2565" s="14" t="str">
        <f>IF(ISERROR(MATCH(C2565,Completed!A:A,0)),IF(ISERROR(MATCH(C2565,Unsub!B:B,0)),IF(H2565&lt;&gt;"",IF(O2565&lt;&gt;"",O2565,C2565&amp;"|"&amp;M2565&amp;"|"&amp;PROPER(B2565)&amp;"|"&amp;LOWER(H2565)),"#"),""),"")</f>
        <v/>
      </c>
      <c r="O2565" s="16" t="str">
        <f t="array" ref="O2565">IFERROR(INDEX(MultiMail!G:G,MATCH(C2565,MultiMail!A:A,0)),"")</f>
        <v>12565|98627798|Foo Shao Kai|skfoo002@mymail.sim.edu.sg
12565|98627798|Foo Shao Kai|SHAOKAI1308@GMAIL.COM
</v>
      </c>
      <c r="P2565" s="17" t="str">
        <f t="array" ref="P2565">IFERROR(INDEX(EDMsort!A:A,MATCH(C2565,EDMsort!B:B,0)),"")</f>
        <v/>
      </c>
      <c r="Q2565" s="18"/>
    </row>
    <row r="2566" ht="14.25" customHeight="1">
      <c r="A2566" s="11">
        <v>2565.0</v>
      </c>
      <c r="B2566" s="12" t="s">
        <v>2691</v>
      </c>
      <c r="C2566" s="13">
        <v>12566.0</v>
      </c>
      <c r="D2566" s="14" t="s">
        <v>18</v>
      </c>
      <c r="E2566" s="14">
        <v>9.7598138E7</v>
      </c>
      <c r="F2566" s="14" t="str">
        <f>IF(ISERROR(MATCH(C2566,Completed!A:A,0)),IF(ISERROR(MATCH(C2566,Unsub!B:B,0)),IF(LEN(E2566)=8,E2566&amp;",","#"),""),"")</f>
        <v>97598138,</v>
      </c>
      <c r="G2566" s="14" t="str">
        <f>if(isna(match(C2566,KlikEDM!B:B,0)),"","ClickEDM")</f>
        <v>ClickEDM</v>
      </c>
      <c r="H2566" s="15" t="str">
        <f t="array" ref="H2566">iferror(lower(index(MultiMail!C:C,match(C2566,MultiMail!A:A,0))),"")</f>
        <v>zjngooi001@mymail.sim.edu.sg</v>
      </c>
      <c r="I2566" s="14" t="str">
        <f t="array" ref="I2566">iferror(index(KlikEDM!C:C,match(H2566,KlikEDM!A:A,0)),"")</f>
        <v>eblast D</v>
      </c>
      <c r="J2566" s="15" t="str">
        <f t="array" ref="J2566">iferror(lower(index(MultiMail!D:D,match(C2566,MultiMail!A:A,0))),"")</f>
        <v>zhuangjie95@gmail.com</v>
      </c>
      <c r="K2566" s="14" t="str">
        <f t="array" ref="K2566">iferror(index(KlikEDM!C:C,match(J2566,KlikEDM!A:A,0)),"")</f>
        <v/>
      </c>
      <c r="L2566" s="14"/>
      <c r="M2566" s="14">
        <v>9.7598138E7</v>
      </c>
      <c r="N2566" s="14" t="str">
        <f>IF(ISERROR(MATCH(C2566,Completed!A:A,0)),IF(ISERROR(MATCH(C2566,Unsub!B:B,0)),IF(H2566&lt;&gt;"",IF(O2566&lt;&gt;"",O2566,C2566&amp;"|"&amp;M2566&amp;"|"&amp;PROPER(B2566)&amp;"|"&amp;LOWER(H2566)),"#"),""),"")</f>
        <v>12566|97598138|Ngooi Zhuang Jie|zjngooi001@mymail.sim.edu.sg
12566|97598138|Ngooi Zhuang Jie|ZHUANGJIE95@GMAIL.COM
</v>
      </c>
      <c r="O2566" s="16" t="str">
        <f t="array" ref="O2566">IFERROR(INDEX(MultiMail!G:G,MATCH(C2566,MultiMail!A:A,0)),"")</f>
        <v>12566|97598138|Ngooi Zhuang Jie|zjngooi001@mymail.sim.edu.sg
12566|97598138|Ngooi Zhuang Jie|ZHUANGJIE95@GMAIL.COM
</v>
      </c>
      <c r="P2566" s="17">
        <f t="array" ref="P2566">IFERROR(INDEX(EDMsort!A:A,MATCH(C2566,EDMsort!B:B,0)),"")</f>
        <v>4</v>
      </c>
      <c r="Q2566" s="18"/>
    </row>
    <row r="2567" ht="14.25" hidden="1" customHeight="1">
      <c r="A2567" s="19">
        <v>2566.0</v>
      </c>
      <c r="B2567" s="20" t="s">
        <v>2692</v>
      </c>
      <c r="C2567" s="21">
        <v>12567.0</v>
      </c>
      <c r="D2567" s="22" t="s">
        <v>18</v>
      </c>
      <c r="E2567" s="22">
        <v>9.6566543E7</v>
      </c>
      <c r="F2567" s="14" t="str">
        <f>IF(ISERROR(MATCH(C2567,Completed!A:A,0)),IF(ISERROR(MATCH(C2567,Unsub!B:B,0)),IF(LEN(E2567)=8,E2567&amp;",","#"),""),"")</f>
        <v>96566543,</v>
      </c>
      <c r="G2567" s="14" t="str">
        <f>if(isna(match(C2567,KlikEDM!B:B,0)),"","ClickEDM")</f>
        <v/>
      </c>
      <c r="H2567" s="15" t="str">
        <f t="array" ref="H2567">iferror(lower(index(MultiMail!C:C,match(C2567,MultiMail!A:A,0))),"")</f>
        <v>kim108@mymail.sim.edu.sg</v>
      </c>
      <c r="I2567" s="14" t="str">
        <f t="array" ref="I2567">iferror(index(KlikEDM!C:C,match(H2567,KlikEDM!A:A,0)),"")</f>
        <v/>
      </c>
      <c r="J2567" s="15" t="str">
        <f t="array" ref="J2567">iferror(lower(index(MultiMail!D:D,match(C2567,MultiMail!A:A,0))),"")</f>
        <v>donghyun9709@gmail.com</v>
      </c>
      <c r="K2567" s="14" t="str">
        <f t="array" ref="K2567">iferror(index(KlikEDM!C:C,match(J2567,KlikEDM!A:A,0)),"")</f>
        <v/>
      </c>
      <c r="L2567" s="22"/>
      <c r="M2567" s="22">
        <v>9.6566543E7</v>
      </c>
      <c r="N2567" s="14" t="str">
        <f>IF(ISERROR(MATCH(C2567,Completed!A:A,0)),IF(ISERROR(MATCH(C2567,Unsub!B:B,0)),IF(H2567&lt;&gt;"",IF(O2567&lt;&gt;"",O2567,C2567&amp;"|"&amp;M2567&amp;"|"&amp;PROPER(B2567)&amp;"|"&amp;LOWER(H2567)),"#"),""),"")</f>
        <v>12567|96566543|Kim Dong Hyun|kim108@mymail.sim.edu.sg
12567|96566543|Kim Dong Hyun|DONGHYUN9709@GMAIL.COM
</v>
      </c>
      <c r="O2567" s="16" t="str">
        <f t="array" ref="O2567">IFERROR(INDEX(MultiMail!G:G,MATCH(C2567,MultiMail!A:A,0)),"")</f>
        <v>12567|96566543|Kim Dong Hyun|kim108@mymail.sim.edu.sg
12567|96566543|Kim Dong Hyun|DONGHYUN9709@GMAIL.COM
</v>
      </c>
      <c r="P2567" s="17">
        <f t="array" ref="P2567">IFERROR(INDEX(EDMsort!A:A,MATCH(C2567,EDMsort!B:B,0)),"")</f>
        <v>3</v>
      </c>
      <c r="Q2567" s="18"/>
    </row>
    <row r="2568" ht="14.25" hidden="1" customHeight="1">
      <c r="A2568" s="11">
        <v>2567.0</v>
      </c>
      <c r="B2568" s="12" t="s">
        <v>2693</v>
      </c>
      <c r="C2568" s="13">
        <v>12568.0</v>
      </c>
      <c r="D2568" s="14" t="s">
        <v>18</v>
      </c>
      <c r="E2568" s="14">
        <v>8.6123346E7</v>
      </c>
      <c r="F2568" s="14" t="str">
        <f>IF(ISERROR(MATCH(C2568,Completed!A:A,0)),IF(ISERROR(MATCH(C2568,Unsub!B:B,0)),IF(LEN(E2568)=8,E2568&amp;",","#"),""),"")</f>
        <v/>
      </c>
      <c r="G2568" s="14" t="str">
        <f>if(isna(match(C2568,KlikEDM!B:B,0)),"","ClickEDM")</f>
        <v/>
      </c>
      <c r="H2568" s="15" t="str">
        <f t="array" ref="H2568">iferror(lower(index(MultiMail!C:C,match(C2568,MultiMail!A:A,0))),"")</f>
        <v>yngchia001@mymail.sim.edu.sg</v>
      </c>
      <c r="I2568" s="14" t="str">
        <f t="array" ref="I2568">iferror(index(KlikEDM!C:C,match(H2568,KlikEDM!A:A,0)),"")</f>
        <v/>
      </c>
      <c r="J2568" s="15" t="str">
        <f t="array" ref="J2568">iferror(lower(index(MultiMail!D:D,match(C2568,MultiMail!A:A,0))),"")</f>
        <v>cyngermaine03@gmail.com</v>
      </c>
      <c r="K2568" s="14" t="str">
        <f t="array" ref="K2568">iferror(index(KlikEDM!C:C,match(J2568,KlikEDM!A:A,0)),"")</f>
        <v/>
      </c>
      <c r="L2568" s="14"/>
      <c r="M2568" s="14">
        <v>8.6123346E7</v>
      </c>
      <c r="N2568" s="14" t="str">
        <f>IF(ISERROR(MATCH(C2568,Completed!A:A,0)),IF(ISERROR(MATCH(C2568,Unsub!B:B,0)),IF(H2568&lt;&gt;"",IF(O2568&lt;&gt;"",O2568,C2568&amp;"|"&amp;M2568&amp;"|"&amp;PROPER(B2568)&amp;"|"&amp;LOWER(H2568)),"#"),""),"")</f>
        <v/>
      </c>
      <c r="O2568" s="16" t="str">
        <f t="array" ref="O2568">IFERROR(INDEX(MultiMail!G:G,MATCH(C2568,MultiMail!A:A,0)),"")</f>
        <v>12568|86123346|Chia Yi Ning, Germaine|yngchia001@mymail.sim.edu.sg
12568|86123346|Chia Yi Ning, Germaine|Cyngermaine03@gmail.com
</v>
      </c>
      <c r="P2568" s="17" t="str">
        <f t="array" ref="P2568">IFERROR(INDEX(EDMsort!A:A,MATCH(C2568,EDMsort!B:B,0)),"")</f>
        <v/>
      </c>
      <c r="Q2568" s="18"/>
    </row>
    <row r="2569" ht="14.25" hidden="1" customHeight="1">
      <c r="A2569" s="19">
        <v>2568.0</v>
      </c>
      <c r="B2569" s="20" t="s">
        <v>2694</v>
      </c>
      <c r="C2569" s="21">
        <v>12569.0</v>
      </c>
      <c r="D2569" s="22" t="s">
        <v>18</v>
      </c>
      <c r="E2569" s="22">
        <v>9.3664738E7</v>
      </c>
      <c r="F2569" s="14" t="str">
        <f>IF(ISERROR(MATCH(C2569,Completed!A:A,0)),IF(ISERROR(MATCH(C2569,Unsub!B:B,0)),IF(LEN(E2569)=8,E2569&amp;",","#"),""),"")</f>
        <v>93664738,</v>
      </c>
      <c r="G2569" s="14" t="str">
        <f>if(isna(match(C2569,KlikEDM!B:B,0)),"","ClickEDM")</f>
        <v/>
      </c>
      <c r="H2569" s="15" t="str">
        <f t="array" ref="H2569">iferror(lower(index(MultiMail!C:C,match(C2569,MultiMail!A:A,0))),"")</f>
        <v>jycsee001@mymail.sim.edu.sg</v>
      </c>
      <c r="I2569" s="14" t="str">
        <f t="array" ref="I2569">iferror(index(KlikEDM!C:C,match(H2569,KlikEDM!A:A,0)),"")</f>
        <v/>
      </c>
      <c r="J2569" s="15" t="str">
        <f t="array" ref="J2569">iferror(lower(index(MultiMail!D:D,match(C2569,MultiMail!A:A,0))),"")</f>
        <v>chersee_@hotmail.com</v>
      </c>
      <c r="K2569" s="14" t="str">
        <f t="array" ref="K2569">iferror(index(KlikEDM!C:C,match(J2569,KlikEDM!A:A,0)),"")</f>
        <v/>
      </c>
      <c r="L2569" s="22"/>
      <c r="M2569" s="22">
        <v>9.3664738E7</v>
      </c>
      <c r="N2569" s="14" t="str">
        <f>IF(ISERROR(MATCH(C2569,Completed!A:A,0)),IF(ISERROR(MATCH(C2569,Unsub!B:B,0)),IF(H2569&lt;&gt;"",IF(O2569&lt;&gt;"",O2569,C2569&amp;"|"&amp;M2569&amp;"|"&amp;PROPER(B2569)&amp;"|"&amp;LOWER(H2569)),"#"),""),"")</f>
        <v>12569|93664738|See Jing Ying, Cher|jycsee001@mymail.sim.edu.sg
12569|93664738|See Jing Ying, Cher|CHERSEE_@HOTMAIL.COM
</v>
      </c>
      <c r="O2569" s="16" t="str">
        <f t="array" ref="O2569">IFERROR(INDEX(MultiMail!G:G,MATCH(C2569,MultiMail!A:A,0)),"")</f>
        <v>12569|93664738|See Jing Ying, Cher|jycsee001@mymail.sim.edu.sg
12569|93664738|See Jing Ying, Cher|CHERSEE_@HOTMAIL.COM
</v>
      </c>
      <c r="P2569" s="17">
        <f t="array" ref="P2569">IFERROR(INDEX(EDMsort!A:A,MATCH(C2569,EDMsort!B:B,0)),"")</f>
        <v>2</v>
      </c>
      <c r="Q2569" s="18"/>
    </row>
    <row r="2570" ht="14.25" customHeight="1">
      <c r="A2570" s="11">
        <v>2569.0</v>
      </c>
      <c r="B2570" s="12" t="s">
        <v>2695</v>
      </c>
      <c r="C2570" s="13">
        <v>12570.0</v>
      </c>
      <c r="D2570" s="14" t="s">
        <v>18</v>
      </c>
      <c r="E2570" s="14">
        <v>9.0068254E7</v>
      </c>
      <c r="F2570" s="14" t="str">
        <f>IF(ISERROR(MATCH(C2570,Completed!A:A,0)),IF(ISERROR(MATCH(C2570,Unsub!B:B,0)),IF(LEN(E2570)=8,E2570&amp;",","#"),""),"")</f>
        <v>90068254,</v>
      </c>
      <c r="G2570" s="14" t="str">
        <f>if(isna(match(C2570,KlikEDM!B:B,0)),"","ClickEDM")</f>
        <v>ClickEDM</v>
      </c>
      <c r="H2570" s="15" t="str">
        <f t="array" ref="H2570">iferror(lower(index(MultiMail!C:C,match(C2570,MultiMail!A:A,0))),"")</f>
        <v>slkoh007@mymail.sim.edu.sg</v>
      </c>
      <c r="I2570" s="14" t="str">
        <f t="array" ref="I2570">iferror(index(KlikEDM!C:C,match(H2570,KlikEDM!A:A,0)),"")</f>
        <v>eblast A</v>
      </c>
      <c r="J2570" s="15" t="str">
        <f t="array" ref="J2570">iferror(lower(index(MultiMail!D:D,match(C2570,MultiMail!A:A,0))),"")</f>
        <v>kohsiewlian@gmail.com</v>
      </c>
      <c r="K2570" s="14" t="str">
        <f t="array" ref="K2570">iferror(index(KlikEDM!C:C,match(J2570,KlikEDM!A:A,0)),"")</f>
        <v>eblast A</v>
      </c>
      <c r="L2570" s="14"/>
      <c r="M2570" s="14">
        <v>9.0068254E7</v>
      </c>
      <c r="N2570" s="14" t="str">
        <f>IF(ISERROR(MATCH(C2570,Completed!A:A,0)),IF(ISERROR(MATCH(C2570,Unsub!B:B,0)),IF(H2570&lt;&gt;"",IF(O2570&lt;&gt;"",O2570,C2570&amp;"|"&amp;M2570&amp;"|"&amp;PROPER(B2570)&amp;"|"&amp;LOWER(H2570)),"#"),""),"")</f>
        <v>12570|90068254|Koh Siew Lian|slkoh007@mymail.sim.edu.sg
12570|90068254|Koh Siew Lian|KOHSIEWLIAN@GMAIL.COM
</v>
      </c>
      <c r="O2570" s="16" t="str">
        <f t="array" ref="O2570">IFERROR(INDEX(MultiMail!G:G,MATCH(C2570,MultiMail!A:A,0)),"")</f>
        <v>12570|90068254|Koh Siew Lian|slkoh007@mymail.sim.edu.sg
12570|90068254|Koh Siew Lian|KOHSIEWLIAN@GMAIL.COM
</v>
      </c>
      <c r="P2570" s="17">
        <f t="array" ref="P2570">IFERROR(INDEX(EDMsort!A:A,MATCH(C2570,EDMsort!B:B,0)),"")</f>
        <v>1</v>
      </c>
      <c r="Q2570" s="18"/>
    </row>
    <row r="2571" ht="14.25" hidden="1" customHeight="1">
      <c r="A2571" s="19">
        <v>2570.0</v>
      </c>
      <c r="B2571" s="20" t="s">
        <v>2696</v>
      </c>
      <c r="C2571" s="21">
        <v>12571.0</v>
      </c>
      <c r="D2571" s="22" t="s">
        <v>18</v>
      </c>
      <c r="E2571" s="22">
        <v>9.7524657E7</v>
      </c>
      <c r="F2571" s="14" t="str">
        <f>IF(ISERROR(MATCH(C2571,Completed!A:A,0)),IF(ISERROR(MATCH(C2571,Unsub!B:B,0)),IF(LEN(E2571)=8,E2571&amp;",","#"),""),"")</f>
        <v>97524657,</v>
      </c>
      <c r="G2571" s="14" t="str">
        <f>if(isna(match(C2571,KlikEDM!B:B,0)),"","ClickEDM")</f>
        <v/>
      </c>
      <c r="H2571" s="15" t="str">
        <f t="array" ref="H2571">iferror(lower(index(MultiMail!C:C,match(C2571,MultiMail!A:A,0))),"")</f>
        <v>jhjlee003@mymail.sim.edu.sg</v>
      </c>
      <c r="I2571" s="14" t="str">
        <f t="array" ref="I2571">iferror(index(KlikEDM!C:C,match(H2571,KlikEDM!A:A,0)),"")</f>
        <v/>
      </c>
      <c r="J2571" s="15" t="str">
        <f t="array" ref="J2571">iferror(lower(index(MultiMail!D:D,match(C2571,MultiMail!A:A,0))),"")</f>
        <v>jgnljh@gmail.com</v>
      </c>
      <c r="K2571" s="14" t="str">
        <f t="array" ref="K2571">iferror(index(KlikEDM!C:C,match(J2571,KlikEDM!A:A,0)),"")</f>
        <v/>
      </c>
      <c r="L2571" s="22"/>
      <c r="M2571" s="22">
        <v>9.7524657E7</v>
      </c>
      <c r="N2571" s="14" t="str">
        <f>IF(ISERROR(MATCH(C2571,Completed!A:A,0)),IF(ISERROR(MATCH(C2571,Unsub!B:B,0)),IF(H2571&lt;&gt;"",IF(O2571&lt;&gt;"",O2571,C2571&amp;"|"&amp;M2571&amp;"|"&amp;PROPER(B2571)&amp;"|"&amp;LOWER(H2571)),"#"),""),"")</f>
        <v>12571|97524657|Lee Jun Hui Jordan|jhjlee003@mymail.sim.edu.sg
12571|97524657|Lee Jun Hui Jordan|JGNLJH@GMAIL.COM
</v>
      </c>
      <c r="O2571" s="16" t="str">
        <f t="array" ref="O2571">IFERROR(INDEX(MultiMail!G:G,MATCH(C2571,MultiMail!A:A,0)),"")</f>
        <v>12571|97524657|Lee Jun Hui Jordan|jhjlee003@mymail.sim.edu.sg
12571|97524657|Lee Jun Hui Jordan|JGNLJH@GMAIL.COM
</v>
      </c>
      <c r="P2571" s="17">
        <f t="array" ref="P2571">IFERROR(INDEX(EDMsort!A:A,MATCH(C2571,EDMsort!B:B,0)),"")</f>
        <v>4</v>
      </c>
      <c r="Q2571" s="18"/>
    </row>
    <row r="2572" ht="14.25" customHeight="1">
      <c r="A2572" s="11">
        <v>2571.0</v>
      </c>
      <c r="B2572" s="12" t="s">
        <v>2697</v>
      </c>
      <c r="C2572" s="13">
        <v>12572.0</v>
      </c>
      <c r="D2572" s="14" t="s">
        <v>18</v>
      </c>
      <c r="E2572" s="14">
        <v>9.712146E7</v>
      </c>
      <c r="F2572" s="14" t="str">
        <f>IF(ISERROR(MATCH(C2572,Completed!A:A,0)),IF(ISERROR(MATCH(C2572,Unsub!B:B,0)),IF(LEN(E2572)=8,E2572&amp;",","#"),""),"")</f>
        <v>97121460,</v>
      </c>
      <c r="G2572" s="14" t="str">
        <f>if(isna(match(C2572,KlikEDM!B:B,0)),"","ClickEDM")</f>
        <v>ClickEDM</v>
      </c>
      <c r="H2572" s="15" t="str">
        <f t="array" ref="H2572">iferror(lower(index(MultiMail!C:C,match(C2572,MultiMail!A:A,0))),"")</f>
        <v>zhlim022@mymail.sim.edu.sg</v>
      </c>
      <c r="I2572" s="14" t="str">
        <f t="array" ref="I2572">iferror(index(KlikEDM!C:C,match(H2572,KlikEDM!A:A,0)),"")</f>
        <v>eblast C</v>
      </c>
      <c r="J2572" s="15" t="str">
        <f t="array" ref="J2572">iferror(lower(index(MultiMail!D:D,match(C2572,MultiMail!A:A,0))),"")</f>
        <v>limzhi@hotmail.sg</v>
      </c>
      <c r="K2572" s="14" t="str">
        <f t="array" ref="K2572">iferror(index(KlikEDM!C:C,match(J2572,KlikEDM!A:A,0)),"")</f>
        <v>eblast C</v>
      </c>
      <c r="L2572" s="14"/>
      <c r="M2572" s="14">
        <v>9.712146E7</v>
      </c>
      <c r="N2572" s="14" t="str">
        <f>IF(ISERROR(MATCH(C2572,Completed!A:A,0)),IF(ISERROR(MATCH(C2572,Unsub!B:B,0)),IF(H2572&lt;&gt;"",IF(O2572&lt;&gt;"",O2572,C2572&amp;"|"&amp;M2572&amp;"|"&amp;PROPER(B2572)&amp;"|"&amp;LOWER(H2572)),"#"),""),"")</f>
        <v>12572|97121460|Lim Zhi Hong|zhlim022@mymail.sim.edu.sg
12572|97121460|Lim Zhi Hong|LIMZHI@HOTMAIL.SG
</v>
      </c>
      <c r="O2572" s="16" t="str">
        <f t="array" ref="O2572">IFERROR(INDEX(MultiMail!G:G,MATCH(C2572,MultiMail!A:A,0)),"")</f>
        <v>12572|97121460|Lim Zhi Hong|zhlim022@mymail.sim.edu.sg
12572|97121460|Lim Zhi Hong|LIMZHI@HOTMAIL.SG
</v>
      </c>
      <c r="P2572" s="17">
        <f t="array" ref="P2572">IFERROR(INDEX(EDMsort!A:A,MATCH(C2572,EDMsort!B:B,0)),"")</f>
        <v>3</v>
      </c>
      <c r="Q2572" s="18"/>
    </row>
    <row r="2573" ht="14.25" hidden="1" customHeight="1">
      <c r="A2573" s="19">
        <v>2572.0</v>
      </c>
      <c r="B2573" s="20" t="s">
        <v>2698</v>
      </c>
      <c r="C2573" s="21">
        <v>12573.0</v>
      </c>
      <c r="D2573" s="22" t="s">
        <v>18</v>
      </c>
      <c r="E2573" s="22">
        <v>8.3337208E7</v>
      </c>
      <c r="F2573" s="14" t="str">
        <f>IF(ISERROR(MATCH(C2573,Completed!A:A,0)),IF(ISERROR(MATCH(C2573,Unsub!B:B,0)),IF(LEN(E2573)=8,E2573&amp;",","#"),""),"")</f>
        <v>83337208,</v>
      </c>
      <c r="G2573" s="14" t="str">
        <f>if(isna(match(C2573,KlikEDM!B:B,0)),"","ClickEDM")</f>
        <v/>
      </c>
      <c r="H2573" s="15" t="str">
        <f t="array" ref="H2573">iferror(lower(index(MultiMail!C:C,match(C2573,MultiMail!A:A,0))),"")</f>
        <v>wtheng001@mymail.sim.edu.sg</v>
      </c>
      <c r="I2573" s="14" t="str">
        <f t="array" ref="I2573">iferror(index(KlikEDM!C:C,match(H2573,KlikEDM!A:A,0)),"")</f>
        <v/>
      </c>
      <c r="J2573" s="15" t="str">
        <f t="array" ref="J2573">iferror(lower(index(MultiMail!D:D,match(C2573,MultiMail!A:A,0))),"")</f>
        <v>wtheng1511@hotmail.com</v>
      </c>
      <c r="K2573" s="14" t="str">
        <f t="array" ref="K2573">iferror(index(KlikEDM!C:C,match(J2573,KlikEDM!A:A,0)),"")</f>
        <v/>
      </c>
      <c r="L2573" s="22"/>
      <c r="M2573" s="22">
        <v>8.3337208E7</v>
      </c>
      <c r="N2573" s="14" t="str">
        <f>IF(ISERROR(MATCH(C2573,Completed!A:A,0)),IF(ISERROR(MATCH(C2573,Unsub!B:B,0)),IF(H2573&lt;&gt;"",IF(O2573&lt;&gt;"",O2573,C2573&amp;"|"&amp;M2573&amp;"|"&amp;PROPER(B2573)&amp;"|"&amp;LOWER(H2573)),"#"),""),"")</f>
        <v>12573|83337208|Heng Wee Teng|wtheng001@mymail.sim.edu.sg
12573|83337208|Heng Wee Teng|WTHENG1511@HOTMAIL.COM
</v>
      </c>
      <c r="O2573" s="16" t="str">
        <f t="array" ref="O2573">IFERROR(INDEX(MultiMail!G:G,MATCH(C2573,MultiMail!A:A,0)),"")</f>
        <v>12573|83337208|Heng Wee Teng|wtheng001@mymail.sim.edu.sg
12573|83337208|Heng Wee Teng|WTHENG1511@HOTMAIL.COM
</v>
      </c>
      <c r="P2573" s="17">
        <f t="array" ref="P2573">IFERROR(INDEX(EDMsort!A:A,MATCH(C2573,EDMsort!B:B,0)),"")</f>
        <v>2</v>
      </c>
      <c r="Q2573" s="18"/>
    </row>
    <row r="2574" ht="14.25" hidden="1" customHeight="1">
      <c r="A2574" s="11">
        <v>2573.0</v>
      </c>
      <c r="B2574" s="12" t="s">
        <v>2699</v>
      </c>
      <c r="C2574" s="13">
        <v>12574.0</v>
      </c>
      <c r="D2574" s="14" t="s">
        <v>18</v>
      </c>
      <c r="E2574" s="14">
        <v>9.1837196E7</v>
      </c>
      <c r="F2574" s="14" t="str">
        <f>IF(ISERROR(MATCH(C2574,Completed!A:A,0)),IF(ISERROR(MATCH(C2574,Unsub!B:B,0)),IF(LEN(E2574)=8,E2574&amp;",","#"),""),"")</f>
        <v>91837196,</v>
      </c>
      <c r="G2574" s="14" t="str">
        <f>if(isna(match(C2574,KlikEDM!B:B,0)),"","ClickEDM")</f>
        <v/>
      </c>
      <c r="H2574" s="15" t="str">
        <f t="array" ref="H2574">iferror(lower(index(MultiMail!C:C,match(C2574,MultiMail!A:A,0))),"")</f>
        <v>siamon001@mymail.sim.edu.sg</v>
      </c>
      <c r="I2574" s="14" t="str">
        <f t="array" ref="I2574">iferror(index(KlikEDM!C:C,match(H2574,KlikEDM!A:A,0)),"")</f>
        <v/>
      </c>
      <c r="J2574" s="15" t="str">
        <f t="array" ref="J2574">iferror(lower(index(MultiMail!D:D,match(C2574,MultiMail!A:A,0))),"")</f>
        <v>nigel.simon@outlook.com</v>
      </c>
      <c r="K2574" s="14" t="str">
        <f t="array" ref="K2574">iferror(index(KlikEDM!C:C,match(J2574,KlikEDM!A:A,0)),"")</f>
        <v/>
      </c>
      <c r="L2574" s="14"/>
      <c r="M2574" s="14">
        <v>9.1837196E7</v>
      </c>
      <c r="N2574" s="14" t="str">
        <f>IF(ISERROR(MATCH(C2574,Completed!A:A,0)),IF(ISERROR(MATCH(C2574,Unsub!B:B,0)),IF(H2574&lt;&gt;"",IF(O2574&lt;&gt;"",O2574,C2574&amp;"|"&amp;M2574&amp;"|"&amp;PROPER(B2574)&amp;"|"&amp;LOWER(H2574)),"#"),""),"")</f>
        <v>12574|91837196|Nigel Simon|siamon001@mymail.sim.edu.sg
12574|91837196|Nigel Simon|nigel.simon@outlook.com
</v>
      </c>
      <c r="O2574" s="16" t="str">
        <f t="array" ref="O2574">IFERROR(INDEX(MultiMail!G:G,MATCH(C2574,MultiMail!A:A,0)),"")</f>
        <v>12574|91837196|Nigel Simon|siamon001@mymail.sim.edu.sg
12574|91837196|Nigel Simon|nigel.simon@outlook.com
</v>
      </c>
      <c r="P2574" s="17">
        <f t="array" ref="P2574">IFERROR(INDEX(EDMsort!A:A,MATCH(C2574,EDMsort!B:B,0)),"")</f>
        <v>1</v>
      </c>
      <c r="Q2574" s="18"/>
    </row>
    <row r="2575" ht="14.25" hidden="1" customHeight="1">
      <c r="A2575" s="19">
        <v>2574.0</v>
      </c>
      <c r="B2575" s="20" t="s">
        <v>2700</v>
      </c>
      <c r="C2575" s="21">
        <v>12575.0</v>
      </c>
      <c r="D2575" s="22" t="s">
        <v>18</v>
      </c>
      <c r="E2575" s="22">
        <v>9.1291348E7</v>
      </c>
      <c r="F2575" s="14" t="str">
        <f>IF(ISERROR(MATCH(C2575,Completed!A:A,0)),IF(ISERROR(MATCH(C2575,Unsub!B:B,0)),IF(LEN(E2575)=8,E2575&amp;",","#"),""),"")</f>
        <v/>
      </c>
      <c r="G2575" s="14" t="str">
        <f>if(isna(match(C2575,KlikEDM!B:B,0)),"","ClickEDM")</f>
        <v/>
      </c>
      <c r="H2575" s="15" t="str">
        <f t="array" ref="H2575">iferror(lower(index(MultiMail!C:C,match(C2575,MultiMail!A:A,0))),"")</f>
        <v>ydnchan001@mymail.sim.edu.sg</v>
      </c>
      <c r="I2575" s="14" t="str">
        <f t="array" ref="I2575">iferror(index(KlikEDM!C:C,match(H2575,KlikEDM!A:A,0)),"")</f>
        <v/>
      </c>
      <c r="J2575" s="15" t="str">
        <f t="array" ref="J2575">iferror(lower(index(MultiMail!D:D,match(C2575,MultiMail!A:A,0))),"")</f>
        <v>nicholaschan1995@hotmail.com</v>
      </c>
      <c r="K2575" s="14" t="str">
        <f t="array" ref="K2575">iferror(index(KlikEDM!C:C,match(J2575,KlikEDM!A:A,0)),"")</f>
        <v/>
      </c>
      <c r="L2575" s="22"/>
      <c r="M2575" s="22">
        <v>9.1291348E7</v>
      </c>
      <c r="N2575" s="14" t="str">
        <f>IF(ISERROR(MATCH(C2575,Completed!A:A,0)),IF(ISERROR(MATCH(C2575,Unsub!B:B,0)),IF(H2575&lt;&gt;"",IF(O2575&lt;&gt;"",O2575,C2575&amp;"|"&amp;M2575&amp;"|"&amp;PROPER(B2575)&amp;"|"&amp;LOWER(H2575)),"#"),""),"")</f>
        <v/>
      </c>
      <c r="O2575" s="16" t="str">
        <f t="array" ref="O2575">IFERROR(INDEX(MultiMail!G:G,MATCH(C2575,MultiMail!A:A,0)),"")</f>
        <v>12575|91291348|Chan Yong Da, Nicholas|ydnchan001@mymail.sim.edu.sg
12575|91291348|Chan Yong Da, Nicholas|NICHOLASCHAN1995@HOTMAIL.COM
</v>
      </c>
      <c r="P2575" s="17" t="str">
        <f t="array" ref="P2575">IFERROR(INDEX(EDMsort!A:A,MATCH(C2575,EDMsort!B:B,0)),"")</f>
        <v/>
      </c>
      <c r="Q2575" s="18"/>
    </row>
    <row r="2576" ht="14.25" customHeight="1">
      <c r="A2576" s="11">
        <v>2575.0</v>
      </c>
      <c r="B2576" s="12" t="s">
        <v>2701</v>
      </c>
      <c r="C2576" s="13">
        <v>12576.0</v>
      </c>
      <c r="D2576" s="14" t="s">
        <v>18</v>
      </c>
      <c r="E2576" s="14">
        <v>8.1264687E7</v>
      </c>
      <c r="F2576" s="14" t="str">
        <f>IF(ISERROR(MATCH(C2576,Completed!A:A,0)),IF(ISERROR(MATCH(C2576,Unsub!B:B,0)),IF(LEN(E2576)=8,E2576&amp;",","#"),""),"")</f>
        <v>81264687,</v>
      </c>
      <c r="G2576" s="14" t="str">
        <f>if(isna(match(C2576,KlikEDM!B:B,0)),"","ClickEDM")</f>
        <v>ClickEDM</v>
      </c>
      <c r="H2576" s="15" t="str">
        <f t="array" ref="H2576">iferror(lower(index(MultiMail!C:C,match(C2576,MultiMail!A:A,0))),"")</f>
        <v>ayqtan001@mymail.sim.edu.sg</v>
      </c>
      <c r="I2576" s="14" t="str">
        <f t="array" ref="I2576">iferror(index(KlikEDM!C:C,match(H2576,KlikEDM!A:A,0)),"")</f>
        <v/>
      </c>
      <c r="J2576" s="15" t="str">
        <f t="array" ref="J2576">iferror(lower(index(MultiMail!D:D,match(C2576,MultiMail!A:A,0))),"")</f>
        <v>apphia_tan@hotmail.com</v>
      </c>
      <c r="K2576" s="14" t="str">
        <f t="array" ref="K2576">iferror(index(KlikEDM!C:C,match(J2576,KlikEDM!A:A,0)),"")</f>
        <v>eblast D</v>
      </c>
      <c r="L2576" s="14"/>
      <c r="M2576" s="14">
        <v>8.1264687E7</v>
      </c>
      <c r="N2576" s="14" t="str">
        <f>IF(ISERROR(MATCH(C2576,Completed!A:A,0)),IF(ISERROR(MATCH(C2576,Unsub!B:B,0)),IF(H2576&lt;&gt;"",IF(O2576&lt;&gt;"",O2576,C2576&amp;"|"&amp;M2576&amp;"|"&amp;PROPER(B2576)&amp;"|"&amp;LOWER(H2576)),"#"),""),"")</f>
        <v>12576|81264687|Apphia Tan Yi-Qing|ayqtan001@mymail.sim.edu.sg
12576|81264687|Apphia Tan Yi-Qing|APPHIA_TAN@HOTMAIL.COM
</v>
      </c>
      <c r="O2576" s="16" t="str">
        <f t="array" ref="O2576">IFERROR(INDEX(MultiMail!G:G,MATCH(C2576,MultiMail!A:A,0)),"")</f>
        <v>12576|81264687|Apphia Tan Yi-Qing|ayqtan001@mymail.sim.edu.sg
12576|81264687|Apphia Tan Yi-Qing|APPHIA_TAN@HOTMAIL.COM
</v>
      </c>
      <c r="P2576" s="17">
        <f t="array" ref="P2576">IFERROR(INDEX(EDMsort!A:A,MATCH(C2576,EDMsort!B:B,0)),"")</f>
        <v>4</v>
      </c>
      <c r="Q2576" s="18"/>
    </row>
    <row r="2577" ht="14.25" hidden="1" customHeight="1">
      <c r="A2577" s="19">
        <v>2576.0</v>
      </c>
      <c r="B2577" s="20" t="s">
        <v>2702</v>
      </c>
      <c r="C2577" s="21">
        <v>12577.0</v>
      </c>
      <c r="D2577" s="22" t="s">
        <v>18</v>
      </c>
      <c r="E2577" s="22">
        <v>8.3281761E7</v>
      </c>
      <c r="F2577" s="14" t="str">
        <f>IF(ISERROR(MATCH(C2577,Completed!A:A,0)),IF(ISERROR(MATCH(C2577,Unsub!B:B,0)),IF(LEN(E2577)=8,E2577&amp;",","#"),""),"")</f>
        <v/>
      </c>
      <c r="G2577" s="14" t="str">
        <f>if(isna(match(C2577,KlikEDM!B:B,0)),"","ClickEDM")</f>
        <v/>
      </c>
      <c r="H2577" s="15" t="str">
        <f t="array" ref="H2577">iferror(lower(index(MultiMail!C:C,match(C2577,MultiMail!A:A,0))),"")</f>
        <v>lwin009@mymail.sim.edu.sg</v>
      </c>
      <c r="I2577" s="14" t="str">
        <f t="array" ref="I2577">iferror(index(KlikEDM!C:C,match(H2577,KlikEDM!A:A,0)),"")</f>
        <v/>
      </c>
      <c r="J2577" s="15" t="str">
        <f t="array" ref="J2577">iferror(lower(index(MultiMail!D:D,match(C2577,MultiMail!A:A,0))),"")</f>
        <v>arthur.boyz@hotmail.com</v>
      </c>
      <c r="K2577" s="14" t="str">
        <f t="array" ref="K2577">iferror(index(KlikEDM!C:C,match(J2577,KlikEDM!A:A,0)),"")</f>
        <v/>
      </c>
      <c r="L2577" s="22"/>
      <c r="M2577" s="22">
        <v>8.3281761E7</v>
      </c>
      <c r="N2577" s="14" t="str">
        <f>IF(ISERROR(MATCH(C2577,Completed!A:A,0)),IF(ISERROR(MATCH(C2577,Unsub!B:B,0)),IF(H2577&lt;&gt;"",IF(O2577&lt;&gt;"",O2577,C2577&amp;"|"&amp;M2577&amp;"|"&amp;PROPER(B2577)&amp;"|"&amp;LOWER(H2577)),"#"),""),"")</f>
        <v/>
      </c>
      <c r="O2577" s="16" t="str">
        <f t="array" ref="O2577">IFERROR(INDEX(MultiMail!G:G,MATCH(C2577,MultiMail!A:A,0)),"")</f>
        <v>12577|83281761|Aung Kyaw Lwin|lwin009@mymail.sim.edu.sg
12577|83281761|Aung Kyaw Lwin|ARTHUR.BOYZ@HOTMAIL.COM
</v>
      </c>
      <c r="P2577" s="17" t="str">
        <f t="array" ref="P2577">IFERROR(INDEX(EDMsort!A:A,MATCH(C2577,EDMsort!B:B,0)),"")</f>
        <v/>
      </c>
      <c r="Q2577" s="18"/>
    </row>
    <row r="2578" ht="14.25" customHeight="1">
      <c r="A2578" s="11">
        <v>2577.0</v>
      </c>
      <c r="B2578" s="12" t="s">
        <v>2703</v>
      </c>
      <c r="C2578" s="13">
        <v>12578.0</v>
      </c>
      <c r="D2578" s="14" t="s">
        <v>18</v>
      </c>
      <c r="E2578" s="14">
        <v>8.1838219E7</v>
      </c>
      <c r="F2578" s="14" t="str">
        <f>IF(ISERROR(MATCH(C2578,Completed!A:A,0)),IF(ISERROR(MATCH(C2578,Unsub!B:B,0)),IF(LEN(E2578)=8,E2578&amp;",","#"),""),"")</f>
        <v>81838219,</v>
      </c>
      <c r="G2578" s="14" t="str">
        <f>if(isna(match(C2578,KlikEDM!B:B,0)),"","ClickEDM")</f>
        <v>ClickEDM</v>
      </c>
      <c r="H2578" s="15" t="str">
        <f t="array" ref="H2578">iferror(lower(index(MultiMail!C:C,match(C2578,MultiMail!A:A,0))),"")</f>
        <v>kskoh005@mymail.sim.edu.sg</v>
      </c>
      <c r="I2578" s="14" t="str">
        <f t="array" ref="I2578">iferror(index(KlikEDM!C:C,match(H2578,KlikEDM!A:A,0)),"")</f>
        <v>eblast C</v>
      </c>
      <c r="J2578" s="15" t="str">
        <f t="array" ref="J2578">iferror(lower(index(MultiMail!D:D,match(C2578,MultiMail!A:A,0))),"")</f>
        <v>kaisiong26@gmail.com</v>
      </c>
      <c r="K2578" s="14" t="str">
        <f t="array" ref="K2578">iferror(index(KlikEDM!C:C,match(J2578,KlikEDM!A:A,0)),"")</f>
        <v>eblast C</v>
      </c>
      <c r="L2578" s="14"/>
      <c r="M2578" s="14">
        <v>8.1838219E7</v>
      </c>
      <c r="N2578" s="14" t="str">
        <f>IF(ISERROR(MATCH(C2578,Completed!A:A,0)),IF(ISERROR(MATCH(C2578,Unsub!B:B,0)),IF(H2578&lt;&gt;"",IF(O2578&lt;&gt;"",O2578,C2578&amp;"|"&amp;M2578&amp;"|"&amp;PROPER(B2578)&amp;"|"&amp;LOWER(H2578)),"#"),""),"")</f>
        <v>12578|81838219|Koh Kai Siong|kskoh005@mymail.sim.edu.sg
12578|81838219|Koh Kai Siong|KAISIONG26@GMAIL.COM
</v>
      </c>
      <c r="O2578" s="16" t="str">
        <f t="array" ref="O2578">IFERROR(INDEX(MultiMail!G:G,MATCH(C2578,MultiMail!A:A,0)),"")</f>
        <v>12578|81838219|Koh Kai Siong|kskoh005@mymail.sim.edu.sg
12578|81838219|Koh Kai Siong|KAISIONG26@GMAIL.COM
</v>
      </c>
      <c r="P2578" s="17">
        <f t="array" ref="P2578">IFERROR(INDEX(EDMsort!A:A,MATCH(C2578,EDMsort!B:B,0)),"")</f>
        <v>3</v>
      </c>
      <c r="Q2578" s="18"/>
    </row>
    <row r="2579" ht="14.25" hidden="1" customHeight="1">
      <c r="A2579" s="19">
        <v>2578.0</v>
      </c>
      <c r="B2579" s="20" t="s">
        <v>2704</v>
      </c>
      <c r="C2579" s="21">
        <v>12579.0</v>
      </c>
      <c r="D2579" s="22" t="s">
        <v>18</v>
      </c>
      <c r="E2579" s="22">
        <v>8.2996952E7</v>
      </c>
      <c r="F2579" s="14" t="str">
        <f>IF(ISERROR(MATCH(C2579,Completed!A:A,0)),IF(ISERROR(MATCH(C2579,Unsub!B:B,0)),IF(LEN(E2579)=8,E2579&amp;",","#"),""),"")</f>
        <v>82996952,</v>
      </c>
      <c r="G2579" s="14" t="str">
        <f>if(isna(match(C2579,KlikEDM!B:B,0)),"","ClickEDM")</f>
        <v/>
      </c>
      <c r="H2579" s="15" t="str">
        <f t="array" ref="H2579">iferror(lower(index(MultiMail!C:C,match(C2579,MultiMail!A:A,0))),"")</f>
        <v>jytan069@mymail.sim.edu.sg</v>
      </c>
      <c r="I2579" s="14" t="str">
        <f t="array" ref="I2579">iferror(index(KlikEDM!C:C,match(H2579,KlikEDM!A:A,0)),"")</f>
        <v/>
      </c>
      <c r="J2579" s="15" t="str">
        <f t="array" ref="J2579">iferror(lower(index(MultiMail!D:D,match(C2579,MultiMail!A:A,0))),"")</f>
        <v>jiayi4598@gmail.com</v>
      </c>
      <c r="K2579" s="14" t="str">
        <f t="array" ref="K2579">iferror(index(KlikEDM!C:C,match(J2579,KlikEDM!A:A,0)),"")</f>
        <v/>
      </c>
      <c r="L2579" s="22"/>
      <c r="M2579" s="22">
        <v>8.2996952E7</v>
      </c>
      <c r="N2579" s="14" t="str">
        <f>IF(ISERROR(MATCH(C2579,Completed!A:A,0)),IF(ISERROR(MATCH(C2579,Unsub!B:B,0)),IF(H2579&lt;&gt;"",IF(O2579&lt;&gt;"",O2579,C2579&amp;"|"&amp;M2579&amp;"|"&amp;PROPER(B2579)&amp;"|"&amp;LOWER(H2579)),"#"),""),"")</f>
        <v>12579|82996952|Tan Jia Yi|jytan069@mymail.sim.edu.sg
12579|82996952|Tan Jia Yi|JIAYI4598@GMAIL.COM
</v>
      </c>
      <c r="O2579" s="16" t="str">
        <f t="array" ref="O2579">IFERROR(INDEX(MultiMail!G:G,MATCH(C2579,MultiMail!A:A,0)),"")</f>
        <v>12579|82996952|Tan Jia Yi|jytan069@mymail.sim.edu.sg
12579|82996952|Tan Jia Yi|JIAYI4598@GMAIL.COM
</v>
      </c>
      <c r="P2579" s="17">
        <f t="array" ref="P2579">IFERROR(INDEX(EDMsort!A:A,MATCH(C2579,EDMsort!B:B,0)),"")</f>
        <v>2</v>
      </c>
      <c r="Q2579" s="18"/>
    </row>
    <row r="2580" ht="14.25" hidden="1" customHeight="1">
      <c r="A2580" s="11">
        <v>2579.0</v>
      </c>
      <c r="B2580" s="12" t="s">
        <v>2705</v>
      </c>
      <c r="C2580" s="13">
        <v>12580.0</v>
      </c>
      <c r="D2580" s="14" t="s">
        <v>18</v>
      </c>
      <c r="E2580" s="14">
        <v>8.28286E7</v>
      </c>
      <c r="F2580" s="14" t="str">
        <f>IF(ISERROR(MATCH(C2580,Completed!A:A,0)),IF(ISERROR(MATCH(C2580,Unsub!B:B,0)),IF(LEN(E2580)=8,E2580&amp;",","#"),""),"")</f>
        <v>82828600,</v>
      </c>
      <c r="G2580" s="14" t="str">
        <f>if(isna(match(C2580,KlikEDM!B:B,0)),"","ClickEDM")</f>
        <v/>
      </c>
      <c r="H2580" s="15" t="str">
        <f t="array" ref="H2580">iferror(lower(index(MultiMail!C:C,match(C2580,MultiMail!A:A,0))),"")</f>
        <v>lwlam001@mymail.sim.edu.sg</v>
      </c>
      <c r="I2580" s="14" t="str">
        <f t="array" ref="I2580">iferror(index(KlikEDM!C:C,match(H2580,KlikEDM!A:A,0)),"")</f>
        <v/>
      </c>
      <c r="J2580" s="15" t="str">
        <f t="array" ref="J2580">iferror(lower(index(MultiMail!D:D,match(C2580,MultiMail!A:A,0))),"")</f>
        <v>lamliwei95@gmail.com</v>
      </c>
      <c r="K2580" s="14" t="str">
        <f t="array" ref="K2580">iferror(index(KlikEDM!C:C,match(J2580,KlikEDM!A:A,0)),"")</f>
        <v/>
      </c>
      <c r="L2580" s="14"/>
      <c r="M2580" s="14">
        <v>8.28286E7</v>
      </c>
      <c r="N2580" s="14" t="str">
        <f>IF(ISERROR(MATCH(C2580,Completed!A:A,0)),IF(ISERROR(MATCH(C2580,Unsub!B:B,0)),IF(H2580&lt;&gt;"",IF(O2580&lt;&gt;"",O2580,C2580&amp;"|"&amp;M2580&amp;"|"&amp;PROPER(B2580)&amp;"|"&amp;LOWER(H2580)),"#"),""),"")</f>
        <v>12580|82828600|Lam Li Wei|lwlam001@mymail.sim.edu.sg
12580|82828600|Lam Li Wei|lamliwei95@gmail.com
</v>
      </c>
      <c r="O2580" s="16" t="str">
        <f t="array" ref="O2580">IFERROR(INDEX(MultiMail!G:G,MATCH(C2580,MultiMail!A:A,0)),"")</f>
        <v>12580|82828600|Lam Li Wei|lwlam001@mymail.sim.edu.sg
12580|82828600|Lam Li Wei|lamliwei95@gmail.com
</v>
      </c>
      <c r="P2580" s="17">
        <f t="array" ref="P2580">IFERROR(INDEX(EDMsort!A:A,MATCH(C2580,EDMsort!B:B,0)),"")</f>
        <v>1</v>
      </c>
      <c r="Q2580" s="18"/>
    </row>
    <row r="2581" ht="14.25" hidden="1" customHeight="1">
      <c r="A2581" s="19">
        <v>2580.0</v>
      </c>
      <c r="B2581" s="20" t="s">
        <v>2706</v>
      </c>
      <c r="C2581" s="21">
        <v>12581.0</v>
      </c>
      <c r="D2581" s="22" t="s">
        <v>18</v>
      </c>
      <c r="E2581" s="22">
        <v>8.3333568E7</v>
      </c>
      <c r="F2581" s="14" t="str">
        <f>IF(ISERROR(MATCH(C2581,Completed!A:A,0)),IF(ISERROR(MATCH(C2581,Unsub!B:B,0)),IF(LEN(E2581)=8,E2581&amp;",","#"),""),"")</f>
        <v/>
      </c>
      <c r="G2581" s="14" t="str">
        <f>if(isna(match(C2581,KlikEDM!B:B,0)),"","ClickEDM")</f>
        <v/>
      </c>
      <c r="H2581" s="15" t="str">
        <f t="array" ref="H2581">iferror(lower(index(MultiMail!C:C,match(C2581,MultiMail!A:A,0))),"")</f>
        <v>jjxkoh001@mymail.sim.edu.sg</v>
      </c>
      <c r="I2581" s="14" t="str">
        <f t="array" ref="I2581">iferror(index(KlikEDM!C:C,match(H2581,KlikEDM!A:A,0)),"")</f>
        <v/>
      </c>
      <c r="J2581" s="15" t="str">
        <f t="array" ref="J2581">iferror(lower(index(MultiMail!D:D,match(C2581,MultiMail!A:A,0))),"")</f>
        <v>jerlynnnkoh@gmail.com</v>
      </c>
      <c r="K2581" s="14" t="str">
        <f t="array" ref="K2581">iferror(index(KlikEDM!C:C,match(J2581,KlikEDM!A:A,0)),"")</f>
        <v/>
      </c>
      <c r="L2581" s="22"/>
      <c r="M2581" s="22">
        <v>8.3333568E7</v>
      </c>
      <c r="N2581" s="14" t="str">
        <f>IF(ISERROR(MATCH(C2581,Completed!A:A,0)),IF(ISERROR(MATCH(C2581,Unsub!B:B,0)),IF(H2581&lt;&gt;"",IF(O2581&lt;&gt;"",O2581,C2581&amp;"|"&amp;M2581&amp;"|"&amp;PROPER(B2581)&amp;"|"&amp;LOWER(H2581)),"#"),""),"")</f>
        <v/>
      </c>
      <c r="O2581" s="16" t="str">
        <f t="array" ref="O2581">IFERROR(INDEX(MultiMail!G:G,MATCH(C2581,MultiMail!A:A,0)),"")</f>
        <v>12581|83333568|Jerlyn Koh Jia Xin|jjxkoh001@mymail.sim.edu.sg
12581|83333568|Jerlyn Koh Jia Xin|JERLYNNNKOH@GMAIL.COM
</v>
      </c>
      <c r="P2581" s="17" t="str">
        <f t="array" ref="P2581">IFERROR(INDEX(EDMsort!A:A,MATCH(C2581,EDMsort!B:B,0)),"")</f>
        <v/>
      </c>
      <c r="Q2581" s="18"/>
    </row>
    <row r="2582" ht="14.25" hidden="1" customHeight="1">
      <c r="A2582" s="11">
        <v>2581.0</v>
      </c>
      <c r="B2582" s="12" t="s">
        <v>2707</v>
      </c>
      <c r="C2582" s="13">
        <v>12582.0</v>
      </c>
      <c r="D2582" s="14" t="s">
        <v>18</v>
      </c>
      <c r="E2582" s="14">
        <v>8.2282392E7</v>
      </c>
      <c r="F2582" s="14" t="str">
        <f>IF(ISERROR(MATCH(C2582,Completed!A:A,0)),IF(ISERROR(MATCH(C2582,Unsub!B:B,0)),IF(LEN(E2582)=8,E2582&amp;",","#"),""),"")</f>
        <v>82282392,</v>
      </c>
      <c r="G2582" s="14" t="str">
        <f>if(isna(match(C2582,KlikEDM!B:B,0)),"","ClickEDM")</f>
        <v/>
      </c>
      <c r="H2582" s="15" t="str">
        <f t="array" ref="H2582">iferror(lower(index(MultiMail!C:C,match(C2582,MultiMail!A:A,0))),"")</f>
        <v>pjchee001@mymail.sim.edu.sg</v>
      </c>
      <c r="I2582" s="14" t="str">
        <f t="array" ref="I2582">iferror(index(KlikEDM!C:C,match(H2582,KlikEDM!A:A,0)),"")</f>
        <v/>
      </c>
      <c r="J2582" s="15" t="str">
        <f t="array" ref="J2582">iferror(lower(index(MultiMail!D:D,match(C2582,MultiMail!A:A,0))),"")</f>
        <v>pinjiechee@gmail.com</v>
      </c>
      <c r="K2582" s="14" t="str">
        <f t="array" ref="K2582">iferror(index(KlikEDM!C:C,match(J2582,KlikEDM!A:A,0)),"")</f>
        <v/>
      </c>
      <c r="L2582" s="14"/>
      <c r="M2582" s="14">
        <v>8.2282392E7</v>
      </c>
      <c r="N2582" s="14" t="str">
        <f>IF(ISERROR(MATCH(C2582,Completed!A:A,0)),IF(ISERROR(MATCH(C2582,Unsub!B:B,0)),IF(H2582&lt;&gt;"",IF(O2582&lt;&gt;"",O2582,C2582&amp;"|"&amp;M2582&amp;"|"&amp;PROPER(B2582)&amp;"|"&amp;LOWER(H2582)),"#"),""),"")</f>
        <v>12582|82282392|Chee Pin Jie|pjchee001@mymail.sim.edu.sg
12582|82282392|Chee Pin Jie|PINJIECHEE@GMAIL.COM
</v>
      </c>
      <c r="O2582" s="16" t="str">
        <f t="array" ref="O2582">IFERROR(INDEX(MultiMail!G:G,MATCH(C2582,MultiMail!A:A,0)),"")</f>
        <v>12582|82282392|Chee Pin Jie|pjchee001@mymail.sim.edu.sg
12582|82282392|Chee Pin Jie|PINJIECHEE@GMAIL.COM
</v>
      </c>
      <c r="P2582" s="17">
        <f t="array" ref="P2582">IFERROR(INDEX(EDMsort!A:A,MATCH(C2582,EDMsort!B:B,0)),"")</f>
        <v>4</v>
      </c>
      <c r="Q2582" s="18"/>
    </row>
    <row r="2583" ht="14.25" hidden="1" customHeight="1">
      <c r="A2583" s="19">
        <v>2582.0</v>
      </c>
      <c r="B2583" s="20" t="s">
        <v>2708</v>
      </c>
      <c r="C2583" s="21">
        <v>12583.0</v>
      </c>
      <c r="D2583" s="22" t="s">
        <v>18</v>
      </c>
      <c r="E2583" s="22">
        <v>9.6648357E7</v>
      </c>
      <c r="F2583" s="14" t="str">
        <f>IF(ISERROR(MATCH(C2583,Completed!A:A,0)),IF(ISERROR(MATCH(C2583,Unsub!B:B,0)),IF(LEN(E2583)=8,E2583&amp;",","#"),""),"")</f>
        <v/>
      </c>
      <c r="G2583" s="14" t="str">
        <f>if(isna(match(C2583,KlikEDM!B:B,0)),"","ClickEDM")</f>
        <v/>
      </c>
      <c r="H2583" s="15" t="str">
        <f t="array" ref="H2583">iferror(lower(index(MultiMail!C:C,match(C2583,MultiMail!A:A,0))),"")</f>
        <v>wzchia001@mymail.sim.edu.sg</v>
      </c>
      <c r="I2583" s="14" t="str">
        <f t="array" ref="I2583">iferror(index(KlikEDM!C:C,match(H2583,KlikEDM!A:A,0)),"")</f>
        <v/>
      </c>
      <c r="J2583" s="15" t="str">
        <f t="array" ref="J2583">iferror(lower(index(MultiMail!D:D,match(C2583,MultiMail!A:A,0))),"")</f>
        <v>wenzhenchia@gmail.com</v>
      </c>
      <c r="K2583" s="14" t="str">
        <f t="array" ref="K2583">iferror(index(KlikEDM!C:C,match(J2583,KlikEDM!A:A,0)),"")</f>
        <v/>
      </c>
      <c r="L2583" s="22"/>
      <c r="M2583" s="22">
        <v>9.6648357E7</v>
      </c>
      <c r="N2583" s="14" t="str">
        <f>IF(ISERROR(MATCH(C2583,Completed!A:A,0)),IF(ISERROR(MATCH(C2583,Unsub!B:B,0)),IF(H2583&lt;&gt;"",IF(O2583&lt;&gt;"",O2583,C2583&amp;"|"&amp;M2583&amp;"|"&amp;PROPER(B2583)&amp;"|"&amp;LOWER(H2583)),"#"),""),"")</f>
        <v/>
      </c>
      <c r="O2583" s="16" t="str">
        <f t="array" ref="O2583">IFERROR(INDEX(MultiMail!G:G,MATCH(C2583,MultiMail!A:A,0)),"")</f>
        <v>12583|96648357|Chia Wen Zhen|wzchia001@mymail.sim.edu.sg
12583|96648357|Chia Wen Zhen|WENZHENCHIA@GMAIL.COM
</v>
      </c>
      <c r="P2583" s="17" t="str">
        <f t="array" ref="P2583">IFERROR(INDEX(EDMsort!A:A,MATCH(C2583,EDMsort!B:B,0)),"")</f>
        <v/>
      </c>
      <c r="Q2583" s="18"/>
    </row>
    <row r="2584" ht="14.25" hidden="1" customHeight="1">
      <c r="A2584" s="11">
        <v>2583.0</v>
      </c>
      <c r="B2584" s="12" t="s">
        <v>2709</v>
      </c>
      <c r="C2584" s="13">
        <v>12584.0</v>
      </c>
      <c r="D2584" s="14" t="s">
        <v>18</v>
      </c>
      <c r="E2584" s="14">
        <v>9.2726854E7</v>
      </c>
      <c r="F2584" s="14" t="str">
        <f>IF(ISERROR(MATCH(C2584,Completed!A:A,0)),IF(ISERROR(MATCH(C2584,Unsub!B:B,0)),IF(LEN(E2584)=8,E2584&amp;",","#"),""),"")</f>
        <v>92726854,</v>
      </c>
      <c r="G2584" s="14" t="str">
        <f>if(isna(match(C2584,KlikEDM!B:B,0)),"","ClickEDM")</f>
        <v/>
      </c>
      <c r="H2584" s="15" t="str">
        <f t="array" ref="H2584">iferror(lower(index(MultiMail!C:C,match(C2584,MultiMail!A:A,0))),"")</f>
        <v>kfseah001@mymail.sim.edu.sg</v>
      </c>
      <c r="I2584" s="14" t="str">
        <f t="array" ref="I2584">iferror(index(KlikEDM!C:C,match(H2584,KlikEDM!A:A,0)),"")</f>
        <v/>
      </c>
      <c r="J2584" s="15" t="str">
        <f t="array" ref="J2584">iferror(lower(index(MultiMail!D:D,match(C2584,MultiMail!A:A,0))),"")</f>
        <v>nigelseah@hotmail.com</v>
      </c>
      <c r="K2584" s="14" t="str">
        <f t="array" ref="K2584">iferror(index(KlikEDM!C:C,match(J2584,KlikEDM!A:A,0)),"")</f>
        <v/>
      </c>
      <c r="L2584" s="14"/>
      <c r="M2584" s="14">
        <v>9.2726854E7</v>
      </c>
      <c r="N2584" s="14" t="str">
        <f>IF(ISERROR(MATCH(C2584,Completed!A:A,0)),IF(ISERROR(MATCH(C2584,Unsub!B:B,0)),IF(H2584&lt;&gt;"",IF(O2584&lt;&gt;"",O2584,C2584&amp;"|"&amp;M2584&amp;"|"&amp;PROPER(B2584)&amp;"|"&amp;LOWER(H2584)),"#"),""),"")</f>
        <v>12584|92726854|Seah Kai Feng|kfseah001@mymail.sim.edu.sg
12584|92726854|Seah Kai Feng|NIGELSEAH@HOTMAIL.COM
</v>
      </c>
      <c r="O2584" s="16" t="str">
        <f t="array" ref="O2584">IFERROR(INDEX(MultiMail!G:G,MATCH(C2584,MultiMail!A:A,0)),"")</f>
        <v>12584|92726854|Seah Kai Feng|kfseah001@mymail.sim.edu.sg
12584|92726854|Seah Kai Feng|NIGELSEAH@HOTMAIL.COM
</v>
      </c>
      <c r="P2584" s="17">
        <f t="array" ref="P2584">IFERROR(INDEX(EDMsort!A:A,MATCH(C2584,EDMsort!B:B,0)),"")</f>
        <v>3</v>
      </c>
      <c r="Q2584" s="18"/>
    </row>
    <row r="2585" ht="14.25" customHeight="1">
      <c r="A2585" s="19">
        <v>2584.0</v>
      </c>
      <c r="B2585" s="20" t="s">
        <v>2710</v>
      </c>
      <c r="C2585" s="21">
        <v>12585.0</v>
      </c>
      <c r="D2585" s="22" t="s">
        <v>18</v>
      </c>
      <c r="E2585" s="22">
        <v>9.8328334E7</v>
      </c>
      <c r="F2585" s="14" t="str">
        <f>IF(ISERROR(MATCH(C2585,Completed!A:A,0)),IF(ISERROR(MATCH(C2585,Unsub!B:B,0)),IF(LEN(E2585)=8,E2585&amp;",","#"),""),"")</f>
        <v>98328334,</v>
      </c>
      <c r="G2585" s="14" t="str">
        <f>if(isna(match(C2585,KlikEDM!B:B,0)),"","ClickEDM")</f>
        <v>ClickEDM</v>
      </c>
      <c r="H2585" s="15" t="str">
        <f t="array" ref="H2585">iferror(lower(index(MultiMail!C:C,match(C2585,MultiMail!A:A,0))),"")</f>
        <v>yttang001@mymail.sim.edu.sg</v>
      </c>
      <c r="I2585" s="14" t="str">
        <f t="array" ref="I2585">iferror(index(KlikEDM!C:C,match(H2585,KlikEDM!A:A,0)),"")</f>
        <v>eblast B</v>
      </c>
      <c r="J2585" s="15" t="str">
        <f t="array" ref="J2585">iferror(lower(index(MultiMail!D:D,match(C2585,MultiMail!A:A,0))),"")</f>
        <v>yitengggtx04@gmail.com</v>
      </c>
      <c r="K2585" s="14" t="str">
        <f t="array" ref="K2585">iferror(index(KlikEDM!C:C,match(J2585,KlikEDM!A:A,0)),"")</f>
        <v>eblast B</v>
      </c>
      <c r="L2585" s="22"/>
      <c r="M2585" s="22">
        <v>9.8328334E7</v>
      </c>
      <c r="N2585" s="14" t="str">
        <f>IF(ISERROR(MATCH(C2585,Completed!A:A,0)),IF(ISERROR(MATCH(C2585,Unsub!B:B,0)),IF(H2585&lt;&gt;"",IF(O2585&lt;&gt;"",O2585,C2585&amp;"|"&amp;M2585&amp;"|"&amp;PROPER(B2585)&amp;"|"&amp;LOWER(H2585)),"#"),""),"")</f>
        <v>12585|98328334|Tang Yi Teng|yttang001@mymail.sim.edu.sg
12585|98328334|Tang Yi Teng|yitengggtx04@gmail.com
</v>
      </c>
      <c r="O2585" s="16" t="str">
        <f t="array" ref="O2585">IFERROR(INDEX(MultiMail!G:G,MATCH(C2585,MultiMail!A:A,0)),"")</f>
        <v>12585|98328334|Tang Yi Teng|yttang001@mymail.sim.edu.sg
12585|98328334|Tang Yi Teng|yitengggtx04@gmail.com
</v>
      </c>
      <c r="P2585" s="17">
        <f t="array" ref="P2585">IFERROR(INDEX(EDMsort!A:A,MATCH(C2585,EDMsort!B:B,0)),"")</f>
        <v>2</v>
      </c>
      <c r="Q2585" s="18"/>
    </row>
    <row r="2586" ht="14.25" hidden="1" customHeight="1">
      <c r="A2586" s="11">
        <v>2585.0</v>
      </c>
      <c r="B2586" s="12" t="s">
        <v>2711</v>
      </c>
      <c r="C2586" s="13">
        <v>12586.0</v>
      </c>
      <c r="D2586" s="14" t="s">
        <v>18</v>
      </c>
      <c r="E2586" s="14">
        <v>8.1809735E7</v>
      </c>
      <c r="F2586" s="14" t="str">
        <f>IF(ISERROR(MATCH(C2586,Completed!A:A,0)),IF(ISERROR(MATCH(C2586,Unsub!B:B,0)),IF(LEN(E2586)=8,E2586&amp;",","#"),""),"")</f>
        <v/>
      </c>
      <c r="G2586" s="14" t="str">
        <f>if(isna(match(C2586,KlikEDM!B:B,0)),"","ClickEDM")</f>
        <v/>
      </c>
      <c r="H2586" s="15" t="str">
        <f t="array" ref="H2586">iferror(lower(index(MultiMail!C:C,match(C2586,MultiMail!A:A,0))),"")</f>
        <v>jhhoe002@mymail.sim.edu.sg</v>
      </c>
      <c r="I2586" s="14" t="str">
        <f t="array" ref="I2586">iferror(index(KlikEDM!C:C,match(H2586,KlikEDM!A:A,0)),"")</f>
        <v/>
      </c>
      <c r="J2586" s="15" t="str">
        <f t="array" ref="J2586">iferror(lower(index(MultiMail!D:D,match(C2586,MultiMail!A:A,0))),"")</f>
        <v>jinhui.hoe@gmail.com</v>
      </c>
      <c r="K2586" s="14" t="str">
        <f t="array" ref="K2586">iferror(index(KlikEDM!C:C,match(J2586,KlikEDM!A:A,0)),"")</f>
        <v/>
      </c>
      <c r="L2586" s="14"/>
      <c r="M2586" s="14">
        <v>8.1809735E7</v>
      </c>
      <c r="N2586" s="14" t="str">
        <f>IF(ISERROR(MATCH(C2586,Completed!A:A,0)),IF(ISERROR(MATCH(C2586,Unsub!B:B,0)),IF(H2586&lt;&gt;"",IF(O2586&lt;&gt;"",O2586,C2586&amp;"|"&amp;M2586&amp;"|"&amp;PROPER(B2586)&amp;"|"&amp;LOWER(H2586)),"#"),""),"")</f>
        <v/>
      </c>
      <c r="O2586" s="16" t="str">
        <f t="array" ref="O2586">IFERROR(INDEX(MultiMail!G:G,MATCH(C2586,MultiMail!A:A,0)),"")</f>
        <v>12586|81809735|Hoe Jin Hui|jhhoe002@mymail.sim.edu.sg
12586|81809735|Hoe Jin Hui|JINHUI.HOE@GMAIL.COM
</v>
      </c>
      <c r="P2586" s="17" t="str">
        <f t="array" ref="P2586">IFERROR(INDEX(EDMsort!A:A,MATCH(C2586,EDMsort!B:B,0)),"")</f>
        <v/>
      </c>
      <c r="Q2586" s="18"/>
    </row>
    <row r="2587" ht="14.25" hidden="1" customHeight="1">
      <c r="A2587" s="19">
        <v>2586.0</v>
      </c>
      <c r="B2587" s="20" t="s">
        <v>2712</v>
      </c>
      <c r="C2587" s="21">
        <v>12587.0</v>
      </c>
      <c r="D2587" s="22" t="s">
        <v>18</v>
      </c>
      <c r="E2587" s="22">
        <v>9.8785292E7</v>
      </c>
      <c r="F2587" s="14" t="str">
        <f>IF(ISERROR(MATCH(C2587,Completed!A:A,0)),IF(ISERROR(MATCH(C2587,Unsub!B:B,0)),IF(LEN(E2587)=8,E2587&amp;",","#"),""),"")</f>
        <v>98785292,</v>
      </c>
      <c r="G2587" s="14" t="str">
        <f>if(isna(match(C2587,KlikEDM!B:B,0)),"","ClickEDM")</f>
        <v/>
      </c>
      <c r="H2587" s="15" t="str">
        <f t="array" ref="H2587">iferror(lower(index(MultiMail!C:C,match(C2587,MultiMail!A:A,0))),"")</f>
        <v>ajrmak001@mymail.sim.edu.sg</v>
      </c>
      <c r="I2587" s="14" t="str">
        <f t="array" ref="I2587">iferror(index(KlikEDM!C:C,match(H2587,KlikEDM!A:A,0)),"")</f>
        <v/>
      </c>
      <c r="J2587" s="15" t="str">
        <f t="array" ref="J2587">iferror(lower(index(MultiMail!D:D,match(C2587,MultiMail!A:A,0))),"")</f>
        <v>aron_1995@live.cn</v>
      </c>
      <c r="K2587" s="14" t="str">
        <f t="array" ref="K2587">iferror(index(KlikEDM!C:C,match(J2587,KlikEDM!A:A,0)),"")</f>
        <v/>
      </c>
      <c r="L2587" s="22"/>
      <c r="M2587" s="22">
        <v>9.8785292E7</v>
      </c>
      <c r="N2587" s="14" t="str">
        <f>IF(ISERROR(MATCH(C2587,Completed!A:A,0)),IF(ISERROR(MATCH(C2587,Unsub!B:B,0)),IF(H2587&lt;&gt;"",IF(O2587&lt;&gt;"",O2587,C2587&amp;"|"&amp;M2587&amp;"|"&amp;PROPER(B2587)&amp;"|"&amp;LOWER(H2587)),"#"),""),"")</f>
        <v>12587|98785292|Aron Mak Jun Rong|ajrmak001@mymail.sim.edu.sg
12587|98785292|Aron Mak Jun Rong|ARON_1995@LIVE.CN
</v>
      </c>
      <c r="O2587" s="16" t="str">
        <f t="array" ref="O2587">IFERROR(INDEX(MultiMail!G:G,MATCH(C2587,MultiMail!A:A,0)),"")</f>
        <v>12587|98785292|Aron Mak Jun Rong|ajrmak001@mymail.sim.edu.sg
12587|98785292|Aron Mak Jun Rong|ARON_1995@LIVE.CN
</v>
      </c>
      <c r="P2587" s="17">
        <f t="array" ref="P2587">IFERROR(INDEX(EDMsort!A:A,MATCH(C2587,EDMsort!B:B,0)),"")</f>
        <v>1</v>
      </c>
      <c r="Q2587" s="18"/>
    </row>
    <row r="2588" ht="14.25" hidden="1" customHeight="1">
      <c r="A2588" s="11">
        <v>2587.0</v>
      </c>
      <c r="B2588" s="12" t="s">
        <v>2713</v>
      </c>
      <c r="C2588" s="13">
        <v>12588.0</v>
      </c>
      <c r="D2588" s="14" t="s">
        <v>18</v>
      </c>
      <c r="E2588" s="14">
        <v>9.762957E7</v>
      </c>
      <c r="F2588" s="14" t="str">
        <f>IF(ISERROR(MATCH(C2588,Completed!A:A,0)),IF(ISERROR(MATCH(C2588,Unsub!B:B,0)),IF(LEN(E2588)=8,E2588&amp;",","#"),""),"")</f>
        <v>97629570,</v>
      </c>
      <c r="G2588" s="14" t="str">
        <f>if(isna(match(C2588,KlikEDM!B:B,0)),"","ClickEDM")</f>
        <v/>
      </c>
      <c r="H2588" s="15" t="str">
        <f t="array" ref="H2588">iferror(lower(index(MultiMail!C:C,match(C2588,MultiMail!A:A,0))),"")</f>
        <v>wswcheon001@mymail.sim.edu.sg</v>
      </c>
      <c r="I2588" s="14" t="str">
        <f t="array" ref="I2588">iferror(index(KlikEDM!C:C,match(H2588,KlikEDM!A:A,0)),"")</f>
        <v/>
      </c>
      <c r="J2588" s="15" t="str">
        <f t="array" ref="J2588">iferror(lower(index(MultiMail!D:D,match(C2588,MultiMail!A:A,0))),"")</f>
        <v>wilsoncheongws@hotmail.com</v>
      </c>
      <c r="K2588" s="14" t="str">
        <f t="array" ref="K2588">iferror(index(KlikEDM!C:C,match(J2588,KlikEDM!A:A,0)),"")</f>
        <v/>
      </c>
      <c r="L2588" s="14"/>
      <c r="M2588" s="14">
        <v>9.762957E7</v>
      </c>
      <c r="N2588" s="14" t="str">
        <f>IF(ISERROR(MATCH(C2588,Completed!A:A,0)),IF(ISERROR(MATCH(C2588,Unsub!B:B,0)),IF(H2588&lt;&gt;"",IF(O2588&lt;&gt;"",O2588,C2588&amp;"|"&amp;M2588&amp;"|"&amp;PROPER(B2588)&amp;"|"&amp;LOWER(H2588)),"#"),""),"")</f>
        <v>12588|97629570|Cheong Wei Sheng Wilson|wswcheon001@mymail.sim.edu.sg
12588|97629570|Cheong Wei Sheng Wilson|WILSONCHEONGWS@HOTMAIL.COM
</v>
      </c>
      <c r="O2588" s="16" t="str">
        <f t="array" ref="O2588">IFERROR(INDEX(MultiMail!G:G,MATCH(C2588,MultiMail!A:A,0)),"")</f>
        <v>12588|97629570|Cheong Wei Sheng Wilson|wswcheon001@mymail.sim.edu.sg
12588|97629570|Cheong Wei Sheng Wilson|WILSONCHEONGWS@HOTMAIL.COM
</v>
      </c>
      <c r="P2588" s="17">
        <f t="array" ref="P2588">IFERROR(INDEX(EDMsort!A:A,MATCH(C2588,EDMsort!B:B,0)),"")</f>
        <v>4</v>
      </c>
      <c r="Q2588" s="18"/>
    </row>
    <row r="2589" ht="14.25" hidden="1" customHeight="1">
      <c r="A2589" s="19">
        <v>2588.0</v>
      </c>
      <c r="B2589" s="20" t="s">
        <v>2714</v>
      </c>
      <c r="C2589" s="21">
        <v>12589.0</v>
      </c>
      <c r="D2589" s="22" t="s">
        <v>18</v>
      </c>
      <c r="E2589" s="22">
        <v>9.1604814E7</v>
      </c>
      <c r="F2589" s="14" t="str">
        <f>IF(ISERROR(MATCH(C2589,Completed!A:A,0)),IF(ISERROR(MATCH(C2589,Unsub!B:B,0)),IF(LEN(E2589)=8,E2589&amp;",","#"),""),"")</f>
        <v>91604814,</v>
      </c>
      <c r="G2589" s="14" t="str">
        <f>if(isna(match(C2589,KlikEDM!B:B,0)),"","ClickEDM")</f>
        <v/>
      </c>
      <c r="H2589" s="15" t="str">
        <f t="array" ref="H2589">iferror(lower(index(MultiMail!C:C,match(C2589,MultiMail!A:A,0))),"")</f>
        <v>sqlim012@mymail.sim.edu.sg</v>
      </c>
      <c r="I2589" s="14" t="str">
        <f t="array" ref="I2589">iferror(index(KlikEDM!C:C,match(H2589,KlikEDM!A:A,0)),"")</f>
        <v/>
      </c>
      <c r="J2589" s="15" t="str">
        <f t="array" ref="J2589">iferror(lower(index(MultiMail!D:D,match(C2589,MultiMail!A:A,0))),"")</f>
        <v>shiqi63@gmail.com</v>
      </c>
      <c r="K2589" s="14" t="str">
        <f t="array" ref="K2589">iferror(index(KlikEDM!C:C,match(J2589,KlikEDM!A:A,0)),"")</f>
        <v/>
      </c>
      <c r="L2589" s="22"/>
      <c r="M2589" s="22">
        <v>9.1604814E7</v>
      </c>
      <c r="N2589" s="14" t="str">
        <f>IF(ISERROR(MATCH(C2589,Completed!A:A,0)),IF(ISERROR(MATCH(C2589,Unsub!B:B,0)),IF(H2589&lt;&gt;"",IF(O2589&lt;&gt;"",O2589,C2589&amp;"|"&amp;M2589&amp;"|"&amp;PROPER(B2589)&amp;"|"&amp;LOWER(H2589)),"#"),""),"")</f>
        <v>12589|91604814|Lim Shi Qi|sqlim012@mymail.sim.edu.sg
12589|91604814|Lim Shi Qi|SHIQI63@GMAIL.COM
</v>
      </c>
      <c r="O2589" s="16" t="str">
        <f t="array" ref="O2589">IFERROR(INDEX(MultiMail!G:G,MATCH(C2589,MultiMail!A:A,0)),"")</f>
        <v>12589|91604814|Lim Shi Qi|sqlim012@mymail.sim.edu.sg
12589|91604814|Lim Shi Qi|SHIQI63@GMAIL.COM
</v>
      </c>
      <c r="P2589" s="17">
        <f t="array" ref="P2589">IFERROR(INDEX(EDMsort!A:A,MATCH(C2589,EDMsort!B:B,0)),"")</f>
        <v>3</v>
      </c>
      <c r="Q2589" s="18"/>
    </row>
    <row r="2590" ht="14.25" customHeight="1">
      <c r="A2590" s="11">
        <v>2589.0</v>
      </c>
      <c r="B2590" s="12" t="s">
        <v>2715</v>
      </c>
      <c r="C2590" s="13">
        <v>12590.0</v>
      </c>
      <c r="D2590" s="14" t="s">
        <v>18</v>
      </c>
      <c r="E2590" s="14">
        <v>9.6653744E7</v>
      </c>
      <c r="F2590" s="14" t="str">
        <f>IF(ISERROR(MATCH(C2590,Completed!A:A,0)),IF(ISERROR(MATCH(C2590,Unsub!B:B,0)),IF(LEN(E2590)=8,E2590&amp;",","#"),""),"")</f>
        <v>96653744,</v>
      </c>
      <c r="G2590" s="14" t="str">
        <f>if(isna(match(C2590,KlikEDM!B:B,0)),"","ClickEDM")</f>
        <v>ClickEDM</v>
      </c>
      <c r="H2590" s="15" t="str">
        <f t="array" ref="H2590">iferror(lower(index(MultiMail!C:C,match(C2590,MultiMail!A:A,0))),"")</f>
        <v>kbmsit001@mymail.sim.edu.sg</v>
      </c>
      <c r="I2590" s="14" t="str">
        <f t="array" ref="I2590">iferror(index(KlikEDM!C:C,match(H2590,KlikEDM!A:A,0)),"")</f>
        <v>eblast B</v>
      </c>
      <c r="J2590" s="15" t="str">
        <f t="array" ref="J2590">iferror(lower(index(MultiMail!D:D,match(C2590,MultiMail!A:A,0))),"")</f>
        <v>sitmarcus@gmail.com</v>
      </c>
      <c r="K2590" s="14" t="str">
        <f t="array" ref="K2590">iferror(index(KlikEDM!C:C,match(J2590,KlikEDM!A:A,0)),"")</f>
        <v/>
      </c>
      <c r="L2590" s="14"/>
      <c r="M2590" s="14">
        <v>9.6653744E7</v>
      </c>
      <c r="N2590" s="14" t="str">
        <f>IF(ISERROR(MATCH(C2590,Completed!A:A,0)),IF(ISERROR(MATCH(C2590,Unsub!B:B,0)),IF(H2590&lt;&gt;"",IF(O2590&lt;&gt;"",O2590,C2590&amp;"|"&amp;M2590&amp;"|"&amp;PROPER(B2590)&amp;"|"&amp;LOWER(H2590)),"#"),""),"")</f>
        <v>12590|96653744|Sit Kai Boon Marcus|kbmsit001@mymail.sim.edu.sg
12590|96653744|Sit Kai Boon Marcus|SITMARCUS@GMAIL.COM
</v>
      </c>
      <c r="O2590" s="16" t="str">
        <f t="array" ref="O2590">IFERROR(INDEX(MultiMail!G:G,MATCH(C2590,MultiMail!A:A,0)),"")</f>
        <v>12590|96653744|Sit Kai Boon Marcus|kbmsit001@mymail.sim.edu.sg
12590|96653744|Sit Kai Boon Marcus|SITMARCUS@GMAIL.COM
</v>
      </c>
      <c r="P2590" s="17">
        <f t="array" ref="P2590">IFERROR(INDEX(EDMsort!A:A,MATCH(C2590,EDMsort!B:B,0)),"")</f>
        <v>2</v>
      </c>
      <c r="Q2590" s="18"/>
    </row>
    <row r="2591" ht="14.25" hidden="1" customHeight="1">
      <c r="A2591" s="19">
        <v>2590.0</v>
      </c>
      <c r="B2591" s="20" t="s">
        <v>2716</v>
      </c>
      <c r="C2591" s="21">
        <v>12591.0</v>
      </c>
      <c r="D2591" s="22" t="s">
        <v>18</v>
      </c>
      <c r="E2591" s="22">
        <v>8.4440522E7</v>
      </c>
      <c r="F2591" s="14" t="str">
        <f>IF(ISERROR(MATCH(C2591,Completed!A:A,0)),IF(ISERROR(MATCH(C2591,Unsub!B:B,0)),IF(LEN(E2591)=8,E2591&amp;",","#"),""),"")</f>
        <v>84440522,</v>
      </c>
      <c r="G2591" s="14" t="str">
        <f>if(isna(match(C2591,KlikEDM!B:B,0)),"","ClickEDM")</f>
        <v/>
      </c>
      <c r="H2591" s="15" t="str">
        <f t="array" ref="H2591">iferror(lower(index(MultiMail!C:C,match(C2591,MultiMail!A:A,0))),"")</f>
        <v>dwbpoh001@mymail.sim.edu.sg</v>
      </c>
      <c r="I2591" s="14" t="str">
        <f t="array" ref="I2591">iferror(index(KlikEDM!C:C,match(H2591,KlikEDM!A:A,0)),"")</f>
        <v/>
      </c>
      <c r="J2591" s="15" t="str">
        <f t="array" ref="J2591">iferror(lower(index(MultiMail!D:D,match(C2591,MultiMail!A:A,0))),"")</f>
        <v>davidpohwb@gmail.com</v>
      </c>
      <c r="K2591" s="14" t="str">
        <f t="array" ref="K2591">iferror(index(KlikEDM!C:C,match(J2591,KlikEDM!A:A,0)),"")</f>
        <v/>
      </c>
      <c r="L2591" s="22"/>
      <c r="M2591" s="22">
        <v>8.4440522E7</v>
      </c>
      <c r="N2591" s="14" t="str">
        <f>IF(ISERROR(MATCH(C2591,Completed!A:A,0)),IF(ISERROR(MATCH(C2591,Unsub!B:B,0)),IF(H2591&lt;&gt;"",IF(O2591&lt;&gt;"",O2591,C2591&amp;"|"&amp;M2591&amp;"|"&amp;PROPER(B2591)&amp;"|"&amp;LOWER(H2591)),"#"),""),"")</f>
        <v>12591|84440522|David Poh Wei Boon|dwbpoh001@mymail.sim.edu.sg
12591|84440522|David Poh Wei Boon|DAVIDPOHWB@GMAIL.COM
</v>
      </c>
      <c r="O2591" s="16" t="str">
        <f t="array" ref="O2591">IFERROR(INDEX(MultiMail!G:G,MATCH(C2591,MultiMail!A:A,0)),"")</f>
        <v>12591|84440522|David Poh Wei Boon|dwbpoh001@mymail.sim.edu.sg
12591|84440522|David Poh Wei Boon|DAVIDPOHWB@GMAIL.COM
</v>
      </c>
      <c r="P2591" s="17">
        <f t="array" ref="P2591">IFERROR(INDEX(EDMsort!A:A,MATCH(C2591,EDMsort!B:B,0)),"")</f>
        <v>1</v>
      </c>
      <c r="Q2591" s="18"/>
    </row>
    <row r="2592" ht="14.25" hidden="1" customHeight="1">
      <c r="A2592" s="11">
        <v>2591.0</v>
      </c>
      <c r="B2592" s="12" t="s">
        <v>2717</v>
      </c>
      <c r="C2592" s="13">
        <v>12592.0</v>
      </c>
      <c r="D2592" s="14" t="s">
        <v>18</v>
      </c>
      <c r="E2592" s="14">
        <v>9.6872594E7</v>
      </c>
      <c r="F2592" s="14" t="str">
        <f>IF(ISERROR(MATCH(C2592,Completed!A:A,0)),IF(ISERROR(MATCH(C2592,Unsub!B:B,0)),IF(LEN(E2592)=8,E2592&amp;",","#"),""),"")</f>
        <v/>
      </c>
      <c r="G2592" s="14" t="str">
        <f>if(isna(match(C2592,KlikEDM!B:B,0)),"","ClickEDM")</f>
        <v/>
      </c>
      <c r="H2592" s="15" t="str">
        <f t="array" ref="H2592">iferror(lower(index(MultiMail!C:C,match(C2592,MultiMail!A:A,0))),"")</f>
        <v>csychan001@mymail.sim.edu.sg</v>
      </c>
      <c r="I2592" s="14" t="str">
        <f t="array" ref="I2592">iferror(index(KlikEDM!C:C,match(H2592,KlikEDM!A:A,0)),"")</f>
        <v/>
      </c>
      <c r="J2592" s="15" t="str">
        <f t="array" ref="J2592">iferror(lower(index(MultiMail!D:D,match(C2592,MultiMail!A:A,0))),"")</f>
        <v>charlottechan9@gmail.com</v>
      </c>
      <c r="K2592" s="14" t="str">
        <f t="array" ref="K2592">iferror(index(KlikEDM!C:C,match(J2592,KlikEDM!A:A,0)),"")</f>
        <v/>
      </c>
      <c r="L2592" s="14"/>
      <c r="M2592" s="14">
        <v>9.6872594E7</v>
      </c>
      <c r="N2592" s="14" t="str">
        <f>IF(ISERROR(MATCH(C2592,Completed!A:A,0)),IF(ISERROR(MATCH(C2592,Unsub!B:B,0)),IF(H2592&lt;&gt;"",IF(O2592&lt;&gt;"",O2592,C2592&amp;"|"&amp;M2592&amp;"|"&amp;PROPER(B2592)&amp;"|"&amp;LOWER(H2592)),"#"),""),"")</f>
        <v/>
      </c>
      <c r="O2592" s="16" t="str">
        <f t="array" ref="O2592">IFERROR(INDEX(MultiMail!G:G,MATCH(C2592,MultiMail!A:A,0)),"")</f>
        <v>12592|96872594|Charlotte Chan Shu Yi|csychan001@mymail.sim.edu.sg
12592|96872594|Charlotte Chan Shu Yi|CHARLOTTECHAN9@GMAIL.COM
</v>
      </c>
      <c r="P2592" s="17" t="str">
        <f t="array" ref="P2592">IFERROR(INDEX(EDMsort!A:A,MATCH(C2592,EDMsort!B:B,0)),"")</f>
        <v/>
      </c>
      <c r="Q2592" s="18"/>
    </row>
    <row r="2593" ht="14.25" hidden="1" customHeight="1">
      <c r="A2593" s="19">
        <v>2592.0</v>
      </c>
      <c r="B2593" s="20" t="s">
        <v>2718</v>
      </c>
      <c r="C2593" s="21">
        <v>12593.0</v>
      </c>
      <c r="D2593" s="22" t="s">
        <v>18</v>
      </c>
      <c r="E2593" s="22">
        <v>9.1447706E7</v>
      </c>
      <c r="F2593" s="14" t="str">
        <f>IF(ISERROR(MATCH(C2593,Completed!A:A,0)),IF(ISERROR(MATCH(C2593,Unsub!B:B,0)),IF(LEN(E2593)=8,E2593&amp;",","#"),""),"")</f>
        <v>91447706,</v>
      </c>
      <c r="G2593" s="14" t="str">
        <f>if(isna(match(C2593,KlikEDM!B:B,0)),"","ClickEDM")</f>
        <v/>
      </c>
      <c r="H2593" s="15" t="str">
        <f t="array" ref="H2593">iferror(lower(index(MultiMail!C:C,match(C2593,MultiMail!A:A,0))),"")</f>
        <v>scgheng001@mymail.sim.edu.sg</v>
      </c>
      <c r="I2593" s="14" t="str">
        <f t="array" ref="I2593">iferror(index(KlikEDM!C:C,match(H2593,KlikEDM!A:A,0)),"")</f>
        <v/>
      </c>
      <c r="J2593" s="15" t="str">
        <f t="array" ref="J2593">iferror(lower(index(MultiMail!D:D,match(C2593,MultiMail!A:A,0))),"")</f>
        <v>gilbertheng_10@hotmail.com</v>
      </c>
      <c r="K2593" s="14" t="str">
        <f t="array" ref="K2593">iferror(index(KlikEDM!C:C,match(J2593,KlikEDM!A:A,0)),"")</f>
        <v/>
      </c>
      <c r="L2593" s="22"/>
      <c r="M2593" s="22">
        <v>9.1447706E7</v>
      </c>
      <c r="N2593" s="14" t="str">
        <f>IF(ISERROR(MATCH(C2593,Completed!A:A,0)),IF(ISERROR(MATCH(C2593,Unsub!B:B,0)),IF(H2593&lt;&gt;"",IF(O2593&lt;&gt;"",O2593,C2593&amp;"|"&amp;M2593&amp;"|"&amp;PROPER(B2593)&amp;"|"&amp;LOWER(H2593)),"#"),""),"")</f>
        <v>12593|91447706|Heng Shi Chuan Gilbert|scgheng001@mymail.sim.edu.sg
12593|91447706|Heng Shi Chuan Gilbert|GILBERTHENG_10@HOTMAIL.COM
</v>
      </c>
      <c r="O2593" s="16" t="str">
        <f t="array" ref="O2593">IFERROR(INDEX(MultiMail!G:G,MATCH(C2593,MultiMail!A:A,0)),"")</f>
        <v>12593|91447706|Heng Shi Chuan Gilbert|scgheng001@mymail.sim.edu.sg
12593|91447706|Heng Shi Chuan Gilbert|GILBERTHENG_10@HOTMAIL.COM
</v>
      </c>
      <c r="P2593" s="17">
        <f t="array" ref="P2593">IFERROR(INDEX(EDMsort!A:A,MATCH(C2593,EDMsort!B:B,0)),"")</f>
        <v>4</v>
      </c>
      <c r="Q2593" s="18"/>
    </row>
    <row r="2594" ht="14.25" hidden="1" customHeight="1">
      <c r="A2594" s="11">
        <v>2593.0</v>
      </c>
      <c r="B2594" s="12" t="s">
        <v>2719</v>
      </c>
      <c r="C2594" s="13">
        <v>12594.0</v>
      </c>
      <c r="D2594" s="14" t="s">
        <v>18</v>
      </c>
      <c r="E2594" s="14">
        <v>9.8366825E7</v>
      </c>
      <c r="F2594" s="14" t="str">
        <f>IF(ISERROR(MATCH(C2594,Completed!A:A,0)),IF(ISERROR(MATCH(C2594,Unsub!B:B,0)),IF(LEN(E2594)=8,E2594&amp;",","#"),""),"")</f>
        <v/>
      </c>
      <c r="G2594" s="14" t="str">
        <f>if(isna(match(C2594,KlikEDM!B:B,0)),"","ClickEDM")</f>
        <v/>
      </c>
      <c r="H2594" s="15" t="str">
        <f t="array" ref="H2594">iferror(lower(index(MultiMail!C:C,match(C2594,MultiMail!A:A,0))),"")</f>
        <v>yxachee001@mymail.sim.edu.sg</v>
      </c>
      <c r="I2594" s="14" t="str">
        <f t="array" ref="I2594">iferror(index(KlikEDM!C:C,match(H2594,KlikEDM!A:A,0)),"")</f>
        <v/>
      </c>
      <c r="J2594" s="15" t="str">
        <f t="array" ref="J2594">iferror(lower(index(MultiMail!D:D,match(C2594,MultiMail!A:A,0))),"")</f>
        <v>yixuan.acyx@gmail.com</v>
      </c>
      <c r="K2594" s="14" t="str">
        <f t="array" ref="K2594">iferror(index(KlikEDM!C:C,match(J2594,KlikEDM!A:A,0)),"")</f>
        <v/>
      </c>
      <c r="L2594" s="14"/>
      <c r="M2594" s="14">
        <v>9.8366825E7</v>
      </c>
      <c r="N2594" s="14" t="str">
        <f>IF(ISERROR(MATCH(C2594,Completed!A:A,0)),IF(ISERROR(MATCH(C2594,Unsub!B:B,0)),IF(H2594&lt;&gt;"",IF(O2594&lt;&gt;"",O2594,C2594&amp;"|"&amp;M2594&amp;"|"&amp;PROPER(B2594)&amp;"|"&amp;LOWER(H2594)),"#"),""),"")</f>
        <v/>
      </c>
      <c r="O2594" s="16" t="str">
        <f t="array" ref="O2594">IFERROR(INDEX(MultiMail!G:G,MATCH(C2594,MultiMail!A:A,0)),"")</f>
        <v>12594|98366825|Chee Yi Xuan Aileen|yxachee001@mymail.sim.edu.sg
12594|98366825|Chee Yi Xuan Aileen|YIXUAN.ACYX@GMAIL.COM
</v>
      </c>
      <c r="P2594" s="17" t="str">
        <f t="array" ref="P2594">IFERROR(INDEX(EDMsort!A:A,MATCH(C2594,EDMsort!B:B,0)),"")</f>
        <v/>
      </c>
      <c r="Q2594" s="18"/>
    </row>
    <row r="2595" ht="14.25" hidden="1" customHeight="1">
      <c r="A2595" s="19">
        <v>2594.0</v>
      </c>
      <c r="B2595" s="20" t="s">
        <v>2720</v>
      </c>
      <c r="C2595" s="21">
        <v>12595.0</v>
      </c>
      <c r="D2595" s="22" t="s">
        <v>18</v>
      </c>
      <c r="E2595" s="22">
        <v>8.1023228E7</v>
      </c>
      <c r="F2595" s="14" t="str">
        <f>IF(ISERROR(MATCH(C2595,Completed!A:A,0)),IF(ISERROR(MATCH(C2595,Unsub!B:B,0)),IF(LEN(E2595)=8,E2595&amp;",","#"),""),"")</f>
        <v/>
      </c>
      <c r="G2595" s="14" t="str">
        <f>if(isna(match(C2595,KlikEDM!B:B,0)),"","ClickEDM")</f>
        <v/>
      </c>
      <c r="H2595" s="15" t="str">
        <f t="array" ref="H2595">iferror(lower(index(MultiMail!C:C,match(C2595,MultiMail!A:A,0))),"")</f>
        <v>qhchang002@mymail.sim.edu.sg</v>
      </c>
      <c r="I2595" s="14" t="str">
        <f t="array" ref="I2595">iferror(index(KlikEDM!C:C,match(H2595,KlikEDM!A:A,0)),"")</f>
        <v/>
      </c>
      <c r="J2595" s="15" t="str">
        <f t="array" ref="J2595">iferror(lower(index(MultiMail!D:D,match(C2595,MultiMail!A:A,0))),"")</f>
        <v>celeste_aqh1998@hotmail.com</v>
      </c>
      <c r="K2595" s="14" t="str">
        <f t="array" ref="K2595">iferror(index(KlikEDM!C:C,match(J2595,KlikEDM!A:A,0)),"")</f>
        <v/>
      </c>
      <c r="L2595" s="22"/>
      <c r="M2595" s="22">
        <v>8.1023228E7</v>
      </c>
      <c r="N2595" s="14" t="str">
        <f>IF(ISERROR(MATCH(C2595,Completed!A:A,0)),IF(ISERROR(MATCH(C2595,Unsub!B:B,0)),IF(H2595&lt;&gt;"",IF(O2595&lt;&gt;"",O2595,C2595&amp;"|"&amp;M2595&amp;"|"&amp;PROPER(B2595)&amp;"|"&amp;LOWER(H2595)),"#"),""),"")</f>
        <v/>
      </c>
      <c r="O2595" s="16" t="str">
        <f t="array" ref="O2595">IFERROR(INDEX(MultiMail!G:G,MATCH(C2595,MultiMail!A:A,0)),"")</f>
        <v>12595|81023228|Chang Qi Hui|qhchang002@mymail.sim.edu.sg
12595|81023228|Chang Qi Hui|CELESTE_AQH1998@HOTMAIL.COM
</v>
      </c>
      <c r="P2595" s="17" t="str">
        <f t="array" ref="P2595">IFERROR(INDEX(EDMsort!A:A,MATCH(C2595,EDMsort!B:B,0)),"")</f>
        <v/>
      </c>
      <c r="Q2595" s="18"/>
    </row>
    <row r="2596" ht="14.25" customHeight="1">
      <c r="A2596" s="11">
        <v>2595.0</v>
      </c>
      <c r="B2596" s="12" t="s">
        <v>2721</v>
      </c>
      <c r="C2596" s="13">
        <v>12596.0</v>
      </c>
      <c r="D2596" s="14" t="s">
        <v>18</v>
      </c>
      <c r="E2596" s="14">
        <v>8.6119658E7</v>
      </c>
      <c r="F2596" s="14" t="str">
        <f>IF(ISERROR(MATCH(C2596,Completed!A:A,0)),IF(ISERROR(MATCH(C2596,Unsub!B:B,0)),IF(LEN(E2596)=8,E2596&amp;",","#"),""),"")</f>
        <v>86119658,</v>
      </c>
      <c r="G2596" s="14" t="str">
        <f>if(isna(match(C2596,KlikEDM!B:B,0)),"","ClickEDM")</f>
        <v>ClickEDM</v>
      </c>
      <c r="H2596" s="15" t="str">
        <f t="array" ref="H2596">iferror(lower(index(MultiMail!C:C,match(C2596,MultiMail!A:A,0))),"")</f>
        <v>ydong008@mymail.sim.edu.sg</v>
      </c>
      <c r="I2596" s="14" t="str">
        <f t="array" ref="I2596">iferror(index(KlikEDM!C:C,match(H2596,KlikEDM!A:A,0)),"")</f>
        <v>eblast C</v>
      </c>
      <c r="J2596" s="15" t="str">
        <f t="array" ref="J2596">iferror(lower(index(MultiMail!D:D,match(C2596,MultiMail!A:A,0))),"")</f>
        <v>zoladongyao@gmail.com</v>
      </c>
      <c r="K2596" s="14" t="str">
        <f t="array" ref="K2596">iferror(index(KlikEDM!C:C,match(J2596,KlikEDM!A:A,0)),"")</f>
        <v>eblast C</v>
      </c>
      <c r="L2596" s="14"/>
      <c r="M2596" s="14">
        <v>8.6119658E7</v>
      </c>
      <c r="N2596" s="14" t="str">
        <f>IF(ISERROR(MATCH(C2596,Completed!A:A,0)),IF(ISERROR(MATCH(C2596,Unsub!B:B,0)),IF(H2596&lt;&gt;"",IF(O2596&lt;&gt;"",O2596,C2596&amp;"|"&amp;M2596&amp;"|"&amp;PROPER(B2596)&amp;"|"&amp;LOWER(H2596)),"#"),""),"")</f>
        <v>12596|86119658|Dong Yao|ydong008@mymail.sim.edu.sg
12596|86119658|Dong Yao|ZOLADONGYAO@GMAIL.COM
</v>
      </c>
      <c r="O2596" s="16" t="str">
        <f t="array" ref="O2596">IFERROR(INDEX(MultiMail!G:G,MATCH(C2596,MultiMail!A:A,0)),"")</f>
        <v>12596|86119658|Dong Yao|ydong008@mymail.sim.edu.sg
12596|86119658|Dong Yao|ZOLADONGYAO@GMAIL.COM
</v>
      </c>
      <c r="P2596" s="17">
        <f t="array" ref="P2596">IFERROR(INDEX(EDMsort!A:A,MATCH(C2596,EDMsort!B:B,0)),"")</f>
        <v>3</v>
      </c>
      <c r="Q2596" s="18"/>
    </row>
    <row r="2597" ht="14.25" hidden="1" customHeight="1">
      <c r="A2597" s="19">
        <v>2596.0</v>
      </c>
      <c r="B2597" s="20" t="s">
        <v>2722</v>
      </c>
      <c r="C2597" s="21">
        <v>12597.0</v>
      </c>
      <c r="D2597" s="22" t="s">
        <v>18</v>
      </c>
      <c r="E2597" s="22">
        <v>9.7243221E7</v>
      </c>
      <c r="F2597" s="14" t="str">
        <f>IF(ISERROR(MATCH(C2597,Completed!A:A,0)),IF(ISERROR(MATCH(C2597,Unsub!B:B,0)),IF(LEN(E2597)=8,E2597&amp;",","#"),""),"")</f>
        <v>97243221,</v>
      </c>
      <c r="G2597" s="14" t="str">
        <f>if(isna(match(C2597,KlikEDM!B:B,0)),"","ClickEDM")</f>
        <v/>
      </c>
      <c r="H2597" s="15" t="str">
        <f t="array" ref="H2597">iferror(lower(index(MultiMail!C:C,match(C2597,MultiMail!A:A,0))),"")</f>
        <v>wklee006@mymail.sim.edu.sg</v>
      </c>
      <c r="I2597" s="14" t="str">
        <f t="array" ref="I2597">iferror(index(KlikEDM!C:C,match(H2597,KlikEDM!A:A,0)),"")</f>
        <v/>
      </c>
      <c r="J2597" s="15" t="str">
        <f t="array" ref="J2597">iferror(lower(index(MultiMail!D:D,match(C2597,MultiMail!A:A,0))),"")</f>
        <v>weikiattt95@gmail.com</v>
      </c>
      <c r="K2597" s="14" t="str">
        <f t="array" ref="K2597">iferror(index(KlikEDM!C:C,match(J2597,KlikEDM!A:A,0)),"")</f>
        <v/>
      </c>
      <c r="L2597" s="22"/>
      <c r="M2597" s="22">
        <v>9.7243221E7</v>
      </c>
      <c r="N2597" s="14" t="str">
        <f>IF(ISERROR(MATCH(C2597,Completed!A:A,0)),IF(ISERROR(MATCH(C2597,Unsub!B:B,0)),IF(H2597&lt;&gt;"",IF(O2597&lt;&gt;"",O2597,C2597&amp;"|"&amp;M2597&amp;"|"&amp;PROPER(B2597)&amp;"|"&amp;LOWER(H2597)),"#"),""),"")</f>
        <v>12597|97243221|Lee Wei Kiat|wklee006@mymail.sim.edu.sg
12597|97243221|Lee Wei Kiat|WEIKIATTT95@GMAIL.COM
</v>
      </c>
      <c r="O2597" s="16" t="str">
        <f t="array" ref="O2597">IFERROR(INDEX(MultiMail!G:G,MATCH(C2597,MultiMail!A:A,0)),"")</f>
        <v>12597|97243221|Lee Wei Kiat|wklee006@mymail.sim.edu.sg
12597|97243221|Lee Wei Kiat|WEIKIATTT95@GMAIL.COM
</v>
      </c>
      <c r="P2597" s="17">
        <f t="array" ref="P2597">IFERROR(INDEX(EDMsort!A:A,MATCH(C2597,EDMsort!B:B,0)),"")</f>
        <v>2</v>
      </c>
      <c r="Q2597" s="18"/>
    </row>
    <row r="2598" ht="14.25" customHeight="1">
      <c r="A2598" s="11">
        <v>2597.0</v>
      </c>
      <c r="B2598" s="12" t="s">
        <v>2723</v>
      </c>
      <c r="C2598" s="13">
        <v>12598.0</v>
      </c>
      <c r="D2598" s="14" t="s">
        <v>18</v>
      </c>
      <c r="E2598" s="14">
        <v>9.6342236E7</v>
      </c>
      <c r="F2598" s="14" t="str">
        <f>IF(ISERROR(MATCH(C2598,Completed!A:A,0)),IF(ISERROR(MATCH(C2598,Unsub!B:B,0)),IF(LEN(E2598)=8,E2598&amp;",","#"),""),"")</f>
        <v>96342236,</v>
      </c>
      <c r="G2598" s="14" t="str">
        <f>if(isna(match(C2598,KlikEDM!B:B,0)),"","ClickEDM")</f>
        <v>ClickEDM</v>
      </c>
      <c r="H2598" s="15" t="str">
        <f t="array" ref="H2598">iferror(lower(index(MultiMail!C:C,match(C2598,MultiMail!A:A,0))),"")</f>
        <v>gxtan003@mymail.sim.edu.sg</v>
      </c>
      <c r="I2598" s="14" t="str">
        <f t="array" ref="I2598">iferror(index(KlikEDM!C:C,match(H2598,KlikEDM!A:A,0)),"")</f>
        <v/>
      </c>
      <c r="J2598" s="15" t="str">
        <f t="array" ref="J2598">iferror(lower(index(MultiMail!D:D,match(C2598,MultiMail!A:A,0))),"")</f>
        <v>guanxun96@gmail.com</v>
      </c>
      <c r="K2598" s="14" t="str">
        <f t="array" ref="K2598">iferror(index(KlikEDM!C:C,match(J2598,KlikEDM!A:A,0)),"")</f>
        <v>eblast A</v>
      </c>
      <c r="L2598" s="14"/>
      <c r="M2598" s="14">
        <v>9.6342236E7</v>
      </c>
      <c r="N2598" s="14" t="str">
        <f>IF(ISERROR(MATCH(C2598,Completed!A:A,0)),IF(ISERROR(MATCH(C2598,Unsub!B:B,0)),IF(H2598&lt;&gt;"",IF(O2598&lt;&gt;"",O2598,C2598&amp;"|"&amp;M2598&amp;"|"&amp;PROPER(B2598)&amp;"|"&amp;LOWER(H2598)),"#"),""),"")</f>
        <v>12598|96342236|Tan Guan Xun|gxtan003@mymail.sim.edu.sg
12598|96342236|Tan Guan Xun|GUANXUN96@GMAIL.COM
</v>
      </c>
      <c r="O2598" s="16" t="str">
        <f t="array" ref="O2598">IFERROR(INDEX(MultiMail!G:G,MATCH(C2598,MultiMail!A:A,0)),"")</f>
        <v>12598|96342236|Tan Guan Xun|gxtan003@mymail.sim.edu.sg
12598|96342236|Tan Guan Xun|GUANXUN96@GMAIL.COM
</v>
      </c>
      <c r="P2598" s="17">
        <f t="array" ref="P2598">IFERROR(INDEX(EDMsort!A:A,MATCH(C2598,EDMsort!B:B,0)),"")</f>
        <v>1</v>
      </c>
      <c r="Q2598" s="18"/>
    </row>
    <row r="2599" ht="14.25" customHeight="1">
      <c r="A2599" s="19">
        <v>2598.0</v>
      </c>
      <c r="B2599" s="20" t="s">
        <v>2724</v>
      </c>
      <c r="C2599" s="21">
        <v>12599.0</v>
      </c>
      <c r="D2599" s="22" t="s">
        <v>18</v>
      </c>
      <c r="E2599" s="22">
        <v>9.4599946E7</v>
      </c>
      <c r="F2599" s="14" t="str">
        <f>IF(ISERROR(MATCH(C2599,Completed!A:A,0)),IF(ISERROR(MATCH(C2599,Unsub!B:B,0)),IF(LEN(E2599)=8,E2599&amp;",","#"),""),"")</f>
        <v>94599946,</v>
      </c>
      <c r="G2599" s="14" t="str">
        <f>if(isna(match(C2599,KlikEDM!B:B,0)),"","ClickEDM")</f>
        <v>ClickEDM</v>
      </c>
      <c r="H2599" s="15" t="str">
        <f t="array" ref="H2599">iferror(lower(index(MultiMail!C:C,match(C2599,MultiMail!A:A,0))),"")</f>
        <v>sunilkum001@mymail.sim.edu.sg</v>
      </c>
      <c r="I2599" s="14" t="str">
        <f t="array" ref="I2599">iferror(index(KlikEDM!C:C,match(H2599,KlikEDM!A:A,0)),"")</f>
        <v/>
      </c>
      <c r="J2599" s="15" t="str">
        <f t="array" ref="J2599">iferror(lower(index(MultiMail!D:D,match(C2599,MultiMail!A:A,0))),"")</f>
        <v>srividyasunilkumar@gmail.com</v>
      </c>
      <c r="K2599" s="14" t="str">
        <f t="array" ref="K2599">iferror(index(KlikEDM!C:C,match(J2599,KlikEDM!A:A,0)),"")</f>
        <v>eblast D</v>
      </c>
      <c r="L2599" s="22"/>
      <c r="M2599" s="22">
        <v>9.4599946E7</v>
      </c>
      <c r="N2599" s="14" t="str">
        <f>IF(ISERROR(MATCH(C2599,Completed!A:A,0)),IF(ISERROR(MATCH(C2599,Unsub!B:B,0)),IF(H2599&lt;&gt;"",IF(O2599&lt;&gt;"",O2599,C2599&amp;"|"&amp;M2599&amp;"|"&amp;PROPER(B2599)&amp;"|"&amp;LOWER(H2599)),"#"),""),"")</f>
        <v>12599|94599946|Sri Vidya Sunilkumar|sunilkum001@mymail.sim.edu.sg
12599|94599946|Sri Vidya Sunilkumar|SRIVIDYASUNILKUMAR@GMAIL.COM
</v>
      </c>
      <c r="O2599" s="16" t="str">
        <f t="array" ref="O2599">IFERROR(INDEX(MultiMail!G:G,MATCH(C2599,MultiMail!A:A,0)),"")</f>
        <v>12599|94599946|Sri Vidya Sunilkumar|sunilkum001@mymail.sim.edu.sg
12599|94599946|Sri Vidya Sunilkumar|SRIVIDYASUNILKUMAR@GMAIL.COM
</v>
      </c>
      <c r="P2599" s="17">
        <f t="array" ref="P2599">IFERROR(INDEX(EDMsort!A:A,MATCH(C2599,EDMsort!B:B,0)),"")</f>
        <v>4</v>
      </c>
      <c r="Q2599" s="18"/>
    </row>
    <row r="2600" ht="14.25" customHeight="1">
      <c r="A2600" s="11">
        <v>2599.0</v>
      </c>
      <c r="B2600" s="12" t="s">
        <v>2725</v>
      </c>
      <c r="C2600" s="13">
        <v>12600.0</v>
      </c>
      <c r="D2600" s="14" t="s">
        <v>18</v>
      </c>
      <c r="E2600" s="14">
        <v>9.3270523E7</v>
      </c>
      <c r="F2600" s="14" t="str">
        <f>IF(ISERROR(MATCH(C2600,Completed!A:A,0)),IF(ISERROR(MATCH(C2600,Unsub!B:B,0)),IF(LEN(E2600)=8,E2600&amp;",","#"),""),"")</f>
        <v>93270523,</v>
      </c>
      <c r="G2600" s="14" t="str">
        <f>if(isna(match(C2600,KlikEDM!B:B,0)),"","ClickEDM")</f>
        <v>ClickEDM</v>
      </c>
      <c r="H2600" s="15" t="str">
        <f t="array" ref="H2600">iferror(lower(index(MultiMail!C:C,match(C2600,MultiMail!A:A,0))),"")</f>
        <v>jnyeo001@mymail.sim.edu.sg</v>
      </c>
      <c r="I2600" s="14" t="str">
        <f t="array" ref="I2600">iferror(index(KlikEDM!C:C,match(H2600,KlikEDM!A:A,0)),"")</f>
        <v/>
      </c>
      <c r="J2600" s="15" t="str">
        <f t="array" ref="J2600">iferror(lower(index(MultiMail!D:D,match(C2600,MultiMail!A:A,0))),"")</f>
        <v>yeojingni97@hotmail.com</v>
      </c>
      <c r="K2600" s="14" t="str">
        <f t="array" ref="K2600">iferror(index(KlikEDM!C:C,match(J2600,KlikEDM!A:A,0)),"")</f>
        <v>eblast C</v>
      </c>
      <c r="L2600" s="14"/>
      <c r="M2600" s="14">
        <v>9.3270523E7</v>
      </c>
      <c r="N2600" s="14" t="str">
        <f>IF(ISERROR(MATCH(C2600,Completed!A:A,0)),IF(ISERROR(MATCH(C2600,Unsub!B:B,0)),IF(H2600&lt;&gt;"",IF(O2600&lt;&gt;"",O2600,C2600&amp;"|"&amp;M2600&amp;"|"&amp;PROPER(B2600)&amp;"|"&amp;LOWER(H2600)),"#"),""),"")</f>
        <v>12600|93270523|Yeo Jing Ni|jnyeo001@mymail.sim.edu.sg
12600|93270523|Yeo Jing Ni|YEOJINGNI97@HOTMAIL.COM
</v>
      </c>
      <c r="O2600" s="16" t="str">
        <f t="array" ref="O2600">IFERROR(INDEX(MultiMail!G:G,MATCH(C2600,MultiMail!A:A,0)),"")</f>
        <v>12600|93270523|Yeo Jing Ni|jnyeo001@mymail.sim.edu.sg
12600|93270523|Yeo Jing Ni|YEOJINGNI97@HOTMAIL.COM
</v>
      </c>
      <c r="P2600" s="17">
        <f t="array" ref="P2600">IFERROR(INDEX(EDMsort!A:A,MATCH(C2600,EDMsort!B:B,0)),"")</f>
        <v>3</v>
      </c>
      <c r="Q2600" s="18"/>
    </row>
    <row r="2601" ht="14.25" customHeight="1">
      <c r="A2601" s="19">
        <v>2600.0</v>
      </c>
      <c r="B2601" s="20" t="s">
        <v>2726</v>
      </c>
      <c r="C2601" s="21">
        <v>12601.0</v>
      </c>
      <c r="D2601" s="22" t="s">
        <v>18</v>
      </c>
      <c r="E2601" s="22">
        <v>8.6065057E7</v>
      </c>
      <c r="F2601" s="14" t="str">
        <f>IF(ISERROR(MATCH(C2601,Completed!A:A,0)),IF(ISERROR(MATCH(C2601,Unsub!B:B,0)),IF(LEN(E2601)=8,E2601&amp;",","#"),""),"")</f>
        <v>86065057,</v>
      </c>
      <c r="G2601" s="14" t="str">
        <f>if(isna(match(C2601,KlikEDM!B:B,0)),"","ClickEDM")</f>
        <v>ClickEDM</v>
      </c>
      <c r="H2601" s="15" t="str">
        <f t="array" ref="H2601">iferror(lower(index(MultiMail!C:C,match(C2601,MultiMail!A:A,0))),"")</f>
        <v>rtcheah001@mymail.sim.edu.sg</v>
      </c>
      <c r="I2601" s="14" t="str">
        <f t="array" ref="I2601">iferror(index(KlikEDM!C:C,match(H2601,KlikEDM!A:A,0)),"")</f>
        <v>eblast B</v>
      </c>
      <c r="J2601" s="15" t="str">
        <f t="array" ref="J2601">iferror(lower(index(MultiMail!D:D,match(C2601,MultiMail!A:A,0))),"")</f>
        <v>rongting97@hotmail.com</v>
      </c>
      <c r="K2601" s="14" t="str">
        <f t="array" ref="K2601">iferror(index(KlikEDM!C:C,match(J2601,KlikEDM!A:A,0)),"")</f>
        <v/>
      </c>
      <c r="L2601" s="22"/>
      <c r="M2601" s="22">
        <v>8.6065057E7</v>
      </c>
      <c r="N2601" s="14" t="str">
        <f>IF(ISERROR(MATCH(C2601,Completed!A:A,0)),IF(ISERROR(MATCH(C2601,Unsub!B:B,0)),IF(H2601&lt;&gt;"",IF(O2601&lt;&gt;"",O2601,C2601&amp;"|"&amp;M2601&amp;"|"&amp;PROPER(B2601)&amp;"|"&amp;LOWER(H2601)),"#"),""),"")</f>
        <v>12601|86065057|Ryleigh Cheah Rong Ting|rtcheah001@mymail.sim.edu.sg
12601|86065057|Ryleigh Cheah Rong Ting|RONGTING97@HOTMAIL.COM
</v>
      </c>
      <c r="O2601" s="16" t="str">
        <f t="array" ref="O2601">IFERROR(INDEX(MultiMail!G:G,MATCH(C2601,MultiMail!A:A,0)),"")</f>
        <v>12601|86065057|Ryleigh Cheah Rong Ting|rtcheah001@mymail.sim.edu.sg
12601|86065057|Ryleigh Cheah Rong Ting|RONGTING97@HOTMAIL.COM
</v>
      </c>
      <c r="P2601" s="17">
        <f t="array" ref="P2601">IFERROR(INDEX(EDMsort!A:A,MATCH(C2601,EDMsort!B:B,0)),"")</f>
        <v>2</v>
      </c>
      <c r="Q2601" s="18"/>
    </row>
    <row r="2602" ht="14.25" customHeight="1">
      <c r="A2602" s="11">
        <v>2601.0</v>
      </c>
      <c r="B2602" s="12" t="s">
        <v>2727</v>
      </c>
      <c r="C2602" s="13">
        <v>12602.0</v>
      </c>
      <c r="D2602" s="14" t="s">
        <v>18</v>
      </c>
      <c r="E2602" s="14">
        <v>9.2287463E7</v>
      </c>
      <c r="F2602" s="14" t="str">
        <f>IF(ISERROR(MATCH(C2602,Completed!A:A,0)),IF(ISERROR(MATCH(C2602,Unsub!B:B,0)),IF(LEN(E2602)=8,E2602&amp;",","#"),""),"")</f>
        <v>92287463,</v>
      </c>
      <c r="G2602" s="14" t="str">
        <f>if(isna(match(C2602,KlikEDM!B:B,0)),"","ClickEDM")</f>
        <v>ClickEDM</v>
      </c>
      <c r="H2602" s="15" t="str">
        <f t="array" ref="H2602">iferror(lower(index(MultiMail!C:C,match(C2602,MultiMail!A:A,0))),"")</f>
        <v>lyap004@mymail.sim.edu.sg</v>
      </c>
      <c r="I2602" s="14" t="str">
        <f t="array" ref="I2602">iferror(index(KlikEDM!C:C,match(H2602,KlikEDM!A:A,0)),"")</f>
        <v/>
      </c>
      <c r="J2602" s="15" t="str">
        <f t="array" ref="J2602">iferror(lower(index(MultiMail!D:D,match(C2602,MultiMail!A:A,0))),"")</f>
        <v>yapleng1998@gmail.com</v>
      </c>
      <c r="K2602" s="14" t="str">
        <f t="array" ref="K2602">iferror(index(KlikEDM!C:C,match(J2602,KlikEDM!A:A,0)),"")</f>
        <v>eblast A</v>
      </c>
      <c r="L2602" s="14"/>
      <c r="M2602" s="14">
        <v>9.2287463E7</v>
      </c>
      <c r="N2602" s="14" t="str">
        <f>IF(ISERROR(MATCH(C2602,Completed!A:A,0)),IF(ISERROR(MATCH(C2602,Unsub!B:B,0)),IF(H2602&lt;&gt;"",IF(O2602&lt;&gt;"",O2602,C2602&amp;"|"&amp;M2602&amp;"|"&amp;PROPER(B2602)&amp;"|"&amp;LOWER(H2602)),"#"),""),"")</f>
        <v>12602|92287463|Yap Leng|lyap004@mymail.sim.edu.sg
12602|92287463|Yap Leng|YAPLENG1998@GMAIL.COM
</v>
      </c>
      <c r="O2602" s="16" t="str">
        <f t="array" ref="O2602">IFERROR(INDEX(MultiMail!G:G,MATCH(C2602,MultiMail!A:A,0)),"")</f>
        <v>12602|92287463|Yap Leng|lyap004@mymail.sim.edu.sg
12602|92287463|Yap Leng|YAPLENG1998@GMAIL.COM
</v>
      </c>
      <c r="P2602" s="17">
        <f t="array" ref="P2602">IFERROR(INDEX(EDMsort!A:A,MATCH(C2602,EDMsort!B:B,0)),"")</f>
        <v>1</v>
      </c>
      <c r="Q2602" s="18"/>
    </row>
    <row r="2603" ht="14.25" hidden="1" customHeight="1">
      <c r="A2603" s="19">
        <v>2602.0</v>
      </c>
      <c r="B2603" s="20" t="s">
        <v>2728</v>
      </c>
      <c r="C2603" s="21">
        <v>12603.0</v>
      </c>
      <c r="D2603" s="22" t="s">
        <v>18</v>
      </c>
      <c r="E2603" s="22">
        <v>8.3660122E7</v>
      </c>
      <c r="F2603" s="14" t="str">
        <f>IF(ISERROR(MATCH(C2603,Completed!A:A,0)),IF(ISERROR(MATCH(C2603,Unsub!B:B,0)),IF(LEN(E2603)=8,E2603&amp;",","#"),""),"")</f>
        <v/>
      </c>
      <c r="G2603" s="14" t="str">
        <f>if(isna(match(C2603,KlikEDM!B:B,0)),"","ClickEDM")</f>
        <v/>
      </c>
      <c r="H2603" s="15" t="str">
        <f t="array" ref="H2603">iferror(lower(index(MultiMail!C:C,match(C2603,MultiMail!A:A,0))),"")</f>
        <v>ecblim001@mymail.sim.edu.sg</v>
      </c>
      <c r="I2603" s="14" t="str">
        <f t="array" ref="I2603">iferror(index(KlikEDM!C:C,match(H2603,KlikEDM!A:A,0)),"")</f>
        <v/>
      </c>
      <c r="J2603" s="15" t="str">
        <f t="array" ref="J2603">iferror(lower(index(MultiMail!D:D,match(C2603,MultiMail!A:A,0))),"")</f>
        <v>brendaaa.lim@gmail.com</v>
      </c>
      <c r="K2603" s="14" t="str">
        <f t="array" ref="K2603">iferror(index(KlikEDM!C:C,match(J2603,KlikEDM!A:A,0)),"")</f>
        <v/>
      </c>
      <c r="L2603" s="22"/>
      <c r="M2603" s="22">
        <v>8.3660122E7</v>
      </c>
      <c r="N2603" s="14" t="str">
        <f>IF(ISERROR(MATCH(C2603,Completed!A:A,0)),IF(ISERROR(MATCH(C2603,Unsub!B:B,0)),IF(H2603&lt;&gt;"",IF(O2603&lt;&gt;"",O2603,C2603&amp;"|"&amp;M2603&amp;"|"&amp;PROPER(B2603)&amp;"|"&amp;LOWER(H2603)),"#"),""),"")</f>
        <v/>
      </c>
      <c r="O2603" s="16" t="str">
        <f t="array" ref="O2603">IFERROR(INDEX(MultiMail!G:G,MATCH(C2603,MultiMail!A:A,0)),"")</f>
        <v>12603|83660122|Lim En Ci, Brenda|ecblim001@mymail.sim.edu.sg
12603|83660122|Lim En Ci, Brenda|BRENDAAA.LIM@GMAIL.COM
</v>
      </c>
      <c r="P2603" s="17" t="str">
        <f t="array" ref="P2603">IFERROR(INDEX(EDMsort!A:A,MATCH(C2603,EDMsort!B:B,0)),"")</f>
        <v/>
      </c>
      <c r="Q2603" s="18"/>
    </row>
    <row r="2604" ht="14.25" hidden="1" customHeight="1">
      <c r="A2604" s="11">
        <v>2603.0</v>
      </c>
      <c r="B2604" s="12" t="s">
        <v>2729</v>
      </c>
      <c r="C2604" s="13">
        <v>12604.0</v>
      </c>
      <c r="D2604" s="14" t="s">
        <v>18</v>
      </c>
      <c r="E2604" s="14">
        <v>8.428913E7</v>
      </c>
      <c r="F2604" s="14" t="str">
        <f>IF(ISERROR(MATCH(C2604,Completed!A:A,0)),IF(ISERROR(MATCH(C2604,Unsub!B:B,0)),IF(LEN(E2604)=8,E2604&amp;",","#"),""),"")</f>
        <v>84289130,</v>
      </c>
      <c r="G2604" s="14" t="str">
        <f>if(isna(match(C2604,KlikEDM!B:B,0)),"","ClickEDM")</f>
        <v/>
      </c>
      <c r="H2604" s="15" t="str">
        <f t="array" ref="H2604">iferror(lower(index(MultiMail!C:C,match(C2604,MultiMail!A:A,0))),"")</f>
        <v>ylxykoh003@mymail.sim.edu.sg</v>
      </c>
      <c r="I2604" s="14" t="str">
        <f t="array" ref="I2604">iferror(index(KlikEDM!C:C,match(H2604,KlikEDM!A:A,0)),"")</f>
        <v/>
      </c>
      <c r="J2604" s="15" t="str">
        <f t="array" ref="J2604">iferror(lower(index(MultiMail!D:D,match(C2604,MultiMail!A:A,0))),"")</f>
        <v>yuling1996@gmail.com</v>
      </c>
      <c r="K2604" s="14" t="str">
        <f t="array" ref="K2604">iferror(index(KlikEDM!C:C,match(J2604,KlikEDM!A:A,0)),"")</f>
        <v/>
      </c>
      <c r="L2604" s="14"/>
      <c r="M2604" s="14">
        <v>8.428913E7</v>
      </c>
      <c r="N2604" s="14" t="str">
        <f>IF(ISERROR(MATCH(C2604,Completed!A:A,0)),IF(ISERROR(MATCH(C2604,Unsub!B:B,0)),IF(H2604&lt;&gt;"",IF(O2604&lt;&gt;"",O2604,C2604&amp;"|"&amp;M2604&amp;"|"&amp;PROPER(B2604)&amp;"|"&amp;LOWER(H2604)),"#"),""),"")</f>
        <v>12604|84289130|Koh Yu Ling (Xu Yuling)|ylxykoh003@mymail.sim.edu.sg
12604|84289130|Koh Yu Ling (Xu Yuling)|YULING1996@GMAIL.COM
</v>
      </c>
      <c r="O2604" s="16" t="str">
        <f t="array" ref="O2604">IFERROR(INDEX(MultiMail!G:G,MATCH(C2604,MultiMail!A:A,0)),"")</f>
        <v>12604|84289130|Koh Yu Ling (Xu Yuling)|ylxykoh003@mymail.sim.edu.sg
12604|84289130|Koh Yu Ling (Xu Yuling)|YULING1996@GMAIL.COM
</v>
      </c>
      <c r="P2604" s="17">
        <f t="array" ref="P2604">IFERROR(INDEX(EDMsort!A:A,MATCH(C2604,EDMsort!B:B,0)),"")</f>
        <v>4</v>
      </c>
      <c r="Q2604" s="18"/>
    </row>
    <row r="2605" ht="14.25" hidden="1" customHeight="1">
      <c r="A2605" s="19">
        <v>2604.0</v>
      </c>
      <c r="B2605" s="20" t="s">
        <v>2730</v>
      </c>
      <c r="C2605" s="21">
        <v>12605.0</v>
      </c>
      <c r="D2605" s="22" t="s">
        <v>18</v>
      </c>
      <c r="E2605" s="22">
        <v>9.1908516E7</v>
      </c>
      <c r="F2605" s="14" t="str">
        <f>IF(ISERROR(MATCH(C2605,Completed!A:A,0)),IF(ISERROR(MATCH(C2605,Unsub!B:B,0)),IF(LEN(E2605)=8,E2605&amp;",","#"),""),"")</f>
        <v/>
      </c>
      <c r="G2605" s="14" t="str">
        <f>if(isna(match(C2605,KlikEDM!B:B,0)),"","ClickEDM")</f>
        <v/>
      </c>
      <c r="H2605" s="15" t="str">
        <f t="array" ref="H2605">iferror(lower(index(MultiMail!C:C,match(C2605,MultiMail!A:A,0))),"")</f>
        <v>yxkoh005@mymail.sim.edu.sg</v>
      </c>
      <c r="I2605" s="14" t="str">
        <f t="array" ref="I2605">iferror(index(KlikEDM!C:C,match(H2605,KlikEDM!A:A,0)),"")</f>
        <v/>
      </c>
      <c r="J2605" s="15" t="str">
        <f t="array" ref="J2605">iferror(lower(index(MultiMail!D:D,match(C2605,MultiMail!A:A,0))),"")</f>
        <v>yunxinkyx@hotmail.com</v>
      </c>
      <c r="K2605" s="14" t="str">
        <f t="array" ref="K2605">iferror(index(KlikEDM!C:C,match(J2605,KlikEDM!A:A,0)),"")</f>
        <v/>
      </c>
      <c r="L2605" s="22"/>
      <c r="M2605" s="22">
        <v>9.1908516E7</v>
      </c>
      <c r="N2605" s="14" t="str">
        <f>IF(ISERROR(MATCH(C2605,Completed!A:A,0)),IF(ISERROR(MATCH(C2605,Unsub!B:B,0)),IF(H2605&lt;&gt;"",IF(O2605&lt;&gt;"",O2605,C2605&amp;"|"&amp;M2605&amp;"|"&amp;PROPER(B2605)&amp;"|"&amp;LOWER(H2605)),"#"),""),"")</f>
        <v/>
      </c>
      <c r="O2605" s="16" t="str">
        <f t="array" ref="O2605">IFERROR(INDEX(MultiMail!G:G,MATCH(C2605,MultiMail!A:A,0)),"")</f>
        <v>12605|91908516|Koh Yun Xin|yxkoh005@mymail.sim.edu.sg
12605|91908516|Koh Yun Xin|YUNXINKYX@HOTMAIL.COM
</v>
      </c>
      <c r="P2605" s="17" t="str">
        <f t="array" ref="P2605">IFERROR(INDEX(EDMsort!A:A,MATCH(C2605,EDMsort!B:B,0)),"")</f>
        <v/>
      </c>
      <c r="Q2605" s="18"/>
    </row>
    <row r="2606" ht="14.25" hidden="1" customHeight="1">
      <c r="A2606" s="11">
        <v>2605.0</v>
      </c>
      <c r="B2606" s="12" t="s">
        <v>2731</v>
      </c>
      <c r="C2606" s="13">
        <v>12606.0</v>
      </c>
      <c r="D2606" s="14" t="s">
        <v>18</v>
      </c>
      <c r="E2606" s="14">
        <v>8.3397849E7</v>
      </c>
      <c r="F2606" s="14" t="str">
        <f>IF(ISERROR(MATCH(C2606,Completed!A:A,0)),IF(ISERROR(MATCH(C2606,Unsub!B:B,0)),IF(LEN(E2606)=8,E2606&amp;",","#"),""),"")</f>
        <v>83397849,</v>
      </c>
      <c r="G2606" s="14" t="str">
        <f>if(isna(match(C2606,KlikEDM!B:B,0)),"","ClickEDM")</f>
        <v/>
      </c>
      <c r="H2606" s="15" t="str">
        <f t="array" ref="H2606">iferror(lower(index(MultiMail!C:C,match(C2606,MultiMail!A:A,0))),"")</f>
        <v>vwyyuan001@mymail.sim.edu.sg</v>
      </c>
      <c r="I2606" s="14" t="str">
        <f t="array" ref="I2606">iferror(index(KlikEDM!C:C,match(H2606,KlikEDM!A:A,0)),"")</f>
        <v/>
      </c>
      <c r="J2606" s="15" t="str">
        <f t="array" ref="J2606">iferror(lower(index(MultiMail!D:D,match(C2606,MultiMail!A:A,0))),"")</f>
        <v>valerie_yuan@hotmail.com</v>
      </c>
      <c r="K2606" s="14" t="str">
        <f t="array" ref="K2606">iferror(index(KlikEDM!C:C,match(J2606,KlikEDM!A:A,0)),"")</f>
        <v/>
      </c>
      <c r="L2606" s="14"/>
      <c r="M2606" s="14">
        <v>8.3397849E7</v>
      </c>
      <c r="N2606" s="14" t="str">
        <f>IF(ISERROR(MATCH(C2606,Completed!A:A,0)),IF(ISERROR(MATCH(C2606,Unsub!B:B,0)),IF(H2606&lt;&gt;"",IF(O2606&lt;&gt;"",O2606,C2606&amp;"|"&amp;M2606&amp;"|"&amp;PROPER(B2606)&amp;"|"&amp;LOWER(H2606)),"#"),""),"")</f>
        <v>12606|83397849|Valerie Yuan Wai Ying|vwyyuan001@mymail.sim.edu.sg
12606|83397849|Valerie Yuan Wai Ying|VALERIE_YUAN@HOTMAIL.COM
</v>
      </c>
      <c r="O2606" s="16" t="str">
        <f t="array" ref="O2606">IFERROR(INDEX(MultiMail!G:G,MATCH(C2606,MultiMail!A:A,0)),"")</f>
        <v>12606|83397849|Valerie Yuan Wai Ying|vwyyuan001@mymail.sim.edu.sg
12606|83397849|Valerie Yuan Wai Ying|VALERIE_YUAN@HOTMAIL.COM
</v>
      </c>
      <c r="P2606" s="17">
        <f t="array" ref="P2606">IFERROR(INDEX(EDMsort!A:A,MATCH(C2606,EDMsort!B:B,0)),"")</f>
        <v>3</v>
      </c>
      <c r="Q2606" s="18"/>
    </row>
    <row r="2607" ht="14.25" hidden="1" customHeight="1">
      <c r="A2607" s="19">
        <v>2606.0</v>
      </c>
      <c r="B2607" s="20" t="s">
        <v>2732</v>
      </c>
      <c r="C2607" s="21">
        <v>12607.0</v>
      </c>
      <c r="D2607" s="22" t="s">
        <v>18</v>
      </c>
      <c r="E2607" s="22">
        <v>8.661256E7</v>
      </c>
      <c r="F2607" s="14" t="str">
        <f>IF(ISERROR(MATCH(C2607,Completed!A:A,0)),IF(ISERROR(MATCH(C2607,Unsub!B:B,0)),IF(LEN(E2607)=8,E2607&amp;",","#"),""),"")</f>
        <v>86612560,</v>
      </c>
      <c r="G2607" s="14" t="str">
        <f>if(isna(match(C2607,KlikEDM!B:B,0)),"","ClickEDM")</f>
        <v/>
      </c>
      <c r="H2607" s="15" t="str">
        <f t="array" ref="H2607">iferror(lower(index(MultiMail!C:C,match(C2607,MultiMail!A:A,0))),"")</f>
        <v>harip001@mymail.sim.edu.sg</v>
      </c>
      <c r="I2607" s="14" t="str">
        <f t="array" ref="I2607">iferror(index(KlikEDM!C:C,match(H2607,KlikEDM!A:A,0)),"")</f>
        <v/>
      </c>
      <c r="J2607" s="15" t="str">
        <f t="array" ref="J2607">iferror(lower(index(MultiMail!D:D,match(C2607,MultiMail!A:A,0))),"")</f>
        <v>haripreethi27@gmail.com</v>
      </c>
      <c r="K2607" s="14" t="str">
        <f t="array" ref="K2607">iferror(index(KlikEDM!C:C,match(J2607,KlikEDM!A:A,0)),"")</f>
        <v/>
      </c>
      <c r="L2607" s="22"/>
      <c r="M2607" s="22">
        <v>8.661256E7</v>
      </c>
      <c r="N2607" s="14" t="str">
        <f>IF(ISERROR(MATCH(C2607,Completed!A:A,0)),IF(ISERROR(MATCH(C2607,Unsub!B:B,0)),IF(H2607&lt;&gt;"",IF(O2607&lt;&gt;"",O2607,C2607&amp;"|"&amp;M2607&amp;"|"&amp;PROPER(B2607)&amp;"|"&amp;LOWER(H2607)),"#"),""),"")</f>
        <v>12607|86612560|Hari Preethi|harip001@mymail.sim.edu.sg
12607|86612560|Hari Preethi|HARIPREETHI27@GMAIL.COM
</v>
      </c>
      <c r="O2607" s="16" t="str">
        <f t="array" ref="O2607">IFERROR(INDEX(MultiMail!G:G,MATCH(C2607,MultiMail!A:A,0)),"")</f>
        <v>12607|86612560|Hari Preethi|harip001@mymail.sim.edu.sg
12607|86612560|Hari Preethi|HARIPREETHI27@GMAIL.COM
</v>
      </c>
      <c r="P2607" s="17">
        <f t="array" ref="P2607">IFERROR(INDEX(EDMsort!A:A,MATCH(C2607,EDMsort!B:B,0)),"")</f>
        <v>2</v>
      </c>
      <c r="Q2607" s="18"/>
    </row>
    <row r="2608" ht="14.25" customHeight="1">
      <c r="A2608" s="11">
        <v>2607.0</v>
      </c>
      <c r="B2608" s="12" t="s">
        <v>2733</v>
      </c>
      <c r="C2608" s="13">
        <v>12608.0</v>
      </c>
      <c r="D2608" s="14" t="s">
        <v>18</v>
      </c>
      <c r="E2608" s="14">
        <v>8.8280785E7</v>
      </c>
      <c r="F2608" s="14" t="str">
        <f>IF(ISERROR(MATCH(C2608,Completed!A:A,0)),IF(ISERROR(MATCH(C2608,Unsub!B:B,0)),IF(LEN(E2608)=8,E2608&amp;",","#"),""),"")</f>
        <v>88280785,</v>
      </c>
      <c r="G2608" s="14" t="str">
        <f>if(isna(match(C2608,KlikEDM!B:B,0)),"","ClickEDM")</f>
        <v>ClickEDM</v>
      </c>
      <c r="H2608" s="15" t="str">
        <f t="array" ref="H2608">iferror(lower(index(MultiMail!C:C,match(C2608,MultiMail!A:A,0))),"")</f>
        <v>l013@mymail.sim.edu.sg</v>
      </c>
      <c r="I2608" s="14" t="str">
        <f t="array" ref="I2608">iferror(index(KlikEDM!C:C,match(H2608,KlikEDM!A:A,0)),"")</f>
        <v>eblast A</v>
      </c>
      <c r="J2608" s="15" t="str">
        <f t="array" ref="J2608">iferror(lower(index(MultiMail!D:D,match(C2608,MultiMail!A:A,0))),"")</f>
        <v>lydialeeee@hotmail.com</v>
      </c>
      <c r="K2608" s="14" t="str">
        <f t="array" ref="K2608">iferror(index(KlikEDM!C:C,match(J2608,KlikEDM!A:A,0)),"")</f>
        <v/>
      </c>
      <c r="L2608" s="14"/>
      <c r="M2608" s="14">
        <v>8.8280785E7</v>
      </c>
      <c r="N2608" s="14" t="str">
        <f>IF(ISERROR(MATCH(C2608,Completed!A:A,0)),IF(ISERROR(MATCH(C2608,Unsub!B:B,0)),IF(H2608&lt;&gt;"",IF(O2608&lt;&gt;"",O2608,C2608&amp;"|"&amp;M2608&amp;"|"&amp;PROPER(B2608)&amp;"|"&amp;LOWER(H2608)),"#"),""),"")</f>
        <v>12608|88280785|Lydia|l013@mymail.sim.edu.sg
12608|88280785|Lydia|LYDIALEEEE@HOTMAIL.COM
</v>
      </c>
      <c r="O2608" s="16" t="str">
        <f t="array" ref="O2608">IFERROR(INDEX(MultiMail!G:G,MATCH(C2608,MultiMail!A:A,0)),"")</f>
        <v>12608|88280785|Lydia|l013@mymail.sim.edu.sg
12608|88280785|Lydia|LYDIALEEEE@HOTMAIL.COM
</v>
      </c>
      <c r="P2608" s="17">
        <f t="array" ref="P2608">IFERROR(INDEX(EDMsort!A:A,MATCH(C2608,EDMsort!B:B,0)),"")</f>
        <v>1</v>
      </c>
      <c r="Q2608" s="18"/>
    </row>
    <row r="2609" ht="14.25" hidden="1" customHeight="1">
      <c r="A2609" s="19">
        <v>2608.0</v>
      </c>
      <c r="B2609" s="20" t="s">
        <v>2734</v>
      </c>
      <c r="C2609" s="21">
        <v>12609.0</v>
      </c>
      <c r="D2609" s="22" t="s">
        <v>18</v>
      </c>
      <c r="E2609" s="22">
        <v>9.6532397E7</v>
      </c>
      <c r="F2609" s="14" t="str">
        <f>IF(ISERROR(MATCH(C2609,Completed!A:A,0)),IF(ISERROR(MATCH(C2609,Unsub!B:B,0)),IF(LEN(E2609)=8,E2609&amp;",","#"),""),"")</f>
        <v>96532397,</v>
      </c>
      <c r="G2609" s="14" t="str">
        <f>if(isna(match(C2609,KlikEDM!B:B,0)),"","ClickEDM")</f>
        <v/>
      </c>
      <c r="H2609" s="15" t="str">
        <f t="array" ref="H2609">iferror(lower(index(MultiMail!C:C,match(C2609,MultiMail!A:A,0))),"")</f>
        <v>swatan003@mymail.sim.edu.sg</v>
      </c>
      <c r="I2609" s="14" t="str">
        <f t="array" ref="I2609">iferror(index(KlikEDM!C:C,match(H2609,KlikEDM!A:A,0)),"")</f>
        <v/>
      </c>
      <c r="J2609" s="15" t="str">
        <f t="array" ref="J2609">iferror(lower(index(MultiMail!D:D,match(C2609,MultiMail!A:A,0))),"")</f>
        <v>alicia.tan.sw@gmail.com</v>
      </c>
      <c r="K2609" s="14" t="str">
        <f t="array" ref="K2609">iferror(index(KlikEDM!C:C,match(J2609,KlikEDM!A:A,0)),"")</f>
        <v/>
      </c>
      <c r="L2609" s="22"/>
      <c r="M2609" s="22">
        <v>9.6532397E7</v>
      </c>
      <c r="N2609" s="14" t="str">
        <f>IF(ISERROR(MATCH(C2609,Completed!A:A,0)),IF(ISERROR(MATCH(C2609,Unsub!B:B,0)),IF(H2609&lt;&gt;"",IF(O2609&lt;&gt;"",O2609,C2609&amp;"|"&amp;M2609&amp;"|"&amp;PROPER(B2609)&amp;"|"&amp;LOWER(H2609)),"#"),""),"")</f>
        <v>12609|96532397|Tan Sin Wei Alicia|swatan003@mymail.sim.edu.sg
12609|96532397|Tan Sin Wei Alicia|ALICIA.TAN.SW@GMAIL.COM
</v>
      </c>
      <c r="O2609" s="16" t="str">
        <f t="array" ref="O2609">IFERROR(INDEX(MultiMail!G:G,MATCH(C2609,MultiMail!A:A,0)),"")</f>
        <v>12609|96532397|Tan Sin Wei Alicia|swatan003@mymail.sim.edu.sg
12609|96532397|Tan Sin Wei Alicia|ALICIA.TAN.SW@GMAIL.COM
</v>
      </c>
      <c r="P2609" s="17">
        <f t="array" ref="P2609">IFERROR(INDEX(EDMsort!A:A,MATCH(C2609,EDMsort!B:B,0)),"")</f>
        <v>4</v>
      </c>
      <c r="Q2609" s="18"/>
    </row>
    <row r="2610" ht="14.25" customHeight="1">
      <c r="A2610" s="11">
        <v>2609.0</v>
      </c>
      <c r="B2610" s="12" t="s">
        <v>2735</v>
      </c>
      <c r="C2610" s="13">
        <v>12610.0</v>
      </c>
      <c r="D2610" s="14" t="s">
        <v>18</v>
      </c>
      <c r="E2610" s="14">
        <v>9.0712299E7</v>
      </c>
      <c r="F2610" s="14" t="str">
        <f>IF(ISERROR(MATCH(C2610,Completed!A:A,0)),IF(ISERROR(MATCH(C2610,Unsub!B:B,0)),IF(LEN(E2610)=8,E2610&amp;",","#"),""),"")</f>
        <v>90712299,</v>
      </c>
      <c r="G2610" s="14" t="str">
        <f>if(isna(match(C2610,KlikEDM!B:B,0)),"","ClickEDM")</f>
        <v>ClickEDM</v>
      </c>
      <c r="H2610" s="15" t="str">
        <f t="array" ref="H2610">iferror(lower(index(MultiMail!C:C,match(C2610,MultiMail!A:A,0))),"")</f>
        <v>wtkoo001@mymail.sim.edu.sg</v>
      </c>
      <c r="I2610" s="14" t="str">
        <f t="array" ref="I2610">iferror(index(KlikEDM!C:C,match(H2610,KlikEDM!A:A,0)),"")</f>
        <v>eblast C</v>
      </c>
      <c r="J2610" s="15" t="str">
        <f t="array" ref="J2610">iferror(lower(index(MultiMail!D:D,match(C2610,MultiMail!A:A,0))),"")</f>
        <v>wanwan_123@hotmail.com</v>
      </c>
      <c r="K2610" s="14" t="str">
        <f t="array" ref="K2610">iferror(index(KlikEDM!C:C,match(J2610,KlikEDM!A:A,0)),"")</f>
        <v/>
      </c>
      <c r="L2610" s="14"/>
      <c r="M2610" s="14">
        <v>9.0712299E7</v>
      </c>
      <c r="N2610" s="14" t="str">
        <f>IF(ISERROR(MATCH(C2610,Completed!A:A,0)),IF(ISERROR(MATCH(C2610,Unsub!B:B,0)),IF(H2610&lt;&gt;"",IF(O2610&lt;&gt;"",O2610,C2610&amp;"|"&amp;M2610&amp;"|"&amp;PROPER(B2610)&amp;"|"&amp;LOWER(H2610)),"#"),""),"")</f>
        <v>12610|90712299|Koo Wan Ting|wtkoo001@mymail.sim.edu.sg
12610|90712299|Koo Wan Ting|WANWAN_123@HOTMAIL.COM
</v>
      </c>
      <c r="O2610" s="16" t="str">
        <f t="array" ref="O2610">IFERROR(INDEX(MultiMail!G:G,MATCH(C2610,MultiMail!A:A,0)),"")</f>
        <v>12610|90712299|Koo Wan Ting|wtkoo001@mymail.sim.edu.sg
12610|90712299|Koo Wan Ting|WANWAN_123@HOTMAIL.COM
</v>
      </c>
      <c r="P2610" s="17">
        <f t="array" ref="P2610">IFERROR(INDEX(EDMsort!A:A,MATCH(C2610,EDMsort!B:B,0)),"")</f>
        <v>3</v>
      </c>
      <c r="Q2610" s="18"/>
    </row>
    <row r="2611" ht="14.25" hidden="1" customHeight="1">
      <c r="A2611" s="19">
        <v>2610.0</v>
      </c>
      <c r="B2611" s="20" t="s">
        <v>2736</v>
      </c>
      <c r="C2611" s="21">
        <v>12611.0</v>
      </c>
      <c r="D2611" s="22" t="s">
        <v>18</v>
      </c>
      <c r="E2611" s="22">
        <v>9.6642956E7</v>
      </c>
      <c r="F2611" s="14" t="str">
        <f>IF(ISERROR(MATCH(C2611,Completed!A:A,0)),IF(ISERROR(MATCH(C2611,Unsub!B:B,0)),IF(LEN(E2611)=8,E2611&amp;",","#"),""),"")</f>
        <v>96642956,</v>
      </c>
      <c r="G2611" s="14" t="str">
        <f>if(isna(match(C2611,KlikEDM!B:B,0)),"","ClickEDM")</f>
        <v/>
      </c>
      <c r="H2611" s="15" t="str">
        <f t="array" ref="H2611">iferror(lower(index(MultiMail!C:C,match(C2611,MultiMail!A:A,0))),"")</f>
        <v>zzlum001@mymail.sim.edu.sg</v>
      </c>
      <c r="I2611" s="14" t="str">
        <f t="array" ref="I2611">iferror(index(KlikEDM!C:C,match(H2611,KlikEDM!A:A,0)),"")</f>
        <v/>
      </c>
      <c r="J2611" s="15" t="str">
        <f t="array" ref="J2611">iferror(lower(index(MultiMail!D:D,match(C2611,MultiMail!A:A,0))),"")</f>
        <v>zizhong94@gmail.com</v>
      </c>
      <c r="K2611" s="14" t="str">
        <f t="array" ref="K2611">iferror(index(KlikEDM!C:C,match(J2611,KlikEDM!A:A,0)),"")</f>
        <v/>
      </c>
      <c r="L2611" s="22"/>
      <c r="M2611" s="22">
        <v>9.6642956E7</v>
      </c>
      <c r="N2611" s="14" t="str">
        <f>IF(ISERROR(MATCH(C2611,Completed!A:A,0)),IF(ISERROR(MATCH(C2611,Unsub!B:B,0)),IF(H2611&lt;&gt;"",IF(O2611&lt;&gt;"",O2611,C2611&amp;"|"&amp;M2611&amp;"|"&amp;PROPER(B2611)&amp;"|"&amp;LOWER(H2611)),"#"),""),"")</f>
        <v>12611|96642956|Lum Zi Zhong|zzlum001@mymail.sim.edu.sg
12611|96642956|Lum Zi Zhong|ZIZHONG94@GMAIL.COM
</v>
      </c>
      <c r="O2611" s="16" t="str">
        <f t="array" ref="O2611">IFERROR(INDEX(MultiMail!G:G,MATCH(C2611,MultiMail!A:A,0)),"")</f>
        <v>12611|96642956|Lum Zi Zhong|zzlum001@mymail.sim.edu.sg
12611|96642956|Lum Zi Zhong|ZIZHONG94@GMAIL.COM
</v>
      </c>
      <c r="P2611" s="17">
        <f t="array" ref="P2611">IFERROR(INDEX(EDMsort!A:A,MATCH(C2611,EDMsort!B:B,0)),"")</f>
        <v>2</v>
      </c>
      <c r="Q2611" s="18"/>
    </row>
    <row r="2612" ht="14.25" customHeight="1">
      <c r="A2612" s="11">
        <v>2611.0</v>
      </c>
      <c r="B2612" s="12" t="s">
        <v>2737</v>
      </c>
      <c r="C2612" s="13">
        <v>12612.0</v>
      </c>
      <c r="D2612" s="14" t="s">
        <v>18</v>
      </c>
      <c r="E2612" s="14">
        <v>9.8008819E7</v>
      </c>
      <c r="F2612" s="14" t="str">
        <f>IF(ISERROR(MATCH(C2612,Completed!A:A,0)),IF(ISERROR(MATCH(C2612,Unsub!B:B,0)),IF(LEN(E2612)=8,E2612&amp;",","#"),""),"")</f>
        <v>98008819,</v>
      </c>
      <c r="G2612" s="14" t="str">
        <f>if(isna(match(C2612,KlikEDM!B:B,0)),"","ClickEDM")</f>
        <v>ClickEDM</v>
      </c>
      <c r="H2612" s="15" t="str">
        <f t="array" ref="H2612">iferror(lower(index(MultiMail!C:C,match(C2612,MultiMail!A:A,0))),"")</f>
        <v>vjleng001@mymail.sim.edu.sg</v>
      </c>
      <c r="I2612" s="14" t="str">
        <f t="array" ref="I2612">iferror(index(KlikEDM!C:C,match(H2612,KlikEDM!A:A,0)),"")</f>
        <v/>
      </c>
      <c r="J2612" s="15" t="str">
        <f t="array" ref="J2612">iferror(lower(index(MultiMail!D:D,match(C2612,MultiMail!A:A,0))),"")</f>
        <v>victorialengjun@gmail.com</v>
      </c>
      <c r="K2612" s="14" t="str">
        <f t="array" ref="K2612">iferror(index(KlikEDM!C:C,match(J2612,KlikEDM!A:A,0)),"")</f>
        <v>eblast A</v>
      </c>
      <c r="L2612" s="14"/>
      <c r="M2612" s="14">
        <v>9.8008819E7</v>
      </c>
      <c r="N2612" s="14" t="str">
        <f>IF(ISERROR(MATCH(C2612,Completed!A:A,0)),IF(ISERROR(MATCH(C2612,Unsub!B:B,0)),IF(H2612&lt;&gt;"",IF(O2612&lt;&gt;"",O2612,C2612&amp;"|"&amp;M2612&amp;"|"&amp;PROPER(B2612)&amp;"|"&amp;LOWER(H2612)),"#"),""),"")</f>
        <v>12612|98008819|Victoria Leng Jun|vjleng001@mymail.sim.edu.sg
12612|98008819|Victoria Leng Jun|VICTORIALENGJUN@GMAIL.COM
</v>
      </c>
      <c r="O2612" s="16" t="str">
        <f t="array" ref="O2612">IFERROR(INDEX(MultiMail!G:G,MATCH(C2612,MultiMail!A:A,0)),"")</f>
        <v>12612|98008819|Victoria Leng Jun|vjleng001@mymail.sim.edu.sg
12612|98008819|Victoria Leng Jun|VICTORIALENGJUN@GMAIL.COM
</v>
      </c>
      <c r="P2612" s="17">
        <f t="array" ref="P2612">IFERROR(INDEX(EDMsort!A:A,MATCH(C2612,EDMsort!B:B,0)),"")</f>
        <v>1</v>
      </c>
      <c r="Q2612" s="18"/>
    </row>
    <row r="2613" ht="14.25" customHeight="1">
      <c r="A2613" s="19">
        <v>2612.0</v>
      </c>
      <c r="B2613" s="20" t="s">
        <v>2738</v>
      </c>
      <c r="C2613" s="21">
        <v>12613.0</v>
      </c>
      <c r="D2613" s="22" t="s">
        <v>18</v>
      </c>
      <c r="E2613" s="22">
        <v>8.2019638E7</v>
      </c>
      <c r="F2613" s="14" t="str">
        <f>IF(ISERROR(MATCH(C2613,Completed!A:A,0)),IF(ISERROR(MATCH(C2613,Unsub!B:B,0)),IF(LEN(E2613)=8,E2613&amp;",","#"),""),"")</f>
        <v>82019638,</v>
      </c>
      <c r="G2613" s="14" t="str">
        <f>if(isna(match(C2613,KlikEDM!B:B,0)),"","ClickEDM")</f>
        <v>ClickEDM</v>
      </c>
      <c r="H2613" s="15" t="str">
        <f t="array" ref="H2613">iferror(lower(index(MultiMail!C:C,match(C2613,MultiMail!A:A,0))),"")</f>
        <v>rqylim001@mymail.sim.edu.sg</v>
      </c>
      <c r="I2613" s="14" t="str">
        <f t="array" ref="I2613">iferror(index(KlikEDM!C:C,match(H2613,KlikEDM!A:A,0)),"")</f>
        <v/>
      </c>
      <c r="J2613" s="15" t="str">
        <f t="array" ref="J2613">iferror(lower(index(MultiMail!D:D,match(C2613,MultiMail!A:A,0))),"")</f>
        <v>rinalimqy98@gmail.com</v>
      </c>
      <c r="K2613" s="14" t="str">
        <f t="array" ref="K2613">iferror(index(KlikEDM!C:C,match(J2613,KlikEDM!A:A,0)),"")</f>
        <v>eblast D</v>
      </c>
      <c r="L2613" s="22"/>
      <c r="M2613" s="22">
        <v>8.2019638E7</v>
      </c>
      <c r="N2613" s="14" t="str">
        <f>IF(ISERROR(MATCH(C2613,Completed!A:A,0)),IF(ISERROR(MATCH(C2613,Unsub!B:B,0)),IF(H2613&lt;&gt;"",IF(O2613&lt;&gt;"",O2613,C2613&amp;"|"&amp;M2613&amp;"|"&amp;PROPER(B2613)&amp;"|"&amp;LOWER(H2613)),"#"),""),"")</f>
        <v>12613|82019638|Rina Lim Qian Yi|rqylim001@mymail.sim.edu.sg
12613|82019638|Rina Lim Qian Yi|RINALIMQY98@GMAIL.COM
</v>
      </c>
      <c r="O2613" s="16" t="str">
        <f t="array" ref="O2613">IFERROR(INDEX(MultiMail!G:G,MATCH(C2613,MultiMail!A:A,0)),"")</f>
        <v>12613|82019638|Rina Lim Qian Yi|rqylim001@mymail.sim.edu.sg
12613|82019638|Rina Lim Qian Yi|RINALIMQY98@GMAIL.COM
</v>
      </c>
      <c r="P2613" s="17">
        <f t="array" ref="P2613">IFERROR(INDEX(EDMsort!A:A,MATCH(C2613,EDMsort!B:B,0)),"")</f>
        <v>4</v>
      </c>
      <c r="Q2613" s="18"/>
    </row>
    <row r="2614" ht="14.25" customHeight="1">
      <c r="A2614" s="11">
        <v>2613.0</v>
      </c>
      <c r="B2614" s="12" t="s">
        <v>2739</v>
      </c>
      <c r="C2614" s="13">
        <v>12614.0</v>
      </c>
      <c r="D2614" s="14" t="s">
        <v>18</v>
      </c>
      <c r="E2614" s="14">
        <v>9.2415895E7</v>
      </c>
      <c r="F2614" s="14" t="str">
        <f>IF(ISERROR(MATCH(C2614,Completed!A:A,0)),IF(ISERROR(MATCH(C2614,Unsub!B:B,0)),IF(LEN(E2614)=8,E2614&amp;",","#"),""),"")</f>
        <v>92415895,</v>
      </c>
      <c r="G2614" s="14" t="str">
        <f>if(isna(match(C2614,KlikEDM!B:B,0)),"","ClickEDM")</f>
        <v>ClickEDM</v>
      </c>
      <c r="H2614" s="15" t="str">
        <f t="array" ref="H2614">iferror(lower(index(MultiMail!C:C,match(C2614,MultiMail!A:A,0))),"")</f>
        <v>ev002@mymail.sim.edu.sg</v>
      </c>
      <c r="I2614" s="14" t="str">
        <f t="array" ref="I2614">iferror(index(KlikEDM!C:C,match(H2614,KlikEDM!A:A,0)),"")</f>
        <v>eblast C</v>
      </c>
      <c r="J2614" s="15" t="str">
        <f t="array" ref="J2614">iferror(lower(index(MultiMail!D:D,match(C2614,MultiMail!A:A,0))),"")</f>
        <v>eldoravania@hotmail.com</v>
      </c>
      <c r="K2614" s="14" t="str">
        <f t="array" ref="K2614">iferror(index(KlikEDM!C:C,match(J2614,KlikEDM!A:A,0)),"")</f>
        <v>eblast C</v>
      </c>
      <c r="L2614" s="14"/>
      <c r="M2614" s="14">
        <v>9.2415895E7</v>
      </c>
      <c r="N2614" s="14" t="str">
        <f>IF(ISERROR(MATCH(C2614,Completed!A:A,0)),IF(ISERROR(MATCH(C2614,Unsub!B:B,0)),IF(H2614&lt;&gt;"",IF(O2614&lt;&gt;"",O2614,C2614&amp;"|"&amp;M2614&amp;"|"&amp;PROPER(B2614)&amp;"|"&amp;LOWER(H2614)),"#"),""),"")</f>
        <v>12614|92415895|Eldora Vania|ev002@mymail.sim.edu.sg
12614|92415895|Eldora Vania|ELDORAVANIA@HOTMAIL.COM
</v>
      </c>
      <c r="O2614" s="16" t="str">
        <f t="array" ref="O2614">IFERROR(INDEX(MultiMail!G:G,MATCH(C2614,MultiMail!A:A,0)),"")</f>
        <v>12614|92415895|Eldora Vania|ev002@mymail.sim.edu.sg
12614|92415895|Eldora Vania|ELDORAVANIA@HOTMAIL.COM
</v>
      </c>
      <c r="P2614" s="17">
        <f t="array" ref="P2614">IFERROR(INDEX(EDMsort!A:A,MATCH(C2614,EDMsort!B:B,0)),"")</f>
        <v>3</v>
      </c>
      <c r="Q2614" s="18"/>
    </row>
    <row r="2615" ht="14.25" hidden="1" customHeight="1">
      <c r="A2615" s="19">
        <v>2614.0</v>
      </c>
      <c r="B2615" s="20" t="s">
        <v>2740</v>
      </c>
      <c r="C2615" s="21">
        <v>12615.0</v>
      </c>
      <c r="D2615" s="22" t="s">
        <v>18</v>
      </c>
      <c r="E2615" s="22">
        <v>9.8279906E7</v>
      </c>
      <c r="F2615" s="14" t="str">
        <f>IF(ISERROR(MATCH(C2615,Completed!A:A,0)),IF(ISERROR(MATCH(C2615,Unsub!B:B,0)),IF(LEN(E2615)=8,E2615&amp;",","#"),""),"")</f>
        <v>98279906,</v>
      </c>
      <c r="G2615" s="14" t="str">
        <f>if(isna(match(C2615,KlikEDM!B:B,0)),"","ClickEDM")</f>
        <v/>
      </c>
      <c r="H2615" s="15" t="str">
        <f t="array" ref="H2615">iferror(lower(index(MultiMail!C:C,match(C2615,MultiMail!A:A,0))),"")</f>
        <v>sudeshna001@mymail.sim.edu.sg</v>
      </c>
      <c r="I2615" s="14" t="str">
        <f t="array" ref="I2615">iferror(index(KlikEDM!C:C,match(H2615,KlikEDM!A:A,0)),"")</f>
        <v/>
      </c>
      <c r="J2615" s="15" t="str">
        <f t="array" ref="J2615">iferror(lower(index(MultiMail!D:D,match(C2615,MultiMail!A:A,0))),"")</f>
        <v>sudeshnadhar@hotmail.com</v>
      </c>
      <c r="K2615" s="14" t="str">
        <f t="array" ref="K2615">iferror(index(KlikEDM!C:C,match(J2615,KlikEDM!A:A,0)),"")</f>
        <v/>
      </c>
      <c r="L2615" s="22"/>
      <c r="M2615" s="22">
        <v>9.8279906E7</v>
      </c>
      <c r="N2615" s="14" t="str">
        <f>IF(ISERROR(MATCH(C2615,Completed!A:A,0)),IF(ISERROR(MATCH(C2615,Unsub!B:B,0)),IF(H2615&lt;&gt;"",IF(O2615&lt;&gt;"",O2615,C2615&amp;"|"&amp;M2615&amp;"|"&amp;PROPER(B2615)&amp;"|"&amp;LOWER(H2615)),"#"),""),"")</f>
        <v>12615|98279906|Sudeshna Dhar|sudeshna001@mymail.sim.edu.sg
12615|98279906|Sudeshna Dhar|SUDESHNADHAR@HOTMAIL.COM
</v>
      </c>
      <c r="O2615" s="16" t="str">
        <f t="array" ref="O2615">IFERROR(INDEX(MultiMail!G:G,MATCH(C2615,MultiMail!A:A,0)),"")</f>
        <v>12615|98279906|Sudeshna Dhar|sudeshna001@mymail.sim.edu.sg
12615|98279906|Sudeshna Dhar|SUDESHNADHAR@HOTMAIL.COM
</v>
      </c>
      <c r="P2615" s="17">
        <f t="array" ref="P2615">IFERROR(INDEX(EDMsort!A:A,MATCH(C2615,EDMsort!B:B,0)),"")</f>
        <v>2</v>
      </c>
      <c r="Q2615" s="18"/>
    </row>
    <row r="2616" ht="14.25" hidden="1" customHeight="1">
      <c r="A2616" s="11">
        <v>2615.0</v>
      </c>
      <c r="B2616" s="12" t="s">
        <v>2741</v>
      </c>
      <c r="C2616" s="13">
        <v>12616.0</v>
      </c>
      <c r="D2616" s="14" t="s">
        <v>18</v>
      </c>
      <c r="E2616" s="14">
        <v>9.0060856E7</v>
      </c>
      <c r="F2616" s="14" t="str">
        <f>IF(ISERROR(MATCH(C2616,Completed!A:A,0)),IF(ISERROR(MATCH(C2616,Unsub!B:B,0)),IF(LEN(E2616)=8,E2616&amp;",","#"),""),"")</f>
        <v/>
      </c>
      <c r="G2616" s="14" t="str">
        <f>if(isna(match(C2616,KlikEDM!B:B,0)),"","ClickEDM")</f>
        <v/>
      </c>
      <c r="H2616" s="15" t="str">
        <f t="array" ref="H2616">iferror(lower(index(MultiMail!C:C,match(C2616,MultiMail!A:A,0))),"")</f>
        <v>yhatan004@mymail.sim.edu.sg</v>
      </c>
      <c r="I2616" s="14" t="str">
        <f t="array" ref="I2616">iferror(index(KlikEDM!C:C,match(H2616,KlikEDM!A:A,0)),"")</f>
        <v/>
      </c>
      <c r="J2616" s="15" t="str">
        <f t="array" ref="J2616">iferror(lower(index(MultiMail!D:D,match(C2616,MultiMail!A:A,0))),"")</f>
        <v>andreats13@live.com</v>
      </c>
      <c r="K2616" s="14" t="str">
        <f t="array" ref="K2616">iferror(index(KlikEDM!C:C,match(J2616,KlikEDM!A:A,0)),"")</f>
        <v/>
      </c>
      <c r="L2616" s="14"/>
      <c r="M2616" s="14">
        <v>9.0060856E7</v>
      </c>
      <c r="N2616" s="14" t="str">
        <f>IF(ISERROR(MATCH(C2616,Completed!A:A,0)),IF(ISERROR(MATCH(C2616,Unsub!B:B,0)),IF(H2616&lt;&gt;"",IF(O2616&lt;&gt;"",O2616,C2616&amp;"|"&amp;M2616&amp;"|"&amp;PROPER(B2616)&amp;"|"&amp;LOWER(H2616)),"#"),""),"")</f>
        <v/>
      </c>
      <c r="O2616" s="16" t="str">
        <f t="array" ref="O2616">IFERROR(INDEX(MultiMail!G:G,MATCH(C2616,MultiMail!A:A,0)),"")</f>
        <v>12616|90060856|Tan Ying Hwei, Andrea|yhatan004@mymail.sim.edu.sg
12616|90060856|Tan Ying Hwei, Andrea|ANDREATS13@LIVE.COM
</v>
      </c>
      <c r="P2616" s="17" t="str">
        <f t="array" ref="P2616">IFERROR(INDEX(EDMsort!A:A,MATCH(C2616,EDMsort!B:B,0)),"")</f>
        <v/>
      </c>
      <c r="Q2616" s="18"/>
    </row>
    <row r="2617" ht="14.25" hidden="1" customHeight="1">
      <c r="A2617" s="19">
        <v>2616.0</v>
      </c>
      <c r="B2617" s="20" t="s">
        <v>2742</v>
      </c>
      <c r="C2617" s="21">
        <v>12617.0</v>
      </c>
      <c r="D2617" s="22" t="s">
        <v>18</v>
      </c>
      <c r="E2617" s="22">
        <v>9.4550292E7</v>
      </c>
      <c r="F2617" s="14" t="str">
        <f>IF(ISERROR(MATCH(C2617,Completed!A:A,0)),IF(ISERROR(MATCH(C2617,Unsub!B:B,0)),IF(LEN(E2617)=8,E2617&amp;",","#"),""),"")</f>
        <v>94550292,</v>
      </c>
      <c r="G2617" s="14" t="str">
        <f>if(isna(match(C2617,KlikEDM!B:B,0)),"","ClickEDM")</f>
        <v/>
      </c>
      <c r="H2617" s="15" t="str">
        <f t="array" ref="H2617">iferror(lower(index(MultiMail!C:C,match(C2617,MultiMail!A:A,0))),"")</f>
        <v>kwkcheon001@mymail.sim.edu.sg</v>
      </c>
      <c r="I2617" s="14" t="str">
        <f t="array" ref="I2617">iferror(index(KlikEDM!C:C,match(H2617,KlikEDM!A:A,0)),"")</f>
        <v/>
      </c>
      <c r="J2617" s="15" t="str">
        <f t="array" ref="J2617">iferror(lower(index(MultiMail!D:D,match(C2617,MultiMail!A:A,0))),"")</f>
        <v>kiwiboy@hotmail.co.uk</v>
      </c>
      <c r="K2617" s="14" t="str">
        <f t="array" ref="K2617">iferror(index(KlikEDM!C:C,match(J2617,KlikEDM!A:A,0)),"")</f>
        <v/>
      </c>
      <c r="L2617" s="22"/>
      <c r="M2617" s="22">
        <v>9.4550292E7</v>
      </c>
      <c r="N2617" s="14" t="str">
        <f>IF(ISERROR(MATCH(C2617,Completed!A:A,0)),IF(ISERROR(MATCH(C2617,Unsub!B:B,0)),IF(H2617&lt;&gt;"",IF(O2617&lt;&gt;"",O2617,C2617&amp;"|"&amp;M2617&amp;"|"&amp;PROPER(B2617)&amp;"|"&amp;LOWER(H2617)),"#"),""),"")</f>
        <v>12617|94550292|Keith Cheong Wai Keong|kwkcheon001@mymail.sim.edu.sg
12617|94550292|Keith Cheong Wai Keong|KIWIBOY@HOTMAIL.CO.UK
</v>
      </c>
      <c r="O2617" s="16" t="str">
        <f t="array" ref="O2617">IFERROR(INDEX(MultiMail!G:G,MATCH(C2617,MultiMail!A:A,0)),"")</f>
        <v>12617|94550292|Keith Cheong Wai Keong|kwkcheon001@mymail.sim.edu.sg
12617|94550292|Keith Cheong Wai Keong|KIWIBOY@HOTMAIL.CO.UK
</v>
      </c>
      <c r="P2617" s="17">
        <f t="array" ref="P2617">IFERROR(INDEX(EDMsort!A:A,MATCH(C2617,EDMsort!B:B,0)),"")</f>
        <v>1</v>
      </c>
      <c r="Q2617" s="18"/>
    </row>
    <row r="2618" ht="14.25" hidden="1" customHeight="1">
      <c r="A2618" s="11">
        <v>2617.0</v>
      </c>
      <c r="B2618" s="12" t="s">
        <v>2743</v>
      </c>
      <c r="C2618" s="13">
        <v>12618.0</v>
      </c>
      <c r="D2618" s="14" t="s">
        <v>18</v>
      </c>
      <c r="E2618" s="14">
        <v>8.4070776E7</v>
      </c>
      <c r="F2618" s="14" t="str">
        <f>IF(ISERROR(MATCH(C2618,Completed!A:A,0)),IF(ISERROR(MATCH(C2618,Unsub!B:B,0)),IF(LEN(E2618)=8,E2618&amp;",","#"),""),"")</f>
        <v>84070776,</v>
      </c>
      <c r="G2618" s="14" t="str">
        <f>if(isna(match(C2618,KlikEDM!B:B,0)),"","ClickEDM")</f>
        <v/>
      </c>
      <c r="H2618" s="15" t="str">
        <f t="array" ref="H2618">iferror(lower(index(MultiMail!C:C,match(C2618,MultiMail!A:A,0))),"")</f>
        <v>gujral001@mymail.sim.edu.sg</v>
      </c>
      <c r="I2618" s="14" t="str">
        <f t="array" ref="I2618">iferror(index(KlikEDM!C:C,match(H2618,KlikEDM!A:A,0)),"")</f>
        <v/>
      </c>
      <c r="J2618" s="15" t="str">
        <f t="array" ref="J2618">iferror(lower(index(MultiMail!D:D,match(C2618,MultiMail!A:A,0))),"")</f>
        <v>anupreet1999gujral@gmail.com</v>
      </c>
      <c r="K2618" s="14" t="str">
        <f t="array" ref="K2618">iferror(index(KlikEDM!C:C,match(J2618,KlikEDM!A:A,0)),"")</f>
        <v/>
      </c>
      <c r="L2618" s="14"/>
      <c r="M2618" s="14">
        <v>8.4070776E7</v>
      </c>
      <c r="N2618" s="14" t="str">
        <f>IF(ISERROR(MATCH(C2618,Completed!A:A,0)),IF(ISERROR(MATCH(C2618,Unsub!B:B,0)),IF(H2618&lt;&gt;"",IF(O2618&lt;&gt;"",O2618,C2618&amp;"|"&amp;M2618&amp;"|"&amp;PROPER(B2618)&amp;"|"&amp;LOWER(H2618)),"#"),""),"")</f>
        <v>12618|84070776|Gujral Anupreet|gujral001@mymail.sim.edu.sg
12618|84070776|Gujral Anupreet|anupreet1999gujral@gmail.com
</v>
      </c>
      <c r="O2618" s="16" t="str">
        <f t="array" ref="O2618">IFERROR(INDEX(MultiMail!G:G,MATCH(C2618,MultiMail!A:A,0)),"")</f>
        <v>12618|84070776|Gujral Anupreet|gujral001@mymail.sim.edu.sg
12618|84070776|Gujral Anupreet|anupreet1999gujral@gmail.com
</v>
      </c>
      <c r="P2618" s="17">
        <f t="array" ref="P2618">IFERROR(INDEX(EDMsort!A:A,MATCH(C2618,EDMsort!B:B,0)),"")</f>
        <v>4</v>
      </c>
      <c r="Q2618" s="18"/>
    </row>
    <row r="2619" ht="14.25" hidden="1" customHeight="1">
      <c r="A2619" s="19">
        <v>2618.0</v>
      </c>
      <c r="B2619" s="20" t="s">
        <v>2744</v>
      </c>
      <c r="C2619" s="21">
        <v>12619.0</v>
      </c>
      <c r="D2619" s="22" t="s">
        <v>18</v>
      </c>
      <c r="E2619" s="22">
        <v>8.4288798E7</v>
      </c>
      <c r="F2619" s="14" t="str">
        <f>IF(ISERROR(MATCH(C2619,Completed!A:A,0)),IF(ISERROR(MATCH(C2619,Unsub!B:B,0)),IF(LEN(E2619)=8,E2619&amp;",","#"),""),"")</f>
        <v/>
      </c>
      <c r="G2619" s="14" t="str">
        <f>if(isna(match(C2619,KlikEDM!B:B,0)),"","ClickEDM")</f>
        <v/>
      </c>
      <c r="H2619" s="15" t="str">
        <f t="array" ref="H2619">iferror(lower(index(MultiMail!C:C,match(C2619,MultiMail!A:A,0))),"")</f>
        <v>yyetan002@mymail.sim.edu.sg</v>
      </c>
      <c r="I2619" s="14" t="str">
        <f t="array" ref="I2619">iferror(index(KlikEDM!C:C,match(H2619,KlikEDM!A:A,0)),"")</f>
        <v/>
      </c>
      <c r="J2619" s="15" t="str">
        <f t="array" ref="J2619">iferror(lower(index(MultiMail!D:D,match(C2619,MultiMail!A:A,0))),"")</f>
        <v>yooonistan@yahoo.com.sg</v>
      </c>
      <c r="K2619" s="14" t="str">
        <f t="array" ref="K2619">iferror(index(KlikEDM!C:C,match(J2619,KlikEDM!A:A,0)),"")</f>
        <v/>
      </c>
      <c r="L2619" s="22"/>
      <c r="M2619" s="22">
        <v>8.4288798E7</v>
      </c>
      <c r="N2619" s="14" t="str">
        <f>IF(ISERROR(MATCH(C2619,Completed!A:A,0)),IF(ISERROR(MATCH(C2619,Unsub!B:B,0)),IF(H2619&lt;&gt;"",IF(O2619&lt;&gt;"",O2619,C2619&amp;"|"&amp;M2619&amp;"|"&amp;PROPER(B2619)&amp;"|"&amp;LOWER(H2619)),"#"),""),"")</f>
        <v/>
      </c>
      <c r="O2619" s="16" t="str">
        <f t="array" ref="O2619">IFERROR(INDEX(MultiMail!G:G,MATCH(C2619,MultiMail!A:A,0)),"")</f>
        <v>12619|84288798|Tan Yong Yan Eunice|yyetan002@mymail.sim.edu.sg
12619|84288798|Tan Yong Yan Eunice|YOOONISTAN@YAHOO.COM.SG
</v>
      </c>
      <c r="P2619" s="17" t="str">
        <f t="array" ref="P2619">IFERROR(INDEX(EDMsort!A:A,MATCH(C2619,EDMsort!B:B,0)),"")</f>
        <v/>
      </c>
      <c r="Q2619" s="18"/>
    </row>
    <row r="2620" ht="14.25" customHeight="1">
      <c r="A2620" s="11">
        <v>2619.0</v>
      </c>
      <c r="B2620" s="12" t="s">
        <v>2745</v>
      </c>
      <c r="C2620" s="13">
        <v>12620.0</v>
      </c>
      <c r="D2620" s="14" t="s">
        <v>18</v>
      </c>
      <c r="E2620" s="14">
        <v>9.6793052E7</v>
      </c>
      <c r="F2620" s="14" t="str">
        <f>IF(ISERROR(MATCH(C2620,Completed!A:A,0)),IF(ISERROR(MATCH(C2620,Unsub!B:B,0)),IF(LEN(E2620)=8,E2620&amp;",","#"),""),"")</f>
        <v>96793052,</v>
      </c>
      <c r="G2620" s="14" t="str">
        <f>if(isna(match(C2620,KlikEDM!B:B,0)),"","ClickEDM")</f>
        <v>ClickEDM</v>
      </c>
      <c r="H2620" s="15" t="str">
        <f t="array" ref="H2620">iferror(lower(index(MultiMail!C:C,match(C2620,MultiMail!A:A,0))),"")</f>
        <v>manokara002@mymail.sim.edu.sg</v>
      </c>
      <c r="I2620" s="14" t="str">
        <f t="array" ref="I2620">iferror(index(KlikEDM!C:C,match(H2620,KlikEDM!A:A,0)),"")</f>
        <v>eblast C</v>
      </c>
      <c r="J2620" s="15" t="str">
        <f t="array" ref="J2620">iferror(lower(index(MultiMail!D:D,match(C2620,MultiMail!A:A,0))),"")</f>
        <v>lajjeetaa.mano@gmail.com</v>
      </c>
      <c r="K2620" s="14" t="str">
        <f t="array" ref="K2620">iferror(index(KlikEDM!C:C,match(J2620,KlikEDM!A:A,0)),"")</f>
        <v/>
      </c>
      <c r="L2620" s="14"/>
      <c r="M2620" s="14">
        <v>9.6793052E7</v>
      </c>
      <c r="N2620" s="14" t="str">
        <f>IF(ISERROR(MATCH(C2620,Completed!A:A,0)),IF(ISERROR(MATCH(C2620,Unsub!B:B,0)),IF(H2620&lt;&gt;"",IF(O2620&lt;&gt;"",O2620,C2620&amp;"|"&amp;M2620&amp;"|"&amp;PROPER(B2620)&amp;"|"&amp;LOWER(H2620)),"#"),""),"")</f>
        <v>12620|96793052|Lajjeetaa Manokaran|manokara002@mymail.sim.edu.sg
12620|96793052|Lajjeetaa Manokaran|lajjeetaa.mano@gmail.com
</v>
      </c>
      <c r="O2620" s="16" t="str">
        <f t="array" ref="O2620">IFERROR(INDEX(MultiMail!G:G,MATCH(C2620,MultiMail!A:A,0)),"")</f>
        <v>12620|96793052|Lajjeetaa Manokaran|manokara002@mymail.sim.edu.sg
12620|96793052|Lajjeetaa Manokaran|lajjeetaa.mano@gmail.com
</v>
      </c>
      <c r="P2620" s="17">
        <f t="array" ref="P2620">IFERROR(INDEX(EDMsort!A:A,MATCH(C2620,EDMsort!B:B,0)),"")</f>
        <v>3</v>
      </c>
      <c r="Q2620" s="18"/>
    </row>
    <row r="2621" ht="14.25" hidden="1" customHeight="1">
      <c r="A2621" s="19">
        <v>2620.0</v>
      </c>
      <c r="B2621" s="20" t="s">
        <v>2746</v>
      </c>
      <c r="C2621" s="21">
        <v>12621.0</v>
      </c>
      <c r="D2621" s="22" t="s">
        <v>18</v>
      </c>
      <c r="E2621" s="22">
        <v>9.2313951E7</v>
      </c>
      <c r="F2621" s="14" t="str">
        <f>IF(ISERROR(MATCH(C2621,Completed!A:A,0)),IF(ISERROR(MATCH(C2621,Unsub!B:B,0)),IF(LEN(E2621)=8,E2621&amp;",","#"),""),"")</f>
        <v/>
      </c>
      <c r="G2621" s="14" t="str">
        <f>if(isna(match(C2621,KlikEDM!B:B,0)),"","ClickEDM")</f>
        <v/>
      </c>
      <c r="H2621" s="15" t="str">
        <f t="array" ref="H2621">iferror(lower(index(MultiMail!C:C,match(C2621,MultiMail!A:A,0))),"")</f>
        <v>ppchua002@mymail.sim.edu.sg</v>
      </c>
      <c r="I2621" s="14" t="str">
        <f t="array" ref="I2621">iferror(index(KlikEDM!C:C,match(H2621,KlikEDM!A:A,0)),"")</f>
        <v/>
      </c>
      <c r="J2621" s="15" t="str">
        <f t="array" ref="J2621">iferror(lower(index(MultiMail!D:D,match(C2621,MultiMail!A:A,0))),"")</f>
        <v>peipeic96@gmail.com</v>
      </c>
      <c r="K2621" s="14" t="str">
        <f t="array" ref="K2621">iferror(index(KlikEDM!C:C,match(J2621,KlikEDM!A:A,0)),"")</f>
        <v/>
      </c>
      <c r="L2621" s="22"/>
      <c r="M2621" s="22">
        <v>9.2313951E7</v>
      </c>
      <c r="N2621" s="14" t="str">
        <f>IF(ISERROR(MATCH(C2621,Completed!A:A,0)),IF(ISERROR(MATCH(C2621,Unsub!B:B,0)),IF(H2621&lt;&gt;"",IF(O2621&lt;&gt;"",O2621,C2621&amp;"|"&amp;M2621&amp;"|"&amp;PROPER(B2621)&amp;"|"&amp;LOWER(H2621)),"#"),""),"")</f>
        <v/>
      </c>
      <c r="O2621" s="16" t="str">
        <f t="array" ref="O2621">IFERROR(INDEX(MultiMail!G:G,MATCH(C2621,MultiMail!A:A,0)),"")</f>
        <v>12621|92313951|Chua Pei Pei|ppchua002@mymail.sim.edu.sg
12621|92313951|Chua Pei Pei|PEIPEIC96@GMAIL.COM
</v>
      </c>
      <c r="P2621" s="17" t="str">
        <f t="array" ref="P2621">IFERROR(INDEX(EDMsort!A:A,MATCH(C2621,EDMsort!B:B,0)),"")</f>
        <v/>
      </c>
      <c r="Q2621" s="18"/>
    </row>
    <row r="2622" ht="14.25" hidden="1" customHeight="1">
      <c r="A2622" s="11">
        <v>2621.0</v>
      </c>
      <c r="B2622" s="12" t="s">
        <v>2747</v>
      </c>
      <c r="C2622" s="13">
        <v>12622.0</v>
      </c>
      <c r="D2622" s="14" t="s">
        <v>18</v>
      </c>
      <c r="E2622" s="14">
        <v>9.0574789E7</v>
      </c>
      <c r="F2622" s="14" t="str">
        <f>IF(ISERROR(MATCH(C2622,Completed!A:A,0)),IF(ISERROR(MATCH(C2622,Unsub!B:B,0)),IF(LEN(E2622)=8,E2622&amp;",","#"),""),"")</f>
        <v/>
      </c>
      <c r="G2622" s="14" t="str">
        <f>if(isna(match(C2622,KlikEDM!B:B,0)),"","ClickEDM")</f>
        <v/>
      </c>
      <c r="H2622" s="15" t="str">
        <f t="array" ref="H2622">iferror(lower(index(MultiMail!C:C,match(C2622,MultiMail!A:A,0))),"")</f>
        <v>mylee019@mymail.sim.edu.sg</v>
      </c>
      <c r="I2622" s="14" t="str">
        <f t="array" ref="I2622">iferror(index(KlikEDM!C:C,match(H2622,KlikEDM!A:A,0)),"")</f>
        <v/>
      </c>
      <c r="J2622" s="15" t="str">
        <f t="array" ref="J2622">iferror(lower(index(MultiMail!D:D,match(C2622,MultiMail!A:A,0))),"")</f>
        <v>mingyuan.0101@gmail.com</v>
      </c>
      <c r="K2622" s="14" t="str">
        <f t="array" ref="K2622">iferror(index(KlikEDM!C:C,match(J2622,KlikEDM!A:A,0)),"")</f>
        <v/>
      </c>
      <c r="L2622" s="14"/>
      <c r="M2622" s="14">
        <v>9.0574789E7</v>
      </c>
      <c r="N2622" s="14" t="str">
        <f>IF(ISERROR(MATCH(C2622,Completed!A:A,0)),IF(ISERROR(MATCH(C2622,Unsub!B:B,0)),IF(H2622&lt;&gt;"",IF(O2622&lt;&gt;"",O2622,C2622&amp;"|"&amp;M2622&amp;"|"&amp;PROPER(B2622)&amp;"|"&amp;LOWER(H2622)),"#"),""),"")</f>
        <v/>
      </c>
      <c r="O2622" s="16" t="str">
        <f t="array" ref="O2622">IFERROR(INDEX(MultiMail!G:G,MATCH(C2622,MultiMail!A:A,0)),"")</f>
        <v>12622|90574789|Lee Ming Yuan|mylee019@mymail.sim.edu.sg
12622|90574789|Lee Ming Yuan|MINGYUAN.0101@GMAIL.COM
</v>
      </c>
      <c r="P2622" s="17" t="str">
        <f t="array" ref="P2622">IFERROR(INDEX(EDMsort!A:A,MATCH(C2622,EDMsort!B:B,0)),"")</f>
        <v/>
      </c>
      <c r="Q2622" s="18"/>
    </row>
    <row r="2623" ht="14.25" hidden="1" customHeight="1">
      <c r="A2623" s="19">
        <v>2622.0</v>
      </c>
      <c r="B2623" s="20" t="s">
        <v>2748</v>
      </c>
      <c r="C2623" s="21">
        <v>12623.0</v>
      </c>
      <c r="D2623" s="22" t="s">
        <v>18</v>
      </c>
      <c r="E2623" s="22">
        <v>8.3391833E7</v>
      </c>
      <c r="F2623" s="14" t="str">
        <f>IF(ISERROR(MATCH(C2623,Completed!A:A,0)),IF(ISERROR(MATCH(C2623,Unsub!B:B,0)),IF(LEN(E2623)=8,E2623&amp;",","#"),""),"")</f>
        <v>83391833,</v>
      </c>
      <c r="G2623" s="14" t="str">
        <f>if(isna(match(C2623,KlikEDM!B:B,0)),"","ClickEDM")</f>
        <v/>
      </c>
      <c r="H2623" s="15" t="str">
        <f t="array" ref="H2623">iferror(lower(index(MultiMail!C:C,match(C2623,MultiMail!A:A,0))),"")</f>
        <v>snyu001@mymail.sim.edu.sg</v>
      </c>
      <c r="I2623" s="14" t="str">
        <f t="array" ref="I2623">iferror(index(KlikEDM!C:C,match(H2623,KlikEDM!A:A,0)),"")</f>
        <v/>
      </c>
      <c r="J2623" s="15" t="str">
        <f t="array" ref="J2623">iferror(lower(index(MultiMail!D:D,match(C2623,MultiMail!A:A,0))),"")</f>
        <v>sini5234@gmail.com</v>
      </c>
      <c r="K2623" s="14" t="str">
        <f t="array" ref="K2623">iferror(index(KlikEDM!C:C,match(J2623,KlikEDM!A:A,0)),"")</f>
        <v/>
      </c>
      <c r="L2623" s="22"/>
      <c r="M2623" s="22">
        <v>8.3391833E7</v>
      </c>
      <c r="N2623" s="14" t="str">
        <f>IF(ISERROR(MATCH(C2623,Completed!A:A,0)),IF(ISERROR(MATCH(C2623,Unsub!B:B,0)),IF(H2623&lt;&gt;"",IF(O2623&lt;&gt;"",O2623,C2623&amp;"|"&amp;M2623&amp;"|"&amp;PROPER(B2623)&amp;"|"&amp;LOWER(H2623)),"#"),""),"")</f>
        <v>12623|83391833|Yu Si Ni|snyu001@mymail.sim.edu.sg
12623|83391833|Yu Si Ni|SINI5234@GMAIL.COM
</v>
      </c>
      <c r="O2623" s="16" t="str">
        <f t="array" ref="O2623">IFERROR(INDEX(MultiMail!G:G,MATCH(C2623,MultiMail!A:A,0)),"")</f>
        <v>12623|83391833|Yu Si Ni|snyu001@mymail.sim.edu.sg
12623|83391833|Yu Si Ni|SINI5234@GMAIL.COM
</v>
      </c>
      <c r="P2623" s="17">
        <f t="array" ref="P2623">IFERROR(INDEX(EDMsort!A:A,MATCH(C2623,EDMsort!B:B,0)),"")</f>
        <v>2</v>
      </c>
      <c r="Q2623" s="18"/>
    </row>
    <row r="2624" ht="14.25" hidden="1" customHeight="1">
      <c r="A2624" s="11">
        <v>2623.0</v>
      </c>
      <c r="B2624" s="12" t="s">
        <v>2749</v>
      </c>
      <c r="C2624" s="13">
        <v>12624.0</v>
      </c>
      <c r="D2624" s="14" t="s">
        <v>18</v>
      </c>
      <c r="E2624" s="14">
        <v>9.7218848E7</v>
      </c>
      <c r="F2624" s="14" t="str">
        <f>IF(ISERROR(MATCH(C2624,Completed!A:A,0)),IF(ISERROR(MATCH(C2624,Unsub!B:B,0)),IF(LEN(E2624)=8,E2624&amp;",","#"),""),"")</f>
        <v>97218848,</v>
      </c>
      <c r="G2624" s="14" t="str">
        <f>if(isna(match(C2624,KlikEDM!B:B,0)),"","ClickEDM")</f>
        <v/>
      </c>
      <c r="H2624" s="15" t="str">
        <f t="array" ref="H2624">iferror(lower(index(MultiMail!C:C,match(C2624,MultiMail!A:A,0))),"")</f>
        <v>jqkong001@mymail.sim.edu.sg</v>
      </c>
      <c r="I2624" s="14" t="str">
        <f t="array" ref="I2624">iferror(index(KlikEDM!C:C,match(H2624,KlikEDM!A:A,0)),"")</f>
        <v/>
      </c>
      <c r="J2624" s="15" t="str">
        <f t="array" ref="J2624">iferror(lower(index(MultiMail!D:D,match(C2624,MultiMail!A:A,0))),"")</f>
        <v>kongjunqi@gmail.com</v>
      </c>
      <c r="K2624" s="14" t="str">
        <f t="array" ref="K2624">iferror(index(KlikEDM!C:C,match(J2624,KlikEDM!A:A,0)),"")</f>
        <v/>
      </c>
      <c r="L2624" s="14"/>
      <c r="M2624" s="14">
        <v>9.7218848E7</v>
      </c>
      <c r="N2624" s="14" t="str">
        <f>IF(ISERROR(MATCH(C2624,Completed!A:A,0)),IF(ISERROR(MATCH(C2624,Unsub!B:B,0)),IF(H2624&lt;&gt;"",IF(O2624&lt;&gt;"",O2624,C2624&amp;"|"&amp;M2624&amp;"|"&amp;PROPER(B2624)&amp;"|"&amp;LOWER(H2624)),"#"),""),"")</f>
        <v>12624|97218848|Kong Jun Qi|jqkong001@mymail.sim.edu.sg
12624|97218848|Kong Jun Qi|kongjunqi@gmail.com
</v>
      </c>
      <c r="O2624" s="16" t="str">
        <f t="array" ref="O2624">IFERROR(INDEX(MultiMail!G:G,MATCH(C2624,MultiMail!A:A,0)),"")</f>
        <v>12624|97218848|Kong Jun Qi|jqkong001@mymail.sim.edu.sg
12624|97218848|Kong Jun Qi|kongjunqi@gmail.com
</v>
      </c>
      <c r="P2624" s="17">
        <f t="array" ref="P2624">IFERROR(INDEX(EDMsort!A:A,MATCH(C2624,EDMsort!B:B,0)),"")</f>
        <v>1</v>
      </c>
      <c r="Q2624" s="18"/>
    </row>
    <row r="2625" ht="14.25" hidden="1" customHeight="1">
      <c r="A2625" s="19">
        <v>2624.0</v>
      </c>
      <c r="B2625" s="20" t="s">
        <v>2750</v>
      </c>
      <c r="C2625" s="21">
        <v>12625.0</v>
      </c>
      <c r="D2625" s="22" t="s">
        <v>18</v>
      </c>
      <c r="E2625" s="22">
        <v>9.7557054E7</v>
      </c>
      <c r="F2625" s="14" t="str">
        <f>IF(ISERROR(MATCH(C2625,Completed!A:A,0)),IF(ISERROR(MATCH(C2625,Unsub!B:B,0)),IF(LEN(E2625)=8,E2625&amp;",","#"),""),"")</f>
        <v>97557054,</v>
      </c>
      <c r="G2625" s="14" t="str">
        <f>if(isna(match(C2625,KlikEDM!B:B,0)),"","ClickEDM")</f>
        <v/>
      </c>
      <c r="H2625" s="15" t="str">
        <f t="array" ref="H2625">iferror(lower(index(MultiMail!C:C,match(C2625,MultiMail!A:A,0))),"")</f>
        <v>yxcpeh001@mymail.sim.edu.sg</v>
      </c>
      <c r="I2625" s="14" t="str">
        <f t="array" ref="I2625">iferror(index(KlikEDM!C:C,match(H2625,KlikEDM!A:A,0)),"")</f>
        <v/>
      </c>
      <c r="J2625" s="15" t="str">
        <f t="array" ref="J2625">iferror(lower(index(MultiMail!D:D,match(C2625,MultiMail!A:A,0))),"")</f>
        <v>charmainepeh98@gmail.com</v>
      </c>
      <c r="K2625" s="14" t="str">
        <f t="array" ref="K2625">iferror(index(KlikEDM!C:C,match(J2625,KlikEDM!A:A,0)),"")</f>
        <v/>
      </c>
      <c r="L2625" s="22"/>
      <c r="M2625" s="22">
        <v>9.7557054E7</v>
      </c>
      <c r="N2625" s="14" t="str">
        <f>IF(ISERROR(MATCH(C2625,Completed!A:A,0)),IF(ISERROR(MATCH(C2625,Unsub!B:B,0)),IF(H2625&lt;&gt;"",IF(O2625&lt;&gt;"",O2625,C2625&amp;"|"&amp;M2625&amp;"|"&amp;PROPER(B2625)&amp;"|"&amp;LOWER(H2625)),"#"),""),"")</f>
        <v>12625|97557054|Peh Yu Xin, Charmaine|yxcpeh001@mymail.sim.edu.sg
12625|97557054|Peh Yu Xin, Charmaine|CHARMAINEPEH98@GMAIL.COM
</v>
      </c>
      <c r="O2625" s="16" t="str">
        <f t="array" ref="O2625">IFERROR(INDEX(MultiMail!G:G,MATCH(C2625,MultiMail!A:A,0)),"")</f>
        <v>12625|97557054|Peh Yu Xin, Charmaine|yxcpeh001@mymail.sim.edu.sg
12625|97557054|Peh Yu Xin, Charmaine|CHARMAINEPEH98@GMAIL.COM
</v>
      </c>
      <c r="P2625" s="17">
        <f t="array" ref="P2625">IFERROR(INDEX(EDMsort!A:A,MATCH(C2625,EDMsort!B:B,0)),"")</f>
        <v>4</v>
      </c>
      <c r="Q2625" s="18"/>
    </row>
    <row r="2626" ht="14.25" customHeight="1">
      <c r="A2626" s="11">
        <v>2625.0</v>
      </c>
      <c r="B2626" s="12" t="s">
        <v>2751</v>
      </c>
      <c r="C2626" s="13">
        <v>12626.0</v>
      </c>
      <c r="D2626" s="14" t="s">
        <v>18</v>
      </c>
      <c r="E2626" s="14">
        <v>9.7989513E7</v>
      </c>
      <c r="F2626" s="14" t="str">
        <f>IF(ISERROR(MATCH(C2626,Completed!A:A,0)),IF(ISERROR(MATCH(C2626,Unsub!B:B,0)),IF(LEN(E2626)=8,E2626&amp;",","#"),""),"")</f>
        <v>97989513,</v>
      </c>
      <c r="G2626" s="14" t="str">
        <f>if(isna(match(C2626,KlikEDM!B:B,0)),"","ClickEDM")</f>
        <v>ClickEDM</v>
      </c>
      <c r="H2626" s="15" t="str">
        <f t="array" ref="H2626">iferror(lower(index(MultiMail!C:C,match(C2626,MultiMail!A:A,0))),"")</f>
        <v>fwliang001@mymail.sim.edu.sg</v>
      </c>
      <c r="I2626" s="14" t="str">
        <f t="array" ref="I2626">iferror(index(KlikEDM!C:C,match(H2626,KlikEDM!A:A,0)),"")</f>
        <v>eblast C</v>
      </c>
      <c r="J2626" s="15" t="str">
        <f t="array" ref="J2626">iferror(lower(index(MultiMail!D:D,match(C2626,MultiMail!A:A,0))),"")</f>
        <v>reversethecircle@live.com</v>
      </c>
      <c r="K2626" s="14" t="str">
        <f t="array" ref="K2626">iferror(index(KlikEDM!C:C,match(J2626,KlikEDM!A:A,0)),"")</f>
        <v/>
      </c>
      <c r="L2626" s="14"/>
      <c r="M2626" s="14">
        <v>9.7989513E7</v>
      </c>
      <c r="N2626" s="14" t="str">
        <f>IF(ISERROR(MATCH(C2626,Completed!A:A,0)),IF(ISERROR(MATCH(C2626,Unsub!B:B,0)),IF(H2626&lt;&gt;"",IF(O2626&lt;&gt;"",O2626,C2626&amp;"|"&amp;M2626&amp;"|"&amp;PROPER(B2626)&amp;"|"&amp;LOWER(H2626)),"#"),""),"")</f>
        <v>12626|97989513|Francesca Liang Weiling|fwliang001@mymail.sim.edu.sg
12626|97989513|Francesca Liang Weiling|REVERSETHECIRCLE@LIVE.COM
</v>
      </c>
      <c r="O2626" s="16" t="str">
        <f t="array" ref="O2626">IFERROR(INDEX(MultiMail!G:G,MATCH(C2626,MultiMail!A:A,0)),"")</f>
        <v>12626|97989513|Francesca Liang Weiling|fwliang001@mymail.sim.edu.sg
12626|97989513|Francesca Liang Weiling|REVERSETHECIRCLE@LIVE.COM
</v>
      </c>
      <c r="P2626" s="17">
        <f t="array" ref="P2626">IFERROR(INDEX(EDMsort!A:A,MATCH(C2626,EDMsort!B:B,0)),"")</f>
        <v>3</v>
      </c>
      <c r="Q2626" s="18"/>
    </row>
    <row r="2627" ht="14.25" hidden="1" customHeight="1">
      <c r="A2627" s="19">
        <v>2626.0</v>
      </c>
      <c r="B2627" s="20" t="s">
        <v>2752</v>
      </c>
      <c r="C2627" s="21">
        <v>12627.0</v>
      </c>
      <c r="D2627" s="22" t="s">
        <v>18</v>
      </c>
      <c r="E2627" s="22">
        <v>9.8323127E7</v>
      </c>
      <c r="F2627" s="14" t="str">
        <f>IF(ISERROR(MATCH(C2627,Completed!A:A,0)),IF(ISERROR(MATCH(C2627,Unsub!B:B,0)),IF(LEN(E2627)=8,E2627&amp;",","#"),""),"")</f>
        <v>98323127,</v>
      </c>
      <c r="G2627" s="14" t="str">
        <f>if(isna(match(C2627,KlikEDM!B:B,0)),"","ClickEDM")</f>
        <v/>
      </c>
      <c r="H2627" s="15" t="str">
        <f t="array" ref="H2627">iferror(lower(index(MultiMail!C:C,match(C2627,MultiMail!A:A,0))),"")</f>
        <v>gscsee001@mymail.sim.edu.sg</v>
      </c>
      <c r="I2627" s="14" t="str">
        <f t="array" ref="I2627">iferror(index(KlikEDM!C:C,match(H2627,KlikEDM!A:A,0)),"")</f>
        <v/>
      </c>
      <c r="J2627" s="15" t="str">
        <f t="array" ref="J2627">iferror(lower(index(MultiMail!D:D,match(C2627,MultiMail!A:A,0))),"")</f>
        <v>sgermaine88@gmail.com</v>
      </c>
      <c r="K2627" s="14" t="str">
        <f t="array" ref="K2627">iferror(index(KlikEDM!C:C,match(J2627,KlikEDM!A:A,0)),"")</f>
        <v/>
      </c>
      <c r="L2627" s="22"/>
      <c r="M2627" s="22">
        <v>9.8323127E7</v>
      </c>
      <c r="N2627" s="14" t="str">
        <f>IF(ISERROR(MATCH(C2627,Completed!A:A,0)),IF(ISERROR(MATCH(C2627,Unsub!B:B,0)),IF(H2627&lt;&gt;"",IF(O2627&lt;&gt;"",O2627,C2627&amp;"|"&amp;M2627&amp;"|"&amp;PROPER(B2627)&amp;"|"&amp;LOWER(H2627)),"#"),""),"")</f>
        <v>12627|98323127|Germaine See Sok Cheng|gscsee001@mymail.sim.edu.sg
12627|98323127|Germaine See Sok Cheng|SGERMAINE88@GMAIL.COM
</v>
      </c>
      <c r="O2627" s="16" t="str">
        <f t="array" ref="O2627">IFERROR(INDEX(MultiMail!G:G,MATCH(C2627,MultiMail!A:A,0)),"")</f>
        <v>12627|98323127|Germaine See Sok Cheng|gscsee001@mymail.sim.edu.sg
12627|98323127|Germaine See Sok Cheng|SGERMAINE88@GMAIL.COM
</v>
      </c>
      <c r="P2627" s="17">
        <f t="array" ref="P2627">IFERROR(INDEX(EDMsort!A:A,MATCH(C2627,EDMsort!B:B,0)),"")</f>
        <v>2</v>
      </c>
      <c r="Q2627" s="18"/>
    </row>
    <row r="2628" ht="14.25" hidden="1" customHeight="1">
      <c r="A2628" s="11">
        <v>2627.0</v>
      </c>
      <c r="B2628" s="12" t="s">
        <v>2753</v>
      </c>
      <c r="C2628" s="13">
        <v>12628.0</v>
      </c>
      <c r="D2628" s="14" t="s">
        <v>18</v>
      </c>
      <c r="E2628" s="14">
        <v>9.6676372E7</v>
      </c>
      <c r="F2628" s="14" t="str">
        <f>IF(ISERROR(MATCH(C2628,Completed!A:A,0)),IF(ISERROR(MATCH(C2628,Unsub!B:B,0)),IF(LEN(E2628)=8,E2628&amp;",","#"),""),"")</f>
        <v/>
      </c>
      <c r="G2628" s="14" t="str">
        <f>if(isna(match(C2628,KlikEDM!B:B,0)),"","ClickEDM")</f>
        <v/>
      </c>
      <c r="H2628" s="15" t="str">
        <f t="array" ref="H2628">iferror(lower(index(MultiMail!C:C,match(C2628,MultiMail!A:A,0))),"")</f>
        <v>cslzlaw001@mymail.sim.edu.sg</v>
      </c>
      <c r="I2628" s="14" t="str">
        <f t="array" ref="I2628">iferror(index(KlikEDM!C:C,match(H2628,KlikEDM!A:A,0)),"")</f>
        <v/>
      </c>
      <c r="J2628" s="15" t="str">
        <f t="array" ref="J2628">iferror(lower(index(MultiMail!D:D,match(C2628,MultiMail!A:A,0))),"")</f>
        <v>law_chersinn@hotmail.com</v>
      </c>
      <c r="K2628" s="14" t="str">
        <f t="array" ref="K2628">iferror(index(KlikEDM!C:C,match(J2628,KlikEDM!A:A,0)),"")</f>
        <v/>
      </c>
      <c r="L2628" s="14"/>
      <c r="M2628" s="14">
        <v>9.6676372E7</v>
      </c>
      <c r="N2628" s="14" t="str">
        <f>IF(ISERROR(MATCH(C2628,Completed!A:A,0)),IF(ISERROR(MATCH(C2628,Unsub!B:B,0)),IF(H2628&lt;&gt;"",IF(O2628&lt;&gt;"",O2628,C2628&amp;"|"&amp;M2628&amp;"|"&amp;PROPER(B2628)&amp;"|"&amp;LOWER(H2628)),"#"),""),"")</f>
        <v/>
      </c>
      <c r="O2628" s="16" t="str">
        <f t="array" ref="O2628">IFERROR(INDEX(MultiMail!G:G,MATCH(C2628,MultiMail!A:A,0)),"")</f>
        <v>12628|96676372|Law Cher Sinn (Liu Zhixin)|cslzlaw001@mymail.sim.edu.sg
12628|96676372|Law Cher Sinn (Liu Zhixin)|law_chersinn@hotmail.com
</v>
      </c>
      <c r="P2628" s="17" t="str">
        <f t="array" ref="P2628">IFERROR(INDEX(EDMsort!A:A,MATCH(C2628,EDMsort!B:B,0)),"")</f>
        <v/>
      </c>
      <c r="Q2628" s="18"/>
    </row>
    <row r="2629" ht="14.25" hidden="1" customHeight="1">
      <c r="A2629" s="19">
        <v>2628.0</v>
      </c>
      <c r="B2629" s="20" t="s">
        <v>2754</v>
      </c>
      <c r="C2629" s="21">
        <v>12629.0</v>
      </c>
      <c r="D2629" s="22" t="s">
        <v>18</v>
      </c>
      <c r="E2629" s="22">
        <v>9.7966876E7</v>
      </c>
      <c r="F2629" s="14" t="str">
        <f>IF(ISERROR(MATCH(C2629,Completed!A:A,0)),IF(ISERROR(MATCH(C2629,Unsub!B:B,0)),IF(LEN(E2629)=8,E2629&amp;",","#"),""),"")</f>
        <v>97966876,</v>
      </c>
      <c r="G2629" s="14" t="str">
        <f>if(isna(match(C2629,KlikEDM!B:B,0)),"","ClickEDM")</f>
        <v/>
      </c>
      <c r="H2629" s="15" t="str">
        <f t="array" ref="H2629">iferror(lower(index(MultiMail!C:C,match(C2629,MultiMail!A:A,0))),"")</f>
        <v>yxyleow001@mymail.sim.edu.sg</v>
      </c>
      <c r="I2629" s="14" t="str">
        <f t="array" ref="I2629">iferror(index(KlikEDM!C:C,match(H2629,KlikEDM!A:A,0)),"")</f>
        <v/>
      </c>
      <c r="J2629" s="15" t="str">
        <f t="array" ref="J2629">iferror(lower(index(MultiMail!D:D,match(C2629,MultiMail!A:A,0))),"")</f>
        <v>yukileowyx@gmail.com</v>
      </c>
      <c r="K2629" s="14" t="str">
        <f t="array" ref="K2629">iferror(index(KlikEDM!C:C,match(J2629,KlikEDM!A:A,0)),"")</f>
        <v/>
      </c>
      <c r="L2629" s="22"/>
      <c r="M2629" s="22">
        <v>9.7966876E7</v>
      </c>
      <c r="N2629" s="14" t="str">
        <f>IF(ISERROR(MATCH(C2629,Completed!A:A,0)),IF(ISERROR(MATCH(C2629,Unsub!B:B,0)),IF(H2629&lt;&gt;"",IF(O2629&lt;&gt;"",O2629,C2629&amp;"|"&amp;M2629&amp;"|"&amp;PROPER(B2629)&amp;"|"&amp;LOWER(H2629)),"#"),""),"")</f>
        <v>12629|97966876|Leow Yi Xuan, Yuki|yxyleow001@mymail.sim.edu.sg
12629|97966876|Leow Yi Xuan, Yuki|YUKILEOWYX@GMAIL.COM
</v>
      </c>
      <c r="O2629" s="16" t="str">
        <f t="array" ref="O2629">IFERROR(INDEX(MultiMail!G:G,MATCH(C2629,MultiMail!A:A,0)),"")</f>
        <v>12629|97966876|Leow Yi Xuan, Yuki|yxyleow001@mymail.sim.edu.sg
12629|97966876|Leow Yi Xuan, Yuki|YUKILEOWYX@GMAIL.COM
</v>
      </c>
      <c r="P2629" s="17">
        <f t="array" ref="P2629">IFERROR(INDEX(EDMsort!A:A,MATCH(C2629,EDMsort!B:B,0)),"")</f>
        <v>1</v>
      </c>
      <c r="Q2629" s="18"/>
    </row>
    <row r="2630" ht="14.25" hidden="1" customHeight="1">
      <c r="A2630" s="11">
        <v>2629.0</v>
      </c>
      <c r="B2630" s="12" t="s">
        <v>2755</v>
      </c>
      <c r="C2630" s="13">
        <v>12630.0</v>
      </c>
      <c r="D2630" s="14" t="s">
        <v>18</v>
      </c>
      <c r="E2630" s="14">
        <v>8.3282939E7</v>
      </c>
      <c r="F2630" s="14" t="str">
        <f>IF(ISERROR(MATCH(C2630,Completed!A:A,0)),IF(ISERROR(MATCH(C2630,Unsub!B:B,0)),IF(LEN(E2630)=8,E2630&amp;",","#"),""),"")</f>
        <v>83282939,</v>
      </c>
      <c r="G2630" s="14" t="str">
        <f>if(isna(match(C2630,KlikEDM!B:B,0)),"","ClickEDM")</f>
        <v/>
      </c>
      <c r="H2630" s="15" t="str">
        <f t="array" ref="H2630">iferror(lower(index(MultiMail!C:C,match(C2630,MultiMail!A:A,0))),"")</f>
        <v>syngoh004@mymail.sim.edu.sg</v>
      </c>
      <c r="I2630" s="14" t="str">
        <f t="array" ref="I2630">iferror(index(KlikEDM!C:C,match(H2630,KlikEDM!A:A,0)),"")</f>
        <v/>
      </c>
      <c r="J2630" s="15" t="str">
        <f t="array" ref="J2630">iferror(lower(index(MultiMail!D:D,match(C2630,MultiMail!A:A,0))),"")</f>
        <v>natashagoh97@yahoo.com</v>
      </c>
      <c r="K2630" s="14" t="str">
        <f t="array" ref="K2630">iferror(index(KlikEDM!C:C,match(J2630,KlikEDM!A:A,0)),"")</f>
        <v/>
      </c>
      <c r="L2630" s="14"/>
      <c r="M2630" s="14">
        <v>8.3282939E7</v>
      </c>
      <c r="N2630" s="14" t="str">
        <f>IF(ISERROR(MATCH(C2630,Completed!A:A,0)),IF(ISERROR(MATCH(C2630,Unsub!B:B,0)),IF(H2630&lt;&gt;"",IF(O2630&lt;&gt;"",O2630,C2630&amp;"|"&amp;M2630&amp;"|"&amp;PROPER(B2630)&amp;"|"&amp;LOWER(H2630)),"#"),""),"")</f>
        <v>12630|83282939|Goh Sze-Ying, Natasha|syngoh004@mymail.sim.edu.sg
12630|83282939|Goh Sze-Ying, Natasha|NATASHAGOH97@YAHOO.COM
</v>
      </c>
      <c r="O2630" s="16" t="str">
        <f t="array" ref="O2630">IFERROR(INDEX(MultiMail!G:G,MATCH(C2630,MultiMail!A:A,0)),"")</f>
        <v>12630|83282939|Goh Sze-Ying, Natasha|syngoh004@mymail.sim.edu.sg
12630|83282939|Goh Sze-Ying, Natasha|NATASHAGOH97@YAHOO.COM
</v>
      </c>
      <c r="P2630" s="17">
        <f t="array" ref="P2630">IFERROR(INDEX(EDMsort!A:A,MATCH(C2630,EDMsort!B:B,0)),"")</f>
        <v>4</v>
      </c>
      <c r="Q2630" s="18"/>
    </row>
    <row r="2631" ht="14.25" hidden="1" customHeight="1">
      <c r="A2631" s="19">
        <v>2630.0</v>
      </c>
      <c r="B2631" s="20" t="s">
        <v>2756</v>
      </c>
      <c r="C2631" s="21">
        <v>12631.0</v>
      </c>
      <c r="D2631" s="22" t="s">
        <v>18</v>
      </c>
      <c r="E2631" s="22">
        <v>9.1070991E7</v>
      </c>
      <c r="F2631" s="14" t="str">
        <f>IF(ISERROR(MATCH(C2631,Completed!A:A,0)),IF(ISERROR(MATCH(C2631,Unsub!B:B,0)),IF(LEN(E2631)=8,E2631&amp;",","#"),""),"")</f>
        <v/>
      </c>
      <c r="G2631" s="14" t="str">
        <f>if(isna(match(C2631,KlikEDM!B:B,0)),"","ClickEDM")</f>
        <v/>
      </c>
      <c r="H2631" s="15" t="str">
        <f t="array" ref="H2631">iferror(lower(index(MultiMail!C:C,match(C2631,MultiMail!A:A,0))),"")</f>
        <v>yxu033@mymail.sim.edu.sg</v>
      </c>
      <c r="I2631" s="14" t="str">
        <f t="array" ref="I2631">iferror(index(KlikEDM!C:C,match(H2631,KlikEDM!A:A,0)),"")</f>
        <v/>
      </c>
      <c r="J2631" s="15" t="str">
        <f t="array" ref="J2631">iferror(lower(index(MultiMail!D:D,match(C2631,MultiMail!A:A,0))),"")</f>
        <v>joyminehsu@gmail.com</v>
      </c>
      <c r="K2631" s="14" t="str">
        <f t="array" ref="K2631">iferror(index(KlikEDM!C:C,match(J2631,KlikEDM!A:A,0)),"")</f>
        <v/>
      </c>
      <c r="L2631" s="22"/>
      <c r="M2631" s="22">
        <v>9.1070991E7</v>
      </c>
      <c r="N2631" s="14" t="str">
        <f>IF(ISERROR(MATCH(C2631,Completed!A:A,0)),IF(ISERROR(MATCH(C2631,Unsub!B:B,0)),IF(H2631&lt;&gt;"",IF(O2631&lt;&gt;"",O2631,C2631&amp;"|"&amp;M2631&amp;"|"&amp;PROPER(B2631)&amp;"|"&amp;LOWER(H2631)),"#"),""),"")</f>
        <v/>
      </c>
      <c r="O2631" s="16" t="str">
        <f t="array" ref="O2631">IFERROR(INDEX(MultiMail!G:G,MATCH(C2631,MultiMail!A:A,0)),"")</f>
        <v>12631|91070991|Xu, Yue|yxu033@mymail.sim.edu.sg
12631|91070991|Xu, Yue|Joyminehsu@gmail.com
</v>
      </c>
      <c r="P2631" s="17" t="str">
        <f t="array" ref="P2631">IFERROR(INDEX(EDMsort!A:A,MATCH(C2631,EDMsort!B:B,0)),"")</f>
        <v/>
      </c>
      <c r="Q2631" s="18"/>
    </row>
    <row r="2632" ht="14.25" hidden="1" customHeight="1">
      <c r="A2632" s="11">
        <v>2631.0</v>
      </c>
      <c r="B2632" s="12" t="s">
        <v>2757</v>
      </c>
      <c r="C2632" s="13">
        <v>12632.0</v>
      </c>
      <c r="D2632" s="14" t="s">
        <v>18</v>
      </c>
      <c r="E2632" s="14">
        <v>8.139359E7</v>
      </c>
      <c r="F2632" s="14" t="str">
        <f>IF(ISERROR(MATCH(C2632,Completed!A:A,0)),IF(ISERROR(MATCH(C2632,Unsub!B:B,0)),IF(LEN(E2632)=8,E2632&amp;",","#"),""),"")</f>
        <v/>
      </c>
      <c r="G2632" s="14" t="str">
        <f>if(isna(match(C2632,KlikEDM!B:B,0)),"","ClickEDM")</f>
        <v/>
      </c>
      <c r="H2632" s="15" t="str">
        <f t="array" ref="H2632">iferror(lower(index(MultiMail!C:C,match(C2632,MultiMail!A:A,0))),"")</f>
        <v>ssun007@mymail.sim.edu.sg</v>
      </c>
      <c r="I2632" s="14" t="str">
        <f t="array" ref="I2632">iferror(index(KlikEDM!C:C,match(H2632,KlikEDM!A:A,0)),"")</f>
        <v/>
      </c>
      <c r="J2632" s="15" t="str">
        <f t="array" ref="J2632">iferror(lower(index(MultiMail!D:D,match(C2632,MultiMail!A:A,0))),"")</f>
        <v>sun_shiyun@outlook.com</v>
      </c>
      <c r="K2632" s="14" t="str">
        <f t="array" ref="K2632">iferror(index(KlikEDM!C:C,match(J2632,KlikEDM!A:A,0)),"")</f>
        <v/>
      </c>
      <c r="L2632" s="14"/>
      <c r="M2632" s="14">
        <v>8.139359E7</v>
      </c>
      <c r="N2632" s="14" t="str">
        <f>IF(ISERROR(MATCH(C2632,Completed!A:A,0)),IF(ISERROR(MATCH(C2632,Unsub!B:B,0)),IF(H2632&lt;&gt;"",IF(O2632&lt;&gt;"",O2632,C2632&amp;"|"&amp;M2632&amp;"|"&amp;PROPER(B2632)&amp;"|"&amp;LOWER(H2632)),"#"),""),"")</f>
        <v/>
      </c>
      <c r="O2632" s="16" t="str">
        <f t="array" ref="O2632">IFERROR(INDEX(MultiMail!G:G,MATCH(C2632,MultiMail!A:A,0)),"")</f>
        <v>12632|81393590|Sun Shiyun|ssun007@mymail.sim.edu.sg
12632|81393590|Sun Shiyun|SUN_SHIYUN@OUTLOOK.COM
</v>
      </c>
      <c r="P2632" s="17" t="str">
        <f t="array" ref="P2632">IFERROR(INDEX(EDMsort!A:A,MATCH(C2632,EDMsort!B:B,0)),"")</f>
        <v/>
      </c>
      <c r="Q2632" s="18"/>
    </row>
    <row r="2633" ht="14.25" hidden="1" customHeight="1">
      <c r="A2633" s="19">
        <v>2632.0</v>
      </c>
      <c r="B2633" s="20" t="s">
        <v>2758</v>
      </c>
      <c r="C2633" s="21">
        <v>12633.0</v>
      </c>
      <c r="D2633" s="22" t="s">
        <v>93</v>
      </c>
      <c r="E2633" s="22"/>
      <c r="F2633" s="14" t="str">
        <f>IF(ISERROR(MATCH(C2633,Completed!A:A,0)),IF(ISERROR(MATCH(C2633,Unsub!B:B,0)),IF(LEN(E2633)=8,E2633&amp;",","#"),""),"")</f>
        <v>#</v>
      </c>
      <c r="G2633" s="14" t="str">
        <f>if(isna(match(C2633,KlikEDM!B:B,0)),"","ClickEDM")</f>
        <v/>
      </c>
      <c r="H2633" s="15" t="str">
        <f t="array" ref="H2633">iferror(lower(index(MultiMail!C:C,match(C2633,MultiMail!A:A,0))),"")</f>
        <v>jhtan074@mymail.sim.edu.sg</v>
      </c>
      <c r="I2633" s="14" t="str">
        <f t="array" ref="I2633">iferror(index(KlikEDM!C:C,match(H2633,KlikEDM!A:A,0)),"")</f>
        <v/>
      </c>
      <c r="J2633" s="15" t="str">
        <f t="array" ref="J2633">iferror(lower(index(MultiMail!D:D,match(C2633,MultiMail!A:A,0))),"")</f>
        <v>dcjunhao@gmail.com</v>
      </c>
      <c r="K2633" s="14" t="str">
        <f t="array" ref="K2633">iferror(index(KlikEDM!C:C,match(J2633,KlikEDM!A:A,0)),"")</f>
        <v/>
      </c>
      <c r="L2633" s="22"/>
      <c r="M2633" s="22" t="s">
        <v>2759</v>
      </c>
      <c r="N2633" s="14" t="str">
        <f>IF(ISERROR(MATCH(C2633,Completed!A:A,0)),IF(ISERROR(MATCH(C2633,Unsub!B:B,0)),IF(H2633&lt;&gt;"",IF(O2633&lt;&gt;"",O2633,C2633&amp;"|"&amp;M2633&amp;"|"&amp;PROPER(B2633)&amp;"|"&amp;LOWER(H2633)),"#"),""),"")</f>
        <v>12633|MRC12633|Tan Jun Hao|jhtan074@mymail.sim.edu.sg
12633|MRC12633|Tan Jun Hao|DCJUNHAO@GMAIL.COM
</v>
      </c>
      <c r="O2633" s="16" t="str">
        <f t="array" ref="O2633">IFERROR(INDEX(MultiMail!G:G,MATCH(C2633,MultiMail!A:A,0)),"")</f>
        <v>12633|MRC12633|Tan Jun Hao|jhtan074@mymail.sim.edu.sg
12633|MRC12633|Tan Jun Hao|DCJUNHAO@GMAIL.COM
</v>
      </c>
      <c r="P2633" s="17">
        <f t="array" ref="P2633">IFERROR(INDEX(EDMsort!A:A,MATCH(C2633,EDMsort!B:B,0)),"")</f>
        <v>3</v>
      </c>
      <c r="Q2633" s="18"/>
    </row>
    <row r="2634" ht="14.25" hidden="1" customHeight="1">
      <c r="A2634" s="11">
        <v>2633.0</v>
      </c>
      <c r="B2634" s="12" t="s">
        <v>2760</v>
      </c>
      <c r="C2634" s="13">
        <v>12634.0</v>
      </c>
      <c r="D2634" s="14" t="s">
        <v>18</v>
      </c>
      <c r="E2634" s="14">
        <v>8.7224202E7</v>
      </c>
      <c r="F2634" s="14" t="str">
        <f>IF(ISERROR(MATCH(C2634,Completed!A:A,0)),IF(ISERROR(MATCH(C2634,Unsub!B:B,0)),IF(LEN(E2634)=8,E2634&amp;",","#"),""),"")</f>
        <v/>
      </c>
      <c r="G2634" s="14" t="str">
        <f>if(isna(match(C2634,KlikEDM!B:B,0)),"","ClickEDM")</f>
        <v/>
      </c>
      <c r="H2634" s="15" t="str">
        <f t="array" ref="H2634">iferror(lower(index(MultiMail!C:C,match(C2634,MultiMail!A:A,0))),"")</f>
        <v>wxue001@mymail.sim.edu.sg</v>
      </c>
      <c r="I2634" s="14" t="str">
        <f t="array" ref="I2634">iferror(index(KlikEDM!C:C,match(H2634,KlikEDM!A:A,0)),"")</f>
        <v/>
      </c>
      <c r="J2634" s="15" t="str">
        <f t="array" ref="J2634">iferror(lower(index(MultiMail!D:D,match(C2634,MultiMail!A:A,0))),"")</f>
        <v>xuewei94@hotmail.com</v>
      </c>
      <c r="K2634" s="14" t="str">
        <f t="array" ref="K2634">iferror(index(KlikEDM!C:C,match(J2634,KlikEDM!A:A,0)),"")</f>
        <v/>
      </c>
      <c r="L2634" s="14"/>
      <c r="M2634" s="14">
        <v>8.7224202E7</v>
      </c>
      <c r="N2634" s="14" t="str">
        <f>IF(ISERROR(MATCH(C2634,Completed!A:A,0)),IF(ISERROR(MATCH(C2634,Unsub!B:B,0)),IF(H2634&lt;&gt;"",IF(O2634&lt;&gt;"",O2634,C2634&amp;"|"&amp;M2634&amp;"|"&amp;PROPER(B2634)&amp;"|"&amp;LOWER(H2634)),"#"),""),"")</f>
        <v/>
      </c>
      <c r="O2634" s="16" t="str">
        <f t="array" ref="O2634">IFERROR(INDEX(MultiMail!G:G,MATCH(C2634,MultiMail!A:A,0)),"")</f>
        <v>12634|87224202|Xue Wei|wxue001@mymail.sim.edu.sg
12634|87224202|Xue Wei|XUEWEI94@HOTMAIL.COM
</v>
      </c>
      <c r="P2634" s="17" t="str">
        <f t="array" ref="P2634">IFERROR(INDEX(EDMsort!A:A,MATCH(C2634,EDMsort!B:B,0)),"")</f>
        <v/>
      </c>
      <c r="Q2634" s="18"/>
    </row>
    <row r="2635" ht="14.25" customHeight="1">
      <c r="A2635" s="19">
        <v>2634.0</v>
      </c>
      <c r="B2635" s="20" t="s">
        <v>2761</v>
      </c>
      <c r="C2635" s="21">
        <v>12635.0</v>
      </c>
      <c r="D2635" s="22" t="s">
        <v>18</v>
      </c>
      <c r="E2635" s="22">
        <v>9.121869E7</v>
      </c>
      <c r="F2635" s="14" t="str">
        <f>IF(ISERROR(MATCH(C2635,Completed!A:A,0)),IF(ISERROR(MATCH(C2635,Unsub!B:B,0)),IF(LEN(E2635)=8,E2635&amp;",","#"),""),"")</f>
        <v>91218690,</v>
      </c>
      <c r="G2635" s="14" t="str">
        <f>if(isna(match(C2635,KlikEDM!B:B,0)),"","ClickEDM")</f>
        <v>ClickEDM</v>
      </c>
      <c r="H2635" s="15" t="str">
        <f t="array" ref="H2635">iferror(lower(index(MultiMail!C:C,match(C2635,MultiMail!A:A,0))),"")</f>
        <v>ymtey001@mymail.sim.edu.sg</v>
      </c>
      <c r="I2635" s="14" t="str">
        <f t="array" ref="I2635">iferror(index(KlikEDM!C:C,match(H2635,KlikEDM!A:A,0)),"")</f>
        <v>eblast B</v>
      </c>
      <c r="J2635" s="15" t="str">
        <f t="array" ref="J2635">iferror(lower(index(MultiMail!D:D,match(C2635,MultiMail!A:A,0))),"")</f>
        <v>ymin8593@gmail.com</v>
      </c>
      <c r="K2635" s="14" t="str">
        <f t="array" ref="K2635">iferror(index(KlikEDM!C:C,match(J2635,KlikEDM!A:A,0)),"")</f>
        <v>eblast B</v>
      </c>
      <c r="L2635" s="22"/>
      <c r="M2635" s="22">
        <v>9.121869E7</v>
      </c>
      <c r="N2635" s="14" t="str">
        <f>IF(ISERROR(MATCH(C2635,Completed!A:A,0)),IF(ISERROR(MATCH(C2635,Unsub!B:B,0)),IF(H2635&lt;&gt;"",IF(O2635&lt;&gt;"",O2635,C2635&amp;"|"&amp;M2635&amp;"|"&amp;PROPER(B2635)&amp;"|"&amp;LOWER(H2635)),"#"),""),"")</f>
        <v>12635|91218690|Tey Yee Min|ymtey001@mymail.sim.edu.sg
12635|91218690|Tey Yee Min|YMIN8593@GMAIL.COM
</v>
      </c>
      <c r="O2635" s="16" t="str">
        <f t="array" ref="O2635">IFERROR(INDEX(MultiMail!G:G,MATCH(C2635,MultiMail!A:A,0)),"")</f>
        <v>12635|91218690|Tey Yee Min|ymtey001@mymail.sim.edu.sg
12635|91218690|Tey Yee Min|YMIN8593@GMAIL.COM
</v>
      </c>
      <c r="P2635" s="17">
        <f t="array" ref="P2635">IFERROR(INDEX(EDMsort!A:A,MATCH(C2635,EDMsort!B:B,0)),"")</f>
        <v>2</v>
      </c>
      <c r="Q2635" s="18"/>
    </row>
    <row r="2636" ht="14.25" hidden="1" customHeight="1">
      <c r="A2636" s="11">
        <v>2635.0</v>
      </c>
      <c r="B2636" s="12" t="s">
        <v>2762</v>
      </c>
      <c r="C2636" s="13">
        <v>12636.0</v>
      </c>
      <c r="D2636" s="14" t="s">
        <v>18</v>
      </c>
      <c r="E2636" s="14">
        <v>9.098911E7</v>
      </c>
      <c r="F2636" s="14" t="str">
        <f>IF(ISERROR(MATCH(C2636,Completed!A:A,0)),IF(ISERROR(MATCH(C2636,Unsub!B:B,0)),IF(LEN(E2636)=8,E2636&amp;",","#"),""),"")</f>
        <v/>
      </c>
      <c r="G2636" s="14" t="str">
        <f>if(isna(match(C2636,KlikEDM!B:B,0)),"","ClickEDM")</f>
        <v/>
      </c>
      <c r="H2636" s="15" t="str">
        <f t="array" ref="H2636">iferror(lower(index(MultiMail!C:C,match(C2636,MultiMail!A:A,0))),"")</f>
        <v>jmkkoh001@mymail.sim.edu.sg</v>
      </c>
      <c r="I2636" s="14" t="str">
        <f t="array" ref="I2636">iferror(index(KlikEDM!C:C,match(H2636,KlikEDM!A:A,0)),"")</f>
        <v/>
      </c>
      <c r="J2636" s="15" t="str">
        <f t="array" ref="J2636">iferror(lower(index(MultiMail!D:D,match(C2636,MultiMail!A:A,0))),"")</f>
        <v>kohkester@gmail.com</v>
      </c>
      <c r="K2636" s="14" t="str">
        <f t="array" ref="K2636">iferror(index(KlikEDM!C:C,match(J2636,KlikEDM!A:A,0)),"")</f>
        <v/>
      </c>
      <c r="L2636" s="14"/>
      <c r="M2636" s="14">
        <v>9.098911E7</v>
      </c>
      <c r="N2636" s="14" t="str">
        <f>IF(ISERROR(MATCH(C2636,Completed!A:A,0)),IF(ISERROR(MATCH(C2636,Unsub!B:B,0)),IF(H2636&lt;&gt;"",IF(O2636&lt;&gt;"",O2636,C2636&amp;"|"&amp;M2636&amp;"|"&amp;PROPER(B2636)&amp;"|"&amp;LOWER(H2636)),"#"),""),"")</f>
        <v/>
      </c>
      <c r="O2636" s="16" t="str">
        <f t="array" ref="O2636">IFERROR(INDEX(MultiMail!G:G,MATCH(C2636,MultiMail!A:A,0)),"")</f>
        <v>12636|90989110|Koh Jun Ming, Kester|jmkkoh001@mymail.sim.edu.sg
12636|90989110|Koh Jun Ming, Kester|KOHKESTER@GMAIL.COM
</v>
      </c>
      <c r="P2636" s="17" t="str">
        <f t="array" ref="P2636">IFERROR(INDEX(EDMsort!A:A,MATCH(C2636,EDMsort!B:B,0)),"")</f>
        <v/>
      </c>
      <c r="Q2636" s="18"/>
    </row>
    <row r="2637" ht="14.25" hidden="1" customHeight="1">
      <c r="A2637" s="19">
        <v>2636.0</v>
      </c>
      <c r="B2637" s="20" t="s">
        <v>2763</v>
      </c>
      <c r="C2637" s="21">
        <v>12637.0</v>
      </c>
      <c r="D2637" s="22" t="s">
        <v>18</v>
      </c>
      <c r="E2637" s="22">
        <v>9.6483682E7</v>
      </c>
      <c r="F2637" s="14" t="str">
        <f>IF(ISERROR(MATCH(C2637,Completed!A:A,0)),IF(ISERROR(MATCH(C2637,Unsub!B:B,0)),IF(LEN(E2637)=8,E2637&amp;",","#"),""),"")</f>
        <v>96483682,</v>
      </c>
      <c r="G2637" s="14" t="str">
        <f>if(isna(match(C2637,KlikEDM!B:B,0)),"","ClickEDM")</f>
        <v/>
      </c>
      <c r="H2637" s="15" t="str">
        <f t="array" ref="H2637">iferror(lower(index(MultiMail!C:C,match(C2637,MultiMail!A:A,0))),"")</f>
        <v>jhong027@mymail.sim.edu.sg</v>
      </c>
      <c r="I2637" s="14" t="str">
        <f t="array" ref="I2637">iferror(index(KlikEDM!C:C,match(H2637,KlikEDM!A:A,0)),"")</f>
        <v/>
      </c>
      <c r="J2637" s="15" t="str">
        <f t="array" ref="J2637">iferror(lower(index(MultiMail!D:D,match(C2637,MultiMail!A:A,0))),"")</f>
        <v>ongjh9898@gmail.com</v>
      </c>
      <c r="K2637" s="14" t="str">
        <f t="array" ref="K2637">iferror(index(KlikEDM!C:C,match(J2637,KlikEDM!A:A,0)),"")</f>
        <v/>
      </c>
      <c r="L2637" s="22"/>
      <c r="M2637" s="22">
        <v>9.6483682E7</v>
      </c>
      <c r="N2637" s="14" t="str">
        <f>IF(ISERROR(MATCH(C2637,Completed!A:A,0)),IF(ISERROR(MATCH(C2637,Unsub!B:B,0)),IF(H2637&lt;&gt;"",IF(O2637&lt;&gt;"",O2637,C2637&amp;"|"&amp;M2637&amp;"|"&amp;PROPER(B2637)&amp;"|"&amp;LOWER(H2637)),"#"),""),"")</f>
        <v>12637|96483682|Ong Jun Heng|jhong027@mymail.sim.edu.sg
12637|96483682|Ong Jun Heng|ONGJH9898@GMAIL.COM
</v>
      </c>
      <c r="O2637" s="16" t="str">
        <f t="array" ref="O2637">IFERROR(INDEX(MultiMail!G:G,MATCH(C2637,MultiMail!A:A,0)),"")</f>
        <v>12637|96483682|Ong Jun Heng|jhong027@mymail.sim.edu.sg
12637|96483682|Ong Jun Heng|ONGJH9898@GMAIL.COM
</v>
      </c>
      <c r="P2637" s="17">
        <f t="array" ref="P2637">IFERROR(INDEX(EDMsort!A:A,MATCH(C2637,EDMsort!B:B,0)),"")</f>
        <v>1</v>
      </c>
      <c r="Q2637" s="18"/>
    </row>
    <row r="2638" ht="14.25" hidden="1" customHeight="1">
      <c r="A2638" s="11">
        <v>2637.0</v>
      </c>
      <c r="B2638" s="12" t="s">
        <v>2764</v>
      </c>
      <c r="C2638" s="13">
        <v>12638.0</v>
      </c>
      <c r="D2638" s="14" t="s">
        <v>18</v>
      </c>
      <c r="E2638" s="14">
        <v>9.2247634E7</v>
      </c>
      <c r="F2638" s="14" t="str">
        <f>IF(ISERROR(MATCH(C2638,Completed!A:A,0)),IF(ISERROR(MATCH(C2638,Unsub!B:B,0)),IF(LEN(E2638)=8,E2638&amp;",","#"),""),"")</f>
        <v>92247634,</v>
      </c>
      <c r="G2638" s="14" t="str">
        <f>if(isna(match(C2638,KlikEDM!B:B,0)),"","ClickEDM")</f>
        <v/>
      </c>
      <c r="H2638" s="15" t="str">
        <f t="array" ref="H2638">iferror(lower(index(MultiMail!C:C,match(C2638,MultiMail!A:A,0))),"")</f>
        <v>talgerir001@mymail.sim.edu.sg</v>
      </c>
      <c r="I2638" s="14" t="str">
        <f t="array" ref="I2638">iferror(index(KlikEDM!C:C,match(H2638,KlikEDM!A:A,0)),"")</f>
        <v/>
      </c>
      <c r="J2638" s="15" t="str">
        <f t="array" ref="J2638">iferror(lower(index(MultiMail!D:D,match(C2638,MultiMail!A:A,0))),"")</f>
        <v>rheatalgeri@gmail.com</v>
      </c>
      <c r="K2638" s="14" t="str">
        <f t="array" ref="K2638">iferror(index(KlikEDM!C:C,match(J2638,KlikEDM!A:A,0)),"")</f>
        <v/>
      </c>
      <c r="L2638" s="14"/>
      <c r="M2638" s="14">
        <v>9.2247634E7</v>
      </c>
      <c r="N2638" s="14" t="str">
        <f>IF(ISERROR(MATCH(C2638,Completed!A:A,0)),IF(ISERROR(MATCH(C2638,Unsub!B:B,0)),IF(H2638&lt;&gt;"",IF(O2638&lt;&gt;"",O2638,C2638&amp;"|"&amp;M2638&amp;"|"&amp;PROPER(B2638)&amp;"|"&amp;LOWER(H2638)),"#"),""),"")</f>
        <v>12638|92247634|Talgeri Rhea Ramchandra|talgerir001@mymail.sim.edu.sg
12638|92247634|Talgeri Rhea Ramchandra|rheatalgeri@gmail.com
</v>
      </c>
      <c r="O2638" s="16" t="str">
        <f t="array" ref="O2638">IFERROR(INDEX(MultiMail!G:G,MATCH(C2638,MultiMail!A:A,0)),"")</f>
        <v>12638|92247634|Talgeri Rhea Ramchandra|talgerir001@mymail.sim.edu.sg
12638|92247634|Talgeri Rhea Ramchandra|rheatalgeri@gmail.com
</v>
      </c>
      <c r="P2638" s="17">
        <f t="array" ref="P2638">IFERROR(INDEX(EDMsort!A:A,MATCH(C2638,EDMsort!B:B,0)),"")</f>
        <v>4</v>
      </c>
      <c r="Q2638" s="18"/>
    </row>
    <row r="2639" ht="14.25" hidden="1" customHeight="1">
      <c r="A2639" s="19">
        <v>2638.0</v>
      </c>
      <c r="B2639" s="20" t="s">
        <v>2765</v>
      </c>
      <c r="C2639" s="21">
        <v>12639.0</v>
      </c>
      <c r="D2639" s="22" t="s">
        <v>93</v>
      </c>
      <c r="E2639" s="22"/>
      <c r="F2639" s="14" t="str">
        <f>IF(ISERROR(MATCH(C2639,Completed!A:A,0)),IF(ISERROR(MATCH(C2639,Unsub!B:B,0)),IF(LEN(E2639)=8,E2639&amp;",","#"),""),"")</f>
        <v>#</v>
      </c>
      <c r="G2639" s="14" t="str">
        <f>if(isna(match(C2639,KlikEDM!B:B,0)),"","ClickEDM")</f>
        <v/>
      </c>
      <c r="H2639" s="15" t="str">
        <f t="array" ref="H2639">iferror(lower(index(MultiMail!C:C,match(C2639,MultiMail!A:A,0))),"")</f>
        <v>wachiran002@mymail.sim.edu.sg</v>
      </c>
      <c r="I2639" s="14" t="str">
        <f t="array" ref="I2639">iferror(index(KlikEDM!C:C,match(H2639,KlikEDM!A:A,0)),"")</f>
        <v/>
      </c>
      <c r="J2639" s="15" t="str">
        <f t="array" ref="J2639">iferror(lower(index(MultiMail!D:D,match(C2639,MultiMail!A:A,0))),"")</f>
        <v>pranat26529@gmail.com</v>
      </c>
      <c r="K2639" s="14" t="str">
        <f t="array" ref="K2639">iferror(index(KlikEDM!C:C,match(J2639,KlikEDM!A:A,0)),"")</f>
        <v/>
      </c>
      <c r="L2639" s="22"/>
      <c r="M2639" s="22" t="s">
        <v>2766</v>
      </c>
      <c r="N2639" s="14" t="str">
        <f>IF(ISERROR(MATCH(C2639,Completed!A:A,0)),IF(ISERROR(MATCH(C2639,Unsub!B:B,0)),IF(H2639&lt;&gt;"",IF(O2639&lt;&gt;"",O2639,C2639&amp;"|"&amp;M2639&amp;"|"&amp;PROPER(B2639)&amp;"|"&amp;LOWER(H2639)),"#"),""),"")</f>
        <v>12639|MRC12639|Panat Wachiranuntakul|wachiran002@mymail.sim.edu.sg
12639|MRC12639|Panat Wachiranuntakul|PRANAT26529@GMAIL.COM
</v>
      </c>
      <c r="O2639" s="16" t="str">
        <f t="array" ref="O2639">IFERROR(INDEX(MultiMail!G:G,MATCH(C2639,MultiMail!A:A,0)),"")</f>
        <v>12639|MRC12639|Panat Wachiranuntakul|wachiran002@mymail.sim.edu.sg
12639|MRC12639|Panat Wachiranuntakul|PRANAT26529@GMAIL.COM
</v>
      </c>
      <c r="P2639" s="17">
        <f t="array" ref="P2639">IFERROR(INDEX(EDMsort!A:A,MATCH(C2639,EDMsort!B:B,0)),"")</f>
        <v>3</v>
      </c>
      <c r="Q2639" s="18"/>
    </row>
    <row r="2640" ht="14.25" hidden="1" customHeight="1">
      <c r="A2640" s="11">
        <v>2639.0</v>
      </c>
      <c r="B2640" s="12" t="s">
        <v>2767</v>
      </c>
      <c r="C2640" s="13">
        <v>12640.0</v>
      </c>
      <c r="D2640" s="14" t="s">
        <v>18</v>
      </c>
      <c r="E2640" s="14">
        <v>9.3634393E7</v>
      </c>
      <c r="F2640" s="14" t="str">
        <f>IF(ISERROR(MATCH(C2640,Completed!A:A,0)),IF(ISERROR(MATCH(C2640,Unsub!B:B,0)),IF(LEN(E2640)=8,E2640&amp;",","#"),""),"")</f>
        <v/>
      </c>
      <c r="G2640" s="14" t="str">
        <f>if(isna(match(C2640,KlikEDM!B:B,0)),"","ClickEDM")</f>
        <v/>
      </c>
      <c r="H2640" s="15" t="str">
        <f t="array" ref="H2640">iferror(lower(index(MultiMail!C:C,match(C2640,MultiMail!A:A,0))),"")</f>
        <v>abalew002@mymail.sim.edu.sg</v>
      </c>
      <c r="I2640" s="14" t="str">
        <f t="array" ref="I2640">iferror(index(KlikEDM!C:C,match(H2640,KlikEDM!A:A,0)),"")</f>
        <v/>
      </c>
      <c r="J2640" s="15" t="str">
        <f t="array" ref="J2640">iferror(lower(index(MultiMail!D:D,match(C2640,MultiMail!A:A,0))),"")</f>
        <v>alisaadamlew@gmail.com</v>
      </c>
      <c r="K2640" s="14" t="str">
        <f t="array" ref="K2640">iferror(index(KlikEDM!C:C,match(J2640,KlikEDM!A:A,0)),"")</f>
        <v/>
      </c>
      <c r="L2640" s="14"/>
      <c r="M2640" s="14">
        <v>9.3634393E7</v>
      </c>
      <c r="N2640" s="14" t="str">
        <f>IF(ISERROR(MATCH(C2640,Completed!A:A,0)),IF(ISERROR(MATCH(C2640,Unsub!B:B,0)),IF(H2640&lt;&gt;"",IF(O2640&lt;&gt;"",O2640,C2640&amp;"|"&amp;M2640&amp;"|"&amp;PROPER(B2640)&amp;"|"&amp;LOWER(H2640)),"#"),""),"")</f>
        <v/>
      </c>
      <c r="O2640" s="16" t="str">
        <f t="array" ref="O2640">IFERROR(INDEX(MultiMail!G:G,MATCH(C2640,MultiMail!A:A,0)),"")</f>
        <v>12640|93634393|Alisa Binte Adam Lew|abalew002@mymail.sim.edu.sg
12640|93634393|Alisa Binte Adam Lew|ALISAADAMLEW@GMAIL.COM
</v>
      </c>
      <c r="P2640" s="17" t="str">
        <f t="array" ref="P2640">IFERROR(INDEX(EDMsort!A:A,MATCH(C2640,EDMsort!B:B,0)),"")</f>
        <v/>
      </c>
      <c r="Q2640" s="18"/>
    </row>
    <row r="2641" ht="14.25" hidden="1" customHeight="1">
      <c r="A2641" s="19">
        <v>2640.0</v>
      </c>
      <c r="B2641" s="20" t="s">
        <v>2768</v>
      </c>
      <c r="C2641" s="21">
        <v>12641.0</v>
      </c>
      <c r="D2641" s="22" t="s">
        <v>18</v>
      </c>
      <c r="E2641" s="22">
        <v>9.6955357E7</v>
      </c>
      <c r="F2641" s="14" t="str">
        <f>IF(ISERROR(MATCH(C2641,Completed!A:A,0)),IF(ISERROR(MATCH(C2641,Unsub!B:B,0)),IF(LEN(E2641)=8,E2641&amp;",","#"),""),"")</f>
        <v/>
      </c>
      <c r="G2641" s="14" t="str">
        <f>if(isna(match(C2641,KlikEDM!B:B,0)),"","ClickEDM")</f>
        <v/>
      </c>
      <c r="H2641" s="15" t="str">
        <f t="array" ref="H2641">iferror(lower(index(MultiMail!C:C,match(C2641,MultiMail!A:A,0))),"")</f>
        <v>xyyap005@mymail.sim.edu.sg</v>
      </c>
      <c r="I2641" s="14" t="str">
        <f t="array" ref="I2641">iferror(index(KlikEDM!C:C,match(H2641,KlikEDM!A:A,0)),"")</f>
        <v/>
      </c>
      <c r="J2641" s="15" t="str">
        <f t="array" ref="J2641">iferror(lower(index(MultiMail!D:D,match(C2641,MultiMail!A:A,0))),"")</f>
        <v>xinying88yap@gmail.com</v>
      </c>
      <c r="K2641" s="14" t="str">
        <f t="array" ref="K2641">iferror(index(KlikEDM!C:C,match(J2641,KlikEDM!A:A,0)),"")</f>
        <v/>
      </c>
      <c r="L2641" s="22"/>
      <c r="M2641" s="22">
        <v>9.6955357E7</v>
      </c>
      <c r="N2641" s="14" t="str">
        <f>IF(ISERROR(MATCH(C2641,Completed!A:A,0)),IF(ISERROR(MATCH(C2641,Unsub!B:B,0)),IF(H2641&lt;&gt;"",IF(O2641&lt;&gt;"",O2641,C2641&amp;"|"&amp;M2641&amp;"|"&amp;PROPER(B2641)&amp;"|"&amp;LOWER(H2641)),"#"),""),"")</f>
        <v/>
      </c>
      <c r="O2641" s="16" t="str">
        <f t="array" ref="O2641">IFERROR(INDEX(MultiMail!G:G,MATCH(C2641,MultiMail!A:A,0)),"")</f>
        <v>12641|96955357|Yap Xin Ying|xyyap005@mymail.sim.edu.sg
12641|96955357|Yap Xin Ying|XINYING88YAP@GMAIL.COM
</v>
      </c>
      <c r="P2641" s="17" t="str">
        <f t="array" ref="P2641">IFERROR(INDEX(EDMsort!A:A,MATCH(C2641,EDMsort!B:B,0)),"")</f>
        <v/>
      </c>
      <c r="Q2641" s="18"/>
    </row>
    <row r="2642" ht="14.25" hidden="1" customHeight="1">
      <c r="A2642" s="11">
        <v>2641.0</v>
      </c>
      <c r="B2642" s="12" t="s">
        <v>2769</v>
      </c>
      <c r="C2642" s="13">
        <v>12642.0</v>
      </c>
      <c r="D2642" s="14" t="s">
        <v>18</v>
      </c>
      <c r="E2642" s="14">
        <v>8.2683068E7</v>
      </c>
      <c r="F2642" s="14" t="str">
        <f>IF(ISERROR(MATCH(C2642,Completed!A:A,0)),IF(ISERROR(MATCH(C2642,Unsub!B:B,0)),IF(LEN(E2642)=8,E2642&amp;",","#"),""),"")</f>
        <v>82683068,</v>
      </c>
      <c r="G2642" s="14" t="str">
        <f>if(isna(match(C2642,KlikEDM!B:B,0)),"","ClickEDM")</f>
        <v/>
      </c>
      <c r="H2642" s="15" t="str">
        <f t="array" ref="H2642">iferror(lower(index(MultiMail!C:C,match(C2642,MultiMail!A:A,0))),"")</f>
        <v>sjlgoh001@mymail.sim.edu.sg</v>
      </c>
      <c r="I2642" s="14" t="str">
        <f t="array" ref="I2642">iferror(index(KlikEDM!C:C,match(H2642,KlikEDM!A:A,0)),"")</f>
        <v/>
      </c>
      <c r="J2642" s="15" t="str">
        <f t="array" ref="J2642">iferror(lower(index(MultiMail!D:D,match(C2642,MultiMail!A:A,0))),"")</f>
        <v>shannongohjl@gmail.com</v>
      </c>
      <c r="K2642" s="14" t="str">
        <f t="array" ref="K2642">iferror(index(KlikEDM!C:C,match(J2642,KlikEDM!A:A,0)),"")</f>
        <v/>
      </c>
      <c r="L2642" s="14"/>
      <c r="M2642" s="14">
        <v>8.2683068E7</v>
      </c>
      <c r="N2642" s="14" t="str">
        <f>IF(ISERROR(MATCH(C2642,Completed!A:A,0)),IF(ISERROR(MATCH(C2642,Unsub!B:B,0)),IF(H2642&lt;&gt;"",IF(O2642&lt;&gt;"",O2642,C2642&amp;"|"&amp;M2642&amp;"|"&amp;PROPER(B2642)&amp;"|"&amp;LOWER(H2642)),"#"),""),"")</f>
        <v>12642|82683068|Shannon Goh Jia Ling|sjlgoh001@mymail.sim.edu.sg
12642|82683068|Shannon Goh Jia Ling|SHANNONGOHJL@GMAIL.COM
</v>
      </c>
      <c r="O2642" s="16" t="str">
        <f t="array" ref="O2642">IFERROR(INDEX(MultiMail!G:G,MATCH(C2642,MultiMail!A:A,0)),"")</f>
        <v>12642|82683068|Shannon Goh Jia Ling|sjlgoh001@mymail.sim.edu.sg
12642|82683068|Shannon Goh Jia Ling|SHANNONGOHJL@GMAIL.COM
</v>
      </c>
      <c r="P2642" s="17">
        <f t="array" ref="P2642">IFERROR(INDEX(EDMsort!A:A,MATCH(C2642,EDMsort!B:B,0)),"")</f>
        <v>2</v>
      </c>
      <c r="Q2642" s="18"/>
    </row>
    <row r="2643" ht="14.25" customHeight="1">
      <c r="A2643" s="19">
        <v>2642.0</v>
      </c>
      <c r="B2643" s="20" t="s">
        <v>2770</v>
      </c>
      <c r="C2643" s="21">
        <v>12643.0</v>
      </c>
      <c r="D2643" s="22" t="s">
        <v>18</v>
      </c>
      <c r="E2643" s="22">
        <v>9.7711831E7</v>
      </c>
      <c r="F2643" s="14" t="str">
        <f>IF(ISERROR(MATCH(C2643,Completed!A:A,0)),IF(ISERROR(MATCH(C2643,Unsub!B:B,0)),IF(LEN(E2643)=8,E2643&amp;",","#"),""),"")</f>
        <v>97711831,</v>
      </c>
      <c r="G2643" s="14" t="str">
        <f>if(isna(match(C2643,KlikEDM!B:B,0)),"","ClickEDM")</f>
        <v>ClickEDM</v>
      </c>
      <c r="H2643" s="15" t="str">
        <f t="array" ref="H2643">iferror(lower(index(MultiMail!C:C,match(C2643,MultiMail!A:A,0))),"")</f>
        <v>kkwkhor001@mymail.sim.edu.sg</v>
      </c>
      <c r="I2643" s="14" t="str">
        <f t="array" ref="I2643">iferror(index(KlikEDM!C:C,match(H2643,KlikEDM!A:A,0)),"")</f>
        <v/>
      </c>
      <c r="J2643" s="15" t="str">
        <f t="array" ref="J2643">iferror(lower(index(MultiMail!D:D,match(C2643,MultiMail!A:A,0))),"")</f>
        <v>kevinkhor95@gmail.com</v>
      </c>
      <c r="K2643" s="14" t="str">
        <f t="array" ref="K2643">iferror(index(KlikEDM!C:C,match(J2643,KlikEDM!A:A,0)),"")</f>
        <v>eblast A</v>
      </c>
      <c r="L2643" s="22"/>
      <c r="M2643" s="22">
        <v>9.7711831E7</v>
      </c>
      <c r="N2643" s="14" t="str">
        <f>IF(ISERROR(MATCH(C2643,Completed!A:A,0)),IF(ISERROR(MATCH(C2643,Unsub!B:B,0)),IF(H2643&lt;&gt;"",IF(O2643&lt;&gt;"",O2643,C2643&amp;"|"&amp;M2643&amp;"|"&amp;PROPER(B2643)&amp;"|"&amp;LOWER(H2643)),"#"),""),"")</f>
        <v>12643|97711831|Kevin Khor Kai Wen|kkwkhor001@mymail.sim.edu.sg
12643|97711831|Kevin Khor Kai Wen|KEVINKHOR95@GMAIL.COM
</v>
      </c>
      <c r="O2643" s="16" t="str">
        <f t="array" ref="O2643">IFERROR(INDEX(MultiMail!G:G,MATCH(C2643,MultiMail!A:A,0)),"")</f>
        <v>12643|97711831|Kevin Khor Kai Wen|kkwkhor001@mymail.sim.edu.sg
12643|97711831|Kevin Khor Kai Wen|KEVINKHOR95@GMAIL.COM
</v>
      </c>
      <c r="P2643" s="17">
        <f t="array" ref="P2643">IFERROR(INDEX(EDMsort!A:A,MATCH(C2643,EDMsort!B:B,0)),"")</f>
        <v>1</v>
      </c>
      <c r="Q2643" s="18"/>
    </row>
    <row r="2644" ht="14.25" hidden="1" customHeight="1">
      <c r="A2644" s="11">
        <v>2643.0</v>
      </c>
      <c r="B2644" s="12" t="s">
        <v>2771</v>
      </c>
      <c r="C2644" s="13">
        <v>12644.0</v>
      </c>
      <c r="D2644" s="14" t="s">
        <v>18</v>
      </c>
      <c r="E2644" s="14">
        <v>8.1826107E7</v>
      </c>
      <c r="F2644" s="14" t="str">
        <f>IF(ISERROR(MATCH(C2644,Completed!A:A,0)),IF(ISERROR(MATCH(C2644,Unsub!B:B,0)),IF(LEN(E2644)=8,E2644&amp;",","#"),""),"")</f>
        <v>81826107,</v>
      </c>
      <c r="G2644" s="14" t="str">
        <f>if(isna(match(C2644,KlikEDM!B:B,0)),"","ClickEDM")</f>
        <v/>
      </c>
      <c r="H2644" s="15" t="str">
        <f t="array" ref="H2644">iferror(lower(index(MultiMail!C:C,match(C2644,MultiMail!A:A,0))),"")</f>
        <v>jyysim001@mymail.sim.edu.sg</v>
      </c>
      <c r="I2644" s="14" t="str">
        <f t="array" ref="I2644">iferror(index(KlikEDM!C:C,match(H2644,KlikEDM!A:A,0)),"")</f>
        <v/>
      </c>
      <c r="J2644" s="15" t="str">
        <f t="array" ref="J2644">iferror(lower(index(MultiMail!D:D,match(C2644,MultiMail!A:A,0))),"")</f>
        <v>jyysim@hotmail.com</v>
      </c>
      <c r="K2644" s="14" t="str">
        <f t="array" ref="K2644">iferror(index(KlikEDM!C:C,match(J2644,KlikEDM!A:A,0)),"")</f>
        <v/>
      </c>
      <c r="L2644" s="14"/>
      <c r="M2644" s="14">
        <v>8.1826107E7</v>
      </c>
      <c r="N2644" s="14" t="str">
        <f>IF(ISERROR(MATCH(C2644,Completed!A:A,0)),IF(ISERROR(MATCH(C2644,Unsub!B:B,0)),IF(H2644&lt;&gt;"",IF(O2644&lt;&gt;"",O2644,C2644&amp;"|"&amp;M2644&amp;"|"&amp;PROPER(B2644)&amp;"|"&amp;LOWER(H2644)),"#"),""),"")</f>
        <v>12644|81826107|Jennifer Sim Ying Ying|jyysim001@mymail.sim.edu.sg
12644|81826107|Jennifer Sim Ying Ying|JYYSIM@HOTMAIL.COM
</v>
      </c>
      <c r="O2644" s="16" t="str">
        <f t="array" ref="O2644">IFERROR(INDEX(MultiMail!G:G,MATCH(C2644,MultiMail!A:A,0)),"")</f>
        <v>12644|81826107|Jennifer Sim Ying Ying|jyysim001@mymail.sim.edu.sg
12644|81826107|Jennifer Sim Ying Ying|JYYSIM@HOTMAIL.COM
</v>
      </c>
      <c r="P2644" s="17">
        <f t="array" ref="P2644">IFERROR(INDEX(EDMsort!A:A,MATCH(C2644,EDMsort!B:B,0)),"")</f>
        <v>4</v>
      </c>
      <c r="Q2644" s="18"/>
    </row>
    <row r="2645" ht="14.25" hidden="1" customHeight="1">
      <c r="A2645" s="19">
        <v>2644.0</v>
      </c>
      <c r="B2645" s="20" t="s">
        <v>2772</v>
      </c>
      <c r="C2645" s="21">
        <v>12645.0</v>
      </c>
      <c r="D2645" s="22" t="s">
        <v>18</v>
      </c>
      <c r="E2645" s="22">
        <v>9.380693E7</v>
      </c>
      <c r="F2645" s="14" t="str">
        <f>IF(ISERROR(MATCH(C2645,Completed!A:A,0)),IF(ISERROR(MATCH(C2645,Unsub!B:B,0)),IF(LEN(E2645)=8,E2645&amp;",","#"),""),"")</f>
        <v>93806930,</v>
      </c>
      <c r="G2645" s="14" t="str">
        <f>if(isna(match(C2645,KlikEDM!B:B,0)),"","ClickEDM")</f>
        <v/>
      </c>
      <c r="H2645" s="15" t="str">
        <f t="array" ref="H2645">iferror(lower(index(MultiMail!C:C,match(C2645,MultiMail!A:A,0))),"")</f>
        <v>jdhlim001@mymail.sim.edu.sg</v>
      </c>
      <c r="I2645" s="14" t="str">
        <f t="array" ref="I2645">iferror(index(KlikEDM!C:C,match(H2645,KlikEDM!A:A,0)),"")</f>
        <v/>
      </c>
      <c r="J2645" s="15" t="str">
        <f t="array" ref="J2645">iferror(lower(index(MultiMail!D:D,match(C2645,MultiMail!A:A,0))),"")</f>
        <v>joshiewoshie2@gmail.com</v>
      </c>
      <c r="K2645" s="14" t="str">
        <f t="array" ref="K2645">iferror(index(KlikEDM!C:C,match(J2645,KlikEDM!A:A,0)),"")</f>
        <v/>
      </c>
      <c r="L2645" s="22"/>
      <c r="M2645" s="22">
        <v>9.380693E7</v>
      </c>
      <c r="N2645" s="14" t="str">
        <f>IF(ISERROR(MATCH(C2645,Completed!A:A,0)),IF(ISERROR(MATCH(C2645,Unsub!B:B,0)),IF(H2645&lt;&gt;"",IF(O2645&lt;&gt;"",O2645,C2645&amp;"|"&amp;M2645&amp;"|"&amp;PROPER(B2645)&amp;"|"&amp;LOWER(H2645)),"#"),""),"")</f>
        <v>12645|93806930|Joshua Lim Ding Hao|jdhlim001@mymail.sim.edu.sg
12645|93806930|Joshua Lim Ding Hao|JOSHIEWOSHIE2@GMAIL.COM
</v>
      </c>
      <c r="O2645" s="16" t="str">
        <f t="array" ref="O2645">IFERROR(INDEX(MultiMail!G:G,MATCH(C2645,MultiMail!A:A,0)),"")</f>
        <v>12645|93806930|Joshua Lim Ding Hao|jdhlim001@mymail.sim.edu.sg
12645|93806930|Joshua Lim Ding Hao|JOSHIEWOSHIE2@GMAIL.COM
</v>
      </c>
      <c r="P2645" s="17">
        <f t="array" ref="P2645">IFERROR(INDEX(EDMsort!A:A,MATCH(C2645,EDMsort!B:B,0)),"")</f>
        <v>3</v>
      </c>
      <c r="Q2645" s="18"/>
    </row>
    <row r="2646" ht="14.25" customHeight="1">
      <c r="A2646" s="11">
        <v>2645.0</v>
      </c>
      <c r="B2646" s="12" t="s">
        <v>2773</v>
      </c>
      <c r="C2646" s="13">
        <v>12646.0</v>
      </c>
      <c r="D2646" s="14" t="s">
        <v>18</v>
      </c>
      <c r="E2646" s="14">
        <v>9.3815319E7</v>
      </c>
      <c r="F2646" s="14" t="str">
        <f>IF(ISERROR(MATCH(C2646,Completed!A:A,0)),IF(ISERROR(MATCH(C2646,Unsub!B:B,0)),IF(LEN(E2646)=8,E2646&amp;",","#"),""),"")</f>
        <v>93815319,</v>
      </c>
      <c r="G2646" s="14" t="str">
        <f>if(isna(match(C2646,KlikEDM!B:B,0)),"","ClickEDM")</f>
        <v>ClickEDM</v>
      </c>
      <c r="H2646" s="15" t="str">
        <f t="array" ref="H2646">iferror(lower(index(MultiMail!C:C,match(C2646,MultiMail!A:A,0))),"")</f>
        <v>kseok002@mymail.sim.edu.sg</v>
      </c>
      <c r="I2646" s="14" t="str">
        <f t="array" ref="I2646">iferror(index(KlikEDM!C:C,match(H2646,KlikEDM!A:A,0)),"")</f>
        <v>eblast B</v>
      </c>
      <c r="J2646" s="15" t="str">
        <f t="array" ref="J2646">iferror(lower(index(MultiMail!D:D,match(C2646,MultiMail!A:A,0))),"")</f>
        <v>keefeseok@yahoo.com</v>
      </c>
      <c r="K2646" s="14" t="str">
        <f t="array" ref="K2646">iferror(index(KlikEDM!C:C,match(J2646,KlikEDM!A:A,0)),"")</f>
        <v/>
      </c>
      <c r="L2646" s="14"/>
      <c r="M2646" s="14">
        <v>9.3815319E7</v>
      </c>
      <c r="N2646" s="14" t="str">
        <f>IF(ISERROR(MATCH(C2646,Completed!A:A,0)),IF(ISERROR(MATCH(C2646,Unsub!B:B,0)),IF(H2646&lt;&gt;"",IF(O2646&lt;&gt;"",O2646,C2646&amp;"|"&amp;M2646&amp;"|"&amp;PROPER(B2646)&amp;"|"&amp;LOWER(H2646)),"#"),""),"")</f>
        <v>12646|93815319|Keefe Seok|kseok002@mymail.sim.edu.sg
12646|93815319|Keefe Seok|KEEFESEOK@YAHOO.COM
</v>
      </c>
      <c r="O2646" s="16" t="str">
        <f t="array" ref="O2646">IFERROR(INDEX(MultiMail!G:G,MATCH(C2646,MultiMail!A:A,0)),"")</f>
        <v>12646|93815319|Keefe Seok|kseok002@mymail.sim.edu.sg
12646|93815319|Keefe Seok|KEEFESEOK@YAHOO.COM
</v>
      </c>
      <c r="P2646" s="17">
        <f t="array" ref="P2646">IFERROR(INDEX(EDMsort!A:A,MATCH(C2646,EDMsort!B:B,0)),"")</f>
        <v>2</v>
      </c>
      <c r="Q2646" s="18"/>
    </row>
    <row r="2647" ht="14.25" hidden="1" customHeight="1">
      <c r="A2647" s="19">
        <v>2646.0</v>
      </c>
      <c r="B2647" s="20" t="s">
        <v>2774</v>
      </c>
      <c r="C2647" s="21">
        <v>12647.0</v>
      </c>
      <c r="D2647" s="22" t="s">
        <v>18</v>
      </c>
      <c r="E2647" s="22">
        <v>9.7736533E7</v>
      </c>
      <c r="F2647" s="14" t="str">
        <f>IF(ISERROR(MATCH(C2647,Completed!A:A,0)),IF(ISERROR(MATCH(C2647,Unsub!B:B,0)),IF(LEN(E2647)=8,E2647&amp;",","#"),""),"")</f>
        <v/>
      </c>
      <c r="G2647" s="14" t="str">
        <f>if(isna(match(C2647,KlikEDM!B:B,0)),"","ClickEDM")</f>
        <v/>
      </c>
      <c r="H2647" s="15" t="str">
        <f t="array" ref="H2647">iferror(lower(index(MultiMail!C:C,match(C2647,MultiMail!A:A,0))),"")</f>
        <v>gadklow001@mymail.sim.edu.sg</v>
      </c>
      <c r="I2647" s="14" t="str">
        <f t="array" ref="I2647">iferror(index(KlikEDM!C:C,match(H2647,KlikEDM!A:A,0)),"")</f>
        <v/>
      </c>
      <c r="J2647" s="15" t="str">
        <f t="array" ref="J2647">iferror(lower(index(MultiMail!D:D,match(C2647,MultiMail!A:A,0))),"")</f>
        <v>diane.kelly.low@gmail.com</v>
      </c>
      <c r="K2647" s="14" t="str">
        <f t="array" ref="K2647">iferror(index(KlikEDM!C:C,match(J2647,KlikEDM!A:A,0)),"")</f>
        <v/>
      </c>
      <c r="L2647" s="22"/>
      <c r="M2647" s="22">
        <v>9.7736533E7</v>
      </c>
      <c r="N2647" s="14" t="str">
        <f>IF(ISERROR(MATCH(C2647,Completed!A:A,0)),IF(ISERROR(MATCH(C2647,Unsub!B:B,0)),IF(H2647&lt;&gt;"",IF(O2647&lt;&gt;"",O2647,C2647&amp;"|"&amp;M2647&amp;"|"&amp;PROPER(B2647)&amp;"|"&amp;LOWER(H2647)),"#"),""),"")</f>
        <v/>
      </c>
      <c r="O2647" s="16" t="str">
        <f t="array" ref="O2647">IFERROR(INDEX(MultiMail!G:G,MATCH(C2647,MultiMail!A:A,0)),"")</f>
        <v>12647|97736533|Low Gek Ann Diane Kelly|gadklow001@mymail.sim.edu.sg
12647|97736533|Low Gek Ann Diane Kelly|DIANE.KELLY.LOW@GMAIL.COM
</v>
      </c>
      <c r="P2647" s="17" t="str">
        <f t="array" ref="P2647">IFERROR(INDEX(EDMsort!A:A,MATCH(C2647,EDMsort!B:B,0)),"")</f>
        <v/>
      </c>
      <c r="Q2647" s="18"/>
    </row>
    <row r="2648" ht="14.25" customHeight="1">
      <c r="A2648" s="11">
        <v>2647.0</v>
      </c>
      <c r="B2648" s="12" t="s">
        <v>2775</v>
      </c>
      <c r="C2648" s="13">
        <v>12648.0</v>
      </c>
      <c r="D2648" s="14" t="s">
        <v>2776</v>
      </c>
      <c r="E2648" s="14"/>
      <c r="F2648" s="14" t="str">
        <f>IF(ISERROR(MATCH(C2648,Completed!A:A,0)),IF(ISERROR(MATCH(C2648,Unsub!B:B,0)),IF(LEN(E2648)=8,E2648&amp;",","#"),""),"")</f>
        <v>#</v>
      </c>
      <c r="G2648" s="14" t="str">
        <f>if(isna(match(C2648,KlikEDM!B:B,0)),"","ClickEDM")</f>
        <v>ClickEDM</v>
      </c>
      <c r="H2648" s="15" t="str">
        <f t="array" ref="H2648">iferror(lower(index(MultiMail!C:C,match(C2648,MultiMail!A:A,0))),"")</f>
        <v>ibarra001@mymail.sim.edu.sg</v>
      </c>
      <c r="I2648" s="14" t="str">
        <f t="array" ref="I2648">iferror(index(KlikEDM!C:C,match(H2648,KlikEDM!A:A,0)),"")</f>
        <v>eblast A</v>
      </c>
      <c r="J2648" s="15" t="str">
        <f t="array" ref="J2648">iferror(lower(index(MultiMail!D:D,match(C2648,MultiMail!A:A,0))),"")</f>
        <v>mari.constantine@gmail.com</v>
      </c>
      <c r="K2648" s="14" t="str">
        <f t="array" ref="K2648">iferror(index(KlikEDM!C:C,match(J2648,KlikEDM!A:A,0)),"")</f>
        <v/>
      </c>
      <c r="L2648" s="14"/>
      <c r="M2648" s="14" t="s">
        <v>2777</v>
      </c>
      <c r="N2648" s="14" t="str">
        <f>IF(ISERROR(MATCH(C2648,Completed!A:A,0)),IF(ISERROR(MATCH(C2648,Unsub!B:B,0)),IF(H2648&lt;&gt;"",IF(O2648&lt;&gt;"",O2648,C2648&amp;"|"&amp;M2648&amp;"|"&amp;PROPER(B2648)&amp;"|"&amp;LOWER(H2648)),"#"),""),"")</f>
        <v>12648|MRC12648|Ibarra Jonel Mari Gabertan|ibarra001@mymail.sim.edu.sg
12648|MRC12648|Ibarra Jonel Mari Gabertan|mari.constantine@gmail.com
</v>
      </c>
      <c r="O2648" s="16" t="str">
        <f t="array" ref="O2648">IFERROR(INDEX(MultiMail!G:G,MATCH(C2648,MultiMail!A:A,0)),"")</f>
        <v>12648|MRC12648|Ibarra Jonel Mari Gabertan|ibarra001@mymail.sim.edu.sg
12648|MRC12648|Ibarra Jonel Mari Gabertan|mari.constantine@gmail.com
</v>
      </c>
      <c r="P2648" s="17">
        <f t="array" ref="P2648">IFERROR(INDEX(EDMsort!A:A,MATCH(C2648,EDMsort!B:B,0)),"")</f>
        <v>1</v>
      </c>
      <c r="Q2648" s="18"/>
    </row>
    <row r="2649" ht="14.25" customHeight="1">
      <c r="A2649" s="19">
        <v>2648.0</v>
      </c>
      <c r="B2649" s="20" t="s">
        <v>2778</v>
      </c>
      <c r="C2649" s="21">
        <v>12649.0</v>
      </c>
      <c r="D2649" s="22" t="s">
        <v>18</v>
      </c>
      <c r="E2649" s="22">
        <v>9.2299548E7</v>
      </c>
      <c r="F2649" s="14" t="str">
        <f>IF(ISERROR(MATCH(C2649,Completed!A:A,0)),IF(ISERROR(MATCH(C2649,Unsub!B:B,0)),IF(LEN(E2649)=8,E2649&amp;",","#"),""),"")</f>
        <v>92299548,</v>
      </c>
      <c r="G2649" s="14" t="str">
        <f>if(isna(match(C2649,KlikEDM!B:B,0)),"","ClickEDM")</f>
        <v>ClickEDM</v>
      </c>
      <c r="H2649" s="15" t="str">
        <f t="array" ref="H2649">iferror(lower(index(MultiMail!C:C,match(C2649,MultiMail!A:A,0))),"")</f>
        <v>cktai002@mymail.sim.edu.sg</v>
      </c>
      <c r="I2649" s="14" t="str">
        <f t="array" ref="I2649">iferror(index(KlikEDM!C:C,match(H2649,KlikEDM!A:A,0)),"")</f>
        <v>eblast D</v>
      </c>
      <c r="J2649" s="15" t="str">
        <f t="array" ref="J2649">iferror(lower(index(MultiMail!D:D,match(C2649,MultiMail!A:A,0))),"")</f>
        <v>cktai95@gmail.com</v>
      </c>
      <c r="K2649" s="14" t="str">
        <f t="array" ref="K2649">iferror(index(KlikEDM!C:C,match(J2649,KlikEDM!A:A,0)),"")</f>
        <v/>
      </c>
      <c r="L2649" s="22"/>
      <c r="M2649" s="22">
        <v>9.2299548E7</v>
      </c>
      <c r="N2649" s="14" t="str">
        <f>IF(ISERROR(MATCH(C2649,Completed!A:A,0)),IF(ISERROR(MATCH(C2649,Unsub!B:B,0)),IF(H2649&lt;&gt;"",IF(O2649&lt;&gt;"",O2649,C2649&amp;"|"&amp;M2649&amp;"|"&amp;PROPER(B2649)&amp;"|"&amp;LOWER(H2649)),"#"),""),"")</f>
        <v>12649|92299548|Tai Chong Kai|cktai002@mymail.sim.edu.sg
12649|92299548|Tai Chong Kai|CKTAI95@GMAIL.COM
</v>
      </c>
      <c r="O2649" s="16" t="str">
        <f t="array" ref="O2649">IFERROR(INDEX(MultiMail!G:G,MATCH(C2649,MultiMail!A:A,0)),"")</f>
        <v>12649|92299548|Tai Chong Kai|cktai002@mymail.sim.edu.sg
12649|92299548|Tai Chong Kai|CKTAI95@GMAIL.COM
</v>
      </c>
      <c r="P2649" s="17">
        <f t="array" ref="P2649">IFERROR(INDEX(EDMsort!A:A,MATCH(C2649,EDMsort!B:B,0)),"")</f>
        <v>4</v>
      </c>
      <c r="Q2649" s="18"/>
    </row>
    <row r="2650" ht="14.25" customHeight="1">
      <c r="A2650" s="11">
        <v>2649.0</v>
      </c>
      <c r="B2650" s="12" t="s">
        <v>2779</v>
      </c>
      <c r="C2650" s="13">
        <v>12650.0</v>
      </c>
      <c r="D2650" s="14" t="s">
        <v>18</v>
      </c>
      <c r="E2650" s="14">
        <v>9.6368859E7</v>
      </c>
      <c r="F2650" s="14" t="str">
        <f>IF(ISERROR(MATCH(C2650,Completed!A:A,0)),IF(ISERROR(MATCH(C2650,Unsub!B:B,0)),IF(LEN(E2650)=8,E2650&amp;",","#"),""),"")</f>
        <v>96368859,</v>
      </c>
      <c r="G2650" s="14" t="str">
        <f>if(isna(match(C2650,KlikEDM!B:B,0)),"","ClickEDM")</f>
        <v>ClickEDM</v>
      </c>
      <c r="H2650" s="15" t="str">
        <f t="array" ref="H2650">iferror(lower(index(MultiMail!C:C,match(C2650,MultiMail!A:A,0))),"")</f>
        <v>prlee001@mymail.sim.edu.sg</v>
      </c>
      <c r="I2650" s="14" t="str">
        <f t="array" ref="I2650">iferror(index(KlikEDM!C:C,match(H2650,KlikEDM!A:A,0)),"")</f>
        <v>eblast C</v>
      </c>
      <c r="J2650" s="15" t="str">
        <f t="array" ref="J2650">iferror(lower(index(MultiMail!D:D,match(C2650,MultiMail!A:A,0))),"")</f>
        <v>peiru20041997@gmail.com</v>
      </c>
      <c r="K2650" s="14" t="str">
        <f t="array" ref="K2650">iferror(index(KlikEDM!C:C,match(J2650,KlikEDM!A:A,0)),"")</f>
        <v/>
      </c>
      <c r="L2650" s="14"/>
      <c r="M2650" s="14">
        <v>9.6368859E7</v>
      </c>
      <c r="N2650" s="14" t="str">
        <f>IF(ISERROR(MATCH(C2650,Completed!A:A,0)),IF(ISERROR(MATCH(C2650,Unsub!B:B,0)),IF(H2650&lt;&gt;"",IF(O2650&lt;&gt;"",O2650,C2650&amp;"|"&amp;M2650&amp;"|"&amp;PROPER(B2650)&amp;"|"&amp;LOWER(H2650)),"#"),""),"")</f>
        <v>12650|96368859|Lee Pei Ru|prlee001@mymail.sim.edu.sg
12650|96368859|Lee Pei Ru|PEIRU20041997@GMAIL.COM
</v>
      </c>
      <c r="O2650" s="16" t="str">
        <f t="array" ref="O2650">IFERROR(INDEX(MultiMail!G:G,MATCH(C2650,MultiMail!A:A,0)),"")</f>
        <v>12650|96368859|Lee Pei Ru|prlee001@mymail.sim.edu.sg
12650|96368859|Lee Pei Ru|PEIRU20041997@GMAIL.COM
</v>
      </c>
      <c r="P2650" s="17">
        <f t="array" ref="P2650">IFERROR(INDEX(EDMsort!A:A,MATCH(C2650,EDMsort!B:B,0)),"")</f>
        <v>3</v>
      </c>
      <c r="Q2650" s="18"/>
    </row>
    <row r="2651" ht="14.25" hidden="1" customHeight="1">
      <c r="A2651" s="19">
        <v>2650.0</v>
      </c>
      <c r="B2651" s="20" t="s">
        <v>2780</v>
      </c>
      <c r="C2651" s="21">
        <v>12651.0</v>
      </c>
      <c r="D2651" s="22" t="s">
        <v>18</v>
      </c>
      <c r="E2651" s="22">
        <v>8.4288544E7</v>
      </c>
      <c r="F2651" s="14" t="str">
        <f>IF(ISERROR(MATCH(C2651,Completed!A:A,0)),IF(ISERROR(MATCH(C2651,Unsub!B:B,0)),IF(LEN(E2651)=8,E2651&amp;",","#"),""),"")</f>
        <v>84288544,</v>
      </c>
      <c r="G2651" s="14" t="str">
        <f>if(isna(match(C2651,KlikEDM!B:B,0)),"","ClickEDM")</f>
        <v/>
      </c>
      <c r="H2651" s="15" t="str">
        <f t="array" ref="H2651">iferror(lower(index(MultiMail!C:C,match(C2651,MultiMail!A:A,0))),"")</f>
        <v>ylee027@mymail.sim.edu.sg</v>
      </c>
      <c r="I2651" s="14" t="str">
        <f t="array" ref="I2651">iferror(index(KlikEDM!C:C,match(H2651,KlikEDM!A:A,0)),"")</f>
        <v/>
      </c>
      <c r="J2651" s="15" t="str">
        <f t="array" ref="J2651">iferror(lower(index(MultiMail!D:D,match(C2651,MultiMail!A:A,0))),"")</f>
        <v>brocolee96@gmail.com</v>
      </c>
      <c r="K2651" s="14" t="str">
        <f t="array" ref="K2651">iferror(index(KlikEDM!C:C,match(J2651,KlikEDM!A:A,0)),"")</f>
        <v/>
      </c>
      <c r="L2651" s="22"/>
      <c r="M2651" s="22">
        <v>8.4288544E7</v>
      </c>
      <c r="N2651" s="14" t="str">
        <f>IF(ISERROR(MATCH(C2651,Completed!A:A,0)),IF(ISERROR(MATCH(C2651,Unsub!B:B,0)),IF(H2651&lt;&gt;"",IF(O2651&lt;&gt;"",O2651,C2651&amp;"|"&amp;M2651&amp;"|"&amp;PROPER(B2651)&amp;"|"&amp;LOWER(H2651)),"#"),""),"")</f>
        <v>12651|84288544|Lee Youren|ylee027@mymail.sim.edu.sg
12651|84288544|Lee Youren|BROCOLEE96@GMAIL.COM
</v>
      </c>
      <c r="O2651" s="16" t="str">
        <f t="array" ref="O2651">IFERROR(INDEX(MultiMail!G:G,MATCH(C2651,MultiMail!A:A,0)),"")</f>
        <v>12651|84288544|Lee Youren|ylee027@mymail.sim.edu.sg
12651|84288544|Lee Youren|BROCOLEE96@GMAIL.COM
</v>
      </c>
      <c r="P2651" s="17">
        <f t="array" ref="P2651">IFERROR(INDEX(EDMsort!A:A,MATCH(C2651,EDMsort!B:B,0)),"")</f>
        <v>2</v>
      </c>
      <c r="Q2651" s="18"/>
    </row>
    <row r="2652" ht="14.25" hidden="1" customHeight="1">
      <c r="A2652" s="11">
        <v>2651.0</v>
      </c>
      <c r="B2652" s="12" t="s">
        <v>2781</v>
      </c>
      <c r="C2652" s="13">
        <v>12652.0</v>
      </c>
      <c r="D2652" s="14" t="s">
        <v>18</v>
      </c>
      <c r="E2652" s="14">
        <v>8.5851728E7</v>
      </c>
      <c r="F2652" s="14" t="str">
        <f>IF(ISERROR(MATCH(C2652,Completed!A:A,0)),IF(ISERROR(MATCH(C2652,Unsub!B:B,0)),IF(LEN(E2652)=8,E2652&amp;",","#"),""),"")</f>
        <v>85851728,</v>
      </c>
      <c r="G2652" s="14" t="str">
        <f>if(isna(match(C2652,KlikEDM!B:B,0)),"","ClickEDM")</f>
        <v/>
      </c>
      <c r="H2652" s="15" t="str">
        <f t="array" ref="H2652">iferror(lower(index(MultiMail!C:C,match(C2652,MultiMail!A:A,0))),"")</f>
        <v>twjtan003@mymail.sim.edu.sg</v>
      </c>
      <c r="I2652" s="14" t="str">
        <f t="array" ref="I2652">iferror(index(KlikEDM!C:C,match(H2652,KlikEDM!A:A,0)),"")</f>
        <v/>
      </c>
      <c r="J2652" s="15" t="str">
        <f t="array" ref="J2652">iferror(lower(index(MultiMail!D:D,match(C2652,MultiMail!A:A,0))),"")</f>
        <v>terencetwj@gmail.com</v>
      </c>
      <c r="K2652" s="14" t="str">
        <f t="array" ref="K2652">iferror(index(KlikEDM!C:C,match(J2652,KlikEDM!A:A,0)),"")</f>
        <v/>
      </c>
      <c r="L2652" s="14"/>
      <c r="M2652" s="14">
        <v>8.5851728E7</v>
      </c>
      <c r="N2652" s="14" t="str">
        <f>IF(ISERROR(MATCH(C2652,Completed!A:A,0)),IF(ISERROR(MATCH(C2652,Unsub!B:B,0)),IF(H2652&lt;&gt;"",IF(O2652&lt;&gt;"",O2652,C2652&amp;"|"&amp;M2652&amp;"|"&amp;PROPER(B2652)&amp;"|"&amp;LOWER(H2652)),"#"),""),"")</f>
        <v>12652|85851728|Terence Tan Wei Jie|twjtan003@mymail.sim.edu.sg
12652|85851728|Terence Tan Wei Jie|TERENCETWJ@GMAIL.COM
</v>
      </c>
      <c r="O2652" s="16" t="str">
        <f t="array" ref="O2652">IFERROR(INDEX(MultiMail!G:G,MATCH(C2652,MultiMail!A:A,0)),"")</f>
        <v>12652|85851728|Terence Tan Wei Jie|twjtan003@mymail.sim.edu.sg
12652|85851728|Terence Tan Wei Jie|TERENCETWJ@GMAIL.COM
</v>
      </c>
      <c r="P2652" s="17">
        <f t="array" ref="P2652">IFERROR(INDEX(EDMsort!A:A,MATCH(C2652,EDMsort!B:B,0)),"")</f>
        <v>1</v>
      </c>
      <c r="Q2652" s="18"/>
    </row>
    <row r="2653" ht="14.25" customHeight="1">
      <c r="A2653" s="19">
        <v>2652.0</v>
      </c>
      <c r="B2653" s="20" t="s">
        <v>2782</v>
      </c>
      <c r="C2653" s="21">
        <v>12653.0</v>
      </c>
      <c r="D2653" s="22" t="s">
        <v>18</v>
      </c>
      <c r="E2653" s="22">
        <v>9.1699092E7</v>
      </c>
      <c r="F2653" s="14" t="str">
        <f>IF(ISERROR(MATCH(C2653,Completed!A:A,0)),IF(ISERROR(MATCH(C2653,Unsub!B:B,0)),IF(LEN(E2653)=8,E2653&amp;",","#"),""),"")</f>
        <v>91699092,</v>
      </c>
      <c r="G2653" s="14" t="str">
        <f>if(isna(match(C2653,KlikEDM!B:B,0)),"","ClickEDM")</f>
        <v>ClickEDM</v>
      </c>
      <c r="H2653" s="15" t="str">
        <f t="array" ref="H2653">iferror(lower(index(MultiMail!C:C,match(C2653,MultiMail!A:A,0))),"")</f>
        <v>yqchong002@mymail.sim.edu.sg</v>
      </c>
      <c r="I2653" s="14" t="str">
        <f t="array" ref="I2653">iferror(index(KlikEDM!C:C,match(H2653,KlikEDM!A:A,0)),"")</f>
        <v/>
      </c>
      <c r="J2653" s="15" t="str">
        <f t="array" ref="J2653">iferror(lower(index(MultiMail!D:D,match(C2653,MultiMail!A:A,0))),"")</f>
        <v>yongqi.chong@gmail.com</v>
      </c>
      <c r="K2653" s="14" t="str">
        <f t="array" ref="K2653">iferror(index(KlikEDM!C:C,match(J2653,KlikEDM!A:A,0)),"")</f>
        <v>eblast D</v>
      </c>
      <c r="L2653" s="22"/>
      <c r="M2653" s="22">
        <v>9.1699092E7</v>
      </c>
      <c r="N2653" s="14" t="str">
        <f>IF(ISERROR(MATCH(C2653,Completed!A:A,0)),IF(ISERROR(MATCH(C2653,Unsub!B:B,0)),IF(H2653&lt;&gt;"",IF(O2653&lt;&gt;"",O2653,C2653&amp;"|"&amp;M2653&amp;"|"&amp;PROPER(B2653)&amp;"|"&amp;LOWER(H2653)),"#"),""),"")</f>
        <v>12653|91699092|Chong Yong Qi|yqchong002@mymail.sim.edu.sg
12653|91699092|Chong Yong Qi|YONGQI.CHONG@GMAIL.COM
</v>
      </c>
      <c r="O2653" s="16" t="str">
        <f t="array" ref="O2653">IFERROR(INDEX(MultiMail!G:G,MATCH(C2653,MultiMail!A:A,0)),"")</f>
        <v>12653|91699092|Chong Yong Qi|yqchong002@mymail.sim.edu.sg
12653|91699092|Chong Yong Qi|YONGQI.CHONG@GMAIL.COM
</v>
      </c>
      <c r="P2653" s="17">
        <f t="array" ref="P2653">IFERROR(INDEX(EDMsort!A:A,MATCH(C2653,EDMsort!B:B,0)),"")</f>
        <v>4</v>
      </c>
      <c r="Q2653" s="18"/>
    </row>
    <row r="2654" ht="14.25" hidden="1" customHeight="1">
      <c r="A2654" s="11">
        <v>2653.0</v>
      </c>
      <c r="B2654" s="12" t="s">
        <v>2783</v>
      </c>
      <c r="C2654" s="13">
        <v>12654.0</v>
      </c>
      <c r="D2654" s="14" t="s">
        <v>18</v>
      </c>
      <c r="E2654" s="14">
        <v>8.3232197E7</v>
      </c>
      <c r="F2654" s="14" t="str">
        <f>IF(ISERROR(MATCH(C2654,Completed!A:A,0)),IF(ISERROR(MATCH(C2654,Unsub!B:B,0)),IF(LEN(E2654)=8,E2654&amp;",","#"),""),"")</f>
        <v/>
      </c>
      <c r="G2654" s="14" t="str">
        <f>if(isna(match(C2654,KlikEDM!B:B,0)),"","ClickEDM")</f>
        <v/>
      </c>
      <c r="H2654" s="15" t="str">
        <f t="array" ref="H2654">iferror(lower(index(MultiMail!C:C,match(C2654,MultiMail!A:A,0))),"")</f>
        <v>sxie006@mymail.sim.edu.sg</v>
      </c>
      <c r="I2654" s="14" t="str">
        <f t="array" ref="I2654">iferror(index(KlikEDM!C:C,match(H2654,KlikEDM!A:A,0)),"")</f>
        <v/>
      </c>
      <c r="J2654" s="15" t="str">
        <f t="array" ref="J2654">iferror(lower(index(MultiMail!D:D,match(C2654,MultiMail!A:A,0))),"")</f>
        <v>shenglinxie@gmail.com</v>
      </c>
      <c r="K2654" s="14" t="str">
        <f t="array" ref="K2654">iferror(index(KlikEDM!C:C,match(J2654,KlikEDM!A:A,0)),"")</f>
        <v/>
      </c>
      <c r="L2654" s="14"/>
      <c r="M2654" s="14">
        <v>8.3232197E7</v>
      </c>
      <c r="N2654" s="14" t="str">
        <f>IF(ISERROR(MATCH(C2654,Completed!A:A,0)),IF(ISERROR(MATCH(C2654,Unsub!B:B,0)),IF(H2654&lt;&gt;"",IF(O2654&lt;&gt;"",O2654,C2654&amp;"|"&amp;M2654&amp;"|"&amp;PROPER(B2654)&amp;"|"&amp;LOWER(H2654)),"#"),""),"")</f>
        <v/>
      </c>
      <c r="O2654" s="16" t="str">
        <f t="array" ref="O2654">IFERROR(INDEX(MultiMail!G:G,MATCH(C2654,MultiMail!A:A,0)),"")</f>
        <v>12654|83232197|Xie Shenglin|sxie006@mymail.sim.edu.sg
12654|83232197|Xie Shenglin|SHENGLINXIE@GMAIL.COM
</v>
      </c>
      <c r="P2654" s="17" t="str">
        <f t="array" ref="P2654">IFERROR(INDEX(EDMsort!A:A,MATCH(C2654,EDMsort!B:B,0)),"")</f>
        <v/>
      </c>
      <c r="Q2654" s="18"/>
    </row>
    <row r="2655" ht="14.25" hidden="1" customHeight="1">
      <c r="A2655" s="19">
        <v>2654.0</v>
      </c>
      <c r="B2655" s="20" t="s">
        <v>2784</v>
      </c>
      <c r="C2655" s="21">
        <v>12655.0</v>
      </c>
      <c r="D2655" s="22" t="s">
        <v>18</v>
      </c>
      <c r="E2655" s="22">
        <v>9.6499429E7</v>
      </c>
      <c r="F2655" s="14" t="str">
        <f>IF(ISERROR(MATCH(C2655,Completed!A:A,0)),IF(ISERROR(MATCH(C2655,Unsub!B:B,0)),IF(LEN(E2655)=8,E2655&amp;",","#"),""),"")</f>
        <v/>
      </c>
      <c r="G2655" s="14" t="str">
        <f>if(isna(match(C2655,KlikEDM!B:B,0)),"","ClickEDM")</f>
        <v/>
      </c>
      <c r="H2655" s="15" t="str">
        <f t="array" ref="H2655">iferror(lower(index(MultiMail!C:C,match(C2655,MultiMail!A:A,0))),"")</f>
        <v>ayyakann001@mymail.sim.edu.sg</v>
      </c>
      <c r="I2655" s="14" t="str">
        <f t="array" ref="I2655">iferror(index(KlikEDM!C:C,match(H2655,KlikEDM!A:A,0)),"")</f>
        <v/>
      </c>
      <c r="J2655" s="15" t="str">
        <f t="array" ref="J2655">iferror(lower(index(MultiMail!D:D,match(C2655,MultiMail!A:A,0))),"")</f>
        <v>aa.abinaya98@gmail.com</v>
      </c>
      <c r="K2655" s="14" t="str">
        <f t="array" ref="K2655">iferror(index(KlikEDM!C:C,match(J2655,KlikEDM!A:A,0)),"")</f>
        <v/>
      </c>
      <c r="L2655" s="22"/>
      <c r="M2655" s="22">
        <v>9.6499429E7</v>
      </c>
      <c r="N2655" s="14" t="str">
        <f>IF(ISERROR(MATCH(C2655,Completed!A:A,0)),IF(ISERROR(MATCH(C2655,Unsub!B:B,0)),IF(H2655&lt;&gt;"",IF(O2655&lt;&gt;"",O2655,C2655&amp;"|"&amp;M2655&amp;"|"&amp;PROPER(B2655)&amp;"|"&amp;LOWER(H2655)),"#"),""),"")</f>
        <v/>
      </c>
      <c r="O2655" s="16" t="str">
        <f t="array" ref="O2655">IFERROR(INDEX(MultiMail!G:G,MATCH(C2655,MultiMail!A:A,0)),"")</f>
        <v>12655|96499429|Ayyakannu Abinaya|ayyakann001@mymail.sim.edu.sg
12655|96499429|Ayyakannu Abinaya|AA.ABINAYA98@GMAIL.COM
</v>
      </c>
      <c r="P2655" s="17" t="str">
        <f t="array" ref="P2655">IFERROR(INDEX(EDMsort!A:A,MATCH(C2655,EDMsort!B:B,0)),"")</f>
        <v/>
      </c>
      <c r="Q2655" s="18"/>
    </row>
    <row r="2656" ht="14.25" customHeight="1">
      <c r="A2656" s="11">
        <v>2655.0</v>
      </c>
      <c r="B2656" s="12" t="s">
        <v>2785</v>
      </c>
      <c r="C2656" s="13">
        <v>12656.0</v>
      </c>
      <c r="D2656" s="14" t="s">
        <v>18</v>
      </c>
      <c r="E2656" s="14">
        <v>9.6772643E7</v>
      </c>
      <c r="F2656" s="14" t="str">
        <f>IF(ISERROR(MATCH(C2656,Completed!A:A,0)),IF(ISERROR(MATCH(C2656,Unsub!B:B,0)),IF(LEN(E2656)=8,E2656&amp;",","#"),""),"")</f>
        <v>96772643,</v>
      </c>
      <c r="G2656" s="14" t="str">
        <f>if(isna(match(C2656,KlikEDM!B:B,0)),"","ClickEDM")</f>
        <v>ClickEDM</v>
      </c>
      <c r="H2656" s="15" t="str">
        <f t="array" ref="H2656">iferror(lower(index(MultiMail!C:C,match(C2656,MultiMail!A:A,0))),"")</f>
        <v>wjteo009@mymail.sim.edu.sg</v>
      </c>
      <c r="I2656" s="14" t="str">
        <f t="array" ref="I2656">iferror(index(KlikEDM!C:C,match(H2656,KlikEDM!A:A,0)),"")</f>
        <v>eblast C</v>
      </c>
      <c r="J2656" s="15" t="str">
        <f t="array" ref="J2656">iferror(lower(index(MultiMail!D:D,match(C2656,MultiMail!A:A,0))),"")</f>
        <v>teowanjing@gmail.com</v>
      </c>
      <c r="K2656" s="14" t="str">
        <f t="array" ref="K2656">iferror(index(KlikEDM!C:C,match(J2656,KlikEDM!A:A,0)),"")</f>
        <v>eblast C</v>
      </c>
      <c r="L2656" s="14"/>
      <c r="M2656" s="14">
        <v>9.6772643E7</v>
      </c>
      <c r="N2656" s="14" t="str">
        <f>IF(ISERROR(MATCH(C2656,Completed!A:A,0)),IF(ISERROR(MATCH(C2656,Unsub!B:B,0)),IF(H2656&lt;&gt;"",IF(O2656&lt;&gt;"",O2656,C2656&amp;"|"&amp;M2656&amp;"|"&amp;PROPER(B2656)&amp;"|"&amp;LOWER(H2656)),"#"),""),"")</f>
        <v>12656|96772643|Teo Wan Jing|wjteo009@mymail.sim.edu.sg
12656|96772643|Teo Wan Jing|TEOWANJING@GMAIL.COM
</v>
      </c>
      <c r="O2656" s="16" t="str">
        <f t="array" ref="O2656">IFERROR(INDEX(MultiMail!G:G,MATCH(C2656,MultiMail!A:A,0)),"")</f>
        <v>12656|96772643|Teo Wan Jing|wjteo009@mymail.sim.edu.sg
12656|96772643|Teo Wan Jing|TEOWANJING@GMAIL.COM
</v>
      </c>
      <c r="P2656" s="17">
        <f t="array" ref="P2656">IFERROR(INDEX(EDMsort!A:A,MATCH(C2656,EDMsort!B:B,0)),"")</f>
        <v>3</v>
      </c>
      <c r="Q2656" s="18"/>
    </row>
    <row r="2657" ht="14.25" hidden="1" customHeight="1">
      <c r="A2657" s="19">
        <v>2656.0</v>
      </c>
      <c r="B2657" s="20" t="s">
        <v>2786</v>
      </c>
      <c r="C2657" s="21">
        <v>12657.0</v>
      </c>
      <c r="D2657" s="22" t="s">
        <v>18</v>
      </c>
      <c r="E2657" s="22">
        <v>8.1213004E7</v>
      </c>
      <c r="F2657" s="14" t="str">
        <f>IF(ISERROR(MATCH(C2657,Completed!A:A,0)),IF(ISERROR(MATCH(C2657,Unsub!B:B,0)),IF(LEN(E2657)=8,E2657&amp;",","#"),""),"")</f>
        <v>81213004,</v>
      </c>
      <c r="G2657" s="14" t="str">
        <f>if(isna(match(C2657,KlikEDM!B:B,0)),"","ClickEDM")</f>
        <v/>
      </c>
      <c r="H2657" s="15" t="str">
        <f t="array" ref="H2657">iferror(lower(index(MultiMail!C:C,match(C2657,MultiMail!A:A,0))),"")</f>
        <v>jdchong001@mymail.sim.edu.sg</v>
      </c>
      <c r="I2657" s="14" t="str">
        <f t="array" ref="I2657">iferror(index(KlikEDM!C:C,match(H2657,KlikEDM!A:A,0)),"")</f>
        <v/>
      </c>
      <c r="J2657" s="15" t="str">
        <f t="array" ref="J2657">iferror(lower(index(MultiMail!D:D,match(C2657,MultiMail!A:A,0))),"")</f>
        <v>cjd.95@hotmail.com</v>
      </c>
      <c r="K2657" s="14" t="str">
        <f t="array" ref="K2657">iferror(index(KlikEDM!C:C,match(J2657,KlikEDM!A:A,0)),"")</f>
        <v/>
      </c>
      <c r="L2657" s="22"/>
      <c r="M2657" s="22">
        <v>8.1213004E7</v>
      </c>
      <c r="N2657" s="14" t="str">
        <f>IF(ISERROR(MATCH(C2657,Completed!A:A,0)),IF(ISERROR(MATCH(C2657,Unsub!B:B,0)),IF(H2657&lt;&gt;"",IF(O2657&lt;&gt;"",O2657,C2657&amp;"|"&amp;M2657&amp;"|"&amp;PROPER(B2657)&amp;"|"&amp;LOWER(H2657)),"#"),""),"")</f>
        <v>12657|81213004|Chong Jin De|jdchong001@mymail.sim.edu.sg
12657|81213004|Chong Jin De|CJD.95@HOTMAIL.COM
</v>
      </c>
      <c r="O2657" s="16" t="str">
        <f t="array" ref="O2657">IFERROR(INDEX(MultiMail!G:G,MATCH(C2657,MultiMail!A:A,0)),"")</f>
        <v>12657|81213004|Chong Jin De|jdchong001@mymail.sim.edu.sg
12657|81213004|Chong Jin De|CJD.95@HOTMAIL.COM
</v>
      </c>
      <c r="P2657" s="17">
        <f t="array" ref="P2657">IFERROR(INDEX(EDMsort!A:A,MATCH(C2657,EDMsort!B:B,0)),"")</f>
        <v>2</v>
      </c>
      <c r="Q2657" s="18"/>
    </row>
    <row r="2658" ht="14.25" hidden="1" customHeight="1">
      <c r="A2658" s="11">
        <v>2657.0</v>
      </c>
      <c r="B2658" s="12" t="s">
        <v>2787</v>
      </c>
      <c r="C2658" s="13">
        <v>12658.0</v>
      </c>
      <c r="D2658" s="14" t="s">
        <v>18</v>
      </c>
      <c r="E2658" s="14">
        <v>9.1811248E7</v>
      </c>
      <c r="F2658" s="14" t="str">
        <f>IF(ISERROR(MATCH(C2658,Completed!A:A,0)),IF(ISERROR(MATCH(C2658,Unsub!B:B,0)),IF(LEN(E2658)=8,E2658&amp;",","#"),""),"")</f>
        <v>91811248,</v>
      </c>
      <c r="G2658" s="14" t="str">
        <f>if(isna(match(C2658,KlikEDM!B:B,0)),"","ClickEDM")</f>
        <v/>
      </c>
      <c r="H2658" s="15" t="str">
        <f t="array" ref="H2658">iferror(lower(index(MultiMail!C:C,match(C2658,MultiMail!A:A,0))),"")</f>
        <v>fxhng001@mymail.sim.edu.sg</v>
      </c>
      <c r="I2658" s="14" t="str">
        <f t="array" ref="I2658">iferror(index(KlikEDM!C:C,match(H2658,KlikEDM!A:A,0)),"")</f>
        <v/>
      </c>
      <c r="J2658" s="15" t="str">
        <f t="array" ref="J2658">iferror(lower(index(MultiMail!D:D,match(C2658,MultiMail!A:A,0))),"")</f>
        <v>fiona-ngxinhui@hotmail.com</v>
      </c>
      <c r="K2658" s="14" t="str">
        <f t="array" ref="K2658">iferror(index(KlikEDM!C:C,match(J2658,KlikEDM!A:A,0)),"")</f>
        <v/>
      </c>
      <c r="L2658" s="14"/>
      <c r="M2658" s="14">
        <v>9.1811248E7</v>
      </c>
      <c r="N2658" s="14" t="str">
        <f>IF(ISERROR(MATCH(C2658,Completed!A:A,0)),IF(ISERROR(MATCH(C2658,Unsub!B:B,0)),IF(H2658&lt;&gt;"",IF(O2658&lt;&gt;"",O2658,C2658&amp;"|"&amp;M2658&amp;"|"&amp;PROPER(B2658)&amp;"|"&amp;LOWER(H2658)),"#"),""),"")</f>
        <v>12658|91811248|Fiona Ng Xin Hui|fxhng001@mymail.sim.edu.sg
12658|91811248|Fiona Ng Xin Hui|FIONA-NGXINHUI@HOTMAIL.COM
</v>
      </c>
      <c r="O2658" s="16" t="str">
        <f t="array" ref="O2658">IFERROR(INDEX(MultiMail!G:G,MATCH(C2658,MultiMail!A:A,0)),"")</f>
        <v>12658|91811248|Fiona Ng Xin Hui|fxhng001@mymail.sim.edu.sg
12658|91811248|Fiona Ng Xin Hui|FIONA-NGXINHUI@HOTMAIL.COM
</v>
      </c>
      <c r="P2658" s="17">
        <f t="array" ref="P2658">IFERROR(INDEX(EDMsort!A:A,MATCH(C2658,EDMsort!B:B,0)),"")</f>
        <v>1</v>
      </c>
      <c r="Q2658" s="18"/>
    </row>
    <row r="2659" ht="14.25" hidden="1" customHeight="1">
      <c r="A2659" s="19">
        <v>2658.0</v>
      </c>
      <c r="B2659" s="20" t="s">
        <v>2788</v>
      </c>
      <c r="C2659" s="21">
        <v>12659.0</v>
      </c>
      <c r="D2659" s="22" t="s">
        <v>18</v>
      </c>
      <c r="E2659" s="22">
        <v>8.2008173E7</v>
      </c>
      <c r="F2659" s="14" t="str">
        <f>IF(ISERROR(MATCH(C2659,Completed!A:A,0)),IF(ISERROR(MATCH(C2659,Unsub!B:B,0)),IF(LEN(E2659)=8,E2659&amp;",","#"),""),"")</f>
        <v>82008173,</v>
      </c>
      <c r="G2659" s="14" t="str">
        <f>if(isna(match(C2659,KlikEDM!B:B,0)),"","ClickEDM")</f>
        <v/>
      </c>
      <c r="H2659" s="15" t="str">
        <f t="array" ref="H2659">iferror(lower(index(MultiMail!C:C,match(C2659,MultiMail!A:A,0))),"")</f>
        <v>clwlim001@mymail.sim.edu.sg</v>
      </c>
      <c r="I2659" s="14" t="str">
        <f t="array" ref="I2659">iferror(index(KlikEDM!C:C,match(H2659,KlikEDM!A:A,0)),"")</f>
        <v/>
      </c>
      <c r="J2659" s="15" t="str">
        <f t="array" ref="J2659">iferror(lower(index(MultiMail!D:D,match(C2659,MultiMail!A:A,0))),"")</f>
        <v>wenwen.lim98@gmail.com</v>
      </c>
      <c r="K2659" s="14" t="str">
        <f t="array" ref="K2659">iferror(index(KlikEDM!C:C,match(J2659,KlikEDM!A:A,0)),"")</f>
        <v/>
      </c>
      <c r="L2659" s="22"/>
      <c r="M2659" s="22">
        <v>8.2008173E7</v>
      </c>
      <c r="N2659" s="14" t="str">
        <f>IF(ISERROR(MATCH(C2659,Completed!A:A,0)),IF(ISERROR(MATCH(C2659,Unsub!B:B,0)),IF(H2659&lt;&gt;"",IF(O2659&lt;&gt;"",O2659,C2659&amp;"|"&amp;M2659&amp;"|"&amp;PROPER(B2659)&amp;"|"&amp;LOWER(H2659)),"#"),""),"")</f>
        <v>12659|82008173|Charmaine Lim Li Wen|clwlim001@mymail.sim.edu.sg
12659|82008173|Charmaine Lim Li Wen|WENWEN.LIM98@GMAIL.COM
</v>
      </c>
      <c r="O2659" s="16" t="str">
        <f t="array" ref="O2659">IFERROR(INDEX(MultiMail!G:G,MATCH(C2659,MultiMail!A:A,0)),"")</f>
        <v>12659|82008173|Charmaine Lim Li Wen|clwlim001@mymail.sim.edu.sg
12659|82008173|Charmaine Lim Li Wen|WENWEN.LIM98@GMAIL.COM
</v>
      </c>
      <c r="P2659" s="17">
        <f t="array" ref="P2659">IFERROR(INDEX(EDMsort!A:A,MATCH(C2659,EDMsort!B:B,0)),"")</f>
        <v>4</v>
      </c>
      <c r="Q2659" s="18"/>
    </row>
    <row r="2660" ht="14.25" hidden="1" customHeight="1">
      <c r="A2660" s="11">
        <v>2659.0</v>
      </c>
      <c r="B2660" s="12" t="s">
        <v>2789</v>
      </c>
      <c r="C2660" s="13">
        <v>12660.0</v>
      </c>
      <c r="D2660" s="14" t="s">
        <v>18</v>
      </c>
      <c r="E2660" s="14">
        <v>9.2295303E7</v>
      </c>
      <c r="F2660" s="14" t="str">
        <f>IF(ISERROR(MATCH(C2660,Completed!A:A,0)),IF(ISERROR(MATCH(C2660,Unsub!B:B,0)),IF(LEN(E2660)=8,E2660&amp;",","#"),""),"")</f>
        <v>92295303,</v>
      </c>
      <c r="G2660" s="14" t="str">
        <f>if(isna(match(C2660,KlikEDM!B:B,0)),"","ClickEDM")</f>
        <v/>
      </c>
      <c r="H2660" s="15" t="str">
        <f t="array" ref="H2660">iferror(lower(index(MultiMail!C:C,match(C2660,MultiMail!A:A,0))),"")</f>
        <v>xjthung001@mymail.sim.edu.sg</v>
      </c>
      <c r="I2660" s="14" t="str">
        <f t="array" ref="I2660">iferror(index(KlikEDM!C:C,match(H2660,KlikEDM!A:A,0)),"")</f>
        <v/>
      </c>
      <c r="J2660" s="15" t="str">
        <f t="array" ref="J2660">iferror(lower(index(MultiMail!D:D,match(C2660,MultiMail!A:A,0))),"")</f>
        <v>thungxj@gmail.com</v>
      </c>
      <c r="K2660" s="14" t="str">
        <f t="array" ref="K2660">iferror(index(KlikEDM!C:C,match(J2660,KlikEDM!A:A,0)),"")</f>
        <v/>
      </c>
      <c r="L2660" s="14"/>
      <c r="M2660" s="14">
        <v>9.2295303E7</v>
      </c>
      <c r="N2660" s="14" t="str">
        <f>IF(ISERROR(MATCH(C2660,Completed!A:A,0)),IF(ISERROR(MATCH(C2660,Unsub!B:B,0)),IF(H2660&lt;&gt;"",IF(O2660&lt;&gt;"",O2660,C2660&amp;"|"&amp;M2660&amp;"|"&amp;PROPER(B2660)&amp;"|"&amp;LOWER(H2660)),"#"),""),"")</f>
        <v>12660|92295303|Thung Xin Jian|xjthung001@mymail.sim.edu.sg
12660|92295303|Thung Xin Jian|THUNGXJ@GMAIL.COM
</v>
      </c>
      <c r="O2660" s="16" t="str">
        <f t="array" ref="O2660">IFERROR(INDEX(MultiMail!G:G,MATCH(C2660,MultiMail!A:A,0)),"")</f>
        <v>12660|92295303|Thung Xin Jian|xjthung001@mymail.sim.edu.sg
12660|92295303|Thung Xin Jian|THUNGXJ@GMAIL.COM
</v>
      </c>
      <c r="P2660" s="17">
        <f t="array" ref="P2660">IFERROR(INDEX(EDMsort!A:A,MATCH(C2660,EDMsort!B:B,0)),"")</f>
        <v>3</v>
      </c>
      <c r="Q2660" s="18"/>
    </row>
    <row r="2661" ht="14.25" hidden="1" customHeight="1">
      <c r="A2661" s="19">
        <v>2660.0</v>
      </c>
      <c r="B2661" s="20" t="s">
        <v>2790</v>
      </c>
      <c r="C2661" s="21">
        <v>12661.0</v>
      </c>
      <c r="D2661" s="22" t="s">
        <v>18</v>
      </c>
      <c r="E2661" s="22">
        <v>9.7834882E7</v>
      </c>
      <c r="F2661" s="14" t="str">
        <f>IF(ISERROR(MATCH(C2661,Completed!A:A,0)),IF(ISERROR(MATCH(C2661,Unsub!B:B,0)),IF(LEN(E2661)=8,E2661&amp;",","#"),""),"")</f>
        <v/>
      </c>
      <c r="G2661" s="14" t="str">
        <f>if(isna(match(C2661,KlikEDM!B:B,0)),"","ClickEDM")</f>
        <v/>
      </c>
      <c r="H2661" s="15" t="str">
        <f t="array" ref="H2661">iferror(lower(index(MultiMail!C:C,match(C2661,MultiMail!A:A,0))),"")</f>
        <v>zwching001@mymail.sim.edu.sg</v>
      </c>
      <c r="I2661" s="14" t="str">
        <f t="array" ref="I2661">iferror(index(KlikEDM!C:C,match(H2661,KlikEDM!A:A,0)),"")</f>
        <v/>
      </c>
      <c r="J2661" s="15" t="str">
        <f t="array" ref="J2661">iferror(lower(index(MultiMail!D:D,match(C2661,MultiMail!A:A,0))),"")</f>
        <v>zhiwen.ching@gmail.com</v>
      </c>
      <c r="K2661" s="14" t="str">
        <f t="array" ref="K2661">iferror(index(KlikEDM!C:C,match(J2661,KlikEDM!A:A,0)),"")</f>
        <v/>
      </c>
      <c r="L2661" s="22"/>
      <c r="M2661" s="22">
        <v>9.7834882E7</v>
      </c>
      <c r="N2661" s="14" t="str">
        <f>IF(ISERROR(MATCH(C2661,Completed!A:A,0)),IF(ISERROR(MATCH(C2661,Unsub!B:B,0)),IF(H2661&lt;&gt;"",IF(O2661&lt;&gt;"",O2661,C2661&amp;"|"&amp;M2661&amp;"|"&amp;PROPER(B2661)&amp;"|"&amp;LOWER(H2661)),"#"),""),"")</f>
        <v/>
      </c>
      <c r="O2661" s="16" t="str">
        <f t="array" ref="O2661">IFERROR(INDEX(MultiMail!G:G,MATCH(C2661,MultiMail!A:A,0)),"")</f>
        <v>12661|97834882|Ching Zhi Wen|zwching001@mymail.sim.edu.sg
12661|97834882|Ching Zhi Wen|ZHIWEN.CHING@GMAIL.COM
</v>
      </c>
      <c r="P2661" s="17" t="str">
        <f t="array" ref="P2661">IFERROR(INDEX(EDMsort!A:A,MATCH(C2661,EDMsort!B:B,0)),"")</f>
        <v/>
      </c>
      <c r="Q2661" s="18"/>
    </row>
    <row r="2662" ht="14.25" hidden="1" customHeight="1">
      <c r="A2662" s="11">
        <v>2661.0</v>
      </c>
      <c r="B2662" s="12" t="s">
        <v>2791</v>
      </c>
      <c r="C2662" s="13">
        <v>12662.0</v>
      </c>
      <c r="D2662" s="14" t="s">
        <v>18</v>
      </c>
      <c r="E2662" s="14">
        <v>8.1981498E7</v>
      </c>
      <c r="F2662" s="14" t="str">
        <f>IF(ISERROR(MATCH(C2662,Completed!A:A,0)),IF(ISERROR(MATCH(C2662,Unsub!B:B,0)),IF(LEN(E2662)=8,E2662&amp;",","#"),""),"")</f>
        <v/>
      </c>
      <c r="G2662" s="14" t="str">
        <f>if(isna(match(C2662,KlikEDM!B:B,0)),"","ClickEDM")</f>
        <v/>
      </c>
      <c r="H2662" s="15" t="str">
        <f t="array" ref="H2662">iferror(lower(index(MultiMail!C:C,match(C2662,MultiMail!A:A,0))),"")</f>
        <v>jywong018@mymail.sim.edu.sg</v>
      </c>
      <c r="I2662" s="14" t="str">
        <f t="array" ref="I2662">iferror(index(KlikEDM!C:C,match(H2662,KlikEDM!A:A,0)),"")</f>
        <v/>
      </c>
      <c r="J2662" s="15" t="str">
        <f t="array" ref="J2662">iferror(lower(index(MultiMail!D:D,match(C2662,MultiMail!A:A,0))),"")</f>
        <v>wong_jieyi@hotmail.com</v>
      </c>
      <c r="K2662" s="14" t="str">
        <f t="array" ref="K2662">iferror(index(KlikEDM!C:C,match(J2662,KlikEDM!A:A,0)),"")</f>
        <v/>
      </c>
      <c r="L2662" s="14"/>
      <c r="M2662" s="14">
        <v>8.1981498E7</v>
      </c>
      <c r="N2662" s="14" t="str">
        <f>IF(ISERROR(MATCH(C2662,Completed!A:A,0)),IF(ISERROR(MATCH(C2662,Unsub!B:B,0)),IF(H2662&lt;&gt;"",IF(O2662&lt;&gt;"",O2662,C2662&amp;"|"&amp;M2662&amp;"|"&amp;PROPER(B2662)&amp;"|"&amp;LOWER(H2662)),"#"),""),"")</f>
        <v/>
      </c>
      <c r="O2662" s="16" t="str">
        <f t="array" ref="O2662">IFERROR(INDEX(MultiMail!G:G,MATCH(C2662,MultiMail!A:A,0)),"")</f>
        <v>12662|81981498|Wong Jie Yi|jywong018@mymail.sim.edu.sg
12662|81981498|Wong Jie Yi|WONG_JIEYI@HOTMAIL.COM
</v>
      </c>
      <c r="P2662" s="17" t="str">
        <f t="array" ref="P2662">IFERROR(INDEX(EDMsort!A:A,MATCH(C2662,EDMsort!B:B,0)),"")</f>
        <v/>
      </c>
      <c r="Q2662" s="18"/>
    </row>
    <row r="2663" ht="14.25" hidden="1" customHeight="1">
      <c r="A2663" s="19">
        <v>2662.0</v>
      </c>
      <c r="B2663" s="20" t="s">
        <v>2792</v>
      </c>
      <c r="C2663" s="21">
        <v>12663.0</v>
      </c>
      <c r="D2663" s="22" t="s">
        <v>18</v>
      </c>
      <c r="E2663" s="22">
        <v>9.1786744E7</v>
      </c>
      <c r="F2663" s="14" t="str">
        <f>IF(ISERROR(MATCH(C2663,Completed!A:A,0)),IF(ISERROR(MATCH(C2663,Unsub!B:B,0)),IF(LEN(E2663)=8,E2663&amp;",","#"),""),"")</f>
        <v>91786744,</v>
      </c>
      <c r="G2663" s="14" t="str">
        <f>if(isna(match(C2663,KlikEDM!B:B,0)),"","ClickEDM")</f>
        <v/>
      </c>
      <c r="H2663" s="15" t="str">
        <f t="array" ref="H2663">iferror(lower(index(MultiMail!C:C,match(C2663,MultiMail!A:A,0))),"")</f>
        <v>eqlam001@mymail.sim.edu.sg</v>
      </c>
      <c r="I2663" s="14" t="str">
        <f t="array" ref="I2663">iferror(index(KlikEDM!C:C,match(H2663,KlikEDM!A:A,0)),"")</f>
        <v/>
      </c>
      <c r="J2663" s="15" t="str">
        <f t="array" ref="J2663">iferror(lower(index(MultiMail!D:D,match(C2663,MultiMail!A:A,0))),"")</f>
        <v>enqi_1997@hotmail.com</v>
      </c>
      <c r="K2663" s="14" t="str">
        <f t="array" ref="K2663">iferror(index(KlikEDM!C:C,match(J2663,KlikEDM!A:A,0)),"")</f>
        <v/>
      </c>
      <c r="L2663" s="22"/>
      <c r="M2663" s="22">
        <v>9.1786744E7</v>
      </c>
      <c r="N2663" s="14" t="str">
        <f>IF(ISERROR(MATCH(C2663,Completed!A:A,0)),IF(ISERROR(MATCH(C2663,Unsub!B:B,0)),IF(H2663&lt;&gt;"",IF(O2663&lt;&gt;"",O2663,C2663&amp;"|"&amp;M2663&amp;"|"&amp;PROPER(B2663)&amp;"|"&amp;LOWER(H2663)),"#"),""),"")</f>
        <v>12663|91786744|Lam En Qi|eqlam001@mymail.sim.edu.sg
12663|91786744|Lam En Qi|ENQI_1997@HOTMAIL.COM
</v>
      </c>
      <c r="O2663" s="16" t="str">
        <f t="array" ref="O2663">IFERROR(INDEX(MultiMail!G:G,MATCH(C2663,MultiMail!A:A,0)),"")</f>
        <v>12663|91786744|Lam En Qi|eqlam001@mymail.sim.edu.sg
12663|91786744|Lam En Qi|ENQI_1997@HOTMAIL.COM
</v>
      </c>
      <c r="P2663" s="17">
        <f t="array" ref="P2663">IFERROR(INDEX(EDMsort!A:A,MATCH(C2663,EDMsort!B:B,0)),"")</f>
        <v>2</v>
      </c>
      <c r="Q2663" s="18"/>
    </row>
    <row r="2664" ht="14.25" hidden="1" customHeight="1">
      <c r="A2664" s="11">
        <v>2663.0</v>
      </c>
      <c r="B2664" s="12" t="s">
        <v>2793</v>
      </c>
      <c r="C2664" s="13">
        <v>12664.0</v>
      </c>
      <c r="D2664" s="14" t="s">
        <v>18</v>
      </c>
      <c r="E2664" s="14">
        <v>8.4432955E7</v>
      </c>
      <c r="F2664" s="14" t="str">
        <f>IF(ISERROR(MATCH(C2664,Completed!A:A,0)),IF(ISERROR(MATCH(C2664,Unsub!B:B,0)),IF(LEN(E2664)=8,E2664&amp;",","#"),""),"")</f>
        <v/>
      </c>
      <c r="G2664" s="14" t="str">
        <f>if(isna(match(C2664,KlikEDM!B:B,0)),"","ClickEDM")</f>
        <v/>
      </c>
      <c r="H2664" s="15" t="str">
        <f t="array" ref="H2664">iferror(lower(index(MultiMail!C:C,match(C2664,MultiMail!A:A,0))),"")</f>
        <v>jjlow008@mymail.sim.edu.sg</v>
      </c>
      <c r="I2664" s="14" t="str">
        <f t="array" ref="I2664">iferror(index(KlikEDM!C:C,match(H2664,KlikEDM!A:A,0)),"")</f>
        <v/>
      </c>
      <c r="J2664" s="15" t="str">
        <f t="array" ref="J2664">iferror(lower(index(MultiMail!D:D,match(C2664,MultiMail!A:A,0))),"")</f>
        <v>janessaaalow@gmail.com</v>
      </c>
      <c r="K2664" s="14" t="str">
        <f t="array" ref="K2664">iferror(index(KlikEDM!C:C,match(J2664,KlikEDM!A:A,0)),"")</f>
        <v/>
      </c>
      <c r="L2664" s="14"/>
      <c r="M2664" s="14">
        <v>8.4432955E7</v>
      </c>
      <c r="N2664" s="14" t="str">
        <f>IF(ISERROR(MATCH(C2664,Completed!A:A,0)),IF(ISERROR(MATCH(C2664,Unsub!B:B,0)),IF(H2664&lt;&gt;"",IF(O2664&lt;&gt;"",O2664,C2664&amp;"|"&amp;M2664&amp;"|"&amp;PROPER(B2664)&amp;"|"&amp;LOWER(H2664)),"#"),""),"")</f>
        <v/>
      </c>
      <c r="O2664" s="16" t="str">
        <f t="array" ref="O2664">IFERROR(INDEX(MultiMail!G:G,MATCH(C2664,MultiMail!A:A,0)),"")</f>
        <v>12664|84432955|Janessa Low Jinghui|jjlow008@mymail.sim.edu.sg
12664|84432955|Janessa Low Jinghui|janessaaalow@gmail.com
</v>
      </c>
      <c r="P2664" s="17" t="str">
        <f t="array" ref="P2664">IFERROR(INDEX(EDMsort!A:A,MATCH(C2664,EDMsort!B:B,0)),"")</f>
        <v/>
      </c>
      <c r="Q2664" s="18"/>
    </row>
    <row r="2665" ht="14.25" hidden="1" customHeight="1">
      <c r="A2665" s="19">
        <v>2664.0</v>
      </c>
      <c r="B2665" s="20" t="s">
        <v>2794</v>
      </c>
      <c r="C2665" s="21">
        <v>12665.0</v>
      </c>
      <c r="D2665" s="22" t="s">
        <v>18</v>
      </c>
      <c r="E2665" s="22">
        <v>9.1144655E7</v>
      </c>
      <c r="F2665" s="14" t="str">
        <f>IF(ISERROR(MATCH(C2665,Completed!A:A,0)),IF(ISERROR(MATCH(C2665,Unsub!B:B,0)),IF(LEN(E2665)=8,E2665&amp;",","#"),""),"")</f>
        <v/>
      </c>
      <c r="G2665" s="14" t="str">
        <f>if(isna(match(C2665,KlikEDM!B:B,0)),"","ClickEDM")</f>
        <v/>
      </c>
      <c r="H2665" s="15" t="str">
        <f t="array" ref="H2665">iferror(lower(index(MultiMail!C:C,match(C2665,MultiMail!A:A,0))),"")</f>
        <v>ccheang003@mymail.sim.edu.sg</v>
      </c>
      <c r="I2665" s="14" t="str">
        <f t="array" ref="I2665">iferror(index(KlikEDM!C:C,match(H2665,KlikEDM!A:A,0)),"")</f>
        <v/>
      </c>
      <c r="J2665" s="15" t="str">
        <f t="array" ref="J2665">iferror(lower(index(MultiMail!D:D,match(C2665,MultiMail!A:A,0))),"")</f>
        <v>cheang.caleb@gmail.com</v>
      </c>
      <c r="K2665" s="14" t="str">
        <f t="array" ref="K2665">iferror(index(KlikEDM!C:C,match(J2665,KlikEDM!A:A,0)),"")</f>
        <v/>
      </c>
      <c r="L2665" s="22"/>
      <c r="M2665" s="22">
        <v>9.1144655E7</v>
      </c>
      <c r="N2665" s="14" t="str">
        <f>IF(ISERROR(MATCH(C2665,Completed!A:A,0)),IF(ISERROR(MATCH(C2665,Unsub!B:B,0)),IF(H2665&lt;&gt;"",IF(O2665&lt;&gt;"",O2665,C2665&amp;"|"&amp;M2665&amp;"|"&amp;PROPER(B2665)&amp;"|"&amp;LOWER(H2665)),"#"),""),"")</f>
        <v/>
      </c>
      <c r="O2665" s="16" t="str">
        <f t="array" ref="O2665">IFERROR(INDEX(MultiMail!G:G,MATCH(C2665,MultiMail!A:A,0)),"")</f>
        <v>12665|91144655|Cheang Caleb|ccheang003@mymail.sim.edu.sg
12665|91144655|Cheang Caleb|CHEANG.CALEB@GMAIL.COM
</v>
      </c>
      <c r="P2665" s="17" t="str">
        <f t="array" ref="P2665">IFERROR(INDEX(EDMsort!A:A,MATCH(C2665,EDMsort!B:B,0)),"")</f>
        <v/>
      </c>
      <c r="Q2665" s="18"/>
    </row>
    <row r="2666" ht="14.25" customHeight="1">
      <c r="A2666" s="11">
        <v>2665.0</v>
      </c>
      <c r="B2666" s="12" t="s">
        <v>2795</v>
      </c>
      <c r="C2666" s="13">
        <v>12666.0</v>
      </c>
      <c r="D2666" s="14" t="s">
        <v>18</v>
      </c>
      <c r="E2666" s="14">
        <v>9.6464912E7</v>
      </c>
      <c r="F2666" s="14" t="str">
        <f>IF(ISERROR(MATCH(C2666,Completed!A:A,0)),IF(ISERROR(MATCH(C2666,Unsub!B:B,0)),IF(LEN(E2666)=8,E2666&amp;",","#"),""),"")</f>
        <v>96464912,</v>
      </c>
      <c r="G2666" s="14" t="str">
        <f>if(isna(match(C2666,KlikEDM!B:B,0)),"","ClickEDM")</f>
        <v>ClickEDM</v>
      </c>
      <c r="H2666" s="15" t="str">
        <f t="array" ref="H2666">iferror(lower(index(MultiMail!C:C,match(C2666,MultiMail!A:A,0))),"")</f>
        <v>zywong011@mymail.sim.edu.sg</v>
      </c>
      <c r="I2666" s="14" t="str">
        <f t="array" ref="I2666">iferror(index(KlikEDM!C:C,match(H2666,KlikEDM!A:A,0)),"")</f>
        <v/>
      </c>
      <c r="J2666" s="15" t="str">
        <f t="array" ref="J2666">iferror(lower(index(MultiMail!D:D,match(C2666,MultiMail!A:A,0))),"")</f>
        <v>z.henyuerwong@gmail.com</v>
      </c>
      <c r="K2666" s="14" t="str">
        <f t="array" ref="K2666">iferror(index(KlikEDM!C:C,match(J2666,KlikEDM!A:A,0)),"")</f>
        <v>eblast A</v>
      </c>
      <c r="L2666" s="14"/>
      <c r="M2666" s="14">
        <v>9.6464912E7</v>
      </c>
      <c r="N2666" s="14" t="str">
        <f>IF(ISERROR(MATCH(C2666,Completed!A:A,0)),IF(ISERROR(MATCH(C2666,Unsub!B:B,0)),IF(H2666&lt;&gt;"",IF(O2666&lt;&gt;"",O2666,C2666&amp;"|"&amp;M2666&amp;"|"&amp;PROPER(B2666)&amp;"|"&amp;LOWER(H2666)),"#"),""),"")</f>
        <v>12666|96464912|Wong Zhen Yu|zywong011@mymail.sim.edu.sg
12666|96464912|Wong Zhen Yu|Z.henyuerwong@gmail.com
</v>
      </c>
      <c r="O2666" s="16" t="str">
        <f t="array" ref="O2666">IFERROR(INDEX(MultiMail!G:G,MATCH(C2666,MultiMail!A:A,0)),"")</f>
        <v>12666|96464912|Wong Zhen Yu|zywong011@mymail.sim.edu.sg
12666|96464912|Wong Zhen Yu|Z.henyuerwong@gmail.com
</v>
      </c>
      <c r="P2666" s="17">
        <f t="array" ref="P2666">IFERROR(INDEX(EDMsort!A:A,MATCH(C2666,EDMsort!B:B,0)),"")</f>
        <v>1</v>
      </c>
      <c r="Q2666" s="18"/>
    </row>
    <row r="2667" ht="14.25" hidden="1" customHeight="1">
      <c r="A2667" s="19">
        <v>2666.0</v>
      </c>
      <c r="B2667" s="20" t="s">
        <v>2796</v>
      </c>
      <c r="C2667" s="21">
        <v>12667.0</v>
      </c>
      <c r="D2667" s="22" t="s">
        <v>18</v>
      </c>
      <c r="E2667" s="22">
        <v>9.7271305E7</v>
      </c>
      <c r="F2667" s="14" t="str">
        <f>IF(ISERROR(MATCH(C2667,Completed!A:A,0)),IF(ISERROR(MATCH(C2667,Unsub!B:B,0)),IF(LEN(E2667)=8,E2667&amp;",","#"),""),"")</f>
        <v>97271305,</v>
      </c>
      <c r="G2667" s="14" t="str">
        <f>if(isna(match(C2667,KlikEDM!B:B,0)),"","ClickEDM")</f>
        <v/>
      </c>
      <c r="H2667" s="15" t="str">
        <f t="array" ref="H2667">iferror(lower(index(MultiMail!C:C,match(C2667,MultiMail!A:A,0))),"")</f>
        <v>sytan085@mymail.sim.edu.sg</v>
      </c>
      <c r="I2667" s="14" t="str">
        <f t="array" ref="I2667">iferror(index(KlikEDM!C:C,match(H2667,KlikEDM!A:A,0)),"")</f>
        <v/>
      </c>
      <c r="J2667" s="15" t="str">
        <f t="array" ref="J2667">iferror(lower(index(MultiMail!D:D,match(C2667,MultiMail!A:A,0))),"")</f>
        <v>tandesiree96@gmail.com</v>
      </c>
      <c r="K2667" s="14" t="str">
        <f t="array" ref="K2667">iferror(index(KlikEDM!C:C,match(J2667,KlikEDM!A:A,0)),"")</f>
        <v/>
      </c>
      <c r="L2667" s="22"/>
      <c r="M2667" s="22">
        <v>9.7271305E7</v>
      </c>
      <c r="N2667" s="14" t="str">
        <f>IF(ISERROR(MATCH(C2667,Completed!A:A,0)),IF(ISERROR(MATCH(C2667,Unsub!B:B,0)),IF(H2667&lt;&gt;"",IF(O2667&lt;&gt;"",O2667,C2667&amp;"|"&amp;M2667&amp;"|"&amp;PROPER(B2667)&amp;"|"&amp;LOWER(H2667)),"#"),""),"")</f>
        <v>12667|97271305|Tan Shi Yun|sytan085@mymail.sim.edu.sg
12667|97271305|Tan Shi Yun|TANDESIREE96@GMAIL.COM
</v>
      </c>
      <c r="O2667" s="16" t="str">
        <f t="array" ref="O2667">IFERROR(INDEX(MultiMail!G:G,MATCH(C2667,MultiMail!A:A,0)),"")</f>
        <v>12667|97271305|Tan Shi Yun|sytan085@mymail.sim.edu.sg
12667|97271305|Tan Shi Yun|TANDESIREE96@GMAIL.COM
</v>
      </c>
      <c r="P2667" s="17">
        <f t="array" ref="P2667">IFERROR(INDEX(EDMsort!A:A,MATCH(C2667,EDMsort!B:B,0)),"")</f>
        <v>4</v>
      </c>
      <c r="Q2667" s="18"/>
    </row>
    <row r="2668" ht="14.25" hidden="1" customHeight="1">
      <c r="A2668" s="11">
        <v>2667.0</v>
      </c>
      <c r="B2668" s="12" t="s">
        <v>2797</v>
      </c>
      <c r="C2668" s="13">
        <v>12668.0</v>
      </c>
      <c r="D2668" s="14" t="s">
        <v>18</v>
      </c>
      <c r="E2668" s="14">
        <v>9.1728428E7</v>
      </c>
      <c r="F2668" s="14" t="str">
        <f>IF(ISERROR(MATCH(C2668,Completed!A:A,0)),IF(ISERROR(MATCH(C2668,Unsub!B:B,0)),IF(LEN(E2668)=8,E2668&amp;",","#"),""),"")</f>
        <v>91728428,</v>
      </c>
      <c r="G2668" s="14" t="str">
        <f>if(isna(match(C2668,KlikEDM!B:B,0)),"","ClickEDM")</f>
        <v/>
      </c>
      <c r="H2668" s="15" t="str">
        <f t="array" ref="H2668">iferror(lower(index(MultiMail!C:C,match(C2668,MultiMail!A:A,0))),"")</f>
        <v>bhrchan001@mymail.sim.edu.sg</v>
      </c>
      <c r="I2668" s="14" t="str">
        <f t="array" ref="I2668">iferror(index(KlikEDM!C:C,match(H2668,KlikEDM!A:A,0)),"")</f>
        <v/>
      </c>
      <c r="J2668" s="15" t="str">
        <f t="array" ref="J2668">iferror(lower(index(MultiMail!D:D,match(C2668,MultiMail!A:A,0))),"")</f>
        <v>bchan95@gmail.com</v>
      </c>
      <c r="K2668" s="14" t="str">
        <f t="array" ref="K2668">iferror(index(KlikEDM!C:C,match(J2668,KlikEDM!A:A,0)),"")</f>
        <v/>
      </c>
      <c r="L2668" s="14"/>
      <c r="M2668" s="14">
        <v>9.1728428E7</v>
      </c>
      <c r="N2668" s="14" t="str">
        <f>IF(ISERROR(MATCH(C2668,Completed!A:A,0)),IF(ISERROR(MATCH(C2668,Unsub!B:B,0)),IF(H2668&lt;&gt;"",IF(O2668&lt;&gt;"",O2668,C2668&amp;"|"&amp;M2668&amp;"|"&amp;PROPER(B2668)&amp;"|"&amp;LOWER(H2668)),"#"),""),"")</f>
        <v>12668|91728428|Bryan Chan Hong Rui|bhrchan001@mymail.sim.edu.sg
12668|91728428|Bryan Chan Hong Rui|BCHAN95@GMAIL.COM
</v>
      </c>
      <c r="O2668" s="16" t="str">
        <f t="array" ref="O2668">IFERROR(INDEX(MultiMail!G:G,MATCH(C2668,MultiMail!A:A,0)),"")</f>
        <v>12668|91728428|Bryan Chan Hong Rui|bhrchan001@mymail.sim.edu.sg
12668|91728428|Bryan Chan Hong Rui|BCHAN95@GMAIL.COM
</v>
      </c>
      <c r="P2668" s="17">
        <f t="array" ref="P2668">IFERROR(INDEX(EDMsort!A:A,MATCH(C2668,EDMsort!B:B,0)),"")</f>
        <v>3</v>
      </c>
      <c r="Q2668" s="18"/>
    </row>
    <row r="2669" ht="14.25" hidden="1" customHeight="1">
      <c r="A2669" s="19">
        <v>2668.0</v>
      </c>
      <c r="B2669" s="20" t="s">
        <v>2798</v>
      </c>
      <c r="C2669" s="21">
        <v>12669.0</v>
      </c>
      <c r="D2669" s="22" t="s">
        <v>18</v>
      </c>
      <c r="E2669" s="22">
        <v>8.121122E7</v>
      </c>
      <c r="F2669" s="14" t="str">
        <f>IF(ISERROR(MATCH(C2669,Completed!A:A,0)),IF(ISERROR(MATCH(C2669,Unsub!B:B,0)),IF(LEN(E2669)=8,E2669&amp;",","#"),""),"")</f>
        <v>81211220,</v>
      </c>
      <c r="G2669" s="14" t="str">
        <f>if(isna(match(C2669,KlikEDM!B:B,0)),"","ClickEDM")</f>
        <v/>
      </c>
      <c r="H2669" s="15" t="str">
        <f t="array" ref="H2669">iferror(lower(index(MultiMail!C:C,match(C2669,MultiMail!A:A,0))),"")</f>
        <v>jklng001@mymail.sim.edu.sg</v>
      </c>
      <c r="I2669" s="14" t="str">
        <f t="array" ref="I2669">iferror(index(KlikEDM!C:C,match(H2669,KlikEDM!A:A,0)),"")</f>
        <v/>
      </c>
      <c r="J2669" s="15" t="str">
        <f t="array" ref="J2669">iferror(lower(index(MultiMail!D:D,match(C2669,MultiMail!A:A,0))),"")</f>
        <v>jeraldinengkl@gmail.com</v>
      </c>
      <c r="K2669" s="14" t="str">
        <f t="array" ref="K2669">iferror(index(KlikEDM!C:C,match(J2669,KlikEDM!A:A,0)),"")</f>
        <v/>
      </c>
      <c r="L2669" s="22"/>
      <c r="M2669" s="22">
        <v>8.121122E7</v>
      </c>
      <c r="N2669" s="14" t="str">
        <f>IF(ISERROR(MATCH(C2669,Completed!A:A,0)),IF(ISERROR(MATCH(C2669,Unsub!B:B,0)),IF(H2669&lt;&gt;"",IF(O2669&lt;&gt;"",O2669,C2669&amp;"|"&amp;M2669&amp;"|"&amp;PROPER(B2669)&amp;"|"&amp;LOWER(H2669)),"#"),""),"")</f>
        <v>12669|81211220|Jeraldine Ng Kai Li|jklng001@mymail.sim.edu.sg
12669|81211220|Jeraldine Ng Kai Li|JERALDINENGKL@GMAIL.COM
</v>
      </c>
      <c r="O2669" s="16" t="str">
        <f t="array" ref="O2669">IFERROR(INDEX(MultiMail!G:G,MATCH(C2669,MultiMail!A:A,0)),"")</f>
        <v>12669|81211220|Jeraldine Ng Kai Li|jklng001@mymail.sim.edu.sg
12669|81211220|Jeraldine Ng Kai Li|JERALDINENGKL@GMAIL.COM
</v>
      </c>
      <c r="P2669" s="17">
        <f t="array" ref="P2669">IFERROR(INDEX(EDMsort!A:A,MATCH(C2669,EDMsort!B:B,0)),"")</f>
        <v>2</v>
      </c>
      <c r="Q2669" s="18"/>
    </row>
    <row r="2670" ht="14.25" hidden="1" customHeight="1">
      <c r="A2670" s="11">
        <v>2669.0</v>
      </c>
      <c r="B2670" s="12" t="s">
        <v>2799</v>
      </c>
      <c r="C2670" s="13">
        <v>12670.0</v>
      </c>
      <c r="D2670" s="14" t="s">
        <v>18</v>
      </c>
      <c r="E2670" s="14">
        <v>8.3338831E7</v>
      </c>
      <c r="F2670" s="14" t="str">
        <f>IF(ISERROR(MATCH(C2670,Completed!A:A,0)),IF(ISERROR(MATCH(C2670,Unsub!B:B,0)),IF(LEN(E2670)=8,E2670&amp;",","#"),""),"")</f>
        <v>83338831,</v>
      </c>
      <c r="G2670" s="14" t="str">
        <f>if(isna(match(C2670,KlikEDM!B:B,0)),"","ClickEDM")</f>
        <v/>
      </c>
      <c r="H2670" s="15" t="str">
        <f t="array" ref="H2670">iferror(lower(index(MultiMail!C:C,match(C2670,MultiMail!A:A,0))),"")</f>
        <v>qwbphua001@mymail.sim.edu.sg</v>
      </c>
      <c r="I2670" s="14" t="str">
        <f t="array" ref="I2670">iferror(index(KlikEDM!C:C,match(H2670,KlikEDM!A:A,0)),"")</f>
        <v/>
      </c>
      <c r="J2670" s="15" t="str">
        <f t="array" ref="J2670">iferror(lower(index(MultiMail!D:D,match(C2670,MultiMail!A:A,0))),"")</f>
        <v>bryan.phua@hotmail.com</v>
      </c>
      <c r="K2670" s="14" t="str">
        <f t="array" ref="K2670">iferror(index(KlikEDM!C:C,match(J2670,KlikEDM!A:A,0)),"")</f>
        <v/>
      </c>
      <c r="L2670" s="14"/>
      <c r="M2670" s="14">
        <v>8.3338831E7</v>
      </c>
      <c r="N2670" s="14" t="str">
        <f>IF(ISERROR(MATCH(C2670,Completed!A:A,0)),IF(ISERROR(MATCH(C2670,Unsub!B:B,0)),IF(H2670&lt;&gt;"",IF(O2670&lt;&gt;"",O2670,C2670&amp;"|"&amp;M2670&amp;"|"&amp;PROPER(B2670)&amp;"|"&amp;LOWER(H2670)),"#"),""),"")</f>
        <v>12670|83338831|Phua Qin Wei, Bryan|qwbphua001@mymail.sim.edu.sg
12670|83338831|Phua Qin Wei, Bryan|BRYAN.PHUA@HOTMAIL.COM
</v>
      </c>
      <c r="O2670" s="16" t="str">
        <f t="array" ref="O2670">IFERROR(INDEX(MultiMail!G:G,MATCH(C2670,MultiMail!A:A,0)),"")</f>
        <v>12670|83338831|Phua Qin Wei, Bryan|qwbphua001@mymail.sim.edu.sg
12670|83338831|Phua Qin Wei, Bryan|BRYAN.PHUA@HOTMAIL.COM
</v>
      </c>
      <c r="P2670" s="17">
        <f t="array" ref="P2670">IFERROR(INDEX(EDMsort!A:A,MATCH(C2670,EDMsort!B:B,0)),"")</f>
        <v>1</v>
      </c>
      <c r="Q2670" s="18"/>
    </row>
    <row r="2671" ht="14.25" hidden="1" customHeight="1">
      <c r="A2671" s="19">
        <v>2670.0</v>
      </c>
      <c r="B2671" s="20" t="s">
        <v>2800</v>
      </c>
      <c r="C2671" s="21">
        <v>12671.0</v>
      </c>
      <c r="D2671" s="22" t="s">
        <v>18</v>
      </c>
      <c r="E2671" s="22">
        <v>8.3827536E7</v>
      </c>
      <c r="F2671" s="14" t="str">
        <f>IF(ISERROR(MATCH(C2671,Completed!A:A,0)),IF(ISERROR(MATCH(C2671,Unsub!B:B,0)),IF(LEN(E2671)=8,E2671&amp;",","#"),""),"")</f>
        <v/>
      </c>
      <c r="G2671" s="14" t="str">
        <f>if(isna(match(C2671,KlikEDM!B:B,0)),"","ClickEDM")</f>
        <v/>
      </c>
      <c r="H2671" s="15" t="str">
        <f t="array" ref="H2671">iferror(lower(index(MultiMail!C:C,match(C2671,MultiMail!A:A,0))),"")</f>
        <v>sycho001@mymail.sim.edu.sg</v>
      </c>
      <c r="I2671" s="14" t="str">
        <f t="array" ref="I2671">iferror(index(KlikEDM!C:C,match(H2671,KlikEDM!A:A,0)),"")</f>
        <v/>
      </c>
      <c r="J2671" s="15" t="str">
        <f t="array" ref="J2671">iferror(lower(index(MultiMail!D:D,match(C2671,MultiMail!A:A,0))),"")</f>
        <v>charmainehosiying@gmail.com</v>
      </c>
      <c r="K2671" s="14" t="str">
        <f t="array" ref="K2671">iferror(index(KlikEDM!C:C,match(J2671,KlikEDM!A:A,0)),"")</f>
        <v/>
      </c>
      <c r="L2671" s="22"/>
      <c r="M2671" s="22">
        <v>8.3827536E7</v>
      </c>
      <c r="N2671" s="14" t="str">
        <f>IF(ISERROR(MATCH(C2671,Completed!A:A,0)),IF(ISERROR(MATCH(C2671,Unsub!B:B,0)),IF(H2671&lt;&gt;"",IF(O2671&lt;&gt;"",O2671,C2671&amp;"|"&amp;M2671&amp;"|"&amp;PROPER(B2671)&amp;"|"&amp;LOWER(H2671)),"#"),""),"")</f>
        <v/>
      </c>
      <c r="O2671" s="16" t="str">
        <f t="array" ref="O2671">IFERROR(INDEX(MultiMail!G:G,MATCH(C2671,MultiMail!A:A,0)),"")</f>
        <v>12671|83827536|Ho Si Ying Charmaine|sycho001@mymail.sim.edu.sg
12671|83827536|Ho Si Ying Charmaine|CHARMAINEHOSIYING@GMAIL.COM
</v>
      </c>
      <c r="P2671" s="17" t="str">
        <f t="array" ref="P2671">IFERROR(INDEX(EDMsort!A:A,MATCH(C2671,EDMsort!B:B,0)),"")</f>
        <v/>
      </c>
      <c r="Q2671" s="18"/>
    </row>
    <row r="2672" ht="14.25" customHeight="1">
      <c r="A2672" s="11">
        <v>2671.0</v>
      </c>
      <c r="B2672" s="12" t="s">
        <v>2801</v>
      </c>
      <c r="C2672" s="13">
        <v>12672.0</v>
      </c>
      <c r="D2672" s="14" t="s">
        <v>18</v>
      </c>
      <c r="E2672" s="14">
        <v>9.6697865E7</v>
      </c>
      <c r="F2672" s="14" t="str">
        <f>IF(ISERROR(MATCH(C2672,Completed!A:A,0)),IF(ISERROR(MATCH(C2672,Unsub!B:B,0)),IF(LEN(E2672)=8,E2672&amp;",","#"),""),"")</f>
        <v>96697865,</v>
      </c>
      <c r="G2672" s="14" t="str">
        <f>if(isna(match(C2672,KlikEDM!B:B,0)),"","ClickEDM")</f>
        <v>ClickEDM</v>
      </c>
      <c r="H2672" s="15" t="str">
        <f t="array" ref="H2672">iferror(lower(index(MultiMail!C:C,match(C2672,MultiMail!A:A,0))),"")</f>
        <v>jwng028@mymail.sim.edu.sg</v>
      </c>
      <c r="I2672" s="14" t="str">
        <f t="array" ref="I2672">iferror(index(KlikEDM!C:C,match(H2672,KlikEDM!A:A,0)),"")</f>
        <v/>
      </c>
      <c r="J2672" s="15" t="str">
        <f t="array" ref="J2672">iferror(lower(index(MultiMail!D:D,match(C2672,MultiMail!A:A,0))),"")</f>
        <v>iamjunwei.jw@gmail.com</v>
      </c>
      <c r="K2672" s="14" t="str">
        <f t="array" ref="K2672">iferror(index(KlikEDM!C:C,match(J2672,KlikEDM!A:A,0)),"")</f>
        <v>eblast D</v>
      </c>
      <c r="L2672" s="14"/>
      <c r="M2672" s="14">
        <v>9.6697865E7</v>
      </c>
      <c r="N2672" s="14" t="str">
        <f>IF(ISERROR(MATCH(C2672,Completed!A:A,0)),IF(ISERROR(MATCH(C2672,Unsub!B:B,0)),IF(H2672&lt;&gt;"",IF(O2672&lt;&gt;"",O2672,C2672&amp;"|"&amp;M2672&amp;"|"&amp;PROPER(B2672)&amp;"|"&amp;LOWER(H2672)),"#"),""),"")</f>
        <v>12672|96697865|Ng Jun Wei|jwng028@mymail.sim.edu.sg
12672|96697865|Ng Jun Wei|IAMJUNWEI.JW@GMAIL.COM
</v>
      </c>
      <c r="O2672" s="16" t="str">
        <f t="array" ref="O2672">IFERROR(INDEX(MultiMail!G:G,MATCH(C2672,MultiMail!A:A,0)),"")</f>
        <v>12672|96697865|Ng Jun Wei|jwng028@mymail.sim.edu.sg
12672|96697865|Ng Jun Wei|IAMJUNWEI.JW@GMAIL.COM
</v>
      </c>
      <c r="P2672" s="17">
        <f t="array" ref="P2672">IFERROR(INDEX(EDMsort!A:A,MATCH(C2672,EDMsort!B:B,0)),"")</f>
        <v>4</v>
      </c>
      <c r="Q2672" s="18"/>
    </row>
    <row r="2673" ht="14.25" hidden="1" customHeight="1">
      <c r="A2673" s="19">
        <v>2672.0</v>
      </c>
      <c r="B2673" s="20" t="s">
        <v>2802</v>
      </c>
      <c r="C2673" s="21">
        <v>12673.0</v>
      </c>
      <c r="D2673" s="22" t="s">
        <v>18</v>
      </c>
      <c r="E2673" s="22">
        <v>9.7825741E7</v>
      </c>
      <c r="F2673" s="14" t="str">
        <f>IF(ISERROR(MATCH(C2673,Completed!A:A,0)),IF(ISERROR(MATCH(C2673,Unsub!B:B,0)),IF(LEN(E2673)=8,E2673&amp;",","#"),""),"")</f>
        <v>97825741,</v>
      </c>
      <c r="G2673" s="14" t="str">
        <f>if(isna(match(C2673,KlikEDM!B:B,0)),"","ClickEDM")</f>
        <v/>
      </c>
      <c r="H2673" s="15" t="str">
        <f t="array" ref="H2673">iferror(lower(index(MultiMail!C:C,match(C2673,MultiMail!A:A,0))),"")</f>
        <v>yfchong004@mymail.sim.edu.sg</v>
      </c>
      <c r="I2673" s="14" t="str">
        <f t="array" ref="I2673">iferror(index(KlikEDM!C:C,match(H2673,KlikEDM!A:A,0)),"")</f>
        <v/>
      </c>
      <c r="J2673" s="15" t="str">
        <f t="array" ref="J2673">iferror(lower(index(MultiMail!D:D,match(C2673,MultiMail!A:A,0))),"")</f>
        <v>yanfeichong@gmail.com</v>
      </c>
      <c r="K2673" s="14" t="str">
        <f t="array" ref="K2673">iferror(index(KlikEDM!C:C,match(J2673,KlikEDM!A:A,0)),"")</f>
        <v/>
      </c>
      <c r="L2673" s="22"/>
      <c r="M2673" s="22">
        <v>9.7825741E7</v>
      </c>
      <c r="N2673" s="14" t="str">
        <f>IF(ISERROR(MATCH(C2673,Completed!A:A,0)),IF(ISERROR(MATCH(C2673,Unsub!B:B,0)),IF(H2673&lt;&gt;"",IF(O2673&lt;&gt;"",O2673,C2673&amp;"|"&amp;M2673&amp;"|"&amp;PROPER(B2673)&amp;"|"&amp;LOWER(H2673)),"#"),""),"")</f>
        <v>12673|97825741|Chong Yan Fei|yfchong004@mymail.sim.edu.sg
12673|97825741|Chong Yan Fei|YANFEICHONG@GMAIL.COM
</v>
      </c>
      <c r="O2673" s="16" t="str">
        <f t="array" ref="O2673">IFERROR(INDEX(MultiMail!G:G,MATCH(C2673,MultiMail!A:A,0)),"")</f>
        <v>12673|97825741|Chong Yan Fei|yfchong004@mymail.sim.edu.sg
12673|97825741|Chong Yan Fei|YANFEICHONG@GMAIL.COM
</v>
      </c>
      <c r="P2673" s="17">
        <f t="array" ref="P2673">IFERROR(INDEX(EDMsort!A:A,MATCH(C2673,EDMsort!B:B,0)),"")</f>
        <v>3</v>
      </c>
      <c r="Q2673" s="18"/>
    </row>
    <row r="2674" ht="14.25" hidden="1" customHeight="1">
      <c r="A2674" s="11">
        <v>2673.0</v>
      </c>
      <c r="B2674" s="12" t="s">
        <v>2803</v>
      </c>
      <c r="C2674" s="13">
        <v>12674.0</v>
      </c>
      <c r="D2674" s="14" t="s">
        <v>93</v>
      </c>
      <c r="E2674" s="14"/>
      <c r="F2674" s="14" t="str">
        <f>IF(ISERROR(MATCH(C2674,Completed!A:A,0)),IF(ISERROR(MATCH(C2674,Unsub!B:B,0)),IF(LEN(E2674)=8,E2674&amp;",","#"),""),"")</f>
        <v>#</v>
      </c>
      <c r="G2674" s="14" t="str">
        <f>if(isna(match(C2674,KlikEDM!B:B,0)),"","ClickEDM")</f>
        <v/>
      </c>
      <c r="H2674" s="15" t="str">
        <f t="array" ref="H2674">iferror(lower(index(MultiMail!C:C,match(C2674,MultiMail!A:A,0))),"")</f>
        <v>jjyng003@mymail.sim.edu.sg</v>
      </c>
      <c r="I2674" s="14" t="str">
        <f t="array" ref="I2674">iferror(index(KlikEDM!C:C,match(H2674,KlikEDM!A:A,0)),"")</f>
        <v/>
      </c>
      <c r="J2674" s="15" t="str">
        <f t="array" ref="J2674">iferror(lower(index(MultiMail!D:D,match(C2674,MultiMail!A:A,0))),"")</f>
        <v>joeyngjiayee3@gmail.com</v>
      </c>
      <c r="K2674" s="14" t="str">
        <f t="array" ref="K2674">iferror(index(KlikEDM!C:C,match(J2674,KlikEDM!A:A,0)),"")</f>
        <v/>
      </c>
      <c r="L2674" s="14"/>
      <c r="M2674" s="14" t="s">
        <v>2804</v>
      </c>
      <c r="N2674" s="14" t="str">
        <f>IF(ISERROR(MATCH(C2674,Completed!A:A,0)),IF(ISERROR(MATCH(C2674,Unsub!B:B,0)),IF(H2674&lt;&gt;"",IF(O2674&lt;&gt;"",O2674,C2674&amp;"|"&amp;M2674&amp;"|"&amp;PROPER(B2674)&amp;"|"&amp;LOWER(H2674)),"#"),""),"")</f>
        <v>12674|MRC12674|Joey Ng Jia Yee|jjyng003@mymail.sim.edu.sg
12674|MRC12674|Joey Ng Jia Yee|JOEYNGJIAYEE3@GMAIL.COM
</v>
      </c>
      <c r="O2674" s="16" t="str">
        <f t="array" ref="O2674">IFERROR(INDEX(MultiMail!G:G,MATCH(C2674,MultiMail!A:A,0)),"")</f>
        <v>12674|MRC12674|Joey Ng Jia Yee|jjyng003@mymail.sim.edu.sg
12674|MRC12674|Joey Ng Jia Yee|JOEYNGJIAYEE3@GMAIL.COM
</v>
      </c>
      <c r="P2674" s="17">
        <f t="array" ref="P2674">IFERROR(INDEX(EDMsort!A:A,MATCH(C2674,EDMsort!B:B,0)),"")</f>
        <v>2</v>
      </c>
      <c r="Q2674" s="18"/>
    </row>
    <row r="2675" ht="14.25" hidden="1" customHeight="1">
      <c r="A2675" s="19">
        <v>2674.0</v>
      </c>
      <c r="B2675" s="20" t="s">
        <v>2805</v>
      </c>
      <c r="C2675" s="21">
        <v>12675.0</v>
      </c>
      <c r="D2675" s="22" t="s">
        <v>18</v>
      </c>
      <c r="E2675" s="22">
        <v>9.7834872E7</v>
      </c>
      <c r="F2675" s="14" t="str">
        <f>IF(ISERROR(MATCH(C2675,Completed!A:A,0)),IF(ISERROR(MATCH(C2675,Unsub!B:B,0)),IF(LEN(E2675)=8,E2675&amp;",","#"),""),"")</f>
        <v>97834872,</v>
      </c>
      <c r="G2675" s="14" t="str">
        <f>if(isna(match(C2675,KlikEDM!B:B,0)),"","ClickEDM")</f>
        <v/>
      </c>
      <c r="H2675" s="15" t="str">
        <f t="array" ref="H2675">iferror(lower(index(MultiMail!C:C,match(C2675,MultiMail!A:A,0))),"")</f>
        <v>mysang001@mymail.sim.edu.sg</v>
      </c>
      <c r="I2675" s="14" t="str">
        <f t="array" ref="I2675">iferror(index(KlikEDM!C:C,match(H2675,KlikEDM!A:A,0)),"")</f>
        <v/>
      </c>
      <c r="J2675" s="15" t="str">
        <f t="array" ref="J2675">iferror(lower(index(MultiMail!D:D,match(C2675,MultiMail!A:A,0))),"")</f>
        <v>melanieays13@gmail.com</v>
      </c>
      <c r="K2675" s="14" t="str">
        <f t="array" ref="K2675">iferror(index(KlikEDM!C:C,match(J2675,KlikEDM!A:A,0)),"")</f>
        <v/>
      </c>
      <c r="L2675" s="22"/>
      <c r="M2675" s="22">
        <v>9.7834872E7</v>
      </c>
      <c r="N2675" s="14" t="str">
        <f>IF(ISERROR(MATCH(C2675,Completed!A:A,0)),IF(ISERROR(MATCH(C2675,Unsub!B:B,0)),IF(H2675&lt;&gt;"",IF(O2675&lt;&gt;"",O2675,C2675&amp;"|"&amp;M2675&amp;"|"&amp;PROPER(B2675)&amp;"|"&amp;LOWER(H2675)),"#"),""),"")</f>
        <v>12675|97834872|Melanie Ang Ying Shan|mysang001@mymail.sim.edu.sg
12675|97834872|Melanie Ang Ying Shan|MELANIEAYS13@GMAIL.COM
</v>
      </c>
      <c r="O2675" s="16" t="str">
        <f t="array" ref="O2675">IFERROR(INDEX(MultiMail!G:G,MATCH(C2675,MultiMail!A:A,0)),"")</f>
        <v>12675|97834872|Melanie Ang Ying Shan|mysang001@mymail.sim.edu.sg
12675|97834872|Melanie Ang Ying Shan|MELANIEAYS13@GMAIL.COM
</v>
      </c>
      <c r="P2675" s="17">
        <f t="array" ref="P2675">IFERROR(INDEX(EDMsort!A:A,MATCH(C2675,EDMsort!B:B,0)),"")</f>
        <v>1</v>
      </c>
      <c r="Q2675" s="18"/>
    </row>
    <row r="2676" ht="14.25" hidden="1" customHeight="1">
      <c r="A2676" s="11">
        <v>2675.0</v>
      </c>
      <c r="B2676" s="12" t="s">
        <v>2806</v>
      </c>
      <c r="C2676" s="13">
        <v>12676.0</v>
      </c>
      <c r="D2676" s="14" t="s">
        <v>18</v>
      </c>
      <c r="E2676" s="14">
        <v>9.7108373E7</v>
      </c>
      <c r="F2676" s="14" t="str">
        <f>IF(ISERROR(MATCH(C2676,Completed!A:A,0)),IF(ISERROR(MATCH(C2676,Unsub!B:B,0)),IF(LEN(E2676)=8,E2676&amp;",","#"),""),"")</f>
        <v>97108373,</v>
      </c>
      <c r="G2676" s="14" t="str">
        <f>if(isna(match(C2676,KlikEDM!B:B,0)),"","ClickEDM")</f>
        <v/>
      </c>
      <c r="H2676" s="15" t="str">
        <f t="array" ref="H2676">iferror(lower(index(MultiMail!C:C,match(C2676,MultiMail!A:A,0))),"")</f>
        <v>sliang015@mymail.sim.edu.sg</v>
      </c>
      <c r="I2676" s="14" t="str">
        <f t="array" ref="I2676">iferror(index(KlikEDM!C:C,match(H2676,KlikEDM!A:A,0)),"")</f>
        <v/>
      </c>
      <c r="J2676" s="15" t="str">
        <f t="array" ref="J2676">iferror(lower(index(MultiMail!D:D,match(C2676,MultiMail!A:A,0))),"")</f>
        <v>theshaowy@gmail.com</v>
      </c>
      <c r="K2676" s="14" t="str">
        <f t="array" ref="K2676">iferror(index(KlikEDM!C:C,match(J2676,KlikEDM!A:A,0)),"")</f>
        <v/>
      </c>
      <c r="L2676" s="14"/>
      <c r="M2676" s="14">
        <v>9.7108373E7</v>
      </c>
      <c r="N2676" s="14" t="str">
        <f>IF(ISERROR(MATCH(C2676,Completed!A:A,0)),IF(ISERROR(MATCH(C2676,Unsub!B:B,0)),IF(H2676&lt;&gt;"",IF(O2676&lt;&gt;"",O2676,C2676&amp;"|"&amp;M2676&amp;"|"&amp;PROPER(B2676)&amp;"|"&amp;LOWER(H2676)),"#"),""),"")</f>
        <v>12676|97108373|Liang Shaohua|sliang015@mymail.sim.edu.sg
12676|97108373|Liang Shaohua|THESHAOWY@GMAIL.COM
</v>
      </c>
      <c r="O2676" s="16" t="str">
        <f t="array" ref="O2676">IFERROR(INDEX(MultiMail!G:G,MATCH(C2676,MultiMail!A:A,0)),"")</f>
        <v>12676|97108373|Liang Shaohua|sliang015@mymail.sim.edu.sg
12676|97108373|Liang Shaohua|THESHAOWY@GMAIL.COM
</v>
      </c>
      <c r="P2676" s="17">
        <f t="array" ref="P2676">IFERROR(INDEX(EDMsort!A:A,MATCH(C2676,EDMsort!B:B,0)),"")</f>
        <v>4</v>
      </c>
      <c r="Q2676" s="18"/>
    </row>
    <row r="2677" ht="14.25" hidden="1" customHeight="1">
      <c r="A2677" s="19">
        <v>2676.0</v>
      </c>
      <c r="B2677" s="20" t="s">
        <v>2807</v>
      </c>
      <c r="C2677" s="21">
        <v>12677.0</v>
      </c>
      <c r="D2677" s="22" t="s">
        <v>18</v>
      </c>
      <c r="E2677" s="22">
        <v>8.7869857E7</v>
      </c>
      <c r="F2677" s="14" t="str">
        <f>IF(ISERROR(MATCH(C2677,Completed!A:A,0)),IF(ISERROR(MATCH(C2677,Unsub!B:B,0)),IF(LEN(E2677)=8,E2677&amp;",","#"),""),"")</f>
        <v>87869857,</v>
      </c>
      <c r="G2677" s="14" t="str">
        <f>if(isna(match(C2677,KlikEDM!B:B,0)),"","ClickEDM")</f>
        <v/>
      </c>
      <c r="H2677" s="15" t="str">
        <f t="array" ref="H2677">iferror(lower(index(MultiMail!C:C,match(C2677,MultiMail!A:A,0))),"")</f>
        <v>dmwyu001@mymail.sim.edu.sg</v>
      </c>
      <c r="I2677" s="14" t="str">
        <f t="array" ref="I2677">iferror(index(KlikEDM!C:C,match(H2677,KlikEDM!A:A,0)),"")</f>
        <v/>
      </c>
      <c r="J2677" s="15" t="str">
        <f t="array" ref="J2677">iferror(lower(index(MultiMail!D:D,match(C2677,MultiMail!A:A,0))),"")</f>
        <v>wenrue1203@gmail.com</v>
      </c>
      <c r="K2677" s="14" t="str">
        <f t="array" ref="K2677">iferror(index(KlikEDM!C:C,match(J2677,KlikEDM!A:A,0)),"")</f>
        <v/>
      </c>
      <c r="L2677" s="22"/>
      <c r="M2677" s="22">
        <v>8.7869857E7</v>
      </c>
      <c r="N2677" s="14" t="str">
        <f>IF(ISERROR(MATCH(C2677,Completed!A:A,0)),IF(ISERROR(MATCH(C2677,Unsub!B:B,0)),IF(H2677&lt;&gt;"",IF(O2677&lt;&gt;"",O2677,C2677&amp;"|"&amp;M2677&amp;"|"&amp;PROPER(B2677)&amp;"|"&amp;LOWER(H2677)),"#"),""),"")</f>
        <v>12677|87869857|Davanie Manrue Wentien Yu|dmwyu001@mymail.sim.edu.sg
12677|87869857|Davanie Manrue Wentien Yu|WENRUE1203@GMAIL.COM
</v>
      </c>
      <c r="O2677" s="16" t="str">
        <f t="array" ref="O2677">IFERROR(INDEX(MultiMail!G:G,MATCH(C2677,MultiMail!A:A,0)),"")</f>
        <v>12677|87869857|Davanie Manrue Wentien Yu|dmwyu001@mymail.sim.edu.sg
12677|87869857|Davanie Manrue Wentien Yu|WENRUE1203@GMAIL.COM
</v>
      </c>
      <c r="P2677" s="17">
        <f t="array" ref="P2677">IFERROR(INDEX(EDMsort!A:A,MATCH(C2677,EDMsort!B:B,0)),"")</f>
        <v>3</v>
      </c>
      <c r="Q2677" s="18"/>
    </row>
    <row r="2678" ht="14.25" hidden="1" customHeight="1">
      <c r="A2678" s="11">
        <v>2677.0</v>
      </c>
      <c r="B2678" s="12" t="s">
        <v>2808</v>
      </c>
      <c r="C2678" s="13">
        <v>12678.0</v>
      </c>
      <c r="D2678" s="14" t="s">
        <v>18</v>
      </c>
      <c r="E2678" s="14">
        <v>9.6158878E7</v>
      </c>
      <c r="F2678" s="14" t="str">
        <f>IF(ISERROR(MATCH(C2678,Completed!A:A,0)),IF(ISERROR(MATCH(C2678,Unsub!B:B,0)),IF(LEN(E2678)=8,E2678&amp;",","#"),""),"")</f>
        <v>96158878,</v>
      </c>
      <c r="G2678" s="14" t="str">
        <f>if(isna(match(C2678,KlikEDM!B:B,0)),"","ClickEDM")</f>
        <v/>
      </c>
      <c r="H2678" s="15" t="str">
        <f t="array" ref="H2678">iferror(lower(index(MultiMail!C:C,match(C2678,MultiMail!A:A,0))),"")</f>
        <v>kloh002@mymail.sim.edu.sg</v>
      </c>
      <c r="I2678" s="14" t="str">
        <f t="array" ref="I2678">iferror(index(KlikEDM!C:C,match(H2678,KlikEDM!A:A,0)),"")</f>
        <v/>
      </c>
      <c r="J2678" s="15" t="str">
        <f t="array" ref="J2678">iferror(lower(index(MultiMail!D:D,match(C2678,MultiMail!A:A,0))),"")</f>
        <v>kailinohhh@gmail.com</v>
      </c>
      <c r="K2678" s="14" t="str">
        <f t="array" ref="K2678">iferror(index(KlikEDM!C:C,match(J2678,KlikEDM!A:A,0)),"")</f>
        <v/>
      </c>
      <c r="L2678" s="14"/>
      <c r="M2678" s="14">
        <v>9.6158878E7</v>
      </c>
      <c r="N2678" s="14" t="str">
        <f>IF(ISERROR(MATCH(C2678,Completed!A:A,0)),IF(ISERROR(MATCH(C2678,Unsub!B:B,0)),IF(H2678&lt;&gt;"",IF(O2678&lt;&gt;"",O2678,C2678&amp;"|"&amp;M2678&amp;"|"&amp;PROPER(B2678)&amp;"|"&amp;LOWER(H2678)),"#"),""),"")</f>
        <v>12678|96158878|Oh Kai Lin|kloh002@mymail.sim.edu.sg
12678|96158878|Oh Kai Lin|KAILINOHHH@GMAIL.COM
</v>
      </c>
      <c r="O2678" s="16" t="str">
        <f t="array" ref="O2678">IFERROR(INDEX(MultiMail!G:G,MATCH(C2678,MultiMail!A:A,0)),"")</f>
        <v>12678|96158878|Oh Kai Lin|kloh002@mymail.sim.edu.sg
12678|96158878|Oh Kai Lin|KAILINOHHH@GMAIL.COM
</v>
      </c>
      <c r="P2678" s="17">
        <f t="array" ref="P2678">IFERROR(INDEX(EDMsort!A:A,MATCH(C2678,EDMsort!B:B,0)),"")</f>
        <v>2</v>
      </c>
      <c r="Q2678" s="18"/>
    </row>
    <row r="2679" ht="14.25" hidden="1" customHeight="1">
      <c r="A2679" s="19">
        <v>2678.0</v>
      </c>
      <c r="B2679" s="20" t="s">
        <v>2809</v>
      </c>
      <c r="C2679" s="21">
        <v>12679.0</v>
      </c>
      <c r="D2679" s="22" t="s">
        <v>18</v>
      </c>
      <c r="E2679" s="22">
        <v>9.8305498E7</v>
      </c>
      <c r="F2679" s="14" t="str">
        <f>IF(ISERROR(MATCH(C2679,Completed!A:A,0)),IF(ISERROR(MATCH(C2679,Unsub!B:B,0)),IF(LEN(E2679)=8,E2679&amp;",","#"),""),"")</f>
        <v>98305498,</v>
      </c>
      <c r="G2679" s="14" t="str">
        <f>if(isna(match(C2679,KlikEDM!B:B,0)),"","ClickEDM")</f>
        <v/>
      </c>
      <c r="H2679" s="15" t="str">
        <f t="array" ref="H2679">iferror(lower(index(MultiMail!C:C,match(C2679,MultiMail!A:A,0))),"")</f>
        <v>nurjanna003@mymail.sim.edu.sg</v>
      </c>
      <c r="I2679" s="14" t="str">
        <f t="array" ref="I2679">iferror(index(KlikEDM!C:C,match(H2679,KlikEDM!A:A,0)),"")</f>
        <v/>
      </c>
      <c r="J2679" s="15" t="str">
        <f t="array" ref="J2679">iferror(lower(index(MultiMail!D:D,match(C2679,MultiMail!A:A,0))),"")</f>
        <v>princesshanifah@yahoo.com.sg</v>
      </c>
      <c r="K2679" s="14" t="str">
        <f t="array" ref="K2679">iferror(index(KlikEDM!C:C,match(J2679,KlikEDM!A:A,0)),"")</f>
        <v/>
      </c>
      <c r="L2679" s="22"/>
      <c r="M2679" s="22">
        <v>9.8305498E7</v>
      </c>
      <c r="N2679" s="14" t="str">
        <f>IF(ISERROR(MATCH(C2679,Completed!A:A,0)),IF(ISERROR(MATCH(C2679,Unsub!B:B,0)),IF(H2679&lt;&gt;"",IF(O2679&lt;&gt;"",O2679,C2679&amp;"|"&amp;M2679&amp;"|"&amp;PROPER(B2679)&amp;"|"&amp;LOWER(H2679)),"#"),""),"")</f>
        <v>12679|98305498|Hanifah Nurjannah|nurjanna003@mymail.sim.edu.sg
12679|98305498|Hanifah Nurjannah|princesshanifah@yahoo.com.sg
</v>
      </c>
      <c r="O2679" s="16" t="str">
        <f t="array" ref="O2679">IFERROR(INDEX(MultiMail!G:G,MATCH(C2679,MultiMail!A:A,0)),"")</f>
        <v>12679|98305498|Hanifah Nurjannah|nurjanna003@mymail.sim.edu.sg
12679|98305498|Hanifah Nurjannah|princesshanifah@yahoo.com.sg
</v>
      </c>
      <c r="P2679" s="17">
        <f t="array" ref="P2679">IFERROR(INDEX(EDMsort!A:A,MATCH(C2679,EDMsort!B:B,0)),"")</f>
        <v>1</v>
      </c>
      <c r="Q2679" s="18"/>
    </row>
    <row r="2680" ht="14.25" customHeight="1">
      <c r="A2680" s="11">
        <v>2679.0</v>
      </c>
      <c r="B2680" s="12" t="s">
        <v>2810</v>
      </c>
      <c r="C2680" s="13">
        <v>12680.0</v>
      </c>
      <c r="D2680" s="14" t="s">
        <v>18</v>
      </c>
      <c r="E2680" s="14">
        <v>9.1127105E7</v>
      </c>
      <c r="F2680" s="14" t="str">
        <f>IF(ISERROR(MATCH(C2680,Completed!A:A,0)),IF(ISERROR(MATCH(C2680,Unsub!B:B,0)),IF(LEN(E2680)=8,E2680&amp;",","#"),""),"")</f>
        <v>91127105,</v>
      </c>
      <c r="G2680" s="14" t="str">
        <f>if(isna(match(C2680,KlikEDM!B:B,0)),"","ClickEDM")</f>
        <v>ClickEDM</v>
      </c>
      <c r="H2680" s="15" t="str">
        <f t="array" ref="H2680">iferror(lower(index(MultiMail!C:C,match(C2680,MultiMail!A:A,0))),"")</f>
        <v>kwaseah001@mymail.sim.edu.sg</v>
      </c>
      <c r="I2680" s="14" t="str">
        <f t="array" ref="I2680">iferror(index(KlikEDM!C:C,match(H2680,KlikEDM!A:A,0)),"")</f>
        <v/>
      </c>
      <c r="J2680" s="15" t="str">
        <f t="array" ref="J2680">iferror(lower(index(MultiMail!D:D,match(C2680,MultiMail!A:A,0))),"")</f>
        <v>amandaseah13@gmail.com</v>
      </c>
      <c r="K2680" s="14" t="str">
        <f t="array" ref="K2680">iferror(index(KlikEDM!C:C,match(J2680,KlikEDM!A:A,0)),"")</f>
        <v>eblast D</v>
      </c>
      <c r="L2680" s="14"/>
      <c r="M2680" s="14">
        <v>9.1127105E7</v>
      </c>
      <c r="N2680" s="14" t="str">
        <f>IF(ISERROR(MATCH(C2680,Completed!A:A,0)),IF(ISERROR(MATCH(C2680,Unsub!B:B,0)),IF(H2680&lt;&gt;"",IF(O2680&lt;&gt;"",O2680,C2680&amp;"|"&amp;M2680&amp;"|"&amp;PROPER(B2680)&amp;"|"&amp;LOWER(H2680)),"#"),""),"")</f>
        <v>12680|91127105|Seah Kai Wen Amanda|kwaseah001@mymail.sim.edu.sg
12680|91127105|Seah Kai Wen Amanda|AMANDASEAH13@GMAIL.COM
</v>
      </c>
      <c r="O2680" s="16" t="str">
        <f t="array" ref="O2680">IFERROR(INDEX(MultiMail!G:G,MATCH(C2680,MultiMail!A:A,0)),"")</f>
        <v>12680|91127105|Seah Kai Wen Amanda|kwaseah001@mymail.sim.edu.sg
12680|91127105|Seah Kai Wen Amanda|AMANDASEAH13@GMAIL.COM
</v>
      </c>
      <c r="P2680" s="17">
        <f t="array" ref="P2680">IFERROR(INDEX(EDMsort!A:A,MATCH(C2680,EDMsort!B:B,0)),"")</f>
        <v>4</v>
      </c>
      <c r="Q2680" s="18"/>
    </row>
    <row r="2681" ht="14.25" customHeight="1">
      <c r="A2681" s="19">
        <v>2680.0</v>
      </c>
      <c r="B2681" s="20" t="s">
        <v>2811</v>
      </c>
      <c r="C2681" s="21">
        <v>12681.0</v>
      </c>
      <c r="D2681" s="22" t="s">
        <v>18</v>
      </c>
      <c r="E2681" s="22">
        <v>8.7507928E7</v>
      </c>
      <c r="F2681" s="14" t="str">
        <f>IF(ISERROR(MATCH(C2681,Completed!A:A,0)),IF(ISERROR(MATCH(C2681,Unsub!B:B,0)),IF(LEN(E2681)=8,E2681&amp;",","#"),""),"")</f>
        <v>87507928,</v>
      </c>
      <c r="G2681" s="14" t="str">
        <f>if(isna(match(C2681,KlikEDM!B:B,0)),"","ClickEDM")</f>
        <v>ClickEDM</v>
      </c>
      <c r="H2681" s="15" t="str">
        <f t="array" ref="H2681">iferror(lower(index(MultiMail!C:C,match(C2681,MultiMail!A:A,0))),"")</f>
        <v>bavanido002@mymail.sim.edu.sg</v>
      </c>
      <c r="I2681" s="14" t="str">
        <f t="array" ref="I2681">iferror(index(KlikEDM!C:C,match(H2681,KlikEDM!A:A,0)),"")</f>
        <v/>
      </c>
      <c r="J2681" s="15" t="str">
        <f t="array" ref="J2681">iferror(lower(index(MultiMail!D:D,match(C2681,MultiMail!A:A,0))),"")</f>
        <v>bavani7196@gmail.com</v>
      </c>
      <c r="K2681" s="14" t="str">
        <f t="array" ref="K2681">iferror(index(KlikEDM!C:C,match(J2681,KlikEDM!A:A,0)),"")</f>
        <v>eblast C</v>
      </c>
      <c r="L2681" s="22"/>
      <c r="M2681" s="22">
        <v>8.7507928E7</v>
      </c>
      <c r="N2681" s="14" t="str">
        <f>IF(ISERROR(MATCH(C2681,Completed!A:A,0)),IF(ISERROR(MATCH(C2681,Unsub!B:B,0)),IF(H2681&lt;&gt;"",IF(O2681&lt;&gt;"",O2681,C2681&amp;"|"&amp;M2681&amp;"|"&amp;PROPER(B2681)&amp;"|"&amp;LOWER(H2681)),"#"),""),"")</f>
        <v>12681|87507928|Bavani D/O Selvarajoo|bavanido002@mymail.sim.edu.sg
12681|87507928|Bavani D/O Selvarajoo|BAVANI7196@GMAIL.COM
</v>
      </c>
      <c r="O2681" s="16" t="str">
        <f t="array" ref="O2681">IFERROR(INDEX(MultiMail!G:G,MATCH(C2681,MultiMail!A:A,0)),"")</f>
        <v>12681|87507928|Bavani D/O Selvarajoo|bavanido002@mymail.sim.edu.sg
12681|87507928|Bavani D/O Selvarajoo|BAVANI7196@GMAIL.COM
</v>
      </c>
      <c r="P2681" s="17">
        <f t="array" ref="P2681">IFERROR(INDEX(EDMsort!A:A,MATCH(C2681,EDMsort!B:B,0)),"")</f>
        <v>3</v>
      </c>
      <c r="Q2681" s="18"/>
    </row>
    <row r="2682" ht="14.25" hidden="1" customHeight="1">
      <c r="A2682" s="11">
        <v>2681.0</v>
      </c>
      <c r="B2682" s="12" t="s">
        <v>2812</v>
      </c>
      <c r="C2682" s="13">
        <v>12682.0</v>
      </c>
      <c r="D2682" s="14" t="s">
        <v>18</v>
      </c>
      <c r="E2682" s="14">
        <v>8.2184878E7</v>
      </c>
      <c r="F2682" s="14" t="str">
        <f>IF(ISERROR(MATCH(C2682,Completed!A:A,0)),IF(ISERROR(MATCH(C2682,Unsub!B:B,0)),IF(LEN(E2682)=8,E2682&amp;",","#"),""),"")</f>
        <v/>
      </c>
      <c r="G2682" s="14" t="str">
        <f>if(isna(match(C2682,KlikEDM!B:B,0)),"","ClickEDM")</f>
        <v/>
      </c>
      <c r="H2682" s="15" t="str">
        <f t="array" ref="H2682">iferror(lower(index(MultiMail!C:C,match(C2682,MultiMail!A:A,0))),"")</f>
        <v>nwdwong001@mymail.sim.edu.sg</v>
      </c>
      <c r="I2682" s="14" t="str">
        <f t="array" ref="I2682">iferror(index(KlikEDM!C:C,match(H2682,KlikEDM!A:A,0)),"")</f>
        <v/>
      </c>
      <c r="J2682" s="15" t="str">
        <f t="array" ref="J2682">iferror(lower(index(MultiMail!D:D,match(C2682,MultiMail!A:A,0))),"")</f>
        <v>dorettawnw@gmail.com</v>
      </c>
      <c r="K2682" s="14" t="str">
        <f t="array" ref="K2682">iferror(index(KlikEDM!C:C,match(J2682,KlikEDM!A:A,0)),"")</f>
        <v/>
      </c>
      <c r="L2682" s="14"/>
      <c r="M2682" s="14">
        <v>8.2184878E7</v>
      </c>
      <c r="N2682" s="14" t="str">
        <f>IF(ISERROR(MATCH(C2682,Completed!A:A,0)),IF(ISERROR(MATCH(C2682,Unsub!B:B,0)),IF(H2682&lt;&gt;"",IF(O2682&lt;&gt;"",O2682,C2682&amp;"|"&amp;M2682&amp;"|"&amp;PROPER(B2682)&amp;"|"&amp;LOWER(H2682)),"#"),""),"")</f>
        <v/>
      </c>
      <c r="O2682" s="16" t="str">
        <f t="array" ref="O2682">IFERROR(INDEX(MultiMail!G:G,MATCH(C2682,MultiMail!A:A,0)),"")</f>
        <v>12682|82184878|Wong Ngian Wai, Doretta|nwdwong001@mymail.sim.edu.sg
12682|82184878|Wong Ngian Wai, Doretta|DORETTAWNW@GMAIL.COM
</v>
      </c>
      <c r="P2682" s="17" t="str">
        <f t="array" ref="P2682">IFERROR(INDEX(EDMsort!A:A,MATCH(C2682,EDMsort!B:B,0)),"")</f>
        <v/>
      </c>
      <c r="Q2682" s="18"/>
    </row>
    <row r="2683" ht="14.25" hidden="1" customHeight="1">
      <c r="A2683" s="19">
        <v>2682.0</v>
      </c>
      <c r="B2683" s="20" t="s">
        <v>2813</v>
      </c>
      <c r="C2683" s="21">
        <v>12683.0</v>
      </c>
      <c r="D2683" s="22" t="s">
        <v>18</v>
      </c>
      <c r="E2683" s="22">
        <v>8.3183936E7</v>
      </c>
      <c r="F2683" s="14" t="str">
        <f>IF(ISERROR(MATCH(C2683,Completed!A:A,0)),IF(ISERROR(MATCH(C2683,Unsub!B:B,0)),IF(LEN(E2683)=8,E2683&amp;",","#"),""),"")</f>
        <v/>
      </c>
      <c r="G2683" s="14" t="str">
        <f>if(isna(match(C2683,KlikEDM!B:B,0)),"","ClickEDM")</f>
        <v/>
      </c>
      <c r="H2683" s="15" t="str">
        <f t="array" ref="H2683">iferror(lower(index(MultiMail!C:C,match(C2683,MultiMail!A:A,0))),"")</f>
        <v>wtsieh001@mymail.sim.edu.sg</v>
      </c>
      <c r="I2683" s="14" t="str">
        <f t="array" ref="I2683">iferror(index(KlikEDM!C:C,match(H2683,KlikEDM!A:A,0)),"")</f>
        <v/>
      </c>
      <c r="J2683" s="15" t="str">
        <f t="array" ref="J2683">iferror(lower(index(MultiMail!D:D,match(C2683,MultiMail!A:A,0))),"")</f>
        <v>siehwantian@gmail.com</v>
      </c>
      <c r="K2683" s="14" t="str">
        <f t="array" ref="K2683">iferror(index(KlikEDM!C:C,match(J2683,KlikEDM!A:A,0)),"")</f>
        <v/>
      </c>
      <c r="L2683" s="22"/>
      <c r="M2683" s="22">
        <v>8.3183936E7</v>
      </c>
      <c r="N2683" s="14" t="str">
        <f>IF(ISERROR(MATCH(C2683,Completed!A:A,0)),IF(ISERROR(MATCH(C2683,Unsub!B:B,0)),IF(H2683&lt;&gt;"",IF(O2683&lt;&gt;"",O2683,C2683&amp;"|"&amp;M2683&amp;"|"&amp;PROPER(B2683)&amp;"|"&amp;LOWER(H2683)),"#"),""),"")</f>
        <v/>
      </c>
      <c r="O2683" s="16" t="str">
        <f t="array" ref="O2683">IFERROR(INDEX(MultiMail!G:G,MATCH(C2683,MultiMail!A:A,0)),"")</f>
        <v>12683|83183936|Sieh Wan Tian|wtsieh001@mymail.sim.edu.sg
12683|83183936|Sieh Wan Tian|SIEHWANTIAN@GMAIL.COM
</v>
      </c>
      <c r="P2683" s="17" t="str">
        <f t="array" ref="P2683">IFERROR(INDEX(EDMsort!A:A,MATCH(C2683,EDMsort!B:B,0)),"")</f>
        <v/>
      </c>
      <c r="Q2683" s="18"/>
    </row>
    <row r="2684" ht="14.25" customHeight="1">
      <c r="A2684" s="11">
        <v>2683.0</v>
      </c>
      <c r="B2684" s="12" t="s">
        <v>2814</v>
      </c>
      <c r="C2684" s="13">
        <v>12684.0</v>
      </c>
      <c r="D2684" s="14" t="s">
        <v>18</v>
      </c>
      <c r="E2684" s="14">
        <v>8.3714728E7</v>
      </c>
      <c r="F2684" s="14" t="str">
        <f>IF(ISERROR(MATCH(C2684,Completed!A:A,0)),IF(ISERROR(MATCH(C2684,Unsub!B:B,0)),IF(LEN(E2684)=8,E2684&amp;",","#"),""),"")</f>
        <v>83714728,</v>
      </c>
      <c r="G2684" s="14" t="str">
        <f>if(isna(match(C2684,KlikEDM!B:B,0)),"","ClickEDM")</f>
        <v>ClickEDM</v>
      </c>
      <c r="H2684" s="15" t="str">
        <f t="array" ref="H2684">iferror(lower(index(MultiMail!C:C,match(C2684,MultiMail!A:A,0))),"")</f>
        <v>kim109@mymail.sim.edu.sg</v>
      </c>
      <c r="I2684" s="14" t="str">
        <f t="array" ref="I2684">iferror(index(KlikEDM!C:C,match(H2684,KlikEDM!A:A,0)),"")</f>
        <v>eblast B</v>
      </c>
      <c r="J2684" s="15" t="str">
        <f t="array" ref="J2684">iferror(lower(index(MultiMail!D:D,match(C2684,MultiMail!A:A,0))),"")</f>
        <v>jinikim23782@gmail.com</v>
      </c>
      <c r="K2684" s="14" t="str">
        <f t="array" ref="K2684">iferror(index(KlikEDM!C:C,match(J2684,KlikEDM!A:A,0)),"")</f>
        <v/>
      </c>
      <c r="L2684" s="14"/>
      <c r="M2684" s="14">
        <v>8.3714728E7</v>
      </c>
      <c r="N2684" s="14" t="str">
        <f>IF(ISERROR(MATCH(C2684,Completed!A:A,0)),IF(ISERROR(MATCH(C2684,Unsub!B:B,0)),IF(H2684&lt;&gt;"",IF(O2684&lt;&gt;"",O2684,C2684&amp;"|"&amp;M2684&amp;"|"&amp;PROPER(B2684)&amp;"|"&amp;LOWER(H2684)),"#"),""),"")</f>
        <v>12684|83714728|Kim Eojin|kim109@mymail.sim.edu.sg
12684|83714728|Kim Eojin|jinikim23782@gmail.com
</v>
      </c>
      <c r="O2684" s="16" t="str">
        <f t="array" ref="O2684">IFERROR(INDEX(MultiMail!G:G,MATCH(C2684,MultiMail!A:A,0)),"")</f>
        <v>12684|83714728|Kim Eojin|kim109@mymail.sim.edu.sg
12684|83714728|Kim Eojin|jinikim23782@gmail.com
</v>
      </c>
      <c r="P2684" s="17">
        <f t="array" ref="P2684">IFERROR(INDEX(EDMsort!A:A,MATCH(C2684,EDMsort!B:B,0)),"")</f>
        <v>2</v>
      </c>
      <c r="Q2684" s="18"/>
    </row>
    <row r="2685" ht="14.25" hidden="1" customHeight="1">
      <c r="A2685" s="19">
        <v>2684.0</v>
      </c>
      <c r="B2685" s="20" t="s">
        <v>2815</v>
      </c>
      <c r="C2685" s="21">
        <v>12685.0</v>
      </c>
      <c r="D2685" s="22" t="s">
        <v>18</v>
      </c>
      <c r="E2685" s="22">
        <v>9.1722467E7</v>
      </c>
      <c r="F2685" s="14" t="str">
        <f>IF(ISERROR(MATCH(C2685,Completed!A:A,0)),IF(ISERROR(MATCH(C2685,Unsub!B:B,0)),IF(LEN(E2685)=8,E2685&amp;",","#"),""),"")</f>
        <v/>
      </c>
      <c r="G2685" s="14" t="str">
        <f>if(isna(match(C2685,KlikEDM!B:B,0)),"","ClickEDM")</f>
        <v/>
      </c>
      <c r="H2685" s="15" t="str">
        <f t="array" ref="H2685">iferror(lower(index(MultiMail!C:C,match(C2685,MultiMail!A:A,0))),"")</f>
        <v>sjntan001@mymail.sim.edu.sg</v>
      </c>
      <c r="I2685" s="14" t="str">
        <f t="array" ref="I2685">iferror(index(KlikEDM!C:C,match(H2685,KlikEDM!A:A,0)),"")</f>
        <v/>
      </c>
      <c r="J2685" s="15" t="str">
        <f t="array" ref="J2685">iferror(lower(index(MultiMail!D:D,match(C2685,MultiMail!A:A,0))),"")</f>
        <v>nicholastansjn@gmail.com</v>
      </c>
      <c r="K2685" s="14" t="str">
        <f t="array" ref="K2685">iferror(index(KlikEDM!C:C,match(J2685,KlikEDM!A:A,0)),"")</f>
        <v/>
      </c>
      <c r="L2685" s="22"/>
      <c r="M2685" s="22">
        <v>9.1722467E7</v>
      </c>
      <c r="N2685" s="14" t="str">
        <f>IF(ISERROR(MATCH(C2685,Completed!A:A,0)),IF(ISERROR(MATCH(C2685,Unsub!B:B,0)),IF(H2685&lt;&gt;"",IF(O2685&lt;&gt;"",O2685,C2685&amp;"|"&amp;M2685&amp;"|"&amp;PROPER(B2685)&amp;"|"&amp;LOWER(H2685)),"#"),""),"")</f>
        <v/>
      </c>
      <c r="O2685" s="16" t="str">
        <f t="array" ref="O2685">IFERROR(INDEX(MultiMail!G:G,MATCH(C2685,MultiMail!A:A,0)),"")</f>
        <v>12685|91722467|Tan Soo Jet, Nicholas|sjntan001@mymail.sim.edu.sg
12685|91722467|Tan Soo Jet, Nicholas|nicholastansjn@gmail.com
</v>
      </c>
      <c r="P2685" s="17" t="str">
        <f t="array" ref="P2685">IFERROR(INDEX(EDMsort!A:A,MATCH(C2685,EDMsort!B:B,0)),"")</f>
        <v/>
      </c>
      <c r="Q2685" s="18"/>
    </row>
    <row r="2686" ht="14.25" hidden="1" customHeight="1">
      <c r="A2686" s="11">
        <v>2685.0</v>
      </c>
      <c r="B2686" s="12" t="s">
        <v>2816</v>
      </c>
      <c r="C2686" s="13">
        <v>12686.0</v>
      </c>
      <c r="D2686" s="14" t="s">
        <v>18</v>
      </c>
      <c r="E2686" s="14">
        <v>8.3663677E7</v>
      </c>
      <c r="F2686" s="14" t="str">
        <f>IF(ISERROR(MATCH(C2686,Completed!A:A,0)),IF(ISERROR(MATCH(C2686,Unsub!B:B,0)),IF(LEN(E2686)=8,E2686&amp;",","#"),""),"")</f>
        <v/>
      </c>
      <c r="G2686" s="14" t="str">
        <f>if(isna(match(C2686,KlikEDM!B:B,0)),"","ClickEDM")</f>
        <v/>
      </c>
      <c r="H2686" s="15" t="str">
        <f t="array" ref="H2686">iferror(lower(index(MultiMail!C:C,match(C2686,MultiMail!A:A,0))),"")</f>
        <v>wqlee012@mymail.sim.edu.sg</v>
      </c>
      <c r="I2686" s="14" t="str">
        <f t="array" ref="I2686">iferror(index(KlikEDM!C:C,match(H2686,KlikEDM!A:A,0)),"")</f>
        <v/>
      </c>
      <c r="J2686" s="15" t="str">
        <f t="array" ref="J2686">iferror(lower(index(MultiMail!D:D,match(C2686,MultiMail!A:A,0))),"")</f>
        <v>leewenqi16@gmail.com</v>
      </c>
      <c r="K2686" s="14" t="str">
        <f t="array" ref="K2686">iferror(index(KlikEDM!C:C,match(J2686,KlikEDM!A:A,0)),"")</f>
        <v/>
      </c>
      <c r="L2686" s="14"/>
      <c r="M2686" s="14">
        <v>8.3663677E7</v>
      </c>
      <c r="N2686" s="14" t="str">
        <f>IF(ISERROR(MATCH(C2686,Completed!A:A,0)),IF(ISERROR(MATCH(C2686,Unsub!B:B,0)),IF(H2686&lt;&gt;"",IF(O2686&lt;&gt;"",O2686,C2686&amp;"|"&amp;M2686&amp;"|"&amp;PROPER(B2686)&amp;"|"&amp;LOWER(H2686)),"#"),""),"")</f>
        <v/>
      </c>
      <c r="O2686" s="16" t="str">
        <f t="array" ref="O2686">IFERROR(INDEX(MultiMail!G:G,MATCH(C2686,MultiMail!A:A,0)),"")</f>
        <v>12686|83663677|Lee Wen Qi|wqlee012@mymail.sim.edu.sg
12686|83663677|Lee Wen Qi|LEEWENQI16@GMAIL.COM
</v>
      </c>
      <c r="P2686" s="17" t="str">
        <f t="array" ref="P2686">IFERROR(INDEX(EDMsort!A:A,MATCH(C2686,EDMsort!B:B,0)),"")</f>
        <v/>
      </c>
      <c r="Q2686" s="18"/>
    </row>
    <row r="2687" ht="14.25" hidden="1" customHeight="1">
      <c r="A2687" s="19">
        <v>2686.0</v>
      </c>
      <c r="B2687" s="20" t="s">
        <v>2817</v>
      </c>
      <c r="C2687" s="21">
        <v>12687.0</v>
      </c>
      <c r="D2687" s="22" t="s">
        <v>18</v>
      </c>
      <c r="E2687" s="22">
        <v>8.3333121E7</v>
      </c>
      <c r="F2687" s="14" t="str">
        <f>IF(ISERROR(MATCH(C2687,Completed!A:A,0)),IF(ISERROR(MATCH(C2687,Unsub!B:B,0)),IF(LEN(E2687)=8,E2687&amp;",","#"),""),"")</f>
        <v/>
      </c>
      <c r="G2687" s="14" t="str">
        <f>if(isna(match(C2687,KlikEDM!B:B,0)),"","ClickEDM")</f>
        <v/>
      </c>
      <c r="H2687" s="15" t="str">
        <f t="array" ref="H2687">iferror(lower(index(MultiMail!C:C,match(C2687,MultiMail!A:A,0))),"")</f>
        <v>tybtan002@mymail.sim.edu.sg</v>
      </c>
      <c r="I2687" s="14" t="str">
        <f t="array" ref="I2687">iferror(index(KlikEDM!C:C,match(H2687,KlikEDM!A:A,0)),"")</f>
        <v/>
      </c>
      <c r="J2687" s="15" t="str">
        <f t="array" ref="J2687">iferror(lower(index(MultiMail!D:D,match(C2687,MultiMail!A:A,0))),"")</f>
        <v>benjamin.tzeyang@gmail.com</v>
      </c>
      <c r="K2687" s="14" t="str">
        <f t="array" ref="K2687">iferror(index(KlikEDM!C:C,match(J2687,KlikEDM!A:A,0)),"")</f>
        <v/>
      </c>
      <c r="L2687" s="22"/>
      <c r="M2687" s="22">
        <v>8.3333121E7</v>
      </c>
      <c r="N2687" s="14" t="str">
        <f>IF(ISERROR(MATCH(C2687,Completed!A:A,0)),IF(ISERROR(MATCH(C2687,Unsub!B:B,0)),IF(H2687&lt;&gt;"",IF(O2687&lt;&gt;"",O2687,C2687&amp;"|"&amp;M2687&amp;"|"&amp;PROPER(B2687)&amp;"|"&amp;LOWER(H2687)),"#"),""),"")</f>
        <v/>
      </c>
      <c r="O2687" s="16" t="str">
        <f t="array" ref="O2687">IFERROR(INDEX(MultiMail!G:G,MATCH(C2687,MultiMail!A:A,0)),"")</f>
        <v>12687|83333121|Tan Tze Yang Benjamin|tybtan002@mymail.sim.edu.sg
12687|83333121|Tan Tze Yang Benjamin|BENJAMIN.TZEYANG@GMAIL.COM
</v>
      </c>
      <c r="P2687" s="17" t="str">
        <f t="array" ref="P2687">IFERROR(INDEX(EDMsort!A:A,MATCH(C2687,EDMsort!B:B,0)),"")</f>
        <v/>
      </c>
      <c r="Q2687" s="18"/>
    </row>
    <row r="2688" ht="14.25" hidden="1" customHeight="1">
      <c r="A2688" s="11">
        <v>2687.0</v>
      </c>
      <c r="B2688" s="12" t="s">
        <v>2818</v>
      </c>
      <c r="C2688" s="13">
        <v>12688.0</v>
      </c>
      <c r="D2688" s="14" t="s">
        <v>18</v>
      </c>
      <c r="E2688" s="14">
        <v>9.1289049E7</v>
      </c>
      <c r="F2688" s="14" t="str">
        <f>IF(ISERROR(MATCH(C2688,Completed!A:A,0)),IF(ISERROR(MATCH(C2688,Unsub!B:B,0)),IF(LEN(E2688)=8,E2688&amp;",","#"),""),"")</f>
        <v/>
      </c>
      <c r="G2688" s="14" t="str">
        <f>if(isna(match(C2688,KlikEDM!B:B,0)),"","ClickEDM")</f>
        <v/>
      </c>
      <c r="H2688" s="15" t="str">
        <f t="array" ref="H2688">iferror(lower(index(MultiMail!C:C,match(C2688,MultiMail!A:A,0))),"")</f>
        <v>qycgoh001@mymail.sim.edu.sg</v>
      </c>
      <c r="I2688" s="14" t="str">
        <f t="array" ref="I2688">iferror(index(KlikEDM!C:C,match(H2688,KlikEDM!A:A,0)),"")</f>
        <v/>
      </c>
      <c r="J2688" s="15" t="str">
        <f t="array" ref="J2688">iferror(lower(index(MultiMail!D:D,match(C2688,MultiMail!A:A,0))),"")</f>
        <v>charmainegoh@hotmail.sg</v>
      </c>
      <c r="K2688" s="14" t="str">
        <f t="array" ref="K2688">iferror(index(KlikEDM!C:C,match(J2688,KlikEDM!A:A,0)),"")</f>
        <v/>
      </c>
      <c r="L2688" s="14"/>
      <c r="M2688" s="14">
        <v>9.1289049E7</v>
      </c>
      <c r="N2688" s="14" t="str">
        <f>IF(ISERROR(MATCH(C2688,Completed!A:A,0)),IF(ISERROR(MATCH(C2688,Unsub!B:B,0)),IF(H2688&lt;&gt;"",IF(O2688&lt;&gt;"",O2688,C2688&amp;"|"&amp;M2688&amp;"|"&amp;PROPER(B2688)&amp;"|"&amp;LOWER(H2688)),"#"),""),"")</f>
        <v/>
      </c>
      <c r="O2688" s="16" t="str">
        <f t="array" ref="O2688">IFERROR(INDEX(MultiMail!G:G,MATCH(C2688,MultiMail!A:A,0)),"")</f>
        <v>12688|91289049|Goh Qian Ying Charmaine|qycgoh001@mymail.sim.edu.sg
12688|91289049|Goh Qian Ying Charmaine|CHARMAINEGOH@HOTMAIL.SG
</v>
      </c>
      <c r="P2688" s="17" t="str">
        <f t="array" ref="P2688">IFERROR(INDEX(EDMsort!A:A,MATCH(C2688,EDMsort!B:B,0)),"")</f>
        <v/>
      </c>
      <c r="Q2688" s="18"/>
    </row>
    <row r="2689" ht="14.25" hidden="1" customHeight="1">
      <c r="A2689" s="19">
        <v>2688.0</v>
      </c>
      <c r="B2689" s="20" t="s">
        <v>2819</v>
      </c>
      <c r="C2689" s="21">
        <v>12689.0</v>
      </c>
      <c r="D2689" s="22" t="s">
        <v>18</v>
      </c>
      <c r="E2689" s="22">
        <v>8.1940719E7</v>
      </c>
      <c r="F2689" s="14" t="str">
        <f>IF(ISERROR(MATCH(C2689,Completed!A:A,0)),IF(ISERROR(MATCH(C2689,Unsub!B:B,0)),IF(LEN(E2689)=8,E2689&amp;",","#"),""),"")</f>
        <v>81940719,</v>
      </c>
      <c r="G2689" s="14" t="str">
        <f>if(isna(match(C2689,KlikEDM!B:B,0)),"","ClickEDM")</f>
        <v/>
      </c>
      <c r="H2689" s="15" t="str">
        <f t="array" ref="H2689">iferror(lower(index(MultiMail!C:C,match(C2689,MultiMail!A:A,0))),"")</f>
        <v>klcng001@mymail.sim.edu.sg</v>
      </c>
      <c r="I2689" s="14" t="str">
        <f t="array" ref="I2689">iferror(index(KlikEDM!C:C,match(H2689,KlikEDM!A:A,0)),"")</f>
        <v/>
      </c>
      <c r="J2689" s="15" t="str">
        <f t="array" ref="J2689">iferror(lower(index(MultiMail!D:D,match(C2689,MultiMail!A:A,0))),"")</f>
        <v>carolnngg@gmail.com</v>
      </c>
      <c r="K2689" s="14" t="str">
        <f t="array" ref="K2689">iferror(index(KlikEDM!C:C,match(J2689,KlikEDM!A:A,0)),"")</f>
        <v/>
      </c>
      <c r="L2689" s="22"/>
      <c r="M2689" s="22">
        <v>8.1940719E7</v>
      </c>
      <c r="N2689" s="14" t="str">
        <f>IF(ISERROR(MATCH(C2689,Completed!A:A,0)),IF(ISERROR(MATCH(C2689,Unsub!B:B,0)),IF(H2689&lt;&gt;"",IF(O2689&lt;&gt;"",O2689,C2689&amp;"|"&amp;M2689&amp;"|"&amp;PROPER(B2689)&amp;"|"&amp;LOWER(H2689)),"#"),""),"")</f>
        <v>12689|81940719|Ng Kai Lu, Carol|klcng001@mymail.sim.edu.sg
12689|81940719|Ng Kai Lu, Carol|CAROLNNGG@GMAIL.COM
</v>
      </c>
      <c r="O2689" s="16" t="str">
        <f t="array" ref="O2689">IFERROR(INDEX(MultiMail!G:G,MATCH(C2689,MultiMail!A:A,0)),"")</f>
        <v>12689|81940719|Ng Kai Lu, Carol|klcng001@mymail.sim.edu.sg
12689|81940719|Ng Kai Lu, Carol|CAROLNNGG@GMAIL.COM
</v>
      </c>
      <c r="P2689" s="17">
        <f t="array" ref="P2689">IFERROR(INDEX(EDMsort!A:A,MATCH(C2689,EDMsort!B:B,0)),"")</f>
        <v>1</v>
      </c>
      <c r="Q2689" s="18"/>
    </row>
    <row r="2690" ht="14.25" hidden="1" customHeight="1">
      <c r="A2690" s="11">
        <v>2689.0</v>
      </c>
      <c r="B2690" s="12" t="s">
        <v>2820</v>
      </c>
      <c r="C2690" s="13">
        <v>12690.0</v>
      </c>
      <c r="D2690" s="14" t="s">
        <v>18</v>
      </c>
      <c r="E2690" s="14">
        <v>9.467139E7</v>
      </c>
      <c r="F2690" s="14" t="str">
        <f>IF(ISERROR(MATCH(C2690,Completed!A:A,0)),IF(ISERROR(MATCH(C2690,Unsub!B:B,0)),IF(LEN(E2690)=8,E2690&amp;",","#"),""),"")</f>
        <v/>
      </c>
      <c r="G2690" s="14" t="str">
        <f>if(isna(match(C2690,KlikEDM!B:B,0)),"","ClickEDM")</f>
        <v/>
      </c>
      <c r="H2690" s="15" t="str">
        <f t="array" ref="H2690">iferror(lower(index(MultiMail!C:C,match(C2690,MultiMail!A:A,0))),"")</f>
        <v>hli025@mymail.sim.edu.sg</v>
      </c>
      <c r="I2690" s="14" t="str">
        <f t="array" ref="I2690">iferror(index(KlikEDM!C:C,match(H2690,KlikEDM!A:A,0)),"")</f>
        <v/>
      </c>
      <c r="J2690" s="15" t="str">
        <f t="array" ref="J2690">iferror(lower(index(MultiMail!D:D,match(C2690,MultiMail!A:A,0))),"")</f>
        <v>skshlhz@foxmail.com</v>
      </c>
      <c r="K2690" s="14" t="str">
        <f t="array" ref="K2690">iferror(index(KlikEDM!C:C,match(J2690,KlikEDM!A:A,0)),"")</f>
        <v/>
      </c>
      <c r="L2690" s="14"/>
      <c r="M2690" s="14">
        <v>9.467139E7</v>
      </c>
      <c r="N2690" s="14" t="str">
        <f>IF(ISERROR(MATCH(C2690,Completed!A:A,0)),IF(ISERROR(MATCH(C2690,Unsub!B:B,0)),IF(H2690&lt;&gt;"",IF(O2690&lt;&gt;"",O2690,C2690&amp;"|"&amp;M2690&amp;"|"&amp;PROPER(B2690)&amp;"|"&amp;LOWER(H2690)),"#"),""),"")</f>
        <v/>
      </c>
      <c r="O2690" s="16" t="str">
        <f t="array" ref="O2690">IFERROR(INDEX(MultiMail!G:G,MATCH(C2690,MultiMail!A:A,0)),"")</f>
        <v>12690|94671390|Li, Hanzhang|hli025@mymail.sim.edu.sg
12690|94671390|Li, Hanzhang|SKSHLHZ@FOXMAIL.COM
</v>
      </c>
      <c r="P2690" s="17" t="str">
        <f t="array" ref="P2690">IFERROR(INDEX(EDMsort!A:A,MATCH(C2690,EDMsort!B:B,0)),"")</f>
        <v/>
      </c>
      <c r="Q2690" s="18"/>
    </row>
    <row r="2691" ht="14.25" customHeight="1">
      <c r="A2691" s="19">
        <v>2690.0</v>
      </c>
      <c r="B2691" s="20" t="s">
        <v>2821</v>
      </c>
      <c r="C2691" s="21">
        <v>12691.0</v>
      </c>
      <c r="D2691" s="22" t="s">
        <v>18</v>
      </c>
      <c r="E2691" s="22">
        <v>9.1891055E7</v>
      </c>
      <c r="F2691" s="14" t="str">
        <f>IF(ISERROR(MATCH(C2691,Completed!A:A,0)),IF(ISERROR(MATCH(C2691,Unsub!B:B,0)),IF(LEN(E2691)=8,E2691&amp;",","#"),""),"")</f>
        <v>91891055,</v>
      </c>
      <c r="G2691" s="14" t="str">
        <f>if(isna(match(C2691,KlikEDM!B:B,0)),"","ClickEDM")</f>
        <v>ClickEDM</v>
      </c>
      <c r="H2691" s="15" t="str">
        <f t="array" ref="H2691">iferror(lower(index(MultiMail!C:C,match(C2691,MultiMail!A:A,0))),"")</f>
        <v>zxgong001@mymail.sim.edu.sg</v>
      </c>
      <c r="I2691" s="14" t="str">
        <f t="array" ref="I2691">iferror(index(KlikEDM!C:C,match(H2691,KlikEDM!A:A,0)),"")</f>
        <v/>
      </c>
      <c r="J2691" s="15" t="str">
        <f t="array" ref="J2691">iferror(lower(index(MultiMail!D:D,match(C2691,MultiMail!A:A,0))),"")</f>
        <v>gong.ziexian@gmail.com</v>
      </c>
      <c r="K2691" s="14" t="str">
        <f t="array" ref="K2691">iferror(index(KlikEDM!C:C,match(J2691,KlikEDM!A:A,0)),"")</f>
        <v>eblast D</v>
      </c>
      <c r="L2691" s="22"/>
      <c r="M2691" s="22">
        <v>9.1891055E7</v>
      </c>
      <c r="N2691" s="14" t="str">
        <f>IF(ISERROR(MATCH(C2691,Completed!A:A,0)),IF(ISERROR(MATCH(C2691,Unsub!B:B,0)),IF(H2691&lt;&gt;"",IF(O2691&lt;&gt;"",O2691,C2691&amp;"|"&amp;M2691&amp;"|"&amp;PROPER(B2691)&amp;"|"&amp;LOWER(H2691)),"#"),""),"")</f>
        <v>12691|91891055|Gong Zie Xian|zxgong001@mymail.sim.edu.sg
12691|91891055|Gong Zie Xian|GONG.ZIEXIAN@GMAIL.COM
</v>
      </c>
      <c r="O2691" s="16" t="str">
        <f t="array" ref="O2691">IFERROR(INDEX(MultiMail!G:G,MATCH(C2691,MultiMail!A:A,0)),"")</f>
        <v>12691|91891055|Gong Zie Xian|zxgong001@mymail.sim.edu.sg
12691|91891055|Gong Zie Xian|GONG.ZIEXIAN@GMAIL.COM
</v>
      </c>
      <c r="P2691" s="17">
        <f t="array" ref="P2691">IFERROR(INDEX(EDMsort!A:A,MATCH(C2691,EDMsort!B:B,0)),"")</f>
        <v>4</v>
      </c>
      <c r="Q2691" s="18"/>
    </row>
    <row r="2692" ht="14.25" hidden="1" customHeight="1">
      <c r="A2692" s="11">
        <v>2691.0</v>
      </c>
      <c r="B2692" s="12" t="s">
        <v>2822</v>
      </c>
      <c r="C2692" s="13">
        <v>12692.0</v>
      </c>
      <c r="D2692" s="14" t="s">
        <v>18</v>
      </c>
      <c r="E2692" s="14">
        <v>8.2229697E7</v>
      </c>
      <c r="F2692" s="14" t="str">
        <f>IF(ISERROR(MATCH(C2692,Completed!A:A,0)),IF(ISERROR(MATCH(C2692,Unsub!B:B,0)),IF(LEN(E2692)=8,E2692&amp;",","#"),""),"")</f>
        <v>82229697,</v>
      </c>
      <c r="G2692" s="14" t="str">
        <f>if(isna(match(C2692,KlikEDM!B:B,0)),"","ClickEDM")</f>
        <v/>
      </c>
      <c r="H2692" s="15" t="str">
        <f t="array" ref="H2692">iferror(lower(index(MultiMail!C:C,match(C2692,MultiMail!A:A,0))),"")</f>
        <v>jhcoh001@mymail.sim.edu.sg</v>
      </c>
      <c r="I2692" s="14" t="str">
        <f t="array" ref="I2692">iferror(index(KlikEDM!C:C,match(H2692,KlikEDM!A:A,0)),"")</f>
        <v/>
      </c>
      <c r="J2692" s="15" t="str">
        <f t="array" ref="J2692">iferror(lower(index(MultiMail!D:D,match(C2692,MultiMail!A:A,0))),"")</f>
        <v>jasperohc@gmail.com</v>
      </c>
      <c r="K2692" s="14" t="str">
        <f t="array" ref="K2692">iferror(index(KlikEDM!C:C,match(J2692,KlikEDM!A:A,0)),"")</f>
        <v/>
      </c>
      <c r="L2692" s="14"/>
      <c r="M2692" s="14">
        <v>8.2229697E7</v>
      </c>
      <c r="N2692" s="14" t="str">
        <f>IF(ISERROR(MATCH(C2692,Completed!A:A,0)),IF(ISERROR(MATCH(C2692,Unsub!B:B,0)),IF(H2692&lt;&gt;"",IF(O2692&lt;&gt;"",O2692,C2692&amp;"|"&amp;M2692&amp;"|"&amp;PROPER(B2692)&amp;"|"&amp;LOWER(H2692)),"#"),""),"")</f>
        <v>12692|82229697|Jasper Oh How Chuan|jhcoh001@mymail.sim.edu.sg
12692|82229697|Jasper Oh How Chuan|JASPEROHC@GMAIL.COM
</v>
      </c>
      <c r="O2692" s="16" t="str">
        <f t="array" ref="O2692">IFERROR(INDEX(MultiMail!G:G,MATCH(C2692,MultiMail!A:A,0)),"")</f>
        <v>12692|82229697|Jasper Oh How Chuan|jhcoh001@mymail.sim.edu.sg
12692|82229697|Jasper Oh How Chuan|JASPEROHC@GMAIL.COM
</v>
      </c>
      <c r="P2692" s="17">
        <f t="array" ref="P2692">IFERROR(INDEX(EDMsort!A:A,MATCH(C2692,EDMsort!B:B,0)),"")</f>
        <v>3</v>
      </c>
      <c r="Q2692" s="18"/>
    </row>
    <row r="2693" ht="14.25" hidden="1" customHeight="1">
      <c r="A2693" s="19">
        <v>2692.0</v>
      </c>
      <c r="B2693" s="20" t="s">
        <v>2823</v>
      </c>
      <c r="C2693" s="21">
        <v>12693.0</v>
      </c>
      <c r="D2693" s="22" t="s">
        <v>18</v>
      </c>
      <c r="E2693" s="22">
        <v>9.1156118E7</v>
      </c>
      <c r="F2693" s="14" t="str">
        <f>IF(ISERROR(MATCH(C2693,Completed!A:A,0)),IF(ISERROR(MATCH(C2693,Unsub!B:B,0)),IF(LEN(E2693)=8,E2693&amp;",","#"),""),"")</f>
        <v>91156118,</v>
      </c>
      <c r="G2693" s="14" t="str">
        <f>if(isna(match(C2693,KlikEDM!B:B,0)),"","ClickEDM")</f>
        <v/>
      </c>
      <c r="H2693" s="15" t="str">
        <f t="array" ref="H2693">iferror(lower(index(MultiMail!C:C,match(C2693,MultiMail!A:A,0))),"")</f>
        <v>jjjtan005@mymail.sim.edu.sg</v>
      </c>
      <c r="I2693" s="14" t="str">
        <f t="array" ref="I2693">iferror(index(KlikEDM!C:C,match(H2693,KlikEDM!A:A,0)),"")</f>
        <v/>
      </c>
      <c r="J2693" s="15" t="str">
        <f t="array" ref="J2693">iferror(lower(index(MultiMail!D:D,match(C2693,MultiMail!A:A,0))),"")</f>
        <v>approvediam@gmail.com</v>
      </c>
      <c r="K2693" s="14" t="str">
        <f t="array" ref="K2693">iferror(index(KlikEDM!C:C,match(J2693,KlikEDM!A:A,0)),"")</f>
        <v/>
      </c>
      <c r="L2693" s="23"/>
      <c r="M2693" s="22">
        <v>9.1156118E7</v>
      </c>
      <c r="N2693" s="14" t="str">
        <f>IF(ISERROR(MATCH(C2693,Completed!A:A,0)),IF(ISERROR(MATCH(C2693,Unsub!B:B,0)),IF(H2693&lt;&gt;"",IF(O2693&lt;&gt;"",O2693,C2693&amp;"|"&amp;M2693&amp;"|"&amp;PROPER(B2693)&amp;"|"&amp;LOWER(H2693)),"#"),""),"")</f>
        <v>12693|91156118|Jeryl Tan Jun Jian|jjjtan005@mymail.sim.edu.sg
12693|91156118|Jeryl Tan Jun Jian|APPROVEDIAM@GMAIL.COM
</v>
      </c>
      <c r="O2693" s="16" t="str">
        <f t="array" ref="O2693">IFERROR(INDEX(MultiMail!G:G,MATCH(C2693,MultiMail!A:A,0)),"")</f>
        <v>12693|91156118|Jeryl Tan Jun Jian|jjjtan005@mymail.sim.edu.sg
12693|91156118|Jeryl Tan Jun Jian|APPROVEDIAM@GMAIL.COM
</v>
      </c>
      <c r="P2693" s="17">
        <f t="array" ref="P2693">IFERROR(INDEX(EDMsort!A:A,MATCH(C2693,EDMsort!B:B,0)),"")</f>
        <v>2</v>
      </c>
      <c r="Q2693" s="18"/>
    </row>
    <row r="2694" ht="14.25" hidden="1" customHeight="1">
      <c r="A2694" s="11">
        <v>2693.0</v>
      </c>
      <c r="B2694" s="12" t="s">
        <v>2824</v>
      </c>
      <c r="C2694" s="13">
        <v>12694.0</v>
      </c>
      <c r="D2694" s="14" t="s">
        <v>18</v>
      </c>
      <c r="E2694" s="14">
        <v>9.1066984E7</v>
      </c>
      <c r="F2694" s="14" t="str">
        <f>IF(ISERROR(MATCH(C2694,Completed!A:A,0)),IF(ISERROR(MATCH(C2694,Unsub!B:B,0)),IF(LEN(E2694)=8,E2694&amp;",","#"),""),"")</f>
        <v>91066984,</v>
      </c>
      <c r="G2694" s="14" t="str">
        <f>if(isna(match(C2694,KlikEDM!B:B,0)),"","ClickEDM")</f>
        <v/>
      </c>
      <c r="H2694" s="15" t="str">
        <f t="array" ref="H2694">iferror(lower(index(MultiMail!C:C,match(C2694,MultiMail!A:A,0))),"")</f>
        <v>asnlim001@mymail.sim.edu.sg</v>
      </c>
      <c r="I2694" s="14" t="str">
        <f t="array" ref="I2694">iferror(index(KlikEDM!C:C,match(H2694,KlikEDM!A:A,0)),"")</f>
        <v/>
      </c>
      <c r="J2694" s="15" t="str">
        <f t="array" ref="J2694">iferror(lower(index(MultiMail!D:D,match(C2694,MultiMail!A:A,0))),"")</f>
        <v>alicialimsuining@gmail.com</v>
      </c>
      <c r="K2694" s="14" t="str">
        <f t="array" ref="K2694">iferror(index(KlikEDM!C:C,match(J2694,KlikEDM!A:A,0)),"")</f>
        <v/>
      </c>
      <c r="L2694" s="14"/>
      <c r="M2694" s="14">
        <v>9.1066984E7</v>
      </c>
      <c r="N2694" s="14" t="str">
        <f>IF(ISERROR(MATCH(C2694,Completed!A:A,0)),IF(ISERROR(MATCH(C2694,Unsub!B:B,0)),IF(H2694&lt;&gt;"",IF(O2694&lt;&gt;"",O2694,C2694&amp;"|"&amp;M2694&amp;"|"&amp;PROPER(B2694)&amp;"|"&amp;LOWER(H2694)),"#"),""),"")</f>
        <v>12694|91066984|Alicia Lim Sui Ning|asnlim001@mymail.sim.edu.sg
12694|91066984|Alicia Lim Sui Ning|ALICIALIMSUINING@GMAIL.COM
</v>
      </c>
      <c r="O2694" s="16" t="str">
        <f t="array" ref="O2694">IFERROR(INDEX(MultiMail!G:G,MATCH(C2694,MultiMail!A:A,0)),"")</f>
        <v>12694|91066984|Alicia Lim Sui Ning|asnlim001@mymail.sim.edu.sg
12694|91066984|Alicia Lim Sui Ning|ALICIALIMSUINING@GMAIL.COM
</v>
      </c>
      <c r="P2694" s="17">
        <f t="array" ref="P2694">IFERROR(INDEX(EDMsort!A:A,MATCH(C2694,EDMsort!B:B,0)),"")</f>
        <v>1</v>
      </c>
      <c r="Q2694" s="18"/>
    </row>
    <row r="2695" ht="14.25" customHeight="1">
      <c r="A2695" s="19">
        <v>2694.0</v>
      </c>
      <c r="B2695" s="20" t="s">
        <v>2825</v>
      </c>
      <c r="C2695" s="21">
        <v>12695.0</v>
      </c>
      <c r="D2695" s="22" t="s">
        <v>18</v>
      </c>
      <c r="E2695" s="22">
        <v>8.9070753E7</v>
      </c>
      <c r="F2695" s="14" t="str">
        <f>IF(ISERROR(MATCH(C2695,Completed!A:A,0)),IF(ISERROR(MATCH(C2695,Unsub!B:B,0)),IF(LEN(E2695)=8,E2695&amp;",","#"),""),"")</f>
        <v>89070753,</v>
      </c>
      <c r="G2695" s="14" t="str">
        <f>if(isna(match(C2695,KlikEDM!B:B,0)),"","ClickEDM")</f>
        <v>ClickEDM</v>
      </c>
      <c r="H2695" s="15" t="str">
        <f t="array" ref="H2695">iferror(lower(index(MultiMail!C:C,match(C2695,MultiMail!A:A,0))),"")</f>
        <v>tgyzhao001@mymail.sim.edu.sg</v>
      </c>
      <c r="I2695" s="14" t="str">
        <f t="array" ref="I2695">iferror(index(KlikEDM!C:C,match(H2695,KlikEDM!A:A,0)),"")</f>
        <v>eblast D</v>
      </c>
      <c r="J2695" s="15" t="str">
        <f t="array" ref="J2695">iferror(lower(index(MultiMail!D:D,match(C2695,MultiMail!A:A,0))),"")</f>
        <v>tffn.zhao@gmail.com</v>
      </c>
      <c r="K2695" s="14" t="str">
        <f t="array" ref="K2695">iferror(index(KlikEDM!C:C,match(J2695,KlikEDM!A:A,0)),"")</f>
        <v>eblast D</v>
      </c>
      <c r="L2695" s="22"/>
      <c r="M2695" s="22">
        <v>8.9070753E7</v>
      </c>
      <c r="N2695" s="14" t="str">
        <f>IF(ISERROR(MATCH(C2695,Completed!A:A,0)),IF(ISERROR(MATCH(C2695,Unsub!B:B,0)),IF(H2695&lt;&gt;"",IF(O2695&lt;&gt;"",O2695,C2695&amp;"|"&amp;M2695&amp;"|"&amp;PROPER(B2695)&amp;"|"&amp;LOWER(H2695)),"#"),""),"")</f>
        <v>12695|89070753|Tiffany Zhao Gui Ying|tgyzhao001@mymail.sim.edu.sg
12695|89070753|Tiffany Zhao Gui Ying|TFFN.ZHAO@GMAIL.COM
</v>
      </c>
      <c r="O2695" s="16" t="str">
        <f t="array" ref="O2695">IFERROR(INDEX(MultiMail!G:G,MATCH(C2695,MultiMail!A:A,0)),"")</f>
        <v>12695|89070753|Tiffany Zhao Gui Ying|tgyzhao001@mymail.sim.edu.sg
12695|89070753|Tiffany Zhao Gui Ying|TFFN.ZHAO@GMAIL.COM
</v>
      </c>
      <c r="P2695" s="17">
        <f t="array" ref="P2695">IFERROR(INDEX(EDMsort!A:A,MATCH(C2695,EDMsort!B:B,0)),"")</f>
        <v>4</v>
      </c>
      <c r="Q2695" s="18"/>
    </row>
    <row r="2696" ht="14.25" hidden="1" customHeight="1">
      <c r="A2696" s="11">
        <v>2695.0</v>
      </c>
      <c r="B2696" s="12" t="s">
        <v>2826</v>
      </c>
      <c r="C2696" s="13">
        <v>12696.0</v>
      </c>
      <c r="D2696" s="14" t="s">
        <v>18</v>
      </c>
      <c r="E2696" s="14">
        <v>9.1066929E7</v>
      </c>
      <c r="F2696" s="14" t="str">
        <f>IF(ISERROR(MATCH(C2696,Completed!A:A,0)),IF(ISERROR(MATCH(C2696,Unsub!B:B,0)),IF(LEN(E2696)=8,E2696&amp;",","#"),""),"")</f>
        <v>91066929,</v>
      </c>
      <c r="G2696" s="14" t="str">
        <f>if(isna(match(C2696,KlikEDM!B:B,0)),"","ClickEDM")</f>
        <v/>
      </c>
      <c r="H2696" s="15" t="str">
        <f t="array" ref="H2696">iferror(lower(index(MultiMail!C:C,match(C2696,MultiMail!A:A,0))),"")</f>
        <v>wjleo001@mymail.sim.edu.sg</v>
      </c>
      <c r="I2696" s="14" t="str">
        <f t="array" ref="I2696">iferror(index(KlikEDM!C:C,match(H2696,KlikEDM!A:A,0)),"")</f>
        <v/>
      </c>
      <c r="J2696" s="15" t="str">
        <f t="array" ref="J2696">iferror(lower(index(MultiMail!D:D,match(C2696,MultiMail!A:A,0))),"")</f>
        <v>wanjunleo@gmail.com</v>
      </c>
      <c r="K2696" s="14" t="str">
        <f t="array" ref="K2696">iferror(index(KlikEDM!C:C,match(J2696,KlikEDM!A:A,0)),"")</f>
        <v/>
      </c>
      <c r="L2696" s="14"/>
      <c r="M2696" s="14">
        <v>9.1066929E7</v>
      </c>
      <c r="N2696" s="14" t="str">
        <f>IF(ISERROR(MATCH(C2696,Completed!A:A,0)),IF(ISERROR(MATCH(C2696,Unsub!B:B,0)),IF(H2696&lt;&gt;"",IF(O2696&lt;&gt;"",O2696,C2696&amp;"|"&amp;M2696&amp;"|"&amp;PROPER(B2696)&amp;"|"&amp;LOWER(H2696)),"#"),""),"")</f>
        <v>12696|91066929|Leo Wan Jun|wjleo001@mymail.sim.edu.sg
12696|91066929|Leo Wan Jun|WANJUNLEO@GMAIL.COM
</v>
      </c>
      <c r="O2696" s="16" t="str">
        <f t="array" ref="O2696">IFERROR(INDEX(MultiMail!G:G,MATCH(C2696,MultiMail!A:A,0)),"")</f>
        <v>12696|91066929|Leo Wan Jun|wjleo001@mymail.sim.edu.sg
12696|91066929|Leo Wan Jun|WANJUNLEO@GMAIL.COM
</v>
      </c>
      <c r="P2696" s="17">
        <f t="array" ref="P2696">IFERROR(INDEX(EDMsort!A:A,MATCH(C2696,EDMsort!B:B,0)),"")</f>
        <v>3</v>
      </c>
      <c r="Q2696" s="18"/>
    </row>
    <row r="2697" ht="14.25" customHeight="1">
      <c r="A2697" s="19">
        <v>2696.0</v>
      </c>
      <c r="B2697" s="20" t="s">
        <v>2827</v>
      </c>
      <c r="C2697" s="21">
        <v>12697.0</v>
      </c>
      <c r="D2697" s="22" t="s">
        <v>18</v>
      </c>
      <c r="E2697" s="22">
        <v>9.8940716E7</v>
      </c>
      <c r="F2697" s="14" t="str">
        <f>IF(ISERROR(MATCH(C2697,Completed!A:A,0)),IF(ISERROR(MATCH(C2697,Unsub!B:B,0)),IF(LEN(E2697)=8,E2697&amp;",","#"),""),"")</f>
        <v>98940716,</v>
      </c>
      <c r="G2697" s="14" t="str">
        <f>if(isna(match(C2697,KlikEDM!B:B,0)),"","ClickEDM")</f>
        <v>ClickEDM</v>
      </c>
      <c r="H2697" s="15" t="str">
        <f t="array" ref="H2697">iferror(lower(index(MultiMail!C:C,match(C2697,MultiMail!A:A,0))),"")</f>
        <v>bzjlee001@mymail.sim.edu.sg</v>
      </c>
      <c r="I2697" s="14" t="str">
        <f t="array" ref="I2697">iferror(index(KlikEDM!C:C,match(H2697,KlikEDM!A:A,0)),"")</f>
        <v>eblast B</v>
      </c>
      <c r="J2697" s="15" t="str">
        <f t="array" ref="J2697">iferror(lower(index(MultiMail!D:D,match(C2697,MultiMail!A:A,0))),"")</f>
        <v>brianleezj@gmail.com</v>
      </c>
      <c r="K2697" s="14" t="str">
        <f t="array" ref="K2697">iferror(index(KlikEDM!C:C,match(J2697,KlikEDM!A:A,0)),"")</f>
        <v>eblast B</v>
      </c>
      <c r="L2697" s="22"/>
      <c r="M2697" s="22">
        <v>9.8940716E7</v>
      </c>
      <c r="N2697" s="14" t="str">
        <f>IF(ISERROR(MATCH(C2697,Completed!A:A,0)),IF(ISERROR(MATCH(C2697,Unsub!B:B,0)),IF(H2697&lt;&gt;"",IF(O2697&lt;&gt;"",O2697,C2697&amp;"|"&amp;M2697&amp;"|"&amp;PROPER(B2697)&amp;"|"&amp;LOWER(H2697)),"#"),""),"")</f>
        <v>12697|98940716|Brian Lee Zheng Jie|bzjlee001@mymail.sim.edu.sg
12697|98940716|Brian Lee Zheng Jie|BRIANLEEZJ@GMAIL.COM
</v>
      </c>
      <c r="O2697" s="16" t="str">
        <f t="array" ref="O2697">IFERROR(INDEX(MultiMail!G:G,MATCH(C2697,MultiMail!A:A,0)),"")</f>
        <v>12697|98940716|Brian Lee Zheng Jie|bzjlee001@mymail.sim.edu.sg
12697|98940716|Brian Lee Zheng Jie|BRIANLEEZJ@GMAIL.COM
</v>
      </c>
      <c r="P2697" s="17">
        <f t="array" ref="P2697">IFERROR(INDEX(EDMsort!A:A,MATCH(C2697,EDMsort!B:B,0)),"")</f>
        <v>2</v>
      </c>
      <c r="Q2697" s="18"/>
    </row>
    <row r="2698" ht="14.25" hidden="1" customHeight="1">
      <c r="A2698" s="11">
        <v>2697.0</v>
      </c>
      <c r="B2698" s="12" t="s">
        <v>2828</v>
      </c>
      <c r="C2698" s="13">
        <v>12698.0</v>
      </c>
      <c r="D2698" s="14" t="s">
        <v>18</v>
      </c>
      <c r="E2698" s="14">
        <v>9.6577391E7</v>
      </c>
      <c r="F2698" s="14" t="str">
        <f>IF(ISERROR(MATCH(C2698,Completed!A:A,0)),IF(ISERROR(MATCH(C2698,Unsub!B:B,0)),IF(LEN(E2698)=8,E2698&amp;",","#"),""),"")</f>
        <v>96577391,</v>
      </c>
      <c r="G2698" s="14" t="str">
        <f>if(isna(match(C2698,KlikEDM!B:B,0)),"","ClickEDM")</f>
        <v/>
      </c>
      <c r="H2698" s="15" t="str">
        <f t="array" ref="H2698">iferror(lower(index(MultiMail!C:C,match(C2698,MultiMail!A:A,0))),"")</f>
        <v>xnyeo002@mymail.sim.edu.sg</v>
      </c>
      <c r="I2698" s="14" t="str">
        <f t="array" ref="I2698">iferror(index(KlikEDM!C:C,match(H2698,KlikEDM!A:A,0)),"")</f>
        <v/>
      </c>
      <c r="J2698" s="15" t="str">
        <f t="array" ref="J2698">iferror(lower(index(MultiMail!D:D,match(C2698,MultiMail!A:A,0))),"")</f>
        <v>nicole.yeoxinhui@gmail.com</v>
      </c>
      <c r="K2698" s="14" t="str">
        <f t="array" ref="K2698">iferror(index(KlikEDM!C:C,match(J2698,KlikEDM!A:A,0)),"")</f>
        <v/>
      </c>
      <c r="L2698" s="14"/>
      <c r="M2698" s="14">
        <v>9.6577391E7</v>
      </c>
      <c r="N2698" s="14" t="str">
        <f>IF(ISERROR(MATCH(C2698,Completed!A:A,0)),IF(ISERROR(MATCH(C2698,Unsub!B:B,0)),IF(H2698&lt;&gt;"",IF(O2698&lt;&gt;"",O2698,C2698&amp;"|"&amp;M2698&amp;"|"&amp;PROPER(B2698)&amp;"|"&amp;LOWER(H2698)),"#"),""),"")</f>
        <v>12698|96577391|Yeo Xinhui Nicole|xnyeo002@mymail.sim.edu.sg
12698|96577391|Yeo Xinhui Nicole|NICOLE.YEOXINHUI@GMAIL.COM
</v>
      </c>
      <c r="O2698" s="16" t="str">
        <f t="array" ref="O2698">IFERROR(INDEX(MultiMail!G:G,MATCH(C2698,MultiMail!A:A,0)),"")</f>
        <v>12698|96577391|Yeo Xinhui Nicole|xnyeo002@mymail.sim.edu.sg
12698|96577391|Yeo Xinhui Nicole|NICOLE.YEOXINHUI@GMAIL.COM
</v>
      </c>
      <c r="P2698" s="17">
        <f t="array" ref="P2698">IFERROR(INDEX(EDMsort!A:A,MATCH(C2698,EDMsort!B:B,0)),"")</f>
        <v>1</v>
      </c>
      <c r="Q2698" s="18"/>
    </row>
    <row r="2699" ht="14.25" hidden="1" customHeight="1">
      <c r="A2699" s="19">
        <v>2698.0</v>
      </c>
      <c r="B2699" s="20" t="s">
        <v>2829</v>
      </c>
      <c r="C2699" s="21">
        <v>12699.0</v>
      </c>
      <c r="D2699" s="22" t="s">
        <v>18</v>
      </c>
      <c r="E2699" s="22">
        <v>9.627146E7</v>
      </c>
      <c r="F2699" s="14" t="str">
        <f>IF(ISERROR(MATCH(C2699,Completed!A:A,0)),IF(ISERROR(MATCH(C2699,Unsub!B:B,0)),IF(LEN(E2699)=8,E2699&amp;",","#"),""),"")</f>
        <v>96271460,</v>
      </c>
      <c r="G2699" s="14" t="str">
        <f>if(isna(match(C2699,KlikEDM!B:B,0)),"","ClickEDM")</f>
        <v/>
      </c>
      <c r="H2699" s="15" t="str">
        <f t="array" ref="H2699">iferror(lower(index(MultiMail!C:C,match(C2699,MultiMail!A:A,0))),"")</f>
        <v>azrchua001@mymail.sim.edu.sg</v>
      </c>
      <c r="I2699" s="14" t="str">
        <f t="array" ref="I2699">iferror(index(KlikEDM!C:C,match(H2699,KlikEDM!A:A,0)),"")</f>
        <v/>
      </c>
      <c r="J2699" s="15" t="str">
        <f t="array" ref="J2699">iferror(lower(index(MultiMail!D:D,match(C2699,MultiMail!A:A,0))),"")</f>
        <v>rymancaz@gmail.com</v>
      </c>
      <c r="K2699" s="14" t="str">
        <f t="array" ref="K2699">iferror(index(KlikEDM!C:C,match(J2699,KlikEDM!A:A,0)),"")</f>
        <v/>
      </c>
      <c r="L2699" s="22"/>
      <c r="M2699" s="22">
        <v>9.627146E7</v>
      </c>
      <c r="N2699" s="14" t="str">
        <f>IF(ISERROR(MATCH(C2699,Completed!A:A,0)),IF(ISERROR(MATCH(C2699,Unsub!B:B,0)),IF(H2699&lt;&gt;"",IF(O2699&lt;&gt;"",O2699,C2699&amp;"|"&amp;M2699&amp;"|"&amp;PROPER(B2699)&amp;"|"&amp;LOWER(H2699)),"#"),""),"")</f>
        <v>12699|96271460|Chua Ang Zhen, Ryman|azrchua001@mymail.sim.edu.sg
12699|96271460|Chua Ang Zhen, Ryman|RYMANCAZ@GMAIL.COM
</v>
      </c>
      <c r="O2699" s="16" t="str">
        <f t="array" ref="O2699">IFERROR(INDEX(MultiMail!G:G,MATCH(C2699,MultiMail!A:A,0)),"")</f>
        <v>12699|96271460|Chua Ang Zhen, Ryman|azrchua001@mymail.sim.edu.sg
12699|96271460|Chua Ang Zhen, Ryman|RYMANCAZ@GMAIL.COM
</v>
      </c>
      <c r="P2699" s="17">
        <f t="array" ref="P2699">IFERROR(INDEX(EDMsort!A:A,MATCH(C2699,EDMsort!B:B,0)),"")</f>
        <v>4</v>
      </c>
      <c r="Q2699" s="18"/>
    </row>
    <row r="2700" ht="14.25" customHeight="1">
      <c r="A2700" s="11">
        <v>2699.0</v>
      </c>
      <c r="B2700" s="12" t="s">
        <v>2830</v>
      </c>
      <c r="C2700" s="13">
        <v>12700.0</v>
      </c>
      <c r="D2700" s="14" t="s">
        <v>18</v>
      </c>
      <c r="E2700" s="14">
        <v>8.3331137E7</v>
      </c>
      <c r="F2700" s="14" t="str">
        <f>IF(ISERROR(MATCH(C2700,Completed!A:A,0)),IF(ISERROR(MATCH(C2700,Unsub!B:B,0)),IF(LEN(E2700)=8,E2700&amp;",","#"),""),"")</f>
        <v>83331137,</v>
      </c>
      <c r="G2700" s="14" t="str">
        <f>if(isna(match(C2700,KlikEDM!B:B,0)),"","ClickEDM")</f>
        <v>ClickEDM</v>
      </c>
      <c r="H2700" s="15" t="str">
        <f t="array" ref="H2700">iferror(lower(index(MultiMail!C:C,match(C2700,MultiMail!A:A,0))),"")</f>
        <v>jcytan001@mymail.sim.edu.sg</v>
      </c>
      <c r="I2700" s="14" t="str">
        <f t="array" ref="I2700">iferror(index(KlikEDM!C:C,match(H2700,KlikEDM!A:A,0)),"")</f>
        <v/>
      </c>
      <c r="J2700" s="15" t="str">
        <f t="array" ref="J2700">iferror(lower(index(MultiMail!D:D,match(C2700,MultiMail!A:A,0))),"")</f>
        <v>jarrell_tan@hotmail.com</v>
      </c>
      <c r="K2700" s="14" t="str">
        <f t="array" ref="K2700">iferror(index(KlikEDM!C:C,match(J2700,KlikEDM!A:A,0)),"")</f>
        <v>eblast C</v>
      </c>
      <c r="L2700" s="14"/>
      <c r="M2700" s="14">
        <v>8.3331137E7</v>
      </c>
      <c r="N2700" s="14" t="str">
        <f>IF(ISERROR(MATCH(C2700,Completed!A:A,0)),IF(ISERROR(MATCH(C2700,Unsub!B:B,0)),IF(H2700&lt;&gt;"",IF(O2700&lt;&gt;"",O2700,C2700&amp;"|"&amp;M2700&amp;"|"&amp;PROPER(B2700)&amp;"|"&amp;LOWER(H2700)),"#"),""),"")</f>
        <v>12700|83331137|Jarrell Tan Chuan Yu|jcytan001@mymail.sim.edu.sg
12700|83331137|Jarrell Tan Chuan Yu|JARRELL_TAN@HOTMAIL.COM
</v>
      </c>
      <c r="O2700" s="16" t="str">
        <f t="array" ref="O2700">IFERROR(INDEX(MultiMail!G:G,MATCH(C2700,MultiMail!A:A,0)),"")</f>
        <v>12700|83331137|Jarrell Tan Chuan Yu|jcytan001@mymail.sim.edu.sg
12700|83331137|Jarrell Tan Chuan Yu|JARRELL_TAN@HOTMAIL.COM
</v>
      </c>
      <c r="P2700" s="17">
        <f t="array" ref="P2700">IFERROR(INDEX(EDMsort!A:A,MATCH(C2700,EDMsort!B:B,0)),"")</f>
        <v>3</v>
      </c>
      <c r="Q2700" s="18"/>
    </row>
    <row r="2701" ht="14.25" customHeight="1">
      <c r="A2701" s="19">
        <v>2700.0</v>
      </c>
      <c r="B2701" s="20" t="s">
        <v>2831</v>
      </c>
      <c r="C2701" s="21">
        <v>12701.0</v>
      </c>
      <c r="D2701" s="22" t="s">
        <v>18</v>
      </c>
      <c r="E2701" s="22">
        <v>8.3237578E7</v>
      </c>
      <c r="F2701" s="14" t="str">
        <f>IF(ISERROR(MATCH(C2701,Completed!A:A,0)),IF(ISERROR(MATCH(C2701,Unsub!B:B,0)),IF(LEN(E2701)=8,E2701&amp;",","#"),""),"")</f>
        <v>83237578,</v>
      </c>
      <c r="G2701" s="14" t="str">
        <f>if(isna(match(C2701,KlikEDM!B:B,0)),"","ClickEDM")</f>
        <v>ClickEDM</v>
      </c>
      <c r="H2701" s="15" t="str">
        <f t="array" ref="H2701">iferror(lower(index(MultiMail!C:C,match(C2701,MultiMail!A:A,0))),"")</f>
        <v>smntiang001@mymail.sim.edu.sg</v>
      </c>
      <c r="I2701" s="14" t="str">
        <f t="array" ref="I2701">iferror(index(KlikEDM!C:C,match(H2701,KlikEDM!A:A,0)),"")</f>
        <v/>
      </c>
      <c r="J2701" s="15" t="str">
        <f t="array" ref="J2701">iferror(lower(index(MultiMail!D:D,match(C2701,MultiMail!A:A,0))),"")</f>
        <v>tiangnatasha@gmail.com</v>
      </c>
      <c r="K2701" s="14" t="str">
        <f t="array" ref="K2701">iferror(index(KlikEDM!C:C,match(J2701,KlikEDM!A:A,0)),"")</f>
        <v>eblast B</v>
      </c>
      <c r="L2701" s="22"/>
      <c r="M2701" s="22">
        <v>8.3237578E7</v>
      </c>
      <c r="N2701" s="14" t="str">
        <f>IF(ISERROR(MATCH(C2701,Completed!A:A,0)),IF(ISERROR(MATCH(C2701,Unsub!B:B,0)),IF(H2701&lt;&gt;"",IF(O2701&lt;&gt;"",O2701,C2701&amp;"|"&amp;M2701&amp;"|"&amp;PROPER(B2701)&amp;"|"&amp;LOWER(H2701)),"#"),""),"")</f>
        <v>12701|83237578|Tiang Sui Min, Natasha|smntiang001@mymail.sim.edu.sg
12701|83237578|Tiang Sui Min, Natasha|TIANGNATASHA@GMAIL.COM
</v>
      </c>
      <c r="O2701" s="16" t="str">
        <f t="array" ref="O2701">IFERROR(INDEX(MultiMail!G:G,MATCH(C2701,MultiMail!A:A,0)),"")</f>
        <v>12701|83237578|Tiang Sui Min, Natasha|smntiang001@mymail.sim.edu.sg
12701|83237578|Tiang Sui Min, Natasha|TIANGNATASHA@GMAIL.COM
</v>
      </c>
      <c r="P2701" s="17">
        <f t="array" ref="P2701">IFERROR(INDEX(EDMsort!A:A,MATCH(C2701,EDMsort!B:B,0)),"")</f>
        <v>2</v>
      </c>
      <c r="Q2701" s="18"/>
    </row>
    <row r="2702" ht="14.25" customHeight="1">
      <c r="A2702" s="11">
        <v>2701.0</v>
      </c>
      <c r="B2702" s="12" t="s">
        <v>2832</v>
      </c>
      <c r="C2702" s="13">
        <v>12702.0</v>
      </c>
      <c r="D2702" s="14" t="s">
        <v>18</v>
      </c>
      <c r="E2702" s="14">
        <v>8.2883908E7</v>
      </c>
      <c r="F2702" s="14" t="str">
        <f>IF(ISERROR(MATCH(C2702,Completed!A:A,0)),IF(ISERROR(MATCH(C2702,Unsub!B:B,0)),IF(LEN(E2702)=8,E2702&amp;",","#"),""),"")</f>
        <v>82883908,</v>
      </c>
      <c r="G2702" s="14" t="str">
        <f>if(isna(match(C2702,KlikEDM!B:B,0)),"","ClickEDM")</f>
        <v>ClickEDM</v>
      </c>
      <c r="H2702" s="15" t="str">
        <f t="array" ref="H2702">iferror(lower(index(MultiMail!C:C,match(C2702,MultiMail!A:A,0))),"")</f>
        <v>sxslee001@mymail.sim.edu.sg</v>
      </c>
      <c r="I2702" s="14" t="str">
        <f t="array" ref="I2702">iferror(index(KlikEDM!C:C,match(H2702,KlikEDM!A:A,0)),"")</f>
        <v>eblast A</v>
      </c>
      <c r="J2702" s="15" t="str">
        <f t="array" ref="J2702">iferror(lower(index(MultiMail!D:D,match(C2702,MultiMail!A:A,0))),"")</f>
        <v>stacialeesx@gmail.com</v>
      </c>
      <c r="K2702" s="14" t="str">
        <f t="array" ref="K2702">iferror(index(KlikEDM!C:C,match(J2702,KlikEDM!A:A,0)),"")</f>
        <v>eblast A</v>
      </c>
      <c r="L2702" s="14"/>
      <c r="M2702" s="14">
        <v>8.2883908E7</v>
      </c>
      <c r="N2702" s="14" t="str">
        <f>IF(ISERROR(MATCH(C2702,Completed!A:A,0)),IF(ISERROR(MATCH(C2702,Unsub!B:B,0)),IF(H2702&lt;&gt;"",IF(O2702&lt;&gt;"",O2702,C2702&amp;"|"&amp;M2702&amp;"|"&amp;PROPER(B2702)&amp;"|"&amp;LOWER(H2702)),"#"),""),"")</f>
        <v>12702|82883908|Lee Si Xuan, Stacia|sxslee001@mymail.sim.edu.sg
12702|82883908|Lee Si Xuan, Stacia|STACIALEESX@GMAIL.COM
</v>
      </c>
      <c r="O2702" s="16" t="str">
        <f t="array" ref="O2702">IFERROR(INDEX(MultiMail!G:G,MATCH(C2702,MultiMail!A:A,0)),"")</f>
        <v>12702|82883908|Lee Si Xuan, Stacia|sxslee001@mymail.sim.edu.sg
12702|82883908|Lee Si Xuan, Stacia|STACIALEESX@GMAIL.COM
</v>
      </c>
      <c r="P2702" s="17">
        <f t="array" ref="P2702">IFERROR(INDEX(EDMsort!A:A,MATCH(C2702,EDMsort!B:B,0)),"")</f>
        <v>1</v>
      </c>
      <c r="Q2702" s="18"/>
    </row>
    <row r="2703" ht="14.25" hidden="1" customHeight="1">
      <c r="A2703" s="19">
        <v>2702.0</v>
      </c>
      <c r="B2703" s="20" t="s">
        <v>2833</v>
      </c>
      <c r="C2703" s="21">
        <v>12703.0</v>
      </c>
      <c r="D2703" s="22" t="s">
        <v>18</v>
      </c>
      <c r="E2703" s="22">
        <v>9.3279842E7</v>
      </c>
      <c r="F2703" s="14" t="str">
        <f>IF(ISERROR(MATCH(C2703,Completed!A:A,0)),IF(ISERROR(MATCH(C2703,Unsub!B:B,0)),IF(LEN(E2703)=8,E2703&amp;",","#"),""),"")</f>
        <v>93279842,</v>
      </c>
      <c r="G2703" s="14" t="str">
        <f>if(isna(match(C2703,KlikEDM!B:B,0)),"","ClickEDM")</f>
        <v/>
      </c>
      <c r="H2703" s="15" t="str">
        <f t="array" ref="H2703">iferror(lower(index(MultiMail!C:C,match(C2703,MultiMail!A:A,0))),"")</f>
        <v>bjeliew001@mymail.sim.edu.sg</v>
      </c>
      <c r="I2703" s="14" t="str">
        <f t="array" ref="I2703">iferror(index(KlikEDM!C:C,match(H2703,KlikEDM!A:A,0)),"")</f>
        <v/>
      </c>
      <c r="J2703" s="15" t="str">
        <f t="array" ref="J2703">iferror(lower(index(MultiMail!D:D,match(C2703,MultiMail!A:A,0))),"")</f>
        <v>biancaliew@hotmail.com</v>
      </c>
      <c r="K2703" s="14" t="str">
        <f t="array" ref="K2703">iferror(index(KlikEDM!C:C,match(J2703,KlikEDM!A:A,0)),"")</f>
        <v/>
      </c>
      <c r="L2703" s="22"/>
      <c r="M2703" s="22">
        <v>9.3279842E7</v>
      </c>
      <c r="N2703" s="14" t="str">
        <f>IF(ISERROR(MATCH(C2703,Completed!A:A,0)),IF(ISERROR(MATCH(C2703,Unsub!B:B,0)),IF(H2703&lt;&gt;"",IF(O2703&lt;&gt;"",O2703,C2703&amp;"|"&amp;M2703&amp;"|"&amp;PROPER(B2703)&amp;"|"&amp;LOWER(H2703)),"#"),""),"")</f>
        <v>12703|93279842|Bianca Liew Jung Ee|bjeliew001@mymail.sim.edu.sg
12703|93279842|Bianca Liew Jung Ee|BIANCALIEW@HOTMAIL.COM
</v>
      </c>
      <c r="O2703" s="16" t="str">
        <f t="array" ref="O2703">IFERROR(INDEX(MultiMail!G:G,MATCH(C2703,MultiMail!A:A,0)),"")</f>
        <v>12703|93279842|Bianca Liew Jung Ee|bjeliew001@mymail.sim.edu.sg
12703|93279842|Bianca Liew Jung Ee|BIANCALIEW@HOTMAIL.COM
</v>
      </c>
      <c r="P2703" s="17">
        <f t="array" ref="P2703">IFERROR(INDEX(EDMsort!A:A,MATCH(C2703,EDMsort!B:B,0)),"")</f>
        <v>4</v>
      </c>
      <c r="Q2703" s="18"/>
    </row>
    <row r="2704" ht="14.25" customHeight="1">
      <c r="A2704" s="11">
        <v>2703.0</v>
      </c>
      <c r="B2704" s="12" t="s">
        <v>2834</v>
      </c>
      <c r="C2704" s="13">
        <v>12704.0</v>
      </c>
      <c r="D2704" s="14" t="s">
        <v>18</v>
      </c>
      <c r="E2704" s="14">
        <v>8.2286931E7</v>
      </c>
      <c r="F2704" s="14" t="str">
        <f>IF(ISERROR(MATCH(C2704,Completed!A:A,0)),IF(ISERROR(MATCH(C2704,Unsub!B:B,0)),IF(LEN(E2704)=8,E2704&amp;",","#"),""),"")</f>
        <v>82286931,</v>
      </c>
      <c r="G2704" s="14" t="str">
        <f>if(isna(match(C2704,KlikEDM!B:B,0)),"","ClickEDM")</f>
        <v>ClickEDM</v>
      </c>
      <c r="H2704" s="15" t="str">
        <f t="array" ref="H2704">iferror(lower(index(MultiMail!C:C,match(C2704,MultiMail!A:A,0))),"")</f>
        <v>afmchua001@mymail.sim.edu.sg</v>
      </c>
      <c r="I2704" s="14" t="str">
        <f t="array" ref="I2704">iferror(index(KlikEDM!C:C,match(H2704,KlikEDM!A:A,0)),"")</f>
        <v/>
      </c>
      <c r="J2704" s="15" t="str">
        <f t="array" ref="J2704">iferror(lower(index(MultiMail!D:D,match(C2704,MultiMail!A:A,0))),"")</f>
        <v>lost_souls96@hotmail.com</v>
      </c>
      <c r="K2704" s="14" t="str">
        <f t="array" ref="K2704">iferror(index(KlikEDM!C:C,match(J2704,KlikEDM!A:A,0)),"")</f>
        <v>eblast C</v>
      </c>
      <c r="L2704" s="14"/>
      <c r="M2704" s="14">
        <v>8.2286931E7</v>
      </c>
      <c r="N2704" s="14" t="str">
        <f>IF(ISERROR(MATCH(C2704,Completed!A:A,0)),IF(ISERROR(MATCH(C2704,Unsub!B:B,0)),IF(H2704&lt;&gt;"",IF(O2704&lt;&gt;"",O2704,C2704&amp;"|"&amp;M2704&amp;"|"&amp;PROPER(B2704)&amp;"|"&amp;LOWER(H2704)),"#"),""),"")</f>
        <v>12704|82286931|Andy Chua Feng Mao|afmchua001@mymail.sim.edu.sg
12704|82286931|Andy Chua Feng Mao|LOST_SOULS96@HOTMAIL.COM
</v>
      </c>
      <c r="O2704" s="16" t="str">
        <f t="array" ref="O2704">IFERROR(INDEX(MultiMail!G:G,MATCH(C2704,MultiMail!A:A,0)),"")</f>
        <v>12704|82286931|Andy Chua Feng Mao|afmchua001@mymail.sim.edu.sg
12704|82286931|Andy Chua Feng Mao|LOST_SOULS96@HOTMAIL.COM
</v>
      </c>
      <c r="P2704" s="17">
        <f t="array" ref="P2704">IFERROR(INDEX(EDMsort!A:A,MATCH(C2704,EDMsort!B:B,0)),"")</f>
        <v>3</v>
      </c>
      <c r="Q2704" s="18"/>
    </row>
    <row r="2705" ht="14.25" customHeight="1">
      <c r="A2705" s="19">
        <v>2704.0</v>
      </c>
      <c r="B2705" s="20" t="s">
        <v>2835</v>
      </c>
      <c r="C2705" s="21">
        <v>12705.0</v>
      </c>
      <c r="D2705" s="22" t="s">
        <v>18</v>
      </c>
      <c r="E2705" s="22">
        <v>8.236186E7</v>
      </c>
      <c r="F2705" s="14" t="str">
        <f>IF(ISERROR(MATCH(C2705,Completed!A:A,0)),IF(ISERROR(MATCH(C2705,Unsub!B:B,0)),IF(LEN(E2705)=8,E2705&amp;",","#"),""),"")</f>
        <v>82361860,</v>
      </c>
      <c r="G2705" s="14" t="str">
        <f>if(isna(match(C2705,KlikEDM!B:B,0)),"","ClickEDM")</f>
        <v>ClickEDM</v>
      </c>
      <c r="H2705" s="15" t="str">
        <f t="array" ref="H2705">iferror(lower(index(MultiMail!C:C,match(C2705,MultiMail!A:A,0))),"")</f>
        <v>ppqchin001@mymail.sim.edu.sg</v>
      </c>
      <c r="I2705" s="14" t="str">
        <f t="array" ref="I2705">iferror(index(KlikEDM!C:C,match(H2705,KlikEDM!A:A,0)),"")</f>
        <v/>
      </c>
      <c r="J2705" s="15" t="str">
        <f t="array" ref="J2705">iferror(lower(index(MultiMail!D:D,match(C2705,MultiMail!A:A,0))),"")</f>
        <v>peggychin18@gmail.com</v>
      </c>
      <c r="K2705" s="14" t="str">
        <f t="array" ref="K2705">iferror(index(KlikEDM!C:C,match(J2705,KlikEDM!A:A,0)),"")</f>
        <v>eblast B</v>
      </c>
      <c r="L2705" s="22"/>
      <c r="M2705" s="22">
        <v>8.236186E7</v>
      </c>
      <c r="N2705" s="14" t="str">
        <f>IF(ISERROR(MATCH(C2705,Completed!A:A,0)),IF(ISERROR(MATCH(C2705,Unsub!B:B,0)),IF(H2705&lt;&gt;"",IF(O2705&lt;&gt;"",O2705,C2705&amp;"|"&amp;M2705&amp;"|"&amp;PROPER(B2705)&amp;"|"&amp;LOWER(H2705)),"#"),""),"")</f>
        <v>12705|82361860|Peggy Chin Pei Qi|ppqchin001@mymail.sim.edu.sg
12705|82361860|Peggy Chin Pei Qi|PEGGYCHIN18@GMAIL.COM
</v>
      </c>
      <c r="O2705" s="16" t="str">
        <f t="array" ref="O2705">IFERROR(INDEX(MultiMail!G:G,MATCH(C2705,MultiMail!A:A,0)),"")</f>
        <v>12705|82361860|Peggy Chin Pei Qi|ppqchin001@mymail.sim.edu.sg
12705|82361860|Peggy Chin Pei Qi|PEGGYCHIN18@GMAIL.COM
</v>
      </c>
      <c r="P2705" s="17">
        <f t="array" ref="P2705">IFERROR(INDEX(EDMsort!A:A,MATCH(C2705,EDMsort!B:B,0)),"")</f>
        <v>2</v>
      </c>
      <c r="Q2705" s="18"/>
    </row>
    <row r="2706" ht="14.25" hidden="1" customHeight="1">
      <c r="A2706" s="11">
        <v>2705.0</v>
      </c>
      <c r="B2706" s="12" t="s">
        <v>2836</v>
      </c>
      <c r="C2706" s="13">
        <v>12706.0</v>
      </c>
      <c r="D2706" s="14" t="s">
        <v>18</v>
      </c>
      <c r="E2706" s="14">
        <v>9.6893227E7</v>
      </c>
      <c r="F2706" s="14" t="str">
        <f>IF(ISERROR(MATCH(C2706,Completed!A:A,0)),IF(ISERROR(MATCH(C2706,Unsub!B:B,0)),IF(LEN(E2706)=8,E2706&amp;",","#"),""),"")</f>
        <v>96893227,</v>
      </c>
      <c r="G2706" s="14" t="str">
        <f>if(isna(match(C2706,KlikEDM!B:B,0)),"","ClickEDM")</f>
        <v/>
      </c>
      <c r="H2706" s="15" t="str">
        <f t="array" ref="H2706">iferror(lower(index(MultiMail!C:C,match(C2706,MultiMail!A:A,0))),"")</f>
        <v>jjwong010@mymail.sim.edu.sg</v>
      </c>
      <c r="I2706" s="14" t="str">
        <f t="array" ref="I2706">iferror(index(KlikEDM!C:C,match(H2706,KlikEDM!A:A,0)),"")</f>
        <v/>
      </c>
      <c r="J2706" s="15" t="str">
        <f t="array" ref="J2706">iferror(lower(index(MultiMail!D:D,match(C2706,MultiMail!A:A,0))),"")</f>
        <v>wongjh3@live.com.sg</v>
      </c>
      <c r="K2706" s="14" t="str">
        <f t="array" ref="K2706">iferror(index(KlikEDM!C:C,match(J2706,KlikEDM!A:A,0)),"")</f>
        <v/>
      </c>
      <c r="L2706" s="14"/>
      <c r="M2706" s="14">
        <v>9.6893227E7</v>
      </c>
      <c r="N2706" s="14" t="str">
        <f>IF(ISERROR(MATCH(C2706,Completed!A:A,0)),IF(ISERROR(MATCH(C2706,Unsub!B:B,0)),IF(H2706&lt;&gt;"",IF(O2706&lt;&gt;"",O2706,C2706&amp;"|"&amp;M2706&amp;"|"&amp;PROPER(B2706)&amp;"|"&amp;LOWER(H2706)),"#"),""),"")</f>
        <v>12706|96893227|Wong Jinghui, Jennifer|jjwong010@mymail.sim.edu.sg
12706|96893227|Wong Jinghui, Jennifer|WONGJH3@LIVE.COM.SG
</v>
      </c>
      <c r="O2706" s="16" t="str">
        <f t="array" ref="O2706">IFERROR(INDEX(MultiMail!G:G,MATCH(C2706,MultiMail!A:A,0)),"")</f>
        <v>12706|96893227|Wong Jinghui, Jennifer|jjwong010@mymail.sim.edu.sg
12706|96893227|Wong Jinghui, Jennifer|WONGJH3@LIVE.COM.SG
</v>
      </c>
      <c r="P2706" s="17">
        <f t="array" ref="P2706">IFERROR(INDEX(EDMsort!A:A,MATCH(C2706,EDMsort!B:B,0)),"")</f>
        <v>1</v>
      </c>
      <c r="Q2706" s="18"/>
    </row>
    <row r="2707" ht="14.25" hidden="1" customHeight="1">
      <c r="A2707" s="19">
        <v>2706.0</v>
      </c>
      <c r="B2707" s="20" t="s">
        <v>2837</v>
      </c>
      <c r="C2707" s="21">
        <v>12707.0</v>
      </c>
      <c r="D2707" s="22" t="s">
        <v>18</v>
      </c>
      <c r="E2707" s="22">
        <v>9.8266912E7</v>
      </c>
      <c r="F2707" s="14" t="str">
        <f>IF(ISERROR(MATCH(C2707,Completed!A:A,0)),IF(ISERROR(MATCH(C2707,Unsub!B:B,0)),IF(LEN(E2707)=8,E2707&amp;",","#"),""),"")</f>
        <v>98266912,</v>
      </c>
      <c r="G2707" s="14" t="str">
        <f>if(isna(match(C2707,KlikEDM!B:B,0)),"","ClickEDM")</f>
        <v/>
      </c>
      <c r="H2707" s="15" t="str">
        <f t="array" ref="H2707">iferror(lower(index(MultiMail!C:C,match(C2707,MultiMail!A:A,0))),"")</f>
        <v>cncang001@mymail.sim.edu.sg</v>
      </c>
      <c r="I2707" s="14" t="str">
        <f t="array" ref="I2707">iferror(index(KlikEDM!C:C,match(H2707,KlikEDM!A:A,0)),"")</f>
        <v/>
      </c>
      <c r="J2707" s="15" t="str">
        <f t="array" ref="J2707">iferror(lower(index(MultiMail!D:D,match(C2707,MultiMail!A:A,0))),"")</f>
        <v>clariceang28@gmail.com</v>
      </c>
      <c r="K2707" s="14" t="str">
        <f t="array" ref="K2707">iferror(index(KlikEDM!C:C,match(J2707,KlikEDM!A:A,0)),"")</f>
        <v/>
      </c>
      <c r="L2707" s="22"/>
      <c r="M2707" s="22">
        <v>9.8266912E7</v>
      </c>
      <c r="N2707" s="14" t="str">
        <f>IF(ISERROR(MATCH(C2707,Completed!A:A,0)),IF(ISERROR(MATCH(C2707,Unsub!B:B,0)),IF(H2707&lt;&gt;"",IF(O2707&lt;&gt;"",O2707,C2707&amp;"|"&amp;M2707&amp;"|"&amp;PROPER(B2707)&amp;"|"&amp;LOWER(H2707)),"#"),""),"")</f>
        <v>12707|98266912|Ang Chun Ning, Clarice|cncang001@mymail.sim.edu.sg
12707|98266912|Ang Chun Ning, Clarice|CLARICEANG28@GMAIL.COM
</v>
      </c>
      <c r="O2707" s="16" t="str">
        <f t="array" ref="O2707">IFERROR(INDEX(MultiMail!G:G,MATCH(C2707,MultiMail!A:A,0)),"")</f>
        <v>12707|98266912|Ang Chun Ning, Clarice|cncang001@mymail.sim.edu.sg
12707|98266912|Ang Chun Ning, Clarice|CLARICEANG28@GMAIL.COM
</v>
      </c>
      <c r="P2707" s="17">
        <f t="array" ref="P2707">IFERROR(INDEX(EDMsort!A:A,MATCH(C2707,EDMsort!B:B,0)),"")</f>
        <v>4</v>
      </c>
      <c r="Q2707" s="18"/>
    </row>
    <row r="2708" ht="14.25" hidden="1" customHeight="1">
      <c r="A2708" s="11">
        <v>2707.0</v>
      </c>
      <c r="B2708" s="12" t="s">
        <v>2838</v>
      </c>
      <c r="C2708" s="13">
        <v>12708.0</v>
      </c>
      <c r="D2708" s="14" t="s">
        <v>18</v>
      </c>
      <c r="E2708" s="14">
        <v>9.7250859E7</v>
      </c>
      <c r="F2708" s="14" t="str">
        <f>IF(ISERROR(MATCH(C2708,Completed!A:A,0)),IF(ISERROR(MATCH(C2708,Unsub!B:B,0)),IF(LEN(E2708)=8,E2708&amp;",","#"),""),"")</f>
        <v/>
      </c>
      <c r="G2708" s="14" t="str">
        <f>if(isna(match(C2708,KlikEDM!B:B,0)),"","ClickEDM")</f>
        <v/>
      </c>
      <c r="H2708" s="15" t="str">
        <f t="array" ref="H2708">iferror(lower(index(MultiMail!C:C,match(C2708,MultiMail!A:A,0))),"")</f>
        <v>zdong003@mymail.sim.edu.sg</v>
      </c>
      <c r="I2708" s="14" t="str">
        <f t="array" ref="I2708">iferror(index(KlikEDM!C:C,match(H2708,KlikEDM!A:A,0)),"")</f>
        <v/>
      </c>
      <c r="J2708" s="15" t="str">
        <f t="array" ref="J2708">iferror(lower(index(MultiMail!D:D,match(C2708,MultiMail!A:A,0))),"")</f>
        <v>zhenxin.96@hotmail.com</v>
      </c>
      <c r="K2708" s="14" t="str">
        <f t="array" ref="K2708">iferror(index(KlikEDM!C:C,match(J2708,KlikEDM!A:A,0)),"")</f>
        <v/>
      </c>
      <c r="L2708" s="14"/>
      <c r="M2708" s="14">
        <v>9.7250859E7</v>
      </c>
      <c r="N2708" s="14" t="str">
        <f>IF(ISERROR(MATCH(C2708,Completed!A:A,0)),IF(ISERROR(MATCH(C2708,Unsub!B:B,0)),IF(H2708&lt;&gt;"",IF(O2708&lt;&gt;"",O2708,C2708&amp;"|"&amp;M2708&amp;"|"&amp;PROPER(B2708)&amp;"|"&amp;LOWER(H2708)),"#"),""),"")</f>
        <v/>
      </c>
      <c r="O2708" s="16" t="str">
        <f t="array" ref="O2708">IFERROR(INDEX(MultiMail!G:G,MATCH(C2708,MultiMail!A:A,0)),"")</f>
        <v>12708|97250859|Dong Zhenxin|zdong003@mymail.sim.edu.sg
12708|97250859|Dong Zhenxin|zhenxin.96@hotmail.com
</v>
      </c>
      <c r="P2708" s="17" t="str">
        <f t="array" ref="P2708">IFERROR(INDEX(EDMsort!A:A,MATCH(C2708,EDMsort!B:B,0)),"")</f>
        <v/>
      </c>
      <c r="Q2708" s="18"/>
    </row>
    <row r="2709" ht="14.25" hidden="1" customHeight="1">
      <c r="A2709" s="19">
        <v>2708.0</v>
      </c>
      <c r="B2709" s="20" t="s">
        <v>2839</v>
      </c>
      <c r="C2709" s="21">
        <v>12709.0</v>
      </c>
      <c r="D2709" s="22" t="s">
        <v>18</v>
      </c>
      <c r="E2709" s="22">
        <v>9.7274394E7</v>
      </c>
      <c r="F2709" s="14" t="str">
        <f>IF(ISERROR(MATCH(C2709,Completed!A:A,0)),IF(ISERROR(MATCH(C2709,Unsub!B:B,0)),IF(LEN(E2709)=8,E2709&amp;",","#"),""),"")</f>
        <v/>
      </c>
      <c r="G2709" s="14" t="str">
        <f>if(isna(match(C2709,KlikEDM!B:B,0)),"","ClickEDM")</f>
        <v/>
      </c>
      <c r="H2709" s="15" t="str">
        <f t="array" ref="H2709">iferror(lower(index(MultiMail!C:C,match(C2709,MultiMail!A:A,0))),"")</f>
        <v>lxvtan001@mymail.sim.edu.sg</v>
      </c>
      <c r="I2709" s="14" t="str">
        <f t="array" ref="I2709">iferror(index(KlikEDM!C:C,match(H2709,KlikEDM!A:A,0)),"")</f>
        <v/>
      </c>
      <c r="J2709" s="15" t="str">
        <f t="array" ref="J2709">iferror(lower(index(MultiMail!D:D,match(C2709,MultiMail!A:A,0))),"")</f>
        <v>vickytan1005@gmail.com</v>
      </c>
      <c r="K2709" s="14" t="str">
        <f t="array" ref="K2709">iferror(index(KlikEDM!C:C,match(J2709,KlikEDM!A:A,0)),"")</f>
        <v/>
      </c>
      <c r="L2709" s="22"/>
      <c r="M2709" s="22">
        <v>9.7274394E7</v>
      </c>
      <c r="N2709" s="14" t="str">
        <f>IF(ISERROR(MATCH(C2709,Completed!A:A,0)),IF(ISERROR(MATCH(C2709,Unsub!B:B,0)),IF(H2709&lt;&gt;"",IF(O2709&lt;&gt;"",O2709,C2709&amp;"|"&amp;M2709&amp;"|"&amp;PROPER(B2709)&amp;"|"&amp;LOWER(H2709)),"#"),""),"")</f>
        <v/>
      </c>
      <c r="O2709" s="16" t="str">
        <f t="array" ref="O2709">IFERROR(INDEX(MultiMail!G:G,MATCH(C2709,MultiMail!A:A,0)),"")</f>
        <v>12709|97274394|Tan Li Xuan, Vicky|lxvtan001@mymail.sim.edu.sg
12709|97274394|Tan Li Xuan, Vicky|VICKYTAN1005@GMAIL.COM
</v>
      </c>
      <c r="P2709" s="17" t="str">
        <f t="array" ref="P2709">IFERROR(INDEX(EDMsort!A:A,MATCH(C2709,EDMsort!B:B,0)),"")</f>
        <v/>
      </c>
      <c r="Q2709" s="18"/>
    </row>
    <row r="2710" ht="14.25" hidden="1" customHeight="1">
      <c r="A2710" s="11">
        <v>2709.0</v>
      </c>
      <c r="B2710" s="12" t="s">
        <v>2840</v>
      </c>
      <c r="C2710" s="13">
        <v>12710.0</v>
      </c>
      <c r="D2710" s="14" t="s">
        <v>18</v>
      </c>
      <c r="E2710" s="14">
        <v>9.2296232E7</v>
      </c>
      <c r="F2710" s="14" t="str">
        <f>IF(ISERROR(MATCH(C2710,Completed!A:A,0)),IF(ISERROR(MATCH(C2710,Unsub!B:B,0)),IF(LEN(E2710)=8,E2710&amp;",","#"),""),"")</f>
        <v>92296232,</v>
      </c>
      <c r="G2710" s="14" t="str">
        <f>if(isna(match(C2710,KlikEDM!B:B,0)),"","ClickEDM")</f>
        <v/>
      </c>
      <c r="H2710" s="15" t="str">
        <f t="array" ref="H2710">iferror(lower(index(MultiMail!C:C,match(C2710,MultiMail!A:A,0))),"")</f>
        <v>swchia002@mymail.sim.edu.sg</v>
      </c>
      <c r="I2710" s="14" t="str">
        <f t="array" ref="I2710">iferror(index(KlikEDM!C:C,match(H2710,KlikEDM!A:A,0)),"")</f>
        <v/>
      </c>
      <c r="J2710" s="15" t="str">
        <f t="array" ref="J2710">iferror(lower(index(MultiMail!D:D,match(C2710,MultiMail!A:A,0))),"")</f>
        <v>chiashenwei@hotmail.com</v>
      </c>
      <c r="K2710" s="14" t="str">
        <f t="array" ref="K2710">iferror(index(KlikEDM!C:C,match(J2710,KlikEDM!A:A,0)),"")</f>
        <v/>
      </c>
      <c r="L2710" s="14"/>
      <c r="M2710" s="14">
        <v>9.2296232E7</v>
      </c>
      <c r="N2710" s="14" t="str">
        <f>IF(ISERROR(MATCH(C2710,Completed!A:A,0)),IF(ISERROR(MATCH(C2710,Unsub!B:B,0)),IF(H2710&lt;&gt;"",IF(O2710&lt;&gt;"",O2710,C2710&amp;"|"&amp;M2710&amp;"|"&amp;PROPER(B2710)&amp;"|"&amp;LOWER(H2710)),"#"),""),"")</f>
        <v>12710|92296232|Chia Shen Wei|swchia002@mymail.sim.edu.sg
12710|92296232|Chia Shen Wei|CHIASHENWEI@HOTMAIL.COM
</v>
      </c>
      <c r="O2710" s="16" t="str">
        <f t="array" ref="O2710">IFERROR(INDEX(MultiMail!G:G,MATCH(C2710,MultiMail!A:A,0)),"")</f>
        <v>12710|92296232|Chia Shen Wei|swchia002@mymail.sim.edu.sg
12710|92296232|Chia Shen Wei|CHIASHENWEI@HOTMAIL.COM
</v>
      </c>
      <c r="P2710" s="17">
        <f t="array" ref="P2710">IFERROR(INDEX(EDMsort!A:A,MATCH(C2710,EDMsort!B:B,0)),"")</f>
        <v>3</v>
      </c>
      <c r="Q2710" s="18"/>
    </row>
    <row r="2711" ht="14.25" hidden="1" customHeight="1">
      <c r="A2711" s="19">
        <v>2710.0</v>
      </c>
      <c r="B2711" s="20" t="s">
        <v>2841</v>
      </c>
      <c r="C2711" s="21">
        <v>12711.0</v>
      </c>
      <c r="D2711" s="22" t="s">
        <v>18</v>
      </c>
      <c r="E2711" s="22">
        <v>9.7368356E7</v>
      </c>
      <c r="F2711" s="14" t="str">
        <f>IF(ISERROR(MATCH(C2711,Completed!A:A,0)),IF(ISERROR(MATCH(C2711,Unsub!B:B,0)),IF(LEN(E2711)=8,E2711&amp;",","#"),""),"")</f>
        <v>97368356,</v>
      </c>
      <c r="G2711" s="14" t="str">
        <f>if(isna(match(C2711,KlikEDM!B:B,0)),"","ClickEDM")</f>
        <v/>
      </c>
      <c r="H2711" s="15" t="str">
        <f t="array" ref="H2711">iferror(lower(index(MultiMail!C:C,match(C2711,MultiMail!A:A,0))),"")</f>
        <v>hwang037@mymail.sim.edu.sg</v>
      </c>
      <c r="I2711" s="14" t="str">
        <f t="array" ref="I2711">iferror(index(KlikEDM!C:C,match(H2711,KlikEDM!A:A,0)),"")</f>
        <v/>
      </c>
      <c r="J2711" s="15" t="str">
        <f t="array" ref="J2711">iferror(lower(index(MultiMail!D:D,match(C2711,MultiMail!A:A,0))),"")</f>
        <v>hwrun_94@hotmail.com</v>
      </c>
      <c r="K2711" s="14" t="str">
        <f t="array" ref="K2711">iferror(index(KlikEDM!C:C,match(J2711,KlikEDM!A:A,0)),"")</f>
        <v/>
      </c>
      <c r="L2711" s="22"/>
      <c r="M2711" s="22">
        <v>9.7368356E7</v>
      </c>
      <c r="N2711" s="14" t="str">
        <f>IF(ISERROR(MATCH(C2711,Completed!A:A,0)),IF(ISERROR(MATCH(C2711,Unsub!B:B,0)),IF(H2711&lt;&gt;"",IF(O2711&lt;&gt;"",O2711,C2711&amp;"|"&amp;M2711&amp;"|"&amp;PROPER(B2711)&amp;"|"&amp;LOWER(H2711)),"#"),""),"")</f>
        <v>12711|97368356|Wang Haoran|hwang037@mymail.sim.edu.sg
12711|97368356|Wang Haoran|HWRUN_94@HOTMAIL.COM
</v>
      </c>
      <c r="O2711" s="16" t="str">
        <f t="array" ref="O2711">IFERROR(INDEX(MultiMail!G:G,MATCH(C2711,MultiMail!A:A,0)),"")</f>
        <v>12711|97368356|Wang Haoran|hwang037@mymail.sim.edu.sg
12711|97368356|Wang Haoran|HWRUN_94@HOTMAIL.COM
</v>
      </c>
      <c r="P2711" s="17">
        <f t="array" ref="P2711">IFERROR(INDEX(EDMsort!A:A,MATCH(C2711,EDMsort!B:B,0)),"")</f>
        <v>2</v>
      </c>
      <c r="Q2711" s="18"/>
    </row>
    <row r="2712" ht="14.25" customHeight="1">
      <c r="A2712" s="11">
        <v>2711.0</v>
      </c>
      <c r="B2712" s="12" t="s">
        <v>2842</v>
      </c>
      <c r="C2712" s="13">
        <v>12712.0</v>
      </c>
      <c r="D2712" s="14" t="s">
        <v>18</v>
      </c>
      <c r="E2712" s="14">
        <v>9.7226315E7</v>
      </c>
      <c r="F2712" s="14" t="str">
        <f>IF(ISERROR(MATCH(C2712,Completed!A:A,0)),IF(ISERROR(MATCH(C2712,Unsub!B:B,0)),IF(LEN(E2712)=8,E2712&amp;",","#"),""),"")</f>
        <v>97226315,</v>
      </c>
      <c r="G2712" s="14" t="str">
        <f>if(isna(match(C2712,KlikEDM!B:B,0)),"","ClickEDM")</f>
        <v>ClickEDM</v>
      </c>
      <c r="H2712" s="15" t="str">
        <f t="array" ref="H2712">iferror(lower(index(MultiMail!C:C,match(C2712,MultiMail!A:A,0))),"")</f>
        <v>htgoh003@mymail.sim.edu.sg</v>
      </c>
      <c r="I2712" s="14" t="str">
        <f t="array" ref="I2712">iferror(index(KlikEDM!C:C,match(H2712,KlikEDM!A:A,0)),"")</f>
        <v>eblast A</v>
      </c>
      <c r="J2712" s="15" t="str">
        <f t="array" ref="J2712">iferror(lower(index(MultiMail!D:D,match(C2712,MultiMail!A:A,0))),"")</f>
        <v>tingting.97@hotmail.com</v>
      </c>
      <c r="K2712" s="14" t="str">
        <f t="array" ref="K2712">iferror(index(KlikEDM!C:C,match(J2712,KlikEDM!A:A,0)),"")</f>
        <v/>
      </c>
      <c r="L2712" s="14"/>
      <c r="M2712" s="14">
        <v>9.7226315E7</v>
      </c>
      <c r="N2712" s="14" t="str">
        <f>IF(ISERROR(MATCH(C2712,Completed!A:A,0)),IF(ISERROR(MATCH(C2712,Unsub!B:B,0)),IF(H2712&lt;&gt;"",IF(O2712&lt;&gt;"",O2712,C2712&amp;"|"&amp;M2712&amp;"|"&amp;PROPER(B2712)&amp;"|"&amp;LOWER(H2712)),"#"),""),"")</f>
        <v>12712|97226315|Goh Hui Ting|htgoh003@mymail.sim.edu.sg
12712|97226315|Goh Hui Ting|TINGTING.97@HOTMAIL.COM
</v>
      </c>
      <c r="O2712" s="16" t="str">
        <f t="array" ref="O2712">IFERROR(INDEX(MultiMail!G:G,MATCH(C2712,MultiMail!A:A,0)),"")</f>
        <v>12712|97226315|Goh Hui Ting|htgoh003@mymail.sim.edu.sg
12712|97226315|Goh Hui Ting|TINGTING.97@HOTMAIL.COM
</v>
      </c>
      <c r="P2712" s="17">
        <f t="array" ref="P2712">IFERROR(INDEX(EDMsort!A:A,MATCH(C2712,EDMsort!B:B,0)),"")</f>
        <v>1</v>
      </c>
      <c r="Q2712" s="18"/>
    </row>
    <row r="2713" ht="14.25" hidden="1" customHeight="1">
      <c r="A2713" s="19">
        <v>2712.0</v>
      </c>
      <c r="B2713" s="20" t="s">
        <v>2843</v>
      </c>
      <c r="C2713" s="21">
        <v>12713.0</v>
      </c>
      <c r="D2713" s="22" t="s">
        <v>18</v>
      </c>
      <c r="E2713" s="22">
        <v>9.1263953E7</v>
      </c>
      <c r="F2713" s="14" t="str">
        <f>IF(ISERROR(MATCH(C2713,Completed!A:A,0)),IF(ISERROR(MATCH(C2713,Unsub!B:B,0)),IF(LEN(E2713)=8,E2713&amp;",","#"),""),"")</f>
        <v>91263953,</v>
      </c>
      <c r="G2713" s="14" t="str">
        <f>if(isna(match(C2713,KlikEDM!B:B,0)),"","ClickEDM")</f>
        <v/>
      </c>
      <c r="H2713" s="15" t="str">
        <f t="array" ref="H2713">iferror(lower(index(MultiMail!C:C,match(C2713,MultiMail!A:A,0))),"")</f>
        <v>sltiew002@mymail.sim.edu.sg</v>
      </c>
      <c r="I2713" s="14" t="str">
        <f t="array" ref="I2713">iferror(index(KlikEDM!C:C,match(H2713,KlikEDM!A:A,0)),"")</f>
        <v/>
      </c>
      <c r="J2713" s="15" t="str">
        <f t="array" ref="J2713">iferror(lower(index(MultiMail!D:D,match(C2713,MultiMail!A:A,0))),"")</f>
        <v>tiewsiewling123@gmail.com</v>
      </c>
      <c r="K2713" s="14" t="str">
        <f t="array" ref="K2713">iferror(index(KlikEDM!C:C,match(J2713,KlikEDM!A:A,0)),"")</f>
        <v/>
      </c>
      <c r="L2713" s="22"/>
      <c r="M2713" s="22">
        <v>9.1263953E7</v>
      </c>
      <c r="N2713" s="14" t="str">
        <f>IF(ISERROR(MATCH(C2713,Completed!A:A,0)),IF(ISERROR(MATCH(C2713,Unsub!B:B,0)),IF(H2713&lt;&gt;"",IF(O2713&lt;&gt;"",O2713,C2713&amp;"|"&amp;M2713&amp;"|"&amp;PROPER(B2713)&amp;"|"&amp;LOWER(H2713)),"#"),""),"")</f>
        <v>12713|91263953|Tiew Siew Ling|sltiew002@mymail.sim.edu.sg
12713|91263953|Tiew Siew Ling|TIEWSIEWLING123@GMAIL.COM
</v>
      </c>
      <c r="O2713" s="16" t="str">
        <f t="array" ref="O2713">IFERROR(INDEX(MultiMail!G:G,MATCH(C2713,MultiMail!A:A,0)),"")</f>
        <v>12713|91263953|Tiew Siew Ling|sltiew002@mymail.sim.edu.sg
12713|91263953|Tiew Siew Ling|TIEWSIEWLING123@GMAIL.COM
</v>
      </c>
      <c r="P2713" s="17">
        <f t="array" ref="P2713">IFERROR(INDEX(EDMsort!A:A,MATCH(C2713,EDMsort!B:B,0)),"")</f>
        <v>4</v>
      </c>
      <c r="Q2713" s="18"/>
    </row>
    <row r="2714" ht="14.25" hidden="1" customHeight="1">
      <c r="A2714" s="11">
        <v>2713.0</v>
      </c>
      <c r="B2714" s="12" t="s">
        <v>2844</v>
      </c>
      <c r="C2714" s="13">
        <v>12714.0</v>
      </c>
      <c r="D2714" s="14" t="s">
        <v>18</v>
      </c>
      <c r="E2714" s="14">
        <v>8.5229197E7</v>
      </c>
      <c r="F2714" s="14" t="str">
        <f>IF(ISERROR(MATCH(C2714,Completed!A:A,0)),IF(ISERROR(MATCH(C2714,Unsub!B:B,0)),IF(LEN(E2714)=8,E2714&amp;",","#"),""),"")</f>
        <v>85229197,</v>
      </c>
      <c r="G2714" s="14" t="str">
        <f>if(isna(match(C2714,KlikEDM!B:B,0)),"","ClickEDM")</f>
        <v/>
      </c>
      <c r="H2714" s="15" t="str">
        <f t="array" ref="H2714">iferror(lower(index(MultiMail!C:C,match(C2714,MultiMail!A:A,0))),"")</f>
        <v>bbjtan002@mymail.sim.edu.sg</v>
      </c>
      <c r="I2714" s="14" t="str">
        <f t="array" ref="I2714">iferror(index(KlikEDM!C:C,match(H2714,KlikEDM!A:A,0)),"")</f>
        <v/>
      </c>
      <c r="J2714" s="15" t="str">
        <f t="array" ref="J2714">iferror(lower(index(MultiMail!D:D,match(C2714,MultiMail!A:A,0))),"")</f>
        <v>bernicexdd@gmail.com</v>
      </c>
      <c r="K2714" s="14" t="str">
        <f t="array" ref="K2714">iferror(index(KlikEDM!C:C,match(J2714,KlikEDM!A:A,0)),"")</f>
        <v/>
      </c>
      <c r="L2714" s="14"/>
      <c r="M2714" s="14">
        <v>8.5229197E7</v>
      </c>
      <c r="N2714" s="14" t="str">
        <f>IF(ISERROR(MATCH(C2714,Completed!A:A,0)),IF(ISERROR(MATCH(C2714,Unsub!B:B,0)),IF(H2714&lt;&gt;"",IF(O2714&lt;&gt;"",O2714,C2714&amp;"|"&amp;M2714&amp;"|"&amp;PROPER(B2714)&amp;"|"&amp;LOWER(H2714)),"#"),""),"")</f>
        <v>12714|85229197|Bernice Tan Bi Jun|bbjtan002@mymail.sim.edu.sg
12714|85229197|Bernice Tan Bi Jun|BERNICEXDD@GMAIL.COM
</v>
      </c>
      <c r="O2714" s="16" t="str">
        <f t="array" ref="O2714">IFERROR(INDEX(MultiMail!G:G,MATCH(C2714,MultiMail!A:A,0)),"")</f>
        <v>12714|85229197|Bernice Tan Bi Jun|bbjtan002@mymail.sim.edu.sg
12714|85229197|Bernice Tan Bi Jun|BERNICEXDD@GMAIL.COM
</v>
      </c>
      <c r="P2714" s="17">
        <f t="array" ref="P2714">IFERROR(INDEX(EDMsort!A:A,MATCH(C2714,EDMsort!B:B,0)),"")</f>
        <v>3</v>
      </c>
      <c r="Q2714" s="18"/>
    </row>
    <row r="2715" ht="14.25" customHeight="1">
      <c r="A2715" s="19">
        <v>2714.0</v>
      </c>
      <c r="B2715" s="20" t="s">
        <v>2845</v>
      </c>
      <c r="C2715" s="21">
        <v>12715.0</v>
      </c>
      <c r="D2715" s="22" t="s">
        <v>18</v>
      </c>
      <c r="E2715" s="22">
        <v>9.727544E7</v>
      </c>
      <c r="F2715" s="14" t="str">
        <f>IF(ISERROR(MATCH(C2715,Completed!A:A,0)),IF(ISERROR(MATCH(C2715,Unsub!B:B,0)),IF(LEN(E2715)=8,E2715&amp;",","#"),""),"")</f>
        <v>97275440,</v>
      </c>
      <c r="G2715" s="14" t="str">
        <f>if(isna(match(C2715,KlikEDM!B:B,0)),"","ClickEDM")</f>
        <v>ClickEDM</v>
      </c>
      <c r="H2715" s="15" t="str">
        <f t="array" ref="H2715">iferror(lower(index(MultiMail!C:C,match(C2715,MultiMail!A:A,0))),"")</f>
        <v>gwong003@mymail.sim.edu.sg</v>
      </c>
      <c r="I2715" s="14" t="str">
        <f t="array" ref="I2715">iferror(index(KlikEDM!C:C,match(H2715,KlikEDM!A:A,0)),"")</f>
        <v/>
      </c>
      <c r="J2715" s="15" t="str">
        <f t="array" ref="J2715">iferror(lower(index(MultiMail!D:D,match(C2715,MultiMail!A:A,0))),"")</f>
        <v>ogw1997@gmail.com</v>
      </c>
      <c r="K2715" s="14" t="str">
        <f t="array" ref="K2715">iferror(index(KlikEDM!C:C,match(J2715,KlikEDM!A:A,0)),"")</f>
        <v>eblast B</v>
      </c>
      <c r="L2715" s="22"/>
      <c r="M2715" s="22">
        <v>9.727544E7</v>
      </c>
      <c r="N2715" s="14" t="str">
        <f>IF(ISERROR(MATCH(C2715,Completed!A:A,0)),IF(ISERROR(MATCH(C2715,Unsub!B:B,0)),IF(H2715&lt;&gt;"",IF(O2715&lt;&gt;"",O2715,C2715&amp;"|"&amp;M2715&amp;"|"&amp;PROPER(B2715)&amp;"|"&amp;LOWER(H2715)),"#"),""),"")</f>
        <v>12715|97275440|Ong Guan Wee|gwong003@mymail.sim.edu.sg
12715|97275440|Ong Guan Wee|OGW1997@GMAIL.COM
</v>
      </c>
      <c r="O2715" s="16" t="str">
        <f t="array" ref="O2715">IFERROR(INDEX(MultiMail!G:G,MATCH(C2715,MultiMail!A:A,0)),"")</f>
        <v>12715|97275440|Ong Guan Wee|gwong003@mymail.sim.edu.sg
12715|97275440|Ong Guan Wee|OGW1997@GMAIL.COM
</v>
      </c>
      <c r="P2715" s="17">
        <f t="array" ref="P2715">IFERROR(INDEX(EDMsort!A:A,MATCH(C2715,EDMsort!B:B,0)),"")</f>
        <v>2</v>
      </c>
      <c r="Q2715" s="18"/>
    </row>
    <row r="2716" ht="14.25" hidden="1" customHeight="1">
      <c r="A2716" s="11">
        <v>2715.0</v>
      </c>
      <c r="B2716" s="12" t="s">
        <v>2846</v>
      </c>
      <c r="C2716" s="13">
        <v>12716.0</v>
      </c>
      <c r="D2716" s="14" t="s">
        <v>18</v>
      </c>
      <c r="E2716" s="14">
        <v>8.3059553E7</v>
      </c>
      <c r="F2716" s="14" t="str">
        <f>IF(ISERROR(MATCH(C2716,Completed!A:A,0)),IF(ISERROR(MATCH(C2716,Unsub!B:B,0)),IF(LEN(E2716)=8,E2716&amp;",","#"),""),"")</f>
        <v>83059553,</v>
      </c>
      <c r="G2716" s="14" t="str">
        <f>if(isna(match(C2716,KlikEDM!B:B,0)),"","ClickEDM")</f>
        <v/>
      </c>
      <c r="H2716" s="15" t="str">
        <f t="array" ref="H2716">iferror(lower(index(MultiMail!C:C,match(C2716,MultiMail!A:A,0))),"")</f>
        <v>aashiant001@mymail.sim.edu.sg</v>
      </c>
      <c r="I2716" s="14" t="str">
        <f t="array" ref="I2716">iferror(index(KlikEDM!C:C,match(H2716,KlikEDM!A:A,0)),"")</f>
        <v/>
      </c>
      <c r="J2716" s="15" t="str">
        <f t="array" ref="J2716">iferror(lower(index(MultiMail!D:D,match(C2716,MultiMail!A:A,0))),"")</f>
        <v>ashiantiagnes.aa@gmail.com</v>
      </c>
      <c r="K2716" s="14" t="str">
        <f t="array" ref="K2716">iferror(index(KlikEDM!C:C,match(J2716,KlikEDM!A:A,0)),"")</f>
        <v/>
      </c>
      <c r="L2716" s="14"/>
      <c r="M2716" s="14">
        <v>8.3059553E7</v>
      </c>
      <c r="N2716" s="14" t="str">
        <f>IF(ISERROR(MATCH(C2716,Completed!A:A,0)),IF(ISERROR(MATCH(C2716,Unsub!B:B,0)),IF(H2716&lt;&gt;"",IF(O2716&lt;&gt;"",O2716,C2716&amp;"|"&amp;M2716&amp;"|"&amp;PROPER(B2716)&amp;"|"&amp;LOWER(H2716)),"#"),""),"")</f>
        <v>12716|83059553|Agnes Ashianti|aashiant001@mymail.sim.edu.sg
12716|83059553|Agnes Ashianti|ASHIANTIAGNES.AA@GMAIL.COM
</v>
      </c>
      <c r="O2716" s="16" t="str">
        <f t="array" ref="O2716">IFERROR(INDEX(MultiMail!G:G,MATCH(C2716,MultiMail!A:A,0)),"")</f>
        <v>12716|83059553|Agnes Ashianti|aashiant001@mymail.sim.edu.sg
12716|83059553|Agnes Ashianti|ASHIANTIAGNES.AA@GMAIL.COM
</v>
      </c>
      <c r="P2716" s="17">
        <f t="array" ref="P2716">IFERROR(INDEX(EDMsort!A:A,MATCH(C2716,EDMsort!B:B,0)),"")</f>
        <v>1</v>
      </c>
      <c r="Q2716" s="18"/>
    </row>
    <row r="2717" ht="14.25" customHeight="1">
      <c r="A2717" s="19">
        <v>2716.0</v>
      </c>
      <c r="B2717" s="20" t="s">
        <v>2847</v>
      </c>
      <c r="C2717" s="21">
        <v>12717.0</v>
      </c>
      <c r="D2717" s="22" t="s">
        <v>18</v>
      </c>
      <c r="E2717" s="22">
        <v>8.6863959E7</v>
      </c>
      <c r="F2717" s="14" t="str">
        <f>IF(ISERROR(MATCH(C2717,Completed!A:A,0)),IF(ISERROR(MATCH(C2717,Unsub!B:B,0)),IF(LEN(E2717)=8,E2717&amp;",","#"),""),"")</f>
        <v>86863959,</v>
      </c>
      <c r="G2717" s="14" t="str">
        <f>if(isna(match(C2717,KlikEDM!B:B,0)),"","ClickEDM")</f>
        <v>ClickEDM</v>
      </c>
      <c r="H2717" s="15" t="str">
        <f t="array" ref="H2717">iferror(lower(index(MultiMail!C:C,match(C2717,MultiMail!A:A,0))),"")</f>
        <v>kytan023@mymail.sim.edu.sg</v>
      </c>
      <c r="I2717" s="14" t="str">
        <f t="array" ref="I2717">iferror(index(KlikEDM!C:C,match(H2717,KlikEDM!A:A,0)),"")</f>
        <v>eblast D</v>
      </c>
      <c r="J2717" s="15" t="str">
        <f t="array" ref="J2717">iferror(lower(index(MultiMail!D:D,match(C2717,MultiMail!A:A,0))),"")</f>
        <v>kangyao.t@gmail.com</v>
      </c>
      <c r="K2717" s="14" t="str">
        <f t="array" ref="K2717">iferror(index(KlikEDM!C:C,match(J2717,KlikEDM!A:A,0)),"")</f>
        <v>eblast D</v>
      </c>
      <c r="L2717" s="22"/>
      <c r="M2717" s="22">
        <v>8.6863959E7</v>
      </c>
      <c r="N2717" s="14" t="str">
        <f>IF(ISERROR(MATCH(C2717,Completed!A:A,0)),IF(ISERROR(MATCH(C2717,Unsub!B:B,0)),IF(H2717&lt;&gt;"",IF(O2717&lt;&gt;"",O2717,C2717&amp;"|"&amp;M2717&amp;"|"&amp;PROPER(B2717)&amp;"|"&amp;LOWER(H2717)),"#"),""),"")</f>
        <v>12717|86863959|Tan Kang Yao|kytan023@mymail.sim.edu.sg
12717|86863959|Tan Kang Yao|KANGYAO.T@GMAIL.COM
</v>
      </c>
      <c r="O2717" s="16" t="str">
        <f t="array" ref="O2717">IFERROR(INDEX(MultiMail!G:G,MATCH(C2717,MultiMail!A:A,0)),"")</f>
        <v>12717|86863959|Tan Kang Yao|kytan023@mymail.sim.edu.sg
12717|86863959|Tan Kang Yao|KANGYAO.T@GMAIL.COM
</v>
      </c>
      <c r="P2717" s="17">
        <f t="array" ref="P2717">IFERROR(INDEX(EDMsort!A:A,MATCH(C2717,EDMsort!B:B,0)),"")</f>
        <v>4</v>
      </c>
      <c r="Q2717" s="18"/>
    </row>
    <row r="2718" ht="14.25" customHeight="1">
      <c r="A2718" s="11">
        <v>2717.0</v>
      </c>
      <c r="B2718" s="12" t="s">
        <v>2848</v>
      </c>
      <c r="C2718" s="13">
        <v>12718.0</v>
      </c>
      <c r="D2718" s="14" t="s">
        <v>18</v>
      </c>
      <c r="E2718" s="14">
        <v>9.0194007E7</v>
      </c>
      <c r="F2718" s="14" t="str">
        <f>IF(ISERROR(MATCH(C2718,Completed!A:A,0)),IF(ISERROR(MATCH(C2718,Unsub!B:B,0)),IF(LEN(E2718)=8,E2718&amp;",","#"),""),"")</f>
        <v>90194007,</v>
      </c>
      <c r="G2718" s="14" t="str">
        <f>if(isna(match(C2718,KlikEDM!B:B,0)),"","ClickEDM")</f>
        <v>ClickEDM</v>
      </c>
      <c r="H2718" s="15" t="str">
        <f t="array" ref="H2718">iferror(lower(index(MultiMail!C:C,match(C2718,MultiMail!A:A,0))),"")</f>
        <v>ytyap005@mymail.sim.edu.sg</v>
      </c>
      <c r="I2718" s="14" t="str">
        <f t="array" ref="I2718">iferror(index(KlikEDM!C:C,match(H2718,KlikEDM!A:A,0)),"")</f>
        <v/>
      </c>
      <c r="J2718" s="15" t="str">
        <f t="array" ref="J2718">iferror(lower(index(MultiMail!D:D,match(C2718,MultiMail!A:A,0))),"")</f>
        <v>yapyiting1998@gmail.com</v>
      </c>
      <c r="K2718" s="14" t="str">
        <f t="array" ref="K2718">iferror(index(KlikEDM!C:C,match(J2718,KlikEDM!A:A,0)),"")</f>
        <v>eblast C</v>
      </c>
      <c r="L2718" s="14"/>
      <c r="M2718" s="14">
        <v>9.0194007E7</v>
      </c>
      <c r="N2718" s="14" t="str">
        <f>IF(ISERROR(MATCH(C2718,Completed!A:A,0)),IF(ISERROR(MATCH(C2718,Unsub!B:B,0)),IF(H2718&lt;&gt;"",IF(O2718&lt;&gt;"",O2718,C2718&amp;"|"&amp;M2718&amp;"|"&amp;PROPER(B2718)&amp;"|"&amp;LOWER(H2718)),"#"),""),"")</f>
        <v>12718|90194007|Yap Yi Ting|ytyap005@mymail.sim.edu.sg
12718|90194007|Yap Yi Ting|YAPYITING1998@GMAIL.COM
</v>
      </c>
      <c r="O2718" s="16" t="str">
        <f t="array" ref="O2718">IFERROR(INDEX(MultiMail!G:G,MATCH(C2718,MultiMail!A:A,0)),"")</f>
        <v>12718|90194007|Yap Yi Ting|ytyap005@mymail.sim.edu.sg
12718|90194007|Yap Yi Ting|YAPYITING1998@GMAIL.COM
</v>
      </c>
      <c r="P2718" s="17">
        <f t="array" ref="P2718">IFERROR(INDEX(EDMsort!A:A,MATCH(C2718,EDMsort!B:B,0)),"")</f>
        <v>3</v>
      </c>
      <c r="Q2718" s="18"/>
    </row>
    <row r="2719" ht="14.25" hidden="1" customHeight="1">
      <c r="A2719" s="19">
        <v>2718.0</v>
      </c>
      <c r="B2719" s="20" t="s">
        <v>2849</v>
      </c>
      <c r="C2719" s="21">
        <v>12719.0</v>
      </c>
      <c r="D2719" s="22" t="s">
        <v>18</v>
      </c>
      <c r="E2719" s="22">
        <v>8.2843453E7</v>
      </c>
      <c r="F2719" s="14" t="str">
        <f>IF(ISERROR(MATCH(C2719,Completed!A:A,0)),IF(ISERROR(MATCH(C2719,Unsub!B:B,0)),IF(LEN(E2719)=8,E2719&amp;",","#"),""),"")</f>
        <v>82843453,</v>
      </c>
      <c r="G2719" s="14" t="str">
        <f>if(isna(match(C2719,KlikEDM!B:B,0)),"","ClickEDM")</f>
        <v/>
      </c>
      <c r="H2719" s="15" t="str">
        <f t="array" ref="H2719">iferror(lower(index(MultiMail!C:C,match(C2719,MultiMail!A:A,0))),"")</f>
        <v>zwong014@mymail.sim.edu.sg</v>
      </c>
      <c r="I2719" s="14" t="str">
        <f t="array" ref="I2719">iferror(index(KlikEDM!C:C,match(H2719,KlikEDM!A:A,0)),"")</f>
        <v/>
      </c>
      <c r="J2719" s="15" t="str">
        <f t="array" ref="J2719">iferror(lower(index(MultiMail!D:D,match(C2719,MultiMail!A:A,0))),"")</f>
        <v>zongweiong@gmail.com</v>
      </c>
      <c r="K2719" s="14" t="str">
        <f t="array" ref="K2719">iferror(index(KlikEDM!C:C,match(J2719,KlikEDM!A:A,0)),"")</f>
        <v/>
      </c>
      <c r="L2719" s="22"/>
      <c r="M2719" s="22">
        <v>8.2843453E7</v>
      </c>
      <c r="N2719" s="14" t="str">
        <f>IF(ISERROR(MATCH(C2719,Completed!A:A,0)),IF(ISERROR(MATCH(C2719,Unsub!B:B,0)),IF(H2719&lt;&gt;"",IF(O2719&lt;&gt;"",O2719,C2719&amp;"|"&amp;M2719&amp;"|"&amp;PROPER(B2719)&amp;"|"&amp;LOWER(H2719)),"#"),""),"")</f>
        <v>12719|82843453|Ong Zong Wei|zwong014@mymail.sim.edu.sg
12719|82843453|Ong Zong Wei|zongweiong@gmail.com
</v>
      </c>
      <c r="O2719" s="16" t="str">
        <f t="array" ref="O2719">IFERROR(INDEX(MultiMail!G:G,MATCH(C2719,MultiMail!A:A,0)),"")</f>
        <v>12719|82843453|Ong Zong Wei|zwong014@mymail.sim.edu.sg
12719|82843453|Ong Zong Wei|zongweiong@gmail.com
</v>
      </c>
      <c r="P2719" s="17">
        <f t="array" ref="P2719">IFERROR(INDEX(EDMsort!A:A,MATCH(C2719,EDMsort!B:B,0)),"")</f>
        <v>2</v>
      </c>
      <c r="Q2719" s="18"/>
    </row>
    <row r="2720" ht="14.25" hidden="1" customHeight="1">
      <c r="A2720" s="11">
        <v>2719.0</v>
      </c>
      <c r="B2720" s="12" t="s">
        <v>2850</v>
      </c>
      <c r="C2720" s="13">
        <v>12720.0</v>
      </c>
      <c r="D2720" s="14" t="s">
        <v>18</v>
      </c>
      <c r="E2720" s="14">
        <v>8.6839539E7</v>
      </c>
      <c r="F2720" s="14" t="str">
        <f>IF(ISERROR(MATCH(C2720,Completed!A:A,0)),IF(ISERROR(MATCH(C2720,Unsub!B:B,0)),IF(LEN(E2720)=8,E2720&amp;",","#"),""),"")</f>
        <v/>
      </c>
      <c r="G2720" s="14" t="str">
        <f>if(isna(match(C2720,KlikEDM!B:B,0)),"","ClickEDM")</f>
        <v/>
      </c>
      <c r="H2720" s="15" t="str">
        <f t="array" ref="H2720">iferror(lower(index(MultiMail!C:C,match(C2720,MultiMail!A:A,0))),"")</f>
        <v>jklim016@mymail.sim.edu.sg</v>
      </c>
      <c r="I2720" s="14" t="str">
        <f t="array" ref="I2720">iferror(index(KlikEDM!C:C,match(H2720,KlikEDM!A:A,0)),"")</f>
        <v/>
      </c>
      <c r="J2720" s="15" t="str">
        <f t="array" ref="J2720">iferror(lower(index(MultiMail!D:D,match(C2720,MultiMail!A:A,0))),"")</f>
        <v>junkit_lim@hotmail.com</v>
      </c>
      <c r="K2720" s="14" t="str">
        <f t="array" ref="K2720">iferror(index(KlikEDM!C:C,match(J2720,KlikEDM!A:A,0)),"")</f>
        <v/>
      </c>
      <c r="L2720" s="14"/>
      <c r="M2720" s="14">
        <v>8.6839539E7</v>
      </c>
      <c r="N2720" s="14" t="str">
        <f>IF(ISERROR(MATCH(C2720,Completed!A:A,0)),IF(ISERROR(MATCH(C2720,Unsub!B:B,0)),IF(H2720&lt;&gt;"",IF(O2720&lt;&gt;"",O2720,C2720&amp;"|"&amp;M2720&amp;"|"&amp;PROPER(B2720)&amp;"|"&amp;LOWER(H2720)),"#"),""),"")</f>
        <v/>
      </c>
      <c r="O2720" s="16" t="str">
        <f t="array" ref="O2720">IFERROR(INDEX(MultiMail!G:G,MATCH(C2720,MultiMail!A:A,0)),"")</f>
        <v>12720|86839539|Lim Jun Kit|jklim016@mymail.sim.edu.sg
12720|86839539|Lim Jun Kit|JUNKIT_LIM@HOTMAIL.COM
</v>
      </c>
      <c r="P2720" s="17" t="str">
        <f t="array" ref="P2720">IFERROR(INDEX(EDMsort!A:A,MATCH(C2720,EDMsort!B:B,0)),"")</f>
        <v/>
      </c>
      <c r="Q2720" s="18"/>
    </row>
    <row r="2721" ht="14.25" hidden="1" customHeight="1">
      <c r="A2721" s="19">
        <v>2720.0</v>
      </c>
      <c r="B2721" s="20" t="s">
        <v>2851</v>
      </c>
      <c r="C2721" s="21">
        <v>12721.0</v>
      </c>
      <c r="D2721" s="22" t="s">
        <v>18</v>
      </c>
      <c r="E2721" s="22">
        <v>8.2023623E7</v>
      </c>
      <c r="F2721" s="14" t="str">
        <f>IF(ISERROR(MATCH(C2721,Completed!A:A,0)),IF(ISERROR(MATCH(C2721,Unsub!B:B,0)),IF(LEN(E2721)=8,E2721&amp;",","#"),""),"")</f>
        <v>82023623,</v>
      </c>
      <c r="G2721" s="14" t="str">
        <f>if(isna(match(C2721,KlikEDM!B:B,0)),"","ClickEDM")</f>
        <v/>
      </c>
      <c r="H2721" s="15" t="str">
        <f t="array" ref="H2721">iferror(lower(index(MultiMail!C:C,match(C2721,MultiMail!A:A,0))),"")</f>
        <v>maisarah006@mymail.sim.edu.sg</v>
      </c>
      <c r="I2721" s="14" t="str">
        <f t="array" ref="I2721">iferror(index(KlikEDM!C:C,match(H2721,KlikEDM!A:A,0)),"")</f>
        <v/>
      </c>
      <c r="J2721" s="15" t="str">
        <f t="array" ref="J2721">iferror(lower(index(MultiMail!D:D,match(C2721,MultiMail!A:A,0))),"")</f>
        <v>mdianhilda@gmail.com</v>
      </c>
      <c r="K2721" s="14" t="str">
        <f t="array" ref="K2721">iferror(index(KlikEDM!C:C,match(J2721,KlikEDM!A:A,0)),"")</f>
        <v/>
      </c>
      <c r="L2721" s="22"/>
      <c r="M2721" s="22">
        <v>8.2023623E7</v>
      </c>
      <c r="N2721" s="14" t="str">
        <f>IF(ISERROR(MATCH(C2721,Completed!A:A,0)),IF(ISERROR(MATCH(C2721,Unsub!B:B,0)),IF(H2721&lt;&gt;"",IF(O2721&lt;&gt;"",O2721,C2721&amp;"|"&amp;M2721&amp;"|"&amp;PROPER(B2721)&amp;"|"&amp;LOWER(H2721)),"#"),""),"")</f>
        <v>12721|82023623|Maisarah Dian Hilda Donny Budiarto Indarto|maisarah006@mymail.sim.edu.sg
12721|82023623|Maisarah Dian Hilda Donny Budiarto Indarto|MDIANHILDA@GMAIL.COM
</v>
      </c>
      <c r="O2721" s="16" t="str">
        <f t="array" ref="O2721">IFERROR(INDEX(MultiMail!G:G,MATCH(C2721,MultiMail!A:A,0)),"")</f>
        <v>12721|82023623|Maisarah Dian Hilda Donny Budiarto Indarto|maisarah006@mymail.sim.edu.sg
12721|82023623|Maisarah Dian Hilda Donny Budiarto Indarto|MDIANHILDA@GMAIL.COM
</v>
      </c>
      <c r="P2721" s="17">
        <f t="array" ref="P2721">IFERROR(INDEX(EDMsort!A:A,MATCH(C2721,EDMsort!B:B,0)),"")</f>
        <v>1</v>
      </c>
      <c r="Q2721" s="18"/>
    </row>
    <row r="2722" ht="14.25" hidden="1" customHeight="1">
      <c r="A2722" s="11">
        <v>2721.0</v>
      </c>
      <c r="B2722" s="12" t="s">
        <v>2852</v>
      </c>
      <c r="C2722" s="13">
        <v>12722.0</v>
      </c>
      <c r="D2722" s="14" t="s">
        <v>18</v>
      </c>
      <c r="E2722" s="14">
        <v>9.7613466E7</v>
      </c>
      <c r="F2722" s="14" t="str">
        <f>IF(ISERROR(MATCH(C2722,Completed!A:A,0)),IF(ISERROR(MATCH(C2722,Unsub!B:B,0)),IF(LEN(E2722)=8,E2722&amp;",","#"),""),"")</f>
        <v/>
      </c>
      <c r="G2722" s="14" t="str">
        <f>if(isna(match(C2722,KlikEDM!B:B,0)),"","ClickEDM")</f>
        <v/>
      </c>
      <c r="H2722" s="15" t="str">
        <f t="array" ref="H2722">iferror(lower(index(MultiMail!C:C,match(C2722,MultiMail!A:A,0))),"")</f>
        <v>bjjwong001@mymail.sim.edu.sg</v>
      </c>
      <c r="I2722" s="14" t="str">
        <f t="array" ref="I2722">iferror(index(KlikEDM!C:C,match(H2722,KlikEDM!A:A,0)),"")</f>
        <v/>
      </c>
      <c r="J2722" s="15" t="str">
        <f t="array" ref="J2722">iferror(lower(index(MultiMail!D:D,match(C2722,MultiMail!A:A,0))),"")</f>
        <v>itsbrandonstyle@gmail.com</v>
      </c>
      <c r="K2722" s="14" t="str">
        <f t="array" ref="K2722">iferror(index(KlikEDM!C:C,match(J2722,KlikEDM!A:A,0)),"")</f>
        <v/>
      </c>
      <c r="L2722" s="14"/>
      <c r="M2722" s="14">
        <v>9.7613466E7</v>
      </c>
      <c r="N2722" s="14" t="str">
        <f>IF(ISERROR(MATCH(C2722,Completed!A:A,0)),IF(ISERROR(MATCH(C2722,Unsub!B:B,0)),IF(H2722&lt;&gt;"",IF(O2722&lt;&gt;"",O2722,C2722&amp;"|"&amp;M2722&amp;"|"&amp;PROPER(B2722)&amp;"|"&amp;LOWER(H2722)),"#"),""),"")</f>
        <v/>
      </c>
      <c r="O2722" s="16" t="str">
        <f t="array" ref="O2722">IFERROR(INDEX(MultiMail!G:G,MATCH(C2722,MultiMail!A:A,0)),"")</f>
        <v>12722|97613466|Brandon Wong Jing Jie|bjjwong001@mymail.sim.edu.sg
12722|97613466|Brandon Wong Jing Jie|ITSBRANDONSTYLE@GMAIL.COM
</v>
      </c>
      <c r="P2722" s="17" t="str">
        <f t="array" ref="P2722">IFERROR(INDEX(EDMsort!A:A,MATCH(C2722,EDMsort!B:B,0)),"")</f>
        <v/>
      </c>
      <c r="Q2722" s="18"/>
    </row>
    <row r="2723" ht="14.25" customHeight="1">
      <c r="A2723" s="19">
        <v>2722.0</v>
      </c>
      <c r="B2723" s="20" t="s">
        <v>2853</v>
      </c>
      <c r="C2723" s="21">
        <v>12723.0</v>
      </c>
      <c r="D2723" s="22" t="s">
        <v>18</v>
      </c>
      <c r="E2723" s="22">
        <v>9.3384737E7</v>
      </c>
      <c r="F2723" s="14" t="str">
        <f>IF(ISERROR(MATCH(C2723,Completed!A:A,0)),IF(ISERROR(MATCH(C2723,Unsub!B:B,0)),IF(LEN(E2723)=8,E2723&amp;",","#"),""),"")</f>
        <v>93384737,</v>
      </c>
      <c r="G2723" s="14" t="str">
        <f>if(isna(match(C2723,KlikEDM!B:B,0)),"","ClickEDM")</f>
        <v>ClickEDM</v>
      </c>
      <c r="H2723" s="15" t="str">
        <f t="array" ref="H2723">iferror(lower(index(MultiMail!C:C,match(C2723,MultiMail!A:A,0))),"")</f>
        <v>sqaho001@mymail.sim.edu.sg</v>
      </c>
      <c r="I2723" s="14" t="str">
        <f t="array" ref="I2723">iferror(index(KlikEDM!C:C,match(H2723,KlikEDM!A:A,0)),"")</f>
        <v>eblast D</v>
      </c>
      <c r="J2723" s="15" t="str">
        <f t="array" ref="J2723">iferror(lower(index(MultiMail!D:D,match(C2723,MultiMail!A:A,0))),"")</f>
        <v>akiiiiinaaa@gmail.com</v>
      </c>
      <c r="K2723" s="14" t="str">
        <f t="array" ref="K2723">iferror(index(KlikEDM!C:C,match(J2723,KlikEDM!A:A,0)),"")</f>
        <v>eblast D</v>
      </c>
      <c r="L2723" s="22"/>
      <c r="M2723" s="22">
        <v>9.3384737E7</v>
      </c>
      <c r="N2723" s="14" t="str">
        <f>IF(ISERROR(MATCH(C2723,Completed!A:A,0)),IF(ISERROR(MATCH(C2723,Unsub!B:B,0)),IF(H2723&lt;&gt;"",IF(O2723&lt;&gt;"",O2723,C2723&amp;"|"&amp;M2723&amp;"|"&amp;PROPER(B2723)&amp;"|"&amp;LOWER(H2723)),"#"),""),"")</f>
        <v>12723|93384737|Ho Shi Qi, Akina|sqaho001@mymail.sim.edu.sg
12723|93384737|Ho Shi Qi, Akina|AKIIIIINAAA@GMAIL.COM
</v>
      </c>
      <c r="O2723" s="16" t="str">
        <f t="array" ref="O2723">IFERROR(INDEX(MultiMail!G:G,MATCH(C2723,MultiMail!A:A,0)),"")</f>
        <v>12723|93384737|Ho Shi Qi, Akina|sqaho001@mymail.sim.edu.sg
12723|93384737|Ho Shi Qi, Akina|AKIIIIINAAA@GMAIL.COM
</v>
      </c>
      <c r="P2723" s="17">
        <f t="array" ref="P2723">IFERROR(INDEX(EDMsort!A:A,MATCH(C2723,EDMsort!B:B,0)),"")</f>
        <v>4</v>
      </c>
      <c r="Q2723" s="18"/>
    </row>
    <row r="2724" ht="14.25" hidden="1" customHeight="1">
      <c r="A2724" s="11">
        <v>2723.0</v>
      </c>
      <c r="B2724" s="12" t="s">
        <v>2854</v>
      </c>
      <c r="C2724" s="13">
        <v>12724.0</v>
      </c>
      <c r="D2724" s="14" t="s">
        <v>18</v>
      </c>
      <c r="E2724" s="14">
        <v>9.6485065E7</v>
      </c>
      <c r="F2724" s="14" t="str">
        <f>IF(ISERROR(MATCH(C2724,Completed!A:A,0)),IF(ISERROR(MATCH(C2724,Unsub!B:B,0)),IF(LEN(E2724)=8,E2724&amp;",","#"),""),"")</f>
        <v>96485065,</v>
      </c>
      <c r="G2724" s="14" t="str">
        <f>if(isna(match(C2724,KlikEDM!B:B,0)),"","ClickEDM")</f>
        <v/>
      </c>
      <c r="H2724" s="15" t="str">
        <f t="array" ref="H2724">iferror(lower(index(MultiMail!C:C,match(C2724,MultiMail!A:A,0))),"")</f>
        <v>yyng018@mymail.sim.edu.sg</v>
      </c>
      <c r="I2724" s="14" t="str">
        <f t="array" ref="I2724">iferror(index(KlikEDM!C:C,match(H2724,KlikEDM!A:A,0)),"")</f>
        <v/>
      </c>
      <c r="J2724" s="15" t="str">
        <f t="array" ref="J2724">iferror(lower(index(MultiMail!D:D,match(C2724,MultiMail!A:A,0))),"")</f>
        <v>ng_yuan_yi853@hotmail.com</v>
      </c>
      <c r="K2724" s="14" t="str">
        <f t="array" ref="K2724">iferror(index(KlikEDM!C:C,match(J2724,KlikEDM!A:A,0)),"")</f>
        <v/>
      </c>
      <c r="L2724" s="14"/>
      <c r="M2724" s="14">
        <v>9.6485065E7</v>
      </c>
      <c r="N2724" s="14" t="str">
        <f>IF(ISERROR(MATCH(C2724,Completed!A:A,0)),IF(ISERROR(MATCH(C2724,Unsub!B:B,0)),IF(H2724&lt;&gt;"",IF(O2724&lt;&gt;"",O2724,C2724&amp;"|"&amp;M2724&amp;"|"&amp;PROPER(B2724)&amp;"|"&amp;LOWER(H2724)),"#"),""),"")</f>
        <v>12724|96485065|Ng Yuan Yi|yyng018@mymail.sim.edu.sg
12724|96485065|Ng Yuan Yi|NG_YUAN_YI853@HOTMAIL.COM
</v>
      </c>
      <c r="O2724" s="16" t="str">
        <f t="array" ref="O2724">IFERROR(INDEX(MultiMail!G:G,MATCH(C2724,MultiMail!A:A,0)),"")</f>
        <v>12724|96485065|Ng Yuan Yi|yyng018@mymail.sim.edu.sg
12724|96485065|Ng Yuan Yi|NG_YUAN_YI853@HOTMAIL.COM
</v>
      </c>
      <c r="P2724" s="17">
        <f t="array" ref="P2724">IFERROR(INDEX(EDMsort!A:A,MATCH(C2724,EDMsort!B:B,0)),"")</f>
        <v>3</v>
      </c>
      <c r="Q2724" s="18"/>
    </row>
    <row r="2725" ht="14.25" hidden="1" customHeight="1">
      <c r="A2725" s="19">
        <v>2724.0</v>
      </c>
      <c r="B2725" s="20" t="s">
        <v>2855</v>
      </c>
      <c r="C2725" s="21">
        <v>12725.0</v>
      </c>
      <c r="D2725" s="22" t="s">
        <v>18</v>
      </c>
      <c r="E2725" s="22">
        <v>9.3893559E7</v>
      </c>
      <c r="F2725" s="14" t="str">
        <f>IF(ISERROR(MATCH(C2725,Completed!A:A,0)),IF(ISERROR(MATCH(C2725,Unsub!B:B,0)),IF(LEN(E2725)=8,E2725&amp;",","#"),""),"")</f>
        <v>93893559,</v>
      </c>
      <c r="G2725" s="14" t="str">
        <f>if(isna(match(C2725,KlikEDM!B:B,0)),"","ClickEDM")</f>
        <v/>
      </c>
      <c r="H2725" s="15" t="str">
        <f t="array" ref="H2725">iferror(lower(index(MultiMail!C:C,match(C2725,MultiMail!A:A,0))),"")</f>
        <v>hkkleong001@mymail.sim.edu.sg</v>
      </c>
      <c r="I2725" s="14" t="str">
        <f t="array" ref="I2725">iferror(index(KlikEDM!C:C,match(H2725,KlikEDM!A:A,0)),"")</f>
        <v/>
      </c>
      <c r="J2725" s="15" t="str">
        <f t="array" ref="J2725">iferror(lower(index(MultiMail!D:D,match(C2725,MultiMail!A:A,0))),"")</f>
        <v>kenleong211@gmail.com</v>
      </c>
      <c r="K2725" s="14" t="str">
        <f t="array" ref="K2725">iferror(index(KlikEDM!C:C,match(J2725,KlikEDM!A:A,0)),"")</f>
        <v/>
      </c>
      <c r="L2725" s="22"/>
      <c r="M2725" s="22">
        <v>9.3893559E7</v>
      </c>
      <c r="N2725" s="14" t="str">
        <f>IF(ISERROR(MATCH(C2725,Completed!A:A,0)),IF(ISERROR(MATCH(C2725,Unsub!B:B,0)),IF(H2725&lt;&gt;"",IF(O2725&lt;&gt;"",O2725,C2725&amp;"|"&amp;M2725&amp;"|"&amp;PROPER(B2725)&amp;"|"&amp;LOWER(H2725)),"#"),""),"")</f>
        <v>12725|93893559|Leong Hou Kin, Ken|hkkleong001@mymail.sim.edu.sg
12725|93893559|Leong Hou Kin, Ken|KENLEONG211@GMAIL.COM
</v>
      </c>
      <c r="O2725" s="16" t="str">
        <f t="array" ref="O2725">IFERROR(INDEX(MultiMail!G:G,MATCH(C2725,MultiMail!A:A,0)),"")</f>
        <v>12725|93893559|Leong Hou Kin, Ken|hkkleong001@mymail.sim.edu.sg
12725|93893559|Leong Hou Kin, Ken|KENLEONG211@GMAIL.COM
</v>
      </c>
      <c r="P2725" s="17">
        <f t="array" ref="P2725">IFERROR(INDEX(EDMsort!A:A,MATCH(C2725,EDMsort!B:B,0)),"")</f>
        <v>2</v>
      </c>
      <c r="Q2725" s="18"/>
    </row>
    <row r="2726" ht="14.25" hidden="1" customHeight="1">
      <c r="A2726" s="11">
        <v>2725.0</v>
      </c>
      <c r="B2726" s="12" t="s">
        <v>2856</v>
      </c>
      <c r="C2726" s="13">
        <v>12726.0</v>
      </c>
      <c r="D2726" s="14" t="s">
        <v>18</v>
      </c>
      <c r="E2726" s="14">
        <v>9.1767348E7</v>
      </c>
      <c r="F2726" s="14" t="str">
        <f>IF(ISERROR(MATCH(C2726,Completed!A:A,0)),IF(ISERROR(MATCH(C2726,Unsub!B:B,0)),IF(LEN(E2726)=8,E2726&amp;",","#"),""),"")</f>
        <v>91767348,</v>
      </c>
      <c r="G2726" s="14" t="str">
        <f>if(isna(match(C2726,KlikEDM!B:B,0)),"","ClickEDM")</f>
        <v/>
      </c>
      <c r="H2726" s="15" t="str">
        <f t="array" ref="H2726">iferror(lower(index(MultiMail!C:C,match(C2726,MultiMail!A:A,0))),"")</f>
        <v>kkykang001@mymail.sim.edu.sg</v>
      </c>
      <c r="I2726" s="14" t="str">
        <f t="array" ref="I2726">iferror(index(KlikEDM!C:C,match(H2726,KlikEDM!A:A,0)),"")</f>
        <v/>
      </c>
      <c r="J2726" s="15" t="str">
        <f t="array" ref="J2726">iferror(lower(index(MultiMail!D:D,match(C2726,MultiMail!A:A,0))),"")</f>
        <v>karinakang16@gmail.com</v>
      </c>
      <c r="K2726" s="14" t="str">
        <f t="array" ref="K2726">iferror(index(KlikEDM!C:C,match(J2726,KlikEDM!A:A,0)),"")</f>
        <v/>
      </c>
      <c r="L2726" s="14"/>
      <c r="M2726" s="14">
        <v>9.1767348E7</v>
      </c>
      <c r="N2726" s="14" t="str">
        <f>IF(ISERROR(MATCH(C2726,Completed!A:A,0)),IF(ISERROR(MATCH(C2726,Unsub!B:B,0)),IF(H2726&lt;&gt;"",IF(O2726&lt;&gt;"",O2726,C2726&amp;"|"&amp;M2726&amp;"|"&amp;PROPER(B2726)&amp;"|"&amp;LOWER(H2726)),"#"),""),"")</f>
        <v>12726|91767348|Karina Kang Keng Yi|kkykang001@mymail.sim.edu.sg
12726|91767348|Karina Kang Keng Yi|KARINAKANG16@GMAIL.COM
</v>
      </c>
      <c r="O2726" s="16" t="str">
        <f t="array" ref="O2726">IFERROR(INDEX(MultiMail!G:G,MATCH(C2726,MultiMail!A:A,0)),"")</f>
        <v>12726|91767348|Karina Kang Keng Yi|kkykang001@mymail.sim.edu.sg
12726|91767348|Karina Kang Keng Yi|KARINAKANG16@GMAIL.COM
</v>
      </c>
      <c r="P2726" s="17">
        <f t="array" ref="P2726">IFERROR(INDEX(EDMsort!A:A,MATCH(C2726,EDMsort!B:B,0)),"")</f>
        <v>1</v>
      </c>
      <c r="Q2726" s="18"/>
    </row>
    <row r="2727" ht="14.25" hidden="1" customHeight="1">
      <c r="A2727" s="19">
        <v>2726.0</v>
      </c>
      <c r="B2727" s="20" t="s">
        <v>2857</v>
      </c>
      <c r="C2727" s="21">
        <v>12727.0</v>
      </c>
      <c r="D2727" s="22" t="s">
        <v>18</v>
      </c>
      <c r="E2727" s="22">
        <v>9.661464E7</v>
      </c>
      <c r="F2727" s="14" t="str">
        <f>IF(ISERROR(MATCH(C2727,Completed!A:A,0)),IF(ISERROR(MATCH(C2727,Unsub!B:B,0)),IF(LEN(E2727)=8,E2727&amp;",","#"),""),"")</f>
        <v>96614640,</v>
      </c>
      <c r="G2727" s="14" t="str">
        <f>if(isna(match(C2727,KlikEDM!B:B,0)),"","ClickEDM")</f>
        <v/>
      </c>
      <c r="H2727" s="15" t="str">
        <f t="array" ref="H2727">iferror(lower(index(MultiMail!C:C,match(C2727,MultiMail!A:A,0))),"")</f>
        <v>hmmlim003@mymail.sim.edu.sg</v>
      </c>
      <c r="I2727" s="14" t="str">
        <f t="array" ref="I2727">iferror(index(KlikEDM!C:C,match(H2727,KlikEDM!A:A,0)),"")</f>
        <v/>
      </c>
      <c r="J2727" s="15" t="str">
        <f t="array" ref="J2727">iferror(lower(index(MultiMail!D:D,match(C2727,MultiMail!A:A,0))),"")</f>
        <v>moseslim@outlook.sg</v>
      </c>
      <c r="K2727" s="14" t="str">
        <f t="array" ref="K2727">iferror(index(KlikEDM!C:C,match(J2727,KlikEDM!A:A,0)),"")</f>
        <v/>
      </c>
      <c r="L2727" s="22"/>
      <c r="M2727" s="22">
        <v>9.661464E7</v>
      </c>
      <c r="N2727" s="14" t="str">
        <f>IF(ISERROR(MATCH(C2727,Completed!A:A,0)),IF(ISERROR(MATCH(C2727,Unsub!B:B,0)),IF(H2727&lt;&gt;"",IF(O2727&lt;&gt;"",O2727,C2727&amp;"|"&amp;M2727&amp;"|"&amp;PROPER(B2727)&amp;"|"&amp;LOWER(H2727)),"#"),""),"")</f>
        <v>12727|96614640|Lim Hong Ming Moses|hmmlim003@mymail.sim.edu.sg
12727|96614640|Lim Hong Ming Moses|MOSESLIM@OUTLOOK.SG
</v>
      </c>
      <c r="O2727" s="16" t="str">
        <f t="array" ref="O2727">IFERROR(INDEX(MultiMail!G:G,MATCH(C2727,MultiMail!A:A,0)),"")</f>
        <v>12727|96614640|Lim Hong Ming Moses|hmmlim003@mymail.sim.edu.sg
12727|96614640|Lim Hong Ming Moses|MOSESLIM@OUTLOOK.SG
</v>
      </c>
      <c r="P2727" s="17">
        <f t="array" ref="P2727">IFERROR(INDEX(EDMsort!A:A,MATCH(C2727,EDMsort!B:B,0)),"")</f>
        <v>4</v>
      </c>
      <c r="Q2727" s="18"/>
    </row>
    <row r="2728" ht="14.25" hidden="1" customHeight="1">
      <c r="A2728" s="11">
        <v>2727.0</v>
      </c>
      <c r="B2728" s="12" t="s">
        <v>2858</v>
      </c>
      <c r="C2728" s="13">
        <v>12728.0</v>
      </c>
      <c r="D2728" s="14" t="s">
        <v>18</v>
      </c>
      <c r="E2728" s="14">
        <v>9.8300118E7</v>
      </c>
      <c r="F2728" s="14" t="str">
        <f>IF(ISERROR(MATCH(C2728,Completed!A:A,0)),IF(ISERROR(MATCH(C2728,Unsub!B:B,0)),IF(LEN(E2728)=8,E2728&amp;",","#"),""),"")</f>
        <v>98300118,</v>
      </c>
      <c r="G2728" s="14" t="str">
        <f>if(isna(match(C2728,KlikEDM!B:B,0)),"","ClickEDM")</f>
        <v/>
      </c>
      <c r="H2728" s="15" t="str">
        <f t="array" ref="H2728">iferror(lower(index(MultiMail!C:C,match(C2728,MultiMail!A:A,0))),"")</f>
        <v>xxtoh002@mymail.sim.edu.sg</v>
      </c>
      <c r="I2728" s="14" t="str">
        <f t="array" ref="I2728">iferror(index(KlikEDM!C:C,match(H2728,KlikEDM!A:A,0)),"")</f>
        <v/>
      </c>
      <c r="J2728" s="15" t="str">
        <f t="array" ref="J2728">iferror(lower(index(MultiMail!D:D,match(C2728,MultiMail!A:A,0))),"")</f>
        <v>98txuexia@gmail.com</v>
      </c>
      <c r="K2728" s="14" t="str">
        <f t="array" ref="K2728">iferror(index(KlikEDM!C:C,match(J2728,KlikEDM!A:A,0)),"")</f>
        <v/>
      </c>
      <c r="L2728" s="14"/>
      <c r="M2728" s="14">
        <v>9.8300118E7</v>
      </c>
      <c r="N2728" s="14" t="str">
        <f>IF(ISERROR(MATCH(C2728,Completed!A:A,0)),IF(ISERROR(MATCH(C2728,Unsub!B:B,0)),IF(H2728&lt;&gt;"",IF(O2728&lt;&gt;"",O2728,C2728&amp;"|"&amp;M2728&amp;"|"&amp;PROPER(B2728)&amp;"|"&amp;LOWER(H2728)),"#"),""),"")</f>
        <v>12728|98300118|Toh Xue Xia|xxtoh002@mymail.sim.edu.sg
12728|98300118|Toh Xue Xia|98TXUEXIA@GMAIL.COM
</v>
      </c>
      <c r="O2728" s="16" t="str">
        <f t="array" ref="O2728">IFERROR(INDEX(MultiMail!G:G,MATCH(C2728,MultiMail!A:A,0)),"")</f>
        <v>12728|98300118|Toh Xue Xia|xxtoh002@mymail.sim.edu.sg
12728|98300118|Toh Xue Xia|98TXUEXIA@GMAIL.COM
</v>
      </c>
      <c r="P2728" s="17">
        <f t="array" ref="P2728">IFERROR(INDEX(EDMsort!A:A,MATCH(C2728,EDMsort!B:B,0)),"")</f>
        <v>3</v>
      </c>
      <c r="Q2728" s="18"/>
    </row>
    <row r="2729" ht="14.25" hidden="1" customHeight="1">
      <c r="A2729" s="19">
        <v>2728.0</v>
      </c>
      <c r="B2729" s="20" t="s">
        <v>2859</v>
      </c>
      <c r="C2729" s="21">
        <v>12729.0</v>
      </c>
      <c r="D2729" s="22" t="s">
        <v>18</v>
      </c>
      <c r="E2729" s="22">
        <v>8.4185751E7</v>
      </c>
      <c r="F2729" s="14" t="str">
        <f>IF(ISERROR(MATCH(C2729,Completed!A:A,0)),IF(ISERROR(MATCH(C2729,Unsub!B:B,0)),IF(LEN(E2729)=8,E2729&amp;",","#"),""),"")</f>
        <v>84185751,</v>
      </c>
      <c r="G2729" s="14" t="str">
        <f>if(isna(match(C2729,KlikEDM!B:B,0)),"","ClickEDM")</f>
        <v/>
      </c>
      <c r="H2729" s="15" t="str">
        <f t="array" ref="H2729">iferror(lower(index(MultiMail!C:C,match(C2729,MultiMail!A:A,0))),"")</f>
        <v>srong001@mymail.sim.edu.sg</v>
      </c>
      <c r="I2729" s="14" t="str">
        <f t="array" ref="I2729">iferror(index(KlikEDM!C:C,match(H2729,KlikEDM!A:A,0)),"")</f>
        <v/>
      </c>
      <c r="J2729" s="15" t="str">
        <f t="array" ref="J2729">iferror(lower(index(MultiMail!D:D,match(C2729,MultiMail!A:A,0))),"")</f>
        <v>siewrei@hotmail.com</v>
      </c>
      <c r="K2729" s="14" t="str">
        <f t="array" ref="K2729">iferror(index(KlikEDM!C:C,match(J2729,KlikEDM!A:A,0)),"")</f>
        <v/>
      </c>
      <c r="L2729" s="22"/>
      <c r="M2729" s="22">
        <v>8.4185751E7</v>
      </c>
      <c r="N2729" s="14" t="str">
        <f>IF(ISERROR(MATCH(C2729,Completed!A:A,0)),IF(ISERROR(MATCH(C2729,Unsub!B:B,0)),IF(H2729&lt;&gt;"",IF(O2729&lt;&gt;"",O2729,C2729&amp;"|"&amp;M2729&amp;"|"&amp;PROPER(B2729)&amp;"|"&amp;LOWER(H2729)),"#"),""),"")</f>
        <v>12729|84185751|Ong Siew Rei|srong001@mymail.sim.edu.sg
12729|84185751|Ong Siew Rei|SIEWREI@HOTMAIL.COM
</v>
      </c>
      <c r="O2729" s="16" t="str">
        <f t="array" ref="O2729">IFERROR(INDEX(MultiMail!G:G,MATCH(C2729,MultiMail!A:A,0)),"")</f>
        <v>12729|84185751|Ong Siew Rei|srong001@mymail.sim.edu.sg
12729|84185751|Ong Siew Rei|SIEWREI@HOTMAIL.COM
</v>
      </c>
      <c r="P2729" s="17">
        <f t="array" ref="P2729">IFERROR(INDEX(EDMsort!A:A,MATCH(C2729,EDMsort!B:B,0)),"")</f>
        <v>2</v>
      </c>
      <c r="Q2729" s="18"/>
    </row>
    <row r="2730" ht="14.25" hidden="1" customHeight="1">
      <c r="A2730" s="11">
        <v>2729.0</v>
      </c>
      <c r="B2730" s="12" t="s">
        <v>2860</v>
      </c>
      <c r="C2730" s="13">
        <v>12730.0</v>
      </c>
      <c r="D2730" s="14" t="s">
        <v>18</v>
      </c>
      <c r="E2730" s="14">
        <v>9.6504296E7</v>
      </c>
      <c r="F2730" s="14" t="str">
        <f>IF(ISERROR(MATCH(C2730,Completed!A:A,0)),IF(ISERROR(MATCH(C2730,Unsub!B:B,0)),IF(LEN(E2730)=8,E2730&amp;",","#"),""),"")</f>
        <v>96504296,</v>
      </c>
      <c r="G2730" s="14" t="str">
        <f>if(isna(match(C2730,KlikEDM!B:B,0)),"","ClickEDM")</f>
        <v/>
      </c>
      <c r="H2730" s="15" t="str">
        <f t="array" ref="H2730">iferror(lower(index(MultiMail!C:C,match(C2730,MultiMail!A:A,0))),"")</f>
        <v>mtdlim001@mymail.sim.edu.sg</v>
      </c>
      <c r="I2730" s="14" t="str">
        <f t="array" ref="I2730">iferror(index(KlikEDM!C:C,match(H2730,KlikEDM!A:A,0)),"")</f>
        <v/>
      </c>
      <c r="J2730" s="15" t="str">
        <f t="array" ref="J2730">iferror(lower(index(MultiMail!D:D,match(C2730,MultiMail!A:A,0))),"")</f>
        <v>daniel-1994-lim@hotmail.com</v>
      </c>
      <c r="K2730" s="14" t="str">
        <f t="array" ref="K2730">iferror(index(KlikEDM!C:C,match(J2730,KlikEDM!A:A,0)),"")</f>
        <v/>
      </c>
      <c r="L2730" s="14"/>
      <c r="M2730" s="14">
        <v>9.6504296E7</v>
      </c>
      <c r="N2730" s="14" t="str">
        <f>IF(ISERROR(MATCH(C2730,Completed!A:A,0)),IF(ISERROR(MATCH(C2730,Unsub!B:B,0)),IF(H2730&lt;&gt;"",IF(O2730&lt;&gt;"",O2730,C2730&amp;"|"&amp;M2730&amp;"|"&amp;PROPER(B2730)&amp;"|"&amp;LOWER(H2730)),"#"),""),"")</f>
        <v>12730|96504296|Lim Ming Tuck, Daniel|mtdlim001@mymail.sim.edu.sg
12730|96504296|Lim Ming Tuck, Daniel|DANIEL-1994-LIM@HOTMAIL.COM
</v>
      </c>
      <c r="O2730" s="16" t="str">
        <f t="array" ref="O2730">IFERROR(INDEX(MultiMail!G:G,MATCH(C2730,MultiMail!A:A,0)),"")</f>
        <v>12730|96504296|Lim Ming Tuck, Daniel|mtdlim001@mymail.sim.edu.sg
12730|96504296|Lim Ming Tuck, Daniel|DANIEL-1994-LIM@HOTMAIL.COM
</v>
      </c>
      <c r="P2730" s="17">
        <f t="array" ref="P2730">IFERROR(INDEX(EDMsort!A:A,MATCH(C2730,EDMsort!B:B,0)),"")</f>
        <v>1</v>
      </c>
      <c r="Q2730" s="18"/>
    </row>
    <row r="2731" ht="14.25" hidden="1" customHeight="1">
      <c r="A2731" s="19">
        <v>2730.0</v>
      </c>
      <c r="B2731" s="20" t="s">
        <v>2861</v>
      </c>
      <c r="C2731" s="21">
        <v>12731.0</v>
      </c>
      <c r="D2731" s="22" t="s">
        <v>18</v>
      </c>
      <c r="E2731" s="22">
        <v>9.6315787E7</v>
      </c>
      <c r="F2731" s="14" t="str">
        <f>IF(ISERROR(MATCH(C2731,Completed!A:A,0)),IF(ISERROR(MATCH(C2731,Unsub!B:B,0)),IF(LEN(E2731)=8,E2731&amp;",","#"),""),"")</f>
        <v>96315787,</v>
      </c>
      <c r="G2731" s="14" t="str">
        <f>if(isna(match(C2731,KlikEDM!B:B,0)),"","ClickEDM")</f>
        <v/>
      </c>
      <c r="H2731" s="15" t="str">
        <f t="array" ref="H2731">iferror(lower(index(MultiMail!C:C,match(C2731,MultiMail!A:A,0))),"")</f>
        <v>jxlim023@mymail.sim.edu.sg</v>
      </c>
      <c r="I2731" s="14" t="str">
        <f t="array" ref="I2731">iferror(index(KlikEDM!C:C,match(H2731,KlikEDM!A:A,0)),"")</f>
        <v/>
      </c>
      <c r="J2731" s="15" t="str">
        <f t="array" ref="J2731">iferror(lower(index(MultiMail!D:D,match(C2731,MultiMail!A:A,0))),"")</f>
        <v>junxiong9595@gmail.com</v>
      </c>
      <c r="K2731" s="14" t="str">
        <f t="array" ref="K2731">iferror(index(KlikEDM!C:C,match(J2731,KlikEDM!A:A,0)),"")</f>
        <v/>
      </c>
      <c r="L2731" s="22"/>
      <c r="M2731" s="22">
        <v>9.6315787E7</v>
      </c>
      <c r="N2731" s="14" t="str">
        <f>IF(ISERROR(MATCH(C2731,Completed!A:A,0)),IF(ISERROR(MATCH(C2731,Unsub!B:B,0)),IF(H2731&lt;&gt;"",IF(O2731&lt;&gt;"",O2731,C2731&amp;"|"&amp;M2731&amp;"|"&amp;PROPER(B2731)&amp;"|"&amp;LOWER(H2731)),"#"),""),"")</f>
        <v>12731|96315787|Lim Jun Xiong|jxlim023@mymail.sim.edu.sg
12731|96315787|Lim Jun Xiong|JUNXIONG9595@GMAIL.COM
</v>
      </c>
      <c r="O2731" s="16" t="str">
        <f t="array" ref="O2731">IFERROR(INDEX(MultiMail!G:G,MATCH(C2731,MultiMail!A:A,0)),"")</f>
        <v>12731|96315787|Lim Jun Xiong|jxlim023@mymail.sim.edu.sg
12731|96315787|Lim Jun Xiong|JUNXIONG9595@GMAIL.COM
</v>
      </c>
      <c r="P2731" s="17">
        <f t="array" ref="P2731">IFERROR(INDEX(EDMsort!A:A,MATCH(C2731,EDMsort!B:B,0)),"")</f>
        <v>4</v>
      </c>
      <c r="Q2731" s="18"/>
    </row>
    <row r="2732" ht="14.25" hidden="1" customHeight="1">
      <c r="A2732" s="11">
        <v>2731.0</v>
      </c>
      <c r="B2732" s="12" t="s">
        <v>2862</v>
      </c>
      <c r="C2732" s="13">
        <v>12732.0</v>
      </c>
      <c r="D2732" s="14" t="s">
        <v>18</v>
      </c>
      <c r="E2732" s="14">
        <v>9.2268114E7</v>
      </c>
      <c r="F2732" s="14" t="str">
        <f>IF(ISERROR(MATCH(C2732,Completed!A:A,0)),IF(ISERROR(MATCH(C2732,Unsub!B:B,0)),IF(LEN(E2732)=8,E2732&amp;",","#"),""),"")</f>
        <v>92268114,</v>
      </c>
      <c r="G2732" s="14" t="str">
        <f>if(isna(match(C2732,KlikEDM!B:B,0)),"","ClickEDM")</f>
        <v/>
      </c>
      <c r="H2732" s="15" t="str">
        <f t="array" ref="H2732">iferror(lower(index(MultiMail!C:C,match(C2732,MultiMail!A:A,0))),"")</f>
        <v>yxwan001@mymail.sim.edu.sg</v>
      </c>
      <c r="I2732" s="14" t="str">
        <f t="array" ref="I2732">iferror(index(KlikEDM!C:C,match(H2732,KlikEDM!A:A,0)),"")</f>
        <v/>
      </c>
      <c r="J2732" s="15" t="str">
        <f t="array" ref="J2732">iferror(lower(index(MultiMail!D:D,match(C2732,MultiMail!A:A,0))),"")</f>
        <v>yixiang1994@hotmail.com</v>
      </c>
      <c r="K2732" s="14" t="str">
        <f t="array" ref="K2732">iferror(index(KlikEDM!C:C,match(J2732,KlikEDM!A:A,0)),"")</f>
        <v/>
      </c>
      <c r="L2732" s="14"/>
      <c r="M2732" s="14">
        <v>9.2268114E7</v>
      </c>
      <c r="N2732" s="14" t="str">
        <f>IF(ISERROR(MATCH(C2732,Completed!A:A,0)),IF(ISERROR(MATCH(C2732,Unsub!B:B,0)),IF(H2732&lt;&gt;"",IF(O2732&lt;&gt;"",O2732,C2732&amp;"|"&amp;M2732&amp;"|"&amp;PROPER(B2732)&amp;"|"&amp;LOWER(H2732)),"#"),""),"")</f>
        <v>12732|92268114|Wan Yi Xiang|yxwan001@mymail.sim.edu.sg
12732|92268114|Wan Yi Xiang|YIXIANG1994@HOTMAIL.COM
</v>
      </c>
      <c r="O2732" s="16" t="str">
        <f t="array" ref="O2732">IFERROR(INDEX(MultiMail!G:G,MATCH(C2732,MultiMail!A:A,0)),"")</f>
        <v>12732|92268114|Wan Yi Xiang|yxwan001@mymail.sim.edu.sg
12732|92268114|Wan Yi Xiang|YIXIANG1994@HOTMAIL.COM
</v>
      </c>
      <c r="P2732" s="17">
        <f t="array" ref="P2732">IFERROR(INDEX(EDMsort!A:A,MATCH(C2732,EDMsort!B:B,0)),"")</f>
        <v>3</v>
      </c>
      <c r="Q2732" s="18"/>
    </row>
    <row r="2733" ht="14.25" hidden="1" customHeight="1">
      <c r="A2733" s="19">
        <v>2732.0</v>
      </c>
      <c r="B2733" s="20" t="s">
        <v>2863</v>
      </c>
      <c r="C2733" s="21">
        <v>12733.0</v>
      </c>
      <c r="D2733" s="22" t="s">
        <v>18</v>
      </c>
      <c r="E2733" s="22">
        <v>8.1250235E7</v>
      </c>
      <c r="F2733" s="14" t="str">
        <f>IF(ISERROR(MATCH(C2733,Completed!A:A,0)),IF(ISERROR(MATCH(C2733,Unsub!B:B,0)),IF(LEN(E2733)=8,E2733&amp;",","#"),""),"")</f>
        <v>81250235,</v>
      </c>
      <c r="G2733" s="14" t="str">
        <f>if(isna(match(C2733,KlikEDM!B:B,0)),"","ClickEDM")</f>
        <v/>
      </c>
      <c r="H2733" s="15" t="str">
        <f t="array" ref="H2733">iferror(lower(index(MultiMail!C:C,match(C2733,MultiMail!A:A,0))),"")</f>
        <v>pyxng001@mymail.sim.edu.sg</v>
      </c>
      <c r="I2733" s="14" t="str">
        <f t="array" ref="I2733">iferror(index(KlikEDM!C:C,match(H2733,KlikEDM!A:A,0)),"")</f>
        <v/>
      </c>
      <c r="J2733" s="15" t="str">
        <f t="array" ref="J2733">iferror(lower(index(MultiMail!D:D,match(C2733,MultiMail!A:A,0))),"")</f>
        <v>pryscilang97@gmail.com</v>
      </c>
      <c r="K2733" s="14" t="str">
        <f t="array" ref="K2733">iferror(index(KlikEDM!C:C,match(J2733,KlikEDM!A:A,0)),"")</f>
        <v/>
      </c>
      <c r="L2733" s="22"/>
      <c r="M2733" s="22">
        <v>8.1250235E7</v>
      </c>
      <c r="N2733" s="14" t="str">
        <f>IF(ISERROR(MATCH(C2733,Completed!A:A,0)),IF(ISERROR(MATCH(C2733,Unsub!B:B,0)),IF(H2733&lt;&gt;"",IF(O2733&lt;&gt;"",O2733,C2733&amp;"|"&amp;M2733&amp;"|"&amp;PROPER(B2733)&amp;"|"&amp;LOWER(H2733)),"#"),""),"")</f>
        <v>12733|81250235|Pryscila Ng Yun Xin|pyxng001@mymail.sim.edu.sg
12733|81250235|Pryscila Ng Yun Xin|pryscilang97@gmail.com
</v>
      </c>
      <c r="O2733" s="16" t="str">
        <f t="array" ref="O2733">IFERROR(INDEX(MultiMail!G:G,MATCH(C2733,MultiMail!A:A,0)),"")</f>
        <v>12733|81250235|Pryscila Ng Yun Xin|pyxng001@mymail.sim.edu.sg
12733|81250235|Pryscila Ng Yun Xin|pryscilang97@gmail.com
</v>
      </c>
      <c r="P2733" s="17">
        <f t="array" ref="P2733">IFERROR(INDEX(EDMsort!A:A,MATCH(C2733,EDMsort!B:B,0)),"")</f>
        <v>2</v>
      </c>
      <c r="Q2733" s="18"/>
    </row>
    <row r="2734" ht="14.25" hidden="1" customHeight="1">
      <c r="A2734" s="11">
        <v>2733.0</v>
      </c>
      <c r="B2734" s="12" t="s">
        <v>2864</v>
      </c>
      <c r="C2734" s="13">
        <v>12734.0</v>
      </c>
      <c r="D2734" s="14" t="s">
        <v>18</v>
      </c>
      <c r="E2734" s="14">
        <v>9.7699478E7</v>
      </c>
      <c r="F2734" s="14" t="str">
        <f>IF(ISERROR(MATCH(C2734,Completed!A:A,0)),IF(ISERROR(MATCH(C2734,Unsub!B:B,0)),IF(LEN(E2734)=8,E2734&amp;",","#"),""),"")</f>
        <v>97699478,</v>
      </c>
      <c r="G2734" s="14" t="str">
        <f>if(isna(match(C2734,KlikEDM!B:B,0)),"","ClickEDM")</f>
        <v/>
      </c>
      <c r="H2734" s="15" t="str">
        <f t="array" ref="H2734">iferror(lower(index(MultiMail!C:C,match(C2734,MultiMail!A:A,0))),"")</f>
        <v>kwtay009@mymail.sim.edu.sg</v>
      </c>
      <c r="I2734" s="14" t="str">
        <f t="array" ref="I2734">iferror(index(KlikEDM!C:C,match(H2734,KlikEDM!A:A,0)),"")</f>
        <v/>
      </c>
      <c r="J2734" s="15" t="str">
        <f t="array" ref="J2734">iferror(lower(index(MultiMail!D:D,match(C2734,MultiMail!A:A,0))),"")</f>
        <v>kaventkw@gmail.com</v>
      </c>
      <c r="K2734" s="14" t="str">
        <f t="array" ref="K2734">iferror(index(KlikEDM!C:C,match(J2734,KlikEDM!A:A,0)),"")</f>
        <v/>
      </c>
      <c r="L2734" s="14"/>
      <c r="M2734" s="14">
        <v>9.7699478E7</v>
      </c>
      <c r="N2734" s="14" t="str">
        <f>IF(ISERROR(MATCH(C2734,Completed!A:A,0)),IF(ISERROR(MATCH(C2734,Unsub!B:B,0)),IF(H2734&lt;&gt;"",IF(O2734&lt;&gt;"",O2734,C2734&amp;"|"&amp;M2734&amp;"|"&amp;PROPER(B2734)&amp;"|"&amp;LOWER(H2734)),"#"),""),"")</f>
        <v>12734|97699478|Tay Kai Wen|kwtay009@mymail.sim.edu.sg
12734|97699478|Tay Kai Wen|KAVENTKW@GMAIL.COM
</v>
      </c>
      <c r="O2734" s="16" t="str">
        <f t="array" ref="O2734">IFERROR(INDEX(MultiMail!G:G,MATCH(C2734,MultiMail!A:A,0)),"")</f>
        <v>12734|97699478|Tay Kai Wen|kwtay009@mymail.sim.edu.sg
12734|97699478|Tay Kai Wen|KAVENTKW@GMAIL.COM
</v>
      </c>
      <c r="P2734" s="17">
        <f t="array" ref="P2734">IFERROR(INDEX(EDMsort!A:A,MATCH(C2734,EDMsort!B:B,0)),"")</f>
        <v>1</v>
      </c>
      <c r="Q2734" s="18"/>
    </row>
    <row r="2735" ht="14.25" hidden="1" customHeight="1">
      <c r="A2735" s="19">
        <v>2734.0</v>
      </c>
      <c r="B2735" s="20" t="s">
        <v>2865</v>
      </c>
      <c r="C2735" s="21">
        <v>12735.0</v>
      </c>
      <c r="D2735" s="22" t="s">
        <v>18</v>
      </c>
      <c r="E2735" s="22">
        <v>9.1663949E7</v>
      </c>
      <c r="F2735" s="14" t="str">
        <f>IF(ISERROR(MATCH(C2735,Completed!A:A,0)),IF(ISERROR(MATCH(C2735,Unsub!B:B,0)),IF(LEN(E2735)=8,E2735&amp;",","#"),""),"")</f>
        <v>91663949,</v>
      </c>
      <c r="G2735" s="14" t="str">
        <f>if(isna(match(C2735,KlikEDM!B:B,0)),"","ClickEDM")</f>
        <v/>
      </c>
      <c r="H2735" s="15" t="str">
        <f t="array" ref="H2735">iferror(lower(index(MultiMail!C:C,match(C2735,MultiMail!A:A,0))),"")</f>
        <v>cjyngo001@mymail.sim.edu.sg</v>
      </c>
      <c r="I2735" s="14" t="str">
        <f t="array" ref="I2735">iferror(index(KlikEDM!C:C,match(H2735,KlikEDM!A:A,0)),"")</f>
        <v/>
      </c>
      <c r="J2735" s="15" t="str">
        <f t="array" ref="J2735">iferror(lower(index(MultiMail!D:D,match(C2735,MultiMail!A:A,0))),"")</f>
        <v>conniengo97@hotmail.com</v>
      </c>
      <c r="K2735" s="14" t="str">
        <f t="array" ref="K2735">iferror(index(KlikEDM!C:C,match(J2735,KlikEDM!A:A,0)),"")</f>
        <v/>
      </c>
      <c r="L2735" s="22"/>
      <c r="M2735" s="22">
        <v>9.1663949E7</v>
      </c>
      <c r="N2735" s="14" t="str">
        <f>IF(ISERROR(MATCH(C2735,Completed!A:A,0)),IF(ISERROR(MATCH(C2735,Unsub!B:B,0)),IF(H2735&lt;&gt;"",IF(O2735&lt;&gt;"",O2735,C2735&amp;"|"&amp;M2735&amp;"|"&amp;PROPER(B2735)&amp;"|"&amp;LOWER(H2735)),"#"),""),"")</f>
        <v>12735|91663949|Connie Ngo Jia Yin|cjyngo001@mymail.sim.edu.sg
12735|91663949|Connie Ngo Jia Yin|CONNIENGO97@HOTMAIL.COM
</v>
      </c>
      <c r="O2735" s="16" t="str">
        <f t="array" ref="O2735">IFERROR(INDEX(MultiMail!G:G,MATCH(C2735,MultiMail!A:A,0)),"")</f>
        <v>12735|91663949|Connie Ngo Jia Yin|cjyngo001@mymail.sim.edu.sg
12735|91663949|Connie Ngo Jia Yin|CONNIENGO97@HOTMAIL.COM
</v>
      </c>
      <c r="P2735" s="17">
        <f t="array" ref="P2735">IFERROR(INDEX(EDMsort!A:A,MATCH(C2735,EDMsort!B:B,0)),"")</f>
        <v>4</v>
      </c>
      <c r="Q2735" s="18"/>
    </row>
    <row r="2736" ht="14.25" hidden="1" customHeight="1">
      <c r="A2736" s="11">
        <v>2735.0</v>
      </c>
      <c r="B2736" s="12" t="s">
        <v>2866</v>
      </c>
      <c r="C2736" s="13">
        <v>12736.0</v>
      </c>
      <c r="D2736" s="14" t="s">
        <v>18</v>
      </c>
      <c r="E2736" s="14">
        <v>8.7121426E7</v>
      </c>
      <c r="F2736" s="14" t="str">
        <f>IF(ISERROR(MATCH(C2736,Completed!A:A,0)),IF(ISERROR(MATCH(C2736,Unsub!B:B,0)),IF(LEN(E2736)=8,E2736&amp;",","#"),""),"")</f>
        <v>87121426,</v>
      </c>
      <c r="G2736" s="14" t="str">
        <f>if(isna(match(C2736,KlikEDM!B:B,0)),"","ClickEDM")</f>
        <v/>
      </c>
      <c r="H2736" s="15" t="str">
        <f t="array" ref="H2736">iferror(lower(index(MultiMail!C:C,match(C2736,MultiMail!A:A,0))),"")</f>
        <v>nguyen248@mymail.sim.edu.sg</v>
      </c>
      <c r="I2736" s="14" t="str">
        <f t="array" ref="I2736">iferror(index(KlikEDM!C:C,match(H2736,KlikEDM!A:A,0)),"")</f>
        <v/>
      </c>
      <c r="J2736" s="15" t="str">
        <f t="array" ref="J2736">iferror(lower(index(MultiMail!D:D,match(C2736,MultiMail!A:A,0))),"")</f>
        <v>myng.0408@gmail.com</v>
      </c>
      <c r="K2736" s="14" t="str">
        <f t="array" ref="K2736">iferror(index(KlikEDM!C:C,match(J2736,KlikEDM!A:A,0)),"")</f>
        <v/>
      </c>
      <c r="L2736" s="14"/>
      <c r="M2736" s="14">
        <v>8.7121426E7</v>
      </c>
      <c r="N2736" s="14" t="str">
        <f>IF(ISERROR(MATCH(C2736,Completed!A:A,0)),IF(ISERROR(MATCH(C2736,Unsub!B:B,0)),IF(H2736&lt;&gt;"",IF(O2736&lt;&gt;"",O2736,C2736&amp;"|"&amp;M2736&amp;"|"&amp;PROPER(B2736)&amp;"|"&amp;LOWER(H2736)),"#"),""),"")</f>
        <v>12736|87121426|Nguyen Thao My|nguyen248@mymail.sim.edu.sg
12736|87121426|Nguyen Thao My|MYNG.0408@GMAIL.COM
</v>
      </c>
      <c r="O2736" s="16" t="str">
        <f t="array" ref="O2736">IFERROR(INDEX(MultiMail!G:G,MATCH(C2736,MultiMail!A:A,0)),"")</f>
        <v>12736|87121426|Nguyen Thao My|nguyen248@mymail.sim.edu.sg
12736|87121426|Nguyen Thao My|MYNG.0408@GMAIL.COM
</v>
      </c>
      <c r="P2736" s="17">
        <f t="array" ref="P2736">IFERROR(INDEX(EDMsort!A:A,MATCH(C2736,EDMsort!B:B,0)),"")</f>
        <v>3</v>
      </c>
      <c r="Q2736" s="18"/>
    </row>
    <row r="2737" ht="14.25" customHeight="1">
      <c r="A2737" s="19">
        <v>2736.0</v>
      </c>
      <c r="B2737" s="20" t="s">
        <v>2867</v>
      </c>
      <c r="C2737" s="21">
        <v>12737.0</v>
      </c>
      <c r="D2737" s="22" t="s">
        <v>18</v>
      </c>
      <c r="E2737" s="22">
        <v>9.8505004E7</v>
      </c>
      <c r="F2737" s="14" t="str">
        <f>IF(ISERROR(MATCH(C2737,Completed!A:A,0)),IF(ISERROR(MATCH(C2737,Unsub!B:B,0)),IF(LEN(E2737)=8,E2737&amp;",","#"),""),"")</f>
        <v>98505004,</v>
      </c>
      <c r="G2737" s="14" t="str">
        <f>if(isna(match(C2737,KlikEDM!B:B,0)),"","ClickEDM")</f>
        <v>ClickEDM</v>
      </c>
      <c r="H2737" s="15" t="str">
        <f t="array" ref="H2737">iferror(lower(index(MultiMail!C:C,match(C2737,MultiMail!A:A,0))),"")</f>
        <v>jkjlim002@mymail.sim.edu.sg</v>
      </c>
      <c r="I2737" s="14" t="str">
        <f t="array" ref="I2737">iferror(index(KlikEDM!C:C,match(H2737,KlikEDM!A:A,0)),"")</f>
        <v>eblast B</v>
      </c>
      <c r="J2737" s="15" t="str">
        <f t="array" ref="J2737">iferror(lower(index(MultiMail!D:D,match(C2737,MultiMail!A:A,0))),"")</f>
        <v>jovanlim95@hotmail.com</v>
      </c>
      <c r="K2737" s="14" t="str">
        <f t="array" ref="K2737">iferror(index(KlikEDM!C:C,match(J2737,KlikEDM!A:A,0)),"")</f>
        <v/>
      </c>
      <c r="L2737" s="22"/>
      <c r="M2737" s="22">
        <v>9.8505004E7</v>
      </c>
      <c r="N2737" s="14" t="str">
        <f>IF(ISERROR(MATCH(C2737,Completed!A:A,0)),IF(ISERROR(MATCH(C2737,Unsub!B:B,0)),IF(H2737&lt;&gt;"",IF(O2737&lt;&gt;"",O2737,C2737&amp;"|"&amp;M2737&amp;"|"&amp;PROPER(B2737)&amp;"|"&amp;LOWER(H2737)),"#"),""),"")</f>
        <v>12737|98505004|Lim Joon Kit Jovan|jkjlim002@mymail.sim.edu.sg
12737|98505004|Lim Joon Kit Jovan|JOVANLIM95@HOTMAIL.COM
</v>
      </c>
      <c r="O2737" s="16" t="str">
        <f t="array" ref="O2737">IFERROR(INDEX(MultiMail!G:G,MATCH(C2737,MultiMail!A:A,0)),"")</f>
        <v>12737|98505004|Lim Joon Kit Jovan|jkjlim002@mymail.sim.edu.sg
12737|98505004|Lim Joon Kit Jovan|JOVANLIM95@HOTMAIL.COM
</v>
      </c>
      <c r="P2737" s="17">
        <f t="array" ref="P2737">IFERROR(INDEX(EDMsort!A:A,MATCH(C2737,EDMsort!B:B,0)),"")</f>
        <v>2</v>
      </c>
      <c r="Q2737" s="18"/>
    </row>
    <row r="2738" ht="14.25" hidden="1" customHeight="1">
      <c r="A2738" s="11">
        <v>2737.0</v>
      </c>
      <c r="B2738" s="12" t="s">
        <v>2868</v>
      </c>
      <c r="C2738" s="13">
        <v>12738.0</v>
      </c>
      <c r="D2738" s="14" t="s">
        <v>46</v>
      </c>
      <c r="E2738" s="14"/>
      <c r="F2738" s="14" t="str">
        <f>IF(ISERROR(MATCH(C2738,Completed!A:A,0)),IF(ISERROR(MATCH(C2738,Unsub!B:B,0)),IF(LEN(E2738)=8,E2738&amp;",","#"),""),"")</f>
        <v/>
      </c>
      <c r="G2738" s="14" t="str">
        <f>if(isna(match(C2738,KlikEDM!B:B,0)),"","ClickEDM")</f>
        <v/>
      </c>
      <c r="H2738" s="15" t="str">
        <f t="array" ref="H2738">iferror(lower(index(MultiMail!C:C,match(C2738,MultiMail!A:A,0))),"")</f>
        <v>sjhhoe001@mymail.sim.edu.sg</v>
      </c>
      <c r="I2738" s="14" t="str">
        <f t="array" ref="I2738">iferror(index(KlikEDM!C:C,match(H2738,KlikEDM!A:A,0)),"")</f>
        <v/>
      </c>
      <c r="J2738" s="15" t="str">
        <f t="array" ref="J2738">iferror(lower(index(MultiMail!D:D,match(C2738,MultiMail!A:A,0))),"")</f>
        <v>s.hoe76746@gmail.com</v>
      </c>
      <c r="K2738" s="14" t="str">
        <f t="array" ref="K2738">iferror(index(KlikEDM!C:C,match(J2738,KlikEDM!A:A,0)),"")</f>
        <v/>
      </c>
      <c r="L2738" s="14"/>
      <c r="M2738" s="14" t="s">
        <v>2869</v>
      </c>
      <c r="N2738" s="14" t="str">
        <f>IF(ISERROR(MATCH(C2738,Completed!A:A,0)),IF(ISERROR(MATCH(C2738,Unsub!B:B,0)),IF(H2738&lt;&gt;"",IF(O2738&lt;&gt;"",O2738,C2738&amp;"|"&amp;M2738&amp;"|"&amp;PROPER(B2738)&amp;"|"&amp;LOWER(H2738)),"#"),""),"")</f>
        <v/>
      </c>
      <c r="O2738" s="16" t="str">
        <f t="array" ref="O2738">IFERROR(INDEX(MultiMail!G:G,MATCH(C2738,MultiMail!A:A,0)),"")</f>
        <v>12738|MRC12738|Sarah Hoe Jia Hui|sjhhoe001@mymail.sim.edu.sg
12738|MRC12738|Sarah Hoe Jia Hui|S.HOE76746@GMAIL.COM
</v>
      </c>
      <c r="P2738" s="17" t="str">
        <f t="array" ref="P2738">IFERROR(INDEX(EDMsort!A:A,MATCH(C2738,EDMsort!B:B,0)),"")</f>
        <v/>
      </c>
      <c r="Q2738" s="18"/>
    </row>
    <row r="2739" ht="14.25" customHeight="1">
      <c r="A2739" s="19">
        <v>2738.0</v>
      </c>
      <c r="B2739" s="20" t="s">
        <v>2870</v>
      </c>
      <c r="C2739" s="21">
        <v>12739.0</v>
      </c>
      <c r="D2739" s="22" t="s">
        <v>18</v>
      </c>
      <c r="E2739" s="22">
        <v>9.0115738E7</v>
      </c>
      <c r="F2739" s="14" t="str">
        <f>IF(ISERROR(MATCH(C2739,Completed!A:A,0)),IF(ISERROR(MATCH(C2739,Unsub!B:B,0)),IF(LEN(E2739)=8,E2739&amp;",","#"),""),"")</f>
        <v>90115738,</v>
      </c>
      <c r="G2739" s="14" t="str">
        <f>if(isna(match(C2739,KlikEDM!B:B,0)),"","ClickEDM")</f>
        <v>ClickEDM</v>
      </c>
      <c r="H2739" s="15" t="str">
        <f t="array" ref="H2739">iferror(lower(index(MultiMail!C:C,match(C2739,MultiMail!A:A,0))),"")</f>
        <v>lqkchua001@mymail.sim.edu.sg</v>
      </c>
      <c r="I2739" s="14" t="str">
        <f t="array" ref="I2739">iferror(index(KlikEDM!C:C,match(H2739,KlikEDM!A:A,0)),"")</f>
        <v>eblast A</v>
      </c>
      <c r="J2739" s="15" t="str">
        <f t="array" ref="J2739">iferror(lower(index(MultiMail!D:D,match(C2739,MultiMail!A:A,0))),"")</f>
        <v>kaylenchua@outlook.com</v>
      </c>
      <c r="K2739" s="14" t="str">
        <f t="array" ref="K2739">iferror(index(KlikEDM!C:C,match(J2739,KlikEDM!A:A,0)),"")</f>
        <v/>
      </c>
      <c r="L2739" s="22"/>
      <c r="M2739" s="22">
        <v>9.0115738E7</v>
      </c>
      <c r="N2739" s="14" t="str">
        <f>IF(ISERROR(MATCH(C2739,Completed!A:A,0)),IF(ISERROR(MATCH(C2739,Unsub!B:B,0)),IF(H2739&lt;&gt;"",IF(O2739&lt;&gt;"",O2739,C2739&amp;"|"&amp;M2739&amp;"|"&amp;PROPER(B2739)&amp;"|"&amp;LOWER(H2739)),"#"),""),"")</f>
        <v>12739|90115738|Chua Le Qi, Kaylen|lqkchua001@mymail.sim.edu.sg
12739|90115738|Chua Le Qi, Kaylen|KAYLENCHUA@OUTLOOK.COM
</v>
      </c>
      <c r="O2739" s="16" t="str">
        <f t="array" ref="O2739">IFERROR(INDEX(MultiMail!G:G,MATCH(C2739,MultiMail!A:A,0)),"")</f>
        <v>12739|90115738|Chua Le Qi, Kaylen|lqkchua001@mymail.sim.edu.sg
12739|90115738|Chua Le Qi, Kaylen|KAYLENCHUA@OUTLOOK.COM
</v>
      </c>
      <c r="P2739" s="17">
        <f t="array" ref="P2739">IFERROR(INDEX(EDMsort!A:A,MATCH(C2739,EDMsort!B:B,0)),"")</f>
        <v>1</v>
      </c>
      <c r="Q2739" s="18"/>
    </row>
    <row r="2740" ht="14.25" hidden="1" customHeight="1">
      <c r="A2740" s="11">
        <v>2739.0</v>
      </c>
      <c r="B2740" s="12" t="s">
        <v>2871</v>
      </c>
      <c r="C2740" s="13">
        <v>12740.0</v>
      </c>
      <c r="D2740" s="14" t="s">
        <v>18</v>
      </c>
      <c r="E2740" s="14">
        <v>9.7281894E7</v>
      </c>
      <c r="F2740" s="14" t="str">
        <f>IF(ISERROR(MATCH(C2740,Completed!A:A,0)),IF(ISERROR(MATCH(C2740,Unsub!B:B,0)),IF(LEN(E2740)=8,E2740&amp;",","#"),""),"")</f>
        <v/>
      </c>
      <c r="G2740" s="14" t="str">
        <f>if(isna(match(C2740,KlikEDM!B:B,0)),"","ClickEDM")</f>
        <v/>
      </c>
      <c r="H2740" s="15" t="str">
        <f t="array" ref="H2740">iferror(lower(index(MultiMail!C:C,match(C2740,MultiMail!A:A,0))),"")</f>
        <v>wclow003@mymail.sim.edu.sg</v>
      </c>
      <c r="I2740" s="14" t="str">
        <f t="array" ref="I2740">iferror(index(KlikEDM!C:C,match(H2740,KlikEDM!A:A,0)),"")</f>
        <v/>
      </c>
      <c r="J2740" s="15" t="str">
        <f t="array" ref="J2740">iferror(lower(index(MultiMail!D:D,match(C2740,MultiMail!A:A,0))),"")</f>
        <v>josephlowwc@gmail.com</v>
      </c>
      <c r="K2740" s="14" t="str">
        <f t="array" ref="K2740">iferror(index(KlikEDM!C:C,match(J2740,KlikEDM!A:A,0)),"")</f>
        <v/>
      </c>
      <c r="L2740" s="14"/>
      <c r="M2740" s="14">
        <v>9.7281894E7</v>
      </c>
      <c r="N2740" s="14" t="str">
        <f>IF(ISERROR(MATCH(C2740,Completed!A:A,0)),IF(ISERROR(MATCH(C2740,Unsub!B:B,0)),IF(H2740&lt;&gt;"",IF(O2740&lt;&gt;"",O2740,C2740&amp;"|"&amp;M2740&amp;"|"&amp;PROPER(B2740)&amp;"|"&amp;LOWER(H2740)),"#"),""),"")</f>
        <v/>
      </c>
      <c r="O2740" s="16" t="str">
        <f t="array" ref="O2740">IFERROR(INDEX(MultiMail!G:G,MATCH(C2740,MultiMail!A:A,0)),"")</f>
        <v>12740|97281894|Low Wen Chuan|wclow003@mymail.sim.edu.sg
12740|97281894|Low Wen Chuan|JOSEPHLOWWC@GMAIL.COM
</v>
      </c>
      <c r="P2740" s="17" t="str">
        <f t="array" ref="P2740">IFERROR(INDEX(EDMsort!A:A,MATCH(C2740,EDMsort!B:B,0)),"")</f>
        <v/>
      </c>
      <c r="Q2740" s="18"/>
    </row>
    <row r="2741" ht="14.25" hidden="1" customHeight="1">
      <c r="A2741" s="19">
        <v>2740.0</v>
      </c>
      <c r="B2741" s="20" t="s">
        <v>2872</v>
      </c>
      <c r="C2741" s="21">
        <v>12741.0</v>
      </c>
      <c r="D2741" s="22" t="s">
        <v>18</v>
      </c>
      <c r="E2741" s="22">
        <v>9.8611256E7</v>
      </c>
      <c r="F2741" s="14" t="str">
        <f>IF(ISERROR(MATCH(C2741,Completed!A:A,0)),IF(ISERROR(MATCH(C2741,Unsub!B:B,0)),IF(LEN(E2741)=8,E2741&amp;",","#"),""),"")</f>
        <v/>
      </c>
      <c r="G2741" s="14" t="str">
        <f>if(isna(match(C2741,KlikEDM!B:B,0)),"","ClickEDM")</f>
        <v/>
      </c>
      <c r="H2741" s="15" t="str">
        <f t="array" ref="H2741">iferror(lower(index(MultiMail!C:C,match(C2741,MultiMail!A:A,0))),"")</f>
        <v>hltong002@mymail.sim.edu.sg</v>
      </c>
      <c r="I2741" s="14" t="str">
        <f t="array" ref="I2741">iferror(index(KlikEDM!C:C,match(H2741,KlikEDM!A:A,0)),"")</f>
        <v/>
      </c>
      <c r="J2741" s="15" t="str">
        <f t="array" ref="J2741">iferror(lower(index(MultiMail!D:D,match(C2741,MultiMail!A:A,0))),"")</f>
        <v>onghlt96_25_roxy5@hotmail.com</v>
      </c>
      <c r="K2741" s="14" t="str">
        <f t="array" ref="K2741">iferror(index(KlikEDM!C:C,match(J2741,KlikEDM!A:A,0)),"")</f>
        <v/>
      </c>
      <c r="L2741" s="22"/>
      <c r="M2741" s="22">
        <v>9.8611256E7</v>
      </c>
      <c r="N2741" s="14" t="str">
        <f>IF(ISERROR(MATCH(C2741,Completed!A:A,0)),IF(ISERROR(MATCH(C2741,Unsub!B:B,0)),IF(H2741&lt;&gt;"",IF(O2741&lt;&gt;"",O2741,C2741&amp;"|"&amp;M2741&amp;"|"&amp;PROPER(B2741)&amp;"|"&amp;LOWER(H2741)),"#"),""),"")</f>
        <v/>
      </c>
      <c r="O2741" s="16" t="str">
        <f t="array" ref="O2741">IFERROR(INDEX(MultiMail!G:G,MATCH(C2741,MultiMail!A:A,0)),"")</f>
        <v>12741|98611256|Ong Hui Lin Tiffany|hltong002@mymail.sim.edu.sg
12741|98611256|Ong Hui Lin Tiffany|onghlt96_25_roxy5@hotmail.com
</v>
      </c>
      <c r="P2741" s="17" t="str">
        <f t="array" ref="P2741">IFERROR(INDEX(EDMsort!A:A,MATCH(C2741,EDMsort!B:B,0)),"")</f>
        <v/>
      </c>
      <c r="Q2741" s="18"/>
    </row>
    <row r="2742" ht="14.25" customHeight="1">
      <c r="A2742" s="11">
        <v>2741.0</v>
      </c>
      <c r="B2742" s="12" t="s">
        <v>2873</v>
      </c>
      <c r="C2742" s="13">
        <v>12742.0</v>
      </c>
      <c r="D2742" s="14" t="s">
        <v>93</v>
      </c>
      <c r="E2742" s="14"/>
      <c r="F2742" s="14" t="str">
        <f>IF(ISERROR(MATCH(C2742,Completed!A:A,0)),IF(ISERROR(MATCH(C2742,Unsub!B:B,0)),IF(LEN(E2742)=8,E2742&amp;",","#"),""),"")</f>
        <v>#</v>
      </c>
      <c r="G2742" s="14" t="str">
        <f>if(isna(match(C2742,KlikEDM!B:B,0)),"","ClickEDM")</f>
        <v>ClickEDM</v>
      </c>
      <c r="H2742" s="15" t="str">
        <f t="array" ref="H2742">iferror(lower(index(MultiMail!C:C,match(C2742,MultiMail!A:A,0))),"")</f>
        <v>isgela001@mymail.sim.edu.sg</v>
      </c>
      <c r="I2742" s="14" t="str">
        <f t="array" ref="I2742">iferror(index(KlikEDM!C:C,match(H2742,KlikEDM!A:A,0)),"")</f>
        <v>eblast D</v>
      </c>
      <c r="J2742" s="15" t="str">
        <f t="array" ref="J2742">iferror(lower(index(MultiMail!D:D,match(C2742,MultiMail!A:A,0))),"")</f>
        <v>irenegela@gmail.com</v>
      </c>
      <c r="K2742" s="14" t="str">
        <f t="array" ref="K2742">iferror(index(KlikEDM!C:C,match(J2742,KlikEDM!A:A,0)),"")</f>
        <v/>
      </c>
      <c r="L2742" s="14"/>
      <c r="M2742" s="14" t="s">
        <v>2874</v>
      </c>
      <c r="N2742" s="14" t="str">
        <f>IF(ISERROR(MATCH(C2742,Completed!A:A,0)),IF(ISERROR(MATCH(C2742,Unsub!B:B,0)),IF(H2742&lt;&gt;"",IF(O2742&lt;&gt;"",O2742,C2742&amp;"|"&amp;M2742&amp;"|"&amp;PROPER(B2742)&amp;"|"&amp;LOWER(H2742)),"#"),""),"")</f>
        <v>12742|MRC12742|Irene Susanti Gela|isgela001@mymail.sim.edu.sg
12742|MRC12742|Irene Susanti Gela|irenegela@gmail.com
</v>
      </c>
      <c r="O2742" s="16" t="str">
        <f t="array" ref="O2742">IFERROR(INDEX(MultiMail!G:G,MATCH(C2742,MultiMail!A:A,0)),"")</f>
        <v>12742|MRC12742|Irene Susanti Gela|isgela001@mymail.sim.edu.sg
12742|MRC12742|Irene Susanti Gela|irenegela@gmail.com
</v>
      </c>
      <c r="P2742" s="17">
        <f t="array" ref="P2742">IFERROR(INDEX(EDMsort!A:A,MATCH(C2742,EDMsort!B:B,0)),"")</f>
        <v>4</v>
      </c>
      <c r="Q2742" s="18"/>
    </row>
    <row r="2743" ht="14.25" hidden="1" customHeight="1">
      <c r="A2743" s="19">
        <v>2742.0</v>
      </c>
      <c r="B2743" s="20" t="s">
        <v>2875</v>
      </c>
      <c r="C2743" s="21">
        <v>12743.0</v>
      </c>
      <c r="D2743" s="22" t="s">
        <v>18</v>
      </c>
      <c r="E2743" s="22">
        <v>9.6957394E7</v>
      </c>
      <c r="F2743" s="14" t="str">
        <f>IF(ISERROR(MATCH(C2743,Completed!A:A,0)),IF(ISERROR(MATCH(C2743,Unsub!B:B,0)),IF(LEN(E2743)=8,E2743&amp;",","#"),""),"")</f>
        <v/>
      </c>
      <c r="G2743" s="14" t="str">
        <f>if(isna(match(C2743,KlikEDM!B:B,0)),"","ClickEDM")</f>
        <v/>
      </c>
      <c r="H2743" s="15" t="str">
        <f t="array" ref="H2743">iferror(lower(index(MultiMail!C:C,match(C2743,MultiMail!A:A,0))),"")</f>
        <v>pwyng002@mymail.sim.edu.sg</v>
      </c>
      <c r="I2743" s="14" t="str">
        <f t="array" ref="I2743">iferror(index(KlikEDM!C:C,match(H2743,KlikEDM!A:A,0)),"")</f>
        <v/>
      </c>
      <c r="J2743" s="15" t="str">
        <f t="array" ref="J2743">iferror(lower(index(MultiMail!D:D,match(C2743,MultiMail!A:A,0))),"")</f>
        <v>yvetteng97@yahoo.com</v>
      </c>
      <c r="K2743" s="14" t="str">
        <f t="array" ref="K2743">iferror(index(KlikEDM!C:C,match(J2743,KlikEDM!A:A,0)),"")</f>
        <v/>
      </c>
      <c r="L2743" s="22"/>
      <c r="M2743" s="22">
        <v>9.6957394E7</v>
      </c>
      <c r="N2743" s="14" t="str">
        <f>IF(ISERROR(MATCH(C2743,Completed!A:A,0)),IF(ISERROR(MATCH(C2743,Unsub!B:B,0)),IF(H2743&lt;&gt;"",IF(O2743&lt;&gt;"",O2743,C2743&amp;"|"&amp;M2743&amp;"|"&amp;PROPER(B2743)&amp;"|"&amp;LOWER(H2743)),"#"),""),"")</f>
        <v/>
      </c>
      <c r="O2743" s="16" t="str">
        <f t="array" ref="O2743">IFERROR(INDEX(MultiMail!G:G,MATCH(C2743,MultiMail!A:A,0)),"")</f>
        <v>12743|96957394|Ng Pei Wei, Yvette|pwyng002@mymail.sim.edu.sg
12743|96957394|Ng Pei Wei, Yvette|YVETTENG97@YAHOO.COM
</v>
      </c>
      <c r="P2743" s="17" t="str">
        <f t="array" ref="P2743">IFERROR(INDEX(EDMsort!A:A,MATCH(C2743,EDMsort!B:B,0)),"")</f>
        <v/>
      </c>
      <c r="Q2743" s="18"/>
    </row>
    <row r="2744" ht="14.25" customHeight="1">
      <c r="A2744" s="11">
        <v>2743.0</v>
      </c>
      <c r="B2744" s="12" t="s">
        <v>2876</v>
      </c>
      <c r="C2744" s="13">
        <v>12744.0</v>
      </c>
      <c r="D2744" s="14" t="s">
        <v>18</v>
      </c>
      <c r="E2744" s="14">
        <v>9.6460837E7</v>
      </c>
      <c r="F2744" s="14" t="str">
        <f>IF(ISERROR(MATCH(C2744,Completed!A:A,0)),IF(ISERROR(MATCH(C2744,Unsub!B:B,0)),IF(LEN(E2744)=8,E2744&amp;",","#"),""),"")</f>
        <v>96460837,</v>
      </c>
      <c r="G2744" s="14" t="str">
        <f>if(isna(match(C2744,KlikEDM!B:B,0)),"","ClickEDM")</f>
        <v>ClickEDM</v>
      </c>
      <c r="H2744" s="15" t="str">
        <f t="array" ref="H2744">iferror(lower(index(MultiMail!C:C,match(C2744,MultiMail!A:A,0))),"")</f>
        <v>wmsun001@mymail.sim.edu.sg</v>
      </c>
      <c r="I2744" s="14" t="str">
        <f t="array" ref="I2744">iferror(index(KlikEDM!C:C,match(H2744,KlikEDM!A:A,0)),"")</f>
        <v>eblast C</v>
      </c>
      <c r="J2744" s="15" t="str">
        <f t="array" ref="J2744">iferror(lower(index(MultiMail!D:D,match(C2744,MultiMail!A:A,0))),"")</f>
        <v>zglacisurfz@gmail.com</v>
      </c>
      <c r="K2744" s="14" t="str">
        <f t="array" ref="K2744">iferror(index(KlikEDM!C:C,match(J2744,KlikEDM!A:A,0)),"")</f>
        <v>eblast C</v>
      </c>
      <c r="L2744" s="14"/>
      <c r="M2744" s="14">
        <v>9.6460837E7</v>
      </c>
      <c r="N2744" s="14" t="str">
        <f>IF(ISERROR(MATCH(C2744,Completed!A:A,0)),IF(ISERROR(MATCH(C2744,Unsub!B:B,0)),IF(H2744&lt;&gt;"",IF(O2744&lt;&gt;"",O2744,C2744&amp;"|"&amp;M2744&amp;"|"&amp;PROPER(B2744)&amp;"|"&amp;LOWER(H2744)),"#"),""),"")</f>
        <v>12744|96460837|Sun Wei Ming|wmsun001@mymail.sim.edu.sg
12744|96460837|Sun Wei Ming|ZGLACISURFZ@GMAIL.COM
</v>
      </c>
      <c r="O2744" s="16" t="str">
        <f t="array" ref="O2744">IFERROR(INDEX(MultiMail!G:G,MATCH(C2744,MultiMail!A:A,0)),"")</f>
        <v>12744|96460837|Sun Wei Ming|wmsun001@mymail.sim.edu.sg
12744|96460837|Sun Wei Ming|ZGLACISURFZ@GMAIL.COM
</v>
      </c>
      <c r="P2744" s="17">
        <f t="array" ref="P2744">IFERROR(INDEX(EDMsort!A:A,MATCH(C2744,EDMsort!B:B,0)),"")</f>
        <v>3</v>
      </c>
      <c r="Q2744" s="18"/>
    </row>
    <row r="2745" ht="14.25" hidden="1" customHeight="1">
      <c r="A2745" s="19">
        <v>2744.0</v>
      </c>
      <c r="B2745" s="20" t="s">
        <v>2877</v>
      </c>
      <c r="C2745" s="21">
        <v>12745.0</v>
      </c>
      <c r="D2745" s="22" t="s">
        <v>18</v>
      </c>
      <c r="E2745" s="22">
        <v>8.7483206E7</v>
      </c>
      <c r="F2745" s="14" t="str">
        <f>IF(ISERROR(MATCH(C2745,Completed!A:A,0)),IF(ISERROR(MATCH(C2745,Unsub!B:B,0)),IF(LEN(E2745)=8,E2745&amp;",","#"),""),"")</f>
        <v/>
      </c>
      <c r="G2745" s="14" t="str">
        <f>if(isna(match(C2745,KlikEDM!B:B,0)),"","ClickEDM")</f>
        <v/>
      </c>
      <c r="H2745" s="15" t="str">
        <f t="array" ref="H2745">iferror(lower(index(MultiMail!C:C,match(C2745,MultiMail!A:A,0))),"")</f>
        <v>nyflee001@mymail.sim.edu.sg</v>
      </c>
      <c r="I2745" s="14" t="str">
        <f t="array" ref="I2745">iferror(index(KlikEDM!C:C,match(H2745,KlikEDM!A:A,0)),"")</f>
        <v/>
      </c>
      <c r="J2745" s="15" t="str">
        <f t="array" ref="J2745">iferror(lower(index(MultiMail!D:D,match(C2745,MultiMail!A:A,0))),"")</f>
        <v>nelsonlee998@gmail.com</v>
      </c>
      <c r="K2745" s="14" t="str">
        <f t="array" ref="K2745">iferror(index(KlikEDM!C:C,match(J2745,KlikEDM!A:A,0)),"")</f>
        <v/>
      </c>
      <c r="L2745" s="22"/>
      <c r="M2745" s="22">
        <v>8.7483206E7</v>
      </c>
      <c r="N2745" s="14" t="str">
        <f>IF(ISERROR(MATCH(C2745,Completed!A:A,0)),IF(ISERROR(MATCH(C2745,Unsub!B:B,0)),IF(H2745&lt;&gt;"",IF(O2745&lt;&gt;"",O2745,C2745&amp;"|"&amp;M2745&amp;"|"&amp;PROPER(B2745)&amp;"|"&amp;LOWER(H2745)),"#"),""),"")</f>
        <v/>
      </c>
      <c r="O2745" s="16" t="str">
        <f t="array" ref="O2745">IFERROR(INDEX(MultiMail!G:G,MATCH(C2745,MultiMail!A:A,0)),"")</f>
        <v>12745|87483206|Nelson Lee Yong Fong|nyflee001@mymail.sim.edu.sg
12745|87483206|Nelson Lee Yong Fong|NELSONLEE998@GMAIL.COM
</v>
      </c>
      <c r="P2745" s="17" t="str">
        <f t="array" ref="P2745">IFERROR(INDEX(EDMsort!A:A,MATCH(C2745,EDMsort!B:B,0)),"")</f>
        <v/>
      </c>
      <c r="Q2745" s="18"/>
    </row>
    <row r="2746" ht="14.25" hidden="1" customHeight="1">
      <c r="A2746" s="11">
        <v>2745.0</v>
      </c>
      <c r="B2746" s="12" t="s">
        <v>2878</v>
      </c>
      <c r="C2746" s="13">
        <v>12746.0</v>
      </c>
      <c r="D2746" s="14" t="s">
        <v>18</v>
      </c>
      <c r="E2746" s="14">
        <v>9.1873041E7</v>
      </c>
      <c r="F2746" s="14" t="str">
        <f>IF(ISERROR(MATCH(C2746,Completed!A:A,0)),IF(ISERROR(MATCH(C2746,Unsub!B:B,0)),IF(LEN(E2746)=8,E2746&amp;",","#"),""),"")</f>
        <v>91873041,</v>
      </c>
      <c r="G2746" s="14" t="str">
        <f>if(isna(match(C2746,KlikEDM!B:B,0)),"","ClickEDM")</f>
        <v/>
      </c>
      <c r="H2746" s="15" t="str">
        <f t="array" ref="H2746">iferror(lower(index(MultiMail!C:C,match(C2746,MultiMail!A:A,0))),"")</f>
        <v>yjjliu001@mymail.sim.edu.sg</v>
      </c>
      <c r="I2746" s="14" t="str">
        <f t="array" ref="I2746">iferror(index(KlikEDM!C:C,match(H2746,KlikEDM!A:A,0)),"")</f>
        <v/>
      </c>
      <c r="J2746" s="15" t="str">
        <f t="array" ref="J2746">iferror(lower(index(MultiMail!D:D,match(C2746,MultiMail!A:A,0))),"")</f>
        <v>joielyj@gmail.com</v>
      </c>
      <c r="K2746" s="14" t="str">
        <f t="array" ref="K2746">iferror(index(KlikEDM!C:C,match(J2746,KlikEDM!A:A,0)),"")</f>
        <v/>
      </c>
      <c r="L2746" s="14"/>
      <c r="M2746" s="14">
        <v>9.1873041E7</v>
      </c>
      <c r="N2746" s="14" t="str">
        <f>IF(ISERROR(MATCH(C2746,Completed!A:A,0)),IF(ISERROR(MATCH(C2746,Unsub!B:B,0)),IF(H2746&lt;&gt;"",IF(O2746&lt;&gt;"",O2746,C2746&amp;"|"&amp;M2746&amp;"|"&amp;PROPER(B2746)&amp;"|"&amp;LOWER(H2746)),"#"),""),"")</f>
        <v>12746|91873041|Liu Yi-Jing, Joie|yjjliu001@mymail.sim.edu.sg
12746|91873041|Liu Yi-Jing, Joie|JOIELYJ@GMAIL.COM
</v>
      </c>
      <c r="O2746" s="16" t="str">
        <f t="array" ref="O2746">IFERROR(INDEX(MultiMail!G:G,MATCH(C2746,MultiMail!A:A,0)),"")</f>
        <v>12746|91873041|Liu Yi-Jing, Joie|yjjliu001@mymail.sim.edu.sg
12746|91873041|Liu Yi-Jing, Joie|JOIELYJ@GMAIL.COM
</v>
      </c>
      <c r="P2746" s="17">
        <f t="array" ref="P2746">IFERROR(INDEX(EDMsort!A:A,MATCH(C2746,EDMsort!B:B,0)),"")</f>
        <v>2</v>
      </c>
      <c r="Q2746" s="18"/>
    </row>
    <row r="2747" ht="14.25" hidden="1" customHeight="1">
      <c r="A2747" s="19">
        <v>2746.0</v>
      </c>
      <c r="B2747" s="20" t="s">
        <v>2879</v>
      </c>
      <c r="C2747" s="21">
        <v>12747.0</v>
      </c>
      <c r="D2747" s="22" t="s">
        <v>18</v>
      </c>
      <c r="E2747" s="22">
        <v>9.0050656E7</v>
      </c>
      <c r="F2747" s="14" t="str">
        <f>IF(ISERROR(MATCH(C2747,Completed!A:A,0)),IF(ISERROR(MATCH(C2747,Unsub!B:B,0)),IF(LEN(E2747)=8,E2747&amp;",","#"),""),"")</f>
        <v>90050656,</v>
      </c>
      <c r="G2747" s="14" t="str">
        <f>if(isna(match(C2747,KlikEDM!B:B,0)),"","ClickEDM")</f>
        <v/>
      </c>
      <c r="H2747" s="15" t="str">
        <f t="array" ref="H2747">iferror(lower(index(MultiMail!C:C,match(C2747,MultiMail!A:A,0))),"")</f>
        <v>bsoh004@mymail.sim.edu.sg</v>
      </c>
      <c r="I2747" s="14" t="str">
        <f t="array" ref="I2747">iferror(index(KlikEDM!C:C,match(H2747,KlikEDM!A:A,0)),"")</f>
        <v/>
      </c>
      <c r="J2747" s="15" t="str">
        <f t="array" ref="J2747">iferror(lower(index(MultiMail!D:D,match(C2747,MultiMail!A:A,0))),"")</f>
        <v>berenices321996@gmail.com</v>
      </c>
      <c r="K2747" s="14" t="str">
        <f t="array" ref="K2747">iferror(index(KlikEDM!C:C,match(J2747,KlikEDM!A:A,0)),"")</f>
        <v/>
      </c>
      <c r="L2747" s="22"/>
      <c r="M2747" s="22">
        <v>9.0050656E7</v>
      </c>
      <c r="N2747" s="14" t="str">
        <f>IF(ISERROR(MATCH(C2747,Completed!A:A,0)),IF(ISERROR(MATCH(C2747,Unsub!B:B,0)),IF(H2747&lt;&gt;"",IF(O2747&lt;&gt;"",O2747,C2747&amp;"|"&amp;M2747&amp;"|"&amp;PROPER(B2747)&amp;"|"&amp;LOWER(H2747)),"#"),""),"")</f>
        <v>12747|90050656|Berenice Soh|bsoh004@mymail.sim.edu.sg
12747|90050656|Berenice Soh|BERENICES321996@GMAIL.COM
</v>
      </c>
      <c r="O2747" s="16" t="str">
        <f t="array" ref="O2747">IFERROR(INDEX(MultiMail!G:G,MATCH(C2747,MultiMail!A:A,0)),"")</f>
        <v>12747|90050656|Berenice Soh|bsoh004@mymail.sim.edu.sg
12747|90050656|Berenice Soh|BERENICES321996@GMAIL.COM
</v>
      </c>
      <c r="P2747" s="17">
        <f t="array" ref="P2747">IFERROR(INDEX(EDMsort!A:A,MATCH(C2747,EDMsort!B:B,0)),"")</f>
        <v>1</v>
      </c>
      <c r="Q2747" s="18"/>
    </row>
    <row r="2748" ht="14.25" hidden="1" customHeight="1">
      <c r="A2748" s="11">
        <v>2747.0</v>
      </c>
      <c r="B2748" s="12" t="s">
        <v>2880</v>
      </c>
      <c r="C2748" s="13">
        <v>12748.0</v>
      </c>
      <c r="D2748" s="14" t="s">
        <v>18</v>
      </c>
      <c r="E2748" s="14">
        <v>9.8571392E7</v>
      </c>
      <c r="F2748" s="14" t="str">
        <f>IF(ISERROR(MATCH(C2748,Completed!A:A,0)),IF(ISERROR(MATCH(C2748,Unsub!B:B,0)),IF(LEN(E2748)=8,E2748&amp;",","#"),""),"")</f>
        <v/>
      </c>
      <c r="G2748" s="14" t="str">
        <f>if(isna(match(C2748,KlikEDM!B:B,0)),"","ClickEDM")</f>
        <v/>
      </c>
      <c r="H2748" s="15" t="str">
        <f t="array" ref="H2748">iferror(lower(index(MultiMail!C:C,match(C2748,MultiMail!A:A,0))),"")</f>
        <v>csrchoon001@mymail.sim.edu.sg</v>
      </c>
      <c r="I2748" s="14" t="str">
        <f t="array" ref="I2748">iferror(index(KlikEDM!C:C,match(H2748,KlikEDM!A:A,0)),"")</f>
        <v/>
      </c>
      <c r="J2748" s="15" t="str">
        <f t="array" ref="J2748">iferror(lower(index(MultiMail!D:D,match(C2748,MultiMail!A:A,0))),"")</f>
        <v>carvinchoon@gmail.com</v>
      </c>
      <c r="K2748" s="14" t="str">
        <f t="array" ref="K2748">iferror(index(KlikEDM!C:C,match(J2748,KlikEDM!A:A,0)),"")</f>
        <v/>
      </c>
      <c r="L2748" s="14"/>
      <c r="M2748" s="14">
        <v>9.8571392E7</v>
      </c>
      <c r="N2748" s="14" t="str">
        <f>IF(ISERROR(MATCH(C2748,Completed!A:A,0)),IF(ISERROR(MATCH(C2748,Unsub!B:B,0)),IF(H2748&lt;&gt;"",IF(O2748&lt;&gt;"",O2748,C2748&amp;"|"&amp;M2748&amp;"|"&amp;PROPER(B2748)&amp;"|"&amp;LOWER(H2748)),"#"),""),"")</f>
        <v/>
      </c>
      <c r="O2748" s="16" t="str">
        <f t="array" ref="O2748">IFERROR(INDEX(MultiMail!G:G,MATCH(C2748,MultiMail!A:A,0)),"")</f>
        <v>12748|98571392|Carvin Choon Shi Rong|csrchoon001@mymail.sim.edu.sg
12748|98571392|Carvin Choon Shi Rong|CARVINCHOON@GMAIL.COM
</v>
      </c>
      <c r="P2748" s="17" t="str">
        <f t="array" ref="P2748">IFERROR(INDEX(EDMsort!A:A,MATCH(C2748,EDMsort!B:B,0)),"")</f>
        <v/>
      </c>
      <c r="Q2748" s="18"/>
    </row>
    <row r="2749" ht="14.25" hidden="1" customHeight="1">
      <c r="A2749" s="19">
        <v>2748.0</v>
      </c>
      <c r="B2749" s="20" t="s">
        <v>2881</v>
      </c>
      <c r="C2749" s="21">
        <v>12749.0</v>
      </c>
      <c r="D2749" s="22" t="s">
        <v>18</v>
      </c>
      <c r="E2749" s="22">
        <v>9.6548039E7</v>
      </c>
      <c r="F2749" s="14" t="str">
        <f>IF(ISERROR(MATCH(C2749,Completed!A:A,0)),IF(ISERROR(MATCH(C2749,Unsub!B:B,0)),IF(LEN(E2749)=8,E2749&amp;",","#"),""),"")</f>
        <v>96548039,</v>
      </c>
      <c r="G2749" s="14" t="str">
        <f>if(isna(match(C2749,KlikEDM!B:B,0)),"","ClickEDM")</f>
        <v/>
      </c>
      <c r="H2749" s="15" t="str">
        <f t="array" ref="H2749">iferror(lower(index(MultiMail!C:C,match(C2749,MultiMail!A:A,0))),"")</f>
        <v>jyleong002@mymail.sim.edu.sg</v>
      </c>
      <c r="I2749" s="14" t="str">
        <f t="array" ref="I2749">iferror(index(KlikEDM!C:C,match(H2749,KlikEDM!A:A,0)),"")</f>
        <v/>
      </c>
      <c r="J2749" s="15" t="str">
        <f t="array" ref="J2749">iferror(lower(index(MultiMail!D:D,match(C2749,MultiMail!A:A,0))),"")</f>
        <v>jeanljy.97@gmail.com</v>
      </c>
      <c r="K2749" s="14" t="str">
        <f t="array" ref="K2749">iferror(index(KlikEDM!C:C,match(J2749,KlikEDM!A:A,0)),"")</f>
        <v/>
      </c>
      <c r="L2749" s="22"/>
      <c r="M2749" s="22">
        <v>9.6548039E7</v>
      </c>
      <c r="N2749" s="14" t="str">
        <f>IF(ISERROR(MATCH(C2749,Completed!A:A,0)),IF(ISERROR(MATCH(C2749,Unsub!B:B,0)),IF(H2749&lt;&gt;"",IF(O2749&lt;&gt;"",O2749,C2749&amp;"|"&amp;M2749&amp;"|"&amp;PROPER(B2749)&amp;"|"&amp;LOWER(H2749)),"#"),""),"")</f>
        <v>12749|96548039|Leong Jean Yee|jyleong002@mymail.sim.edu.sg
12749|96548039|Leong Jean Yee|JEANLJY.97@GMAIL.COM
</v>
      </c>
      <c r="O2749" s="16" t="str">
        <f t="array" ref="O2749">IFERROR(INDEX(MultiMail!G:G,MATCH(C2749,MultiMail!A:A,0)),"")</f>
        <v>12749|96548039|Leong Jean Yee|jyleong002@mymail.sim.edu.sg
12749|96548039|Leong Jean Yee|JEANLJY.97@GMAIL.COM
</v>
      </c>
      <c r="P2749" s="17">
        <f t="array" ref="P2749">IFERROR(INDEX(EDMsort!A:A,MATCH(C2749,EDMsort!B:B,0)),"")</f>
        <v>4</v>
      </c>
      <c r="Q2749" s="18"/>
    </row>
    <row r="2750" ht="14.25" hidden="1" customHeight="1">
      <c r="A2750" s="11">
        <v>2749.0</v>
      </c>
      <c r="B2750" s="12" t="s">
        <v>2882</v>
      </c>
      <c r="C2750" s="13">
        <v>12750.0</v>
      </c>
      <c r="D2750" s="14" t="s">
        <v>18</v>
      </c>
      <c r="E2750" s="14">
        <v>9.3555819E7</v>
      </c>
      <c r="F2750" s="14" t="str">
        <f>IF(ISERROR(MATCH(C2750,Completed!A:A,0)),IF(ISERROR(MATCH(C2750,Unsub!B:B,0)),IF(LEN(E2750)=8,E2750&amp;",","#"),""),"")</f>
        <v/>
      </c>
      <c r="G2750" s="14" t="str">
        <f>if(isna(match(C2750,KlikEDM!B:B,0)),"","ClickEDM")</f>
        <v/>
      </c>
      <c r="H2750" s="15" t="str">
        <f t="array" ref="H2750">iferror(lower(index(MultiMail!C:C,match(C2750,MultiMail!A:A,0))),"")</f>
        <v>xhgoh001@mymail.sim.edu.sg</v>
      </c>
      <c r="I2750" s="14" t="str">
        <f t="array" ref="I2750">iferror(index(KlikEDM!C:C,match(H2750,KlikEDM!A:A,0)),"")</f>
        <v/>
      </c>
      <c r="J2750" s="15" t="str">
        <f t="array" ref="J2750">iferror(lower(index(MultiMail!D:D,match(C2750,MultiMail!A:A,0))),"")</f>
        <v>gxh3019@gmail.com</v>
      </c>
      <c r="K2750" s="14" t="str">
        <f t="array" ref="K2750">iferror(index(KlikEDM!C:C,match(J2750,KlikEDM!A:A,0)),"")</f>
        <v/>
      </c>
      <c r="L2750" s="14"/>
      <c r="M2750" s="14">
        <v>9.3555819E7</v>
      </c>
      <c r="N2750" s="14" t="str">
        <f>IF(ISERROR(MATCH(C2750,Completed!A:A,0)),IF(ISERROR(MATCH(C2750,Unsub!B:B,0)),IF(H2750&lt;&gt;"",IF(O2750&lt;&gt;"",O2750,C2750&amp;"|"&amp;M2750&amp;"|"&amp;PROPER(B2750)&amp;"|"&amp;LOWER(H2750)),"#"),""),"")</f>
        <v/>
      </c>
      <c r="O2750" s="16" t="str">
        <f t="array" ref="O2750">IFERROR(INDEX(MultiMail!G:G,MATCH(C2750,MultiMail!A:A,0)),"")</f>
        <v>12750|93555819|Goh Xiao Han|xhgoh001@mymail.sim.edu.sg
12750|93555819|Goh Xiao Han|GXH3019@GMAIL.COM
</v>
      </c>
      <c r="P2750" s="17" t="str">
        <f t="array" ref="P2750">IFERROR(INDEX(EDMsort!A:A,MATCH(C2750,EDMsort!B:B,0)),"")</f>
        <v/>
      </c>
      <c r="Q2750" s="18"/>
    </row>
    <row r="2751" ht="14.25" hidden="1" customHeight="1">
      <c r="A2751" s="19">
        <v>2750.0</v>
      </c>
      <c r="B2751" s="20" t="s">
        <v>2883</v>
      </c>
      <c r="C2751" s="21">
        <v>12751.0</v>
      </c>
      <c r="D2751" s="22" t="s">
        <v>18</v>
      </c>
      <c r="E2751" s="22">
        <v>8.3783087E7</v>
      </c>
      <c r="F2751" s="14" t="str">
        <f>IF(ISERROR(MATCH(C2751,Completed!A:A,0)),IF(ISERROR(MATCH(C2751,Unsub!B:B,0)),IF(LEN(E2751)=8,E2751&amp;",","#"),""),"")</f>
        <v>83783087,</v>
      </c>
      <c r="G2751" s="14" t="str">
        <f>if(isna(match(C2751,KlikEDM!B:B,0)),"","ClickEDM")</f>
        <v/>
      </c>
      <c r="H2751" s="15" t="str">
        <f t="array" ref="H2751">iferror(lower(index(MultiMail!C:C,match(C2751,MultiMail!A:A,0))),"")</f>
        <v>lpsoh001@mymail.sim.edu.sg</v>
      </c>
      <c r="I2751" s="14" t="str">
        <f t="array" ref="I2751">iferror(index(KlikEDM!C:C,match(H2751,KlikEDM!A:A,0)),"")</f>
        <v/>
      </c>
      <c r="J2751" s="15" t="str">
        <f t="array" ref="J2751">iferror(lower(index(MultiMail!D:D,match(C2751,MultiMail!A:A,0))),"")</f>
        <v>lipingsoh@gmail.com</v>
      </c>
      <c r="K2751" s="14" t="str">
        <f t="array" ref="K2751">iferror(index(KlikEDM!C:C,match(J2751,KlikEDM!A:A,0)),"")</f>
        <v/>
      </c>
      <c r="L2751" s="22"/>
      <c r="M2751" s="22">
        <v>8.3783087E7</v>
      </c>
      <c r="N2751" s="14" t="str">
        <f>IF(ISERROR(MATCH(C2751,Completed!A:A,0)),IF(ISERROR(MATCH(C2751,Unsub!B:B,0)),IF(H2751&lt;&gt;"",IF(O2751&lt;&gt;"",O2751,C2751&amp;"|"&amp;M2751&amp;"|"&amp;PROPER(B2751)&amp;"|"&amp;LOWER(H2751)),"#"),""),"")</f>
        <v>12751|83783087|Soh Li Ping|lpsoh001@mymail.sim.edu.sg
12751|83783087|Soh Li Ping|LIPINGSOH@GMAIL.COM
</v>
      </c>
      <c r="O2751" s="16" t="str">
        <f t="array" ref="O2751">IFERROR(INDEX(MultiMail!G:G,MATCH(C2751,MultiMail!A:A,0)),"")</f>
        <v>12751|83783087|Soh Li Ping|lpsoh001@mymail.sim.edu.sg
12751|83783087|Soh Li Ping|LIPINGSOH@GMAIL.COM
</v>
      </c>
      <c r="P2751" s="17">
        <f t="array" ref="P2751">IFERROR(INDEX(EDMsort!A:A,MATCH(C2751,EDMsort!B:B,0)),"")</f>
        <v>3</v>
      </c>
      <c r="Q2751" s="18"/>
    </row>
    <row r="2752" ht="14.25" hidden="1" customHeight="1">
      <c r="A2752" s="11">
        <v>2751.0</v>
      </c>
      <c r="B2752" s="12" t="s">
        <v>2884</v>
      </c>
      <c r="C2752" s="13">
        <v>12752.0</v>
      </c>
      <c r="D2752" s="14" t="s">
        <v>18</v>
      </c>
      <c r="E2752" s="14">
        <v>9.0113031E7</v>
      </c>
      <c r="F2752" s="14" t="str">
        <f>IF(ISERROR(MATCH(C2752,Completed!A:A,0)),IF(ISERROR(MATCH(C2752,Unsub!B:B,0)),IF(LEN(E2752)=8,E2752&amp;",","#"),""),"")</f>
        <v/>
      </c>
      <c r="G2752" s="14" t="str">
        <f>if(isna(match(C2752,KlikEDM!B:B,0)),"","ClickEDM")</f>
        <v/>
      </c>
      <c r="H2752" s="15" t="str">
        <f t="array" ref="H2752">iferror(lower(index(MultiMail!C:C,match(C2752,MultiMail!A:A,0))),"")</f>
        <v>bbeseah001@mymail.sim.edu.sg</v>
      </c>
      <c r="I2752" s="14" t="str">
        <f t="array" ref="I2752">iferror(index(KlikEDM!C:C,match(H2752,KlikEDM!A:A,0)),"")</f>
        <v/>
      </c>
      <c r="J2752" s="15" t="str">
        <f t="array" ref="J2752">iferror(lower(index(MultiMail!D:D,match(C2752,MultiMail!A:A,0))),"")</f>
        <v>bryan.seah94@gmail.com</v>
      </c>
      <c r="K2752" s="14" t="str">
        <f t="array" ref="K2752">iferror(index(KlikEDM!C:C,match(J2752,KlikEDM!A:A,0)),"")</f>
        <v/>
      </c>
      <c r="L2752" s="14"/>
      <c r="M2752" s="14">
        <v>9.0113031E7</v>
      </c>
      <c r="N2752" s="14" t="str">
        <f>IF(ISERROR(MATCH(C2752,Completed!A:A,0)),IF(ISERROR(MATCH(C2752,Unsub!B:B,0)),IF(H2752&lt;&gt;"",IF(O2752&lt;&gt;"",O2752,C2752&amp;"|"&amp;M2752&amp;"|"&amp;PROPER(B2752)&amp;"|"&amp;LOWER(H2752)),"#"),""),"")</f>
        <v/>
      </c>
      <c r="O2752" s="16" t="str">
        <f t="array" ref="O2752">IFERROR(INDEX(MultiMail!G:G,MATCH(C2752,MultiMail!A:A,0)),"")</f>
        <v>12752|90113031|Bryan Seah Bai En|bbeseah001@mymail.sim.edu.sg
12752|90113031|Bryan Seah Bai En|BRYAN.SEAH94@GMAIL.COM
</v>
      </c>
      <c r="P2752" s="17" t="str">
        <f t="array" ref="P2752">IFERROR(INDEX(EDMsort!A:A,MATCH(C2752,EDMsort!B:B,0)),"")</f>
        <v/>
      </c>
      <c r="Q2752" s="18"/>
    </row>
    <row r="2753" ht="14.25" hidden="1" customHeight="1">
      <c r="A2753" s="19">
        <v>2752.0</v>
      </c>
      <c r="B2753" s="20" t="s">
        <v>2885</v>
      </c>
      <c r="C2753" s="21">
        <v>12753.0</v>
      </c>
      <c r="D2753" s="22" t="s">
        <v>18</v>
      </c>
      <c r="E2753" s="22">
        <v>9.6392666E7</v>
      </c>
      <c r="F2753" s="14" t="str">
        <f>IF(ISERROR(MATCH(C2753,Completed!A:A,0)),IF(ISERROR(MATCH(C2753,Unsub!B:B,0)),IF(LEN(E2753)=8,E2753&amp;",","#"),""),"")</f>
        <v>96392666,</v>
      </c>
      <c r="G2753" s="14" t="str">
        <f>if(isna(match(C2753,KlikEDM!B:B,0)),"","ClickEDM")</f>
        <v/>
      </c>
      <c r="H2753" s="15" t="str">
        <f t="array" ref="H2753">iferror(lower(index(MultiMail!C:C,match(C2753,MultiMail!A:A,0))),"")</f>
        <v>rchen010@mymail.sim.edu.sg</v>
      </c>
      <c r="I2753" s="14" t="str">
        <f t="array" ref="I2753">iferror(index(KlikEDM!C:C,match(H2753,KlikEDM!A:A,0)),"")</f>
        <v/>
      </c>
      <c r="J2753" s="15" t="str">
        <f t="array" ref="J2753">iferror(lower(index(MultiMail!D:D,match(C2753,MultiMail!A:A,0))),"")</f>
        <v>ruidi.chenxd@gmail.com</v>
      </c>
      <c r="K2753" s="14" t="str">
        <f t="array" ref="K2753">iferror(index(KlikEDM!C:C,match(J2753,KlikEDM!A:A,0)),"")</f>
        <v/>
      </c>
      <c r="L2753" s="22"/>
      <c r="M2753" s="22">
        <v>9.6392666E7</v>
      </c>
      <c r="N2753" s="14" t="str">
        <f>IF(ISERROR(MATCH(C2753,Completed!A:A,0)),IF(ISERROR(MATCH(C2753,Unsub!B:B,0)),IF(H2753&lt;&gt;"",IF(O2753&lt;&gt;"",O2753,C2753&amp;"|"&amp;M2753&amp;"|"&amp;PROPER(B2753)&amp;"|"&amp;LOWER(H2753)),"#"),""),"")</f>
        <v>12753|96392666|Chen Ruidi|rchen010@mymail.sim.edu.sg
12753|96392666|Chen Ruidi|RUIDI.CHENXD@GMAIL.COM
</v>
      </c>
      <c r="O2753" s="16" t="str">
        <f t="array" ref="O2753">IFERROR(INDEX(MultiMail!G:G,MATCH(C2753,MultiMail!A:A,0)),"")</f>
        <v>12753|96392666|Chen Ruidi|rchen010@mymail.sim.edu.sg
12753|96392666|Chen Ruidi|RUIDI.CHENXD@GMAIL.COM
</v>
      </c>
      <c r="P2753" s="17">
        <f t="array" ref="P2753">IFERROR(INDEX(EDMsort!A:A,MATCH(C2753,EDMsort!B:B,0)),"")</f>
        <v>2</v>
      </c>
      <c r="Q2753" s="18"/>
    </row>
    <row r="2754" ht="14.25" hidden="1" customHeight="1">
      <c r="A2754" s="11">
        <v>2753.0</v>
      </c>
      <c r="B2754" s="12" t="s">
        <v>2886</v>
      </c>
      <c r="C2754" s="13">
        <v>12754.0</v>
      </c>
      <c r="D2754" s="14" t="s">
        <v>18</v>
      </c>
      <c r="E2754" s="14">
        <v>9.2709816E7</v>
      </c>
      <c r="F2754" s="14" t="str">
        <f>IF(ISERROR(MATCH(C2754,Completed!A:A,0)),IF(ISERROR(MATCH(C2754,Unsub!B:B,0)),IF(LEN(E2754)=8,E2754&amp;",","#"),""),"")</f>
        <v>92709816,</v>
      </c>
      <c r="G2754" s="14" t="str">
        <f>if(isna(match(C2754,KlikEDM!B:B,0)),"","ClickEDM")</f>
        <v/>
      </c>
      <c r="H2754" s="15" t="str">
        <f t="array" ref="H2754">iferror(lower(index(MultiMail!C:C,match(C2754,MultiMail!A:A,0))),"")</f>
        <v>ejykoh001@mymail.sim.edu.sg</v>
      </c>
      <c r="I2754" s="14" t="str">
        <f t="array" ref="I2754">iferror(index(KlikEDM!C:C,match(H2754,KlikEDM!A:A,0)),"")</f>
        <v/>
      </c>
      <c r="J2754" s="15" t="str">
        <f t="array" ref="J2754">iferror(lower(index(MultiMail!D:D,match(C2754,MultiMail!A:A,0))),"")</f>
        <v>eunice_2401@outlook.com</v>
      </c>
      <c r="K2754" s="14" t="str">
        <f t="array" ref="K2754">iferror(index(KlikEDM!C:C,match(J2754,KlikEDM!A:A,0)),"")</f>
        <v/>
      </c>
      <c r="L2754" s="14"/>
      <c r="M2754" s="14">
        <v>9.2709816E7</v>
      </c>
      <c r="N2754" s="14" t="str">
        <f>IF(ISERROR(MATCH(C2754,Completed!A:A,0)),IF(ISERROR(MATCH(C2754,Unsub!B:B,0)),IF(H2754&lt;&gt;"",IF(O2754&lt;&gt;"",O2754,C2754&amp;"|"&amp;M2754&amp;"|"&amp;PROPER(B2754)&amp;"|"&amp;LOWER(H2754)),"#"),""),"")</f>
        <v>12754|92709816|Eunice Koh Jia Yi|ejykoh001@mymail.sim.edu.sg
12754|92709816|Eunice Koh Jia Yi|EUNICE_2401@OUTLOOK.COM
</v>
      </c>
      <c r="O2754" s="16" t="str">
        <f t="array" ref="O2754">IFERROR(INDEX(MultiMail!G:G,MATCH(C2754,MultiMail!A:A,0)),"")</f>
        <v>12754|92709816|Eunice Koh Jia Yi|ejykoh001@mymail.sim.edu.sg
12754|92709816|Eunice Koh Jia Yi|EUNICE_2401@OUTLOOK.COM
</v>
      </c>
      <c r="P2754" s="17">
        <f t="array" ref="P2754">IFERROR(INDEX(EDMsort!A:A,MATCH(C2754,EDMsort!B:B,0)),"")</f>
        <v>1</v>
      </c>
      <c r="Q2754" s="18"/>
    </row>
    <row r="2755" ht="14.25" hidden="1" customHeight="1">
      <c r="A2755" s="19">
        <v>2754.0</v>
      </c>
      <c r="B2755" s="20" t="s">
        <v>2887</v>
      </c>
      <c r="C2755" s="21">
        <v>12755.0</v>
      </c>
      <c r="D2755" s="22" t="s">
        <v>18</v>
      </c>
      <c r="E2755" s="22">
        <v>8.782822E7</v>
      </c>
      <c r="F2755" s="14" t="str">
        <f>IF(ISERROR(MATCH(C2755,Completed!A:A,0)),IF(ISERROR(MATCH(C2755,Unsub!B:B,0)),IF(LEN(E2755)=8,E2755&amp;",","#"),""),"")</f>
        <v>87828220,</v>
      </c>
      <c r="G2755" s="14" t="str">
        <f>if(isna(match(C2755,KlikEDM!B:B,0)),"","ClickEDM")</f>
        <v/>
      </c>
      <c r="H2755" s="15" t="str">
        <f t="array" ref="H2755">iferror(lower(index(MultiMail!C:C,match(C2755,MultiMail!A:A,0))),"")</f>
        <v>qsyeo002@mymail.sim.edu.sg</v>
      </c>
      <c r="I2755" s="14" t="str">
        <f t="array" ref="I2755">iferror(index(KlikEDM!C:C,match(H2755,KlikEDM!A:A,0)),"")</f>
        <v/>
      </c>
      <c r="J2755" s="15" t="str">
        <f t="array" ref="J2755">iferror(lower(index(MultiMail!D:D,match(C2755,MultiMail!A:A,0))),"")</f>
        <v>chelseayeo95@gmail.com</v>
      </c>
      <c r="K2755" s="14" t="str">
        <f t="array" ref="K2755">iferror(index(KlikEDM!C:C,match(J2755,KlikEDM!A:A,0)),"")</f>
        <v/>
      </c>
      <c r="L2755" s="22"/>
      <c r="M2755" s="22">
        <v>8.782822E7</v>
      </c>
      <c r="N2755" s="14" t="str">
        <f>IF(ISERROR(MATCH(C2755,Completed!A:A,0)),IF(ISERROR(MATCH(C2755,Unsub!B:B,0)),IF(H2755&lt;&gt;"",IF(O2755&lt;&gt;"",O2755,C2755&amp;"|"&amp;M2755&amp;"|"&amp;PROPER(B2755)&amp;"|"&amp;LOWER(H2755)),"#"),""),"")</f>
        <v>12755|87828220|Yeo Qiao Shi|qsyeo002@mymail.sim.edu.sg
12755|87828220|Yeo Qiao Shi|CHELSEAYEO95@GMAIL.COM
</v>
      </c>
      <c r="O2755" s="16" t="str">
        <f t="array" ref="O2755">IFERROR(INDEX(MultiMail!G:G,MATCH(C2755,MultiMail!A:A,0)),"")</f>
        <v>12755|87828220|Yeo Qiao Shi|qsyeo002@mymail.sim.edu.sg
12755|87828220|Yeo Qiao Shi|CHELSEAYEO95@GMAIL.COM
</v>
      </c>
      <c r="P2755" s="17">
        <f t="array" ref="P2755">IFERROR(INDEX(EDMsort!A:A,MATCH(C2755,EDMsort!B:B,0)),"")</f>
        <v>4</v>
      </c>
      <c r="Q2755" s="18"/>
    </row>
    <row r="2756" ht="14.25" hidden="1" customHeight="1">
      <c r="A2756" s="11">
        <v>2755.0</v>
      </c>
      <c r="B2756" s="12" t="s">
        <v>2888</v>
      </c>
      <c r="C2756" s="13">
        <v>12756.0</v>
      </c>
      <c r="D2756" s="14" t="s">
        <v>18</v>
      </c>
      <c r="E2756" s="14">
        <v>8.3226868E7</v>
      </c>
      <c r="F2756" s="14" t="str">
        <f>IF(ISERROR(MATCH(C2756,Completed!A:A,0)),IF(ISERROR(MATCH(C2756,Unsub!B:B,0)),IF(LEN(E2756)=8,E2756&amp;",","#"),""),"")</f>
        <v>83226868,</v>
      </c>
      <c r="G2756" s="14" t="str">
        <f>if(isna(match(C2756,KlikEDM!B:B,0)),"","ClickEDM")</f>
        <v/>
      </c>
      <c r="H2756" s="15" t="str">
        <f t="array" ref="H2756">iferror(lower(index(MultiMail!C:C,match(C2756,MultiMail!A:A,0))),"")</f>
        <v>snttay001@mymail.sim.edu.sg</v>
      </c>
      <c r="I2756" s="14" t="str">
        <f t="array" ref="I2756">iferror(index(KlikEDM!C:C,match(H2756,KlikEDM!A:A,0)),"")</f>
        <v/>
      </c>
      <c r="J2756" s="15" t="str">
        <f t="array" ref="J2756">iferror(lower(index(MultiMail!D:D,match(C2756,MultiMail!A:A,0))),"")</f>
        <v>tiffanytay123@gmail.com</v>
      </c>
      <c r="K2756" s="14" t="str">
        <f t="array" ref="K2756">iferror(index(KlikEDM!C:C,match(J2756,KlikEDM!A:A,0)),"")</f>
        <v/>
      </c>
      <c r="L2756" s="14"/>
      <c r="M2756" s="14">
        <v>8.3226868E7</v>
      </c>
      <c r="N2756" s="14" t="str">
        <f>IF(ISERROR(MATCH(C2756,Completed!A:A,0)),IF(ISERROR(MATCH(C2756,Unsub!B:B,0)),IF(H2756&lt;&gt;"",IF(O2756&lt;&gt;"",O2756,C2756&amp;"|"&amp;M2756&amp;"|"&amp;PROPER(B2756)&amp;"|"&amp;LOWER(H2756)),"#"),""),"")</f>
        <v>12756|83226868|Tay Shi Nee Tiffany|snttay001@mymail.sim.edu.sg
12756|83226868|Tay Shi Nee Tiffany|TIFFANYTAY123@GMAIL.COM
</v>
      </c>
      <c r="O2756" s="16" t="str">
        <f t="array" ref="O2756">IFERROR(INDEX(MultiMail!G:G,MATCH(C2756,MultiMail!A:A,0)),"")</f>
        <v>12756|83226868|Tay Shi Nee Tiffany|snttay001@mymail.sim.edu.sg
12756|83226868|Tay Shi Nee Tiffany|TIFFANYTAY123@GMAIL.COM
</v>
      </c>
      <c r="P2756" s="17">
        <f t="array" ref="P2756">IFERROR(INDEX(EDMsort!A:A,MATCH(C2756,EDMsort!B:B,0)),"")</f>
        <v>3</v>
      </c>
      <c r="Q2756" s="18"/>
    </row>
    <row r="2757" ht="14.25" hidden="1" customHeight="1">
      <c r="A2757" s="19">
        <v>2756.0</v>
      </c>
      <c r="B2757" s="20" t="s">
        <v>2889</v>
      </c>
      <c r="C2757" s="21">
        <v>12757.0</v>
      </c>
      <c r="D2757" s="22" t="s">
        <v>18</v>
      </c>
      <c r="E2757" s="22">
        <v>8.6066835E7</v>
      </c>
      <c r="F2757" s="14" t="str">
        <f>IF(ISERROR(MATCH(C2757,Completed!A:A,0)),IF(ISERROR(MATCH(C2757,Unsub!B:B,0)),IF(LEN(E2757)=8,E2757&amp;",","#"),""),"")</f>
        <v>86066835,</v>
      </c>
      <c r="G2757" s="14" t="str">
        <f>if(isna(match(C2757,KlikEDM!B:B,0)),"","ClickEDM")</f>
        <v/>
      </c>
      <c r="H2757" s="15" t="str">
        <f t="array" ref="H2757">iferror(lower(index(MultiMail!C:C,match(C2757,MultiMail!A:A,0))),"")</f>
        <v>rajendra013@mymail.sim.edu.sg</v>
      </c>
      <c r="I2757" s="14" t="str">
        <f t="array" ref="I2757">iferror(index(KlikEDM!C:C,match(H2757,KlikEDM!A:A,0)),"")</f>
        <v/>
      </c>
      <c r="J2757" s="15" t="str">
        <f t="array" ref="J2757">iferror(lower(index(MultiMail!D:D,match(C2757,MultiMail!A:A,0))),"")</f>
        <v>rajendran.gajesh@gmail.com</v>
      </c>
      <c r="K2757" s="14" t="str">
        <f t="array" ref="K2757">iferror(index(KlikEDM!C:C,match(J2757,KlikEDM!A:A,0)),"")</f>
        <v/>
      </c>
      <c r="L2757" s="22"/>
      <c r="M2757" s="22">
        <v>8.6066835E7</v>
      </c>
      <c r="N2757" s="14" t="str">
        <f>IF(ISERROR(MATCH(C2757,Completed!A:A,0)),IF(ISERROR(MATCH(C2757,Unsub!B:B,0)),IF(H2757&lt;&gt;"",IF(O2757&lt;&gt;"",O2757,C2757&amp;"|"&amp;M2757&amp;"|"&amp;PROPER(B2757)&amp;"|"&amp;LOWER(H2757)),"#"),""),"")</f>
        <v>12757|86066835|Gajeshwaran S/O Rajendran|rajendra013@mymail.sim.edu.sg
12757|86066835|Gajeshwaran S/O Rajendran|RAJENDRAN.GAJESH@GMAIL.COM
</v>
      </c>
      <c r="O2757" s="16" t="str">
        <f t="array" ref="O2757">IFERROR(INDEX(MultiMail!G:G,MATCH(C2757,MultiMail!A:A,0)),"")</f>
        <v>12757|86066835|Gajeshwaran S/O Rajendran|rajendra013@mymail.sim.edu.sg
12757|86066835|Gajeshwaran S/O Rajendran|RAJENDRAN.GAJESH@GMAIL.COM
</v>
      </c>
      <c r="P2757" s="17">
        <f t="array" ref="P2757">IFERROR(INDEX(EDMsort!A:A,MATCH(C2757,EDMsort!B:B,0)),"")</f>
        <v>2</v>
      </c>
      <c r="Q2757" s="18"/>
    </row>
    <row r="2758" ht="14.25" hidden="1" customHeight="1">
      <c r="A2758" s="11">
        <v>2757.0</v>
      </c>
      <c r="B2758" s="12" t="s">
        <v>2890</v>
      </c>
      <c r="C2758" s="13">
        <v>12758.0</v>
      </c>
      <c r="D2758" s="14" t="s">
        <v>18</v>
      </c>
      <c r="E2758" s="14">
        <v>9.0670812E7</v>
      </c>
      <c r="F2758" s="14" t="str">
        <f>IF(ISERROR(MATCH(C2758,Completed!A:A,0)),IF(ISERROR(MATCH(C2758,Unsub!B:B,0)),IF(LEN(E2758)=8,E2758&amp;",","#"),""),"")</f>
        <v/>
      </c>
      <c r="G2758" s="14" t="str">
        <f>if(isna(match(C2758,KlikEDM!B:B,0)),"","ClickEDM")</f>
        <v/>
      </c>
      <c r="H2758" s="15" t="str">
        <f t="array" ref="H2758">iferror(lower(index(MultiMail!C:C,match(C2758,MultiMail!A:A,0))),"")</f>
        <v>ptslim004@mymail.sim.edu.sg</v>
      </c>
      <c r="I2758" s="14" t="str">
        <f t="array" ref="I2758">iferror(index(KlikEDM!C:C,match(H2758,KlikEDM!A:A,0)),"")</f>
        <v/>
      </c>
      <c r="J2758" s="15" t="str">
        <f t="array" ref="J2758">iferror(lower(index(MultiMail!D:D,match(C2758,MultiMail!A:A,0))),"")</f>
        <v>sharonlimpeiting@gmail.com</v>
      </c>
      <c r="K2758" s="14" t="str">
        <f t="array" ref="K2758">iferror(index(KlikEDM!C:C,match(J2758,KlikEDM!A:A,0)),"")</f>
        <v/>
      </c>
      <c r="L2758" s="14"/>
      <c r="M2758" s="14">
        <v>9.0670812E7</v>
      </c>
      <c r="N2758" s="14" t="str">
        <f>IF(ISERROR(MATCH(C2758,Completed!A:A,0)),IF(ISERROR(MATCH(C2758,Unsub!B:B,0)),IF(H2758&lt;&gt;"",IF(O2758&lt;&gt;"",O2758,C2758&amp;"|"&amp;M2758&amp;"|"&amp;PROPER(B2758)&amp;"|"&amp;LOWER(H2758)),"#"),""),"")</f>
        <v/>
      </c>
      <c r="O2758" s="16" t="str">
        <f t="array" ref="O2758">IFERROR(INDEX(MultiMail!G:G,MATCH(C2758,MultiMail!A:A,0)),"")</f>
        <v>12758|90670812|Lim Pei Ting Sharon|ptslim004@mymail.sim.edu.sg
12758|90670812|Lim Pei Ting Sharon|SHARONLIMPEITING@GMAIL.COM
</v>
      </c>
      <c r="P2758" s="17" t="str">
        <f t="array" ref="P2758">IFERROR(INDEX(EDMsort!A:A,MATCH(C2758,EDMsort!B:B,0)),"")</f>
        <v/>
      </c>
      <c r="Q2758" s="18"/>
    </row>
    <row r="2759" ht="14.25" hidden="1" customHeight="1">
      <c r="A2759" s="19">
        <v>2758.0</v>
      </c>
      <c r="B2759" s="20" t="s">
        <v>2891</v>
      </c>
      <c r="C2759" s="21">
        <v>12759.0</v>
      </c>
      <c r="D2759" s="22" t="s">
        <v>18</v>
      </c>
      <c r="E2759" s="22">
        <v>8.5717114E7</v>
      </c>
      <c r="F2759" s="14" t="str">
        <f>IF(ISERROR(MATCH(C2759,Completed!A:A,0)),IF(ISERROR(MATCH(C2759,Unsub!B:B,0)),IF(LEN(E2759)=8,E2759&amp;",","#"),""),"")</f>
        <v/>
      </c>
      <c r="G2759" s="14" t="str">
        <f>if(isna(match(C2759,KlikEDM!B:B,0)),"","ClickEDM")</f>
        <v/>
      </c>
      <c r="H2759" s="15" t="str">
        <f t="array" ref="H2759">iferror(lower(index(MultiMail!C:C,match(C2759,MultiMail!A:A,0))),"")</f>
        <v>harshika001@mymail.sim.edu.sg</v>
      </c>
      <c r="I2759" s="14" t="str">
        <f t="array" ref="I2759">iferror(index(KlikEDM!C:C,match(H2759,KlikEDM!A:A,0)),"")</f>
        <v/>
      </c>
      <c r="J2759" s="15" t="str">
        <f t="array" ref="J2759">iferror(lower(index(MultiMail!D:D,match(C2759,MultiMail!A:A,0))),"")</f>
        <v>harshikasharma@live.com</v>
      </c>
      <c r="K2759" s="14" t="str">
        <f t="array" ref="K2759">iferror(index(KlikEDM!C:C,match(J2759,KlikEDM!A:A,0)),"")</f>
        <v/>
      </c>
      <c r="L2759" s="22"/>
      <c r="M2759" s="22">
        <v>8.5717114E7</v>
      </c>
      <c r="N2759" s="14" t="str">
        <f>IF(ISERROR(MATCH(C2759,Completed!A:A,0)),IF(ISERROR(MATCH(C2759,Unsub!B:B,0)),IF(H2759&lt;&gt;"",IF(O2759&lt;&gt;"",O2759,C2759&amp;"|"&amp;M2759&amp;"|"&amp;PROPER(B2759)&amp;"|"&amp;LOWER(H2759)),"#"),""),"")</f>
        <v/>
      </c>
      <c r="O2759" s="16" t="str">
        <f t="array" ref="O2759">IFERROR(INDEX(MultiMail!G:G,MATCH(C2759,MultiMail!A:A,0)),"")</f>
        <v>12759|85717114|Harshika Sharma|harshika001@mymail.sim.edu.sg
12759|85717114|Harshika Sharma|HARSHIKASHARMA@LIVE.COM
</v>
      </c>
      <c r="P2759" s="17" t="str">
        <f t="array" ref="P2759">IFERROR(INDEX(EDMsort!A:A,MATCH(C2759,EDMsort!B:B,0)),"")</f>
        <v/>
      </c>
      <c r="Q2759" s="18"/>
    </row>
    <row r="2760" ht="14.25" hidden="1" customHeight="1">
      <c r="A2760" s="11">
        <v>2759.0</v>
      </c>
      <c r="B2760" s="12" t="s">
        <v>2892</v>
      </c>
      <c r="C2760" s="13">
        <v>12760.0</v>
      </c>
      <c r="D2760" s="14" t="s">
        <v>18</v>
      </c>
      <c r="E2760" s="14">
        <v>9.1735559E7</v>
      </c>
      <c r="F2760" s="14" t="str">
        <f>IF(ISERROR(MATCH(C2760,Completed!A:A,0)),IF(ISERROR(MATCH(C2760,Unsub!B:B,0)),IF(LEN(E2760)=8,E2760&amp;",","#"),""),"")</f>
        <v>91735559,</v>
      </c>
      <c r="G2760" s="14" t="str">
        <f>if(isna(match(C2760,KlikEDM!B:B,0)),"","ClickEDM")</f>
        <v/>
      </c>
      <c r="H2760" s="15" t="str">
        <f t="array" ref="H2760">iferror(lower(index(MultiMail!C:C,match(C2760,MultiMail!A:A,0))),"")</f>
        <v>kejthay001@mymail.sim.edu.sg</v>
      </c>
      <c r="I2760" s="14" t="str">
        <f t="array" ref="I2760">iferror(index(KlikEDM!C:C,match(H2760,KlikEDM!A:A,0)),"")</f>
        <v/>
      </c>
      <c r="J2760" s="15" t="str">
        <f t="array" ref="J2760">iferror(lower(index(MultiMail!D:D,match(C2760,MultiMail!A:A,0))),"")</f>
        <v>johnthay75@hotmail.com</v>
      </c>
      <c r="K2760" s="14" t="str">
        <f t="array" ref="K2760">iferror(index(KlikEDM!C:C,match(J2760,KlikEDM!A:A,0)),"")</f>
        <v/>
      </c>
      <c r="L2760" s="14"/>
      <c r="M2760" s="14">
        <v>9.1735559E7</v>
      </c>
      <c r="N2760" s="14" t="str">
        <f>IF(ISERROR(MATCH(C2760,Completed!A:A,0)),IF(ISERROR(MATCH(C2760,Unsub!B:B,0)),IF(H2760&lt;&gt;"",IF(O2760&lt;&gt;"",O2760,C2760&amp;"|"&amp;M2760&amp;"|"&amp;PROPER(B2760)&amp;"|"&amp;LOWER(H2760)),"#"),""),"")</f>
        <v>12760|91735559|Thay Kai En, Johnathan|kejthay001@mymail.sim.edu.sg
12760|91735559|Thay Kai En, Johnathan|JOHNTHAY75@HOTMAIL.COM
</v>
      </c>
      <c r="O2760" s="16" t="str">
        <f t="array" ref="O2760">IFERROR(INDEX(MultiMail!G:G,MATCH(C2760,MultiMail!A:A,0)),"")</f>
        <v>12760|91735559|Thay Kai En, Johnathan|kejthay001@mymail.sim.edu.sg
12760|91735559|Thay Kai En, Johnathan|JOHNTHAY75@HOTMAIL.COM
</v>
      </c>
      <c r="P2760" s="17">
        <f t="array" ref="P2760">IFERROR(INDEX(EDMsort!A:A,MATCH(C2760,EDMsort!B:B,0)),"")</f>
        <v>1</v>
      </c>
      <c r="Q2760" s="18"/>
    </row>
    <row r="2761" ht="14.25" customHeight="1">
      <c r="A2761" s="19">
        <v>2760.0</v>
      </c>
      <c r="B2761" s="20" t="s">
        <v>2893</v>
      </c>
      <c r="C2761" s="21">
        <v>12761.0</v>
      </c>
      <c r="D2761" s="22" t="s">
        <v>18</v>
      </c>
      <c r="E2761" s="22">
        <v>9.6123909E7</v>
      </c>
      <c r="F2761" s="14" t="str">
        <f>IF(ISERROR(MATCH(C2761,Completed!A:A,0)),IF(ISERROR(MATCH(C2761,Unsub!B:B,0)),IF(LEN(E2761)=8,E2761&amp;",","#"),""),"")</f>
        <v>96123909,</v>
      </c>
      <c r="G2761" s="14" t="str">
        <f>if(isna(match(C2761,KlikEDM!B:B,0)),"","ClickEDM")</f>
        <v>ClickEDM</v>
      </c>
      <c r="H2761" s="15" t="str">
        <f t="array" ref="H2761">iferror(lower(index(MultiMail!C:C,match(C2761,MultiMail!A:A,0))),"")</f>
        <v>sikka001@mymail.sim.edu.sg</v>
      </c>
      <c r="I2761" s="14" t="str">
        <f t="array" ref="I2761">iferror(index(KlikEDM!C:C,match(H2761,KlikEDM!A:A,0)),"")</f>
        <v/>
      </c>
      <c r="J2761" s="15" t="str">
        <f t="array" ref="J2761">iferror(lower(index(MultiMail!D:D,match(C2761,MultiMail!A:A,0))),"")</f>
        <v>mishusikka98@gmail.com</v>
      </c>
      <c r="K2761" s="14" t="str">
        <f t="array" ref="K2761">iferror(index(KlikEDM!C:C,match(J2761,KlikEDM!A:A,0)),"")</f>
        <v>eblast D</v>
      </c>
      <c r="L2761" s="22"/>
      <c r="M2761" s="22">
        <v>9.6123909E7</v>
      </c>
      <c r="N2761" s="14" t="str">
        <f>IF(ISERROR(MATCH(C2761,Completed!A:A,0)),IF(ISERROR(MATCH(C2761,Unsub!B:B,0)),IF(H2761&lt;&gt;"",IF(O2761&lt;&gt;"",O2761,C2761&amp;"|"&amp;M2761&amp;"|"&amp;PROPER(B2761)&amp;"|"&amp;LOWER(H2761)),"#"),""),"")</f>
        <v>12761|96123909|Sikka Mishu|sikka001@mymail.sim.edu.sg
12761|96123909|Sikka Mishu|MISHUSIKKA98@GMAIL.COM
</v>
      </c>
      <c r="O2761" s="16" t="str">
        <f t="array" ref="O2761">IFERROR(INDEX(MultiMail!G:G,MATCH(C2761,MultiMail!A:A,0)),"")</f>
        <v>12761|96123909|Sikka Mishu|sikka001@mymail.sim.edu.sg
12761|96123909|Sikka Mishu|MISHUSIKKA98@GMAIL.COM
</v>
      </c>
      <c r="P2761" s="17">
        <f t="array" ref="P2761">IFERROR(INDEX(EDMsort!A:A,MATCH(C2761,EDMsort!B:B,0)),"")</f>
        <v>4</v>
      </c>
      <c r="Q2761" s="18"/>
    </row>
    <row r="2762" ht="14.25" hidden="1" customHeight="1">
      <c r="A2762" s="11">
        <v>2761.0</v>
      </c>
      <c r="B2762" s="12" t="s">
        <v>2894</v>
      </c>
      <c r="C2762" s="13">
        <v>12762.0</v>
      </c>
      <c r="D2762" s="14" t="s">
        <v>18</v>
      </c>
      <c r="E2762" s="14">
        <v>9.1388398E7</v>
      </c>
      <c r="F2762" s="14" t="str">
        <f>IF(ISERROR(MATCH(C2762,Completed!A:A,0)),IF(ISERROR(MATCH(C2762,Unsub!B:B,0)),IF(LEN(E2762)=8,E2762&amp;",","#"),""),"")</f>
        <v>91388398,</v>
      </c>
      <c r="G2762" s="14" t="str">
        <f>if(isna(match(C2762,KlikEDM!B:B,0)),"","ClickEDM")</f>
        <v/>
      </c>
      <c r="H2762" s="15" t="str">
        <f t="array" ref="H2762">iferror(lower(index(MultiMail!C:C,match(C2762,MultiMail!A:A,0))),"")</f>
        <v>myngoh001@mymail.sim.edu.sg</v>
      </c>
      <c r="I2762" s="14" t="str">
        <f t="array" ref="I2762">iferror(index(KlikEDM!C:C,match(H2762,KlikEDM!A:A,0)),"")</f>
        <v/>
      </c>
      <c r="J2762" s="15" t="str">
        <f t="array" ref="J2762">iferror(lower(index(MultiMail!D:D,match(C2762,MultiMail!A:A,0))),"")</f>
        <v>jacesea@gmail.com</v>
      </c>
      <c r="K2762" s="14" t="str">
        <f t="array" ref="K2762">iferror(index(KlikEDM!C:C,match(J2762,KlikEDM!A:A,0)),"")</f>
        <v/>
      </c>
      <c r="L2762" s="14"/>
      <c r="M2762" s="14">
        <v>9.1388398E7</v>
      </c>
      <c r="N2762" s="14" t="str">
        <f>IF(ISERROR(MATCH(C2762,Completed!A:A,0)),IF(ISERROR(MATCH(C2762,Unsub!B:B,0)),IF(H2762&lt;&gt;"",IF(O2762&lt;&gt;"",O2762,C2762&amp;"|"&amp;M2762&amp;"|"&amp;PROPER(B2762)&amp;"|"&amp;LOWER(H2762)),"#"),""),"")</f>
        <v>12762|91388398|Ngoh Mei Yi|myngoh001@mymail.sim.edu.sg
12762|91388398|Ngoh Mei Yi|JACESEA@GMAIL.COM
</v>
      </c>
      <c r="O2762" s="16" t="str">
        <f t="array" ref="O2762">IFERROR(INDEX(MultiMail!G:G,MATCH(C2762,MultiMail!A:A,0)),"")</f>
        <v>12762|91388398|Ngoh Mei Yi|myngoh001@mymail.sim.edu.sg
12762|91388398|Ngoh Mei Yi|JACESEA@GMAIL.COM
</v>
      </c>
      <c r="P2762" s="17">
        <f t="array" ref="P2762">IFERROR(INDEX(EDMsort!A:A,MATCH(C2762,EDMsort!B:B,0)),"")</f>
        <v>3</v>
      </c>
      <c r="Q2762" s="18"/>
    </row>
    <row r="2763" ht="14.25" hidden="1" customHeight="1">
      <c r="A2763" s="19">
        <v>2762.0</v>
      </c>
      <c r="B2763" s="20" t="s">
        <v>2895</v>
      </c>
      <c r="C2763" s="21">
        <v>12763.0</v>
      </c>
      <c r="D2763" s="22" t="s">
        <v>18</v>
      </c>
      <c r="E2763" s="22">
        <v>9.0621243E7</v>
      </c>
      <c r="F2763" s="14" t="str">
        <f>IF(ISERROR(MATCH(C2763,Completed!A:A,0)),IF(ISERROR(MATCH(C2763,Unsub!B:B,0)),IF(LEN(E2763)=8,E2763&amp;",","#"),""),"")</f>
        <v>90621243,</v>
      </c>
      <c r="G2763" s="14" t="str">
        <f>if(isna(match(C2763,KlikEDM!B:B,0)),"","ClickEDM")</f>
        <v/>
      </c>
      <c r="H2763" s="15" t="str">
        <f t="array" ref="H2763">iferror(lower(index(MultiMail!C:C,match(C2763,MultiMail!A:A,0))),"")</f>
        <v>qerteo001@mymail.sim.edu.sg</v>
      </c>
      <c r="I2763" s="14" t="str">
        <f t="array" ref="I2763">iferror(index(KlikEDM!C:C,match(H2763,KlikEDM!A:A,0)),"")</f>
        <v/>
      </c>
      <c r="J2763" s="15" t="str">
        <f t="array" ref="J2763">iferror(lower(index(MultiMail!D:D,match(C2763,MultiMail!A:A,0))),"")</f>
        <v>rachel-teo@hotmail.com</v>
      </c>
      <c r="K2763" s="14" t="str">
        <f t="array" ref="K2763">iferror(index(KlikEDM!C:C,match(J2763,KlikEDM!A:A,0)),"")</f>
        <v/>
      </c>
      <c r="L2763" s="22"/>
      <c r="M2763" s="22">
        <v>9.0621243E7</v>
      </c>
      <c r="N2763" s="14" t="str">
        <f>IF(ISERROR(MATCH(C2763,Completed!A:A,0)),IF(ISERROR(MATCH(C2763,Unsub!B:B,0)),IF(H2763&lt;&gt;"",IF(O2763&lt;&gt;"",O2763,C2763&amp;"|"&amp;M2763&amp;"|"&amp;PROPER(B2763)&amp;"|"&amp;LOWER(H2763)),"#"),""),"")</f>
        <v>12763|90621243|Teo Qi En Rachel|qerteo001@mymail.sim.edu.sg
12763|90621243|Teo Qi En Rachel|RACHEL-TEO@HOTMAIL.COM
</v>
      </c>
      <c r="O2763" s="16" t="str">
        <f t="array" ref="O2763">IFERROR(INDEX(MultiMail!G:G,MATCH(C2763,MultiMail!A:A,0)),"")</f>
        <v>12763|90621243|Teo Qi En Rachel|qerteo001@mymail.sim.edu.sg
12763|90621243|Teo Qi En Rachel|RACHEL-TEO@HOTMAIL.COM
</v>
      </c>
      <c r="P2763" s="17">
        <f t="array" ref="P2763">IFERROR(INDEX(EDMsort!A:A,MATCH(C2763,EDMsort!B:B,0)),"")</f>
        <v>2</v>
      </c>
      <c r="Q2763" s="18"/>
    </row>
    <row r="2764" ht="14.25" hidden="1" customHeight="1">
      <c r="A2764" s="11">
        <v>2763.0</v>
      </c>
      <c r="B2764" s="12" t="s">
        <v>2896</v>
      </c>
      <c r="C2764" s="13">
        <v>12764.0</v>
      </c>
      <c r="D2764" s="14" t="s">
        <v>18</v>
      </c>
      <c r="E2764" s="14">
        <v>8.6550611E7</v>
      </c>
      <c r="F2764" s="14" t="str">
        <f>IF(ISERROR(MATCH(C2764,Completed!A:A,0)),IF(ISERROR(MATCH(C2764,Unsub!B:B,0)),IF(LEN(E2764)=8,E2764&amp;",","#"),""),"")</f>
        <v>86550611,</v>
      </c>
      <c r="G2764" s="14" t="str">
        <f>if(isna(match(C2764,KlikEDM!B:B,0)),"","ClickEDM")</f>
        <v/>
      </c>
      <c r="H2764" s="15" t="str">
        <f t="array" ref="H2764">iferror(lower(index(MultiMail!C:C,match(C2764,MultiMail!A:A,0))),"")</f>
        <v>gupta036@mymail.sim.edu.sg</v>
      </c>
      <c r="I2764" s="14" t="str">
        <f t="array" ref="I2764">iferror(index(KlikEDM!C:C,match(H2764,KlikEDM!A:A,0)),"")</f>
        <v/>
      </c>
      <c r="J2764" s="15" t="str">
        <f t="array" ref="J2764">iferror(lower(index(MultiMail!D:D,match(C2764,MultiMail!A:A,0))),"")</f>
        <v>rainbow.tantra@gmail.com</v>
      </c>
      <c r="K2764" s="14" t="str">
        <f t="array" ref="K2764">iferror(index(KlikEDM!C:C,match(J2764,KlikEDM!A:A,0)),"")</f>
        <v/>
      </c>
      <c r="L2764" s="14"/>
      <c r="M2764" s="14">
        <v>8.6550611E7</v>
      </c>
      <c r="N2764" s="14" t="str">
        <f>IF(ISERROR(MATCH(C2764,Completed!A:A,0)),IF(ISERROR(MATCH(C2764,Unsub!B:B,0)),IF(H2764&lt;&gt;"",IF(O2764&lt;&gt;"",O2764,C2764&amp;"|"&amp;M2764&amp;"|"&amp;PROPER(B2764)&amp;"|"&amp;LOWER(H2764)),"#"),""),"")</f>
        <v>12764|86550611|Abhishek Gupta|gupta036@mymail.sim.edu.sg
12764|86550611|Abhishek Gupta|RAINBOW.TANTRA@GMAIL.COM
</v>
      </c>
      <c r="O2764" s="16" t="str">
        <f t="array" ref="O2764">IFERROR(INDEX(MultiMail!G:G,MATCH(C2764,MultiMail!A:A,0)),"")</f>
        <v>12764|86550611|Abhishek Gupta|gupta036@mymail.sim.edu.sg
12764|86550611|Abhishek Gupta|RAINBOW.TANTRA@GMAIL.COM
</v>
      </c>
      <c r="P2764" s="17">
        <f t="array" ref="P2764">IFERROR(INDEX(EDMsort!A:A,MATCH(C2764,EDMsort!B:B,0)),"")</f>
        <v>1</v>
      </c>
      <c r="Q2764" s="18"/>
    </row>
    <row r="2765" ht="14.25" hidden="1" customHeight="1">
      <c r="A2765" s="19">
        <v>2764.0</v>
      </c>
      <c r="B2765" s="20" t="s">
        <v>2897</v>
      </c>
      <c r="C2765" s="21">
        <v>12765.0</v>
      </c>
      <c r="D2765" s="22" t="s">
        <v>18</v>
      </c>
      <c r="E2765" s="22">
        <v>9.3378332E7</v>
      </c>
      <c r="F2765" s="14" t="str">
        <f>IF(ISERROR(MATCH(C2765,Completed!A:A,0)),IF(ISERROR(MATCH(C2765,Unsub!B:B,0)),IF(LEN(E2765)=8,E2765&amp;",","#"),""),"")</f>
        <v>93378332,</v>
      </c>
      <c r="G2765" s="14" t="str">
        <f>if(isna(match(C2765,KlikEDM!B:B,0)),"","ClickEDM")</f>
        <v/>
      </c>
      <c r="H2765" s="15" t="str">
        <f t="array" ref="H2765">iferror(lower(index(MultiMail!C:C,match(C2765,MultiMail!A:A,0))),"")</f>
        <v>zslow001@mymail.sim.edu.sg</v>
      </c>
      <c r="I2765" s="14" t="str">
        <f t="array" ref="I2765">iferror(index(KlikEDM!C:C,match(H2765,KlikEDM!A:A,0)),"")</f>
        <v/>
      </c>
      <c r="J2765" s="15" t="str">
        <f t="array" ref="J2765">iferror(lower(index(MultiMail!D:D,match(C2765,MultiMail!A:A,0))),"")</f>
        <v>lowzhishen@hotmail.com</v>
      </c>
      <c r="K2765" s="14" t="str">
        <f t="array" ref="K2765">iferror(index(KlikEDM!C:C,match(J2765,KlikEDM!A:A,0)),"")</f>
        <v/>
      </c>
      <c r="L2765" s="22"/>
      <c r="M2765" s="22">
        <v>9.3378332E7</v>
      </c>
      <c r="N2765" s="14" t="str">
        <f>IF(ISERROR(MATCH(C2765,Completed!A:A,0)),IF(ISERROR(MATCH(C2765,Unsub!B:B,0)),IF(H2765&lt;&gt;"",IF(O2765&lt;&gt;"",O2765,C2765&amp;"|"&amp;M2765&amp;"|"&amp;PROPER(B2765)&amp;"|"&amp;LOWER(H2765)),"#"),""),"")</f>
        <v>12765|93378332|Low Zhi Shen|zslow001@mymail.sim.edu.sg
12765|93378332|Low Zhi Shen|LOWZHISHEN@HOTMAIL.COM
</v>
      </c>
      <c r="O2765" s="16" t="str">
        <f t="array" ref="O2765">IFERROR(INDEX(MultiMail!G:G,MATCH(C2765,MultiMail!A:A,0)),"")</f>
        <v>12765|93378332|Low Zhi Shen|zslow001@mymail.sim.edu.sg
12765|93378332|Low Zhi Shen|LOWZHISHEN@HOTMAIL.COM
</v>
      </c>
      <c r="P2765" s="17">
        <f t="array" ref="P2765">IFERROR(INDEX(EDMsort!A:A,MATCH(C2765,EDMsort!B:B,0)),"")</f>
        <v>4</v>
      </c>
      <c r="Q2765" s="18"/>
    </row>
    <row r="2766" ht="14.25" hidden="1" customHeight="1">
      <c r="A2766" s="11">
        <v>2765.0</v>
      </c>
      <c r="B2766" s="12" t="s">
        <v>2898</v>
      </c>
      <c r="C2766" s="13">
        <v>12766.0</v>
      </c>
      <c r="D2766" s="14" t="s">
        <v>18</v>
      </c>
      <c r="E2766" s="14">
        <v>9.7646604E7</v>
      </c>
      <c r="F2766" s="14" t="str">
        <f>IF(ISERROR(MATCH(C2766,Completed!A:A,0)),IF(ISERROR(MATCH(C2766,Unsub!B:B,0)),IF(LEN(E2766)=8,E2766&amp;",","#"),""),"")</f>
        <v>97646604,</v>
      </c>
      <c r="G2766" s="14" t="str">
        <f>if(isna(match(C2766,KlikEDM!B:B,0)),"","ClickEDM")</f>
        <v/>
      </c>
      <c r="H2766" s="15" t="str">
        <f t="array" ref="H2766">iferror(lower(index(MultiMail!C:C,match(C2766,MultiMail!A:A,0))),"")</f>
        <v>yyngai001@mymail.sim.edu.sg</v>
      </c>
      <c r="I2766" s="14" t="str">
        <f t="array" ref="I2766">iferror(index(KlikEDM!C:C,match(H2766,KlikEDM!A:A,0)),"")</f>
        <v/>
      </c>
      <c r="J2766" s="15" t="str">
        <f t="array" ref="J2766">iferror(lower(index(MultiMail!D:D,match(C2766,MultiMail!A:A,0))),"")</f>
        <v>ngaiyunying@gmail.com</v>
      </c>
      <c r="K2766" s="14" t="str">
        <f t="array" ref="K2766">iferror(index(KlikEDM!C:C,match(J2766,KlikEDM!A:A,0)),"")</f>
        <v/>
      </c>
      <c r="L2766" s="14"/>
      <c r="M2766" s="14">
        <v>9.7646604E7</v>
      </c>
      <c r="N2766" s="14" t="str">
        <f>IF(ISERROR(MATCH(C2766,Completed!A:A,0)),IF(ISERROR(MATCH(C2766,Unsub!B:B,0)),IF(H2766&lt;&gt;"",IF(O2766&lt;&gt;"",O2766,C2766&amp;"|"&amp;M2766&amp;"|"&amp;PROPER(B2766)&amp;"|"&amp;LOWER(H2766)),"#"),""),"")</f>
        <v>12766|97646604|Ngai Yun Ying|yyngai001@mymail.sim.edu.sg
12766|97646604|Ngai Yun Ying|NGAIYUNYING@GMAIL.COM
</v>
      </c>
      <c r="O2766" s="16" t="str">
        <f t="array" ref="O2766">IFERROR(INDEX(MultiMail!G:G,MATCH(C2766,MultiMail!A:A,0)),"")</f>
        <v>12766|97646604|Ngai Yun Ying|yyngai001@mymail.sim.edu.sg
12766|97646604|Ngai Yun Ying|NGAIYUNYING@GMAIL.COM
</v>
      </c>
      <c r="P2766" s="17">
        <f t="array" ref="P2766">IFERROR(INDEX(EDMsort!A:A,MATCH(C2766,EDMsort!B:B,0)),"")</f>
        <v>3</v>
      </c>
      <c r="Q2766" s="18"/>
    </row>
    <row r="2767" ht="14.25" hidden="1" customHeight="1">
      <c r="A2767" s="19">
        <v>2766.0</v>
      </c>
      <c r="B2767" s="20" t="s">
        <v>2899</v>
      </c>
      <c r="C2767" s="21">
        <v>12767.0</v>
      </c>
      <c r="D2767" s="22" t="s">
        <v>18</v>
      </c>
      <c r="E2767" s="22">
        <v>9.1290623E7</v>
      </c>
      <c r="F2767" s="14" t="str">
        <f>IF(ISERROR(MATCH(C2767,Completed!A:A,0)),IF(ISERROR(MATCH(C2767,Unsub!B:B,0)),IF(LEN(E2767)=8,E2767&amp;",","#"),""),"")</f>
        <v/>
      </c>
      <c r="G2767" s="14" t="str">
        <f>if(isna(match(C2767,KlikEDM!B:B,0)),"","ClickEDM")</f>
        <v/>
      </c>
      <c r="H2767" s="15" t="str">
        <f t="array" ref="H2767">iferror(lower(index(MultiMail!C:C,match(C2767,MultiMail!A:A,0))),"")</f>
        <v>hfloh001@mymail.sim.edu.sg</v>
      </c>
      <c r="I2767" s="14" t="str">
        <f t="array" ref="I2767">iferror(index(KlikEDM!C:C,match(H2767,KlikEDM!A:A,0)),"")</f>
        <v/>
      </c>
      <c r="J2767" s="15" t="str">
        <f t="array" ref="J2767">iferror(lower(index(MultiMail!D:D,match(C2767,MultiMail!A:A,0))),"")</f>
        <v>hongfei95@gmail.com</v>
      </c>
      <c r="K2767" s="14" t="str">
        <f t="array" ref="K2767">iferror(index(KlikEDM!C:C,match(J2767,KlikEDM!A:A,0)),"")</f>
        <v/>
      </c>
      <c r="L2767" s="22"/>
      <c r="M2767" s="22">
        <v>9.1290623E7</v>
      </c>
      <c r="N2767" s="14" t="str">
        <f>IF(ISERROR(MATCH(C2767,Completed!A:A,0)),IF(ISERROR(MATCH(C2767,Unsub!B:B,0)),IF(H2767&lt;&gt;"",IF(O2767&lt;&gt;"",O2767,C2767&amp;"|"&amp;M2767&amp;"|"&amp;PROPER(B2767)&amp;"|"&amp;LOWER(H2767)),"#"),""),"")</f>
        <v/>
      </c>
      <c r="O2767" s="16" t="str">
        <f t="array" ref="O2767">IFERROR(INDEX(MultiMail!G:G,MATCH(C2767,MultiMail!A:A,0)),"")</f>
        <v>12767|91290623|Loh Hong Fei|hfloh001@mymail.sim.edu.sg
12767|91290623|Loh Hong Fei|HONGFEI95@GMAIL.COM
</v>
      </c>
      <c r="P2767" s="17" t="str">
        <f t="array" ref="P2767">IFERROR(INDEX(EDMsort!A:A,MATCH(C2767,EDMsort!B:B,0)),"")</f>
        <v/>
      </c>
      <c r="Q2767" s="18"/>
    </row>
    <row r="2768" ht="14.25" hidden="1" customHeight="1">
      <c r="A2768" s="11">
        <v>2767.0</v>
      </c>
      <c r="B2768" s="12" t="s">
        <v>2900</v>
      </c>
      <c r="C2768" s="13">
        <v>12768.0</v>
      </c>
      <c r="D2768" s="14" t="s">
        <v>18</v>
      </c>
      <c r="E2768" s="14">
        <v>8.1822455E7</v>
      </c>
      <c r="F2768" s="14" t="str">
        <f>IF(ISERROR(MATCH(C2768,Completed!A:A,0)),IF(ISERROR(MATCH(C2768,Unsub!B:B,0)),IF(LEN(E2768)=8,E2768&amp;",","#"),""),"")</f>
        <v>81822455,</v>
      </c>
      <c r="G2768" s="14" t="str">
        <f>if(isna(match(C2768,KlikEDM!B:B,0)),"","ClickEDM")</f>
        <v/>
      </c>
      <c r="H2768" s="15" t="str">
        <f t="array" ref="H2768">iferror(lower(index(MultiMail!C:C,match(C2768,MultiMail!A:A,0))),"")</f>
        <v>ewllye001@mymail.sim.edu.sg</v>
      </c>
      <c r="I2768" s="14" t="str">
        <f t="array" ref="I2768">iferror(index(KlikEDM!C:C,match(H2768,KlikEDM!A:A,0)),"")</f>
        <v/>
      </c>
      <c r="J2768" s="15" t="str">
        <f t="array" ref="J2768">iferror(lower(index(MultiMail!D:D,match(C2768,MultiMail!A:A,0))),"")</f>
        <v>edmundlye95@gmail.com</v>
      </c>
      <c r="K2768" s="14" t="str">
        <f t="array" ref="K2768">iferror(index(KlikEDM!C:C,match(J2768,KlikEDM!A:A,0)),"")</f>
        <v/>
      </c>
      <c r="L2768" s="14"/>
      <c r="M2768" s="14">
        <v>8.1822455E7</v>
      </c>
      <c r="N2768" s="14" t="str">
        <f>IF(ISERROR(MATCH(C2768,Completed!A:A,0)),IF(ISERROR(MATCH(C2768,Unsub!B:B,0)),IF(H2768&lt;&gt;"",IF(O2768&lt;&gt;"",O2768,C2768&amp;"|"&amp;M2768&amp;"|"&amp;PROPER(B2768)&amp;"|"&amp;LOWER(H2768)),"#"),""),"")</f>
        <v>12768|81822455|Edmund Lye Wei Liang|ewllye001@mymail.sim.edu.sg
12768|81822455|Edmund Lye Wei Liang|EDMUNDLYE95@GMAIL.COM
</v>
      </c>
      <c r="O2768" s="16" t="str">
        <f t="array" ref="O2768">IFERROR(INDEX(MultiMail!G:G,MATCH(C2768,MultiMail!A:A,0)),"")</f>
        <v>12768|81822455|Edmund Lye Wei Liang|ewllye001@mymail.sim.edu.sg
12768|81822455|Edmund Lye Wei Liang|EDMUNDLYE95@GMAIL.COM
</v>
      </c>
      <c r="P2768" s="17">
        <f t="array" ref="P2768">IFERROR(INDEX(EDMsort!A:A,MATCH(C2768,EDMsort!B:B,0)),"")</f>
        <v>2</v>
      </c>
      <c r="Q2768" s="18"/>
    </row>
    <row r="2769" ht="14.25" customHeight="1">
      <c r="A2769" s="19">
        <v>2768.0</v>
      </c>
      <c r="B2769" s="20" t="s">
        <v>2901</v>
      </c>
      <c r="C2769" s="21">
        <v>12769.0</v>
      </c>
      <c r="D2769" s="22" t="s">
        <v>18</v>
      </c>
      <c r="E2769" s="22">
        <v>9.7221097E7</v>
      </c>
      <c r="F2769" s="14" t="str">
        <f>IF(ISERROR(MATCH(C2769,Completed!A:A,0)),IF(ISERROR(MATCH(C2769,Unsub!B:B,0)),IF(LEN(E2769)=8,E2769&amp;",","#"),""),"")</f>
        <v>97221097,</v>
      </c>
      <c r="G2769" s="14" t="str">
        <f>if(isna(match(C2769,KlikEDM!B:B,0)),"","ClickEDM")</f>
        <v>ClickEDM</v>
      </c>
      <c r="H2769" s="15" t="str">
        <f t="array" ref="H2769">iferror(lower(index(MultiMail!C:C,match(C2769,MultiMail!A:A,0))),"")</f>
        <v>myheng003@mymail.sim.edu.sg</v>
      </c>
      <c r="I2769" s="14" t="str">
        <f t="array" ref="I2769">iferror(index(KlikEDM!C:C,match(H2769,KlikEDM!A:A,0)),"")</f>
        <v>eblast A</v>
      </c>
      <c r="J2769" s="15" t="str">
        <f t="array" ref="J2769">iferror(lower(index(MultiMail!D:D,match(C2769,MultiMail!A:A,0))),"")</f>
        <v>mengyeoww95@gmail.com</v>
      </c>
      <c r="K2769" s="14" t="str">
        <f t="array" ref="K2769">iferror(index(KlikEDM!C:C,match(J2769,KlikEDM!A:A,0)),"")</f>
        <v>eblast A</v>
      </c>
      <c r="L2769" s="22"/>
      <c r="M2769" s="22">
        <v>9.7221097E7</v>
      </c>
      <c r="N2769" s="14" t="str">
        <f>IF(ISERROR(MATCH(C2769,Completed!A:A,0)),IF(ISERROR(MATCH(C2769,Unsub!B:B,0)),IF(H2769&lt;&gt;"",IF(O2769&lt;&gt;"",O2769,C2769&amp;"|"&amp;M2769&amp;"|"&amp;PROPER(B2769)&amp;"|"&amp;LOWER(H2769)),"#"),""),"")</f>
        <v>12769|97221097|Heng Meng Yeow|myheng003@mymail.sim.edu.sg
12769|97221097|Heng Meng Yeow|MENGYEOWW95@GMAIL.COM
</v>
      </c>
      <c r="O2769" s="16" t="str">
        <f t="array" ref="O2769">IFERROR(INDEX(MultiMail!G:G,MATCH(C2769,MultiMail!A:A,0)),"")</f>
        <v>12769|97221097|Heng Meng Yeow|myheng003@mymail.sim.edu.sg
12769|97221097|Heng Meng Yeow|MENGYEOWW95@GMAIL.COM
</v>
      </c>
      <c r="P2769" s="17">
        <f t="array" ref="P2769">IFERROR(INDEX(EDMsort!A:A,MATCH(C2769,EDMsort!B:B,0)),"")</f>
        <v>1</v>
      </c>
      <c r="Q2769" s="18"/>
    </row>
    <row r="2770" ht="14.25" hidden="1" customHeight="1">
      <c r="A2770" s="11">
        <v>2769.0</v>
      </c>
      <c r="B2770" s="12" t="s">
        <v>2902</v>
      </c>
      <c r="C2770" s="13">
        <v>12770.0</v>
      </c>
      <c r="D2770" s="14" t="s">
        <v>18</v>
      </c>
      <c r="E2770" s="14">
        <v>8.4595403E7</v>
      </c>
      <c r="F2770" s="14" t="str">
        <f>IF(ISERROR(MATCH(C2770,Completed!A:A,0)),IF(ISERROR(MATCH(C2770,Unsub!B:B,0)),IF(LEN(E2770)=8,E2770&amp;",","#"),""),"")</f>
        <v>84595403,</v>
      </c>
      <c r="G2770" s="14" t="str">
        <f>if(isna(match(C2770,KlikEDM!B:B,0)),"","ClickEDM")</f>
        <v/>
      </c>
      <c r="H2770" s="15" t="str">
        <f t="array" ref="H2770">iferror(lower(index(MultiMail!C:C,match(C2770,MultiMail!A:A,0))),"")</f>
        <v>vbonita001@mymail.sim.edu.sg</v>
      </c>
      <c r="I2770" s="14" t="str">
        <f t="array" ref="I2770">iferror(index(KlikEDM!C:C,match(H2770,KlikEDM!A:A,0)),"")</f>
        <v/>
      </c>
      <c r="J2770" s="15" t="str">
        <f t="array" ref="J2770">iferror(lower(index(MultiMail!D:D,match(C2770,MultiMail!A:A,0))),"")</f>
        <v>vbonita@hotmail.co.uk</v>
      </c>
      <c r="K2770" s="14" t="str">
        <f t="array" ref="K2770">iferror(index(KlikEDM!C:C,match(J2770,KlikEDM!A:A,0)),"")</f>
        <v/>
      </c>
      <c r="L2770" s="14"/>
      <c r="M2770" s="14">
        <v>8.4595403E7</v>
      </c>
      <c r="N2770" s="14" t="str">
        <f>IF(ISERROR(MATCH(C2770,Completed!A:A,0)),IF(ISERROR(MATCH(C2770,Unsub!B:B,0)),IF(H2770&lt;&gt;"",IF(O2770&lt;&gt;"",O2770,C2770&amp;"|"&amp;M2770&amp;"|"&amp;PROPER(B2770)&amp;"|"&amp;LOWER(H2770)),"#"),""),"")</f>
        <v>12770|84595403|Vianna Bonita|vbonita001@mymail.sim.edu.sg
12770|84595403|Vianna Bonita|VBONITA@HOTMAIL.CO.UK
</v>
      </c>
      <c r="O2770" s="16" t="str">
        <f t="array" ref="O2770">IFERROR(INDEX(MultiMail!G:G,MATCH(C2770,MultiMail!A:A,0)),"")</f>
        <v>12770|84595403|Vianna Bonita|vbonita001@mymail.sim.edu.sg
12770|84595403|Vianna Bonita|VBONITA@HOTMAIL.CO.UK
</v>
      </c>
      <c r="P2770" s="17">
        <f t="array" ref="P2770">IFERROR(INDEX(EDMsort!A:A,MATCH(C2770,EDMsort!B:B,0)),"")</f>
        <v>4</v>
      </c>
      <c r="Q2770" s="18"/>
    </row>
    <row r="2771" ht="14.25" hidden="1" customHeight="1">
      <c r="A2771" s="19">
        <v>2770.0</v>
      </c>
      <c r="B2771" s="20" t="s">
        <v>2903</v>
      </c>
      <c r="C2771" s="21">
        <v>12771.0</v>
      </c>
      <c r="D2771" s="22" t="s">
        <v>18</v>
      </c>
      <c r="E2771" s="22">
        <v>8.1029247E7</v>
      </c>
      <c r="F2771" s="14" t="str">
        <f>IF(ISERROR(MATCH(C2771,Completed!A:A,0)),IF(ISERROR(MATCH(C2771,Unsub!B:B,0)),IF(LEN(E2771)=8,E2771&amp;",","#"),""),"")</f>
        <v>81029247,</v>
      </c>
      <c r="G2771" s="14" t="str">
        <f>if(isna(match(C2771,KlikEDM!B:B,0)),"","ClickEDM")</f>
        <v/>
      </c>
      <c r="H2771" s="15" t="str">
        <f t="array" ref="H2771">iferror(lower(index(MultiMail!C:C,match(C2771,MultiMail!A:A,0))),"")</f>
        <v>santhini001@mymail.sim.edu.sg</v>
      </c>
      <c r="I2771" s="14" t="str">
        <f t="array" ref="I2771">iferror(index(KlikEDM!C:C,match(H2771,KlikEDM!A:A,0)),"")</f>
        <v/>
      </c>
      <c r="J2771" s="15" t="str">
        <f t="array" ref="J2771">iferror(lower(index(MultiMail!D:D,match(C2771,MultiMail!A:A,0))),"")</f>
        <v>santhini97@hotmail.com</v>
      </c>
      <c r="K2771" s="14" t="str">
        <f t="array" ref="K2771">iferror(index(KlikEDM!C:C,match(J2771,KlikEDM!A:A,0)),"")</f>
        <v/>
      </c>
      <c r="L2771" s="22"/>
      <c r="M2771" s="22">
        <v>8.1029247E7</v>
      </c>
      <c r="N2771" s="14" t="str">
        <f>IF(ISERROR(MATCH(C2771,Completed!A:A,0)),IF(ISERROR(MATCH(C2771,Unsub!B:B,0)),IF(H2771&lt;&gt;"",IF(O2771&lt;&gt;"",O2771,C2771&amp;"|"&amp;M2771&amp;"|"&amp;PROPER(B2771)&amp;"|"&amp;LOWER(H2771)),"#"),""),"")</f>
        <v>12771|81029247|Santhini D/O Thirunavukkarasu|santhini001@mymail.sim.edu.sg
12771|81029247|Santhini D/O Thirunavukkarasu|SANTHINI97@HOTMAIL.COM
</v>
      </c>
      <c r="O2771" s="16" t="str">
        <f t="array" ref="O2771">IFERROR(INDEX(MultiMail!G:G,MATCH(C2771,MultiMail!A:A,0)),"")</f>
        <v>12771|81029247|Santhini D/O Thirunavukkarasu|santhini001@mymail.sim.edu.sg
12771|81029247|Santhini D/O Thirunavukkarasu|SANTHINI97@HOTMAIL.COM
</v>
      </c>
      <c r="P2771" s="17">
        <f t="array" ref="P2771">IFERROR(INDEX(EDMsort!A:A,MATCH(C2771,EDMsort!B:B,0)),"")</f>
        <v>3</v>
      </c>
      <c r="Q2771" s="18"/>
    </row>
    <row r="2772" ht="14.25" hidden="1" customHeight="1">
      <c r="A2772" s="11">
        <v>2771.0</v>
      </c>
      <c r="B2772" s="12" t="s">
        <v>2904</v>
      </c>
      <c r="C2772" s="13">
        <v>12772.0</v>
      </c>
      <c r="D2772" s="14" t="s">
        <v>18</v>
      </c>
      <c r="E2772" s="14">
        <v>9.4561009E7</v>
      </c>
      <c r="F2772" s="14" t="str">
        <f>IF(ISERROR(MATCH(C2772,Completed!A:A,0)),IF(ISERROR(MATCH(C2772,Unsub!B:B,0)),IF(LEN(E2772)=8,E2772&amp;",","#"),""),"")</f>
        <v>94561009,</v>
      </c>
      <c r="G2772" s="14" t="str">
        <f>if(isna(match(C2772,KlikEDM!B:B,0)),"","ClickEDM")</f>
        <v/>
      </c>
      <c r="H2772" s="15" t="str">
        <f t="array" ref="H2772">iferror(lower(index(MultiMail!C:C,match(C2772,MultiMail!A:A,0))),"")</f>
        <v>cjlee005@mymail.sim.edu.sg</v>
      </c>
      <c r="I2772" s="14" t="str">
        <f t="array" ref="I2772">iferror(index(KlikEDM!C:C,match(H2772,KlikEDM!A:A,0)),"")</f>
        <v/>
      </c>
      <c r="J2772" s="15" t="str">
        <f t="array" ref="J2772">iferror(lower(index(MultiMail!D:D,match(C2772,MultiMail!A:A,0))),"")</f>
        <v>leechiajin@yahoo.com.sg</v>
      </c>
      <c r="K2772" s="14" t="str">
        <f t="array" ref="K2772">iferror(index(KlikEDM!C:C,match(J2772,KlikEDM!A:A,0)),"")</f>
        <v/>
      </c>
      <c r="L2772" s="14"/>
      <c r="M2772" s="14">
        <v>9.4561009E7</v>
      </c>
      <c r="N2772" s="14" t="str">
        <f>IF(ISERROR(MATCH(C2772,Completed!A:A,0)),IF(ISERROR(MATCH(C2772,Unsub!B:B,0)),IF(H2772&lt;&gt;"",IF(O2772&lt;&gt;"",O2772,C2772&amp;"|"&amp;M2772&amp;"|"&amp;PROPER(B2772)&amp;"|"&amp;LOWER(H2772)),"#"),""),"")</f>
        <v>12772|94561009|Lee Chia Jin|cjlee005@mymail.sim.edu.sg
12772|94561009|Lee Chia Jin|LEECHIAJIN@YAHOO.COM.SG
</v>
      </c>
      <c r="O2772" s="16" t="str">
        <f t="array" ref="O2772">IFERROR(INDEX(MultiMail!G:G,MATCH(C2772,MultiMail!A:A,0)),"")</f>
        <v>12772|94561009|Lee Chia Jin|cjlee005@mymail.sim.edu.sg
12772|94561009|Lee Chia Jin|LEECHIAJIN@YAHOO.COM.SG
</v>
      </c>
      <c r="P2772" s="17">
        <f t="array" ref="P2772">IFERROR(INDEX(EDMsort!A:A,MATCH(C2772,EDMsort!B:B,0)),"")</f>
        <v>2</v>
      </c>
      <c r="Q2772" s="18"/>
    </row>
    <row r="2773" ht="14.25" hidden="1" customHeight="1">
      <c r="A2773" s="19">
        <v>2772.0</v>
      </c>
      <c r="B2773" s="20" t="s">
        <v>2905</v>
      </c>
      <c r="C2773" s="21">
        <v>12773.0</v>
      </c>
      <c r="D2773" s="22" t="s">
        <v>18</v>
      </c>
      <c r="E2773" s="22">
        <v>8.7200778E7</v>
      </c>
      <c r="F2773" s="14" t="str">
        <f>IF(ISERROR(MATCH(C2773,Completed!A:A,0)),IF(ISERROR(MATCH(C2773,Unsub!B:B,0)),IF(LEN(E2773)=8,E2773&amp;",","#"),""),"")</f>
        <v>87200778,</v>
      </c>
      <c r="G2773" s="14" t="str">
        <f>if(isna(match(C2773,KlikEDM!B:B,0)),"","ClickEDM")</f>
        <v/>
      </c>
      <c r="H2773" s="15" t="str">
        <f t="array" ref="H2773">iferror(lower(index(MultiMail!C:C,match(C2773,MultiMail!A:A,0))),"")</f>
        <v>wxang008@mymail.sim.edu.sg</v>
      </c>
      <c r="I2773" s="14" t="str">
        <f t="array" ref="I2773">iferror(index(KlikEDM!C:C,match(H2773,KlikEDM!A:A,0)),"")</f>
        <v/>
      </c>
      <c r="J2773" s="15" t="str">
        <f t="array" ref="J2773">iferror(lower(index(MultiMail!D:D,match(C2773,MultiMail!A:A,0))),"")</f>
        <v>wanxuan1197@gmail.com</v>
      </c>
      <c r="K2773" s="14" t="str">
        <f t="array" ref="K2773">iferror(index(KlikEDM!C:C,match(J2773,KlikEDM!A:A,0)),"")</f>
        <v/>
      </c>
      <c r="L2773" s="22"/>
      <c r="M2773" s="22">
        <v>8.7200778E7</v>
      </c>
      <c r="N2773" s="14" t="str">
        <f>IF(ISERROR(MATCH(C2773,Completed!A:A,0)),IF(ISERROR(MATCH(C2773,Unsub!B:B,0)),IF(H2773&lt;&gt;"",IF(O2773&lt;&gt;"",O2773,C2773&amp;"|"&amp;M2773&amp;"|"&amp;PROPER(B2773)&amp;"|"&amp;LOWER(H2773)),"#"),""),"")</f>
        <v>12773|87200778|Ang Wan Xuan|wxang008@mymail.sim.edu.sg
12773|87200778|Ang Wan Xuan|WANXUAN1197@gmail.com
</v>
      </c>
      <c r="O2773" s="16" t="str">
        <f t="array" ref="O2773">IFERROR(INDEX(MultiMail!G:G,MATCH(C2773,MultiMail!A:A,0)),"")</f>
        <v>12773|87200778|Ang Wan Xuan|wxang008@mymail.sim.edu.sg
12773|87200778|Ang Wan Xuan|WANXUAN1197@gmail.com
</v>
      </c>
      <c r="P2773" s="17">
        <f t="array" ref="P2773">IFERROR(INDEX(EDMsort!A:A,MATCH(C2773,EDMsort!B:B,0)),"")</f>
        <v>1</v>
      </c>
      <c r="Q2773" s="18"/>
    </row>
    <row r="2774" ht="14.25" hidden="1" customHeight="1">
      <c r="A2774" s="11">
        <v>2773.0</v>
      </c>
      <c r="B2774" s="12" t="s">
        <v>2906</v>
      </c>
      <c r="C2774" s="13">
        <v>12774.0</v>
      </c>
      <c r="D2774" s="14" t="s">
        <v>18</v>
      </c>
      <c r="E2774" s="14">
        <v>9.7733122E7</v>
      </c>
      <c r="F2774" s="14" t="str">
        <f>IF(ISERROR(MATCH(C2774,Completed!A:A,0)),IF(ISERROR(MATCH(C2774,Unsub!B:B,0)),IF(LEN(E2774)=8,E2774&amp;",","#"),""),"")</f>
        <v>97733122,</v>
      </c>
      <c r="G2774" s="14" t="str">
        <f>if(isna(match(C2774,KlikEDM!B:B,0)),"","ClickEDM")</f>
        <v/>
      </c>
      <c r="H2774" s="15" t="str">
        <f t="array" ref="H2774">iferror(lower(index(MultiMail!C:C,match(C2774,MultiMail!A:A,0))),"")</f>
        <v>wtaang001@mymail.sim.edu.sg</v>
      </c>
      <c r="I2774" s="14" t="str">
        <f t="array" ref="I2774">iferror(index(KlikEDM!C:C,match(H2774,KlikEDM!A:A,0)),"")</f>
        <v/>
      </c>
      <c r="J2774" s="15" t="str">
        <f t="array" ref="J2774">iferror(lower(index(MultiMail!D:D,match(C2774,MultiMail!A:A,0))),"")</f>
        <v>amandaawt@gmail.com</v>
      </c>
      <c r="K2774" s="14" t="str">
        <f t="array" ref="K2774">iferror(index(KlikEDM!C:C,match(J2774,KlikEDM!A:A,0)),"")</f>
        <v/>
      </c>
      <c r="L2774" s="14"/>
      <c r="M2774" s="14">
        <v>9.7733122E7</v>
      </c>
      <c r="N2774" s="14" t="str">
        <f>IF(ISERROR(MATCH(C2774,Completed!A:A,0)),IF(ISERROR(MATCH(C2774,Unsub!B:B,0)),IF(H2774&lt;&gt;"",IF(O2774&lt;&gt;"",O2774,C2774&amp;"|"&amp;M2774&amp;"|"&amp;PROPER(B2774)&amp;"|"&amp;LOWER(H2774)),"#"),""),"")</f>
        <v>12774|97733122|Ang Wan Ting Amanda|wtaang001@mymail.sim.edu.sg
12774|97733122|Ang Wan Ting Amanda|AMANDAAWT@GMAIL.COM
</v>
      </c>
      <c r="O2774" s="16" t="str">
        <f t="array" ref="O2774">IFERROR(INDEX(MultiMail!G:G,MATCH(C2774,MultiMail!A:A,0)),"")</f>
        <v>12774|97733122|Ang Wan Ting Amanda|wtaang001@mymail.sim.edu.sg
12774|97733122|Ang Wan Ting Amanda|AMANDAAWT@GMAIL.COM
</v>
      </c>
      <c r="P2774" s="17">
        <f t="array" ref="P2774">IFERROR(INDEX(EDMsort!A:A,MATCH(C2774,EDMsort!B:B,0)),"")</f>
        <v>4</v>
      </c>
      <c r="Q2774" s="18"/>
    </row>
    <row r="2775" ht="14.25" hidden="1" customHeight="1">
      <c r="A2775" s="19">
        <v>2774.0</v>
      </c>
      <c r="B2775" s="20" t="s">
        <v>2907</v>
      </c>
      <c r="C2775" s="21">
        <v>12775.0</v>
      </c>
      <c r="D2775" s="22" t="s">
        <v>18</v>
      </c>
      <c r="E2775" s="22">
        <v>8.2887208E7</v>
      </c>
      <c r="F2775" s="14" t="str">
        <f>IF(ISERROR(MATCH(C2775,Completed!A:A,0)),IF(ISERROR(MATCH(C2775,Unsub!B:B,0)),IF(LEN(E2775)=8,E2775&amp;",","#"),""),"")</f>
        <v>82887208,</v>
      </c>
      <c r="G2775" s="14" t="str">
        <f>if(isna(match(C2775,KlikEDM!B:B,0)),"","ClickEDM")</f>
        <v/>
      </c>
      <c r="H2775" s="15" t="str">
        <f t="array" ref="H2775">iferror(lower(index(MultiMail!C:C,match(C2775,MultiMail!A:A,0))),"")</f>
        <v>wkleong009@mymail.sim.edu.sg</v>
      </c>
      <c r="I2775" s="14" t="str">
        <f t="array" ref="I2775">iferror(index(KlikEDM!C:C,match(H2775,KlikEDM!A:A,0)),"")</f>
        <v/>
      </c>
      <c r="J2775" s="15" t="str">
        <f t="array" ref="J2775">iferror(lower(index(MultiMail!D:D,match(C2775,MultiMail!A:A,0))),"")</f>
        <v>weikunleong@gmail.com</v>
      </c>
      <c r="K2775" s="14" t="str">
        <f t="array" ref="K2775">iferror(index(KlikEDM!C:C,match(J2775,KlikEDM!A:A,0)),"")</f>
        <v/>
      </c>
      <c r="L2775" s="22"/>
      <c r="M2775" s="22">
        <v>8.2887208E7</v>
      </c>
      <c r="N2775" s="14" t="str">
        <f>IF(ISERROR(MATCH(C2775,Completed!A:A,0)),IF(ISERROR(MATCH(C2775,Unsub!B:B,0)),IF(H2775&lt;&gt;"",IF(O2775&lt;&gt;"",O2775,C2775&amp;"|"&amp;M2775&amp;"|"&amp;PROPER(B2775)&amp;"|"&amp;LOWER(H2775)),"#"),""),"")</f>
        <v>12775|82887208|Leong Wei Kun|wkleong009@mymail.sim.edu.sg
12775|82887208|Leong Wei Kun|WEIKUNLEONG@GMAIL.COM
</v>
      </c>
      <c r="O2775" s="16" t="str">
        <f t="array" ref="O2775">IFERROR(INDEX(MultiMail!G:G,MATCH(C2775,MultiMail!A:A,0)),"")</f>
        <v>12775|82887208|Leong Wei Kun|wkleong009@mymail.sim.edu.sg
12775|82887208|Leong Wei Kun|WEIKUNLEONG@GMAIL.COM
</v>
      </c>
      <c r="P2775" s="17">
        <f t="array" ref="P2775">IFERROR(INDEX(EDMsort!A:A,MATCH(C2775,EDMsort!B:B,0)),"")</f>
        <v>3</v>
      </c>
      <c r="Q2775" s="18"/>
    </row>
    <row r="2776" ht="14.25" hidden="1" customHeight="1">
      <c r="A2776" s="11">
        <v>2775.0</v>
      </c>
      <c r="B2776" s="12" t="s">
        <v>2908</v>
      </c>
      <c r="C2776" s="13">
        <v>12776.0</v>
      </c>
      <c r="D2776" s="14" t="s">
        <v>18</v>
      </c>
      <c r="E2776" s="14">
        <v>9.6407413E7</v>
      </c>
      <c r="F2776" s="14" t="str">
        <f>IF(ISERROR(MATCH(C2776,Completed!A:A,0)),IF(ISERROR(MATCH(C2776,Unsub!B:B,0)),IF(LEN(E2776)=8,E2776&amp;",","#"),""),"")</f>
        <v/>
      </c>
      <c r="G2776" s="14" t="str">
        <f>if(isna(match(C2776,KlikEDM!B:B,0)),"","ClickEDM")</f>
        <v/>
      </c>
      <c r="H2776" s="15" t="str">
        <f t="array" ref="H2776">iferror(lower(index(MultiMail!C:C,match(C2776,MultiMail!A:A,0))),"")</f>
        <v>hxlai001@mymail.sim.edu.sg</v>
      </c>
      <c r="I2776" s="14" t="str">
        <f t="array" ref="I2776">iferror(index(KlikEDM!C:C,match(H2776,KlikEDM!A:A,0)),"")</f>
        <v/>
      </c>
      <c r="J2776" s="15" t="str">
        <f t="array" ref="J2776">iferror(lower(index(MultiMail!D:D,match(C2776,MultiMail!A:A,0))),"")</f>
        <v>septer.hx@gmail.com</v>
      </c>
      <c r="K2776" s="14" t="str">
        <f t="array" ref="K2776">iferror(index(KlikEDM!C:C,match(J2776,KlikEDM!A:A,0)),"")</f>
        <v/>
      </c>
      <c r="L2776" s="14"/>
      <c r="M2776" s="14">
        <v>9.6407413E7</v>
      </c>
      <c r="N2776" s="14" t="str">
        <f>IF(ISERROR(MATCH(C2776,Completed!A:A,0)),IF(ISERROR(MATCH(C2776,Unsub!B:B,0)),IF(H2776&lt;&gt;"",IF(O2776&lt;&gt;"",O2776,C2776&amp;"|"&amp;M2776&amp;"|"&amp;PROPER(B2776)&amp;"|"&amp;LOWER(H2776)),"#"),""),"")</f>
        <v/>
      </c>
      <c r="O2776" s="16" t="str">
        <f t="array" ref="O2776">IFERROR(INDEX(MultiMail!G:G,MATCH(C2776,MultiMail!A:A,0)),"")</f>
        <v>12776|96407413|Lai Hou Xue|hxlai001@mymail.sim.edu.sg
12776|96407413|Lai Hou Xue|SEPTER.HX@GMAIL.COM
</v>
      </c>
      <c r="P2776" s="17" t="str">
        <f t="array" ref="P2776">IFERROR(INDEX(EDMsort!A:A,MATCH(C2776,EDMsort!B:B,0)),"")</f>
        <v/>
      </c>
      <c r="Q2776" s="18"/>
    </row>
    <row r="2777" ht="14.25" hidden="1" customHeight="1">
      <c r="A2777" s="19">
        <v>2776.0</v>
      </c>
      <c r="B2777" s="20" t="s">
        <v>2909</v>
      </c>
      <c r="C2777" s="21">
        <v>12777.0</v>
      </c>
      <c r="D2777" s="22" t="s">
        <v>18</v>
      </c>
      <c r="E2777" s="22">
        <v>9.7880396E7</v>
      </c>
      <c r="F2777" s="14" t="str">
        <f>IF(ISERROR(MATCH(C2777,Completed!A:A,0)),IF(ISERROR(MATCH(C2777,Unsub!B:B,0)),IF(LEN(E2777)=8,E2777&amp;",","#"),""),"")</f>
        <v>97880396,</v>
      </c>
      <c r="G2777" s="14" t="str">
        <f>if(isna(match(C2777,KlikEDM!B:B,0)),"","ClickEDM")</f>
        <v/>
      </c>
      <c r="H2777" s="15" t="str">
        <f t="array" ref="H2777">iferror(lower(index(MultiMail!C:C,match(C2777,MultiMail!A:A,0))),"")</f>
        <v>xjcheng001@mymail.sim.edu.sg</v>
      </c>
      <c r="I2777" s="14" t="str">
        <f t="array" ref="I2777">iferror(index(KlikEDM!C:C,match(H2777,KlikEDM!A:A,0)),"")</f>
        <v/>
      </c>
      <c r="J2777" s="15" t="str">
        <f t="array" ref="J2777">iferror(lower(index(MultiMail!D:D,match(C2777,MultiMail!A:A,0))),"")</f>
        <v>jx.xinjing@gmail.com</v>
      </c>
      <c r="K2777" s="14" t="str">
        <f t="array" ref="K2777">iferror(index(KlikEDM!C:C,match(J2777,KlikEDM!A:A,0)),"")</f>
        <v/>
      </c>
      <c r="L2777" s="22"/>
      <c r="M2777" s="22">
        <v>9.7880396E7</v>
      </c>
      <c r="N2777" s="14" t="str">
        <f>IF(ISERROR(MATCH(C2777,Completed!A:A,0)),IF(ISERROR(MATCH(C2777,Unsub!B:B,0)),IF(H2777&lt;&gt;"",IF(O2777&lt;&gt;"",O2777,C2777&amp;"|"&amp;M2777&amp;"|"&amp;PROPER(B2777)&amp;"|"&amp;LOWER(H2777)),"#"),""),"")</f>
        <v>12777|97880396|Cheng Xin Jing|xjcheng001@mymail.sim.edu.sg
12777|97880396|Cheng Xin Jing|JX.XINJING@GMAIL.COM
</v>
      </c>
      <c r="O2777" s="16" t="str">
        <f t="array" ref="O2777">IFERROR(INDEX(MultiMail!G:G,MATCH(C2777,MultiMail!A:A,0)),"")</f>
        <v>12777|97880396|Cheng Xin Jing|xjcheng001@mymail.sim.edu.sg
12777|97880396|Cheng Xin Jing|JX.XINJING@GMAIL.COM
</v>
      </c>
      <c r="P2777" s="17">
        <f t="array" ref="P2777">IFERROR(INDEX(EDMsort!A:A,MATCH(C2777,EDMsort!B:B,0)),"")</f>
        <v>2</v>
      </c>
      <c r="Q2777" s="18"/>
    </row>
    <row r="2778" ht="14.25" hidden="1" customHeight="1">
      <c r="A2778" s="11">
        <v>2777.0</v>
      </c>
      <c r="B2778" s="12" t="s">
        <v>2910</v>
      </c>
      <c r="C2778" s="13">
        <v>12778.0</v>
      </c>
      <c r="D2778" s="14" t="s">
        <v>18</v>
      </c>
      <c r="E2778" s="14">
        <v>8.6868016E7</v>
      </c>
      <c r="F2778" s="14" t="str">
        <f>IF(ISERROR(MATCH(C2778,Completed!A:A,0)),IF(ISERROR(MATCH(C2778,Unsub!B:B,0)),IF(LEN(E2778)=8,E2778&amp;",","#"),""),"")</f>
        <v>86868016,</v>
      </c>
      <c r="G2778" s="14" t="str">
        <f>if(isna(match(C2778,KlikEDM!B:B,0)),"","ClickEDM")</f>
        <v/>
      </c>
      <c r="H2778" s="15" t="str">
        <f t="array" ref="H2778">iferror(lower(index(MultiMail!C:C,match(C2778,MultiMail!A:A,0))),"")</f>
        <v>ydyeo001@mymail.sim.edu.sg</v>
      </c>
      <c r="I2778" s="14" t="str">
        <f t="array" ref="I2778">iferror(index(KlikEDM!C:C,match(H2778,KlikEDM!A:A,0)),"")</f>
        <v/>
      </c>
      <c r="J2778" s="15" t="str">
        <f t="array" ref="J2778">iferror(lower(index(MultiMail!D:D,match(C2778,MultiMail!A:A,0))),"")</f>
        <v>yeoyidun@gmail.com</v>
      </c>
      <c r="K2778" s="14" t="str">
        <f t="array" ref="K2778">iferror(index(KlikEDM!C:C,match(J2778,KlikEDM!A:A,0)),"")</f>
        <v/>
      </c>
      <c r="L2778" s="14"/>
      <c r="M2778" s="14">
        <v>8.6868016E7</v>
      </c>
      <c r="N2778" s="14" t="str">
        <f>IF(ISERROR(MATCH(C2778,Completed!A:A,0)),IF(ISERROR(MATCH(C2778,Unsub!B:B,0)),IF(H2778&lt;&gt;"",IF(O2778&lt;&gt;"",O2778,C2778&amp;"|"&amp;M2778&amp;"|"&amp;PROPER(B2778)&amp;"|"&amp;LOWER(H2778)),"#"),""),"")</f>
        <v>12778|86868016|Yeo Yi Dun|ydyeo001@mymail.sim.edu.sg
12778|86868016|Yeo Yi Dun|YEOYIDUN@GMAIL.COM
</v>
      </c>
      <c r="O2778" s="16" t="str">
        <f t="array" ref="O2778">IFERROR(INDEX(MultiMail!G:G,MATCH(C2778,MultiMail!A:A,0)),"")</f>
        <v>12778|86868016|Yeo Yi Dun|ydyeo001@mymail.sim.edu.sg
12778|86868016|Yeo Yi Dun|YEOYIDUN@GMAIL.COM
</v>
      </c>
      <c r="P2778" s="17">
        <f t="array" ref="P2778">IFERROR(INDEX(EDMsort!A:A,MATCH(C2778,EDMsort!B:B,0)),"")</f>
        <v>1</v>
      </c>
      <c r="Q2778" s="18"/>
    </row>
    <row r="2779" ht="14.25" hidden="1" customHeight="1">
      <c r="A2779" s="19">
        <v>2778.0</v>
      </c>
      <c r="B2779" s="20" t="s">
        <v>2911</v>
      </c>
      <c r="C2779" s="21">
        <v>12779.0</v>
      </c>
      <c r="D2779" s="22" t="s">
        <v>18</v>
      </c>
      <c r="E2779" s="22">
        <v>9.6513303E7</v>
      </c>
      <c r="F2779" s="14" t="str">
        <f>IF(ISERROR(MATCH(C2779,Completed!A:A,0)),IF(ISERROR(MATCH(C2779,Unsub!B:B,0)),IF(LEN(E2779)=8,E2779&amp;",","#"),""),"")</f>
        <v/>
      </c>
      <c r="G2779" s="14" t="str">
        <f>if(isna(match(C2779,KlikEDM!B:B,0)),"","ClickEDM")</f>
        <v/>
      </c>
      <c r="H2779" s="15" t="str">
        <f t="array" ref="H2779">iferror(lower(index(MultiMail!C:C,match(C2779,MultiMail!A:A,0))),"")</f>
        <v>kkylim001@mymail.sim.edu.sg</v>
      </c>
      <c r="I2779" s="14" t="str">
        <f t="array" ref="I2779">iferror(index(KlikEDM!C:C,match(H2779,KlikEDM!A:A,0)),"")</f>
        <v/>
      </c>
      <c r="J2779" s="15" t="str">
        <f t="array" ref="J2779">iferror(lower(index(MultiMail!D:D,match(C2779,MultiMail!A:A,0))),"")</f>
        <v>kelwook@hotmail.com</v>
      </c>
      <c r="K2779" s="14" t="str">
        <f t="array" ref="K2779">iferror(index(KlikEDM!C:C,match(J2779,KlikEDM!A:A,0)),"")</f>
        <v/>
      </c>
      <c r="L2779" s="22"/>
      <c r="M2779" s="22">
        <v>9.6513303E7</v>
      </c>
      <c r="N2779" s="14" t="str">
        <f>IF(ISERROR(MATCH(C2779,Completed!A:A,0)),IF(ISERROR(MATCH(C2779,Unsub!B:B,0)),IF(H2779&lt;&gt;"",IF(O2779&lt;&gt;"",O2779,C2779&amp;"|"&amp;M2779&amp;"|"&amp;PROPER(B2779)&amp;"|"&amp;LOWER(H2779)),"#"),""),"")</f>
        <v/>
      </c>
      <c r="O2779" s="16" t="str">
        <f t="array" ref="O2779">IFERROR(INDEX(MultiMail!G:G,MATCH(C2779,MultiMail!A:A,0)),"")</f>
        <v>12779|96513303|Kelly Lim Kia Yee|kkylim001@mymail.sim.edu.sg
12779|96513303|Kelly Lim Kia Yee|KELWOOK@HOTMAIL.COM
</v>
      </c>
      <c r="P2779" s="17" t="str">
        <f t="array" ref="P2779">IFERROR(INDEX(EDMsort!A:A,MATCH(C2779,EDMsort!B:B,0)),"")</f>
        <v/>
      </c>
      <c r="Q2779" s="18"/>
    </row>
    <row r="2780" ht="14.25" hidden="1" customHeight="1">
      <c r="A2780" s="11">
        <v>2779.0</v>
      </c>
      <c r="B2780" s="12" t="s">
        <v>2912</v>
      </c>
      <c r="C2780" s="13">
        <v>12780.0</v>
      </c>
      <c r="D2780" s="14" t="s">
        <v>18</v>
      </c>
      <c r="E2780" s="14">
        <v>9.8205987E7</v>
      </c>
      <c r="F2780" s="14" t="str">
        <f>IF(ISERROR(MATCH(C2780,Completed!A:A,0)),IF(ISERROR(MATCH(C2780,Unsub!B:B,0)),IF(LEN(E2780)=8,E2780&amp;",","#"),""),"")</f>
        <v>98205987,</v>
      </c>
      <c r="G2780" s="14" t="str">
        <f>if(isna(match(C2780,KlikEDM!B:B,0)),"","ClickEDM")</f>
        <v/>
      </c>
      <c r="H2780" s="15" t="str">
        <f t="array" ref="H2780">iferror(lower(index(MultiMail!C:C,match(C2780,MultiMail!A:A,0))),"")</f>
        <v>jxtock001@mymail.sim.edu.sg</v>
      </c>
      <c r="I2780" s="14" t="str">
        <f t="array" ref="I2780">iferror(index(KlikEDM!C:C,match(H2780,KlikEDM!A:A,0)),"")</f>
        <v/>
      </c>
      <c r="J2780" s="15" t="str">
        <f t="array" ref="J2780">iferror(lower(index(MultiMail!D:D,match(C2780,MultiMail!A:A,0))),"")</f>
        <v>jiaxuan.2509@gmail.com</v>
      </c>
      <c r="K2780" s="14" t="str">
        <f t="array" ref="K2780">iferror(index(KlikEDM!C:C,match(J2780,KlikEDM!A:A,0)),"")</f>
        <v/>
      </c>
      <c r="L2780" s="14"/>
      <c r="M2780" s="14">
        <v>9.8205987E7</v>
      </c>
      <c r="N2780" s="14" t="str">
        <f>IF(ISERROR(MATCH(C2780,Completed!A:A,0)),IF(ISERROR(MATCH(C2780,Unsub!B:B,0)),IF(H2780&lt;&gt;"",IF(O2780&lt;&gt;"",O2780,C2780&amp;"|"&amp;M2780&amp;"|"&amp;PROPER(B2780)&amp;"|"&amp;LOWER(H2780)),"#"),""),"")</f>
        <v>12780|98205987|Tock Jia Xuan|jxtock001@mymail.sim.edu.sg
12780|98205987|Tock Jia Xuan|JIAXUAN.2509@GMAIL.COM
</v>
      </c>
      <c r="O2780" s="16" t="str">
        <f t="array" ref="O2780">IFERROR(INDEX(MultiMail!G:G,MATCH(C2780,MultiMail!A:A,0)),"")</f>
        <v>12780|98205987|Tock Jia Xuan|jxtock001@mymail.sim.edu.sg
12780|98205987|Tock Jia Xuan|JIAXUAN.2509@GMAIL.COM
</v>
      </c>
      <c r="P2780" s="17">
        <f t="array" ref="P2780">IFERROR(INDEX(EDMsort!A:A,MATCH(C2780,EDMsort!B:B,0)),"")</f>
        <v>4</v>
      </c>
      <c r="Q2780" s="18"/>
    </row>
    <row r="2781" ht="14.25" customHeight="1">
      <c r="A2781" s="19">
        <v>2780.0</v>
      </c>
      <c r="B2781" s="20" t="s">
        <v>2913</v>
      </c>
      <c r="C2781" s="21">
        <v>12781.0</v>
      </c>
      <c r="D2781" s="22" t="s">
        <v>18</v>
      </c>
      <c r="E2781" s="22">
        <v>9.6503409E7</v>
      </c>
      <c r="F2781" s="14" t="str">
        <f>IF(ISERROR(MATCH(C2781,Completed!A:A,0)),IF(ISERROR(MATCH(C2781,Unsub!B:B,0)),IF(LEN(E2781)=8,E2781&amp;",","#"),""),"")</f>
        <v>96503409,</v>
      </c>
      <c r="G2781" s="14" t="str">
        <f>if(isna(match(C2781,KlikEDM!B:B,0)),"","ClickEDM")</f>
        <v>ClickEDM</v>
      </c>
      <c r="H2781" s="15" t="str">
        <f t="array" ref="H2781">iferror(lower(index(MultiMail!C:C,match(C2781,MultiMail!A:A,0))),"")</f>
        <v>srtng001@mymail.sim.edu.sg</v>
      </c>
      <c r="I2781" s="14" t="str">
        <f t="array" ref="I2781">iferror(index(KlikEDM!C:C,match(H2781,KlikEDM!A:A,0)),"")</f>
        <v/>
      </c>
      <c r="J2781" s="15" t="str">
        <f t="array" ref="J2781">iferror(lower(index(MultiMail!D:D,match(C2781,MultiMail!A:A,0))),"")</f>
        <v>shanazo1998@gmail.com</v>
      </c>
      <c r="K2781" s="14" t="str">
        <f t="array" ref="K2781">iferror(index(KlikEDM!C:C,match(J2781,KlikEDM!A:A,0)),"")</f>
        <v>eblast C</v>
      </c>
      <c r="L2781" s="22"/>
      <c r="M2781" s="22">
        <v>9.6503409E7</v>
      </c>
      <c r="N2781" s="14" t="str">
        <f>IF(ISERROR(MATCH(C2781,Completed!A:A,0)),IF(ISERROR(MATCH(C2781,Unsub!B:B,0)),IF(H2781&lt;&gt;"",IF(O2781&lt;&gt;"",O2781,C2781&amp;"|"&amp;M2781&amp;"|"&amp;PROPER(B2781)&amp;"|"&amp;LOWER(H2781)),"#"),""),"")</f>
        <v>12781|96503409|Shanna Ng Rui Ting|srtng001@mymail.sim.edu.sg
12781|96503409|Shanna Ng Rui Ting|SHANAZO1998@GMAIL.COM
</v>
      </c>
      <c r="O2781" s="16" t="str">
        <f t="array" ref="O2781">IFERROR(INDEX(MultiMail!G:G,MATCH(C2781,MultiMail!A:A,0)),"")</f>
        <v>12781|96503409|Shanna Ng Rui Ting|srtng001@mymail.sim.edu.sg
12781|96503409|Shanna Ng Rui Ting|SHANAZO1998@GMAIL.COM
</v>
      </c>
      <c r="P2781" s="17">
        <f t="array" ref="P2781">IFERROR(INDEX(EDMsort!A:A,MATCH(C2781,EDMsort!B:B,0)),"")</f>
        <v>3</v>
      </c>
      <c r="Q2781" s="18"/>
    </row>
    <row r="2782" ht="14.25" customHeight="1">
      <c r="A2782" s="11">
        <v>2781.0</v>
      </c>
      <c r="B2782" s="12" t="s">
        <v>2914</v>
      </c>
      <c r="C2782" s="13">
        <v>12782.0</v>
      </c>
      <c r="D2782" s="14" t="s">
        <v>18</v>
      </c>
      <c r="E2782" s="14">
        <v>9.0887292E7</v>
      </c>
      <c r="F2782" s="14" t="str">
        <f>IF(ISERROR(MATCH(C2782,Completed!A:A,0)),IF(ISERROR(MATCH(C2782,Unsub!B:B,0)),IF(LEN(E2782)=8,E2782&amp;",","#"),""),"")</f>
        <v>90887292,</v>
      </c>
      <c r="G2782" s="14" t="str">
        <f>if(isna(match(C2782,KlikEDM!B:B,0)),"","ClickEDM")</f>
        <v>ClickEDM</v>
      </c>
      <c r="H2782" s="15" t="str">
        <f t="array" ref="H2782">iferror(lower(index(MultiMail!C:C,match(C2782,MultiMail!A:A,0))),"")</f>
        <v>cfylim001@mymail.sim.edu.sg</v>
      </c>
      <c r="I2782" s="14" t="str">
        <f t="array" ref="I2782">iferror(index(KlikEDM!C:C,match(H2782,KlikEDM!A:A,0)),"")</f>
        <v>eblast B</v>
      </c>
      <c r="J2782" s="15" t="str">
        <f t="array" ref="J2782">iferror(lower(index(MultiMail!D:D,match(C2782,MultiMail!A:A,0))),"")</f>
        <v>celinelimfy@hotmail.com</v>
      </c>
      <c r="K2782" s="14" t="str">
        <f t="array" ref="K2782">iferror(index(KlikEDM!C:C,match(J2782,KlikEDM!A:A,0)),"")</f>
        <v/>
      </c>
      <c r="L2782" s="14"/>
      <c r="M2782" s="14">
        <v>9.0887292E7</v>
      </c>
      <c r="N2782" s="14" t="str">
        <f>IF(ISERROR(MATCH(C2782,Completed!A:A,0)),IF(ISERROR(MATCH(C2782,Unsub!B:B,0)),IF(H2782&lt;&gt;"",IF(O2782&lt;&gt;"",O2782,C2782&amp;"|"&amp;M2782&amp;"|"&amp;PROPER(B2782)&amp;"|"&amp;LOWER(H2782)),"#"),""),"")</f>
        <v>12782|90887292|Celine Lim Fang Ying|cfylim001@mymail.sim.edu.sg
12782|90887292|Celine Lim Fang Ying|CELINELIMFY@HOTMAIL.COM
</v>
      </c>
      <c r="O2782" s="16" t="str">
        <f t="array" ref="O2782">IFERROR(INDEX(MultiMail!G:G,MATCH(C2782,MultiMail!A:A,0)),"")</f>
        <v>12782|90887292|Celine Lim Fang Ying|cfylim001@mymail.sim.edu.sg
12782|90887292|Celine Lim Fang Ying|CELINELIMFY@HOTMAIL.COM
</v>
      </c>
      <c r="P2782" s="17">
        <f t="array" ref="P2782">IFERROR(INDEX(EDMsort!A:A,MATCH(C2782,EDMsort!B:B,0)),"")</f>
        <v>2</v>
      </c>
      <c r="Q2782" s="18"/>
    </row>
    <row r="2783" ht="14.25" hidden="1" customHeight="1">
      <c r="A2783" s="19">
        <v>2782.0</v>
      </c>
      <c r="B2783" s="20" t="s">
        <v>2915</v>
      </c>
      <c r="C2783" s="21">
        <v>12783.0</v>
      </c>
      <c r="D2783" s="22" t="s">
        <v>18</v>
      </c>
      <c r="E2783" s="22">
        <v>8.8909875E7</v>
      </c>
      <c r="F2783" s="14" t="str">
        <f>IF(ISERROR(MATCH(C2783,Completed!A:A,0)),IF(ISERROR(MATCH(C2783,Unsub!B:B,0)),IF(LEN(E2783)=8,E2783&amp;",","#"),""),"")</f>
        <v>88909875,</v>
      </c>
      <c r="G2783" s="14" t="str">
        <f>if(isna(match(C2783,KlikEDM!B:B,0)),"","ClickEDM")</f>
        <v/>
      </c>
      <c r="H2783" s="15" t="str">
        <f t="array" ref="H2783">iferror(lower(index(MultiMail!C:C,match(C2783,MultiMail!A:A,0))),"")</f>
        <v>jzhteo001@mymail.sim.edu.sg</v>
      </c>
      <c r="I2783" s="14" t="str">
        <f t="array" ref="I2783">iferror(index(KlikEDM!C:C,match(H2783,KlikEDM!A:A,0)),"")</f>
        <v/>
      </c>
      <c r="J2783" s="15" t="str">
        <f t="array" ref="J2783">iferror(lower(index(MultiMail!D:D,match(C2783,MultiMail!A:A,0))),"")</f>
        <v>jerometzh@gmail.com</v>
      </c>
      <c r="K2783" s="14" t="str">
        <f t="array" ref="K2783">iferror(index(KlikEDM!C:C,match(J2783,KlikEDM!A:A,0)),"")</f>
        <v/>
      </c>
      <c r="L2783" s="22"/>
      <c r="M2783" s="22">
        <v>8.8909875E7</v>
      </c>
      <c r="N2783" s="14" t="str">
        <f>IF(ISERROR(MATCH(C2783,Completed!A:A,0)),IF(ISERROR(MATCH(C2783,Unsub!B:B,0)),IF(H2783&lt;&gt;"",IF(O2783&lt;&gt;"",O2783,C2783&amp;"|"&amp;M2783&amp;"|"&amp;PROPER(B2783)&amp;"|"&amp;LOWER(H2783)),"#"),""),"")</f>
        <v>12783|88909875|Jerome Teo Zhi Hao|jzhteo001@mymail.sim.edu.sg
12783|88909875|Jerome Teo Zhi Hao|jerometzh@gmail.com
</v>
      </c>
      <c r="O2783" s="16" t="str">
        <f t="array" ref="O2783">IFERROR(INDEX(MultiMail!G:G,MATCH(C2783,MultiMail!A:A,0)),"")</f>
        <v>12783|88909875|Jerome Teo Zhi Hao|jzhteo001@mymail.sim.edu.sg
12783|88909875|Jerome Teo Zhi Hao|jerometzh@gmail.com
</v>
      </c>
      <c r="P2783" s="17">
        <f t="array" ref="P2783">IFERROR(INDEX(EDMsort!A:A,MATCH(C2783,EDMsort!B:B,0)),"")</f>
        <v>1</v>
      </c>
      <c r="Q2783" s="18"/>
    </row>
    <row r="2784" ht="14.25" hidden="1" customHeight="1">
      <c r="A2784" s="11">
        <v>2783.0</v>
      </c>
      <c r="B2784" s="12" t="s">
        <v>2916</v>
      </c>
      <c r="C2784" s="13">
        <v>12784.0</v>
      </c>
      <c r="D2784" s="14" t="s">
        <v>18</v>
      </c>
      <c r="E2784" s="14">
        <v>8.4813728E7</v>
      </c>
      <c r="F2784" s="14" t="str">
        <f>IF(ISERROR(MATCH(C2784,Completed!A:A,0)),IF(ISERROR(MATCH(C2784,Unsub!B:B,0)),IF(LEN(E2784)=8,E2784&amp;",","#"),""),"")</f>
        <v/>
      </c>
      <c r="G2784" s="14" t="str">
        <f>if(isna(match(C2784,KlikEDM!B:B,0)),"","ClickEDM")</f>
        <v/>
      </c>
      <c r="H2784" s="15" t="str">
        <f t="array" ref="H2784">iferror(lower(index(MultiMail!C:C,match(C2784,MultiMail!A:A,0))),"")</f>
        <v>tjylim001@mymail.sim.edu.sg</v>
      </c>
      <c r="I2784" s="14" t="str">
        <f t="array" ref="I2784">iferror(index(KlikEDM!C:C,match(H2784,KlikEDM!A:A,0)),"")</f>
        <v/>
      </c>
      <c r="J2784" s="15" t="str">
        <f t="array" ref="J2784">iferror(lower(index(MultiMail!D:D,match(C2784,MultiMail!A:A,0))),"")</f>
        <v>tammylim3@gmail.com</v>
      </c>
      <c r="K2784" s="14" t="str">
        <f t="array" ref="K2784">iferror(index(KlikEDM!C:C,match(J2784,KlikEDM!A:A,0)),"")</f>
        <v/>
      </c>
      <c r="L2784" s="14"/>
      <c r="M2784" s="14">
        <v>8.4813728E7</v>
      </c>
      <c r="N2784" s="14" t="str">
        <f>IF(ISERROR(MATCH(C2784,Completed!A:A,0)),IF(ISERROR(MATCH(C2784,Unsub!B:B,0)),IF(H2784&lt;&gt;"",IF(O2784&lt;&gt;"",O2784,C2784&amp;"|"&amp;M2784&amp;"|"&amp;PROPER(B2784)&amp;"|"&amp;LOWER(H2784)),"#"),""),"")</f>
        <v/>
      </c>
      <c r="O2784" s="16" t="str">
        <f t="array" ref="O2784">IFERROR(INDEX(MultiMail!G:G,MATCH(C2784,MultiMail!A:A,0)),"")</f>
        <v>12784|84813728|Tammy Lim Jing Yi|tjylim001@mymail.sim.edu.sg
12784|84813728|Tammy Lim Jing Yi|TAMMYLIM3@GMAIL.COM
</v>
      </c>
      <c r="P2784" s="17" t="str">
        <f t="array" ref="P2784">IFERROR(INDEX(EDMsort!A:A,MATCH(C2784,EDMsort!B:B,0)),"")</f>
        <v/>
      </c>
      <c r="Q2784" s="18"/>
    </row>
    <row r="2785" ht="14.25" hidden="1" customHeight="1">
      <c r="A2785" s="19">
        <v>2784.0</v>
      </c>
      <c r="B2785" s="20" t="s">
        <v>2917</v>
      </c>
      <c r="C2785" s="21">
        <v>12785.0</v>
      </c>
      <c r="D2785" s="22" t="s">
        <v>18</v>
      </c>
      <c r="E2785" s="22">
        <v>9.2379298E7</v>
      </c>
      <c r="F2785" s="14" t="str">
        <f>IF(ISERROR(MATCH(C2785,Completed!A:A,0)),IF(ISERROR(MATCH(C2785,Unsub!B:B,0)),IF(LEN(E2785)=8,E2785&amp;",","#"),""),"")</f>
        <v/>
      </c>
      <c r="G2785" s="14" t="str">
        <f>if(isna(match(C2785,KlikEDM!B:B,0)),"","ClickEDM")</f>
        <v/>
      </c>
      <c r="H2785" s="15" t="str">
        <f t="array" ref="H2785">iferror(lower(index(MultiMail!C:C,match(C2785,MultiMail!A:A,0))),"")</f>
        <v>ckloh003@mymail.sim.edu.sg</v>
      </c>
      <c r="I2785" s="14" t="str">
        <f t="array" ref="I2785">iferror(index(KlikEDM!C:C,match(H2785,KlikEDM!A:A,0)),"")</f>
        <v/>
      </c>
      <c r="J2785" s="15" t="str">
        <f t="array" ref="J2785">iferror(lower(index(MultiMail!D:D,match(C2785,MultiMail!A:A,0))),"")</f>
        <v>chukhengloh@gmail.com</v>
      </c>
      <c r="K2785" s="14" t="str">
        <f t="array" ref="K2785">iferror(index(KlikEDM!C:C,match(J2785,KlikEDM!A:A,0)),"")</f>
        <v/>
      </c>
      <c r="L2785" s="22"/>
      <c r="M2785" s="22">
        <v>9.2379298E7</v>
      </c>
      <c r="N2785" s="14" t="str">
        <f>IF(ISERROR(MATCH(C2785,Completed!A:A,0)),IF(ISERROR(MATCH(C2785,Unsub!B:B,0)),IF(H2785&lt;&gt;"",IF(O2785&lt;&gt;"",O2785,C2785&amp;"|"&amp;M2785&amp;"|"&amp;PROPER(B2785)&amp;"|"&amp;LOWER(H2785)),"#"),""),"")</f>
        <v/>
      </c>
      <c r="O2785" s="16" t="str">
        <f t="array" ref="O2785">IFERROR(INDEX(MultiMail!G:G,MATCH(C2785,MultiMail!A:A,0)),"")</f>
        <v>12785|92379298|Loh Chu Kheng|ckloh003@mymail.sim.edu.sg
12785|92379298|Loh Chu Kheng|CHUKHENGLOH@GMAIL.COM
</v>
      </c>
      <c r="P2785" s="17" t="str">
        <f t="array" ref="P2785">IFERROR(INDEX(EDMsort!A:A,MATCH(C2785,EDMsort!B:B,0)),"")</f>
        <v/>
      </c>
      <c r="Q2785" s="18"/>
    </row>
    <row r="2786" ht="14.25" customHeight="1">
      <c r="A2786" s="11">
        <v>2785.0</v>
      </c>
      <c r="B2786" s="12" t="s">
        <v>2918</v>
      </c>
      <c r="C2786" s="13">
        <v>12786.0</v>
      </c>
      <c r="D2786" s="14" t="s">
        <v>18</v>
      </c>
      <c r="E2786" s="14">
        <v>9.8285615E7</v>
      </c>
      <c r="F2786" s="14" t="str">
        <f>IF(ISERROR(MATCH(C2786,Completed!A:A,0)),IF(ISERROR(MATCH(C2786,Unsub!B:B,0)),IF(LEN(E2786)=8,E2786&amp;",","#"),""),"")</f>
        <v>98285615,</v>
      </c>
      <c r="G2786" s="14" t="str">
        <f>if(isna(match(C2786,KlikEDM!B:B,0)),"","ClickEDM")</f>
        <v>ClickEDM</v>
      </c>
      <c r="H2786" s="15" t="str">
        <f t="array" ref="H2786">iferror(lower(index(MultiMail!C:C,match(C2786,MultiMail!A:A,0))),"")</f>
        <v>pychan004@mymail.sim.edu.sg</v>
      </c>
      <c r="I2786" s="14" t="str">
        <f t="array" ref="I2786">iferror(index(KlikEDM!C:C,match(H2786,KlikEDM!A:A,0)),"")</f>
        <v>eblast D</v>
      </c>
      <c r="J2786" s="15" t="str">
        <f t="array" ref="J2786">iferror(lower(index(MultiMail!D:D,match(C2786,MultiMail!A:A,0))),"")</f>
        <v>peiyichan0210@gmail.com</v>
      </c>
      <c r="K2786" s="14" t="str">
        <f t="array" ref="K2786">iferror(index(KlikEDM!C:C,match(J2786,KlikEDM!A:A,0)),"")</f>
        <v/>
      </c>
      <c r="L2786" s="14"/>
      <c r="M2786" s="14">
        <v>9.8285615E7</v>
      </c>
      <c r="N2786" s="14" t="str">
        <f>IF(ISERROR(MATCH(C2786,Completed!A:A,0)),IF(ISERROR(MATCH(C2786,Unsub!B:B,0)),IF(H2786&lt;&gt;"",IF(O2786&lt;&gt;"",O2786,C2786&amp;"|"&amp;M2786&amp;"|"&amp;PROPER(B2786)&amp;"|"&amp;LOWER(H2786)),"#"),""),"")</f>
        <v>12786|98285615|Chan Pei Yi|pychan004@mymail.sim.edu.sg
12786|98285615|Chan Pei Yi|peiyichan0210@gmail.com
</v>
      </c>
      <c r="O2786" s="16" t="str">
        <f t="array" ref="O2786">IFERROR(INDEX(MultiMail!G:G,MATCH(C2786,MultiMail!A:A,0)),"")</f>
        <v>12786|98285615|Chan Pei Yi|pychan004@mymail.sim.edu.sg
12786|98285615|Chan Pei Yi|peiyichan0210@gmail.com
</v>
      </c>
      <c r="P2786" s="17">
        <f t="array" ref="P2786">IFERROR(INDEX(EDMsort!A:A,MATCH(C2786,EDMsort!B:B,0)),"")</f>
        <v>4</v>
      </c>
      <c r="Q2786" s="18"/>
    </row>
    <row r="2787" ht="14.25" hidden="1" customHeight="1">
      <c r="A2787" s="19">
        <v>2786.0</v>
      </c>
      <c r="B2787" s="20" t="s">
        <v>2919</v>
      </c>
      <c r="C2787" s="21">
        <v>12787.0</v>
      </c>
      <c r="D2787" s="22" t="s">
        <v>18</v>
      </c>
      <c r="E2787" s="22">
        <v>8.4483211E7</v>
      </c>
      <c r="F2787" s="14" t="str">
        <f>IF(ISERROR(MATCH(C2787,Completed!A:A,0)),IF(ISERROR(MATCH(C2787,Unsub!B:B,0)),IF(LEN(E2787)=8,E2787&amp;",","#"),""),"")</f>
        <v/>
      </c>
      <c r="G2787" s="14" t="str">
        <f>if(isna(match(C2787,KlikEDM!B:B,0)),"","ClickEDM")</f>
        <v/>
      </c>
      <c r="H2787" s="15" t="str">
        <f t="array" ref="H2787">iferror(lower(index(MultiMail!C:C,match(C2787,MultiMail!A:A,0))),"")</f>
        <v>ikhkwee001@mymail.sim.edu.sg</v>
      </c>
      <c r="I2787" s="14" t="str">
        <f t="array" ref="I2787">iferror(index(KlikEDM!C:C,match(H2787,KlikEDM!A:A,0)),"")</f>
        <v/>
      </c>
      <c r="J2787" s="15" t="str">
        <f t="array" ref="J2787">iferror(lower(index(MultiMail!D:D,match(C2787,MultiMail!A:A,0))),"")</f>
        <v>tsutsukochan@gmail.com</v>
      </c>
      <c r="K2787" s="14" t="str">
        <f t="array" ref="K2787">iferror(index(KlikEDM!C:C,match(J2787,KlikEDM!A:A,0)),"")</f>
        <v/>
      </c>
      <c r="L2787" s="22"/>
      <c r="M2787" s="22">
        <v>8.4483211E7</v>
      </c>
      <c r="N2787" s="14" t="str">
        <f>IF(ISERROR(MATCH(C2787,Completed!A:A,0)),IF(ISERROR(MATCH(C2787,Unsub!B:B,0)),IF(H2787&lt;&gt;"",IF(O2787&lt;&gt;"",O2787,C2787&amp;"|"&amp;M2787&amp;"|"&amp;PROPER(B2787)&amp;"|"&amp;LOWER(H2787)),"#"),""),"")</f>
        <v/>
      </c>
      <c r="O2787" s="16" t="str">
        <f t="array" ref="O2787">IFERROR(INDEX(MultiMail!G:G,MATCH(C2787,MultiMail!A:A,0)),"")</f>
        <v>12787|84483211|Ian Kwee Kit Hean|ikhkwee001@mymail.sim.edu.sg
12787|84483211|Ian Kwee Kit Hean|TSUTSUKOCHAN@GMAIL.COM
</v>
      </c>
      <c r="P2787" s="17" t="str">
        <f t="array" ref="P2787">IFERROR(INDEX(EDMsort!A:A,MATCH(C2787,EDMsort!B:B,0)),"")</f>
        <v/>
      </c>
      <c r="Q2787" s="18"/>
    </row>
    <row r="2788" ht="14.25" hidden="1" customHeight="1">
      <c r="A2788" s="11">
        <v>2787.0</v>
      </c>
      <c r="B2788" s="12" t="s">
        <v>2920</v>
      </c>
      <c r="C2788" s="13">
        <v>12788.0</v>
      </c>
      <c r="D2788" s="14" t="s">
        <v>18</v>
      </c>
      <c r="E2788" s="14">
        <v>8.7005774E7</v>
      </c>
      <c r="F2788" s="14" t="str">
        <f>IF(ISERROR(MATCH(C2788,Completed!A:A,0)),IF(ISERROR(MATCH(C2788,Unsub!B:B,0)),IF(LEN(E2788)=8,E2788&amp;",","#"),""),"")</f>
        <v/>
      </c>
      <c r="G2788" s="14" t="str">
        <f>if(isna(match(C2788,KlikEDM!B:B,0)),"","ClickEDM")</f>
        <v/>
      </c>
      <c r="H2788" s="15" t="str">
        <f t="array" ref="H2788">iferror(lower(index(MultiMail!C:C,match(C2788,MultiMail!A:A,0))),"")</f>
        <v>ramezd001@mymail.sim.edu.sg</v>
      </c>
      <c r="I2788" s="14" t="str">
        <f t="array" ref="I2788">iferror(index(KlikEDM!C:C,match(H2788,KlikEDM!A:A,0)),"")</f>
        <v/>
      </c>
      <c r="J2788" s="15" t="str">
        <f t="array" ref="J2788">iferror(lower(index(MultiMail!D:D,match(C2788,MultiMail!A:A,0))),"")</f>
        <v>ramez839@gmail.com</v>
      </c>
      <c r="K2788" s="14" t="str">
        <f t="array" ref="K2788">iferror(index(KlikEDM!C:C,match(J2788,KlikEDM!A:A,0)),"")</f>
        <v/>
      </c>
      <c r="L2788" s="14"/>
      <c r="M2788" s="14">
        <v>8.7005774E7</v>
      </c>
      <c r="N2788" s="14" t="str">
        <f>IF(ISERROR(MATCH(C2788,Completed!A:A,0)),IF(ISERROR(MATCH(C2788,Unsub!B:B,0)),IF(H2788&lt;&gt;"",IF(O2788&lt;&gt;"",O2788,C2788&amp;"|"&amp;M2788&amp;"|"&amp;PROPER(B2788)&amp;"|"&amp;LOWER(H2788)),"#"),""),"")</f>
        <v/>
      </c>
      <c r="O2788" s="16" t="str">
        <f t="array" ref="O2788">IFERROR(INDEX(MultiMail!G:G,MATCH(C2788,MultiMail!A:A,0)),"")</f>
        <v>12788|87005774|Ramez Deen|ramezd001@mymail.sim.edu.sg
12788|87005774|Ramez Deen|RAMEZ839@GMAIL.COM
</v>
      </c>
      <c r="P2788" s="17" t="str">
        <f t="array" ref="P2788">IFERROR(INDEX(EDMsort!A:A,MATCH(C2788,EDMsort!B:B,0)),"")</f>
        <v/>
      </c>
      <c r="Q2788" s="18"/>
    </row>
    <row r="2789" ht="14.25" hidden="1" customHeight="1">
      <c r="A2789" s="19">
        <v>2788.0</v>
      </c>
      <c r="B2789" s="20" t="s">
        <v>2921</v>
      </c>
      <c r="C2789" s="21">
        <v>12789.0</v>
      </c>
      <c r="D2789" s="22" t="s">
        <v>18</v>
      </c>
      <c r="E2789" s="22">
        <v>8.2868258E7</v>
      </c>
      <c r="F2789" s="14" t="str">
        <f>IF(ISERROR(MATCH(C2789,Completed!A:A,0)),IF(ISERROR(MATCH(C2789,Unsub!B:B,0)),IF(LEN(E2789)=8,E2789&amp;",","#"),""),"")</f>
        <v>82868258,</v>
      </c>
      <c r="G2789" s="14" t="str">
        <f>if(isna(match(C2789,KlikEDM!B:B,0)),"","ClickEDM")</f>
        <v/>
      </c>
      <c r="H2789" s="15" t="str">
        <f t="array" ref="H2789">iferror(lower(index(MultiMail!C:C,match(C2789,MultiMail!A:A,0))),"")</f>
        <v>jrwong006@mymail.sim.edu.sg</v>
      </c>
      <c r="I2789" s="14" t="str">
        <f t="array" ref="I2789">iferror(index(KlikEDM!C:C,match(H2789,KlikEDM!A:A,0)),"")</f>
        <v/>
      </c>
      <c r="J2789" s="15" t="str">
        <f t="array" ref="J2789">iferror(lower(index(MultiMail!D:D,match(C2789,MultiMail!A:A,0))),"")</f>
        <v>ruby123_wong@yahoo.com.sg</v>
      </c>
      <c r="K2789" s="14" t="str">
        <f t="array" ref="K2789">iferror(index(KlikEDM!C:C,match(J2789,KlikEDM!A:A,0)),"")</f>
        <v/>
      </c>
      <c r="L2789" s="22"/>
      <c r="M2789" s="22">
        <v>8.2868258E7</v>
      </c>
      <c r="N2789" s="14" t="str">
        <f>IF(ISERROR(MATCH(C2789,Completed!A:A,0)),IF(ISERROR(MATCH(C2789,Unsub!B:B,0)),IF(H2789&lt;&gt;"",IF(O2789&lt;&gt;"",O2789,C2789&amp;"|"&amp;M2789&amp;"|"&amp;PROPER(B2789)&amp;"|"&amp;LOWER(H2789)),"#"),""),"")</f>
        <v>12789|82868258|Wong Jia Rong|jrwong006@mymail.sim.edu.sg
12789|82868258|Wong Jia Rong|RUBY123_WONG@YAHOO.COM.SG
</v>
      </c>
      <c r="O2789" s="16" t="str">
        <f t="array" ref="O2789">IFERROR(INDEX(MultiMail!G:G,MATCH(C2789,MultiMail!A:A,0)),"")</f>
        <v>12789|82868258|Wong Jia Rong|jrwong006@mymail.sim.edu.sg
12789|82868258|Wong Jia Rong|RUBY123_WONG@YAHOO.COM.SG
</v>
      </c>
      <c r="P2789" s="17">
        <f t="array" ref="P2789">IFERROR(INDEX(EDMsort!A:A,MATCH(C2789,EDMsort!B:B,0)),"")</f>
        <v>3</v>
      </c>
      <c r="Q2789" s="18"/>
    </row>
    <row r="2790" ht="14.25" hidden="1" customHeight="1">
      <c r="A2790" s="11">
        <v>2789.0</v>
      </c>
      <c r="B2790" s="12" t="s">
        <v>2922</v>
      </c>
      <c r="C2790" s="13">
        <v>12790.0</v>
      </c>
      <c r="D2790" s="14" t="s">
        <v>18</v>
      </c>
      <c r="E2790" s="14">
        <v>9.0570173E7</v>
      </c>
      <c r="F2790" s="14" t="str">
        <f>IF(ISERROR(MATCH(C2790,Completed!A:A,0)),IF(ISERROR(MATCH(C2790,Unsub!B:B,0)),IF(LEN(E2790)=8,E2790&amp;",","#"),""),"")</f>
        <v>90570173,</v>
      </c>
      <c r="G2790" s="14" t="str">
        <f>if(isna(match(C2790,KlikEDM!B:B,0)),"","ClickEDM")</f>
        <v/>
      </c>
      <c r="H2790" s="15" t="str">
        <f t="array" ref="H2790">iferror(lower(index(MultiMail!C:C,match(C2790,MultiMail!A:A,0))),"")</f>
        <v>khng023@mymail.sim.edu.sg</v>
      </c>
      <c r="I2790" s="14" t="str">
        <f t="array" ref="I2790">iferror(index(KlikEDM!C:C,match(H2790,KlikEDM!A:A,0)),"")</f>
        <v/>
      </c>
      <c r="J2790" s="15" t="str">
        <f t="array" ref="J2790">iferror(lower(index(MultiMail!D:D,match(C2790,MultiMail!A:A,0))),"")</f>
        <v>kaihui0731@gmail.com</v>
      </c>
      <c r="K2790" s="14" t="str">
        <f t="array" ref="K2790">iferror(index(KlikEDM!C:C,match(J2790,KlikEDM!A:A,0)),"")</f>
        <v/>
      </c>
      <c r="L2790" s="14"/>
      <c r="M2790" s="14">
        <v>9.0570173E7</v>
      </c>
      <c r="N2790" s="14" t="str">
        <f>IF(ISERROR(MATCH(C2790,Completed!A:A,0)),IF(ISERROR(MATCH(C2790,Unsub!B:B,0)),IF(H2790&lt;&gt;"",IF(O2790&lt;&gt;"",O2790,C2790&amp;"|"&amp;M2790&amp;"|"&amp;PROPER(B2790)&amp;"|"&amp;LOWER(H2790)),"#"),""),"")</f>
        <v>12790|90570173|Ng Kai Hui|khng023@mymail.sim.edu.sg
12790|90570173|Ng Kai Hui|KAIHUI0731@GMAIL.COM
</v>
      </c>
      <c r="O2790" s="16" t="str">
        <f t="array" ref="O2790">IFERROR(INDEX(MultiMail!G:G,MATCH(C2790,MultiMail!A:A,0)),"")</f>
        <v>12790|90570173|Ng Kai Hui|khng023@mymail.sim.edu.sg
12790|90570173|Ng Kai Hui|KAIHUI0731@GMAIL.COM
</v>
      </c>
      <c r="P2790" s="17">
        <f t="array" ref="P2790">IFERROR(INDEX(EDMsort!A:A,MATCH(C2790,EDMsort!B:B,0)),"")</f>
        <v>2</v>
      </c>
      <c r="Q2790" s="18"/>
    </row>
    <row r="2791" ht="14.25" hidden="1" customHeight="1">
      <c r="A2791" s="19">
        <v>2790.0</v>
      </c>
      <c r="B2791" s="20" t="s">
        <v>2923</v>
      </c>
      <c r="C2791" s="21">
        <v>12791.0</v>
      </c>
      <c r="D2791" s="22" t="s">
        <v>18</v>
      </c>
      <c r="E2791" s="22">
        <v>8.5738318E7</v>
      </c>
      <c r="F2791" s="14" t="str">
        <f>IF(ISERROR(MATCH(C2791,Completed!A:A,0)),IF(ISERROR(MATCH(C2791,Unsub!B:B,0)),IF(LEN(E2791)=8,E2791&amp;",","#"),""),"")</f>
        <v/>
      </c>
      <c r="G2791" s="14" t="str">
        <f>if(isna(match(C2791,KlikEDM!B:B,0)),"","ClickEDM")</f>
        <v/>
      </c>
      <c r="H2791" s="15" t="str">
        <f t="array" ref="H2791">iferror(lower(index(MultiMail!C:C,match(C2791,MultiMail!A:A,0))),"")</f>
        <v>flee005@mymail.sim.edu.sg</v>
      </c>
      <c r="I2791" s="14" t="str">
        <f t="array" ref="I2791">iferror(index(KlikEDM!C:C,match(H2791,KlikEDM!A:A,0)),"")</f>
        <v/>
      </c>
      <c r="J2791" s="15" t="str">
        <f t="array" ref="J2791">iferror(lower(index(MultiMail!D:D,match(C2791,MultiMail!A:A,0))),"")</f>
        <v>fertilelee88@gmail.com</v>
      </c>
      <c r="K2791" s="14" t="str">
        <f t="array" ref="K2791">iferror(index(KlikEDM!C:C,match(J2791,KlikEDM!A:A,0)),"")</f>
        <v/>
      </c>
      <c r="L2791" s="22"/>
      <c r="M2791" s="22">
        <v>8.5738318E7</v>
      </c>
      <c r="N2791" s="14" t="str">
        <f>IF(ISERROR(MATCH(C2791,Completed!A:A,0)),IF(ISERROR(MATCH(C2791,Unsub!B:B,0)),IF(H2791&lt;&gt;"",IF(O2791&lt;&gt;"",O2791,C2791&amp;"|"&amp;M2791&amp;"|"&amp;PROPER(B2791)&amp;"|"&amp;LOWER(H2791)),"#"),""),"")</f>
        <v/>
      </c>
      <c r="O2791" s="16" t="str">
        <f t="array" ref="O2791">IFERROR(INDEX(MultiMail!G:G,MATCH(C2791,MultiMail!A:A,0)),"")</f>
        <v>12791|85738318|Fertile Lee|flee005@mymail.sim.edu.sg
12791|85738318|Fertile Lee|FERTILELEE88@GMAIL.COM
</v>
      </c>
      <c r="P2791" s="17" t="str">
        <f t="array" ref="P2791">IFERROR(INDEX(EDMsort!A:A,MATCH(C2791,EDMsort!B:B,0)),"")</f>
        <v/>
      </c>
      <c r="Q2791" s="18"/>
    </row>
    <row r="2792" ht="14.25" hidden="1" customHeight="1">
      <c r="A2792" s="11">
        <v>2791.0</v>
      </c>
      <c r="B2792" s="12" t="s">
        <v>2924</v>
      </c>
      <c r="C2792" s="13">
        <v>12792.0</v>
      </c>
      <c r="D2792" s="14" t="s">
        <v>18</v>
      </c>
      <c r="E2792" s="14">
        <v>9.6658897E7</v>
      </c>
      <c r="F2792" s="14" t="str">
        <f>IF(ISERROR(MATCH(C2792,Completed!A:A,0)),IF(ISERROR(MATCH(C2792,Unsub!B:B,0)),IF(LEN(E2792)=8,E2792&amp;",","#"),""),"")</f>
        <v>96658897,</v>
      </c>
      <c r="G2792" s="14" t="str">
        <f>if(isna(match(C2792,KlikEDM!B:B,0)),"","ClickEDM")</f>
        <v/>
      </c>
      <c r="H2792" s="15" t="str">
        <f t="array" ref="H2792">iferror(lower(index(MultiMail!C:C,match(C2792,MultiMail!A:A,0))),"")</f>
        <v>yqlee010@mymail.sim.edu.sg</v>
      </c>
      <c r="I2792" s="14" t="str">
        <f t="array" ref="I2792">iferror(index(KlikEDM!C:C,match(H2792,KlikEDM!A:A,0)),"")</f>
        <v/>
      </c>
      <c r="J2792" s="15" t="str">
        <f t="array" ref="J2792">iferror(lower(index(MultiMail!D:D,match(C2792,MultiMail!A:A,0))),"")</f>
        <v>yueqi918@gmail.com</v>
      </c>
      <c r="K2792" s="14" t="str">
        <f t="array" ref="K2792">iferror(index(KlikEDM!C:C,match(J2792,KlikEDM!A:A,0)),"")</f>
        <v/>
      </c>
      <c r="L2792" s="14"/>
      <c r="M2792" s="14">
        <v>9.6658897E7</v>
      </c>
      <c r="N2792" s="14" t="str">
        <f>IF(ISERROR(MATCH(C2792,Completed!A:A,0)),IF(ISERROR(MATCH(C2792,Unsub!B:B,0)),IF(H2792&lt;&gt;"",IF(O2792&lt;&gt;"",O2792,C2792&amp;"|"&amp;M2792&amp;"|"&amp;PROPER(B2792)&amp;"|"&amp;LOWER(H2792)),"#"),""),"")</f>
        <v>12792|96658897|Lee Yue Qi|yqlee010@mymail.sim.edu.sg
12792|96658897|Lee Yue Qi|YUEQI918@GMAIL.COM
</v>
      </c>
      <c r="O2792" s="16" t="str">
        <f t="array" ref="O2792">IFERROR(INDEX(MultiMail!G:G,MATCH(C2792,MultiMail!A:A,0)),"")</f>
        <v>12792|96658897|Lee Yue Qi|yqlee010@mymail.sim.edu.sg
12792|96658897|Lee Yue Qi|YUEQI918@GMAIL.COM
</v>
      </c>
      <c r="P2792" s="17">
        <f t="array" ref="P2792">IFERROR(INDEX(EDMsort!A:A,MATCH(C2792,EDMsort!B:B,0)),"")</f>
        <v>1</v>
      </c>
      <c r="Q2792" s="18"/>
    </row>
    <row r="2793" ht="14.25" hidden="1" customHeight="1">
      <c r="A2793" s="19">
        <v>2792.0</v>
      </c>
      <c r="B2793" s="20" t="s">
        <v>2925</v>
      </c>
      <c r="C2793" s="21">
        <v>12793.0</v>
      </c>
      <c r="D2793" s="22" t="s">
        <v>18</v>
      </c>
      <c r="E2793" s="22">
        <v>9.6713893E7</v>
      </c>
      <c r="F2793" s="14" t="str">
        <f>IF(ISERROR(MATCH(C2793,Completed!A:A,0)),IF(ISERROR(MATCH(C2793,Unsub!B:B,0)),IF(LEN(E2793)=8,E2793&amp;",","#"),""),"")</f>
        <v/>
      </c>
      <c r="G2793" s="14" t="str">
        <f>if(isna(match(C2793,KlikEDM!B:B,0)),"","ClickEDM")</f>
        <v/>
      </c>
      <c r="H2793" s="15" t="str">
        <f t="array" ref="H2793">iferror(lower(index(MultiMail!C:C,match(C2793,MultiMail!A:A,0))),"")</f>
        <v>eyyap001@mymail.sim.edu.sg</v>
      </c>
      <c r="I2793" s="14" t="str">
        <f t="array" ref="I2793">iferror(index(KlikEDM!C:C,match(H2793,KlikEDM!A:A,0)),"")</f>
        <v/>
      </c>
      <c r="J2793" s="15" t="str">
        <f t="array" ref="J2793">iferror(lower(index(MultiMail!D:D,match(C2793,MultiMail!A:A,0))),"")</f>
        <v>yvonneyap1997@hotmail.com</v>
      </c>
      <c r="K2793" s="14" t="str">
        <f t="array" ref="K2793">iferror(index(KlikEDM!C:C,match(J2793,KlikEDM!A:A,0)),"")</f>
        <v/>
      </c>
      <c r="L2793" s="22"/>
      <c r="M2793" s="22">
        <v>9.6713893E7</v>
      </c>
      <c r="N2793" s="14" t="str">
        <f>IF(ISERROR(MATCH(C2793,Completed!A:A,0)),IF(ISERROR(MATCH(C2793,Unsub!B:B,0)),IF(H2793&lt;&gt;"",IF(O2793&lt;&gt;"",O2793,C2793&amp;"|"&amp;M2793&amp;"|"&amp;PROPER(B2793)&amp;"|"&amp;LOWER(H2793)),"#"),""),"")</f>
        <v/>
      </c>
      <c r="O2793" s="16" t="str">
        <f t="array" ref="O2793">IFERROR(INDEX(MultiMail!G:G,MATCH(C2793,MultiMail!A:A,0)),"")</f>
        <v>12793|96713893|Yap Eng Yee|eyyap001@mymail.sim.edu.sg
12793|96713893|Yap Eng Yee|YVONNEYAP1997@HOTMAIL.COM
</v>
      </c>
      <c r="P2793" s="17" t="str">
        <f t="array" ref="P2793">IFERROR(INDEX(EDMsort!A:A,MATCH(C2793,EDMsort!B:B,0)),"")</f>
        <v/>
      </c>
      <c r="Q2793" s="18"/>
    </row>
    <row r="2794" ht="14.25" hidden="1" customHeight="1">
      <c r="A2794" s="11">
        <v>2793.0</v>
      </c>
      <c r="B2794" s="12" t="s">
        <v>2926</v>
      </c>
      <c r="C2794" s="13">
        <v>12794.0</v>
      </c>
      <c r="D2794" s="14" t="s">
        <v>18</v>
      </c>
      <c r="E2794" s="14">
        <v>9.6334451E7</v>
      </c>
      <c r="F2794" s="14" t="str">
        <f>IF(ISERROR(MATCH(C2794,Completed!A:A,0)),IF(ISERROR(MATCH(C2794,Unsub!B:B,0)),IF(LEN(E2794)=8,E2794&amp;",","#"),""),"")</f>
        <v>96334451,</v>
      </c>
      <c r="G2794" s="14" t="str">
        <f>if(isna(match(C2794,KlikEDM!B:B,0)),"","ClickEDM")</f>
        <v/>
      </c>
      <c r="H2794" s="15" t="str">
        <f t="array" ref="H2794">iferror(lower(index(MultiMail!C:C,match(C2794,MultiMail!A:A,0))),"")</f>
        <v>bzxtan001@mymail.sim.edu.sg</v>
      </c>
      <c r="I2794" s="14" t="str">
        <f t="array" ref="I2794">iferror(index(KlikEDM!C:C,match(H2794,KlikEDM!A:A,0)),"")</f>
        <v/>
      </c>
      <c r="J2794" s="15" t="str">
        <f t="array" ref="J2794">iferror(lower(index(MultiMail!D:D,match(C2794,MultiMail!A:A,0))),"")</f>
        <v>bentan96@gmail.com</v>
      </c>
      <c r="K2794" s="14" t="str">
        <f t="array" ref="K2794">iferror(index(KlikEDM!C:C,match(J2794,KlikEDM!A:A,0)),"")</f>
        <v/>
      </c>
      <c r="L2794" s="14"/>
      <c r="M2794" s="14">
        <v>9.6334451E7</v>
      </c>
      <c r="N2794" s="14" t="str">
        <f>IF(ISERROR(MATCH(C2794,Completed!A:A,0)),IF(ISERROR(MATCH(C2794,Unsub!B:B,0)),IF(H2794&lt;&gt;"",IF(O2794&lt;&gt;"",O2794,C2794&amp;"|"&amp;M2794&amp;"|"&amp;PROPER(B2794)&amp;"|"&amp;LOWER(H2794)),"#"),""),"")</f>
        <v>12794|96334451|Benedict Tan Zong Xin|bzxtan001@mymail.sim.edu.sg
12794|96334451|Benedict Tan Zong Xin|BENTAN96@GMAIL.COM
</v>
      </c>
      <c r="O2794" s="16" t="str">
        <f t="array" ref="O2794">IFERROR(INDEX(MultiMail!G:G,MATCH(C2794,MultiMail!A:A,0)),"")</f>
        <v>12794|96334451|Benedict Tan Zong Xin|bzxtan001@mymail.sim.edu.sg
12794|96334451|Benedict Tan Zong Xin|BENTAN96@GMAIL.COM
</v>
      </c>
      <c r="P2794" s="17">
        <f t="array" ref="P2794">IFERROR(INDEX(EDMsort!A:A,MATCH(C2794,EDMsort!B:B,0)),"")</f>
        <v>4</v>
      </c>
      <c r="Q2794" s="18"/>
    </row>
    <row r="2795" ht="14.25" hidden="1" customHeight="1">
      <c r="A2795" s="19">
        <v>2794.0</v>
      </c>
      <c r="B2795" s="20" t="s">
        <v>2927</v>
      </c>
      <c r="C2795" s="21">
        <v>12795.0</v>
      </c>
      <c r="D2795" s="22" t="s">
        <v>18</v>
      </c>
      <c r="E2795" s="22">
        <v>9.1000386E7</v>
      </c>
      <c r="F2795" s="14" t="str">
        <f>IF(ISERROR(MATCH(C2795,Completed!A:A,0)),IF(ISERROR(MATCH(C2795,Unsub!B:B,0)),IF(LEN(E2795)=8,E2795&amp;",","#"),""),"")</f>
        <v/>
      </c>
      <c r="G2795" s="14" t="str">
        <f>if(isna(match(C2795,KlikEDM!B:B,0)),"","ClickEDM")</f>
        <v/>
      </c>
      <c r="H2795" s="15" t="str">
        <f t="array" ref="H2795">iferror(lower(index(MultiMail!C:C,match(C2795,MultiMail!A:A,0))),"")</f>
        <v>sfgoh003@mymail.sim.edu.sg</v>
      </c>
      <c r="I2795" s="14" t="str">
        <f t="array" ref="I2795">iferror(index(KlikEDM!C:C,match(H2795,KlikEDM!A:A,0)),"")</f>
        <v/>
      </c>
      <c r="J2795" s="15" t="str">
        <f t="array" ref="J2795">iferror(lower(index(MultiMail!D:D,match(C2795,MultiMail!A:A,0))),"")</f>
        <v>nefushog@gmail.com</v>
      </c>
      <c r="K2795" s="14" t="str">
        <f t="array" ref="K2795">iferror(index(KlikEDM!C:C,match(J2795,KlikEDM!A:A,0)),"")</f>
        <v/>
      </c>
      <c r="L2795" s="22"/>
      <c r="M2795" s="22">
        <v>9.1000386E7</v>
      </c>
      <c r="N2795" s="14" t="str">
        <f>IF(ISERROR(MATCH(C2795,Completed!A:A,0)),IF(ISERROR(MATCH(C2795,Unsub!B:B,0)),IF(H2795&lt;&gt;"",IF(O2795&lt;&gt;"",O2795,C2795&amp;"|"&amp;M2795&amp;"|"&amp;PROPER(B2795)&amp;"|"&amp;LOWER(H2795)),"#"),""),"")</f>
        <v/>
      </c>
      <c r="O2795" s="16" t="str">
        <f t="array" ref="O2795">IFERROR(INDEX(MultiMail!G:G,MATCH(C2795,MultiMail!A:A,0)),"")</f>
        <v>12795|91000386|Goh Su Fen|sfgoh003@mymail.sim.edu.sg
12795|91000386|Goh Su Fen|NEFUSHOG@GMAIL.COM
</v>
      </c>
      <c r="P2795" s="17" t="str">
        <f t="array" ref="P2795">IFERROR(INDEX(EDMsort!A:A,MATCH(C2795,EDMsort!B:B,0)),"")</f>
        <v/>
      </c>
      <c r="Q2795" s="18"/>
    </row>
    <row r="2796" ht="14.25" hidden="1" customHeight="1">
      <c r="A2796" s="11">
        <v>2795.0</v>
      </c>
      <c r="B2796" s="12" t="s">
        <v>2928</v>
      </c>
      <c r="C2796" s="13">
        <v>12796.0</v>
      </c>
      <c r="D2796" s="14" t="s">
        <v>18</v>
      </c>
      <c r="E2796" s="14">
        <v>9.0628947E7</v>
      </c>
      <c r="F2796" s="14" t="str">
        <f>IF(ISERROR(MATCH(C2796,Completed!A:A,0)),IF(ISERROR(MATCH(C2796,Unsub!B:B,0)),IF(LEN(E2796)=8,E2796&amp;",","#"),""),"")</f>
        <v>90628947,</v>
      </c>
      <c r="G2796" s="14" t="str">
        <f>if(isna(match(C2796,KlikEDM!B:B,0)),"","ClickEDM")</f>
        <v/>
      </c>
      <c r="H2796" s="15" t="str">
        <f t="array" ref="H2796">iferror(lower(index(MultiMail!C:C,match(C2796,MultiMail!A:A,0))),"")</f>
        <v>ashwinid002@mymail.sim.edu.sg</v>
      </c>
      <c r="I2796" s="14" t="str">
        <f t="array" ref="I2796">iferror(index(KlikEDM!C:C,match(H2796,KlikEDM!A:A,0)),"")</f>
        <v/>
      </c>
      <c r="J2796" s="15" t="str">
        <f t="array" ref="J2796">iferror(lower(index(MultiMail!D:D,match(C2796,MultiMail!A:A,0))),"")</f>
        <v>aaashwini97@gmail.com</v>
      </c>
      <c r="K2796" s="14" t="str">
        <f t="array" ref="K2796">iferror(index(KlikEDM!C:C,match(J2796,KlikEDM!A:A,0)),"")</f>
        <v/>
      </c>
      <c r="L2796" s="14"/>
      <c r="M2796" s="14">
        <v>9.0628947E7</v>
      </c>
      <c r="N2796" s="14" t="str">
        <f>IF(ISERROR(MATCH(C2796,Completed!A:A,0)),IF(ISERROR(MATCH(C2796,Unsub!B:B,0)),IF(H2796&lt;&gt;"",IF(O2796&lt;&gt;"",O2796,C2796&amp;"|"&amp;M2796&amp;"|"&amp;PROPER(B2796)&amp;"|"&amp;LOWER(H2796)),"#"),""),"")</f>
        <v>12796|90628947|Ashwini D/O Malathi|ashwinid002@mymail.sim.edu.sg
12796|90628947|Ashwini D/O Malathi|aaashwini97@gmail.com
</v>
      </c>
      <c r="O2796" s="16" t="str">
        <f t="array" ref="O2796">IFERROR(INDEX(MultiMail!G:G,MATCH(C2796,MultiMail!A:A,0)),"")</f>
        <v>12796|90628947|Ashwini D/O Malathi|ashwinid002@mymail.sim.edu.sg
12796|90628947|Ashwini D/O Malathi|aaashwini97@gmail.com
</v>
      </c>
      <c r="P2796" s="17">
        <f t="array" ref="P2796">IFERROR(INDEX(EDMsort!A:A,MATCH(C2796,EDMsort!B:B,0)),"")</f>
        <v>3</v>
      </c>
      <c r="Q2796" s="18"/>
    </row>
    <row r="2797" ht="14.25" hidden="1" customHeight="1">
      <c r="A2797" s="19">
        <v>2796.0</v>
      </c>
      <c r="B2797" s="20" t="s">
        <v>2929</v>
      </c>
      <c r="C2797" s="21">
        <v>12797.0</v>
      </c>
      <c r="D2797" s="22" t="s">
        <v>18</v>
      </c>
      <c r="E2797" s="22">
        <v>9.8934663E7</v>
      </c>
      <c r="F2797" s="14" t="str">
        <f>IF(ISERROR(MATCH(C2797,Completed!A:A,0)),IF(ISERROR(MATCH(C2797,Unsub!B:B,0)),IF(LEN(E2797)=8,E2797&amp;",","#"),""),"")</f>
        <v/>
      </c>
      <c r="G2797" s="14" t="str">
        <f>if(isna(match(C2797,KlikEDM!B:B,0)),"","ClickEDM")</f>
        <v/>
      </c>
      <c r="H2797" s="15" t="str">
        <f t="array" ref="H2797">iferror(lower(index(MultiMail!C:C,match(C2797,MultiMail!A:A,0))),"")</f>
        <v>emang001@mymail.sim.edu.sg</v>
      </c>
      <c r="I2797" s="14" t="str">
        <f t="array" ref="I2797">iferror(index(KlikEDM!C:C,match(H2797,KlikEDM!A:A,0)),"")</f>
        <v/>
      </c>
      <c r="J2797" s="15" t="str">
        <f t="array" ref="J2797">iferror(lower(index(MultiMail!D:D,match(C2797,MultiMail!A:A,0))),"")</f>
        <v>ang.enmin@gmail.com</v>
      </c>
      <c r="K2797" s="14" t="str">
        <f t="array" ref="K2797">iferror(index(KlikEDM!C:C,match(J2797,KlikEDM!A:A,0)),"")</f>
        <v/>
      </c>
      <c r="L2797" s="23"/>
      <c r="M2797" s="22">
        <v>9.8934663E7</v>
      </c>
      <c r="N2797" s="14" t="str">
        <f>IF(ISERROR(MATCH(C2797,Completed!A:A,0)),IF(ISERROR(MATCH(C2797,Unsub!B:B,0)),IF(H2797&lt;&gt;"",IF(O2797&lt;&gt;"",O2797,C2797&amp;"|"&amp;M2797&amp;"|"&amp;PROPER(B2797)&amp;"|"&amp;LOWER(H2797)),"#"),""),"")</f>
        <v/>
      </c>
      <c r="O2797" s="16" t="str">
        <f t="array" ref="O2797">IFERROR(INDEX(MultiMail!G:G,MATCH(C2797,MultiMail!A:A,0)),"")</f>
        <v>12797|98934663|Ang En Min|emang001@mymail.sim.edu.sg
12797|98934663|Ang En Min|ANG.ENMIN@GMAIL.COM
</v>
      </c>
      <c r="P2797" s="17" t="str">
        <f t="array" ref="P2797">IFERROR(INDEX(EDMsort!A:A,MATCH(C2797,EDMsort!B:B,0)),"")</f>
        <v/>
      </c>
      <c r="Q2797" s="18"/>
    </row>
    <row r="2798" ht="14.25" hidden="1" customHeight="1">
      <c r="A2798" s="11">
        <v>2797.0</v>
      </c>
      <c r="B2798" s="12" t="s">
        <v>2930</v>
      </c>
      <c r="C2798" s="13">
        <v>12798.0</v>
      </c>
      <c r="D2798" s="14" t="s">
        <v>18</v>
      </c>
      <c r="E2798" s="14">
        <v>9.0269764E7</v>
      </c>
      <c r="F2798" s="14" t="str">
        <f>IF(ISERROR(MATCH(C2798,Completed!A:A,0)),IF(ISERROR(MATCH(C2798,Unsub!B:B,0)),IF(LEN(E2798)=8,E2798&amp;",","#"),""),"")</f>
        <v>90269764,</v>
      </c>
      <c r="G2798" s="14" t="str">
        <f>if(isna(match(C2798,KlikEDM!B:B,0)),"","ClickEDM")</f>
        <v/>
      </c>
      <c r="H2798" s="15" t="str">
        <f t="array" ref="H2798">iferror(lower(index(MultiMail!C:C,match(C2798,MultiMail!A:A,0))),"")</f>
        <v>jbschew001@mymail.sim.edu.sg</v>
      </c>
      <c r="I2798" s="14" t="str">
        <f t="array" ref="I2798">iferror(index(KlikEDM!C:C,match(H2798,KlikEDM!A:A,0)),"")</f>
        <v/>
      </c>
      <c r="J2798" s="15" t="str">
        <f t="array" ref="J2798">iferror(lower(index(MultiMail!D:D,match(C2798,MultiMail!A:A,0))),"")</f>
        <v>jacey_2802@hotmail.com</v>
      </c>
      <c r="K2798" s="14" t="str">
        <f t="array" ref="K2798">iferror(index(KlikEDM!C:C,match(J2798,KlikEDM!A:A,0)),"")</f>
        <v/>
      </c>
      <c r="L2798" s="14"/>
      <c r="M2798" s="14">
        <v>9.0269764E7</v>
      </c>
      <c r="N2798" s="14" t="str">
        <f>IF(ISERROR(MATCH(C2798,Completed!A:A,0)),IF(ISERROR(MATCH(C2798,Unsub!B:B,0)),IF(H2798&lt;&gt;"",IF(O2798&lt;&gt;"",O2798,C2798&amp;"|"&amp;M2798&amp;"|"&amp;PROPER(B2798)&amp;"|"&amp;LOWER(H2798)),"#"),""),"")</f>
        <v>12798|90269764|Jacey Chew Boon See|jbschew001@mymail.sim.edu.sg
12798|90269764|Jacey Chew Boon See|JACEY_2802@HOTMAIL.COM
</v>
      </c>
      <c r="O2798" s="16" t="str">
        <f t="array" ref="O2798">IFERROR(INDEX(MultiMail!G:G,MATCH(C2798,MultiMail!A:A,0)),"")</f>
        <v>12798|90269764|Jacey Chew Boon See|jbschew001@mymail.sim.edu.sg
12798|90269764|Jacey Chew Boon See|JACEY_2802@HOTMAIL.COM
</v>
      </c>
      <c r="P2798" s="17">
        <f t="array" ref="P2798">IFERROR(INDEX(EDMsort!A:A,MATCH(C2798,EDMsort!B:B,0)),"")</f>
        <v>2</v>
      </c>
      <c r="Q2798" s="18"/>
    </row>
    <row r="2799" ht="14.25" hidden="1" customHeight="1">
      <c r="A2799" s="19">
        <v>2798.0</v>
      </c>
      <c r="B2799" s="20" t="s">
        <v>2931</v>
      </c>
      <c r="C2799" s="21">
        <v>12799.0</v>
      </c>
      <c r="D2799" s="22" t="s">
        <v>18</v>
      </c>
      <c r="E2799" s="22">
        <v>9.1812409E7</v>
      </c>
      <c r="F2799" s="14" t="str">
        <f>IF(ISERROR(MATCH(C2799,Completed!A:A,0)),IF(ISERROR(MATCH(C2799,Unsub!B:B,0)),IF(LEN(E2799)=8,E2799&amp;",","#"),""),"")</f>
        <v>91812409,</v>
      </c>
      <c r="G2799" s="14" t="str">
        <f>if(isna(match(C2799,KlikEDM!B:B,0)),"","ClickEDM")</f>
        <v/>
      </c>
      <c r="H2799" s="15" t="str">
        <f t="array" ref="H2799">iferror(lower(index(MultiMail!C:C,match(C2799,MultiMail!A:A,0))),"")</f>
        <v>jlmdoo001@mymail.sim.edu.sg</v>
      </c>
      <c r="I2799" s="14" t="str">
        <f t="array" ref="I2799">iferror(index(KlikEDM!C:C,match(H2799,KlikEDM!A:A,0)),"")</f>
        <v/>
      </c>
      <c r="J2799" s="15" t="str">
        <f t="array" ref="J2799">iferror(lower(index(MultiMail!D:D,match(C2799,MultiMail!A:A,0))),"")</f>
        <v>mitchell.doo.9@gmail.com</v>
      </c>
      <c r="K2799" s="14" t="str">
        <f t="array" ref="K2799">iferror(index(KlikEDM!C:C,match(J2799,KlikEDM!A:A,0)),"")</f>
        <v/>
      </c>
      <c r="L2799" s="22"/>
      <c r="M2799" s="22">
        <v>9.1812409E7</v>
      </c>
      <c r="N2799" s="14" t="str">
        <f>IF(ISERROR(MATCH(C2799,Completed!A:A,0)),IF(ISERROR(MATCH(C2799,Unsub!B:B,0)),IF(H2799&lt;&gt;"",IF(O2799&lt;&gt;"",O2799,C2799&amp;"|"&amp;M2799&amp;"|"&amp;PROPER(B2799)&amp;"|"&amp;LOWER(H2799)),"#"),""),"")</f>
        <v>12799|91812409|Doo Jia Liang, Mitchell|jlmdoo001@mymail.sim.edu.sg
12799|91812409|Doo Jia Liang, Mitchell|MITCHELL.DOO.9@GMAIL.COM
</v>
      </c>
      <c r="O2799" s="16" t="str">
        <f t="array" ref="O2799">IFERROR(INDEX(MultiMail!G:G,MATCH(C2799,MultiMail!A:A,0)),"")</f>
        <v>12799|91812409|Doo Jia Liang, Mitchell|jlmdoo001@mymail.sim.edu.sg
12799|91812409|Doo Jia Liang, Mitchell|MITCHELL.DOO.9@GMAIL.COM
</v>
      </c>
      <c r="P2799" s="17">
        <f t="array" ref="P2799">IFERROR(INDEX(EDMsort!A:A,MATCH(C2799,EDMsort!B:B,0)),"")</f>
        <v>1</v>
      </c>
      <c r="Q2799" s="18"/>
    </row>
    <row r="2800" ht="14.25" hidden="1" customHeight="1">
      <c r="A2800" s="11">
        <v>2799.0</v>
      </c>
      <c r="B2800" s="12" t="s">
        <v>2932</v>
      </c>
      <c r="C2800" s="13">
        <v>12800.0</v>
      </c>
      <c r="D2800" s="14" t="s">
        <v>18</v>
      </c>
      <c r="E2800" s="14">
        <v>9.787468E7</v>
      </c>
      <c r="F2800" s="14" t="str">
        <f>IF(ISERROR(MATCH(C2800,Completed!A:A,0)),IF(ISERROR(MATCH(C2800,Unsub!B:B,0)),IF(LEN(E2800)=8,E2800&amp;",","#"),""),"")</f>
        <v>97874680,</v>
      </c>
      <c r="G2800" s="14" t="str">
        <f>if(isna(match(C2800,KlikEDM!B:B,0)),"","ClickEDM")</f>
        <v/>
      </c>
      <c r="H2800" s="15" t="str">
        <f t="array" ref="H2800">iferror(lower(index(MultiMail!C:C,match(C2800,MultiMail!A:A,0))),"")</f>
        <v>ttlee004@mymail.sim.edu.sg</v>
      </c>
      <c r="I2800" s="14" t="str">
        <f t="array" ref="I2800">iferror(index(KlikEDM!C:C,match(H2800,KlikEDM!A:A,0)),"")</f>
        <v/>
      </c>
      <c r="J2800" s="15" t="str">
        <f t="array" ref="J2800">iferror(lower(index(MultiMail!D:D,match(C2800,MultiMail!A:A,0))),"")</f>
        <v>tingtingzxcv@gmail.com</v>
      </c>
      <c r="K2800" s="14" t="str">
        <f t="array" ref="K2800">iferror(index(KlikEDM!C:C,match(J2800,KlikEDM!A:A,0)),"")</f>
        <v/>
      </c>
      <c r="L2800" s="14"/>
      <c r="M2800" s="14">
        <v>9.787468E7</v>
      </c>
      <c r="N2800" s="14" t="str">
        <f>IF(ISERROR(MATCH(C2800,Completed!A:A,0)),IF(ISERROR(MATCH(C2800,Unsub!B:B,0)),IF(H2800&lt;&gt;"",IF(O2800&lt;&gt;"",O2800,C2800&amp;"|"&amp;M2800&amp;"|"&amp;PROPER(B2800)&amp;"|"&amp;LOWER(H2800)),"#"),""),"")</f>
        <v>12800|97874680|Lee Teng Teng|ttlee004@mymail.sim.edu.sg
12800|97874680|Lee Teng Teng|TINGTINGZXCV@GMAIL.COM
</v>
      </c>
      <c r="O2800" s="16" t="str">
        <f t="array" ref="O2800">IFERROR(INDEX(MultiMail!G:G,MATCH(C2800,MultiMail!A:A,0)),"")</f>
        <v>12800|97874680|Lee Teng Teng|ttlee004@mymail.sim.edu.sg
12800|97874680|Lee Teng Teng|TINGTINGZXCV@GMAIL.COM
</v>
      </c>
      <c r="P2800" s="17">
        <f t="array" ref="P2800">IFERROR(INDEX(EDMsort!A:A,MATCH(C2800,EDMsort!B:B,0)),"")</f>
        <v>4</v>
      </c>
      <c r="Q2800" s="18"/>
    </row>
    <row r="2801" ht="14.25" customHeight="1">
      <c r="A2801" s="19">
        <v>2800.0</v>
      </c>
      <c r="B2801" s="20" t="s">
        <v>2933</v>
      </c>
      <c r="C2801" s="21">
        <v>12801.0</v>
      </c>
      <c r="D2801" s="22" t="s">
        <v>18</v>
      </c>
      <c r="E2801" s="22">
        <v>8.338296E7</v>
      </c>
      <c r="F2801" s="14" t="str">
        <f>IF(ISERROR(MATCH(C2801,Completed!A:A,0)),IF(ISERROR(MATCH(C2801,Unsub!B:B,0)),IF(LEN(E2801)=8,E2801&amp;",","#"),""),"")</f>
        <v>83382960,</v>
      </c>
      <c r="G2801" s="14" t="str">
        <f>if(isna(match(C2801,KlikEDM!B:B,0)),"","ClickEDM")</f>
        <v>ClickEDM</v>
      </c>
      <c r="H2801" s="15" t="str">
        <f t="array" ref="H2801">iferror(lower(index(MultiMail!C:C,match(C2801,MultiMail!A:A,0))),"")</f>
        <v>jtcheng001@mymail.sim.edu.sg</v>
      </c>
      <c r="I2801" s="14" t="str">
        <f t="array" ref="I2801">iferror(index(KlikEDM!C:C,match(H2801,KlikEDM!A:A,0)),"")</f>
        <v>eblast C</v>
      </c>
      <c r="J2801" s="15" t="str">
        <f t="array" ref="J2801">iferror(lower(index(MultiMail!D:D,match(C2801,MultiMail!A:A,0))),"")</f>
        <v>clara.heng127@gmail.com</v>
      </c>
      <c r="K2801" s="14" t="str">
        <f t="array" ref="K2801">iferror(index(KlikEDM!C:C,match(J2801,KlikEDM!A:A,0)),"")</f>
        <v/>
      </c>
      <c r="L2801" s="22"/>
      <c r="M2801" s="22">
        <v>8.338296E7</v>
      </c>
      <c r="N2801" s="14" t="str">
        <f>IF(ISERROR(MATCH(C2801,Completed!A:A,0)),IF(ISERROR(MATCH(C2801,Unsub!B:B,0)),IF(H2801&lt;&gt;"",IF(O2801&lt;&gt;"",O2801,C2801&amp;"|"&amp;M2801&amp;"|"&amp;PROPER(B2801)&amp;"|"&amp;LOWER(H2801)),"#"),""),"")</f>
        <v>12801|83382960|Heng Jin Teng Clara|jtcheng001@mymail.sim.edu.sg
12801|83382960|Heng Jin Teng Clara|CLARA.HENG127@GMAIL.COM
</v>
      </c>
      <c r="O2801" s="16" t="str">
        <f t="array" ref="O2801">IFERROR(INDEX(MultiMail!G:G,MATCH(C2801,MultiMail!A:A,0)),"")</f>
        <v>12801|83382960|Heng Jin Teng Clara|jtcheng001@mymail.sim.edu.sg
12801|83382960|Heng Jin Teng Clara|CLARA.HENG127@GMAIL.COM
</v>
      </c>
      <c r="P2801" s="17">
        <f t="array" ref="P2801">IFERROR(INDEX(EDMsort!A:A,MATCH(C2801,EDMsort!B:B,0)),"")</f>
        <v>3</v>
      </c>
      <c r="Q2801" s="18"/>
    </row>
    <row r="2802" ht="14.25" hidden="1" customHeight="1">
      <c r="A2802" s="11">
        <v>2801.0</v>
      </c>
      <c r="B2802" s="12" t="s">
        <v>2934</v>
      </c>
      <c r="C2802" s="13">
        <v>12802.0</v>
      </c>
      <c r="D2802" s="14" t="s">
        <v>18</v>
      </c>
      <c r="E2802" s="14">
        <v>9.6993534E7</v>
      </c>
      <c r="F2802" s="14" t="str">
        <f>IF(ISERROR(MATCH(C2802,Completed!A:A,0)),IF(ISERROR(MATCH(C2802,Unsub!B:B,0)),IF(LEN(E2802)=8,E2802&amp;",","#"),""),"")</f>
        <v/>
      </c>
      <c r="G2802" s="14" t="str">
        <f>if(isna(match(C2802,KlikEDM!B:B,0)),"","ClickEDM")</f>
        <v/>
      </c>
      <c r="H2802" s="15" t="str">
        <f t="array" ref="H2802">iferror(lower(index(MultiMail!C:C,match(C2802,MultiMail!A:A,0))),"")</f>
        <v>shang025@mymail.sim.edu.sg</v>
      </c>
      <c r="I2802" s="14" t="str">
        <f t="array" ref="I2802">iferror(index(KlikEDM!C:C,match(H2802,KlikEDM!A:A,0)),"")</f>
        <v/>
      </c>
      <c r="J2802" s="15" t="str">
        <f t="array" ref="J2802">iferror(lower(index(MultiMail!D:D,match(C2802,MultiMail!A:A,0))),"")</f>
        <v>aletheiangsihui@gmail.com</v>
      </c>
      <c r="K2802" s="14" t="str">
        <f t="array" ref="K2802">iferror(index(KlikEDM!C:C,match(J2802,KlikEDM!A:A,0)),"")</f>
        <v/>
      </c>
      <c r="L2802" s="14"/>
      <c r="M2802" s="14">
        <v>9.6993534E7</v>
      </c>
      <c r="N2802" s="14" t="str">
        <f>IF(ISERROR(MATCH(C2802,Completed!A:A,0)),IF(ISERROR(MATCH(C2802,Unsub!B:B,0)),IF(H2802&lt;&gt;"",IF(O2802&lt;&gt;"",O2802,C2802&amp;"|"&amp;M2802&amp;"|"&amp;PROPER(B2802)&amp;"|"&amp;LOWER(H2802)),"#"),""),"")</f>
        <v/>
      </c>
      <c r="O2802" s="16" t="str">
        <f t="array" ref="O2802">IFERROR(INDEX(MultiMail!G:G,MATCH(C2802,MultiMail!A:A,0)),"")</f>
        <v>12802|96993534|Ng Si Hui Aletheia|shang025@mymail.sim.edu.sg
12802|96993534|Ng Si Hui Aletheia|ALETHEIANGSIHUI@GMAIL.COM
</v>
      </c>
      <c r="P2802" s="17" t="str">
        <f t="array" ref="P2802">IFERROR(INDEX(EDMsort!A:A,MATCH(C2802,EDMsort!B:B,0)),"")</f>
        <v/>
      </c>
      <c r="Q2802" s="18"/>
    </row>
    <row r="2803" ht="14.25" hidden="1" customHeight="1">
      <c r="A2803" s="19">
        <v>2802.0</v>
      </c>
      <c r="B2803" s="20" t="s">
        <v>2935</v>
      </c>
      <c r="C2803" s="21">
        <v>12803.0</v>
      </c>
      <c r="D2803" s="22" t="s">
        <v>18</v>
      </c>
      <c r="E2803" s="22">
        <v>8.163183E7</v>
      </c>
      <c r="F2803" s="14" t="str">
        <f>IF(ISERROR(MATCH(C2803,Completed!A:A,0)),IF(ISERROR(MATCH(C2803,Unsub!B:B,0)),IF(LEN(E2803)=8,E2803&amp;",","#"),""),"")</f>
        <v>81631830,</v>
      </c>
      <c r="G2803" s="14" t="str">
        <f>if(isna(match(C2803,KlikEDM!B:B,0)),"","ClickEDM")</f>
        <v/>
      </c>
      <c r="H2803" s="15" t="str">
        <f t="array" ref="H2803">iferror(lower(index(MultiMail!C:C,match(C2803,MultiMail!A:A,0))),"")</f>
        <v>stseah002@mymail.sim.edu.sg</v>
      </c>
      <c r="I2803" s="14" t="str">
        <f t="array" ref="I2803">iferror(index(KlikEDM!C:C,match(H2803,KlikEDM!A:A,0)),"")</f>
        <v/>
      </c>
      <c r="J2803" s="15" t="str">
        <f t="array" ref="J2803">iferror(lower(index(MultiMail!D:D,match(C2803,MultiMail!A:A,0))),"")</f>
        <v>ss81257@gmail.com</v>
      </c>
      <c r="K2803" s="14" t="str">
        <f t="array" ref="K2803">iferror(index(KlikEDM!C:C,match(J2803,KlikEDM!A:A,0)),"")</f>
        <v/>
      </c>
      <c r="L2803" s="22"/>
      <c r="M2803" s="22">
        <v>8.163183E7</v>
      </c>
      <c r="N2803" s="14" t="str">
        <f>IF(ISERROR(MATCH(C2803,Completed!A:A,0)),IF(ISERROR(MATCH(C2803,Unsub!B:B,0)),IF(H2803&lt;&gt;"",IF(O2803&lt;&gt;"",O2803,C2803&amp;"|"&amp;M2803&amp;"|"&amp;PROPER(B2803)&amp;"|"&amp;LOWER(H2803)),"#"),""),"")</f>
        <v>12803|81631830|Seah Seok Ting|stseah002@mymail.sim.edu.sg
12803|81631830|Seah Seok Ting|SS81257@GMAIL.COM
</v>
      </c>
      <c r="O2803" s="16" t="str">
        <f t="array" ref="O2803">IFERROR(INDEX(MultiMail!G:G,MATCH(C2803,MultiMail!A:A,0)),"")</f>
        <v>12803|81631830|Seah Seok Ting|stseah002@mymail.sim.edu.sg
12803|81631830|Seah Seok Ting|SS81257@GMAIL.COM
</v>
      </c>
      <c r="P2803" s="17">
        <f t="array" ref="P2803">IFERROR(INDEX(EDMsort!A:A,MATCH(C2803,EDMsort!B:B,0)),"")</f>
        <v>2</v>
      </c>
      <c r="Q2803" s="18"/>
    </row>
    <row r="2804" ht="14.25" hidden="1" customHeight="1">
      <c r="A2804" s="11">
        <v>2803.0</v>
      </c>
      <c r="B2804" s="12" t="s">
        <v>2936</v>
      </c>
      <c r="C2804" s="13">
        <v>12804.0</v>
      </c>
      <c r="D2804" s="14" t="s">
        <v>18</v>
      </c>
      <c r="E2804" s="14">
        <v>9.7726957E7</v>
      </c>
      <c r="F2804" s="14" t="str">
        <f>IF(ISERROR(MATCH(C2804,Completed!A:A,0)),IF(ISERROR(MATCH(C2804,Unsub!B:B,0)),IF(LEN(E2804)=8,E2804&amp;",","#"),""),"")</f>
        <v>97726957,</v>
      </c>
      <c r="G2804" s="14" t="str">
        <f>if(isna(match(C2804,KlikEDM!B:B,0)),"","ClickEDM")</f>
        <v/>
      </c>
      <c r="H2804" s="15" t="str">
        <f t="array" ref="H2804">iferror(lower(index(MultiMail!C:C,match(C2804,MultiMail!A:A,0))),"")</f>
        <v>ylcheng003@mymail.sim.edu.sg</v>
      </c>
      <c r="I2804" s="14" t="str">
        <f t="array" ref="I2804">iferror(index(KlikEDM!C:C,match(H2804,KlikEDM!A:A,0)),"")</f>
        <v/>
      </c>
      <c r="J2804" s="15" t="str">
        <f t="array" ref="J2804">iferror(lower(index(MultiMail!D:D,match(C2804,MultiMail!A:A,0))),"")</f>
        <v>yanling_11@hotmail.com</v>
      </c>
      <c r="K2804" s="14" t="str">
        <f t="array" ref="K2804">iferror(index(KlikEDM!C:C,match(J2804,KlikEDM!A:A,0)),"")</f>
        <v/>
      </c>
      <c r="L2804" s="14"/>
      <c r="M2804" s="14">
        <v>9.7726957E7</v>
      </c>
      <c r="N2804" s="14" t="str">
        <f>IF(ISERROR(MATCH(C2804,Completed!A:A,0)),IF(ISERROR(MATCH(C2804,Unsub!B:B,0)),IF(H2804&lt;&gt;"",IF(O2804&lt;&gt;"",O2804,C2804&amp;"|"&amp;M2804&amp;"|"&amp;PROPER(B2804)&amp;"|"&amp;LOWER(H2804)),"#"),""),"")</f>
        <v>12804|97726957|Cheng Yan Ling|ylcheng003@mymail.sim.edu.sg
12804|97726957|Cheng Yan Ling|YANLING_11@HOTMAIL.COM
</v>
      </c>
      <c r="O2804" s="16" t="str">
        <f t="array" ref="O2804">IFERROR(INDEX(MultiMail!G:G,MATCH(C2804,MultiMail!A:A,0)),"")</f>
        <v>12804|97726957|Cheng Yan Ling|ylcheng003@mymail.sim.edu.sg
12804|97726957|Cheng Yan Ling|YANLING_11@HOTMAIL.COM
</v>
      </c>
      <c r="P2804" s="17">
        <f t="array" ref="P2804">IFERROR(INDEX(EDMsort!A:A,MATCH(C2804,EDMsort!B:B,0)),"")</f>
        <v>1</v>
      </c>
      <c r="Q2804" s="18"/>
    </row>
    <row r="2805" ht="14.25" hidden="1" customHeight="1">
      <c r="A2805" s="19">
        <v>2804.0</v>
      </c>
      <c r="B2805" s="20" t="s">
        <v>2937</v>
      </c>
      <c r="C2805" s="21">
        <v>12805.0</v>
      </c>
      <c r="D2805" s="22" t="s">
        <v>18</v>
      </c>
      <c r="E2805" s="22">
        <v>8.2990113E7</v>
      </c>
      <c r="F2805" s="14" t="str">
        <f>IF(ISERROR(MATCH(C2805,Completed!A:A,0)),IF(ISERROR(MATCH(C2805,Unsub!B:B,0)),IF(LEN(E2805)=8,E2805&amp;",","#"),""),"")</f>
        <v>82990113,</v>
      </c>
      <c r="G2805" s="14" t="str">
        <f>if(isna(match(C2805,KlikEDM!B:B,0)),"","ClickEDM")</f>
        <v/>
      </c>
      <c r="H2805" s="15" t="str">
        <f t="array" ref="H2805">iferror(lower(index(MultiMail!C:C,match(C2805,MultiMail!A:A,0))),"")</f>
        <v>wwtang002@mymail.sim.edu.sg</v>
      </c>
      <c r="I2805" s="14" t="str">
        <f t="array" ref="I2805">iferror(index(KlikEDM!C:C,match(H2805,KlikEDM!A:A,0)),"")</f>
        <v/>
      </c>
      <c r="J2805" s="15" t="str">
        <f t="array" ref="J2805">iferror(lower(index(MultiMail!D:D,match(C2805,MultiMail!A:A,0))),"")</f>
        <v>weiwen.prog@gmail.com</v>
      </c>
      <c r="K2805" s="14" t="str">
        <f t="array" ref="K2805">iferror(index(KlikEDM!C:C,match(J2805,KlikEDM!A:A,0)),"")</f>
        <v/>
      </c>
      <c r="L2805" s="22"/>
      <c r="M2805" s="22">
        <v>8.2990113E7</v>
      </c>
      <c r="N2805" s="14" t="str">
        <f>IF(ISERROR(MATCH(C2805,Completed!A:A,0)),IF(ISERROR(MATCH(C2805,Unsub!B:B,0)),IF(H2805&lt;&gt;"",IF(O2805&lt;&gt;"",O2805,C2805&amp;"|"&amp;M2805&amp;"|"&amp;PROPER(B2805)&amp;"|"&amp;LOWER(H2805)),"#"),""),"")</f>
        <v>12805|82990113|Tang Wei Wen|wwtang002@mymail.sim.edu.sg
12805|82990113|Tang Wei Wen|WEIWEN.PROG@GMAIL.COM
</v>
      </c>
      <c r="O2805" s="16" t="str">
        <f t="array" ref="O2805">IFERROR(INDEX(MultiMail!G:G,MATCH(C2805,MultiMail!A:A,0)),"")</f>
        <v>12805|82990113|Tang Wei Wen|wwtang002@mymail.sim.edu.sg
12805|82990113|Tang Wei Wen|WEIWEN.PROG@GMAIL.COM
</v>
      </c>
      <c r="P2805" s="17">
        <f t="array" ref="P2805">IFERROR(INDEX(EDMsort!A:A,MATCH(C2805,EDMsort!B:B,0)),"")</f>
        <v>4</v>
      </c>
      <c r="Q2805" s="18"/>
    </row>
    <row r="2806" ht="14.25" hidden="1" customHeight="1">
      <c r="A2806" s="11">
        <v>2805.0</v>
      </c>
      <c r="B2806" s="12" t="s">
        <v>2938</v>
      </c>
      <c r="C2806" s="13">
        <v>12806.0</v>
      </c>
      <c r="D2806" s="14" t="s">
        <v>2939</v>
      </c>
      <c r="E2806" s="14"/>
      <c r="F2806" s="14" t="str">
        <f>IF(ISERROR(MATCH(C2806,Completed!A:A,0)),IF(ISERROR(MATCH(C2806,Unsub!B:B,0)),IF(LEN(E2806)=8,E2806&amp;",","#"),""),"")</f>
        <v>#</v>
      </c>
      <c r="G2806" s="14" t="str">
        <f>if(isna(match(C2806,KlikEDM!B:B,0)),"","ClickEDM")</f>
        <v/>
      </c>
      <c r="H2806" s="15" t="str">
        <f t="array" ref="H2806">iferror(lower(index(MultiMail!C:C,match(C2806,MultiMail!A:A,0))),"")</f>
        <v>hbao002@mymail.sim.edu.sg</v>
      </c>
      <c r="I2806" s="14" t="str">
        <f t="array" ref="I2806">iferror(index(KlikEDM!C:C,match(H2806,KlikEDM!A:A,0)),"")</f>
        <v/>
      </c>
      <c r="J2806" s="15" t="str">
        <f t="array" ref="J2806">iferror(lower(index(MultiMail!D:D,match(C2806,MultiMail!A:A,0))),"")</f>
        <v>abc317289193@gmail.com</v>
      </c>
      <c r="K2806" s="14" t="str">
        <f t="array" ref="K2806">iferror(index(KlikEDM!C:C,match(J2806,KlikEDM!A:A,0)),"")</f>
        <v/>
      </c>
      <c r="L2806" s="14"/>
      <c r="M2806" s="14" t="s">
        <v>2940</v>
      </c>
      <c r="N2806" s="14" t="str">
        <f>IF(ISERROR(MATCH(C2806,Completed!A:A,0)),IF(ISERROR(MATCH(C2806,Unsub!B:B,0)),IF(H2806&lt;&gt;"",IF(O2806&lt;&gt;"",O2806,C2806&amp;"|"&amp;M2806&amp;"|"&amp;PROPER(B2806)&amp;"|"&amp;LOWER(H2806)),"#"),""),"")</f>
        <v>12806|MRC12806|Bao, Han|hbao002@mymail.sim.edu.sg
12806|MRC12806|Bao, Han|abc317289193@gmail.com
</v>
      </c>
      <c r="O2806" s="16" t="str">
        <f t="array" ref="O2806">IFERROR(INDEX(MultiMail!G:G,MATCH(C2806,MultiMail!A:A,0)),"")</f>
        <v>12806|MRC12806|Bao, Han|hbao002@mymail.sim.edu.sg
12806|MRC12806|Bao, Han|abc317289193@gmail.com
</v>
      </c>
      <c r="P2806" s="17">
        <f t="array" ref="P2806">IFERROR(INDEX(EDMsort!A:A,MATCH(C2806,EDMsort!B:B,0)),"")</f>
        <v>3</v>
      </c>
      <c r="Q2806" s="18"/>
    </row>
    <row r="2807" ht="14.25" customHeight="1">
      <c r="A2807" s="19">
        <v>2806.0</v>
      </c>
      <c r="B2807" s="20" t="s">
        <v>2941</v>
      </c>
      <c r="C2807" s="21">
        <v>12807.0</v>
      </c>
      <c r="D2807" s="22" t="s">
        <v>18</v>
      </c>
      <c r="E2807" s="22">
        <v>9.3299333E7</v>
      </c>
      <c r="F2807" s="14" t="str">
        <f>IF(ISERROR(MATCH(C2807,Completed!A:A,0)),IF(ISERROR(MATCH(C2807,Unsub!B:B,0)),IF(LEN(E2807)=8,E2807&amp;",","#"),""),"")</f>
        <v>93299333,</v>
      </c>
      <c r="G2807" s="14" t="str">
        <f>if(isna(match(C2807,KlikEDM!B:B,0)),"","ClickEDM")</f>
        <v>ClickEDM</v>
      </c>
      <c r="H2807" s="15" t="str">
        <f t="array" ref="H2807">iferror(lower(index(MultiMail!C:C,match(C2807,MultiMail!A:A,0))),"")</f>
        <v>nurhbh003@mymail.sim.edu.sg</v>
      </c>
      <c r="I2807" s="14" t="str">
        <f t="array" ref="I2807">iferror(index(KlikEDM!C:C,match(H2807,KlikEDM!A:A,0)),"")</f>
        <v/>
      </c>
      <c r="J2807" s="15" t="str">
        <f t="array" ref="J2807">iferror(lower(index(MultiMail!D:D,match(C2807,MultiMail!A:A,0))),"")</f>
        <v>nurhamizah.hamzah95@gmail.com</v>
      </c>
      <c r="K2807" s="14" t="str">
        <f t="array" ref="K2807">iferror(index(KlikEDM!C:C,match(J2807,KlikEDM!A:A,0)),"")</f>
        <v>eblast B</v>
      </c>
      <c r="L2807" s="22"/>
      <c r="M2807" s="22">
        <v>9.3299333E7</v>
      </c>
      <c r="N2807" s="14" t="str">
        <f>IF(ISERROR(MATCH(C2807,Completed!A:A,0)),IF(ISERROR(MATCH(C2807,Unsub!B:B,0)),IF(H2807&lt;&gt;"",IF(O2807&lt;&gt;"",O2807,C2807&amp;"|"&amp;M2807&amp;"|"&amp;PROPER(B2807)&amp;"|"&amp;LOWER(H2807)),"#"),""),"")</f>
        <v>12807|93299333|Nur Hamizah Binte Hamzah|nurhbh003@mymail.sim.edu.sg
12807|93299333|Nur Hamizah Binte Hamzah|NURHAMIZAH.HAMZAH95@GMAIL.COM
</v>
      </c>
      <c r="O2807" s="16" t="str">
        <f t="array" ref="O2807">IFERROR(INDEX(MultiMail!G:G,MATCH(C2807,MultiMail!A:A,0)),"")</f>
        <v>12807|93299333|Nur Hamizah Binte Hamzah|nurhbh003@mymail.sim.edu.sg
12807|93299333|Nur Hamizah Binte Hamzah|NURHAMIZAH.HAMZAH95@GMAIL.COM
</v>
      </c>
      <c r="P2807" s="17">
        <f t="array" ref="P2807">IFERROR(INDEX(EDMsort!A:A,MATCH(C2807,EDMsort!B:B,0)),"")</f>
        <v>2</v>
      </c>
      <c r="Q2807" s="18"/>
    </row>
    <row r="2808" ht="14.25" hidden="1" customHeight="1">
      <c r="A2808" s="11">
        <v>2807.0</v>
      </c>
      <c r="B2808" s="12" t="s">
        <v>2942</v>
      </c>
      <c r="C2808" s="13">
        <v>12808.0</v>
      </c>
      <c r="D2808" s="14" t="s">
        <v>18</v>
      </c>
      <c r="E2808" s="14">
        <v>8.2280259E7</v>
      </c>
      <c r="F2808" s="14" t="str">
        <f>IF(ISERROR(MATCH(C2808,Completed!A:A,0)),IF(ISERROR(MATCH(C2808,Unsub!B:B,0)),IF(LEN(E2808)=8,E2808&amp;",","#"),""),"")</f>
        <v>82280259,</v>
      </c>
      <c r="G2808" s="14" t="str">
        <f>if(isna(match(C2808,KlikEDM!B:B,0)),"","ClickEDM")</f>
        <v/>
      </c>
      <c r="H2808" s="15" t="str">
        <f t="array" ref="H2808">iferror(lower(index(MultiMail!C:C,match(C2808,MultiMail!A:A,0))),"")</f>
        <v>nthsoh001@mymail.sim.edu.sg</v>
      </c>
      <c r="I2808" s="14" t="str">
        <f t="array" ref="I2808">iferror(index(KlikEDM!C:C,match(H2808,KlikEDM!A:A,0)),"")</f>
        <v/>
      </c>
      <c r="J2808" s="15" t="str">
        <f t="array" ref="J2808">iferror(lower(index(MultiMail!D:D,match(C2808,MultiMail!A:A,0))),"")</f>
        <v>nicksoh95@gmail.com</v>
      </c>
      <c r="K2808" s="14" t="str">
        <f t="array" ref="K2808">iferror(index(KlikEDM!C:C,match(J2808,KlikEDM!A:A,0)),"")</f>
        <v/>
      </c>
      <c r="L2808" s="14"/>
      <c r="M2808" s="14">
        <v>8.2280259E7</v>
      </c>
      <c r="N2808" s="14" t="str">
        <f>IF(ISERROR(MATCH(C2808,Completed!A:A,0)),IF(ISERROR(MATCH(C2808,Unsub!B:B,0)),IF(H2808&lt;&gt;"",IF(O2808&lt;&gt;"",O2808,C2808&amp;"|"&amp;M2808&amp;"|"&amp;PROPER(B2808)&amp;"|"&amp;LOWER(H2808)),"#"),""),"")</f>
        <v>12808|82280259|Nicholas Soh Teck Hui|nthsoh001@mymail.sim.edu.sg
12808|82280259|Nicholas Soh Teck Hui|NICKSOH95@GMAIL.COM
</v>
      </c>
      <c r="O2808" s="16" t="str">
        <f t="array" ref="O2808">IFERROR(INDEX(MultiMail!G:G,MATCH(C2808,MultiMail!A:A,0)),"")</f>
        <v>12808|82280259|Nicholas Soh Teck Hui|nthsoh001@mymail.sim.edu.sg
12808|82280259|Nicholas Soh Teck Hui|NICKSOH95@GMAIL.COM
</v>
      </c>
      <c r="P2808" s="17">
        <f t="array" ref="P2808">IFERROR(INDEX(EDMsort!A:A,MATCH(C2808,EDMsort!B:B,0)),"")</f>
        <v>1</v>
      </c>
      <c r="Q2808" s="18"/>
    </row>
    <row r="2809" ht="14.25" hidden="1" customHeight="1">
      <c r="A2809" s="19">
        <v>2808.0</v>
      </c>
      <c r="B2809" s="20" t="s">
        <v>2943</v>
      </c>
      <c r="C2809" s="21">
        <v>12809.0</v>
      </c>
      <c r="D2809" s="22" t="s">
        <v>18</v>
      </c>
      <c r="E2809" s="22">
        <v>9.7481781E7</v>
      </c>
      <c r="F2809" s="14" t="str">
        <f>IF(ISERROR(MATCH(C2809,Completed!A:A,0)),IF(ISERROR(MATCH(C2809,Unsub!B:B,0)),IF(LEN(E2809)=8,E2809&amp;",","#"),""),"")</f>
        <v>97481781,</v>
      </c>
      <c r="G2809" s="14" t="str">
        <f>if(isna(match(C2809,KlikEDM!B:B,0)),"","ClickEDM")</f>
        <v/>
      </c>
      <c r="H2809" s="15" t="str">
        <f t="array" ref="H2809">iferror(lower(index(MultiMail!C:C,match(C2809,MultiMail!A:A,0))),"")</f>
        <v>styu001@mymail.sim.edu.sg</v>
      </c>
      <c r="I2809" s="14" t="str">
        <f t="array" ref="I2809">iferror(index(KlikEDM!C:C,match(H2809,KlikEDM!A:A,0)),"")</f>
        <v/>
      </c>
      <c r="J2809" s="15" t="str">
        <f t="array" ref="J2809">iferror(lower(index(MultiMail!D:D,match(C2809,MultiMail!A:A,0))),"")</f>
        <v>yusiting1@gmail.com</v>
      </c>
      <c r="K2809" s="14" t="str">
        <f t="array" ref="K2809">iferror(index(KlikEDM!C:C,match(J2809,KlikEDM!A:A,0)),"")</f>
        <v/>
      </c>
      <c r="L2809" s="22"/>
      <c r="M2809" s="22">
        <v>9.7481781E7</v>
      </c>
      <c r="N2809" s="14" t="str">
        <f>IF(ISERROR(MATCH(C2809,Completed!A:A,0)),IF(ISERROR(MATCH(C2809,Unsub!B:B,0)),IF(H2809&lt;&gt;"",IF(O2809&lt;&gt;"",O2809,C2809&amp;"|"&amp;M2809&amp;"|"&amp;PROPER(B2809)&amp;"|"&amp;LOWER(H2809)),"#"),""),"")</f>
        <v>12809|97481781|Yu Si Ting|styu001@mymail.sim.edu.sg
12809|97481781|Yu Si Ting|YUSITING1@GMAIL.COM
</v>
      </c>
      <c r="O2809" s="16" t="str">
        <f t="array" ref="O2809">IFERROR(INDEX(MultiMail!G:G,MATCH(C2809,MultiMail!A:A,0)),"")</f>
        <v>12809|97481781|Yu Si Ting|styu001@mymail.sim.edu.sg
12809|97481781|Yu Si Ting|YUSITING1@GMAIL.COM
</v>
      </c>
      <c r="P2809" s="17">
        <f t="array" ref="P2809">IFERROR(INDEX(EDMsort!A:A,MATCH(C2809,EDMsort!B:B,0)),"")</f>
        <v>4</v>
      </c>
      <c r="Q2809" s="18"/>
    </row>
    <row r="2810" ht="14.25" hidden="1" customHeight="1">
      <c r="A2810" s="11">
        <v>2809.0</v>
      </c>
      <c r="B2810" s="12" t="s">
        <v>2944</v>
      </c>
      <c r="C2810" s="13">
        <v>12810.0</v>
      </c>
      <c r="D2810" s="14" t="s">
        <v>18</v>
      </c>
      <c r="E2810" s="14">
        <v>9.8947796E7</v>
      </c>
      <c r="F2810" s="14" t="str">
        <f>IF(ISERROR(MATCH(C2810,Completed!A:A,0)),IF(ISERROR(MATCH(C2810,Unsub!B:B,0)),IF(LEN(E2810)=8,E2810&amp;",","#"),""),"")</f>
        <v>98947796,</v>
      </c>
      <c r="G2810" s="14" t="str">
        <f>if(isna(match(C2810,KlikEDM!B:B,0)),"","ClickEDM")</f>
        <v/>
      </c>
      <c r="H2810" s="15" t="str">
        <f t="array" ref="H2810">iferror(lower(index(MultiMail!C:C,match(C2810,MultiMail!A:A,0))),"")</f>
        <v>jylew001@mymail.sim.edu.sg</v>
      </c>
      <c r="I2810" s="14" t="str">
        <f t="array" ref="I2810">iferror(index(KlikEDM!C:C,match(H2810,KlikEDM!A:A,0)),"")</f>
        <v/>
      </c>
      <c r="J2810" s="15" t="str">
        <f t="array" ref="J2810">iferror(lower(index(MultiMail!D:D,match(C2810,MultiMail!A:A,0))),"")</f>
        <v>jia-yun96@hotmail.com</v>
      </c>
      <c r="K2810" s="14" t="str">
        <f t="array" ref="K2810">iferror(index(KlikEDM!C:C,match(J2810,KlikEDM!A:A,0)),"")</f>
        <v/>
      </c>
      <c r="L2810" s="14"/>
      <c r="M2810" s="14">
        <v>9.8947796E7</v>
      </c>
      <c r="N2810" s="14" t="str">
        <f>IF(ISERROR(MATCH(C2810,Completed!A:A,0)),IF(ISERROR(MATCH(C2810,Unsub!B:B,0)),IF(H2810&lt;&gt;"",IF(O2810&lt;&gt;"",O2810,C2810&amp;"|"&amp;M2810&amp;"|"&amp;PROPER(B2810)&amp;"|"&amp;LOWER(H2810)),"#"),""),"")</f>
        <v>12810|98947796|Lew Jia Yun|jylew001@mymail.sim.edu.sg
12810|98947796|Lew Jia Yun|JIA-YUN96@HOTMAIL.COM
</v>
      </c>
      <c r="O2810" s="16" t="str">
        <f t="array" ref="O2810">IFERROR(INDEX(MultiMail!G:G,MATCH(C2810,MultiMail!A:A,0)),"")</f>
        <v>12810|98947796|Lew Jia Yun|jylew001@mymail.sim.edu.sg
12810|98947796|Lew Jia Yun|JIA-YUN96@HOTMAIL.COM
</v>
      </c>
      <c r="P2810" s="17">
        <f t="array" ref="P2810">IFERROR(INDEX(EDMsort!A:A,MATCH(C2810,EDMsort!B:B,0)),"")</f>
        <v>3</v>
      </c>
      <c r="Q2810" s="18"/>
    </row>
    <row r="2811" ht="14.25" hidden="1" customHeight="1">
      <c r="A2811" s="19">
        <v>2810.0</v>
      </c>
      <c r="B2811" s="20" t="s">
        <v>2945</v>
      </c>
      <c r="C2811" s="21">
        <v>12811.0</v>
      </c>
      <c r="D2811" s="22" t="s">
        <v>18</v>
      </c>
      <c r="E2811" s="22">
        <v>9.2321491E7</v>
      </c>
      <c r="F2811" s="14" t="str">
        <f>IF(ISERROR(MATCH(C2811,Completed!A:A,0)),IF(ISERROR(MATCH(C2811,Unsub!B:B,0)),IF(LEN(E2811)=8,E2811&amp;",","#"),""),"")</f>
        <v>92321491,</v>
      </c>
      <c r="G2811" s="14" t="str">
        <f>if(isna(match(C2811,KlikEDM!B:B,0)),"","ClickEDM")</f>
        <v/>
      </c>
      <c r="H2811" s="15" t="str">
        <f t="array" ref="H2811">iferror(lower(index(MultiMail!C:C,match(C2811,MultiMail!A:A,0))),"")</f>
        <v>skaang001@mymail.sim.edu.sg</v>
      </c>
      <c r="I2811" s="14" t="str">
        <f t="array" ref="I2811">iferror(index(KlikEDM!C:C,match(H2811,KlikEDM!A:A,0)),"")</f>
        <v/>
      </c>
      <c r="J2811" s="15" t="str">
        <f t="array" ref="J2811">iferror(lower(index(MultiMail!D:D,match(C2811,MultiMail!A:A,0))),"")</f>
        <v>alanask@hotmail.com</v>
      </c>
      <c r="K2811" s="14" t="str">
        <f t="array" ref="K2811">iferror(index(KlikEDM!C:C,match(J2811,KlikEDM!A:A,0)),"")</f>
        <v/>
      </c>
      <c r="L2811" s="22"/>
      <c r="M2811" s="22">
        <v>9.2321491E7</v>
      </c>
      <c r="N2811" s="14" t="str">
        <f>IF(ISERROR(MATCH(C2811,Completed!A:A,0)),IF(ISERROR(MATCH(C2811,Unsub!B:B,0)),IF(H2811&lt;&gt;"",IF(O2811&lt;&gt;"",O2811,C2811&amp;"|"&amp;M2811&amp;"|"&amp;PROPER(B2811)&amp;"|"&amp;LOWER(H2811)),"#"),""),"")</f>
        <v>12811|92321491|Ang Say Kiat, Alan|skaang001@mymail.sim.edu.sg
12811|92321491|Ang Say Kiat, Alan|ALANASK@HOTMAIL.COM
</v>
      </c>
      <c r="O2811" s="16" t="str">
        <f t="array" ref="O2811">IFERROR(INDEX(MultiMail!G:G,MATCH(C2811,MultiMail!A:A,0)),"")</f>
        <v>12811|92321491|Ang Say Kiat, Alan|skaang001@mymail.sim.edu.sg
12811|92321491|Ang Say Kiat, Alan|ALANASK@HOTMAIL.COM
</v>
      </c>
      <c r="P2811" s="17">
        <f t="array" ref="P2811">IFERROR(INDEX(EDMsort!A:A,MATCH(C2811,EDMsort!B:B,0)),"")</f>
        <v>2</v>
      </c>
      <c r="Q2811" s="18"/>
    </row>
    <row r="2812" ht="14.25" hidden="1" customHeight="1">
      <c r="A2812" s="11">
        <v>2811.0</v>
      </c>
      <c r="B2812" s="12" t="s">
        <v>2946</v>
      </c>
      <c r="C2812" s="13">
        <v>12812.0</v>
      </c>
      <c r="D2812" s="14" t="s">
        <v>18</v>
      </c>
      <c r="E2812" s="14">
        <v>9.151546E7</v>
      </c>
      <c r="F2812" s="14" t="str">
        <f>IF(ISERROR(MATCH(C2812,Completed!A:A,0)),IF(ISERROR(MATCH(C2812,Unsub!B:B,0)),IF(LEN(E2812)=8,E2812&amp;",","#"),""),"")</f>
        <v>91515460,</v>
      </c>
      <c r="G2812" s="14" t="str">
        <f>if(isna(match(C2812,KlikEDM!B:B,0)),"","ClickEDM")</f>
        <v/>
      </c>
      <c r="H2812" s="15" t="str">
        <f t="array" ref="H2812">iferror(lower(index(MultiMail!C:C,match(C2812,MultiMail!A:A,0))),"")</f>
        <v>sypoh004@mymail.sim.edu.sg</v>
      </c>
      <c r="I2812" s="14" t="str">
        <f t="array" ref="I2812">iferror(index(KlikEDM!C:C,match(H2812,KlikEDM!A:A,0)),"")</f>
        <v/>
      </c>
      <c r="J2812" s="15" t="str">
        <f t="array" ref="J2812">iferror(lower(index(MultiMail!D:D,match(C2812,MultiMail!A:A,0))),"")</f>
        <v>pohszeyinggg@gmail.com</v>
      </c>
      <c r="K2812" s="14" t="str">
        <f t="array" ref="K2812">iferror(index(KlikEDM!C:C,match(J2812,KlikEDM!A:A,0)),"")</f>
        <v/>
      </c>
      <c r="L2812" s="14"/>
      <c r="M2812" s="14">
        <v>9.151546E7</v>
      </c>
      <c r="N2812" s="14" t="str">
        <f>IF(ISERROR(MATCH(C2812,Completed!A:A,0)),IF(ISERROR(MATCH(C2812,Unsub!B:B,0)),IF(H2812&lt;&gt;"",IF(O2812&lt;&gt;"",O2812,C2812&amp;"|"&amp;M2812&amp;"|"&amp;PROPER(B2812)&amp;"|"&amp;LOWER(H2812)),"#"),""),"")</f>
        <v>12812|91515460|Poh Sze Ying|sypoh004@mymail.sim.edu.sg
12812|91515460|Poh Sze Ying|POHSZEYINGGG@GMAIL.COM
</v>
      </c>
      <c r="O2812" s="16" t="str">
        <f t="array" ref="O2812">IFERROR(INDEX(MultiMail!G:G,MATCH(C2812,MultiMail!A:A,0)),"")</f>
        <v>12812|91515460|Poh Sze Ying|sypoh004@mymail.sim.edu.sg
12812|91515460|Poh Sze Ying|POHSZEYINGGG@GMAIL.COM
</v>
      </c>
      <c r="P2812" s="17">
        <f t="array" ref="P2812">IFERROR(INDEX(EDMsort!A:A,MATCH(C2812,EDMsort!B:B,0)),"")</f>
        <v>1</v>
      </c>
      <c r="Q2812" s="18"/>
    </row>
    <row r="2813" ht="14.25" customHeight="1">
      <c r="A2813" s="19">
        <v>2812.0</v>
      </c>
      <c r="B2813" s="20" t="s">
        <v>2947</v>
      </c>
      <c r="C2813" s="21">
        <v>12813.0</v>
      </c>
      <c r="D2813" s="22" t="s">
        <v>18</v>
      </c>
      <c r="E2813" s="22">
        <v>8.188239E7</v>
      </c>
      <c r="F2813" s="14" t="str">
        <f>IF(ISERROR(MATCH(C2813,Completed!A:A,0)),IF(ISERROR(MATCH(C2813,Unsub!B:B,0)),IF(LEN(E2813)=8,E2813&amp;",","#"),""),"")</f>
        <v>81882390,</v>
      </c>
      <c r="G2813" s="14" t="str">
        <f>if(isna(match(C2813,KlikEDM!B:B,0)),"","ClickEDM")</f>
        <v>ClickEDM</v>
      </c>
      <c r="H2813" s="15" t="str">
        <f t="array" ref="H2813">iferror(lower(index(MultiMail!C:C,match(C2813,MultiMail!A:A,0))),"")</f>
        <v>gytan007@mymail.sim.edu.sg</v>
      </c>
      <c r="I2813" s="14" t="str">
        <f t="array" ref="I2813">iferror(index(KlikEDM!C:C,match(H2813,KlikEDM!A:A,0)),"")</f>
        <v/>
      </c>
      <c r="J2813" s="15" t="str">
        <f t="array" ref="J2813">iferror(lower(index(MultiMail!D:D,match(C2813,MultiMail!A:A,0))),"")</f>
        <v>giayiingtan@gmail.com</v>
      </c>
      <c r="K2813" s="14" t="str">
        <f t="array" ref="K2813">iferror(index(KlikEDM!C:C,match(J2813,KlikEDM!A:A,0)),"")</f>
        <v>eblast D</v>
      </c>
      <c r="L2813" s="22"/>
      <c r="M2813" s="22">
        <v>8.188239E7</v>
      </c>
      <c r="N2813" s="14" t="str">
        <f>IF(ISERROR(MATCH(C2813,Completed!A:A,0)),IF(ISERROR(MATCH(C2813,Unsub!B:B,0)),IF(H2813&lt;&gt;"",IF(O2813&lt;&gt;"",O2813,C2813&amp;"|"&amp;M2813&amp;"|"&amp;PROPER(B2813)&amp;"|"&amp;LOWER(H2813)),"#"),""),"")</f>
        <v>12813|81882390|Tan Gia Yiing|gytan007@mymail.sim.edu.sg
12813|81882390|Tan Gia Yiing|GIAYIINGTAN@GMAIL.COM
</v>
      </c>
      <c r="O2813" s="16" t="str">
        <f t="array" ref="O2813">IFERROR(INDEX(MultiMail!G:G,MATCH(C2813,MultiMail!A:A,0)),"")</f>
        <v>12813|81882390|Tan Gia Yiing|gytan007@mymail.sim.edu.sg
12813|81882390|Tan Gia Yiing|GIAYIINGTAN@GMAIL.COM
</v>
      </c>
      <c r="P2813" s="17">
        <f t="array" ref="P2813">IFERROR(INDEX(EDMsort!A:A,MATCH(C2813,EDMsort!B:B,0)),"")</f>
        <v>4</v>
      </c>
      <c r="Q2813" s="18"/>
    </row>
    <row r="2814" ht="14.25" customHeight="1">
      <c r="A2814" s="11">
        <v>2813.0</v>
      </c>
      <c r="B2814" s="12" t="s">
        <v>2948</v>
      </c>
      <c r="C2814" s="13">
        <v>12814.0</v>
      </c>
      <c r="D2814" s="14" t="s">
        <v>18</v>
      </c>
      <c r="E2814" s="14">
        <v>9.1062251E7</v>
      </c>
      <c r="F2814" s="14" t="str">
        <f>IF(ISERROR(MATCH(C2814,Completed!A:A,0)),IF(ISERROR(MATCH(C2814,Unsub!B:B,0)),IF(LEN(E2814)=8,E2814&amp;",","#"),""),"")</f>
        <v>91062251,</v>
      </c>
      <c r="G2814" s="14" t="str">
        <f>if(isna(match(C2814,KlikEDM!B:B,0)),"","ClickEDM")</f>
        <v>ClickEDM</v>
      </c>
      <c r="H2814" s="15" t="str">
        <f t="array" ref="H2814">iferror(lower(index(MultiMail!C:C,match(C2814,MultiMail!A:A,0))),"")</f>
        <v>muhammad671@mymail.sim.edu.sg</v>
      </c>
      <c r="I2814" s="14" t="str">
        <f t="array" ref="I2814">iferror(index(KlikEDM!C:C,match(H2814,KlikEDM!A:A,0)),"")</f>
        <v/>
      </c>
      <c r="J2814" s="15" t="str">
        <f t="array" ref="J2814">iferror(lower(index(MultiMail!D:D,match(C2814,MultiMail!A:A,0))),"")</f>
        <v>mukhailiq22@gmail.com</v>
      </c>
      <c r="K2814" s="14" t="str">
        <f t="array" ref="K2814">iferror(index(KlikEDM!C:C,match(J2814,KlikEDM!A:A,0)),"")</f>
        <v>eblast C</v>
      </c>
      <c r="L2814" s="14"/>
      <c r="M2814" s="14">
        <v>9.1062251E7</v>
      </c>
      <c r="N2814" s="14" t="str">
        <f>IF(ISERROR(MATCH(C2814,Completed!A:A,0)),IF(ISERROR(MATCH(C2814,Unsub!B:B,0)),IF(H2814&lt;&gt;"",IF(O2814&lt;&gt;"",O2814,C2814&amp;"|"&amp;M2814&amp;"|"&amp;PROPER(B2814)&amp;"|"&amp;LOWER(H2814)),"#"),""),"")</f>
        <v>12814|91062251|Muhammad Khairul Afiq Bin Babjan|muhammad671@mymail.sim.edu.sg
12814|91062251|Muhammad Khairul Afiq Bin Babjan|mukhailiq22@gmail.com
</v>
      </c>
      <c r="O2814" s="16" t="str">
        <f t="array" ref="O2814">IFERROR(INDEX(MultiMail!G:G,MATCH(C2814,MultiMail!A:A,0)),"")</f>
        <v>12814|91062251|Muhammad Khairul Afiq Bin Babjan|muhammad671@mymail.sim.edu.sg
12814|91062251|Muhammad Khairul Afiq Bin Babjan|mukhailiq22@gmail.com
</v>
      </c>
      <c r="P2814" s="17">
        <f t="array" ref="P2814">IFERROR(INDEX(EDMsort!A:A,MATCH(C2814,EDMsort!B:B,0)),"")</f>
        <v>3</v>
      </c>
      <c r="Q2814" s="18"/>
    </row>
    <row r="2815" ht="14.25" hidden="1" customHeight="1">
      <c r="A2815" s="19">
        <v>2814.0</v>
      </c>
      <c r="B2815" s="20" t="s">
        <v>2949</v>
      </c>
      <c r="C2815" s="21">
        <v>12815.0</v>
      </c>
      <c r="D2815" s="22" t="s">
        <v>18</v>
      </c>
      <c r="E2815" s="22">
        <v>9.6383921E7</v>
      </c>
      <c r="F2815" s="14" t="str">
        <f>IF(ISERROR(MATCH(C2815,Completed!A:A,0)),IF(ISERROR(MATCH(C2815,Unsub!B:B,0)),IF(LEN(E2815)=8,E2815&amp;",","#"),""),"")</f>
        <v/>
      </c>
      <c r="G2815" s="14" t="str">
        <f>if(isna(match(C2815,KlikEDM!B:B,0)),"","ClickEDM")</f>
        <v/>
      </c>
      <c r="H2815" s="15" t="str">
        <f t="array" ref="H2815">iferror(lower(index(MultiMail!C:C,match(C2815,MultiMail!A:A,0))),"")</f>
        <v>nzyang001@mymail.sim.edu.sg</v>
      </c>
      <c r="I2815" s="14" t="str">
        <f t="array" ref="I2815">iferror(index(KlikEDM!C:C,match(H2815,KlikEDM!A:A,0)),"")</f>
        <v/>
      </c>
      <c r="J2815" s="15" t="str">
        <f t="array" ref="J2815">iferror(lower(index(MultiMail!D:D,match(C2815,MultiMail!A:A,0))),"")</f>
        <v>nicoletteyzy@gmail.com</v>
      </c>
      <c r="K2815" s="14" t="str">
        <f t="array" ref="K2815">iferror(index(KlikEDM!C:C,match(J2815,KlikEDM!A:A,0)),"")</f>
        <v/>
      </c>
      <c r="L2815" s="22"/>
      <c r="M2815" s="22">
        <v>9.6383921E7</v>
      </c>
      <c r="N2815" s="14" t="str">
        <f>IF(ISERROR(MATCH(C2815,Completed!A:A,0)),IF(ISERROR(MATCH(C2815,Unsub!B:B,0)),IF(H2815&lt;&gt;"",IF(O2815&lt;&gt;"",O2815,C2815&amp;"|"&amp;M2815&amp;"|"&amp;PROPER(B2815)&amp;"|"&amp;LOWER(H2815)),"#"),""),"")</f>
        <v/>
      </c>
      <c r="O2815" s="16" t="str">
        <f t="array" ref="O2815">IFERROR(INDEX(MultiMail!G:G,MATCH(C2815,MultiMail!A:A,0)),"")</f>
        <v>12815|96383921|Nicolette Yang Zhiyun|nzyang001@mymail.sim.edu.sg
12815|96383921|Nicolette Yang Zhiyun|NICOLETTEYZY@GMAIL.COM
</v>
      </c>
      <c r="P2815" s="17" t="str">
        <f t="array" ref="P2815">IFERROR(INDEX(EDMsort!A:A,MATCH(C2815,EDMsort!B:B,0)),"")</f>
        <v/>
      </c>
      <c r="Q2815" s="18"/>
    </row>
    <row r="2816" ht="14.25" hidden="1" customHeight="1">
      <c r="A2816" s="11">
        <v>2815.0</v>
      </c>
      <c r="B2816" s="12" t="s">
        <v>2950</v>
      </c>
      <c r="C2816" s="13">
        <v>12816.0</v>
      </c>
      <c r="D2816" s="14" t="s">
        <v>18</v>
      </c>
      <c r="E2816" s="14">
        <v>8.3384859E7</v>
      </c>
      <c r="F2816" s="14" t="str">
        <f>IF(ISERROR(MATCH(C2816,Completed!A:A,0)),IF(ISERROR(MATCH(C2816,Unsub!B:B,0)),IF(LEN(E2816)=8,E2816&amp;",","#"),""),"")</f>
        <v/>
      </c>
      <c r="G2816" s="14" t="str">
        <f>if(isna(match(C2816,KlikEDM!B:B,0)),"","ClickEDM")</f>
        <v/>
      </c>
      <c r="H2816" s="15" t="str">
        <f t="array" ref="H2816">iferror(lower(index(MultiMail!C:C,match(C2816,MultiMail!A:A,0))),"")</f>
        <v>mqtor001@mymail.sim.edu.sg</v>
      </c>
      <c r="I2816" s="14" t="str">
        <f t="array" ref="I2816">iferror(index(KlikEDM!C:C,match(H2816,KlikEDM!A:A,0)),"")</f>
        <v/>
      </c>
      <c r="J2816" s="15" t="str">
        <f t="array" ref="J2816">iferror(lower(index(MultiMail!D:D,match(C2816,MultiMail!A:A,0))),"")</f>
        <v>torminqi@gmail.com</v>
      </c>
      <c r="K2816" s="14" t="str">
        <f t="array" ref="K2816">iferror(index(KlikEDM!C:C,match(J2816,KlikEDM!A:A,0)),"")</f>
        <v/>
      </c>
      <c r="L2816" s="14"/>
      <c r="M2816" s="14">
        <v>8.3384859E7</v>
      </c>
      <c r="N2816" s="14" t="str">
        <f>IF(ISERROR(MATCH(C2816,Completed!A:A,0)),IF(ISERROR(MATCH(C2816,Unsub!B:B,0)),IF(H2816&lt;&gt;"",IF(O2816&lt;&gt;"",O2816,C2816&amp;"|"&amp;M2816&amp;"|"&amp;PROPER(B2816)&amp;"|"&amp;LOWER(H2816)),"#"),""),"")</f>
        <v/>
      </c>
      <c r="O2816" s="16" t="str">
        <f t="array" ref="O2816">IFERROR(INDEX(MultiMail!G:G,MATCH(C2816,MultiMail!A:A,0)),"")</f>
        <v>12816|83384859|Tor Min Qi|mqtor001@mymail.sim.edu.sg
12816|83384859|Tor Min Qi|TORMINQI@GMAIL.COM
</v>
      </c>
      <c r="P2816" s="17" t="str">
        <f t="array" ref="P2816">IFERROR(INDEX(EDMsort!A:A,MATCH(C2816,EDMsort!B:B,0)),"")</f>
        <v/>
      </c>
      <c r="Q2816" s="18"/>
    </row>
    <row r="2817" ht="14.25" hidden="1" customHeight="1">
      <c r="A2817" s="19">
        <v>2816.0</v>
      </c>
      <c r="B2817" s="20" t="s">
        <v>2951</v>
      </c>
      <c r="C2817" s="21">
        <v>12817.0</v>
      </c>
      <c r="D2817" s="22" t="s">
        <v>18</v>
      </c>
      <c r="E2817" s="22">
        <v>9.1552095E7</v>
      </c>
      <c r="F2817" s="14" t="str">
        <f>IF(ISERROR(MATCH(C2817,Completed!A:A,0)),IF(ISERROR(MATCH(C2817,Unsub!B:B,0)),IF(LEN(E2817)=8,E2817&amp;",","#"),""),"")</f>
        <v>91552095,</v>
      </c>
      <c r="G2817" s="14" t="str">
        <f>if(isna(match(C2817,KlikEDM!B:B,0)),"","ClickEDM")</f>
        <v/>
      </c>
      <c r="H2817" s="15" t="str">
        <f t="array" ref="H2817">iferror(lower(index(MultiMail!C:C,match(C2817,MultiMail!A:A,0))),"")</f>
        <v>lleong004@mymail.sim.edu.sg</v>
      </c>
      <c r="I2817" s="14" t="str">
        <f t="array" ref="I2817">iferror(index(KlikEDM!C:C,match(H2817,KlikEDM!A:A,0)),"")</f>
        <v/>
      </c>
      <c r="J2817" s="15" t="str">
        <f t="array" ref="J2817">iferror(lower(index(MultiMail!D:D,match(C2817,MultiMail!A:A,0))),"")</f>
        <v>lydialkm@gmail.com</v>
      </c>
      <c r="K2817" s="14" t="str">
        <f t="array" ref="K2817">iferror(index(KlikEDM!C:C,match(J2817,KlikEDM!A:A,0)),"")</f>
        <v/>
      </c>
      <c r="L2817" s="22"/>
      <c r="M2817" s="22">
        <v>9.1552095E7</v>
      </c>
      <c r="N2817" s="14" t="str">
        <f>IF(ISERROR(MATCH(C2817,Completed!A:A,0)),IF(ISERROR(MATCH(C2817,Unsub!B:B,0)),IF(H2817&lt;&gt;"",IF(O2817&lt;&gt;"",O2817,C2817&amp;"|"&amp;M2817&amp;"|"&amp;PROPER(B2817)&amp;"|"&amp;LOWER(H2817)),"#"),""),"")</f>
        <v>12817|91552095|Lydia Leong Kit Min|lleong004@mymail.sim.edu.sg
12817|91552095|Lydia Leong Kit Min|LYDIALKM@GMAIL.COM
</v>
      </c>
      <c r="O2817" s="16" t="str">
        <f t="array" ref="O2817">IFERROR(INDEX(MultiMail!G:G,MATCH(C2817,MultiMail!A:A,0)),"")</f>
        <v>12817|91552095|Lydia Leong Kit Min|lleong004@mymail.sim.edu.sg
12817|91552095|Lydia Leong Kit Min|LYDIALKM@GMAIL.COM
</v>
      </c>
      <c r="P2817" s="17">
        <f t="array" ref="P2817">IFERROR(INDEX(EDMsort!A:A,MATCH(C2817,EDMsort!B:B,0)),"")</f>
        <v>2</v>
      </c>
      <c r="Q2817" s="18"/>
    </row>
    <row r="2818" ht="14.25" hidden="1" customHeight="1">
      <c r="A2818" s="11">
        <v>2817.0</v>
      </c>
      <c r="B2818" s="12" t="s">
        <v>2952</v>
      </c>
      <c r="C2818" s="13">
        <v>12818.0</v>
      </c>
      <c r="D2818" s="14" t="s">
        <v>18</v>
      </c>
      <c r="E2818" s="14">
        <v>8.748698E7</v>
      </c>
      <c r="F2818" s="14" t="str">
        <f>IF(ISERROR(MATCH(C2818,Completed!A:A,0)),IF(ISERROR(MATCH(C2818,Unsub!B:B,0)),IF(LEN(E2818)=8,E2818&amp;",","#"),""),"")</f>
        <v>87486980,</v>
      </c>
      <c r="G2818" s="14" t="str">
        <f>if(isna(match(C2818,KlikEDM!B:B,0)),"","ClickEDM")</f>
        <v/>
      </c>
      <c r="H2818" s="15" t="str">
        <f t="array" ref="H2818">iferror(lower(index(MultiMail!C:C,match(C2818,MultiMail!A:A,0))),"")</f>
        <v>tkjgan001@mymail.sim.edu.sg</v>
      </c>
      <c r="I2818" s="14" t="str">
        <f t="array" ref="I2818">iferror(index(KlikEDM!C:C,match(H2818,KlikEDM!A:A,0)),"")</f>
        <v/>
      </c>
      <c r="J2818" s="15" t="str">
        <f t="array" ref="J2818">iferror(lower(index(MultiMail!D:D,match(C2818,MultiMail!A:A,0))),"")</f>
        <v>jamesspells@gmail.com</v>
      </c>
      <c r="K2818" s="14" t="str">
        <f t="array" ref="K2818">iferror(index(KlikEDM!C:C,match(J2818,KlikEDM!A:A,0)),"")</f>
        <v/>
      </c>
      <c r="L2818" s="14"/>
      <c r="M2818" s="14">
        <v>8.748698E7</v>
      </c>
      <c r="N2818" s="14" t="str">
        <f>IF(ISERROR(MATCH(C2818,Completed!A:A,0)),IF(ISERROR(MATCH(C2818,Unsub!B:B,0)),IF(H2818&lt;&gt;"",IF(O2818&lt;&gt;"",O2818,C2818&amp;"|"&amp;M2818&amp;"|"&amp;PROPER(B2818)&amp;"|"&amp;LOWER(H2818)),"#"),""),"")</f>
        <v>12818|87486980|Gan Tze Kiat, Jack|tkjgan001@mymail.sim.edu.sg
12818|87486980|Gan Tze Kiat, Jack|JAMESSPELLS@GMAIL.COM
</v>
      </c>
      <c r="O2818" s="16" t="str">
        <f t="array" ref="O2818">IFERROR(INDEX(MultiMail!G:G,MATCH(C2818,MultiMail!A:A,0)),"")</f>
        <v>12818|87486980|Gan Tze Kiat, Jack|tkjgan001@mymail.sim.edu.sg
12818|87486980|Gan Tze Kiat, Jack|JAMESSPELLS@GMAIL.COM
</v>
      </c>
      <c r="P2818" s="17">
        <f t="array" ref="P2818">IFERROR(INDEX(EDMsort!A:A,MATCH(C2818,EDMsort!B:B,0)),"")</f>
        <v>1</v>
      </c>
      <c r="Q2818" s="18"/>
    </row>
    <row r="2819" ht="14.25" hidden="1" customHeight="1">
      <c r="A2819" s="19">
        <v>2818.0</v>
      </c>
      <c r="B2819" s="20" t="s">
        <v>2953</v>
      </c>
      <c r="C2819" s="21">
        <v>12819.0</v>
      </c>
      <c r="D2819" s="22" t="s">
        <v>18</v>
      </c>
      <c r="E2819" s="22">
        <v>8.431308E7</v>
      </c>
      <c r="F2819" s="14" t="str">
        <f>IF(ISERROR(MATCH(C2819,Completed!A:A,0)),IF(ISERROR(MATCH(C2819,Unsub!B:B,0)),IF(LEN(E2819)=8,E2819&amp;",","#"),""),"")</f>
        <v/>
      </c>
      <c r="G2819" s="14" t="str">
        <f>if(isna(match(C2819,KlikEDM!B:B,0)),"","ClickEDM")</f>
        <v/>
      </c>
      <c r="H2819" s="15" t="str">
        <f t="array" ref="H2819">iferror(lower(index(MultiMail!C:C,match(C2819,MultiMail!A:A,0))),"")</f>
        <v>xytee001@mymail.sim.edu.sg</v>
      </c>
      <c r="I2819" s="14" t="str">
        <f t="array" ref="I2819">iferror(index(KlikEDM!C:C,match(H2819,KlikEDM!A:A,0)),"")</f>
        <v/>
      </c>
      <c r="J2819" s="15" t="str">
        <f t="array" ref="J2819">iferror(lower(index(MultiMail!D:D,match(C2819,MultiMail!A:A,0))),"")</f>
        <v>teexingyu@gmail.com</v>
      </c>
      <c r="K2819" s="14" t="str">
        <f t="array" ref="K2819">iferror(index(KlikEDM!C:C,match(J2819,KlikEDM!A:A,0)),"")</f>
        <v/>
      </c>
      <c r="L2819" s="22"/>
      <c r="M2819" s="22">
        <v>8.431308E7</v>
      </c>
      <c r="N2819" s="14" t="str">
        <f>IF(ISERROR(MATCH(C2819,Completed!A:A,0)),IF(ISERROR(MATCH(C2819,Unsub!B:B,0)),IF(H2819&lt;&gt;"",IF(O2819&lt;&gt;"",O2819,C2819&amp;"|"&amp;M2819&amp;"|"&amp;PROPER(B2819)&amp;"|"&amp;LOWER(H2819)),"#"),""),"")</f>
        <v/>
      </c>
      <c r="O2819" s="16" t="str">
        <f t="array" ref="O2819">IFERROR(INDEX(MultiMail!G:G,MATCH(C2819,MultiMail!A:A,0)),"")</f>
        <v>12819|84313080|Tee Xing Yu|xytee001@mymail.sim.edu.sg
12819|84313080|Tee Xing Yu|teexingyu@gmail.com
</v>
      </c>
      <c r="P2819" s="17" t="str">
        <f t="array" ref="P2819">IFERROR(INDEX(EDMsort!A:A,MATCH(C2819,EDMsort!B:B,0)),"")</f>
        <v/>
      </c>
      <c r="Q2819" s="18"/>
    </row>
    <row r="2820" ht="14.25" hidden="1" customHeight="1">
      <c r="A2820" s="11">
        <v>2819.0</v>
      </c>
      <c r="B2820" s="12" t="s">
        <v>2954</v>
      </c>
      <c r="C2820" s="13">
        <v>12820.0</v>
      </c>
      <c r="D2820" s="14" t="s">
        <v>18</v>
      </c>
      <c r="E2820" s="14">
        <v>8.4267696E7</v>
      </c>
      <c r="F2820" s="14" t="str">
        <f>IF(ISERROR(MATCH(C2820,Completed!A:A,0)),IF(ISERROR(MATCH(C2820,Unsub!B:B,0)),IF(LEN(E2820)=8,E2820&amp;",","#"),""),"")</f>
        <v>84267696,</v>
      </c>
      <c r="G2820" s="14" t="str">
        <f>if(isna(match(C2820,KlikEDM!B:B,0)),"","ClickEDM")</f>
        <v/>
      </c>
      <c r="H2820" s="15" t="str">
        <f t="array" ref="H2820">iferror(lower(index(MultiMail!C:C,match(C2820,MultiMail!A:A,0))),"")</f>
        <v>wadhwa001@mymail.sim.edu.sg</v>
      </c>
      <c r="I2820" s="14" t="str">
        <f t="array" ref="I2820">iferror(index(KlikEDM!C:C,match(H2820,KlikEDM!A:A,0)),"")</f>
        <v/>
      </c>
      <c r="J2820" s="15" t="str">
        <f t="array" ref="J2820">iferror(lower(index(MultiMail!D:D,match(C2820,MultiMail!A:A,0))),"")</f>
        <v>kavishwadhwa@hotmail.com</v>
      </c>
      <c r="K2820" s="14" t="str">
        <f t="array" ref="K2820">iferror(index(KlikEDM!C:C,match(J2820,KlikEDM!A:A,0)),"")</f>
        <v/>
      </c>
      <c r="L2820" s="14"/>
      <c r="M2820" s="14">
        <v>8.4267696E7</v>
      </c>
      <c r="N2820" s="14" t="str">
        <f>IF(ISERROR(MATCH(C2820,Completed!A:A,0)),IF(ISERROR(MATCH(C2820,Unsub!B:B,0)),IF(H2820&lt;&gt;"",IF(O2820&lt;&gt;"",O2820,C2820&amp;"|"&amp;M2820&amp;"|"&amp;PROPER(B2820)&amp;"|"&amp;LOWER(H2820)),"#"),""),"")</f>
        <v>12820|84267696|Wadhwa Kavish Pal Singh|wadhwa001@mymail.sim.edu.sg
12820|84267696|Wadhwa Kavish Pal Singh|KAVISHWADHWA@HOTMAIL.COM
</v>
      </c>
      <c r="O2820" s="16" t="str">
        <f t="array" ref="O2820">IFERROR(INDEX(MultiMail!G:G,MATCH(C2820,MultiMail!A:A,0)),"")</f>
        <v>12820|84267696|Wadhwa Kavish Pal Singh|wadhwa001@mymail.sim.edu.sg
12820|84267696|Wadhwa Kavish Pal Singh|KAVISHWADHWA@HOTMAIL.COM
</v>
      </c>
      <c r="P2820" s="17">
        <f t="array" ref="P2820">IFERROR(INDEX(EDMsort!A:A,MATCH(C2820,EDMsort!B:B,0)),"")</f>
        <v>4</v>
      </c>
      <c r="Q2820" s="18"/>
    </row>
    <row r="2821" ht="14.25" customHeight="1">
      <c r="A2821" s="19">
        <v>2820.0</v>
      </c>
      <c r="B2821" s="20" t="s">
        <v>2955</v>
      </c>
      <c r="C2821" s="21">
        <v>12821.0</v>
      </c>
      <c r="D2821" s="22" t="s">
        <v>18</v>
      </c>
      <c r="E2821" s="22">
        <v>8.6975715E7</v>
      </c>
      <c r="F2821" s="14" t="str">
        <f>IF(ISERROR(MATCH(C2821,Completed!A:A,0)),IF(ISERROR(MATCH(C2821,Unsub!B:B,0)),IF(LEN(E2821)=8,E2821&amp;",","#"),""),"")</f>
        <v>86975715,</v>
      </c>
      <c r="G2821" s="14" t="str">
        <f>if(isna(match(C2821,KlikEDM!B:B,0)),"","ClickEDM")</f>
        <v>ClickEDM</v>
      </c>
      <c r="H2821" s="15" t="str">
        <f t="array" ref="H2821">iferror(lower(index(MultiMail!C:C,match(C2821,MultiMail!A:A,0))),"")</f>
        <v>cdangeli001@mymail.sim.edu.sg</v>
      </c>
      <c r="I2821" s="14" t="str">
        <f t="array" ref="I2821">iferror(index(KlikEDM!C:C,match(H2821,KlikEDM!A:A,0)),"")</f>
        <v>eblast C</v>
      </c>
      <c r="J2821" s="15" t="str">
        <f t="array" ref="J2821">iferror(lower(index(MultiMail!D:D,match(C2821,MultiMail!A:A,0))),"")</f>
        <v>cindydewi.cda@gmail.com</v>
      </c>
      <c r="K2821" s="14" t="str">
        <f t="array" ref="K2821">iferror(index(KlikEDM!C:C,match(J2821,KlikEDM!A:A,0)),"")</f>
        <v/>
      </c>
      <c r="L2821" s="22"/>
      <c r="M2821" s="22">
        <v>8.6975715E7</v>
      </c>
      <c r="N2821" s="14" t="str">
        <f>IF(ISERROR(MATCH(C2821,Completed!A:A,0)),IF(ISERROR(MATCH(C2821,Unsub!B:B,0)),IF(H2821&lt;&gt;"",IF(O2821&lt;&gt;"",O2821,C2821&amp;"|"&amp;M2821&amp;"|"&amp;PROPER(B2821)&amp;"|"&amp;LOWER(H2821)),"#"),""),"")</f>
        <v>12821|86975715|Cindy Dewi Angelia|cdangeli001@mymail.sim.edu.sg
12821|86975715|Cindy Dewi Angelia|CINDYDEWI.CDA@GMAIL.COM
</v>
      </c>
      <c r="O2821" s="16" t="str">
        <f t="array" ref="O2821">IFERROR(INDEX(MultiMail!G:G,MATCH(C2821,MultiMail!A:A,0)),"")</f>
        <v>12821|86975715|Cindy Dewi Angelia|cdangeli001@mymail.sim.edu.sg
12821|86975715|Cindy Dewi Angelia|CINDYDEWI.CDA@GMAIL.COM
</v>
      </c>
      <c r="P2821" s="17">
        <f t="array" ref="P2821">IFERROR(INDEX(EDMsort!A:A,MATCH(C2821,EDMsort!B:B,0)),"")</f>
        <v>3</v>
      </c>
      <c r="Q2821" s="18"/>
    </row>
    <row r="2822" ht="14.25" customHeight="1">
      <c r="A2822" s="11">
        <v>2821.0</v>
      </c>
      <c r="B2822" s="12" t="s">
        <v>2956</v>
      </c>
      <c r="C2822" s="13">
        <v>12822.0</v>
      </c>
      <c r="D2822" s="14" t="s">
        <v>18</v>
      </c>
      <c r="E2822" s="14">
        <v>9.2322419E7</v>
      </c>
      <c r="F2822" s="14" t="str">
        <f>IF(ISERROR(MATCH(C2822,Completed!A:A,0)),IF(ISERROR(MATCH(C2822,Unsub!B:B,0)),IF(LEN(E2822)=8,E2822&amp;",","#"),""),"")</f>
        <v>92322419,</v>
      </c>
      <c r="G2822" s="14" t="str">
        <f>if(isna(match(C2822,KlikEDM!B:B,0)),"","ClickEDM")</f>
        <v>ClickEDM</v>
      </c>
      <c r="H2822" s="15" t="str">
        <f t="array" ref="H2822">iferror(lower(index(MultiMail!C:C,match(C2822,MultiMail!A:A,0))),"")</f>
        <v>yxbchua001@mymail.sim.edu.sg</v>
      </c>
      <c r="I2822" s="14" t="str">
        <f t="array" ref="I2822">iferror(index(KlikEDM!C:C,match(H2822,KlikEDM!A:A,0)),"")</f>
        <v>eblast B</v>
      </c>
      <c r="J2822" s="15" t="str">
        <f t="array" ref="J2822">iferror(lower(index(MultiMail!D:D,match(C2822,MultiMail!A:A,0))),"")</f>
        <v>bernard_cyx@hotmail.com</v>
      </c>
      <c r="K2822" s="14" t="str">
        <f t="array" ref="K2822">iferror(index(KlikEDM!C:C,match(J2822,KlikEDM!A:A,0)),"")</f>
        <v>eblast B</v>
      </c>
      <c r="L2822" s="14"/>
      <c r="M2822" s="14">
        <v>9.2322419E7</v>
      </c>
      <c r="N2822" s="14" t="str">
        <f>IF(ISERROR(MATCH(C2822,Completed!A:A,0)),IF(ISERROR(MATCH(C2822,Unsub!B:B,0)),IF(H2822&lt;&gt;"",IF(O2822&lt;&gt;"",O2822,C2822&amp;"|"&amp;M2822&amp;"|"&amp;PROPER(B2822)&amp;"|"&amp;LOWER(H2822)),"#"),""),"")</f>
        <v>12822|92322419|Chua Yao Xian, Bernard|yxbchua001@mymail.sim.edu.sg
12822|92322419|Chua Yao Xian, Bernard|BERNARD_CYX@HOTMAIL.COM
</v>
      </c>
      <c r="O2822" s="16" t="str">
        <f t="array" ref="O2822">IFERROR(INDEX(MultiMail!G:G,MATCH(C2822,MultiMail!A:A,0)),"")</f>
        <v>12822|92322419|Chua Yao Xian, Bernard|yxbchua001@mymail.sim.edu.sg
12822|92322419|Chua Yao Xian, Bernard|BERNARD_CYX@HOTMAIL.COM
</v>
      </c>
      <c r="P2822" s="17">
        <f t="array" ref="P2822">IFERROR(INDEX(EDMsort!A:A,MATCH(C2822,EDMsort!B:B,0)),"")</f>
        <v>2</v>
      </c>
      <c r="Q2822" s="18"/>
    </row>
    <row r="2823" ht="14.25" customHeight="1">
      <c r="A2823" s="19">
        <v>2822.0</v>
      </c>
      <c r="B2823" s="20" t="s">
        <v>2957</v>
      </c>
      <c r="C2823" s="21">
        <v>12823.0</v>
      </c>
      <c r="D2823" s="22" t="s">
        <v>18</v>
      </c>
      <c r="E2823" s="22">
        <v>8.3003311E7</v>
      </c>
      <c r="F2823" s="14" t="str">
        <f>IF(ISERROR(MATCH(C2823,Completed!A:A,0)),IF(ISERROR(MATCH(C2823,Unsub!B:B,0)),IF(LEN(E2823)=8,E2823&amp;",","#"),""),"")</f>
        <v>83003311,</v>
      </c>
      <c r="G2823" s="14" t="str">
        <f>if(isna(match(C2823,KlikEDM!B:B,0)),"","ClickEDM")</f>
        <v>ClickEDM</v>
      </c>
      <c r="H2823" s="15" t="str">
        <f t="array" ref="H2823">iferror(lower(index(MultiMail!C:C,match(C2823,MultiMail!A:A,0))),"")</f>
        <v>nnyeo001@mymail.sim.edu.sg</v>
      </c>
      <c r="I2823" s="14" t="str">
        <f t="array" ref="I2823">iferror(index(KlikEDM!C:C,match(H2823,KlikEDM!A:A,0)),"")</f>
        <v>eblast A</v>
      </c>
      <c r="J2823" s="15" t="str">
        <f t="array" ref="J2823">iferror(lower(index(MultiMail!D:D,match(C2823,MultiMail!A:A,0))),"")</f>
        <v>nikiynt@gmail.com</v>
      </c>
      <c r="K2823" s="14" t="str">
        <f t="array" ref="K2823">iferror(index(KlikEDM!C:C,match(J2823,KlikEDM!A:A,0)),"")</f>
        <v>eblast A</v>
      </c>
      <c r="L2823" s="22"/>
      <c r="M2823" s="22">
        <v>8.3003311E7</v>
      </c>
      <c r="N2823" s="14" t="str">
        <f>IF(ISERROR(MATCH(C2823,Completed!A:A,0)),IF(ISERROR(MATCH(C2823,Unsub!B:B,0)),IF(H2823&lt;&gt;"",IF(O2823&lt;&gt;"",O2823,C2823&amp;"|"&amp;M2823&amp;"|"&amp;PROPER(B2823)&amp;"|"&amp;LOWER(H2823)),"#"),""),"")</f>
        <v>12823|83003311|Niki Yeo Ningting|nnyeo001@mymail.sim.edu.sg
12823|83003311|Niki Yeo Ningting|NIKIYNT@GMAIL.COM
</v>
      </c>
      <c r="O2823" s="16" t="str">
        <f t="array" ref="O2823">IFERROR(INDEX(MultiMail!G:G,MATCH(C2823,MultiMail!A:A,0)),"")</f>
        <v>12823|83003311|Niki Yeo Ningting|nnyeo001@mymail.sim.edu.sg
12823|83003311|Niki Yeo Ningting|NIKIYNT@GMAIL.COM
</v>
      </c>
      <c r="P2823" s="17">
        <f t="array" ref="P2823">IFERROR(INDEX(EDMsort!A:A,MATCH(C2823,EDMsort!B:B,0)),"")</f>
        <v>1</v>
      </c>
      <c r="Q2823" s="18"/>
    </row>
    <row r="2824" ht="14.25" hidden="1" customHeight="1">
      <c r="A2824" s="11">
        <v>2823.0</v>
      </c>
      <c r="B2824" s="12" t="s">
        <v>2958</v>
      </c>
      <c r="C2824" s="13">
        <v>12824.0</v>
      </c>
      <c r="D2824" s="14" t="s">
        <v>18</v>
      </c>
      <c r="E2824" s="14">
        <v>8.7178283E7</v>
      </c>
      <c r="F2824" s="14" t="str">
        <f>IF(ISERROR(MATCH(C2824,Completed!A:A,0)),IF(ISERROR(MATCH(C2824,Unsub!B:B,0)),IF(LEN(E2824)=8,E2824&amp;",","#"),""),"")</f>
        <v>87178283,</v>
      </c>
      <c r="G2824" s="14" t="str">
        <f>if(isna(match(C2824,KlikEDM!B:B,0)),"","ClickEDM")</f>
        <v/>
      </c>
      <c r="H2824" s="15" t="str">
        <f t="array" ref="H2824">iferror(lower(index(MultiMail!C:C,match(C2824,MultiMail!A:A,0))),"")</f>
        <v>kltan021@mymail.sim.edu.sg</v>
      </c>
      <c r="I2824" s="14" t="str">
        <f t="array" ref="I2824">iferror(index(KlikEDM!C:C,match(H2824,KlikEDM!A:A,0)),"")</f>
        <v/>
      </c>
      <c r="J2824" s="15" t="str">
        <f t="array" ref="J2824">iferror(lower(index(MultiMail!D:D,match(C2824,MultiMail!A:A,0))),"")</f>
        <v>dragoongt97@gmail.com</v>
      </c>
      <c r="K2824" s="14" t="str">
        <f t="array" ref="K2824">iferror(index(KlikEDM!C:C,match(J2824,KlikEDM!A:A,0)),"")</f>
        <v/>
      </c>
      <c r="L2824" s="14"/>
      <c r="M2824" s="14">
        <v>8.7178283E7</v>
      </c>
      <c r="N2824" s="14" t="str">
        <f>IF(ISERROR(MATCH(C2824,Completed!A:A,0)),IF(ISERROR(MATCH(C2824,Unsub!B:B,0)),IF(H2824&lt;&gt;"",IF(O2824&lt;&gt;"",O2824,C2824&amp;"|"&amp;M2824&amp;"|"&amp;PROPER(B2824)&amp;"|"&amp;LOWER(H2824)),"#"),""),"")</f>
        <v>12824|87178283|Tan Kok Leong|kltan021@mymail.sim.edu.sg
12824|87178283|Tan Kok Leong|DRAGOONGT97@GMAIL.COM
</v>
      </c>
      <c r="O2824" s="16" t="str">
        <f t="array" ref="O2824">IFERROR(INDEX(MultiMail!G:G,MATCH(C2824,MultiMail!A:A,0)),"")</f>
        <v>12824|87178283|Tan Kok Leong|kltan021@mymail.sim.edu.sg
12824|87178283|Tan Kok Leong|DRAGOONGT97@GMAIL.COM
</v>
      </c>
      <c r="P2824" s="17">
        <f t="array" ref="P2824">IFERROR(INDEX(EDMsort!A:A,MATCH(C2824,EDMsort!B:B,0)),"")</f>
        <v>4</v>
      </c>
      <c r="Q2824" s="18"/>
    </row>
    <row r="2825" ht="14.25" hidden="1" customHeight="1">
      <c r="A2825" s="19">
        <v>2824.0</v>
      </c>
      <c r="B2825" s="20" t="s">
        <v>2959</v>
      </c>
      <c r="C2825" s="21">
        <v>12825.0</v>
      </c>
      <c r="D2825" s="22" t="s">
        <v>18</v>
      </c>
      <c r="E2825" s="22">
        <v>8.4285266E7</v>
      </c>
      <c r="F2825" s="14" t="str">
        <f>IF(ISERROR(MATCH(C2825,Completed!A:A,0)),IF(ISERROR(MATCH(C2825,Unsub!B:B,0)),IF(LEN(E2825)=8,E2825&amp;",","#"),""),"")</f>
        <v>84285266,</v>
      </c>
      <c r="G2825" s="14" t="str">
        <f>if(isna(match(C2825,KlikEDM!B:B,0)),"","ClickEDM")</f>
        <v/>
      </c>
      <c r="H2825" s="15" t="str">
        <f t="array" ref="H2825">iferror(lower(index(MultiMail!C:C,match(C2825,MultiMail!A:A,0))),"")</f>
        <v>irwan005@mymail.sim.edu.sg</v>
      </c>
      <c r="I2825" s="14" t="str">
        <f t="array" ref="I2825">iferror(index(KlikEDM!C:C,match(H2825,KlikEDM!A:A,0)),"")</f>
        <v/>
      </c>
      <c r="J2825" s="15" t="str">
        <f t="array" ref="J2825">iferror(lower(index(MultiMail!D:D,match(C2825,MultiMail!A:A,0))),"")</f>
        <v>melindaairwan@gmail.com</v>
      </c>
      <c r="K2825" s="14" t="str">
        <f t="array" ref="K2825">iferror(index(KlikEDM!C:C,match(J2825,KlikEDM!A:A,0)),"")</f>
        <v/>
      </c>
      <c r="L2825" s="22"/>
      <c r="M2825" s="22">
        <v>8.4285266E7</v>
      </c>
      <c r="N2825" s="14" t="str">
        <f>IF(ISERROR(MATCH(C2825,Completed!A:A,0)),IF(ISERROR(MATCH(C2825,Unsub!B:B,0)),IF(H2825&lt;&gt;"",IF(O2825&lt;&gt;"",O2825,C2825&amp;"|"&amp;M2825&amp;"|"&amp;PROPER(B2825)&amp;"|"&amp;LOWER(H2825)),"#"),""),"")</f>
        <v>12825|84285266|Melinda Irwan|irwan005@mymail.sim.edu.sg
12825|84285266|Melinda Irwan|melindaairwan@gmail.com
</v>
      </c>
      <c r="O2825" s="16" t="str">
        <f t="array" ref="O2825">IFERROR(INDEX(MultiMail!G:G,MATCH(C2825,MultiMail!A:A,0)),"")</f>
        <v>12825|84285266|Melinda Irwan|irwan005@mymail.sim.edu.sg
12825|84285266|Melinda Irwan|melindaairwan@gmail.com
</v>
      </c>
      <c r="P2825" s="17">
        <f t="array" ref="P2825">IFERROR(INDEX(EDMsort!A:A,MATCH(C2825,EDMsort!B:B,0)),"")</f>
        <v>3</v>
      </c>
      <c r="Q2825" s="18"/>
    </row>
    <row r="2826" ht="14.25" hidden="1" customHeight="1">
      <c r="A2826" s="11">
        <v>2825.0</v>
      </c>
      <c r="B2826" s="12" t="s">
        <v>2960</v>
      </c>
      <c r="C2826" s="13">
        <v>12826.0</v>
      </c>
      <c r="D2826" s="14" t="s">
        <v>18</v>
      </c>
      <c r="E2826" s="14">
        <v>8.5228022E7</v>
      </c>
      <c r="F2826" s="14" t="str">
        <f>IF(ISERROR(MATCH(C2826,Completed!A:A,0)),IF(ISERROR(MATCH(C2826,Unsub!B:B,0)),IF(LEN(E2826)=8,E2826&amp;",","#"),""),"")</f>
        <v>85228022,</v>
      </c>
      <c r="G2826" s="14" t="str">
        <f>if(isna(match(C2826,KlikEDM!B:B,0)),"","ClickEDM")</f>
        <v/>
      </c>
      <c r="H2826" s="15" t="str">
        <f t="array" ref="H2826">iferror(lower(index(MultiMail!C:C,match(C2826,MultiMail!A:A,0))),"")</f>
        <v>cjyeo003@mymail.sim.edu.sg</v>
      </c>
      <c r="I2826" s="14" t="str">
        <f t="array" ref="I2826">iferror(index(KlikEDM!C:C,match(H2826,KlikEDM!A:A,0)),"")</f>
        <v/>
      </c>
      <c r="J2826" s="15" t="str">
        <f t="array" ref="J2826">iferror(lower(index(MultiMail!D:D,match(C2826,MultiMail!A:A,0))),"")</f>
        <v>claryeo@gmail.com</v>
      </c>
      <c r="K2826" s="14" t="str">
        <f t="array" ref="K2826">iferror(index(KlikEDM!C:C,match(J2826,KlikEDM!A:A,0)),"")</f>
        <v/>
      </c>
      <c r="L2826" s="14"/>
      <c r="M2826" s="14">
        <v>8.5228022E7</v>
      </c>
      <c r="N2826" s="14" t="str">
        <f>IF(ISERROR(MATCH(C2826,Completed!A:A,0)),IF(ISERROR(MATCH(C2826,Unsub!B:B,0)),IF(H2826&lt;&gt;"",IF(O2826&lt;&gt;"",O2826,C2826&amp;"|"&amp;M2826&amp;"|"&amp;PROPER(B2826)&amp;"|"&amp;LOWER(H2826)),"#"),""),"")</f>
        <v>12826|85228022|Clarice Yeo Jiaying|cjyeo003@mymail.sim.edu.sg
12826|85228022|Clarice Yeo Jiaying|CLARYEO@GMAIL.COM
</v>
      </c>
      <c r="O2826" s="16" t="str">
        <f t="array" ref="O2826">IFERROR(INDEX(MultiMail!G:G,MATCH(C2826,MultiMail!A:A,0)),"")</f>
        <v>12826|85228022|Clarice Yeo Jiaying|cjyeo003@mymail.sim.edu.sg
12826|85228022|Clarice Yeo Jiaying|CLARYEO@GMAIL.COM
</v>
      </c>
      <c r="P2826" s="17">
        <f t="array" ref="P2826">IFERROR(INDEX(EDMsort!A:A,MATCH(C2826,EDMsort!B:B,0)),"")</f>
        <v>2</v>
      </c>
      <c r="Q2826" s="18"/>
    </row>
    <row r="2827" ht="14.25" hidden="1" customHeight="1">
      <c r="A2827" s="19">
        <v>2826.0</v>
      </c>
      <c r="B2827" s="20" t="s">
        <v>2961</v>
      </c>
      <c r="C2827" s="21">
        <v>12827.0</v>
      </c>
      <c r="D2827" s="22" t="s">
        <v>18</v>
      </c>
      <c r="E2827" s="22">
        <v>9.0910501E7</v>
      </c>
      <c r="F2827" s="14" t="str">
        <f>IF(ISERROR(MATCH(C2827,Completed!A:A,0)),IF(ISERROR(MATCH(C2827,Unsub!B:B,0)),IF(LEN(E2827)=8,E2827&amp;",","#"),""),"")</f>
        <v>90910501,</v>
      </c>
      <c r="G2827" s="14" t="str">
        <f>if(isna(match(C2827,KlikEDM!B:B,0)),"","ClickEDM")</f>
        <v/>
      </c>
      <c r="H2827" s="15" t="str">
        <f t="array" ref="H2827">iferror(lower(index(MultiMail!C:C,match(C2827,MultiMail!A:A,0))),"")</f>
        <v>zcao005@mymail.sim.edu.sg</v>
      </c>
      <c r="I2827" s="14" t="str">
        <f t="array" ref="I2827">iferror(index(KlikEDM!C:C,match(H2827,KlikEDM!A:A,0)),"")</f>
        <v/>
      </c>
      <c r="J2827" s="15" t="str">
        <f t="array" ref="J2827">iferror(lower(index(MultiMail!D:D,match(C2827,MultiMail!A:A,0))),"")</f>
        <v>zhaoen1998@gmail.com</v>
      </c>
      <c r="K2827" s="14" t="str">
        <f t="array" ref="K2827">iferror(index(KlikEDM!C:C,match(J2827,KlikEDM!A:A,0)),"")</f>
        <v/>
      </c>
      <c r="L2827" s="22"/>
      <c r="M2827" s="22">
        <v>9.0910501E7</v>
      </c>
      <c r="N2827" s="14" t="str">
        <f>IF(ISERROR(MATCH(C2827,Completed!A:A,0)),IF(ISERROR(MATCH(C2827,Unsub!B:B,0)),IF(H2827&lt;&gt;"",IF(O2827&lt;&gt;"",O2827,C2827&amp;"|"&amp;M2827&amp;"|"&amp;PROPER(B2827)&amp;"|"&amp;LOWER(H2827)),"#"),""),"")</f>
        <v>12827|90910501|Cao Zhao'En|zcao005@mymail.sim.edu.sg
12827|90910501|Cao Zhao'En|ZHAOEN1998@GMAIL.COM
</v>
      </c>
      <c r="O2827" s="16" t="str">
        <f t="array" ref="O2827">IFERROR(INDEX(MultiMail!G:G,MATCH(C2827,MultiMail!A:A,0)),"")</f>
        <v>12827|90910501|Cao Zhao'En|zcao005@mymail.sim.edu.sg
12827|90910501|Cao Zhao'En|ZHAOEN1998@GMAIL.COM
</v>
      </c>
      <c r="P2827" s="17">
        <f t="array" ref="P2827">IFERROR(INDEX(EDMsort!A:A,MATCH(C2827,EDMsort!B:B,0)),"")</f>
        <v>1</v>
      </c>
      <c r="Q2827" s="18"/>
    </row>
    <row r="2828" ht="14.25" hidden="1" customHeight="1">
      <c r="A2828" s="11">
        <v>2827.0</v>
      </c>
      <c r="B2828" s="12" t="s">
        <v>2962</v>
      </c>
      <c r="C2828" s="13">
        <v>12828.0</v>
      </c>
      <c r="D2828" s="14" t="s">
        <v>18</v>
      </c>
      <c r="E2828" s="14">
        <v>9.118495E7</v>
      </c>
      <c r="F2828" s="14" t="str">
        <f>IF(ISERROR(MATCH(C2828,Completed!A:A,0)),IF(ISERROR(MATCH(C2828,Unsub!B:B,0)),IF(LEN(E2828)=8,E2828&amp;",","#"),""),"")</f>
        <v>91184950,</v>
      </c>
      <c r="G2828" s="14" t="str">
        <f>if(isna(match(C2828,KlikEDM!B:B,0)),"","ClickEDM")</f>
        <v/>
      </c>
      <c r="H2828" s="15" t="str">
        <f t="array" ref="H2828">iferror(lower(index(MultiMail!C:C,match(C2828,MultiMail!A:A,0))),"")</f>
        <v>awychew001@mymail.sim.edu.sg</v>
      </c>
      <c r="I2828" s="14" t="str">
        <f t="array" ref="I2828">iferror(index(KlikEDM!C:C,match(H2828,KlikEDM!A:A,0)),"")</f>
        <v/>
      </c>
      <c r="J2828" s="15" t="str">
        <f t="array" ref="J2828">iferror(lower(index(MultiMail!D:D,match(C2828,MultiMail!A:A,0))),"")</f>
        <v>wanyi_anna@hotmail.com</v>
      </c>
      <c r="K2828" s="14" t="str">
        <f t="array" ref="K2828">iferror(index(KlikEDM!C:C,match(J2828,KlikEDM!A:A,0)),"")</f>
        <v/>
      </c>
      <c r="L2828" s="14"/>
      <c r="M2828" s="14">
        <v>9.118495E7</v>
      </c>
      <c r="N2828" s="14" t="str">
        <f>IF(ISERROR(MATCH(C2828,Completed!A:A,0)),IF(ISERROR(MATCH(C2828,Unsub!B:B,0)),IF(H2828&lt;&gt;"",IF(O2828&lt;&gt;"",O2828,C2828&amp;"|"&amp;M2828&amp;"|"&amp;PROPER(B2828)&amp;"|"&amp;LOWER(H2828)),"#"),""),"")</f>
        <v>12828|91184950|Anna Chew Wan Yi|awychew001@mymail.sim.edu.sg
12828|91184950|Anna Chew Wan Yi|WANYI_ANNA@HOTMAIL.COM
</v>
      </c>
      <c r="O2828" s="16" t="str">
        <f t="array" ref="O2828">IFERROR(INDEX(MultiMail!G:G,MATCH(C2828,MultiMail!A:A,0)),"")</f>
        <v>12828|91184950|Anna Chew Wan Yi|awychew001@mymail.sim.edu.sg
12828|91184950|Anna Chew Wan Yi|WANYI_ANNA@HOTMAIL.COM
</v>
      </c>
      <c r="P2828" s="17">
        <f t="array" ref="P2828">IFERROR(INDEX(EDMsort!A:A,MATCH(C2828,EDMsort!B:B,0)),"")</f>
        <v>4</v>
      </c>
      <c r="Q2828" s="18"/>
    </row>
    <row r="2829" ht="14.25" hidden="1" customHeight="1">
      <c r="A2829" s="19">
        <v>2828.0</v>
      </c>
      <c r="B2829" s="20" t="s">
        <v>2963</v>
      </c>
      <c r="C2829" s="21">
        <v>12829.0</v>
      </c>
      <c r="D2829" s="22" t="s">
        <v>18</v>
      </c>
      <c r="E2829" s="22">
        <v>9.8778206E7</v>
      </c>
      <c r="F2829" s="14" t="str">
        <f>IF(ISERROR(MATCH(C2829,Completed!A:A,0)),IF(ISERROR(MATCH(C2829,Unsub!B:B,0)),IF(LEN(E2829)=8,E2829&amp;",","#"),""),"")</f>
        <v>98778206,</v>
      </c>
      <c r="G2829" s="14" t="str">
        <f>if(isna(match(C2829,KlikEDM!B:B,0)),"","ClickEDM")</f>
        <v/>
      </c>
      <c r="H2829" s="15" t="str">
        <f t="array" ref="H2829">iferror(lower(index(MultiMail!C:C,match(C2829,MultiMail!A:A,0))),"")</f>
        <v>ejwchun001@mymail.sim.edu.sg</v>
      </c>
      <c r="I2829" s="14" t="str">
        <f t="array" ref="I2829">iferror(index(KlikEDM!C:C,match(H2829,KlikEDM!A:A,0)),"")</f>
        <v/>
      </c>
      <c r="J2829" s="15" t="str">
        <f t="array" ref="J2829">iferror(lower(index(MultiMail!D:D,match(C2829,MultiMail!A:A,0))),"")</f>
        <v>elvinachun@gmail.com</v>
      </c>
      <c r="K2829" s="14" t="str">
        <f t="array" ref="K2829">iferror(index(KlikEDM!C:C,match(J2829,KlikEDM!A:A,0)),"")</f>
        <v/>
      </c>
      <c r="L2829" s="22"/>
      <c r="M2829" s="22">
        <v>9.8778206E7</v>
      </c>
      <c r="N2829" s="14" t="str">
        <f>IF(ISERROR(MATCH(C2829,Completed!A:A,0)),IF(ISERROR(MATCH(C2829,Unsub!B:B,0)),IF(H2829&lt;&gt;"",IF(O2829&lt;&gt;"",O2829,C2829&amp;"|"&amp;M2829&amp;"|"&amp;PROPER(B2829)&amp;"|"&amp;LOWER(H2829)),"#"),""),"")</f>
        <v>12829|98778206|Elvina Chun Jing Wah|ejwchun001@mymail.sim.edu.sg
12829|98778206|Elvina Chun Jing Wah|ELVINACHUN@GMAIL.COM
</v>
      </c>
      <c r="O2829" s="16" t="str">
        <f t="array" ref="O2829">IFERROR(INDEX(MultiMail!G:G,MATCH(C2829,MultiMail!A:A,0)),"")</f>
        <v>12829|98778206|Elvina Chun Jing Wah|ejwchun001@mymail.sim.edu.sg
12829|98778206|Elvina Chun Jing Wah|ELVINACHUN@GMAIL.COM
</v>
      </c>
      <c r="P2829" s="17">
        <f t="array" ref="P2829">IFERROR(INDEX(EDMsort!A:A,MATCH(C2829,EDMsort!B:B,0)),"")</f>
        <v>3</v>
      </c>
      <c r="Q2829" s="18"/>
    </row>
    <row r="2830" ht="14.25" hidden="1" customHeight="1">
      <c r="A2830" s="11">
        <v>2829.0</v>
      </c>
      <c r="B2830" s="12" t="s">
        <v>2964</v>
      </c>
      <c r="C2830" s="13">
        <v>12830.0</v>
      </c>
      <c r="D2830" s="14" t="s">
        <v>18</v>
      </c>
      <c r="E2830" s="14">
        <v>8.2180812E7</v>
      </c>
      <c r="F2830" s="14" t="str">
        <f>IF(ISERROR(MATCH(C2830,Completed!A:A,0)),IF(ISERROR(MATCH(C2830,Unsub!B:B,0)),IF(LEN(E2830)=8,E2830&amp;",","#"),""),"")</f>
        <v/>
      </c>
      <c r="G2830" s="14" t="str">
        <f>if(isna(match(C2830,KlikEDM!B:B,0)),"","ClickEDM")</f>
        <v/>
      </c>
      <c r="H2830" s="15" t="str">
        <f t="array" ref="H2830">iferror(lower(index(MultiMail!C:C,match(C2830,MultiMail!A:A,0))),"")</f>
        <v>hqksoh001@mymail.sim.edu.sg</v>
      </c>
      <c r="I2830" s="14" t="str">
        <f t="array" ref="I2830">iferror(index(KlikEDM!C:C,match(H2830,KlikEDM!A:A,0)),"")</f>
        <v/>
      </c>
      <c r="J2830" s="15" t="str">
        <f t="array" ref="J2830">iferror(lower(index(MultiMail!D:D,match(C2830,MultiMail!A:A,0))),"")</f>
        <v>kimi_soh@hotmail.com</v>
      </c>
      <c r="K2830" s="14" t="str">
        <f t="array" ref="K2830">iferror(index(KlikEDM!C:C,match(J2830,KlikEDM!A:A,0)),"")</f>
        <v/>
      </c>
      <c r="L2830" s="14"/>
      <c r="M2830" s="14">
        <v>8.2180812E7</v>
      </c>
      <c r="N2830" s="14" t="str">
        <f>IF(ISERROR(MATCH(C2830,Completed!A:A,0)),IF(ISERROR(MATCH(C2830,Unsub!B:B,0)),IF(H2830&lt;&gt;"",IF(O2830&lt;&gt;"",O2830,C2830&amp;"|"&amp;M2830&amp;"|"&amp;PROPER(B2830)&amp;"|"&amp;LOWER(H2830)),"#"),""),"")</f>
        <v/>
      </c>
      <c r="O2830" s="16" t="str">
        <f t="array" ref="O2830">IFERROR(INDEX(MultiMail!G:G,MATCH(C2830,MultiMail!A:A,0)),"")</f>
        <v>12830|82180812|Soh Hui Qin, Kimi|hqksoh001@mymail.sim.edu.sg
12830|82180812|Soh Hui Qin, Kimi|KIMI_SOH@HOTMAIL.COM
</v>
      </c>
      <c r="P2830" s="17" t="str">
        <f t="array" ref="P2830">IFERROR(INDEX(EDMsort!A:A,MATCH(C2830,EDMsort!B:B,0)),"")</f>
        <v/>
      </c>
      <c r="Q2830" s="18"/>
    </row>
    <row r="2831" ht="14.25" hidden="1" customHeight="1">
      <c r="A2831" s="19">
        <v>2830.0</v>
      </c>
      <c r="B2831" s="20" t="s">
        <v>2965</v>
      </c>
      <c r="C2831" s="21">
        <v>12831.0</v>
      </c>
      <c r="D2831" s="22" t="s">
        <v>18</v>
      </c>
      <c r="E2831" s="22">
        <v>9.7876784E7</v>
      </c>
      <c r="F2831" s="14" t="str">
        <f>IF(ISERROR(MATCH(C2831,Completed!A:A,0)),IF(ISERROR(MATCH(C2831,Unsub!B:B,0)),IF(LEN(E2831)=8,E2831&amp;",","#"),""),"")</f>
        <v>97876784,</v>
      </c>
      <c r="G2831" s="14" t="str">
        <f>if(isna(match(C2831,KlikEDM!B:B,0)),"","ClickEDM")</f>
        <v/>
      </c>
      <c r="H2831" s="15" t="str">
        <f t="array" ref="H2831">iferror(lower(index(MultiMail!C:C,match(C2831,MultiMail!A:A,0))),"")</f>
        <v>jtgoenaw001@mymail.sim.edu.sg</v>
      </c>
      <c r="I2831" s="14" t="str">
        <f t="array" ref="I2831">iferror(index(KlikEDM!C:C,match(H2831,KlikEDM!A:A,0)),"")</f>
        <v/>
      </c>
      <c r="J2831" s="15" t="str">
        <f t="array" ref="J2831">iferror(lower(index(MultiMail!D:D,match(C2831,MultiMail!A:A,0))),"")</f>
        <v>joanna.goenawan03@gmail.com</v>
      </c>
      <c r="K2831" s="14" t="str">
        <f t="array" ref="K2831">iferror(index(KlikEDM!C:C,match(J2831,KlikEDM!A:A,0)),"")</f>
        <v/>
      </c>
      <c r="L2831" s="22"/>
      <c r="M2831" s="22">
        <v>9.7876784E7</v>
      </c>
      <c r="N2831" s="14" t="str">
        <f>IF(ISERROR(MATCH(C2831,Completed!A:A,0)),IF(ISERROR(MATCH(C2831,Unsub!B:B,0)),IF(H2831&lt;&gt;"",IF(O2831&lt;&gt;"",O2831,C2831&amp;"|"&amp;M2831&amp;"|"&amp;PROPER(B2831)&amp;"|"&amp;LOWER(H2831)),"#"),""),"")</f>
        <v>12831|97876784|Joanna Teresa Goenawan|jtgoenaw001@mymail.sim.edu.sg
12831|97876784|Joanna Teresa Goenawan|joanna.goenawan03@gmail.com
</v>
      </c>
      <c r="O2831" s="16" t="str">
        <f t="array" ref="O2831">IFERROR(INDEX(MultiMail!G:G,MATCH(C2831,MultiMail!A:A,0)),"")</f>
        <v>12831|97876784|Joanna Teresa Goenawan|jtgoenaw001@mymail.sim.edu.sg
12831|97876784|Joanna Teresa Goenawan|joanna.goenawan03@gmail.com
</v>
      </c>
      <c r="P2831" s="17">
        <f t="array" ref="P2831">IFERROR(INDEX(EDMsort!A:A,MATCH(C2831,EDMsort!B:B,0)),"")</f>
        <v>2</v>
      </c>
      <c r="Q2831" s="18"/>
    </row>
    <row r="2832" ht="14.25" customHeight="1">
      <c r="A2832" s="11">
        <v>2831.0</v>
      </c>
      <c r="B2832" s="12" t="s">
        <v>2966</v>
      </c>
      <c r="C2832" s="13">
        <v>12832.0</v>
      </c>
      <c r="D2832" s="14" t="s">
        <v>18</v>
      </c>
      <c r="E2832" s="14">
        <v>9.3987264E7</v>
      </c>
      <c r="F2832" s="14" t="str">
        <f>IF(ISERROR(MATCH(C2832,Completed!A:A,0)),IF(ISERROR(MATCH(C2832,Unsub!B:B,0)),IF(LEN(E2832)=8,E2832&amp;",","#"),""),"")</f>
        <v>93987264,</v>
      </c>
      <c r="G2832" s="14" t="str">
        <f>if(isna(match(C2832,KlikEDM!B:B,0)),"","ClickEDM")</f>
        <v>ClickEDM</v>
      </c>
      <c r="H2832" s="15" t="str">
        <f t="array" ref="H2832">iferror(lower(index(MultiMail!C:C,match(C2832,MultiMail!A:A,0))),"")</f>
        <v>kkurniad001@mymail.sim.edu.sg</v>
      </c>
      <c r="I2832" s="14" t="str">
        <f t="array" ref="I2832">iferror(index(KlikEDM!C:C,match(H2832,KlikEDM!A:A,0)),"")</f>
        <v/>
      </c>
      <c r="J2832" s="15" t="str">
        <f t="array" ref="J2832">iferror(lower(index(MultiMail!D:D,match(C2832,MultiMail!A:A,0))),"")</f>
        <v>kkinesha@yahoo.com</v>
      </c>
      <c r="K2832" s="14" t="str">
        <f t="array" ref="K2832">iferror(index(KlikEDM!C:C,match(J2832,KlikEDM!A:A,0)),"")</f>
        <v>eblast A</v>
      </c>
      <c r="L2832" s="14"/>
      <c r="M2832" s="14">
        <v>9.3987264E7</v>
      </c>
      <c r="N2832" s="14" t="str">
        <f>IF(ISERROR(MATCH(C2832,Completed!A:A,0)),IF(ISERROR(MATCH(C2832,Unsub!B:B,0)),IF(H2832&lt;&gt;"",IF(O2832&lt;&gt;"",O2832,C2832&amp;"|"&amp;M2832&amp;"|"&amp;PROPER(B2832)&amp;"|"&amp;LOWER(H2832)),"#"),""),"")</f>
        <v>12832|93987264|Kinesha Kurniadi|kkurniad001@mymail.sim.edu.sg
12832|93987264|Kinesha Kurniadi|KKINESHA@YAHOO.COM
</v>
      </c>
      <c r="O2832" s="16" t="str">
        <f t="array" ref="O2832">IFERROR(INDEX(MultiMail!G:G,MATCH(C2832,MultiMail!A:A,0)),"")</f>
        <v>12832|93987264|Kinesha Kurniadi|kkurniad001@mymail.sim.edu.sg
12832|93987264|Kinesha Kurniadi|KKINESHA@YAHOO.COM
</v>
      </c>
      <c r="P2832" s="17">
        <f t="array" ref="P2832">IFERROR(INDEX(EDMsort!A:A,MATCH(C2832,EDMsort!B:B,0)),"")</f>
        <v>1</v>
      </c>
      <c r="Q2832" s="18"/>
    </row>
    <row r="2833" ht="14.25" hidden="1" customHeight="1">
      <c r="A2833" s="19">
        <v>2832.0</v>
      </c>
      <c r="B2833" s="20" t="s">
        <v>2967</v>
      </c>
      <c r="C2833" s="21">
        <v>12833.0</v>
      </c>
      <c r="D2833" s="22" t="s">
        <v>18</v>
      </c>
      <c r="E2833" s="22">
        <v>9.3628086E7</v>
      </c>
      <c r="F2833" s="14" t="str">
        <f>IF(ISERROR(MATCH(C2833,Completed!A:A,0)),IF(ISERROR(MATCH(C2833,Unsub!B:B,0)),IF(LEN(E2833)=8,E2833&amp;",","#"),""),"")</f>
        <v>93628086,</v>
      </c>
      <c r="G2833" s="14" t="str">
        <f>if(isna(match(C2833,KlikEDM!B:B,0)),"","ClickEDM")</f>
        <v/>
      </c>
      <c r="H2833" s="15" t="str">
        <f t="array" ref="H2833">iferror(lower(index(MultiMail!C:C,match(C2833,MultiMail!A:A,0))),"")</f>
        <v>esjtan002@mymail.sim.edu.sg</v>
      </c>
      <c r="I2833" s="14" t="str">
        <f t="array" ref="I2833">iferror(index(KlikEDM!C:C,match(H2833,KlikEDM!A:A,0)),"")</f>
        <v/>
      </c>
      <c r="J2833" s="15" t="str">
        <f t="array" ref="J2833">iferror(lower(index(MultiMail!D:D,match(C2833,MultiMail!A:A,0))),"")</f>
        <v>justttan@yahoo.com.sg</v>
      </c>
      <c r="K2833" s="14" t="str">
        <f t="array" ref="K2833">iferror(index(KlikEDM!C:C,match(J2833,KlikEDM!A:A,0)),"")</f>
        <v/>
      </c>
      <c r="L2833" s="22"/>
      <c r="M2833" s="22">
        <v>9.3628086E7</v>
      </c>
      <c r="N2833" s="14" t="str">
        <f>IF(ISERROR(MATCH(C2833,Completed!A:A,0)),IF(ISERROR(MATCH(C2833,Unsub!B:B,0)),IF(H2833&lt;&gt;"",IF(O2833&lt;&gt;"",O2833,C2833&amp;"|"&amp;M2833&amp;"|"&amp;PROPER(B2833)&amp;"|"&amp;LOWER(H2833)),"#"),""),"")</f>
        <v>12833|93628086|Tan En Sheng, Justin|esjtan002@mymail.sim.edu.sg
12833|93628086|Tan En Sheng, Justin|JUSTTTAN@YAHOO.COM.SG
</v>
      </c>
      <c r="O2833" s="16" t="str">
        <f t="array" ref="O2833">IFERROR(INDEX(MultiMail!G:G,MATCH(C2833,MultiMail!A:A,0)),"")</f>
        <v>12833|93628086|Tan En Sheng, Justin|esjtan002@mymail.sim.edu.sg
12833|93628086|Tan En Sheng, Justin|JUSTTTAN@YAHOO.COM.SG
</v>
      </c>
      <c r="P2833" s="17">
        <f t="array" ref="P2833">IFERROR(INDEX(EDMsort!A:A,MATCH(C2833,EDMsort!B:B,0)),"")</f>
        <v>4</v>
      </c>
      <c r="Q2833" s="18"/>
    </row>
    <row r="2834" ht="14.25" hidden="1" customHeight="1">
      <c r="A2834" s="11">
        <v>2833.0</v>
      </c>
      <c r="B2834" s="12" t="s">
        <v>2968</v>
      </c>
      <c r="C2834" s="13">
        <v>12834.0</v>
      </c>
      <c r="D2834" s="14" t="s">
        <v>18</v>
      </c>
      <c r="E2834" s="14">
        <v>9.2335436E7</v>
      </c>
      <c r="F2834" s="14" t="str">
        <f>IF(ISERROR(MATCH(C2834,Completed!A:A,0)),IF(ISERROR(MATCH(C2834,Unsub!B:B,0)),IF(LEN(E2834)=8,E2834&amp;",","#"),""),"")</f>
        <v/>
      </c>
      <c r="G2834" s="14" t="str">
        <f>if(isna(match(C2834,KlikEDM!B:B,0)),"","ClickEDM")</f>
        <v/>
      </c>
      <c r="H2834" s="15" t="str">
        <f t="array" ref="H2834">iferror(lower(index(MultiMail!C:C,match(C2834,MultiMail!A:A,0))),"")</f>
        <v>wwong015@mymail.sim.edu.sg</v>
      </c>
      <c r="I2834" s="14" t="str">
        <f t="array" ref="I2834">iferror(index(KlikEDM!C:C,match(H2834,KlikEDM!A:A,0)),"")</f>
        <v/>
      </c>
      <c r="J2834" s="15" t="str">
        <f t="array" ref="J2834">iferror(lower(index(MultiMail!D:D,match(C2834,MultiMail!A:A,0))),"")</f>
        <v>wwen.2897@gmail.com</v>
      </c>
      <c r="K2834" s="14" t="str">
        <f t="array" ref="K2834">iferror(index(KlikEDM!C:C,match(J2834,KlikEDM!A:A,0)),"")</f>
        <v/>
      </c>
      <c r="L2834" s="14"/>
      <c r="M2834" s="14">
        <v>9.2335436E7</v>
      </c>
      <c r="N2834" s="14" t="str">
        <f>IF(ISERROR(MATCH(C2834,Completed!A:A,0)),IF(ISERROR(MATCH(C2834,Unsub!B:B,0)),IF(H2834&lt;&gt;"",IF(O2834&lt;&gt;"",O2834,C2834&amp;"|"&amp;M2834&amp;"|"&amp;PROPER(B2834)&amp;"|"&amp;LOWER(H2834)),"#"),""),"")</f>
        <v/>
      </c>
      <c r="O2834" s="16" t="str">
        <f t="array" ref="O2834">IFERROR(INDEX(MultiMail!G:G,MATCH(C2834,MultiMail!A:A,0)),"")</f>
        <v>12834|92335436|Ong Wen Wen|wwong015@mymail.sim.edu.sg
12834|92335436|Ong Wen Wen|WWEN.2897@GMAIL.COM
</v>
      </c>
      <c r="P2834" s="17" t="str">
        <f t="array" ref="P2834">IFERROR(INDEX(EDMsort!A:A,MATCH(C2834,EDMsort!B:B,0)),"")</f>
        <v/>
      </c>
      <c r="Q2834" s="18"/>
    </row>
    <row r="2835" ht="14.25" hidden="1" customHeight="1">
      <c r="A2835" s="19">
        <v>2834.0</v>
      </c>
      <c r="B2835" s="20" t="s">
        <v>2969</v>
      </c>
      <c r="C2835" s="21">
        <v>12835.0</v>
      </c>
      <c r="D2835" s="22" t="s">
        <v>18</v>
      </c>
      <c r="E2835" s="22">
        <v>8.1373317E7</v>
      </c>
      <c r="F2835" s="14" t="str">
        <f>IF(ISERROR(MATCH(C2835,Completed!A:A,0)),IF(ISERROR(MATCH(C2835,Unsub!B:B,0)),IF(LEN(E2835)=8,E2835&amp;",","#"),""),"")</f>
        <v/>
      </c>
      <c r="G2835" s="14" t="str">
        <f>if(isna(match(C2835,KlikEDM!B:B,0)),"","ClickEDM")</f>
        <v/>
      </c>
      <c r="H2835" s="15" t="str">
        <f t="array" ref="H2835">iferror(lower(index(MultiMail!C:C,match(C2835,MultiMail!A:A,0))),"")</f>
        <v>zhlaw001@mymail.sim.edu.sg</v>
      </c>
      <c r="I2835" s="14" t="str">
        <f t="array" ref="I2835">iferror(index(KlikEDM!C:C,match(H2835,KlikEDM!A:A,0)),"")</f>
        <v/>
      </c>
      <c r="J2835" s="15" t="str">
        <f t="array" ref="J2835">iferror(lower(index(MultiMail!D:D,match(C2835,MultiMail!A:A,0))),"")</f>
        <v>lawzhihao1998@gmail.com</v>
      </c>
      <c r="K2835" s="14" t="str">
        <f t="array" ref="K2835">iferror(index(KlikEDM!C:C,match(J2835,KlikEDM!A:A,0)),"")</f>
        <v/>
      </c>
      <c r="L2835" s="22"/>
      <c r="M2835" s="22">
        <v>8.1373317E7</v>
      </c>
      <c r="N2835" s="14" t="str">
        <f>IF(ISERROR(MATCH(C2835,Completed!A:A,0)),IF(ISERROR(MATCH(C2835,Unsub!B:B,0)),IF(H2835&lt;&gt;"",IF(O2835&lt;&gt;"",O2835,C2835&amp;"|"&amp;M2835&amp;"|"&amp;PROPER(B2835)&amp;"|"&amp;LOWER(H2835)),"#"),""),"")</f>
        <v/>
      </c>
      <c r="O2835" s="16" t="str">
        <f t="array" ref="O2835">IFERROR(INDEX(MultiMail!G:G,MATCH(C2835,MultiMail!A:A,0)),"")</f>
        <v>12835|81373317|Law Zhi Hao|zhlaw001@mymail.sim.edu.sg
12835|81373317|Law Zhi Hao|LAWZHIHAO1998@GMAIL.COM
</v>
      </c>
      <c r="P2835" s="17" t="str">
        <f t="array" ref="P2835">IFERROR(INDEX(EDMsort!A:A,MATCH(C2835,EDMsort!B:B,0)),"")</f>
        <v/>
      </c>
      <c r="Q2835" s="18"/>
    </row>
    <row r="2836" ht="14.25" customHeight="1">
      <c r="A2836" s="11">
        <v>2835.0</v>
      </c>
      <c r="B2836" s="12" t="s">
        <v>2970</v>
      </c>
      <c r="C2836" s="13">
        <v>12836.0</v>
      </c>
      <c r="D2836" s="14" t="s">
        <v>18</v>
      </c>
      <c r="E2836" s="14">
        <v>9.6550573E7</v>
      </c>
      <c r="F2836" s="14" t="str">
        <f>IF(ISERROR(MATCH(C2836,Completed!A:A,0)),IF(ISERROR(MATCH(C2836,Unsub!B:B,0)),IF(LEN(E2836)=8,E2836&amp;",","#"),""),"")</f>
        <v>96550573,</v>
      </c>
      <c r="G2836" s="14" t="str">
        <f>if(isna(match(C2836,KlikEDM!B:B,0)),"","ClickEDM")</f>
        <v>ClickEDM</v>
      </c>
      <c r="H2836" s="15" t="str">
        <f t="array" ref="H2836">iferror(lower(index(MultiMail!C:C,match(C2836,MultiMail!A:A,0))),"")</f>
        <v>zwjyeow001@mymail.sim.edu.sg</v>
      </c>
      <c r="I2836" s="14" t="str">
        <f t="array" ref="I2836">iferror(index(KlikEDM!C:C,match(H2836,KlikEDM!A:A,0)),"")</f>
        <v>eblast C</v>
      </c>
      <c r="J2836" s="15" t="str">
        <f t="array" ref="J2836">iferror(lower(index(MultiMail!D:D,match(C2836,MultiMail!A:A,0))),"")</f>
        <v>zeanwee321@gmail.com</v>
      </c>
      <c r="K2836" s="14" t="str">
        <f t="array" ref="K2836">iferror(index(KlikEDM!C:C,match(J2836,KlikEDM!A:A,0)),"")</f>
        <v/>
      </c>
      <c r="L2836" s="14"/>
      <c r="M2836" s="14">
        <v>9.6550573E7</v>
      </c>
      <c r="N2836" s="14" t="str">
        <f>IF(ISERROR(MATCH(C2836,Completed!A:A,0)),IF(ISERROR(MATCH(C2836,Unsub!B:B,0)),IF(H2836&lt;&gt;"",IF(O2836&lt;&gt;"",O2836,C2836&amp;"|"&amp;M2836&amp;"|"&amp;PROPER(B2836)&amp;"|"&amp;LOWER(H2836)),"#"),""),"")</f>
        <v>12836|96550573|Yeow Zean Wee, Jimmy|zwjyeow001@mymail.sim.edu.sg
12836|96550573|Yeow Zean Wee, Jimmy|ZEANWEE321@GMAIL.COM
</v>
      </c>
      <c r="O2836" s="16" t="str">
        <f t="array" ref="O2836">IFERROR(INDEX(MultiMail!G:G,MATCH(C2836,MultiMail!A:A,0)),"")</f>
        <v>12836|96550573|Yeow Zean Wee, Jimmy|zwjyeow001@mymail.sim.edu.sg
12836|96550573|Yeow Zean Wee, Jimmy|ZEANWEE321@GMAIL.COM
</v>
      </c>
      <c r="P2836" s="17">
        <f t="array" ref="P2836">IFERROR(INDEX(EDMsort!A:A,MATCH(C2836,EDMsort!B:B,0)),"")</f>
        <v>3</v>
      </c>
      <c r="Q2836" s="18"/>
    </row>
    <row r="2837" ht="14.25" customHeight="1">
      <c r="A2837" s="19">
        <v>2836.0</v>
      </c>
      <c r="B2837" s="20" t="s">
        <v>961</v>
      </c>
      <c r="C2837" s="21">
        <v>12837.0</v>
      </c>
      <c r="D2837" s="22" t="s">
        <v>18</v>
      </c>
      <c r="E2837" s="22">
        <v>9.7607779E7</v>
      </c>
      <c r="F2837" s="14" t="str">
        <f>IF(ISERROR(MATCH(C2837,Completed!A:A,0)),IF(ISERROR(MATCH(C2837,Unsub!B:B,0)),IF(LEN(E2837)=8,E2837&amp;",","#"),""),"")</f>
        <v>97607779,</v>
      </c>
      <c r="G2837" s="14" t="str">
        <f>if(isna(match(C2837,KlikEDM!B:B,0)),"","ClickEDM")</f>
        <v>ClickEDM</v>
      </c>
      <c r="H2837" s="15" t="str">
        <f t="array" ref="H2837">iferror(lower(index(MultiMail!C:C,match(C2837,MultiMail!A:A,0))),"")</f>
        <v>hmang008@mymail.sim.edu.sg</v>
      </c>
      <c r="I2837" s="14" t="str">
        <f t="array" ref="I2837">iferror(index(KlikEDM!C:C,match(H2837,KlikEDM!A:A,0)),"")</f>
        <v>eblast B</v>
      </c>
      <c r="J2837" s="15" t="str">
        <f t="array" ref="J2837">iferror(lower(index(MultiMail!D:D,match(C2837,MultiMail!A:A,0))),"")</f>
        <v>cemineanghm@gmail.com</v>
      </c>
      <c r="K2837" s="14" t="str">
        <f t="array" ref="K2837">iferror(index(KlikEDM!C:C,match(J2837,KlikEDM!A:A,0)),"")</f>
        <v/>
      </c>
      <c r="L2837" s="22"/>
      <c r="M2837" s="22">
        <v>9.7607779E7</v>
      </c>
      <c r="N2837" s="14" t="str">
        <f>IF(ISERROR(MATCH(C2837,Completed!A:A,0)),IF(ISERROR(MATCH(C2837,Unsub!B:B,0)),IF(H2837&lt;&gt;"",IF(O2837&lt;&gt;"",O2837,C2837&amp;"|"&amp;M2837&amp;"|"&amp;PROPER(B2837)&amp;"|"&amp;LOWER(H2837)),"#"),""),"")</f>
        <v>12837|97607779|Ang Hui Min|hmang008@mymail.sim.edu.sg
12837|97607779|Ang Hui Min|CEMINEANGHM@GMAIL.COM
</v>
      </c>
      <c r="O2837" s="16" t="str">
        <f t="array" ref="O2837">IFERROR(INDEX(MultiMail!G:G,MATCH(C2837,MultiMail!A:A,0)),"")</f>
        <v>12837|97607779|Ang Hui Min|hmang008@mymail.sim.edu.sg
12837|97607779|Ang Hui Min|CEMINEANGHM@GMAIL.COM
</v>
      </c>
      <c r="P2837" s="17">
        <f t="array" ref="P2837">IFERROR(INDEX(EDMsort!A:A,MATCH(C2837,EDMsort!B:B,0)),"")</f>
        <v>2</v>
      </c>
      <c r="Q2837" s="18"/>
    </row>
    <row r="2838" ht="14.25" hidden="1" customHeight="1">
      <c r="A2838" s="11">
        <v>2837.0</v>
      </c>
      <c r="B2838" s="12" t="s">
        <v>2971</v>
      </c>
      <c r="C2838" s="13">
        <v>12838.0</v>
      </c>
      <c r="D2838" s="14" t="s">
        <v>18</v>
      </c>
      <c r="E2838" s="14">
        <v>8.4292429E7</v>
      </c>
      <c r="F2838" s="14" t="str">
        <f>IF(ISERROR(MATCH(C2838,Completed!A:A,0)),IF(ISERROR(MATCH(C2838,Unsub!B:B,0)),IF(LEN(E2838)=8,E2838&amp;",","#"),""),"")</f>
        <v/>
      </c>
      <c r="G2838" s="14" t="str">
        <f>if(isna(match(C2838,KlikEDM!B:B,0)),"","ClickEDM")</f>
        <v/>
      </c>
      <c r="H2838" s="15" t="str">
        <f t="array" ref="H2838">iferror(lower(index(MultiMail!C:C,match(C2838,MultiMail!A:A,0))),"")</f>
        <v>ms003@mymail.sim.edu.sg</v>
      </c>
      <c r="I2838" s="14" t="str">
        <f t="array" ref="I2838">iferror(index(KlikEDM!C:C,match(H2838,KlikEDM!A:A,0)),"")</f>
        <v/>
      </c>
      <c r="J2838" s="15" t="str">
        <f t="array" ref="J2838">iferror(lower(index(MultiMail!D:D,match(C2838,MultiMail!A:A,0))),"")</f>
        <v>kaixuan1612@gmail.com</v>
      </c>
      <c r="K2838" s="14" t="str">
        <f t="array" ref="K2838">iferror(index(KlikEDM!C:C,match(J2838,KlikEDM!A:A,0)),"")</f>
        <v/>
      </c>
      <c r="L2838" s="14"/>
      <c r="M2838" s="14">
        <v>8.4292429E7</v>
      </c>
      <c r="N2838" s="14" t="str">
        <f>IF(ISERROR(MATCH(C2838,Completed!A:A,0)),IF(ISERROR(MATCH(C2838,Unsub!B:B,0)),IF(H2838&lt;&gt;"",IF(O2838&lt;&gt;"",O2838,C2838&amp;"|"&amp;M2838&amp;"|"&amp;PROPER(B2838)&amp;"|"&amp;LOWER(H2838)),"#"),""),"")</f>
        <v/>
      </c>
      <c r="O2838" s="16" t="str">
        <f t="array" ref="O2838">IFERROR(INDEX(MultiMail!G:G,MATCH(C2838,MultiMail!A:A,0)),"")</f>
        <v>12838|84292429|Michelle Supangat|ms003@mymail.sim.edu.sg
12838|84292429|Michelle Supangat|kaixuan1612@gmail.com
</v>
      </c>
      <c r="P2838" s="17" t="str">
        <f t="array" ref="P2838">IFERROR(INDEX(EDMsort!A:A,MATCH(C2838,EDMsort!B:B,0)),"")</f>
        <v/>
      </c>
      <c r="Q2838" s="18"/>
    </row>
    <row r="2839" ht="14.25" hidden="1" customHeight="1">
      <c r="A2839" s="19">
        <v>2838.0</v>
      </c>
      <c r="B2839" s="20" t="s">
        <v>2972</v>
      </c>
      <c r="C2839" s="21">
        <v>12839.0</v>
      </c>
      <c r="D2839" s="22" t="s">
        <v>18</v>
      </c>
      <c r="E2839" s="22">
        <v>9.8804612E7</v>
      </c>
      <c r="F2839" s="14" t="str">
        <f>IF(ISERROR(MATCH(C2839,Completed!A:A,0)),IF(ISERROR(MATCH(C2839,Unsub!B:B,0)),IF(LEN(E2839)=8,E2839&amp;",","#"),""),"")</f>
        <v>98804612,</v>
      </c>
      <c r="G2839" s="14" t="str">
        <f>if(isna(match(C2839,KlikEDM!B:B,0)),"","ClickEDM")</f>
        <v/>
      </c>
      <c r="H2839" s="15" t="str">
        <f t="array" ref="H2839">iferror(lower(index(MultiMail!C:C,match(C2839,MultiMail!A:A,0))),"")</f>
        <v>asysoh001@mymail.sim.edu.sg</v>
      </c>
      <c r="I2839" s="14" t="str">
        <f t="array" ref="I2839">iferror(index(KlikEDM!C:C,match(H2839,KlikEDM!A:A,0)),"")</f>
        <v/>
      </c>
      <c r="J2839" s="15" t="str">
        <f t="array" ref="J2839">iferror(lower(index(MultiMail!D:D,match(C2839,MultiMail!A:A,0))),"")</f>
        <v>myname-abi@hotmail.com</v>
      </c>
      <c r="K2839" s="14" t="str">
        <f t="array" ref="K2839">iferror(index(KlikEDM!C:C,match(J2839,KlikEDM!A:A,0)),"")</f>
        <v/>
      </c>
      <c r="L2839" s="22"/>
      <c r="M2839" s="22">
        <v>9.8804612E7</v>
      </c>
      <c r="N2839" s="14" t="str">
        <f>IF(ISERROR(MATCH(C2839,Completed!A:A,0)),IF(ISERROR(MATCH(C2839,Unsub!B:B,0)),IF(H2839&lt;&gt;"",IF(O2839&lt;&gt;"",O2839,C2839&amp;"|"&amp;M2839&amp;"|"&amp;PROPER(B2839)&amp;"|"&amp;LOWER(H2839)),"#"),""),"")</f>
        <v>12839|98804612|Abigail Soh Sing Yii|asysoh001@mymail.sim.edu.sg
12839|98804612|Abigail Soh Sing Yii|MYNAME-ABI@HOTMAIL.COM
</v>
      </c>
      <c r="O2839" s="16" t="str">
        <f t="array" ref="O2839">IFERROR(INDEX(MultiMail!G:G,MATCH(C2839,MultiMail!A:A,0)),"")</f>
        <v>12839|98804612|Abigail Soh Sing Yii|asysoh001@mymail.sim.edu.sg
12839|98804612|Abigail Soh Sing Yii|MYNAME-ABI@HOTMAIL.COM
</v>
      </c>
      <c r="P2839" s="17">
        <f t="array" ref="P2839">IFERROR(INDEX(EDMsort!A:A,MATCH(C2839,EDMsort!B:B,0)),"")</f>
        <v>1</v>
      </c>
      <c r="Q2839" s="18"/>
    </row>
    <row r="2840" ht="14.25" hidden="1" customHeight="1">
      <c r="A2840" s="11">
        <v>2839.0</v>
      </c>
      <c r="B2840" s="12" t="s">
        <v>2973</v>
      </c>
      <c r="C2840" s="13">
        <v>12840.0</v>
      </c>
      <c r="D2840" s="14" t="s">
        <v>18</v>
      </c>
      <c r="E2840" s="14">
        <v>8.3661236E7</v>
      </c>
      <c r="F2840" s="14" t="str">
        <f>IF(ISERROR(MATCH(C2840,Completed!A:A,0)),IF(ISERROR(MATCH(C2840,Unsub!B:B,0)),IF(LEN(E2840)=8,E2840&amp;",","#"),""),"")</f>
        <v/>
      </c>
      <c r="G2840" s="14" t="str">
        <f>if(isna(match(C2840,KlikEDM!B:B,0)),"","ClickEDM")</f>
        <v/>
      </c>
      <c r="H2840" s="15" t="str">
        <f t="array" ref="H2840">iferror(lower(index(MultiMail!C:C,match(C2840,MultiMail!A:A,0))),"")</f>
        <v>yhtan069@mymail.sim.edu.sg</v>
      </c>
      <c r="I2840" s="14" t="str">
        <f t="array" ref="I2840">iferror(index(KlikEDM!C:C,match(H2840,KlikEDM!A:A,0)),"")</f>
        <v/>
      </c>
      <c r="J2840" s="15" t="str">
        <f t="array" ref="J2840">iferror(lower(index(MultiMail!D:D,match(C2840,MultiMail!A:A,0))),"")</f>
        <v>machimi@outlook.com</v>
      </c>
      <c r="K2840" s="14" t="str">
        <f t="array" ref="K2840">iferror(index(KlikEDM!C:C,match(J2840,KlikEDM!A:A,0)),"")</f>
        <v/>
      </c>
      <c r="L2840" s="14"/>
      <c r="M2840" s="14">
        <v>8.3661236E7</v>
      </c>
      <c r="N2840" s="14" t="str">
        <f>IF(ISERROR(MATCH(C2840,Completed!A:A,0)),IF(ISERROR(MATCH(C2840,Unsub!B:B,0)),IF(H2840&lt;&gt;"",IF(O2840&lt;&gt;"",O2840,C2840&amp;"|"&amp;M2840&amp;"|"&amp;PROPER(B2840)&amp;"|"&amp;LOWER(H2840)),"#"),""),"")</f>
        <v/>
      </c>
      <c r="O2840" s="16" t="str">
        <f t="array" ref="O2840">IFERROR(INDEX(MultiMail!G:G,MATCH(C2840,MultiMail!A:A,0)),"")</f>
        <v>12840|83661236|Tan Yu Hui|yhtan069@mymail.sim.edu.sg
12840|83661236|Tan Yu Hui|MACHIMI@OUTLOOK.COM
</v>
      </c>
      <c r="P2840" s="17" t="str">
        <f t="array" ref="P2840">IFERROR(INDEX(EDMsort!A:A,MATCH(C2840,EDMsort!B:B,0)),"")</f>
        <v/>
      </c>
      <c r="Q2840" s="18"/>
    </row>
    <row r="2841" ht="14.25" hidden="1" customHeight="1">
      <c r="A2841" s="19">
        <v>2840.0</v>
      </c>
      <c r="B2841" s="20" t="s">
        <v>2974</v>
      </c>
      <c r="C2841" s="21">
        <v>12841.0</v>
      </c>
      <c r="D2841" s="22" t="s">
        <v>18</v>
      </c>
      <c r="E2841" s="22">
        <v>8.7225071E7</v>
      </c>
      <c r="F2841" s="14" t="str">
        <f>IF(ISERROR(MATCH(C2841,Completed!A:A,0)),IF(ISERROR(MATCH(C2841,Unsub!B:B,0)),IF(LEN(E2841)=8,E2841&amp;",","#"),""),"")</f>
        <v/>
      </c>
      <c r="G2841" s="14" t="str">
        <f>if(isna(match(C2841,KlikEDM!B:B,0)),"","ClickEDM")</f>
        <v/>
      </c>
      <c r="H2841" s="15" t="str">
        <f t="array" ref="H2841">iferror(lower(index(MultiMail!C:C,match(C2841,MultiMail!A:A,0))),"")</f>
        <v>khera002@mymail.sim.edu.sg</v>
      </c>
      <c r="I2841" s="14" t="str">
        <f t="array" ref="I2841">iferror(index(KlikEDM!C:C,match(H2841,KlikEDM!A:A,0)),"")</f>
        <v/>
      </c>
      <c r="J2841" s="15" t="str">
        <f t="array" ref="J2841">iferror(lower(index(MultiMail!D:D,match(C2841,MultiMail!A:A,0))),"")</f>
        <v>khera.vanshika@gmail.com</v>
      </c>
      <c r="K2841" s="14" t="str">
        <f t="array" ref="K2841">iferror(index(KlikEDM!C:C,match(J2841,KlikEDM!A:A,0)),"")</f>
        <v/>
      </c>
      <c r="L2841" s="22"/>
      <c r="M2841" s="22">
        <v>8.7225071E7</v>
      </c>
      <c r="N2841" s="14" t="str">
        <f>IF(ISERROR(MATCH(C2841,Completed!A:A,0)),IF(ISERROR(MATCH(C2841,Unsub!B:B,0)),IF(H2841&lt;&gt;"",IF(O2841&lt;&gt;"",O2841,C2841&amp;"|"&amp;M2841&amp;"|"&amp;PROPER(B2841)&amp;"|"&amp;LOWER(H2841)),"#"),""),"")</f>
        <v/>
      </c>
      <c r="O2841" s="16" t="str">
        <f t="array" ref="O2841">IFERROR(INDEX(MultiMail!G:G,MATCH(C2841,MultiMail!A:A,0)),"")</f>
        <v>12841|87225071|Khera Vanshika|khera002@mymail.sim.edu.sg
12841|87225071|Khera Vanshika|KHERA.VANSHIKA@GMAIL.COM
</v>
      </c>
      <c r="P2841" s="17" t="str">
        <f t="array" ref="P2841">IFERROR(INDEX(EDMsort!A:A,MATCH(C2841,EDMsort!B:B,0)),"")</f>
        <v/>
      </c>
      <c r="Q2841" s="18"/>
    </row>
    <row r="2842" ht="14.25" hidden="1" customHeight="1">
      <c r="A2842" s="11">
        <v>2841.0</v>
      </c>
      <c r="B2842" s="12" t="s">
        <v>2975</v>
      </c>
      <c r="C2842" s="13">
        <v>12842.0</v>
      </c>
      <c r="D2842" s="14" t="s">
        <v>18</v>
      </c>
      <c r="E2842" s="14">
        <v>8.3334895E7</v>
      </c>
      <c r="F2842" s="14" t="str">
        <f>IF(ISERROR(MATCH(C2842,Completed!A:A,0)),IF(ISERROR(MATCH(C2842,Unsub!B:B,0)),IF(LEN(E2842)=8,E2842&amp;",","#"),""),"")</f>
        <v>83334895,</v>
      </c>
      <c r="G2842" s="14" t="str">
        <f>if(isna(match(C2842,KlikEDM!B:B,0)),"","ClickEDM")</f>
        <v/>
      </c>
      <c r="H2842" s="15" t="str">
        <f t="array" ref="H2842">iferror(lower(index(MultiMail!C:C,match(C2842,MultiMail!A:A,0))),"")</f>
        <v>slklee001@mymail.sim.edu.sg</v>
      </c>
      <c r="I2842" s="14" t="str">
        <f t="array" ref="I2842">iferror(index(KlikEDM!C:C,match(H2842,KlikEDM!A:A,0)),"")</f>
        <v/>
      </c>
      <c r="J2842" s="15" t="str">
        <f t="array" ref="J2842">iferror(lower(index(MultiMail!D:D,match(C2842,MultiMail!A:A,0))),"")</f>
        <v>karin_lee95@hotmail.com</v>
      </c>
      <c r="K2842" s="14" t="str">
        <f t="array" ref="K2842">iferror(index(KlikEDM!C:C,match(J2842,KlikEDM!A:A,0)),"")</f>
        <v/>
      </c>
      <c r="L2842" s="14"/>
      <c r="M2842" s="14">
        <v>8.3334895E7</v>
      </c>
      <c r="N2842" s="14" t="str">
        <f>IF(ISERROR(MATCH(C2842,Completed!A:A,0)),IF(ISERROR(MATCH(C2842,Unsub!B:B,0)),IF(H2842&lt;&gt;"",IF(O2842&lt;&gt;"",O2842,C2842&amp;"|"&amp;M2842&amp;"|"&amp;PROPER(B2842)&amp;"|"&amp;LOWER(H2842)),"#"),""),"")</f>
        <v>12842|83334895|Lee Shi Ling Karin|slklee001@mymail.sim.edu.sg
12842|83334895|Lee Shi Ling Karin|KARIN_LEE95@HOTMAIL.COM
</v>
      </c>
      <c r="O2842" s="16" t="str">
        <f t="array" ref="O2842">IFERROR(INDEX(MultiMail!G:G,MATCH(C2842,MultiMail!A:A,0)),"")</f>
        <v>12842|83334895|Lee Shi Ling Karin|slklee001@mymail.sim.edu.sg
12842|83334895|Lee Shi Ling Karin|KARIN_LEE95@HOTMAIL.COM
</v>
      </c>
      <c r="P2842" s="17">
        <f t="array" ref="P2842">IFERROR(INDEX(EDMsort!A:A,MATCH(C2842,EDMsort!B:B,0)),"")</f>
        <v>4</v>
      </c>
      <c r="Q2842" s="18"/>
    </row>
    <row r="2843" ht="14.25" hidden="1" customHeight="1">
      <c r="A2843" s="19">
        <v>2842.0</v>
      </c>
      <c r="B2843" s="20" t="s">
        <v>2976</v>
      </c>
      <c r="C2843" s="21">
        <v>12843.0</v>
      </c>
      <c r="D2843" s="22" t="s">
        <v>18</v>
      </c>
      <c r="E2843" s="22">
        <v>8.37696E7</v>
      </c>
      <c r="F2843" s="14" t="str">
        <f>IF(ISERROR(MATCH(C2843,Completed!A:A,0)),IF(ISERROR(MATCH(C2843,Unsub!B:B,0)),IF(LEN(E2843)=8,E2843&amp;",","#"),""),"")</f>
        <v>83769600,</v>
      </c>
      <c r="G2843" s="14" t="str">
        <f>if(isna(match(C2843,KlikEDM!B:B,0)),"","ClickEDM")</f>
        <v/>
      </c>
      <c r="H2843" s="15" t="str">
        <f t="array" ref="H2843">iferror(lower(index(MultiMail!C:C,match(C2843,MultiMail!A:A,0))),"")</f>
        <v>as002@mymail.sim.edu.sg</v>
      </c>
      <c r="I2843" s="14" t="str">
        <f t="array" ref="I2843">iferror(index(KlikEDM!C:C,match(H2843,KlikEDM!A:A,0)),"")</f>
        <v/>
      </c>
      <c r="J2843" s="15" t="str">
        <f t="array" ref="J2843">iferror(lower(index(MultiMail!D:D,match(C2843,MultiMail!A:A,0))),"")</f>
        <v>putri_anita@hotmail.com</v>
      </c>
      <c r="K2843" s="14" t="str">
        <f t="array" ref="K2843">iferror(index(KlikEDM!C:C,match(J2843,KlikEDM!A:A,0)),"")</f>
        <v/>
      </c>
      <c r="L2843" s="22"/>
      <c r="M2843" s="22">
        <v>8.37696E7</v>
      </c>
      <c r="N2843" s="14" t="str">
        <f>IF(ISERROR(MATCH(C2843,Completed!A:A,0)),IF(ISERROR(MATCH(C2843,Unsub!B:B,0)),IF(H2843&lt;&gt;"",IF(O2843&lt;&gt;"",O2843,C2843&amp;"|"&amp;M2843&amp;"|"&amp;PROPER(B2843)&amp;"|"&amp;LOWER(H2843)),"#"),""),"")</f>
        <v>12843|83769600|Anita Soedartaputri|as002@mymail.sim.edu.sg
12843|83769600|Anita Soedartaputri|PUTRI_ANITA@HOTMAIL.COM
</v>
      </c>
      <c r="O2843" s="16" t="str">
        <f t="array" ref="O2843">IFERROR(INDEX(MultiMail!G:G,MATCH(C2843,MultiMail!A:A,0)),"")</f>
        <v>12843|83769600|Anita Soedartaputri|as002@mymail.sim.edu.sg
12843|83769600|Anita Soedartaputri|PUTRI_ANITA@HOTMAIL.COM
</v>
      </c>
      <c r="P2843" s="17">
        <f t="array" ref="P2843">IFERROR(INDEX(EDMsort!A:A,MATCH(C2843,EDMsort!B:B,0)),"")</f>
        <v>3</v>
      </c>
      <c r="Q2843" s="18"/>
    </row>
    <row r="2844" ht="14.25" hidden="1" customHeight="1">
      <c r="A2844" s="11">
        <v>2843.0</v>
      </c>
      <c r="B2844" s="12" t="s">
        <v>2977</v>
      </c>
      <c r="C2844" s="13">
        <v>12844.0</v>
      </c>
      <c r="D2844" s="14" t="s">
        <v>18</v>
      </c>
      <c r="E2844" s="14">
        <v>8.2616381E7</v>
      </c>
      <c r="F2844" s="14" t="str">
        <f>IF(ISERROR(MATCH(C2844,Completed!A:A,0)),IF(ISERROR(MATCH(C2844,Unsub!B:B,0)),IF(LEN(E2844)=8,E2844&amp;",","#"),""),"")</f>
        <v>82616381,</v>
      </c>
      <c r="G2844" s="14" t="str">
        <f>if(isna(match(C2844,KlikEDM!B:B,0)),"","ClickEDM")</f>
        <v/>
      </c>
      <c r="H2844" s="15" t="str">
        <f t="array" ref="H2844">iferror(lower(index(MultiMail!C:C,match(C2844,MultiMail!A:A,0))),"")</f>
        <v>ysong025@mymail.sim.edu.sg</v>
      </c>
      <c r="I2844" s="14" t="str">
        <f t="array" ref="I2844">iferror(index(KlikEDM!C:C,match(H2844,KlikEDM!A:A,0)),"")</f>
        <v/>
      </c>
      <c r="J2844" s="15" t="str">
        <f t="array" ref="J2844">iferror(lower(index(MultiMail!D:D,match(C2844,MultiMail!A:A,0))),"")</f>
        <v>965972825@qq.com</v>
      </c>
      <c r="K2844" s="14" t="str">
        <f t="array" ref="K2844">iferror(index(KlikEDM!C:C,match(J2844,KlikEDM!A:A,0)),"")</f>
        <v/>
      </c>
      <c r="L2844" s="14"/>
      <c r="M2844" s="14">
        <v>8.2616381E7</v>
      </c>
      <c r="N2844" s="14" t="str">
        <f>IF(ISERROR(MATCH(C2844,Completed!A:A,0)),IF(ISERROR(MATCH(C2844,Unsub!B:B,0)),IF(H2844&lt;&gt;"",IF(O2844&lt;&gt;"",O2844,C2844&amp;"|"&amp;M2844&amp;"|"&amp;PROPER(B2844)&amp;"|"&amp;LOWER(H2844)),"#"),""),"")</f>
        <v>12844|82616381|Song, Yijing|ysong025@mymail.sim.edu.sg
12844|82616381|Song, Yijing|965972825@qq.com
</v>
      </c>
      <c r="O2844" s="16" t="str">
        <f t="array" ref="O2844">IFERROR(INDEX(MultiMail!G:G,MATCH(C2844,MultiMail!A:A,0)),"")</f>
        <v>12844|82616381|Song, Yijing|ysong025@mymail.sim.edu.sg
12844|82616381|Song, Yijing|965972825@qq.com
</v>
      </c>
      <c r="P2844" s="17">
        <f t="array" ref="P2844">IFERROR(INDEX(EDMsort!A:A,MATCH(C2844,EDMsort!B:B,0)),"")</f>
        <v>2</v>
      </c>
      <c r="Q2844" s="18"/>
    </row>
    <row r="2845" ht="14.25" hidden="1" customHeight="1">
      <c r="A2845" s="19">
        <v>2844.0</v>
      </c>
      <c r="B2845" s="20" t="s">
        <v>2978</v>
      </c>
      <c r="C2845" s="21">
        <v>12845.0</v>
      </c>
      <c r="D2845" s="22" t="s">
        <v>18</v>
      </c>
      <c r="E2845" s="22">
        <v>9.6155269E7</v>
      </c>
      <c r="F2845" s="14" t="str">
        <f>IF(ISERROR(MATCH(C2845,Completed!A:A,0)),IF(ISERROR(MATCH(C2845,Unsub!B:B,0)),IF(LEN(E2845)=8,E2845&amp;",","#"),""),"")</f>
        <v/>
      </c>
      <c r="G2845" s="14" t="str">
        <f>if(isna(match(C2845,KlikEDM!B:B,0)),"","ClickEDM")</f>
        <v/>
      </c>
      <c r="H2845" s="15" t="str">
        <f t="array" ref="H2845">iferror(lower(index(MultiMail!C:C,match(C2845,MultiMail!A:A,0))),"")</f>
        <v>ezyloh001@mymail.sim.edu.sg</v>
      </c>
      <c r="I2845" s="14" t="str">
        <f t="array" ref="I2845">iferror(index(KlikEDM!C:C,match(H2845,KlikEDM!A:A,0)),"")</f>
        <v/>
      </c>
      <c r="J2845" s="15" t="str">
        <f t="array" ref="J2845">iferror(lower(index(MultiMail!D:D,match(C2845,MultiMail!A:A,0))),"")</f>
        <v>ericlohh@outlook.com</v>
      </c>
      <c r="K2845" s="14" t="str">
        <f t="array" ref="K2845">iferror(index(KlikEDM!C:C,match(J2845,KlikEDM!A:A,0)),"")</f>
        <v/>
      </c>
      <c r="L2845" s="22"/>
      <c r="M2845" s="22">
        <v>9.6155269E7</v>
      </c>
      <c r="N2845" s="14" t="str">
        <f>IF(ISERROR(MATCH(C2845,Completed!A:A,0)),IF(ISERROR(MATCH(C2845,Unsub!B:B,0)),IF(H2845&lt;&gt;"",IF(O2845&lt;&gt;"",O2845,C2845&amp;"|"&amp;M2845&amp;"|"&amp;PROPER(B2845)&amp;"|"&amp;LOWER(H2845)),"#"),""),"")</f>
        <v/>
      </c>
      <c r="O2845" s="16" t="str">
        <f t="array" ref="O2845">IFERROR(INDEX(MultiMail!G:G,MATCH(C2845,MultiMail!A:A,0)),"")</f>
        <v>12845|96155269|Eric Loh Zi Yuan|ezyloh001@mymail.sim.edu.sg
12845|96155269|Eric Loh Zi Yuan|ERICLOHH@OUTLOOK.COM
</v>
      </c>
      <c r="P2845" s="17" t="str">
        <f t="array" ref="P2845">IFERROR(INDEX(EDMsort!A:A,MATCH(C2845,EDMsort!B:B,0)),"")</f>
        <v/>
      </c>
      <c r="Q2845" s="18"/>
    </row>
    <row r="2846" ht="14.25" hidden="1" customHeight="1">
      <c r="A2846" s="11">
        <v>2845.0</v>
      </c>
      <c r="B2846" s="12" t="s">
        <v>2979</v>
      </c>
      <c r="C2846" s="13">
        <v>12846.0</v>
      </c>
      <c r="D2846" s="14" t="s">
        <v>18</v>
      </c>
      <c r="E2846" s="14">
        <v>9.1115733E7</v>
      </c>
      <c r="F2846" s="14" t="str">
        <f>IF(ISERROR(MATCH(C2846,Completed!A:A,0)),IF(ISERROR(MATCH(C2846,Unsub!B:B,0)),IF(LEN(E2846)=8,E2846&amp;",","#"),""),"")</f>
        <v/>
      </c>
      <c r="G2846" s="14" t="str">
        <f>if(isna(match(C2846,KlikEDM!B:B,0)),"","ClickEDM")</f>
        <v/>
      </c>
      <c r="H2846" s="15" t="str">
        <f t="array" ref="H2846">iferror(lower(index(MultiMail!C:C,match(C2846,MultiMail!A:A,0))),"")</f>
        <v>wqechia001@mymail.sim.edu.sg</v>
      </c>
      <c r="I2846" s="14" t="str">
        <f t="array" ref="I2846">iferror(index(KlikEDM!C:C,match(H2846,KlikEDM!A:A,0)),"")</f>
        <v/>
      </c>
      <c r="J2846" s="15" t="str">
        <f t="array" ref="J2846">iferror(lower(index(MultiMail!D:D,match(C2846,MultiMail!A:A,0))),"")</f>
        <v>ethan.cwq96@gmail.com</v>
      </c>
      <c r="K2846" s="14" t="str">
        <f t="array" ref="K2846">iferror(index(KlikEDM!C:C,match(J2846,KlikEDM!A:A,0)),"")</f>
        <v/>
      </c>
      <c r="L2846" s="14"/>
      <c r="M2846" s="14">
        <v>9.1115733E7</v>
      </c>
      <c r="N2846" s="14" t="str">
        <f>IF(ISERROR(MATCH(C2846,Completed!A:A,0)),IF(ISERROR(MATCH(C2846,Unsub!B:B,0)),IF(H2846&lt;&gt;"",IF(O2846&lt;&gt;"",O2846,C2846&amp;"|"&amp;M2846&amp;"|"&amp;PROPER(B2846)&amp;"|"&amp;LOWER(H2846)),"#"),""),"")</f>
        <v/>
      </c>
      <c r="O2846" s="16" t="str">
        <f t="array" ref="O2846">IFERROR(INDEX(MultiMail!G:G,MATCH(C2846,MultiMail!A:A,0)),"")</f>
        <v>12846|91115733|Chia Wei Qian, Ethan|wqechia001@mymail.sim.edu.sg
12846|91115733|Chia Wei Qian, Ethan|ETHAN.CWQ96@GMAIL.COM
</v>
      </c>
      <c r="P2846" s="17" t="str">
        <f t="array" ref="P2846">IFERROR(INDEX(EDMsort!A:A,MATCH(C2846,EDMsort!B:B,0)),"")</f>
        <v/>
      </c>
      <c r="Q2846" s="18"/>
    </row>
    <row r="2847" ht="14.25" hidden="1" customHeight="1">
      <c r="A2847" s="19">
        <v>2846.0</v>
      </c>
      <c r="B2847" s="20" t="s">
        <v>2980</v>
      </c>
      <c r="C2847" s="21">
        <v>12847.0</v>
      </c>
      <c r="D2847" s="22" t="s">
        <v>18</v>
      </c>
      <c r="E2847" s="22">
        <v>9.0991007E7</v>
      </c>
      <c r="F2847" s="14" t="str">
        <f>IF(ISERROR(MATCH(C2847,Completed!A:A,0)),IF(ISERROR(MATCH(C2847,Unsub!B:B,0)),IF(LEN(E2847)=8,E2847&amp;",","#"),""),"")</f>
        <v>90991007,</v>
      </c>
      <c r="G2847" s="14" t="str">
        <f>if(isna(match(C2847,KlikEDM!B:B,0)),"","ClickEDM")</f>
        <v/>
      </c>
      <c r="H2847" s="15" t="str">
        <f t="array" ref="H2847">iferror(lower(index(MultiMail!C:C,match(C2847,MultiMail!A:A,0))),"")</f>
        <v>vxmlooi001@mymail.sim.edu.sg</v>
      </c>
      <c r="I2847" s="14" t="str">
        <f t="array" ref="I2847">iferror(index(KlikEDM!C:C,match(H2847,KlikEDM!A:A,0)),"")</f>
        <v/>
      </c>
      <c r="J2847" s="15" t="str">
        <f t="array" ref="J2847">iferror(lower(index(MultiMail!D:D,match(C2847,MultiMail!A:A,0))),"")</f>
        <v>vanessalooilooi@gmail.com</v>
      </c>
      <c r="K2847" s="14" t="str">
        <f t="array" ref="K2847">iferror(index(KlikEDM!C:C,match(J2847,KlikEDM!A:A,0)),"")</f>
        <v/>
      </c>
      <c r="L2847" s="22"/>
      <c r="M2847" s="22">
        <v>9.0991007E7</v>
      </c>
      <c r="N2847" s="14" t="str">
        <f>IF(ISERROR(MATCH(C2847,Completed!A:A,0)),IF(ISERROR(MATCH(C2847,Unsub!B:B,0)),IF(H2847&lt;&gt;"",IF(O2847&lt;&gt;"",O2847,C2847&amp;"|"&amp;M2847&amp;"|"&amp;PROPER(B2847)&amp;"|"&amp;LOWER(H2847)),"#"),""),"")</f>
        <v>12847|90991007|Vanessa Looi Xue Min|vxmlooi001@mymail.sim.edu.sg
12847|90991007|Vanessa Looi Xue Min|VANESSALOOILOOI@GMAIL.COM
</v>
      </c>
      <c r="O2847" s="16" t="str">
        <f t="array" ref="O2847">IFERROR(INDEX(MultiMail!G:G,MATCH(C2847,MultiMail!A:A,0)),"")</f>
        <v>12847|90991007|Vanessa Looi Xue Min|vxmlooi001@mymail.sim.edu.sg
12847|90991007|Vanessa Looi Xue Min|VANESSALOOILOOI@GMAIL.COM
</v>
      </c>
      <c r="P2847" s="17">
        <f t="array" ref="P2847">IFERROR(INDEX(EDMsort!A:A,MATCH(C2847,EDMsort!B:B,0)),"")</f>
        <v>1</v>
      </c>
      <c r="Q2847" s="18"/>
    </row>
    <row r="2848" ht="14.25" hidden="1" customHeight="1">
      <c r="A2848" s="11">
        <v>2847.0</v>
      </c>
      <c r="B2848" s="12" t="s">
        <v>2981</v>
      </c>
      <c r="C2848" s="13">
        <v>12848.0</v>
      </c>
      <c r="D2848" s="14" t="s">
        <v>18</v>
      </c>
      <c r="E2848" s="14">
        <v>9.0627753E7</v>
      </c>
      <c r="F2848" s="14" t="str">
        <f>IF(ISERROR(MATCH(C2848,Completed!A:A,0)),IF(ISERROR(MATCH(C2848,Unsub!B:B,0)),IF(LEN(E2848)=8,E2848&amp;",","#"),""),"")</f>
        <v>90627753,</v>
      </c>
      <c r="G2848" s="14" t="str">
        <f>if(isna(match(C2848,KlikEDM!B:B,0)),"","ClickEDM")</f>
        <v/>
      </c>
      <c r="H2848" s="15" t="str">
        <f t="array" ref="H2848">iferror(lower(index(MultiMail!C:C,match(C2848,MultiMail!A:A,0))),"")</f>
        <v>vng002@mymail.sim.edu.sg</v>
      </c>
      <c r="I2848" s="14" t="str">
        <f t="array" ref="I2848">iferror(index(KlikEDM!C:C,match(H2848,KlikEDM!A:A,0)),"")</f>
        <v/>
      </c>
      <c r="J2848" s="15" t="str">
        <f t="array" ref="J2848">iferror(lower(index(MultiMail!D:D,match(C2848,MultiMail!A:A,0))),"")</f>
        <v>vr.chelle@gmail.com</v>
      </c>
      <c r="K2848" s="14" t="str">
        <f t="array" ref="K2848">iferror(index(KlikEDM!C:C,match(J2848,KlikEDM!A:A,0)),"")</f>
        <v/>
      </c>
      <c r="L2848" s="14"/>
      <c r="M2848" s="14">
        <v>9.0627753E7</v>
      </c>
      <c r="N2848" s="14" t="str">
        <f>IF(ISERROR(MATCH(C2848,Completed!A:A,0)),IF(ISERROR(MATCH(C2848,Unsub!B:B,0)),IF(H2848&lt;&gt;"",IF(O2848&lt;&gt;"",O2848,C2848&amp;"|"&amp;M2848&amp;"|"&amp;PROPER(B2848)&amp;"|"&amp;LOWER(H2848)),"#"),""),"")</f>
        <v>12848|90627753|Verchelle Ng|vng002@mymail.sim.edu.sg
12848|90627753|Verchelle Ng|VR.CHELLE@GMAIL.COM
</v>
      </c>
      <c r="O2848" s="16" t="str">
        <f t="array" ref="O2848">IFERROR(INDEX(MultiMail!G:G,MATCH(C2848,MultiMail!A:A,0)),"")</f>
        <v>12848|90627753|Verchelle Ng|vng002@mymail.sim.edu.sg
12848|90627753|Verchelle Ng|VR.CHELLE@GMAIL.COM
</v>
      </c>
      <c r="P2848" s="17">
        <f t="array" ref="P2848">IFERROR(INDEX(EDMsort!A:A,MATCH(C2848,EDMsort!B:B,0)),"")</f>
        <v>4</v>
      </c>
      <c r="Q2848" s="18"/>
    </row>
    <row r="2849" ht="14.25" hidden="1" customHeight="1">
      <c r="A2849" s="19">
        <v>2848.0</v>
      </c>
      <c r="B2849" s="20" t="s">
        <v>2982</v>
      </c>
      <c r="C2849" s="21">
        <v>12849.0</v>
      </c>
      <c r="D2849" s="22" t="s">
        <v>18</v>
      </c>
      <c r="E2849" s="22">
        <v>9.1395165E7</v>
      </c>
      <c r="F2849" s="14" t="str">
        <f>IF(ISERROR(MATCH(C2849,Completed!A:A,0)),IF(ISERROR(MATCH(C2849,Unsub!B:B,0)),IF(LEN(E2849)=8,E2849&amp;",","#"),""),"")</f>
        <v/>
      </c>
      <c r="G2849" s="14" t="str">
        <f>if(isna(match(C2849,KlikEDM!B:B,0)),"","ClickEDM")</f>
        <v/>
      </c>
      <c r="H2849" s="15" t="str">
        <f t="array" ref="H2849">iferror(lower(index(MultiMail!C:C,match(C2849,MultiMail!A:A,0))),"")</f>
        <v>cchyen001@mymail.sim.edu.sg</v>
      </c>
      <c r="I2849" s="14" t="str">
        <f t="array" ref="I2849">iferror(index(KlikEDM!C:C,match(H2849,KlikEDM!A:A,0)),"")</f>
        <v/>
      </c>
      <c r="J2849" s="15" t="str">
        <f t="array" ref="J2849">iferror(lower(index(MultiMail!D:D,match(C2849,MultiMail!A:A,0))),"")</f>
        <v>crystalyen1995@gmail.com</v>
      </c>
      <c r="K2849" s="14" t="str">
        <f t="array" ref="K2849">iferror(index(KlikEDM!C:C,match(J2849,KlikEDM!A:A,0)),"")</f>
        <v/>
      </c>
      <c r="L2849" s="22"/>
      <c r="M2849" s="22">
        <v>9.1395165E7</v>
      </c>
      <c r="N2849" s="14" t="str">
        <f>IF(ISERROR(MATCH(C2849,Completed!A:A,0)),IF(ISERROR(MATCH(C2849,Unsub!B:B,0)),IF(H2849&lt;&gt;"",IF(O2849&lt;&gt;"",O2849,C2849&amp;"|"&amp;M2849&amp;"|"&amp;PROPER(B2849)&amp;"|"&amp;LOWER(H2849)),"#"),""),"")</f>
        <v/>
      </c>
      <c r="O2849" s="16" t="str">
        <f t="array" ref="O2849">IFERROR(INDEX(MultiMail!G:G,MATCH(C2849,MultiMail!A:A,0)),"")</f>
        <v>12849|91395165|Crystal Yen Ching Hui|cchyen001@mymail.sim.edu.sg
12849|91395165|Crystal Yen Ching Hui|CRYSTALYEN1995@GMAIL.COM
</v>
      </c>
      <c r="P2849" s="17" t="str">
        <f t="array" ref="P2849">IFERROR(INDEX(EDMsort!A:A,MATCH(C2849,EDMsort!B:B,0)),"")</f>
        <v/>
      </c>
      <c r="Q2849" s="18"/>
    </row>
    <row r="2850" ht="14.25" hidden="1" customHeight="1">
      <c r="A2850" s="11">
        <v>2849.0</v>
      </c>
      <c r="B2850" s="12" t="s">
        <v>2983</v>
      </c>
      <c r="C2850" s="13">
        <v>12850.0</v>
      </c>
      <c r="D2850" s="14" t="s">
        <v>18</v>
      </c>
      <c r="E2850" s="14">
        <v>9.8382242E7</v>
      </c>
      <c r="F2850" s="14" t="str">
        <f>IF(ISERROR(MATCH(C2850,Completed!A:A,0)),IF(ISERROR(MATCH(C2850,Unsub!B:B,0)),IF(LEN(E2850)=8,E2850&amp;",","#"),""),"")</f>
        <v>98382242,</v>
      </c>
      <c r="G2850" s="14" t="str">
        <f>if(isna(match(C2850,KlikEDM!B:B,0)),"","ClickEDM")</f>
        <v/>
      </c>
      <c r="H2850" s="15" t="str">
        <f t="array" ref="H2850">iferror(lower(index(MultiMail!C:C,match(C2850,MultiMail!A:A,0))),"")</f>
        <v>yllim037@mymail.sim.edu.sg</v>
      </c>
      <c r="I2850" s="14" t="str">
        <f t="array" ref="I2850">iferror(index(KlikEDM!C:C,match(H2850,KlikEDM!A:A,0)),"")</f>
        <v/>
      </c>
      <c r="J2850" s="15" t="str">
        <f t="array" ref="J2850">iferror(lower(index(MultiMail!D:D,match(C2850,MultiMail!A:A,0))),"")</f>
        <v>yuelonglim@gmail.com</v>
      </c>
      <c r="K2850" s="14" t="str">
        <f t="array" ref="K2850">iferror(index(KlikEDM!C:C,match(J2850,KlikEDM!A:A,0)),"")</f>
        <v/>
      </c>
      <c r="L2850" s="14"/>
      <c r="M2850" s="14">
        <v>9.8382242E7</v>
      </c>
      <c r="N2850" s="14" t="str">
        <f>IF(ISERROR(MATCH(C2850,Completed!A:A,0)),IF(ISERROR(MATCH(C2850,Unsub!B:B,0)),IF(H2850&lt;&gt;"",IF(O2850&lt;&gt;"",O2850,C2850&amp;"|"&amp;M2850&amp;"|"&amp;PROPER(B2850)&amp;"|"&amp;LOWER(H2850)),"#"),""),"")</f>
        <v>12850|98382242|Lim Yue Long|yllim037@mymail.sim.edu.sg
12850|98382242|Lim Yue Long|YUELONGLIM@GMAIL.COM
</v>
      </c>
      <c r="O2850" s="16" t="str">
        <f t="array" ref="O2850">IFERROR(INDEX(MultiMail!G:G,MATCH(C2850,MultiMail!A:A,0)),"")</f>
        <v>12850|98382242|Lim Yue Long|yllim037@mymail.sim.edu.sg
12850|98382242|Lim Yue Long|YUELONGLIM@GMAIL.COM
</v>
      </c>
      <c r="P2850" s="17">
        <f t="array" ref="P2850">IFERROR(INDEX(EDMsort!A:A,MATCH(C2850,EDMsort!B:B,0)),"")</f>
        <v>3</v>
      </c>
      <c r="Q2850" s="18"/>
    </row>
    <row r="2851" ht="14.25" hidden="1" customHeight="1">
      <c r="A2851" s="19">
        <v>2850.0</v>
      </c>
      <c r="B2851" s="20" t="s">
        <v>2984</v>
      </c>
      <c r="C2851" s="21">
        <v>12851.0</v>
      </c>
      <c r="D2851" s="22" t="s">
        <v>18</v>
      </c>
      <c r="E2851" s="22">
        <v>9.1602308E7</v>
      </c>
      <c r="F2851" s="14" t="str">
        <f>IF(ISERROR(MATCH(C2851,Completed!A:A,0)),IF(ISERROR(MATCH(C2851,Unsub!B:B,0)),IF(LEN(E2851)=8,E2851&amp;",","#"),""),"")</f>
        <v>91602308,</v>
      </c>
      <c r="G2851" s="14" t="str">
        <f>if(isna(match(C2851,KlikEDM!B:B,0)),"","ClickEDM")</f>
        <v/>
      </c>
      <c r="H2851" s="15" t="str">
        <f t="array" ref="H2851">iferror(lower(index(MultiMail!C:C,match(C2851,MultiMail!A:A,0))),"")</f>
        <v>hooif001@mymail.sim.edu.sg</v>
      </c>
      <c r="I2851" s="14" t="str">
        <f t="array" ref="I2851">iferror(index(KlikEDM!C:C,match(H2851,KlikEDM!A:A,0)),"")</f>
        <v/>
      </c>
      <c r="J2851" s="15" t="str">
        <f t="array" ref="J2851">iferror(lower(index(MultiMail!D:D,match(C2851,MultiMail!A:A,0))),"")</f>
        <v>allyson_fredericks@yahoo.com.sg</v>
      </c>
      <c r="K2851" s="14" t="str">
        <f t="array" ref="K2851">iferror(index(KlikEDM!C:C,match(J2851,KlikEDM!A:A,0)),"")</f>
        <v/>
      </c>
      <c r="L2851" s="22"/>
      <c r="M2851" s="22">
        <v>9.1602308E7</v>
      </c>
      <c r="N2851" s="14" t="str">
        <f>IF(ISERROR(MATCH(C2851,Completed!A:A,0)),IF(ISERROR(MATCH(C2851,Unsub!B:B,0)),IF(H2851&lt;&gt;"",IF(O2851&lt;&gt;"",O2851,C2851&amp;"|"&amp;M2851&amp;"|"&amp;PROPER(B2851)&amp;"|"&amp;LOWER(H2851)),"#"),""),"")</f>
        <v>12851|91602308|Allyson Charlene Hooi-Fredericks|hooif001@mymail.sim.edu.sg
12851|91602308|Allyson Charlene Hooi-Fredericks|ALLYSON_FREDERICKS@YAHOO.COM.SG
</v>
      </c>
      <c r="O2851" s="16" t="str">
        <f t="array" ref="O2851">IFERROR(INDEX(MultiMail!G:G,MATCH(C2851,MultiMail!A:A,0)),"")</f>
        <v>12851|91602308|Allyson Charlene Hooi-Fredericks|hooif001@mymail.sim.edu.sg
12851|91602308|Allyson Charlene Hooi-Fredericks|ALLYSON_FREDERICKS@YAHOO.COM.SG
</v>
      </c>
      <c r="P2851" s="17">
        <f t="array" ref="P2851">IFERROR(INDEX(EDMsort!A:A,MATCH(C2851,EDMsort!B:B,0)),"")</f>
        <v>2</v>
      </c>
      <c r="Q2851" s="18"/>
    </row>
    <row r="2852" ht="14.25" hidden="1" customHeight="1">
      <c r="A2852" s="11">
        <v>2851.0</v>
      </c>
      <c r="B2852" s="12" t="s">
        <v>2985</v>
      </c>
      <c r="C2852" s="13">
        <v>12852.0</v>
      </c>
      <c r="D2852" s="14" t="s">
        <v>18</v>
      </c>
      <c r="E2852" s="14">
        <v>8.3994842E7</v>
      </c>
      <c r="F2852" s="14" t="str">
        <f>IF(ISERROR(MATCH(C2852,Completed!A:A,0)),IF(ISERROR(MATCH(C2852,Unsub!B:B,0)),IF(LEN(E2852)=8,E2852&amp;",","#"),""),"")</f>
        <v>83994842,</v>
      </c>
      <c r="G2852" s="14" t="str">
        <f>if(isna(match(C2852,KlikEDM!B:B,0)),"","ClickEDM")</f>
        <v/>
      </c>
      <c r="H2852" s="15" t="str">
        <f t="array" ref="H2852">iferror(lower(index(MultiMail!C:C,match(C2852,MultiMail!A:A,0))),"")</f>
        <v>jkleong002@mymail.sim.edu.sg</v>
      </c>
      <c r="I2852" s="14" t="str">
        <f t="array" ref="I2852">iferror(index(KlikEDM!C:C,match(H2852,KlikEDM!A:A,0)),"")</f>
        <v/>
      </c>
      <c r="J2852" s="15" t="str">
        <f t="array" ref="J2852">iferror(lower(index(MultiMail!D:D,match(C2852,MultiMail!A:A,0))),"")</f>
        <v>jenkuangsnowy@gmail.com</v>
      </c>
      <c r="K2852" s="14" t="str">
        <f t="array" ref="K2852">iferror(index(KlikEDM!C:C,match(J2852,KlikEDM!A:A,0)),"")</f>
        <v/>
      </c>
      <c r="L2852" s="14"/>
      <c r="M2852" s="14">
        <v>8.3994842E7</v>
      </c>
      <c r="N2852" s="14" t="str">
        <f>IF(ISERROR(MATCH(C2852,Completed!A:A,0)),IF(ISERROR(MATCH(C2852,Unsub!B:B,0)),IF(H2852&lt;&gt;"",IF(O2852&lt;&gt;"",O2852,C2852&amp;"|"&amp;M2852&amp;"|"&amp;PROPER(B2852)&amp;"|"&amp;LOWER(H2852)),"#"),""),"")</f>
        <v>12852|83994842|Leong Jen Kuang|jkleong002@mymail.sim.edu.sg
12852|83994842|Leong Jen Kuang|JENKUANGSNOWY@GMAIL.COM
</v>
      </c>
      <c r="O2852" s="16" t="str">
        <f t="array" ref="O2852">IFERROR(INDEX(MultiMail!G:G,MATCH(C2852,MultiMail!A:A,0)),"")</f>
        <v>12852|83994842|Leong Jen Kuang|jkleong002@mymail.sim.edu.sg
12852|83994842|Leong Jen Kuang|JENKUANGSNOWY@GMAIL.COM
</v>
      </c>
      <c r="P2852" s="17">
        <f t="array" ref="P2852">IFERROR(INDEX(EDMsort!A:A,MATCH(C2852,EDMsort!B:B,0)),"")</f>
        <v>1</v>
      </c>
      <c r="Q2852" s="18"/>
    </row>
    <row r="2853" ht="14.25" hidden="1" customHeight="1">
      <c r="A2853" s="19">
        <v>2852.0</v>
      </c>
      <c r="B2853" s="20" t="s">
        <v>2986</v>
      </c>
      <c r="C2853" s="21">
        <v>12853.0</v>
      </c>
      <c r="D2853" s="22" t="s">
        <v>18</v>
      </c>
      <c r="E2853" s="22">
        <v>8.1043555E7</v>
      </c>
      <c r="F2853" s="14" t="str">
        <f>IF(ISERROR(MATCH(C2853,Completed!A:A,0)),IF(ISERROR(MATCH(C2853,Unsub!B:B,0)),IF(LEN(E2853)=8,E2853&amp;",","#"),""),"")</f>
        <v/>
      </c>
      <c r="G2853" s="14" t="str">
        <f>if(isna(match(C2853,KlikEDM!B:B,0)),"","ClickEDM")</f>
        <v/>
      </c>
      <c r="H2853" s="15" t="str">
        <f t="array" ref="H2853">iferror(lower(index(MultiMail!C:C,match(C2853,MultiMail!A:A,0))),"")</f>
        <v>c023@mymail.sim.edu.sg</v>
      </c>
      <c r="I2853" s="14" t="str">
        <f t="array" ref="I2853">iferror(index(KlikEDM!C:C,match(H2853,KlikEDM!A:A,0)),"")</f>
        <v/>
      </c>
      <c r="J2853" s="15" t="str">
        <f t="array" ref="J2853">iferror(lower(index(MultiMail!D:D,match(C2853,MultiMail!A:A,0))),"")</f>
        <v>cindy.tjiok@gmail.com</v>
      </c>
      <c r="K2853" s="14" t="str">
        <f t="array" ref="K2853">iferror(index(KlikEDM!C:C,match(J2853,KlikEDM!A:A,0)),"")</f>
        <v/>
      </c>
      <c r="L2853" s="22"/>
      <c r="M2853" s="22">
        <v>8.1043555E7</v>
      </c>
      <c r="N2853" s="14" t="str">
        <f>IF(ISERROR(MATCH(C2853,Completed!A:A,0)),IF(ISERROR(MATCH(C2853,Unsub!B:B,0)),IF(H2853&lt;&gt;"",IF(O2853&lt;&gt;"",O2853,C2853&amp;"|"&amp;M2853&amp;"|"&amp;PROPER(B2853)&amp;"|"&amp;LOWER(H2853)),"#"),""),"")</f>
        <v/>
      </c>
      <c r="O2853" s="16" t="str">
        <f t="array" ref="O2853">IFERROR(INDEX(MultiMail!G:G,MATCH(C2853,MultiMail!A:A,0)),"")</f>
        <v>12853|81043555|Cindy|c023@mymail.sim.edu.sg
12853|81043555|Cindy|cindy.tjiok@gmail.COM
</v>
      </c>
      <c r="P2853" s="17" t="str">
        <f t="array" ref="P2853">IFERROR(INDEX(EDMsort!A:A,MATCH(C2853,EDMsort!B:B,0)),"")</f>
        <v/>
      </c>
      <c r="Q2853" s="18"/>
    </row>
    <row r="2854" ht="14.25" hidden="1" customHeight="1">
      <c r="A2854" s="11">
        <v>2853.0</v>
      </c>
      <c r="B2854" s="12" t="s">
        <v>2987</v>
      </c>
      <c r="C2854" s="13">
        <v>12854.0</v>
      </c>
      <c r="D2854" s="14" t="s">
        <v>18</v>
      </c>
      <c r="E2854" s="14">
        <v>8.7422059E7</v>
      </c>
      <c r="F2854" s="14" t="str">
        <f>IF(ISERROR(MATCH(C2854,Completed!A:A,0)),IF(ISERROR(MATCH(C2854,Unsub!B:B,0)),IF(LEN(E2854)=8,E2854&amp;",","#"),""),"")</f>
        <v/>
      </c>
      <c r="G2854" s="14" t="str">
        <f>if(isna(match(C2854,KlikEDM!B:B,0)),"","ClickEDM")</f>
        <v/>
      </c>
      <c r="H2854" s="15" t="str">
        <f t="array" ref="H2854">iferror(lower(index(MultiMail!C:C,match(C2854,MultiMail!A:A,0))),"")</f>
        <v>xliu036@mymail.sim.edu.sg</v>
      </c>
      <c r="I2854" s="14" t="str">
        <f t="array" ref="I2854">iferror(index(KlikEDM!C:C,match(H2854,KlikEDM!A:A,0)),"")</f>
        <v/>
      </c>
      <c r="J2854" s="15" t="str">
        <f t="array" ref="J2854">iferror(lower(index(MultiMail!D:D,match(C2854,MultiMail!A:A,0))),"")</f>
        <v>lhyshuhan@163.com</v>
      </c>
      <c r="K2854" s="14" t="str">
        <f t="array" ref="K2854">iferror(index(KlikEDM!C:C,match(J2854,KlikEDM!A:A,0)),"")</f>
        <v/>
      </c>
      <c r="L2854" s="14"/>
      <c r="M2854" s="14">
        <v>8.7422059E7</v>
      </c>
      <c r="N2854" s="14" t="str">
        <f>IF(ISERROR(MATCH(C2854,Completed!A:A,0)),IF(ISERROR(MATCH(C2854,Unsub!B:B,0)),IF(H2854&lt;&gt;"",IF(O2854&lt;&gt;"",O2854,C2854&amp;"|"&amp;M2854&amp;"|"&amp;PROPER(B2854)&amp;"|"&amp;LOWER(H2854)),"#"),""),"")</f>
        <v/>
      </c>
      <c r="O2854" s="16" t="str">
        <f t="array" ref="O2854">IFERROR(INDEX(MultiMail!G:G,MATCH(C2854,MultiMail!A:A,0)),"")</f>
        <v>12854|87422059|Liu Xiaoyi|xliu036@mymail.sim.edu.sg
12854|87422059|Liu Xiaoyi|LHYSHUHAN@163.COM
</v>
      </c>
      <c r="P2854" s="17" t="str">
        <f t="array" ref="P2854">IFERROR(INDEX(EDMsort!A:A,MATCH(C2854,EDMsort!B:B,0)),"")</f>
        <v/>
      </c>
      <c r="Q2854" s="18"/>
    </row>
    <row r="2855" ht="14.25" hidden="1" customHeight="1">
      <c r="A2855" s="19">
        <v>2854.0</v>
      </c>
      <c r="B2855" s="20" t="s">
        <v>2988</v>
      </c>
      <c r="C2855" s="21">
        <v>12855.0</v>
      </c>
      <c r="D2855" s="22" t="s">
        <v>18</v>
      </c>
      <c r="E2855" s="22">
        <v>9.2273605E7</v>
      </c>
      <c r="F2855" s="14" t="str">
        <f>IF(ISERROR(MATCH(C2855,Completed!A:A,0)),IF(ISERROR(MATCH(C2855,Unsub!B:B,0)),IF(LEN(E2855)=8,E2855&amp;",","#"),""),"")</f>
        <v/>
      </c>
      <c r="G2855" s="14" t="str">
        <f>if(isna(match(C2855,KlikEDM!B:B,0)),"","ClickEDM")</f>
        <v/>
      </c>
      <c r="H2855" s="15" t="str">
        <f t="array" ref="H2855">iferror(lower(index(MultiMail!C:C,match(C2855,MultiMail!A:A,0))),"")</f>
        <v>ygyker001@mymail.sim.edu.sg</v>
      </c>
      <c r="I2855" s="14" t="str">
        <f t="array" ref="I2855">iferror(index(KlikEDM!C:C,match(H2855,KlikEDM!A:A,0)),"")</f>
        <v/>
      </c>
      <c r="J2855" s="15" t="str">
        <f t="array" ref="J2855">iferror(lower(index(MultiMail!D:D,match(C2855,MultiMail!A:A,0))),"")</f>
        <v>yingying.yi71@gmail.com</v>
      </c>
      <c r="K2855" s="14" t="str">
        <f t="array" ref="K2855">iferror(index(KlikEDM!C:C,match(J2855,KlikEDM!A:A,0)),"")</f>
        <v/>
      </c>
      <c r="L2855" s="22"/>
      <c r="M2855" s="22">
        <v>9.2273605E7</v>
      </c>
      <c r="N2855" s="14" t="str">
        <f>IF(ISERROR(MATCH(C2855,Completed!A:A,0)),IF(ISERROR(MATCH(C2855,Unsub!B:B,0)),IF(H2855&lt;&gt;"",IF(O2855&lt;&gt;"",O2855,C2855&amp;"|"&amp;M2855&amp;"|"&amp;PROPER(B2855)&amp;"|"&amp;LOWER(H2855)),"#"),""),"")</f>
        <v/>
      </c>
      <c r="O2855" s="16" t="str">
        <f t="array" ref="O2855">IFERROR(INDEX(MultiMail!G:G,MATCH(C2855,MultiMail!A:A,0)),"")</f>
        <v>12855|92273605|Ker Yi (Guo Ying)|ygyker001@mymail.sim.edu.sg
12855|92273605|Ker Yi (Guo Ying)|YINGYING.YI71@GMAIL.COM
</v>
      </c>
      <c r="P2855" s="17" t="str">
        <f t="array" ref="P2855">IFERROR(INDEX(EDMsort!A:A,MATCH(C2855,EDMsort!B:B,0)),"")</f>
        <v/>
      </c>
      <c r="Q2855" s="18"/>
    </row>
    <row r="2856" ht="14.25" hidden="1" customHeight="1">
      <c r="A2856" s="11">
        <v>2855.0</v>
      </c>
      <c r="B2856" s="12" t="s">
        <v>2989</v>
      </c>
      <c r="C2856" s="13">
        <v>12856.0</v>
      </c>
      <c r="D2856" s="14" t="s">
        <v>18</v>
      </c>
      <c r="E2856" s="14">
        <v>9.8240244E7</v>
      </c>
      <c r="F2856" s="14" t="str">
        <f>IF(ISERROR(MATCH(C2856,Completed!A:A,0)),IF(ISERROR(MATCH(C2856,Unsub!B:B,0)),IF(LEN(E2856)=8,E2856&amp;",","#"),""),"")</f>
        <v>98240244,</v>
      </c>
      <c r="G2856" s="14" t="str">
        <f>if(isna(match(C2856,KlikEDM!B:B,0)),"","ClickEDM")</f>
        <v/>
      </c>
      <c r="H2856" s="15" t="str">
        <f t="array" ref="H2856">iferror(lower(index(MultiMail!C:C,match(C2856,MultiMail!A:A,0))),"")</f>
        <v>ly008@mymail.sim.edu.sg</v>
      </c>
      <c r="I2856" s="14" t="str">
        <f t="array" ref="I2856">iferror(index(KlikEDM!C:C,match(H2856,KlikEDM!A:A,0)),"")</f>
        <v/>
      </c>
      <c r="J2856" s="15" t="str">
        <f t="array" ref="J2856">iferror(lower(index(MultiMail!D:D,match(C2856,MultiMail!A:A,0))),"")</f>
        <v>elvanlinyu@gmail.com</v>
      </c>
      <c r="K2856" s="14" t="str">
        <f t="array" ref="K2856">iferror(index(KlikEDM!C:C,match(J2856,KlikEDM!A:A,0)),"")</f>
        <v/>
      </c>
      <c r="L2856" s="14"/>
      <c r="M2856" s="14">
        <v>9.8240244E7</v>
      </c>
      <c r="N2856" s="14" t="str">
        <f>IF(ISERROR(MATCH(C2856,Completed!A:A,0)),IF(ISERROR(MATCH(C2856,Unsub!B:B,0)),IF(H2856&lt;&gt;"",IF(O2856&lt;&gt;"",O2856,C2856&amp;"|"&amp;M2856&amp;"|"&amp;PROPER(B2856)&amp;"|"&amp;LOWER(H2856)),"#"),""),"")</f>
        <v>12856|98240244|Lin, Yu|ly008@mymail.sim.edu.sg
12856|98240244|Lin, Yu|ELVANLINYU@GMAIL.COM
</v>
      </c>
      <c r="O2856" s="16" t="str">
        <f t="array" ref="O2856">IFERROR(INDEX(MultiMail!G:G,MATCH(C2856,MultiMail!A:A,0)),"")</f>
        <v>12856|98240244|Lin, Yu|ly008@mymail.sim.edu.sg
12856|98240244|Lin, Yu|ELVANLINYU@GMAIL.COM
</v>
      </c>
      <c r="P2856" s="17">
        <f t="array" ref="P2856">IFERROR(INDEX(EDMsort!A:A,MATCH(C2856,EDMsort!B:B,0)),"")</f>
        <v>4</v>
      </c>
      <c r="Q2856" s="18"/>
    </row>
    <row r="2857" ht="14.25" customHeight="1">
      <c r="A2857" s="19">
        <v>2856.0</v>
      </c>
      <c r="B2857" s="20" t="s">
        <v>2990</v>
      </c>
      <c r="C2857" s="21">
        <v>12857.0</v>
      </c>
      <c r="D2857" s="22" t="s">
        <v>18</v>
      </c>
      <c r="E2857" s="22">
        <v>9.8352209E7</v>
      </c>
      <c r="F2857" s="14" t="str">
        <f>IF(ISERROR(MATCH(C2857,Completed!A:A,0)),IF(ISERROR(MATCH(C2857,Unsub!B:B,0)),IF(LEN(E2857)=8,E2857&amp;",","#"),""),"")</f>
        <v>98352209,</v>
      </c>
      <c r="G2857" s="14" t="str">
        <f>if(isna(match(C2857,KlikEDM!B:B,0)),"","ClickEDM")</f>
        <v>ClickEDM</v>
      </c>
      <c r="H2857" s="15" t="str">
        <f t="array" ref="H2857">iferror(lower(index(MultiMail!C:C,match(C2857,MultiMail!A:A,0))),"")</f>
        <v>sngu002@mymail.sim.edu.sg</v>
      </c>
      <c r="I2857" s="14" t="str">
        <f t="array" ref="I2857">iferror(index(KlikEDM!C:C,match(H2857,KlikEDM!A:A,0)),"")</f>
        <v>eblast C</v>
      </c>
      <c r="J2857" s="15" t="str">
        <f t="array" ref="J2857">iferror(lower(index(MultiMail!D:D,match(C2857,MultiMail!A:A,0))),"")</f>
        <v>janelle.ngu@gmail.com</v>
      </c>
      <c r="K2857" s="14" t="str">
        <f t="array" ref="K2857">iferror(index(KlikEDM!C:C,match(J2857,KlikEDM!A:A,0)),"")</f>
        <v/>
      </c>
      <c r="L2857" s="22"/>
      <c r="M2857" s="22">
        <v>9.8352209E7</v>
      </c>
      <c r="N2857" s="14" t="str">
        <f>IF(ISERROR(MATCH(C2857,Completed!A:A,0)),IF(ISERROR(MATCH(C2857,Unsub!B:B,0)),IF(H2857&lt;&gt;"",IF(O2857&lt;&gt;"",O2857,C2857&amp;"|"&amp;M2857&amp;"|"&amp;PROPER(B2857)&amp;"|"&amp;LOWER(H2857)),"#"),""),"")</f>
        <v>12857|98352209|Ngu Shuyuan|sngu002@mymail.sim.edu.sg
12857|98352209|Ngu Shuyuan|janelle.ngu@GMAIL.COM
</v>
      </c>
      <c r="O2857" s="16" t="str">
        <f t="array" ref="O2857">IFERROR(INDEX(MultiMail!G:G,MATCH(C2857,MultiMail!A:A,0)),"")</f>
        <v>12857|98352209|Ngu Shuyuan|sngu002@mymail.sim.edu.sg
12857|98352209|Ngu Shuyuan|janelle.ngu@GMAIL.COM
</v>
      </c>
      <c r="P2857" s="17">
        <f t="array" ref="P2857">IFERROR(INDEX(EDMsort!A:A,MATCH(C2857,EDMsort!B:B,0)),"")</f>
        <v>3</v>
      </c>
      <c r="Q2857" s="18"/>
    </row>
    <row r="2858" ht="14.25" hidden="1" customHeight="1">
      <c r="A2858" s="11">
        <v>2857.0</v>
      </c>
      <c r="B2858" s="12" t="s">
        <v>2991</v>
      </c>
      <c r="C2858" s="13">
        <v>12858.0</v>
      </c>
      <c r="D2858" s="14" t="s">
        <v>18</v>
      </c>
      <c r="E2858" s="14">
        <v>9.8177381E7</v>
      </c>
      <c r="F2858" s="14" t="str">
        <f>IF(ISERROR(MATCH(C2858,Completed!A:A,0)),IF(ISERROR(MATCH(C2858,Unsub!B:B,0)),IF(LEN(E2858)=8,E2858&amp;",","#"),""),"")</f>
        <v>98177381,</v>
      </c>
      <c r="G2858" s="14" t="str">
        <f>if(isna(match(C2858,KlikEDM!B:B,0)),"","ClickEDM")</f>
        <v/>
      </c>
      <c r="H2858" s="15" t="str">
        <f t="array" ref="H2858">iferror(lower(index(MultiMail!C:C,match(C2858,MultiMail!A:A,0))),"")</f>
        <v>lxjlai001@mymail.sim.edu.sg</v>
      </c>
      <c r="I2858" s="14" t="str">
        <f t="array" ref="I2858">iferror(index(KlikEDM!C:C,match(H2858,KlikEDM!A:A,0)),"")</f>
        <v/>
      </c>
      <c r="J2858" s="15" t="str">
        <f t="array" ref="J2858">iferror(lower(index(MultiMail!D:D,match(C2858,MultiMail!A:A,0))),"")</f>
        <v>jazzlailuffy@gmail.com</v>
      </c>
      <c r="K2858" s="14" t="str">
        <f t="array" ref="K2858">iferror(index(KlikEDM!C:C,match(J2858,KlikEDM!A:A,0)),"")</f>
        <v/>
      </c>
      <c r="L2858" s="14"/>
      <c r="M2858" s="14">
        <v>9.8177381E7</v>
      </c>
      <c r="N2858" s="14" t="str">
        <f>IF(ISERROR(MATCH(C2858,Completed!A:A,0)),IF(ISERROR(MATCH(C2858,Unsub!B:B,0)),IF(H2858&lt;&gt;"",IF(O2858&lt;&gt;"",O2858,C2858&amp;"|"&amp;M2858&amp;"|"&amp;PROPER(B2858)&amp;"|"&amp;LOWER(H2858)),"#"),""),"")</f>
        <v>12858|98177381|Lai Le Xuan Jazz|lxjlai001@mymail.sim.edu.sg
12858|98177381|Lai Le Xuan Jazz|JAZZLAILUFFY@GMAIL.COM
</v>
      </c>
      <c r="O2858" s="16" t="str">
        <f t="array" ref="O2858">IFERROR(INDEX(MultiMail!G:G,MATCH(C2858,MultiMail!A:A,0)),"")</f>
        <v>12858|98177381|Lai Le Xuan Jazz|lxjlai001@mymail.sim.edu.sg
12858|98177381|Lai Le Xuan Jazz|JAZZLAILUFFY@GMAIL.COM
</v>
      </c>
      <c r="P2858" s="17">
        <f t="array" ref="P2858">IFERROR(INDEX(EDMsort!A:A,MATCH(C2858,EDMsort!B:B,0)),"")</f>
        <v>2</v>
      </c>
      <c r="Q2858" s="18"/>
    </row>
    <row r="2859" ht="14.25" hidden="1" customHeight="1">
      <c r="A2859" s="19">
        <v>2858.0</v>
      </c>
      <c r="B2859" s="20" t="s">
        <v>2992</v>
      </c>
      <c r="C2859" s="21">
        <v>12859.0</v>
      </c>
      <c r="D2859" s="22" t="s">
        <v>18</v>
      </c>
      <c r="E2859" s="22">
        <v>8.3726835E7</v>
      </c>
      <c r="F2859" s="14" t="str">
        <f>IF(ISERROR(MATCH(C2859,Completed!A:A,0)),IF(ISERROR(MATCH(C2859,Unsub!B:B,0)),IF(LEN(E2859)=8,E2859&amp;",","#"),""),"")</f>
        <v/>
      </c>
      <c r="G2859" s="14" t="str">
        <f>if(isna(match(C2859,KlikEDM!B:B,0)),"","ClickEDM")</f>
        <v/>
      </c>
      <c r="H2859" s="15" t="str">
        <f t="array" ref="H2859">iferror(lower(index(MultiMail!C:C,match(C2859,MultiMail!A:A,0))),"")</f>
        <v>pandrang001@mymail.sim.edu.sg</v>
      </c>
      <c r="I2859" s="14" t="str">
        <f t="array" ref="I2859">iferror(index(KlikEDM!C:C,match(H2859,KlikEDM!A:A,0)),"")</f>
        <v/>
      </c>
      <c r="J2859" s="15" t="str">
        <f t="array" ref="J2859">iferror(lower(index(MultiMail!D:D,match(C2859,MultiMail!A:A,0))),"")</f>
        <v>apandrangi@gmail.com</v>
      </c>
      <c r="K2859" s="14" t="str">
        <f t="array" ref="K2859">iferror(index(KlikEDM!C:C,match(J2859,KlikEDM!A:A,0)),"")</f>
        <v/>
      </c>
      <c r="L2859" s="22"/>
      <c r="M2859" s="22">
        <v>8.3726835E7</v>
      </c>
      <c r="N2859" s="14" t="str">
        <f>IF(ISERROR(MATCH(C2859,Completed!A:A,0)),IF(ISERROR(MATCH(C2859,Unsub!B:B,0)),IF(H2859&lt;&gt;"",IF(O2859&lt;&gt;"",O2859,C2859&amp;"|"&amp;M2859&amp;"|"&amp;PROPER(B2859)&amp;"|"&amp;LOWER(H2859)),"#"),""),"")</f>
        <v/>
      </c>
      <c r="O2859" s="16" t="str">
        <f t="array" ref="O2859">IFERROR(INDEX(MultiMail!G:G,MATCH(C2859,MultiMail!A:A,0)),"")</f>
        <v>12859|83726835|Pandrangi Tanusha|pandrang001@mymail.sim.edu.sg
12859|83726835|Pandrangi Tanusha|APANDRANGI@GMAIL.COM
</v>
      </c>
      <c r="P2859" s="17" t="str">
        <f t="array" ref="P2859">IFERROR(INDEX(EDMsort!A:A,MATCH(C2859,EDMsort!B:B,0)),"")</f>
        <v/>
      </c>
      <c r="Q2859" s="18"/>
    </row>
    <row r="2860" ht="14.25" customHeight="1">
      <c r="A2860" s="11">
        <v>2859.0</v>
      </c>
      <c r="B2860" s="12" t="s">
        <v>2993</v>
      </c>
      <c r="C2860" s="13">
        <v>12860.0</v>
      </c>
      <c r="D2860" s="14" t="s">
        <v>18</v>
      </c>
      <c r="E2860" s="14">
        <v>9.2354742E7</v>
      </c>
      <c r="F2860" s="14" t="str">
        <f>IF(ISERROR(MATCH(C2860,Completed!A:A,0)),IF(ISERROR(MATCH(C2860,Unsub!B:B,0)),IF(LEN(E2860)=8,E2860&amp;",","#"),""),"")</f>
        <v>92354742,</v>
      </c>
      <c r="G2860" s="14" t="str">
        <f>if(isna(match(C2860,KlikEDM!B:B,0)),"","ClickEDM")</f>
        <v>ClickEDM</v>
      </c>
      <c r="H2860" s="15" t="str">
        <f t="array" ref="H2860">iferror(lower(index(MultiMail!C:C,match(C2860,MultiMail!A:A,0))),"")</f>
        <v>shmsim003@mymail.sim.edu.sg</v>
      </c>
      <c r="I2860" s="14" t="str">
        <f t="array" ref="I2860">iferror(index(KlikEDM!C:C,match(H2860,KlikEDM!A:A,0)),"")</f>
        <v/>
      </c>
      <c r="J2860" s="15" t="str">
        <f t="array" ref="J2860">iferror(lower(index(MultiMail!D:D,match(C2860,MultiMail!A:A,0))),"")</f>
        <v>merandasim@gmail.com</v>
      </c>
      <c r="K2860" s="14" t="str">
        <f t="array" ref="K2860">iferror(index(KlikEDM!C:C,match(J2860,KlikEDM!A:A,0)),"")</f>
        <v>eblast A</v>
      </c>
      <c r="L2860" s="14"/>
      <c r="M2860" s="14">
        <v>9.2354742E7</v>
      </c>
      <c r="N2860" s="14" t="str">
        <f>IF(ISERROR(MATCH(C2860,Completed!A:A,0)),IF(ISERROR(MATCH(C2860,Unsub!B:B,0)),IF(H2860&lt;&gt;"",IF(O2860&lt;&gt;"",O2860,C2860&amp;"|"&amp;M2860&amp;"|"&amp;PROPER(B2860)&amp;"|"&amp;LOWER(H2860)),"#"),""),"")</f>
        <v>12860|92354742|Sim Si Hui Meranda|shmsim003@mymail.sim.edu.sg
12860|92354742|Sim Si Hui Meranda|MERANDASIM@GMAIL.COM
</v>
      </c>
      <c r="O2860" s="16" t="str">
        <f t="array" ref="O2860">IFERROR(INDEX(MultiMail!G:G,MATCH(C2860,MultiMail!A:A,0)),"")</f>
        <v>12860|92354742|Sim Si Hui Meranda|shmsim003@mymail.sim.edu.sg
12860|92354742|Sim Si Hui Meranda|MERANDASIM@GMAIL.COM
</v>
      </c>
      <c r="P2860" s="17">
        <f t="array" ref="P2860">IFERROR(INDEX(EDMsort!A:A,MATCH(C2860,EDMsort!B:B,0)),"")</f>
        <v>1</v>
      </c>
      <c r="Q2860" s="18"/>
    </row>
    <row r="2861" ht="14.25" hidden="1" customHeight="1">
      <c r="A2861" s="19">
        <v>2860.0</v>
      </c>
      <c r="B2861" s="20" t="s">
        <v>2994</v>
      </c>
      <c r="C2861" s="21">
        <v>12861.0</v>
      </c>
      <c r="D2861" s="22" t="s">
        <v>18</v>
      </c>
      <c r="E2861" s="22">
        <v>9.7900476E7</v>
      </c>
      <c r="F2861" s="14" t="str">
        <f>IF(ISERROR(MATCH(C2861,Completed!A:A,0)),IF(ISERROR(MATCH(C2861,Unsub!B:B,0)),IF(LEN(E2861)=8,E2861&amp;",","#"),""),"")</f>
        <v/>
      </c>
      <c r="G2861" s="14" t="str">
        <f>if(isna(match(C2861,KlikEDM!B:B,0)),"","ClickEDM")</f>
        <v/>
      </c>
      <c r="H2861" s="15" t="str">
        <f t="array" ref="H2861">iferror(lower(index(MultiMail!C:C,match(C2861,MultiMail!A:A,0))),"")</f>
        <v>sntan007@mymail.sim.edu.sg</v>
      </c>
      <c r="I2861" s="14" t="str">
        <f t="array" ref="I2861">iferror(index(KlikEDM!C:C,match(H2861,KlikEDM!A:A,0)),"")</f>
        <v/>
      </c>
      <c r="J2861" s="15" t="str">
        <f t="array" ref="J2861">iferror(lower(index(MultiMail!D:D,match(C2861,MultiMail!A:A,0))),"")</f>
        <v>szeningtan@gmail.com</v>
      </c>
      <c r="K2861" s="14" t="str">
        <f t="array" ref="K2861">iferror(index(KlikEDM!C:C,match(J2861,KlikEDM!A:A,0)),"")</f>
        <v/>
      </c>
      <c r="L2861" s="22"/>
      <c r="M2861" s="22">
        <v>9.7900476E7</v>
      </c>
      <c r="N2861" s="14" t="str">
        <f>IF(ISERROR(MATCH(C2861,Completed!A:A,0)),IF(ISERROR(MATCH(C2861,Unsub!B:B,0)),IF(H2861&lt;&gt;"",IF(O2861&lt;&gt;"",O2861,C2861&amp;"|"&amp;M2861&amp;"|"&amp;PROPER(B2861)&amp;"|"&amp;LOWER(H2861)),"#"),""),"")</f>
        <v/>
      </c>
      <c r="O2861" s="16" t="str">
        <f t="array" ref="O2861">IFERROR(INDEX(MultiMail!G:G,MATCH(C2861,MultiMail!A:A,0)),"")</f>
        <v>12861|97900476|Tan Sze Ning|sntan007@mymail.sim.edu.sg
12861|97900476|Tan Sze Ning|SZENINGTAN@GMAIL.COM
</v>
      </c>
      <c r="P2861" s="17" t="str">
        <f t="array" ref="P2861">IFERROR(INDEX(EDMsort!A:A,MATCH(C2861,EDMsort!B:B,0)),"")</f>
        <v/>
      </c>
      <c r="Q2861" s="18"/>
    </row>
    <row r="2862" ht="14.25" hidden="1" customHeight="1">
      <c r="A2862" s="11">
        <v>2861.0</v>
      </c>
      <c r="B2862" s="12" t="s">
        <v>2995</v>
      </c>
      <c r="C2862" s="13">
        <v>12862.0</v>
      </c>
      <c r="D2862" s="14" t="s">
        <v>18</v>
      </c>
      <c r="E2862" s="14">
        <v>8.1616431E7</v>
      </c>
      <c r="F2862" s="14" t="str">
        <f>IF(ISERROR(MATCH(C2862,Completed!A:A,0)),IF(ISERROR(MATCH(C2862,Unsub!B:B,0)),IF(LEN(E2862)=8,E2862&amp;",","#"),""),"")</f>
        <v/>
      </c>
      <c r="G2862" s="14" t="str">
        <f>if(isna(match(C2862,KlikEDM!B:B,0)),"","ClickEDM")</f>
        <v/>
      </c>
      <c r="H2862" s="15" t="str">
        <f t="array" ref="H2862">iferror(lower(index(MultiMail!C:C,match(C2862,MultiMail!A:A,0))),"")</f>
        <v>ysloo001@mymail.sim.edu.sg</v>
      </c>
      <c r="I2862" s="14" t="str">
        <f t="array" ref="I2862">iferror(index(KlikEDM!C:C,match(H2862,KlikEDM!A:A,0)),"")</f>
        <v/>
      </c>
      <c r="J2862" s="15" t="str">
        <f t="array" ref="J2862">iferror(lower(index(MultiMail!D:D,match(C2862,MultiMail!A:A,0))),"")</f>
        <v>yongyshengy@gmail.com</v>
      </c>
      <c r="K2862" s="14" t="str">
        <f t="array" ref="K2862">iferror(index(KlikEDM!C:C,match(J2862,KlikEDM!A:A,0)),"")</f>
        <v/>
      </c>
      <c r="L2862" s="14"/>
      <c r="M2862" s="14">
        <v>8.1616431E7</v>
      </c>
      <c r="N2862" s="14" t="str">
        <f>IF(ISERROR(MATCH(C2862,Completed!A:A,0)),IF(ISERROR(MATCH(C2862,Unsub!B:B,0)),IF(H2862&lt;&gt;"",IF(O2862&lt;&gt;"",O2862,C2862&amp;"|"&amp;M2862&amp;"|"&amp;PROPER(B2862)&amp;"|"&amp;LOWER(H2862)),"#"),""),"")</f>
        <v/>
      </c>
      <c r="O2862" s="16" t="str">
        <f t="array" ref="O2862">IFERROR(INDEX(MultiMail!G:G,MATCH(C2862,MultiMail!A:A,0)),"")</f>
        <v>12862|81616431|Loo Yong Sheng|ysloo001@mymail.sim.edu.sg
12862|81616431|Loo Yong Sheng|YONGYSHENGY@GMAIL.COM
</v>
      </c>
      <c r="P2862" s="17" t="str">
        <f t="array" ref="P2862">IFERROR(INDEX(EDMsort!A:A,MATCH(C2862,EDMsort!B:B,0)),"")</f>
        <v/>
      </c>
      <c r="Q2862" s="18"/>
    </row>
    <row r="2863" ht="14.25" customHeight="1">
      <c r="A2863" s="19">
        <v>2862.0</v>
      </c>
      <c r="B2863" s="20" t="s">
        <v>2996</v>
      </c>
      <c r="C2863" s="21">
        <v>12863.0</v>
      </c>
      <c r="D2863" s="22" t="s">
        <v>18</v>
      </c>
      <c r="E2863" s="22">
        <v>9.7260327E7</v>
      </c>
      <c r="F2863" s="14" t="str">
        <f>IF(ISERROR(MATCH(C2863,Completed!A:A,0)),IF(ISERROR(MATCH(C2863,Unsub!B:B,0)),IF(LEN(E2863)=8,E2863&amp;",","#"),""),"")</f>
        <v>97260327,</v>
      </c>
      <c r="G2863" s="14" t="str">
        <f>if(isna(match(C2863,KlikEDM!B:B,0)),"","ClickEDM")</f>
        <v>ClickEDM</v>
      </c>
      <c r="H2863" s="15" t="str">
        <f t="array" ref="H2863">iferror(lower(index(MultiMail!C:C,match(C2863,MultiMail!A:A,0))),"")</f>
        <v>qhe007@mymail.sim.edu.sg</v>
      </c>
      <c r="I2863" s="14" t="str">
        <f t="array" ref="I2863">iferror(index(KlikEDM!C:C,match(H2863,KlikEDM!A:A,0)),"")</f>
        <v>eblast D</v>
      </c>
      <c r="J2863" s="15" t="str">
        <f t="array" ref="J2863">iferror(lower(index(MultiMail!D:D,match(C2863,MultiMail!A:A,0))),"")</f>
        <v>heqingqing909@gmail.com</v>
      </c>
      <c r="K2863" s="14" t="str">
        <f t="array" ref="K2863">iferror(index(KlikEDM!C:C,match(J2863,KlikEDM!A:A,0)),"")</f>
        <v/>
      </c>
      <c r="L2863" s="22"/>
      <c r="M2863" s="22">
        <v>9.7260327E7</v>
      </c>
      <c r="N2863" s="14" t="str">
        <f>IF(ISERROR(MATCH(C2863,Completed!A:A,0)),IF(ISERROR(MATCH(C2863,Unsub!B:B,0)),IF(H2863&lt;&gt;"",IF(O2863&lt;&gt;"",O2863,C2863&amp;"|"&amp;M2863&amp;"|"&amp;PROPER(B2863)&amp;"|"&amp;LOWER(H2863)),"#"),""),"")</f>
        <v>12863|97260327|He Qing|qhe007@mymail.sim.edu.sg
12863|97260327|He Qing|HEQINGQING909@GMAIL.COM
</v>
      </c>
      <c r="O2863" s="16" t="str">
        <f t="array" ref="O2863">IFERROR(INDEX(MultiMail!G:G,MATCH(C2863,MultiMail!A:A,0)),"")</f>
        <v>12863|97260327|He Qing|qhe007@mymail.sim.edu.sg
12863|97260327|He Qing|HEQINGQING909@GMAIL.COM
</v>
      </c>
      <c r="P2863" s="17">
        <f t="array" ref="P2863">IFERROR(INDEX(EDMsort!A:A,MATCH(C2863,EDMsort!B:B,0)),"")</f>
        <v>4</v>
      </c>
      <c r="Q2863" s="18"/>
    </row>
    <row r="2864" ht="14.25" hidden="1" customHeight="1">
      <c r="A2864" s="11">
        <v>2863.0</v>
      </c>
      <c r="B2864" s="12" t="s">
        <v>2997</v>
      </c>
      <c r="C2864" s="13">
        <v>12864.0</v>
      </c>
      <c r="D2864" s="14" t="s">
        <v>18</v>
      </c>
      <c r="E2864" s="14">
        <v>9.8100897E7</v>
      </c>
      <c r="F2864" s="14" t="str">
        <f>IF(ISERROR(MATCH(C2864,Completed!A:A,0)),IF(ISERROR(MATCH(C2864,Unsub!B:B,0)),IF(LEN(E2864)=8,E2864&amp;",","#"),""),"")</f>
        <v/>
      </c>
      <c r="G2864" s="14" t="str">
        <f>if(isna(match(C2864,KlikEDM!B:B,0)),"","ClickEDM")</f>
        <v/>
      </c>
      <c r="H2864" s="15" t="str">
        <f t="array" ref="H2864">iferror(lower(index(MultiMail!C:C,match(C2864,MultiMail!A:A,0))),"")</f>
        <v>tjm001@mymail.sim.edu.sg</v>
      </c>
      <c r="I2864" s="14" t="str">
        <f t="array" ref="I2864">iferror(index(KlikEDM!C:C,match(H2864,KlikEDM!A:A,0)),"")</f>
        <v/>
      </c>
      <c r="J2864" s="15" t="str">
        <f t="array" ref="J2864">iferror(lower(index(MultiMail!D:D,match(C2864,MultiMail!A:A,0))),"")</f>
        <v>jmtan1010@gmail.com</v>
      </c>
      <c r="K2864" s="14" t="str">
        <f t="array" ref="K2864">iferror(index(KlikEDM!C:C,match(J2864,KlikEDM!A:A,0)),"")</f>
        <v/>
      </c>
      <c r="L2864" s="14"/>
      <c r="M2864" s="14">
        <v>9.8100897E7</v>
      </c>
      <c r="N2864" s="14" t="str">
        <f>IF(ISERROR(MATCH(C2864,Completed!A:A,0)),IF(ISERROR(MATCH(C2864,Unsub!B:B,0)),IF(H2864&lt;&gt;"",IF(O2864&lt;&gt;"",O2864,C2864&amp;"|"&amp;M2864&amp;"|"&amp;PROPER(B2864)&amp;"|"&amp;LOWER(H2864)),"#"),""),"")</f>
        <v/>
      </c>
      <c r="O2864" s="16" t="str">
        <f t="array" ref="O2864">IFERROR(INDEX(MultiMail!G:G,MATCH(C2864,MultiMail!A:A,0)),"")</f>
        <v>12864|98100897|Tan Jia Min|tjm001@mymail.sim.edu.sg
12864|98100897|Tan Jia Min|JMTAN1010@GMAIL.COM
</v>
      </c>
      <c r="P2864" s="17" t="str">
        <f t="array" ref="P2864">IFERROR(INDEX(EDMsort!A:A,MATCH(C2864,EDMsort!B:B,0)),"")</f>
        <v/>
      </c>
      <c r="Q2864" s="18"/>
    </row>
    <row r="2865" ht="14.25" customHeight="1">
      <c r="A2865" s="19">
        <v>2864.0</v>
      </c>
      <c r="B2865" s="20" t="s">
        <v>2998</v>
      </c>
      <c r="C2865" s="21">
        <v>12865.0</v>
      </c>
      <c r="D2865" s="22" t="s">
        <v>18</v>
      </c>
      <c r="E2865" s="22">
        <v>9.8636856E7</v>
      </c>
      <c r="F2865" s="14" t="str">
        <f>IF(ISERROR(MATCH(C2865,Completed!A:A,0)),IF(ISERROR(MATCH(C2865,Unsub!B:B,0)),IF(LEN(E2865)=8,E2865&amp;",","#"),""),"")</f>
        <v>98636856,</v>
      </c>
      <c r="G2865" s="14" t="str">
        <f>if(isna(match(C2865,KlikEDM!B:B,0)),"","ClickEDM")</f>
        <v>ClickEDM</v>
      </c>
      <c r="H2865" s="15" t="str">
        <f t="array" ref="H2865">iferror(lower(index(MultiMail!C:C,match(C2865,MultiMail!A:A,0))),"")</f>
        <v>xai001@mymail.sim.edu.sg</v>
      </c>
      <c r="I2865" s="14" t="str">
        <f t="array" ref="I2865">iferror(index(KlikEDM!C:C,match(H2865,KlikEDM!A:A,0)),"")</f>
        <v>eblast C</v>
      </c>
      <c r="J2865" s="15" t="str">
        <f t="array" ref="J2865">iferror(lower(index(MultiMail!D:D,match(C2865,MultiMail!A:A,0))),"")</f>
        <v>ieisswift19970903@gmail.com</v>
      </c>
      <c r="K2865" s="14" t="str">
        <f t="array" ref="K2865">iferror(index(KlikEDM!C:C,match(J2865,KlikEDM!A:A,0)),"")</f>
        <v/>
      </c>
      <c r="L2865" s="22"/>
      <c r="M2865" s="22">
        <v>9.8636856E7</v>
      </c>
      <c r="N2865" s="14" t="str">
        <f>IF(ISERROR(MATCH(C2865,Completed!A:A,0)),IF(ISERROR(MATCH(C2865,Unsub!B:B,0)),IF(H2865&lt;&gt;"",IF(O2865&lt;&gt;"",O2865,C2865&amp;"|"&amp;M2865&amp;"|"&amp;PROPER(B2865)&amp;"|"&amp;LOWER(H2865)),"#"),""),"")</f>
        <v>12865|98636856|Ai, Xiaoyu|xai001@mymail.sim.edu.sg
12865|98636856|Ai, Xiaoyu|ieisswift19970903@gmail.com
</v>
      </c>
      <c r="O2865" s="16" t="str">
        <f t="array" ref="O2865">IFERROR(INDEX(MultiMail!G:G,MATCH(C2865,MultiMail!A:A,0)),"")</f>
        <v>12865|98636856|Ai, Xiaoyu|xai001@mymail.sim.edu.sg
12865|98636856|Ai, Xiaoyu|ieisswift19970903@gmail.com
</v>
      </c>
      <c r="P2865" s="17">
        <f t="array" ref="P2865">IFERROR(INDEX(EDMsort!A:A,MATCH(C2865,EDMsort!B:B,0)),"")</f>
        <v>3</v>
      </c>
      <c r="Q2865" s="18"/>
    </row>
    <row r="2866" ht="14.25" customHeight="1">
      <c r="A2866" s="11">
        <v>2865.0</v>
      </c>
      <c r="B2866" s="12" t="s">
        <v>2999</v>
      </c>
      <c r="C2866" s="13">
        <v>12866.0</v>
      </c>
      <c r="D2866" s="14" t="s">
        <v>18</v>
      </c>
      <c r="E2866" s="14">
        <v>8.1250093E7</v>
      </c>
      <c r="F2866" s="14" t="str">
        <f>IF(ISERROR(MATCH(C2866,Completed!A:A,0)),IF(ISERROR(MATCH(C2866,Unsub!B:B,0)),IF(LEN(E2866)=8,E2866&amp;",","#"),""),"")</f>
        <v>81250093,</v>
      </c>
      <c r="G2866" s="14" t="str">
        <f>if(isna(match(C2866,KlikEDM!B:B,0)),"","ClickEDM")</f>
        <v>ClickEDM</v>
      </c>
      <c r="H2866" s="15" t="str">
        <f t="array" ref="H2866">iferror(lower(index(MultiMail!C:C,match(C2866,MultiMail!A:A,0))),"")</f>
        <v>whwyng001@mymail.sim.edu.sg</v>
      </c>
      <c r="I2866" s="14" t="str">
        <f t="array" ref="I2866">iferror(index(KlikEDM!C:C,match(H2866,KlikEDM!A:A,0)),"")</f>
        <v>eblast B</v>
      </c>
      <c r="J2866" s="15" t="str">
        <f t="array" ref="J2866">iferror(lower(index(MultiMail!D:D,match(C2866,MultiMail!A:A,0))),"")</f>
        <v>nwanhim@gmail.com</v>
      </c>
      <c r="K2866" s="14" t="str">
        <f t="array" ref="K2866">iferror(index(KlikEDM!C:C,match(J2866,KlikEDM!A:A,0)),"")</f>
        <v/>
      </c>
      <c r="L2866" s="14"/>
      <c r="M2866" s="14">
        <v>8.1250093E7</v>
      </c>
      <c r="N2866" s="14" t="str">
        <f>IF(ISERROR(MATCH(C2866,Completed!A:A,0)),IF(ISERROR(MATCH(C2866,Unsub!B:B,0)),IF(H2866&lt;&gt;"",IF(O2866&lt;&gt;"",O2866,C2866&amp;"|"&amp;M2866&amp;"|"&amp;PROPER(B2866)&amp;"|"&amp;LOWER(H2866)),"#"),""),"")</f>
        <v>12866|81250093|Ng Wan Him (Wu Yunqian)|whwyng001@mymail.sim.edu.sg
12866|81250093|Ng Wan Him (Wu Yunqian)|NWANHIM@GMAIL.COM
</v>
      </c>
      <c r="O2866" s="16" t="str">
        <f t="array" ref="O2866">IFERROR(INDEX(MultiMail!G:G,MATCH(C2866,MultiMail!A:A,0)),"")</f>
        <v>12866|81250093|Ng Wan Him (Wu Yunqian)|whwyng001@mymail.sim.edu.sg
12866|81250093|Ng Wan Him (Wu Yunqian)|NWANHIM@GMAIL.COM
</v>
      </c>
      <c r="P2866" s="17">
        <f t="array" ref="P2866">IFERROR(INDEX(EDMsort!A:A,MATCH(C2866,EDMsort!B:B,0)),"")</f>
        <v>2</v>
      </c>
      <c r="Q2866" s="18"/>
    </row>
    <row r="2867" ht="14.25" customHeight="1">
      <c r="A2867" s="19">
        <v>2866.0</v>
      </c>
      <c r="B2867" s="20" t="s">
        <v>3000</v>
      </c>
      <c r="C2867" s="21">
        <v>12867.0</v>
      </c>
      <c r="D2867" s="22" t="s">
        <v>46</v>
      </c>
      <c r="E2867" s="22"/>
      <c r="F2867" s="14" t="str">
        <f>IF(ISERROR(MATCH(C2867,Completed!A:A,0)),IF(ISERROR(MATCH(C2867,Unsub!B:B,0)),IF(LEN(E2867)=8,E2867&amp;",","#"),""),"")</f>
        <v>#</v>
      </c>
      <c r="G2867" s="14" t="str">
        <f>if(isna(match(C2867,KlikEDM!B:B,0)),"","ClickEDM")</f>
        <v>ClickEDM</v>
      </c>
      <c r="H2867" s="15" t="str">
        <f t="array" ref="H2867">iferror(lower(index(MultiMail!C:C,match(C2867,MultiMail!A:A,0))),"")</f>
        <v>rxchong001@mymail.sim.edu.sg</v>
      </c>
      <c r="I2867" s="14" t="str">
        <f t="array" ref="I2867">iferror(index(KlikEDM!C:C,match(H2867,KlikEDM!A:A,0)),"")</f>
        <v>eblast A</v>
      </c>
      <c r="J2867" s="15" t="str">
        <f t="array" ref="J2867">iferror(lower(index(MultiMail!D:D,match(C2867,MultiMail!A:A,0))),"")</f>
        <v>crongxiang7@gmail.com</v>
      </c>
      <c r="K2867" s="14" t="str">
        <f t="array" ref="K2867">iferror(index(KlikEDM!C:C,match(J2867,KlikEDM!A:A,0)),"")</f>
        <v>eblast A</v>
      </c>
      <c r="L2867" s="22"/>
      <c r="M2867" s="22" t="s">
        <v>3001</v>
      </c>
      <c r="N2867" s="14" t="str">
        <f>IF(ISERROR(MATCH(C2867,Completed!A:A,0)),IF(ISERROR(MATCH(C2867,Unsub!B:B,0)),IF(H2867&lt;&gt;"",IF(O2867&lt;&gt;"",O2867,C2867&amp;"|"&amp;M2867&amp;"|"&amp;PROPER(B2867)&amp;"|"&amp;LOWER(H2867)),"#"),""),"")</f>
        <v>12867|MRC12867|Chong Rong Xiang|rxchong001@mymail.sim.edu.sg
12867|MRC12867|Chong Rong Xiang|CRONGXIANG7@GMAIL.COM
</v>
      </c>
      <c r="O2867" s="16" t="str">
        <f t="array" ref="O2867">IFERROR(INDEX(MultiMail!G:G,MATCH(C2867,MultiMail!A:A,0)),"")</f>
        <v>12867|MRC12867|Chong Rong Xiang|rxchong001@mymail.sim.edu.sg
12867|MRC12867|Chong Rong Xiang|CRONGXIANG7@GMAIL.COM
</v>
      </c>
      <c r="P2867" s="17">
        <f t="array" ref="P2867">IFERROR(INDEX(EDMsort!A:A,MATCH(C2867,EDMsort!B:B,0)),"")</f>
        <v>1</v>
      </c>
      <c r="Q2867" s="18"/>
    </row>
    <row r="2868" ht="14.25" hidden="1" customHeight="1">
      <c r="A2868" s="11">
        <v>2867.0</v>
      </c>
      <c r="B2868" s="12" t="s">
        <v>3002</v>
      </c>
      <c r="C2868" s="13">
        <v>12868.0</v>
      </c>
      <c r="D2868" s="14" t="s">
        <v>18</v>
      </c>
      <c r="E2868" s="14">
        <v>9.6725592E7</v>
      </c>
      <c r="F2868" s="14" t="str">
        <f>IF(ISERROR(MATCH(C2868,Completed!A:A,0)),IF(ISERROR(MATCH(C2868,Unsub!B:B,0)),IF(LEN(E2868)=8,E2868&amp;",","#"),""),"")</f>
        <v>96725592,</v>
      </c>
      <c r="G2868" s="14" t="str">
        <f>if(isna(match(C2868,KlikEDM!B:B,0)),"","ClickEDM")</f>
        <v/>
      </c>
      <c r="H2868" s="15" t="str">
        <f t="array" ref="H2868">iferror(lower(index(MultiMail!C:C,match(C2868,MultiMail!A:A,0))),"")</f>
        <v>hwcfoo001@mymail.sim.edu.sg</v>
      </c>
      <c r="I2868" s="14" t="str">
        <f t="array" ref="I2868">iferror(index(KlikEDM!C:C,match(H2868,KlikEDM!A:A,0)),"")</f>
        <v/>
      </c>
      <c r="J2868" s="15" t="str">
        <f t="array" ref="J2868">iferror(lower(index(MultiMail!D:D,match(C2868,MultiMail!A:A,0))),"")</f>
        <v>hw.celine@gmail.com</v>
      </c>
      <c r="K2868" s="14" t="str">
        <f t="array" ref="K2868">iferror(index(KlikEDM!C:C,match(J2868,KlikEDM!A:A,0)),"")</f>
        <v/>
      </c>
      <c r="L2868" s="14"/>
      <c r="M2868" s="14">
        <v>9.6725592E7</v>
      </c>
      <c r="N2868" s="14" t="str">
        <f>IF(ISERROR(MATCH(C2868,Completed!A:A,0)),IF(ISERROR(MATCH(C2868,Unsub!B:B,0)),IF(H2868&lt;&gt;"",IF(O2868&lt;&gt;"",O2868,C2868&amp;"|"&amp;M2868&amp;"|"&amp;PROPER(B2868)&amp;"|"&amp;LOWER(H2868)),"#"),""),"")</f>
        <v>12868|96725592|Foo Huey Wen Celine|hwcfoo001@mymail.sim.edu.sg
12868|96725592|Foo Huey Wen Celine|HW.CELINE@GMAIL.COM
</v>
      </c>
      <c r="O2868" s="16" t="str">
        <f t="array" ref="O2868">IFERROR(INDEX(MultiMail!G:G,MATCH(C2868,MultiMail!A:A,0)),"")</f>
        <v>12868|96725592|Foo Huey Wen Celine|hwcfoo001@mymail.sim.edu.sg
12868|96725592|Foo Huey Wen Celine|HW.CELINE@GMAIL.COM
</v>
      </c>
      <c r="P2868" s="17">
        <f t="array" ref="P2868">IFERROR(INDEX(EDMsort!A:A,MATCH(C2868,EDMsort!B:B,0)),"")</f>
        <v>4</v>
      </c>
      <c r="Q2868" s="18"/>
    </row>
    <row r="2869" ht="14.25" hidden="1" customHeight="1">
      <c r="A2869" s="19">
        <v>2868.0</v>
      </c>
      <c r="B2869" s="20" t="s">
        <v>3003</v>
      </c>
      <c r="C2869" s="21">
        <v>12869.0</v>
      </c>
      <c r="D2869" s="22" t="s">
        <v>18</v>
      </c>
      <c r="E2869" s="22">
        <v>8.3010069E7</v>
      </c>
      <c r="F2869" s="14" t="str">
        <f>IF(ISERROR(MATCH(C2869,Completed!A:A,0)),IF(ISERROR(MATCH(C2869,Unsub!B:B,0)),IF(LEN(E2869)=8,E2869&amp;",","#"),""),"")</f>
        <v/>
      </c>
      <c r="G2869" s="14" t="str">
        <f>if(isna(match(C2869,KlikEDM!B:B,0)),"","ClickEDM")</f>
        <v/>
      </c>
      <c r="H2869" s="15" t="str">
        <f t="array" ref="H2869">iferror(lower(index(MultiMail!C:C,match(C2869,MultiMail!A:A,0))),"")</f>
        <v>nxiang001@mymail.sim.edu.sg</v>
      </c>
      <c r="I2869" s="14" t="str">
        <f t="array" ref="I2869">iferror(index(KlikEDM!C:C,match(H2869,KlikEDM!A:A,0)),"")</f>
        <v/>
      </c>
      <c r="J2869" s="15" t="str">
        <f t="array" ref="J2869">iferror(lower(index(MultiMail!D:D,match(C2869,MultiMail!A:A,0))),"")</f>
        <v>xiangnan1996@gmail.com</v>
      </c>
      <c r="K2869" s="14" t="str">
        <f t="array" ref="K2869">iferror(index(KlikEDM!C:C,match(J2869,KlikEDM!A:A,0)),"")</f>
        <v/>
      </c>
      <c r="L2869" s="22"/>
      <c r="M2869" s="22">
        <v>8.3010069E7</v>
      </c>
      <c r="N2869" s="14" t="str">
        <f>IF(ISERROR(MATCH(C2869,Completed!A:A,0)),IF(ISERROR(MATCH(C2869,Unsub!B:B,0)),IF(H2869&lt;&gt;"",IF(O2869&lt;&gt;"",O2869,C2869&amp;"|"&amp;M2869&amp;"|"&amp;PROPER(B2869)&amp;"|"&amp;LOWER(H2869)),"#"),""),"")</f>
        <v/>
      </c>
      <c r="O2869" s="16" t="str">
        <f t="array" ref="O2869">IFERROR(INDEX(MultiMail!G:G,MATCH(C2869,MultiMail!A:A,0)),"")</f>
        <v>12869|83010069|Xiang Nan|nxiang001@mymail.sim.edu.sg
12869|83010069|Xiang Nan|XIANGNAN1996@GMAIL.COM
</v>
      </c>
      <c r="P2869" s="17" t="str">
        <f t="array" ref="P2869">IFERROR(INDEX(EDMsort!A:A,MATCH(C2869,EDMsort!B:B,0)),"")</f>
        <v/>
      </c>
      <c r="Q2869" s="18"/>
    </row>
    <row r="2870" ht="14.25" hidden="1" customHeight="1">
      <c r="A2870" s="11">
        <v>2869.0</v>
      </c>
      <c r="B2870" s="12" t="s">
        <v>3004</v>
      </c>
      <c r="C2870" s="13">
        <v>12870.0</v>
      </c>
      <c r="D2870" s="14" t="s">
        <v>18</v>
      </c>
      <c r="E2870" s="14">
        <v>8.124024E7</v>
      </c>
      <c r="F2870" s="14" t="str">
        <f>IF(ISERROR(MATCH(C2870,Completed!A:A,0)),IF(ISERROR(MATCH(C2870,Unsub!B:B,0)),IF(LEN(E2870)=8,E2870&amp;",","#"),""),"")</f>
        <v/>
      </c>
      <c r="G2870" s="14" t="str">
        <f>if(isna(match(C2870,KlikEDM!B:B,0)),"","ClickEDM")</f>
        <v/>
      </c>
      <c r="H2870" s="15" t="str">
        <f t="array" ref="H2870">iferror(lower(index(MultiMail!C:C,match(C2870,MultiMail!A:A,0))),"")</f>
        <v>samihard001@mymail.sim.edu.sg</v>
      </c>
      <c r="I2870" s="14" t="str">
        <f t="array" ref="I2870">iferror(index(KlikEDM!C:C,match(H2870,KlikEDM!A:A,0)),"")</f>
        <v/>
      </c>
      <c r="J2870" s="15" t="str">
        <f t="array" ref="J2870">iferror(lower(index(MultiMail!D:D,match(C2870,MultiMail!A:A,0))),"")</f>
        <v>samiha_roslin@hotmail.com</v>
      </c>
      <c r="K2870" s="14" t="str">
        <f t="array" ref="K2870">iferror(index(KlikEDM!C:C,match(J2870,KlikEDM!A:A,0)),"")</f>
        <v/>
      </c>
      <c r="L2870" s="14"/>
      <c r="M2870" s="14">
        <v>8.124024E7</v>
      </c>
      <c r="N2870" s="14" t="str">
        <f>IF(ISERROR(MATCH(C2870,Completed!A:A,0)),IF(ISERROR(MATCH(C2870,Unsub!B:B,0)),IF(H2870&lt;&gt;"",IF(O2870&lt;&gt;"",O2870,C2870&amp;"|"&amp;M2870&amp;"|"&amp;PROPER(B2870)&amp;"|"&amp;LOWER(H2870)),"#"),""),"")</f>
        <v/>
      </c>
      <c r="O2870" s="16" t="str">
        <f t="array" ref="O2870">IFERROR(INDEX(MultiMail!G:G,MATCH(C2870,MultiMail!A:A,0)),"")</f>
        <v>12870|81240240|Samiha Roslin D/O Shahul Hameed|samihard001@mymail.sim.edu.sg
12870|81240240|Samiha Roslin D/O Shahul Hameed|SAMIHA_ROSLIN@HOTMAIL.COM
</v>
      </c>
      <c r="P2870" s="17" t="str">
        <f t="array" ref="P2870">IFERROR(INDEX(EDMsort!A:A,MATCH(C2870,EDMsort!B:B,0)),"")</f>
        <v/>
      </c>
      <c r="Q2870" s="18"/>
    </row>
    <row r="2871" ht="14.25" hidden="1" customHeight="1">
      <c r="A2871" s="19">
        <v>2870.0</v>
      </c>
      <c r="B2871" s="20" t="s">
        <v>3005</v>
      </c>
      <c r="C2871" s="21">
        <v>12871.0</v>
      </c>
      <c r="D2871" s="22" t="s">
        <v>18</v>
      </c>
      <c r="E2871" s="22">
        <v>8.1990191E7</v>
      </c>
      <c r="F2871" s="14" t="str">
        <f>IF(ISERROR(MATCH(C2871,Completed!A:A,0)),IF(ISERROR(MATCH(C2871,Unsub!B:B,0)),IF(LEN(E2871)=8,E2871&amp;",","#"),""),"")</f>
        <v>81990191,</v>
      </c>
      <c r="G2871" s="14" t="str">
        <f>if(isna(match(C2871,KlikEDM!B:B,0)),"","ClickEDM")</f>
        <v/>
      </c>
      <c r="H2871" s="15" t="str">
        <f t="array" ref="H2871">iferror(lower(index(MultiMail!C:C,match(C2871,MultiMail!A:A,0))),"")</f>
        <v>wyteo006@mymail.sim.edu.sg</v>
      </c>
      <c r="I2871" s="14" t="str">
        <f t="array" ref="I2871">iferror(index(KlikEDM!C:C,match(H2871,KlikEDM!A:A,0)),"")</f>
        <v/>
      </c>
      <c r="J2871" s="15" t="str">
        <f t="array" ref="J2871">iferror(lower(index(MultiMail!D:D,match(C2871,MultiMail!A:A,0))),"")</f>
        <v>teoweiyee@hotmail.com</v>
      </c>
      <c r="K2871" s="14" t="str">
        <f t="array" ref="K2871">iferror(index(KlikEDM!C:C,match(J2871,KlikEDM!A:A,0)),"")</f>
        <v/>
      </c>
      <c r="L2871" s="22"/>
      <c r="M2871" s="22">
        <v>8.1990191E7</v>
      </c>
      <c r="N2871" s="14" t="str">
        <f>IF(ISERROR(MATCH(C2871,Completed!A:A,0)),IF(ISERROR(MATCH(C2871,Unsub!B:B,0)),IF(H2871&lt;&gt;"",IF(O2871&lt;&gt;"",O2871,C2871&amp;"|"&amp;M2871&amp;"|"&amp;PROPER(B2871)&amp;"|"&amp;LOWER(H2871)),"#"),""),"")</f>
        <v>12871|81990191|Teo Wei Yee|wyteo006@mymail.sim.edu.sg
12871|81990191|Teo Wei Yee|TEOWEIYEE@HOTMAIL.COM
</v>
      </c>
      <c r="O2871" s="16" t="str">
        <f t="array" ref="O2871">IFERROR(INDEX(MultiMail!G:G,MATCH(C2871,MultiMail!A:A,0)),"")</f>
        <v>12871|81990191|Teo Wei Yee|wyteo006@mymail.sim.edu.sg
12871|81990191|Teo Wei Yee|TEOWEIYEE@HOTMAIL.COM
</v>
      </c>
      <c r="P2871" s="17">
        <f t="array" ref="P2871">IFERROR(INDEX(EDMsort!A:A,MATCH(C2871,EDMsort!B:B,0)),"")</f>
        <v>3</v>
      </c>
      <c r="Q2871" s="18"/>
    </row>
    <row r="2872" ht="14.25" hidden="1" customHeight="1">
      <c r="A2872" s="11">
        <v>2871.0</v>
      </c>
      <c r="B2872" s="12" t="s">
        <v>3006</v>
      </c>
      <c r="C2872" s="13">
        <v>12872.0</v>
      </c>
      <c r="D2872" s="14" t="s">
        <v>18</v>
      </c>
      <c r="E2872" s="14">
        <v>8.5229089E7</v>
      </c>
      <c r="F2872" s="14" t="str">
        <f>IF(ISERROR(MATCH(C2872,Completed!A:A,0)),IF(ISERROR(MATCH(C2872,Unsub!B:B,0)),IF(LEN(E2872)=8,E2872&amp;",","#"),""),"")</f>
        <v/>
      </c>
      <c r="G2872" s="14" t="str">
        <f>if(isna(match(C2872,KlikEDM!B:B,0)),"","ClickEDM")</f>
        <v/>
      </c>
      <c r="H2872" s="15" t="str">
        <f t="array" ref="H2872">iferror(lower(index(MultiMail!C:C,match(C2872,MultiMail!A:A,0))),"")</f>
        <v>muhammad686@mymail.sim.edu.sg</v>
      </c>
      <c r="I2872" s="14" t="str">
        <f t="array" ref="I2872">iferror(index(KlikEDM!C:C,match(H2872,KlikEDM!A:A,0)),"")</f>
        <v/>
      </c>
      <c r="J2872" s="15" t="str">
        <f t="array" ref="J2872">iferror(lower(index(MultiMail!D:D,match(C2872,MultiMail!A:A,0))),"")</f>
        <v>dur.azman@gmail.com</v>
      </c>
      <c r="K2872" s="14" t="str">
        <f t="array" ref="K2872">iferror(index(KlikEDM!C:C,match(J2872,KlikEDM!A:A,0)),"")</f>
        <v/>
      </c>
      <c r="L2872" s="14"/>
      <c r="M2872" s="14">
        <v>8.5229089E7</v>
      </c>
      <c r="N2872" s="14" t="str">
        <f>IF(ISERROR(MATCH(C2872,Completed!A:A,0)),IF(ISERROR(MATCH(C2872,Unsub!B:B,0)),IF(H2872&lt;&gt;"",IF(O2872&lt;&gt;"",O2872,C2872&amp;"|"&amp;M2872&amp;"|"&amp;PROPER(B2872)&amp;"|"&amp;LOWER(H2872)),"#"),""),"")</f>
        <v/>
      </c>
      <c r="O2872" s="16" t="str">
        <f t="array" ref="O2872">IFERROR(INDEX(MultiMail!G:G,MATCH(C2872,MultiMail!A:A,0)),"")</f>
        <v>12872|85229089|Muhammad Durrani Bin Mohd Azman|muhammad686@mymail.sim.edu.sg
12872|85229089|Muhammad Durrani Bin Mohd Azman|DUR.AZMAN@GMAIL.COM
</v>
      </c>
      <c r="P2872" s="17" t="str">
        <f t="array" ref="P2872">IFERROR(INDEX(EDMsort!A:A,MATCH(C2872,EDMsort!B:B,0)),"")</f>
        <v/>
      </c>
      <c r="Q2872" s="18"/>
    </row>
    <row r="2873" ht="14.25" hidden="1" customHeight="1">
      <c r="A2873" s="19">
        <v>2872.0</v>
      </c>
      <c r="B2873" s="20" t="s">
        <v>3007</v>
      </c>
      <c r="C2873" s="21">
        <v>12873.0</v>
      </c>
      <c r="D2873" s="22" t="s">
        <v>18</v>
      </c>
      <c r="E2873" s="22">
        <v>9.860505E7</v>
      </c>
      <c r="F2873" s="14" t="str">
        <f>IF(ISERROR(MATCH(C2873,Completed!A:A,0)),IF(ISERROR(MATCH(C2873,Unsub!B:B,0)),IF(LEN(E2873)=8,E2873&amp;",","#"),""),"")</f>
        <v>98605050,</v>
      </c>
      <c r="G2873" s="14" t="str">
        <f>if(isna(match(C2873,KlikEDM!B:B,0)),"","ClickEDM")</f>
        <v/>
      </c>
      <c r="H2873" s="15" t="str">
        <f t="array" ref="H2873">iferror(lower(index(MultiMail!C:C,match(C2873,MultiMail!A:A,0))),"")</f>
        <v>ymdteo001@mymail.sim.edu.sg</v>
      </c>
      <c r="I2873" s="14" t="str">
        <f t="array" ref="I2873">iferror(index(KlikEDM!C:C,match(H2873,KlikEDM!A:A,0)),"")</f>
        <v/>
      </c>
      <c r="J2873" s="15" t="str">
        <f t="array" ref="J2873">iferror(lower(index(MultiMail!D:D,match(C2873,MultiMail!A:A,0))),"")</f>
        <v>dionnet0208@gmail.com</v>
      </c>
      <c r="K2873" s="14" t="str">
        <f t="array" ref="K2873">iferror(index(KlikEDM!C:C,match(J2873,KlikEDM!A:A,0)),"")</f>
        <v/>
      </c>
      <c r="L2873" s="22"/>
      <c r="M2873" s="22">
        <v>9.860505E7</v>
      </c>
      <c r="N2873" s="14" t="str">
        <f>IF(ISERROR(MATCH(C2873,Completed!A:A,0)),IF(ISERROR(MATCH(C2873,Unsub!B:B,0)),IF(H2873&lt;&gt;"",IF(O2873&lt;&gt;"",O2873,C2873&amp;"|"&amp;M2873&amp;"|"&amp;PROPER(B2873)&amp;"|"&amp;LOWER(H2873)),"#"),""),"")</f>
        <v>12873|98605050|Teo Yin Min, Dionne|ymdteo001@mymail.sim.edu.sg
12873|98605050|Teo Yin Min, Dionne|DIONNET0208@GMAIL.COM
</v>
      </c>
      <c r="O2873" s="16" t="str">
        <f t="array" ref="O2873">IFERROR(INDEX(MultiMail!G:G,MATCH(C2873,MultiMail!A:A,0)),"")</f>
        <v>12873|98605050|Teo Yin Min, Dionne|ymdteo001@mymail.sim.edu.sg
12873|98605050|Teo Yin Min, Dionne|DIONNET0208@GMAIL.COM
</v>
      </c>
      <c r="P2873" s="17">
        <f t="array" ref="P2873">IFERROR(INDEX(EDMsort!A:A,MATCH(C2873,EDMsort!B:B,0)),"")</f>
        <v>2</v>
      </c>
      <c r="Q2873" s="18"/>
    </row>
    <row r="2874" ht="14.25" hidden="1" customHeight="1">
      <c r="A2874" s="11">
        <v>2873.0</v>
      </c>
      <c r="B2874" s="12" t="s">
        <v>3008</v>
      </c>
      <c r="C2874" s="13">
        <v>12874.0</v>
      </c>
      <c r="D2874" s="14" t="s">
        <v>18</v>
      </c>
      <c r="E2874" s="14">
        <v>9.6325951E7</v>
      </c>
      <c r="F2874" s="14" t="str">
        <f>IF(ISERROR(MATCH(C2874,Completed!A:A,0)),IF(ISERROR(MATCH(C2874,Unsub!B:B,0)),IF(LEN(E2874)=8,E2874&amp;",","#"),""),"")</f>
        <v/>
      </c>
      <c r="G2874" s="14" t="str">
        <f>if(isna(match(C2874,KlikEDM!B:B,0)),"","ClickEDM")</f>
        <v/>
      </c>
      <c r="H2874" s="15" t="str">
        <f t="array" ref="H2874">iferror(lower(index(MultiMail!C:C,match(C2874,MultiMail!A:A,0))),"")</f>
        <v>xlim021@mymail.sim.edu.sg</v>
      </c>
      <c r="I2874" s="14" t="str">
        <f t="array" ref="I2874">iferror(index(KlikEDM!C:C,match(H2874,KlikEDM!A:A,0)),"")</f>
        <v/>
      </c>
      <c r="J2874" s="15" t="str">
        <f t="array" ref="J2874">iferror(lower(index(MultiMail!D:D,match(C2874,MultiMail!A:A,0))),"")</f>
        <v>minmin.9796@gmail.com</v>
      </c>
      <c r="K2874" s="14" t="str">
        <f t="array" ref="K2874">iferror(index(KlikEDM!C:C,match(J2874,KlikEDM!A:A,0)),"")</f>
        <v/>
      </c>
      <c r="L2874" s="14"/>
      <c r="M2874" s="14">
        <v>9.6325951E7</v>
      </c>
      <c r="N2874" s="14" t="str">
        <f>IF(ISERROR(MATCH(C2874,Completed!A:A,0)),IF(ISERROR(MATCH(C2874,Unsub!B:B,0)),IF(H2874&lt;&gt;"",IF(O2874&lt;&gt;"",O2874,C2874&amp;"|"&amp;M2874&amp;"|"&amp;PROPER(B2874)&amp;"|"&amp;LOWER(H2874)),"#"),""),"")</f>
        <v/>
      </c>
      <c r="O2874" s="16" t="str">
        <f t="array" ref="O2874">IFERROR(INDEX(MultiMail!G:G,MATCH(C2874,MultiMail!A:A,0)),"")</f>
        <v>12874|96325951|Lim Xuemin|xlim021@mymail.sim.edu.sg
12874|96325951|Lim Xuemin|MINMIN.9796@GMAIL.COM
</v>
      </c>
      <c r="P2874" s="17" t="str">
        <f t="array" ref="P2874">IFERROR(INDEX(EDMsort!A:A,MATCH(C2874,EDMsort!B:B,0)),"")</f>
        <v/>
      </c>
      <c r="Q2874" s="18"/>
    </row>
    <row r="2875" ht="14.25" hidden="1" customHeight="1">
      <c r="A2875" s="19">
        <v>2874.0</v>
      </c>
      <c r="B2875" s="20" t="s">
        <v>3009</v>
      </c>
      <c r="C2875" s="21">
        <v>12875.0</v>
      </c>
      <c r="D2875" s="22" t="s">
        <v>18</v>
      </c>
      <c r="E2875" s="22">
        <v>9.7963021E7</v>
      </c>
      <c r="F2875" s="14" t="str">
        <f>IF(ISERROR(MATCH(C2875,Completed!A:A,0)),IF(ISERROR(MATCH(C2875,Unsub!B:B,0)),IF(LEN(E2875)=8,E2875&amp;",","#"),""),"")</f>
        <v/>
      </c>
      <c r="G2875" s="14" t="str">
        <f>if(isna(match(C2875,KlikEDM!B:B,0)),"","ClickEDM")</f>
        <v/>
      </c>
      <c r="H2875" s="15" t="str">
        <f t="array" ref="H2875">iferror(lower(index(MultiMail!C:C,match(C2875,MultiMail!A:A,0))),"")</f>
        <v>ejhtong001@mymail.sim.edu.sg</v>
      </c>
      <c r="I2875" s="14" t="str">
        <f t="array" ref="I2875">iferror(index(KlikEDM!C:C,match(H2875,KlikEDM!A:A,0)),"")</f>
        <v/>
      </c>
      <c r="J2875" s="15" t="str">
        <f t="array" ref="J2875">iferror(lower(index(MultiMail!D:D,match(C2875,MultiMail!A:A,0))),"")</f>
        <v>evangelinetong28@gmail.com</v>
      </c>
      <c r="K2875" s="14" t="str">
        <f t="array" ref="K2875">iferror(index(KlikEDM!C:C,match(J2875,KlikEDM!A:A,0)),"")</f>
        <v/>
      </c>
      <c r="L2875" s="22"/>
      <c r="M2875" s="22">
        <v>9.7963021E7</v>
      </c>
      <c r="N2875" s="14" t="str">
        <f>IF(ISERROR(MATCH(C2875,Completed!A:A,0)),IF(ISERROR(MATCH(C2875,Unsub!B:B,0)),IF(H2875&lt;&gt;"",IF(O2875&lt;&gt;"",O2875,C2875&amp;"|"&amp;M2875&amp;"|"&amp;PROPER(B2875)&amp;"|"&amp;LOWER(H2875)),"#"),""),"")</f>
        <v/>
      </c>
      <c r="O2875" s="16" t="str">
        <f t="array" ref="O2875">IFERROR(INDEX(MultiMail!G:G,MATCH(C2875,MultiMail!A:A,0)),"")</f>
        <v>12875|97963021|Evangeline Tong Jia Huie|ejhtong001@mymail.sim.edu.sg
12875|97963021|Evangeline Tong Jia Huie|EVANGELINETONG28@GMAIL.COM
</v>
      </c>
      <c r="P2875" s="17" t="str">
        <f t="array" ref="P2875">IFERROR(INDEX(EDMsort!A:A,MATCH(C2875,EDMsort!B:B,0)),"")</f>
        <v/>
      </c>
      <c r="Q2875" s="18"/>
    </row>
    <row r="2876" ht="14.25" customHeight="1">
      <c r="A2876" s="11">
        <v>2875.0</v>
      </c>
      <c r="B2876" s="12" t="s">
        <v>3010</v>
      </c>
      <c r="C2876" s="13">
        <v>12876.0</v>
      </c>
      <c r="D2876" s="14" t="s">
        <v>18</v>
      </c>
      <c r="E2876" s="14">
        <v>9.0604805E7</v>
      </c>
      <c r="F2876" s="14" t="str">
        <f>IF(ISERROR(MATCH(C2876,Completed!A:A,0)),IF(ISERROR(MATCH(C2876,Unsub!B:B,0)),IF(LEN(E2876)=8,E2876&amp;",","#"),""),"")</f>
        <v>90604805,</v>
      </c>
      <c r="G2876" s="14" t="str">
        <f>if(isna(match(C2876,KlikEDM!B:B,0)),"","ClickEDM")</f>
        <v>ClickEDM</v>
      </c>
      <c r="H2876" s="15" t="str">
        <f t="array" ref="H2876">iferror(lower(index(MultiMail!C:C,match(C2876,MultiMail!A:A,0))),"")</f>
        <v>kmk002@mymail.sim.edu.sg</v>
      </c>
      <c r="I2876" s="14" t="str">
        <f t="array" ref="I2876">iferror(index(KlikEDM!C:C,match(H2876,KlikEDM!A:A,0)),"")</f>
        <v>eblast A</v>
      </c>
      <c r="J2876" s="15" t="str">
        <f t="array" ref="J2876">iferror(lower(index(MultiMail!D:D,match(C2876,MultiMail!A:A,0))),"")</f>
        <v>kaungminkhant@gmail.com</v>
      </c>
      <c r="K2876" s="14" t="str">
        <f t="array" ref="K2876">iferror(index(KlikEDM!C:C,match(J2876,KlikEDM!A:A,0)),"")</f>
        <v/>
      </c>
      <c r="L2876" s="14"/>
      <c r="M2876" s="14">
        <v>9.0604805E7</v>
      </c>
      <c r="N2876" s="14" t="str">
        <f>IF(ISERROR(MATCH(C2876,Completed!A:A,0)),IF(ISERROR(MATCH(C2876,Unsub!B:B,0)),IF(H2876&lt;&gt;"",IF(O2876&lt;&gt;"",O2876,C2876&amp;"|"&amp;M2876&amp;"|"&amp;PROPER(B2876)&amp;"|"&amp;LOWER(H2876)),"#"),""),"")</f>
        <v>12876|90604805|Kaung Min Khant|kmk002@mymail.sim.edu.sg
12876|90604805|Kaung Min Khant|KAUNGMINKHANT@GMAIL.COM
</v>
      </c>
      <c r="O2876" s="16" t="str">
        <f t="array" ref="O2876">IFERROR(INDEX(MultiMail!G:G,MATCH(C2876,MultiMail!A:A,0)),"")</f>
        <v>12876|90604805|Kaung Min Khant|kmk002@mymail.sim.edu.sg
12876|90604805|Kaung Min Khant|KAUNGMINKHANT@GMAIL.COM
</v>
      </c>
      <c r="P2876" s="17">
        <f t="array" ref="P2876">IFERROR(INDEX(EDMsort!A:A,MATCH(C2876,EDMsort!B:B,0)),"")</f>
        <v>1</v>
      </c>
      <c r="Q2876" s="18"/>
    </row>
    <row r="2877" ht="14.25" hidden="1" customHeight="1">
      <c r="A2877" s="19">
        <v>2876.0</v>
      </c>
      <c r="B2877" s="20" t="s">
        <v>3011</v>
      </c>
      <c r="C2877" s="21">
        <v>12877.0</v>
      </c>
      <c r="D2877" s="22" t="s">
        <v>18</v>
      </c>
      <c r="E2877" s="22">
        <v>9.8312088E7</v>
      </c>
      <c r="F2877" s="14" t="str">
        <f>IF(ISERROR(MATCH(C2877,Completed!A:A,0)),IF(ISERROR(MATCH(C2877,Unsub!B:B,0)),IF(LEN(E2877)=8,E2877&amp;",","#"),""),"")</f>
        <v/>
      </c>
      <c r="G2877" s="14" t="str">
        <f>if(isna(match(C2877,KlikEDM!B:B,0)),"","ClickEDM")</f>
        <v/>
      </c>
      <c r="H2877" s="15" t="str">
        <f t="array" ref="H2877">iferror(lower(index(MultiMail!C:C,match(C2877,MultiMail!A:A,0))),"")</f>
        <v>jli068@mymail.sim.edu.sg</v>
      </c>
      <c r="I2877" s="14" t="str">
        <f t="array" ref="I2877">iferror(index(KlikEDM!C:C,match(H2877,KlikEDM!A:A,0)),"")</f>
        <v/>
      </c>
      <c r="J2877" s="15" t="str">
        <f t="array" ref="J2877">iferror(lower(index(MultiMail!D:D,match(C2877,MultiMail!A:A,0))),"")</f>
        <v>lijiaxin97@gmail.com</v>
      </c>
      <c r="K2877" s="14" t="str">
        <f t="array" ref="K2877">iferror(index(KlikEDM!C:C,match(J2877,KlikEDM!A:A,0)),"")</f>
        <v/>
      </c>
      <c r="L2877" s="22"/>
      <c r="M2877" s="22">
        <v>9.8312088E7</v>
      </c>
      <c r="N2877" s="14" t="str">
        <f>IF(ISERROR(MATCH(C2877,Completed!A:A,0)),IF(ISERROR(MATCH(C2877,Unsub!B:B,0)),IF(H2877&lt;&gt;"",IF(O2877&lt;&gt;"",O2877,C2877&amp;"|"&amp;M2877&amp;"|"&amp;PROPER(B2877)&amp;"|"&amp;LOWER(H2877)),"#"),""),"")</f>
        <v/>
      </c>
      <c r="O2877" s="16" t="str">
        <f t="array" ref="O2877">IFERROR(INDEX(MultiMail!G:G,MATCH(C2877,MultiMail!A:A,0)),"")</f>
        <v>12877|98312088|Li, Jiaxin|jli068@mymail.sim.edu.sg
12877|98312088|Li, Jiaxin|LIJIAXIN97@GMAIL.COM
</v>
      </c>
      <c r="P2877" s="17" t="str">
        <f t="array" ref="P2877">IFERROR(INDEX(EDMsort!A:A,MATCH(C2877,EDMsort!B:B,0)),"")</f>
        <v/>
      </c>
      <c r="Q2877" s="18"/>
    </row>
    <row r="2878" ht="14.25" hidden="1" customHeight="1">
      <c r="A2878" s="11">
        <v>2877.0</v>
      </c>
      <c r="B2878" s="12" t="s">
        <v>3012</v>
      </c>
      <c r="C2878" s="13">
        <v>12878.0</v>
      </c>
      <c r="D2878" s="14" t="s">
        <v>18</v>
      </c>
      <c r="E2878" s="14">
        <v>8.1383269E7</v>
      </c>
      <c r="F2878" s="14" t="str">
        <f>IF(ISERROR(MATCH(C2878,Completed!A:A,0)),IF(ISERROR(MATCH(C2878,Unsub!B:B,0)),IF(LEN(E2878)=8,E2878&amp;",","#"),""),"")</f>
        <v>81383269,</v>
      </c>
      <c r="G2878" s="14" t="str">
        <f>if(isna(match(C2878,KlikEDM!B:B,0)),"","ClickEDM")</f>
        <v/>
      </c>
      <c r="H2878" s="15" t="str">
        <f t="array" ref="H2878">iferror(lower(index(MultiMail!C:C,match(C2878,MultiMail!A:A,0))),"")</f>
        <v>tsjdxche001@mymail.sim.edu.sg</v>
      </c>
      <c r="I2878" s="14" t="str">
        <f t="array" ref="I2878">iferror(index(KlikEDM!C:C,match(H2878,KlikEDM!A:A,0)),"")</f>
        <v/>
      </c>
      <c r="J2878" s="15" t="str">
        <f t="array" ref="J2878">iferror(lower(index(MultiMail!D:D,match(C2878,MultiMail!A:A,0))),"")</f>
        <v>joshuadanielchee@hotmail.com</v>
      </c>
      <c r="K2878" s="14" t="str">
        <f t="array" ref="K2878">iferror(index(KlikEDM!C:C,match(J2878,KlikEDM!A:A,0)),"")</f>
        <v/>
      </c>
      <c r="L2878" s="14"/>
      <c r="M2878" s="14">
        <v>8.1383269E7</v>
      </c>
      <c r="N2878" s="14" t="str">
        <f>IF(ISERROR(MATCH(C2878,Completed!A:A,0)),IF(ISERROR(MATCH(C2878,Unsub!B:B,0)),IF(H2878&lt;&gt;"",IF(O2878&lt;&gt;"",O2878,C2878&amp;"|"&amp;M2878&amp;"|"&amp;PROPER(B2878)&amp;"|"&amp;LOWER(H2878)),"#"),""),"")</f>
        <v>12878|81383269|Chee Tian Siang, Joshua Daniel (Xu Tianxiang)|tsjdxche001@mymail.sim.edu.sg
12878|81383269|Chee Tian Siang, Joshua Daniel (Xu Tianxiang)|JOSHUADANIELCHEE@HOTMAIL.COM
</v>
      </c>
      <c r="O2878" s="16" t="str">
        <f t="array" ref="O2878">IFERROR(INDEX(MultiMail!G:G,MATCH(C2878,MultiMail!A:A,0)),"")</f>
        <v>12878|81383269|Chee Tian Siang, Joshua Daniel (Xu Tianxiang)|tsjdxche001@mymail.sim.edu.sg
12878|81383269|Chee Tian Siang, Joshua Daniel (Xu Tianxiang)|JOSHUADANIELCHEE@HOTMAIL.COM
</v>
      </c>
      <c r="P2878" s="17">
        <f t="array" ref="P2878">IFERROR(INDEX(EDMsort!A:A,MATCH(C2878,EDMsort!B:B,0)),"")</f>
        <v>4</v>
      </c>
      <c r="Q2878" s="18"/>
    </row>
    <row r="2879" ht="14.25" customHeight="1">
      <c r="A2879" s="19">
        <v>2878.0</v>
      </c>
      <c r="B2879" s="20" t="s">
        <v>3013</v>
      </c>
      <c r="C2879" s="21">
        <v>12879.0</v>
      </c>
      <c r="D2879" s="22" t="s">
        <v>18</v>
      </c>
      <c r="E2879" s="22">
        <v>9.320182E7</v>
      </c>
      <c r="F2879" s="14" t="str">
        <f>IF(ISERROR(MATCH(C2879,Completed!A:A,0)),IF(ISERROR(MATCH(C2879,Unsub!B:B,0)),IF(LEN(E2879)=8,E2879&amp;",","#"),""),"")</f>
        <v>93201820,</v>
      </c>
      <c r="G2879" s="14" t="str">
        <f>if(isna(match(C2879,KlikEDM!B:B,0)),"","ClickEDM")</f>
        <v>ClickEDM</v>
      </c>
      <c r="H2879" s="15" t="str">
        <f t="array" ref="H2879">iferror(lower(index(MultiMail!C:C,match(C2879,MultiMail!A:A,0))),"")</f>
        <v>sansany001@mymail.sim.edu.sg</v>
      </c>
      <c r="I2879" s="14" t="str">
        <f t="array" ref="I2879">iferror(index(KlikEDM!C:C,match(H2879,KlikEDM!A:A,0)),"")</f>
        <v/>
      </c>
      <c r="J2879" s="15" t="str">
        <f t="array" ref="J2879">iferror(lower(index(MultiMail!D:D,match(C2879,MultiMail!A:A,0))),"")</f>
        <v>ansanysophia@gmail.com</v>
      </c>
      <c r="K2879" s="14" t="str">
        <f t="array" ref="K2879">iferror(index(KlikEDM!C:C,match(J2879,KlikEDM!A:A,0)),"")</f>
        <v>eblast C</v>
      </c>
      <c r="L2879" s="22"/>
      <c r="M2879" s="22">
        <v>9.320182E7</v>
      </c>
      <c r="N2879" s="14" t="str">
        <f>IF(ISERROR(MATCH(C2879,Completed!A:A,0)),IF(ISERROR(MATCH(C2879,Unsub!B:B,0)),IF(H2879&lt;&gt;"",IF(O2879&lt;&gt;"",O2879,C2879&amp;"|"&amp;M2879&amp;"|"&amp;PROPER(B2879)&amp;"|"&amp;LOWER(H2879)),"#"),""),"")</f>
        <v>12879|93201820|Sophia Ansany|sansany001@mymail.sim.edu.sg
12879|93201820|Sophia Ansany|ANSANYSOPHIA@GMAIL.COM
</v>
      </c>
      <c r="O2879" s="16" t="str">
        <f t="array" ref="O2879">IFERROR(INDEX(MultiMail!G:G,MATCH(C2879,MultiMail!A:A,0)),"")</f>
        <v>12879|93201820|Sophia Ansany|sansany001@mymail.sim.edu.sg
12879|93201820|Sophia Ansany|ANSANYSOPHIA@GMAIL.COM
</v>
      </c>
      <c r="P2879" s="17">
        <f t="array" ref="P2879">IFERROR(INDEX(EDMsort!A:A,MATCH(C2879,EDMsort!B:B,0)),"")</f>
        <v>3</v>
      </c>
      <c r="Q2879" s="18"/>
    </row>
    <row r="2880" ht="14.25" hidden="1" customHeight="1">
      <c r="A2880" s="11">
        <v>2879.0</v>
      </c>
      <c r="B2880" s="12" t="s">
        <v>3014</v>
      </c>
      <c r="C2880" s="13">
        <v>12880.0</v>
      </c>
      <c r="D2880" s="14" t="s">
        <v>18</v>
      </c>
      <c r="E2880" s="14">
        <v>9.2275473E7</v>
      </c>
      <c r="F2880" s="14" t="str">
        <f>IF(ISERROR(MATCH(C2880,Completed!A:A,0)),IF(ISERROR(MATCH(C2880,Unsub!B:B,0)),IF(LEN(E2880)=8,E2880&amp;",","#"),""),"")</f>
        <v>92275473,</v>
      </c>
      <c r="G2880" s="14" t="str">
        <f>if(isna(match(C2880,KlikEDM!B:B,0)),"","ClickEDM")</f>
        <v/>
      </c>
      <c r="H2880" s="15" t="str">
        <f t="array" ref="H2880">iferror(lower(index(MultiMail!C:C,match(C2880,MultiMail!A:A,0))),"")</f>
        <v>jqchua004@mymail.sim.edu.sg</v>
      </c>
      <c r="I2880" s="14" t="str">
        <f t="array" ref="I2880">iferror(index(KlikEDM!C:C,match(H2880,KlikEDM!A:A,0)),"")</f>
        <v/>
      </c>
      <c r="J2880" s="15" t="str">
        <f t="array" ref="J2880">iferror(lower(index(MultiMail!D:D,match(C2880,MultiMail!A:A,0))),"")</f>
        <v>chuajiaqian96@gmail.com</v>
      </c>
      <c r="K2880" s="14" t="str">
        <f t="array" ref="K2880">iferror(index(KlikEDM!C:C,match(J2880,KlikEDM!A:A,0)),"")</f>
        <v/>
      </c>
      <c r="L2880" s="14"/>
      <c r="M2880" s="14">
        <v>9.2275473E7</v>
      </c>
      <c r="N2880" s="14" t="str">
        <f>IF(ISERROR(MATCH(C2880,Completed!A:A,0)),IF(ISERROR(MATCH(C2880,Unsub!B:B,0)),IF(H2880&lt;&gt;"",IF(O2880&lt;&gt;"",O2880,C2880&amp;"|"&amp;M2880&amp;"|"&amp;PROPER(B2880)&amp;"|"&amp;LOWER(H2880)),"#"),""),"")</f>
        <v>12880|92275473|Chua Jia Qian|jqchua004@mymail.sim.edu.sg
12880|92275473|Chua Jia Qian|CHUAJIAQIAN96@GMAIL.COM
</v>
      </c>
      <c r="O2880" s="16" t="str">
        <f t="array" ref="O2880">IFERROR(INDEX(MultiMail!G:G,MATCH(C2880,MultiMail!A:A,0)),"")</f>
        <v>12880|92275473|Chua Jia Qian|jqchua004@mymail.sim.edu.sg
12880|92275473|Chua Jia Qian|CHUAJIAQIAN96@GMAIL.COM
</v>
      </c>
      <c r="P2880" s="17">
        <f t="array" ref="P2880">IFERROR(INDEX(EDMsort!A:A,MATCH(C2880,EDMsort!B:B,0)),"")</f>
        <v>2</v>
      </c>
      <c r="Q2880" s="18"/>
    </row>
    <row r="2881" ht="14.25" hidden="1" customHeight="1">
      <c r="A2881" s="19">
        <v>2880.0</v>
      </c>
      <c r="B2881" s="20" t="s">
        <v>3015</v>
      </c>
      <c r="C2881" s="21">
        <v>12881.0</v>
      </c>
      <c r="D2881" s="22" t="s">
        <v>18</v>
      </c>
      <c r="E2881" s="22">
        <v>8.3996551E7</v>
      </c>
      <c r="F2881" s="14" t="str">
        <f>IF(ISERROR(MATCH(C2881,Completed!A:A,0)),IF(ISERROR(MATCH(C2881,Unsub!B:B,0)),IF(LEN(E2881)=8,E2881&amp;",","#"),""),"")</f>
        <v>83996551,</v>
      </c>
      <c r="G2881" s="14" t="str">
        <f>if(isna(match(C2881,KlikEDM!B:B,0)),"","ClickEDM")</f>
        <v/>
      </c>
      <c r="H2881" s="15" t="str">
        <f t="array" ref="H2881">iferror(lower(index(MultiMail!C:C,match(C2881,MultiMail!A:A,0))),"")</f>
        <v>ktan017@mymail.sim.edu.sg</v>
      </c>
      <c r="I2881" s="14" t="str">
        <f t="array" ref="I2881">iferror(index(KlikEDM!C:C,match(H2881,KlikEDM!A:A,0)),"")</f>
        <v/>
      </c>
      <c r="J2881" s="15" t="str">
        <f t="array" ref="J2881">iferror(lower(index(MultiMail!D:D,match(C2881,MultiMail!A:A,0))),"")</f>
        <v>kellytan810031@gmail.com</v>
      </c>
      <c r="K2881" s="14" t="str">
        <f t="array" ref="K2881">iferror(index(KlikEDM!C:C,match(J2881,KlikEDM!A:A,0)),"")</f>
        <v/>
      </c>
      <c r="L2881" s="22"/>
      <c r="M2881" s="22">
        <v>8.3996551E7</v>
      </c>
      <c r="N2881" s="14" t="str">
        <f>IF(ISERROR(MATCH(C2881,Completed!A:A,0)),IF(ISERROR(MATCH(C2881,Unsub!B:B,0)),IF(H2881&lt;&gt;"",IF(O2881&lt;&gt;"",O2881,C2881&amp;"|"&amp;M2881&amp;"|"&amp;PROPER(B2881)&amp;"|"&amp;LOWER(H2881)),"#"),""),"")</f>
        <v>12881|83996551|Kelly Tan|ktan017@mymail.sim.edu.sg
12881|83996551|Kelly Tan|kellytan810031@gmail.com
</v>
      </c>
      <c r="O2881" s="16" t="str">
        <f t="array" ref="O2881">IFERROR(INDEX(MultiMail!G:G,MATCH(C2881,MultiMail!A:A,0)),"")</f>
        <v>12881|83996551|Kelly Tan|ktan017@mymail.sim.edu.sg
12881|83996551|Kelly Tan|kellytan810031@gmail.com
</v>
      </c>
      <c r="P2881" s="17">
        <f t="array" ref="P2881">IFERROR(INDEX(EDMsort!A:A,MATCH(C2881,EDMsort!B:B,0)),"")</f>
        <v>1</v>
      </c>
      <c r="Q2881" s="18"/>
    </row>
    <row r="2882" ht="14.25" hidden="1" customHeight="1">
      <c r="A2882" s="11">
        <v>2881.0</v>
      </c>
      <c r="B2882" s="12" t="s">
        <v>3016</v>
      </c>
      <c r="C2882" s="13">
        <v>12882.0</v>
      </c>
      <c r="D2882" s="14" t="s">
        <v>93</v>
      </c>
      <c r="E2882" s="14"/>
      <c r="F2882" s="14" t="str">
        <f>IF(ISERROR(MATCH(C2882,Completed!A:A,0)),IF(ISERROR(MATCH(C2882,Unsub!B:B,0)),IF(LEN(E2882)=8,E2882&amp;",","#"),""),"")</f>
        <v>#</v>
      </c>
      <c r="G2882" s="14" t="str">
        <f>if(isna(match(C2882,KlikEDM!B:B,0)),"","ClickEDM")</f>
        <v/>
      </c>
      <c r="H2882" s="15" t="str">
        <f t="array" ref="H2882">iferror(lower(index(MultiMail!C:C,match(C2882,MultiMail!A:A,0))),"")</f>
        <v>hjhew001@mymail.sim.edu.sg</v>
      </c>
      <c r="I2882" s="14" t="str">
        <f t="array" ref="I2882">iferror(index(KlikEDM!C:C,match(H2882,KlikEDM!A:A,0)),"")</f>
        <v/>
      </c>
      <c r="J2882" s="15" t="str">
        <f t="array" ref="J2882">iferror(lower(index(MultiMail!D:D,match(C2882,MultiMail!A:A,0))),"")</f>
        <v>hewhoongjhau@outlook.com</v>
      </c>
      <c r="K2882" s="14" t="str">
        <f t="array" ref="K2882">iferror(index(KlikEDM!C:C,match(J2882,KlikEDM!A:A,0)),"")</f>
        <v/>
      </c>
      <c r="L2882" s="14"/>
      <c r="M2882" s="14" t="s">
        <v>3017</v>
      </c>
      <c r="N2882" s="14" t="str">
        <f>IF(ISERROR(MATCH(C2882,Completed!A:A,0)),IF(ISERROR(MATCH(C2882,Unsub!B:B,0)),IF(H2882&lt;&gt;"",IF(O2882&lt;&gt;"",O2882,C2882&amp;"|"&amp;M2882&amp;"|"&amp;PROPER(B2882)&amp;"|"&amp;LOWER(H2882)),"#"),""),"")</f>
        <v>12882|MRC12882|Hew Hoong Jhau|hjhew001@mymail.sim.edu.sg
12882|MRC12882|Hew Hoong Jhau|HEWHOONGJHAU@OUTLOOK.COM
</v>
      </c>
      <c r="O2882" s="16" t="str">
        <f t="array" ref="O2882">IFERROR(INDEX(MultiMail!G:G,MATCH(C2882,MultiMail!A:A,0)),"")</f>
        <v>12882|MRC12882|Hew Hoong Jhau|hjhew001@mymail.sim.edu.sg
12882|MRC12882|Hew Hoong Jhau|HEWHOONGJHAU@OUTLOOK.COM
</v>
      </c>
      <c r="P2882" s="17">
        <f t="array" ref="P2882">IFERROR(INDEX(EDMsort!A:A,MATCH(C2882,EDMsort!B:B,0)),"")</f>
        <v>4</v>
      </c>
      <c r="Q2882" s="18"/>
    </row>
    <row r="2883" ht="14.25" hidden="1" customHeight="1">
      <c r="A2883" s="19">
        <v>2882.0</v>
      </c>
      <c r="B2883" s="20" t="s">
        <v>3018</v>
      </c>
      <c r="C2883" s="21">
        <v>12883.0</v>
      </c>
      <c r="D2883" s="22" t="s">
        <v>18</v>
      </c>
      <c r="E2883" s="22">
        <v>9.0026405E7</v>
      </c>
      <c r="F2883" s="14" t="str">
        <f>IF(ISERROR(MATCH(C2883,Completed!A:A,0)),IF(ISERROR(MATCH(C2883,Unsub!B:B,0)),IF(LEN(E2883)=8,E2883&amp;",","#"),""),"")</f>
        <v/>
      </c>
      <c r="G2883" s="14" t="str">
        <f>if(isna(match(C2883,KlikEDM!B:B,0)),"","ClickEDM")</f>
        <v/>
      </c>
      <c r="H2883" s="15" t="str">
        <f t="array" ref="H2883">iferror(lower(index(MultiMail!C:C,match(C2883,MultiMail!A:A,0))),"")</f>
        <v>jamesd001@mymail.sim.edu.sg</v>
      </c>
      <c r="I2883" s="14" t="str">
        <f t="array" ref="I2883">iferror(index(KlikEDM!C:C,match(H2883,KlikEDM!A:A,0)),"")</f>
        <v/>
      </c>
      <c r="J2883" s="15" t="str">
        <f t="array" ref="J2883">iferror(lower(index(MultiMail!D:D,match(C2883,MultiMail!A:A,0))),"")</f>
        <v>dennisjames2896@gmail.com</v>
      </c>
      <c r="K2883" s="14" t="str">
        <f t="array" ref="K2883">iferror(index(KlikEDM!C:C,match(J2883,KlikEDM!A:A,0)),"")</f>
        <v/>
      </c>
      <c r="L2883" s="22"/>
      <c r="M2883" s="22">
        <v>9.0026405E7</v>
      </c>
      <c r="N2883" s="14" t="str">
        <f>IF(ISERROR(MATCH(C2883,Completed!A:A,0)),IF(ISERROR(MATCH(C2883,Unsub!B:B,0)),IF(H2883&lt;&gt;"",IF(O2883&lt;&gt;"",O2883,C2883&amp;"|"&amp;M2883&amp;"|"&amp;PROPER(B2883)&amp;"|"&amp;LOWER(H2883)),"#"),""),"")</f>
        <v/>
      </c>
      <c r="O2883" s="16" t="str">
        <f t="array" ref="O2883">IFERROR(INDEX(MultiMail!G:G,MATCH(C2883,MultiMail!A:A,0)),"")</f>
        <v>12883|90026405|James Dennis|jamesd001@mymail.sim.edu.sg
12883|90026405|James Dennis|DENNISJAMES2896@GMAIL.COM
</v>
      </c>
      <c r="P2883" s="17" t="str">
        <f t="array" ref="P2883">IFERROR(INDEX(EDMsort!A:A,MATCH(C2883,EDMsort!B:B,0)),"")</f>
        <v/>
      </c>
      <c r="Q2883" s="18"/>
    </row>
    <row r="2884" ht="14.25" hidden="1" customHeight="1">
      <c r="A2884" s="11">
        <v>2883.0</v>
      </c>
      <c r="B2884" s="12" t="s">
        <v>3019</v>
      </c>
      <c r="C2884" s="13">
        <v>12884.0</v>
      </c>
      <c r="D2884" s="14" t="s">
        <v>18</v>
      </c>
      <c r="E2884" s="14">
        <v>9.6700286E7</v>
      </c>
      <c r="F2884" s="14" t="str">
        <f>IF(ISERROR(MATCH(C2884,Completed!A:A,0)),IF(ISERROR(MATCH(C2884,Unsub!B:B,0)),IF(LEN(E2884)=8,E2884&amp;",","#"),""),"")</f>
        <v>96700286,</v>
      </c>
      <c r="G2884" s="14" t="str">
        <f>if(isna(match(C2884,KlikEDM!B:B,0)),"","ClickEDM")</f>
        <v/>
      </c>
      <c r="H2884" s="15" t="str">
        <f t="array" ref="H2884">iferror(lower(index(MultiMail!C:C,match(C2884,MultiMail!A:A,0))),"")</f>
        <v>jjywong002@mymail.sim.edu.sg</v>
      </c>
      <c r="I2884" s="14" t="str">
        <f t="array" ref="I2884">iferror(index(KlikEDM!C:C,match(H2884,KlikEDM!A:A,0)),"")</f>
        <v/>
      </c>
      <c r="J2884" s="15" t="str">
        <f t="array" ref="J2884">iferror(lower(index(MultiMail!D:D,match(C2884,MultiMail!A:A,0))),"")</f>
        <v>jovinaluvluv@gmail.com</v>
      </c>
      <c r="K2884" s="14" t="str">
        <f t="array" ref="K2884">iferror(index(KlikEDM!C:C,match(J2884,KlikEDM!A:A,0)),"")</f>
        <v/>
      </c>
      <c r="L2884" s="14"/>
      <c r="M2884" s="14">
        <v>9.6700286E7</v>
      </c>
      <c r="N2884" s="14" t="str">
        <f>IF(ISERROR(MATCH(C2884,Completed!A:A,0)),IF(ISERROR(MATCH(C2884,Unsub!B:B,0)),IF(H2884&lt;&gt;"",IF(O2884&lt;&gt;"",O2884,C2884&amp;"|"&amp;M2884&amp;"|"&amp;PROPER(B2884)&amp;"|"&amp;LOWER(H2884)),"#"),""),"")</f>
        <v>12884|96700286|Jovina Wong Jing Yi|jjywong002@mymail.sim.edu.sg
12884|96700286|Jovina Wong Jing Yi|JOVINALUVLUV@GMAIL.COM
</v>
      </c>
      <c r="O2884" s="16" t="str">
        <f t="array" ref="O2884">IFERROR(INDEX(MultiMail!G:G,MATCH(C2884,MultiMail!A:A,0)),"")</f>
        <v>12884|96700286|Jovina Wong Jing Yi|jjywong002@mymail.sim.edu.sg
12884|96700286|Jovina Wong Jing Yi|JOVINALUVLUV@GMAIL.COM
</v>
      </c>
      <c r="P2884" s="17">
        <f t="array" ref="P2884">IFERROR(INDEX(EDMsort!A:A,MATCH(C2884,EDMsort!B:B,0)),"")</f>
        <v>3</v>
      </c>
      <c r="Q2884" s="18"/>
    </row>
    <row r="2885" ht="14.25" customHeight="1">
      <c r="A2885" s="19">
        <v>2884.0</v>
      </c>
      <c r="B2885" s="20" t="s">
        <v>3020</v>
      </c>
      <c r="C2885" s="21">
        <v>12885.0</v>
      </c>
      <c r="D2885" s="22" t="s">
        <v>18</v>
      </c>
      <c r="E2885" s="22">
        <v>9.3383071E7</v>
      </c>
      <c r="F2885" s="14" t="str">
        <f>IF(ISERROR(MATCH(C2885,Completed!A:A,0)),IF(ISERROR(MATCH(C2885,Unsub!B:B,0)),IF(LEN(E2885)=8,E2885&amp;",","#"),""),"")</f>
        <v>93383071,</v>
      </c>
      <c r="G2885" s="14" t="str">
        <f>if(isna(match(C2885,KlikEDM!B:B,0)),"","ClickEDM")</f>
        <v>ClickEDM</v>
      </c>
      <c r="H2885" s="15" t="str">
        <f t="array" ref="H2885">iferror(lower(index(MultiMail!C:C,match(C2885,MultiMail!A:A,0))),"")</f>
        <v>ylmseah001@mymail.sim.edu.sg</v>
      </c>
      <c r="I2885" s="14" t="str">
        <f t="array" ref="I2885">iferror(index(KlikEDM!C:C,match(H2885,KlikEDM!A:A,0)),"")</f>
        <v/>
      </c>
      <c r="J2885" s="15" t="str">
        <f t="array" ref="J2885">iferror(lower(index(MultiMail!D:D,match(C2885,MultiMail!A:A,0))),"")</f>
        <v>mansylei0302@gmail.com</v>
      </c>
      <c r="K2885" s="14" t="str">
        <f t="array" ref="K2885">iferror(index(KlikEDM!C:C,match(J2885,KlikEDM!A:A,0)),"")</f>
        <v>eblast B</v>
      </c>
      <c r="L2885" s="22"/>
      <c r="M2885" s="22">
        <v>9.3383071E7</v>
      </c>
      <c r="N2885" s="14" t="str">
        <f>IF(ISERROR(MATCH(C2885,Completed!A:A,0)),IF(ISERROR(MATCH(C2885,Unsub!B:B,0)),IF(H2885&lt;&gt;"",IF(O2885&lt;&gt;"",O2885,C2885&amp;"|"&amp;M2885&amp;"|"&amp;PROPER(B2885)&amp;"|"&amp;LOWER(H2885)),"#"),""),"")</f>
        <v>12885|93383071|Seah Yun Lei Mandy|ylmseah001@mymail.sim.edu.sg
12885|93383071|Seah Yun Lei Mandy|MANSYLEI0302@GMAIL.COM
</v>
      </c>
      <c r="O2885" s="16" t="str">
        <f t="array" ref="O2885">IFERROR(INDEX(MultiMail!G:G,MATCH(C2885,MultiMail!A:A,0)),"")</f>
        <v>12885|93383071|Seah Yun Lei Mandy|ylmseah001@mymail.sim.edu.sg
12885|93383071|Seah Yun Lei Mandy|MANSYLEI0302@GMAIL.COM
</v>
      </c>
      <c r="P2885" s="17">
        <f t="array" ref="P2885">IFERROR(INDEX(EDMsort!A:A,MATCH(C2885,EDMsort!B:B,0)),"")</f>
        <v>2</v>
      </c>
      <c r="Q2885" s="18"/>
    </row>
    <row r="2886" ht="14.25" hidden="1" customHeight="1">
      <c r="A2886" s="11">
        <v>2885.0</v>
      </c>
      <c r="B2886" s="12" t="s">
        <v>3021</v>
      </c>
      <c r="C2886" s="13">
        <v>12886.0</v>
      </c>
      <c r="D2886" s="14" t="s">
        <v>18</v>
      </c>
      <c r="E2886" s="14">
        <v>8.321495E7</v>
      </c>
      <c r="F2886" s="14" t="str">
        <f>IF(ISERROR(MATCH(C2886,Completed!A:A,0)),IF(ISERROR(MATCH(C2886,Unsub!B:B,0)),IF(LEN(E2886)=8,E2886&amp;",","#"),""),"")</f>
        <v/>
      </c>
      <c r="G2886" s="14" t="str">
        <f>if(isna(match(C2886,KlikEDM!B:B,0)),"","ClickEDM")</f>
        <v/>
      </c>
      <c r="H2886" s="15" t="str">
        <f t="array" ref="H2886">iferror(lower(index(MultiMail!C:C,match(C2886,MultiMail!A:A,0))),"")</f>
        <v>smlim037@mymail.sim.edu.sg</v>
      </c>
      <c r="I2886" s="14" t="str">
        <f t="array" ref="I2886">iferror(index(KlikEDM!C:C,match(H2886,KlikEDM!A:A,0)),"")</f>
        <v/>
      </c>
      <c r="J2886" s="15" t="str">
        <f t="array" ref="J2886">iferror(lower(index(MultiMail!D:D,match(C2886,MultiMail!A:A,0))),"")</f>
        <v>limsimin1998@gmail.com</v>
      </c>
      <c r="K2886" s="14" t="str">
        <f t="array" ref="K2886">iferror(index(KlikEDM!C:C,match(J2886,KlikEDM!A:A,0)),"")</f>
        <v/>
      </c>
      <c r="L2886" s="14"/>
      <c r="M2886" s="14">
        <v>8.321495E7</v>
      </c>
      <c r="N2886" s="14" t="str">
        <f>IF(ISERROR(MATCH(C2886,Completed!A:A,0)),IF(ISERROR(MATCH(C2886,Unsub!B:B,0)),IF(H2886&lt;&gt;"",IF(O2886&lt;&gt;"",O2886,C2886&amp;"|"&amp;M2886&amp;"|"&amp;PROPER(B2886)&amp;"|"&amp;LOWER(H2886)),"#"),""),"")</f>
        <v/>
      </c>
      <c r="O2886" s="16" t="str">
        <f t="array" ref="O2886">IFERROR(INDEX(MultiMail!G:G,MATCH(C2886,MultiMail!A:A,0)),"")</f>
        <v>12886|83214950|Lim Si Min|smlim037@mymail.sim.edu.sg
12886|83214950|Lim Si Min|LIMSIMIN1998@GMAIL.COM
</v>
      </c>
      <c r="P2886" s="17" t="str">
        <f t="array" ref="P2886">IFERROR(INDEX(EDMsort!A:A,MATCH(C2886,EDMsort!B:B,0)),"")</f>
        <v/>
      </c>
      <c r="Q2886" s="18"/>
    </row>
    <row r="2887" ht="14.25" customHeight="1">
      <c r="A2887" s="19">
        <v>2886.0</v>
      </c>
      <c r="B2887" s="20" t="s">
        <v>3022</v>
      </c>
      <c r="C2887" s="21">
        <v>12887.0</v>
      </c>
      <c r="D2887" s="22" t="s">
        <v>18</v>
      </c>
      <c r="E2887" s="22">
        <v>8.1118038E7</v>
      </c>
      <c r="F2887" s="14" t="str">
        <f>IF(ISERROR(MATCH(C2887,Completed!A:A,0)),IF(ISERROR(MATCH(C2887,Unsub!B:B,0)),IF(LEN(E2887)=8,E2887&amp;",","#"),""),"")</f>
        <v>81118038,</v>
      </c>
      <c r="G2887" s="14" t="str">
        <f>if(isna(match(C2887,KlikEDM!B:B,0)),"","ClickEDM")</f>
        <v>ClickEDM</v>
      </c>
      <c r="H2887" s="15" t="str">
        <f t="array" ref="H2887">iferror(lower(index(MultiMail!C:C,match(C2887,MultiMail!A:A,0))),"")</f>
        <v>jygling001@mymail.sim.edu.sg</v>
      </c>
      <c r="I2887" s="14" t="str">
        <f t="array" ref="I2887">iferror(index(KlikEDM!C:C,match(H2887,KlikEDM!A:A,0)),"")</f>
        <v/>
      </c>
      <c r="J2887" s="15" t="str">
        <f t="array" ref="J2887">iferror(lower(index(MultiMail!D:D,match(C2887,MultiMail!A:A,0))),"")</f>
        <v>gareth.1492@gmail.com</v>
      </c>
      <c r="K2887" s="14" t="str">
        <f t="array" ref="K2887">iferror(index(KlikEDM!C:C,match(J2887,KlikEDM!A:A,0)),"")</f>
        <v>eblast A</v>
      </c>
      <c r="L2887" s="22"/>
      <c r="M2887" s="22">
        <v>8.1118038E7</v>
      </c>
      <c r="N2887" s="14" t="str">
        <f>IF(ISERROR(MATCH(C2887,Completed!A:A,0)),IF(ISERROR(MATCH(C2887,Unsub!B:B,0)),IF(H2887&lt;&gt;"",IF(O2887&lt;&gt;"",O2887,C2887&amp;"|"&amp;M2887&amp;"|"&amp;PROPER(B2887)&amp;"|"&amp;LOWER(H2887)),"#"),""),"")</f>
        <v>12887|81118038|Ling Jing Yang Gareth|jygling001@mymail.sim.edu.sg
12887|81118038|Ling Jing Yang Gareth|GARETH.1492@GMAIL.COM
</v>
      </c>
      <c r="O2887" s="16" t="str">
        <f t="array" ref="O2887">IFERROR(INDEX(MultiMail!G:G,MATCH(C2887,MultiMail!A:A,0)),"")</f>
        <v>12887|81118038|Ling Jing Yang Gareth|jygling001@mymail.sim.edu.sg
12887|81118038|Ling Jing Yang Gareth|GARETH.1492@GMAIL.COM
</v>
      </c>
      <c r="P2887" s="17">
        <f t="array" ref="P2887">IFERROR(INDEX(EDMsort!A:A,MATCH(C2887,EDMsort!B:B,0)),"")</f>
        <v>1</v>
      </c>
      <c r="Q2887" s="18"/>
    </row>
    <row r="2888" ht="14.25" hidden="1" customHeight="1">
      <c r="A2888" s="11">
        <v>2887.0</v>
      </c>
      <c r="B2888" s="12" t="s">
        <v>3023</v>
      </c>
      <c r="C2888" s="13">
        <v>12888.0</v>
      </c>
      <c r="D2888" s="14" t="s">
        <v>18</v>
      </c>
      <c r="E2888" s="14">
        <v>9.1058152E7</v>
      </c>
      <c r="F2888" s="14" t="str">
        <f>IF(ISERROR(MATCH(C2888,Completed!A:A,0)),IF(ISERROR(MATCH(C2888,Unsub!B:B,0)),IF(LEN(E2888)=8,E2888&amp;",","#"),""),"")</f>
        <v/>
      </c>
      <c r="G2888" s="14" t="str">
        <f>if(isna(match(C2888,KlikEDM!B:B,0)),"","ClickEDM")</f>
        <v/>
      </c>
      <c r="H2888" s="15" t="str">
        <f t="array" ref="H2888">iferror(lower(index(MultiMail!C:C,match(C2888,MultiMail!A:A,0))),"")</f>
        <v>mylau001@mymail.sim.edu.sg</v>
      </c>
      <c r="I2888" s="14" t="str">
        <f t="array" ref="I2888">iferror(index(KlikEDM!C:C,match(H2888,KlikEDM!A:A,0)),"")</f>
        <v/>
      </c>
      <c r="J2888" s="15" t="str">
        <f t="array" ref="J2888">iferror(lower(index(MultiMail!D:D,match(C2888,MultiMail!A:A,0))),"")</f>
        <v>mengyangl@hotmail.com</v>
      </c>
      <c r="K2888" s="14" t="str">
        <f t="array" ref="K2888">iferror(index(KlikEDM!C:C,match(J2888,KlikEDM!A:A,0)),"")</f>
        <v/>
      </c>
      <c r="L2888" s="14"/>
      <c r="M2888" s="14">
        <v>9.1058152E7</v>
      </c>
      <c r="N2888" s="14" t="str">
        <f>IF(ISERROR(MATCH(C2888,Completed!A:A,0)),IF(ISERROR(MATCH(C2888,Unsub!B:B,0)),IF(H2888&lt;&gt;"",IF(O2888&lt;&gt;"",O2888,C2888&amp;"|"&amp;M2888&amp;"|"&amp;PROPER(B2888)&amp;"|"&amp;LOWER(H2888)),"#"),""),"")</f>
        <v/>
      </c>
      <c r="O2888" s="16" t="str">
        <f t="array" ref="O2888">IFERROR(INDEX(MultiMail!G:G,MATCH(C2888,MultiMail!A:A,0)),"")</f>
        <v>12888|91058152|Lau Meng Yang|mylau001@mymail.sim.edu.sg
12888|91058152|Lau Meng Yang|mengyangl@hotmail.com
</v>
      </c>
      <c r="P2888" s="17" t="str">
        <f t="array" ref="P2888">IFERROR(INDEX(EDMsort!A:A,MATCH(C2888,EDMsort!B:B,0)),"")</f>
        <v/>
      </c>
      <c r="Q2888" s="18"/>
    </row>
    <row r="2889" ht="14.25" hidden="1" customHeight="1">
      <c r="A2889" s="19">
        <v>2888.0</v>
      </c>
      <c r="B2889" s="20" t="s">
        <v>3024</v>
      </c>
      <c r="C2889" s="21">
        <v>12889.0</v>
      </c>
      <c r="D2889" s="22" t="s">
        <v>18</v>
      </c>
      <c r="E2889" s="22">
        <v>9.7850395E7</v>
      </c>
      <c r="F2889" s="14" t="str">
        <f>IF(ISERROR(MATCH(C2889,Completed!A:A,0)),IF(ISERROR(MATCH(C2889,Unsub!B:B,0)),IF(LEN(E2889)=8,E2889&amp;",","#"),""),"")</f>
        <v/>
      </c>
      <c r="G2889" s="14" t="str">
        <f>if(isna(match(C2889,KlikEDM!B:B,0)),"","ClickEDM")</f>
        <v/>
      </c>
      <c r="H2889" s="15" t="str">
        <f t="array" ref="H2889">iferror(lower(index(MultiMail!C:C,match(C2889,MultiMail!A:A,0))),"")</f>
        <v>cyjchia001@mymail.sim.edu.sg</v>
      </c>
      <c r="I2889" s="14" t="str">
        <f t="array" ref="I2889">iferror(index(KlikEDM!C:C,match(H2889,KlikEDM!A:A,0)),"")</f>
        <v/>
      </c>
      <c r="J2889" s="15" t="str">
        <f t="array" ref="J2889">iferror(lower(index(MultiMail!D:D,match(C2889,MultiMail!A:A,0))),"")</f>
        <v>ringwar199@hotmail.com</v>
      </c>
      <c r="K2889" s="14" t="str">
        <f t="array" ref="K2889">iferror(index(KlikEDM!C:C,match(J2889,KlikEDM!A:A,0)),"")</f>
        <v/>
      </c>
      <c r="L2889" s="22"/>
      <c r="M2889" s="22">
        <v>9.7850395E7</v>
      </c>
      <c r="N2889" s="14" t="str">
        <f>IF(ISERROR(MATCH(C2889,Completed!A:A,0)),IF(ISERROR(MATCH(C2889,Unsub!B:B,0)),IF(H2889&lt;&gt;"",IF(O2889&lt;&gt;"",O2889,C2889&amp;"|"&amp;M2889&amp;"|"&amp;PROPER(B2889)&amp;"|"&amp;LOWER(H2889)),"#"),""),"")</f>
        <v/>
      </c>
      <c r="O2889" s="16" t="str">
        <f t="array" ref="O2889">IFERROR(INDEX(MultiMail!G:G,MATCH(C2889,MultiMail!A:A,0)),"")</f>
        <v>12889|97850395|Chia Chang Yu, Jonathan|cyjchia001@mymail.sim.edu.sg
12889|97850395|Chia Chang Yu, Jonathan|ringwar199@hotmail.com
</v>
      </c>
      <c r="P2889" s="17" t="str">
        <f t="array" ref="P2889">IFERROR(INDEX(EDMsort!A:A,MATCH(C2889,EDMsort!B:B,0)),"")</f>
        <v/>
      </c>
      <c r="Q2889" s="18"/>
    </row>
    <row r="2890" ht="14.25" hidden="1" customHeight="1">
      <c r="A2890" s="11">
        <v>2889.0</v>
      </c>
      <c r="B2890" s="12" t="s">
        <v>3025</v>
      </c>
      <c r="C2890" s="13">
        <v>12890.0</v>
      </c>
      <c r="D2890" s="14" t="s">
        <v>46</v>
      </c>
      <c r="E2890" s="14"/>
      <c r="F2890" s="14" t="str">
        <f>IF(ISERROR(MATCH(C2890,Completed!A:A,0)),IF(ISERROR(MATCH(C2890,Unsub!B:B,0)),IF(LEN(E2890)=8,E2890&amp;",","#"),""),"")</f>
        <v>#</v>
      </c>
      <c r="G2890" s="14" t="str">
        <f>if(isna(match(C2890,KlikEDM!B:B,0)),"","ClickEDM")</f>
        <v/>
      </c>
      <c r="H2890" s="15" t="str">
        <f t="array" ref="H2890">iferror(lower(index(MultiMail!C:C,match(C2890,MultiMail!A:A,0))),"")</f>
        <v>yzhao025@mymail.sim.edu.sg</v>
      </c>
      <c r="I2890" s="14" t="str">
        <f t="array" ref="I2890">iferror(index(KlikEDM!C:C,match(H2890,KlikEDM!A:A,0)),"")</f>
        <v/>
      </c>
      <c r="J2890" s="15" t="str">
        <f t="array" ref="J2890">iferror(lower(index(MultiMail!D:D,match(C2890,MultiMail!A:A,0))),"")</f>
        <v>zhaoyalian12@gmail.com</v>
      </c>
      <c r="K2890" s="14" t="str">
        <f t="array" ref="K2890">iferror(index(KlikEDM!C:C,match(J2890,KlikEDM!A:A,0)),"")</f>
        <v/>
      </c>
      <c r="L2890" s="14"/>
      <c r="M2890" s="14" t="s">
        <v>3026</v>
      </c>
      <c r="N2890" s="14" t="str">
        <f>IF(ISERROR(MATCH(C2890,Completed!A:A,0)),IF(ISERROR(MATCH(C2890,Unsub!B:B,0)),IF(H2890&lt;&gt;"",IF(O2890&lt;&gt;"",O2890,C2890&amp;"|"&amp;M2890&amp;"|"&amp;PROPER(B2890)&amp;"|"&amp;LOWER(H2890)),"#"),""),"")</f>
        <v>12890|MRC12890|Zhao Yalian|yzhao025@mymail.sim.edu.sg
12890|MRC12890|Zhao Yalian|ZHAOYALIAN12@GMAIL.COM
</v>
      </c>
      <c r="O2890" s="16" t="str">
        <f t="array" ref="O2890">IFERROR(INDEX(MultiMail!G:G,MATCH(C2890,MultiMail!A:A,0)),"")</f>
        <v>12890|MRC12890|Zhao Yalian|yzhao025@mymail.sim.edu.sg
12890|MRC12890|Zhao Yalian|ZHAOYALIAN12@GMAIL.COM
</v>
      </c>
      <c r="P2890" s="17">
        <f t="array" ref="P2890">IFERROR(INDEX(EDMsort!A:A,MATCH(C2890,EDMsort!B:B,0)),"")</f>
        <v>4</v>
      </c>
      <c r="Q2890" s="18"/>
    </row>
    <row r="2891" ht="14.25" hidden="1" customHeight="1">
      <c r="A2891" s="19">
        <v>2890.0</v>
      </c>
      <c r="B2891" s="20" t="s">
        <v>3027</v>
      </c>
      <c r="C2891" s="21">
        <v>12891.0</v>
      </c>
      <c r="D2891" s="22" t="s">
        <v>18</v>
      </c>
      <c r="E2891" s="22">
        <v>8.1445617E7</v>
      </c>
      <c r="F2891" s="14" t="str">
        <f>IF(ISERROR(MATCH(C2891,Completed!A:A,0)),IF(ISERROR(MATCH(C2891,Unsub!B:B,0)),IF(LEN(E2891)=8,E2891&amp;",","#"),""),"")</f>
        <v>81445617,</v>
      </c>
      <c r="G2891" s="14" t="str">
        <f>if(isna(match(C2891,KlikEDM!B:B,0)),"","ClickEDM")</f>
        <v/>
      </c>
      <c r="H2891" s="15" t="str">
        <f t="array" ref="H2891">iferror(lower(index(MultiMail!C:C,match(C2891,MultiMail!A:A,0))),"")</f>
        <v>tlchoo001@mymail.sim.edu.sg</v>
      </c>
      <c r="I2891" s="14" t="str">
        <f t="array" ref="I2891">iferror(index(KlikEDM!C:C,match(H2891,KlikEDM!A:A,0)),"")</f>
        <v/>
      </c>
      <c r="J2891" s="15" t="str">
        <f t="array" ref="J2891">iferror(lower(index(MultiMail!D:D,match(C2891,MultiMail!A:A,0))),"")</f>
        <v>chootingli@gmail.com</v>
      </c>
      <c r="K2891" s="14" t="str">
        <f t="array" ref="K2891">iferror(index(KlikEDM!C:C,match(J2891,KlikEDM!A:A,0)),"")</f>
        <v/>
      </c>
      <c r="L2891" s="22"/>
      <c r="M2891" s="22">
        <v>8.1445617E7</v>
      </c>
      <c r="N2891" s="14" t="str">
        <f>IF(ISERROR(MATCH(C2891,Completed!A:A,0)),IF(ISERROR(MATCH(C2891,Unsub!B:B,0)),IF(H2891&lt;&gt;"",IF(O2891&lt;&gt;"",O2891,C2891&amp;"|"&amp;M2891&amp;"|"&amp;PROPER(B2891)&amp;"|"&amp;LOWER(H2891)),"#"),""),"")</f>
        <v>12891|81445617|Choo Ting Li|tlchoo001@mymail.sim.edu.sg
12891|81445617|Choo Ting Li|CHOOTINGLI@GMAIL.COM
</v>
      </c>
      <c r="O2891" s="16" t="str">
        <f t="array" ref="O2891">IFERROR(INDEX(MultiMail!G:G,MATCH(C2891,MultiMail!A:A,0)),"")</f>
        <v>12891|81445617|Choo Ting Li|tlchoo001@mymail.sim.edu.sg
12891|81445617|Choo Ting Li|CHOOTINGLI@GMAIL.COM
</v>
      </c>
      <c r="P2891" s="17">
        <f t="array" ref="P2891">IFERROR(INDEX(EDMsort!A:A,MATCH(C2891,EDMsort!B:B,0)),"")</f>
        <v>3</v>
      </c>
      <c r="Q2891" s="18"/>
    </row>
    <row r="2892" ht="14.25" hidden="1" customHeight="1">
      <c r="A2892" s="11">
        <v>2891.0</v>
      </c>
      <c r="B2892" s="12" t="s">
        <v>3028</v>
      </c>
      <c r="C2892" s="13">
        <v>12892.0</v>
      </c>
      <c r="D2892" s="14" t="s">
        <v>18</v>
      </c>
      <c r="E2892" s="14">
        <v>9.3219253E7</v>
      </c>
      <c r="F2892" s="14" t="str">
        <f>IF(ISERROR(MATCH(C2892,Completed!A:A,0)),IF(ISERROR(MATCH(C2892,Unsub!B:B,0)),IF(LEN(E2892)=8,E2892&amp;",","#"),""),"")</f>
        <v/>
      </c>
      <c r="G2892" s="14" t="str">
        <f>if(isna(match(C2892,KlikEDM!B:B,0)),"","ClickEDM")</f>
        <v/>
      </c>
      <c r="H2892" s="15" t="str">
        <f t="array" ref="H2892">iferror(lower(index(MultiMail!C:C,match(C2892,MultiMail!A:A,0))),"")</f>
        <v>shiffana001@mymail.sim.edu.sg</v>
      </c>
      <c r="I2892" s="14" t="str">
        <f t="array" ref="I2892">iferror(index(KlikEDM!C:C,match(H2892,KlikEDM!A:A,0)),"")</f>
        <v/>
      </c>
      <c r="J2892" s="15" t="str">
        <f t="array" ref="J2892">iferror(lower(index(MultiMail!D:D,match(C2892,MultiMail!A:A,0))),"")</f>
        <v>shiffana@live.com</v>
      </c>
      <c r="K2892" s="14" t="str">
        <f t="array" ref="K2892">iferror(index(KlikEDM!C:C,match(J2892,KlikEDM!A:A,0)),"")</f>
        <v/>
      </c>
      <c r="L2892" s="14"/>
      <c r="M2892" s="14">
        <v>9.3219253E7</v>
      </c>
      <c r="N2892" s="14" t="str">
        <f>IF(ISERROR(MATCH(C2892,Completed!A:A,0)),IF(ISERROR(MATCH(C2892,Unsub!B:B,0)),IF(H2892&lt;&gt;"",IF(O2892&lt;&gt;"",O2892,C2892&amp;"|"&amp;M2892&amp;"|"&amp;PROPER(B2892)&amp;"|"&amp;LOWER(H2892)),"#"),""),"")</f>
        <v/>
      </c>
      <c r="O2892" s="16" t="str">
        <f t="array" ref="O2892">IFERROR(INDEX(MultiMail!G:G,MATCH(C2892,MultiMail!A:A,0)),"")</f>
        <v>12892|93219253|Shiffana Farhath Kuthubudeen|shiffana001@mymail.sim.edu.sg
12892|93219253|Shiffana Farhath Kuthubudeen|SHIFFANA@LIVE.COM
</v>
      </c>
      <c r="P2892" s="17" t="str">
        <f t="array" ref="P2892">IFERROR(INDEX(EDMsort!A:A,MATCH(C2892,EDMsort!B:B,0)),"")</f>
        <v/>
      </c>
      <c r="Q2892" s="18"/>
    </row>
    <row r="2893" ht="14.25" hidden="1" customHeight="1">
      <c r="A2893" s="19">
        <v>2892.0</v>
      </c>
      <c r="B2893" s="20" t="s">
        <v>3029</v>
      </c>
      <c r="C2893" s="21">
        <v>12893.0</v>
      </c>
      <c r="D2893" s="22" t="s">
        <v>18</v>
      </c>
      <c r="E2893" s="22">
        <v>8.8932803E7</v>
      </c>
      <c r="F2893" s="14" t="str">
        <f>IF(ISERROR(MATCH(C2893,Completed!A:A,0)),IF(ISERROR(MATCH(C2893,Unsub!B:B,0)),IF(LEN(E2893)=8,E2893&amp;",","#"),""),"")</f>
        <v/>
      </c>
      <c r="G2893" s="14" t="str">
        <f>if(isna(match(C2893,KlikEDM!B:B,0)),"","ClickEDM")</f>
        <v/>
      </c>
      <c r="H2893" s="15" t="str">
        <f t="array" ref="H2893">iferror(lower(index(MultiMail!C:C,match(C2893,MultiMail!A:A,0))),"")</f>
        <v>mani004@mymail.sim.edu.sg</v>
      </c>
      <c r="I2893" s="14" t="str">
        <f t="array" ref="I2893">iferror(index(KlikEDM!C:C,match(H2893,KlikEDM!A:A,0)),"")</f>
        <v/>
      </c>
      <c r="J2893" s="15" t="str">
        <f t="array" ref="J2893">iferror(lower(index(MultiMail!D:D,match(C2893,MultiMail!A:A,0))),"")</f>
        <v>shubhangi.mani@hotmail.com</v>
      </c>
      <c r="K2893" s="14" t="str">
        <f t="array" ref="K2893">iferror(index(KlikEDM!C:C,match(J2893,KlikEDM!A:A,0)),"")</f>
        <v/>
      </c>
      <c r="L2893" s="22"/>
      <c r="M2893" s="22">
        <v>8.8932803E7</v>
      </c>
      <c r="N2893" s="14" t="str">
        <f>IF(ISERROR(MATCH(C2893,Completed!A:A,0)),IF(ISERROR(MATCH(C2893,Unsub!B:B,0)),IF(H2893&lt;&gt;"",IF(O2893&lt;&gt;"",O2893,C2893&amp;"|"&amp;M2893&amp;"|"&amp;PROPER(B2893)&amp;"|"&amp;LOWER(H2893)),"#"),""),"")</f>
        <v/>
      </c>
      <c r="O2893" s="16" t="str">
        <f t="array" ref="O2893">IFERROR(INDEX(MultiMail!G:G,MATCH(C2893,MultiMail!A:A,0)),"")</f>
        <v>12893|88932803|Shubhangi Mani|mani004@mymail.sim.edu.sg
12893|88932803|Shubhangi Mani|SHUBHANGI.MANI@HOTMAIL.COM
</v>
      </c>
      <c r="P2893" s="17" t="str">
        <f t="array" ref="P2893">IFERROR(INDEX(EDMsort!A:A,MATCH(C2893,EDMsort!B:B,0)),"")</f>
        <v/>
      </c>
      <c r="Q2893" s="18"/>
    </row>
    <row r="2894" ht="14.25" hidden="1" customHeight="1">
      <c r="A2894" s="11">
        <v>2893.0</v>
      </c>
      <c r="B2894" s="12" t="s">
        <v>3030</v>
      </c>
      <c r="C2894" s="13">
        <v>12894.0</v>
      </c>
      <c r="D2894" s="14" t="s">
        <v>18</v>
      </c>
      <c r="E2894" s="14">
        <v>9.6381015E7</v>
      </c>
      <c r="F2894" s="14" t="str">
        <f>IF(ISERROR(MATCH(C2894,Completed!A:A,0)),IF(ISERROR(MATCH(C2894,Unsub!B:B,0)),IF(LEN(E2894)=8,E2894&amp;",","#"),""),"")</f>
        <v>96381015,</v>
      </c>
      <c r="G2894" s="14" t="str">
        <f>if(isna(match(C2894,KlikEDM!B:B,0)),"","ClickEDM")</f>
        <v/>
      </c>
      <c r="H2894" s="15" t="str">
        <f t="array" ref="H2894">iferror(lower(index(MultiMail!C:C,match(C2894,MultiMail!A:A,0))),"")</f>
        <v>sklee003@mymail.sim.edu.sg</v>
      </c>
      <c r="I2894" s="14" t="str">
        <f t="array" ref="I2894">iferror(index(KlikEDM!C:C,match(H2894,KlikEDM!A:A,0)),"")</f>
        <v/>
      </c>
      <c r="J2894" s="15" t="str">
        <f t="array" ref="J2894">iferror(lower(index(MultiMail!D:D,match(C2894,MultiMail!A:A,0))),"")</f>
        <v>leeseekkheng@gmail.com</v>
      </c>
      <c r="K2894" s="14" t="str">
        <f t="array" ref="K2894">iferror(index(KlikEDM!C:C,match(J2894,KlikEDM!A:A,0)),"")</f>
        <v/>
      </c>
      <c r="L2894" s="14"/>
      <c r="M2894" s="14">
        <v>9.6381015E7</v>
      </c>
      <c r="N2894" s="14" t="str">
        <f>IF(ISERROR(MATCH(C2894,Completed!A:A,0)),IF(ISERROR(MATCH(C2894,Unsub!B:B,0)),IF(H2894&lt;&gt;"",IF(O2894&lt;&gt;"",O2894,C2894&amp;"|"&amp;M2894&amp;"|"&amp;PROPER(B2894)&amp;"|"&amp;LOWER(H2894)),"#"),""),"")</f>
        <v>12894|96381015|Lee Seek Kheng|sklee003@mymail.sim.edu.sg
12894|96381015|Lee Seek Kheng|LEESEEKKHENG@GMAIL.COM
</v>
      </c>
      <c r="O2894" s="16" t="str">
        <f t="array" ref="O2894">IFERROR(INDEX(MultiMail!G:G,MATCH(C2894,MultiMail!A:A,0)),"")</f>
        <v>12894|96381015|Lee Seek Kheng|sklee003@mymail.sim.edu.sg
12894|96381015|Lee Seek Kheng|LEESEEKKHENG@GMAIL.COM
</v>
      </c>
      <c r="P2894" s="17">
        <f t="array" ref="P2894">IFERROR(INDEX(EDMsort!A:A,MATCH(C2894,EDMsort!B:B,0)),"")</f>
        <v>2</v>
      </c>
      <c r="Q2894" s="18"/>
    </row>
    <row r="2895" ht="14.25" customHeight="1">
      <c r="A2895" s="19">
        <v>2894.0</v>
      </c>
      <c r="B2895" s="20" t="s">
        <v>3031</v>
      </c>
      <c r="C2895" s="21">
        <v>12895.0</v>
      </c>
      <c r="D2895" s="22" t="s">
        <v>18</v>
      </c>
      <c r="E2895" s="22">
        <v>9.8777985E7</v>
      </c>
      <c r="F2895" s="14" t="str">
        <f>IF(ISERROR(MATCH(C2895,Completed!A:A,0)),IF(ISERROR(MATCH(C2895,Unsub!B:B,0)),IF(LEN(E2895)=8,E2895&amp;",","#"),""),"")</f>
        <v>98777985,</v>
      </c>
      <c r="G2895" s="14" t="str">
        <f>if(isna(match(C2895,KlikEDM!B:B,0)),"","ClickEDM")</f>
        <v>ClickEDM</v>
      </c>
      <c r="H2895" s="15" t="str">
        <f t="array" ref="H2895">iferror(lower(index(MultiMail!C:C,match(C2895,MultiMail!A:A,0))),"")</f>
        <v>jhjneo001@mymail.sim.edu.sg</v>
      </c>
      <c r="I2895" s="14" t="str">
        <f t="array" ref="I2895">iferror(index(KlikEDM!C:C,match(H2895,KlikEDM!A:A,0)),"")</f>
        <v/>
      </c>
      <c r="J2895" s="15" t="str">
        <f t="array" ref="J2895">iferror(lower(index(MultiMail!D:D,match(C2895,MultiMail!A:A,0))),"")</f>
        <v>jaszy_1998@hotmail.com</v>
      </c>
      <c r="K2895" s="14" t="str">
        <f t="array" ref="K2895">iferror(index(KlikEDM!C:C,match(J2895,KlikEDM!A:A,0)),"")</f>
        <v>eblast A</v>
      </c>
      <c r="L2895" s="22"/>
      <c r="M2895" s="22">
        <v>9.8777985E7</v>
      </c>
      <c r="N2895" s="14" t="str">
        <f>IF(ISERROR(MATCH(C2895,Completed!A:A,0)),IF(ISERROR(MATCH(C2895,Unsub!B:B,0)),IF(H2895&lt;&gt;"",IF(O2895&lt;&gt;"",O2895,C2895&amp;"|"&amp;M2895&amp;"|"&amp;PROPER(B2895)&amp;"|"&amp;LOWER(H2895)),"#"),""),"")</f>
        <v>12895|98777985|Neo Jia Hui Jasmine|jhjneo001@mymail.sim.edu.sg
12895|98777985|Neo Jia Hui Jasmine|JASZY_1998@HOTMAIL.COM
</v>
      </c>
      <c r="O2895" s="16" t="str">
        <f t="array" ref="O2895">IFERROR(INDEX(MultiMail!G:G,MATCH(C2895,MultiMail!A:A,0)),"")</f>
        <v>12895|98777985|Neo Jia Hui Jasmine|jhjneo001@mymail.sim.edu.sg
12895|98777985|Neo Jia Hui Jasmine|JASZY_1998@HOTMAIL.COM
</v>
      </c>
      <c r="P2895" s="17">
        <f t="array" ref="P2895">IFERROR(INDEX(EDMsort!A:A,MATCH(C2895,EDMsort!B:B,0)),"")</f>
        <v>1</v>
      </c>
      <c r="Q2895" s="18"/>
    </row>
    <row r="2896" ht="14.25" hidden="1" customHeight="1">
      <c r="A2896" s="11">
        <v>2895.0</v>
      </c>
      <c r="B2896" s="12" t="s">
        <v>3032</v>
      </c>
      <c r="C2896" s="13">
        <v>12896.0</v>
      </c>
      <c r="D2896" s="14" t="s">
        <v>18</v>
      </c>
      <c r="E2896" s="14">
        <v>8.4217356E7</v>
      </c>
      <c r="F2896" s="14" t="str">
        <f>IF(ISERROR(MATCH(C2896,Completed!A:A,0)),IF(ISERROR(MATCH(C2896,Unsub!B:B,0)),IF(LEN(E2896)=8,E2896&amp;",","#"),""),"")</f>
        <v>84217356,</v>
      </c>
      <c r="G2896" s="14" t="str">
        <f>if(isna(match(C2896,KlikEDM!B:B,0)),"","ClickEDM")</f>
        <v/>
      </c>
      <c r="H2896" s="15" t="str">
        <f t="array" ref="H2896">iferror(lower(index(MultiMail!C:C,match(C2896,MultiMail!A:A,0))),"")</f>
        <v>wlchang003@mymail.sim.edu.sg</v>
      </c>
      <c r="I2896" s="14" t="str">
        <f t="array" ref="I2896">iferror(index(KlikEDM!C:C,match(H2896,KlikEDM!A:A,0)),"")</f>
        <v/>
      </c>
      <c r="J2896" s="15" t="str">
        <f t="array" ref="J2896">iferror(lower(index(MultiMail!D:D,match(C2896,MultiMail!A:A,0))),"")</f>
        <v>chitty1997.cwl@gmail.com</v>
      </c>
      <c r="K2896" s="14" t="str">
        <f t="array" ref="K2896">iferror(index(KlikEDM!C:C,match(J2896,KlikEDM!A:A,0)),"")</f>
        <v/>
      </c>
      <c r="L2896" s="14"/>
      <c r="M2896" s="14">
        <v>8.4217356E7</v>
      </c>
      <c r="N2896" s="14" t="str">
        <f>IF(ISERROR(MATCH(C2896,Completed!A:A,0)),IF(ISERROR(MATCH(C2896,Unsub!B:B,0)),IF(H2896&lt;&gt;"",IF(O2896&lt;&gt;"",O2896,C2896&amp;"|"&amp;M2896&amp;"|"&amp;PROPER(B2896)&amp;"|"&amp;LOWER(H2896)),"#"),""),"")</f>
        <v>12896|84217356|Chang Wen Li|wlchang003@mymail.sim.edu.sg
12896|84217356|Chang Wen Li|Chitty1997.cwl@gmail.com
</v>
      </c>
      <c r="O2896" s="16" t="str">
        <f t="array" ref="O2896">IFERROR(INDEX(MultiMail!G:G,MATCH(C2896,MultiMail!A:A,0)),"")</f>
        <v>12896|84217356|Chang Wen Li|wlchang003@mymail.sim.edu.sg
12896|84217356|Chang Wen Li|Chitty1997.cwl@gmail.com
</v>
      </c>
      <c r="P2896" s="17">
        <f t="array" ref="P2896">IFERROR(INDEX(EDMsort!A:A,MATCH(C2896,EDMsort!B:B,0)),"")</f>
        <v>4</v>
      </c>
      <c r="Q2896" s="18"/>
    </row>
    <row r="2897" ht="14.25" hidden="1" customHeight="1">
      <c r="A2897" s="19">
        <v>2896.0</v>
      </c>
      <c r="B2897" s="20" t="s">
        <v>3033</v>
      </c>
      <c r="C2897" s="21">
        <v>12897.0</v>
      </c>
      <c r="D2897" s="22" t="s">
        <v>18</v>
      </c>
      <c r="E2897" s="22">
        <v>9.675283E7</v>
      </c>
      <c r="F2897" s="14" t="str">
        <f>IF(ISERROR(MATCH(C2897,Completed!A:A,0)),IF(ISERROR(MATCH(C2897,Unsub!B:B,0)),IF(LEN(E2897)=8,E2897&amp;",","#"),""),"")</f>
        <v/>
      </c>
      <c r="G2897" s="14" t="str">
        <f>if(isna(match(C2897,KlikEDM!B:B,0)),"","ClickEDM")</f>
        <v/>
      </c>
      <c r="H2897" s="15" t="str">
        <f t="array" ref="H2897">iferror(lower(index(MultiMail!C:C,match(C2897,MultiMail!A:A,0))),"")</f>
        <v>lmltan002@mymail.sim.edu.sg</v>
      </c>
      <c r="I2897" s="14" t="str">
        <f t="array" ref="I2897">iferror(index(KlikEDM!C:C,match(H2897,KlikEDM!A:A,0)),"")</f>
        <v/>
      </c>
      <c r="J2897" s="15" t="str">
        <f t="array" ref="J2897">iferror(lower(index(MultiMail!D:D,match(C2897,MultiMail!A:A,0))),"")</f>
        <v>luketanml@gmail.com</v>
      </c>
      <c r="K2897" s="14" t="str">
        <f t="array" ref="K2897">iferror(index(KlikEDM!C:C,match(J2897,KlikEDM!A:A,0)),"")</f>
        <v/>
      </c>
      <c r="L2897" s="22"/>
      <c r="M2897" s="22">
        <v>9.675283E7</v>
      </c>
      <c r="N2897" s="14" t="str">
        <f>IF(ISERROR(MATCH(C2897,Completed!A:A,0)),IF(ISERROR(MATCH(C2897,Unsub!B:B,0)),IF(H2897&lt;&gt;"",IF(O2897&lt;&gt;"",O2897,C2897&amp;"|"&amp;M2897&amp;"|"&amp;PROPER(B2897)&amp;"|"&amp;LOWER(H2897)),"#"),""),"")</f>
        <v/>
      </c>
      <c r="O2897" s="16" t="str">
        <f t="array" ref="O2897">IFERROR(INDEX(MultiMail!G:G,MATCH(C2897,MultiMail!A:A,0)),"")</f>
        <v>12897|96752830|Luke Tan Ming Li|lmltan002@mymail.sim.edu.sg
12897|96752830|Luke Tan Ming Li|LUKETANML@GMAIL.COM
</v>
      </c>
      <c r="P2897" s="17" t="str">
        <f t="array" ref="P2897">IFERROR(INDEX(EDMsort!A:A,MATCH(C2897,EDMsort!B:B,0)),"")</f>
        <v/>
      </c>
      <c r="Q2897" s="18"/>
    </row>
    <row r="2898" ht="14.25" hidden="1" customHeight="1">
      <c r="A2898" s="11">
        <v>2897.0</v>
      </c>
      <c r="B2898" s="12" t="s">
        <v>3034</v>
      </c>
      <c r="C2898" s="13">
        <v>12898.0</v>
      </c>
      <c r="D2898" s="14" t="s">
        <v>18</v>
      </c>
      <c r="E2898" s="14">
        <v>9.6520499E7</v>
      </c>
      <c r="F2898" s="14" t="str">
        <f>IF(ISERROR(MATCH(C2898,Completed!A:A,0)),IF(ISERROR(MATCH(C2898,Unsub!B:B,0)),IF(LEN(E2898)=8,E2898&amp;",","#"),""),"")</f>
        <v/>
      </c>
      <c r="G2898" s="14" t="str">
        <f>if(isna(match(C2898,KlikEDM!B:B,0)),"","ClickEDM")</f>
        <v/>
      </c>
      <c r="H2898" s="15" t="str">
        <f t="array" ref="H2898">iferror(lower(index(MultiMail!C:C,match(C2898,MultiMail!A:A,0))),"")</f>
        <v>sangitaa001@mymail.sim.edu.sg</v>
      </c>
      <c r="I2898" s="14" t="str">
        <f t="array" ref="I2898">iferror(index(KlikEDM!C:C,match(H2898,KlikEDM!A:A,0)),"")</f>
        <v/>
      </c>
      <c r="J2898" s="15" t="str">
        <f t="array" ref="J2898">iferror(lower(index(MultiMail!D:D,match(C2898,MultiMail!A:A,0))),"")</f>
        <v>sangita.arul15@gmail.com</v>
      </c>
      <c r="K2898" s="14" t="str">
        <f t="array" ref="K2898">iferror(index(KlikEDM!C:C,match(J2898,KlikEDM!A:A,0)),"")</f>
        <v/>
      </c>
      <c r="L2898" s="14"/>
      <c r="M2898" s="14">
        <v>9.6520499E7</v>
      </c>
      <c r="N2898" s="14" t="str">
        <f>IF(ISERROR(MATCH(C2898,Completed!A:A,0)),IF(ISERROR(MATCH(C2898,Unsub!B:B,0)),IF(H2898&lt;&gt;"",IF(O2898&lt;&gt;"",O2898,C2898&amp;"|"&amp;M2898&amp;"|"&amp;PROPER(B2898)&amp;"|"&amp;LOWER(H2898)),"#"),""),"")</f>
        <v/>
      </c>
      <c r="O2898" s="16" t="str">
        <f t="array" ref="O2898">IFERROR(INDEX(MultiMail!G:G,MATCH(C2898,MultiMail!A:A,0)),"")</f>
        <v>12898|96520499|Sangita Arul|sangitaa001@mymail.sim.edu.sg
12898|96520499|Sangita Arul|SANGITA.ARUL15@GMAIL.COM
</v>
      </c>
      <c r="P2898" s="17" t="str">
        <f t="array" ref="P2898">IFERROR(INDEX(EDMsort!A:A,MATCH(C2898,EDMsort!B:B,0)),"")</f>
        <v/>
      </c>
      <c r="Q2898" s="18"/>
    </row>
    <row r="2899" ht="14.25" hidden="1" customHeight="1">
      <c r="A2899" s="19">
        <v>2898.0</v>
      </c>
      <c r="B2899" s="20" t="s">
        <v>3035</v>
      </c>
      <c r="C2899" s="21">
        <v>12899.0</v>
      </c>
      <c r="D2899" s="22" t="s">
        <v>18</v>
      </c>
      <c r="E2899" s="22">
        <v>9.4501508E7</v>
      </c>
      <c r="F2899" s="14" t="str">
        <f>IF(ISERROR(MATCH(C2899,Completed!A:A,0)),IF(ISERROR(MATCH(C2899,Unsub!B:B,0)),IF(LEN(E2899)=8,E2899&amp;",","#"),""),"")</f>
        <v>94501508,</v>
      </c>
      <c r="G2899" s="14" t="str">
        <f>if(isna(match(C2899,KlikEDM!B:B,0)),"","ClickEDM")</f>
        <v/>
      </c>
      <c r="H2899" s="15" t="str">
        <f t="array" ref="H2899">iferror(lower(index(MultiMail!C:C,match(C2899,MultiMail!A:A,0))),"")</f>
        <v>kelaver001@mymail.sim.edu.sg</v>
      </c>
      <c r="I2899" s="14" t="str">
        <f t="array" ref="I2899">iferror(index(KlikEDM!C:C,match(H2899,KlikEDM!A:A,0)),"")</f>
        <v/>
      </c>
      <c r="J2899" s="15" t="str">
        <f t="array" ref="J2899">iferror(lower(index(MultiMail!D:D,match(C2899,MultiMail!A:A,0))),"")</f>
        <v>tharani_1234@hotmail.com</v>
      </c>
      <c r="K2899" s="14" t="str">
        <f t="array" ref="K2899">iferror(index(KlikEDM!C:C,match(J2899,KlikEDM!A:A,0)),"")</f>
        <v/>
      </c>
      <c r="L2899" s="22"/>
      <c r="M2899" s="22">
        <v>9.4501508E7</v>
      </c>
      <c r="N2899" s="14" t="str">
        <f>IF(ISERROR(MATCH(C2899,Completed!A:A,0)),IF(ISERROR(MATCH(C2899,Unsub!B:B,0)),IF(H2899&lt;&gt;"",IF(O2899&lt;&gt;"",O2899,C2899&amp;"|"&amp;M2899&amp;"|"&amp;PROPER(B2899)&amp;"|"&amp;LOWER(H2899)),"#"),""),"")</f>
        <v>12899|94501508|Tharani D/O Kalisalvam Kelaver|kelaver001@mymail.sim.edu.sg
12899|94501508|Tharani D/O Kalisalvam Kelaver|THARANI_1234@HOTMAIL.COM
</v>
      </c>
      <c r="O2899" s="16" t="str">
        <f t="array" ref="O2899">IFERROR(INDEX(MultiMail!G:G,MATCH(C2899,MultiMail!A:A,0)),"")</f>
        <v>12899|94501508|Tharani D/O Kalisalvam Kelaver|kelaver001@mymail.sim.edu.sg
12899|94501508|Tharani D/O Kalisalvam Kelaver|THARANI_1234@HOTMAIL.COM
</v>
      </c>
      <c r="P2899" s="17">
        <f t="array" ref="P2899">IFERROR(INDEX(EDMsort!A:A,MATCH(C2899,EDMsort!B:B,0)),"")</f>
        <v>3</v>
      </c>
      <c r="Q2899" s="18"/>
    </row>
    <row r="2900" ht="14.25" customHeight="1">
      <c r="A2900" s="11">
        <v>2899.0</v>
      </c>
      <c r="B2900" s="12" t="s">
        <v>3036</v>
      </c>
      <c r="C2900" s="13">
        <v>12900.0</v>
      </c>
      <c r="D2900" s="14" t="s">
        <v>18</v>
      </c>
      <c r="E2900" s="14">
        <v>9.2366759E7</v>
      </c>
      <c r="F2900" s="14" t="str">
        <f>IF(ISERROR(MATCH(C2900,Completed!A:A,0)),IF(ISERROR(MATCH(C2900,Unsub!B:B,0)),IF(LEN(E2900)=8,E2900&amp;",","#"),""),"")</f>
        <v>92366759,</v>
      </c>
      <c r="G2900" s="14" t="str">
        <f>if(isna(match(C2900,KlikEDM!B:B,0)),"","ClickEDM")</f>
        <v>ClickEDM</v>
      </c>
      <c r="H2900" s="15" t="str">
        <f t="array" ref="H2900">iferror(lower(index(MultiMail!C:C,match(C2900,MultiMail!A:A,0))),"")</f>
        <v>jsbchian001@mymail.sim.edu.sg</v>
      </c>
      <c r="I2900" s="14" t="str">
        <f t="array" ref="I2900">iferror(index(KlikEDM!C:C,match(H2900,KlikEDM!A:A,0)),"")</f>
        <v/>
      </c>
      <c r="J2900" s="15" t="str">
        <f t="array" ref="J2900">iferror(lower(index(MultiMail!D:D,match(C2900,MultiMail!A:A,0))),"")</f>
        <v>bryancjsb@gmail.com</v>
      </c>
      <c r="K2900" s="14" t="str">
        <f t="array" ref="K2900">iferror(index(KlikEDM!C:C,match(J2900,KlikEDM!A:A,0)),"")</f>
        <v>eblast B</v>
      </c>
      <c r="L2900" s="14"/>
      <c r="M2900" s="14">
        <v>9.2366759E7</v>
      </c>
      <c r="N2900" s="14" t="str">
        <f>IF(ISERROR(MATCH(C2900,Completed!A:A,0)),IF(ISERROR(MATCH(C2900,Unsub!B:B,0)),IF(H2900&lt;&gt;"",IF(O2900&lt;&gt;"",O2900,C2900&amp;"|"&amp;M2900&amp;"|"&amp;PROPER(B2900)&amp;"|"&amp;LOWER(H2900)),"#"),""),"")</f>
        <v>12900|92366759|Chiang Jia Sheng, Bryan|jsbchian001@mymail.sim.edu.sg
12900|92366759|Chiang Jia Sheng, Bryan|BRYANCJSB@GMAIL.COM
</v>
      </c>
      <c r="O2900" s="16" t="str">
        <f t="array" ref="O2900">IFERROR(INDEX(MultiMail!G:G,MATCH(C2900,MultiMail!A:A,0)),"")</f>
        <v>12900|92366759|Chiang Jia Sheng, Bryan|jsbchian001@mymail.sim.edu.sg
12900|92366759|Chiang Jia Sheng, Bryan|BRYANCJSB@GMAIL.COM
</v>
      </c>
      <c r="P2900" s="17">
        <f t="array" ref="P2900">IFERROR(INDEX(EDMsort!A:A,MATCH(C2900,EDMsort!B:B,0)),"")</f>
        <v>2</v>
      </c>
      <c r="Q2900" s="18"/>
    </row>
    <row r="2901" ht="14.25" hidden="1" customHeight="1">
      <c r="A2901" s="19">
        <v>2900.0</v>
      </c>
      <c r="B2901" s="20" t="s">
        <v>3037</v>
      </c>
      <c r="C2901" s="21">
        <v>12901.0</v>
      </c>
      <c r="D2901" s="22" t="s">
        <v>18</v>
      </c>
      <c r="E2901" s="22">
        <v>9.7230052E7</v>
      </c>
      <c r="F2901" s="14" t="str">
        <f>IF(ISERROR(MATCH(C2901,Completed!A:A,0)),IF(ISERROR(MATCH(C2901,Unsub!B:B,0)),IF(LEN(E2901)=8,E2901&amp;",","#"),""),"")</f>
        <v>97230052,</v>
      </c>
      <c r="G2901" s="14" t="str">
        <f>if(isna(match(C2901,KlikEDM!B:B,0)),"","ClickEDM")</f>
        <v/>
      </c>
      <c r="H2901" s="15" t="str">
        <f t="array" ref="H2901">iferror(lower(index(MultiMail!C:C,match(C2901,MultiMail!A:A,0))),"")</f>
        <v>sjykoh001@mymail.sim.edu.sg</v>
      </c>
      <c r="I2901" s="14" t="str">
        <f t="array" ref="I2901">iferror(index(KlikEDM!C:C,match(H2901,KlikEDM!A:A,0)),"")</f>
        <v/>
      </c>
      <c r="J2901" s="15" t="str">
        <f t="array" ref="J2901">iferror(lower(index(MultiMail!D:D,match(C2901,MultiMail!A:A,0))),"")</f>
        <v>sheila.koh.jia.yun@gmail.com</v>
      </c>
      <c r="K2901" s="14" t="str">
        <f t="array" ref="K2901">iferror(index(KlikEDM!C:C,match(J2901,KlikEDM!A:A,0)),"")</f>
        <v/>
      </c>
      <c r="L2901" s="22"/>
      <c r="M2901" s="22">
        <v>9.7230052E7</v>
      </c>
      <c r="N2901" s="14" t="str">
        <f>IF(ISERROR(MATCH(C2901,Completed!A:A,0)),IF(ISERROR(MATCH(C2901,Unsub!B:B,0)),IF(H2901&lt;&gt;"",IF(O2901&lt;&gt;"",O2901,C2901&amp;"|"&amp;M2901&amp;"|"&amp;PROPER(B2901)&amp;"|"&amp;LOWER(H2901)),"#"),""),"")</f>
        <v>12901|97230052|Sheila Koh Jia Yun|sjykoh001@mymail.sim.edu.sg
12901|97230052|Sheila Koh Jia Yun|SHEILA.KOH.JIA.YUN@GMAIL.COM
</v>
      </c>
      <c r="O2901" s="16" t="str">
        <f t="array" ref="O2901">IFERROR(INDEX(MultiMail!G:G,MATCH(C2901,MultiMail!A:A,0)),"")</f>
        <v>12901|97230052|Sheila Koh Jia Yun|sjykoh001@mymail.sim.edu.sg
12901|97230052|Sheila Koh Jia Yun|SHEILA.KOH.JIA.YUN@GMAIL.COM
</v>
      </c>
      <c r="P2901" s="17">
        <f t="array" ref="P2901">IFERROR(INDEX(EDMsort!A:A,MATCH(C2901,EDMsort!B:B,0)),"")</f>
        <v>1</v>
      </c>
      <c r="Q2901" s="18"/>
    </row>
    <row r="2902" ht="14.25" hidden="1" customHeight="1">
      <c r="A2902" s="11">
        <v>2901.0</v>
      </c>
      <c r="B2902" s="12" t="s">
        <v>3038</v>
      </c>
      <c r="C2902" s="13">
        <v>12902.0</v>
      </c>
      <c r="D2902" s="14" t="s">
        <v>18</v>
      </c>
      <c r="E2902" s="14">
        <v>9.7253526E7</v>
      </c>
      <c r="F2902" s="14" t="str">
        <f>IF(ISERROR(MATCH(C2902,Completed!A:A,0)),IF(ISERROR(MATCH(C2902,Unsub!B:B,0)),IF(LEN(E2902)=8,E2902&amp;",","#"),""),"")</f>
        <v/>
      </c>
      <c r="G2902" s="14" t="str">
        <f>if(isna(match(C2902,KlikEDM!B:B,0)),"","ClickEDM")</f>
        <v/>
      </c>
      <c r="H2902" s="15" t="str">
        <f t="array" ref="H2902">iferror(lower(index(MultiMail!C:C,match(C2902,MultiMail!A:A,0))),"")</f>
        <v>gylim007@mymail.sim.edu.sg</v>
      </c>
      <c r="I2902" s="14" t="str">
        <f t="array" ref="I2902">iferror(index(KlikEDM!C:C,match(H2902,KlikEDM!A:A,0)),"")</f>
        <v/>
      </c>
      <c r="J2902" s="15" t="str">
        <f t="array" ref="J2902">iferror(lower(index(MultiMail!D:D,match(C2902,MultiMail!A:A,0))),"")</f>
        <v>alternatetab123@gmail.com</v>
      </c>
      <c r="K2902" s="14" t="str">
        <f t="array" ref="K2902">iferror(index(KlikEDM!C:C,match(J2902,KlikEDM!A:A,0)),"")</f>
        <v/>
      </c>
      <c r="L2902" s="14"/>
      <c r="M2902" s="14">
        <v>9.7253526E7</v>
      </c>
      <c r="N2902" s="14" t="str">
        <f>IF(ISERROR(MATCH(C2902,Completed!A:A,0)),IF(ISERROR(MATCH(C2902,Unsub!B:B,0)),IF(H2902&lt;&gt;"",IF(O2902&lt;&gt;"",O2902,C2902&amp;"|"&amp;M2902&amp;"|"&amp;PROPER(B2902)&amp;"|"&amp;LOWER(H2902)),"#"),""),"")</f>
        <v/>
      </c>
      <c r="O2902" s="16" t="str">
        <f t="array" ref="O2902">IFERROR(INDEX(MultiMail!G:G,MATCH(C2902,MultiMail!A:A,0)),"")</f>
        <v>12902|97253526|Lim Guan Yuan|gylim007@mymail.sim.edu.sg
12902|97253526|Lim Guan Yuan|ALTERNATETAB123@GMAIL.COM
</v>
      </c>
      <c r="P2902" s="17" t="str">
        <f t="array" ref="P2902">IFERROR(INDEX(EDMsort!A:A,MATCH(C2902,EDMsort!B:B,0)),"")</f>
        <v/>
      </c>
      <c r="Q2902" s="18"/>
    </row>
    <row r="2903" ht="14.25" hidden="1" customHeight="1">
      <c r="A2903" s="19">
        <v>2902.0</v>
      </c>
      <c r="B2903" s="20" t="s">
        <v>3039</v>
      </c>
      <c r="C2903" s="21">
        <v>12903.0</v>
      </c>
      <c r="D2903" s="22" t="s">
        <v>18</v>
      </c>
      <c r="E2903" s="22">
        <v>9.1141384E7</v>
      </c>
      <c r="F2903" s="14" t="str">
        <f>IF(ISERROR(MATCH(C2903,Completed!A:A,0)),IF(ISERROR(MATCH(C2903,Unsub!B:B,0)),IF(LEN(E2903)=8,E2903&amp;",","#"),""),"")</f>
        <v>91141384,</v>
      </c>
      <c r="G2903" s="14" t="str">
        <f>if(isna(match(C2903,KlikEDM!B:B,0)),"","ClickEDM")</f>
        <v/>
      </c>
      <c r="H2903" s="15" t="str">
        <f t="array" ref="H2903">iferror(lower(index(MultiMail!C:C,match(C2903,MultiMail!A:A,0))),"")</f>
        <v>xqjlim001@mymail.sim.edu.sg</v>
      </c>
      <c r="I2903" s="14" t="str">
        <f t="array" ref="I2903">iferror(index(KlikEDM!C:C,match(H2903,KlikEDM!A:A,0)),"")</f>
        <v/>
      </c>
      <c r="J2903" s="15" t="str">
        <f t="array" ref="J2903">iferror(lower(index(MultiMail!D:D,match(C2903,MultiMail!A:A,0))),"")</f>
        <v>jovynna_lxq@hotmail.com</v>
      </c>
      <c r="K2903" s="14" t="str">
        <f t="array" ref="K2903">iferror(index(KlikEDM!C:C,match(J2903,KlikEDM!A:A,0)),"")</f>
        <v/>
      </c>
      <c r="L2903" s="22"/>
      <c r="M2903" s="22">
        <v>9.1141384E7</v>
      </c>
      <c r="N2903" s="14" t="str">
        <f>IF(ISERROR(MATCH(C2903,Completed!A:A,0)),IF(ISERROR(MATCH(C2903,Unsub!B:B,0)),IF(H2903&lt;&gt;"",IF(O2903&lt;&gt;"",O2903,C2903&amp;"|"&amp;M2903&amp;"|"&amp;PROPER(B2903)&amp;"|"&amp;LOWER(H2903)),"#"),""),"")</f>
        <v>12903|91141384|Lim Xue Qi, Jovynna|xqjlim001@mymail.sim.edu.sg
12903|91141384|Lim Xue Qi, Jovynna|JOVYNNA_LXQ@HOTMAIL.COM
</v>
      </c>
      <c r="O2903" s="16" t="str">
        <f t="array" ref="O2903">IFERROR(INDEX(MultiMail!G:G,MATCH(C2903,MultiMail!A:A,0)),"")</f>
        <v>12903|91141384|Lim Xue Qi, Jovynna|xqjlim001@mymail.sim.edu.sg
12903|91141384|Lim Xue Qi, Jovynna|JOVYNNA_LXQ@HOTMAIL.COM
</v>
      </c>
      <c r="P2903" s="17">
        <f t="array" ref="P2903">IFERROR(INDEX(EDMsort!A:A,MATCH(C2903,EDMsort!B:B,0)),"")</f>
        <v>4</v>
      </c>
      <c r="Q2903" s="18"/>
    </row>
    <row r="2904" ht="14.25" hidden="1" customHeight="1">
      <c r="A2904" s="11">
        <v>2903.0</v>
      </c>
      <c r="B2904" s="12" t="s">
        <v>3040</v>
      </c>
      <c r="C2904" s="13">
        <v>12904.0</v>
      </c>
      <c r="D2904" s="14" t="s">
        <v>18</v>
      </c>
      <c r="E2904" s="14">
        <v>8.3391438E7</v>
      </c>
      <c r="F2904" s="14" t="str">
        <f>IF(ISERROR(MATCH(C2904,Completed!A:A,0)),IF(ISERROR(MATCH(C2904,Unsub!B:B,0)),IF(LEN(E2904)=8,E2904&amp;",","#"),""),"")</f>
        <v/>
      </c>
      <c r="G2904" s="14" t="str">
        <f>if(isna(match(C2904,KlikEDM!B:B,0)),"","ClickEDM")</f>
        <v/>
      </c>
      <c r="H2904" s="15" t="str">
        <f t="array" ref="H2904">iferror(lower(index(MultiMail!C:C,match(C2904,MultiMail!A:A,0))),"")</f>
        <v>ktng005@mymail.sim.edu.sg</v>
      </c>
      <c r="I2904" s="14" t="str">
        <f t="array" ref="I2904">iferror(index(KlikEDM!C:C,match(H2904,KlikEDM!A:A,0)),"")</f>
        <v/>
      </c>
      <c r="J2904" s="15" t="str">
        <f t="array" ref="J2904">iferror(lower(index(MultiMail!D:D,match(C2904,MultiMail!A:A,0))),"")</f>
        <v>kaiting_98@hotmail.com</v>
      </c>
      <c r="K2904" s="14" t="str">
        <f t="array" ref="K2904">iferror(index(KlikEDM!C:C,match(J2904,KlikEDM!A:A,0)),"")</f>
        <v/>
      </c>
      <c r="L2904" s="14"/>
      <c r="M2904" s="14">
        <v>8.3391438E7</v>
      </c>
      <c r="N2904" s="14" t="str">
        <f>IF(ISERROR(MATCH(C2904,Completed!A:A,0)),IF(ISERROR(MATCH(C2904,Unsub!B:B,0)),IF(H2904&lt;&gt;"",IF(O2904&lt;&gt;"",O2904,C2904&amp;"|"&amp;M2904&amp;"|"&amp;PROPER(B2904)&amp;"|"&amp;LOWER(H2904)),"#"),""),"")</f>
        <v/>
      </c>
      <c r="O2904" s="16" t="str">
        <f t="array" ref="O2904">IFERROR(INDEX(MultiMail!G:G,MATCH(C2904,MultiMail!A:A,0)),"")</f>
        <v>12904|83391438|Ng Kai Ting|ktng005@mymail.sim.edu.sg
12904|83391438|Ng Kai Ting|kaiting_98@hotmail.com
</v>
      </c>
      <c r="P2904" s="17" t="str">
        <f t="array" ref="P2904">IFERROR(INDEX(EDMsort!A:A,MATCH(C2904,EDMsort!B:B,0)),"")</f>
        <v/>
      </c>
      <c r="Q2904" s="18"/>
    </row>
    <row r="2905" ht="14.25" customHeight="1">
      <c r="A2905" s="19">
        <v>2904.0</v>
      </c>
      <c r="B2905" s="20" t="s">
        <v>3041</v>
      </c>
      <c r="C2905" s="21">
        <v>12905.0</v>
      </c>
      <c r="D2905" s="22" t="s">
        <v>18</v>
      </c>
      <c r="E2905" s="22">
        <v>9.2762227E7</v>
      </c>
      <c r="F2905" s="14" t="str">
        <f>IF(ISERROR(MATCH(C2905,Completed!A:A,0)),IF(ISERROR(MATCH(C2905,Unsub!B:B,0)),IF(LEN(E2905)=8,E2905&amp;",","#"),""),"")</f>
        <v>92762227,</v>
      </c>
      <c r="G2905" s="14" t="str">
        <f>if(isna(match(C2905,KlikEDM!B:B,0)),"","ClickEDM")</f>
        <v>ClickEDM</v>
      </c>
      <c r="H2905" s="15" t="str">
        <f t="array" ref="H2905">iferror(lower(index(MultiMail!C:C,match(C2905,MultiMail!A:A,0))),"")</f>
        <v>kslim021@mymail.sim.edu.sg</v>
      </c>
      <c r="I2905" s="14" t="str">
        <f t="array" ref="I2905">iferror(index(KlikEDM!C:C,match(H2905,KlikEDM!A:A,0)),"")</f>
        <v>eblast C</v>
      </c>
      <c r="J2905" s="15" t="str">
        <f t="array" ref="J2905">iferror(lower(index(MultiMail!D:D,match(C2905,MultiMail!A:A,0))),"")</f>
        <v>limkershen@gmail.com</v>
      </c>
      <c r="K2905" s="14" t="str">
        <f t="array" ref="K2905">iferror(index(KlikEDM!C:C,match(J2905,KlikEDM!A:A,0)),"")</f>
        <v/>
      </c>
      <c r="L2905" s="22"/>
      <c r="M2905" s="22">
        <v>9.2762227E7</v>
      </c>
      <c r="N2905" s="14" t="str">
        <f>IF(ISERROR(MATCH(C2905,Completed!A:A,0)),IF(ISERROR(MATCH(C2905,Unsub!B:B,0)),IF(H2905&lt;&gt;"",IF(O2905&lt;&gt;"",O2905,C2905&amp;"|"&amp;M2905&amp;"|"&amp;PROPER(B2905)&amp;"|"&amp;LOWER(H2905)),"#"),""),"")</f>
        <v>12905|92762227|Lim Ker Shen|kslim021@mymail.sim.edu.sg
12905|92762227|Lim Ker Shen|LIMKERSHEN@GMAIL.COM
</v>
      </c>
      <c r="O2905" s="16" t="str">
        <f t="array" ref="O2905">IFERROR(INDEX(MultiMail!G:G,MATCH(C2905,MultiMail!A:A,0)),"")</f>
        <v>12905|92762227|Lim Ker Shen|kslim021@mymail.sim.edu.sg
12905|92762227|Lim Ker Shen|LIMKERSHEN@GMAIL.COM
</v>
      </c>
      <c r="P2905" s="17">
        <f t="array" ref="P2905">IFERROR(INDEX(EDMsort!A:A,MATCH(C2905,EDMsort!B:B,0)),"")</f>
        <v>3</v>
      </c>
      <c r="Q2905" s="18"/>
    </row>
    <row r="2906" ht="14.25" hidden="1" customHeight="1">
      <c r="A2906" s="11">
        <v>2905.0</v>
      </c>
      <c r="B2906" s="12" t="s">
        <v>3042</v>
      </c>
      <c r="C2906" s="13">
        <v>12906.0</v>
      </c>
      <c r="D2906" s="14" t="s">
        <v>18</v>
      </c>
      <c r="E2906" s="14">
        <v>9.1800781E7</v>
      </c>
      <c r="F2906" s="14" t="str">
        <f>IF(ISERROR(MATCH(C2906,Completed!A:A,0)),IF(ISERROR(MATCH(C2906,Unsub!B:B,0)),IF(LEN(E2906)=8,E2906&amp;",","#"),""),"")</f>
        <v>91800781,</v>
      </c>
      <c r="G2906" s="14" t="str">
        <f>if(isna(match(C2906,KlikEDM!B:B,0)),"","ClickEDM")</f>
        <v/>
      </c>
      <c r="H2906" s="15" t="str">
        <f t="array" ref="H2906">iferror(lower(index(MultiMail!C:C,match(C2906,MultiMail!A:A,0))),"")</f>
        <v>jyhkoh001@mymail.sim.edu.sg</v>
      </c>
      <c r="I2906" s="14" t="str">
        <f t="array" ref="I2906">iferror(index(KlikEDM!C:C,match(H2906,KlikEDM!A:A,0)),"")</f>
        <v/>
      </c>
      <c r="J2906" s="15" t="str">
        <f t="array" ref="J2906">iferror(lower(index(MultiMail!D:D,match(C2906,MultiMail!A:A,0))),"")</f>
        <v>jonathankyh@gmail.com</v>
      </c>
      <c r="K2906" s="14" t="str">
        <f t="array" ref="K2906">iferror(index(KlikEDM!C:C,match(J2906,KlikEDM!A:A,0)),"")</f>
        <v/>
      </c>
      <c r="L2906" s="14"/>
      <c r="M2906" s="14">
        <v>9.1800781E7</v>
      </c>
      <c r="N2906" s="14" t="str">
        <f>IF(ISERROR(MATCH(C2906,Completed!A:A,0)),IF(ISERROR(MATCH(C2906,Unsub!B:B,0)),IF(H2906&lt;&gt;"",IF(O2906&lt;&gt;"",O2906,C2906&amp;"|"&amp;M2906&amp;"|"&amp;PROPER(B2906)&amp;"|"&amp;LOWER(H2906)),"#"),""),"")</f>
        <v>12906|91800781|Jonathan Koh Ye Han|jyhkoh001@mymail.sim.edu.sg
12906|91800781|Jonathan Koh Ye Han|JONATHANKYH@GMAIL.COM
</v>
      </c>
      <c r="O2906" s="16" t="str">
        <f t="array" ref="O2906">IFERROR(INDEX(MultiMail!G:G,MATCH(C2906,MultiMail!A:A,0)),"")</f>
        <v>12906|91800781|Jonathan Koh Ye Han|jyhkoh001@mymail.sim.edu.sg
12906|91800781|Jonathan Koh Ye Han|JONATHANKYH@GMAIL.COM
</v>
      </c>
      <c r="P2906" s="17">
        <f t="array" ref="P2906">IFERROR(INDEX(EDMsort!A:A,MATCH(C2906,EDMsort!B:B,0)),"")</f>
        <v>2</v>
      </c>
      <c r="Q2906" s="18"/>
    </row>
    <row r="2907" ht="14.25" hidden="1" customHeight="1">
      <c r="A2907" s="19">
        <v>2906.0</v>
      </c>
      <c r="B2907" s="20" t="s">
        <v>3043</v>
      </c>
      <c r="C2907" s="21">
        <v>12907.0</v>
      </c>
      <c r="D2907" s="22" t="s">
        <v>18</v>
      </c>
      <c r="E2907" s="22">
        <v>9.8185952E7</v>
      </c>
      <c r="F2907" s="14" t="str">
        <f>IF(ISERROR(MATCH(C2907,Completed!A:A,0)),IF(ISERROR(MATCH(C2907,Unsub!B:B,0)),IF(LEN(E2907)=8,E2907&amp;",","#"),""),"")</f>
        <v/>
      </c>
      <c r="G2907" s="14" t="str">
        <f>if(isna(match(C2907,KlikEDM!B:B,0)),"","ClickEDM")</f>
        <v/>
      </c>
      <c r="H2907" s="15" t="str">
        <f t="array" ref="H2907">iferror(lower(index(MultiMail!C:C,match(C2907,MultiMail!A:A,0))),"")</f>
        <v>asmlee002@mymail.sim.edu.sg</v>
      </c>
      <c r="I2907" s="14" t="str">
        <f t="array" ref="I2907">iferror(index(KlikEDM!C:C,match(H2907,KlikEDM!A:A,0)),"")</f>
        <v/>
      </c>
      <c r="J2907" s="15" t="str">
        <f t="array" ref="J2907">iferror(lower(index(MultiMail!D:D,match(C2907,MultiMail!A:A,0))),"")</f>
        <v>angelinelee42@hotmail.com</v>
      </c>
      <c r="K2907" s="14" t="str">
        <f t="array" ref="K2907">iferror(index(KlikEDM!C:C,match(J2907,KlikEDM!A:A,0)),"")</f>
        <v/>
      </c>
      <c r="L2907" s="22"/>
      <c r="M2907" s="22">
        <v>9.8185952E7</v>
      </c>
      <c r="N2907" s="14" t="str">
        <f>IF(ISERROR(MATCH(C2907,Completed!A:A,0)),IF(ISERROR(MATCH(C2907,Unsub!B:B,0)),IF(H2907&lt;&gt;"",IF(O2907&lt;&gt;"",O2907,C2907&amp;"|"&amp;M2907&amp;"|"&amp;PROPER(B2907)&amp;"|"&amp;LOWER(H2907)),"#"),""),"")</f>
        <v/>
      </c>
      <c r="O2907" s="16" t="str">
        <f t="array" ref="O2907">IFERROR(INDEX(MultiMail!G:G,MATCH(C2907,MultiMail!A:A,0)),"")</f>
        <v>12907|98185952|Angeline Lee Sze Min|asmlee002@mymail.sim.edu.sg
12907|98185952|Angeline Lee Sze Min|ANGELINELEE42@HOTMAIL.COM
</v>
      </c>
      <c r="P2907" s="17" t="str">
        <f t="array" ref="P2907">IFERROR(INDEX(EDMsort!A:A,MATCH(C2907,EDMsort!B:B,0)),"")</f>
        <v/>
      </c>
      <c r="Q2907" s="18"/>
    </row>
    <row r="2908" ht="14.25" customHeight="1">
      <c r="A2908" s="11">
        <v>2907.0</v>
      </c>
      <c r="B2908" s="12" t="s">
        <v>3044</v>
      </c>
      <c r="C2908" s="13">
        <v>12908.0</v>
      </c>
      <c r="D2908" s="14" t="s">
        <v>18</v>
      </c>
      <c r="E2908" s="14">
        <v>9.7752542E7</v>
      </c>
      <c r="F2908" s="14" t="str">
        <f>IF(ISERROR(MATCH(C2908,Completed!A:A,0)),IF(ISERROR(MATCH(C2908,Unsub!B:B,0)),IF(LEN(E2908)=8,E2908&amp;",","#"),""),"")</f>
        <v>97752542,</v>
      </c>
      <c r="G2908" s="14" t="str">
        <f>if(isna(match(C2908,KlikEDM!B:B,0)),"","ClickEDM")</f>
        <v>ClickEDM</v>
      </c>
      <c r="H2908" s="15" t="str">
        <f t="array" ref="H2908">iferror(lower(index(MultiMail!C:C,match(C2908,MultiMail!A:A,0))),"")</f>
        <v>wbphua001@mymail.sim.edu.sg</v>
      </c>
      <c r="I2908" s="14" t="str">
        <f t="array" ref="I2908">iferror(index(KlikEDM!C:C,match(H2908,KlikEDM!A:A,0)),"")</f>
        <v>eblast A</v>
      </c>
      <c r="J2908" s="15" t="str">
        <f t="array" ref="J2908">iferror(lower(index(MultiMail!D:D,match(C2908,MultiMail!A:A,0))),"")</f>
        <v>wenboonphua@hotmail.com</v>
      </c>
      <c r="K2908" s="14" t="str">
        <f t="array" ref="K2908">iferror(index(KlikEDM!C:C,match(J2908,KlikEDM!A:A,0)),"")</f>
        <v/>
      </c>
      <c r="L2908" s="14"/>
      <c r="M2908" s="14">
        <v>9.7752542E7</v>
      </c>
      <c r="N2908" s="14" t="str">
        <f>IF(ISERROR(MATCH(C2908,Completed!A:A,0)),IF(ISERROR(MATCH(C2908,Unsub!B:B,0)),IF(H2908&lt;&gt;"",IF(O2908&lt;&gt;"",O2908,C2908&amp;"|"&amp;M2908&amp;"|"&amp;PROPER(B2908)&amp;"|"&amp;LOWER(H2908)),"#"),""),"")</f>
        <v>12908|97752542|Phua Wen Boon|wbphua001@mymail.sim.edu.sg
12908|97752542|Phua Wen Boon|WENBOONPHUA@HOTMAIL.COM
</v>
      </c>
      <c r="O2908" s="16" t="str">
        <f t="array" ref="O2908">IFERROR(INDEX(MultiMail!G:G,MATCH(C2908,MultiMail!A:A,0)),"")</f>
        <v>12908|97752542|Phua Wen Boon|wbphua001@mymail.sim.edu.sg
12908|97752542|Phua Wen Boon|WENBOONPHUA@HOTMAIL.COM
</v>
      </c>
      <c r="P2908" s="17">
        <f t="array" ref="P2908">IFERROR(INDEX(EDMsort!A:A,MATCH(C2908,EDMsort!B:B,0)),"")</f>
        <v>1</v>
      </c>
      <c r="Q2908" s="18"/>
    </row>
    <row r="2909" ht="14.25" customHeight="1">
      <c r="A2909" s="19">
        <v>2908.0</v>
      </c>
      <c r="B2909" s="20" t="s">
        <v>3045</v>
      </c>
      <c r="C2909" s="21">
        <v>12909.0</v>
      </c>
      <c r="D2909" s="22" t="s">
        <v>18</v>
      </c>
      <c r="E2909" s="22">
        <v>9.8536948E7</v>
      </c>
      <c r="F2909" s="14" t="str">
        <f>IF(ISERROR(MATCH(C2909,Completed!A:A,0)),IF(ISERROR(MATCH(C2909,Unsub!B:B,0)),IF(LEN(E2909)=8,E2909&amp;",","#"),""),"")</f>
        <v>98536948,</v>
      </c>
      <c r="G2909" s="14" t="str">
        <f>if(isna(match(C2909,KlikEDM!B:B,0)),"","ClickEDM")</f>
        <v>ClickEDM</v>
      </c>
      <c r="H2909" s="15" t="str">
        <f t="array" ref="H2909">iferror(lower(index(MultiMail!C:C,match(C2909,MultiMail!A:A,0))),"")</f>
        <v>jqjwong001@mymail.sim.edu.sg</v>
      </c>
      <c r="I2909" s="14" t="str">
        <f t="array" ref="I2909">iferror(index(KlikEDM!C:C,match(H2909,KlikEDM!A:A,0)),"")</f>
        <v>eblast D</v>
      </c>
      <c r="J2909" s="15" t="str">
        <f t="array" ref="J2909">iferror(lower(index(MultiMail!D:D,match(C2909,MultiMail!A:A,0))),"")</f>
        <v>johnathan_1993@live.com</v>
      </c>
      <c r="K2909" s="14" t="str">
        <f t="array" ref="K2909">iferror(index(KlikEDM!C:C,match(J2909,KlikEDM!A:A,0)),"")</f>
        <v>eblast D</v>
      </c>
      <c r="L2909" s="22"/>
      <c r="M2909" s="22">
        <v>9.8536948E7</v>
      </c>
      <c r="N2909" s="14" t="str">
        <f>IF(ISERROR(MATCH(C2909,Completed!A:A,0)),IF(ISERROR(MATCH(C2909,Unsub!B:B,0)),IF(H2909&lt;&gt;"",IF(O2909&lt;&gt;"",O2909,C2909&amp;"|"&amp;M2909&amp;"|"&amp;PROPER(B2909)&amp;"|"&amp;LOWER(H2909)),"#"),""),"")</f>
        <v>12909|98536948|Wong Ji Qian, Johnathan|jqjwong001@mymail.sim.edu.sg
12909|98536948|Wong Ji Qian, Johnathan|JOHNATHAN_1993@LIVE.COM
</v>
      </c>
      <c r="O2909" s="16" t="str">
        <f t="array" ref="O2909">IFERROR(INDEX(MultiMail!G:G,MATCH(C2909,MultiMail!A:A,0)),"")</f>
        <v>12909|98536948|Wong Ji Qian, Johnathan|jqjwong001@mymail.sim.edu.sg
12909|98536948|Wong Ji Qian, Johnathan|JOHNATHAN_1993@LIVE.COM
</v>
      </c>
      <c r="P2909" s="17">
        <f t="array" ref="P2909">IFERROR(INDEX(EDMsort!A:A,MATCH(C2909,EDMsort!B:B,0)),"")</f>
        <v>4</v>
      </c>
      <c r="Q2909" s="18"/>
    </row>
    <row r="2910" ht="14.25" hidden="1" customHeight="1">
      <c r="A2910" s="11">
        <v>2909.0</v>
      </c>
      <c r="B2910" s="12" t="s">
        <v>3046</v>
      </c>
      <c r="C2910" s="13">
        <v>12910.0</v>
      </c>
      <c r="D2910" s="14" t="s">
        <v>18</v>
      </c>
      <c r="E2910" s="14">
        <v>8.4843399E7</v>
      </c>
      <c r="F2910" s="14" t="str">
        <f>IF(ISERROR(MATCH(C2910,Completed!A:A,0)),IF(ISERROR(MATCH(C2910,Unsub!B:B,0)),IF(LEN(E2910)=8,E2910&amp;",","#"),""),"")</f>
        <v>84843399,</v>
      </c>
      <c r="G2910" s="14" t="str">
        <f>if(isna(match(C2910,KlikEDM!B:B,0)),"","ClickEDM")</f>
        <v/>
      </c>
      <c r="H2910" s="15" t="str">
        <f t="array" ref="H2910">iferror(lower(index(MultiMail!C:C,match(C2910,MultiMail!A:A,0))),"")</f>
        <v>cymlee001@mymail.sim.edu.sg</v>
      </c>
      <c r="I2910" s="14" t="str">
        <f t="array" ref="I2910">iferror(index(KlikEDM!C:C,match(H2910,KlikEDM!A:A,0)),"")</f>
        <v/>
      </c>
      <c r="J2910" s="15" t="str">
        <f t="array" ref="J2910">iferror(lower(index(MultiMail!D:D,match(C2910,MultiMail!A:A,0))),"")</f>
        <v>charleneleeym97@gmail.com</v>
      </c>
      <c r="K2910" s="14" t="str">
        <f t="array" ref="K2910">iferror(index(KlikEDM!C:C,match(J2910,KlikEDM!A:A,0)),"")</f>
        <v/>
      </c>
      <c r="L2910" s="14"/>
      <c r="M2910" s="14">
        <v>8.4843399E7</v>
      </c>
      <c r="N2910" s="14" t="str">
        <f>IF(ISERROR(MATCH(C2910,Completed!A:A,0)),IF(ISERROR(MATCH(C2910,Unsub!B:B,0)),IF(H2910&lt;&gt;"",IF(O2910&lt;&gt;"",O2910,C2910&amp;"|"&amp;M2910&amp;"|"&amp;PROPER(B2910)&amp;"|"&amp;LOWER(H2910)),"#"),""),"")</f>
        <v>12910|84843399|Charlene Lee Yuen May|cymlee001@mymail.sim.edu.sg
12910|84843399|Charlene Lee Yuen May|CHARLENELEEYM97@GMAIL.COM
</v>
      </c>
      <c r="O2910" s="16" t="str">
        <f t="array" ref="O2910">IFERROR(INDEX(MultiMail!G:G,MATCH(C2910,MultiMail!A:A,0)),"")</f>
        <v>12910|84843399|Charlene Lee Yuen May|cymlee001@mymail.sim.edu.sg
12910|84843399|Charlene Lee Yuen May|CHARLENELEEYM97@GMAIL.COM
</v>
      </c>
      <c r="P2910" s="17">
        <f t="array" ref="P2910">IFERROR(INDEX(EDMsort!A:A,MATCH(C2910,EDMsort!B:B,0)),"")</f>
        <v>3</v>
      </c>
      <c r="Q2910" s="18"/>
    </row>
    <row r="2911" ht="14.25" hidden="1" customHeight="1">
      <c r="A2911" s="19">
        <v>2910.0</v>
      </c>
      <c r="B2911" s="20" t="s">
        <v>3047</v>
      </c>
      <c r="C2911" s="21">
        <v>12911.0</v>
      </c>
      <c r="D2911" s="22" t="s">
        <v>18</v>
      </c>
      <c r="E2911" s="22">
        <v>9.7259021E7</v>
      </c>
      <c r="F2911" s="14" t="str">
        <f>IF(ISERROR(MATCH(C2911,Completed!A:A,0)),IF(ISERROR(MATCH(C2911,Unsub!B:B,0)),IF(LEN(E2911)=8,E2911&amp;",","#"),""),"")</f>
        <v/>
      </c>
      <c r="G2911" s="14" t="str">
        <f>if(isna(match(C2911,KlikEDM!B:B,0)),"","ClickEDM")</f>
        <v/>
      </c>
      <c r="H2911" s="15" t="str">
        <f t="array" ref="H2911">iferror(lower(index(MultiMail!C:C,match(C2911,MultiMail!A:A,0))),"")</f>
        <v>lteyong001@mymail.sim.edu.sg</v>
      </c>
      <c r="I2911" s="14" t="str">
        <f t="array" ref="I2911">iferror(index(KlikEDM!C:C,match(H2911,KlikEDM!A:A,0)),"")</f>
        <v/>
      </c>
      <c r="J2911" s="15" t="str">
        <f t="array" ref="J2911">iferror(lower(index(MultiMail!D:D,match(C2911,MultiMail!A:A,0))),"")</f>
        <v>eunicey98@gmail.com</v>
      </c>
      <c r="K2911" s="14" t="str">
        <f t="array" ref="K2911">iferror(index(KlikEDM!C:C,match(J2911,KlikEDM!A:A,0)),"")</f>
        <v/>
      </c>
      <c r="L2911" s="22"/>
      <c r="M2911" s="22">
        <v>9.7259021E7</v>
      </c>
      <c r="N2911" s="14" t="str">
        <f>IF(ISERROR(MATCH(C2911,Completed!A:A,0)),IF(ISERROR(MATCH(C2911,Unsub!B:B,0)),IF(H2911&lt;&gt;"",IF(O2911&lt;&gt;"",O2911,C2911&amp;"|"&amp;M2911&amp;"|"&amp;PROPER(B2911)&amp;"|"&amp;LOWER(H2911)),"#"),""),"")</f>
        <v/>
      </c>
      <c r="O2911" s="16" t="str">
        <f t="array" ref="O2911">IFERROR(INDEX(MultiMail!G:G,MATCH(C2911,MultiMail!A:A,0)),"")</f>
        <v>12911|97259021|Yong Li Ting, Eunice|lteyong001@mymail.sim.edu.sg
12911|97259021|Yong Li Ting, Eunice|EUNICEY98@GMAIL.COM
</v>
      </c>
      <c r="P2911" s="17" t="str">
        <f t="array" ref="P2911">IFERROR(INDEX(EDMsort!A:A,MATCH(C2911,EDMsort!B:B,0)),"")</f>
        <v/>
      </c>
      <c r="Q2911" s="18"/>
    </row>
    <row r="2912" ht="14.25" hidden="1" customHeight="1">
      <c r="A2912" s="11">
        <v>2911.0</v>
      </c>
      <c r="B2912" s="12" t="s">
        <v>3048</v>
      </c>
      <c r="C2912" s="13">
        <v>12912.0</v>
      </c>
      <c r="D2912" s="14" t="s">
        <v>18</v>
      </c>
      <c r="E2912" s="14">
        <v>8.1253395E7</v>
      </c>
      <c r="F2912" s="14" t="str">
        <f>IF(ISERROR(MATCH(C2912,Completed!A:A,0)),IF(ISERROR(MATCH(C2912,Unsub!B:B,0)),IF(LEN(E2912)=8,E2912&amp;",","#"),""),"")</f>
        <v/>
      </c>
      <c r="G2912" s="14" t="str">
        <f>if(isna(match(C2912,KlikEDM!B:B,0)),"","ClickEDM")</f>
        <v/>
      </c>
      <c r="H2912" s="15" t="str">
        <f t="array" ref="H2912">iferror(lower(index(MultiMail!C:C,match(C2912,MultiMail!A:A,0))),"")</f>
        <v>nurfab001@mymail.sim.edu.sg</v>
      </c>
      <c r="I2912" s="14" t="str">
        <f t="array" ref="I2912">iferror(index(KlikEDM!C:C,match(H2912,KlikEDM!A:A,0)),"")</f>
        <v/>
      </c>
      <c r="J2912" s="15" t="str">
        <f t="array" ref="J2912">iferror(lower(index(MultiMail!D:D,match(C2912,MultiMail!A:A,0))),"")</f>
        <v>adlina.mazlan@gmail.com</v>
      </c>
      <c r="K2912" s="14" t="str">
        <f t="array" ref="K2912">iferror(index(KlikEDM!C:C,match(J2912,KlikEDM!A:A,0)),"")</f>
        <v/>
      </c>
      <c r="L2912" s="14"/>
      <c r="M2912" s="14">
        <v>8.1253395E7</v>
      </c>
      <c r="N2912" s="14" t="str">
        <f>IF(ISERROR(MATCH(C2912,Completed!A:A,0)),IF(ISERROR(MATCH(C2912,Unsub!B:B,0)),IF(H2912&lt;&gt;"",IF(O2912&lt;&gt;"",O2912,C2912&amp;"|"&amp;M2912&amp;"|"&amp;PROPER(B2912)&amp;"|"&amp;LOWER(H2912)),"#"),""),"")</f>
        <v/>
      </c>
      <c r="O2912" s="16" t="str">
        <f t="array" ref="O2912">IFERROR(INDEX(MultiMail!G:G,MATCH(C2912,MultiMail!A:A,0)),"")</f>
        <v>12912|81253395|Nur Farwizah Adlina Binte Mazlan|nurfab001@mymail.sim.edu.sg
12912|81253395|Nur Farwizah Adlina Binte Mazlan|ADLINA.MAZLAN@GMAIL.COM
</v>
      </c>
      <c r="P2912" s="17" t="str">
        <f t="array" ref="P2912">IFERROR(INDEX(EDMsort!A:A,MATCH(C2912,EDMsort!B:B,0)),"")</f>
        <v/>
      </c>
      <c r="Q2912" s="18"/>
    </row>
    <row r="2913" ht="14.25" hidden="1" customHeight="1">
      <c r="A2913" s="19">
        <v>2912.0</v>
      </c>
      <c r="B2913" s="20" t="s">
        <v>3049</v>
      </c>
      <c r="C2913" s="21">
        <v>12913.0</v>
      </c>
      <c r="D2913" s="22" t="s">
        <v>18</v>
      </c>
      <c r="E2913" s="22">
        <v>8.2223218E7</v>
      </c>
      <c r="F2913" s="14" t="str">
        <f>IF(ISERROR(MATCH(C2913,Completed!A:A,0)),IF(ISERROR(MATCH(C2913,Unsub!B:B,0)),IF(LEN(E2913)=8,E2913&amp;",","#"),""),"")</f>
        <v/>
      </c>
      <c r="G2913" s="14" t="str">
        <f>if(isna(match(C2913,KlikEDM!B:B,0)),"","ClickEDM")</f>
        <v/>
      </c>
      <c r="H2913" s="15" t="str">
        <f t="array" ref="H2913">iferror(lower(index(MultiMail!C:C,match(C2913,MultiMail!A:A,0))),"")</f>
        <v>wccheah001@mymail.sim.edu.sg</v>
      </c>
      <c r="I2913" s="14" t="str">
        <f t="array" ref="I2913">iferror(index(KlikEDM!C:C,match(H2913,KlikEDM!A:A,0)),"")</f>
        <v/>
      </c>
      <c r="J2913" s="15" t="str">
        <f t="array" ref="J2913">iferror(lower(index(MultiMail!D:D,match(C2913,MultiMail!A:A,0))),"")</f>
        <v>wcrawks@gmail.com</v>
      </c>
      <c r="K2913" s="14" t="str">
        <f t="array" ref="K2913">iferror(index(KlikEDM!C:C,match(J2913,KlikEDM!A:A,0)),"")</f>
        <v/>
      </c>
      <c r="L2913" s="22"/>
      <c r="M2913" s="22">
        <v>8.2223218E7</v>
      </c>
      <c r="N2913" s="14" t="str">
        <f>IF(ISERROR(MATCH(C2913,Completed!A:A,0)),IF(ISERROR(MATCH(C2913,Unsub!B:B,0)),IF(H2913&lt;&gt;"",IF(O2913&lt;&gt;"",O2913,C2913&amp;"|"&amp;M2913&amp;"|"&amp;PROPER(B2913)&amp;"|"&amp;LOWER(H2913)),"#"),""),"")</f>
        <v/>
      </c>
      <c r="O2913" s="16" t="str">
        <f t="array" ref="O2913">IFERROR(INDEX(MultiMail!G:G,MATCH(C2913,MultiMail!A:A,0)),"")</f>
        <v>12913|82223218|Cheah Wai Chun|wccheah001@mymail.sim.edu.sg
12913|82223218|Cheah Wai Chun|WCRAWKS@GMAIL.COM
</v>
      </c>
      <c r="P2913" s="17" t="str">
        <f t="array" ref="P2913">IFERROR(INDEX(EDMsort!A:A,MATCH(C2913,EDMsort!B:B,0)),"")</f>
        <v/>
      </c>
      <c r="Q2913" s="18"/>
    </row>
    <row r="2914" ht="14.25" hidden="1" customHeight="1">
      <c r="A2914" s="11">
        <v>2913.0</v>
      </c>
      <c r="B2914" s="12" t="s">
        <v>3050</v>
      </c>
      <c r="C2914" s="13">
        <v>12914.0</v>
      </c>
      <c r="D2914" s="14" t="s">
        <v>18</v>
      </c>
      <c r="E2914" s="14">
        <v>9.670384E7</v>
      </c>
      <c r="F2914" s="14" t="str">
        <f>IF(ISERROR(MATCH(C2914,Completed!A:A,0)),IF(ISERROR(MATCH(C2914,Unsub!B:B,0)),IF(LEN(E2914)=8,E2914&amp;",","#"),""),"")</f>
        <v>96703840,</v>
      </c>
      <c r="G2914" s="14" t="str">
        <f>if(isna(match(C2914,KlikEDM!B:B,0)),"","ClickEDM")</f>
        <v/>
      </c>
      <c r="H2914" s="15" t="str">
        <f t="array" ref="H2914">iferror(lower(index(MultiMail!C:C,match(C2914,MultiMail!A:A,0))),"")</f>
        <v>shplew001@mymail.sim.edu.sg</v>
      </c>
      <c r="I2914" s="14" t="str">
        <f t="array" ref="I2914">iferror(index(KlikEDM!C:C,match(H2914,KlikEDM!A:A,0)),"")</f>
        <v/>
      </c>
      <c r="J2914" s="15" t="str">
        <f t="array" ref="J2914">iferror(lower(index(MultiMail!D:D,match(C2914,MultiMail!A:A,0))),"")</f>
        <v>shanice_lew@hotmail.com</v>
      </c>
      <c r="K2914" s="14" t="str">
        <f t="array" ref="K2914">iferror(index(KlikEDM!C:C,match(J2914,KlikEDM!A:A,0)),"")</f>
        <v/>
      </c>
      <c r="L2914" s="14"/>
      <c r="M2914" s="14">
        <v>9.670384E7</v>
      </c>
      <c r="N2914" s="14" t="str">
        <f>IF(ISERROR(MATCH(C2914,Completed!A:A,0)),IF(ISERROR(MATCH(C2914,Unsub!B:B,0)),IF(H2914&lt;&gt;"",IF(O2914&lt;&gt;"",O2914,C2914&amp;"|"&amp;M2914&amp;"|"&amp;PROPER(B2914)&amp;"|"&amp;LOWER(H2914)),"#"),""),"")</f>
        <v>12914|96703840|Shanice Lew Hui Ping|shplew001@mymail.sim.edu.sg
12914|96703840|Shanice Lew Hui Ping|SHANICE_LEW@HOTMAIL.COM
</v>
      </c>
      <c r="O2914" s="16" t="str">
        <f t="array" ref="O2914">IFERROR(INDEX(MultiMail!G:G,MATCH(C2914,MultiMail!A:A,0)),"")</f>
        <v>12914|96703840|Shanice Lew Hui Ping|shplew001@mymail.sim.edu.sg
12914|96703840|Shanice Lew Hui Ping|SHANICE_LEW@HOTMAIL.COM
</v>
      </c>
      <c r="P2914" s="17">
        <f t="array" ref="P2914">IFERROR(INDEX(EDMsort!A:A,MATCH(C2914,EDMsort!B:B,0)),"")</f>
        <v>2</v>
      </c>
      <c r="Q2914" s="18"/>
    </row>
    <row r="2915" ht="14.25" hidden="1" customHeight="1">
      <c r="A2915" s="19">
        <v>2914.0</v>
      </c>
      <c r="B2915" s="20" t="s">
        <v>3051</v>
      </c>
      <c r="C2915" s="21">
        <v>12915.0</v>
      </c>
      <c r="D2915" s="22" t="s">
        <v>18</v>
      </c>
      <c r="E2915" s="22">
        <v>9.1183814E7</v>
      </c>
      <c r="F2915" s="14" t="str">
        <f>IF(ISERROR(MATCH(C2915,Completed!A:A,0)),IF(ISERROR(MATCH(C2915,Unsub!B:B,0)),IF(LEN(E2915)=8,E2915&amp;",","#"),""),"")</f>
        <v/>
      </c>
      <c r="G2915" s="14" t="str">
        <f>if(isna(match(C2915,KlikEDM!B:B,0)),"","ClickEDM")</f>
        <v/>
      </c>
      <c r="H2915" s="15" t="str">
        <f t="array" ref="H2915">iferror(lower(index(MultiMail!C:C,match(C2915,MultiMail!A:A,0))),"")</f>
        <v>ewlee002@mymail.sim.edu.sg</v>
      </c>
      <c r="I2915" s="14" t="str">
        <f t="array" ref="I2915">iferror(index(KlikEDM!C:C,match(H2915,KlikEDM!A:A,0)),"")</f>
        <v/>
      </c>
      <c r="J2915" s="15" t="str">
        <f t="array" ref="J2915">iferror(lower(index(MultiMail!D:D,match(C2915,MultiMail!A:A,0))),"")</f>
        <v>eugenialeewen.dynp@gmail.com</v>
      </c>
      <c r="K2915" s="14" t="str">
        <f t="array" ref="K2915">iferror(index(KlikEDM!C:C,match(J2915,KlikEDM!A:A,0)),"")</f>
        <v/>
      </c>
      <c r="L2915" s="22"/>
      <c r="M2915" s="22">
        <v>9.1183814E7</v>
      </c>
      <c r="N2915" s="14" t="str">
        <f>IF(ISERROR(MATCH(C2915,Completed!A:A,0)),IF(ISERROR(MATCH(C2915,Unsub!B:B,0)),IF(H2915&lt;&gt;"",IF(O2915&lt;&gt;"",O2915,C2915&amp;"|"&amp;M2915&amp;"|"&amp;PROPER(B2915)&amp;"|"&amp;LOWER(H2915)),"#"),""),"")</f>
        <v/>
      </c>
      <c r="O2915" s="16" t="str">
        <f t="array" ref="O2915">IFERROR(INDEX(MultiMail!G:G,MATCH(C2915,MultiMail!A:A,0)),"")</f>
        <v>12915|91183814|Eugenia Lee Wen|ewlee002@mymail.sim.edu.sg
12915|91183814|Eugenia Lee Wen|EUGENIALEEWEN.DYNP@GMAIL.COM
</v>
      </c>
      <c r="P2915" s="17" t="str">
        <f t="array" ref="P2915">IFERROR(INDEX(EDMsort!A:A,MATCH(C2915,EDMsort!B:B,0)),"")</f>
        <v/>
      </c>
      <c r="Q2915" s="18"/>
    </row>
    <row r="2916" ht="14.25" hidden="1" customHeight="1">
      <c r="A2916" s="11">
        <v>2915.0</v>
      </c>
      <c r="B2916" s="12" t="s">
        <v>3052</v>
      </c>
      <c r="C2916" s="13">
        <v>12916.0</v>
      </c>
      <c r="D2916" s="14" t="s">
        <v>18</v>
      </c>
      <c r="E2916" s="14">
        <v>9.8585933E7</v>
      </c>
      <c r="F2916" s="14" t="str">
        <f>IF(ISERROR(MATCH(C2916,Completed!A:A,0)),IF(ISERROR(MATCH(C2916,Unsub!B:B,0)),IF(LEN(E2916)=8,E2916&amp;",","#"),""),"")</f>
        <v/>
      </c>
      <c r="G2916" s="14" t="str">
        <f>if(isna(match(C2916,KlikEDM!B:B,0)),"","ClickEDM")</f>
        <v/>
      </c>
      <c r="H2916" s="15" t="str">
        <f t="array" ref="H2916">iferror(lower(index(MultiMail!C:C,match(C2916,MultiMail!A:A,0))),"")</f>
        <v>nyytan001@mymail.sim.edu.sg</v>
      </c>
      <c r="I2916" s="14" t="str">
        <f t="array" ref="I2916">iferror(index(KlikEDM!C:C,match(H2916,KlikEDM!A:A,0)),"")</f>
        <v/>
      </c>
      <c r="J2916" s="15" t="str">
        <f t="array" ref="J2916">iferror(lower(index(MultiMail!D:D,match(C2916,MultiMail!A:A,0))),"")</f>
        <v>nicholeyy@hotmail.com</v>
      </c>
      <c r="K2916" s="14" t="str">
        <f t="array" ref="K2916">iferror(index(KlikEDM!C:C,match(J2916,KlikEDM!A:A,0)),"")</f>
        <v/>
      </c>
      <c r="L2916" s="14"/>
      <c r="M2916" s="14">
        <v>9.8585933E7</v>
      </c>
      <c r="N2916" s="14" t="str">
        <f>IF(ISERROR(MATCH(C2916,Completed!A:A,0)),IF(ISERROR(MATCH(C2916,Unsub!B:B,0)),IF(H2916&lt;&gt;"",IF(O2916&lt;&gt;"",O2916,C2916&amp;"|"&amp;M2916&amp;"|"&amp;PROPER(B2916)&amp;"|"&amp;LOWER(H2916)),"#"),""),"")</f>
        <v/>
      </c>
      <c r="O2916" s="16" t="str">
        <f t="array" ref="O2916">IFERROR(INDEX(MultiMail!G:G,MATCH(C2916,MultiMail!A:A,0)),"")</f>
        <v>12916|98585933|Nichole Tan Yue Yun|nyytan001@mymail.sim.edu.sg
12916|98585933|Nichole Tan Yue Yun|nicholeyy@hotmail.com
</v>
      </c>
      <c r="P2916" s="17" t="str">
        <f t="array" ref="P2916">IFERROR(INDEX(EDMsort!A:A,MATCH(C2916,EDMsort!B:B,0)),"")</f>
        <v/>
      </c>
      <c r="Q2916" s="18"/>
    </row>
    <row r="2917" ht="14.25" hidden="1" customHeight="1">
      <c r="A2917" s="19">
        <v>2916.0</v>
      </c>
      <c r="B2917" s="20" t="s">
        <v>3053</v>
      </c>
      <c r="C2917" s="21">
        <v>12917.0</v>
      </c>
      <c r="D2917" s="22" t="s">
        <v>18</v>
      </c>
      <c r="E2917" s="22">
        <v>9.2218596E7</v>
      </c>
      <c r="F2917" s="14" t="str">
        <f>IF(ISERROR(MATCH(C2917,Completed!A:A,0)),IF(ISERROR(MATCH(C2917,Unsub!B:B,0)),IF(LEN(E2917)=8,E2917&amp;",","#"),""),"")</f>
        <v/>
      </c>
      <c r="G2917" s="14" t="str">
        <f>if(isna(match(C2917,KlikEDM!B:B,0)),"","ClickEDM")</f>
        <v/>
      </c>
      <c r="H2917" s="15" t="str">
        <f t="array" ref="H2917">iferror(lower(index(MultiMail!C:C,match(C2917,MultiMail!A:A,0))),"")</f>
        <v>ssltang001@mymail.sim.edu.sg</v>
      </c>
      <c r="I2917" s="14" t="str">
        <f t="array" ref="I2917">iferror(index(KlikEDM!C:C,match(H2917,KlikEDM!A:A,0)),"")</f>
        <v/>
      </c>
      <c r="J2917" s="15" t="str">
        <f t="array" ref="J2917">iferror(lower(index(MultiMail!D:D,match(C2917,MultiMail!A:A,0))),"")</f>
        <v>tslshannon@gmail.com</v>
      </c>
      <c r="K2917" s="14" t="str">
        <f t="array" ref="K2917">iferror(index(KlikEDM!C:C,match(J2917,KlikEDM!A:A,0)),"")</f>
        <v/>
      </c>
      <c r="L2917" s="22"/>
      <c r="M2917" s="22">
        <v>9.2218596E7</v>
      </c>
      <c r="N2917" s="14" t="str">
        <f>IF(ISERROR(MATCH(C2917,Completed!A:A,0)),IF(ISERROR(MATCH(C2917,Unsub!B:B,0)),IF(H2917&lt;&gt;"",IF(O2917&lt;&gt;"",O2917,C2917&amp;"|"&amp;M2917&amp;"|"&amp;PROPER(B2917)&amp;"|"&amp;LOWER(H2917)),"#"),""),"")</f>
        <v/>
      </c>
      <c r="O2917" s="16" t="str">
        <f t="array" ref="O2917">IFERROR(INDEX(MultiMail!G:G,MATCH(C2917,MultiMail!A:A,0)),"")</f>
        <v>12917|92218596|Shannon Tang Shi Li|ssltang001@mymail.sim.edu.sg
12917|92218596|Shannon Tang Shi Li|TSLSHANNON@GMAIL.COM
</v>
      </c>
      <c r="P2917" s="17" t="str">
        <f t="array" ref="P2917">IFERROR(INDEX(EDMsort!A:A,MATCH(C2917,EDMsort!B:B,0)),"")</f>
        <v/>
      </c>
      <c r="Q2917" s="18"/>
    </row>
    <row r="2918" ht="14.25" hidden="1" customHeight="1">
      <c r="A2918" s="11">
        <v>2917.0</v>
      </c>
      <c r="B2918" s="12" t="s">
        <v>3054</v>
      </c>
      <c r="C2918" s="13">
        <v>12918.0</v>
      </c>
      <c r="D2918" s="14" t="s">
        <v>18</v>
      </c>
      <c r="E2918" s="14">
        <v>9.8166277E7</v>
      </c>
      <c r="F2918" s="14" t="str">
        <f>IF(ISERROR(MATCH(C2918,Completed!A:A,0)),IF(ISERROR(MATCH(C2918,Unsub!B:B,0)),IF(LEN(E2918)=8,E2918&amp;",","#"),""),"")</f>
        <v>98166277,</v>
      </c>
      <c r="G2918" s="14" t="str">
        <f>if(isna(match(C2918,KlikEDM!B:B,0)),"","ClickEDM")</f>
        <v/>
      </c>
      <c r="H2918" s="15" t="str">
        <f t="array" ref="H2918">iferror(lower(index(MultiMail!C:C,match(C2918,MultiMail!A:A,0))),"")</f>
        <v>yllee018@mymail.sim.edu.sg</v>
      </c>
      <c r="I2918" s="14" t="str">
        <f t="array" ref="I2918">iferror(index(KlikEDM!C:C,match(H2918,KlikEDM!A:A,0)),"")</f>
        <v/>
      </c>
      <c r="J2918" s="15" t="str">
        <f t="array" ref="J2918">iferror(lower(index(MultiMail!D:D,match(C2918,MultiMail!A:A,0))),"")</f>
        <v>yueling84@gmail.com</v>
      </c>
      <c r="K2918" s="14" t="str">
        <f t="array" ref="K2918">iferror(index(KlikEDM!C:C,match(J2918,KlikEDM!A:A,0)),"")</f>
        <v/>
      </c>
      <c r="L2918" s="14"/>
      <c r="M2918" s="14">
        <v>9.8166277E7</v>
      </c>
      <c r="N2918" s="14" t="str">
        <f>IF(ISERROR(MATCH(C2918,Completed!A:A,0)),IF(ISERROR(MATCH(C2918,Unsub!B:B,0)),IF(H2918&lt;&gt;"",IF(O2918&lt;&gt;"",O2918,C2918&amp;"|"&amp;M2918&amp;"|"&amp;PROPER(B2918)&amp;"|"&amp;LOWER(H2918)),"#"),""),"")</f>
        <v>12918|98166277|Lee Yue Ling|yllee018@mymail.sim.edu.sg
12918|98166277|Lee Yue Ling|YUELING84@GMAIL.COM
</v>
      </c>
      <c r="O2918" s="16" t="str">
        <f t="array" ref="O2918">IFERROR(INDEX(MultiMail!G:G,MATCH(C2918,MultiMail!A:A,0)),"")</f>
        <v>12918|98166277|Lee Yue Ling|yllee018@mymail.sim.edu.sg
12918|98166277|Lee Yue Ling|YUELING84@GMAIL.COM
</v>
      </c>
      <c r="P2918" s="17">
        <f t="array" ref="P2918">IFERROR(INDEX(EDMsort!A:A,MATCH(C2918,EDMsort!B:B,0)),"")</f>
        <v>1</v>
      </c>
      <c r="Q2918" s="18"/>
    </row>
    <row r="2919" ht="14.25" hidden="1" customHeight="1">
      <c r="A2919" s="19">
        <v>2918.0</v>
      </c>
      <c r="B2919" s="20" t="s">
        <v>3055</v>
      </c>
      <c r="C2919" s="21">
        <v>12919.0</v>
      </c>
      <c r="D2919" s="22" t="s">
        <v>18</v>
      </c>
      <c r="E2919" s="22">
        <v>8.1977328E7</v>
      </c>
      <c r="F2919" s="14" t="str">
        <f>IF(ISERROR(MATCH(C2919,Completed!A:A,0)),IF(ISERROR(MATCH(C2919,Unsub!B:B,0)),IF(LEN(E2919)=8,E2919&amp;",","#"),""),"")</f>
        <v>81977328,</v>
      </c>
      <c r="G2919" s="14" t="str">
        <f>if(isna(match(C2919,KlikEDM!B:B,0)),"","ClickEDM")</f>
        <v/>
      </c>
      <c r="H2919" s="15" t="str">
        <f t="array" ref="H2919">iferror(lower(index(MultiMail!C:C,match(C2919,MultiMail!A:A,0))),"")</f>
        <v>nguyen243@mymail.sim.edu.sg</v>
      </c>
      <c r="I2919" s="14" t="str">
        <f t="array" ref="I2919">iferror(index(KlikEDM!C:C,match(H2919,KlikEDM!A:A,0)),"")</f>
        <v/>
      </c>
      <c r="J2919" s="15" t="str">
        <f t="array" ref="J2919">iferror(lower(index(MultiMail!D:D,match(C2919,MultiMail!A:A,0))),"")</f>
        <v>camnhat283@gmail.com</v>
      </c>
      <c r="K2919" s="14" t="str">
        <f t="array" ref="K2919">iferror(index(KlikEDM!C:C,match(J2919,KlikEDM!A:A,0)),"")</f>
        <v/>
      </c>
      <c r="L2919" s="22"/>
      <c r="M2919" s="22">
        <v>8.1977328E7</v>
      </c>
      <c r="N2919" s="14" t="str">
        <f>IF(ISERROR(MATCH(C2919,Completed!A:A,0)),IF(ISERROR(MATCH(C2919,Unsub!B:B,0)),IF(H2919&lt;&gt;"",IF(O2919&lt;&gt;"",O2919,C2919&amp;"|"&amp;M2919&amp;"|"&amp;PROPER(B2919)&amp;"|"&amp;LOWER(H2919)),"#"),""),"")</f>
        <v>12919|81977328|Nguyen Cam Nhat|nguyen243@mymail.sim.edu.sg
12919|81977328|Nguyen Cam Nhat|CAMNHAT283@GMAIL.COM
</v>
      </c>
      <c r="O2919" s="16" t="str">
        <f t="array" ref="O2919">IFERROR(INDEX(MultiMail!G:G,MATCH(C2919,MultiMail!A:A,0)),"")</f>
        <v>12919|81977328|Nguyen Cam Nhat|nguyen243@mymail.sim.edu.sg
12919|81977328|Nguyen Cam Nhat|CAMNHAT283@GMAIL.COM
</v>
      </c>
      <c r="P2919" s="17">
        <f t="array" ref="P2919">IFERROR(INDEX(EDMsort!A:A,MATCH(C2919,EDMsort!B:B,0)),"")</f>
        <v>4</v>
      </c>
      <c r="Q2919" s="18"/>
    </row>
    <row r="2920" ht="14.25" hidden="1" customHeight="1">
      <c r="A2920" s="11">
        <v>2919.0</v>
      </c>
      <c r="B2920" s="12" t="s">
        <v>3056</v>
      </c>
      <c r="C2920" s="13">
        <v>12920.0</v>
      </c>
      <c r="D2920" s="14" t="s">
        <v>18</v>
      </c>
      <c r="E2920" s="14">
        <v>9.2475077E7</v>
      </c>
      <c r="F2920" s="14" t="str">
        <f>IF(ISERROR(MATCH(C2920,Completed!A:A,0)),IF(ISERROR(MATCH(C2920,Unsub!B:B,0)),IF(LEN(E2920)=8,E2920&amp;",","#"),""),"")</f>
        <v/>
      </c>
      <c r="G2920" s="14" t="str">
        <f>if(isna(match(C2920,KlikEDM!B:B,0)),"","ClickEDM")</f>
        <v/>
      </c>
      <c r="H2920" s="15" t="str">
        <f t="array" ref="H2920">iferror(lower(index(MultiMail!C:C,match(C2920,MultiMail!A:A,0))),"")</f>
        <v>jhgan002@mymail.sim.edu.sg</v>
      </c>
      <c r="I2920" s="14" t="str">
        <f t="array" ref="I2920">iferror(index(KlikEDM!C:C,match(H2920,KlikEDM!A:A,0)),"")</f>
        <v/>
      </c>
      <c r="J2920" s="15" t="str">
        <f t="array" ref="J2920">iferror(lower(index(MultiMail!D:D,match(C2920,MultiMail!A:A,0))),"")</f>
        <v>ejiahuigan@gmail.com</v>
      </c>
      <c r="K2920" s="14" t="str">
        <f t="array" ref="K2920">iferror(index(KlikEDM!C:C,match(J2920,KlikEDM!A:A,0)),"")</f>
        <v/>
      </c>
      <c r="L2920" s="14"/>
      <c r="M2920" s="14">
        <v>9.2475077E7</v>
      </c>
      <c r="N2920" s="14" t="str">
        <f>IF(ISERROR(MATCH(C2920,Completed!A:A,0)),IF(ISERROR(MATCH(C2920,Unsub!B:B,0)),IF(H2920&lt;&gt;"",IF(O2920&lt;&gt;"",O2920,C2920&amp;"|"&amp;M2920&amp;"|"&amp;PROPER(B2920)&amp;"|"&amp;LOWER(H2920)),"#"),""),"")</f>
        <v/>
      </c>
      <c r="O2920" s="16" t="str">
        <f t="array" ref="O2920">IFERROR(INDEX(MultiMail!G:G,MATCH(C2920,MultiMail!A:A,0)),"")</f>
        <v>12920|92475077|Gan Jia Hui|jhgan002@mymail.sim.edu.sg
12920|92475077|Gan Jia Hui|EJIAHUIGAN@GMAIL.COM
</v>
      </c>
      <c r="P2920" s="17" t="str">
        <f t="array" ref="P2920">IFERROR(INDEX(EDMsort!A:A,MATCH(C2920,EDMsort!B:B,0)),"")</f>
        <v/>
      </c>
      <c r="Q2920" s="18"/>
    </row>
    <row r="2921" ht="14.25" hidden="1" customHeight="1">
      <c r="A2921" s="19">
        <v>2920.0</v>
      </c>
      <c r="B2921" s="20" t="s">
        <v>3057</v>
      </c>
      <c r="C2921" s="21">
        <v>12921.0</v>
      </c>
      <c r="D2921" s="22" t="s">
        <v>18</v>
      </c>
      <c r="E2921" s="22">
        <v>8.1807547E7</v>
      </c>
      <c r="F2921" s="14" t="str">
        <f>IF(ISERROR(MATCH(C2921,Completed!A:A,0)),IF(ISERROR(MATCH(C2921,Unsub!B:B,0)),IF(LEN(E2921)=8,E2921&amp;",","#"),""),"")</f>
        <v/>
      </c>
      <c r="G2921" s="14" t="str">
        <f>if(isna(match(C2921,KlikEDM!B:B,0)),"","ClickEDM")</f>
        <v/>
      </c>
      <c r="H2921" s="15" t="str">
        <f t="array" ref="H2921">iferror(lower(index(MultiMail!C:C,match(C2921,MultiMail!A:A,0))),"")</f>
        <v>ishak006@mymail.sim.edu.sg</v>
      </c>
      <c r="I2921" s="14" t="str">
        <f t="array" ref="I2921">iferror(index(KlikEDM!C:C,match(H2921,KlikEDM!A:A,0)),"")</f>
        <v/>
      </c>
      <c r="J2921" s="15" t="str">
        <f t="array" ref="J2921">iferror(lower(index(MultiMail!D:D,match(C2921,MultiMail!A:A,0))),"")</f>
        <v>ajmalishak@gmail.com</v>
      </c>
      <c r="K2921" s="14" t="str">
        <f t="array" ref="K2921">iferror(index(KlikEDM!C:C,match(J2921,KlikEDM!A:A,0)),"")</f>
        <v/>
      </c>
      <c r="L2921" s="22"/>
      <c r="M2921" s="22">
        <v>8.1807547E7</v>
      </c>
      <c r="N2921" s="14" t="str">
        <f>IF(ISERROR(MATCH(C2921,Completed!A:A,0)),IF(ISERROR(MATCH(C2921,Unsub!B:B,0)),IF(H2921&lt;&gt;"",IF(O2921&lt;&gt;"",O2921,C2921&amp;"|"&amp;M2921&amp;"|"&amp;PROPER(B2921)&amp;"|"&amp;LOWER(H2921)),"#"),""),"")</f>
        <v/>
      </c>
      <c r="O2921" s="16" t="str">
        <f t="array" ref="O2921">IFERROR(INDEX(MultiMail!G:G,MATCH(C2921,MultiMail!A:A,0)),"")</f>
        <v>12921|81807547|Muhammed Ajmal Ishak|ishak006@mymail.sim.edu.sg
12921|81807547|Muhammed Ajmal Ishak|AJMALISHAK@GMAIL.COM
</v>
      </c>
      <c r="P2921" s="17" t="str">
        <f t="array" ref="P2921">IFERROR(INDEX(EDMsort!A:A,MATCH(C2921,EDMsort!B:B,0)),"")</f>
        <v/>
      </c>
      <c r="Q2921" s="18"/>
    </row>
    <row r="2922" ht="14.25" hidden="1" customHeight="1">
      <c r="A2922" s="11">
        <v>2921.0</v>
      </c>
      <c r="B2922" s="12" t="s">
        <v>3058</v>
      </c>
      <c r="C2922" s="13">
        <v>12922.0</v>
      </c>
      <c r="D2922" s="14" t="s">
        <v>18</v>
      </c>
      <c r="E2922" s="14">
        <v>8.2601162E7</v>
      </c>
      <c r="F2922" s="14" t="str">
        <f>IF(ISERROR(MATCH(C2922,Completed!A:A,0)),IF(ISERROR(MATCH(C2922,Unsub!B:B,0)),IF(LEN(E2922)=8,E2922&amp;",","#"),""),"")</f>
        <v>82601162,</v>
      </c>
      <c r="G2922" s="14" t="str">
        <f>if(isna(match(C2922,KlikEDM!B:B,0)),"","ClickEDM")</f>
        <v/>
      </c>
      <c r="H2922" s="15" t="str">
        <f t="array" ref="H2922">iferror(lower(index(MultiMail!C:C,match(C2922,MultiMail!A:A,0))),"")</f>
        <v>zywong013@mymail.sim.edu.sg</v>
      </c>
      <c r="I2922" s="14" t="str">
        <f t="array" ref="I2922">iferror(index(KlikEDM!C:C,match(H2922,KlikEDM!A:A,0)),"")</f>
        <v/>
      </c>
      <c r="J2922" s="15" t="str">
        <f t="array" ref="J2922">iferror(lower(index(MultiMail!D:D,match(C2922,MultiMail!A:A,0))),"")</f>
        <v>xiiaoyuh@gmail.com</v>
      </c>
      <c r="K2922" s="14" t="str">
        <f t="array" ref="K2922">iferror(index(KlikEDM!C:C,match(J2922,KlikEDM!A:A,0)),"")</f>
        <v/>
      </c>
      <c r="L2922" s="14"/>
      <c r="M2922" s="14">
        <v>8.2601162E7</v>
      </c>
      <c r="N2922" s="14" t="str">
        <f>IF(ISERROR(MATCH(C2922,Completed!A:A,0)),IF(ISERROR(MATCH(C2922,Unsub!B:B,0)),IF(H2922&lt;&gt;"",IF(O2922&lt;&gt;"",O2922,C2922&amp;"|"&amp;M2922&amp;"|"&amp;PROPER(B2922)&amp;"|"&amp;LOWER(H2922)),"#"),""),"")</f>
        <v>12922|82601162|Wong Zhi Yuh|zywong013@mymail.sim.edu.sg
12922|82601162|Wong Zhi Yuh|XIIAOYUH@GMAIL.COM
</v>
      </c>
      <c r="O2922" s="16" t="str">
        <f t="array" ref="O2922">IFERROR(INDEX(MultiMail!G:G,MATCH(C2922,MultiMail!A:A,0)),"")</f>
        <v>12922|82601162|Wong Zhi Yuh|zywong013@mymail.sim.edu.sg
12922|82601162|Wong Zhi Yuh|XIIAOYUH@GMAIL.COM
</v>
      </c>
      <c r="P2922" s="17">
        <f t="array" ref="P2922">IFERROR(INDEX(EDMsort!A:A,MATCH(C2922,EDMsort!B:B,0)),"")</f>
        <v>3</v>
      </c>
      <c r="Q2922" s="18"/>
    </row>
    <row r="2923" ht="14.25" customHeight="1">
      <c r="A2923" s="19">
        <v>2922.0</v>
      </c>
      <c r="B2923" s="20" t="s">
        <v>3059</v>
      </c>
      <c r="C2923" s="21">
        <v>12923.0</v>
      </c>
      <c r="D2923" s="22" t="s">
        <v>18</v>
      </c>
      <c r="E2923" s="22">
        <v>9.6886729E7</v>
      </c>
      <c r="F2923" s="14" t="str">
        <f>IF(ISERROR(MATCH(C2923,Completed!A:A,0)),IF(ISERROR(MATCH(C2923,Unsub!B:B,0)),IF(LEN(E2923)=8,E2923&amp;",","#"),""),"")</f>
        <v>96886729,</v>
      </c>
      <c r="G2923" s="14" t="str">
        <f>if(isna(match(C2923,KlikEDM!B:B,0)),"","ClickEDM")</f>
        <v>ClickEDM</v>
      </c>
      <c r="H2923" s="15" t="str">
        <f t="array" ref="H2923">iferror(lower(index(MultiMail!C:C,match(C2923,MultiMail!A:A,0))),"")</f>
        <v>siblim001@mymail.sim.edu.sg</v>
      </c>
      <c r="I2923" s="14" t="str">
        <f t="array" ref="I2923">iferror(index(KlikEDM!C:C,match(H2923,KlikEDM!A:A,0)),"")</f>
        <v/>
      </c>
      <c r="J2923" s="15" t="str">
        <f t="array" ref="J2923">iferror(lower(index(MultiMail!D:D,match(C2923,MultiMail!A:A,0))),"")</f>
        <v>briennalimsi@gmail.com</v>
      </c>
      <c r="K2923" s="14" t="str">
        <f t="array" ref="K2923">iferror(index(KlikEDM!C:C,match(J2923,KlikEDM!A:A,0)),"")</f>
        <v>eblast B</v>
      </c>
      <c r="L2923" s="22"/>
      <c r="M2923" s="22">
        <v>9.6886729E7</v>
      </c>
      <c r="N2923" s="14" t="str">
        <f>IF(ISERROR(MATCH(C2923,Completed!A:A,0)),IF(ISERROR(MATCH(C2923,Unsub!B:B,0)),IF(H2923&lt;&gt;"",IF(O2923&lt;&gt;"",O2923,C2923&amp;"|"&amp;M2923&amp;"|"&amp;PROPER(B2923)&amp;"|"&amp;LOWER(H2923)),"#"),""),"")</f>
        <v>12923|96886729|Lim Sze-Ing, Brienna|siblim001@mymail.sim.edu.sg
12923|96886729|Lim Sze-Ing, Brienna|BRIENNALIMSI@GMAIL.COM
</v>
      </c>
      <c r="O2923" s="16" t="str">
        <f t="array" ref="O2923">IFERROR(INDEX(MultiMail!G:G,MATCH(C2923,MultiMail!A:A,0)),"")</f>
        <v>12923|96886729|Lim Sze-Ing, Brienna|siblim001@mymail.sim.edu.sg
12923|96886729|Lim Sze-Ing, Brienna|BRIENNALIMSI@GMAIL.COM
</v>
      </c>
      <c r="P2923" s="17">
        <f t="array" ref="P2923">IFERROR(INDEX(EDMsort!A:A,MATCH(C2923,EDMsort!B:B,0)),"")</f>
        <v>2</v>
      </c>
      <c r="Q2923" s="18"/>
    </row>
    <row r="2924" ht="14.25" customHeight="1">
      <c r="A2924" s="11">
        <v>2923.0</v>
      </c>
      <c r="B2924" s="12" t="s">
        <v>3060</v>
      </c>
      <c r="C2924" s="13">
        <v>12924.0</v>
      </c>
      <c r="D2924" s="14" t="s">
        <v>18</v>
      </c>
      <c r="E2924" s="14">
        <v>9.800178E7</v>
      </c>
      <c r="F2924" s="14" t="str">
        <f>IF(ISERROR(MATCH(C2924,Completed!A:A,0)),IF(ISERROR(MATCH(C2924,Unsub!B:B,0)),IF(LEN(E2924)=8,E2924&amp;",","#"),""),"")</f>
        <v>98001780,</v>
      </c>
      <c r="G2924" s="14" t="str">
        <f>if(isna(match(C2924,KlikEDM!B:B,0)),"","ClickEDM")</f>
        <v>ClickEDM</v>
      </c>
      <c r="H2924" s="15" t="str">
        <f t="array" ref="H2924">iferror(lower(index(MultiMail!C:C,match(C2924,MultiMail!A:A,0))),"")</f>
        <v>bjhsim001@mymail.sim.edu.sg</v>
      </c>
      <c r="I2924" s="14" t="str">
        <f t="array" ref="I2924">iferror(index(KlikEDM!C:C,match(H2924,KlikEDM!A:A,0)),"")</f>
        <v>eblast A</v>
      </c>
      <c r="J2924" s="15" t="str">
        <f t="array" ref="J2924">iferror(lower(index(MultiMail!D:D,match(C2924,MultiMail!A:A,0))),"")</f>
        <v>brandonsimjh@gmail.com</v>
      </c>
      <c r="K2924" s="14" t="str">
        <f t="array" ref="K2924">iferror(index(KlikEDM!C:C,match(J2924,KlikEDM!A:A,0)),"")</f>
        <v>eblast A</v>
      </c>
      <c r="L2924" s="14"/>
      <c r="M2924" s="14">
        <v>9.800178E7</v>
      </c>
      <c r="N2924" s="14" t="str">
        <f>IF(ISERROR(MATCH(C2924,Completed!A:A,0)),IF(ISERROR(MATCH(C2924,Unsub!B:B,0)),IF(H2924&lt;&gt;"",IF(O2924&lt;&gt;"",O2924,C2924&amp;"|"&amp;M2924&amp;"|"&amp;PROPER(B2924)&amp;"|"&amp;LOWER(H2924)),"#"),""),"")</f>
        <v>12924|98001780|Brandon Sim Jian Hua|bjhsim001@mymail.sim.edu.sg
12924|98001780|Brandon Sim Jian Hua|BRANDONSIMJH@GMAIL.COM
</v>
      </c>
      <c r="O2924" s="16" t="str">
        <f t="array" ref="O2924">IFERROR(INDEX(MultiMail!G:G,MATCH(C2924,MultiMail!A:A,0)),"")</f>
        <v>12924|98001780|Brandon Sim Jian Hua|bjhsim001@mymail.sim.edu.sg
12924|98001780|Brandon Sim Jian Hua|BRANDONSIMJH@GMAIL.COM
</v>
      </c>
      <c r="P2924" s="17">
        <f t="array" ref="P2924">IFERROR(INDEX(EDMsort!A:A,MATCH(C2924,EDMsort!B:B,0)),"")</f>
        <v>1</v>
      </c>
      <c r="Q2924" s="18"/>
    </row>
    <row r="2925" ht="14.25" hidden="1" customHeight="1">
      <c r="A2925" s="19">
        <v>2924.0</v>
      </c>
      <c r="B2925" s="20" t="s">
        <v>3061</v>
      </c>
      <c r="C2925" s="21">
        <v>12925.0</v>
      </c>
      <c r="D2925" s="22" t="s">
        <v>18</v>
      </c>
      <c r="E2925" s="22">
        <v>9.6153593E7</v>
      </c>
      <c r="F2925" s="14" t="str">
        <f>IF(ISERROR(MATCH(C2925,Completed!A:A,0)),IF(ISERROR(MATCH(C2925,Unsub!B:B,0)),IF(LEN(E2925)=8,E2925&amp;",","#"),""),"")</f>
        <v>96153593,</v>
      </c>
      <c r="G2925" s="14" t="str">
        <f>if(isna(match(C2925,KlikEDM!B:B,0)),"","ClickEDM")</f>
        <v/>
      </c>
      <c r="H2925" s="15" t="str">
        <f t="array" ref="H2925">iferror(lower(index(MultiMail!C:C,match(C2925,MultiMail!A:A,0))),"")</f>
        <v>jytan071@mymail.sim.edu.sg</v>
      </c>
      <c r="I2925" s="14" t="str">
        <f t="array" ref="I2925">iferror(index(KlikEDM!C:C,match(H2925,KlikEDM!A:A,0)),"")</f>
        <v/>
      </c>
      <c r="J2925" s="15" t="str">
        <f t="array" ref="J2925">iferror(lower(index(MultiMail!D:D,match(C2925,MultiMail!A:A,0))),"")</f>
        <v>jueyin0412@gmail.com</v>
      </c>
      <c r="K2925" s="14" t="str">
        <f t="array" ref="K2925">iferror(index(KlikEDM!C:C,match(J2925,KlikEDM!A:A,0)),"")</f>
        <v/>
      </c>
      <c r="L2925" s="22"/>
      <c r="M2925" s="22">
        <v>9.6153593E7</v>
      </c>
      <c r="N2925" s="14" t="str">
        <f>IF(ISERROR(MATCH(C2925,Completed!A:A,0)),IF(ISERROR(MATCH(C2925,Unsub!B:B,0)),IF(H2925&lt;&gt;"",IF(O2925&lt;&gt;"",O2925,C2925&amp;"|"&amp;M2925&amp;"|"&amp;PROPER(B2925)&amp;"|"&amp;LOWER(H2925)),"#"),""),"")</f>
        <v>12925|96153593|Tan Jue Yin|jytan071@mymail.sim.edu.sg
12925|96153593|Tan Jue Yin|JUEYIN0412@GMAIL.COM
</v>
      </c>
      <c r="O2925" s="16" t="str">
        <f t="array" ref="O2925">IFERROR(INDEX(MultiMail!G:G,MATCH(C2925,MultiMail!A:A,0)),"")</f>
        <v>12925|96153593|Tan Jue Yin|jytan071@mymail.sim.edu.sg
12925|96153593|Tan Jue Yin|JUEYIN0412@GMAIL.COM
</v>
      </c>
      <c r="P2925" s="17">
        <f t="array" ref="P2925">IFERROR(INDEX(EDMsort!A:A,MATCH(C2925,EDMsort!B:B,0)),"")</f>
        <v>4</v>
      </c>
      <c r="Q2925" s="18"/>
    </row>
    <row r="2926" ht="14.25" hidden="1" customHeight="1">
      <c r="A2926" s="11">
        <v>2925.0</v>
      </c>
      <c r="B2926" s="12" t="s">
        <v>3062</v>
      </c>
      <c r="C2926" s="13">
        <v>12926.0</v>
      </c>
      <c r="D2926" s="14" t="s">
        <v>18</v>
      </c>
      <c r="E2926" s="14">
        <v>9.7770933E7</v>
      </c>
      <c r="F2926" s="14" t="str">
        <f>IF(ISERROR(MATCH(C2926,Completed!A:A,0)),IF(ISERROR(MATCH(C2926,Unsub!B:B,0)),IF(LEN(E2926)=8,E2926&amp;",","#"),""),"")</f>
        <v>97770933,</v>
      </c>
      <c r="G2926" s="14" t="str">
        <f>if(isna(match(C2926,KlikEDM!B:B,0)),"","ClickEDM")</f>
        <v/>
      </c>
      <c r="H2926" s="15" t="str">
        <f t="array" ref="H2926">iferror(lower(index(MultiMail!C:C,match(C2926,MultiMail!A:A,0))),"")</f>
        <v>kysim004@mymail.sim.edu.sg</v>
      </c>
      <c r="I2926" s="14" t="str">
        <f t="array" ref="I2926">iferror(index(KlikEDM!C:C,match(H2926,KlikEDM!A:A,0)),"")</f>
        <v/>
      </c>
      <c r="J2926" s="15" t="str">
        <f t="array" ref="J2926">iferror(lower(index(MultiMail!D:D,match(C2926,MultiMail!A:A,0))),"")</f>
        <v>simkunyan@gmail.com</v>
      </c>
      <c r="K2926" s="14" t="str">
        <f t="array" ref="K2926">iferror(index(KlikEDM!C:C,match(J2926,KlikEDM!A:A,0)),"")</f>
        <v/>
      </c>
      <c r="L2926" s="14"/>
      <c r="M2926" s="14">
        <v>9.7770933E7</v>
      </c>
      <c r="N2926" s="14" t="str">
        <f>IF(ISERROR(MATCH(C2926,Completed!A:A,0)),IF(ISERROR(MATCH(C2926,Unsub!B:B,0)),IF(H2926&lt;&gt;"",IF(O2926&lt;&gt;"",O2926,C2926&amp;"|"&amp;M2926&amp;"|"&amp;PROPER(B2926)&amp;"|"&amp;LOWER(H2926)),"#"),""),"")</f>
        <v>12926|97770933|Sim Kun Yan|kysim004@mymail.sim.edu.sg
12926|97770933|Sim Kun Yan|SIMKUNYAN@GMAIL.COM
</v>
      </c>
      <c r="O2926" s="16" t="str">
        <f t="array" ref="O2926">IFERROR(INDEX(MultiMail!G:G,MATCH(C2926,MultiMail!A:A,0)),"")</f>
        <v>12926|97770933|Sim Kun Yan|kysim004@mymail.sim.edu.sg
12926|97770933|Sim Kun Yan|SIMKUNYAN@GMAIL.COM
</v>
      </c>
      <c r="P2926" s="17">
        <f t="array" ref="P2926">IFERROR(INDEX(EDMsort!A:A,MATCH(C2926,EDMsort!B:B,0)),"")</f>
        <v>3</v>
      </c>
      <c r="Q2926" s="18"/>
    </row>
    <row r="2927" ht="14.25" customHeight="1">
      <c r="A2927" s="19">
        <v>2926.0</v>
      </c>
      <c r="B2927" s="20" t="s">
        <v>3063</v>
      </c>
      <c r="C2927" s="21">
        <v>12927.0</v>
      </c>
      <c r="D2927" s="22" t="s">
        <v>18</v>
      </c>
      <c r="E2927" s="22">
        <v>9.6434268E7</v>
      </c>
      <c r="F2927" s="14" t="str">
        <f>IF(ISERROR(MATCH(C2927,Completed!A:A,0)),IF(ISERROR(MATCH(C2927,Unsub!B:B,0)),IF(LEN(E2927)=8,E2927&amp;",","#"),""),"")</f>
        <v>96434268,</v>
      </c>
      <c r="G2927" s="14" t="str">
        <f>if(isna(match(C2927,KlikEDM!B:B,0)),"","ClickEDM")</f>
        <v>ClickEDM</v>
      </c>
      <c r="H2927" s="15" t="str">
        <f t="array" ref="H2927">iferror(lower(index(MultiMail!C:C,match(C2927,MultiMail!A:A,0))),"")</f>
        <v>jwlee017@mymail.sim.edu.sg</v>
      </c>
      <c r="I2927" s="14" t="str">
        <f t="array" ref="I2927">iferror(index(KlikEDM!C:C,match(H2927,KlikEDM!A:A,0)),"")</f>
        <v>eblast B</v>
      </c>
      <c r="J2927" s="15" t="str">
        <f t="array" ref="J2927">iferror(lower(index(MultiMail!D:D,match(C2927,MultiMail!A:A,0))),"")</f>
        <v>haha_jianwei@hotmail.com</v>
      </c>
      <c r="K2927" s="14" t="str">
        <f t="array" ref="K2927">iferror(index(KlikEDM!C:C,match(J2927,KlikEDM!A:A,0)),"")</f>
        <v/>
      </c>
      <c r="L2927" s="22"/>
      <c r="M2927" s="22">
        <v>9.6434268E7</v>
      </c>
      <c r="N2927" s="14" t="str">
        <f>IF(ISERROR(MATCH(C2927,Completed!A:A,0)),IF(ISERROR(MATCH(C2927,Unsub!B:B,0)),IF(H2927&lt;&gt;"",IF(O2927&lt;&gt;"",O2927,C2927&amp;"|"&amp;M2927&amp;"|"&amp;PROPER(B2927)&amp;"|"&amp;LOWER(H2927)),"#"),""),"")</f>
        <v>12927|96434268|Lee Jian Wei|jwlee017@mymail.sim.edu.sg
12927|96434268|Lee Jian Wei|HAHA_JIANWEI@HOTMAIL.COM
</v>
      </c>
      <c r="O2927" s="16" t="str">
        <f t="array" ref="O2927">IFERROR(INDEX(MultiMail!G:G,MATCH(C2927,MultiMail!A:A,0)),"")</f>
        <v>12927|96434268|Lee Jian Wei|jwlee017@mymail.sim.edu.sg
12927|96434268|Lee Jian Wei|HAHA_JIANWEI@HOTMAIL.COM
</v>
      </c>
      <c r="P2927" s="17">
        <f t="array" ref="P2927">IFERROR(INDEX(EDMsort!A:A,MATCH(C2927,EDMsort!B:B,0)),"")</f>
        <v>2</v>
      </c>
      <c r="Q2927" s="18"/>
    </row>
    <row r="2928" ht="14.25" hidden="1" customHeight="1">
      <c r="A2928" s="11">
        <v>2927.0</v>
      </c>
      <c r="B2928" s="12" t="s">
        <v>3064</v>
      </c>
      <c r="C2928" s="13">
        <v>12928.0</v>
      </c>
      <c r="D2928" s="14" t="s">
        <v>18</v>
      </c>
      <c r="E2928" s="14">
        <v>8.444664E7</v>
      </c>
      <c r="F2928" s="14" t="str">
        <f>IF(ISERROR(MATCH(C2928,Completed!A:A,0)),IF(ISERROR(MATCH(C2928,Unsub!B:B,0)),IF(LEN(E2928)=8,E2928&amp;",","#"),""),"")</f>
        <v>84446640,</v>
      </c>
      <c r="G2928" s="14" t="str">
        <f>if(isna(match(C2928,KlikEDM!B:B,0)),"","ClickEDM")</f>
        <v/>
      </c>
      <c r="H2928" s="15" t="str">
        <f t="array" ref="H2928">iferror(lower(index(MultiMail!C:C,match(C2928,MultiMail!A:A,0))),"")</f>
        <v>nursbat001@mymail.sim.edu.sg</v>
      </c>
      <c r="I2928" s="14" t="str">
        <f t="array" ref="I2928">iferror(index(KlikEDM!C:C,match(H2928,KlikEDM!A:A,0)),"")</f>
        <v/>
      </c>
      <c r="J2928" s="15" t="str">
        <f t="array" ref="J2928">iferror(lower(index(MultiMail!D:D,match(C2928,MultiMail!A:A,0))),"")</f>
        <v>sabrinasabby96@gmail.com</v>
      </c>
      <c r="K2928" s="14" t="str">
        <f t="array" ref="K2928">iferror(index(KlikEDM!C:C,match(J2928,KlikEDM!A:A,0)),"")</f>
        <v/>
      </c>
      <c r="L2928" s="14"/>
      <c r="M2928" s="14">
        <v>8.444664E7</v>
      </c>
      <c r="N2928" s="14" t="str">
        <f>IF(ISERROR(MATCH(C2928,Completed!A:A,0)),IF(ISERROR(MATCH(C2928,Unsub!B:B,0)),IF(H2928&lt;&gt;"",IF(O2928&lt;&gt;"",O2928,C2928&amp;"|"&amp;M2928&amp;"|"&amp;PROPER(B2928)&amp;"|"&amp;LOWER(H2928)),"#"),""),"")</f>
        <v>12928|84446640|Nur Sabrina Binte Abdul Talib|nursbat001@mymail.sim.edu.sg
12928|84446640|Nur Sabrina Binte Abdul Talib|SABRINASABBY96@GMAIL.COM
</v>
      </c>
      <c r="O2928" s="16" t="str">
        <f t="array" ref="O2928">IFERROR(INDEX(MultiMail!G:G,MATCH(C2928,MultiMail!A:A,0)),"")</f>
        <v>12928|84446640|Nur Sabrina Binte Abdul Talib|nursbat001@mymail.sim.edu.sg
12928|84446640|Nur Sabrina Binte Abdul Talib|SABRINASABBY96@GMAIL.COM
</v>
      </c>
      <c r="P2928" s="17">
        <f t="array" ref="P2928">IFERROR(INDEX(EDMsort!A:A,MATCH(C2928,EDMsort!B:B,0)),"")</f>
        <v>1</v>
      </c>
      <c r="Q2928" s="18"/>
    </row>
    <row r="2929" ht="14.25" customHeight="1">
      <c r="A2929" s="19">
        <v>2928.0</v>
      </c>
      <c r="B2929" s="20" t="s">
        <v>3065</v>
      </c>
      <c r="C2929" s="21">
        <v>12929.0</v>
      </c>
      <c r="D2929" s="22" t="s">
        <v>18</v>
      </c>
      <c r="E2929" s="22">
        <v>9.6674399E7</v>
      </c>
      <c r="F2929" s="14" t="str">
        <f>IF(ISERROR(MATCH(C2929,Completed!A:A,0)),IF(ISERROR(MATCH(C2929,Unsub!B:B,0)),IF(LEN(E2929)=8,E2929&amp;",","#"),""),"")</f>
        <v/>
      </c>
      <c r="G2929" s="14" t="str">
        <f>if(isna(match(C2929,KlikEDM!B:B,0)),"","ClickEDM")</f>
        <v>ClickEDM</v>
      </c>
      <c r="H2929" s="15" t="str">
        <f t="array" ref="H2929">iferror(lower(index(MultiMail!C:C,match(C2929,MultiMail!A:A,0))),"")</f>
        <v>zycho002@mymail.sim.edu.sg</v>
      </c>
      <c r="I2929" s="14" t="str">
        <f t="array" ref="I2929">iferror(index(KlikEDM!C:C,match(H2929,KlikEDM!A:A,0)),"")</f>
        <v>eblast D</v>
      </c>
      <c r="J2929" s="15" t="str">
        <f t="array" ref="J2929">iferror(lower(index(MultiMail!D:D,match(C2929,MultiMail!A:A,0))),"")</f>
        <v>yang_152@hotmail.com</v>
      </c>
      <c r="K2929" s="14" t="str">
        <f t="array" ref="K2929">iferror(index(KlikEDM!C:C,match(J2929,KlikEDM!A:A,0)),"")</f>
        <v/>
      </c>
      <c r="L2929" s="22"/>
      <c r="M2929" s="22">
        <v>9.6674399E7</v>
      </c>
      <c r="N2929" s="14" t="str">
        <f>IF(ISERROR(MATCH(C2929,Completed!A:A,0)),IF(ISERROR(MATCH(C2929,Unsub!B:B,0)),IF(H2929&lt;&gt;"",IF(O2929&lt;&gt;"",O2929,C2929&amp;"|"&amp;M2929&amp;"|"&amp;PROPER(B2929)&amp;"|"&amp;LOWER(H2929)),"#"),""),"")</f>
        <v/>
      </c>
      <c r="O2929" s="16" t="str">
        <f t="array" ref="O2929">IFERROR(INDEX(MultiMail!G:G,MATCH(C2929,MultiMail!A:A,0)),"")</f>
        <v>12929|96674399|Cho Zi Yang|zycho002@mymail.sim.edu.sg
12929|96674399|Cho Zi Yang|YANG_152@HOTMAIL.COM
</v>
      </c>
      <c r="P2929" s="17">
        <f t="array" ref="P2929">IFERROR(INDEX(EDMsort!A:A,MATCH(C2929,EDMsort!B:B,0)),"")</f>
        <v>4</v>
      </c>
      <c r="Q2929" s="18"/>
    </row>
    <row r="2930" ht="14.25" hidden="1" customHeight="1">
      <c r="A2930" s="11">
        <v>2929.0</v>
      </c>
      <c r="B2930" s="12" t="s">
        <v>3066</v>
      </c>
      <c r="C2930" s="13">
        <v>12930.0</v>
      </c>
      <c r="D2930" s="14" t="s">
        <v>18</v>
      </c>
      <c r="E2930" s="14">
        <v>9.8809921E7</v>
      </c>
      <c r="F2930" s="14" t="str">
        <f>IF(ISERROR(MATCH(C2930,Completed!A:A,0)),IF(ISERROR(MATCH(C2930,Unsub!B:B,0)),IF(LEN(E2930)=8,E2930&amp;",","#"),""),"")</f>
        <v/>
      </c>
      <c r="G2930" s="14" t="str">
        <f>if(isna(match(C2930,KlikEDM!B:B,0)),"","ClickEDM")</f>
        <v/>
      </c>
      <c r="H2930" s="15" t="str">
        <f t="array" ref="H2930">iferror(lower(index(MultiMail!C:C,match(C2930,MultiMail!A:A,0))),"")</f>
        <v>kytan024@mymail.sim.edu.sg</v>
      </c>
      <c r="I2930" s="14" t="str">
        <f t="array" ref="I2930">iferror(index(KlikEDM!C:C,match(H2930,KlikEDM!A:A,0)),"")</f>
        <v/>
      </c>
      <c r="J2930" s="15" t="str">
        <f t="array" ref="J2930">iferror(lower(index(MultiMail!D:D,match(C2930,MultiMail!A:A,0))),"")</f>
        <v>tankityu@gmail.com</v>
      </c>
      <c r="K2930" s="14" t="str">
        <f t="array" ref="K2930">iferror(index(KlikEDM!C:C,match(J2930,KlikEDM!A:A,0)),"")</f>
        <v/>
      </c>
      <c r="L2930" s="14"/>
      <c r="M2930" s="14">
        <v>9.8809921E7</v>
      </c>
      <c r="N2930" s="14" t="str">
        <f>IF(ISERROR(MATCH(C2930,Completed!A:A,0)),IF(ISERROR(MATCH(C2930,Unsub!B:B,0)),IF(H2930&lt;&gt;"",IF(O2930&lt;&gt;"",O2930,C2930&amp;"|"&amp;M2930&amp;"|"&amp;PROPER(B2930)&amp;"|"&amp;LOWER(H2930)),"#"),""),"")</f>
        <v/>
      </c>
      <c r="O2930" s="16" t="str">
        <f t="array" ref="O2930">IFERROR(INDEX(MultiMail!G:G,MATCH(C2930,MultiMail!A:A,0)),"")</f>
        <v>12930|98809921|Tan Kit Yu|kytan024@mymail.sim.edu.sg
12930|98809921|Tan Kit Yu|TANKITYU@GMAIL.COM
</v>
      </c>
      <c r="P2930" s="17" t="str">
        <f t="array" ref="P2930">IFERROR(INDEX(EDMsort!A:A,MATCH(C2930,EDMsort!B:B,0)),"")</f>
        <v/>
      </c>
      <c r="Q2930" s="18"/>
    </row>
    <row r="2931" ht="14.25" hidden="1" customHeight="1">
      <c r="A2931" s="19">
        <v>2930.0</v>
      </c>
      <c r="B2931" s="20" t="s">
        <v>3067</v>
      </c>
      <c r="C2931" s="21">
        <v>12931.0</v>
      </c>
      <c r="D2931" s="22" t="s">
        <v>18</v>
      </c>
      <c r="E2931" s="22">
        <v>8.2994662E7</v>
      </c>
      <c r="F2931" s="14" t="str">
        <f>IF(ISERROR(MATCH(C2931,Completed!A:A,0)),IF(ISERROR(MATCH(C2931,Unsub!B:B,0)),IF(LEN(E2931)=8,E2931&amp;",","#"),""),"")</f>
        <v/>
      </c>
      <c r="G2931" s="14" t="str">
        <f>if(isna(match(C2931,KlikEDM!B:B,0)),"","ClickEDM")</f>
        <v/>
      </c>
      <c r="H2931" s="15" t="str">
        <f t="array" ref="H2931">iferror(lower(index(MultiMail!C:C,match(C2931,MultiMail!A:A,0))),"")</f>
        <v>jcchung001@mymail.sim.edu.sg</v>
      </c>
      <c r="I2931" s="14" t="str">
        <f t="array" ref="I2931">iferror(index(KlikEDM!C:C,match(H2931,KlikEDM!A:A,0)),"")</f>
        <v/>
      </c>
      <c r="J2931" s="15" t="str">
        <f t="array" ref="J2931">iferror(lower(index(MultiMail!D:D,match(C2931,MultiMail!A:A,0))),"")</f>
        <v>jcchung001@gmail.com</v>
      </c>
      <c r="K2931" s="14" t="str">
        <f t="array" ref="K2931">iferror(index(KlikEDM!C:C,match(J2931,KlikEDM!A:A,0)),"")</f>
        <v/>
      </c>
      <c r="L2931" s="22"/>
      <c r="M2931" s="22">
        <v>8.2994662E7</v>
      </c>
      <c r="N2931" s="14" t="str">
        <f>IF(ISERROR(MATCH(C2931,Completed!A:A,0)),IF(ISERROR(MATCH(C2931,Unsub!B:B,0)),IF(H2931&lt;&gt;"",IF(O2931&lt;&gt;"",O2931,C2931&amp;"|"&amp;M2931&amp;"|"&amp;PROPER(B2931)&amp;"|"&amp;LOWER(H2931)),"#"),""),"")</f>
        <v/>
      </c>
      <c r="O2931" s="16" t="str">
        <f t="array" ref="O2931">IFERROR(INDEX(MultiMail!G:G,MATCH(C2931,MultiMail!A:A,0)),"")</f>
        <v>12931|82994662|Chung Jia Chien|jcchung001@mymail.sim.edu.sg
12931|82994662|Chung Jia Chien|jcchung001@gmail.com
</v>
      </c>
      <c r="P2931" s="17" t="str">
        <f t="array" ref="P2931">IFERROR(INDEX(EDMsort!A:A,MATCH(C2931,EDMsort!B:B,0)),"")</f>
        <v/>
      </c>
      <c r="Q2931" s="18"/>
    </row>
    <row r="2932" ht="14.25" hidden="1" customHeight="1">
      <c r="A2932" s="11">
        <v>2931.0</v>
      </c>
      <c r="B2932" s="12" t="s">
        <v>3068</v>
      </c>
      <c r="C2932" s="13">
        <v>12932.0</v>
      </c>
      <c r="D2932" s="14" t="s">
        <v>18</v>
      </c>
      <c r="E2932" s="14">
        <v>9.1882647E7</v>
      </c>
      <c r="F2932" s="14" t="str">
        <f>IF(ISERROR(MATCH(C2932,Completed!A:A,0)),IF(ISERROR(MATCH(C2932,Unsub!B:B,0)),IF(LEN(E2932)=8,E2932&amp;",","#"),""),"")</f>
        <v/>
      </c>
      <c r="G2932" s="14" t="str">
        <f>if(isna(match(C2932,KlikEDM!B:B,0)),"","ClickEDM")</f>
        <v/>
      </c>
      <c r="H2932" s="15" t="str">
        <f t="array" ref="H2932">iferror(lower(index(MultiMail!C:C,match(C2932,MultiMail!A:A,0))),"")</f>
        <v>tkjlim002@mymail.sim.edu.sg</v>
      </c>
      <c r="I2932" s="14" t="str">
        <f t="array" ref="I2932">iferror(index(KlikEDM!C:C,match(H2932,KlikEDM!A:A,0)),"")</f>
        <v/>
      </c>
      <c r="J2932" s="15" t="str">
        <f t="array" ref="J2932">iferror(lower(index(MultiMail!D:D,match(C2932,MultiMail!A:A,0))),"")</f>
        <v>ltkjoel@gmail.com</v>
      </c>
      <c r="K2932" s="14" t="str">
        <f t="array" ref="K2932">iferror(index(KlikEDM!C:C,match(J2932,KlikEDM!A:A,0)),"")</f>
        <v/>
      </c>
      <c r="L2932" s="14"/>
      <c r="M2932" s="14">
        <v>9.1882647E7</v>
      </c>
      <c r="N2932" s="14" t="str">
        <f>IF(ISERROR(MATCH(C2932,Completed!A:A,0)),IF(ISERROR(MATCH(C2932,Unsub!B:B,0)),IF(H2932&lt;&gt;"",IF(O2932&lt;&gt;"",O2932,C2932&amp;"|"&amp;M2932&amp;"|"&amp;PROPER(B2932)&amp;"|"&amp;LOWER(H2932)),"#"),""),"")</f>
        <v/>
      </c>
      <c r="O2932" s="16" t="str">
        <f t="array" ref="O2932">IFERROR(INDEX(MultiMail!G:G,MATCH(C2932,MultiMail!A:A,0)),"")</f>
        <v>12932|91882647|Lim Teng Keong, Joel|tkjlim002@mymail.sim.edu.sg
12932|91882647|Lim Teng Keong, Joel|LTKJOEL@GMAIL.COM
</v>
      </c>
      <c r="P2932" s="17" t="str">
        <f t="array" ref="P2932">IFERROR(INDEX(EDMsort!A:A,MATCH(C2932,EDMsort!B:B,0)),"")</f>
        <v/>
      </c>
      <c r="Q2932" s="18"/>
    </row>
    <row r="2933" ht="14.25" hidden="1" customHeight="1">
      <c r="A2933" s="19">
        <v>2932.0</v>
      </c>
      <c r="B2933" s="20" t="s">
        <v>3069</v>
      </c>
      <c r="C2933" s="21">
        <v>12933.0</v>
      </c>
      <c r="D2933" s="22" t="s">
        <v>18</v>
      </c>
      <c r="E2933" s="22">
        <v>8.1180943E7</v>
      </c>
      <c r="F2933" s="14" t="str">
        <f>IF(ISERROR(MATCH(C2933,Completed!A:A,0)),IF(ISERROR(MATCH(C2933,Unsub!B:B,0)),IF(LEN(E2933)=8,E2933&amp;",","#"),""),"")</f>
        <v/>
      </c>
      <c r="G2933" s="14" t="str">
        <f>if(isna(match(C2933,KlikEDM!B:B,0)),"","ClickEDM")</f>
        <v/>
      </c>
      <c r="H2933" s="15" t="str">
        <f t="array" ref="H2933">iferror(lower(index(MultiMail!C:C,match(C2933,MultiMail!A:A,0))),"")</f>
        <v>hysee002@mymail.sim.edu.sg</v>
      </c>
      <c r="I2933" s="14" t="str">
        <f t="array" ref="I2933">iferror(index(KlikEDM!C:C,match(H2933,KlikEDM!A:A,0)),"")</f>
        <v/>
      </c>
      <c r="J2933" s="15" t="str">
        <f t="array" ref="J2933">iferror(lower(index(MultiMail!D:D,match(C2933,MultiMail!A:A,0))),"")</f>
        <v>shytimide@gmail.com</v>
      </c>
      <c r="K2933" s="14" t="str">
        <f t="array" ref="K2933">iferror(index(KlikEDM!C:C,match(J2933,KlikEDM!A:A,0)),"")</f>
        <v/>
      </c>
      <c r="L2933" s="22"/>
      <c r="M2933" s="22">
        <v>8.1180943E7</v>
      </c>
      <c r="N2933" s="14" t="str">
        <f>IF(ISERROR(MATCH(C2933,Completed!A:A,0)),IF(ISERROR(MATCH(C2933,Unsub!B:B,0)),IF(H2933&lt;&gt;"",IF(O2933&lt;&gt;"",O2933,C2933&amp;"|"&amp;M2933&amp;"|"&amp;PROPER(B2933)&amp;"|"&amp;LOWER(H2933)),"#"),""),"")</f>
        <v/>
      </c>
      <c r="O2933" s="16" t="str">
        <f t="array" ref="O2933">IFERROR(INDEX(MultiMail!G:G,MATCH(C2933,MultiMail!A:A,0)),"")</f>
        <v>12933|81180943|See Hao Yuan|hysee002@mymail.sim.edu.sg
12933|81180943|See Hao Yuan|SHYTIMIDE@GMAIL.COM
</v>
      </c>
      <c r="P2933" s="17" t="str">
        <f t="array" ref="P2933">IFERROR(INDEX(EDMsort!A:A,MATCH(C2933,EDMsort!B:B,0)),"")</f>
        <v/>
      </c>
      <c r="Q2933" s="18"/>
    </row>
    <row r="2934" ht="14.25" customHeight="1">
      <c r="A2934" s="11">
        <v>2933.0</v>
      </c>
      <c r="B2934" s="12" t="s">
        <v>3070</v>
      </c>
      <c r="C2934" s="13">
        <v>12934.0</v>
      </c>
      <c r="D2934" s="14" t="s">
        <v>18</v>
      </c>
      <c r="E2934" s="14">
        <v>8.1124908E7</v>
      </c>
      <c r="F2934" s="14" t="str">
        <f>IF(ISERROR(MATCH(C2934,Completed!A:A,0)),IF(ISERROR(MATCH(C2934,Unsub!B:B,0)),IF(LEN(E2934)=8,E2934&amp;",","#"),""),"")</f>
        <v>81124908,</v>
      </c>
      <c r="G2934" s="14" t="str">
        <f>if(isna(match(C2934,KlikEDM!B:B,0)),"","ClickEDM")</f>
        <v>ClickEDM</v>
      </c>
      <c r="H2934" s="15" t="str">
        <f t="array" ref="H2934">iferror(lower(index(MultiMail!C:C,match(C2934,MultiMail!A:A,0))),"")</f>
        <v>sukaman001@mymail.sim.edu.sg</v>
      </c>
      <c r="I2934" s="14" t="str">
        <f t="array" ref="I2934">iferror(index(KlikEDM!C:C,match(H2934,KlikEDM!A:A,0)),"")</f>
        <v/>
      </c>
      <c r="J2934" s="15" t="str">
        <f t="array" ref="J2934">iferror(lower(index(MultiMail!D:D,match(C2934,MultiMail!A:A,0))),"")</f>
        <v>nur_dayah180@hotmail.com</v>
      </c>
      <c r="K2934" s="14" t="str">
        <f t="array" ref="K2934">iferror(index(KlikEDM!C:C,match(J2934,KlikEDM!A:A,0)),"")</f>
        <v>eblast C</v>
      </c>
      <c r="L2934" s="14"/>
      <c r="M2934" s="14">
        <v>8.1124908E7</v>
      </c>
      <c r="N2934" s="14" t="str">
        <f>IF(ISERROR(MATCH(C2934,Completed!A:A,0)),IF(ISERROR(MATCH(C2934,Unsub!B:B,0)),IF(H2934&lt;&gt;"",IF(O2934&lt;&gt;"",O2934,C2934&amp;"|"&amp;M2934&amp;"|"&amp;PROPER(B2934)&amp;"|"&amp;LOWER(H2934)),"#"),""),"")</f>
        <v>12934|81124908|Nur Hidayah Binte Sukaman|sukaman001@mymail.sim.edu.sg
12934|81124908|Nur Hidayah Binte Sukaman|NUR_DAYAH180@HOTMAIL.COM
</v>
      </c>
      <c r="O2934" s="16" t="str">
        <f t="array" ref="O2934">IFERROR(INDEX(MultiMail!G:G,MATCH(C2934,MultiMail!A:A,0)),"")</f>
        <v>12934|81124908|Nur Hidayah Binte Sukaman|sukaman001@mymail.sim.edu.sg
12934|81124908|Nur Hidayah Binte Sukaman|NUR_DAYAH180@HOTMAIL.COM
</v>
      </c>
      <c r="P2934" s="17">
        <f t="array" ref="P2934">IFERROR(INDEX(EDMsort!A:A,MATCH(C2934,EDMsort!B:B,0)),"")</f>
        <v>3</v>
      </c>
      <c r="Q2934" s="18"/>
    </row>
    <row r="2935" ht="14.25" hidden="1" customHeight="1">
      <c r="A2935" s="19">
        <v>2934.0</v>
      </c>
      <c r="B2935" s="20" t="s">
        <v>3071</v>
      </c>
      <c r="C2935" s="21">
        <v>12935.0</v>
      </c>
      <c r="D2935" s="22" t="s">
        <v>18</v>
      </c>
      <c r="E2935" s="22">
        <v>9.0286272E7</v>
      </c>
      <c r="F2935" s="14" t="str">
        <f>IF(ISERROR(MATCH(C2935,Completed!A:A,0)),IF(ISERROR(MATCH(C2935,Unsub!B:B,0)),IF(LEN(E2935)=8,E2935&amp;",","#"),""),"")</f>
        <v>90286272,</v>
      </c>
      <c r="G2935" s="14" t="str">
        <f>if(isna(match(C2935,KlikEDM!B:B,0)),"","ClickEDM")</f>
        <v/>
      </c>
      <c r="H2935" s="15" t="str">
        <f t="array" ref="H2935">iferror(lower(index(MultiMail!C:C,match(C2935,MultiMail!A:A,0))),"")</f>
        <v>pxcchua002@mymail.sim.edu.sg</v>
      </c>
      <c r="I2935" s="14" t="str">
        <f t="array" ref="I2935">iferror(index(KlikEDM!C:C,match(H2935,KlikEDM!A:A,0)),"")</f>
        <v/>
      </c>
      <c r="J2935" s="15" t="str">
        <f t="array" ref="J2935">iferror(lower(index(MultiMail!D:D,match(C2935,MultiMail!A:A,0))),"")</f>
        <v>dia19987@gmail.com</v>
      </c>
      <c r="K2935" s="14" t="str">
        <f t="array" ref="K2935">iferror(index(KlikEDM!C:C,match(J2935,KlikEDM!A:A,0)),"")</f>
        <v/>
      </c>
      <c r="L2935" s="22"/>
      <c r="M2935" s="22">
        <v>9.0286272E7</v>
      </c>
      <c r="N2935" s="14" t="str">
        <f>IF(ISERROR(MATCH(C2935,Completed!A:A,0)),IF(ISERROR(MATCH(C2935,Unsub!B:B,0)),IF(H2935&lt;&gt;"",IF(O2935&lt;&gt;"",O2935,C2935&amp;"|"&amp;M2935&amp;"|"&amp;PROPER(B2935)&amp;"|"&amp;LOWER(H2935)),"#"),""),"")</f>
        <v>12935|90286272|Chua Pei Xuan Claudia|pxcchua002@mymail.sim.edu.sg
12935|90286272|Chua Pei Xuan Claudia|dia19987@gmail.com
</v>
      </c>
      <c r="O2935" s="16" t="str">
        <f t="array" ref="O2935">IFERROR(INDEX(MultiMail!G:G,MATCH(C2935,MultiMail!A:A,0)),"")</f>
        <v>12935|90286272|Chua Pei Xuan Claudia|pxcchua002@mymail.sim.edu.sg
12935|90286272|Chua Pei Xuan Claudia|dia19987@gmail.com
</v>
      </c>
      <c r="P2935" s="17">
        <f t="array" ref="P2935">IFERROR(INDEX(EDMsort!A:A,MATCH(C2935,EDMsort!B:B,0)),"")</f>
        <v>2</v>
      </c>
      <c r="Q2935" s="18"/>
    </row>
    <row r="2936" ht="14.25" hidden="1" customHeight="1">
      <c r="A2936" s="11">
        <v>2935.0</v>
      </c>
      <c r="B2936" s="12" t="s">
        <v>3072</v>
      </c>
      <c r="C2936" s="13">
        <v>12936.0</v>
      </c>
      <c r="D2936" s="14" t="s">
        <v>18</v>
      </c>
      <c r="E2936" s="14">
        <v>9.3247516E7</v>
      </c>
      <c r="F2936" s="14" t="str">
        <f>IF(ISERROR(MATCH(C2936,Completed!A:A,0)),IF(ISERROR(MATCH(C2936,Unsub!B:B,0)),IF(LEN(E2936)=8,E2936&amp;",","#"),""),"")</f>
        <v/>
      </c>
      <c r="G2936" s="14" t="str">
        <f>if(isna(match(C2936,KlikEDM!B:B,0)),"","ClickEDM")</f>
        <v/>
      </c>
      <c r="H2936" s="15" t="str">
        <f t="array" ref="H2936">iferror(lower(index(MultiMail!C:C,match(C2936,MultiMail!A:A,0))),"")</f>
        <v>acetan001@mymail.sim.edu.sg</v>
      </c>
      <c r="I2936" s="14" t="str">
        <f t="array" ref="I2936">iferror(index(KlikEDM!C:C,match(H2936,KlikEDM!A:A,0)),"")</f>
        <v/>
      </c>
      <c r="J2936" s="15" t="str">
        <f t="array" ref="J2936">iferror(lower(index(MultiMail!D:D,match(C2936,MultiMail!A:A,0))),"")</f>
        <v>ameliatce1102@gmail.com</v>
      </c>
      <c r="K2936" s="14" t="str">
        <f t="array" ref="K2936">iferror(index(KlikEDM!C:C,match(J2936,KlikEDM!A:A,0)),"")</f>
        <v/>
      </c>
      <c r="L2936" s="14"/>
      <c r="M2936" s="14">
        <v>9.3247516E7</v>
      </c>
      <c r="N2936" s="14" t="str">
        <f>IF(ISERROR(MATCH(C2936,Completed!A:A,0)),IF(ISERROR(MATCH(C2936,Unsub!B:B,0)),IF(H2936&lt;&gt;"",IF(O2936&lt;&gt;"",O2936,C2936&amp;"|"&amp;M2936&amp;"|"&amp;PROPER(B2936)&amp;"|"&amp;LOWER(H2936)),"#"),""),"")</f>
        <v/>
      </c>
      <c r="O2936" s="16" t="str">
        <f t="array" ref="O2936">IFERROR(INDEX(MultiMail!G:G,MATCH(C2936,MultiMail!A:A,0)),"")</f>
        <v>12936|93247516|Amelia Tan Ci En|acetan001@mymail.sim.edu.sg
12936|93247516|Amelia Tan Ci En|AMELIATCE1102@GMAIL.COM
</v>
      </c>
      <c r="P2936" s="17" t="str">
        <f t="array" ref="P2936">IFERROR(INDEX(EDMsort!A:A,MATCH(C2936,EDMsort!B:B,0)),"")</f>
        <v/>
      </c>
      <c r="Q2936" s="18"/>
    </row>
    <row r="2937" ht="14.25" hidden="1" customHeight="1">
      <c r="A2937" s="19">
        <v>2936.0</v>
      </c>
      <c r="B2937" s="20" t="s">
        <v>3073</v>
      </c>
      <c r="C2937" s="21">
        <v>12937.0</v>
      </c>
      <c r="D2937" s="22" t="s">
        <v>18</v>
      </c>
      <c r="E2937" s="22">
        <v>8.1813876E7</v>
      </c>
      <c r="F2937" s="14" t="str">
        <f>IF(ISERROR(MATCH(C2937,Completed!A:A,0)),IF(ISERROR(MATCH(C2937,Unsub!B:B,0)),IF(LEN(E2937)=8,E2937&amp;",","#"),""),"")</f>
        <v>81813876,</v>
      </c>
      <c r="G2937" s="14" t="str">
        <f>if(isna(match(C2937,KlikEDM!B:B,0)),"","ClickEDM")</f>
        <v/>
      </c>
      <c r="H2937" s="15" t="str">
        <f t="array" ref="H2937">iferror(lower(index(MultiMail!C:C,match(C2937,MultiMail!A:A,0))),"")</f>
        <v>mjylim003@mymail.sim.edu.sg</v>
      </c>
      <c r="I2937" s="14" t="str">
        <f t="array" ref="I2937">iferror(index(KlikEDM!C:C,match(H2937,KlikEDM!A:A,0)),"")</f>
        <v/>
      </c>
      <c r="J2937" s="15" t="str">
        <f t="array" ref="J2937">iferror(lower(index(MultiMail!D:D,match(C2937,MultiMail!A:A,0))),"")</f>
        <v>michellelimjiayee@gmail.com</v>
      </c>
      <c r="K2937" s="14" t="str">
        <f t="array" ref="K2937">iferror(index(KlikEDM!C:C,match(J2937,KlikEDM!A:A,0)),"")</f>
        <v/>
      </c>
      <c r="L2937" s="22"/>
      <c r="M2937" s="22">
        <v>8.1813876E7</v>
      </c>
      <c r="N2937" s="14" t="str">
        <f>IF(ISERROR(MATCH(C2937,Completed!A:A,0)),IF(ISERROR(MATCH(C2937,Unsub!B:B,0)),IF(H2937&lt;&gt;"",IF(O2937&lt;&gt;"",O2937,C2937&amp;"|"&amp;M2937&amp;"|"&amp;PROPER(B2937)&amp;"|"&amp;LOWER(H2937)),"#"),""),"")</f>
        <v>12937|81813876|Michelle Lim Jia Yee|mjylim003@mymail.sim.edu.sg
12937|81813876|Michelle Lim Jia Yee|MICHELLELIMJIAYEE@GMAIL.COM
</v>
      </c>
      <c r="O2937" s="16" t="str">
        <f t="array" ref="O2937">IFERROR(INDEX(MultiMail!G:G,MATCH(C2937,MultiMail!A:A,0)),"")</f>
        <v>12937|81813876|Michelle Lim Jia Yee|mjylim003@mymail.sim.edu.sg
12937|81813876|Michelle Lim Jia Yee|MICHELLELIMJIAYEE@GMAIL.COM
</v>
      </c>
      <c r="P2937" s="17">
        <f t="array" ref="P2937">IFERROR(INDEX(EDMsort!A:A,MATCH(C2937,EDMsort!B:B,0)),"")</f>
        <v>1</v>
      </c>
      <c r="Q2937" s="18"/>
    </row>
    <row r="2938" ht="14.25" hidden="1" customHeight="1">
      <c r="A2938" s="11">
        <v>2937.0</v>
      </c>
      <c r="B2938" s="12" t="s">
        <v>3074</v>
      </c>
      <c r="C2938" s="13">
        <v>12938.0</v>
      </c>
      <c r="D2938" s="14" t="s">
        <v>18</v>
      </c>
      <c r="E2938" s="14">
        <v>9.0011853E7</v>
      </c>
      <c r="F2938" s="14" t="str">
        <f>IF(ISERROR(MATCH(C2938,Completed!A:A,0)),IF(ISERROR(MATCH(C2938,Unsub!B:B,0)),IF(LEN(E2938)=8,E2938&amp;",","#"),""),"")</f>
        <v>90011853,</v>
      </c>
      <c r="G2938" s="14" t="str">
        <f>if(isna(match(C2938,KlikEDM!B:B,0)),"","ClickEDM")</f>
        <v/>
      </c>
      <c r="H2938" s="15" t="str">
        <f t="array" ref="H2938">iferror(lower(index(MultiMail!C:C,match(C2938,MultiMail!A:A,0))),"")</f>
        <v>fjxlim001@mymail.sim.edu.sg</v>
      </c>
      <c r="I2938" s="14" t="str">
        <f t="array" ref="I2938">iferror(index(KlikEDM!C:C,match(H2938,KlikEDM!A:A,0)),"")</f>
        <v/>
      </c>
      <c r="J2938" s="15" t="str">
        <f t="array" ref="J2938">iferror(lower(index(MultiMail!D:D,match(C2938,MultiMail!A:A,0))),"")</f>
        <v>thy-person@hotmail.com</v>
      </c>
      <c r="K2938" s="14" t="str">
        <f t="array" ref="K2938">iferror(index(KlikEDM!C:C,match(J2938,KlikEDM!A:A,0)),"")</f>
        <v/>
      </c>
      <c r="L2938" s="14"/>
      <c r="M2938" s="14">
        <v>9.0011853E7</v>
      </c>
      <c r="N2938" s="14" t="str">
        <f>IF(ISERROR(MATCH(C2938,Completed!A:A,0)),IF(ISERROR(MATCH(C2938,Unsub!B:B,0)),IF(H2938&lt;&gt;"",IF(O2938&lt;&gt;"",O2938,C2938&amp;"|"&amp;M2938&amp;"|"&amp;PROPER(B2938)&amp;"|"&amp;LOWER(H2938)),"#"),""),"")</f>
        <v>12938|90011853|Fiona Lim Jia Xin|fjxlim001@mymail.sim.edu.sg
12938|90011853|Fiona Lim Jia Xin|THY-PERSON@HOTMAIL.COM
</v>
      </c>
      <c r="O2938" s="16" t="str">
        <f t="array" ref="O2938">IFERROR(INDEX(MultiMail!G:G,MATCH(C2938,MultiMail!A:A,0)),"")</f>
        <v>12938|90011853|Fiona Lim Jia Xin|fjxlim001@mymail.sim.edu.sg
12938|90011853|Fiona Lim Jia Xin|THY-PERSON@HOTMAIL.COM
</v>
      </c>
      <c r="P2938" s="17">
        <f t="array" ref="P2938">IFERROR(INDEX(EDMsort!A:A,MATCH(C2938,EDMsort!B:B,0)),"")</f>
        <v>4</v>
      </c>
      <c r="Q2938" s="18"/>
    </row>
    <row r="2939" ht="14.25" hidden="1" customHeight="1">
      <c r="A2939" s="19">
        <v>2938.0</v>
      </c>
      <c r="B2939" s="20" t="s">
        <v>3075</v>
      </c>
      <c r="C2939" s="21">
        <v>12939.0</v>
      </c>
      <c r="D2939" s="22" t="s">
        <v>18</v>
      </c>
      <c r="E2939" s="22">
        <v>8.2992445E7</v>
      </c>
      <c r="F2939" s="14" t="str">
        <f>IF(ISERROR(MATCH(C2939,Completed!A:A,0)),IF(ISERROR(MATCH(C2939,Unsub!B:B,0)),IF(LEN(E2939)=8,E2939&amp;",","#"),""),"")</f>
        <v>82992445,</v>
      </c>
      <c r="G2939" s="14" t="str">
        <f>if(isna(match(C2939,KlikEDM!B:B,0)),"","ClickEDM")</f>
        <v/>
      </c>
      <c r="H2939" s="15" t="str">
        <f t="array" ref="H2939">iferror(lower(index(MultiMail!C:C,match(C2939,MultiMail!A:A,0))),"")</f>
        <v>ectan010@mymail.sim.edu.sg</v>
      </c>
      <c r="I2939" s="14" t="str">
        <f t="array" ref="I2939">iferror(index(KlikEDM!C:C,match(H2939,KlikEDM!A:A,0)),"")</f>
        <v/>
      </c>
      <c r="J2939" s="15" t="str">
        <f t="array" ref="J2939">iferror(lower(index(MultiMail!D:D,match(C2939,MultiMail!A:A,0))),"")</f>
        <v>tan-celeste@hotmail.com</v>
      </c>
      <c r="K2939" s="14" t="str">
        <f t="array" ref="K2939">iferror(index(KlikEDM!C:C,match(J2939,KlikEDM!A:A,0)),"")</f>
        <v/>
      </c>
      <c r="L2939" s="22"/>
      <c r="M2939" s="22">
        <v>8.2992445E7</v>
      </c>
      <c r="N2939" s="14" t="str">
        <f>IF(ISERROR(MATCH(C2939,Completed!A:A,0)),IF(ISERROR(MATCH(C2939,Unsub!B:B,0)),IF(H2939&lt;&gt;"",IF(O2939&lt;&gt;"",O2939,C2939&amp;"|"&amp;M2939&amp;"|"&amp;PROPER(B2939)&amp;"|"&amp;LOWER(H2939)),"#"),""),"")</f>
        <v>12939|82992445|Tan Engie, Celeste|ectan010@mymail.sim.edu.sg
12939|82992445|Tan Engie, Celeste|TAN-CELESTE@HOTMAIL.COM
</v>
      </c>
      <c r="O2939" s="16" t="str">
        <f t="array" ref="O2939">IFERROR(INDEX(MultiMail!G:G,MATCH(C2939,MultiMail!A:A,0)),"")</f>
        <v>12939|82992445|Tan Engie, Celeste|ectan010@mymail.sim.edu.sg
12939|82992445|Tan Engie, Celeste|TAN-CELESTE@HOTMAIL.COM
</v>
      </c>
      <c r="P2939" s="17">
        <f t="array" ref="P2939">IFERROR(INDEX(EDMsort!A:A,MATCH(C2939,EDMsort!B:B,0)),"")</f>
        <v>3</v>
      </c>
      <c r="Q2939" s="18"/>
    </row>
    <row r="2940" ht="14.25" customHeight="1">
      <c r="A2940" s="11">
        <v>2939.0</v>
      </c>
      <c r="B2940" s="12" t="s">
        <v>3076</v>
      </c>
      <c r="C2940" s="13">
        <v>12940.0</v>
      </c>
      <c r="D2940" s="14" t="s">
        <v>18</v>
      </c>
      <c r="E2940" s="14">
        <v>9.8628848E7</v>
      </c>
      <c r="F2940" s="14" t="str">
        <f>IF(ISERROR(MATCH(C2940,Completed!A:A,0)),IF(ISERROR(MATCH(C2940,Unsub!B:B,0)),IF(LEN(E2940)=8,E2940&amp;",","#"),""),"")</f>
        <v>98628848,</v>
      </c>
      <c r="G2940" s="14" t="str">
        <f>if(isna(match(C2940,KlikEDM!B:B,0)),"","ClickEDM")</f>
        <v>ClickEDM</v>
      </c>
      <c r="H2940" s="15" t="str">
        <f t="array" ref="H2940">iferror(lower(index(MultiMail!C:C,match(C2940,MultiMail!A:A,0))),"")</f>
        <v>rajagopa003@mymail.sim.edu.sg</v>
      </c>
      <c r="I2940" s="14" t="str">
        <f t="array" ref="I2940">iferror(index(KlikEDM!C:C,match(H2940,KlikEDM!A:A,0)),"")</f>
        <v/>
      </c>
      <c r="J2940" s="15" t="str">
        <f t="array" ref="J2940">iferror(lower(index(MultiMail!D:D,match(C2940,MultiMail!A:A,0))),"")</f>
        <v>rivanirajagopal97@gmail.com</v>
      </c>
      <c r="K2940" s="14" t="str">
        <f t="array" ref="K2940">iferror(index(KlikEDM!C:C,match(J2940,KlikEDM!A:A,0)),"")</f>
        <v>eblast B</v>
      </c>
      <c r="L2940" s="14"/>
      <c r="M2940" s="14">
        <v>9.8628848E7</v>
      </c>
      <c r="N2940" s="14" t="str">
        <f>IF(ISERROR(MATCH(C2940,Completed!A:A,0)),IF(ISERROR(MATCH(C2940,Unsub!B:B,0)),IF(H2940&lt;&gt;"",IF(O2940&lt;&gt;"",O2940,C2940&amp;"|"&amp;M2940&amp;"|"&amp;PROPER(B2940)&amp;"|"&amp;LOWER(H2940)),"#"),""),"")</f>
        <v>12940|98628848|Rivani D/O Rajagopal|rajagopa003@mymail.sim.edu.sg
12940|98628848|Rivani D/O Rajagopal|RIVANIRAJAGOPAL97@GMAIL.COM
</v>
      </c>
      <c r="O2940" s="16" t="str">
        <f t="array" ref="O2940">IFERROR(INDEX(MultiMail!G:G,MATCH(C2940,MultiMail!A:A,0)),"")</f>
        <v>12940|98628848|Rivani D/O Rajagopal|rajagopa003@mymail.sim.edu.sg
12940|98628848|Rivani D/O Rajagopal|RIVANIRAJAGOPAL97@GMAIL.COM
</v>
      </c>
      <c r="P2940" s="17">
        <f t="array" ref="P2940">IFERROR(INDEX(EDMsort!A:A,MATCH(C2940,EDMsort!B:B,0)),"")</f>
        <v>2</v>
      </c>
      <c r="Q2940" s="18"/>
    </row>
    <row r="2941" ht="14.25" hidden="1" customHeight="1">
      <c r="A2941" s="19">
        <v>2940.0</v>
      </c>
      <c r="B2941" s="20" t="s">
        <v>3077</v>
      </c>
      <c r="C2941" s="21">
        <v>12941.0</v>
      </c>
      <c r="D2941" s="22" t="s">
        <v>18</v>
      </c>
      <c r="E2941" s="22">
        <v>9.1187996E7</v>
      </c>
      <c r="F2941" s="14" t="str">
        <f>IF(ISERROR(MATCH(C2941,Completed!A:A,0)),IF(ISERROR(MATCH(C2941,Unsub!B:B,0)),IF(LEN(E2941)=8,E2941&amp;",","#"),""),"")</f>
        <v/>
      </c>
      <c r="G2941" s="14" t="str">
        <f>if(isna(match(C2941,KlikEDM!B:B,0)),"","ClickEDM")</f>
        <v/>
      </c>
      <c r="H2941" s="15" t="str">
        <f t="array" ref="H2941">iferror(lower(index(MultiMail!C:C,match(C2941,MultiMail!A:A,0))),"")</f>
        <v>kirthana001@mymail.sim.edu.sg</v>
      </c>
      <c r="I2941" s="14" t="str">
        <f t="array" ref="I2941">iferror(index(KlikEDM!C:C,match(H2941,KlikEDM!A:A,0)),"")</f>
        <v/>
      </c>
      <c r="J2941" s="15" t="str">
        <f t="array" ref="J2941">iferror(lower(index(MultiMail!D:D,match(C2941,MultiMail!A:A,0))),"")</f>
        <v>kirthanaa.ratna13@gmail.com</v>
      </c>
      <c r="K2941" s="14" t="str">
        <f t="array" ref="K2941">iferror(index(KlikEDM!C:C,match(J2941,KlikEDM!A:A,0)),"")</f>
        <v/>
      </c>
      <c r="L2941" s="22"/>
      <c r="M2941" s="22">
        <v>9.1187996E7</v>
      </c>
      <c r="N2941" s="14" t="str">
        <f>IF(ISERROR(MATCH(C2941,Completed!A:A,0)),IF(ISERROR(MATCH(C2941,Unsub!B:B,0)),IF(H2941&lt;&gt;"",IF(O2941&lt;&gt;"",O2941,C2941&amp;"|"&amp;M2941&amp;"|"&amp;PROPER(B2941)&amp;"|"&amp;LOWER(H2941)),"#"),""),"")</f>
        <v/>
      </c>
      <c r="O2941" s="16" t="str">
        <f t="array" ref="O2941">IFERROR(INDEX(MultiMail!G:G,MATCH(C2941,MultiMail!A:A,0)),"")</f>
        <v>12941|91187996|Kirthanaa Ratna D/O Kalaimani|kirthana001@mymail.sim.edu.sg
12941|91187996|Kirthanaa Ratna D/O Kalaimani|KIRTHANAA.RATNA13@GMAIL.COM
</v>
      </c>
      <c r="P2941" s="17" t="str">
        <f t="array" ref="P2941">IFERROR(INDEX(EDMsort!A:A,MATCH(C2941,EDMsort!B:B,0)),"")</f>
        <v/>
      </c>
      <c r="Q2941" s="18"/>
    </row>
    <row r="2942" ht="14.25" hidden="1" customHeight="1">
      <c r="A2942" s="11">
        <v>2941.0</v>
      </c>
      <c r="B2942" s="12" t="s">
        <v>3078</v>
      </c>
      <c r="C2942" s="13">
        <v>12942.0</v>
      </c>
      <c r="D2942" s="14" t="s">
        <v>18</v>
      </c>
      <c r="E2942" s="14">
        <v>9.0294087E7</v>
      </c>
      <c r="F2942" s="14" t="str">
        <f>IF(ISERROR(MATCH(C2942,Completed!A:A,0)),IF(ISERROR(MATCH(C2942,Unsub!B:B,0)),IF(LEN(E2942)=8,E2942&amp;",","#"),""),"")</f>
        <v/>
      </c>
      <c r="G2942" s="14" t="str">
        <f>if(isna(match(C2942,KlikEDM!B:B,0)),"","ClickEDM")</f>
        <v/>
      </c>
      <c r="H2942" s="15" t="str">
        <f t="array" ref="H2942">iferror(lower(index(MultiMail!C:C,match(C2942,MultiMail!A:A,0))),"")</f>
        <v>kirthiga002@mymail.sim.edu.sg</v>
      </c>
      <c r="I2942" s="14" t="str">
        <f t="array" ref="I2942">iferror(index(KlikEDM!C:C,match(H2942,KlikEDM!A:A,0)),"")</f>
        <v/>
      </c>
      <c r="J2942" s="15" t="str">
        <f t="array" ref="J2942">iferror(lower(index(MultiMail!D:D,match(C2942,MultiMail!A:A,0))),"")</f>
        <v>kirthigah.ratna13@gmail.com</v>
      </c>
      <c r="K2942" s="14" t="str">
        <f t="array" ref="K2942">iferror(index(KlikEDM!C:C,match(J2942,KlikEDM!A:A,0)),"")</f>
        <v/>
      </c>
      <c r="L2942" s="14"/>
      <c r="M2942" s="14">
        <v>9.0294087E7</v>
      </c>
      <c r="N2942" s="14" t="str">
        <f>IF(ISERROR(MATCH(C2942,Completed!A:A,0)),IF(ISERROR(MATCH(C2942,Unsub!B:B,0)),IF(H2942&lt;&gt;"",IF(O2942&lt;&gt;"",O2942,C2942&amp;"|"&amp;M2942&amp;"|"&amp;PROPER(B2942)&amp;"|"&amp;LOWER(H2942)),"#"),""),"")</f>
        <v/>
      </c>
      <c r="O2942" s="16" t="str">
        <f t="array" ref="O2942">IFERROR(INDEX(MultiMail!G:G,MATCH(C2942,MultiMail!A:A,0)),"")</f>
        <v>12942|90294087|Kirthigah Ratna D/O Kalaimani|kirthiga002@mymail.sim.edu.sg
12942|90294087|Kirthigah Ratna D/O Kalaimani|KIRTHIGAH.RATNA13@GMAIL.COM
</v>
      </c>
      <c r="P2942" s="17" t="str">
        <f t="array" ref="P2942">IFERROR(INDEX(EDMsort!A:A,MATCH(C2942,EDMsort!B:B,0)),"")</f>
        <v/>
      </c>
      <c r="Q2942" s="18"/>
    </row>
    <row r="2943" ht="14.25" hidden="1" customHeight="1">
      <c r="A2943" s="19">
        <v>2942.0</v>
      </c>
      <c r="B2943" s="20" t="s">
        <v>3079</v>
      </c>
      <c r="C2943" s="21">
        <v>12943.0</v>
      </c>
      <c r="D2943" s="22" t="s">
        <v>18</v>
      </c>
      <c r="E2943" s="22">
        <v>9.3808761E7</v>
      </c>
      <c r="F2943" s="14" t="str">
        <f>IF(ISERROR(MATCH(C2943,Completed!A:A,0)),IF(ISERROR(MATCH(C2943,Unsub!B:B,0)),IF(LEN(E2943)=8,E2943&amp;",","#"),""),"")</f>
        <v/>
      </c>
      <c r="G2943" s="14" t="str">
        <f>if(isna(match(C2943,KlikEDM!B:B,0)),"","ClickEDM")</f>
        <v/>
      </c>
      <c r="H2943" s="15" t="str">
        <f t="array" ref="H2943">iferror(lower(index(MultiMail!C:C,match(C2943,MultiMail!A:A,0))),"")</f>
        <v>lwtan007@mymail.sim.edu.sg</v>
      </c>
      <c r="I2943" s="14" t="str">
        <f t="array" ref="I2943">iferror(index(KlikEDM!C:C,match(H2943,KlikEDM!A:A,0)),"")</f>
        <v/>
      </c>
      <c r="J2943" s="15" t="str">
        <f t="array" ref="J2943">iferror(lower(index(MultiMail!D:D,match(C2943,MultiMail!A:A,0))),"")</f>
        <v>tanliwei1996@hotmail.com</v>
      </c>
      <c r="K2943" s="14" t="str">
        <f t="array" ref="K2943">iferror(index(KlikEDM!C:C,match(J2943,KlikEDM!A:A,0)),"")</f>
        <v/>
      </c>
      <c r="L2943" s="22"/>
      <c r="M2943" s="22">
        <v>9.3808761E7</v>
      </c>
      <c r="N2943" s="14" t="str">
        <f>IF(ISERROR(MATCH(C2943,Completed!A:A,0)),IF(ISERROR(MATCH(C2943,Unsub!B:B,0)),IF(H2943&lt;&gt;"",IF(O2943&lt;&gt;"",O2943,C2943&amp;"|"&amp;M2943&amp;"|"&amp;PROPER(B2943)&amp;"|"&amp;LOWER(H2943)),"#"),""),"")</f>
        <v/>
      </c>
      <c r="O2943" s="16" t="str">
        <f t="array" ref="O2943">IFERROR(INDEX(MultiMail!G:G,MATCH(C2943,MultiMail!A:A,0)),"")</f>
        <v>12943|93808761|Tan Li Wei|lwtan007@mymail.sim.edu.sg
12943|93808761|Tan Li Wei|TANLIWEI1996@HOTMAIL.COM
</v>
      </c>
      <c r="P2943" s="17" t="str">
        <f t="array" ref="P2943">IFERROR(INDEX(EDMsort!A:A,MATCH(C2943,EDMsort!B:B,0)),"")</f>
        <v/>
      </c>
      <c r="Q2943" s="18"/>
    </row>
    <row r="2944" ht="14.25" hidden="1" customHeight="1">
      <c r="A2944" s="11">
        <v>2943.0</v>
      </c>
      <c r="B2944" s="12" t="s">
        <v>3080</v>
      </c>
      <c r="C2944" s="13">
        <v>12944.0</v>
      </c>
      <c r="D2944" s="14" t="s">
        <v>18</v>
      </c>
      <c r="E2944" s="14">
        <v>9.7215011E7</v>
      </c>
      <c r="F2944" s="14" t="str">
        <f>IF(ISERROR(MATCH(C2944,Completed!A:A,0)),IF(ISERROR(MATCH(C2944,Unsub!B:B,0)),IF(LEN(E2944)=8,E2944&amp;",","#"),""),"")</f>
        <v/>
      </c>
      <c r="G2944" s="14" t="str">
        <f>if(isna(match(C2944,KlikEDM!B:B,0)),"","ClickEDM")</f>
        <v/>
      </c>
      <c r="H2944" s="15" t="str">
        <f t="array" ref="H2944">iferror(lower(index(MultiMail!C:C,match(C2944,MultiMail!A:A,0))),"")</f>
        <v>jslee011@mymail.sim.edu.sg</v>
      </c>
      <c r="I2944" s="14" t="str">
        <f t="array" ref="I2944">iferror(index(KlikEDM!C:C,match(H2944,KlikEDM!A:A,0)),"")</f>
        <v/>
      </c>
      <c r="J2944" s="15" t="str">
        <f t="array" ref="J2944">iferror(lower(index(MultiMail!D:D,match(C2944,MultiMail!A:A,0))),"")</f>
        <v>ljieshi98@gmail.com</v>
      </c>
      <c r="K2944" s="14" t="str">
        <f t="array" ref="K2944">iferror(index(KlikEDM!C:C,match(J2944,KlikEDM!A:A,0)),"")</f>
        <v/>
      </c>
      <c r="L2944" s="14"/>
      <c r="M2944" s="14">
        <v>9.7215011E7</v>
      </c>
      <c r="N2944" s="14" t="str">
        <f>IF(ISERROR(MATCH(C2944,Completed!A:A,0)),IF(ISERROR(MATCH(C2944,Unsub!B:B,0)),IF(H2944&lt;&gt;"",IF(O2944&lt;&gt;"",O2944,C2944&amp;"|"&amp;M2944&amp;"|"&amp;PROPER(B2944)&amp;"|"&amp;LOWER(H2944)),"#"),""),"")</f>
        <v/>
      </c>
      <c r="O2944" s="16" t="str">
        <f t="array" ref="O2944">IFERROR(INDEX(MultiMail!G:G,MATCH(C2944,MultiMail!A:A,0)),"")</f>
        <v>12944|97215011|Lee Jie Shi|jslee011@mymail.sim.edu.sg
12944|97215011|Lee Jie Shi|LJIESHI98@GMAIL.COM
</v>
      </c>
      <c r="P2944" s="17" t="str">
        <f t="array" ref="P2944">IFERROR(INDEX(EDMsort!A:A,MATCH(C2944,EDMsort!B:B,0)),"")</f>
        <v/>
      </c>
      <c r="Q2944" s="18"/>
    </row>
    <row r="2945" ht="14.25" customHeight="1">
      <c r="A2945" s="19">
        <v>2944.0</v>
      </c>
      <c r="B2945" s="20" t="s">
        <v>3081</v>
      </c>
      <c r="C2945" s="21">
        <v>12945.0</v>
      </c>
      <c r="D2945" s="22" t="s">
        <v>18</v>
      </c>
      <c r="E2945" s="22">
        <v>9.1160811E7</v>
      </c>
      <c r="F2945" s="14" t="str">
        <f>IF(ISERROR(MATCH(C2945,Completed!A:A,0)),IF(ISERROR(MATCH(C2945,Unsub!B:B,0)),IF(LEN(E2945)=8,E2945&amp;",","#"),""),"")</f>
        <v>91160811,</v>
      </c>
      <c r="G2945" s="14" t="str">
        <f>if(isna(match(C2945,KlikEDM!B:B,0)),"","ClickEDM")</f>
        <v>ClickEDM</v>
      </c>
      <c r="H2945" s="15" t="str">
        <f t="array" ref="H2945">iferror(lower(index(MultiMail!C:C,match(C2945,MultiMail!A:A,0))),"")</f>
        <v>yjcphoa001@mymail.sim.edu.sg</v>
      </c>
      <c r="I2945" s="14" t="str">
        <f t="array" ref="I2945">iferror(index(KlikEDM!C:C,match(H2945,KlikEDM!A:A,0)),"")</f>
        <v/>
      </c>
      <c r="J2945" s="15" t="str">
        <f t="array" ref="J2945">iferror(lower(index(MultiMail!D:D,match(C2945,MultiMail!A:A,0))),"")</f>
        <v>yijun96c@hotmail.com</v>
      </c>
      <c r="K2945" s="14" t="str">
        <f t="array" ref="K2945">iferror(index(KlikEDM!C:C,match(J2945,KlikEDM!A:A,0)),"")</f>
        <v>eblast A</v>
      </c>
      <c r="L2945" s="22"/>
      <c r="M2945" s="22">
        <v>9.1160811E7</v>
      </c>
      <c r="N2945" s="14" t="str">
        <f>IF(ISERROR(MATCH(C2945,Completed!A:A,0)),IF(ISERROR(MATCH(C2945,Unsub!B:B,0)),IF(H2945&lt;&gt;"",IF(O2945&lt;&gt;"",O2945,C2945&amp;"|"&amp;M2945&amp;"|"&amp;PROPER(B2945)&amp;"|"&amp;LOWER(H2945)),"#"),""),"")</f>
        <v>12945|91160811|Phoa Yi Jun Cheryl|yjcphoa001@mymail.sim.edu.sg
12945|91160811|Phoa Yi Jun Cheryl|YIJUN96C@HOTMAIL.COM
</v>
      </c>
      <c r="O2945" s="16" t="str">
        <f t="array" ref="O2945">IFERROR(INDEX(MultiMail!G:G,MATCH(C2945,MultiMail!A:A,0)),"")</f>
        <v>12945|91160811|Phoa Yi Jun Cheryl|yjcphoa001@mymail.sim.edu.sg
12945|91160811|Phoa Yi Jun Cheryl|YIJUN96C@HOTMAIL.COM
</v>
      </c>
      <c r="P2945" s="17">
        <f t="array" ref="P2945">IFERROR(INDEX(EDMsort!A:A,MATCH(C2945,EDMsort!B:B,0)),"")</f>
        <v>1</v>
      </c>
      <c r="Q2945" s="18"/>
    </row>
    <row r="2946" ht="14.25" hidden="1" customHeight="1">
      <c r="A2946" s="11">
        <v>2945.0</v>
      </c>
      <c r="B2946" s="12" t="s">
        <v>3082</v>
      </c>
      <c r="C2946" s="13">
        <v>12946.0</v>
      </c>
      <c r="D2946" s="14" t="s">
        <v>18</v>
      </c>
      <c r="E2946" s="14">
        <v>8.3395116E7</v>
      </c>
      <c r="F2946" s="14" t="str">
        <f>IF(ISERROR(MATCH(C2946,Completed!A:A,0)),IF(ISERROR(MATCH(C2946,Unsub!B:B,0)),IF(LEN(E2946)=8,E2946&amp;",","#"),""),"")</f>
        <v>83395116,</v>
      </c>
      <c r="G2946" s="14" t="str">
        <f>if(isna(match(C2946,KlikEDM!B:B,0)),"","ClickEDM")</f>
        <v/>
      </c>
      <c r="H2946" s="15" t="str">
        <f t="array" ref="H2946">iferror(lower(index(MultiMail!C:C,match(C2946,MultiMail!A:A,0))),"")</f>
        <v>xyu006@mymail.sim.edu.sg</v>
      </c>
      <c r="I2946" s="14" t="str">
        <f t="array" ref="I2946">iferror(index(KlikEDM!C:C,match(H2946,KlikEDM!A:A,0)),"")</f>
        <v/>
      </c>
      <c r="J2946" s="15" t="str">
        <f t="array" ref="J2946">iferror(lower(index(MultiMail!D:D,match(C2946,MultiMail!A:A,0))),"")</f>
        <v>yuxiaohui1106@gmail.com</v>
      </c>
      <c r="K2946" s="14" t="str">
        <f t="array" ref="K2946">iferror(index(KlikEDM!C:C,match(J2946,KlikEDM!A:A,0)),"")</f>
        <v/>
      </c>
      <c r="L2946" s="14"/>
      <c r="M2946" s="14">
        <v>8.3395116E7</v>
      </c>
      <c r="N2946" s="14" t="str">
        <f>IF(ISERROR(MATCH(C2946,Completed!A:A,0)),IF(ISERROR(MATCH(C2946,Unsub!B:B,0)),IF(H2946&lt;&gt;"",IF(O2946&lt;&gt;"",O2946,C2946&amp;"|"&amp;M2946&amp;"|"&amp;PROPER(B2946)&amp;"|"&amp;LOWER(H2946)),"#"),""),"")</f>
        <v>12946|83395116|Yu Xiaohui|xyu006@mymail.sim.edu.sg
12946|83395116|Yu Xiaohui|YUXIAOHUI1106@GMAIL.COM
</v>
      </c>
      <c r="O2946" s="16" t="str">
        <f t="array" ref="O2946">IFERROR(INDEX(MultiMail!G:G,MATCH(C2946,MultiMail!A:A,0)),"")</f>
        <v>12946|83395116|Yu Xiaohui|xyu006@mymail.sim.edu.sg
12946|83395116|Yu Xiaohui|YUXIAOHUI1106@GMAIL.COM
</v>
      </c>
      <c r="P2946" s="17">
        <f t="array" ref="P2946">IFERROR(INDEX(EDMsort!A:A,MATCH(C2946,EDMsort!B:B,0)),"")</f>
        <v>4</v>
      </c>
      <c r="Q2946" s="18"/>
    </row>
    <row r="2947" ht="14.25" customHeight="1">
      <c r="A2947" s="19">
        <v>2946.0</v>
      </c>
      <c r="B2947" s="20" t="s">
        <v>3083</v>
      </c>
      <c r="C2947" s="21">
        <v>12947.0</v>
      </c>
      <c r="D2947" s="22" t="s">
        <v>18</v>
      </c>
      <c r="E2947" s="22">
        <v>8.5332759E7</v>
      </c>
      <c r="F2947" s="14" t="str">
        <f>IF(ISERROR(MATCH(C2947,Completed!A:A,0)),IF(ISERROR(MATCH(C2947,Unsub!B:B,0)),IF(LEN(E2947)=8,E2947&amp;",","#"),""),"")</f>
        <v>85332759,</v>
      </c>
      <c r="G2947" s="14" t="str">
        <f>if(isna(match(C2947,KlikEDM!B:B,0)),"","ClickEDM")</f>
        <v>ClickEDM</v>
      </c>
      <c r="H2947" s="15" t="str">
        <f t="array" ref="H2947">iferror(lower(index(MultiMail!C:C,match(C2947,MultiMail!A:A,0))),"")</f>
        <v>sharma025@mymail.sim.edu.sg</v>
      </c>
      <c r="I2947" s="14" t="str">
        <f t="array" ref="I2947">iferror(index(KlikEDM!C:C,match(H2947,KlikEDM!A:A,0)),"")</f>
        <v/>
      </c>
      <c r="J2947" s="15" t="str">
        <f t="array" ref="J2947">iferror(lower(index(MultiMail!D:D,match(C2947,MultiMail!A:A,0))),"")</f>
        <v>vanshika.211999@gmail.com</v>
      </c>
      <c r="K2947" s="14" t="str">
        <f t="array" ref="K2947">iferror(index(KlikEDM!C:C,match(J2947,KlikEDM!A:A,0)),"")</f>
        <v>eblast C</v>
      </c>
      <c r="L2947" s="22"/>
      <c r="M2947" s="22">
        <v>8.5332759E7</v>
      </c>
      <c r="N2947" s="14" t="str">
        <f>IF(ISERROR(MATCH(C2947,Completed!A:A,0)),IF(ISERROR(MATCH(C2947,Unsub!B:B,0)),IF(H2947&lt;&gt;"",IF(O2947&lt;&gt;"",O2947,C2947&amp;"|"&amp;M2947&amp;"|"&amp;PROPER(B2947)&amp;"|"&amp;LOWER(H2947)),"#"),""),"")</f>
        <v>12947|85332759|Sharma Vanshika|sharma025@mymail.sim.edu.sg
12947|85332759|Sharma Vanshika|VANSHIKA.211999@GMAIL.COM
</v>
      </c>
      <c r="O2947" s="16" t="str">
        <f t="array" ref="O2947">IFERROR(INDEX(MultiMail!G:G,MATCH(C2947,MultiMail!A:A,0)),"")</f>
        <v>12947|85332759|Sharma Vanshika|sharma025@mymail.sim.edu.sg
12947|85332759|Sharma Vanshika|VANSHIKA.211999@GMAIL.COM
</v>
      </c>
      <c r="P2947" s="17">
        <f t="array" ref="P2947">IFERROR(INDEX(EDMsort!A:A,MATCH(C2947,EDMsort!B:B,0)),"")</f>
        <v>3</v>
      </c>
      <c r="Q2947" s="18"/>
    </row>
    <row r="2948" ht="14.25" hidden="1" customHeight="1">
      <c r="A2948" s="11">
        <v>2947.0</v>
      </c>
      <c r="B2948" s="12" t="s">
        <v>3084</v>
      </c>
      <c r="C2948" s="13">
        <v>12948.0</v>
      </c>
      <c r="D2948" s="14" t="s">
        <v>93</v>
      </c>
      <c r="E2948" s="14"/>
      <c r="F2948" s="14" t="str">
        <f>IF(ISERROR(MATCH(C2948,Completed!A:A,0)),IF(ISERROR(MATCH(C2948,Unsub!B:B,0)),IF(LEN(E2948)=8,E2948&amp;",","#"),""),"")</f>
        <v>#</v>
      </c>
      <c r="G2948" s="14" t="str">
        <f>if(isna(match(C2948,KlikEDM!B:B,0)),"","ClickEDM")</f>
        <v/>
      </c>
      <c r="H2948" s="15" t="str">
        <f t="array" ref="H2948">iferror(lower(index(MultiMail!C:C,match(C2948,MultiMail!A:A,0))),"")</f>
        <v>ahlawat001@mymail.sim.edu.sg</v>
      </c>
      <c r="I2948" s="14" t="str">
        <f t="array" ref="I2948">iferror(index(KlikEDM!C:C,match(H2948,KlikEDM!A:A,0)),"")</f>
        <v/>
      </c>
      <c r="J2948" s="15" t="str">
        <f t="array" ref="J2948">iferror(lower(index(MultiMail!D:D,match(C2948,MultiMail!A:A,0))),"")</f>
        <v>prathamahlawat15@gmail.com</v>
      </c>
      <c r="K2948" s="14" t="str">
        <f t="array" ref="K2948">iferror(index(KlikEDM!C:C,match(J2948,KlikEDM!A:A,0)),"")</f>
        <v/>
      </c>
      <c r="L2948" s="14"/>
      <c r="M2948" s="14" t="s">
        <v>3085</v>
      </c>
      <c r="N2948" s="14" t="str">
        <f>IF(ISERROR(MATCH(C2948,Completed!A:A,0)),IF(ISERROR(MATCH(C2948,Unsub!B:B,0)),IF(H2948&lt;&gt;"",IF(O2948&lt;&gt;"",O2948,C2948&amp;"|"&amp;M2948&amp;"|"&amp;PROPER(B2948)&amp;"|"&amp;LOWER(H2948)),"#"),""),"")</f>
        <v>12948|MRC12948|Ahlawat Pratham|ahlawat001@mymail.sim.edu.sg
12948|MRC12948|Ahlawat Pratham|PRATHAMAHLAWAT15@GMAIL.COM
</v>
      </c>
      <c r="O2948" s="16" t="str">
        <f t="array" ref="O2948">IFERROR(INDEX(MultiMail!G:G,MATCH(C2948,MultiMail!A:A,0)),"")</f>
        <v>12948|MRC12948|Ahlawat Pratham|ahlawat001@mymail.sim.edu.sg
12948|MRC12948|Ahlawat Pratham|PRATHAMAHLAWAT15@GMAIL.COM
</v>
      </c>
      <c r="P2948" s="17">
        <f t="array" ref="P2948">IFERROR(INDEX(EDMsort!A:A,MATCH(C2948,EDMsort!B:B,0)),"")</f>
        <v>2</v>
      </c>
      <c r="Q2948" s="18"/>
    </row>
    <row r="2949" ht="14.25" hidden="1" customHeight="1">
      <c r="A2949" s="19">
        <v>2948.0</v>
      </c>
      <c r="B2949" s="20" t="s">
        <v>3086</v>
      </c>
      <c r="C2949" s="21">
        <v>12949.0</v>
      </c>
      <c r="D2949" s="22" t="s">
        <v>18</v>
      </c>
      <c r="E2949" s="22">
        <v>9.6200099E7</v>
      </c>
      <c r="F2949" s="14" t="str">
        <f>IF(ISERROR(MATCH(C2949,Completed!A:A,0)),IF(ISERROR(MATCH(C2949,Unsub!B:B,0)),IF(LEN(E2949)=8,E2949&amp;",","#"),""),"")</f>
        <v/>
      </c>
      <c r="G2949" s="14" t="str">
        <f>if(isna(match(C2949,KlikEDM!B:B,0)),"","ClickEDM")</f>
        <v/>
      </c>
      <c r="H2949" s="15" t="str">
        <f t="array" ref="H2949">iferror(lower(index(MultiMail!C:C,match(C2949,MultiMail!A:A,0))),"")</f>
        <v>aneo001@mymail.sim.edu.sg</v>
      </c>
      <c r="I2949" s="14" t="str">
        <f t="array" ref="I2949">iferror(index(KlikEDM!C:C,match(H2949,KlikEDM!A:A,0)),"")</f>
        <v/>
      </c>
      <c r="J2949" s="15" t="str">
        <f t="array" ref="J2949">iferror(lower(index(MultiMail!D:D,match(C2949,MultiMail!A:A,0))),"")</f>
        <v>neoapril97@gmail.com</v>
      </c>
      <c r="K2949" s="14" t="str">
        <f t="array" ref="K2949">iferror(index(KlikEDM!C:C,match(J2949,KlikEDM!A:A,0)),"")</f>
        <v/>
      </c>
      <c r="L2949" s="22"/>
      <c r="M2949" s="22">
        <v>9.6200099E7</v>
      </c>
      <c r="N2949" s="14" t="str">
        <f>IF(ISERROR(MATCH(C2949,Completed!A:A,0)),IF(ISERROR(MATCH(C2949,Unsub!B:B,0)),IF(H2949&lt;&gt;"",IF(O2949&lt;&gt;"",O2949,C2949&amp;"|"&amp;M2949&amp;"|"&amp;PROPER(B2949)&amp;"|"&amp;LOWER(H2949)),"#"),""),"")</f>
        <v/>
      </c>
      <c r="O2949" s="16" t="str">
        <f t="array" ref="O2949">IFERROR(INDEX(MultiMail!G:G,MATCH(C2949,MultiMail!A:A,0)),"")</f>
        <v>12949|96200099|Neo April|aneo001@mymail.sim.edu.sg
12949|96200099|Neo April|NEOAPRIL97@GMAIL.COM
</v>
      </c>
      <c r="P2949" s="17" t="str">
        <f t="array" ref="P2949">IFERROR(INDEX(EDMsort!A:A,MATCH(C2949,EDMsort!B:B,0)),"")</f>
        <v/>
      </c>
      <c r="Q2949" s="18"/>
    </row>
    <row r="2950" ht="14.25" hidden="1" customHeight="1">
      <c r="A2950" s="11">
        <v>2949.0</v>
      </c>
      <c r="B2950" s="12" t="s">
        <v>3087</v>
      </c>
      <c r="C2950" s="13">
        <v>12950.0</v>
      </c>
      <c r="D2950" s="14" t="s">
        <v>18</v>
      </c>
      <c r="E2950" s="14">
        <v>9.053732E7</v>
      </c>
      <c r="F2950" s="14" t="str">
        <f>IF(ISERROR(MATCH(C2950,Completed!A:A,0)),IF(ISERROR(MATCH(C2950,Unsub!B:B,0)),IF(LEN(E2950)=8,E2950&amp;",","#"),""),"")</f>
        <v>90537320,</v>
      </c>
      <c r="G2950" s="14" t="str">
        <f>if(isna(match(C2950,KlikEDM!B:B,0)),"","ClickEDM")</f>
        <v/>
      </c>
      <c r="H2950" s="15" t="str">
        <f t="array" ref="H2950">iferror(lower(index(MultiMail!C:C,match(C2950,MultiMail!A:A,0))),"")</f>
        <v>elfquek001@mymail.sim.edu.sg</v>
      </c>
      <c r="I2950" s="14" t="str">
        <f t="array" ref="I2950">iferror(index(KlikEDM!C:C,match(H2950,KlikEDM!A:A,0)),"")</f>
        <v/>
      </c>
      <c r="J2950" s="15" t="str">
        <f t="array" ref="J2950">iferror(lower(index(MultiMail!D:D,match(C2950,MultiMail!A:A,0))),"")</f>
        <v>mily_quek1998@hotmail.com</v>
      </c>
      <c r="K2950" s="14" t="str">
        <f t="array" ref="K2950">iferror(index(KlikEDM!C:C,match(J2950,KlikEDM!A:A,0)),"")</f>
        <v/>
      </c>
      <c r="L2950" s="14"/>
      <c r="M2950" s="14">
        <v>9.053732E7</v>
      </c>
      <c r="N2950" s="14" t="str">
        <f>IF(ISERROR(MATCH(C2950,Completed!A:A,0)),IF(ISERROR(MATCH(C2950,Unsub!B:B,0)),IF(H2950&lt;&gt;"",IF(O2950&lt;&gt;"",O2950,C2950&amp;"|"&amp;M2950&amp;"|"&amp;PROPER(B2950)&amp;"|"&amp;LOWER(H2950)),"#"),""),"")</f>
        <v>12950|90537320|Emily Quek Li Fang|elfquek001@mymail.sim.edu.sg
12950|90537320|Emily Quek Li Fang|MILY_QUEK1998@HOTMAIL.COM
</v>
      </c>
      <c r="O2950" s="16" t="str">
        <f t="array" ref="O2950">IFERROR(INDEX(MultiMail!G:G,MATCH(C2950,MultiMail!A:A,0)),"")</f>
        <v>12950|90537320|Emily Quek Li Fang|elfquek001@mymail.sim.edu.sg
12950|90537320|Emily Quek Li Fang|MILY_QUEK1998@HOTMAIL.COM
</v>
      </c>
      <c r="P2950" s="17">
        <f t="array" ref="P2950">IFERROR(INDEX(EDMsort!A:A,MATCH(C2950,EDMsort!B:B,0)),"")</f>
        <v>1</v>
      </c>
      <c r="Q2950" s="18"/>
    </row>
    <row r="2951" ht="14.25" hidden="1" customHeight="1">
      <c r="A2951" s="19">
        <v>2950.0</v>
      </c>
      <c r="B2951" s="20" t="s">
        <v>3088</v>
      </c>
      <c r="C2951" s="21">
        <v>12951.0</v>
      </c>
      <c r="D2951" s="22" t="s">
        <v>18</v>
      </c>
      <c r="E2951" s="22">
        <v>9.6822736E7</v>
      </c>
      <c r="F2951" s="14" t="str">
        <f>IF(ISERROR(MATCH(C2951,Completed!A:A,0)),IF(ISERROR(MATCH(C2951,Unsub!B:B,0)),IF(LEN(E2951)=8,E2951&amp;",","#"),""),"")</f>
        <v>96822736,</v>
      </c>
      <c r="G2951" s="14" t="str">
        <f>if(isna(match(C2951,KlikEDM!B:B,0)),"","ClickEDM")</f>
        <v/>
      </c>
      <c r="H2951" s="15" t="str">
        <f t="array" ref="H2951">iferror(lower(index(MultiMail!C:C,match(C2951,MultiMail!A:A,0))),"")</f>
        <v/>
      </c>
      <c r="I2951" s="14" t="str">
        <f t="array" ref="I2951">iferror(index(KlikEDM!C:C,match(H2951,KlikEDM!A:A,0)),"")</f>
        <v/>
      </c>
      <c r="J2951" s="15" t="str">
        <f t="array" ref="J2951">iferror(lower(index(MultiMail!D:D,match(C2951,MultiMail!A:A,0))),"")</f>
        <v/>
      </c>
      <c r="K2951" s="14" t="str">
        <f t="array" ref="K2951">iferror(index(KlikEDM!C:C,match(J2951,KlikEDM!A:A,0)),"")</f>
        <v/>
      </c>
      <c r="L2951" s="22"/>
      <c r="M2951" s="22">
        <v>9.6822736E7</v>
      </c>
      <c r="N2951" s="14" t="str">
        <f>IF(ISERROR(MATCH(C2951,Completed!A:A,0)),IF(ISERROR(MATCH(C2951,Unsub!B:B,0)),IF(H2951&lt;&gt;"",IF(O2951&lt;&gt;"",O2951,C2951&amp;"|"&amp;M2951&amp;"|"&amp;PROPER(B2951)&amp;"|"&amp;LOWER(H2951)),"#"),""),"")</f>
        <v>#</v>
      </c>
      <c r="O2951" s="16" t="str">
        <f t="array" ref="O2951">IFERROR(INDEX(MultiMail!G:G,MATCH(C2951,MultiMail!A:A,0)),"")</f>
        <v/>
      </c>
      <c r="P2951" s="17" t="str">
        <f t="array" ref="P2951">IFERROR(INDEX(EDMsort!A:A,MATCH(C2951,EDMsort!B:B,0)),"")</f>
        <v/>
      </c>
      <c r="Q2951" s="18"/>
    </row>
    <row r="2952" ht="14.25" customHeight="1">
      <c r="A2952" s="11">
        <v>2951.0</v>
      </c>
      <c r="B2952" s="12" t="s">
        <v>3089</v>
      </c>
      <c r="C2952" s="13">
        <v>12952.0</v>
      </c>
      <c r="D2952" s="14" t="s">
        <v>18</v>
      </c>
      <c r="E2952" s="14">
        <v>9.7950958E7</v>
      </c>
      <c r="F2952" s="14" t="str">
        <f>IF(ISERROR(MATCH(C2952,Completed!A:A,0)),IF(ISERROR(MATCH(C2952,Unsub!B:B,0)),IF(LEN(E2952)=8,E2952&amp;",","#"),""),"")</f>
        <v>97950958,</v>
      </c>
      <c r="G2952" s="14" t="str">
        <f>if(isna(match(C2952,KlikEDM!B:B,0)),"","ClickEDM")</f>
        <v>ClickEDM</v>
      </c>
      <c r="H2952" s="15" t="str">
        <f t="array" ref="H2952">iferror(lower(index(MultiMail!C:C,match(C2952,MultiMail!A:A,0))),"")</f>
        <v>monammdo001@mymail.sim.edu.sg</v>
      </c>
      <c r="I2952" s="14" t="str">
        <f t="array" ref="I2952">iferror(index(KlikEDM!C:C,match(H2952,KlikEDM!A:A,0)),"")</f>
        <v/>
      </c>
      <c r="J2952" s="15" t="str">
        <f t="array" ref="J2952">iferror(lower(index(MultiMail!D:D,match(C2952,MultiMail!A:A,0))),"")</f>
        <v>mona.madhumitta@gmail.com</v>
      </c>
      <c r="K2952" s="14" t="str">
        <f t="array" ref="K2952">iferror(index(KlikEDM!C:C,match(J2952,KlikEDM!A:A,0)),"")</f>
        <v>eblast D</v>
      </c>
      <c r="L2952" s="14"/>
      <c r="M2952" s="14">
        <v>9.7950958E7</v>
      </c>
      <c r="N2952" s="14" t="str">
        <f>IF(ISERROR(MATCH(C2952,Completed!A:A,0)),IF(ISERROR(MATCH(C2952,Unsub!B:B,0)),IF(H2952&lt;&gt;"",IF(O2952&lt;&gt;"",O2952,C2952&amp;"|"&amp;M2952&amp;"|"&amp;PROPER(B2952)&amp;"|"&amp;LOWER(H2952)),"#"),""),"")</f>
        <v>12952|97950958|Mona Madhu Mitta D/O Mohgan|monammdo001@mymail.sim.edu.sg
12952|97950958|Mona Madhu Mitta D/O Mohgan|MONA.MADHUMITTA@GMAIL.COM
</v>
      </c>
      <c r="O2952" s="16" t="str">
        <f t="array" ref="O2952">IFERROR(INDEX(MultiMail!G:G,MATCH(C2952,MultiMail!A:A,0)),"")</f>
        <v>12952|97950958|Mona Madhu Mitta D/O Mohgan|monammdo001@mymail.sim.edu.sg
12952|97950958|Mona Madhu Mitta D/O Mohgan|MONA.MADHUMITTA@GMAIL.COM
</v>
      </c>
      <c r="P2952" s="17">
        <f t="array" ref="P2952">IFERROR(INDEX(EDMsort!A:A,MATCH(C2952,EDMsort!B:B,0)),"")</f>
        <v>4</v>
      </c>
      <c r="Q2952" s="18"/>
    </row>
    <row r="2953" ht="14.25" hidden="1" customHeight="1">
      <c r="A2953" s="19">
        <v>2952.0</v>
      </c>
      <c r="B2953" s="20" t="s">
        <v>3090</v>
      </c>
      <c r="C2953" s="21">
        <v>12953.0</v>
      </c>
      <c r="D2953" s="22" t="s">
        <v>18</v>
      </c>
      <c r="E2953" s="22">
        <v>8.1258919E7</v>
      </c>
      <c r="F2953" s="14" t="str">
        <f>IF(ISERROR(MATCH(C2953,Completed!A:A,0)),IF(ISERROR(MATCH(C2953,Unsub!B:B,0)),IF(LEN(E2953)=8,E2953&amp;",","#"),""),"")</f>
        <v>81258919,</v>
      </c>
      <c r="G2953" s="14" t="str">
        <f>if(isna(match(C2953,KlikEDM!B:B,0)),"","ClickEDM")</f>
        <v/>
      </c>
      <c r="H2953" s="15" t="str">
        <f t="array" ref="H2953">iferror(lower(index(MultiMail!C:C,match(C2953,MultiMail!A:A,0))),"")</f>
        <v>lylee012@mymail.sim.edu.sg</v>
      </c>
      <c r="I2953" s="14" t="str">
        <f t="array" ref="I2953">iferror(index(KlikEDM!C:C,match(H2953,KlikEDM!A:A,0)),"")</f>
        <v/>
      </c>
      <c r="J2953" s="15" t="str">
        <f t="array" ref="J2953">iferror(lower(index(MultiMail!D:D,match(C2953,MultiMail!A:A,0))),"")</f>
        <v>leely251097@gmail.com</v>
      </c>
      <c r="K2953" s="14" t="str">
        <f t="array" ref="K2953">iferror(index(KlikEDM!C:C,match(J2953,KlikEDM!A:A,0)),"")</f>
        <v/>
      </c>
      <c r="L2953" s="22"/>
      <c r="M2953" s="22">
        <v>8.1258919E7</v>
      </c>
      <c r="N2953" s="14" t="str">
        <f>IF(ISERROR(MATCH(C2953,Completed!A:A,0)),IF(ISERROR(MATCH(C2953,Unsub!B:B,0)),IF(H2953&lt;&gt;"",IF(O2953&lt;&gt;"",O2953,C2953&amp;"|"&amp;M2953&amp;"|"&amp;PROPER(B2953)&amp;"|"&amp;LOWER(H2953)),"#"),""),"")</f>
        <v>12953|81258919|Lee Lin Yin|lylee012@mymail.sim.edu.sg
12953|81258919|Lee Lin Yin|LEELY251097@GMAIL.COM
</v>
      </c>
      <c r="O2953" s="16" t="str">
        <f t="array" ref="O2953">IFERROR(INDEX(MultiMail!G:G,MATCH(C2953,MultiMail!A:A,0)),"")</f>
        <v>12953|81258919|Lee Lin Yin|lylee012@mymail.sim.edu.sg
12953|81258919|Lee Lin Yin|LEELY251097@GMAIL.COM
</v>
      </c>
      <c r="P2953" s="17">
        <f t="array" ref="P2953">IFERROR(INDEX(EDMsort!A:A,MATCH(C2953,EDMsort!B:B,0)),"")</f>
        <v>3</v>
      </c>
      <c r="Q2953" s="18"/>
    </row>
    <row r="2954" ht="14.25" hidden="1" customHeight="1">
      <c r="A2954" s="11">
        <v>2953.0</v>
      </c>
      <c r="B2954" s="12" t="s">
        <v>3091</v>
      </c>
      <c r="C2954" s="13">
        <v>12954.0</v>
      </c>
      <c r="D2954" s="14" t="s">
        <v>18</v>
      </c>
      <c r="E2954" s="14">
        <v>9.6412255E7</v>
      </c>
      <c r="F2954" s="14" t="str">
        <f>IF(ISERROR(MATCH(C2954,Completed!A:A,0)),IF(ISERROR(MATCH(C2954,Unsub!B:B,0)),IF(LEN(E2954)=8,E2954&amp;",","#"),""),"")</f>
        <v>96412255,</v>
      </c>
      <c r="G2954" s="14" t="str">
        <f>if(isna(match(C2954,KlikEDM!B:B,0)),"","ClickEDM")</f>
        <v/>
      </c>
      <c r="H2954" s="15" t="str">
        <f t="array" ref="H2954">iferror(lower(index(MultiMail!C:C,match(C2954,MultiMail!A:A,0))),"")</f>
        <v>zhho004@mymail.sim.edu.sg</v>
      </c>
      <c r="I2954" s="14" t="str">
        <f t="array" ref="I2954">iferror(index(KlikEDM!C:C,match(H2954,KlikEDM!A:A,0)),"")</f>
        <v/>
      </c>
      <c r="J2954" s="15" t="str">
        <f t="array" ref="J2954">iferror(lower(index(MultiMail!D:D,match(C2954,MultiMail!A:A,0))),"")</f>
        <v>ho_zhihui26@hotmail.com</v>
      </c>
      <c r="K2954" s="14" t="str">
        <f t="array" ref="K2954">iferror(index(KlikEDM!C:C,match(J2954,KlikEDM!A:A,0)),"")</f>
        <v/>
      </c>
      <c r="L2954" s="14"/>
      <c r="M2954" s="14">
        <v>9.6412255E7</v>
      </c>
      <c r="N2954" s="14" t="str">
        <f>IF(ISERROR(MATCH(C2954,Completed!A:A,0)),IF(ISERROR(MATCH(C2954,Unsub!B:B,0)),IF(H2954&lt;&gt;"",IF(O2954&lt;&gt;"",O2954,C2954&amp;"|"&amp;M2954&amp;"|"&amp;PROPER(B2954)&amp;"|"&amp;LOWER(H2954)),"#"),""),"")</f>
        <v>12954|96412255|Ho Zhi Hui|zhho004@mymail.sim.edu.sg
12954|96412255|Ho Zhi Hui|HO_ZHIHUI26@HOTMAIL.COM
</v>
      </c>
      <c r="O2954" s="16" t="str">
        <f t="array" ref="O2954">IFERROR(INDEX(MultiMail!G:G,MATCH(C2954,MultiMail!A:A,0)),"")</f>
        <v>12954|96412255|Ho Zhi Hui|zhho004@mymail.sim.edu.sg
12954|96412255|Ho Zhi Hui|HO_ZHIHUI26@HOTMAIL.COM
</v>
      </c>
      <c r="P2954" s="17">
        <f t="array" ref="P2954">IFERROR(INDEX(EDMsort!A:A,MATCH(C2954,EDMsort!B:B,0)),"")</f>
        <v>2</v>
      </c>
      <c r="Q2954" s="18"/>
    </row>
    <row r="2955" ht="14.25" hidden="1" customHeight="1">
      <c r="A2955" s="19">
        <v>2954.0</v>
      </c>
      <c r="B2955" s="20" t="s">
        <v>3092</v>
      </c>
      <c r="C2955" s="21">
        <v>12955.0</v>
      </c>
      <c r="D2955" s="22" t="s">
        <v>18</v>
      </c>
      <c r="E2955" s="22">
        <v>9.0390039E7</v>
      </c>
      <c r="F2955" s="14" t="str">
        <f>IF(ISERROR(MATCH(C2955,Completed!A:A,0)),IF(ISERROR(MATCH(C2955,Unsub!B:B,0)),IF(LEN(E2955)=8,E2955&amp;",","#"),""),"")</f>
        <v>90390039,</v>
      </c>
      <c r="G2955" s="14" t="str">
        <f>if(isna(match(C2955,KlikEDM!B:B,0)),"","ClickEDM")</f>
        <v/>
      </c>
      <c r="H2955" s="15" t="str">
        <f t="array" ref="H2955">iferror(lower(index(MultiMail!C:C,match(C2955,MultiMail!A:A,0))),"")</f>
        <v>jkphang001@mymail.sim.edu.sg</v>
      </c>
      <c r="I2955" s="14" t="str">
        <f t="array" ref="I2955">iferror(index(KlikEDM!C:C,match(H2955,KlikEDM!A:A,0)),"")</f>
        <v/>
      </c>
      <c r="J2955" s="15" t="str">
        <f t="array" ref="J2955">iferror(lower(index(MultiMail!D:D,match(C2955,MultiMail!A:A,0))),"")</f>
        <v>phangjunkai@hotmail.com</v>
      </c>
      <c r="K2955" s="14" t="str">
        <f t="array" ref="K2955">iferror(index(KlikEDM!C:C,match(J2955,KlikEDM!A:A,0)),"")</f>
        <v/>
      </c>
      <c r="L2955" s="22"/>
      <c r="M2955" s="22">
        <v>9.0390039E7</v>
      </c>
      <c r="N2955" s="14" t="str">
        <f>IF(ISERROR(MATCH(C2955,Completed!A:A,0)),IF(ISERROR(MATCH(C2955,Unsub!B:B,0)),IF(H2955&lt;&gt;"",IF(O2955&lt;&gt;"",O2955,C2955&amp;"|"&amp;M2955&amp;"|"&amp;PROPER(B2955)&amp;"|"&amp;LOWER(H2955)),"#"),""),"")</f>
        <v>12955|90390039|Phang Jun Kai|jkphang001@mymail.sim.edu.sg
12955|90390039|Phang Jun Kai|PHANGJUNKAI@HOTMAIL.COM
</v>
      </c>
      <c r="O2955" s="16" t="str">
        <f t="array" ref="O2955">IFERROR(INDEX(MultiMail!G:G,MATCH(C2955,MultiMail!A:A,0)),"")</f>
        <v>12955|90390039|Phang Jun Kai|jkphang001@mymail.sim.edu.sg
12955|90390039|Phang Jun Kai|PHANGJUNKAI@HOTMAIL.COM
</v>
      </c>
      <c r="P2955" s="17">
        <f t="array" ref="P2955">IFERROR(INDEX(EDMsort!A:A,MATCH(C2955,EDMsort!B:B,0)),"")</f>
        <v>1</v>
      </c>
      <c r="Q2955" s="18"/>
    </row>
    <row r="2956" ht="14.25" customHeight="1">
      <c r="A2956" s="11">
        <v>2955.0</v>
      </c>
      <c r="B2956" s="12" t="s">
        <v>3093</v>
      </c>
      <c r="C2956" s="13">
        <v>12956.0</v>
      </c>
      <c r="D2956" s="14" t="s">
        <v>93</v>
      </c>
      <c r="E2956" s="14"/>
      <c r="F2956" s="14" t="str">
        <f>IF(ISERROR(MATCH(C2956,Completed!A:A,0)),IF(ISERROR(MATCH(C2956,Unsub!B:B,0)),IF(LEN(E2956)=8,E2956&amp;",","#"),""),"")</f>
        <v>#</v>
      </c>
      <c r="G2956" s="14" t="str">
        <f>if(isna(match(C2956,KlikEDM!B:B,0)),"","ClickEDM")</f>
        <v>ClickEDM</v>
      </c>
      <c r="H2956" s="15" t="str">
        <f t="array" ref="H2956">iferror(lower(index(MultiMail!C:C,match(C2956,MultiMail!A:A,0))),"")</f>
        <v>ghale001@mymail.sim.edu.sg</v>
      </c>
      <c r="I2956" s="14" t="str">
        <f t="array" ref="I2956">iferror(index(KlikEDM!C:C,match(H2956,KlikEDM!A:A,0)),"")</f>
        <v>eblast D</v>
      </c>
      <c r="J2956" s="15" t="str">
        <f t="array" ref="J2956">iferror(lower(index(MultiMail!D:D,match(C2956,MultiMail!A:A,0))),"")</f>
        <v>ghale.vaishnavi@gmail.com</v>
      </c>
      <c r="K2956" s="14" t="str">
        <f t="array" ref="K2956">iferror(index(KlikEDM!C:C,match(J2956,KlikEDM!A:A,0)),"")</f>
        <v/>
      </c>
      <c r="L2956" s="14"/>
      <c r="M2956" s="14" t="s">
        <v>3094</v>
      </c>
      <c r="N2956" s="14" t="str">
        <f>IF(ISERROR(MATCH(C2956,Completed!A:A,0)),IF(ISERROR(MATCH(C2956,Unsub!B:B,0)),IF(H2956&lt;&gt;"",IF(O2956&lt;&gt;"",O2956,C2956&amp;"|"&amp;M2956&amp;"|"&amp;PROPER(B2956)&amp;"|"&amp;LOWER(H2956)),"#"),""),"")</f>
        <v>12956|MRC12956|Ghale Vaishnavi Salil|ghale001@mymail.sim.edu.sg
12956|MRC12956|Ghale Vaishnavi Salil|GHALE.VAISHNAVI@GMAIL.COM
</v>
      </c>
      <c r="O2956" s="16" t="str">
        <f t="array" ref="O2956">IFERROR(INDEX(MultiMail!G:G,MATCH(C2956,MultiMail!A:A,0)),"")</f>
        <v>12956|MRC12956|Ghale Vaishnavi Salil|ghale001@mymail.sim.edu.sg
12956|MRC12956|Ghale Vaishnavi Salil|GHALE.VAISHNAVI@GMAIL.COM
</v>
      </c>
      <c r="P2956" s="17">
        <f t="array" ref="P2956">IFERROR(INDEX(EDMsort!A:A,MATCH(C2956,EDMsort!B:B,0)),"")</f>
        <v>4</v>
      </c>
      <c r="Q2956" s="18"/>
    </row>
    <row r="2957" ht="14.25" hidden="1" customHeight="1">
      <c r="A2957" s="19">
        <v>2956.0</v>
      </c>
      <c r="B2957" s="20" t="s">
        <v>3095</v>
      </c>
      <c r="C2957" s="21">
        <v>12957.0</v>
      </c>
      <c r="D2957" s="22" t="s">
        <v>18</v>
      </c>
      <c r="E2957" s="22">
        <v>9.1385111E7</v>
      </c>
      <c r="F2957" s="14" t="str">
        <f>IF(ISERROR(MATCH(C2957,Completed!A:A,0)),IF(ISERROR(MATCH(C2957,Unsub!B:B,0)),IF(LEN(E2957)=8,E2957&amp;",","#"),""),"")</f>
        <v>91385111,</v>
      </c>
      <c r="G2957" s="14" t="str">
        <f>if(isna(match(C2957,KlikEDM!B:B,0)),"","ClickEDM")</f>
        <v/>
      </c>
      <c r="H2957" s="15" t="str">
        <f t="array" ref="H2957">iferror(lower(index(MultiMail!C:C,match(C2957,MultiMail!A:A,0))),"")</f>
        <v>jjiang009@mymail.sim.edu.sg</v>
      </c>
      <c r="I2957" s="14" t="str">
        <f t="array" ref="I2957">iferror(index(KlikEDM!C:C,match(H2957,KlikEDM!A:A,0)),"")</f>
        <v/>
      </c>
      <c r="J2957" s="15" t="str">
        <f t="array" ref="J2957">iferror(lower(index(MultiMail!D:D,match(C2957,MultiMail!A:A,0))),"")</f>
        <v>finalunpurez@gmail.com</v>
      </c>
      <c r="K2957" s="14" t="str">
        <f t="array" ref="K2957">iferror(index(KlikEDM!C:C,match(J2957,KlikEDM!A:A,0)),"")</f>
        <v/>
      </c>
      <c r="L2957" s="22"/>
      <c r="M2957" s="22">
        <v>9.1385111E7</v>
      </c>
      <c r="N2957" s="14" t="str">
        <f>IF(ISERROR(MATCH(C2957,Completed!A:A,0)),IF(ISERROR(MATCH(C2957,Unsub!B:B,0)),IF(H2957&lt;&gt;"",IF(O2957&lt;&gt;"",O2957,C2957&amp;"|"&amp;M2957&amp;"|"&amp;PROPER(B2957)&amp;"|"&amp;LOWER(H2957)),"#"),""),"")</f>
        <v>12957|91385111|Jiang Jin|jjiang009@mymail.sim.edu.sg
12957|91385111|Jiang Jin|FINALUNPUREZ@GMAIL.COM
</v>
      </c>
      <c r="O2957" s="16" t="str">
        <f t="array" ref="O2957">IFERROR(INDEX(MultiMail!G:G,MATCH(C2957,MultiMail!A:A,0)),"")</f>
        <v>12957|91385111|Jiang Jin|jjiang009@mymail.sim.edu.sg
12957|91385111|Jiang Jin|FINALUNPUREZ@GMAIL.COM
</v>
      </c>
      <c r="P2957" s="17">
        <f t="array" ref="P2957">IFERROR(INDEX(EDMsort!A:A,MATCH(C2957,EDMsort!B:B,0)),"")</f>
        <v>3</v>
      </c>
      <c r="Q2957" s="18"/>
    </row>
    <row r="2958" ht="14.25" customHeight="1">
      <c r="A2958" s="11">
        <v>2957.0</v>
      </c>
      <c r="B2958" s="12" t="s">
        <v>3096</v>
      </c>
      <c r="C2958" s="13">
        <v>12958.0</v>
      </c>
      <c r="D2958" s="14" t="s">
        <v>18</v>
      </c>
      <c r="E2958" s="14">
        <v>9.819558E7</v>
      </c>
      <c r="F2958" s="14" t="str">
        <f>IF(ISERROR(MATCH(C2958,Completed!A:A,0)),IF(ISERROR(MATCH(C2958,Unsub!B:B,0)),IF(LEN(E2958)=8,E2958&amp;",","#"),""),"")</f>
        <v>98195580,</v>
      </c>
      <c r="G2958" s="14" t="str">
        <f>if(isna(match(C2958,KlikEDM!B:B,0)),"","ClickEDM")</f>
        <v>ClickEDM</v>
      </c>
      <c r="H2958" s="15" t="str">
        <f t="array" ref="H2958">iferror(lower(index(MultiMail!C:C,match(C2958,MultiMail!A:A,0))),"")</f>
        <v>dqloke001@mymail.sim.edu.sg</v>
      </c>
      <c r="I2958" s="14" t="str">
        <f t="array" ref="I2958">iferror(index(KlikEDM!C:C,match(H2958,KlikEDM!A:A,0)),"")</f>
        <v>eblast B</v>
      </c>
      <c r="J2958" s="15" t="str">
        <f t="array" ref="J2958">iferror(lower(index(MultiMail!D:D,match(C2958,MultiMail!A:A,0))),"")</f>
        <v>dylanloke21@gmail.com</v>
      </c>
      <c r="K2958" s="14" t="str">
        <f t="array" ref="K2958">iferror(index(KlikEDM!C:C,match(J2958,KlikEDM!A:A,0)),"")</f>
        <v/>
      </c>
      <c r="L2958" s="14"/>
      <c r="M2958" s="14">
        <v>9.819558E7</v>
      </c>
      <c r="N2958" s="14" t="str">
        <f>IF(ISERROR(MATCH(C2958,Completed!A:A,0)),IF(ISERROR(MATCH(C2958,Unsub!B:B,0)),IF(H2958&lt;&gt;"",IF(O2958&lt;&gt;"",O2958,C2958&amp;"|"&amp;M2958&amp;"|"&amp;PROPER(B2958)&amp;"|"&amp;LOWER(H2958)),"#"),""),"")</f>
        <v>12958|98195580|Dylan Loke Qiwen|dqloke001@mymail.sim.edu.sg
12958|98195580|Dylan Loke Qiwen|DYLANLOKE21@GMAIL.COM
</v>
      </c>
      <c r="O2958" s="16" t="str">
        <f t="array" ref="O2958">IFERROR(INDEX(MultiMail!G:G,MATCH(C2958,MultiMail!A:A,0)),"")</f>
        <v>12958|98195580|Dylan Loke Qiwen|dqloke001@mymail.sim.edu.sg
12958|98195580|Dylan Loke Qiwen|DYLANLOKE21@GMAIL.COM
</v>
      </c>
      <c r="P2958" s="17">
        <f t="array" ref="P2958">IFERROR(INDEX(EDMsort!A:A,MATCH(C2958,EDMsort!B:B,0)),"")</f>
        <v>2</v>
      </c>
      <c r="Q2958" s="18"/>
    </row>
    <row r="2959" ht="14.25" hidden="1" customHeight="1">
      <c r="A2959" s="19">
        <v>2958.0</v>
      </c>
      <c r="B2959" s="20" t="s">
        <v>3097</v>
      </c>
      <c r="C2959" s="21">
        <v>12959.0</v>
      </c>
      <c r="D2959" s="22" t="s">
        <v>18</v>
      </c>
      <c r="E2959" s="22">
        <v>9.0957807E7</v>
      </c>
      <c r="F2959" s="14" t="str">
        <f>IF(ISERROR(MATCH(C2959,Completed!A:A,0)),IF(ISERROR(MATCH(C2959,Unsub!B:B,0)),IF(LEN(E2959)=8,E2959&amp;",","#"),""),"")</f>
        <v>90957807,</v>
      </c>
      <c r="G2959" s="14" t="str">
        <f>if(isna(match(C2959,KlikEDM!B:B,0)),"","ClickEDM")</f>
        <v/>
      </c>
      <c r="H2959" s="15" t="str">
        <f t="array" ref="H2959">iferror(lower(index(MultiMail!C:C,match(C2959,MultiMail!A:A,0))),"")</f>
        <v>jmjyong001@mymail.sim.edu.sg</v>
      </c>
      <c r="I2959" s="14" t="str">
        <f t="array" ref="I2959">iferror(index(KlikEDM!C:C,match(H2959,KlikEDM!A:A,0)),"")</f>
        <v/>
      </c>
      <c r="J2959" s="15" t="str">
        <f t="array" ref="J2959">iferror(lower(index(MultiMail!D:D,match(C2959,MultiMail!A:A,0))),"")</f>
        <v>jasmine.yong@ymail.com</v>
      </c>
      <c r="K2959" s="14" t="str">
        <f t="array" ref="K2959">iferror(index(KlikEDM!C:C,match(J2959,KlikEDM!A:A,0)),"")</f>
        <v/>
      </c>
      <c r="L2959" s="22"/>
      <c r="M2959" s="22">
        <v>9.0957807E7</v>
      </c>
      <c r="N2959" s="14" t="str">
        <f>IF(ISERROR(MATCH(C2959,Completed!A:A,0)),IF(ISERROR(MATCH(C2959,Unsub!B:B,0)),IF(H2959&lt;&gt;"",IF(O2959&lt;&gt;"",O2959,C2959&amp;"|"&amp;M2959&amp;"|"&amp;PROPER(B2959)&amp;"|"&amp;LOWER(H2959)),"#"),""),"")</f>
        <v>12959|90957807|Yong Jie Min, Jasmine|jmjyong001@mymail.sim.edu.sg
12959|90957807|Yong Jie Min, Jasmine|JASMINE.YONG@YMAIL.COM
</v>
      </c>
      <c r="O2959" s="16" t="str">
        <f t="array" ref="O2959">IFERROR(INDEX(MultiMail!G:G,MATCH(C2959,MultiMail!A:A,0)),"")</f>
        <v>12959|90957807|Yong Jie Min, Jasmine|jmjyong001@mymail.sim.edu.sg
12959|90957807|Yong Jie Min, Jasmine|JASMINE.YONG@YMAIL.COM
</v>
      </c>
      <c r="P2959" s="17">
        <f t="array" ref="P2959">IFERROR(INDEX(EDMsort!A:A,MATCH(C2959,EDMsort!B:B,0)),"")</f>
        <v>1</v>
      </c>
      <c r="Q2959" s="18"/>
    </row>
    <row r="2960" ht="14.25" customHeight="1">
      <c r="A2960" s="11">
        <v>2959.0</v>
      </c>
      <c r="B2960" s="12" t="s">
        <v>3098</v>
      </c>
      <c r="C2960" s="13">
        <v>12960.0</v>
      </c>
      <c r="D2960" s="14" t="s">
        <v>18</v>
      </c>
      <c r="E2960" s="14">
        <v>8.381314E7</v>
      </c>
      <c r="F2960" s="14" t="str">
        <f>IF(ISERROR(MATCH(C2960,Completed!A:A,0)),IF(ISERROR(MATCH(C2960,Unsub!B:B,0)),IF(LEN(E2960)=8,E2960&amp;",","#"),""),"")</f>
        <v>83813140,</v>
      </c>
      <c r="G2960" s="14" t="str">
        <f>if(isna(match(C2960,KlikEDM!B:B,0)),"","ClickEDM")</f>
        <v>ClickEDM</v>
      </c>
      <c r="H2960" s="15" t="str">
        <f t="array" ref="H2960">iferror(lower(index(MultiMail!C:C,match(C2960,MultiMail!A:A,0))),"")</f>
        <v>tran071@mymail.sim.edu.sg</v>
      </c>
      <c r="I2960" s="14" t="str">
        <f t="array" ref="I2960">iferror(index(KlikEDM!C:C,match(H2960,KlikEDM!A:A,0)),"")</f>
        <v/>
      </c>
      <c r="J2960" s="15" t="str">
        <f t="array" ref="J2960">iferror(lower(index(MultiMail!D:D,match(C2960,MultiMail!A:A,0))),"")</f>
        <v>hieutueheathertran@gmail.com</v>
      </c>
      <c r="K2960" s="14" t="str">
        <f t="array" ref="K2960">iferror(index(KlikEDM!C:C,match(J2960,KlikEDM!A:A,0)),"")</f>
        <v>eblast D</v>
      </c>
      <c r="L2960" s="14"/>
      <c r="M2960" s="14">
        <v>8.381314E7</v>
      </c>
      <c r="N2960" s="14" t="str">
        <f>IF(ISERROR(MATCH(C2960,Completed!A:A,0)),IF(ISERROR(MATCH(C2960,Unsub!B:B,0)),IF(H2960&lt;&gt;"",IF(O2960&lt;&gt;"",O2960,C2960&amp;"|"&amp;M2960&amp;"|"&amp;PROPER(B2960)&amp;"|"&amp;LOWER(H2960)),"#"),""),"")</f>
        <v>12960|83813140|Tran Hieu Tue|tran071@mymail.sim.edu.sg
12960|83813140|Tran Hieu Tue|hieutueheathertran@gmail.com
</v>
      </c>
      <c r="O2960" s="16" t="str">
        <f t="array" ref="O2960">IFERROR(INDEX(MultiMail!G:G,MATCH(C2960,MultiMail!A:A,0)),"")</f>
        <v>12960|83813140|Tran Hieu Tue|tran071@mymail.sim.edu.sg
12960|83813140|Tran Hieu Tue|hieutueheathertran@gmail.com
</v>
      </c>
      <c r="P2960" s="17">
        <f t="array" ref="P2960">IFERROR(INDEX(EDMsort!A:A,MATCH(C2960,EDMsort!B:B,0)),"")</f>
        <v>4</v>
      </c>
      <c r="Q2960" s="18"/>
    </row>
    <row r="2961" ht="14.25" hidden="1" customHeight="1">
      <c r="A2961" s="19">
        <v>2960.0</v>
      </c>
      <c r="B2961" s="20" t="s">
        <v>3099</v>
      </c>
      <c r="C2961" s="21">
        <v>12961.0</v>
      </c>
      <c r="D2961" s="22" t="s">
        <v>18</v>
      </c>
      <c r="E2961" s="22">
        <v>9.1833043E7</v>
      </c>
      <c r="F2961" s="14" t="str">
        <f>IF(ISERROR(MATCH(C2961,Completed!A:A,0)),IF(ISERROR(MATCH(C2961,Unsub!B:B,0)),IF(LEN(E2961)=8,E2961&amp;",","#"),""),"")</f>
        <v/>
      </c>
      <c r="G2961" s="14" t="str">
        <f>if(isna(match(C2961,KlikEDM!B:B,0)),"","ClickEDM")</f>
        <v/>
      </c>
      <c r="H2961" s="15" t="str">
        <f t="array" ref="H2961">iferror(lower(index(MultiMail!C:C,match(C2961,MultiMail!A:A,0))),"")</f>
        <v>alim009@mymail.sim.edu.sg</v>
      </c>
      <c r="I2961" s="14" t="str">
        <f t="array" ref="I2961">iferror(index(KlikEDM!C:C,match(H2961,KlikEDM!A:A,0)),"")</f>
        <v/>
      </c>
      <c r="J2961" s="15" t="str">
        <f t="array" ref="J2961">iferror(lower(index(MultiMail!D:D,match(C2961,MultiMail!A:A,0))),"")</f>
        <v>andrew0@live.com.sg</v>
      </c>
      <c r="K2961" s="14" t="str">
        <f t="array" ref="K2961">iferror(index(KlikEDM!C:C,match(J2961,KlikEDM!A:A,0)),"")</f>
        <v/>
      </c>
      <c r="L2961" s="22"/>
      <c r="M2961" s="22">
        <v>9.1833043E7</v>
      </c>
      <c r="N2961" s="14" t="str">
        <f>IF(ISERROR(MATCH(C2961,Completed!A:A,0)),IF(ISERROR(MATCH(C2961,Unsub!B:B,0)),IF(H2961&lt;&gt;"",IF(O2961&lt;&gt;"",O2961,C2961&amp;"|"&amp;M2961&amp;"|"&amp;PROPER(B2961)&amp;"|"&amp;LOWER(H2961)),"#"),""),"")</f>
        <v/>
      </c>
      <c r="O2961" s="16" t="str">
        <f t="array" ref="O2961">IFERROR(INDEX(MultiMail!G:G,MATCH(C2961,MultiMail!A:A,0)),"")</f>
        <v>12961|91833043|Andrew Lim|alim009@mymail.sim.edu.sg
12961|91833043|Andrew Lim|ANDREW0@LIVE.COM.SG
</v>
      </c>
      <c r="P2961" s="17" t="str">
        <f t="array" ref="P2961">IFERROR(INDEX(EDMsort!A:A,MATCH(C2961,EDMsort!B:B,0)),"")</f>
        <v/>
      </c>
      <c r="Q2961" s="18"/>
    </row>
    <row r="2962" ht="14.25" hidden="1" customHeight="1">
      <c r="A2962" s="11">
        <v>2961.0</v>
      </c>
      <c r="B2962" s="12" t="s">
        <v>3100</v>
      </c>
      <c r="C2962" s="13">
        <v>12962.0</v>
      </c>
      <c r="D2962" s="14" t="s">
        <v>18</v>
      </c>
      <c r="E2962" s="14">
        <v>8.8263965E7</v>
      </c>
      <c r="F2962" s="14" t="str">
        <f>IF(ISERROR(MATCH(C2962,Completed!A:A,0)),IF(ISERROR(MATCH(C2962,Unsub!B:B,0)),IF(LEN(E2962)=8,E2962&amp;",","#"),""),"")</f>
        <v/>
      </c>
      <c r="G2962" s="14" t="str">
        <f>if(isna(match(C2962,KlikEDM!B:B,0)),"","ClickEDM")</f>
        <v/>
      </c>
      <c r="H2962" s="15" t="str">
        <f t="array" ref="H2962">iferror(lower(index(MultiMail!C:C,match(C2962,MultiMail!A:A,0))),"")</f>
        <v>mkhowija001@mymail.sim.edu.sg</v>
      </c>
      <c r="I2962" s="14" t="str">
        <f t="array" ref="I2962">iferror(index(KlikEDM!C:C,match(H2962,KlikEDM!A:A,0)),"")</f>
        <v/>
      </c>
      <c r="J2962" s="15" t="str">
        <f t="array" ref="J2962">iferror(lower(index(MultiMail!D:D,match(C2962,MultiMail!A:A,0))),"")</f>
        <v>maryokho27@gmail.com</v>
      </c>
      <c r="K2962" s="14" t="str">
        <f t="array" ref="K2962">iferror(index(KlikEDM!C:C,match(J2962,KlikEDM!A:A,0)),"")</f>
        <v/>
      </c>
      <c r="L2962" s="14"/>
      <c r="M2962" s="14">
        <v>8.8263965E7</v>
      </c>
      <c r="N2962" s="14" t="str">
        <f>IF(ISERROR(MATCH(C2962,Completed!A:A,0)),IF(ISERROR(MATCH(C2962,Unsub!B:B,0)),IF(H2962&lt;&gt;"",IF(O2962&lt;&gt;"",O2962,C2962&amp;"|"&amp;M2962&amp;"|"&amp;PROPER(B2962)&amp;"|"&amp;LOWER(H2962)),"#"),""),"")</f>
        <v/>
      </c>
      <c r="O2962" s="16" t="str">
        <f t="array" ref="O2962">IFERROR(INDEX(MultiMail!G:G,MATCH(C2962,MultiMail!A:A,0)),"")</f>
        <v>12962|88263965|Maryo Khowijaya|mkhowija001@mymail.sim.edu.sg
12962|88263965|Maryo Khowijaya|maryokho27@gmail.com
</v>
      </c>
      <c r="P2962" s="17" t="str">
        <f t="array" ref="P2962">IFERROR(INDEX(EDMsort!A:A,MATCH(C2962,EDMsort!B:B,0)),"")</f>
        <v/>
      </c>
      <c r="Q2962" s="18"/>
    </row>
    <row r="2963" ht="14.25" hidden="1" customHeight="1">
      <c r="A2963" s="19">
        <v>2962.0</v>
      </c>
      <c r="B2963" s="20" t="s">
        <v>3101</v>
      </c>
      <c r="C2963" s="21">
        <v>12963.0</v>
      </c>
      <c r="D2963" s="22" t="s">
        <v>18</v>
      </c>
      <c r="E2963" s="22">
        <v>8.3110294E7</v>
      </c>
      <c r="F2963" s="14" t="str">
        <f>IF(ISERROR(MATCH(C2963,Completed!A:A,0)),IF(ISERROR(MATCH(C2963,Unsub!B:B,0)),IF(LEN(E2963)=8,E2963&amp;",","#"),""),"")</f>
        <v>83110294,</v>
      </c>
      <c r="G2963" s="14" t="str">
        <f>if(isna(match(C2963,KlikEDM!B:B,0)),"","ClickEDM")</f>
        <v/>
      </c>
      <c r="H2963" s="15" t="str">
        <f t="array" ref="H2963">iferror(lower(index(MultiMail!C:C,match(C2963,MultiMail!A:A,0))),"")</f>
        <v>baranzin001@mymail.sim.edu.sg</v>
      </c>
      <c r="I2963" s="14" t="str">
        <f t="array" ref="I2963">iferror(index(KlikEDM!C:C,match(H2963,KlikEDM!A:A,0)),"")</f>
        <v/>
      </c>
      <c r="J2963" s="15" t="str">
        <f t="array" ref="J2963">iferror(lower(index(MultiMail!D:D,match(C2963,MultiMail!A:A,0))),"")</f>
        <v>ntb11@student.london.ac.uk</v>
      </c>
      <c r="K2963" s="14" t="str">
        <f t="array" ref="K2963">iferror(index(KlikEDM!C:C,match(J2963,KlikEDM!A:A,0)),"")</f>
        <v/>
      </c>
      <c r="L2963" s="22"/>
      <c r="M2963" s="22">
        <v>8.3110294E7</v>
      </c>
      <c r="N2963" s="14" t="str">
        <f>IF(ISERROR(MATCH(C2963,Completed!A:A,0)),IF(ISERROR(MATCH(C2963,Unsub!B:B,0)),IF(H2963&lt;&gt;"",IF(O2963&lt;&gt;"",O2963,C2963&amp;"|"&amp;M2963&amp;"|"&amp;PROPER(B2963)&amp;"|"&amp;LOWER(H2963)),"#"),""),"")</f>
        <v>12963|83110294|Baranzini Niccolo' Tristano|baranzin001@mymail.sim.edu.sg
12963|83110294|Baranzini Niccolo' Tristano|NTB11@STUDENT.LONDON.AC.UK
</v>
      </c>
      <c r="O2963" s="16" t="str">
        <f t="array" ref="O2963">IFERROR(INDEX(MultiMail!G:G,MATCH(C2963,MultiMail!A:A,0)),"")</f>
        <v>12963|83110294|Baranzini Niccolo' Tristano|baranzin001@mymail.sim.edu.sg
12963|83110294|Baranzini Niccolo' Tristano|NTB11@STUDENT.LONDON.AC.UK
</v>
      </c>
      <c r="P2963" s="17">
        <f t="array" ref="P2963">IFERROR(INDEX(EDMsort!A:A,MATCH(C2963,EDMsort!B:B,0)),"")</f>
        <v>3</v>
      </c>
      <c r="Q2963" s="18"/>
    </row>
    <row r="2964" ht="14.25" hidden="1" customHeight="1">
      <c r="A2964" s="11">
        <v>2963.0</v>
      </c>
      <c r="B2964" s="12" t="s">
        <v>3102</v>
      </c>
      <c r="C2964" s="13">
        <v>12964.0</v>
      </c>
      <c r="D2964" s="14" t="s">
        <v>18</v>
      </c>
      <c r="E2964" s="14">
        <v>9.6627902E7</v>
      </c>
      <c r="F2964" s="14" t="str">
        <f>IF(ISERROR(MATCH(C2964,Completed!A:A,0)),IF(ISERROR(MATCH(C2964,Unsub!B:B,0)),IF(LEN(E2964)=8,E2964&amp;",","#"),""),"")</f>
        <v/>
      </c>
      <c r="G2964" s="14" t="str">
        <f>if(isna(match(C2964,KlikEDM!B:B,0)),"","ClickEDM")</f>
        <v/>
      </c>
      <c r="H2964" s="15" t="str">
        <f t="array" ref="H2964">iferror(lower(index(MultiMail!C:C,match(C2964,MultiMail!A:A,0))),"")</f>
        <v>sjychan001@mymail.sim.edu.sg</v>
      </c>
      <c r="I2964" s="14" t="str">
        <f t="array" ref="I2964">iferror(index(KlikEDM!C:C,match(H2964,KlikEDM!A:A,0)),"")</f>
        <v/>
      </c>
      <c r="J2964" s="15" t="str">
        <f t="array" ref="J2964">iferror(lower(index(MultiMail!D:D,match(C2964,MultiMail!A:A,0))),"")</f>
        <v>shauncjy@outlook.com</v>
      </c>
      <c r="K2964" s="14" t="str">
        <f t="array" ref="K2964">iferror(index(KlikEDM!C:C,match(J2964,KlikEDM!A:A,0)),"")</f>
        <v/>
      </c>
      <c r="L2964" s="14"/>
      <c r="M2964" s="14">
        <v>9.6627902E7</v>
      </c>
      <c r="N2964" s="14" t="str">
        <f>IF(ISERROR(MATCH(C2964,Completed!A:A,0)),IF(ISERROR(MATCH(C2964,Unsub!B:B,0)),IF(H2964&lt;&gt;"",IF(O2964&lt;&gt;"",O2964,C2964&amp;"|"&amp;M2964&amp;"|"&amp;PROPER(B2964)&amp;"|"&amp;LOWER(H2964)),"#"),""),"")</f>
        <v/>
      </c>
      <c r="O2964" s="16" t="str">
        <f t="array" ref="O2964">IFERROR(INDEX(MultiMail!G:G,MATCH(C2964,MultiMail!A:A,0)),"")</f>
        <v>12964|96627902|Shaun Chan Jun Ying|sjychan001@mymail.sim.edu.sg
12964|96627902|Shaun Chan Jun Ying|SHAUNCJY@OUTLOOK.COM
</v>
      </c>
      <c r="P2964" s="17" t="str">
        <f t="array" ref="P2964">IFERROR(INDEX(EDMsort!A:A,MATCH(C2964,EDMsort!B:B,0)),"")</f>
        <v/>
      </c>
      <c r="Q2964" s="18"/>
    </row>
    <row r="2965" ht="14.25" hidden="1" customHeight="1">
      <c r="A2965" s="19">
        <v>2964.0</v>
      </c>
      <c r="B2965" s="20" t="s">
        <v>3103</v>
      </c>
      <c r="C2965" s="21">
        <v>12965.0</v>
      </c>
      <c r="D2965" s="22" t="s">
        <v>18</v>
      </c>
      <c r="E2965" s="22">
        <v>9.7577124E7</v>
      </c>
      <c r="F2965" s="14" t="str">
        <f>IF(ISERROR(MATCH(C2965,Completed!A:A,0)),IF(ISERROR(MATCH(C2965,Unsub!B:B,0)),IF(LEN(E2965)=8,E2965&amp;",","#"),""),"")</f>
        <v>97577124,</v>
      </c>
      <c r="G2965" s="14" t="str">
        <f>if(isna(match(C2965,KlikEDM!B:B,0)),"","ClickEDM")</f>
        <v/>
      </c>
      <c r="H2965" s="15" t="str">
        <f t="array" ref="H2965">iferror(lower(index(MultiMail!C:C,match(C2965,MultiMail!A:A,0))),"")</f>
        <v>jhang011@mymail.sim.edu.sg</v>
      </c>
      <c r="I2965" s="14" t="str">
        <f t="array" ref="I2965">iferror(index(KlikEDM!C:C,match(H2965,KlikEDM!A:A,0)),"")</f>
        <v/>
      </c>
      <c r="J2965" s="15" t="str">
        <f t="array" ref="J2965">iferror(lower(index(MultiMail!D:D,match(C2965,MultiMail!A:A,0))),"")</f>
        <v>angjunhang@gmail.com</v>
      </c>
      <c r="K2965" s="14" t="str">
        <f t="array" ref="K2965">iferror(index(KlikEDM!C:C,match(J2965,KlikEDM!A:A,0)),"")</f>
        <v/>
      </c>
      <c r="L2965" s="22"/>
      <c r="M2965" s="22">
        <v>9.7577124E7</v>
      </c>
      <c r="N2965" s="14" t="str">
        <f>IF(ISERROR(MATCH(C2965,Completed!A:A,0)),IF(ISERROR(MATCH(C2965,Unsub!B:B,0)),IF(H2965&lt;&gt;"",IF(O2965&lt;&gt;"",O2965,C2965&amp;"|"&amp;M2965&amp;"|"&amp;PROPER(B2965)&amp;"|"&amp;LOWER(H2965)),"#"),""),"")</f>
        <v>12965|97577124|Ang Jun Hang|jhang011@mymail.sim.edu.sg
12965|97577124|Ang Jun Hang|ANGJUNHANG@GMAIL.COM
</v>
      </c>
      <c r="O2965" s="16" t="str">
        <f t="array" ref="O2965">IFERROR(INDEX(MultiMail!G:G,MATCH(C2965,MultiMail!A:A,0)),"")</f>
        <v>12965|97577124|Ang Jun Hang|jhang011@mymail.sim.edu.sg
12965|97577124|Ang Jun Hang|ANGJUNHANG@GMAIL.COM
</v>
      </c>
      <c r="P2965" s="17">
        <f t="array" ref="P2965">IFERROR(INDEX(EDMsort!A:A,MATCH(C2965,EDMsort!B:B,0)),"")</f>
        <v>2</v>
      </c>
      <c r="Q2965" s="18"/>
    </row>
    <row r="2966" ht="14.25" hidden="1" customHeight="1">
      <c r="A2966" s="11">
        <v>2965.0</v>
      </c>
      <c r="B2966" s="12" t="s">
        <v>3104</v>
      </c>
      <c r="C2966" s="13">
        <v>12966.0</v>
      </c>
      <c r="D2966" s="14" t="s">
        <v>18</v>
      </c>
      <c r="E2966" s="14">
        <v>9.1135462E7</v>
      </c>
      <c r="F2966" s="14" t="str">
        <f>IF(ISERROR(MATCH(C2966,Completed!A:A,0)),IF(ISERROR(MATCH(C2966,Unsub!B:B,0)),IF(LEN(E2966)=8,E2966&amp;",","#"),""),"")</f>
        <v>91135462,</v>
      </c>
      <c r="G2966" s="14" t="str">
        <f>if(isna(match(C2966,KlikEDM!B:B,0)),"","ClickEDM")</f>
        <v/>
      </c>
      <c r="H2966" s="15" t="str">
        <f t="array" ref="H2966">iferror(lower(index(MultiMail!C:C,match(C2966,MultiMail!A:A,0))),"")</f>
        <v>tqong001@mymail.sim.edu.sg</v>
      </c>
      <c r="I2966" s="14" t="str">
        <f t="array" ref="I2966">iferror(index(KlikEDM!C:C,match(H2966,KlikEDM!A:A,0)),"")</f>
        <v/>
      </c>
      <c r="J2966" s="15" t="str">
        <f t="array" ref="J2966">iferror(lower(index(MultiMail!D:D,match(C2966,MultiMail!A:A,0))),"")</f>
        <v>ong_tingquan@hotmail.com</v>
      </c>
      <c r="K2966" s="14" t="str">
        <f t="array" ref="K2966">iferror(index(KlikEDM!C:C,match(J2966,KlikEDM!A:A,0)),"")</f>
        <v/>
      </c>
      <c r="L2966" s="14"/>
      <c r="M2966" s="14">
        <v>9.1135462E7</v>
      </c>
      <c r="N2966" s="14" t="str">
        <f>IF(ISERROR(MATCH(C2966,Completed!A:A,0)),IF(ISERROR(MATCH(C2966,Unsub!B:B,0)),IF(H2966&lt;&gt;"",IF(O2966&lt;&gt;"",O2966,C2966&amp;"|"&amp;M2966&amp;"|"&amp;PROPER(B2966)&amp;"|"&amp;LOWER(H2966)),"#"),""),"")</f>
        <v>12966|91135462|Ong Ting Quan|tqong001@mymail.sim.edu.sg
12966|91135462|Ong Ting Quan|ONG_TINGQUAN@HOTMAIL.COM
</v>
      </c>
      <c r="O2966" s="16" t="str">
        <f t="array" ref="O2966">IFERROR(INDEX(MultiMail!G:G,MATCH(C2966,MultiMail!A:A,0)),"")</f>
        <v>12966|91135462|Ong Ting Quan|tqong001@mymail.sim.edu.sg
12966|91135462|Ong Ting Quan|ONG_TINGQUAN@HOTMAIL.COM
</v>
      </c>
      <c r="P2966" s="17">
        <f t="array" ref="P2966">IFERROR(INDEX(EDMsort!A:A,MATCH(C2966,EDMsort!B:B,0)),"")</f>
        <v>1</v>
      </c>
      <c r="Q2966" s="18"/>
    </row>
    <row r="2967" ht="14.25" hidden="1" customHeight="1">
      <c r="A2967" s="19">
        <v>2966.0</v>
      </c>
      <c r="B2967" s="20" t="s">
        <v>3105</v>
      </c>
      <c r="C2967" s="21">
        <v>12967.0</v>
      </c>
      <c r="D2967" s="22" t="s">
        <v>18</v>
      </c>
      <c r="E2967" s="22">
        <v>9.1154996E7</v>
      </c>
      <c r="F2967" s="14" t="str">
        <f>IF(ISERROR(MATCH(C2967,Completed!A:A,0)),IF(ISERROR(MATCH(C2967,Unsub!B:B,0)),IF(LEN(E2967)=8,E2967&amp;",","#"),""),"")</f>
        <v/>
      </c>
      <c r="G2967" s="14" t="str">
        <f>if(isna(match(C2967,KlikEDM!B:B,0)),"","ClickEDM")</f>
        <v/>
      </c>
      <c r="H2967" s="15" t="str">
        <f t="array" ref="H2967">iferror(lower(index(MultiMail!C:C,match(C2967,MultiMail!A:A,0))),"")</f>
        <v>srlim002@mymail.sim.edu.sg</v>
      </c>
      <c r="I2967" s="14" t="str">
        <f t="array" ref="I2967">iferror(index(KlikEDM!C:C,match(H2967,KlikEDM!A:A,0)),"")</f>
        <v/>
      </c>
      <c r="J2967" s="15" t="str">
        <f t="array" ref="J2967">iferror(lower(index(MultiMail!D:D,match(C2967,MultiMail!A:A,0))),"")</f>
        <v>reinlim94@gmail.com</v>
      </c>
      <c r="K2967" s="14" t="str">
        <f t="array" ref="K2967">iferror(index(KlikEDM!C:C,match(J2967,KlikEDM!A:A,0)),"")</f>
        <v/>
      </c>
      <c r="L2967" s="22"/>
      <c r="M2967" s="22">
        <v>9.1154996E7</v>
      </c>
      <c r="N2967" s="14" t="str">
        <f>IF(ISERROR(MATCH(C2967,Completed!A:A,0)),IF(ISERROR(MATCH(C2967,Unsub!B:B,0)),IF(H2967&lt;&gt;"",IF(O2967&lt;&gt;"",O2967,C2967&amp;"|"&amp;M2967&amp;"|"&amp;PROPER(B2967)&amp;"|"&amp;LOWER(H2967)),"#"),""),"")</f>
        <v/>
      </c>
      <c r="O2967" s="16" t="str">
        <f t="array" ref="O2967">IFERROR(INDEX(MultiMail!G:G,MATCH(C2967,MultiMail!A:A,0)),"")</f>
        <v>12967|91154996|Lim Shijie, Reiner|srlim002@mymail.sim.edu.sg
12967|91154996|Lim Shijie, Reiner|REINLIM94@GMAIL.COM
</v>
      </c>
      <c r="P2967" s="17" t="str">
        <f t="array" ref="P2967">IFERROR(INDEX(EDMsort!A:A,MATCH(C2967,EDMsort!B:B,0)),"")</f>
        <v/>
      </c>
      <c r="Q2967" s="18"/>
    </row>
    <row r="2968" ht="14.25" hidden="1" customHeight="1">
      <c r="A2968" s="11">
        <v>2967.0</v>
      </c>
      <c r="B2968" s="12" t="s">
        <v>3106</v>
      </c>
      <c r="C2968" s="13">
        <v>12968.0</v>
      </c>
      <c r="D2968" s="14" t="s">
        <v>93</v>
      </c>
      <c r="E2968" s="14"/>
      <c r="F2968" s="14" t="str">
        <f>IF(ISERROR(MATCH(C2968,Completed!A:A,0)),IF(ISERROR(MATCH(C2968,Unsub!B:B,0)),IF(LEN(E2968)=8,E2968&amp;",","#"),""),"")</f>
        <v/>
      </c>
      <c r="G2968" s="14" t="str">
        <f>if(isna(match(C2968,KlikEDM!B:B,0)),"","ClickEDM")</f>
        <v/>
      </c>
      <c r="H2968" s="15" t="str">
        <f t="array" ref="H2968">iferror(lower(index(MultiMail!C:C,match(C2968,MultiMail!A:A,0))),"")</f>
        <v>agarwal035@mymail.sim.edu.sg</v>
      </c>
      <c r="I2968" s="14" t="str">
        <f t="array" ref="I2968">iferror(index(KlikEDM!C:C,match(H2968,KlikEDM!A:A,0)),"")</f>
        <v/>
      </c>
      <c r="J2968" s="15" t="str">
        <f t="array" ref="J2968">iferror(lower(index(MultiMail!D:D,match(C2968,MultiMail!A:A,0))),"")</f>
        <v>siddhantaga@gmail.com</v>
      </c>
      <c r="K2968" s="14" t="str">
        <f t="array" ref="K2968">iferror(index(KlikEDM!C:C,match(J2968,KlikEDM!A:A,0)),"")</f>
        <v/>
      </c>
      <c r="L2968" s="14"/>
      <c r="M2968" s="14" t="s">
        <v>3107</v>
      </c>
      <c r="N2968" s="14" t="str">
        <f>IF(ISERROR(MATCH(C2968,Completed!A:A,0)),IF(ISERROR(MATCH(C2968,Unsub!B:B,0)),IF(H2968&lt;&gt;"",IF(O2968&lt;&gt;"",O2968,C2968&amp;"|"&amp;M2968&amp;"|"&amp;PROPER(B2968)&amp;"|"&amp;LOWER(H2968)),"#"),""),"")</f>
        <v/>
      </c>
      <c r="O2968" s="16" t="str">
        <f t="array" ref="O2968">IFERROR(INDEX(MultiMail!G:G,MATCH(C2968,MultiMail!A:A,0)),"")</f>
        <v>12968|MRC12968|Agarwal Siddhant|agarwal035@mymail.sim.edu.sg
12968|MRC12968|Agarwal Siddhant|siddhantaga@gmail.com
</v>
      </c>
      <c r="P2968" s="17" t="str">
        <f t="array" ref="P2968">IFERROR(INDEX(EDMsort!A:A,MATCH(C2968,EDMsort!B:B,0)),"")</f>
        <v/>
      </c>
      <c r="Q2968" s="18"/>
    </row>
    <row r="2969" ht="14.25" hidden="1" customHeight="1">
      <c r="A2969" s="19">
        <v>2968.0</v>
      </c>
      <c r="B2969" s="20" t="s">
        <v>3108</v>
      </c>
      <c r="C2969" s="21">
        <v>12969.0</v>
      </c>
      <c r="D2969" s="22" t="s">
        <v>18</v>
      </c>
      <c r="E2969" s="22">
        <v>9.0750577E7</v>
      </c>
      <c r="F2969" s="14" t="str">
        <f>IF(ISERROR(MATCH(C2969,Completed!A:A,0)),IF(ISERROR(MATCH(C2969,Unsub!B:B,0)),IF(LEN(E2969)=8,E2969&amp;",","#"),""),"")</f>
        <v>90750577,</v>
      </c>
      <c r="G2969" s="14" t="str">
        <f>if(isna(match(C2969,KlikEDM!B:B,0)),"","ClickEDM")</f>
        <v/>
      </c>
      <c r="H2969" s="15" t="str">
        <f t="array" ref="H2969">iferror(lower(index(MultiMail!C:C,match(C2969,MultiMail!A:A,0))),"")</f>
        <v>dhartono001@mymail.sim.edu.sg</v>
      </c>
      <c r="I2969" s="14" t="str">
        <f t="array" ref="I2969">iferror(index(KlikEDM!C:C,match(H2969,KlikEDM!A:A,0)),"")</f>
        <v/>
      </c>
      <c r="J2969" s="15" t="str">
        <f t="array" ref="J2969">iferror(lower(index(MultiMail!D:D,match(C2969,MultiMail!A:A,0))),"")</f>
        <v>priscilladvn@gmail.com</v>
      </c>
      <c r="K2969" s="14" t="str">
        <f t="array" ref="K2969">iferror(index(KlikEDM!C:C,match(J2969,KlikEDM!A:A,0)),"")</f>
        <v/>
      </c>
      <c r="L2969" s="22"/>
      <c r="M2969" s="22">
        <v>9.0750577E7</v>
      </c>
      <c r="N2969" s="14" t="str">
        <f>IF(ISERROR(MATCH(C2969,Completed!A:A,0)),IF(ISERROR(MATCH(C2969,Unsub!B:B,0)),IF(H2969&lt;&gt;"",IF(O2969&lt;&gt;"",O2969,C2969&amp;"|"&amp;M2969&amp;"|"&amp;PROPER(B2969)&amp;"|"&amp;LOWER(H2969)),"#"),""),"")</f>
        <v>12969|90750577|Devina Hartono|dhartono001@mymail.sim.edu.sg
12969|90750577|Devina Hartono|priscilladvn@GMAIL.COM
</v>
      </c>
      <c r="O2969" s="16" t="str">
        <f t="array" ref="O2969">IFERROR(INDEX(MultiMail!G:G,MATCH(C2969,MultiMail!A:A,0)),"")</f>
        <v>12969|90750577|Devina Hartono|dhartono001@mymail.sim.edu.sg
12969|90750577|Devina Hartono|priscilladvn@GMAIL.COM
</v>
      </c>
      <c r="P2969" s="17">
        <f t="array" ref="P2969">IFERROR(INDEX(EDMsort!A:A,MATCH(C2969,EDMsort!B:B,0)),"")</f>
        <v>4</v>
      </c>
      <c r="Q2969" s="18"/>
    </row>
    <row r="2970" ht="14.25" customHeight="1">
      <c r="A2970" s="11">
        <v>2969.0</v>
      </c>
      <c r="B2970" s="12" t="s">
        <v>3109</v>
      </c>
      <c r="C2970" s="13">
        <v>12970.0</v>
      </c>
      <c r="D2970" s="14" t="s">
        <v>18</v>
      </c>
      <c r="E2970" s="14">
        <v>9.19001E7</v>
      </c>
      <c r="F2970" s="14" t="str">
        <f>IF(ISERROR(MATCH(C2970,Completed!A:A,0)),IF(ISERROR(MATCH(C2970,Unsub!B:B,0)),IF(LEN(E2970)=8,E2970&amp;",","#"),""),"")</f>
        <v>91900100,</v>
      </c>
      <c r="G2970" s="14" t="str">
        <f>if(isna(match(C2970,KlikEDM!B:B,0)),"","ClickEDM")</f>
        <v>ClickEDM</v>
      </c>
      <c r="H2970" s="15" t="str">
        <f t="array" ref="H2970">iferror(lower(index(MultiMail!C:C,match(C2970,MultiMail!A:A,0))),"")</f>
        <v>yzllu001@mymail.sim.edu.sg</v>
      </c>
      <c r="I2970" s="14" t="str">
        <f t="array" ref="I2970">iferror(index(KlikEDM!C:C,match(H2970,KlikEDM!A:A,0)),"")</f>
        <v/>
      </c>
      <c r="J2970" s="15" t="str">
        <f t="array" ref="J2970">iferror(lower(index(MultiMail!D:D,match(C2970,MultiMail!A:A,0))),"")</f>
        <v>llyz_94@hotmail.com</v>
      </c>
      <c r="K2970" s="14" t="str">
        <f t="array" ref="K2970">iferror(index(KlikEDM!C:C,match(J2970,KlikEDM!A:A,0)),"")</f>
        <v>eblast C</v>
      </c>
      <c r="L2970" s="14"/>
      <c r="M2970" s="14">
        <v>9.19001E7</v>
      </c>
      <c r="N2970" s="14" t="str">
        <f>IF(ISERROR(MATCH(C2970,Completed!A:A,0)),IF(ISERROR(MATCH(C2970,Unsub!B:B,0)),IF(H2970&lt;&gt;"",IF(O2970&lt;&gt;"",O2970,C2970&amp;"|"&amp;M2970&amp;"|"&amp;PROPER(B2970)&amp;"|"&amp;LOWER(H2970)),"#"),""),"")</f>
        <v>12970|91900100|Lu Yi Zhuang Lewis|yzllu001@mymail.sim.edu.sg
12970|91900100|Lu Yi Zhuang Lewis|LLYZ_94@HOTMAIL.COM
</v>
      </c>
      <c r="O2970" s="16" t="str">
        <f t="array" ref="O2970">IFERROR(INDEX(MultiMail!G:G,MATCH(C2970,MultiMail!A:A,0)),"")</f>
        <v>12970|91900100|Lu Yi Zhuang Lewis|yzllu001@mymail.sim.edu.sg
12970|91900100|Lu Yi Zhuang Lewis|LLYZ_94@HOTMAIL.COM
</v>
      </c>
      <c r="P2970" s="17">
        <f t="array" ref="P2970">IFERROR(INDEX(EDMsort!A:A,MATCH(C2970,EDMsort!B:B,0)),"")</f>
        <v>3</v>
      </c>
      <c r="Q2970" s="18"/>
    </row>
    <row r="2971" ht="14.25" customHeight="1">
      <c r="A2971" s="19">
        <v>2970.0</v>
      </c>
      <c r="B2971" s="20" t="s">
        <v>3110</v>
      </c>
      <c r="C2971" s="21">
        <v>12971.0</v>
      </c>
      <c r="D2971" s="22" t="s">
        <v>18</v>
      </c>
      <c r="E2971" s="22">
        <v>8.1899487E7</v>
      </c>
      <c r="F2971" s="14" t="str">
        <f>IF(ISERROR(MATCH(C2971,Completed!A:A,0)),IF(ISERROR(MATCH(C2971,Unsub!B:B,0)),IF(LEN(E2971)=8,E2971&amp;",","#"),""),"")</f>
        <v>81899487,</v>
      </c>
      <c r="G2971" s="14" t="str">
        <f>if(isna(match(C2971,KlikEDM!B:B,0)),"","ClickEDM")</f>
        <v>ClickEDM</v>
      </c>
      <c r="H2971" s="15" t="str">
        <f t="array" ref="H2971">iferror(lower(index(MultiMail!C:C,match(C2971,MultiMail!A:A,0))),"")</f>
        <v>asetiawa001@mymail.sim.edu.sg</v>
      </c>
      <c r="I2971" s="14" t="str">
        <f t="array" ref="I2971">iferror(index(KlikEDM!C:C,match(H2971,KlikEDM!A:A,0)),"")</f>
        <v>eblast B</v>
      </c>
      <c r="J2971" s="15" t="str">
        <f t="array" ref="J2971">iferror(lower(index(MultiMail!D:D,match(C2971,MultiMail!A:A,0))),"")</f>
        <v>anthony.setiawan17@gmail.com</v>
      </c>
      <c r="K2971" s="14" t="str">
        <f t="array" ref="K2971">iferror(index(KlikEDM!C:C,match(J2971,KlikEDM!A:A,0)),"")</f>
        <v/>
      </c>
      <c r="L2971" s="22"/>
      <c r="M2971" s="22">
        <v>8.1899487E7</v>
      </c>
      <c r="N2971" s="14" t="str">
        <f>IF(ISERROR(MATCH(C2971,Completed!A:A,0)),IF(ISERROR(MATCH(C2971,Unsub!B:B,0)),IF(H2971&lt;&gt;"",IF(O2971&lt;&gt;"",O2971,C2971&amp;"|"&amp;M2971&amp;"|"&amp;PROPER(B2971)&amp;"|"&amp;LOWER(H2971)),"#"),""),"")</f>
        <v>12971|81899487|Anthony Setiawan|asetiawa001@mymail.sim.edu.sg
12971|81899487|Anthony Setiawan|ANTHONY.SETIAWAN17@GMAIL.COM
</v>
      </c>
      <c r="O2971" s="16" t="str">
        <f t="array" ref="O2971">IFERROR(INDEX(MultiMail!G:G,MATCH(C2971,MultiMail!A:A,0)),"")</f>
        <v>12971|81899487|Anthony Setiawan|asetiawa001@mymail.sim.edu.sg
12971|81899487|Anthony Setiawan|ANTHONY.SETIAWAN17@GMAIL.COM
</v>
      </c>
      <c r="P2971" s="17">
        <f t="array" ref="P2971">IFERROR(INDEX(EDMsort!A:A,MATCH(C2971,EDMsort!B:B,0)),"")</f>
        <v>2</v>
      </c>
      <c r="Q2971" s="18"/>
    </row>
    <row r="2972" ht="14.25" hidden="1" customHeight="1">
      <c r="A2972" s="11">
        <v>2971.0</v>
      </c>
      <c r="B2972" s="12" t="s">
        <v>3111</v>
      </c>
      <c r="C2972" s="13">
        <v>12972.0</v>
      </c>
      <c r="D2972" s="14" t="s">
        <v>93</v>
      </c>
      <c r="E2972" s="14"/>
      <c r="F2972" s="14" t="str">
        <f>IF(ISERROR(MATCH(C2972,Completed!A:A,0)),IF(ISERROR(MATCH(C2972,Unsub!B:B,0)),IF(LEN(E2972)=8,E2972&amp;",","#"),""),"")</f>
        <v>#</v>
      </c>
      <c r="G2972" s="14" t="str">
        <f>if(isna(match(C2972,KlikEDM!B:B,0)),"","ClickEDM")</f>
        <v/>
      </c>
      <c r="H2972" s="15" t="str">
        <f t="array" ref="H2972">iferror(lower(index(MultiMail!C:C,match(C2972,MultiMail!A:A,0))),"")</f>
        <v>ganesh006@mymail.sim.edu.sg</v>
      </c>
      <c r="I2972" s="14" t="str">
        <f t="array" ref="I2972">iferror(index(KlikEDM!C:C,match(H2972,KlikEDM!A:A,0)),"")</f>
        <v/>
      </c>
      <c r="J2972" s="15" t="str">
        <f t="array" ref="J2972">iferror(lower(index(MultiMail!D:D,match(C2972,MultiMail!A:A,0))),"")</f>
        <v>gagana.ganesh99@gmail.com</v>
      </c>
      <c r="K2972" s="14" t="str">
        <f t="array" ref="K2972">iferror(index(KlikEDM!C:C,match(J2972,KlikEDM!A:A,0)),"")</f>
        <v/>
      </c>
      <c r="L2972" s="14"/>
      <c r="M2972" s="14" t="s">
        <v>3112</v>
      </c>
      <c r="N2972" s="14" t="str">
        <f>IF(ISERROR(MATCH(C2972,Completed!A:A,0)),IF(ISERROR(MATCH(C2972,Unsub!B:B,0)),IF(H2972&lt;&gt;"",IF(O2972&lt;&gt;"",O2972,C2972&amp;"|"&amp;M2972&amp;"|"&amp;PROPER(B2972)&amp;"|"&amp;LOWER(H2972)),"#"),""),"")</f>
        <v>12972|MRC12972|Ganesh Gagana|ganesh006@mymail.sim.edu.sg
12972|MRC12972|Ganesh Gagana|GAGANA.GANESH99@GMAIL.COM
</v>
      </c>
      <c r="O2972" s="16" t="str">
        <f t="array" ref="O2972">IFERROR(INDEX(MultiMail!G:G,MATCH(C2972,MultiMail!A:A,0)),"")</f>
        <v>12972|MRC12972|Ganesh Gagana|ganesh006@mymail.sim.edu.sg
12972|MRC12972|Ganesh Gagana|GAGANA.GANESH99@GMAIL.COM
</v>
      </c>
      <c r="P2972" s="17">
        <f t="array" ref="P2972">IFERROR(INDEX(EDMsort!A:A,MATCH(C2972,EDMsort!B:B,0)),"")</f>
        <v>1</v>
      </c>
      <c r="Q2972" s="18"/>
    </row>
    <row r="2973" ht="14.25" hidden="1" customHeight="1">
      <c r="A2973" s="19">
        <v>2972.0</v>
      </c>
      <c r="B2973" s="20" t="s">
        <v>3113</v>
      </c>
      <c r="C2973" s="21">
        <v>12973.0</v>
      </c>
      <c r="D2973" s="22" t="s">
        <v>18</v>
      </c>
      <c r="E2973" s="22">
        <v>8.1013502E7</v>
      </c>
      <c r="F2973" s="14" t="str">
        <f>IF(ISERROR(MATCH(C2973,Completed!A:A,0)),IF(ISERROR(MATCH(C2973,Unsub!B:B,0)),IF(LEN(E2973)=8,E2973&amp;",","#"),""),"")</f>
        <v>81013502,</v>
      </c>
      <c r="G2973" s="14" t="str">
        <f>if(isna(match(C2973,KlikEDM!B:B,0)),"","ClickEDM")</f>
        <v/>
      </c>
      <c r="H2973" s="15" t="str">
        <f t="array" ref="H2973">iferror(lower(index(MultiMail!C:C,match(C2973,MultiMail!A:A,0))),"")</f>
        <v>flwong002@mymail.sim.edu.sg</v>
      </c>
      <c r="I2973" s="14" t="str">
        <f t="array" ref="I2973">iferror(index(KlikEDM!C:C,match(H2973,KlikEDM!A:A,0)),"")</f>
        <v/>
      </c>
      <c r="J2973" s="15" t="str">
        <f t="array" ref="J2973">iferror(lower(index(MultiMail!D:D,match(C2973,MultiMail!A:A,0))),"")</f>
        <v>wongfangling@gmail.com</v>
      </c>
      <c r="K2973" s="14" t="str">
        <f t="array" ref="K2973">iferror(index(KlikEDM!C:C,match(J2973,KlikEDM!A:A,0)),"")</f>
        <v/>
      </c>
      <c r="L2973" s="22"/>
      <c r="M2973" s="22">
        <v>8.1013502E7</v>
      </c>
      <c r="N2973" s="14" t="str">
        <f>IF(ISERROR(MATCH(C2973,Completed!A:A,0)),IF(ISERROR(MATCH(C2973,Unsub!B:B,0)),IF(H2973&lt;&gt;"",IF(O2973&lt;&gt;"",O2973,C2973&amp;"|"&amp;M2973&amp;"|"&amp;PROPER(B2973)&amp;"|"&amp;LOWER(H2973)),"#"),""),"")</f>
        <v>12973|81013502|Wong Fang Ling|flwong002@mymail.sim.edu.sg
12973|81013502|Wong Fang Ling|WONGFANGLING@GMAIL.COM
</v>
      </c>
      <c r="O2973" s="16" t="str">
        <f t="array" ref="O2973">IFERROR(INDEX(MultiMail!G:G,MATCH(C2973,MultiMail!A:A,0)),"")</f>
        <v>12973|81013502|Wong Fang Ling|flwong002@mymail.sim.edu.sg
12973|81013502|Wong Fang Ling|WONGFANGLING@GMAIL.COM
</v>
      </c>
      <c r="P2973" s="17">
        <f t="array" ref="P2973">IFERROR(INDEX(EDMsort!A:A,MATCH(C2973,EDMsort!B:B,0)),"")</f>
        <v>4</v>
      </c>
      <c r="Q2973" s="18"/>
    </row>
    <row r="2974" ht="14.25" hidden="1" customHeight="1">
      <c r="A2974" s="11">
        <v>2973.0</v>
      </c>
      <c r="B2974" s="12" t="s">
        <v>3114</v>
      </c>
      <c r="C2974" s="13">
        <v>12974.0</v>
      </c>
      <c r="D2974" s="14" t="s">
        <v>18</v>
      </c>
      <c r="E2974" s="14">
        <v>8.3882608E7</v>
      </c>
      <c r="F2974" s="14" t="str">
        <f>IF(ISERROR(MATCH(C2974,Completed!A:A,0)),IF(ISERROR(MATCH(C2974,Unsub!B:B,0)),IF(LEN(E2974)=8,E2974&amp;",","#"),""),"")</f>
        <v>83882608,</v>
      </c>
      <c r="G2974" s="14" t="str">
        <f>if(isna(match(C2974,KlikEDM!B:B,0)),"","ClickEDM")</f>
        <v/>
      </c>
      <c r="H2974" s="15" t="str">
        <f t="array" ref="H2974">iferror(lower(index(MultiMail!C:C,match(C2974,MultiMail!A:A,0))),"")</f>
        <v>jhng023@mymail.sim.edu.sg</v>
      </c>
      <c r="I2974" s="14" t="str">
        <f t="array" ref="I2974">iferror(index(KlikEDM!C:C,match(H2974,KlikEDM!A:A,0)),"")</f>
        <v/>
      </c>
      <c r="J2974" s="15" t="str">
        <f t="array" ref="J2974">iferror(lower(index(MultiMail!D:D,match(C2974,MultiMail!A:A,0))),"")</f>
        <v>ngjunhao94@gmail.com</v>
      </c>
      <c r="K2974" s="14" t="str">
        <f t="array" ref="K2974">iferror(index(KlikEDM!C:C,match(J2974,KlikEDM!A:A,0)),"")</f>
        <v/>
      </c>
      <c r="L2974" s="14"/>
      <c r="M2974" s="14">
        <v>8.3882608E7</v>
      </c>
      <c r="N2974" s="14" t="str">
        <f>IF(ISERROR(MATCH(C2974,Completed!A:A,0)),IF(ISERROR(MATCH(C2974,Unsub!B:B,0)),IF(H2974&lt;&gt;"",IF(O2974&lt;&gt;"",O2974,C2974&amp;"|"&amp;M2974&amp;"|"&amp;PROPER(B2974)&amp;"|"&amp;LOWER(H2974)),"#"),""),"")</f>
        <v>12974|83882608|Ng Jun Hao|jhng023@mymail.sim.edu.sg
12974|83882608|Ng Jun Hao|NGJUNHAO94@GMAIL.COM
</v>
      </c>
      <c r="O2974" s="16" t="str">
        <f t="array" ref="O2974">IFERROR(INDEX(MultiMail!G:G,MATCH(C2974,MultiMail!A:A,0)),"")</f>
        <v>12974|83882608|Ng Jun Hao|jhng023@mymail.sim.edu.sg
12974|83882608|Ng Jun Hao|NGJUNHAO94@GMAIL.COM
</v>
      </c>
      <c r="P2974" s="17">
        <f t="array" ref="P2974">IFERROR(INDEX(EDMsort!A:A,MATCH(C2974,EDMsort!B:B,0)),"")</f>
        <v>3</v>
      </c>
      <c r="Q2974" s="18"/>
    </row>
    <row r="2975" ht="14.25" hidden="1" customHeight="1">
      <c r="A2975" s="19">
        <v>2974.0</v>
      </c>
      <c r="B2975" s="20" t="s">
        <v>3115</v>
      </c>
      <c r="C2975" s="21">
        <v>12975.0</v>
      </c>
      <c r="D2975" s="22" t="s">
        <v>18</v>
      </c>
      <c r="E2975" s="22">
        <v>9.4832838E7</v>
      </c>
      <c r="F2975" s="14" t="str">
        <f>IF(ISERROR(MATCH(C2975,Completed!A:A,0)),IF(ISERROR(MATCH(C2975,Unsub!B:B,0)),IF(LEN(E2975)=8,E2975&amp;",","#"),""),"")</f>
        <v>94832838,</v>
      </c>
      <c r="G2975" s="14" t="str">
        <f>if(isna(match(C2975,KlikEDM!B:B,0)),"","ClickEDM")</f>
        <v/>
      </c>
      <c r="H2975" s="15" t="str">
        <f t="array" ref="H2975">iferror(lower(index(MultiMail!C:C,match(C2975,MultiMail!A:A,0))),"")</f>
        <v>jgunawan001@mymail.sim.edu.sg</v>
      </c>
      <c r="I2975" s="14" t="str">
        <f t="array" ref="I2975">iferror(index(KlikEDM!C:C,match(H2975,KlikEDM!A:A,0)),"")</f>
        <v/>
      </c>
      <c r="J2975" s="15" t="str">
        <f t="array" ref="J2975">iferror(lower(index(MultiMail!D:D,match(C2975,MultiMail!A:A,0))),"")</f>
        <v>jesslyngunawan17@gmail.com</v>
      </c>
      <c r="K2975" s="14" t="str">
        <f t="array" ref="K2975">iferror(index(KlikEDM!C:C,match(J2975,KlikEDM!A:A,0)),"")</f>
        <v/>
      </c>
      <c r="L2975" s="22"/>
      <c r="M2975" s="22">
        <v>9.4832838E7</v>
      </c>
      <c r="N2975" s="14" t="str">
        <f>IF(ISERROR(MATCH(C2975,Completed!A:A,0)),IF(ISERROR(MATCH(C2975,Unsub!B:B,0)),IF(H2975&lt;&gt;"",IF(O2975&lt;&gt;"",O2975,C2975&amp;"|"&amp;M2975&amp;"|"&amp;PROPER(B2975)&amp;"|"&amp;LOWER(H2975)),"#"),""),"")</f>
        <v>12975|94832838|Jesslyn Gunawan|jgunawan001@mymail.sim.edu.sg
12975|94832838|Jesslyn Gunawan|jesslyngunawan17@gmail.com
</v>
      </c>
      <c r="O2975" s="16" t="str">
        <f t="array" ref="O2975">IFERROR(INDEX(MultiMail!G:G,MATCH(C2975,MultiMail!A:A,0)),"")</f>
        <v>12975|94832838|Jesslyn Gunawan|jgunawan001@mymail.sim.edu.sg
12975|94832838|Jesslyn Gunawan|jesslyngunawan17@gmail.com
</v>
      </c>
      <c r="P2975" s="17">
        <f t="array" ref="P2975">IFERROR(INDEX(EDMsort!A:A,MATCH(C2975,EDMsort!B:B,0)),"")</f>
        <v>2</v>
      </c>
      <c r="Q2975" s="18"/>
    </row>
    <row r="2976" ht="14.25" hidden="1" customHeight="1">
      <c r="A2976" s="11">
        <v>2975.0</v>
      </c>
      <c r="B2976" s="12" t="s">
        <v>3116</v>
      </c>
      <c r="C2976" s="13">
        <v>12976.0</v>
      </c>
      <c r="D2976" s="14" t="s">
        <v>18</v>
      </c>
      <c r="E2976" s="14">
        <v>8.2827155E7</v>
      </c>
      <c r="F2976" s="14" t="str">
        <f>IF(ISERROR(MATCH(C2976,Completed!A:A,0)),IF(ISERROR(MATCH(C2976,Unsub!B:B,0)),IF(LEN(E2976)=8,E2976&amp;",","#"),""),"")</f>
        <v>82827155,</v>
      </c>
      <c r="G2976" s="14" t="str">
        <f>if(isna(match(C2976,KlikEDM!B:B,0)),"","ClickEDM")</f>
        <v/>
      </c>
      <c r="H2976" s="15" t="str">
        <f t="array" ref="H2976">iferror(lower(index(MultiMail!C:C,match(C2976,MultiMail!A:A,0))),"")</f>
        <v>syang051@mymail.sim.edu.sg</v>
      </c>
      <c r="I2976" s="14" t="str">
        <f t="array" ref="I2976">iferror(index(KlikEDM!C:C,match(H2976,KlikEDM!A:A,0)),"")</f>
        <v/>
      </c>
      <c r="J2976" s="15" t="str">
        <f t="array" ref="J2976">iferror(lower(index(MultiMail!D:D,match(C2976,MultiMail!A:A,0))),"")</f>
        <v>yangshuai.sara@gmail.com</v>
      </c>
      <c r="K2976" s="14" t="str">
        <f t="array" ref="K2976">iferror(index(KlikEDM!C:C,match(J2976,KlikEDM!A:A,0)),"")</f>
        <v/>
      </c>
      <c r="L2976" s="14"/>
      <c r="M2976" s="14">
        <v>8.2827155E7</v>
      </c>
      <c r="N2976" s="14" t="str">
        <f>IF(ISERROR(MATCH(C2976,Completed!A:A,0)),IF(ISERROR(MATCH(C2976,Unsub!B:B,0)),IF(H2976&lt;&gt;"",IF(O2976&lt;&gt;"",O2976,C2976&amp;"|"&amp;M2976&amp;"|"&amp;PROPER(B2976)&amp;"|"&amp;LOWER(H2976)),"#"),""),"")</f>
        <v>12976|82827155|Yang Shuai|syang051@mymail.sim.edu.sg
12976|82827155|Yang Shuai|YANGSHUAI.SARA@GMAIL.COM
</v>
      </c>
      <c r="O2976" s="16" t="str">
        <f t="array" ref="O2976">IFERROR(INDEX(MultiMail!G:G,MATCH(C2976,MultiMail!A:A,0)),"")</f>
        <v>12976|82827155|Yang Shuai|syang051@mymail.sim.edu.sg
12976|82827155|Yang Shuai|YANGSHUAI.SARA@GMAIL.COM
</v>
      </c>
      <c r="P2976" s="17">
        <f t="array" ref="P2976">IFERROR(INDEX(EDMsort!A:A,MATCH(C2976,EDMsort!B:B,0)),"")</f>
        <v>1</v>
      </c>
      <c r="Q2976" s="18"/>
    </row>
    <row r="2977" ht="14.25" hidden="1" customHeight="1">
      <c r="A2977" s="19">
        <v>2976.0</v>
      </c>
      <c r="B2977" s="20" t="s">
        <v>3117</v>
      </c>
      <c r="C2977" s="21">
        <v>12977.0</v>
      </c>
      <c r="D2977" s="22" t="s">
        <v>18</v>
      </c>
      <c r="E2977" s="22">
        <v>8.3221513E7</v>
      </c>
      <c r="F2977" s="14" t="str">
        <f>IF(ISERROR(MATCH(C2977,Completed!A:A,0)),IF(ISERROR(MATCH(C2977,Unsub!B:B,0)),IF(LEN(E2977)=8,E2977&amp;",","#"),""),"")</f>
        <v>83221513,</v>
      </c>
      <c r="G2977" s="14" t="str">
        <f>if(isna(match(C2977,KlikEDM!B:B,0)),"","ClickEDM")</f>
        <v/>
      </c>
      <c r="H2977" s="15" t="str">
        <f t="array" ref="H2977">iferror(lower(index(MultiMail!C:C,match(C2977,MultiMail!A:A,0))),"")</f>
        <v>gcgtan001@mymail.sim.edu.sg</v>
      </c>
      <c r="I2977" s="14" t="str">
        <f t="array" ref="I2977">iferror(index(KlikEDM!C:C,match(H2977,KlikEDM!A:A,0)),"")</f>
        <v/>
      </c>
      <c r="J2977" s="15" t="str">
        <f t="array" ref="J2977">iferror(lower(index(MultiMail!D:D,match(C2977,MultiMail!A:A,0))),"")</f>
        <v>tgcgary@gmail.com</v>
      </c>
      <c r="K2977" s="14" t="str">
        <f t="array" ref="K2977">iferror(index(KlikEDM!C:C,match(J2977,KlikEDM!A:A,0)),"")</f>
        <v/>
      </c>
      <c r="L2977" s="22"/>
      <c r="M2977" s="22">
        <v>8.3221513E7</v>
      </c>
      <c r="N2977" s="14" t="str">
        <f>IF(ISERROR(MATCH(C2977,Completed!A:A,0)),IF(ISERROR(MATCH(C2977,Unsub!B:B,0)),IF(H2977&lt;&gt;"",IF(O2977&lt;&gt;"",O2977,C2977&amp;"|"&amp;M2977&amp;"|"&amp;PROPER(B2977)&amp;"|"&amp;LOWER(H2977)),"#"),""),"")</f>
        <v>12977|83221513|Tan Gin Chiang, Gary|gcgtan001@mymail.sim.edu.sg
12977|83221513|Tan Gin Chiang, Gary|TGCGARY@GMAIL.COM
</v>
      </c>
      <c r="O2977" s="16" t="str">
        <f t="array" ref="O2977">IFERROR(INDEX(MultiMail!G:G,MATCH(C2977,MultiMail!A:A,0)),"")</f>
        <v>12977|83221513|Tan Gin Chiang, Gary|gcgtan001@mymail.sim.edu.sg
12977|83221513|Tan Gin Chiang, Gary|TGCGARY@GMAIL.COM
</v>
      </c>
      <c r="P2977" s="17">
        <f t="array" ref="P2977">IFERROR(INDEX(EDMsort!A:A,MATCH(C2977,EDMsort!B:B,0)),"")</f>
        <v>4</v>
      </c>
      <c r="Q2977" s="18"/>
    </row>
    <row r="2978" ht="14.25" customHeight="1">
      <c r="A2978" s="11">
        <v>2977.0</v>
      </c>
      <c r="B2978" s="12" t="s">
        <v>3118</v>
      </c>
      <c r="C2978" s="13">
        <v>12978.0</v>
      </c>
      <c r="D2978" s="14" t="s">
        <v>18</v>
      </c>
      <c r="E2978" s="14">
        <v>8.2806313E7</v>
      </c>
      <c r="F2978" s="14" t="str">
        <f>IF(ISERROR(MATCH(C2978,Completed!A:A,0)),IF(ISERROR(MATCH(C2978,Unsub!B:B,0)),IF(LEN(E2978)=8,E2978&amp;",","#"),""),"")</f>
        <v>82806313,</v>
      </c>
      <c r="G2978" s="14" t="str">
        <f>if(isna(match(C2978,KlikEDM!B:B,0)),"","ClickEDM")</f>
        <v>ClickEDM</v>
      </c>
      <c r="H2978" s="15" t="str">
        <f t="array" ref="H2978">iferror(lower(index(MultiMail!C:C,match(C2978,MultiMail!A:A,0))),"")</f>
        <v>ttkoh005@mymail.sim.edu.sg</v>
      </c>
      <c r="I2978" s="14" t="str">
        <f t="array" ref="I2978">iferror(index(KlikEDM!C:C,match(H2978,KlikEDM!A:A,0)),"")</f>
        <v/>
      </c>
      <c r="J2978" s="15" t="str">
        <f t="array" ref="J2978">iferror(lower(index(MultiMail!D:D,match(C2978,MultiMail!A:A,0))),"")</f>
        <v>vtengtengkoh926@gmail.com</v>
      </c>
      <c r="K2978" s="14" t="str">
        <f t="array" ref="K2978">iferror(index(KlikEDM!C:C,match(J2978,KlikEDM!A:A,0)),"")</f>
        <v>eblast C</v>
      </c>
      <c r="L2978" s="14"/>
      <c r="M2978" s="14">
        <v>8.2806313E7</v>
      </c>
      <c r="N2978" s="14" t="str">
        <f>IF(ISERROR(MATCH(C2978,Completed!A:A,0)),IF(ISERROR(MATCH(C2978,Unsub!B:B,0)),IF(H2978&lt;&gt;"",IF(O2978&lt;&gt;"",O2978,C2978&amp;"|"&amp;M2978&amp;"|"&amp;PROPER(B2978)&amp;"|"&amp;LOWER(H2978)),"#"),""),"")</f>
        <v>12978|82806313|Koh Teng Teng|ttkoh005@mymail.sim.edu.sg
12978|82806313|Koh Teng Teng|VTENGTENGKOH926@GMAIL.COM
</v>
      </c>
      <c r="O2978" s="16" t="str">
        <f t="array" ref="O2978">IFERROR(INDEX(MultiMail!G:G,MATCH(C2978,MultiMail!A:A,0)),"")</f>
        <v>12978|82806313|Koh Teng Teng|ttkoh005@mymail.sim.edu.sg
12978|82806313|Koh Teng Teng|VTENGTENGKOH926@GMAIL.COM
</v>
      </c>
      <c r="P2978" s="17">
        <f t="array" ref="P2978">IFERROR(INDEX(EDMsort!A:A,MATCH(C2978,EDMsort!B:B,0)),"")</f>
        <v>3</v>
      </c>
      <c r="Q2978" s="18"/>
    </row>
    <row r="2979" ht="14.25" hidden="1" customHeight="1">
      <c r="A2979" s="19">
        <v>2978.0</v>
      </c>
      <c r="B2979" s="20" t="s">
        <v>3119</v>
      </c>
      <c r="C2979" s="21">
        <v>12979.0</v>
      </c>
      <c r="D2979" s="22" t="s">
        <v>18</v>
      </c>
      <c r="E2979" s="22">
        <v>8.5105584E7</v>
      </c>
      <c r="F2979" s="14" t="str">
        <f>IF(ISERROR(MATCH(C2979,Completed!A:A,0)),IF(ISERROR(MATCH(C2979,Unsub!B:B,0)),IF(LEN(E2979)=8,E2979&amp;",","#"),""),"")</f>
        <v/>
      </c>
      <c r="G2979" s="14" t="str">
        <f>if(isna(match(C2979,KlikEDM!B:B,0)),"","ClickEDM")</f>
        <v/>
      </c>
      <c r="H2979" s="15" t="str">
        <f t="array" ref="H2979">iferror(lower(index(MultiMail!C:C,match(C2979,MultiMail!A:A,0))),"")</f>
        <v>ckcsoo001@mymail.sim.edu.sg</v>
      </c>
      <c r="I2979" s="14" t="str">
        <f t="array" ref="I2979">iferror(index(KlikEDM!C:C,match(H2979,KlikEDM!A:A,0)),"")</f>
        <v/>
      </c>
      <c r="J2979" s="15" t="str">
        <f t="array" ref="J2979">iferror(lower(index(MultiMail!D:D,match(C2979,MultiMail!A:A,0))),"")</f>
        <v>chikei1998@gmail.com</v>
      </c>
      <c r="K2979" s="14" t="str">
        <f t="array" ref="K2979">iferror(index(KlikEDM!C:C,match(J2979,KlikEDM!A:A,0)),"")</f>
        <v/>
      </c>
      <c r="L2979" s="22"/>
      <c r="M2979" s="22">
        <v>8.5105584E7</v>
      </c>
      <c r="N2979" s="14" t="str">
        <f>IF(ISERROR(MATCH(C2979,Completed!A:A,0)),IF(ISERROR(MATCH(C2979,Unsub!B:B,0)),IF(H2979&lt;&gt;"",IF(O2979&lt;&gt;"",O2979,C2979&amp;"|"&amp;M2979&amp;"|"&amp;PROPER(B2979)&amp;"|"&amp;LOWER(H2979)),"#"),""),"")</f>
        <v/>
      </c>
      <c r="O2979" s="16" t="str">
        <f t="array" ref="O2979">IFERROR(INDEX(MultiMail!G:G,MATCH(C2979,MultiMail!A:A,0)),"")</f>
        <v>12979|85105584|Soo Chi Kei Celine|ckcsoo001@mymail.sim.edu.sg
12979|85105584|Soo Chi Kei Celine|CHIKEI1998@GMAIL.COM
</v>
      </c>
      <c r="P2979" s="17" t="str">
        <f t="array" ref="P2979">IFERROR(INDEX(EDMsort!A:A,MATCH(C2979,EDMsort!B:B,0)),"")</f>
        <v/>
      </c>
      <c r="Q2979" s="18"/>
    </row>
    <row r="2980" ht="14.25" hidden="1" customHeight="1">
      <c r="A2980" s="11">
        <v>2979.0</v>
      </c>
      <c r="B2980" s="12" t="s">
        <v>3120</v>
      </c>
      <c r="C2980" s="13">
        <v>12980.0</v>
      </c>
      <c r="D2980" s="14" t="s">
        <v>18</v>
      </c>
      <c r="E2980" s="14">
        <v>8.5221317E7</v>
      </c>
      <c r="F2980" s="14" t="str">
        <f>IF(ISERROR(MATCH(C2980,Completed!A:A,0)),IF(ISERROR(MATCH(C2980,Unsub!B:B,0)),IF(LEN(E2980)=8,E2980&amp;",","#"),""),"")</f>
        <v>85221317,</v>
      </c>
      <c r="G2980" s="14" t="str">
        <f>if(isna(match(C2980,KlikEDM!B:B,0)),"","ClickEDM")</f>
        <v/>
      </c>
      <c r="H2980" s="15" t="str">
        <f t="array" ref="H2980">iferror(lower(index(MultiMail!C:C,match(C2980,MultiMail!A:A,0))),"")</f>
        <v>k025@mymail.sim.edu.sg</v>
      </c>
      <c r="I2980" s="14" t="str">
        <f t="array" ref="I2980">iferror(index(KlikEDM!C:C,match(H2980,KlikEDM!A:A,0)),"")</f>
        <v/>
      </c>
      <c r="J2980" s="15" t="str">
        <f t="array" ref="J2980">iferror(lower(index(MultiMail!D:D,match(C2980,MultiMail!A:A,0))),"")</f>
        <v>nyjc38sc.kathrine@gmail.com</v>
      </c>
      <c r="K2980" s="14" t="str">
        <f t="array" ref="K2980">iferror(index(KlikEDM!C:C,match(J2980,KlikEDM!A:A,0)),"")</f>
        <v/>
      </c>
      <c r="L2980" s="14"/>
      <c r="M2980" s="14">
        <v>8.5221317E7</v>
      </c>
      <c r="N2980" s="14" t="str">
        <f>IF(ISERROR(MATCH(C2980,Completed!A:A,0)),IF(ISERROR(MATCH(C2980,Unsub!B:B,0)),IF(H2980&lt;&gt;"",IF(O2980&lt;&gt;"",O2980,C2980&amp;"|"&amp;M2980&amp;"|"&amp;PROPER(B2980)&amp;"|"&amp;LOWER(H2980)),"#"),""),"")</f>
        <v>12980|85221317|Kathrine|k025@mymail.sim.edu.sg
12980|85221317|Kathrine|NYJC38SC.KATHRINE@GMAIL.COM
</v>
      </c>
      <c r="O2980" s="16" t="str">
        <f t="array" ref="O2980">IFERROR(INDEX(MultiMail!G:G,MATCH(C2980,MultiMail!A:A,0)),"")</f>
        <v>12980|85221317|Kathrine|k025@mymail.sim.edu.sg
12980|85221317|Kathrine|NYJC38SC.KATHRINE@GMAIL.COM
</v>
      </c>
      <c r="P2980" s="17">
        <f t="array" ref="P2980">IFERROR(INDEX(EDMsort!A:A,MATCH(C2980,EDMsort!B:B,0)),"")</f>
        <v>2</v>
      </c>
      <c r="Q2980" s="18"/>
    </row>
    <row r="2981" ht="14.25" hidden="1" customHeight="1">
      <c r="A2981" s="19">
        <v>2980.0</v>
      </c>
      <c r="B2981" s="20" t="s">
        <v>3121</v>
      </c>
      <c r="C2981" s="21">
        <v>12981.0</v>
      </c>
      <c r="D2981" s="22" t="s">
        <v>18</v>
      </c>
      <c r="E2981" s="22">
        <v>9.1129648E7</v>
      </c>
      <c r="F2981" s="14" t="str">
        <f>IF(ISERROR(MATCH(C2981,Completed!A:A,0)),IF(ISERROR(MATCH(C2981,Unsub!B:B,0)),IF(LEN(E2981)=8,E2981&amp;",","#"),""),"")</f>
        <v>91129648,</v>
      </c>
      <c r="G2981" s="14" t="str">
        <f>if(isna(match(C2981,KlikEDM!B:B,0)),"","ClickEDM")</f>
        <v/>
      </c>
      <c r="H2981" s="15" t="str">
        <f t="array" ref="H2981">iferror(lower(index(MultiMail!C:C,match(C2981,MultiMail!A:A,0))),"")</f>
        <v>sqtan011@mymail.sim.edu.sg</v>
      </c>
      <c r="I2981" s="14" t="str">
        <f t="array" ref="I2981">iferror(index(KlikEDM!C:C,match(H2981,KlikEDM!A:A,0)),"")</f>
        <v/>
      </c>
      <c r="J2981" s="15" t="str">
        <f t="array" ref="J2981">iferror(lower(index(MultiMail!D:D,match(C2981,MultiMail!A:A,0))),"")</f>
        <v>tansq1997@hotmail.com</v>
      </c>
      <c r="K2981" s="14" t="str">
        <f t="array" ref="K2981">iferror(index(KlikEDM!C:C,match(J2981,KlikEDM!A:A,0)),"")</f>
        <v/>
      </c>
      <c r="L2981" s="22"/>
      <c r="M2981" s="22">
        <v>9.1129648E7</v>
      </c>
      <c r="N2981" s="14" t="str">
        <f>IF(ISERROR(MATCH(C2981,Completed!A:A,0)),IF(ISERROR(MATCH(C2981,Unsub!B:B,0)),IF(H2981&lt;&gt;"",IF(O2981&lt;&gt;"",O2981,C2981&amp;"|"&amp;M2981&amp;"|"&amp;PROPER(B2981)&amp;"|"&amp;LOWER(H2981)),"#"),""),"")</f>
        <v>12981|91129648|Tan Si Qi|sqtan011@mymail.sim.edu.sg
12981|91129648|Tan Si Qi|tansq1997@hotmail.com
</v>
      </c>
      <c r="O2981" s="16" t="str">
        <f t="array" ref="O2981">IFERROR(INDEX(MultiMail!G:G,MATCH(C2981,MultiMail!A:A,0)),"")</f>
        <v>12981|91129648|Tan Si Qi|sqtan011@mymail.sim.edu.sg
12981|91129648|Tan Si Qi|tansq1997@hotmail.com
</v>
      </c>
      <c r="P2981" s="17">
        <f t="array" ref="P2981">IFERROR(INDEX(EDMsort!A:A,MATCH(C2981,EDMsort!B:B,0)),"")</f>
        <v>1</v>
      </c>
      <c r="Q2981" s="18"/>
    </row>
    <row r="2982" ht="14.25" hidden="1" customHeight="1">
      <c r="A2982" s="11">
        <v>2981.0</v>
      </c>
      <c r="B2982" s="12" t="s">
        <v>3122</v>
      </c>
      <c r="C2982" s="13">
        <v>12982.0</v>
      </c>
      <c r="D2982" s="14" t="s">
        <v>18</v>
      </c>
      <c r="E2982" s="14">
        <v>9.1509261E7</v>
      </c>
      <c r="F2982" s="14" t="str">
        <f>IF(ISERROR(MATCH(C2982,Completed!A:A,0)),IF(ISERROR(MATCH(C2982,Unsub!B:B,0)),IF(LEN(E2982)=8,E2982&amp;",","#"),""),"")</f>
        <v>91509261,</v>
      </c>
      <c r="G2982" s="14" t="str">
        <f>if(isna(match(C2982,KlikEDM!B:B,0)),"","ClickEDM")</f>
        <v/>
      </c>
      <c r="H2982" s="15" t="str">
        <f t="array" ref="H2982">iferror(lower(index(MultiMail!C:C,match(C2982,MultiMail!A:A,0))),"")</f>
        <v>heelee001@mymail.sim.edu.sg</v>
      </c>
      <c r="I2982" s="14" t="str">
        <f t="array" ref="I2982">iferror(index(KlikEDM!C:C,match(H2982,KlikEDM!A:A,0)),"")</f>
        <v/>
      </c>
      <c r="J2982" s="15" t="str">
        <f t="array" ref="J2982">iferror(lower(index(MultiMail!D:D,match(C2982,MultiMail!A:A,0))),"")</f>
        <v>winelaine@gmail.com</v>
      </c>
      <c r="K2982" s="14" t="str">
        <f t="array" ref="K2982">iferror(index(KlikEDM!C:C,match(J2982,KlikEDM!A:A,0)),"")</f>
        <v/>
      </c>
      <c r="L2982" s="14"/>
      <c r="M2982" s="14">
        <v>9.1509261E7</v>
      </c>
      <c r="N2982" s="14" t="str">
        <f>IF(ISERROR(MATCH(C2982,Completed!A:A,0)),IF(ISERROR(MATCH(C2982,Unsub!B:B,0)),IF(H2982&lt;&gt;"",IF(O2982&lt;&gt;"",O2982,C2982&amp;"|"&amp;M2982&amp;"|"&amp;PROPER(B2982)&amp;"|"&amp;LOWER(H2982)),"#"),""),"")</f>
        <v>12982|91509261|Lee Hui-En, Elaine|heelee001@mymail.sim.edu.sg
12982|91509261|Lee Hui-En, Elaine|WINELAINE@GMAIL.COM
</v>
      </c>
      <c r="O2982" s="16" t="str">
        <f t="array" ref="O2982">IFERROR(INDEX(MultiMail!G:G,MATCH(C2982,MultiMail!A:A,0)),"")</f>
        <v>12982|91509261|Lee Hui-En, Elaine|heelee001@mymail.sim.edu.sg
12982|91509261|Lee Hui-En, Elaine|WINELAINE@GMAIL.COM
</v>
      </c>
      <c r="P2982" s="17">
        <f t="array" ref="P2982">IFERROR(INDEX(EDMsort!A:A,MATCH(C2982,EDMsort!B:B,0)),"")</f>
        <v>4</v>
      </c>
      <c r="Q2982" s="18"/>
    </row>
    <row r="2983" ht="14.25" hidden="1" customHeight="1">
      <c r="A2983" s="19">
        <v>2982.0</v>
      </c>
      <c r="B2983" s="20" t="s">
        <v>3123</v>
      </c>
      <c r="C2983" s="21">
        <v>12983.0</v>
      </c>
      <c r="D2983" s="22" t="s">
        <v>18</v>
      </c>
      <c r="E2983" s="22">
        <v>8.7997211E7</v>
      </c>
      <c r="F2983" s="14" t="str">
        <f>IF(ISERROR(MATCH(C2983,Completed!A:A,0)),IF(ISERROR(MATCH(C2983,Unsub!B:B,0)),IF(LEN(E2983)=8,E2983&amp;",","#"),""),"")</f>
        <v>87997211,</v>
      </c>
      <c r="G2983" s="14" t="str">
        <f>if(isna(match(C2983,KlikEDM!B:B,0)),"","ClickEDM")</f>
        <v/>
      </c>
      <c r="H2983" s="15" t="str">
        <f t="array" ref="H2983">iferror(lower(index(MultiMail!C:C,match(C2983,MultiMail!A:A,0))),"")</f>
        <v>gkltok001@mymail.sim.edu.sg</v>
      </c>
      <c r="I2983" s="14" t="str">
        <f t="array" ref="I2983">iferror(index(KlikEDM!C:C,match(H2983,KlikEDM!A:A,0)),"")</f>
        <v/>
      </c>
      <c r="J2983" s="15" t="str">
        <f t="array" ref="J2983">iferror(lower(index(MultiMail!D:D,match(C2983,MultiMail!A:A,0))),"")</f>
        <v>gene_tok_kl@hotmail.com</v>
      </c>
      <c r="K2983" s="14" t="str">
        <f t="array" ref="K2983">iferror(index(KlikEDM!C:C,match(J2983,KlikEDM!A:A,0)),"")</f>
        <v/>
      </c>
      <c r="L2983" s="22"/>
      <c r="M2983" s="22">
        <v>8.7997211E7</v>
      </c>
      <c r="N2983" s="14" t="str">
        <f>IF(ISERROR(MATCH(C2983,Completed!A:A,0)),IF(ISERROR(MATCH(C2983,Unsub!B:B,0)),IF(H2983&lt;&gt;"",IF(O2983&lt;&gt;"",O2983,C2983&amp;"|"&amp;M2983&amp;"|"&amp;PROPER(B2983)&amp;"|"&amp;LOWER(H2983)),"#"),""),"")</f>
        <v>12983|87997211|Gene Tok Kai Lin|gkltok001@mymail.sim.edu.sg
12983|87997211|Gene Tok Kai Lin|GENE_TOK_KL@HOTMAIL.COM
</v>
      </c>
      <c r="O2983" s="16" t="str">
        <f t="array" ref="O2983">IFERROR(INDEX(MultiMail!G:G,MATCH(C2983,MultiMail!A:A,0)),"")</f>
        <v>12983|87997211|Gene Tok Kai Lin|gkltok001@mymail.sim.edu.sg
12983|87997211|Gene Tok Kai Lin|GENE_TOK_KL@HOTMAIL.COM
</v>
      </c>
      <c r="P2983" s="17">
        <f t="array" ref="P2983">IFERROR(INDEX(EDMsort!A:A,MATCH(C2983,EDMsort!B:B,0)),"")</f>
        <v>3</v>
      </c>
      <c r="Q2983" s="18"/>
    </row>
    <row r="2984" ht="14.25" hidden="1" customHeight="1">
      <c r="A2984" s="11">
        <v>2983.0</v>
      </c>
      <c r="B2984" s="12" t="s">
        <v>3124</v>
      </c>
      <c r="C2984" s="13">
        <v>12984.0</v>
      </c>
      <c r="D2984" s="14" t="s">
        <v>18</v>
      </c>
      <c r="E2984" s="14">
        <v>9.8892113E7</v>
      </c>
      <c r="F2984" s="14" t="str">
        <f>IF(ISERROR(MATCH(C2984,Completed!A:A,0)),IF(ISERROR(MATCH(C2984,Unsub!B:B,0)),IF(LEN(E2984)=8,E2984&amp;",","#"),""),"")</f>
        <v/>
      </c>
      <c r="G2984" s="14" t="str">
        <f>if(isna(match(C2984,KlikEDM!B:B,0)),"","ClickEDM")</f>
        <v/>
      </c>
      <c r="H2984" s="15" t="str">
        <f t="array" ref="H2984">iferror(lower(index(MultiMail!C:C,match(C2984,MultiMail!A:A,0))),"")</f>
        <v>yetang001@mymail.sim.edu.sg</v>
      </c>
      <c r="I2984" s="14" t="str">
        <f t="array" ref="I2984">iferror(index(KlikEDM!C:C,match(H2984,KlikEDM!A:A,0)),"")</f>
        <v/>
      </c>
      <c r="J2984" s="15" t="str">
        <f t="array" ref="J2984">iferror(lower(index(MultiMail!D:D,match(C2984,MultiMail!A:A,0))),"")</f>
        <v>chrys.yien@gmail.com</v>
      </c>
      <c r="K2984" s="14" t="str">
        <f t="array" ref="K2984">iferror(index(KlikEDM!C:C,match(J2984,KlikEDM!A:A,0)),"")</f>
        <v/>
      </c>
      <c r="L2984" s="14"/>
      <c r="M2984" s="14">
        <v>9.8892113E7</v>
      </c>
      <c r="N2984" s="14" t="str">
        <f>IF(ISERROR(MATCH(C2984,Completed!A:A,0)),IF(ISERROR(MATCH(C2984,Unsub!B:B,0)),IF(H2984&lt;&gt;"",IF(O2984&lt;&gt;"",O2984,C2984&amp;"|"&amp;M2984&amp;"|"&amp;PROPER(B2984)&amp;"|"&amp;LOWER(H2984)),"#"),""),"")</f>
        <v/>
      </c>
      <c r="O2984" s="16" t="str">
        <f t="array" ref="O2984">IFERROR(INDEX(MultiMail!G:G,MATCH(C2984,MultiMail!A:A,0)),"")</f>
        <v>12984|98892113|Chrys Tang Yi En|yetang001@mymail.sim.edu.sg
12984|98892113|Chrys Tang Yi En|CHRYS.YIEN@GMAIL.COM
</v>
      </c>
      <c r="P2984" s="17" t="str">
        <f t="array" ref="P2984">IFERROR(INDEX(EDMsort!A:A,MATCH(C2984,EDMsort!B:B,0)),"")</f>
        <v/>
      </c>
      <c r="Q2984" s="18"/>
    </row>
    <row r="2985" ht="14.25" hidden="1" customHeight="1">
      <c r="A2985" s="19">
        <v>2984.0</v>
      </c>
      <c r="B2985" s="20" t="s">
        <v>3125</v>
      </c>
      <c r="C2985" s="21">
        <v>12985.0</v>
      </c>
      <c r="D2985" s="22" t="s">
        <v>18</v>
      </c>
      <c r="E2985" s="22">
        <v>8.1017952E7</v>
      </c>
      <c r="F2985" s="14" t="str">
        <f>IF(ISERROR(MATCH(C2985,Completed!A:A,0)),IF(ISERROR(MATCH(C2985,Unsub!B:B,0)),IF(LEN(E2985)=8,E2985&amp;",","#"),""),"")</f>
        <v/>
      </c>
      <c r="G2985" s="14" t="str">
        <f>if(isna(match(C2985,KlikEDM!B:B,0)),"","ClickEDM")</f>
        <v/>
      </c>
      <c r="H2985" s="15" t="str">
        <f t="array" ref="H2985">iferror(lower(index(MultiMail!C:C,match(C2985,MultiMail!A:A,0))),"")</f>
        <v>jngoh001@mymail.sim.edu.sg</v>
      </c>
      <c r="I2985" s="14" t="str">
        <f t="array" ref="I2985">iferror(index(KlikEDM!C:C,match(H2985,KlikEDM!A:A,0)),"")</f>
        <v/>
      </c>
      <c r="J2985" s="15" t="str">
        <f t="array" ref="J2985">iferror(lower(index(MultiMail!D:D,match(C2985,MultiMail!A:A,0))),"")</f>
        <v>jynnicegoh@gmail.com</v>
      </c>
      <c r="K2985" s="14" t="str">
        <f t="array" ref="K2985">iferror(index(KlikEDM!C:C,match(J2985,KlikEDM!A:A,0)),"")</f>
        <v/>
      </c>
      <c r="L2985" s="22"/>
      <c r="M2985" s="22">
        <v>8.1017952E7</v>
      </c>
      <c r="N2985" s="14" t="str">
        <f>IF(ISERROR(MATCH(C2985,Completed!A:A,0)),IF(ISERROR(MATCH(C2985,Unsub!B:B,0)),IF(H2985&lt;&gt;"",IF(O2985&lt;&gt;"",O2985,C2985&amp;"|"&amp;M2985&amp;"|"&amp;PROPER(B2985)&amp;"|"&amp;LOWER(H2985)),"#"),""),"")</f>
        <v/>
      </c>
      <c r="O2985" s="16" t="str">
        <f t="array" ref="O2985">IFERROR(INDEX(MultiMail!G:G,MATCH(C2985,MultiMail!A:A,0)),"")</f>
        <v>12985|81017952|Goh Qin Lin|jngoh001@mymail.sim.edu.sg
12985|81017952|Goh Qin Lin|JYNNICEGOH@GMAIL.COM
</v>
      </c>
      <c r="P2985" s="17" t="str">
        <f t="array" ref="P2985">IFERROR(INDEX(EDMsort!A:A,MATCH(C2985,EDMsort!B:B,0)),"")</f>
        <v/>
      </c>
      <c r="Q2985" s="18"/>
    </row>
    <row r="2986" ht="14.25" hidden="1" customHeight="1">
      <c r="A2986" s="11">
        <v>2985.0</v>
      </c>
      <c r="B2986" s="12" t="s">
        <v>3126</v>
      </c>
      <c r="C2986" s="13">
        <v>12986.0</v>
      </c>
      <c r="D2986" s="14" t="s">
        <v>18</v>
      </c>
      <c r="E2986" s="14">
        <v>8.4057056E7</v>
      </c>
      <c r="F2986" s="14" t="str">
        <f>IF(ISERROR(MATCH(C2986,Completed!A:A,0)),IF(ISERROR(MATCH(C2986,Unsub!B:B,0)),IF(LEN(E2986)=8,E2986&amp;",","#"),""),"")</f>
        <v>84057056,</v>
      </c>
      <c r="G2986" s="14" t="str">
        <f>if(isna(match(C2986,KlikEDM!B:B,0)),"","ClickEDM")</f>
        <v/>
      </c>
      <c r="H2986" s="15" t="str">
        <f t="array" ref="H2986">iferror(lower(index(MultiMail!C:C,match(C2986,MultiMail!A:A,0))),"")</f>
        <v>park053@mymail.sim.edu.sg</v>
      </c>
      <c r="I2986" s="14" t="str">
        <f t="array" ref="I2986">iferror(index(KlikEDM!C:C,match(H2986,KlikEDM!A:A,0)),"")</f>
        <v/>
      </c>
      <c r="J2986" s="15" t="str">
        <f t="array" ref="J2986">iferror(lower(index(MultiMail!D:D,match(C2986,MultiMail!A:A,0))),"")</f>
        <v>pjs199702@gmail.com</v>
      </c>
      <c r="K2986" s="14" t="str">
        <f t="array" ref="K2986">iferror(index(KlikEDM!C:C,match(J2986,KlikEDM!A:A,0)),"")</f>
        <v/>
      </c>
      <c r="L2986" s="14"/>
      <c r="M2986" s="14">
        <v>8.4057056E7</v>
      </c>
      <c r="N2986" s="14" t="str">
        <f>IF(ISERROR(MATCH(C2986,Completed!A:A,0)),IF(ISERROR(MATCH(C2986,Unsub!B:B,0)),IF(H2986&lt;&gt;"",IF(O2986&lt;&gt;"",O2986,C2986&amp;"|"&amp;M2986&amp;"|"&amp;PROPER(B2986)&amp;"|"&amp;LOWER(H2986)),"#"),""),"")</f>
        <v>12986|84057056|Park Junsuk|park053@mymail.sim.edu.sg
12986|84057056|Park Junsuk|PJS199702@GMAIL.COM
</v>
      </c>
      <c r="O2986" s="16" t="str">
        <f t="array" ref="O2986">IFERROR(INDEX(MultiMail!G:G,MATCH(C2986,MultiMail!A:A,0)),"")</f>
        <v>12986|84057056|Park Junsuk|park053@mymail.sim.edu.sg
12986|84057056|Park Junsuk|PJS199702@GMAIL.COM
</v>
      </c>
      <c r="P2986" s="17">
        <f t="array" ref="P2986">IFERROR(INDEX(EDMsort!A:A,MATCH(C2986,EDMsort!B:B,0)),"")</f>
        <v>2</v>
      </c>
      <c r="Q2986" s="18"/>
    </row>
    <row r="2987" ht="14.25" hidden="1" customHeight="1">
      <c r="A2987" s="19">
        <v>2986.0</v>
      </c>
      <c r="B2987" s="20" t="s">
        <v>3127</v>
      </c>
      <c r="C2987" s="21">
        <v>12987.0</v>
      </c>
      <c r="D2987" s="22" t="s">
        <v>18</v>
      </c>
      <c r="E2987" s="22">
        <v>8.2451373E7</v>
      </c>
      <c r="F2987" s="14" t="str">
        <f>IF(ISERROR(MATCH(C2987,Completed!A:A,0)),IF(ISERROR(MATCH(C2987,Unsub!B:B,0)),IF(LEN(E2987)=8,E2987&amp;",","#"),""),"")</f>
        <v/>
      </c>
      <c r="G2987" s="14" t="str">
        <f>if(isna(match(C2987,KlikEDM!B:B,0)),"","ClickEDM")</f>
        <v/>
      </c>
      <c r="H2987" s="15" t="str">
        <f t="array" ref="H2987">iferror(lower(index(MultiMail!C:C,match(C2987,MultiMail!A:A,0))),"")</f>
        <v>sklim015@mymail.sim.edu.sg</v>
      </c>
      <c r="I2987" s="14" t="str">
        <f t="array" ref="I2987">iferror(index(KlikEDM!C:C,match(H2987,KlikEDM!A:A,0)),"")</f>
        <v/>
      </c>
      <c r="J2987" s="15" t="str">
        <f t="array" ref="J2987">iferror(lower(index(MultiMail!D:D,match(C2987,MultiMail!A:A,0))),"")</f>
        <v>siskakrislim@yahoo.com</v>
      </c>
      <c r="K2987" s="14" t="str">
        <f t="array" ref="K2987">iferror(index(KlikEDM!C:C,match(J2987,KlikEDM!A:A,0)),"")</f>
        <v/>
      </c>
      <c r="L2987" s="22"/>
      <c r="M2987" s="22">
        <v>8.2451373E7</v>
      </c>
      <c r="N2987" s="14" t="str">
        <f>IF(ISERROR(MATCH(C2987,Completed!A:A,0)),IF(ISERROR(MATCH(C2987,Unsub!B:B,0)),IF(H2987&lt;&gt;"",IF(O2987&lt;&gt;"",O2987,C2987&amp;"|"&amp;M2987&amp;"|"&amp;PROPER(B2987)&amp;"|"&amp;LOWER(H2987)),"#"),""),"")</f>
        <v/>
      </c>
      <c r="O2987" s="16" t="str">
        <f t="array" ref="O2987">IFERROR(INDEX(MultiMail!G:G,MATCH(C2987,MultiMail!A:A,0)),"")</f>
        <v>12987|82451373|Siska Kristanti Lim|sklim015@mymail.sim.edu.sg
12987|82451373|Siska Kristanti Lim|SISKAKRISLIM@YAHOO.COM
</v>
      </c>
      <c r="P2987" s="17" t="str">
        <f t="array" ref="P2987">IFERROR(INDEX(EDMsort!A:A,MATCH(C2987,EDMsort!B:B,0)),"")</f>
        <v/>
      </c>
      <c r="Q2987" s="18"/>
    </row>
    <row r="2988" ht="14.25" hidden="1" customHeight="1">
      <c r="A2988" s="11">
        <v>2987.0</v>
      </c>
      <c r="B2988" s="12" t="s">
        <v>3128</v>
      </c>
      <c r="C2988" s="13">
        <v>12988.0</v>
      </c>
      <c r="D2988" s="14" t="s">
        <v>18</v>
      </c>
      <c r="E2988" s="14">
        <v>9.7295538E7</v>
      </c>
      <c r="F2988" s="14" t="str">
        <f>IF(ISERROR(MATCH(C2988,Completed!A:A,0)),IF(ISERROR(MATCH(C2988,Unsub!B:B,0)),IF(LEN(E2988)=8,E2988&amp;",","#"),""),"")</f>
        <v/>
      </c>
      <c r="G2988" s="14" t="str">
        <f>if(isna(match(C2988,KlikEDM!B:B,0)),"","ClickEDM")</f>
        <v/>
      </c>
      <c r="H2988" s="15" t="str">
        <f t="array" ref="H2988">iferror(lower(index(MultiMail!C:C,match(C2988,MultiMail!A:A,0))),"")</f>
        <v>dktjloo001@mymail.sim.edu.sg</v>
      </c>
      <c r="I2988" s="14" t="str">
        <f t="array" ref="I2988">iferror(index(KlikEDM!C:C,match(H2988,KlikEDM!A:A,0)),"")</f>
        <v/>
      </c>
      <c r="J2988" s="15" t="str">
        <f t="array" ref="J2988">iferror(lower(index(MultiMail!D:D,match(C2988,MultiMail!A:A,0))),"")</f>
        <v>kasdan_loo@hotmail.com</v>
      </c>
      <c r="K2988" s="14" t="str">
        <f t="array" ref="K2988">iferror(index(KlikEDM!C:C,match(J2988,KlikEDM!A:A,0)),"")</f>
        <v/>
      </c>
      <c r="L2988" s="14"/>
      <c r="M2988" s="14">
        <v>9.7295538E7</v>
      </c>
      <c r="N2988" s="14" t="str">
        <f>IF(ISERROR(MATCH(C2988,Completed!A:A,0)),IF(ISERROR(MATCH(C2988,Unsub!B:B,0)),IF(H2988&lt;&gt;"",IF(O2988&lt;&gt;"",O2988,C2988&amp;"|"&amp;M2988&amp;"|"&amp;PROPER(B2988)&amp;"|"&amp;LOWER(H2988)),"#"),""),"")</f>
        <v/>
      </c>
      <c r="O2988" s="16" t="str">
        <f t="array" ref="O2988">IFERROR(INDEX(MultiMail!G:G,MATCH(C2988,MultiMail!A:A,0)),"")</f>
        <v>12988|97295538|Dionysius Kasdan Loo Tian Joo|dktjloo001@mymail.sim.edu.sg
12988|97295538|Dionysius Kasdan Loo Tian Joo|KASDAN_LOO@HOTMAIL.COM
</v>
      </c>
      <c r="P2988" s="17" t="str">
        <f t="array" ref="P2988">IFERROR(INDEX(EDMsort!A:A,MATCH(C2988,EDMsort!B:B,0)),"")</f>
        <v/>
      </c>
      <c r="Q2988" s="18"/>
    </row>
    <row r="2989" ht="14.25" hidden="1" customHeight="1">
      <c r="A2989" s="19">
        <v>2988.0</v>
      </c>
      <c r="B2989" s="20" t="s">
        <v>3129</v>
      </c>
      <c r="C2989" s="21">
        <v>12989.0</v>
      </c>
      <c r="D2989" s="22" t="s">
        <v>18</v>
      </c>
      <c r="E2989" s="22">
        <v>9.8386202E7</v>
      </c>
      <c r="F2989" s="14" t="str">
        <f>IF(ISERROR(MATCH(C2989,Completed!A:A,0)),IF(ISERROR(MATCH(C2989,Unsub!B:B,0)),IF(LEN(E2989)=8,E2989&amp;",","#"),""),"")</f>
        <v/>
      </c>
      <c r="G2989" s="14" t="str">
        <f>if(isna(match(C2989,KlikEDM!B:B,0)),"","ClickEDM")</f>
        <v/>
      </c>
      <c r="H2989" s="15" t="str">
        <f t="array" ref="H2989">iferror(lower(index(MultiMail!C:C,match(C2989,MultiMail!A:A,0))),"")</f>
        <v>jnmtang001@mymail.sim.edu.sg</v>
      </c>
      <c r="I2989" s="14" t="str">
        <f t="array" ref="I2989">iferror(index(KlikEDM!C:C,match(H2989,KlikEDM!A:A,0)),"")</f>
        <v/>
      </c>
      <c r="J2989" s="15" t="str">
        <f t="array" ref="J2989">iferror(lower(index(MultiMail!D:D,match(C2989,MultiMail!A:A,0))),"")</f>
        <v>mickxzy1201@gmail.com</v>
      </c>
      <c r="K2989" s="14" t="str">
        <f t="array" ref="K2989">iferror(index(KlikEDM!C:C,match(J2989,KlikEDM!A:A,0)),"")</f>
        <v/>
      </c>
      <c r="L2989" s="22"/>
      <c r="M2989" s="22">
        <v>9.8386202E7</v>
      </c>
      <c r="N2989" s="14" t="str">
        <f>IF(ISERROR(MATCH(C2989,Completed!A:A,0)),IF(ISERROR(MATCH(C2989,Unsub!B:B,0)),IF(H2989&lt;&gt;"",IF(O2989&lt;&gt;"",O2989,C2989&amp;"|"&amp;M2989&amp;"|"&amp;PROPER(B2989)&amp;"|"&amp;LOWER(H2989)),"#"),""),"")</f>
        <v/>
      </c>
      <c r="O2989" s="16" t="str">
        <f t="array" ref="O2989">IFERROR(INDEX(MultiMail!G:G,MATCH(C2989,MultiMail!A:A,0)),"")</f>
        <v>12989|98386202|Tang Jia Ning, Mikki|jnmtang001@mymail.sim.edu.sg
12989|98386202|Tang Jia Ning, Mikki|MICKXZY1201@GMAIL.COM
</v>
      </c>
      <c r="P2989" s="17" t="str">
        <f t="array" ref="P2989">IFERROR(INDEX(EDMsort!A:A,MATCH(C2989,EDMsort!B:B,0)),"")</f>
        <v/>
      </c>
      <c r="Q2989" s="18"/>
    </row>
    <row r="2990" ht="14.25" customHeight="1">
      <c r="A2990" s="11">
        <v>2989.0</v>
      </c>
      <c r="B2990" s="12" t="s">
        <v>3130</v>
      </c>
      <c r="C2990" s="13">
        <v>12990.0</v>
      </c>
      <c r="D2990" s="14" t="s">
        <v>18</v>
      </c>
      <c r="E2990" s="14">
        <v>9.1797741E7</v>
      </c>
      <c r="F2990" s="14" t="str">
        <f>IF(ISERROR(MATCH(C2990,Completed!A:A,0)),IF(ISERROR(MATCH(C2990,Unsub!B:B,0)),IF(LEN(E2990)=8,E2990&amp;",","#"),""),"")</f>
        <v>91797741,</v>
      </c>
      <c r="G2990" s="14" t="str">
        <f>if(isna(match(C2990,KlikEDM!B:B,0)),"","ClickEDM")</f>
        <v>ClickEDM</v>
      </c>
      <c r="H2990" s="15" t="str">
        <f t="array" ref="H2990">iferror(lower(index(MultiMail!C:C,match(C2990,MultiMail!A:A,0))),"")</f>
        <v>wqmak001@mymail.sim.edu.sg</v>
      </c>
      <c r="I2990" s="14" t="str">
        <f t="array" ref="I2990">iferror(index(KlikEDM!C:C,match(H2990,KlikEDM!A:A,0)),"")</f>
        <v>eblast A</v>
      </c>
      <c r="J2990" s="15" t="str">
        <f t="array" ref="J2990">iferror(lower(index(MultiMail!D:D,match(C2990,MultiMail!A:A,0))),"")</f>
        <v>makweiqi98@gmail.com</v>
      </c>
      <c r="K2990" s="14" t="str">
        <f t="array" ref="K2990">iferror(index(KlikEDM!C:C,match(J2990,KlikEDM!A:A,0)),"")</f>
        <v/>
      </c>
      <c r="L2990" s="14"/>
      <c r="M2990" s="14">
        <v>9.1797741E7</v>
      </c>
      <c r="N2990" s="14" t="str">
        <f>IF(ISERROR(MATCH(C2990,Completed!A:A,0)),IF(ISERROR(MATCH(C2990,Unsub!B:B,0)),IF(H2990&lt;&gt;"",IF(O2990&lt;&gt;"",O2990,C2990&amp;"|"&amp;M2990&amp;"|"&amp;PROPER(B2990)&amp;"|"&amp;LOWER(H2990)),"#"),""),"")</f>
        <v>12990|91797741|Mak Wei Qi|wqmak001@mymail.sim.edu.sg
12990|91797741|Mak Wei Qi|MAKWEIQI98@GMAIL.COM
</v>
      </c>
      <c r="O2990" s="16" t="str">
        <f t="array" ref="O2990">IFERROR(INDEX(MultiMail!G:G,MATCH(C2990,MultiMail!A:A,0)),"")</f>
        <v>12990|91797741|Mak Wei Qi|wqmak001@mymail.sim.edu.sg
12990|91797741|Mak Wei Qi|MAKWEIQI98@GMAIL.COM
</v>
      </c>
      <c r="P2990" s="17">
        <f t="array" ref="P2990">IFERROR(INDEX(EDMsort!A:A,MATCH(C2990,EDMsort!B:B,0)),"")</f>
        <v>1</v>
      </c>
      <c r="Q2990" s="18"/>
    </row>
    <row r="2991" ht="14.25" customHeight="1">
      <c r="A2991" s="19">
        <v>2990.0</v>
      </c>
      <c r="B2991" s="20" t="s">
        <v>3131</v>
      </c>
      <c r="C2991" s="21">
        <v>12991.0</v>
      </c>
      <c r="D2991" s="22" t="s">
        <v>18</v>
      </c>
      <c r="E2991" s="22">
        <v>9.734311E7</v>
      </c>
      <c r="F2991" s="14" t="str">
        <f>IF(ISERROR(MATCH(C2991,Completed!A:A,0)),IF(ISERROR(MATCH(C2991,Unsub!B:B,0)),IF(LEN(E2991)=8,E2991&amp;",","#"),""),"")</f>
        <v>97343110,</v>
      </c>
      <c r="G2991" s="14" t="str">
        <f>if(isna(match(C2991,KlikEDM!B:B,0)),"","ClickEDM")</f>
        <v>ClickEDM</v>
      </c>
      <c r="H2991" s="15" t="str">
        <f t="array" ref="H2991">iferror(lower(index(MultiMail!C:C,match(C2991,MultiMail!A:A,0))),"")</f>
        <v>jrlteo001@mymail.sim.edu.sg</v>
      </c>
      <c r="I2991" s="14" t="str">
        <f t="array" ref="I2991">iferror(index(KlikEDM!C:C,match(H2991,KlikEDM!A:A,0)),"")</f>
        <v/>
      </c>
      <c r="J2991" s="15" t="str">
        <f t="array" ref="J2991">iferror(lower(index(MultiMail!D:D,match(C2991,MultiMail!A:A,0))),"")</f>
        <v>lionelteojiarong@gmail.com</v>
      </c>
      <c r="K2991" s="14" t="str">
        <f t="array" ref="K2991">iferror(index(KlikEDM!C:C,match(J2991,KlikEDM!A:A,0)),"")</f>
        <v>eblast D</v>
      </c>
      <c r="L2991" s="22"/>
      <c r="M2991" s="22">
        <v>9.734311E7</v>
      </c>
      <c r="N2991" s="14" t="str">
        <f>IF(ISERROR(MATCH(C2991,Completed!A:A,0)),IF(ISERROR(MATCH(C2991,Unsub!B:B,0)),IF(H2991&lt;&gt;"",IF(O2991&lt;&gt;"",O2991,C2991&amp;"|"&amp;M2991&amp;"|"&amp;PROPER(B2991)&amp;"|"&amp;LOWER(H2991)),"#"),""),"")</f>
        <v>12991|97343110|Teo Jia Rong, Lionel|jrlteo001@mymail.sim.edu.sg
12991|97343110|Teo Jia Rong, Lionel|LIONELTEOJIARONG@GMAIL.COM
</v>
      </c>
      <c r="O2991" s="16" t="str">
        <f t="array" ref="O2991">IFERROR(INDEX(MultiMail!G:G,MATCH(C2991,MultiMail!A:A,0)),"")</f>
        <v>12991|97343110|Teo Jia Rong, Lionel|jrlteo001@mymail.sim.edu.sg
12991|97343110|Teo Jia Rong, Lionel|LIONELTEOJIARONG@GMAIL.COM
</v>
      </c>
      <c r="P2991" s="17">
        <f t="array" ref="P2991">IFERROR(INDEX(EDMsort!A:A,MATCH(C2991,EDMsort!B:B,0)),"")</f>
        <v>4</v>
      </c>
      <c r="Q2991" s="18"/>
    </row>
    <row r="2992" ht="14.25" hidden="1" customHeight="1">
      <c r="A2992" s="11">
        <v>2991.0</v>
      </c>
      <c r="B2992" s="12" t="s">
        <v>3132</v>
      </c>
      <c r="C2992" s="13">
        <v>12992.0</v>
      </c>
      <c r="D2992" s="14" t="s">
        <v>18</v>
      </c>
      <c r="E2992" s="14">
        <v>8.402086E7</v>
      </c>
      <c r="F2992" s="14" t="str">
        <f>IF(ISERROR(MATCH(C2992,Completed!A:A,0)),IF(ISERROR(MATCH(C2992,Unsub!B:B,0)),IF(LEN(E2992)=8,E2992&amp;",","#"),""),"")</f>
        <v/>
      </c>
      <c r="G2992" s="14" t="str">
        <f>if(isna(match(C2992,KlikEDM!B:B,0)),"","ClickEDM")</f>
        <v/>
      </c>
      <c r="H2992" s="15" t="str">
        <f t="array" ref="H2992">iferror(lower(index(MultiMail!C:C,match(C2992,MultiMail!A:A,0))),"")</f>
        <v>kwkhor003@mymail.sim.edu.sg</v>
      </c>
      <c r="I2992" s="14" t="str">
        <f t="array" ref="I2992">iferror(index(KlikEDM!C:C,match(H2992,KlikEDM!A:A,0)),"")</f>
        <v/>
      </c>
      <c r="J2992" s="15" t="str">
        <f t="array" ref="J2992">iferror(lower(index(MultiMail!D:D,match(C2992,MultiMail!A:A,0))),"")</f>
        <v>khorkuanwen@gmail.com</v>
      </c>
      <c r="K2992" s="14" t="str">
        <f t="array" ref="K2992">iferror(index(KlikEDM!C:C,match(J2992,KlikEDM!A:A,0)),"")</f>
        <v/>
      </c>
      <c r="L2992" s="14"/>
      <c r="M2992" s="14">
        <v>8.402086E7</v>
      </c>
      <c r="N2992" s="14" t="str">
        <f>IF(ISERROR(MATCH(C2992,Completed!A:A,0)),IF(ISERROR(MATCH(C2992,Unsub!B:B,0)),IF(H2992&lt;&gt;"",IF(O2992&lt;&gt;"",O2992,C2992&amp;"|"&amp;M2992&amp;"|"&amp;PROPER(B2992)&amp;"|"&amp;LOWER(H2992)),"#"),""),"")</f>
        <v/>
      </c>
      <c r="O2992" s="16" t="str">
        <f t="array" ref="O2992">IFERROR(INDEX(MultiMail!G:G,MATCH(C2992,MultiMail!A:A,0)),"")</f>
        <v>12992|84020860|Khor Kuan Wen|kwkhor003@mymail.sim.edu.sg
12992|84020860|Khor Kuan Wen|KHORKUANWEN@GMAIL.COM
</v>
      </c>
      <c r="P2992" s="17" t="str">
        <f t="array" ref="P2992">IFERROR(INDEX(EDMsort!A:A,MATCH(C2992,EDMsort!B:B,0)),"")</f>
        <v/>
      </c>
      <c r="Q2992" s="18"/>
    </row>
    <row r="2993" ht="14.25" hidden="1" customHeight="1">
      <c r="A2993" s="19">
        <v>2992.0</v>
      </c>
      <c r="B2993" s="20" t="s">
        <v>3133</v>
      </c>
      <c r="C2993" s="21">
        <v>12993.0</v>
      </c>
      <c r="D2993" s="22" t="s">
        <v>18</v>
      </c>
      <c r="E2993" s="22">
        <v>8.6844967E7</v>
      </c>
      <c r="F2993" s="14" t="str">
        <f>IF(ISERROR(MATCH(C2993,Completed!A:A,0)),IF(ISERROR(MATCH(C2993,Unsub!B:B,0)),IF(LEN(E2993)=8,E2993&amp;",","#"),""),"")</f>
        <v/>
      </c>
      <c r="G2993" s="14" t="str">
        <f>if(isna(match(C2993,KlikEDM!B:B,0)),"","ClickEDM")</f>
        <v/>
      </c>
      <c r="H2993" s="15" t="str">
        <f t="array" ref="H2993">iferror(lower(index(MultiMail!C:C,match(C2993,MultiMail!A:A,0))),"")</f>
        <v>puvaneys001@mymail.sim.edu.sg</v>
      </c>
      <c r="I2993" s="14" t="str">
        <f t="array" ref="I2993">iferror(index(KlikEDM!C:C,match(H2993,KlikEDM!A:A,0)),"")</f>
        <v/>
      </c>
      <c r="J2993" s="15" t="str">
        <f t="array" ref="J2993">iferror(lower(index(MultiMail!D:D,match(C2993,MultiMail!A:A,0))),"")</f>
        <v>puvan95@hotmail.com</v>
      </c>
      <c r="K2993" s="14" t="str">
        <f t="array" ref="K2993">iferror(index(KlikEDM!C:C,match(J2993,KlikEDM!A:A,0)),"")</f>
        <v/>
      </c>
      <c r="L2993" s="22"/>
      <c r="M2993" s="22">
        <v>8.6844967E7</v>
      </c>
      <c r="N2993" s="14" t="str">
        <f>IF(ISERROR(MATCH(C2993,Completed!A:A,0)),IF(ISERROR(MATCH(C2993,Unsub!B:B,0)),IF(H2993&lt;&gt;"",IF(O2993&lt;&gt;"",O2993,C2993&amp;"|"&amp;M2993&amp;"|"&amp;PROPER(B2993)&amp;"|"&amp;LOWER(H2993)),"#"),""),"")</f>
        <v/>
      </c>
      <c r="O2993" s="16" t="str">
        <f t="array" ref="O2993">IFERROR(INDEX(MultiMail!G:G,MATCH(C2993,MultiMail!A:A,0)),"")</f>
        <v>12993|86844967|Puvaneyswaran S/O Balakrishnan|puvaneys001@mymail.sim.edu.sg
12993|86844967|Puvaneyswaran S/O Balakrishnan|PUVAN95@HOTMAIL.COM
</v>
      </c>
      <c r="P2993" s="17" t="str">
        <f t="array" ref="P2993">IFERROR(INDEX(EDMsort!A:A,MATCH(C2993,EDMsort!B:B,0)),"")</f>
        <v/>
      </c>
      <c r="Q2993" s="18"/>
    </row>
    <row r="2994" ht="14.25" hidden="1" customHeight="1">
      <c r="A2994" s="11">
        <v>2993.0</v>
      </c>
      <c r="B2994" s="12" t="s">
        <v>3134</v>
      </c>
      <c r="C2994" s="13">
        <v>12994.0</v>
      </c>
      <c r="D2994" s="14" t="s">
        <v>18</v>
      </c>
      <c r="E2994" s="14">
        <v>8.601358E7</v>
      </c>
      <c r="F2994" s="14" t="str">
        <f>IF(ISERROR(MATCH(C2994,Completed!A:A,0)),IF(ISERROR(MATCH(C2994,Unsub!B:B,0)),IF(LEN(E2994)=8,E2994&amp;",","#"),""),"")</f>
        <v>86013580,</v>
      </c>
      <c r="G2994" s="14" t="str">
        <f>if(isna(match(C2994,KlikEDM!B:B,0)),"","ClickEDM")</f>
        <v/>
      </c>
      <c r="H2994" s="15" t="str">
        <f t="array" ref="H2994">iferror(lower(index(MultiMail!C:C,match(C2994,MultiMail!A:A,0))),"")</f>
        <v>sdjunawa001@mymail.sim.edu.sg</v>
      </c>
      <c r="I2994" s="14" t="str">
        <f t="array" ref="I2994">iferror(index(KlikEDM!C:C,match(H2994,KlikEDM!A:A,0)),"")</f>
        <v/>
      </c>
      <c r="J2994" s="15" t="str">
        <f t="array" ref="J2994">iferror(lower(index(MultiMail!D:D,match(C2994,MultiMail!A:A,0))),"")</f>
        <v>stefannypui@gmail.com</v>
      </c>
      <c r="K2994" s="14" t="str">
        <f t="array" ref="K2994">iferror(index(KlikEDM!C:C,match(J2994,KlikEDM!A:A,0)),"")</f>
        <v/>
      </c>
      <c r="L2994" s="14"/>
      <c r="M2994" s="14">
        <v>8.601358E7</v>
      </c>
      <c r="N2994" s="14" t="str">
        <f>IF(ISERROR(MATCH(C2994,Completed!A:A,0)),IF(ISERROR(MATCH(C2994,Unsub!B:B,0)),IF(H2994&lt;&gt;"",IF(O2994&lt;&gt;"",O2994,C2994&amp;"|"&amp;M2994&amp;"|"&amp;PROPER(B2994)&amp;"|"&amp;LOWER(H2994)),"#"),""),"")</f>
        <v>12994|86013580|Stefanny Djunawan|sdjunawa001@mymail.sim.edu.sg
12994|86013580|Stefanny Djunawan|STEFANNYPUI@GMAIL.COM
</v>
      </c>
      <c r="O2994" s="16" t="str">
        <f t="array" ref="O2994">IFERROR(INDEX(MultiMail!G:G,MATCH(C2994,MultiMail!A:A,0)),"")</f>
        <v>12994|86013580|Stefanny Djunawan|sdjunawa001@mymail.sim.edu.sg
12994|86013580|Stefanny Djunawan|STEFANNYPUI@GMAIL.COM
</v>
      </c>
      <c r="P2994" s="17">
        <f t="array" ref="P2994">IFERROR(INDEX(EDMsort!A:A,MATCH(C2994,EDMsort!B:B,0)),"")</f>
        <v>3</v>
      </c>
      <c r="Q2994" s="18"/>
    </row>
    <row r="2995" ht="14.25" customHeight="1">
      <c r="A2995" s="19">
        <v>2994.0</v>
      </c>
      <c r="B2995" s="20" t="s">
        <v>3135</v>
      </c>
      <c r="C2995" s="21">
        <v>12995.0</v>
      </c>
      <c r="D2995" s="22" t="s">
        <v>18</v>
      </c>
      <c r="E2995" s="22">
        <v>9.880409E7</v>
      </c>
      <c r="F2995" s="14" t="str">
        <f>IF(ISERROR(MATCH(C2995,Completed!A:A,0)),IF(ISERROR(MATCH(C2995,Unsub!B:B,0)),IF(LEN(E2995)=8,E2995&amp;",","#"),""),"")</f>
        <v>98804090,</v>
      </c>
      <c r="G2995" s="14" t="str">
        <f>if(isna(match(C2995,KlikEDM!B:B,0)),"","ClickEDM")</f>
        <v>ClickEDM</v>
      </c>
      <c r="H2995" s="15" t="str">
        <f t="array" ref="H2995">iferror(lower(index(MultiMail!C:C,match(C2995,MultiMail!A:A,0))),"")</f>
        <v>habibrahman001@mymail.sim.edu.sg</v>
      </c>
      <c r="I2995" s="14" t="str">
        <f t="array" ref="I2995">iferror(index(KlikEDM!C:C,match(H2995,KlikEDM!A:A,0)),"")</f>
        <v/>
      </c>
      <c r="J2995" s="15" t="str">
        <f t="array" ref="J2995">iferror(lower(index(MultiMail!D:D,match(C2995,MultiMail!A:A,0))),"")</f>
        <v>habib0017@hotmail.com</v>
      </c>
      <c r="K2995" s="14" t="str">
        <f t="array" ref="K2995">iferror(index(KlikEDM!C:C,match(J2995,KlikEDM!A:A,0)),"")</f>
        <v>eblast B</v>
      </c>
      <c r="L2995" s="22"/>
      <c r="M2995" s="22">
        <v>9.880409E7</v>
      </c>
      <c r="N2995" s="14" t="str">
        <f>IF(ISERROR(MATCH(C2995,Completed!A:A,0)),IF(ISERROR(MATCH(C2995,Unsub!B:B,0)),IF(H2995&lt;&gt;"",IF(O2995&lt;&gt;"",O2995,C2995&amp;"|"&amp;M2995&amp;"|"&amp;PROPER(B2995)&amp;"|"&amp;LOWER(H2995)),"#"),""),"")</f>
        <v>12995|98804090|Habibrahman Bin Subuhathulla|habibrahman001@mymail.sim.edu.sg
12995|98804090|Habibrahman Bin Subuhathulla|HABIB0017@HOTMAIL.COM
</v>
      </c>
      <c r="O2995" s="16" t="str">
        <f t="array" ref="O2995">IFERROR(INDEX(MultiMail!G:G,MATCH(C2995,MultiMail!A:A,0)),"")</f>
        <v>12995|98804090|Habibrahman Bin Subuhathulla|habibrahman001@mymail.sim.edu.sg
12995|98804090|Habibrahman Bin Subuhathulla|HABIB0017@HOTMAIL.COM
</v>
      </c>
      <c r="P2995" s="17">
        <f t="array" ref="P2995">IFERROR(INDEX(EDMsort!A:A,MATCH(C2995,EDMsort!B:B,0)),"")</f>
        <v>2</v>
      </c>
      <c r="Q2995" s="18"/>
    </row>
    <row r="2996" ht="14.25" hidden="1" customHeight="1">
      <c r="A2996" s="11">
        <v>2995.0</v>
      </c>
      <c r="B2996" s="12" t="s">
        <v>3136</v>
      </c>
      <c r="C2996" s="13">
        <v>12996.0</v>
      </c>
      <c r="D2996" s="14" t="s">
        <v>18</v>
      </c>
      <c r="E2996" s="14">
        <v>9.3700293E7</v>
      </c>
      <c r="F2996" s="14" t="str">
        <f>IF(ISERROR(MATCH(C2996,Completed!A:A,0)),IF(ISERROR(MATCH(C2996,Unsub!B:B,0)),IF(LEN(E2996)=8,E2996&amp;",","#"),""),"")</f>
        <v/>
      </c>
      <c r="G2996" s="14" t="str">
        <f>if(isna(match(C2996,KlikEDM!B:B,0)),"","ClickEDM")</f>
        <v/>
      </c>
      <c r="H2996" s="15" t="str">
        <f t="array" ref="H2996">iferror(lower(index(MultiMail!C:C,match(C2996,MultiMail!A:A,0))),"")</f>
        <v>mgkoh001@mymail.sim.edu.sg</v>
      </c>
      <c r="I2996" s="14" t="str">
        <f t="array" ref="I2996">iferror(index(KlikEDM!C:C,match(H2996,KlikEDM!A:A,0)),"")</f>
        <v/>
      </c>
      <c r="J2996" s="15" t="str">
        <f t="array" ref="J2996">iferror(lower(index(MultiMail!D:D,match(C2996,MultiMail!A:A,0))),"")</f>
        <v>salavi_kmg@hotmail.com</v>
      </c>
      <c r="K2996" s="14" t="str">
        <f t="array" ref="K2996">iferror(index(KlikEDM!C:C,match(J2996,KlikEDM!A:A,0)),"")</f>
        <v/>
      </c>
      <c r="L2996" s="14"/>
      <c r="M2996" s="14">
        <v>9.3700293E7</v>
      </c>
      <c r="N2996" s="14" t="str">
        <f>IF(ISERROR(MATCH(C2996,Completed!A:A,0)),IF(ISERROR(MATCH(C2996,Unsub!B:B,0)),IF(H2996&lt;&gt;"",IF(O2996&lt;&gt;"",O2996,C2996&amp;"|"&amp;M2996&amp;"|"&amp;PROPER(B2996)&amp;"|"&amp;LOWER(H2996)),"#"),""),"")</f>
        <v/>
      </c>
      <c r="O2996" s="16" t="str">
        <f t="array" ref="O2996">IFERROR(INDEX(MultiMail!G:G,MATCH(C2996,MultiMail!A:A,0)),"")</f>
        <v>12996|93700293|Koh Mag Gie|mgkoh001@mymail.sim.edu.sg
12996|93700293|Koh Mag Gie|salavi_kmg@hotmail.com
</v>
      </c>
      <c r="P2996" s="17" t="str">
        <f t="array" ref="P2996">IFERROR(INDEX(EDMsort!A:A,MATCH(C2996,EDMsort!B:B,0)),"")</f>
        <v/>
      </c>
      <c r="Q2996" s="18"/>
    </row>
    <row r="2997" ht="14.25" hidden="1" customHeight="1">
      <c r="A2997" s="19">
        <v>2996.0</v>
      </c>
      <c r="B2997" s="20" t="s">
        <v>3137</v>
      </c>
      <c r="C2997" s="21">
        <v>12997.0</v>
      </c>
      <c r="D2997" s="22" t="s">
        <v>18</v>
      </c>
      <c r="E2997" s="22">
        <v>9.1385294E7</v>
      </c>
      <c r="F2997" s="14" t="str">
        <f>IF(ISERROR(MATCH(C2997,Completed!A:A,0)),IF(ISERROR(MATCH(C2997,Unsub!B:B,0)),IF(LEN(E2997)=8,E2997&amp;",","#"),""),"")</f>
        <v/>
      </c>
      <c r="G2997" s="14" t="str">
        <f>if(isna(match(C2997,KlikEDM!B:B,0)),"","ClickEDM")</f>
        <v/>
      </c>
      <c r="H2997" s="15" t="str">
        <f t="array" ref="H2997">iferror(lower(index(MultiMail!C:C,match(C2997,MultiMail!A:A,0))),"")</f>
        <v>nguyen252@mymail.sim.edu.sg</v>
      </c>
      <c r="I2997" s="14" t="str">
        <f t="array" ref="I2997">iferror(index(KlikEDM!C:C,match(H2997,KlikEDM!A:A,0)),"")</f>
        <v/>
      </c>
      <c r="J2997" s="15" t="str">
        <f t="array" ref="J2997">iferror(lower(index(MultiMail!D:D,match(C2997,MultiMail!A:A,0))),"")</f>
        <v>ntmy99.s@gmail.com</v>
      </c>
      <c r="K2997" s="14" t="str">
        <f t="array" ref="K2997">iferror(index(KlikEDM!C:C,match(J2997,KlikEDM!A:A,0)),"")</f>
        <v/>
      </c>
      <c r="L2997" s="22"/>
      <c r="M2997" s="22">
        <v>9.1385294E7</v>
      </c>
      <c r="N2997" s="14" t="str">
        <f>IF(ISERROR(MATCH(C2997,Completed!A:A,0)),IF(ISERROR(MATCH(C2997,Unsub!B:B,0)),IF(H2997&lt;&gt;"",IF(O2997&lt;&gt;"",O2997,C2997&amp;"|"&amp;M2997&amp;"|"&amp;PROPER(B2997)&amp;"|"&amp;LOWER(H2997)),"#"),""),"")</f>
        <v/>
      </c>
      <c r="O2997" s="16" t="str">
        <f t="array" ref="O2997">IFERROR(INDEX(MultiMail!G:G,MATCH(C2997,MultiMail!A:A,0)),"")</f>
        <v>12997|91385294|Nguyen Tra My|nguyen252@mymail.sim.edu.sg
12997|91385294|Nguyen Tra My|ntmy99.s@gmail.com
</v>
      </c>
      <c r="P2997" s="17" t="str">
        <f t="array" ref="P2997">IFERROR(INDEX(EDMsort!A:A,MATCH(C2997,EDMsort!B:B,0)),"")</f>
        <v/>
      </c>
      <c r="Q2997" s="18"/>
    </row>
    <row r="2998" ht="14.25" hidden="1" customHeight="1">
      <c r="A2998" s="11">
        <v>2997.0</v>
      </c>
      <c r="B2998" s="12" t="s">
        <v>3138</v>
      </c>
      <c r="C2998" s="13">
        <v>12998.0</v>
      </c>
      <c r="D2998" s="14" t="s">
        <v>18</v>
      </c>
      <c r="E2998" s="14">
        <v>9.2381639E7</v>
      </c>
      <c r="F2998" s="14" t="str">
        <f>IF(ISERROR(MATCH(C2998,Completed!A:A,0)),IF(ISERROR(MATCH(C2998,Unsub!B:B,0)),IF(LEN(E2998)=8,E2998&amp;",","#"),""),"")</f>
        <v/>
      </c>
      <c r="G2998" s="14" t="str">
        <f>if(isna(match(C2998,KlikEDM!B:B,0)),"","ClickEDM")</f>
        <v/>
      </c>
      <c r="H2998" s="15" t="str">
        <f t="array" ref="H2998">iferror(lower(index(MultiMail!C:C,match(C2998,MultiMail!A:A,0))),"")</f>
        <v>aarlan001@mymail.sim.edu.sg</v>
      </c>
      <c r="I2998" s="14" t="str">
        <f t="array" ref="I2998">iferror(index(KlikEDM!C:C,match(H2998,KlikEDM!A:A,0)),"")</f>
        <v/>
      </c>
      <c r="J2998" s="15" t="str">
        <f t="array" ref="J2998">iferror(lower(index(MultiMail!D:D,match(C2998,MultiMail!A:A,0))),"")</f>
        <v>revolationrzx@gmail.com</v>
      </c>
      <c r="K2998" s="14" t="str">
        <f t="array" ref="K2998">iferror(index(KlikEDM!C:C,match(J2998,KlikEDM!A:A,0)),"")</f>
        <v/>
      </c>
      <c r="L2998" s="14"/>
      <c r="M2998" s="14">
        <v>9.2381639E7</v>
      </c>
      <c r="N2998" s="14" t="str">
        <f>IF(ISERROR(MATCH(C2998,Completed!A:A,0)),IF(ISERROR(MATCH(C2998,Unsub!B:B,0)),IF(H2998&lt;&gt;"",IF(O2998&lt;&gt;"",O2998,C2998&amp;"|"&amp;M2998&amp;"|"&amp;PROPER(B2998)&amp;"|"&amp;LOWER(H2998)),"#"),""),"")</f>
        <v/>
      </c>
      <c r="O2998" s="16" t="str">
        <f t="array" ref="O2998">IFERROR(INDEX(MultiMail!G:G,MATCH(C2998,MultiMail!A:A,0)),"")</f>
        <v>12998|92381639|Andreas Arlan|aarlan001@mymail.sim.edu.sg
12998|92381639|Andreas Arlan|REVOLATIONRZX@GMAIL.COM
</v>
      </c>
      <c r="P2998" s="17" t="str">
        <f t="array" ref="P2998">IFERROR(INDEX(EDMsort!A:A,MATCH(C2998,EDMsort!B:B,0)),"")</f>
        <v/>
      </c>
      <c r="Q2998" s="18"/>
    </row>
    <row r="2999" ht="14.25" hidden="1" customHeight="1">
      <c r="A2999" s="19">
        <v>2998.0</v>
      </c>
      <c r="B2999" s="20" t="s">
        <v>3139</v>
      </c>
      <c r="C2999" s="21">
        <v>12999.0</v>
      </c>
      <c r="D2999" s="22" t="s">
        <v>18</v>
      </c>
      <c r="E2999" s="22">
        <v>8.137821E7</v>
      </c>
      <c r="F2999" s="14" t="str">
        <f>IF(ISERROR(MATCH(C2999,Completed!A:A,0)),IF(ISERROR(MATCH(C2999,Unsub!B:B,0)),IF(LEN(E2999)=8,E2999&amp;",","#"),""),"")</f>
        <v/>
      </c>
      <c r="G2999" s="14" t="str">
        <f>if(isna(match(C2999,KlikEDM!B:B,0)),"","ClickEDM")</f>
        <v/>
      </c>
      <c r="H2999" s="15" t="str">
        <f t="array" ref="H2999">iferror(lower(index(MultiMail!C:C,match(C2999,MultiMail!A:A,0))),"")</f>
        <v>cphoe001@mymail.sim.edu.sg</v>
      </c>
      <c r="I2999" s="14" t="str">
        <f t="array" ref="I2999">iferror(index(KlikEDM!C:C,match(H2999,KlikEDM!A:A,0)),"")</f>
        <v/>
      </c>
      <c r="J2999" s="15" t="str">
        <f t="array" ref="J2999">iferror(lower(index(MultiMail!D:D,match(C2999,MultiMail!A:A,0))),"")</f>
        <v>hoechuping_97@hotmail.com</v>
      </c>
      <c r="K2999" s="14" t="str">
        <f t="array" ref="K2999">iferror(index(KlikEDM!C:C,match(J2999,KlikEDM!A:A,0)),"")</f>
        <v/>
      </c>
      <c r="L2999" s="22"/>
      <c r="M2999" s="22">
        <v>8.137821E7</v>
      </c>
      <c r="N2999" s="14" t="str">
        <f>IF(ISERROR(MATCH(C2999,Completed!A:A,0)),IF(ISERROR(MATCH(C2999,Unsub!B:B,0)),IF(H2999&lt;&gt;"",IF(O2999&lt;&gt;"",O2999,C2999&amp;"|"&amp;M2999&amp;"|"&amp;PROPER(B2999)&amp;"|"&amp;LOWER(H2999)),"#"),""),"")</f>
        <v/>
      </c>
      <c r="O2999" s="16" t="str">
        <f t="array" ref="O2999">IFERROR(INDEX(MultiMail!G:G,MATCH(C2999,MultiMail!A:A,0)),"")</f>
        <v>12999|81378210|Hoe Chu Ping|cphoe001@mymail.sim.edu.sg
12999|81378210|Hoe Chu Ping|HOECHUPING_97@HOTMAIL.COM
</v>
      </c>
      <c r="P2999" s="17" t="str">
        <f t="array" ref="P2999">IFERROR(INDEX(EDMsort!A:A,MATCH(C2999,EDMsort!B:B,0)),"")</f>
        <v/>
      </c>
      <c r="Q2999" s="18"/>
    </row>
    <row r="3000" ht="14.25" hidden="1" customHeight="1">
      <c r="A3000" s="11">
        <v>2999.0</v>
      </c>
      <c r="B3000" s="12" t="s">
        <v>3140</v>
      </c>
      <c r="C3000" s="13">
        <v>13000.0</v>
      </c>
      <c r="D3000" s="14" t="s">
        <v>18</v>
      </c>
      <c r="E3000" s="14">
        <v>8.3059809E7</v>
      </c>
      <c r="F3000" s="14" t="str">
        <f>IF(ISERROR(MATCH(C3000,Completed!A:A,0)),IF(ISERROR(MATCH(C3000,Unsub!B:B,0)),IF(LEN(E3000)=8,E3000&amp;",","#"),""),"")</f>
        <v/>
      </c>
      <c r="G3000" s="14" t="str">
        <f>if(isna(match(C3000,KlikEDM!B:B,0)),"","ClickEDM")</f>
        <v/>
      </c>
      <c r="H3000" s="15" t="str">
        <f t="array" ref="H3000">iferror(lower(index(MultiMail!C:C,match(C3000,MultiMail!A:A,0))),"")</f>
        <v>shah012@mymail.sim.edu.sg</v>
      </c>
      <c r="I3000" s="14" t="str">
        <f t="array" ref="I3000">iferror(index(KlikEDM!C:C,match(H3000,KlikEDM!A:A,0)),"")</f>
        <v/>
      </c>
      <c r="J3000" s="15" t="str">
        <f t="array" ref="J3000">iferror(lower(index(MultiMail!D:D,match(C3000,MultiMail!A:A,0))),"")</f>
        <v>dhreeti2000@gmail.com</v>
      </c>
      <c r="K3000" s="14" t="str">
        <f t="array" ref="K3000">iferror(index(KlikEDM!C:C,match(J3000,KlikEDM!A:A,0)),"")</f>
        <v/>
      </c>
      <c r="L3000" s="14"/>
      <c r="M3000" s="14">
        <v>8.3059809E7</v>
      </c>
      <c r="N3000" s="14" t="str">
        <f>IF(ISERROR(MATCH(C3000,Completed!A:A,0)),IF(ISERROR(MATCH(C3000,Unsub!B:B,0)),IF(H3000&lt;&gt;"",IF(O3000&lt;&gt;"",O3000,C3000&amp;"|"&amp;M3000&amp;"|"&amp;PROPER(B3000)&amp;"|"&amp;LOWER(H3000)),"#"),""),"")</f>
        <v/>
      </c>
      <c r="O3000" s="16" t="str">
        <f t="array" ref="O3000">IFERROR(INDEX(MultiMail!G:G,MATCH(C3000,MultiMail!A:A,0)),"")</f>
        <v>13000|83059809|Shah Dhreeti|shah012@mymail.sim.edu.sg
13000|83059809|Shah Dhreeti|DHREETI2000@GMAIL.COM
</v>
      </c>
      <c r="P3000" s="17" t="str">
        <f t="array" ref="P3000">IFERROR(INDEX(EDMsort!A:A,MATCH(C3000,EDMsort!B:B,0)),"")</f>
        <v/>
      </c>
      <c r="Q3000" s="18"/>
    </row>
    <row r="3001" ht="14.25" hidden="1" customHeight="1">
      <c r="A3001" s="19">
        <v>3000.0</v>
      </c>
      <c r="B3001" s="20" t="s">
        <v>3141</v>
      </c>
      <c r="C3001" s="21">
        <v>13001.0</v>
      </c>
      <c r="D3001" s="22" t="s">
        <v>18</v>
      </c>
      <c r="E3001" s="22">
        <v>9.8221063E7</v>
      </c>
      <c r="F3001" s="14" t="str">
        <f>IF(ISERROR(MATCH(C3001,Completed!A:A,0)),IF(ISERROR(MATCH(C3001,Unsub!B:B,0)),IF(LEN(E3001)=8,E3001&amp;",","#"),""),"")</f>
        <v/>
      </c>
      <c r="G3001" s="14" t="str">
        <f>if(isna(match(C3001,KlikEDM!B:B,0)),"","ClickEDM")</f>
        <v/>
      </c>
      <c r="H3001" s="15" t="str">
        <f t="array" ref="H3001">iferror(lower(index(MultiMail!C:C,match(C3001,MultiMail!A:A,0))),"")</f>
        <v>nyzlim001@mymail.sim.edu.sg</v>
      </c>
      <c r="I3001" s="14" t="str">
        <f t="array" ref="I3001">iferror(index(KlikEDM!C:C,match(H3001,KlikEDM!A:A,0)),"")</f>
        <v/>
      </c>
      <c r="J3001" s="15" t="str">
        <f t="array" ref="J3001">iferror(lower(index(MultiMail!D:D,match(C3001,MultiMail!A:A,0))),"")</f>
        <v>niger_lim93@hotmail.com</v>
      </c>
      <c r="K3001" s="14" t="str">
        <f t="array" ref="K3001">iferror(index(KlikEDM!C:C,match(J3001,KlikEDM!A:A,0)),"")</f>
        <v/>
      </c>
      <c r="L3001" s="22"/>
      <c r="M3001" s="22">
        <v>9.8221063E7</v>
      </c>
      <c r="N3001" s="14" t="str">
        <f>IF(ISERROR(MATCH(C3001,Completed!A:A,0)),IF(ISERROR(MATCH(C3001,Unsub!B:B,0)),IF(H3001&lt;&gt;"",IF(O3001&lt;&gt;"",O3001,C3001&amp;"|"&amp;M3001&amp;"|"&amp;PROPER(B3001)&amp;"|"&amp;LOWER(H3001)),"#"),""),"")</f>
        <v/>
      </c>
      <c r="O3001" s="16" t="str">
        <f t="array" ref="O3001">IFERROR(INDEX(MultiMail!G:G,MATCH(C3001,MultiMail!A:A,0)),"")</f>
        <v>13001|98221063|Niger Lim Yang Zhi|nyzlim001@mymail.sim.edu.sg
13001|98221063|Niger Lim Yang Zhi|NIGER_LIM93@HOTMAIL.COM
</v>
      </c>
      <c r="P3001" s="17" t="str">
        <f t="array" ref="P3001">IFERROR(INDEX(EDMsort!A:A,MATCH(C3001,EDMsort!B:B,0)),"")</f>
        <v/>
      </c>
      <c r="Q3001" s="18"/>
    </row>
    <row r="3002" ht="14.25" hidden="1" customHeight="1">
      <c r="A3002" s="11">
        <v>3001.0</v>
      </c>
      <c r="B3002" s="12" t="s">
        <v>3142</v>
      </c>
      <c r="C3002" s="13">
        <v>13002.0</v>
      </c>
      <c r="D3002" s="14" t="s">
        <v>18</v>
      </c>
      <c r="E3002" s="14">
        <v>8.1019109E7</v>
      </c>
      <c r="F3002" s="14" t="str">
        <f>IF(ISERROR(MATCH(C3002,Completed!A:A,0)),IF(ISERROR(MATCH(C3002,Unsub!B:B,0)),IF(LEN(E3002)=8,E3002&amp;",","#"),""),"")</f>
        <v>81019109,</v>
      </c>
      <c r="G3002" s="14" t="str">
        <f>if(isna(match(C3002,KlikEDM!B:B,0)),"","ClickEDM")</f>
        <v/>
      </c>
      <c r="H3002" s="15" t="str">
        <f t="array" ref="H3002">iferror(lower(index(MultiMail!C:C,match(C3002,MultiMail!A:A,0))),"")</f>
        <v>cmxlim001@mymail.sim.edu.sg</v>
      </c>
      <c r="I3002" s="14" t="str">
        <f t="array" ref="I3002">iferror(index(KlikEDM!C:C,match(H3002,KlikEDM!A:A,0)),"")</f>
        <v/>
      </c>
      <c r="J3002" s="15" t="str">
        <f t="array" ref="J3002">iferror(lower(index(MultiMail!D:D,match(C3002,MultiMail!A:A,0))),"")</f>
        <v>celeste.lmx@gmail.com</v>
      </c>
      <c r="K3002" s="14" t="str">
        <f t="array" ref="K3002">iferror(index(KlikEDM!C:C,match(J3002,KlikEDM!A:A,0)),"")</f>
        <v/>
      </c>
      <c r="L3002" s="14"/>
      <c r="M3002" s="14">
        <v>8.1019109E7</v>
      </c>
      <c r="N3002" s="14" t="str">
        <f>IF(ISERROR(MATCH(C3002,Completed!A:A,0)),IF(ISERROR(MATCH(C3002,Unsub!B:B,0)),IF(H3002&lt;&gt;"",IF(O3002&lt;&gt;"",O3002,C3002&amp;"|"&amp;M3002&amp;"|"&amp;PROPER(B3002)&amp;"|"&amp;LOWER(H3002)),"#"),""),"")</f>
        <v>13002|81019109|Celeste Lim May Xuen|cmxlim001@mymail.sim.edu.sg
13002|81019109|Celeste Lim May Xuen|CELESTE.LMX@GMAIL.COM
</v>
      </c>
      <c r="O3002" s="16" t="str">
        <f t="array" ref="O3002">IFERROR(INDEX(MultiMail!G:G,MATCH(C3002,MultiMail!A:A,0)),"")</f>
        <v>13002|81019109|Celeste Lim May Xuen|cmxlim001@mymail.sim.edu.sg
13002|81019109|Celeste Lim May Xuen|CELESTE.LMX@GMAIL.COM
</v>
      </c>
      <c r="P3002" s="17">
        <f t="array" ref="P3002">IFERROR(INDEX(EDMsort!A:A,MATCH(C3002,EDMsort!B:B,0)),"")</f>
        <v>1</v>
      </c>
      <c r="Q3002" s="18"/>
    </row>
    <row r="3003" ht="14.25" customHeight="1">
      <c r="A3003" s="19">
        <v>3002.0</v>
      </c>
      <c r="B3003" s="20" t="s">
        <v>3143</v>
      </c>
      <c r="C3003" s="21">
        <v>13003.0</v>
      </c>
      <c r="D3003" s="22" t="s">
        <v>18</v>
      </c>
      <c r="E3003" s="22">
        <v>9.2754124E7</v>
      </c>
      <c r="F3003" s="14" t="str">
        <f>IF(ISERROR(MATCH(C3003,Completed!A:A,0)),IF(ISERROR(MATCH(C3003,Unsub!B:B,0)),IF(LEN(E3003)=8,E3003&amp;",","#"),""),"")</f>
        <v>92754124,</v>
      </c>
      <c r="G3003" s="14" t="str">
        <f>if(isna(match(C3003,KlikEDM!B:B,0)),"","ClickEDM")</f>
        <v>ClickEDM</v>
      </c>
      <c r="H3003" s="15" t="str">
        <f t="array" ref="H3003">iferror(lower(index(MultiMail!C:C,match(C3003,MultiMail!A:A,0))),"")</f>
        <v>ytian007@mymail.sim.edu.sg</v>
      </c>
      <c r="I3003" s="14" t="str">
        <f t="array" ref="I3003">iferror(index(KlikEDM!C:C,match(H3003,KlikEDM!A:A,0)),"")</f>
        <v>eblast D</v>
      </c>
      <c r="J3003" s="15" t="str">
        <f t="array" ref="J3003">iferror(lower(index(MultiMail!D:D,match(C3003,MultiMail!A:A,0))),"")</f>
        <v>tyh1341976939@gmail.com</v>
      </c>
      <c r="K3003" s="14" t="str">
        <f t="array" ref="K3003">iferror(index(KlikEDM!C:C,match(J3003,KlikEDM!A:A,0)),"")</f>
        <v/>
      </c>
      <c r="L3003" s="22"/>
      <c r="M3003" s="22">
        <v>9.2754124E7</v>
      </c>
      <c r="N3003" s="14" t="str">
        <f>IF(ISERROR(MATCH(C3003,Completed!A:A,0)),IF(ISERROR(MATCH(C3003,Unsub!B:B,0)),IF(H3003&lt;&gt;"",IF(O3003&lt;&gt;"",O3003,C3003&amp;"|"&amp;M3003&amp;"|"&amp;PROPER(B3003)&amp;"|"&amp;LOWER(H3003)),"#"),""),"")</f>
        <v>13003|92754124|Tian Yaohui|ytian007@mymail.sim.edu.sg
13003|92754124|Tian Yaohui|TYH1341976939@GMAIL.COM
</v>
      </c>
      <c r="O3003" s="16" t="str">
        <f t="array" ref="O3003">IFERROR(INDEX(MultiMail!G:G,MATCH(C3003,MultiMail!A:A,0)),"")</f>
        <v>13003|92754124|Tian Yaohui|ytian007@mymail.sim.edu.sg
13003|92754124|Tian Yaohui|TYH1341976939@GMAIL.COM
</v>
      </c>
      <c r="P3003" s="17">
        <f t="array" ref="P3003">IFERROR(INDEX(EDMsort!A:A,MATCH(C3003,EDMsort!B:B,0)),"")</f>
        <v>4</v>
      </c>
      <c r="Q3003" s="18"/>
    </row>
    <row r="3004" ht="14.25" customHeight="1">
      <c r="A3004" s="11">
        <v>3003.0</v>
      </c>
      <c r="B3004" s="12" t="s">
        <v>3144</v>
      </c>
      <c r="C3004" s="13">
        <v>13004.0</v>
      </c>
      <c r="D3004" s="14" t="s">
        <v>18</v>
      </c>
      <c r="E3004" s="14">
        <v>8.2283916E7</v>
      </c>
      <c r="F3004" s="14" t="str">
        <f>IF(ISERROR(MATCH(C3004,Completed!A:A,0)),IF(ISERROR(MATCH(C3004,Unsub!B:B,0)),IF(LEN(E3004)=8,E3004&amp;",","#"),""),"")</f>
        <v>82283916,</v>
      </c>
      <c r="G3004" s="14" t="str">
        <f>if(isna(match(C3004,KlikEDM!B:B,0)),"","ClickEDM")</f>
        <v>ClickEDM</v>
      </c>
      <c r="H3004" s="15" t="str">
        <f t="array" ref="H3004">iferror(lower(index(MultiMail!C:C,match(C3004,MultiMail!A:A,0))),"")</f>
        <v>eyip001@mymail.sim.edu.sg</v>
      </c>
      <c r="I3004" s="14" t="str">
        <f t="array" ref="I3004">iferror(index(KlikEDM!C:C,match(H3004,KlikEDM!A:A,0)),"")</f>
        <v>eblast C</v>
      </c>
      <c r="J3004" s="15" t="str">
        <f t="array" ref="J3004">iferror(lower(index(MultiMail!D:D,match(C3004,MultiMail!A:A,0))),"")</f>
        <v>jhyelayne@gmail.com</v>
      </c>
      <c r="K3004" s="14" t="str">
        <f t="array" ref="K3004">iferror(index(KlikEDM!C:C,match(J3004,KlikEDM!A:A,0)),"")</f>
        <v/>
      </c>
      <c r="L3004" s="14"/>
      <c r="M3004" s="14">
        <v>8.2283916E7</v>
      </c>
      <c r="N3004" s="14" t="str">
        <f>IF(ISERROR(MATCH(C3004,Completed!A:A,0)),IF(ISERROR(MATCH(C3004,Unsub!B:B,0)),IF(H3004&lt;&gt;"",IF(O3004&lt;&gt;"",O3004,C3004&amp;"|"&amp;M3004&amp;"|"&amp;PROPER(B3004)&amp;"|"&amp;LOWER(H3004)),"#"),""),"")</f>
        <v>13004|82283916|Yip Elayne|eyip001@mymail.sim.edu.sg
13004|82283916|Yip Elayne|JHYELAYNE@GMAIL.COM
</v>
      </c>
      <c r="O3004" s="16" t="str">
        <f t="array" ref="O3004">IFERROR(INDEX(MultiMail!G:G,MATCH(C3004,MultiMail!A:A,0)),"")</f>
        <v>13004|82283916|Yip Elayne|eyip001@mymail.sim.edu.sg
13004|82283916|Yip Elayne|JHYELAYNE@GMAIL.COM
</v>
      </c>
      <c r="P3004" s="17">
        <f t="array" ref="P3004">IFERROR(INDEX(EDMsort!A:A,MATCH(C3004,EDMsort!B:B,0)),"")</f>
        <v>3</v>
      </c>
      <c r="Q3004" s="18"/>
    </row>
    <row r="3005" ht="14.25" hidden="1" customHeight="1">
      <c r="A3005" s="19">
        <v>3004.0</v>
      </c>
      <c r="B3005" s="20" t="s">
        <v>3145</v>
      </c>
      <c r="C3005" s="21">
        <v>13005.0</v>
      </c>
      <c r="D3005" s="22" t="s">
        <v>18</v>
      </c>
      <c r="E3005" s="22">
        <v>9.1275971E7</v>
      </c>
      <c r="F3005" s="14" t="str">
        <f>IF(ISERROR(MATCH(C3005,Completed!A:A,0)),IF(ISERROR(MATCH(C3005,Unsub!B:B,0)),IF(LEN(E3005)=8,E3005&amp;",","#"),""),"")</f>
        <v>91275971,</v>
      </c>
      <c r="G3005" s="14" t="str">
        <f>if(isna(match(C3005,KlikEDM!B:B,0)),"","ClickEDM")</f>
        <v/>
      </c>
      <c r="H3005" s="15" t="str">
        <f t="array" ref="H3005">iferror(lower(index(MultiMail!C:C,match(C3005,MultiMail!A:A,0))),"")</f>
        <v>matjhe001@mymail.sim.edu.sg</v>
      </c>
      <c r="I3005" s="14" t="str">
        <f t="array" ref="I3005">iferror(index(KlikEDM!C:C,match(H3005,KlikEDM!A:A,0)),"")</f>
        <v/>
      </c>
      <c r="J3005" s="15" t="str">
        <f t="array" ref="J3005">iferror(lower(index(MultiMail!D:D,match(C3005,MultiMail!A:A,0))),"")</f>
        <v>tjhemiesiaameriana@yahoo.com.sg</v>
      </c>
      <c r="K3005" s="14" t="str">
        <f t="array" ref="K3005">iferror(index(KlikEDM!C:C,match(J3005,KlikEDM!A:A,0)),"")</f>
        <v/>
      </c>
      <c r="L3005" s="22"/>
      <c r="M3005" s="22">
        <v>9.1275971E7</v>
      </c>
      <c r="N3005" s="14" t="str">
        <f>IF(ISERROR(MATCH(C3005,Completed!A:A,0)),IF(ISERROR(MATCH(C3005,Unsub!B:B,0)),IF(H3005&lt;&gt;"",IF(O3005&lt;&gt;"",O3005,C3005&amp;"|"&amp;M3005&amp;"|"&amp;PROPER(B3005)&amp;"|"&amp;LOWER(H3005)),"#"),""),"")</f>
        <v>13005|91275971|Tjhe Miesia Ameriana|matjhe001@mymail.sim.edu.sg
13005|91275971|Tjhe Miesia Ameriana|TJHEMIESIAAMERIANA@YAHOO.COM.SG
</v>
      </c>
      <c r="O3005" s="16" t="str">
        <f t="array" ref="O3005">IFERROR(INDEX(MultiMail!G:G,MATCH(C3005,MultiMail!A:A,0)),"")</f>
        <v>13005|91275971|Tjhe Miesia Ameriana|matjhe001@mymail.sim.edu.sg
13005|91275971|Tjhe Miesia Ameriana|TJHEMIESIAAMERIANA@YAHOO.COM.SG
</v>
      </c>
      <c r="P3005" s="17">
        <f t="array" ref="P3005">IFERROR(INDEX(EDMsort!A:A,MATCH(C3005,EDMsort!B:B,0)),"")</f>
        <v>2</v>
      </c>
      <c r="Q3005" s="18"/>
    </row>
    <row r="3006" ht="14.25" hidden="1" customHeight="1">
      <c r="A3006" s="11">
        <v>3005.0</v>
      </c>
      <c r="B3006" s="12" t="s">
        <v>3146</v>
      </c>
      <c r="C3006" s="13">
        <v>13006.0</v>
      </c>
      <c r="D3006" s="14" t="s">
        <v>18</v>
      </c>
      <c r="E3006" s="14">
        <v>8.6173875E7</v>
      </c>
      <c r="F3006" s="14" t="str">
        <f>IF(ISERROR(MATCH(C3006,Completed!A:A,0)),IF(ISERROR(MATCH(C3006,Unsub!B:B,0)),IF(LEN(E3006)=8,E3006&amp;",","#"),""),"")</f>
        <v/>
      </c>
      <c r="G3006" s="14" t="str">
        <f>if(isna(match(C3006,KlikEDM!B:B,0)),"","ClickEDM")</f>
        <v/>
      </c>
      <c r="H3006" s="15" t="str">
        <f t="array" ref="H3006">iferror(lower(index(MultiMail!C:C,match(C3006,MultiMail!A:A,0))),"")</f>
        <v>amkwlow001@mymail.sim.edu.sg</v>
      </c>
      <c r="I3006" s="14" t="str">
        <f t="array" ref="I3006">iferror(index(KlikEDM!C:C,match(H3006,KlikEDM!A:A,0)),"")</f>
        <v/>
      </c>
      <c r="J3006" s="15" t="str">
        <f t="array" ref="J3006">iferror(lower(index(MultiMail!D:D,match(C3006,MultiMail!A:A,0))),"")</f>
        <v>abrahamoseslow@gmail.com</v>
      </c>
      <c r="K3006" s="14" t="str">
        <f t="array" ref="K3006">iferror(index(KlikEDM!C:C,match(J3006,KlikEDM!A:A,0)),"")</f>
        <v/>
      </c>
      <c r="L3006" s="14"/>
      <c r="M3006" s="14">
        <v>8.6173875E7</v>
      </c>
      <c r="N3006" s="14" t="str">
        <f>IF(ISERROR(MATCH(C3006,Completed!A:A,0)),IF(ISERROR(MATCH(C3006,Unsub!B:B,0)),IF(H3006&lt;&gt;"",IF(O3006&lt;&gt;"",O3006,C3006&amp;"|"&amp;M3006&amp;"|"&amp;PROPER(B3006)&amp;"|"&amp;LOWER(H3006)),"#"),""),"")</f>
        <v/>
      </c>
      <c r="O3006" s="16" t="str">
        <f t="array" ref="O3006">IFERROR(INDEX(MultiMail!G:G,MATCH(C3006,MultiMail!A:A,0)),"")</f>
        <v>13006|86173875|Abraham Moses Low Kuan Wee|amkwlow001@mymail.sim.edu.sg
13006|86173875|Abraham Moses Low Kuan Wee|ABRAHAMOSESLOW@GMAIL.COM
</v>
      </c>
      <c r="P3006" s="17" t="str">
        <f t="array" ref="P3006">IFERROR(INDEX(EDMsort!A:A,MATCH(C3006,EDMsort!B:B,0)),"")</f>
        <v/>
      </c>
      <c r="Q3006" s="18"/>
    </row>
    <row r="3007" ht="14.25" hidden="1" customHeight="1">
      <c r="A3007" s="19">
        <v>3006.0</v>
      </c>
      <c r="B3007" s="20" t="s">
        <v>3147</v>
      </c>
      <c r="C3007" s="21">
        <v>13007.0</v>
      </c>
      <c r="D3007" s="22" t="s">
        <v>18</v>
      </c>
      <c r="E3007" s="22">
        <v>9.3368908E7</v>
      </c>
      <c r="F3007" s="14" t="str">
        <f>IF(ISERROR(MATCH(C3007,Completed!A:A,0)),IF(ISERROR(MATCH(C3007,Unsub!B:B,0)),IF(LEN(E3007)=8,E3007&amp;",","#"),""),"")</f>
        <v>93368908,</v>
      </c>
      <c r="G3007" s="14" t="str">
        <f>if(isna(match(C3007,KlikEDM!B:B,0)),"","ClickEDM")</f>
        <v/>
      </c>
      <c r="H3007" s="15" t="str">
        <f t="array" ref="H3007">iferror(lower(index(MultiMail!C:C,match(C3007,MultiMail!A:A,0))),"")</f>
        <v>hqgoh002@mymail.sim.edu.sg</v>
      </c>
      <c r="I3007" s="14" t="str">
        <f t="array" ref="I3007">iferror(index(KlikEDM!C:C,match(H3007,KlikEDM!A:A,0)),"")</f>
        <v/>
      </c>
      <c r="J3007" s="15" t="str">
        <f t="array" ref="J3007">iferror(lower(index(MultiMail!D:D,match(C3007,MultiMail!A:A,0))),"")</f>
        <v>gohhuiqi1998@gmail.com</v>
      </c>
      <c r="K3007" s="14" t="str">
        <f t="array" ref="K3007">iferror(index(KlikEDM!C:C,match(J3007,KlikEDM!A:A,0)),"")</f>
        <v/>
      </c>
      <c r="L3007" s="22"/>
      <c r="M3007" s="22">
        <v>9.3368908E7</v>
      </c>
      <c r="N3007" s="14" t="str">
        <f>IF(ISERROR(MATCH(C3007,Completed!A:A,0)),IF(ISERROR(MATCH(C3007,Unsub!B:B,0)),IF(H3007&lt;&gt;"",IF(O3007&lt;&gt;"",O3007,C3007&amp;"|"&amp;M3007&amp;"|"&amp;PROPER(B3007)&amp;"|"&amp;LOWER(H3007)),"#"),""),"")</f>
        <v>13007|93368908|Goh Hui Qi|hqgoh002@mymail.sim.edu.sg
13007|93368908|Goh Hui Qi|GOHHUIQI1998@GMAIL.COM
</v>
      </c>
      <c r="O3007" s="16" t="str">
        <f t="array" ref="O3007">IFERROR(INDEX(MultiMail!G:G,MATCH(C3007,MultiMail!A:A,0)),"")</f>
        <v>13007|93368908|Goh Hui Qi|hqgoh002@mymail.sim.edu.sg
13007|93368908|Goh Hui Qi|GOHHUIQI1998@GMAIL.COM
</v>
      </c>
      <c r="P3007" s="17">
        <f t="array" ref="P3007">IFERROR(INDEX(EDMsort!A:A,MATCH(C3007,EDMsort!B:B,0)),"")</f>
        <v>1</v>
      </c>
      <c r="Q3007" s="18"/>
    </row>
    <row r="3008" ht="14.25" hidden="1" customHeight="1">
      <c r="A3008" s="11">
        <v>3007.0</v>
      </c>
      <c r="B3008" s="12" t="s">
        <v>3148</v>
      </c>
      <c r="C3008" s="13">
        <v>13008.0</v>
      </c>
      <c r="D3008" s="14" t="s">
        <v>18</v>
      </c>
      <c r="E3008" s="14">
        <v>9.8509156E7</v>
      </c>
      <c r="F3008" s="14" t="str">
        <f>IF(ISERROR(MATCH(C3008,Completed!A:A,0)),IF(ISERROR(MATCH(C3008,Unsub!B:B,0)),IF(LEN(E3008)=8,E3008&amp;",","#"),""),"")</f>
        <v/>
      </c>
      <c r="G3008" s="14" t="str">
        <f>if(isna(match(C3008,KlikEDM!B:B,0)),"","ClickEDM")</f>
        <v/>
      </c>
      <c r="H3008" s="15" t="str">
        <f t="array" ref="H3008">iferror(lower(index(MultiMail!C:C,match(C3008,MultiMail!A:A,0))),"")</f>
        <v>jzrgan001@mymail.sim.edu.sg</v>
      </c>
      <c r="I3008" s="14" t="str">
        <f t="array" ref="I3008">iferror(index(KlikEDM!C:C,match(H3008,KlikEDM!A:A,0)),"")</f>
        <v/>
      </c>
      <c r="J3008" s="15" t="str">
        <f t="array" ref="J3008">iferror(lower(index(MultiMail!D:D,match(C3008,MultiMail!A:A,0))),"")</f>
        <v>juxbeliv@hotmail.com</v>
      </c>
      <c r="K3008" s="14" t="str">
        <f t="array" ref="K3008">iferror(index(KlikEDM!C:C,match(J3008,KlikEDM!A:A,0)),"")</f>
        <v/>
      </c>
      <c r="L3008" s="14"/>
      <c r="M3008" s="14">
        <v>9.8509156E7</v>
      </c>
      <c r="N3008" s="14" t="str">
        <f>IF(ISERROR(MATCH(C3008,Completed!A:A,0)),IF(ISERROR(MATCH(C3008,Unsub!B:B,0)),IF(H3008&lt;&gt;"",IF(O3008&lt;&gt;"",O3008,C3008&amp;"|"&amp;M3008&amp;"|"&amp;PROPER(B3008)&amp;"|"&amp;LOWER(H3008)),"#"),""),"")</f>
        <v/>
      </c>
      <c r="O3008" s="16" t="str">
        <f t="array" ref="O3008">IFERROR(INDEX(MultiMail!G:G,MATCH(C3008,MultiMail!A:A,0)),"")</f>
        <v>13008|98509156|Joshua Gan Zhi Rong|jzrgan001@mymail.sim.edu.sg
13008|98509156|Joshua Gan Zhi Rong|JUXBELIV@HOTMAIL.COM
</v>
      </c>
      <c r="P3008" s="17" t="str">
        <f t="array" ref="P3008">IFERROR(INDEX(EDMsort!A:A,MATCH(C3008,EDMsort!B:B,0)),"")</f>
        <v/>
      </c>
      <c r="Q3008" s="18"/>
    </row>
    <row r="3009" ht="14.25" hidden="1" customHeight="1">
      <c r="A3009" s="19">
        <v>3008.0</v>
      </c>
      <c r="B3009" s="20" t="s">
        <v>3149</v>
      </c>
      <c r="C3009" s="21">
        <v>13009.0</v>
      </c>
      <c r="D3009" s="22" t="s">
        <v>18</v>
      </c>
      <c r="E3009" s="22">
        <v>9.7931413E7</v>
      </c>
      <c r="F3009" s="14" t="str">
        <f>IF(ISERROR(MATCH(C3009,Completed!A:A,0)),IF(ISERROR(MATCH(C3009,Unsub!B:B,0)),IF(LEN(E3009)=8,E3009&amp;",","#"),""),"")</f>
        <v>97931413,</v>
      </c>
      <c r="G3009" s="14" t="str">
        <f>if(isna(match(C3009,KlikEDM!B:B,0)),"","ClickEDM")</f>
        <v/>
      </c>
      <c r="H3009" s="15" t="str">
        <f t="array" ref="H3009">iferror(lower(index(MultiMail!C:C,match(C3009,MultiMail!A:A,0))),"")</f>
        <v>kklphua001@mymail.sim.edu.sg</v>
      </c>
      <c r="I3009" s="14" t="str">
        <f t="array" ref="I3009">iferror(index(KlikEDM!C:C,match(H3009,KlikEDM!A:A,0)),"")</f>
        <v/>
      </c>
      <c r="J3009" s="15" t="str">
        <f t="array" ref="J3009">iferror(lower(index(MultiMail!D:D,match(C3009,MultiMail!A:A,0))),"")</f>
        <v>karylp97@gmail.com</v>
      </c>
      <c r="K3009" s="14" t="str">
        <f t="array" ref="K3009">iferror(index(KlikEDM!C:C,match(J3009,KlikEDM!A:A,0)),"")</f>
        <v/>
      </c>
      <c r="L3009" s="22"/>
      <c r="M3009" s="22">
        <v>9.7931413E7</v>
      </c>
      <c r="N3009" s="14" t="str">
        <f>IF(ISERROR(MATCH(C3009,Completed!A:A,0)),IF(ISERROR(MATCH(C3009,Unsub!B:B,0)),IF(H3009&lt;&gt;"",IF(O3009&lt;&gt;"",O3009,C3009&amp;"|"&amp;M3009&amp;"|"&amp;PROPER(B3009)&amp;"|"&amp;LOWER(H3009)),"#"),""),"")</f>
        <v>13009|97931413|Karyl Phua Kai Le|kklphua001@mymail.sim.edu.sg
13009|97931413|Karyl Phua Kai Le|KARYLP97@GMAIL.COM
</v>
      </c>
      <c r="O3009" s="16" t="str">
        <f t="array" ref="O3009">IFERROR(INDEX(MultiMail!G:G,MATCH(C3009,MultiMail!A:A,0)),"")</f>
        <v>13009|97931413|Karyl Phua Kai Le|kklphua001@mymail.sim.edu.sg
13009|97931413|Karyl Phua Kai Le|KARYLP97@GMAIL.COM
</v>
      </c>
      <c r="P3009" s="17">
        <f t="array" ref="P3009">IFERROR(INDEX(EDMsort!A:A,MATCH(C3009,EDMsort!B:B,0)),"")</f>
        <v>4</v>
      </c>
      <c r="Q3009" s="18"/>
    </row>
    <row r="3010" ht="14.25" hidden="1" customHeight="1">
      <c r="A3010" s="11">
        <v>3009.0</v>
      </c>
      <c r="B3010" s="12" t="s">
        <v>3150</v>
      </c>
      <c r="C3010" s="13">
        <v>13010.0</v>
      </c>
      <c r="D3010" s="14" t="s">
        <v>18</v>
      </c>
      <c r="E3010" s="14">
        <v>8.6879828E7</v>
      </c>
      <c r="F3010" s="14" t="str">
        <f>IF(ISERROR(MATCH(C3010,Completed!A:A,0)),IF(ISERROR(MATCH(C3010,Unsub!B:B,0)),IF(LEN(E3010)=8,E3010&amp;",","#"),""),"")</f>
        <v>86879828,</v>
      </c>
      <c r="G3010" s="14" t="str">
        <f>if(isna(match(C3010,KlikEDM!B:B,0)),"","ClickEDM")</f>
        <v/>
      </c>
      <c r="H3010" s="15" t="str">
        <f t="array" ref="H3010">iferror(lower(index(MultiMail!C:C,match(C3010,MultiMail!A:A,0))),"")</f>
        <v>xmjang001@mymail.sim.edu.sg</v>
      </c>
      <c r="I3010" s="14" t="str">
        <f t="array" ref="I3010">iferror(index(KlikEDM!C:C,match(H3010,KlikEDM!A:A,0)),"")</f>
        <v/>
      </c>
      <c r="J3010" s="15" t="str">
        <f t="array" ref="J3010">iferror(lower(index(MultiMail!D:D,match(C3010,MultiMail!A:A,0))),"")</f>
        <v>jeremyme94@gmail.com</v>
      </c>
      <c r="K3010" s="14" t="str">
        <f t="array" ref="K3010">iferror(index(KlikEDM!C:C,match(J3010,KlikEDM!A:A,0)),"")</f>
        <v/>
      </c>
      <c r="L3010" s="14"/>
      <c r="M3010" s="14">
        <v>8.6879828E7</v>
      </c>
      <c r="N3010" s="14" t="str">
        <f>IF(ISERROR(MATCH(C3010,Completed!A:A,0)),IF(ISERROR(MATCH(C3010,Unsub!B:B,0)),IF(H3010&lt;&gt;"",IF(O3010&lt;&gt;"",O3010,C3010&amp;"|"&amp;M3010&amp;"|"&amp;PROPER(B3010)&amp;"|"&amp;LOWER(H3010)),"#"),""),"")</f>
        <v>13010|86879828|Ang Xuan Min, Jeremy|xmjang001@mymail.sim.edu.sg
13010|86879828|Ang Xuan Min, Jeremy|JEREMYME94@GMAIL.COM
</v>
      </c>
      <c r="O3010" s="16" t="str">
        <f t="array" ref="O3010">IFERROR(INDEX(MultiMail!G:G,MATCH(C3010,MultiMail!A:A,0)),"")</f>
        <v>13010|86879828|Ang Xuan Min, Jeremy|xmjang001@mymail.sim.edu.sg
13010|86879828|Ang Xuan Min, Jeremy|JEREMYME94@GMAIL.COM
</v>
      </c>
      <c r="P3010" s="17">
        <f t="array" ref="P3010">IFERROR(INDEX(EDMsort!A:A,MATCH(C3010,EDMsort!B:B,0)),"")</f>
        <v>3</v>
      </c>
      <c r="Q3010" s="18"/>
    </row>
    <row r="3011" ht="14.25" hidden="1" customHeight="1">
      <c r="A3011" s="19">
        <v>3010.0</v>
      </c>
      <c r="B3011" s="20" t="s">
        <v>3151</v>
      </c>
      <c r="C3011" s="21">
        <v>13011.0</v>
      </c>
      <c r="D3011" s="22" t="s">
        <v>18</v>
      </c>
      <c r="E3011" s="22">
        <v>9.8583067E7</v>
      </c>
      <c r="F3011" s="14" t="str">
        <f>IF(ISERROR(MATCH(C3011,Completed!A:A,0)),IF(ISERROR(MATCH(C3011,Unsub!B:B,0)),IF(LEN(E3011)=8,E3011&amp;",","#"),""),"")</f>
        <v>98583067,</v>
      </c>
      <c r="G3011" s="14" t="str">
        <f>if(isna(match(C3011,KlikEDM!B:B,0)),"","ClickEDM")</f>
        <v/>
      </c>
      <c r="H3011" s="15" t="str">
        <f t="array" ref="H3011">iferror(lower(index(MultiMail!C:C,match(C3011,MultiMail!A:A,0))),"")</f>
        <v>cxlew001@mymail.sim.edu.sg</v>
      </c>
      <c r="I3011" s="14" t="str">
        <f t="array" ref="I3011">iferror(index(KlikEDM!C:C,match(H3011,KlikEDM!A:A,0)),"")</f>
        <v/>
      </c>
      <c r="J3011" s="15" t="str">
        <f t="array" ref="J3011">iferror(lower(index(MultiMail!D:D,match(C3011,MultiMail!A:A,0))),"")</f>
        <v>chenxilew@gmail.com</v>
      </c>
      <c r="K3011" s="14" t="str">
        <f t="array" ref="K3011">iferror(index(KlikEDM!C:C,match(J3011,KlikEDM!A:A,0)),"")</f>
        <v/>
      </c>
      <c r="L3011" s="22"/>
      <c r="M3011" s="22">
        <v>9.8583067E7</v>
      </c>
      <c r="N3011" s="14" t="str">
        <f>IF(ISERROR(MATCH(C3011,Completed!A:A,0)),IF(ISERROR(MATCH(C3011,Unsub!B:B,0)),IF(H3011&lt;&gt;"",IF(O3011&lt;&gt;"",O3011,C3011&amp;"|"&amp;M3011&amp;"|"&amp;PROPER(B3011)&amp;"|"&amp;LOWER(H3011)),"#"),""),"")</f>
        <v>13011|98583067|Lew Chen Xi|cxlew001@mymail.sim.edu.sg
13011|98583067|Lew Chen Xi|CHENXILEW@GMAIL.COM
</v>
      </c>
      <c r="O3011" s="16" t="str">
        <f t="array" ref="O3011">IFERROR(INDEX(MultiMail!G:G,MATCH(C3011,MultiMail!A:A,0)),"")</f>
        <v>13011|98583067|Lew Chen Xi|cxlew001@mymail.sim.edu.sg
13011|98583067|Lew Chen Xi|CHENXILEW@GMAIL.COM
</v>
      </c>
      <c r="P3011" s="17">
        <f t="array" ref="P3011">IFERROR(INDEX(EDMsort!A:A,MATCH(C3011,EDMsort!B:B,0)),"")</f>
        <v>2</v>
      </c>
      <c r="Q3011" s="18"/>
    </row>
    <row r="3012" ht="14.25" customHeight="1">
      <c r="A3012" s="11">
        <v>3011.0</v>
      </c>
      <c r="B3012" s="12" t="s">
        <v>3152</v>
      </c>
      <c r="C3012" s="13">
        <v>13012.0</v>
      </c>
      <c r="D3012" s="14" t="s">
        <v>18</v>
      </c>
      <c r="E3012" s="14">
        <v>9.0015346E7</v>
      </c>
      <c r="F3012" s="14" t="str">
        <f>IF(ISERROR(MATCH(C3012,Completed!A:A,0)),IF(ISERROR(MATCH(C3012,Unsub!B:B,0)),IF(LEN(E3012)=8,E3012&amp;",","#"),""),"")</f>
        <v>90015346,</v>
      </c>
      <c r="G3012" s="14" t="str">
        <f>if(isna(match(C3012,KlikEDM!B:B,0)),"","ClickEDM")</f>
        <v>ClickEDM</v>
      </c>
      <c r="H3012" s="15" t="str">
        <f t="array" ref="H3012">iferror(lower(index(MultiMail!C:C,match(C3012,MultiMail!A:A,0))),"")</f>
        <v>lim065@mymail.sim.edu.sg</v>
      </c>
      <c r="I3012" s="14" t="str">
        <f t="array" ref="I3012">iferror(index(KlikEDM!C:C,match(H3012,KlikEDM!A:A,0)),"")</f>
        <v>eblast A</v>
      </c>
      <c r="J3012" s="15" t="str">
        <f t="array" ref="J3012">iferror(lower(index(MultiMail!D:D,match(C3012,MultiMail!A:A,0))),"")</f>
        <v>stephanienicolelim@gmail.com</v>
      </c>
      <c r="K3012" s="14" t="str">
        <f t="array" ref="K3012">iferror(index(KlikEDM!C:C,match(J3012,KlikEDM!A:A,0)),"")</f>
        <v/>
      </c>
      <c r="L3012" s="14"/>
      <c r="M3012" s="14">
        <v>9.0015346E7</v>
      </c>
      <c r="N3012" s="14" t="str">
        <f>IF(ISERROR(MATCH(C3012,Completed!A:A,0)),IF(ISERROR(MATCH(C3012,Unsub!B:B,0)),IF(H3012&lt;&gt;"",IF(O3012&lt;&gt;"",O3012,C3012&amp;"|"&amp;M3012&amp;"|"&amp;PROPER(B3012)&amp;"|"&amp;LOWER(H3012)),"#"),""),"")</f>
        <v>13012|90015346|Stephanie Nicole Garibay Lim|lim065@mymail.sim.edu.sg
13012|90015346|Stephanie Nicole Garibay Lim|STEPHANIENICOLELIM@GMAIL.COM
</v>
      </c>
      <c r="O3012" s="16" t="str">
        <f t="array" ref="O3012">IFERROR(INDEX(MultiMail!G:G,MATCH(C3012,MultiMail!A:A,0)),"")</f>
        <v>13012|90015346|Stephanie Nicole Garibay Lim|lim065@mymail.sim.edu.sg
13012|90015346|Stephanie Nicole Garibay Lim|STEPHANIENICOLELIM@GMAIL.COM
</v>
      </c>
      <c r="P3012" s="17">
        <f t="array" ref="P3012">IFERROR(INDEX(EDMsort!A:A,MATCH(C3012,EDMsort!B:B,0)),"")</f>
        <v>1</v>
      </c>
      <c r="Q3012" s="18"/>
    </row>
    <row r="3013" ht="14.25" hidden="1" customHeight="1">
      <c r="A3013" s="19">
        <v>3012.0</v>
      </c>
      <c r="B3013" s="20" t="s">
        <v>3153</v>
      </c>
      <c r="C3013" s="21">
        <v>13013.0</v>
      </c>
      <c r="D3013" s="22" t="s">
        <v>18</v>
      </c>
      <c r="E3013" s="22">
        <v>9.1834732E7</v>
      </c>
      <c r="F3013" s="14" t="str">
        <f>IF(ISERROR(MATCH(C3013,Completed!A:A,0)),IF(ISERROR(MATCH(C3013,Unsub!B:B,0)),IF(LEN(E3013)=8,E3013&amp;",","#"),""),"")</f>
        <v>91834732,</v>
      </c>
      <c r="G3013" s="14" t="str">
        <f>if(isna(match(C3013,KlikEDM!B:B,0)),"","ClickEDM")</f>
        <v/>
      </c>
      <c r="H3013" s="15" t="str">
        <f t="array" ref="H3013">iferror(lower(index(MultiMail!C:C,match(C3013,MultiMail!A:A,0))),"")</f>
        <v>ramesh008@mymail.sim.edu.sg</v>
      </c>
      <c r="I3013" s="14" t="str">
        <f t="array" ref="I3013">iferror(index(KlikEDM!C:C,match(H3013,KlikEDM!A:A,0)),"")</f>
        <v/>
      </c>
      <c r="J3013" s="15" t="str">
        <f t="array" ref="J3013">iferror(lower(index(MultiMail!D:D,match(C3013,MultiMail!A:A,0))),"")</f>
        <v>rshivani22@gmail.com</v>
      </c>
      <c r="K3013" s="14" t="str">
        <f t="array" ref="K3013">iferror(index(KlikEDM!C:C,match(J3013,KlikEDM!A:A,0)),"")</f>
        <v/>
      </c>
      <c r="L3013" s="22"/>
      <c r="M3013" s="22">
        <v>9.1834732E7</v>
      </c>
      <c r="N3013" s="14" t="str">
        <f>IF(ISERROR(MATCH(C3013,Completed!A:A,0)),IF(ISERROR(MATCH(C3013,Unsub!B:B,0)),IF(H3013&lt;&gt;"",IF(O3013&lt;&gt;"",O3013,C3013&amp;"|"&amp;M3013&amp;"|"&amp;PROPER(B3013)&amp;"|"&amp;LOWER(H3013)),"#"),""),"")</f>
        <v>13013|91834732|Shivani Ramesh|ramesh008@mymail.sim.edu.sg
13013|91834732|Shivani Ramesh|RSHIVANI22@GMAIL.COM
</v>
      </c>
      <c r="O3013" s="16" t="str">
        <f t="array" ref="O3013">IFERROR(INDEX(MultiMail!G:G,MATCH(C3013,MultiMail!A:A,0)),"")</f>
        <v>13013|91834732|Shivani Ramesh|ramesh008@mymail.sim.edu.sg
13013|91834732|Shivani Ramesh|RSHIVANI22@GMAIL.COM
</v>
      </c>
      <c r="P3013" s="17">
        <f t="array" ref="P3013">IFERROR(INDEX(EDMsort!A:A,MATCH(C3013,EDMsort!B:B,0)),"")</f>
        <v>4</v>
      </c>
      <c r="Q3013" s="18"/>
    </row>
    <row r="3014" ht="14.25" hidden="1" customHeight="1">
      <c r="A3014" s="11">
        <v>3013.0</v>
      </c>
      <c r="B3014" s="12" t="s">
        <v>3154</v>
      </c>
      <c r="C3014" s="13">
        <v>13014.0</v>
      </c>
      <c r="D3014" s="14" t="s">
        <v>18</v>
      </c>
      <c r="E3014" s="14">
        <v>9.1835763E7</v>
      </c>
      <c r="F3014" s="14" t="str">
        <f>IF(ISERROR(MATCH(C3014,Completed!A:A,0)),IF(ISERROR(MATCH(C3014,Unsub!B:B,0)),IF(LEN(E3014)=8,E3014&amp;",","#"),""),"")</f>
        <v>91835763,</v>
      </c>
      <c r="G3014" s="14" t="str">
        <f>if(isna(match(C3014,KlikEDM!B:B,0)),"","ClickEDM")</f>
        <v/>
      </c>
      <c r="H3014" s="15" t="str">
        <f t="array" ref="H3014">iferror(lower(index(MultiMail!C:C,match(C3014,MultiMail!A:A,0))),"")</f>
        <v>scliang001@mymail.sim.edu.sg</v>
      </c>
      <c r="I3014" s="14" t="str">
        <f t="array" ref="I3014">iferror(index(KlikEDM!C:C,match(H3014,KlikEDM!A:A,0)),"")</f>
        <v/>
      </c>
      <c r="J3014" s="15" t="str">
        <f t="array" ref="J3014">iferror(lower(index(MultiMail!D:D,match(C3014,MultiMail!A:A,0))),"")</f>
        <v>sungchang.liang@gmail.com</v>
      </c>
      <c r="K3014" s="14" t="str">
        <f t="array" ref="K3014">iferror(index(KlikEDM!C:C,match(J3014,KlikEDM!A:A,0)),"")</f>
        <v/>
      </c>
      <c r="L3014" s="14"/>
      <c r="M3014" s="14">
        <v>9.1835763E7</v>
      </c>
      <c r="N3014" s="14" t="str">
        <f>IF(ISERROR(MATCH(C3014,Completed!A:A,0)),IF(ISERROR(MATCH(C3014,Unsub!B:B,0)),IF(H3014&lt;&gt;"",IF(O3014&lt;&gt;"",O3014,C3014&amp;"|"&amp;M3014&amp;"|"&amp;PROPER(B3014)&amp;"|"&amp;LOWER(H3014)),"#"),""),"")</f>
        <v>13014|91835763|Liang Sung Chang|scliang001@mymail.sim.edu.sg
13014|91835763|Liang Sung Chang|SUNGCHANG.LIANG@GMAIL.COM
</v>
      </c>
      <c r="O3014" s="16" t="str">
        <f t="array" ref="O3014">IFERROR(INDEX(MultiMail!G:G,MATCH(C3014,MultiMail!A:A,0)),"")</f>
        <v>13014|91835763|Liang Sung Chang|scliang001@mymail.sim.edu.sg
13014|91835763|Liang Sung Chang|SUNGCHANG.LIANG@GMAIL.COM
</v>
      </c>
      <c r="P3014" s="17">
        <f t="array" ref="P3014">IFERROR(INDEX(EDMsort!A:A,MATCH(C3014,EDMsort!B:B,0)),"")</f>
        <v>3</v>
      </c>
      <c r="Q3014" s="18"/>
    </row>
    <row r="3015" ht="14.25" hidden="1" customHeight="1">
      <c r="A3015" s="19">
        <v>3014.0</v>
      </c>
      <c r="B3015" s="20" t="s">
        <v>3155</v>
      </c>
      <c r="C3015" s="21">
        <v>13015.0</v>
      </c>
      <c r="D3015" s="22" t="s">
        <v>18</v>
      </c>
      <c r="E3015" s="22">
        <v>9.4363216E7</v>
      </c>
      <c r="F3015" s="14" t="str">
        <f>IF(ISERROR(MATCH(C3015,Completed!A:A,0)),IF(ISERROR(MATCH(C3015,Unsub!B:B,0)),IF(LEN(E3015)=8,E3015&amp;",","#"),""),"")</f>
        <v/>
      </c>
      <c r="G3015" s="14" t="str">
        <f>if(isna(match(C3015,KlikEDM!B:B,0)),"","ClickEDM")</f>
        <v/>
      </c>
      <c r="H3015" s="15" t="str">
        <f t="array" ref="H3015">iferror(lower(index(MultiMail!C:C,match(C3015,MultiMail!A:A,0))),"")</f>
        <v>cryeow001@mymail.sim.edu.sg</v>
      </c>
      <c r="I3015" s="14" t="str">
        <f t="array" ref="I3015">iferror(index(KlikEDM!C:C,match(H3015,KlikEDM!A:A,0)),"")</f>
        <v/>
      </c>
      <c r="J3015" s="15" t="str">
        <f t="array" ref="J3015">iferror(lower(index(MultiMail!D:D,match(C3015,MultiMail!A:A,0))),"")</f>
        <v>ching-ru64@hotmail.com</v>
      </c>
      <c r="K3015" s="14" t="str">
        <f t="array" ref="K3015">iferror(index(KlikEDM!C:C,match(J3015,KlikEDM!A:A,0)),"")</f>
        <v/>
      </c>
      <c r="L3015" s="22"/>
      <c r="M3015" s="22">
        <v>9.4363216E7</v>
      </c>
      <c r="N3015" s="14" t="str">
        <f>IF(ISERROR(MATCH(C3015,Completed!A:A,0)),IF(ISERROR(MATCH(C3015,Unsub!B:B,0)),IF(H3015&lt;&gt;"",IF(O3015&lt;&gt;"",O3015,C3015&amp;"|"&amp;M3015&amp;"|"&amp;PROPER(B3015)&amp;"|"&amp;LOWER(H3015)),"#"),""),"")</f>
        <v/>
      </c>
      <c r="O3015" s="16" t="str">
        <f t="array" ref="O3015">IFERROR(INDEX(MultiMail!G:G,MATCH(C3015,MultiMail!A:A,0)),"")</f>
        <v>13015|94363216|Yeow Ching Ru|cryeow001@mymail.sim.edu.sg
13015|94363216|Yeow Ching Ru|CHING-RU64@HOTMAIL.COM
</v>
      </c>
      <c r="P3015" s="17" t="str">
        <f t="array" ref="P3015">IFERROR(INDEX(EDMsort!A:A,MATCH(C3015,EDMsort!B:B,0)),"")</f>
        <v/>
      </c>
      <c r="Q3015" s="18"/>
    </row>
    <row r="3016" ht="14.25" hidden="1" customHeight="1">
      <c r="A3016" s="11">
        <v>3015.0</v>
      </c>
      <c r="B3016" s="12" t="s">
        <v>3156</v>
      </c>
      <c r="C3016" s="13">
        <v>13016.0</v>
      </c>
      <c r="D3016" s="14" t="s">
        <v>18</v>
      </c>
      <c r="E3016" s="14">
        <v>8.3022018E7</v>
      </c>
      <c r="F3016" s="14" t="str">
        <f>IF(ISERROR(MATCH(C3016,Completed!A:A,0)),IF(ISERROR(MATCH(C3016,Unsub!B:B,0)),IF(LEN(E3016)=8,E3016&amp;",","#"),""),"")</f>
        <v>83022018,</v>
      </c>
      <c r="G3016" s="14" t="str">
        <f>if(isna(match(C3016,KlikEDM!B:B,0)),"","ClickEDM")</f>
        <v/>
      </c>
      <c r="H3016" s="15" t="str">
        <f t="array" ref="H3016">iferror(lower(index(MultiMail!C:C,match(C3016,MultiMail!A:A,0))),"")</f>
        <v>syxtan001@mymail.sim.edu.sg</v>
      </c>
      <c r="I3016" s="14" t="str">
        <f t="array" ref="I3016">iferror(index(KlikEDM!C:C,match(H3016,KlikEDM!A:A,0)),"")</f>
        <v/>
      </c>
      <c r="J3016" s="15" t="str">
        <f t="array" ref="J3016">iferror(lower(index(MultiMail!D:D,match(C3016,MultiMail!A:A,0))),"")</f>
        <v>sharicatan266@gmail.com</v>
      </c>
      <c r="K3016" s="14" t="str">
        <f t="array" ref="K3016">iferror(index(KlikEDM!C:C,match(J3016,KlikEDM!A:A,0)),"")</f>
        <v/>
      </c>
      <c r="L3016" s="14"/>
      <c r="M3016" s="14">
        <v>8.3022018E7</v>
      </c>
      <c r="N3016" s="14" t="str">
        <f>IF(ISERROR(MATCH(C3016,Completed!A:A,0)),IF(ISERROR(MATCH(C3016,Unsub!B:B,0)),IF(H3016&lt;&gt;"",IF(O3016&lt;&gt;"",O3016,C3016&amp;"|"&amp;M3016&amp;"|"&amp;PROPER(B3016)&amp;"|"&amp;LOWER(H3016)),"#"),""),"")</f>
        <v>13016|83022018|Sharica Tan Ying Xuan|syxtan001@mymail.sim.edu.sg
13016|83022018|Sharica Tan Ying Xuan|SHARICATAN266@GMAIL.COM
</v>
      </c>
      <c r="O3016" s="16" t="str">
        <f t="array" ref="O3016">IFERROR(INDEX(MultiMail!G:G,MATCH(C3016,MultiMail!A:A,0)),"")</f>
        <v>13016|83022018|Sharica Tan Ying Xuan|syxtan001@mymail.sim.edu.sg
13016|83022018|Sharica Tan Ying Xuan|SHARICATAN266@GMAIL.COM
</v>
      </c>
      <c r="P3016" s="17">
        <f t="array" ref="P3016">IFERROR(INDEX(EDMsort!A:A,MATCH(C3016,EDMsort!B:B,0)),"")</f>
        <v>2</v>
      </c>
      <c r="Q3016" s="18"/>
    </row>
    <row r="3017" ht="14.25" hidden="1" customHeight="1">
      <c r="A3017" s="19">
        <v>3016.0</v>
      </c>
      <c r="B3017" s="20" t="s">
        <v>3157</v>
      </c>
      <c r="C3017" s="21">
        <v>13017.0</v>
      </c>
      <c r="D3017" s="22" t="s">
        <v>18</v>
      </c>
      <c r="E3017" s="22">
        <v>8.7484459E7</v>
      </c>
      <c r="F3017" s="14" t="str">
        <f>IF(ISERROR(MATCH(C3017,Completed!A:A,0)),IF(ISERROR(MATCH(C3017,Unsub!B:B,0)),IF(LEN(E3017)=8,E3017&amp;",","#"),""),"")</f>
        <v/>
      </c>
      <c r="G3017" s="14" t="str">
        <f>if(isna(match(C3017,KlikEDM!B:B,0)),"","ClickEDM")</f>
        <v/>
      </c>
      <c r="H3017" s="15" t="str">
        <f t="array" ref="H3017">iferror(lower(index(MultiMail!C:C,match(C3017,MultiMail!A:A,0))),"")</f>
        <v>faraisha001@mymail.sim.edu.sg</v>
      </c>
      <c r="I3017" s="14" t="str">
        <f t="array" ref="I3017">iferror(index(KlikEDM!C:C,match(H3017,KlikEDM!A:A,0)),"")</f>
        <v/>
      </c>
      <c r="J3017" s="15" t="str">
        <f t="array" ref="J3017">iferror(lower(index(MultiMail!D:D,match(C3017,MultiMail!A:A,0))),"")</f>
        <v>faraisha97@gmail.com</v>
      </c>
      <c r="K3017" s="14" t="str">
        <f t="array" ref="K3017">iferror(index(KlikEDM!C:C,match(J3017,KlikEDM!A:A,0)),"")</f>
        <v/>
      </c>
      <c r="L3017" s="22"/>
      <c r="M3017" s="22">
        <v>8.7484459E7</v>
      </c>
      <c r="N3017" s="14" t="str">
        <f>IF(ISERROR(MATCH(C3017,Completed!A:A,0)),IF(ISERROR(MATCH(C3017,Unsub!B:B,0)),IF(H3017&lt;&gt;"",IF(O3017&lt;&gt;"",O3017,C3017&amp;"|"&amp;M3017&amp;"|"&amp;PROPER(B3017)&amp;"|"&amp;LOWER(H3017)),"#"),""),"")</f>
        <v/>
      </c>
      <c r="O3017" s="16" t="str">
        <f t="array" ref="O3017">IFERROR(INDEX(MultiMail!G:G,MATCH(C3017,MultiMail!A:A,0)),"")</f>
        <v>13017|87484459|Faraisha Binte Fakhrudin|faraisha001@mymail.sim.edu.sg
13017|87484459|Faraisha Binte Fakhrudin|FARAISHA97@GMAIL.COM
</v>
      </c>
      <c r="P3017" s="17" t="str">
        <f t="array" ref="P3017">IFERROR(INDEX(EDMsort!A:A,MATCH(C3017,EDMsort!B:B,0)),"")</f>
        <v/>
      </c>
      <c r="Q3017" s="18"/>
    </row>
    <row r="3018" ht="14.25" hidden="1" customHeight="1">
      <c r="A3018" s="11">
        <v>3017.0</v>
      </c>
      <c r="B3018" s="12" t="s">
        <v>3158</v>
      </c>
      <c r="C3018" s="13">
        <v>13018.0</v>
      </c>
      <c r="D3018" s="14" t="s">
        <v>18</v>
      </c>
      <c r="E3018" s="14">
        <v>9.2208881E7</v>
      </c>
      <c r="F3018" s="14" t="str">
        <f>IF(ISERROR(MATCH(C3018,Completed!A:A,0)),IF(ISERROR(MATCH(C3018,Unsub!B:B,0)),IF(LEN(E3018)=8,E3018&amp;",","#"),""),"")</f>
        <v/>
      </c>
      <c r="G3018" s="14" t="str">
        <f>if(isna(match(C3018,KlikEDM!B:B,0)),"","ClickEDM")</f>
        <v/>
      </c>
      <c r="H3018" s="15" t="str">
        <f t="array" ref="H3018">iferror(lower(index(MultiMail!C:C,match(C3018,MultiMail!A:A,0))),"")</f>
        <v>zjcchan001@mymail.sim.edu.sg</v>
      </c>
      <c r="I3018" s="14" t="str">
        <f t="array" ref="I3018">iferror(index(KlikEDM!C:C,match(H3018,KlikEDM!A:A,0)),"")</f>
        <v/>
      </c>
      <c r="J3018" s="15" t="str">
        <f t="array" ref="J3018">iferror(lower(index(MultiMail!D:D,match(C3018,MultiMail!A:A,0))),"")</f>
        <v>celinezijun@gmail.com</v>
      </c>
      <c r="K3018" s="14" t="str">
        <f t="array" ref="K3018">iferror(index(KlikEDM!C:C,match(J3018,KlikEDM!A:A,0)),"")</f>
        <v/>
      </c>
      <c r="L3018" s="14"/>
      <c r="M3018" s="14">
        <v>9.2208881E7</v>
      </c>
      <c r="N3018" s="14" t="str">
        <f>IF(ISERROR(MATCH(C3018,Completed!A:A,0)),IF(ISERROR(MATCH(C3018,Unsub!B:B,0)),IF(H3018&lt;&gt;"",IF(O3018&lt;&gt;"",O3018,C3018&amp;"|"&amp;M3018&amp;"|"&amp;PROPER(B3018)&amp;"|"&amp;LOWER(H3018)),"#"),""),"")</f>
        <v/>
      </c>
      <c r="O3018" s="16" t="str">
        <f t="array" ref="O3018">IFERROR(INDEX(MultiMail!G:G,MATCH(C3018,MultiMail!A:A,0)),"")</f>
        <v>13018|92208881|Chan Zi Jun Celine|zjcchan001@mymail.sim.edu.sg
13018|92208881|Chan Zi Jun Celine|CELINEZIJUN@GMAIL.COM
</v>
      </c>
      <c r="P3018" s="17" t="str">
        <f t="array" ref="P3018">IFERROR(INDEX(EDMsort!A:A,MATCH(C3018,EDMsort!B:B,0)),"")</f>
        <v/>
      </c>
      <c r="Q3018" s="18"/>
    </row>
    <row r="3019" ht="14.25" hidden="1" customHeight="1">
      <c r="A3019" s="19">
        <v>3018.0</v>
      </c>
      <c r="B3019" s="20" t="s">
        <v>3159</v>
      </c>
      <c r="C3019" s="21">
        <v>13019.0</v>
      </c>
      <c r="D3019" s="22" t="s">
        <v>18</v>
      </c>
      <c r="E3019" s="22">
        <v>9.3272066E7</v>
      </c>
      <c r="F3019" s="14" t="str">
        <f>IF(ISERROR(MATCH(C3019,Completed!A:A,0)),IF(ISERROR(MATCH(C3019,Unsub!B:B,0)),IF(LEN(E3019)=8,E3019&amp;",","#"),""),"")</f>
        <v>93272066,</v>
      </c>
      <c r="G3019" s="14" t="str">
        <f>if(isna(match(C3019,KlikEDM!B:B,0)),"","ClickEDM")</f>
        <v/>
      </c>
      <c r="H3019" s="15" t="str">
        <f t="array" ref="H3019">iferror(lower(index(MultiMail!C:C,match(C3019,MultiMail!A:A,0))),"")</f>
        <v>jzhlow001@mymail.sim.edu.sg</v>
      </c>
      <c r="I3019" s="14" t="str">
        <f t="array" ref="I3019">iferror(index(KlikEDM!C:C,match(H3019,KlikEDM!A:A,0)),"")</f>
        <v/>
      </c>
      <c r="J3019" s="15" t="str">
        <f t="array" ref="J3019">iferror(lower(index(MultiMail!D:D,match(C3019,MultiMail!A:A,0))),"")</f>
        <v>johnlzh95@gmail.com</v>
      </c>
      <c r="K3019" s="14" t="str">
        <f t="array" ref="K3019">iferror(index(KlikEDM!C:C,match(J3019,KlikEDM!A:A,0)),"")</f>
        <v/>
      </c>
      <c r="L3019" s="22"/>
      <c r="M3019" s="22">
        <v>9.3272066E7</v>
      </c>
      <c r="N3019" s="14" t="str">
        <f>IF(ISERROR(MATCH(C3019,Completed!A:A,0)),IF(ISERROR(MATCH(C3019,Unsub!B:B,0)),IF(H3019&lt;&gt;"",IF(O3019&lt;&gt;"",O3019,C3019&amp;"|"&amp;M3019&amp;"|"&amp;PROPER(B3019)&amp;"|"&amp;LOWER(H3019)),"#"),""),"")</f>
        <v>13019|93272066|John Low Zhi Hao|jzhlow001@mymail.sim.edu.sg
13019|93272066|John Low Zhi Hao|JOHNLZH95@GMAIL.COM
</v>
      </c>
      <c r="O3019" s="16" t="str">
        <f t="array" ref="O3019">IFERROR(INDEX(MultiMail!G:G,MATCH(C3019,MultiMail!A:A,0)),"")</f>
        <v>13019|93272066|John Low Zhi Hao|jzhlow001@mymail.sim.edu.sg
13019|93272066|John Low Zhi Hao|JOHNLZH95@GMAIL.COM
</v>
      </c>
      <c r="P3019" s="17">
        <f t="array" ref="P3019">IFERROR(INDEX(EDMsort!A:A,MATCH(C3019,EDMsort!B:B,0)),"")</f>
        <v>1</v>
      </c>
      <c r="Q3019" s="18"/>
    </row>
    <row r="3020" ht="14.25" hidden="1" customHeight="1">
      <c r="A3020" s="11">
        <v>3019.0</v>
      </c>
      <c r="B3020" s="12" t="s">
        <v>3160</v>
      </c>
      <c r="C3020" s="13">
        <v>13020.0</v>
      </c>
      <c r="D3020" s="14" t="s">
        <v>18</v>
      </c>
      <c r="E3020" s="14">
        <v>9.7512229E7</v>
      </c>
      <c r="F3020" s="14" t="str">
        <f>IF(ISERROR(MATCH(C3020,Completed!A:A,0)),IF(ISERROR(MATCH(C3020,Unsub!B:B,0)),IF(LEN(E3020)=8,E3020&amp;",","#"),""),"")</f>
        <v>97512229,</v>
      </c>
      <c r="G3020" s="14" t="str">
        <f>if(isna(match(C3020,KlikEDM!B:B,0)),"","ClickEDM")</f>
        <v/>
      </c>
      <c r="H3020" s="15" t="str">
        <f t="array" ref="H3020">iferror(lower(index(MultiMail!C:C,match(C3020,MultiMail!A:A,0))),"")</f>
        <v>myrlee001@mymail.sim.edu.sg</v>
      </c>
      <c r="I3020" s="14" t="str">
        <f t="array" ref="I3020">iferror(index(KlikEDM!C:C,match(H3020,KlikEDM!A:A,0)),"")</f>
        <v/>
      </c>
      <c r="J3020" s="15" t="str">
        <f t="array" ref="J3020">iferror(lower(index(MultiMail!D:D,match(C3020,MultiMail!A:A,0))),"")</f>
        <v>roxannelee98@gmail.com</v>
      </c>
      <c r="K3020" s="14" t="str">
        <f t="array" ref="K3020">iferror(index(KlikEDM!C:C,match(J3020,KlikEDM!A:A,0)),"")</f>
        <v/>
      </c>
      <c r="L3020" s="14"/>
      <c r="M3020" s="14">
        <v>9.7512229E7</v>
      </c>
      <c r="N3020" s="14" t="str">
        <f>IF(ISERROR(MATCH(C3020,Completed!A:A,0)),IF(ISERROR(MATCH(C3020,Unsub!B:B,0)),IF(H3020&lt;&gt;"",IF(O3020&lt;&gt;"",O3020,C3020&amp;"|"&amp;M3020&amp;"|"&amp;PROPER(B3020)&amp;"|"&amp;LOWER(H3020)),"#"),""),"")</f>
        <v>13020|97512229|Lee Mei Ying Roxanne|myrlee001@mymail.sim.edu.sg
13020|97512229|Lee Mei Ying Roxanne|ROXANNELEE98@GMAIL.COM
</v>
      </c>
      <c r="O3020" s="16" t="str">
        <f t="array" ref="O3020">IFERROR(INDEX(MultiMail!G:G,MATCH(C3020,MultiMail!A:A,0)),"")</f>
        <v>13020|97512229|Lee Mei Ying Roxanne|myrlee001@mymail.sim.edu.sg
13020|97512229|Lee Mei Ying Roxanne|ROXANNELEE98@GMAIL.COM
</v>
      </c>
      <c r="P3020" s="17">
        <f t="array" ref="P3020">IFERROR(INDEX(EDMsort!A:A,MATCH(C3020,EDMsort!B:B,0)),"")</f>
        <v>4</v>
      </c>
      <c r="Q3020" s="18"/>
    </row>
    <row r="3021" ht="14.25" hidden="1" customHeight="1">
      <c r="A3021" s="19">
        <v>3020.0</v>
      </c>
      <c r="B3021" s="20" t="s">
        <v>3161</v>
      </c>
      <c r="C3021" s="21">
        <v>13021.0</v>
      </c>
      <c r="D3021" s="22" t="s">
        <v>18</v>
      </c>
      <c r="E3021" s="22">
        <v>8.39961E7</v>
      </c>
      <c r="F3021" s="14" t="str">
        <f>IF(ISERROR(MATCH(C3021,Completed!A:A,0)),IF(ISERROR(MATCH(C3021,Unsub!B:B,0)),IF(LEN(E3021)=8,E3021&amp;",","#"),""),"")</f>
        <v/>
      </c>
      <c r="G3021" s="14" t="str">
        <f>if(isna(match(C3021,KlikEDM!B:B,0)),"","ClickEDM")</f>
        <v/>
      </c>
      <c r="H3021" s="15" t="str">
        <f t="array" ref="H3021">iferror(lower(index(MultiMail!C:C,match(C3021,MultiMail!A:A,0))),"")</f>
        <v>ynie002@mymail.sim.edu.sg</v>
      </c>
      <c r="I3021" s="14" t="str">
        <f t="array" ref="I3021">iferror(index(KlikEDM!C:C,match(H3021,KlikEDM!A:A,0)),"")</f>
        <v/>
      </c>
      <c r="J3021" s="15" t="str">
        <f t="array" ref="J3021">iferror(lower(index(MultiMail!D:D,match(C3021,MultiMail!A:A,0))),"")</f>
        <v>nieyicong860471@gmail.com</v>
      </c>
      <c r="K3021" s="14" t="str">
        <f t="array" ref="K3021">iferror(index(KlikEDM!C:C,match(J3021,KlikEDM!A:A,0)),"")</f>
        <v/>
      </c>
      <c r="L3021" s="22"/>
      <c r="M3021" s="22">
        <v>8.39961E7</v>
      </c>
      <c r="N3021" s="14" t="str">
        <f>IF(ISERROR(MATCH(C3021,Completed!A:A,0)),IF(ISERROR(MATCH(C3021,Unsub!B:B,0)),IF(H3021&lt;&gt;"",IF(O3021&lt;&gt;"",O3021,C3021&amp;"|"&amp;M3021&amp;"|"&amp;PROPER(B3021)&amp;"|"&amp;LOWER(H3021)),"#"),""),"")</f>
        <v/>
      </c>
      <c r="O3021" s="16" t="str">
        <f t="array" ref="O3021">IFERROR(INDEX(MultiMail!G:G,MATCH(C3021,MultiMail!A:A,0)),"")</f>
        <v>13021|83996100|Nie Yicong|ynie002@mymail.sim.edu.sg
13021|83996100|Nie Yicong|NIEYICONG860471@GMAIL.COM
</v>
      </c>
      <c r="P3021" s="17" t="str">
        <f t="array" ref="P3021">IFERROR(INDEX(EDMsort!A:A,MATCH(C3021,EDMsort!B:B,0)),"")</f>
        <v/>
      </c>
      <c r="Q3021" s="18"/>
    </row>
    <row r="3022" ht="14.25" hidden="1" customHeight="1">
      <c r="A3022" s="11">
        <v>3021.0</v>
      </c>
      <c r="B3022" s="12" t="s">
        <v>3162</v>
      </c>
      <c r="C3022" s="13">
        <v>13022.0</v>
      </c>
      <c r="D3022" s="14" t="s">
        <v>18</v>
      </c>
      <c r="E3022" s="14">
        <v>9.6489865E7</v>
      </c>
      <c r="F3022" s="14" t="str">
        <f>IF(ISERROR(MATCH(C3022,Completed!A:A,0)),IF(ISERROR(MATCH(C3022,Unsub!B:B,0)),IF(LEN(E3022)=8,E3022&amp;",","#"),""),"")</f>
        <v/>
      </c>
      <c r="G3022" s="14" t="str">
        <f>if(isna(match(C3022,KlikEDM!B:B,0)),"","ClickEDM")</f>
        <v/>
      </c>
      <c r="H3022" s="15" t="str">
        <f t="array" ref="H3022">iferror(lower(index(MultiMail!C:C,match(C3022,MultiMail!A:A,0))),"")</f>
        <v>mllim018@mymail.sim.edu.sg</v>
      </c>
      <c r="I3022" s="14" t="str">
        <f t="array" ref="I3022">iferror(index(KlikEDM!C:C,match(H3022,KlikEDM!A:A,0)),"")</f>
        <v/>
      </c>
      <c r="J3022" s="15" t="str">
        <f t="array" ref="J3022">iferror(lower(index(MultiMail!D:D,match(C3022,MultiMail!A:A,0))),"")</f>
        <v>muilenggg@gmail.com</v>
      </c>
      <c r="K3022" s="14" t="str">
        <f t="array" ref="K3022">iferror(index(KlikEDM!C:C,match(J3022,KlikEDM!A:A,0)),"")</f>
        <v/>
      </c>
      <c r="L3022" s="14"/>
      <c r="M3022" s="14">
        <v>9.6489865E7</v>
      </c>
      <c r="N3022" s="14" t="str">
        <f>IF(ISERROR(MATCH(C3022,Completed!A:A,0)),IF(ISERROR(MATCH(C3022,Unsub!B:B,0)),IF(H3022&lt;&gt;"",IF(O3022&lt;&gt;"",O3022,C3022&amp;"|"&amp;M3022&amp;"|"&amp;PROPER(B3022)&amp;"|"&amp;LOWER(H3022)),"#"),""),"")</f>
        <v/>
      </c>
      <c r="O3022" s="16" t="str">
        <f t="array" ref="O3022">IFERROR(INDEX(MultiMail!G:G,MATCH(C3022,MultiMail!A:A,0)),"")</f>
        <v>13022|96489865|Lim Mui Leng|mllim018@mymail.sim.edu.sg
13022|96489865|Lim Mui Leng|MUILENGGG@GMAIL.COM
</v>
      </c>
      <c r="P3022" s="17" t="str">
        <f t="array" ref="P3022">IFERROR(INDEX(EDMsort!A:A,MATCH(C3022,EDMsort!B:B,0)),"")</f>
        <v/>
      </c>
      <c r="Q3022" s="18"/>
    </row>
    <row r="3023" ht="14.25" hidden="1" customHeight="1">
      <c r="A3023" s="19">
        <v>3022.0</v>
      </c>
      <c r="B3023" s="20" t="s">
        <v>3163</v>
      </c>
      <c r="C3023" s="21">
        <v>13023.0</v>
      </c>
      <c r="D3023" s="22" t="s">
        <v>18</v>
      </c>
      <c r="E3023" s="22">
        <v>9.0237503E7</v>
      </c>
      <c r="F3023" s="14" t="str">
        <f>IF(ISERROR(MATCH(C3023,Completed!A:A,0)),IF(ISERROR(MATCH(C3023,Unsub!B:B,0)),IF(LEN(E3023)=8,E3023&amp;",","#"),""),"")</f>
        <v/>
      </c>
      <c r="G3023" s="14" t="str">
        <f>if(isna(match(C3023,KlikEDM!B:B,0)),"","ClickEDM")</f>
        <v/>
      </c>
      <c r="H3023" s="15" t="str">
        <f t="array" ref="H3023">iferror(lower(index(MultiMail!C:C,match(C3023,MultiMail!A:A,0))),"")</f>
        <v>dimasapb001@mymail.sim.edu.sg</v>
      </c>
      <c r="I3023" s="14" t="str">
        <f t="array" ref="I3023">iferror(index(KlikEDM!C:C,match(H3023,KlikEDM!A:A,0)),"")</f>
        <v/>
      </c>
      <c r="J3023" s="15" t="str">
        <f t="array" ref="J3023">iferror(lower(index(MultiMail!D:D,match(C3023,MultiMail!A:A,0))),"")</f>
        <v>dimaspips@gmail.com</v>
      </c>
      <c r="K3023" s="14" t="str">
        <f t="array" ref="K3023">iferror(index(KlikEDM!C:C,match(J3023,KlikEDM!A:A,0)),"")</f>
        <v/>
      </c>
      <c r="L3023" s="22"/>
      <c r="M3023" s="22">
        <v>9.0237503E7</v>
      </c>
      <c r="N3023" s="14" t="str">
        <f>IF(ISERROR(MATCH(C3023,Completed!A:A,0)),IF(ISERROR(MATCH(C3023,Unsub!B:B,0)),IF(H3023&lt;&gt;"",IF(O3023&lt;&gt;"",O3023,C3023&amp;"|"&amp;M3023&amp;"|"&amp;PROPER(B3023)&amp;"|"&amp;LOWER(H3023)),"#"),""),"")</f>
        <v/>
      </c>
      <c r="O3023" s="16" t="str">
        <f t="array" ref="O3023">IFERROR(INDEX(MultiMail!G:G,MATCH(C3023,MultiMail!A:A,0)),"")</f>
        <v>13023|90237503|Dimas Adi Putra Bin Muhtadi|dimasapb001@mymail.sim.edu.sg
13023|90237503|Dimas Adi Putra Bin Muhtadi|DIMASPIPS@GMAIL.COM
</v>
      </c>
      <c r="P3023" s="17" t="str">
        <f t="array" ref="P3023">IFERROR(INDEX(EDMsort!A:A,MATCH(C3023,EDMsort!B:B,0)),"")</f>
        <v/>
      </c>
      <c r="Q3023" s="18"/>
    </row>
    <row r="3024" ht="14.25" hidden="1" customHeight="1">
      <c r="A3024" s="11">
        <v>3023.0</v>
      </c>
      <c r="B3024" s="12" t="s">
        <v>3164</v>
      </c>
      <c r="C3024" s="13">
        <v>13024.0</v>
      </c>
      <c r="D3024" s="14" t="s">
        <v>18</v>
      </c>
      <c r="E3024" s="14">
        <v>8.1273677E7</v>
      </c>
      <c r="F3024" s="14" t="str">
        <f>IF(ISERROR(MATCH(C3024,Completed!A:A,0)),IF(ISERROR(MATCH(C3024,Unsub!B:B,0)),IF(LEN(E3024)=8,E3024&amp;",","#"),""),"")</f>
        <v/>
      </c>
      <c r="G3024" s="14" t="str">
        <f>if(isna(match(C3024,KlikEDM!B:B,0)),"","ClickEDM")</f>
        <v/>
      </c>
      <c r="H3024" s="15" t="str">
        <f t="array" ref="H3024">iferror(lower(index(MultiMail!C:C,match(C3024,MultiMail!A:A,0))),"")</f>
        <v>jylim061@mymail.sim.edu.sg</v>
      </c>
      <c r="I3024" s="14" t="str">
        <f t="array" ref="I3024">iferror(index(KlikEDM!C:C,match(H3024,KlikEDM!A:A,0)),"")</f>
        <v/>
      </c>
      <c r="J3024" s="15" t="str">
        <f t="array" ref="J3024">iferror(lower(index(MultiMail!D:D,match(C3024,MultiMail!A:A,0))),"")</f>
        <v>limjy_mw@hotmail.com</v>
      </c>
      <c r="K3024" s="14" t="str">
        <f t="array" ref="K3024">iferror(index(KlikEDM!C:C,match(J3024,KlikEDM!A:A,0)),"")</f>
        <v/>
      </c>
      <c r="L3024" s="14"/>
      <c r="M3024" s="14">
        <v>8.1273677E7</v>
      </c>
      <c r="N3024" s="14" t="str">
        <f>IF(ISERROR(MATCH(C3024,Completed!A:A,0)),IF(ISERROR(MATCH(C3024,Unsub!B:B,0)),IF(H3024&lt;&gt;"",IF(O3024&lt;&gt;"",O3024,C3024&amp;"|"&amp;M3024&amp;"|"&amp;PROPER(B3024)&amp;"|"&amp;LOWER(H3024)),"#"),""),"")</f>
        <v/>
      </c>
      <c r="O3024" s="16" t="str">
        <f t="array" ref="O3024">IFERROR(INDEX(MultiMail!G:G,MATCH(C3024,MultiMail!A:A,0)),"")</f>
        <v>13024|81273677|Lim Jun Yuan|jylim061@mymail.sim.edu.sg
13024|81273677|Lim Jun Yuan|LIMJY_MW@HOTMAIL.COM
</v>
      </c>
      <c r="P3024" s="17" t="str">
        <f t="array" ref="P3024">IFERROR(INDEX(EDMsort!A:A,MATCH(C3024,EDMsort!B:B,0)),"")</f>
        <v/>
      </c>
      <c r="Q3024" s="18"/>
    </row>
    <row r="3025" ht="14.25" hidden="1" customHeight="1">
      <c r="A3025" s="19">
        <v>3024.0</v>
      </c>
      <c r="B3025" s="20" t="s">
        <v>3165</v>
      </c>
      <c r="C3025" s="21">
        <v>13025.0</v>
      </c>
      <c r="D3025" s="22" t="s">
        <v>18</v>
      </c>
      <c r="E3025" s="22">
        <v>9.6661053E7</v>
      </c>
      <c r="F3025" s="14" t="str">
        <f>IF(ISERROR(MATCH(C3025,Completed!A:A,0)),IF(ISERROR(MATCH(C3025,Unsub!B:B,0)),IF(LEN(E3025)=8,E3025&amp;",","#"),""),"")</f>
        <v>96661053,</v>
      </c>
      <c r="G3025" s="14" t="str">
        <f>if(isna(match(C3025,KlikEDM!B:B,0)),"","ClickEDM")</f>
        <v/>
      </c>
      <c r="H3025" s="15" t="str">
        <f t="array" ref="H3025">iferror(lower(index(MultiMail!C:C,match(C3025,MultiMail!A:A,0))),"")</f>
        <v>gsun003@mymail.sim.edu.sg</v>
      </c>
      <c r="I3025" s="14" t="str">
        <f t="array" ref="I3025">iferror(index(KlikEDM!C:C,match(H3025,KlikEDM!A:A,0)),"")</f>
        <v/>
      </c>
      <c r="J3025" s="15" t="str">
        <f t="array" ref="J3025">iferror(lower(index(MultiMail!D:D,match(C3025,MultiMail!A:A,0))),"")</f>
        <v>sungh94@hotmail.com</v>
      </c>
      <c r="K3025" s="14" t="str">
        <f t="array" ref="K3025">iferror(index(KlikEDM!C:C,match(J3025,KlikEDM!A:A,0)),"")</f>
        <v/>
      </c>
      <c r="L3025" s="22"/>
      <c r="M3025" s="22">
        <v>9.6661053E7</v>
      </c>
      <c r="N3025" s="14" t="str">
        <f>IF(ISERROR(MATCH(C3025,Completed!A:A,0)),IF(ISERROR(MATCH(C3025,Unsub!B:B,0)),IF(H3025&lt;&gt;"",IF(O3025&lt;&gt;"",O3025,C3025&amp;"|"&amp;M3025&amp;"|"&amp;PROPER(B3025)&amp;"|"&amp;LOWER(H3025)),"#"),""),"")</f>
        <v>13025|96661053|Sun Guohao|gsun003@mymail.sim.edu.sg
13025|96661053|Sun Guohao|SUNGH94@HOTMAIL.COM
</v>
      </c>
      <c r="O3025" s="16" t="str">
        <f t="array" ref="O3025">IFERROR(INDEX(MultiMail!G:G,MATCH(C3025,MultiMail!A:A,0)),"")</f>
        <v>13025|96661053|Sun Guohao|gsun003@mymail.sim.edu.sg
13025|96661053|Sun Guohao|SUNGH94@HOTMAIL.COM
</v>
      </c>
      <c r="P3025" s="17">
        <f t="array" ref="P3025">IFERROR(INDEX(EDMsort!A:A,MATCH(C3025,EDMsort!B:B,0)),"")</f>
        <v>3</v>
      </c>
      <c r="Q3025" s="18"/>
    </row>
    <row r="3026" ht="14.25" hidden="1" customHeight="1">
      <c r="A3026" s="11">
        <v>3025.0</v>
      </c>
      <c r="B3026" s="12" t="s">
        <v>3166</v>
      </c>
      <c r="C3026" s="13">
        <v>13026.0</v>
      </c>
      <c r="D3026" s="14" t="s">
        <v>18</v>
      </c>
      <c r="E3026" s="14">
        <v>9.0121393E7</v>
      </c>
      <c r="F3026" s="14" t="str">
        <f>IF(ISERROR(MATCH(C3026,Completed!A:A,0)),IF(ISERROR(MATCH(C3026,Unsub!B:B,0)),IF(LEN(E3026)=8,E3026&amp;",","#"),""),"")</f>
        <v>90121393,</v>
      </c>
      <c r="G3026" s="14" t="str">
        <f>if(isna(match(C3026,KlikEDM!B:B,0)),"","ClickEDM")</f>
        <v/>
      </c>
      <c r="H3026" s="15" t="str">
        <f t="array" ref="H3026">iferror(lower(index(MultiMail!C:C,match(C3026,MultiMail!A:A,0))),"")</f>
        <v>snstan001@mymail.sim.edu.sg</v>
      </c>
      <c r="I3026" s="14" t="str">
        <f t="array" ref="I3026">iferror(index(KlikEDM!C:C,match(H3026,KlikEDM!A:A,0)),"")</f>
        <v/>
      </c>
      <c r="J3026" s="15" t="str">
        <f t="array" ref="J3026">iferror(lower(index(MultiMail!D:D,match(C3026,MultiMail!A:A,0))),"")</f>
        <v>sandratanshuning@gmail.com</v>
      </c>
      <c r="K3026" s="14" t="str">
        <f t="array" ref="K3026">iferror(index(KlikEDM!C:C,match(J3026,KlikEDM!A:A,0)),"")</f>
        <v/>
      </c>
      <c r="L3026" s="14"/>
      <c r="M3026" s="14">
        <v>9.0121393E7</v>
      </c>
      <c r="N3026" s="14" t="str">
        <f>IF(ISERROR(MATCH(C3026,Completed!A:A,0)),IF(ISERROR(MATCH(C3026,Unsub!B:B,0)),IF(H3026&lt;&gt;"",IF(O3026&lt;&gt;"",O3026,C3026&amp;"|"&amp;M3026&amp;"|"&amp;PROPER(B3026)&amp;"|"&amp;LOWER(H3026)),"#"),""),"")</f>
        <v>13026|90121393|Tan Shu Ning, Sandra|snstan001@mymail.sim.edu.sg
13026|90121393|Tan Shu Ning, Sandra|SANDRATANSHUNING@GMAIL.COM
</v>
      </c>
      <c r="O3026" s="16" t="str">
        <f t="array" ref="O3026">IFERROR(INDEX(MultiMail!G:G,MATCH(C3026,MultiMail!A:A,0)),"")</f>
        <v>13026|90121393|Tan Shu Ning, Sandra|snstan001@mymail.sim.edu.sg
13026|90121393|Tan Shu Ning, Sandra|SANDRATANSHUNING@GMAIL.COM
</v>
      </c>
      <c r="P3026" s="17">
        <f t="array" ref="P3026">IFERROR(INDEX(EDMsort!A:A,MATCH(C3026,EDMsort!B:B,0)),"")</f>
        <v>2</v>
      </c>
      <c r="Q3026" s="18"/>
    </row>
    <row r="3027" ht="14.25" customHeight="1">
      <c r="A3027" s="19">
        <v>3026.0</v>
      </c>
      <c r="B3027" s="20" t="s">
        <v>3167</v>
      </c>
      <c r="C3027" s="21">
        <v>13027.0</v>
      </c>
      <c r="D3027" s="22" t="s">
        <v>18</v>
      </c>
      <c r="E3027" s="22">
        <v>8.4389135E7</v>
      </c>
      <c r="F3027" s="14" t="str">
        <f>IF(ISERROR(MATCH(C3027,Completed!A:A,0)),IF(ISERROR(MATCH(C3027,Unsub!B:B,0)),IF(LEN(E3027)=8,E3027&amp;",","#"),""),"")</f>
        <v>84389135,</v>
      </c>
      <c r="G3027" s="14" t="str">
        <f>if(isna(match(C3027,KlikEDM!B:B,0)),"","ClickEDM")</f>
        <v>ClickEDM</v>
      </c>
      <c r="H3027" s="15" t="str">
        <f t="array" ref="H3027">iferror(lower(index(MultiMail!C:C,match(C3027,MultiMail!A:A,0))),"")</f>
        <v>jntan004@mymail.sim.edu.sg</v>
      </c>
      <c r="I3027" s="14" t="str">
        <f t="array" ref="I3027">iferror(index(KlikEDM!C:C,match(H3027,KlikEDM!A:A,0)),"")</f>
        <v>eblast A</v>
      </c>
      <c r="J3027" s="15" t="str">
        <f t="array" ref="J3027">iferror(lower(index(MultiMail!D:D,match(C3027,MultiMail!A:A,0))),"")</f>
        <v>jennee.tan@outlook.com</v>
      </c>
      <c r="K3027" s="14" t="str">
        <f t="array" ref="K3027">iferror(index(KlikEDM!C:C,match(J3027,KlikEDM!A:A,0)),"")</f>
        <v>eblast A</v>
      </c>
      <c r="L3027" s="22"/>
      <c r="M3027" s="22">
        <v>8.4389135E7</v>
      </c>
      <c r="N3027" s="14" t="str">
        <f>IF(ISERROR(MATCH(C3027,Completed!A:A,0)),IF(ISERROR(MATCH(C3027,Unsub!B:B,0)),IF(H3027&lt;&gt;"",IF(O3027&lt;&gt;"",O3027,C3027&amp;"|"&amp;M3027&amp;"|"&amp;PROPER(B3027)&amp;"|"&amp;LOWER(H3027)),"#"),""),"")</f>
        <v>13027|84389135|Tan Jen Nee|jntan004@mymail.sim.edu.sg
13027|84389135|Tan Jen Nee|JENNEE.TAN@OUTLOOK.COM
</v>
      </c>
      <c r="O3027" s="16" t="str">
        <f t="array" ref="O3027">IFERROR(INDEX(MultiMail!G:G,MATCH(C3027,MultiMail!A:A,0)),"")</f>
        <v>13027|84389135|Tan Jen Nee|jntan004@mymail.sim.edu.sg
13027|84389135|Tan Jen Nee|JENNEE.TAN@OUTLOOK.COM
</v>
      </c>
      <c r="P3027" s="17">
        <f t="array" ref="P3027">IFERROR(INDEX(EDMsort!A:A,MATCH(C3027,EDMsort!B:B,0)),"")</f>
        <v>1</v>
      </c>
      <c r="Q3027" s="18"/>
    </row>
    <row r="3028" ht="14.25" customHeight="1">
      <c r="A3028" s="11">
        <v>3027.0</v>
      </c>
      <c r="B3028" s="12" t="s">
        <v>3168</v>
      </c>
      <c r="C3028" s="13">
        <v>13028.0</v>
      </c>
      <c r="D3028" s="14" t="s">
        <v>18</v>
      </c>
      <c r="E3028" s="14">
        <v>9.7904862E7</v>
      </c>
      <c r="F3028" s="14" t="str">
        <f>IF(ISERROR(MATCH(C3028,Completed!A:A,0)),IF(ISERROR(MATCH(C3028,Unsub!B:B,0)),IF(LEN(E3028)=8,E3028&amp;",","#"),""),"")</f>
        <v>97904862,</v>
      </c>
      <c r="G3028" s="14" t="str">
        <f>if(isna(match(C3028,KlikEDM!B:B,0)),"","ClickEDM")</f>
        <v>ClickEDM</v>
      </c>
      <c r="H3028" s="15" t="str">
        <f t="array" ref="H3028">iferror(lower(index(MultiMail!C:C,match(C3028,MultiMail!A:A,0))),"")</f>
        <v>ganesan002@mymail.sim.edu.sg</v>
      </c>
      <c r="I3028" s="14" t="str">
        <f t="array" ref="I3028">iferror(index(KlikEDM!C:C,match(H3028,KlikEDM!A:A,0)),"")</f>
        <v>eblast D</v>
      </c>
      <c r="J3028" s="15" t="str">
        <f t="array" ref="J3028">iferror(lower(index(MultiMail!D:D,match(C3028,MultiMail!A:A,0))),"")</f>
        <v>ramya1930@gmail.com</v>
      </c>
      <c r="K3028" s="14" t="str">
        <f t="array" ref="K3028">iferror(index(KlikEDM!C:C,match(J3028,KlikEDM!A:A,0)),"")</f>
        <v>eblast D</v>
      </c>
      <c r="L3028" s="14"/>
      <c r="M3028" s="14">
        <v>9.7904862E7</v>
      </c>
      <c r="N3028" s="14" t="str">
        <f>IF(ISERROR(MATCH(C3028,Completed!A:A,0)),IF(ISERROR(MATCH(C3028,Unsub!B:B,0)),IF(H3028&lt;&gt;"",IF(O3028&lt;&gt;"",O3028,C3028&amp;"|"&amp;M3028&amp;"|"&amp;PROPER(B3028)&amp;"|"&amp;LOWER(H3028)),"#"),""),"")</f>
        <v>13028|97904862|Ramya D/O Ganesan|ganesan002@mymail.sim.edu.sg
13028|97904862|Ramya D/O Ganesan|RAMYA1930@GMAIL.COM
</v>
      </c>
      <c r="O3028" s="16" t="str">
        <f t="array" ref="O3028">IFERROR(INDEX(MultiMail!G:G,MATCH(C3028,MultiMail!A:A,0)),"")</f>
        <v>13028|97904862|Ramya D/O Ganesan|ganesan002@mymail.sim.edu.sg
13028|97904862|Ramya D/O Ganesan|RAMYA1930@GMAIL.COM
</v>
      </c>
      <c r="P3028" s="17">
        <f t="array" ref="P3028">IFERROR(INDEX(EDMsort!A:A,MATCH(C3028,EDMsort!B:B,0)),"")</f>
        <v>4</v>
      </c>
      <c r="Q3028" s="18"/>
    </row>
    <row r="3029" ht="14.25" hidden="1" customHeight="1">
      <c r="A3029" s="19">
        <v>3028.0</v>
      </c>
      <c r="B3029" s="20" t="s">
        <v>3169</v>
      </c>
      <c r="C3029" s="21">
        <v>13029.0</v>
      </c>
      <c r="D3029" s="22" t="s">
        <v>18</v>
      </c>
      <c r="E3029" s="22">
        <v>9.1052171E7</v>
      </c>
      <c r="F3029" s="14" t="str">
        <f>IF(ISERROR(MATCH(C3029,Completed!A:A,0)),IF(ISERROR(MATCH(C3029,Unsub!B:B,0)),IF(LEN(E3029)=8,E3029&amp;",","#"),""),"")</f>
        <v>91052171,</v>
      </c>
      <c r="G3029" s="14" t="str">
        <f>if(isna(match(C3029,KlikEDM!B:B,0)),"","ClickEDM")</f>
        <v/>
      </c>
      <c r="H3029" s="15" t="str">
        <f t="array" ref="H3029">iferror(lower(index(MultiMail!C:C,match(C3029,MultiMail!A:A,0))),"")</f>
        <v>pant001@mymail.sim.edu.sg</v>
      </c>
      <c r="I3029" s="14" t="str">
        <f t="array" ref="I3029">iferror(index(KlikEDM!C:C,match(H3029,KlikEDM!A:A,0)),"")</f>
        <v/>
      </c>
      <c r="J3029" s="15" t="str">
        <f t="array" ref="J3029">iferror(lower(index(MultiMail!D:D,match(C3029,MultiMail!A:A,0))),"")</f>
        <v>1967deepee@gmail.com</v>
      </c>
      <c r="K3029" s="14" t="str">
        <f t="array" ref="K3029">iferror(index(KlikEDM!C:C,match(J3029,KlikEDM!A:A,0)),"")</f>
        <v/>
      </c>
      <c r="L3029" s="22"/>
      <c r="M3029" s="22">
        <v>9.1052171E7</v>
      </c>
      <c r="N3029" s="14" t="str">
        <f>IF(ISERROR(MATCH(C3029,Completed!A:A,0)),IF(ISERROR(MATCH(C3029,Unsub!B:B,0)),IF(H3029&lt;&gt;"",IF(O3029&lt;&gt;"",O3029,C3029&amp;"|"&amp;M3029&amp;"|"&amp;PROPER(B3029)&amp;"|"&amp;LOWER(H3029)),"#"),""),"")</f>
        <v>13029|91052171|Simran Pant|pant001@mymail.sim.edu.sg
13029|91052171|Simran Pant|1967DEEPEE@GMAIL.COM
</v>
      </c>
      <c r="O3029" s="16" t="str">
        <f t="array" ref="O3029">IFERROR(INDEX(MultiMail!G:G,MATCH(C3029,MultiMail!A:A,0)),"")</f>
        <v>13029|91052171|Simran Pant|pant001@mymail.sim.edu.sg
13029|91052171|Simran Pant|1967DEEPEE@GMAIL.COM
</v>
      </c>
      <c r="P3029" s="17">
        <f t="array" ref="P3029">IFERROR(INDEX(EDMsort!A:A,MATCH(C3029,EDMsort!B:B,0)),"")</f>
        <v>3</v>
      </c>
      <c r="Q3029" s="18"/>
    </row>
    <row r="3030" ht="14.25" customHeight="1">
      <c r="A3030" s="11">
        <v>3029.0</v>
      </c>
      <c r="B3030" s="12" t="s">
        <v>3170</v>
      </c>
      <c r="C3030" s="13">
        <v>13030.0</v>
      </c>
      <c r="D3030" s="14" t="s">
        <v>18</v>
      </c>
      <c r="E3030" s="14">
        <v>9.1098851E7</v>
      </c>
      <c r="F3030" s="14" t="str">
        <f>IF(ISERROR(MATCH(C3030,Completed!A:A,0)),IF(ISERROR(MATCH(C3030,Unsub!B:B,0)),IF(LEN(E3030)=8,E3030&amp;",","#"),""),"")</f>
        <v>91098851,</v>
      </c>
      <c r="G3030" s="14" t="str">
        <f>if(isna(match(C3030,KlikEDM!B:B,0)),"","ClickEDM")</f>
        <v>ClickEDM</v>
      </c>
      <c r="H3030" s="15" t="str">
        <f t="array" ref="H3030">iferror(lower(index(MultiMail!C:C,match(C3030,MultiMail!A:A,0))),"")</f>
        <v>wjgoh015@mymail.sim.edu.sg</v>
      </c>
      <c r="I3030" s="14" t="str">
        <f t="array" ref="I3030">iferror(index(KlikEDM!C:C,match(H3030,KlikEDM!A:A,0)),"")</f>
        <v>eblast B</v>
      </c>
      <c r="J3030" s="15" t="str">
        <f t="array" ref="J3030">iferror(lower(index(MultiMail!D:D,match(C3030,MultiMail!A:A,0))),"")</f>
        <v>gohwenjian@gmail.com</v>
      </c>
      <c r="K3030" s="14" t="str">
        <f t="array" ref="K3030">iferror(index(KlikEDM!C:C,match(J3030,KlikEDM!A:A,0)),"")</f>
        <v/>
      </c>
      <c r="L3030" s="14"/>
      <c r="M3030" s="14">
        <v>9.1098851E7</v>
      </c>
      <c r="N3030" s="14" t="str">
        <f>IF(ISERROR(MATCH(C3030,Completed!A:A,0)),IF(ISERROR(MATCH(C3030,Unsub!B:B,0)),IF(H3030&lt;&gt;"",IF(O3030&lt;&gt;"",O3030,C3030&amp;"|"&amp;M3030&amp;"|"&amp;PROPER(B3030)&amp;"|"&amp;LOWER(H3030)),"#"),""),"")</f>
        <v>13030|91098851|Goh Wen Jian|wjgoh015@mymail.sim.edu.sg
13030|91098851|Goh Wen Jian|GOHWENJIAN@GMAIL.COM
</v>
      </c>
      <c r="O3030" s="16" t="str">
        <f t="array" ref="O3030">IFERROR(INDEX(MultiMail!G:G,MATCH(C3030,MultiMail!A:A,0)),"")</f>
        <v>13030|91098851|Goh Wen Jian|wjgoh015@mymail.sim.edu.sg
13030|91098851|Goh Wen Jian|GOHWENJIAN@GMAIL.COM
</v>
      </c>
      <c r="P3030" s="17">
        <f t="array" ref="P3030">IFERROR(INDEX(EDMsort!A:A,MATCH(C3030,EDMsort!B:B,0)),"")</f>
        <v>2</v>
      </c>
      <c r="Q3030" s="18"/>
    </row>
    <row r="3031" ht="14.25" hidden="1" customHeight="1">
      <c r="A3031" s="19">
        <v>3030.0</v>
      </c>
      <c r="B3031" s="20" t="s">
        <v>3171</v>
      </c>
      <c r="C3031" s="21">
        <v>13031.0</v>
      </c>
      <c r="D3031" s="22" t="s">
        <v>18</v>
      </c>
      <c r="E3031" s="22">
        <v>9.6554011E7</v>
      </c>
      <c r="F3031" s="14" t="str">
        <f>IF(ISERROR(MATCH(C3031,Completed!A:A,0)),IF(ISERROR(MATCH(C3031,Unsub!B:B,0)),IF(LEN(E3031)=8,E3031&amp;",","#"),""),"")</f>
        <v>96554011,</v>
      </c>
      <c r="G3031" s="14" t="str">
        <f>if(isna(match(C3031,KlikEDM!B:B,0)),"","ClickEDM")</f>
        <v/>
      </c>
      <c r="H3031" s="15" t="str">
        <f t="array" ref="H3031">iferror(lower(index(MultiMail!C:C,match(C3031,MultiMail!A:A,0))),"")</f>
        <v>aqqfoo001@mymail.sim.edu.sg</v>
      </c>
      <c r="I3031" s="14" t="str">
        <f t="array" ref="I3031">iferror(index(KlikEDM!C:C,match(H3031,KlikEDM!A:A,0)),"")</f>
        <v/>
      </c>
      <c r="J3031" s="15" t="str">
        <f t="array" ref="J3031">iferror(lower(index(MultiMail!D:D,match(C3031,MultiMail!A:A,0))),"")</f>
        <v>alexisfoo.qq@gmail.com</v>
      </c>
      <c r="K3031" s="14" t="str">
        <f t="array" ref="K3031">iferror(index(KlikEDM!C:C,match(J3031,KlikEDM!A:A,0)),"")</f>
        <v/>
      </c>
      <c r="L3031" s="22"/>
      <c r="M3031" s="22">
        <v>9.6554011E7</v>
      </c>
      <c r="N3031" s="14" t="str">
        <f>IF(ISERROR(MATCH(C3031,Completed!A:A,0)),IF(ISERROR(MATCH(C3031,Unsub!B:B,0)),IF(H3031&lt;&gt;"",IF(O3031&lt;&gt;"",O3031,C3031&amp;"|"&amp;M3031&amp;"|"&amp;PROPER(B3031)&amp;"|"&amp;LOWER(H3031)),"#"),""),"")</f>
        <v>13031|96554011|Alexis Foo Qian Qi|aqqfoo001@mymail.sim.edu.sg
13031|96554011|Alexis Foo Qian Qi|ALEXISFOO.QQ@GMAIL.COM
</v>
      </c>
      <c r="O3031" s="16" t="str">
        <f t="array" ref="O3031">IFERROR(INDEX(MultiMail!G:G,MATCH(C3031,MultiMail!A:A,0)),"")</f>
        <v>13031|96554011|Alexis Foo Qian Qi|aqqfoo001@mymail.sim.edu.sg
13031|96554011|Alexis Foo Qian Qi|ALEXISFOO.QQ@GMAIL.COM
</v>
      </c>
      <c r="P3031" s="17">
        <f t="array" ref="P3031">IFERROR(INDEX(EDMsort!A:A,MATCH(C3031,EDMsort!B:B,0)),"")</f>
        <v>1</v>
      </c>
      <c r="Q3031" s="18"/>
    </row>
    <row r="3032" ht="14.25" hidden="1" customHeight="1">
      <c r="A3032" s="11">
        <v>3031.0</v>
      </c>
      <c r="B3032" s="12" t="s">
        <v>3172</v>
      </c>
      <c r="C3032" s="13">
        <v>13032.0</v>
      </c>
      <c r="D3032" s="14" t="s">
        <v>18</v>
      </c>
      <c r="E3032" s="14">
        <v>9.6568478E7</v>
      </c>
      <c r="F3032" s="14" t="str">
        <f>IF(ISERROR(MATCH(C3032,Completed!A:A,0)),IF(ISERROR(MATCH(C3032,Unsub!B:B,0)),IF(LEN(E3032)=8,E3032&amp;",","#"),""),"")</f>
        <v>96568478,</v>
      </c>
      <c r="G3032" s="14" t="str">
        <f>if(isna(match(C3032,KlikEDM!B:B,0)),"","ClickEDM")</f>
        <v/>
      </c>
      <c r="H3032" s="15" t="str">
        <f t="array" ref="H3032">iferror(lower(index(MultiMail!C:C,match(C3032,MultiMail!A:A,0))),"")</f>
        <v>jwbchen001@mymail.sim.edu.sg</v>
      </c>
      <c r="I3032" s="14" t="str">
        <f t="array" ref="I3032">iferror(index(KlikEDM!C:C,match(H3032,KlikEDM!A:A,0)),"")</f>
        <v/>
      </c>
      <c r="J3032" s="15" t="str">
        <f t="array" ref="J3032">iferror(lower(index(MultiMail!D:D,match(C3032,MultiMail!A:A,0))),"")</f>
        <v>cjwbryan@gmail.com</v>
      </c>
      <c r="K3032" s="14" t="str">
        <f t="array" ref="K3032">iferror(index(KlikEDM!C:C,match(J3032,KlikEDM!A:A,0)),"")</f>
        <v/>
      </c>
      <c r="L3032" s="14"/>
      <c r="M3032" s="14">
        <v>9.6568478E7</v>
      </c>
      <c r="N3032" s="14" t="str">
        <f>IF(ISERROR(MATCH(C3032,Completed!A:A,0)),IF(ISERROR(MATCH(C3032,Unsub!B:B,0)),IF(H3032&lt;&gt;"",IF(O3032&lt;&gt;"",O3032,C3032&amp;"|"&amp;M3032&amp;"|"&amp;PROPER(B3032)&amp;"|"&amp;LOWER(H3032)),"#"),""),"")</f>
        <v>13032|96568478|Chen Jia Wei, Bryan|jwbchen001@mymail.sim.edu.sg
13032|96568478|Chen Jia Wei, Bryan|CJWBRYAN@GMAIL.COM
</v>
      </c>
      <c r="O3032" s="16" t="str">
        <f t="array" ref="O3032">IFERROR(INDEX(MultiMail!G:G,MATCH(C3032,MultiMail!A:A,0)),"")</f>
        <v>13032|96568478|Chen Jia Wei, Bryan|jwbchen001@mymail.sim.edu.sg
13032|96568478|Chen Jia Wei, Bryan|CJWBRYAN@GMAIL.COM
</v>
      </c>
      <c r="P3032" s="17">
        <f t="array" ref="P3032">IFERROR(INDEX(EDMsort!A:A,MATCH(C3032,EDMsort!B:B,0)),"")</f>
        <v>4</v>
      </c>
      <c r="Q3032" s="18"/>
    </row>
    <row r="3033" ht="14.25" hidden="1" customHeight="1">
      <c r="A3033" s="19">
        <v>3032.0</v>
      </c>
      <c r="B3033" s="20" t="s">
        <v>3173</v>
      </c>
      <c r="C3033" s="21">
        <v>13033.0</v>
      </c>
      <c r="D3033" s="22" t="s">
        <v>18</v>
      </c>
      <c r="E3033" s="22">
        <v>9.1545589E7</v>
      </c>
      <c r="F3033" s="14" t="str">
        <f>IF(ISERROR(MATCH(C3033,Completed!A:A,0)),IF(ISERROR(MATCH(C3033,Unsub!B:B,0)),IF(LEN(E3033)=8,E3033&amp;",","#"),""),"")</f>
        <v>91545589,</v>
      </c>
      <c r="G3033" s="14" t="str">
        <f>if(isna(match(C3033,KlikEDM!B:B,0)),"","ClickEDM")</f>
        <v/>
      </c>
      <c r="H3033" s="15" t="str">
        <f t="array" ref="H3033">iferror(lower(index(MultiMail!C:C,match(C3033,MultiMail!A:A,0))),"")</f>
        <v>whtan025@mymail.sim.edu.sg</v>
      </c>
      <c r="I3033" s="14" t="str">
        <f t="array" ref="I3033">iferror(index(KlikEDM!C:C,match(H3033,KlikEDM!A:A,0)),"")</f>
        <v/>
      </c>
      <c r="J3033" s="15" t="str">
        <f t="array" ref="J3033">iferror(lower(index(MultiMail!D:D,match(C3033,MultiMail!A:A,0))),"")</f>
        <v>weihang7296@gmail.com</v>
      </c>
      <c r="K3033" s="14" t="str">
        <f t="array" ref="K3033">iferror(index(KlikEDM!C:C,match(J3033,KlikEDM!A:A,0)),"")</f>
        <v/>
      </c>
      <c r="L3033" s="22"/>
      <c r="M3033" s="22">
        <v>9.1545589E7</v>
      </c>
      <c r="N3033" s="14" t="str">
        <f>IF(ISERROR(MATCH(C3033,Completed!A:A,0)),IF(ISERROR(MATCH(C3033,Unsub!B:B,0)),IF(H3033&lt;&gt;"",IF(O3033&lt;&gt;"",O3033,C3033&amp;"|"&amp;M3033&amp;"|"&amp;PROPER(B3033)&amp;"|"&amp;LOWER(H3033)),"#"),""),"")</f>
        <v>13033|91545589|Tan Wei Hang|whtan025@mymail.sim.edu.sg
13033|91545589|Tan Wei Hang|WEIHANG7296@GMAIL.COM
</v>
      </c>
      <c r="O3033" s="16" t="str">
        <f t="array" ref="O3033">IFERROR(INDEX(MultiMail!G:G,MATCH(C3033,MultiMail!A:A,0)),"")</f>
        <v>13033|91545589|Tan Wei Hang|whtan025@mymail.sim.edu.sg
13033|91545589|Tan Wei Hang|WEIHANG7296@GMAIL.COM
</v>
      </c>
      <c r="P3033" s="17">
        <f t="array" ref="P3033">IFERROR(INDEX(EDMsort!A:A,MATCH(C3033,EDMsort!B:B,0)),"")</f>
        <v>3</v>
      </c>
      <c r="Q3033" s="18"/>
    </row>
    <row r="3034" ht="14.25" hidden="1" customHeight="1">
      <c r="A3034" s="11">
        <v>3033.0</v>
      </c>
      <c r="B3034" s="12" t="s">
        <v>3174</v>
      </c>
      <c r="C3034" s="13">
        <v>13034.0</v>
      </c>
      <c r="D3034" s="14" t="s">
        <v>18</v>
      </c>
      <c r="E3034" s="14">
        <v>8.1572778E7</v>
      </c>
      <c r="F3034" s="14" t="str">
        <f>IF(ISERROR(MATCH(C3034,Completed!A:A,0)),IF(ISERROR(MATCH(C3034,Unsub!B:B,0)),IF(LEN(E3034)=8,E3034&amp;",","#"),""),"")</f>
        <v/>
      </c>
      <c r="G3034" s="14" t="str">
        <f>if(isna(match(C3034,KlikEDM!B:B,0)),"","ClickEDM")</f>
        <v/>
      </c>
      <c r="H3034" s="15" t="str">
        <f t="array" ref="H3034">iferror(lower(index(MultiMail!C:C,match(C3034,MultiMail!A:A,0))),"")</f>
        <v>shivkuma002@mymail.sim.edu.sg</v>
      </c>
      <c r="I3034" s="14" t="str">
        <f t="array" ref="I3034">iferror(index(KlikEDM!C:C,match(H3034,KlikEDM!A:A,0)),"")</f>
        <v/>
      </c>
      <c r="J3034" s="15" t="str">
        <f t="array" ref="J3034">iferror(lower(index(MultiMail!D:D,match(C3034,MultiMail!A:A,0))),"")</f>
        <v>arpithashiv4@gmail.com</v>
      </c>
      <c r="K3034" s="14" t="str">
        <f t="array" ref="K3034">iferror(index(KlikEDM!C:C,match(J3034,KlikEDM!A:A,0)),"")</f>
        <v/>
      </c>
      <c r="L3034" s="14"/>
      <c r="M3034" s="14">
        <v>8.1572778E7</v>
      </c>
      <c r="N3034" s="14" t="str">
        <f>IF(ISERROR(MATCH(C3034,Completed!A:A,0)),IF(ISERROR(MATCH(C3034,Unsub!B:B,0)),IF(H3034&lt;&gt;"",IF(O3034&lt;&gt;"",O3034,C3034&amp;"|"&amp;M3034&amp;"|"&amp;PROPER(B3034)&amp;"|"&amp;LOWER(H3034)),"#"),""),"")</f>
        <v/>
      </c>
      <c r="O3034" s="16" t="str">
        <f t="array" ref="O3034">IFERROR(INDEX(MultiMail!G:G,MATCH(C3034,MultiMail!A:A,0)),"")</f>
        <v>13034|81572778|Shivkumar Arpitha|shivkuma002@mymail.sim.edu.sg
13034|81572778|Shivkumar Arpitha|ARPITHASHIV4@GMAIL.COM
</v>
      </c>
      <c r="P3034" s="17" t="str">
        <f t="array" ref="P3034">IFERROR(INDEX(EDMsort!A:A,MATCH(C3034,EDMsort!B:B,0)),"")</f>
        <v/>
      </c>
      <c r="Q3034" s="18"/>
    </row>
    <row r="3035" ht="14.25" hidden="1" customHeight="1">
      <c r="A3035" s="19">
        <v>3034.0</v>
      </c>
      <c r="B3035" s="20" t="s">
        <v>3175</v>
      </c>
      <c r="C3035" s="21">
        <v>13035.0</v>
      </c>
      <c r="D3035" s="22" t="s">
        <v>18</v>
      </c>
      <c r="E3035" s="22">
        <v>9.8114143E7</v>
      </c>
      <c r="F3035" s="14" t="str">
        <f>IF(ISERROR(MATCH(C3035,Completed!A:A,0)),IF(ISERROR(MATCH(C3035,Unsub!B:B,0)),IF(LEN(E3035)=8,E3035&amp;",","#"),""),"")</f>
        <v/>
      </c>
      <c r="G3035" s="14" t="str">
        <f>if(isna(match(C3035,KlikEDM!B:B,0)),"","ClickEDM")</f>
        <v/>
      </c>
      <c r="H3035" s="15" t="str">
        <f t="array" ref="H3035">iferror(lower(index(MultiMail!C:C,match(C3035,MultiMail!A:A,0))),"")</f>
        <v>johak001@mymail.sim.edu.sg</v>
      </c>
      <c r="I3035" s="14" t="str">
        <f t="array" ref="I3035">iferror(index(KlikEDM!C:C,match(H3035,KlikEDM!A:A,0)),"")</f>
        <v/>
      </c>
      <c r="J3035" s="15" t="str">
        <f t="array" ref="J3035">iferror(lower(index(MultiMail!D:D,match(C3035,MultiMail!A:A,0))),"")</f>
        <v>zo_ha@hotmail.com</v>
      </c>
      <c r="K3035" s="14" t="str">
        <f t="array" ref="K3035">iferror(index(KlikEDM!C:C,match(J3035,KlikEDM!A:A,0)),"")</f>
        <v/>
      </c>
      <c r="L3035" s="22"/>
      <c r="M3035" s="22">
        <v>9.8114143E7</v>
      </c>
      <c r="N3035" s="14" t="str">
        <f>IF(ISERROR(MATCH(C3035,Completed!A:A,0)),IF(ISERROR(MATCH(C3035,Unsub!B:B,0)),IF(H3035&lt;&gt;"",IF(O3035&lt;&gt;"",O3035,C3035&amp;"|"&amp;M3035&amp;"|"&amp;PROPER(B3035)&amp;"|"&amp;LOWER(H3035)),"#"),""),"")</f>
        <v/>
      </c>
      <c r="O3035" s="16" t="str">
        <f t="array" ref="O3035">IFERROR(INDEX(MultiMail!G:G,MATCH(C3035,MultiMail!A:A,0)),"")</f>
        <v>13035|98114143|Joha Khan|johak001@mymail.sim.edu.sg
13035|98114143|Joha Khan|ZO_HA@HOTMAIL.COM
</v>
      </c>
      <c r="P3035" s="17" t="str">
        <f t="array" ref="P3035">IFERROR(INDEX(EDMsort!A:A,MATCH(C3035,EDMsort!B:B,0)),"")</f>
        <v/>
      </c>
      <c r="Q3035" s="18"/>
    </row>
    <row r="3036" ht="14.25" hidden="1" customHeight="1">
      <c r="A3036" s="11">
        <v>3035.0</v>
      </c>
      <c r="B3036" s="12" t="s">
        <v>3176</v>
      </c>
      <c r="C3036" s="13">
        <v>13036.0</v>
      </c>
      <c r="D3036" s="14" t="s">
        <v>18</v>
      </c>
      <c r="E3036" s="14">
        <v>9.8285531E7</v>
      </c>
      <c r="F3036" s="14" t="str">
        <f>IF(ISERROR(MATCH(C3036,Completed!A:A,0)),IF(ISERROR(MATCH(C3036,Unsub!B:B,0)),IF(LEN(E3036)=8,E3036&amp;",","#"),""),"")</f>
        <v>98285531,</v>
      </c>
      <c r="G3036" s="14" t="str">
        <f>if(isna(match(C3036,KlikEDM!B:B,0)),"","ClickEDM")</f>
        <v/>
      </c>
      <c r="H3036" s="15" t="str">
        <f t="array" ref="H3036">iferror(lower(index(MultiMail!C:C,match(C3036,MultiMail!A:A,0))),"")</f>
        <v>arifahsb001@mymail.sim.edu.sg</v>
      </c>
      <c r="I3036" s="14" t="str">
        <f t="array" ref="I3036">iferror(index(KlikEDM!C:C,match(H3036,KlikEDM!A:A,0)),"")</f>
        <v/>
      </c>
      <c r="J3036" s="15" t="str">
        <f t="array" ref="J3036">iferror(lower(index(MultiMail!D:D,match(C3036,MultiMail!A:A,0))),"")</f>
        <v>entleiuni@gmail.com</v>
      </c>
      <c r="K3036" s="14" t="str">
        <f t="array" ref="K3036">iferror(index(KlikEDM!C:C,match(J3036,KlikEDM!A:A,0)),"")</f>
        <v/>
      </c>
      <c r="L3036" s="14"/>
      <c r="M3036" s="14">
        <v>9.8285531E7</v>
      </c>
      <c r="N3036" s="14" t="str">
        <f>IF(ISERROR(MATCH(C3036,Completed!A:A,0)),IF(ISERROR(MATCH(C3036,Unsub!B:B,0)),IF(H3036&lt;&gt;"",IF(O3036&lt;&gt;"",O3036,C3036&amp;"|"&amp;M3036&amp;"|"&amp;PROPER(B3036)&amp;"|"&amp;LOWER(H3036)),"#"),""),"")</f>
        <v>13036|98285531|Arifah Syairah Binte Azman|arifahsb001@mymail.sim.edu.sg
13036|98285531|Arifah Syairah Binte Azman|Entleiuni@gmail.com
</v>
      </c>
      <c r="O3036" s="16" t="str">
        <f t="array" ref="O3036">IFERROR(INDEX(MultiMail!G:G,MATCH(C3036,MultiMail!A:A,0)),"")</f>
        <v>13036|98285531|Arifah Syairah Binte Azman|arifahsb001@mymail.sim.edu.sg
13036|98285531|Arifah Syairah Binte Azman|Entleiuni@gmail.com
</v>
      </c>
      <c r="P3036" s="17">
        <f t="array" ref="P3036">IFERROR(INDEX(EDMsort!A:A,MATCH(C3036,EDMsort!B:B,0)),"")</f>
        <v>2</v>
      </c>
      <c r="Q3036" s="18"/>
    </row>
    <row r="3037" ht="14.25" hidden="1" customHeight="1">
      <c r="A3037" s="19">
        <v>3036.0</v>
      </c>
      <c r="B3037" s="20" t="s">
        <v>3177</v>
      </c>
      <c r="C3037" s="21">
        <v>13037.0</v>
      </c>
      <c r="D3037" s="22" t="s">
        <v>18</v>
      </c>
      <c r="E3037" s="22">
        <v>8.3388384E7</v>
      </c>
      <c r="F3037" s="14" t="str">
        <f>IF(ISERROR(MATCH(C3037,Completed!A:A,0)),IF(ISERROR(MATCH(C3037,Unsub!B:B,0)),IF(LEN(E3037)=8,E3037&amp;",","#"),""),"")</f>
        <v>83388384,</v>
      </c>
      <c r="G3037" s="14" t="str">
        <f>if(isna(match(C3037,KlikEDM!B:B,0)),"","ClickEDM")</f>
        <v/>
      </c>
      <c r="H3037" s="15" t="str">
        <f t="array" ref="H3037">iferror(lower(index(MultiMail!C:C,match(C3037,MultiMail!A:A,0))),"")</f>
        <v>lkng005@mymail.sim.edu.sg</v>
      </c>
      <c r="I3037" s="14" t="str">
        <f t="array" ref="I3037">iferror(index(KlikEDM!C:C,match(H3037,KlikEDM!A:A,0)),"")</f>
        <v/>
      </c>
      <c r="J3037" s="15" t="str">
        <f t="array" ref="J3037">iferror(lower(index(MultiMail!D:D,match(C3037,MultiMail!A:A,0))),"")</f>
        <v>liankai_@hotmail.com</v>
      </c>
      <c r="K3037" s="14" t="str">
        <f t="array" ref="K3037">iferror(index(KlikEDM!C:C,match(J3037,KlikEDM!A:A,0)),"")</f>
        <v/>
      </c>
      <c r="L3037" s="22"/>
      <c r="M3037" s="22">
        <v>8.3388384E7</v>
      </c>
      <c r="N3037" s="14" t="str">
        <f>IF(ISERROR(MATCH(C3037,Completed!A:A,0)),IF(ISERROR(MATCH(C3037,Unsub!B:B,0)),IF(H3037&lt;&gt;"",IF(O3037&lt;&gt;"",O3037,C3037&amp;"|"&amp;M3037&amp;"|"&amp;PROPER(B3037)&amp;"|"&amp;LOWER(H3037)),"#"),""),"")</f>
        <v>13037|83388384|Ng Lian Kai|lkng005@mymail.sim.edu.sg
13037|83388384|Ng Lian Kai|LIANKAI_@HOTMAIL.COM
</v>
      </c>
      <c r="O3037" s="16" t="str">
        <f t="array" ref="O3037">IFERROR(INDEX(MultiMail!G:G,MATCH(C3037,MultiMail!A:A,0)),"")</f>
        <v>13037|83388384|Ng Lian Kai|lkng005@mymail.sim.edu.sg
13037|83388384|Ng Lian Kai|LIANKAI_@HOTMAIL.COM
</v>
      </c>
      <c r="P3037" s="17">
        <f t="array" ref="P3037">IFERROR(INDEX(EDMsort!A:A,MATCH(C3037,EDMsort!B:B,0)),"")</f>
        <v>1</v>
      </c>
      <c r="Q3037" s="18"/>
    </row>
    <row r="3038" ht="14.25" hidden="1" customHeight="1">
      <c r="A3038" s="11">
        <v>3037.0</v>
      </c>
      <c r="B3038" s="12" t="s">
        <v>3178</v>
      </c>
      <c r="C3038" s="13">
        <v>13038.0</v>
      </c>
      <c r="D3038" s="14" t="s">
        <v>18</v>
      </c>
      <c r="E3038" s="14">
        <v>9.0061334E7</v>
      </c>
      <c r="F3038" s="14" t="str">
        <f>IF(ISERROR(MATCH(C3038,Completed!A:A,0)),IF(ISERROR(MATCH(C3038,Unsub!B:B,0)),IF(LEN(E3038)=8,E3038&amp;",","#"),""),"")</f>
        <v>90061334,</v>
      </c>
      <c r="G3038" s="14" t="str">
        <f>if(isna(match(C3038,KlikEDM!B:B,0)),"","ClickEDM")</f>
        <v/>
      </c>
      <c r="H3038" s="15" t="str">
        <f t="array" ref="H3038">iferror(lower(index(MultiMail!C:C,match(C3038,MultiMail!A:A,0))),"")</f>
        <v>allwood001@mymail.sim.edu.sg</v>
      </c>
      <c r="I3038" s="14" t="str">
        <f t="array" ref="I3038">iferror(index(KlikEDM!C:C,match(H3038,KlikEDM!A:A,0)),"")</f>
        <v/>
      </c>
      <c r="J3038" s="15" t="str">
        <f t="array" ref="J3038">iferror(lower(index(MultiMail!D:D,match(C3038,MultiMail!A:A,0))),"")</f>
        <v>aaron.allwood.95@gmail.com</v>
      </c>
      <c r="K3038" s="14" t="str">
        <f t="array" ref="K3038">iferror(index(KlikEDM!C:C,match(J3038,KlikEDM!A:A,0)),"")</f>
        <v/>
      </c>
      <c r="L3038" s="14"/>
      <c r="M3038" s="14">
        <v>9.0061334E7</v>
      </c>
      <c r="N3038" s="14" t="str">
        <f>IF(ISERROR(MATCH(C3038,Completed!A:A,0)),IF(ISERROR(MATCH(C3038,Unsub!B:B,0)),IF(H3038&lt;&gt;"",IF(O3038&lt;&gt;"",O3038,C3038&amp;"|"&amp;M3038&amp;"|"&amp;PROPER(B3038)&amp;"|"&amp;LOWER(H3038)),"#"),""),"")</f>
        <v>13038|90061334|Aaron Wei Jie Allwood|allwood001@mymail.sim.edu.sg
13038|90061334|Aaron Wei Jie Allwood|AARON.ALLWOOD.95@GMAIL.COM
</v>
      </c>
      <c r="O3038" s="16" t="str">
        <f t="array" ref="O3038">IFERROR(INDEX(MultiMail!G:G,MATCH(C3038,MultiMail!A:A,0)),"")</f>
        <v>13038|90061334|Aaron Wei Jie Allwood|allwood001@mymail.sim.edu.sg
13038|90061334|Aaron Wei Jie Allwood|AARON.ALLWOOD.95@GMAIL.COM
</v>
      </c>
      <c r="P3038" s="17">
        <f t="array" ref="P3038">IFERROR(INDEX(EDMsort!A:A,MATCH(C3038,EDMsort!B:B,0)),"")</f>
        <v>4</v>
      </c>
      <c r="Q3038" s="18"/>
    </row>
    <row r="3039" ht="14.25" customHeight="1">
      <c r="A3039" s="19">
        <v>3038.0</v>
      </c>
      <c r="B3039" s="20" t="s">
        <v>3179</v>
      </c>
      <c r="C3039" s="21">
        <v>13039.0</v>
      </c>
      <c r="D3039" s="22" t="s">
        <v>18</v>
      </c>
      <c r="E3039" s="22">
        <v>9.6268822E7</v>
      </c>
      <c r="F3039" s="14" t="str">
        <f>IF(ISERROR(MATCH(C3039,Completed!A:A,0)),IF(ISERROR(MATCH(C3039,Unsub!B:B,0)),IF(LEN(E3039)=8,E3039&amp;",","#"),""),"")</f>
        <v>96268822,</v>
      </c>
      <c r="G3039" s="14" t="str">
        <f>if(isna(match(C3039,KlikEDM!B:B,0)),"","ClickEDM")</f>
        <v>ClickEDM</v>
      </c>
      <c r="H3039" s="15" t="str">
        <f t="array" ref="H3039">iferror(lower(index(MultiMail!C:C,match(C3039,MultiMail!A:A,0))),"")</f>
        <v>ytasim001@mymail.sim.edu.sg</v>
      </c>
      <c r="I3039" s="14" t="str">
        <f t="array" ref="I3039">iferror(index(KlikEDM!C:C,match(H3039,KlikEDM!A:A,0)),"")</f>
        <v/>
      </c>
      <c r="J3039" s="15" t="str">
        <f t="array" ref="J3039">iferror(lower(index(MultiMail!D:D,match(C3039,MultiMail!A:A,0))),"")</f>
        <v>ashleysimyt@gmail.com</v>
      </c>
      <c r="K3039" s="14" t="str">
        <f t="array" ref="K3039">iferror(index(KlikEDM!C:C,match(J3039,KlikEDM!A:A,0)),"")</f>
        <v>eblast C</v>
      </c>
      <c r="L3039" s="22"/>
      <c r="M3039" s="22">
        <v>9.6268822E7</v>
      </c>
      <c r="N3039" s="14" t="str">
        <f>IF(ISERROR(MATCH(C3039,Completed!A:A,0)),IF(ISERROR(MATCH(C3039,Unsub!B:B,0)),IF(H3039&lt;&gt;"",IF(O3039&lt;&gt;"",O3039,C3039&amp;"|"&amp;M3039&amp;"|"&amp;PROPER(B3039)&amp;"|"&amp;LOWER(H3039)),"#"),""),"")</f>
        <v>13039|96268822|Sim Yu-Ting, Ashley|ytasim001@mymail.sim.edu.sg
13039|96268822|Sim Yu-Ting, Ashley|ASHLEYSIMYT@GMAIL.COM
</v>
      </c>
      <c r="O3039" s="16" t="str">
        <f t="array" ref="O3039">IFERROR(INDEX(MultiMail!G:G,MATCH(C3039,MultiMail!A:A,0)),"")</f>
        <v>13039|96268822|Sim Yu-Ting, Ashley|ytasim001@mymail.sim.edu.sg
13039|96268822|Sim Yu-Ting, Ashley|ASHLEYSIMYT@GMAIL.COM
</v>
      </c>
      <c r="P3039" s="17">
        <f t="array" ref="P3039">IFERROR(INDEX(EDMsort!A:A,MATCH(C3039,EDMsort!B:B,0)),"")</f>
        <v>3</v>
      </c>
      <c r="Q3039" s="18"/>
    </row>
    <row r="3040" ht="14.25" customHeight="1">
      <c r="A3040" s="11">
        <v>3039.0</v>
      </c>
      <c r="B3040" s="12" t="s">
        <v>3180</v>
      </c>
      <c r="C3040" s="13">
        <v>13040.0</v>
      </c>
      <c r="D3040" s="14" t="s">
        <v>18</v>
      </c>
      <c r="E3040" s="14">
        <v>8.101032E7</v>
      </c>
      <c r="F3040" s="14" t="str">
        <f>IF(ISERROR(MATCH(C3040,Completed!A:A,0)),IF(ISERROR(MATCH(C3040,Unsub!B:B,0)),IF(LEN(E3040)=8,E3040&amp;",","#"),""),"")</f>
        <v>81010320,</v>
      </c>
      <c r="G3040" s="14" t="str">
        <f>if(isna(match(C3040,KlikEDM!B:B,0)),"","ClickEDM")</f>
        <v>ClickEDM</v>
      </c>
      <c r="H3040" s="15" t="str">
        <f t="array" ref="H3040">iferror(lower(index(MultiMail!C:C,match(C3040,MultiMail!A:A,0))),"")</f>
        <v>jxfoo002@mymail.sim.edu.sg</v>
      </c>
      <c r="I3040" s="14" t="str">
        <f t="array" ref="I3040">iferror(index(KlikEDM!C:C,match(H3040,KlikEDM!A:A,0)),"")</f>
        <v/>
      </c>
      <c r="J3040" s="15" t="str">
        <f t="array" ref="J3040">iferror(lower(index(MultiMail!D:D,match(C3040,MultiMail!A:A,0))),"")</f>
        <v>foob94@hotmail.com</v>
      </c>
      <c r="K3040" s="14" t="str">
        <f t="array" ref="K3040">iferror(index(KlikEDM!C:C,match(J3040,KlikEDM!A:A,0)),"")</f>
        <v>eblast B</v>
      </c>
      <c r="L3040" s="14"/>
      <c r="M3040" s="14">
        <v>8.101032E7</v>
      </c>
      <c r="N3040" s="14" t="str">
        <f>IF(ISERROR(MATCH(C3040,Completed!A:A,0)),IF(ISERROR(MATCH(C3040,Unsub!B:B,0)),IF(H3040&lt;&gt;"",IF(O3040&lt;&gt;"",O3040,C3040&amp;"|"&amp;M3040&amp;"|"&amp;PROPER(B3040)&amp;"|"&amp;LOWER(H3040)),"#"),""),"")</f>
        <v>13040|81010320|Foo Jing Xing|jxfoo002@mymail.sim.edu.sg
13040|81010320|Foo Jing Xing|FOOB94@HOTMAIL.COM
</v>
      </c>
      <c r="O3040" s="16" t="str">
        <f t="array" ref="O3040">IFERROR(INDEX(MultiMail!G:G,MATCH(C3040,MultiMail!A:A,0)),"")</f>
        <v>13040|81010320|Foo Jing Xing|jxfoo002@mymail.sim.edu.sg
13040|81010320|Foo Jing Xing|FOOB94@HOTMAIL.COM
</v>
      </c>
      <c r="P3040" s="17">
        <f t="array" ref="P3040">IFERROR(INDEX(EDMsort!A:A,MATCH(C3040,EDMsort!B:B,0)),"")</f>
        <v>2</v>
      </c>
      <c r="Q3040" s="18"/>
    </row>
    <row r="3041" ht="14.25" customHeight="1">
      <c r="A3041" s="19">
        <v>3040.0</v>
      </c>
      <c r="B3041" s="20" t="s">
        <v>3181</v>
      </c>
      <c r="C3041" s="21">
        <v>13041.0</v>
      </c>
      <c r="D3041" s="22" t="s">
        <v>18</v>
      </c>
      <c r="E3041" s="22">
        <v>9.1119941E7</v>
      </c>
      <c r="F3041" s="14" t="str">
        <f>IF(ISERROR(MATCH(C3041,Completed!A:A,0)),IF(ISERROR(MATCH(C3041,Unsub!B:B,0)),IF(LEN(E3041)=8,E3041&amp;",","#"),""),"")</f>
        <v>91119941,</v>
      </c>
      <c r="G3041" s="14" t="str">
        <f>if(isna(match(C3041,KlikEDM!B:B,0)),"","ClickEDM")</f>
        <v>ClickEDM</v>
      </c>
      <c r="H3041" s="15" t="str">
        <f t="array" ref="H3041">iferror(lower(index(MultiMail!C:C,match(C3041,MultiMail!A:A,0))),"")</f>
        <v>hybtay003@mymail.sim.edu.sg</v>
      </c>
      <c r="I3041" s="14" t="str">
        <f t="array" ref="I3041">iferror(index(KlikEDM!C:C,match(H3041,KlikEDM!A:A,0)),"")</f>
        <v/>
      </c>
      <c r="J3041" s="15" t="str">
        <f t="array" ref="J3041">iferror(lower(index(MultiMail!D:D,match(C3041,MultiMail!A:A,0))),"")</f>
        <v>brianthy96@gmail.com</v>
      </c>
      <c r="K3041" s="14" t="str">
        <f t="array" ref="K3041">iferror(index(KlikEDM!C:C,match(J3041,KlikEDM!A:A,0)),"")</f>
        <v>eblast A</v>
      </c>
      <c r="L3041" s="22"/>
      <c r="M3041" s="22">
        <v>9.1119941E7</v>
      </c>
      <c r="N3041" s="14" t="str">
        <f>IF(ISERROR(MATCH(C3041,Completed!A:A,0)),IF(ISERROR(MATCH(C3041,Unsub!B:B,0)),IF(H3041&lt;&gt;"",IF(O3041&lt;&gt;"",O3041,C3041&amp;"|"&amp;M3041&amp;"|"&amp;PROPER(B3041)&amp;"|"&amp;LOWER(H3041)),"#"),""),"")</f>
        <v>13041|91119941|Tay Hao Yang, Brian|hybtay003@mymail.sim.edu.sg
13041|91119941|Tay Hao Yang, Brian|BRIANTHY96@GMAIL.COM
</v>
      </c>
      <c r="O3041" s="16" t="str">
        <f t="array" ref="O3041">IFERROR(INDEX(MultiMail!G:G,MATCH(C3041,MultiMail!A:A,0)),"")</f>
        <v>13041|91119941|Tay Hao Yang, Brian|hybtay003@mymail.sim.edu.sg
13041|91119941|Tay Hao Yang, Brian|BRIANTHY96@GMAIL.COM
</v>
      </c>
      <c r="P3041" s="17">
        <f t="array" ref="P3041">IFERROR(INDEX(EDMsort!A:A,MATCH(C3041,EDMsort!B:B,0)),"")</f>
        <v>1</v>
      </c>
      <c r="Q3041" s="18"/>
    </row>
    <row r="3042" ht="14.25" hidden="1" customHeight="1">
      <c r="A3042" s="11">
        <v>3041.0</v>
      </c>
      <c r="B3042" s="12" t="s">
        <v>3182</v>
      </c>
      <c r="C3042" s="13">
        <v>13042.0</v>
      </c>
      <c r="D3042" s="14" t="s">
        <v>18</v>
      </c>
      <c r="E3042" s="14">
        <v>8.1215813E7</v>
      </c>
      <c r="F3042" s="14" t="str">
        <f>IF(ISERROR(MATCH(C3042,Completed!A:A,0)),IF(ISERROR(MATCH(C3042,Unsub!B:B,0)),IF(LEN(E3042)=8,E3042&amp;",","#"),""),"")</f>
        <v/>
      </c>
      <c r="G3042" s="14" t="str">
        <f>if(isna(match(C3042,KlikEDM!B:B,0)),"","ClickEDM")</f>
        <v/>
      </c>
      <c r="H3042" s="15" t="str">
        <f t="array" ref="H3042">iferror(lower(index(MultiMail!C:C,match(C3042,MultiMail!A:A,0))),"")</f>
        <v>bwsoh001@mymail.sim.edu.sg</v>
      </c>
      <c r="I3042" s="14" t="str">
        <f t="array" ref="I3042">iferror(index(KlikEDM!C:C,match(H3042,KlikEDM!A:A,0)),"")</f>
        <v/>
      </c>
      <c r="J3042" s="15" t="str">
        <f t="array" ref="J3042">iferror(lower(index(MultiMail!D:D,match(C3042,MultiMail!A:A,0))),"")</f>
        <v>melvinsbw09@gmail.com</v>
      </c>
      <c r="K3042" s="14" t="str">
        <f t="array" ref="K3042">iferror(index(KlikEDM!C:C,match(J3042,KlikEDM!A:A,0)),"")</f>
        <v/>
      </c>
      <c r="L3042" s="14"/>
      <c r="M3042" s="14">
        <v>8.1215813E7</v>
      </c>
      <c r="N3042" s="14" t="str">
        <f>IF(ISERROR(MATCH(C3042,Completed!A:A,0)),IF(ISERROR(MATCH(C3042,Unsub!B:B,0)),IF(H3042&lt;&gt;"",IF(O3042&lt;&gt;"",O3042,C3042&amp;"|"&amp;M3042&amp;"|"&amp;PROPER(B3042)&amp;"|"&amp;LOWER(H3042)),"#"),""),"")</f>
        <v/>
      </c>
      <c r="O3042" s="16" t="str">
        <f t="array" ref="O3042">IFERROR(INDEX(MultiMail!G:G,MATCH(C3042,MultiMail!A:A,0)),"")</f>
        <v>13042|81215813|Soh Boon Wei|bwsoh001@mymail.sim.edu.sg
13042|81215813|Soh Boon Wei|MELVINSBW09@GMAIL.COM
</v>
      </c>
      <c r="P3042" s="17" t="str">
        <f t="array" ref="P3042">IFERROR(INDEX(EDMsort!A:A,MATCH(C3042,EDMsort!B:B,0)),"")</f>
        <v/>
      </c>
      <c r="Q3042" s="18"/>
    </row>
    <row r="3043" ht="14.25" hidden="1" customHeight="1">
      <c r="A3043" s="19">
        <v>3042.0</v>
      </c>
      <c r="B3043" s="20" t="s">
        <v>3183</v>
      </c>
      <c r="C3043" s="21">
        <v>13043.0</v>
      </c>
      <c r="D3043" s="22" t="s">
        <v>18</v>
      </c>
      <c r="E3043" s="22">
        <v>8.3115786E7</v>
      </c>
      <c r="F3043" s="14" t="str">
        <f>IF(ISERROR(MATCH(C3043,Completed!A:A,0)),IF(ISERROR(MATCH(C3043,Unsub!B:B,0)),IF(LEN(E3043)=8,E3043&amp;",","#"),""),"")</f>
        <v>83115786,</v>
      </c>
      <c r="G3043" s="14" t="str">
        <f>if(isna(match(C3043,KlikEDM!B:B,0)),"","ClickEDM")</f>
        <v/>
      </c>
      <c r="H3043" s="15" t="str">
        <f t="array" ref="H3043">iferror(lower(index(MultiMail!C:C,match(C3043,MultiMail!A:A,0))),"")</f>
        <v>jhuang060@mymail.sim.edu.sg</v>
      </c>
      <c r="I3043" s="14" t="str">
        <f t="array" ref="I3043">iferror(index(KlikEDM!C:C,match(H3043,KlikEDM!A:A,0)),"")</f>
        <v/>
      </c>
      <c r="J3043" s="15" t="str">
        <f t="array" ref="J3043">iferror(lower(index(MultiMail!D:D,match(C3043,MultiMail!A:A,0))),"")</f>
        <v>jiabin0324@gmail.com</v>
      </c>
      <c r="K3043" s="14" t="str">
        <f t="array" ref="K3043">iferror(index(KlikEDM!C:C,match(J3043,KlikEDM!A:A,0)),"")</f>
        <v/>
      </c>
      <c r="L3043" s="22"/>
      <c r="M3043" s="22">
        <v>8.3115786E7</v>
      </c>
      <c r="N3043" s="14" t="str">
        <f>IF(ISERROR(MATCH(C3043,Completed!A:A,0)),IF(ISERROR(MATCH(C3043,Unsub!B:B,0)),IF(H3043&lt;&gt;"",IF(O3043&lt;&gt;"",O3043,C3043&amp;"|"&amp;M3043&amp;"|"&amp;PROPER(B3043)&amp;"|"&amp;LOWER(H3043)),"#"),""),"")</f>
        <v>13043|83115786|Huang, Jiabin|jhuang060@mymail.sim.edu.sg
13043|83115786|Huang, Jiabin|JIABIN0324@GMAIL.COM
</v>
      </c>
      <c r="O3043" s="16" t="str">
        <f t="array" ref="O3043">IFERROR(INDEX(MultiMail!G:G,MATCH(C3043,MultiMail!A:A,0)),"")</f>
        <v>13043|83115786|Huang, Jiabin|jhuang060@mymail.sim.edu.sg
13043|83115786|Huang, Jiabin|JIABIN0324@GMAIL.COM
</v>
      </c>
      <c r="P3043" s="17">
        <f t="array" ref="P3043">IFERROR(INDEX(EDMsort!A:A,MATCH(C3043,EDMsort!B:B,0)),"")</f>
        <v>4</v>
      </c>
      <c r="Q3043" s="18"/>
    </row>
    <row r="3044" ht="14.25" hidden="1" customHeight="1">
      <c r="A3044" s="11">
        <v>3043.0</v>
      </c>
      <c r="B3044" s="12" t="s">
        <v>3184</v>
      </c>
      <c r="C3044" s="13">
        <v>13044.0</v>
      </c>
      <c r="D3044" s="14" t="s">
        <v>18</v>
      </c>
      <c r="E3044" s="14">
        <v>9.4550981E7</v>
      </c>
      <c r="F3044" s="14" t="str">
        <f>IF(ISERROR(MATCH(C3044,Completed!A:A,0)),IF(ISERROR(MATCH(C3044,Unsub!B:B,0)),IF(LEN(E3044)=8,E3044&amp;",","#"),""),"")</f>
        <v>94550981,</v>
      </c>
      <c r="G3044" s="14" t="str">
        <f>if(isna(match(C3044,KlikEDM!B:B,0)),"","ClickEDM")</f>
        <v/>
      </c>
      <c r="H3044" s="15" t="str">
        <f t="array" ref="H3044">iferror(lower(index(MultiMail!C:C,match(C3044,MultiMail!A:A,0))),"")</f>
        <v>yhdong002@mymail.sim.edu.sg</v>
      </c>
      <c r="I3044" s="14" t="str">
        <f t="array" ref="I3044">iferror(index(KlikEDM!C:C,match(H3044,KlikEDM!A:A,0)),"")</f>
        <v/>
      </c>
      <c r="J3044" s="15" t="str">
        <f t="array" ref="J3044">iferror(lower(index(MultiMail!D:D,match(C3044,MultiMail!A:A,0))),"")</f>
        <v>darrenong1996@gmail.com</v>
      </c>
      <c r="K3044" s="14" t="str">
        <f t="array" ref="K3044">iferror(index(KlikEDM!C:C,match(J3044,KlikEDM!A:A,0)),"")</f>
        <v/>
      </c>
      <c r="L3044" s="14"/>
      <c r="M3044" s="14">
        <v>9.4550981E7</v>
      </c>
      <c r="N3044" s="14" t="str">
        <f>IF(ISERROR(MATCH(C3044,Completed!A:A,0)),IF(ISERROR(MATCH(C3044,Unsub!B:B,0)),IF(H3044&lt;&gt;"",IF(O3044&lt;&gt;"",O3044,C3044&amp;"|"&amp;M3044&amp;"|"&amp;PROPER(B3044)&amp;"|"&amp;LOWER(H3044)),"#"),""),"")</f>
        <v>13044|94550981|Ong Yi Hao Darren|yhdong002@mymail.sim.edu.sg
13044|94550981|Ong Yi Hao Darren|DARRENONG1996@GMAIL.COM
</v>
      </c>
      <c r="O3044" s="16" t="str">
        <f t="array" ref="O3044">IFERROR(INDEX(MultiMail!G:G,MATCH(C3044,MultiMail!A:A,0)),"")</f>
        <v>13044|94550981|Ong Yi Hao Darren|yhdong002@mymail.sim.edu.sg
13044|94550981|Ong Yi Hao Darren|DARRENONG1996@GMAIL.COM
</v>
      </c>
      <c r="P3044" s="17">
        <f t="array" ref="P3044">IFERROR(INDEX(EDMsort!A:A,MATCH(C3044,EDMsort!B:B,0)),"")</f>
        <v>3</v>
      </c>
      <c r="Q3044" s="18"/>
    </row>
    <row r="3045" ht="14.25" customHeight="1">
      <c r="A3045" s="19">
        <v>3044.0</v>
      </c>
      <c r="B3045" s="20" t="s">
        <v>3185</v>
      </c>
      <c r="C3045" s="21">
        <v>13045.0</v>
      </c>
      <c r="D3045" s="22" t="s">
        <v>18</v>
      </c>
      <c r="E3045" s="22">
        <v>9.6488565E7</v>
      </c>
      <c r="F3045" s="14" t="str">
        <f>IF(ISERROR(MATCH(C3045,Completed!A:A,0)),IF(ISERROR(MATCH(C3045,Unsub!B:B,0)),IF(LEN(E3045)=8,E3045&amp;",","#"),""),"")</f>
        <v>96488565,</v>
      </c>
      <c r="G3045" s="14" t="str">
        <f>if(isna(match(C3045,KlikEDM!B:B,0)),"","ClickEDM")</f>
        <v>ClickEDM</v>
      </c>
      <c r="H3045" s="15" t="str">
        <f t="array" ref="H3045">iferror(lower(index(MultiMail!C:C,match(C3045,MultiMail!A:A,0))),"")</f>
        <v>ykneng001@mymail.sim.edu.sg</v>
      </c>
      <c r="I3045" s="14" t="str">
        <f t="array" ref="I3045">iferror(index(KlikEDM!C:C,match(H3045,KlikEDM!A:A,0)),"")</f>
        <v>eblast B</v>
      </c>
      <c r="J3045" s="15" t="str">
        <f t="array" ref="J3045">iferror(lower(index(MultiMail!D:D,match(C3045,MultiMail!A:A,0))),"")</f>
        <v>nicholas_july@hotmail.com</v>
      </c>
      <c r="K3045" s="14" t="str">
        <f t="array" ref="K3045">iferror(index(KlikEDM!C:C,match(J3045,KlikEDM!A:A,0)),"")</f>
        <v>eblast B</v>
      </c>
      <c r="L3045" s="22"/>
      <c r="M3045" s="22">
        <v>9.6488565E7</v>
      </c>
      <c r="N3045" s="14" t="str">
        <f>IF(ISERROR(MATCH(C3045,Completed!A:A,0)),IF(ISERROR(MATCH(C3045,Unsub!B:B,0)),IF(H3045&lt;&gt;"",IF(O3045&lt;&gt;"",O3045,C3045&amp;"|"&amp;M3045&amp;"|"&amp;PROPER(B3045)&amp;"|"&amp;LOWER(H3045)),"#"),""),"")</f>
        <v>13045|96488565|Eng Yong Khiang, Nicholas|ykneng001@mymail.sim.edu.sg
13045|96488565|Eng Yong Khiang, Nicholas|NICHOLAS_JULY@HOTMAIL.COM
</v>
      </c>
      <c r="O3045" s="16" t="str">
        <f t="array" ref="O3045">IFERROR(INDEX(MultiMail!G:G,MATCH(C3045,MultiMail!A:A,0)),"")</f>
        <v>13045|96488565|Eng Yong Khiang, Nicholas|ykneng001@mymail.sim.edu.sg
13045|96488565|Eng Yong Khiang, Nicholas|NICHOLAS_JULY@HOTMAIL.COM
</v>
      </c>
      <c r="P3045" s="17">
        <f t="array" ref="P3045">IFERROR(INDEX(EDMsort!A:A,MATCH(C3045,EDMsort!B:B,0)),"")</f>
        <v>2</v>
      </c>
      <c r="Q3045" s="18"/>
    </row>
    <row r="3046" ht="14.25" hidden="1" customHeight="1">
      <c r="A3046" s="11">
        <v>3045.0</v>
      </c>
      <c r="B3046" s="12" t="s">
        <v>3186</v>
      </c>
      <c r="C3046" s="13">
        <v>13046.0</v>
      </c>
      <c r="D3046" s="14" t="s">
        <v>18</v>
      </c>
      <c r="E3046" s="14">
        <v>9.3392066E7</v>
      </c>
      <c r="F3046" s="14" t="str">
        <f>IF(ISERROR(MATCH(C3046,Completed!A:A,0)),IF(ISERROR(MATCH(C3046,Unsub!B:B,0)),IF(LEN(E3046)=8,E3046&amp;",","#"),""),"")</f>
        <v>93392066,</v>
      </c>
      <c r="G3046" s="14" t="str">
        <f>if(isna(match(C3046,KlikEDM!B:B,0)),"","ClickEDM")</f>
        <v/>
      </c>
      <c r="H3046" s="15" t="str">
        <f t="array" ref="H3046">iferror(lower(index(MultiMail!C:C,match(C3046,MultiMail!A:A,0))),"")</f>
        <v>shyew001@mymail.sim.edu.sg</v>
      </c>
      <c r="I3046" s="14" t="str">
        <f t="array" ref="I3046">iferror(index(KlikEDM!C:C,match(H3046,KlikEDM!A:A,0)),"")</f>
        <v/>
      </c>
      <c r="J3046" s="15" t="str">
        <f t="array" ref="J3046">iferror(lower(index(MultiMail!D:D,match(C3046,MultiMail!A:A,0))),"")</f>
        <v>sherynyew@gmail.com</v>
      </c>
      <c r="K3046" s="14" t="str">
        <f t="array" ref="K3046">iferror(index(KlikEDM!C:C,match(J3046,KlikEDM!A:A,0)),"")</f>
        <v/>
      </c>
      <c r="L3046" s="14"/>
      <c r="M3046" s="14">
        <v>9.3392066E7</v>
      </c>
      <c r="N3046" s="14" t="str">
        <f>IF(ISERROR(MATCH(C3046,Completed!A:A,0)),IF(ISERROR(MATCH(C3046,Unsub!B:B,0)),IF(H3046&lt;&gt;"",IF(O3046&lt;&gt;"",O3046,C3046&amp;"|"&amp;M3046&amp;"|"&amp;PROPER(B3046)&amp;"|"&amp;LOWER(H3046)),"#"),""),"")</f>
        <v>13046|93392066|Yew Su Hui|shyew001@mymail.sim.edu.sg
13046|93392066|Yew Su Hui|SHERYNYEW@GMAIL.COM
</v>
      </c>
      <c r="O3046" s="16" t="str">
        <f t="array" ref="O3046">IFERROR(INDEX(MultiMail!G:G,MATCH(C3046,MultiMail!A:A,0)),"")</f>
        <v>13046|93392066|Yew Su Hui|shyew001@mymail.sim.edu.sg
13046|93392066|Yew Su Hui|SHERYNYEW@GMAIL.COM
</v>
      </c>
      <c r="P3046" s="17">
        <f t="array" ref="P3046">IFERROR(INDEX(EDMsort!A:A,MATCH(C3046,EDMsort!B:B,0)),"")</f>
        <v>1</v>
      </c>
      <c r="Q3046" s="18"/>
    </row>
    <row r="3047" ht="14.25" hidden="1" customHeight="1">
      <c r="A3047" s="19">
        <v>3046.0</v>
      </c>
      <c r="B3047" s="20" t="s">
        <v>3187</v>
      </c>
      <c r="C3047" s="21">
        <v>13047.0</v>
      </c>
      <c r="D3047" s="22" t="s">
        <v>18</v>
      </c>
      <c r="E3047" s="22">
        <v>9.7412663E7</v>
      </c>
      <c r="F3047" s="14" t="str">
        <f>IF(ISERROR(MATCH(C3047,Completed!A:A,0)),IF(ISERROR(MATCH(C3047,Unsub!B:B,0)),IF(LEN(E3047)=8,E3047&amp;",","#"),""),"")</f>
        <v>97412663,</v>
      </c>
      <c r="G3047" s="14" t="str">
        <f>if(isna(match(C3047,KlikEDM!B:B,0)),"","ClickEDM")</f>
        <v/>
      </c>
      <c r="H3047" s="15" t="str">
        <f t="array" ref="H3047">iferror(lower(index(MultiMail!C:C,match(C3047,MultiMail!A:A,0))),"")</f>
        <v>kydchin001@mymail.sim.edu.sg</v>
      </c>
      <c r="I3047" s="14" t="str">
        <f t="array" ref="I3047">iferror(index(KlikEDM!C:C,match(H3047,KlikEDM!A:A,0)),"")</f>
        <v/>
      </c>
      <c r="J3047" s="15" t="str">
        <f t="array" ref="J3047">iferror(lower(index(MultiMail!D:D,match(C3047,MultiMail!A:A,0))),"")</f>
        <v>keevecyd@gmail.com</v>
      </c>
      <c r="K3047" s="14" t="str">
        <f t="array" ref="K3047">iferror(index(KlikEDM!C:C,match(J3047,KlikEDM!A:A,0)),"")</f>
        <v/>
      </c>
      <c r="L3047" s="22"/>
      <c r="M3047" s="22">
        <v>9.7412663E7</v>
      </c>
      <c r="N3047" s="14" t="str">
        <f>IF(ISERROR(MATCH(C3047,Completed!A:A,0)),IF(ISERROR(MATCH(C3047,Unsub!B:B,0)),IF(H3047&lt;&gt;"",IF(O3047&lt;&gt;"",O3047,C3047&amp;"|"&amp;M3047&amp;"|"&amp;PROPER(B3047)&amp;"|"&amp;LOWER(H3047)),"#"),""),"")</f>
        <v>13047|97412663|Keeve Chin Yi Da|kydchin001@mymail.sim.edu.sg
13047|97412663|Keeve Chin Yi Da|KEEVECYD@GMAIL.COM
</v>
      </c>
      <c r="O3047" s="16" t="str">
        <f t="array" ref="O3047">IFERROR(INDEX(MultiMail!G:G,MATCH(C3047,MultiMail!A:A,0)),"")</f>
        <v>13047|97412663|Keeve Chin Yi Da|kydchin001@mymail.sim.edu.sg
13047|97412663|Keeve Chin Yi Da|KEEVECYD@GMAIL.COM
</v>
      </c>
      <c r="P3047" s="17">
        <f t="array" ref="P3047">IFERROR(INDEX(EDMsort!A:A,MATCH(C3047,EDMsort!B:B,0)),"")</f>
        <v>4</v>
      </c>
      <c r="Q3047" s="18"/>
    </row>
    <row r="3048" ht="14.25" hidden="1" customHeight="1">
      <c r="A3048" s="11">
        <v>3047.0</v>
      </c>
      <c r="B3048" s="12" t="s">
        <v>3188</v>
      </c>
      <c r="C3048" s="13">
        <v>13048.0</v>
      </c>
      <c r="D3048" s="14" t="s">
        <v>18</v>
      </c>
      <c r="E3048" s="14">
        <v>9.0731118E7</v>
      </c>
      <c r="F3048" s="14" t="str">
        <f>IF(ISERROR(MATCH(C3048,Completed!A:A,0)),IF(ISERROR(MATCH(C3048,Unsub!B:B,0)),IF(LEN(E3048)=8,E3048&amp;",","#"),""),"")</f>
        <v/>
      </c>
      <c r="G3048" s="14" t="str">
        <f>if(isna(match(C3048,KlikEDM!B:B,0)),"","ClickEDM")</f>
        <v/>
      </c>
      <c r="H3048" s="15" t="str">
        <f t="array" ref="H3048">iferror(lower(index(MultiMail!C:C,match(C3048,MultiMail!A:A,0))),"")</f>
        <v>smyap007@mymail.sim.edu.sg</v>
      </c>
      <c r="I3048" s="14" t="str">
        <f t="array" ref="I3048">iferror(index(KlikEDM!C:C,match(H3048,KlikEDM!A:A,0)),"")</f>
        <v/>
      </c>
      <c r="J3048" s="15" t="str">
        <f t="array" ref="J3048">iferror(lower(index(MultiMail!D:D,match(C3048,MultiMail!A:A,0))),"")</f>
        <v>ysm1996@hotmail.com</v>
      </c>
      <c r="K3048" s="14" t="str">
        <f t="array" ref="K3048">iferror(index(KlikEDM!C:C,match(J3048,KlikEDM!A:A,0)),"")</f>
        <v/>
      </c>
      <c r="L3048" s="14"/>
      <c r="M3048" s="14">
        <v>9.0731118E7</v>
      </c>
      <c r="N3048" s="14" t="str">
        <f>IF(ISERROR(MATCH(C3048,Completed!A:A,0)),IF(ISERROR(MATCH(C3048,Unsub!B:B,0)),IF(H3048&lt;&gt;"",IF(O3048&lt;&gt;"",O3048,C3048&amp;"|"&amp;M3048&amp;"|"&amp;PROPER(B3048)&amp;"|"&amp;LOWER(H3048)),"#"),""),"")</f>
        <v/>
      </c>
      <c r="O3048" s="16" t="str">
        <f t="array" ref="O3048">IFERROR(INDEX(MultiMail!G:G,MATCH(C3048,MultiMail!A:A,0)),"")</f>
        <v>13048|90731118|Yap Soke Ming|smyap007@mymail.sim.edu.sg
13048|90731118|Yap Soke Ming|YSM1996@HOTMAIL.COM
</v>
      </c>
      <c r="P3048" s="17" t="str">
        <f t="array" ref="P3048">IFERROR(INDEX(EDMsort!A:A,MATCH(C3048,EDMsort!B:B,0)),"")</f>
        <v/>
      </c>
      <c r="Q3048" s="18"/>
    </row>
    <row r="3049" ht="14.25" hidden="1" customHeight="1">
      <c r="A3049" s="19">
        <v>3048.0</v>
      </c>
      <c r="B3049" s="20" t="s">
        <v>3189</v>
      </c>
      <c r="C3049" s="21">
        <v>13049.0</v>
      </c>
      <c r="D3049" s="22" t="s">
        <v>18</v>
      </c>
      <c r="E3049" s="22">
        <v>9.8477833E7</v>
      </c>
      <c r="F3049" s="14" t="str">
        <f>IF(ISERROR(MATCH(C3049,Completed!A:A,0)),IF(ISERROR(MATCH(C3049,Unsub!B:B,0)),IF(LEN(E3049)=8,E3049&amp;",","#"),""),"")</f>
        <v/>
      </c>
      <c r="G3049" s="14" t="str">
        <f>if(isna(match(C3049,KlikEDM!B:B,0)),"","ClickEDM")</f>
        <v/>
      </c>
      <c r="H3049" s="15" t="str">
        <f t="array" ref="H3049">iferror(lower(index(MultiMail!C:C,match(C3049,MultiMail!A:A,0))),"")</f>
        <v>jjjtan008@mymail.sim.edu.sg</v>
      </c>
      <c r="I3049" s="14" t="str">
        <f t="array" ref="I3049">iferror(index(KlikEDM!C:C,match(H3049,KlikEDM!A:A,0)),"")</f>
        <v/>
      </c>
      <c r="J3049" s="15" t="str">
        <f t="array" ref="J3049">iferror(lower(index(MultiMail!D:D,match(C3049,MultiMail!A:A,0))),"")</f>
        <v>jessicatan14@hotmail.com</v>
      </c>
      <c r="K3049" s="14" t="str">
        <f t="array" ref="K3049">iferror(index(KlikEDM!C:C,match(J3049,KlikEDM!A:A,0)),"")</f>
        <v/>
      </c>
      <c r="L3049" s="22"/>
      <c r="M3049" s="22">
        <v>9.8477833E7</v>
      </c>
      <c r="N3049" s="14" t="str">
        <f>IF(ISERROR(MATCH(C3049,Completed!A:A,0)),IF(ISERROR(MATCH(C3049,Unsub!B:B,0)),IF(H3049&lt;&gt;"",IF(O3049&lt;&gt;"",O3049,C3049&amp;"|"&amp;M3049&amp;"|"&amp;PROPER(B3049)&amp;"|"&amp;LOWER(H3049)),"#"),""),"")</f>
        <v/>
      </c>
      <c r="O3049" s="16" t="str">
        <f t="array" ref="O3049">IFERROR(INDEX(MultiMail!G:G,MATCH(C3049,MultiMail!A:A,0)),"")</f>
        <v>13049|98477833|Tan Jia Jia, Jessica|jjjtan008@mymail.sim.edu.sg
13049|98477833|Tan Jia Jia, Jessica|JESSICATAN14@HOTMAIL.COM
</v>
      </c>
      <c r="P3049" s="17" t="str">
        <f t="array" ref="P3049">IFERROR(INDEX(EDMsort!A:A,MATCH(C3049,EDMsort!B:B,0)),"")</f>
        <v/>
      </c>
      <c r="Q3049" s="18"/>
    </row>
    <row r="3050" ht="14.25" hidden="1" customHeight="1">
      <c r="A3050" s="11">
        <v>3049.0</v>
      </c>
      <c r="B3050" s="12" t="s">
        <v>3190</v>
      </c>
      <c r="C3050" s="13">
        <v>13050.0</v>
      </c>
      <c r="D3050" s="14" t="s">
        <v>18</v>
      </c>
      <c r="E3050" s="14">
        <v>9.6352969E7</v>
      </c>
      <c r="F3050" s="14" t="str">
        <f>IF(ISERROR(MATCH(C3050,Completed!A:A,0)),IF(ISERROR(MATCH(C3050,Unsub!B:B,0)),IF(LEN(E3050)=8,E3050&amp;",","#"),""),"")</f>
        <v>96352969,</v>
      </c>
      <c r="G3050" s="14" t="str">
        <f>if(isna(match(C3050,KlikEDM!B:B,0)),"","ClickEDM")</f>
        <v/>
      </c>
      <c r="H3050" s="15" t="str">
        <f t="array" ref="H3050">iferror(lower(index(MultiMail!C:C,match(C3050,MultiMail!A:A,0))),"")</f>
        <v>hbsim003@mymail.sim.edu.sg</v>
      </c>
      <c r="I3050" s="14" t="str">
        <f t="array" ref="I3050">iferror(index(KlikEDM!C:C,match(H3050,KlikEDM!A:A,0)),"")</f>
        <v/>
      </c>
      <c r="J3050" s="15" t="str">
        <f t="array" ref="J3050">iferror(lower(index(MultiMail!D:D,match(C3050,MultiMail!A:A,0))),"")</f>
        <v>maxshb96@gmail.com</v>
      </c>
      <c r="K3050" s="14" t="str">
        <f t="array" ref="K3050">iferror(index(KlikEDM!C:C,match(J3050,KlikEDM!A:A,0)),"")</f>
        <v/>
      </c>
      <c r="L3050" s="14"/>
      <c r="M3050" s="14">
        <v>9.6352969E7</v>
      </c>
      <c r="N3050" s="14" t="str">
        <f>IF(ISERROR(MATCH(C3050,Completed!A:A,0)),IF(ISERROR(MATCH(C3050,Unsub!B:B,0)),IF(H3050&lt;&gt;"",IF(O3050&lt;&gt;"",O3050,C3050&amp;"|"&amp;M3050&amp;"|"&amp;PROPER(B3050)&amp;"|"&amp;LOWER(H3050)),"#"),""),"")</f>
        <v>13050|96352969|Sim Hao Boon|hbsim003@mymail.sim.edu.sg
13050|96352969|Sim Hao Boon|MAXSHB96@GMAIL.COM
</v>
      </c>
      <c r="O3050" s="16" t="str">
        <f t="array" ref="O3050">IFERROR(INDEX(MultiMail!G:G,MATCH(C3050,MultiMail!A:A,0)),"")</f>
        <v>13050|96352969|Sim Hao Boon|hbsim003@mymail.sim.edu.sg
13050|96352969|Sim Hao Boon|MAXSHB96@GMAIL.COM
</v>
      </c>
      <c r="P3050" s="17">
        <f t="array" ref="P3050">IFERROR(INDEX(EDMsort!A:A,MATCH(C3050,EDMsort!B:B,0)),"")</f>
        <v>3</v>
      </c>
      <c r="Q3050" s="18"/>
    </row>
    <row r="3051" ht="14.25" hidden="1" customHeight="1">
      <c r="A3051" s="19">
        <v>3050.0</v>
      </c>
      <c r="B3051" s="20" t="s">
        <v>3191</v>
      </c>
      <c r="C3051" s="21">
        <v>13051.0</v>
      </c>
      <c r="D3051" s="22" t="s">
        <v>18</v>
      </c>
      <c r="E3051" s="22">
        <v>9.1399296E7</v>
      </c>
      <c r="F3051" s="14" t="str">
        <f>IF(ISERROR(MATCH(C3051,Completed!A:A,0)),IF(ISERROR(MATCH(C3051,Unsub!B:B,0)),IF(LEN(E3051)=8,E3051&amp;",","#"),""),"")</f>
        <v>91399296,</v>
      </c>
      <c r="G3051" s="14" t="str">
        <f>if(isna(match(C3051,KlikEDM!B:B,0)),"","ClickEDM")</f>
        <v/>
      </c>
      <c r="H3051" s="15" t="str">
        <f t="array" ref="H3051">iferror(lower(index(MultiMail!C:C,match(C3051,MultiMail!A:A,0))),"")</f>
        <v>hltan051@mymail.sim.edu.sg</v>
      </c>
      <c r="I3051" s="14" t="str">
        <f t="array" ref="I3051">iferror(index(KlikEDM!C:C,match(H3051,KlikEDM!A:A,0)),"")</f>
        <v/>
      </c>
      <c r="J3051" s="15" t="str">
        <f t="array" ref="J3051">iferror(lower(index(MultiMail!D:D,match(C3051,MultiMail!A:A,0))),"")</f>
        <v>huiling6j@gmail.com</v>
      </c>
      <c r="K3051" s="14" t="str">
        <f t="array" ref="K3051">iferror(index(KlikEDM!C:C,match(J3051,KlikEDM!A:A,0)),"")</f>
        <v/>
      </c>
      <c r="L3051" s="22"/>
      <c r="M3051" s="22">
        <v>9.1399296E7</v>
      </c>
      <c r="N3051" s="14" t="str">
        <f>IF(ISERROR(MATCH(C3051,Completed!A:A,0)),IF(ISERROR(MATCH(C3051,Unsub!B:B,0)),IF(H3051&lt;&gt;"",IF(O3051&lt;&gt;"",O3051,C3051&amp;"|"&amp;M3051&amp;"|"&amp;PROPER(B3051)&amp;"|"&amp;LOWER(H3051)),"#"),""),"")</f>
        <v>13051|91399296|Tan Hui Ling|hltan051@mymail.sim.edu.sg
13051|91399296|Tan Hui Ling|HUILING6J@GMAIL.COM
</v>
      </c>
      <c r="O3051" s="16" t="str">
        <f t="array" ref="O3051">IFERROR(INDEX(MultiMail!G:G,MATCH(C3051,MultiMail!A:A,0)),"")</f>
        <v>13051|91399296|Tan Hui Ling|hltan051@mymail.sim.edu.sg
13051|91399296|Tan Hui Ling|HUILING6J@GMAIL.COM
</v>
      </c>
      <c r="P3051" s="17">
        <f t="array" ref="P3051">IFERROR(INDEX(EDMsort!A:A,MATCH(C3051,EDMsort!B:B,0)),"")</f>
        <v>2</v>
      </c>
      <c r="Q3051" s="18"/>
    </row>
    <row r="3052" ht="14.25" hidden="1" customHeight="1">
      <c r="A3052" s="11">
        <v>3051.0</v>
      </c>
      <c r="B3052" s="12" t="s">
        <v>3192</v>
      </c>
      <c r="C3052" s="13">
        <v>13052.0</v>
      </c>
      <c r="D3052" s="14" t="s">
        <v>18</v>
      </c>
      <c r="E3052" s="14">
        <v>9.6580101E7</v>
      </c>
      <c r="F3052" s="14" t="str">
        <f>IF(ISERROR(MATCH(C3052,Completed!A:A,0)),IF(ISERROR(MATCH(C3052,Unsub!B:B,0)),IF(LEN(E3052)=8,E3052&amp;",","#"),""),"")</f>
        <v>96580101,</v>
      </c>
      <c r="G3052" s="14" t="str">
        <f>if(isna(match(C3052,KlikEDM!B:B,0)),"","ClickEDM")</f>
        <v/>
      </c>
      <c r="H3052" s="15" t="str">
        <f t="array" ref="H3052">iferror(lower(index(MultiMail!C:C,match(C3052,MultiMail!A:A,0))),"")</f>
        <v>ejyee001@mymail.sim.edu.sg</v>
      </c>
      <c r="I3052" s="14" t="str">
        <f t="array" ref="I3052">iferror(index(KlikEDM!C:C,match(H3052,KlikEDM!A:A,0)),"")</f>
        <v/>
      </c>
      <c r="J3052" s="15" t="str">
        <f t="array" ref="J3052">iferror(lower(index(MultiMail!D:D,match(C3052,MultiMail!A:A,0))),"")</f>
        <v>yeeenjia97@gmail.com</v>
      </c>
      <c r="K3052" s="14" t="str">
        <f t="array" ref="K3052">iferror(index(KlikEDM!C:C,match(J3052,KlikEDM!A:A,0)),"")</f>
        <v/>
      </c>
      <c r="L3052" s="14"/>
      <c r="M3052" s="14">
        <v>9.6580101E7</v>
      </c>
      <c r="N3052" s="14" t="str">
        <f>IF(ISERROR(MATCH(C3052,Completed!A:A,0)),IF(ISERROR(MATCH(C3052,Unsub!B:B,0)),IF(H3052&lt;&gt;"",IF(O3052&lt;&gt;"",O3052,C3052&amp;"|"&amp;M3052&amp;"|"&amp;PROPER(B3052)&amp;"|"&amp;LOWER(H3052)),"#"),""),"")</f>
        <v>13052|96580101|Yee En Jia|ejyee001@mymail.sim.edu.sg
13052|96580101|Yee En Jia|YEEENJIA97@GMAIL.COM
</v>
      </c>
      <c r="O3052" s="16" t="str">
        <f t="array" ref="O3052">IFERROR(INDEX(MultiMail!G:G,MATCH(C3052,MultiMail!A:A,0)),"")</f>
        <v>13052|96580101|Yee En Jia|ejyee001@mymail.sim.edu.sg
13052|96580101|Yee En Jia|YEEENJIA97@GMAIL.COM
</v>
      </c>
      <c r="P3052" s="17">
        <f t="array" ref="P3052">IFERROR(INDEX(EDMsort!A:A,MATCH(C3052,EDMsort!B:B,0)),"")</f>
        <v>1</v>
      </c>
      <c r="Q3052" s="18"/>
    </row>
    <row r="3053" ht="14.25" hidden="1" customHeight="1">
      <c r="A3053" s="19">
        <v>3052.0</v>
      </c>
      <c r="B3053" s="20" t="s">
        <v>3193</v>
      </c>
      <c r="C3053" s="21">
        <v>13053.0</v>
      </c>
      <c r="D3053" s="22" t="s">
        <v>18</v>
      </c>
      <c r="E3053" s="22">
        <v>8.5809897E7</v>
      </c>
      <c r="F3053" s="14" t="str">
        <f>IF(ISERROR(MATCH(C3053,Completed!A:A,0)),IF(ISERROR(MATCH(C3053,Unsub!B:B,0)),IF(LEN(E3053)=8,E3053&amp;",","#"),""),"")</f>
        <v>85809897,</v>
      </c>
      <c r="G3053" s="14" t="str">
        <f>if(isna(match(C3053,KlikEDM!B:B,0)),"","ClickEDM")</f>
        <v/>
      </c>
      <c r="H3053" s="15" t="str">
        <f t="array" ref="H3053">iferror(lower(index(MultiMail!C:C,match(C3053,MultiMail!A:A,0))),"")</f>
        <v>cshi005@mymail.sim.edu.sg</v>
      </c>
      <c r="I3053" s="14" t="str">
        <f t="array" ref="I3053">iferror(index(KlikEDM!C:C,match(H3053,KlikEDM!A:A,0)),"")</f>
        <v/>
      </c>
      <c r="J3053" s="15" t="str">
        <f t="array" ref="J3053">iferror(lower(index(MultiMail!D:D,match(C3053,MultiMail!A:A,0))),"")</f>
        <v>shichen_0734@hotmail.com</v>
      </c>
      <c r="K3053" s="14" t="str">
        <f t="array" ref="K3053">iferror(index(KlikEDM!C:C,match(J3053,KlikEDM!A:A,0)),"")</f>
        <v/>
      </c>
      <c r="L3053" s="22"/>
      <c r="M3053" s="22">
        <v>8.5809897E7</v>
      </c>
      <c r="N3053" s="14" t="str">
        <f>IF(ISERROR(MATCH(C3053,Completed!A:A,0)),IF(ISERROR(MATCH(C3053,Unsub!B:B,0)),IF(H3053&lt;&gt;"",IF(O3053&lt;&gt;"",O3053,C3053&amp;"|"&amp;M3053&amp;"|"&amp;PROPER(B3053)&amp;"|"&amp;LOWER(H3053)),"#"),""),"")</f>
        <v>13053|85809897|Shi Chen|cshi005@mymail.sim.edu.sg
13053|85809897|Shi Chen|SHICHEN_0734@HOTMAIL.COM
</v>
      </c>
      <c r="O3053" s="16" t="str">
        <f t="array" ref="O3053">IFERROR(INDEX(MultiMail!G:G,MATCH(C3053,MultiMail!A:A,0)),"")</f>
        <v>13053|85809897|Shi Chen|cshi005@mymail.sim.edu.sg
13053|85809897|Shi Chen|SHICHEN_0734@HOTMAIL.COM
</v>
      </c>
      <c r="P3053" s="17">
        <f t="array" ref="P3053">IFERROR(INDEX(EDMsort!A:A,MATCH(C3053,EDMsort!B:B,0)),"")</f>
        <v>4</v>
      </c>
      <c r="Q3053" s="18"/>
    </row>
    <row r="3054" ht="14.25" customHeight="1">
      <c r="A3054" s="11">
        <v>3053.0</v>
      </c>
      <c r="B3054" s="12" t="s">
        <v>3194</v>
      </c>
      <c r="C3054" s="13">
        <v>13054.0</v>
      </c>
      <c r="D3054" s="14" t="s">
        <v>18</v>
      </c>
      <c r="E3054" s="14">
        <v>9.236499E7</v>
      </c>
      <c r="F3054" s="14" t="str">
        <f>IF(ISERROR(MATCH(C3054,Completed!A:A,0)),IF(ISERROR(MATCH(C3054,Unsub!B:B,0)),IF(LEN(E3054)=8,E3054&amp;",","#"),""),"")</f>
        <v>92364990,</v>
      </c>
      <c r="G3054" s="14" t="str">
        <f>if(isna(match(C3054,KlikEDM!B:B,0)),"","ClickEDM")</f>
        <v>ClickEDM</v>
      </c>
      <c r="H3054" s="15" t="str">
        <f t="array" ref="H3054">iferror(lower(index(MultiMail!C:C,match(C3054,MultiMail!A:A,0))),"")</f>
        <v>jmxtan001@mymail.sim.edu.sg</v>
      </c>
      <c r="I3054" s="14" t="str">
        <f t="array" ref="I3054">iferror(index(KlikEDM!C:C,match(H3054,KlikEDM!A:A,0)),"")</f>
        <v>eblast C</v>
      </c>
      <c r="J3054" s="15" t="str">
        <f t="array" ref="J3054">iferror(lower(index(MultiMail!D:D,match(C3054,MultiMail!A:A,0))),"")</f>
        <v>joanne_tan1996@hotmail.com</v>
      </c>
      <c r="K3054" s="14" t="str">
        <f t="array" ref="K3054">iferror(index(KlikEDM!C:C,match(J3054,KlikEDM!A:A,0)),"")</f>
        <v/>
      </c>
      <c r="L3054" s="14"/>
      <c r="M3054" s="14">
        <v>9.236499E7</v>
      </c>
      <c r="N3054" s="14" t="str">
        <f>IF(ISERROR(MATCH(C3054,Completed!A:A,0)),IF(ISERROR(MATCH(C3054,Unsub!B:B,0)),IF(H3054&lt;&gt;"",IF(O3054&lt;&gt;"",O3054,C3054&amp;"|"&amp;M3054&amp;"|"&amp;PROPER(B3054)&amp;"|"&amp;LOWER(H3054)),"#"),""),"")</f>
        <v>13054|92364990|Joanne Tan Mei Xuan|jmxtan001@mymail.sim.edu.sg
13054|92364990|Joanne Tan Mei Xuan|JOANNE_TAN1996@HOTMAIL.COM
</v>
      </c>
      <c r="O3054" s="16" t="str">
        <f t="array" ref="O3054">IFERROR(INDEX(MultiMail!G:G,MATCH(C3054,MultiMail!A:A,0)),"")</f>
        <v>13054|92364990|Joanne Tan Mei Xuan|jmxtan001@mymail.sim.edu.sg
13054|92364990|Joanne Tan Mei Xuan|JOANNE_TAN1996@HOTMAIL.COM
</v>
      </c>
      <c r="P3054" s="17">
        <f t="array" ref="P3054">IFERROR(INDEX(EDMsort!A:A,MATCH(C3054,EDMsort!B:B,0)),"")</f>
        <v>3</v>
      </c>
      <c r="Q3054" s="18"/>
    </row>
    <row r="3055" ht="14.25" customHeight="1">
      <c r="A3055" s="19">
        <v>3054.0</v>
      </c>
      <c r="B3055" s="20" t="s">
        <v>3195</v>
      </c>
      <c r="C3055" s="21">
        <v>13055.0</v>
      </c>
      <c r="D3055" s="22" t="s">
        <v>18</v>
      </c>
      <c r="E3055" s="22">
        <v>8.1016148E7</v>
      </c>
      <c r="F3055" s="14" t="str">
        <f>IF(ISERROR(MATCH(C3055,Completed!A:A,0)),IF(ISERROR(MATCH(C3055,Unsub!B:B,0)),IF(LEN(E3055)=8,E3055&amp;",","#"),""),"")</f>
        <v>81016148,</v>
      </c>
      <c r="G3055" s="14" t="str">
        <f>if(isna(match(C3055,KlikEDM!B:B,0)),"","ClickEDM")</f>
        <v>ClickEDM</v>
      </c>
      <c r="H3055" s="15" t="str">
        <f t="array" ref="H3055">iferror(lower(index(MultiMail!C:C,match(C3055,MultiMail!A:A,0))),"")</f>
        <v>hxcseah001@mymail.sim.edu.sg</v>
      </c>
      <c r="I3055" s="14" t="str">
        <f t="array" ref="I3055">iferror(index(KlikEDM!C:C,match(H3055,KlikEDM!A:A,0)),"")</f>
        <v/>
      </c>
      <c r="J3055" s="15" t="str">
        <f t="array" ref="J3055">iferror(lower(index(MultiMail!D:D,match(C3055,MultiMail!A:A,0))),"")</f>
        <v>cherylseah97@gmail.com</v>
      </c>
      <c r="K3055" s="14" t="str">
        <f t="array" ref="K3055">iferror(index(KlikEDM!C:C,match(J3055,KlikEDM!A:A,0)),"")</f>
        <v>eblast B</v>
      </c>
      <c r="L3055" s="22"/>
      <c r="M3055" s="22">
        <v>8.1016148E7</v>
      </c>
      <c r="N3055" s="14" t="str">
        <f>IF(ISERROR(MATCH(C3055,Completed!A:A,0)),IF(ISERROR(MATCH(C3055,Unsub!B:B,0)),IF(H3055&lt;&gt;"",IF(O3055&lt;&gt;"",O3055,C3055&amp;"|"&amp;M3055&amp;"|"&amp;PROPER(B3055)&amp;"|"&amp;LOWER(H3055)),"#"),""),"")</f>
        <v>13055|81016148|Seah Hui Xuan, Cheryl|hxcseah001@mymail.sim.edu.sg
13055|81016148|Seah Hui Xuan, Cheryl|CHERYLSEAH97@GMAIL.COM
</v>
      </c>
      <c r="O3055" s="16" t="str">
        <f t="array" ref="O3055">IFERROR(INDEX(MultiMail!G:G,MATCH(C3055,MultiMail!A:A,0)),"")</f>
        <v>13055|81016148|Seah Hui Xuan, Cheryl|hxcseah001@mymail.sim.edu.sg
13055|81016148|Seah Hui Xuan, Cheryl|CHERYLSEAH97@GMAIL.COM
</v>
      </c>
      <c r="P3055" s="17">
        <f t="array" ref="P3055">IFERROR(INDEX(EDMsort!A:A,MATCH(C3055,EDMsort!B:B,0)),"")</f>
        <v>2</v>
      </c>
      <c r="Q3055" s="18"/>
    </row>
    <row r="3056" ht="14.25" hidden="1" customHeight="1">
      <c r="A3056" s="11">
        <v>3055.0</v>
      </c>
      <c r="B3056" s="12" t="s">
        <v>3196</v>
      </c>
      <c r="C3056" s="13">
        <v>13056.0</v>
      </c>
      <c r="D3056" s="14" t="s">
        <v>18</v>
      </c>
      <c r="E3056" s="14">
        <v>9.4244024E7</v>
      </c>
      <c r="F3056" s="14" t="str">
        <f>IF(ISERROR(MATCH(C3056,Completed!A:A,0)),IF(ISERROR(MATCH(C3056,Unsub!B:B,0)),IF(LEN(E3056)=8,E3056&amp;",","#"),""),"")</f>
        <v>94244024,</v>
      </c>
      <c r="G3056" s="14" t="str">
        <f>if(isna(match(C3056,KlikEDM!B:B,0)),"","ClickEDM")</f>
        <v/>
      </c>
      <c r="H3056" s="15" t="str">
        <f t="array" ref="H3056">iferror(lower(index(MultiMail!C:C,match(C3056,MultiMail!A:A,0))),"")</f>
        <v>wxho004@mymail.sim.edu.sg</v>
      </c>
      <c r="I3056" s="14" t="str">
        <f t="array" ref="I3056">iferror(index(KlikEDM!C:C,match(H3056,KlikEDM!A:A,0)),"")</f>
        <v/>
      </c>
      <c r="J3056" s="15" t="str">
        <f t="array" ref="J3056">iferror(lower(index(MultiMail!D:D,match(C3056,MultiMail!A:A,0))),"")</f>
        <v>enazaz@gmail.com</v>
      </c>
      <c r="K3056" s="14" t="str">
        <f t="array" ref="K3056">iferror(index(KlikEDM!C:C,match(J3056,KlikEDM!A:A,0)),"")</f>
        <v/>
      </c>
      <c r="L3056" s="14"/>
      <c r="M3056" s="14">
        <v>9.4244024E7</v>
      </c>
      <c r="N3056" s="14" t="str">
        <f>IF(ISERROR(MATCH(C3056,Completed!A:A,0)),IF(ISERROR(MATCH(C3056,Unsub!B:B,0)),IF(H3056&lt;&gt;"",IF(O3056&lt;&gt;"",O3056,C3056&amp;"|"&amp;M3056&amp;"|"&amp;PROPER(B3056)&amp;"|"&amp;LOWER(H3056)),"#"),""),"")</f>
        <v>13056|94244024|Ho Wei Xing|wxho004@mymail.sim.edu.sg
13056|94244024|Ho Wei Xing|ENAZAZ@GMAIL.COM
</v>
      </c>
      <c r="O3056" s="16" t="str">
        <f t="array" ref="O3056">IFERROR(INDEX(MultiMail!G:G,MATCH(C3056,MultiMail!A:A,0)),"")</f>
        <v>13056|94244024|Ho Wei Xing|wxho004@mymail.sim.edu.sg
13056|94244024|Ho Wei Xing|ENAZAZ@GMAIL.COM
</v>
      </c>
      <c r="P3056" s="17">
        <f t="array" ref="P3056">IFERROR(INDEX(EDMsort!A:A,MATCH(C3056,EDMsort!B:B,0)),"")</f>
        <v>1</v>
      </c>
      <c r="Q3056" s="18"/>
    </row>
    <row r="3057" ht="14.25" hidden="1" customHeight="1">
      <c r="A3057" s="19">
        <v>3056.0</v>
      </c>
      <c r="B3057" s="20" t="s">
        <v>3197</v>
      </c>
      <c r="C3057" s="21">
        <v>13057.0</v>
      </c>
      <c r="D3057" s="22" t="s">
        <v>18</v>
      </c>
      <c r="E3057" s="22">
        <v>9.6911009E7</v>
      </c>
      <c r="F3057" s="14" t="str">
        <f>IF(ISERROR(MATCH(C3057,Completed!A:A,0)),IF(ISERROR(MATCH(C3057,Unsub!B:B,0)),IF(LEN(E3057)=8,E3057&amp;",","#"),""),"")</f>
        <v>96911009,</v>
      </c>
      <c r="G3057" s="14" t="str">
        <f>if(isna(match(C3057,KlikEDM!B:B,0)),"","ClickEDM")</f>
        <v/>
      </c>
      <c r="H3057" s="15" t="str">
        <f t="array" ref="H3057">iferror(lower(index(MultiMail!C:C,match(C3057,MultiMail!A:A,0))),"")</f>
        <v>hywee002@mymail.sim.edu.sg</v>
      </c>
      <c r="I3057" s="14" t="str">
        <f t="array" ref="I3057">iferror(index(KlikEDM!C:C,match(H3057,KlikEDM!A:A,0)),"")</f>
        <v/>
      </c>
      <c r="J3057" s="15" t="str">
        <f t="array" ref="J3057">iferror(lower(index(MultiMail!D:D,match(C3057,MultiMail!A:A,0))),"")</f>
        <v>weehongyu1995@gmail.com</v>
      </c>
      <c r="K3057" s="14" t="str">
        <f t="array" ref="K3057">iferror(index(KlikEDM!C:C,match(J3057,KlikEDM!A:A,0)),"")</f>
        <v/>
      </c>
      <c r="L3057" s="22"/>
      <c r="M3057" s="22">
        <v>9.6911009E7</v>
      </c>
      <c r="N3057" s="14" t="str">
        <f>IF(ISERROR(MATCH(C3057,Completed!A:A,0)),IF(ISERROR(MATCH(C3057,Unsub!B:B,0)),IF(H3057&lt;&gt;"",IF(O3057&lt;&gt;"",O3057,C3057&amp;"|"&amp;M3057&amp;"|"&amp;PROPER(B3057)&amp;"|"&amp;LOWER(H3057)),"#"),""),"")</f>
        <v>13057|96911009|Wee Hong Yu|hywee002@mymail.sim.edu.sg
13057|96911009|Wee Hong Yu|WEEHONGYU1995@GMAIL.COM
</v>
      </c>
      <c r="O3057" s="16" t="str">
        <f t="array" ref="O3057">IFERROR(INDEX(MultiMail!G:G,MATCH(C3057,MultiMail!A:A,0)),"")</f>
        <v>13057|96911009|Wee Hong Yu|hywee002@mymail.sim.edu.sg
13057|96911009|Wee Hong Yu|WEEHONGYU1995@GMAIL.COM
</v>
      </c>
      <c r="P3057" s="17">
        <f t="array" ref="P3057">IFERROR(INDEX(EDMsort!A:A,MATCH(C3057,EDMsort!B:B,0)),"")</f>
        <v>4</v>
      </c>
      <c r="Q3057" s="18"/>
    </row>
    <row r="3058" ht="14.25" hidden="1" customHeight="1">
      <c r="A3058" s="11">
        <v>3057.0</v>
      </c>
      <c r="B3058" s="12" t="s">
        <v>3198</v>
      </c>
      <c r="C3058" s="13">
        <v>13058.0</v>
      </c>
      <c r="D3058" s="14" t="s">
        <v>18</v>
      </c>
      <c r="E3058" s="14">
        <v>9.3690634E7</v>
      </c>
      <c r="F3058" s="14" t="str">
        <f>IF(ISERROR(MATCH(C3058,Completed!A:A,0)),IF(ISERROR(MATCH(C3058,Unsub!B:B,0)),IF(LEN(E3058)=8,E3058&amp;",","#"),""),"")</f>
        <v/>
      </c>
      <c r="G3058" s="14" t="str">
        <f>if(isna(match(C3058,KlikEDM!B:B,0)),"","ClickEDM")</f>
        <v/>
      </c>
      <c r="H3058" s="15" t="str">
        <f t="array" ref="H3058">iferror(lower(index(MultiMail!C:C,match(C3058,MultiMail!A:A,0))),"")</f>
        <v>wswwong001@mymail.sim.edu.sg</v>
      </c>
      <c r="I3058" s="14" t="str">
        <f t="array" ref="I3058">iferror(index(KlikEDM!C:C,match(H3058,KlikEDM!A:A,0)),"")</f>
        <v/>
      </c>
      <c r="J3058" s="15" t="str">
        <f t="array" ref="J3058">iferror(lower(index(MultiMail!D:D,match(C3058,MultiMail!A:A,0))),"")</f>
        <v>wilsonongws94@gmail.com</v>
      </c>
      <c r="K3058" s="14" t="str">
        <f t="array" ref="K3058">iferror(index(KlikEDM!C:C,match(J3058,KlikEDM!A:A,0)),"")</f>
        <v/>
      </c>
      <c r="L3058" s="14"/>
      <c r="M3058" s="14">
        <v>9.3690634E7</v>
      </c>
      <c r="N3058" s="14" t="str">
        <f>IF(ISERROR(MATCH(C3058,Completed!A:A,0)),IF(ISERROR(MATCH(C3058,Unsub!B:B,0)),IF(H3058&lt;&gt;"",IF(O3058&lt;&gt;"",O3058,C3058&amp;"|"&amp;M3058&amp;"|"&amp;PROPER(B3058)&amp;"|"&amp;LOWER(H3058)),"#"),""),"")</f>
        <v/>
      </c>
      <c r="O3058" s="16" t="str">
        <f t="array" ref="O3058">IFERROR(INDEX(MultiMail!G:G,MATCH(C3058,MultiMail!A:A,0)),"")</f>
        <v>13058|93690634|Ong Wei Sheng (Wang Weisheng)|wswwong001@mymail.sim.edu.sg
13058|93690634|Ong Wei Sheng (Wang Weisheng)|WILSONONGWS94@GMAIL.COM
</v>
      </c>
      <c r="P3058" s="17" t="str">
        <f t="array" ref="P3058">IFERROR(INDEX(EDMsort!A:A,MATCH(C3058,EDMsort!B:B,0)),"")</f>
        <v/>
      </c>
      <c r="Q3058" s="18"/>
    </row>
    <row r="3059" ht="14.25" hidden="1" customHeight="1">
      <c r="A3059" s="19">
        <v>3058.0</v>
      </c>
      <c r="B3059" s="20" t="s">
        <v>3199</v>
      </c>
      <c r="C3059" s="21">
        <v>13059.0</v>
      </c>
      <c r="D3059" s="22" t="s">
        <v>18</v>
      </c>
      <c r="E3059" s="22">
        <v>9.6426729E7</v>
      </c>
      <c r="F3059" s="14" t="str">
        <f>IF(ISERROR(MATCH(C3059,Completed!A:A,0)),IF(ISERROR(MATCH(C3059,Unsub!B:B,0)),IF(LEN(E3059)=8,E3059&amp;",","#"),""),"")</f>
        <v/>
      </c>
      <c r="G3059" s="14" t="str">
        <f>if(isna(match(C3059,KlikEDM!B:B,0)),"","ClickEDM")</f>
        <v/>
      </c>
      <c r="H3059" s="15" t="str">
        <f t="array" ref="H3059">iferror(lower(index(MultiMail!C:C,match(C3059,MultiMail!A:A,0))),"")</f>
        <v>pysee001@mymail.sim.edu.sg</v>
      </c>
      <c r="I3059" s="14" t="str">
        <f t="array" ref="I3059">iferror(index(KlikEDM!C:C,match(H3059,KlikEDM!A:A,0)),"")</f>
        <v/>
      </c>
      <c r="J3059" s="15" t="str">
        <f t="array" ref="J3059">iferror(lower(index(MultiMail!D:D,match(C3059,MultiMail!A:A,0))),"")</f>
        <v>seepeiyin@gmail.com</v>
      </c>
      <c r="K3059" s="14" t="str">
        <f t="array" ref="K3059">iferror(index(KlikEDM!C:C,match(J3059,KlikEDM!A:A,0)),"")</f>
        <v/>
      </c>
      <c r="L3059" s="22"/>
      <c r="M3059" s="22">
        <v>9.6426729E7</v>
      </c>
      <c r="N3059" s="14" t="str">
        <f>IF(ISERROR(MATCH(C3059,Completed!A:A,0)),IF(ISERROR(MATCH(C3059,Unsub!B:B,0)),IF(H3059&lt;&gt;"",IF(O3059&lt;&gt;"",O3059,C3059&amp;"|"&amp;M3059&amp;"|"&amp;PROPER(B3059)&amp;"|"&amp;LOWER(H3059)),"#"),""),"")</f>
        <v/>
      </c>
      <c r="O3059" s="16" t="str">
        <f t="array" ref="O3059">IFERROR(INDEX(MultiMail!G:G,MATCH(C3059,MultiMail!A:A,0)),"")</f>
        <v>13059|96426729|See Pei Yin|pysee001@mymail.sim.edu.sg
13059|96426729|See Pei Yin|SEEPEIYIN@GMAIL.COM
</v>
      </c>
      <c r="P3059" s="17" t="str">
        <f t="array" ref="P3059">IFERROR(INDEX(EDMsort!A:A,MATCH(C3059,EDMsort!B:B,0)),"")</f>
        <v/>
      </c>
      <c r="Q3059" s="18"/>
    </row>
    <row r="3060" ht="14.25" hidden="1" customHeight="1">
      <c r="A3060" s="11">
        <v>3059.0</v>
      </c>
      <c r="B3060" s="12" t="s">
        <v>3200</v>
      </c>
      <c r="C3060" s="13">
        <v>13060.0</v>
      </c>
      <c r="D3060" s="14" t="s">
        <v>18</v>
      </c>
      <c r="E3060" s="14">
        <v>9.1269204E7</v>
      </c>
      <c r="F3060" s="14" t="str">
        <f>IF(ISERROR(MATCH(C3060,Completed!A:A,0)),IF(ISERROR(MATCH(C3060,Unsub!B:B,0)),IF(LEN(E3060)=8,E3060&amp;",","#"),""),"")</f>
        <v>91269204,</v>
      </c>
      <c r="G3060" s="14" t="str">
        <f>if(isna(match(C3060,KlikEDM!B:B,0)),"","ClickEDM")</f>
        <v/>
      </c>
      <c r="H3060" s="15" t="str">
        <f t="array" ref="H3060">iferror(lower(index(MultiMail!C:C,match(C3060,MultiMail!A:A,0))),"")</f>
        <v>hzhchong001@mymail.sim.edu.sg</v>
      </c>
      <c r="I3060" s="14" t="str">
        <f t="array" ref="I3060">iferror(index(KlikEDM!C:C,match(H3060,KlikEDM!A:A,0)),"")</f>
        <v/>
      </c>
      <c r="J3060" s="15" t="str">
        <f t="array" ref="J3060">iferror(lower(index(MultiMail!D:D,match(C3060,MultiMail!A:A,0))),"")</f>
        <v>huiping_chong@hotmail.com</v>
      </c>
      <c r="K3060" s="14" t="str">
        <f t="array" ref="K3060">iferror(index(KlikEDM!C:C,match(J3060,KlikEDM!A:A,0)),"")</f>
        <v/>
      </c>
      <c r="L3060" s="14"/>
      <c r="M3060" s="14">
        <v>9.1269204E7</v>
      </c>
      <c r="N3060" s="14" t="str">
        <f>IF(ISERROR(MATCH(C3060,Completed!A:A,0)),IF(ISERROR(MATCH(C3060,Unsub!B:B,0)),IF(H3060&lt;&gt;"",IF(O3060&lt;&gt;"",O3060,C3060&amp;"|"&amp;M3060&amp;"|"&amp;PROPER(B3060)&amp;"|"&amp;LOWER(H3060)),"#"),""),"")</f>
        <v>13060|91269204|Chong Huiping (Zhuang Huiping)|hzhchong001@mymail.sim.edu.sg
13060|91269204|Chong Huiping (Zhuang Huiping)|HUIPING_CHONG@HOTMAIL.COM
</v>
      </c>
      <c r="O3060" s="16" t="str">
        <f t="array" ref="O3060">IFERROR(INDEX(MultiMail!G:G,MATCH(C3060,MultiMail!A:A,0)),"")</f>
        <v>13060|91269204|Chong Huiping (Zhuang Huiping)|hzhchong001@mymail.sim.edu.sg
13060|91269204|Chong Huiping (Zhuang Huiping)|HUIPING_CHONG@HOTMAIL.COM
</v>
      </c>
      <c r="P3060" s="17">
        <f t="array" ref="P3060">IFERROR(INDEX(EDMsort!A:A,MATCH(C3060,EDMsort!B:B,0)),"")</f>
        <v>3</v>
      </c>
      <c r="Q3060" s="18"/>
    </row>
    <row r="3061" ht="14.25" hidden="1" customHeight="1">
      <c r="A3061" s="19">
        <v>3060.0</v>
      </c>
      <c r="B3061" s="20" t="s">
        <v>3201</v>
      </c>
      <c r="C3061" s="21">
        <v>13061.0</v>
      </c>
      <c r="D3061" s="22" t="s">
        <v>18</v>
      </c>
      <c r="E3061" s="22">
        <v>8.1637276E7</v>
      </c>
      <c r="F3061" s="14" t="str">
        <f>IF(ISERROR(MATCH(C3061,Completed!A:A,0)),IF(ISERROR(MATCH(C3061,Unsub!B:B,0)),IF(LEN(E3061)=8,E3061&amp;",","#"),""),"")</f>
        <v>81637276,</v>
      </c>
      <c r="G3061" s="14" t="str">
        <f>if(isna(match(C3061,KlikEDM!B:B,0)),"","ClickEDM")</f>
        <v/>
      </c>
      <c r="H3061" s="15" t="str">
        <f t="array" ref="H3061">iferror(lower(index(MultiMail!C:C,match(C3061,MultiMail!A:A,0))),"")</f>
        <v>ltctan002@mymail.sim.edu.sg</v>
      </c>
      <c r="I3061" s="14" t="str">
        <f t="array" ref="I3061">iferror(index(KlikEDM!C:C,match(H3061,KlikEDM!A:A,0)),"")</f>
        <v/>
      </c>
      <c r="J3061" s="15" t="str">
        <f t="array" ref="J3061">iferror(lower(index(MultiMail!D:D,match(C3061,MultiMail!A:A,0))),"")</f>
        <v>charmainetan.lt@gmail.com</v>
      </c>
      <c r="K3061" s="14" t="str">
        <f t="array" ref="K3061">iferror(index(KlikEDM!C:C,match(J3061,KlikEDM!A:A,0)),"")</f>
        <v/>
      </c>
      <c r="L3061" s="22"/>
      <c r="M3061" s="22">
        <v>8.1637276E7</v>
      </c>
      <c r="N3061" s="14" t="str">
        <f>IF(ISERROR(MATCH(C3061,Completed!A:A,0)),IF(ISERROR(MATCH(C3061,Unsub!B:B,0)),IF(H3061&lt;&gt;"",IF(O3061&lt;&gt;"",O3061,C3061&amp;"|"&amp;M3061&amp;"|"&amp;PROPER(B3061)&amp;"|"&amp;LOWER(H3061)),"#"),""),"")</f>
        <v>13061|81637276|Tan Li Tong, Charmaine|ltctan002@mymail.sim.edu.sg
13061|81637276|Tan Li Tong, Charmaine|CHARMAINETAN.LT@GMAIL.COM
</v>
      </c>
      <c r="O3061" s="16" t="str">
        <f t="array" ref="O3061">IFERROR(INDEX(MultiMail!G:G,MATCH(C3061,MultiMail!A:A,0)),"")</f>
        <v>13061|81637276|Tan Li Tong, Charmaine|ltctan002@mymail.sim.edu.sg
13061|81637276|Tan Li Tong, Charmaine|CHARMAINETAN.LT@GMAIL.COM
</v>
      </c>
      <c r="P3061" s="17">
        <f t="array" ref="P3061">IFERROR(INDEX(EDMsort!A:A,MATCH(C3061,EDMsort!B:B,0)),"")</f>
        <v>2</v>
      </c>
      <c r="Q3061" s="18"/>
    </row>
    <row r="3062" ht="14.25" hidden="1" customHeight="1">
      <c r="A3062" s="11">
        <v>3061.0</v>
      </c>
      <c r="B3062" s="12" t="s">
        <v>3202</v>
      </c>
      <c r="C3062" s="13">
        <v>13062.0</v>
      </c>
      <c r="D3062" s="14" t="s">
        <v>18</v>
      </c>
      <c r="E3062" s="14">
        <v>9.004132E7</v>
      </c>
      <c r="F3062" s="14" t="str">
        <f>IF(ISERROR(MATCH(C3062,Completed!A:A,0)),IF(ISERROR(MATCH(C3062,Unsub!B:B,0)),IF(LEN(E3062)=8,E3062&amp;",","#"),""),"")</f>
        <v>90041320,</v>
      </c>
      <c r="G3062" s="14" t="str">
        <f>if(isna(match(C3062,KlikEDM!B:B,0)),"","ClickEDM")</f>
        <v/>
      </c>
      <c r="H3062" s="15" t="str">
        <f t="array" ref="H3062">iferror(lower(index(MultiMail!C:C,match(C3062,MultiMail!A:A,0))),"")</f>
        <v>mmmoo001@mymail.sim.edu.sg</v>
      </c>
      <c r="I3062" s="14" t="str">
        <f t="array" ref="I3062">iferror(index(KlikEDM!C:C,match(H3062,KlikEDM!A:A,0)),"")</f>
        <v/>
      </c>
      <c r="J3062" s="15" t="str">
        <f t="array" ref="J3062">iferror(lower(index(MultiMail!D:D,match(C3062,MultiMail!A:A,0))),"")</f>
        <v>minmin.97@hotmail.com</v>
      </c>
      <c r="K3062" s="14" t="str">
        <f t="array" ref="K3062">iferror(index(KlikEDM!C:C,match(J3062,KlikEDM!A:A,0)),"")</f>
        <v/>
      </c>
      <c r="L3062" s="14"/>
      <c r="M3062" s="14">
        <v>9.004132E7</v>
      </c>
      <c r="N3062" s="14" t="str">
        <f>IF(ISERROR(MATCH(C3062,Completed!A:A,0)),IF(ISERROR(MATCH(C3062,Unsub!B:B,0)),IF(H3062&lt;&gt;"",IF(O3062&lt;&gt;"",O3062,C3062&amp;"|"&amp;M3062&amp;"|"&amp;PROPER(B3062)&amp;"|"&amp;LOWER(H3062)),"#"),""),"")</f>
        <v>13062|90041320|Moo Min Min|mmmoo001@mymail.sim.edu.sg
13062|90041320|Moo Min Min|MINMIN.97@HOTMAIL.COM
</v>
      </c>
      <c r="O3062" s="16" t="str">
        <f t="array" ref="O3062">IFERROR(INDEX(MultiMail!G:G,MATCH(C3062,MultiMail!A:A,0)),"")</f>
        <v>13062|90041320|Moo Min Min|mmmoo001@mymail.sim.edu.sg
13062|90041320|Moo Min Min|MINMIN.97@HOTMAIL.COM
</v>
      </c>
      <c r="P3062" s="17">
        <f t="array" ref="P3062">IFERROR(INDEX(EDMsort!A:A,MATCH(C3062,EDMsort!B:B,0)),"")</f>
        <v>1</v>
      </c>
      <c r="Q3062" s="18"/>
    </row>
    <row r="3063" ht="14.25" customHeight="1">
      <c r="A3063" s="19">
        <v>3062.0</v>
      </c>
      <c r="B3063" s="20" t="s">
        <v>3203</v>
      </c>
      <c r="C3063" s="21">
        <v>13063.0</v>
      </c>
      <c r="D3063" s="22" t="s">
        <v>46</v>
      </c>
      <c r="E3063" s="22"/>
      <c r="F3063" s="14" t="str">
        <f>IF(ISERROR(MATCH(C3063,Completed!A:A,0)),IF(ISERROR(MATCH(C3063,Unsub!B:B,0)),IF(LEN(E3063)=8,E3063&amp;",","#"),""),"")</f>
        <v>#</v>
      </c>
      <c r="G3063" s="14" t="str">
        <f>if(isna(match(C3063,KlikEDM!B:B,0)),"","ClickEDM")</f>
        <v>ClickEDM</v>
      </c>
      <c r="H3063" s="15" t="str">
        <f t="array" ref="H3063">iferror(lower(index(MultiMail!C:C,match(C3063,MultiMail!A:A,0))),"")</f>
        <v>rsun002@mymail.sim.edu.sg</v>
      </c>
      <c r="I3063" s="14" t="str">
        <f t="array" ref="I3063">iferror(index(KlikEDM!C:C,match(H3063,KlikEDM!A:A,0)),"")</f>
        <v/>
      </c>
      <c r="J3063" s="15" t="str">
        <f t="array" ref="J3063">iferror(lower(index(MultiMail!D:D,match(C3063,MultiMail!A:A,0))),"")</f>
        <v>sunruoquan1996@gmail.com</v>
      </c>
      <c r="K3063" s="14" t="str">
        <f t="array" ref="K3063">iferror(index(KlikEDM!C:C,match(J3063,KlikEDM!A:A,0)),"")</f>
        <v>eblast D</v>
      </c>
      <c r="L3063" s="22"/>
      <c r="M3063" s="22" t="s">
        <v>3204</v>
      </c>
      <c r="N3063" s="14" t="str">
        <f>IF(ISERROR(MATCH(C3063,Completed!A:A,0)),IF(ISERROR(MATCH(C3063,Unsub!B:B,0)),IF(H3063&lt;&gt;"",IF(O3063&lt;&gt;"",O3063,C3063&amp;"|"&amp;M3063&amp;"|"&amp;PROPER(B3063)&amp;"|"&amp;LOWER(H3063)),"#"),""),"")</f>
        <v>13063|MRC13063|Sun, Ruoquan|rsun002@mymail.sim.edu.sg
13063|MRC13063|Sun, Ruoquan|SUNRUOQUAN1996@GMAIL.COM
</v>
      </c>
      <c r="O3063" s="16" t="str">
        <f t="array" ref="O3063">IFERROR(INDEX(MultiMail!G:G,MATCH(C3063,MultiMail!A:A,0)),"")</f>
        <v>13063|MRC13063|Sun, Ruoquan|rsun002@mymail.sim.edu.sg
13063|MRC13063|Sun, Ruoquan|SUNRUOQUAN1996@GMAIL.COM
</v>
      </c>
      <c r="P3063" s="17">
        <f t="array" ref="P3063">IFERROR(INDEX(EDMsort!A:A,MATCH(C3063,EDMsort!B:B,0)),"")</f>
        <v>4</v>
      </c>
      <c r="Q3063" s="18"/>
    </row>
    <row r="3064" ht="14.25" hidden="1" customHeight="1">
      <c r="A3064" s="11">
        <v>3063.0</v>
      </c>
      <c r="B3064" s="12" t="s">
        <v>3205</v>
      </c>
      <c r="C3064" s="13">
        <v>13064.0</v>
      </c>
      <c r="D3064" s="14" t="s">
        <v>18</v>
      </c>
      <c r="E3064" s="14">
        <v>9.8629862E7</v>
      </c>
      <c r="F3064" s="14" t="str">
        <f>IF(ISERROR(MATCH(C3064,Completed!A:A,0)),IF(ISERROR(MATCH(C3064,Unsub!B:B,0)),IF(LEN(E3064)=8,E3064&amp;",","#"),""),"")</f>
        <v>98629862,</v>
      </c>
      <c r="G3064" s="14" t="str">
        <f>if(isna(match(C3064,KlikEDM!B:B,0)),"","ClickEDM")</f>
        <v/>
      </c>
      <c r="H3064" s="15" t="str">
        <f t="array" ref="H3064">iferror(lower(index(MultiMail!C:C,match(C3064,MultiMail!A:A,0))),"")</f>
        <v>yttan033@mymail.sim.edu.sg</v>
      </c>
      <c r="I3064" s="14" t="str">
        <f t="array" ref="I3064">iferror(index(KlikEDM!C:C,match(H3064,KlikEDM!A:A,0)),"")</f>
        <v/>
      </c>
      <c r="J3064" s="15" t="str">
        <f t="array" ref="J3064">iferror(lower(index(MultiMail!D:D,match(C3064,MultiMail!A:A,0))),"")</f>
        <v>yt.tan01@hotmail.com</v>
      </c>
      <c r="K3064" s="14" t="str">
        <f t="array" ref="K3064">iferror(index(KlikEDM!C:C,match(J3064,KlikEDM!A:A,0)),"")</f>
        <v/>
      </c>
      <c r="L3064" s="14"/>
      <c r="M3064" s="14">
        <v>9.8629862E7</v>
      </c>
      <c r="N3064" s="14" t="str">
        <f>IF(ISERROR(MATCH(C3064,Completed!A:A,0)),IF(ISERROR(MATCH(C3064,Unsub!B:B,0)),IF(H3064&lt;&gt;"",IF(O3064&lt;&gt;"",O3064,C3064&amp;"|"&amp;M3064&amp;"|"&amp;PROPER(B3064)&amp;"|"&amp;LOWER(H3064)),"#"),""),"")</f>
        <v>13064|98629862|Tan Yee Tat|yttan033@mymail.sim.edu.sg
13064|98629862|Tan Yee Tat|YT.TAN01@HOTMAIL.COM
</v>
      </c>
      <c r="O3064" s="16" t="str">
        <f t="array" ref="O3064">IFERROR(INDEX(MultiMail!G:G,MATCH(C3064,MultiMail!A:A,0)),"")</f>
        <v>13064|98629862|Tan Yee Tat|yttan033@mymail.sim.edu.sg
13064|98629862|Tan Yee Tat|YT.TAN01@HOTMAIL.COM
</v>
      </c>
      <c r="P3064" s="17">
        <f t="array" ref="P3064">IFERROR(INDEX(EDMsort!A:A,MATCH(C3064,EDMsort!B:B,0)),"")</f>
        <v>3</v>
      </c>
      <c r="Q3064" s="18"/>
    </row>
    <row r="3065" ht="14.25" customHeight="1">
      <c r="A3065" s="19">
        <v>3064.0</v>
      </c>
      <c r="B3065" s="20" t="s">
        <v>3206</v>
      </c>
      <c r="C3065" s="21">
        <v>13065.0</v>
      </c>
      <c r="D3065" s="22" t="s">
        <v>18</v>
      </c>
      <c r="E3065" s="22">
        <v>8.1837836E7</v>
      </c>
      <c r="F3065" s="14" t="str">
        <f>IF(ISERROR(MATCH(C3065,Completed!A:A,0)),IF(ISERROR(MATCH(C3065,Unsub!B:B,0)),IF(LEN(E3065)=8,E3065&amp;",","#"),""),"")</f>
        <v>81837836,</v>
      </c>
      <c r="G3065" s="14" t="str">
        <f>if(isna(match(C3065,KlikEDM!B:B,0)),"","ClickEDM")</f>
        <v>ClickEDM</v>
      </c>
      <c r="H3065" s="15" t="str">
        <f t="array" ref="H3065">iferror(lower(index(MultiMail!C:C,match(C3065,MultiMail!A:A,0))),"")</f>
        <v>gxttan001@mymail.sim.edu.sg</v>
      </c>
      <c r="I3065" s="14" t="str">
        <f t="array" ref="I3065">iferror(index(KlikEDM!C:C,match(H3065,KlikEDM!A:A,0)),"")</f>
        <v>eblast B</v>
      </c>
      <c r="J3065" s="15" t="str">
        <f t="array" ref="J3065">iferror(lower(index(MultiMail!D:D,match(C3065,MultiMail!A:A,0))),"")</f>
        <v>gigitanzx@hotmail.com</v>
      </c>
      <c r="K3065" s="14" t="str">
        <f t="array" ref="K3065">iferror(index(KlikEDM!C:C,match(J3065,KlikEDM!A:A,0)),"")</f>
        <v/>
      </c>
      <c r="L3065" s="22"/>
      <c r="M3065" s="22">
        <v>8.1837836E7</v>
      </c>
      <c r="N3065" s="14" t="str">
        <f>IF(ISERROR(MATCH(C3065,Completed!A:A,0)),IF(ISERROR(MATCH(C3065,Unsub!B:B,0)),IF(H3065&lt;&gt;"",IF(O3065&lt;&gt;"",O3065,C3065&amp;"|"&amp;M3065&amp;"|"&amp;PROPER(B3065)&amp;"|"&amp;LOWER(H3065)),"#"),""),"")</f>
        <v>13065|81837836|Gigi Tan Xi Tong|gxttan001@mymail.sim.edu.sg
13065|81837836|Gigi Tan Xi Tong|GIGITANZX@HOTMAIL.COM
</v>
      </c>
      <c r="O3065" s="16" t="str">
        <f t="array" ref="O3065">IFERROR(INDEX(MultiMail!G:G,MATCH(C3065,MultiMail!A:A,0)),"")</f>
        <v>13065|81837836|Gigi Tan Xi Tong|gxttan001@mymail.sim.edu.sg
13065|81837836|Gigi Tan Xi Tong|GIGITANZX@HOTMAIL.COM
</v>
      </c>
      <c r="P3065" s="17">
        <f t="array" ref="P3065">IFERROR(INDEX(EDMsort!A:A,MATCH(C3065,EDMsort!B:B,0)),"")</f>
        <v>2</v>
      </c>
      <c r="Q3065" s="18"/>
    </row>
    <row r="3066" ht="14.25" hidden="1" customHeight="1">
      <c r="A3066" s="11">
        <v>3065.0</v>
      </c>
      <c r="B3066" s="12" t="s">
        <v>3207</v>
      </c>
      <c r="C3066" s="13">
        <v>13066.0</v>
      </c>
      <c r="D3066" s="14" t="s">
        <v>18</v>
      </c>
      <c r="E3066" s="14">
        <v>9.1195824E7</v>
      </c>
      <c r="F3066" s="14" t="str">
        <f>IF(ISERROR(MATCH(C3066,Completed!A:A,0)),IF(ISERROR(MATCH(C3066,Unsub!B:B,0)),IF(LEN(E3066)=8,E3066&amp;",","#"),""),"")</f>
        <v/>
      </c>
      <c r="G3066" s="14" t="str">
        <f>if(isna(match(C3066,KlikEDM!B:B,0)),"","ClickEDM")</f>
        <v/>
      </c>
      <c r="H3066" s="15" t="str">
        <f t="array" ref="H3066">iferror(lower(index(MultiMail!C:C,match(C3066,MultiMail!A:A,0))),"")</f>
        <v>sylylow001@mymail.sim.edu.sg</v>
      </c>
      <c r="I3066" s="14" t="str">
        <f t="array" ref="I3066">iferror(index(KlikEDM!C:C,match(H3066,KlikEDM!A:A,0)),"")</f>
        <v/>
      </c>
      <c r="J3066" s="15" t="str">
        <f t="array" ref="J3066">iferror(lower(index(MultiMail!D:D,match(C3066,MultiMail!A:A,0))),"")</f>
        <v>sherlow24@gmail.com</v>
      </c>
      <c r="K3066" s="14" t="str">
        <f t="array" ref="K3066">iferror(index(KlikEDM!C:C,match(J3066,KlikEDM!A:A,0)),"")</f>
        <v/>
      </c>
      <c r="L3066" s="14"/>
      <c r="M3066" s="14">
        <v>9.1195824E7</v>
      </c>
      <c r="N3066" s="14" t="str">
        <f>IF(ISERROR(MATCH(C3066,Completed!A:A,0)),IF(ISERROR(MATCH(C3066,Unsub!B:B,0)),IF(H3066&lt;&gt;"",IF(O3066&lt;&gt;"",O3066,C3066&amp;"|"&amp;M3066&amp;"|"&amp;PROPER(B3066)&amp;"|"&amp;LOWER(H3066)),"#"),""),"")</f>
        <v/>
      </c>
      <c r="O3066" s="16" t="str">
        <f t="array" ref="O3066">IFERROR(INDEX(MultiMail!G:G,MATCH(C3066,MultiMail!A:A,0)),"")</f>
        <v>13066|91195824|Low Sher Ying (Liu Ying)|sylylow001@mymail.sim.edu.sg
13066|91195824|Low Sher Ying (Liu Ying)|SHERLOW24@GMAIL.COM
</v>
      </c>
      <c r="P3066" s="17" t="str">
        <f t="array" ref="P3066">IFERROR(INDEX(EDMsort!A:A,MATCH(C3066,EDMsort!B:B,0)),"")</f>
        <v/>
      </c>
      <c r="Q3066" s="18"/>
    </row>
    <row r="3067" ht="14.25" hidden="1" customHeight="1">
      <c r="A3067" s="19">
        <v>3066.0</v>
      </c>
      <c r="B3067" s="20" t="s">
        <v>3208</v>
      </c>
      <c r="C3067" s="21">
        <v>13067.0</v>
      </c>
      <c r="D3067" s="22" t="s">
        <v>18</v>
      </c>
      <c r="E3067" s="22">
        <v>9.4515912E7</v>
      </c>
      <c r="F3067" s="14" t="str">
        <f>IF(ISERROR(MATCH(C3067,Completed!A:A,0)),IF(ISERROR(MATCH(C3067,Unsub!B:B,0)),IF(LEN(E3067)=8,E3067&amp;",","#"),""),"")</f>
        <v>94515912,</v>
      </c>
      <c r="G3067" s="14" t="str">
        <f>if(isna(match(C3067,KlikEDM!B:B,0)),"","ClickEDM")</f>
        <v/>
      </c>
      <c r="H3067" s="15" t="str">
        <f t="array" ref="H3067">iferror(lower(index(MultiMail!C:C,match(C3067,MultiMail!A:A,0))),"")</f>
        <v>kwlow008@mymail.sim.edu.sg</v>
      </c>
      <c r="I3067" s="14" t="str">
        <f t="array" ref="I3067">iferror(index(KlikEDM!C:C,match(H3067,KlikEDM!A:A,0)),"")</f>
        <v/>
      </c>
      <c r="J3067" s="15" t="str">
        <f t="array" ref="J3067">iferror(lower(index(MultiMail!D:D,match(C3067,MultiMail!A:A,0))),"")</f>
        <v>kahwai06@hotmail.com</v>
      </c>
      <c r="K3067" s="14" t="str">
        <f t="array" ref="K3067">iferror(index(KlikEDM!C:C,match(J3067,KlikEDM!A:A,0)),"")</f>
        <v/>
      </c>
      <c r="L3067" s="22"/>
      <c r="M3067" s="22">
        <v>9.4515912E7</v>
      </c>
      <c r="N3067" s="14" t="str">
        <f>IF(ISERROR(MATCH(C3067,Completed!A:A,0)),IF(ISERROR(MATCH(C3067,Unsub!B:B,0)),IF(H3067&lt;&gt;"",IF(O3067&lt;&gt;"",O3067,C3067&amp;"|"&amp;M3067&amp;"|"&amp;PROPER(B3067)&amp;"|"&amp;LOWER(H3067)),"#"),""),"")</f>
        <v>13067|94515912|Low Kah Wai|kwlow008@mymail.sim.edu.sg
13067|94515912|Low Kah Wai|KAHWAI06@HOTMAIL.COM
</v>
      </c>
      <c r="O3067" s="16" t="str">
        <f t="array" ref="O3067">IFERROR(INDEX(MultiMail!G:G,MATCH(C3067,MultiMail!A:A,0)),"")</f>
        <v>13067|94515912|Low Kah Wai|kwlow008@mymail.sim.edu.sg
13067|94515912|Low Kah Wai|KAHWAI06@HOTMAIL.COM
</v>
      </c>
      <c r="P3067" s="17">
        <f t="array" ref="P3067">IFERROR(INDEX(EDMsort!A:A,MATCH(C3067,EDMsort!B:B,0)),"")</f>
        <v>1</v>
      </c>
      <c r="Q3067" s="18"/>
    </row>
    <row r="3068" ht="14.25" hidden="1" customHeight="1">
      <c r="A3068" s="11">
        <v>3067.0</v>
      </c>
      <c r="B3068" s="12" t="s">
        <v>3209</v>
      </c>
      <c r="C3068" s="13">
        <v>13068.0</v>
      </c>
      <c r="D3068" s="14" t="s">
        <v>18</v>
      </c>
      <c r="E3068" s="14">
        <v>9.6751506E7</v>
      </c>
      <c r="F3068" s="14" t="str">
        <f>IF(ISERROR(MATCH(C3068,Completed!A:A,0)),IF(ISERROR(MATCH(C3068,Unsub!B:B,0)),IF(LEN(E3068)=8,E3068&amp;",","#"),""),"")</f>
        <v>96751506,</v>
      </c>
      <c r="G3068" s="14" t="str">
        <f>if(isna(match(C3068,KlikEDM!B:B,0)),"","ClickEDM")</f>
        <v/>
      </c>
      <c r="H3068" s="15" t="str">
        <f t="array" ref="H3068">iferror(lower(index(MultiMail!C:C,match(C3068,MultiMail!A:A,0))),"")</f>
        <v>ycpan001@mymail.sim.edu.sg</v>
      </c>
      <c r="I3068" s="14" t="str">
        <f t="array" ref="I3068">iferror(index(KlikEDM!C:C,match(H3068,KlikEDM!A:A,0)),"")</f>
        <v/>
      </c>
      <c r="J3068" s="15" t="str">
        <f t="array" ref="J3068">iferror(lower(index(MultiMail!D:D,match(C3068,MultiMail!A:A,0))),"")</f>
        <v>yongchengpan2004@hotmail.com</v>
      </c>
      <c r="K3068" s="14" t="str">
        <f t="array" ref="K3068">iferror(index(KlikEDM!C:C,match(J3068,KlikEDM!A:A,0)),"")</f>
        <v/>
      </c>
      <c r="L3068" s="14"/>
      <c r="M3068" s="14">
        <v>9.6751506E7</v>
      </c>
      <c r="N3068" s="14" t="str">
        <f>IF(ISERROR(MATCH(C3068,Completed!A:A,0)),IF(ISERROR(MATCH(C3068,Unsub!B:B,0)),IF(H3068&lt;&gt;"",IF(O3068&lt;&gt;"",O3068,C3068&amp;"|"&amp;M3068&amp;"|"&amp;PROPER(B3068)&amp;"|"&amp;LOWER(H3068)),"#"),""),"")</f>
        <v>13068|96751506|Pan Yong Cheng|ycpan001@mymail.sim.edu.sg
13068|96751506|Pan Yong Cheng|YONGCHENGPAN2004@HOTMAIL.COM
</v>
      </c>
      <c r="O3068" s="16" t="str">
        <f t="array" ref="O3068">IFERROR(INDEX(MultiMail!G:G,MATCH(C3068,MultiMail!A:A,0)),"")</f>
        <v>13068|96751506|Pan Yong Cheng|ycpan001@mymail.sim.edu.sg
13068|96751506|Pan Yong Cheng|YONGCHENGPAN2004@HOTMAIL.COM
</v>
      </c>
      <c r="P3068" s="17">
        <f t="array" ref="P3068">IFERROR(INDEX(EDMsort!A:A,MATCH(C3068,EDMsort!B:B,0)),"")</f>
        <v>4</v>
      </c>
      <c r="Q3068" s="18"/>
    </row>
    <row r="3069" ht="14.25" hidden="1" customHeight="1">
      <c r="A3069" s="19">
        <v>3068.0</v>
      </c>
      <c r="B3069" s="20" t="s">
        <v>3210</v>
      </c>
      <c r="C3069" s="21">
        <v>13069.0</v>
      </c>
      <c r="D3069" s="22" t="s">
        <v>18</v>
      </c>
      <c r="E3069" s="22">
        <v>9.4569491E7</v>
      </c>
      <c r="F3069" s="14" t="str">
        <f>IF(ISERROR(MATCH(C3069,Completed!A:A,0)),IF(ISERROR(MATCH(C3069,Unsub!B:B,0)),IF(LEN(E3069)=8,E3069&amp;",","#"),""),"")</f>
        <v>94569491,</v>
      </c>
      <c r="G3069" s="14" t="str">
        <f>if(isna(match(C3069,KlikEDM!B:B,0)),"","ClickEDM")</f>
        <v/>
      </c>
      <c r="H3069" s="15" t="str">
        <f t="array" ref="H3069">iferror(lower(index(MultiMail!C:C,match(C3069,MultiMail!A:A,0))),"")</f>
        <v>kxafoo001@mymail.sim.edu.sg</v>
      </c>
      <c r="I3069" s="14" t="str">
        <f t="array" ref="I3069">iferror(index(KlikEDM!C:C,match(H3069,KlikEDM!A:A,0)),"")</f>
        <v/>
      </c>
      <c r="J3069" s="15" t="str">
        <f t="array" ref="J3069">iferror(lower(index(MultiMail!D:D,match(C3069,MultiMail!A:A,0))),"")</f>
        <v>amandafkx98@gmail.com</v>
      </c>
      <c r="K3069" s="14" t="str">
        <f t="array" ref="K3069">iferror(index(KlikEDM!C:C,match(J3069,KlikEDM!A:A,0)),"")</f>
        <v/>
      </c>
      <c r="L3069" s="22"/>
      <c r="M3069" s="22">
        <v>9.4569491E7</v>
      </c>
      <c r="N3069" s="14" t="str">
        <f>IF(ISERROR(MATCH(C3069,Completed!A:A,0)),IF(ISERROR(MATCH(C3069,Unsub!B:B,0)),IF(H3069&lt;&gt;"",IF(O3069&lt;&gt;"",O3069,C3069&amp;"|"&amp;M3069&amp;"|"&amp;PROPER(B3069)&amp;"|"&amp;LOWER(H3069)),"#"),""),"")</f>
        <v>13069|94569491|Foo Kai Xin, Amanda|kxafoo001@mymail.sim.edu.sg
13069|94569491|Foo Kai Xin, Amanda|AMANDAFKX98@GMAIL.COM
</v>
      </c>
      <c r="O3069" s="16" t="str">
        <f t="array" ref="O3069">IFERROR(INDEX(MultiMail!G:G,MATCH(C3069,MultiMail!A:A,0)),"")</f>
        <v>13069|94569491|Foo Kai Xin, Amanda|kxafoo001@mymail.sim.edu.sg
13069|94569491|Foo Kai Xin, Amanda|AMANDAFKX98@GMAIL.COM
</v>
      </c>
      <c r="P3069" s="17">
        <f t="array" ref="P3069">IFERROR(INDEX(EDMsort!A:A,MATCH(C3069,EDMsort!B:B,0)),"")</f>
        <v>3</v>
      </c>
      <c r="Q3069" s="18"/>
    </row>
    <row r="3070" ht="14.25" hidden="1" customHeight="1">
      <c r="A3070" s="11">
        <v>3069.0</v>
      </c>
      <c r="B3070" s="12" t="s">
        <v>3211</v>
      </c>
      <c r="C3070" s="13">
        <v>13070.0</v>
      </c>
      <c r="D3070" s="14" t="s">
        <v>18</v>
      </c>
      <c r="E3070" s="14">
        <v>9.1722221E7</v>
      </c>
      <c r="F3070" s="14" t="str">
        <f>IF(ISERROR(MATCH(C3070,Completed!A:A,0)),IF(ISERROR(MATCH(C3070,Unsub!B:B,0)),IF(LEN(E3070)=8,E3070&amp;",","#"),""),"")</f>
        <v/>
      </c>
      <c r="G3070" s="14" t="str">
        <f>if(isna(match(C3070,KlikEDM!B:B,0)),"","ClickEDM")</f>
        <v/>
      </c>
      <c r="H3070" s="15" t="str">
        <f t="array" ref="H3070">iferror(lower(index(MultiMail!C:C,match(C3070,MultiMail!A:A,0))),"")</f>
        <v>qhkin001@mymail.sim.edu.sg</v>
      </c>
      <c r="I3070" s="14" t="str">
        <f t="array" ref="I3070">iferror(index(KlikEDM!C:C,match(H3070,KlikEDM!A:A,0)),"")</f>
        <v/>
      </c>
      <c r="J3070" s="15" t="str">
        <f t="array" ref="J3070">iferror(lower(index(MultiMail!D:D,match(C3070,MultiMail!A:A,0))),"")</f>
        <v>qianhui-98@hotmail.com</v>
      </c>
      <c r="K3070" s="14" t="str">
        <f t="array" ref="K3070">iferror(index(KlikEDM!C:C,match(J3070,KlikEDM!A:A,0)),"")</f>
        <v/>
      </c>
      <c r="L3070" s="14"/>
      <c r="M3070" s="14">
        <v>9.1722221E7</v>
      </c>
      <c r="N3070" s="14" t="str">
        <f>IF(ISERROR(MATCH(C3070,Completed!A:A,0)),IF(ISERROR(MATCH(C3070,Unsub!B:B,0)),IF(H3070&lt;&gt;"",IF(O3070&lt;&gt;"",O3070,C3070&amp;"|"&amp;M3070&amp;"|"&amp;PROPER(B3070)&amp;"|"&amp;LOWER(H3070)),"#"),""),"")</f>
        <v/>
      </c>
      <c r="O3070" s="16" t="str">
        <f t="array" ref="O3070">IFERROR(INDEX(MultiMail!G:G,MATCH(C3070,MultiMail!A:A,0)),"")</f>
        <v>13070|91722221|Kin Qian Hui|qhkin001@mymail.sim.edu.sg
13070|91722221|Kin Qian Hui|QIANHUI-98@HOTMAIL.COM
</v>
      </c>
      <c r="P3070" s="17" t="str">
        <f t="array" ref="P3070">IFERROR(INDEX(EDMsort!A:A,MATCH(C3070,EDMsort!B:B,0)),"")</f>
        <v/>
      </c>
      <c r="Q3070" s="18"/>
    </row>
    <row r="3071" ht="14.25" hidden="1" customHeight="1">
      <c r="A3071" s="19">
        <v>3070.0</v>
      </c>
      <c r="B3071" s="20" t="s">
        <v>3212</v>
      </c>
      <c r="C3071" s="21">
        <v>13071.0</v>
      </c>
      <c r="D3071" s="22" t="s">
        <v>18</v>
      </c>
      <c r="E3071" s="22">
        <v>9.8505609E7</v>
      </c>
      <c r="F3071" s="14" t="str">
        <f>IF(ISERROR(MATCH(C3071,Completed!A:A,0)),IF(ISERROR(MATCH(C3071,Unsub!B:B,0)),IF(LEN(E3071)=8,E3071&amp;",","#"),""),"")</f>
        <v/>
      </c>
      <c r="G3071" s="14" t="str">
        <f>if(isna(match(C3071,KlikEDM!B:B,0)),"","ClickEDM")</f>
        <v/>
      </c>
      <c r="H3071" s="15" t="str">
        <f t="array" ref="H3071">iferror(lower(index(MultiMail!C:C,match(C3071,MultiMail!A:A,0))),"")</f>
        <v>myaw001@mymail.sim.edu.sg</v>
      </c>
      <c r="I3071" s="14" t="str">
        <f t="array" ref="I3071">iferror(index(KlikEDM!C:C,match(H3071,KlikEDM!A:A,0)),"")</f>
        <v/>
      </c>
      <c r="J3071" s="15" t="str">
        <f t="array" ref="J3071">iferror(lower(index(MultiMail!D:D,match(C3071,MultiMail!A:A,0))),"")</f>
        <v>minyeowaw@gmail.com</v>
      </c>
      <c r="K3071" s="14" t="str">
        <f t="array" ref="K3071">iferror(index(KlikEDM!C:C,match(J3071,KlikEDM!A:A,0)),"")</f>
        <v/>
      </c>
      <c r="L3071" s="22"/>
      <c r="M3071" s="22">
        <v>9.8505609E7</v>
      </c>
      <c r="N3071" s="14" t="str">
        <f>IF(ISERROR(MATCH(C3071,Completed!A:A,0)),IF(ISERROR(MATCH(C3071,Unsub!B:B,0)),IF(H3071&lt;&gt;"",IF(O3071&lt;&gt;"",O3071,C3071&amp;"|"&amp;M3071&amp;"|"&amp;PROPER(B3071)&amp;"|"&amp;LOWER(H3071)),"#"),""),"")</f>
        <v/>
      </c>
      <c r="O3071" s="16" t="str">
        <f t="array" ref="O3071">IFERROR(INDEX(MultiMail!G:G,MATCH(C3071,MultiMail!A:A,0)),"")</f>
        <v>13071|98505609|Aw Min Yeow|myaw001@mymail.sim.edu.sg
13071|98505609|Aw Min Yeow|MINYEOWAW@GMAIL.COM
</v>
      </c>
      <c r="P3071" s="17" t="str">
        <f t="array" ref="P3071">IFERROR(INDEX(EDMsort!A:A,MATCH(C3071,EDMsort!B:B,0)),"")</f>
        <v/>
      </c>
      <c r="Q3071" s="18"/>
    </row>
    <row r="3072" ht="14.25" customHeight="1">
      <c r="A3072" s="11">
        <v>3071.0</v>
      </c>
      <c r="B3072" s="12" t="s">
        <v>3213</v>
      </c>
      <c r="C3072" s="13">
        <v>13072.0</v>
      </c>
      <c r="D3072" s="14" t="s">
        <v>18</v>
      </c>
      <c r="E3072" s="14">
        <v>9.7336027E7</v>
      </c>
      <c r="F3072" s="14" t="str">
        <f>IF(ISERROR(MATCH(C3072,Completed!A:A,0)),IF(ISERROR(MATCH(C3072,Unsub!B:B,0)),IF(LEN(E3072)=8,E3072&amp;",","#"),""),"")</f>
        <v>97336027,</v>
      </c>
      <c r="G3072" s="14" t="str">
        <f>if(isna(match(C3072,KlikEDM!B:B,0)),"","ClickEDM")</f>
        <v>ClickEDM</v>
      </c>
      <c r="H3072" s="15" t="str">
        <f t="array" ref="H3072">iferror(lower(index(MultiMail!C:C,match(C3072,MultiMail!A:A,0))),"")</f>
        <v>qylim019@mymail.sim.edu.sg</v>
      </c>
      <c r="I3072" s="14" t="str">
        <f t="array" ref="I3072">iferror(index(KlikEDM!C:C,match(H3072,KlikEDM!A:A,0)),"")</f>
        <v/>
      </c>
      <c r="J3072" s="15" t="str">
        <f t="array" ref="J3072">iferror(lower(index(MultiMail!D:D,match(C3072,MultiMail!A:A,0))),"")</f>
        <v>lqy_96@hotmail.com</v>
      </c>
      <c r="K3072" s="14" t="str">
        <f t="array" ref="K3072">iferror(index(KlikEDM!C:C,match(J3072,KlikEDM!A:A,0)),"")</f>
        <v>eblast B</v>
      </c>
      <c r="L3072" s="14"/>
      <c r="M3072" s="14">
        <v>9.7336027E7</v>
      </c>
      <c r="N3072" s="14" t="str">
        <f>IF(ISERROR(MATCH(C3072,Completed!A:A,0)),IF(ISERROR(MATCH(C3072,Unsub!B:B,0)),IF(H3072&lt;&gt;"",IF(O3072&lt;&gt;"",O3072,C3072&amp;"|"&amp;M3072&amp;"|"&amp;PROPER(B3072)&amp;"|"&amp;LOWER(H3072)),"#"),""),"")</f>
        <v>13072|97336027|Lim Qun Yao|qylim019@mymail.sim.edu.sg
13072|97336027|Lim Qun Yao|LQY_96@HOTMAIL.COM
</v>
      </c>
      <c r="O3072" s="16" t="str">
        <f t="array" ref="O3072">IFERROR(INDEX(MultiMail!G:G,MATCH(C3072,MultiMail!A:A,0)),"")</f>
        <v>13072|97336027|Lim Qun Yao|qylim019@mymail.sim.edu.sg
13072|97336027|Lim Qun Yao|LQY_96@HOTMAIL.COM
</v>
      </c>
      <c r="P3072" s="17">
        <f t="array" ref="P3072">IFERROR(INDEX(EDMsort!A:A,MATCH(C3072,EDMsort!B:B,0)),"")</f>
        <v>2</v>
      </c>
      <c r="Q3072" s="18"/>
    </row>
    <row r="3073" ht="14.25" hidden="1" customHeight="1">
      <c r="A3073" s="19">
        <v>3072.0</v>
      </c>
      <c r="B3073" s="20" t="s">
        <v>3214</v>
      </c>
      <c r="C3073" s="21">
        <v>13073.0</v>
      </c>
      <c r="D3073" s="22" t="s">
        <v>18</v>
      </c>
      <c r="E3073" s="22">
        <v>8.38393E7</v>
      </c>
      <c r="F3073" s="14" t="str">
        <f>IF(ISERROR(MATCH(C3073,Completed!A:A,0)),IF(ISERROR(MATCH(C3073,Unsub!B:B,0)),IF(LEN(E3073)=8,E3073&amp;",","#"),""),"")</f>
        <v>83839300,</v>
      </c>
      <c r="G3073" s="14" t="str">
        <f>if(isna(match(C3073,KlikEDM!B:B,0)),"","ClickEDM")</f>
        <v/>
      </c>
      <c r="H3073" s="15" t="str">
        <f t="array" ref="H3073">iferror(lower(index(MultiMail!C:C,match(C3073,MultiMail!A:A,0))),"")</f>
        <v>rylim007@mymail.sim.edu.sg</v>
      </c>
      <c r="I3073" s="14" t="str">
        <f t="array" ref="I3073">iferror(index(KlikEDM!C:C,match(H3073,KlikEDM!A:A,0)),"")</f>
        <v/>
      </c>
      <c r="J3073" s="15" t="str">
        <f t="array" ref="J3073">iferror(lower(index(MultiMail!D:D,match(C3073,MultiMail!A:A,0))),"")</f>
        <v>ryanlim1996@hotmail.com</v>
      </c>
      <c r="K3073" s="14" t="str">
        <f t="array" ref="K3073">iferror(index(KlikEDM!C:C,match(J3073,KlikEDM!A:A,0)),"")</f>
        <v/>
      </c>
      <c r="L3073" s="22"/>
      <c r="M3073" s="22">
        <v>8.38393E7</v>
      </c>
      <c r="N3073" s="14" t="str">
        <f>IF(ISERROR(MATCH(C3073,Completed!A:A,0)),IF(ISERROR(MATCH(C3073,Unsub!B:B,0)),IF(H3073&lt;&gt;"",IF(O3073&lt;&gt;"",O3073,C3073&amp;"|"&amp;M3073&amp;"|"&amp;PROPER(B3073)&amp;"|"&amp;LOWER(H3073)),"#"),""),"")</f>
        <v>13073|83839300|Ryan Lim Yanle|rylim007@mymail.sim.edu.sg
13073|83839300|Ryan Lim Yanle|RYANLIM1996@HOTMAIL.COM
</v>
      </c>
      <c r="O3073" s="16" t="str">
        <f t="array" ref="O3073">IFERROR(INDEX(MultiMail!G:G,MATCH(C3073,MultiMail!A:A,0)),"")</f>
        <v>13073|83839300|Ryan Lim Yanle|rylim007@mymail.sim.edu.sg
13073|83839300|Ryan Lim Yanle|RYANLIM1996@HOTMAIL.COM
</v>
      </c>
      <c r="P3073" s="17">
        <f t="array" ref="P3073">IFERROR(INDEX(EDMsort!A:A,MATCH(C3073,EDMsort!B:B,0)),"")</f>
        <v>1</v>
      </c>
      <c r="Q3073" s="18"/>
    </row>
    <row r="3074" ht="14.25" customHeight="1">
      <c r="A3074" s="11">
        <v>3073.0</v>
      </c>
      <c r="B3074" s="12" t="s">
        <v>3215</v>
      </c>
      <c r="C3074" s="13">
        <v>13074.0</v>
      </c>
      <c r="D3074" s="14" t="s">
        <v>18</v>
      </c>
      <c r="E3074" s="14">
        <v>9.6923242E7</v>
      </c>
      <c r="F3074" s="14" t="str">
        <f>IF(ISERROR(MATCH(C3074,Completed!A:A,0)),IF(ISERROR(MATCH(C3074,Unsub!B:B,0)),IF(LEN(E3074)=8,E3074&amp;",","#"),""),"")</f>
        <v>96923242,</v>
      </c>
      <c r="G3074" s="14" t="str">
        <f>if(isna(match(C3074,KlikEDM!B:B,0)),"","ClickEDM")</f>
        <v>ClickEDM</v>
      </c>
      <c r="H3074" s="15" t="str">
        <f t="array" ref="H3074">iferror(lower(index(MultiMail!C:C,match(C3074,MultiMail!A:A,0))),"")</f>
        <v>ejychoo001@mymail.sim.edu.sg</v>
      </c>
      <c r="I3074" s="14" t="str">
        <f t="array" ref="I3074">iferror(index(KlikEDM!C:C,match(H3074,KlikEDM!A:A,0)),"")</f>
        <v/>
      </c>
      <c r="J3074" s="15" t="str">
        <f t="array" ref="J3074">iferror(lower(index(MultiMail!D:D,match(C3074,MultiMail!A:A,0))),"")</f>
        <v>edwin123choo@gmail.com</v>
      </c>
      <c r="K3074" s="14" t="str">
        <f t="array" ref="K3074">iferror(index(KlikEDM!C:C,match(J3074,KlikEDM!A:A,0)),"")</f>
        <v>eblast D</v>
      </c>
      <c r="L3074" s="14"/>
      <c r="M3074" s="14">
        <v>9.6923242E7</v>
      </c>
      <c r="N3074" s="14" t="str">
        <f>IF(ISERROR(MATCH(C3074,Completed!A:A,0)),IF(ISERROR(MATCH(C3074,Unsub!B:B,0)),IF(H3074&lt;&gt;"",IF(O3074&lt;&gt;"",O3074,C3074&amp;"|"&amp;M3074&amp;"|"&amp;PROPER(B3074)&amp;"|"&amp;LOWER(H3074)),"#"),""),"")</f>
        <v>13074|96923242|Edwin Choo Jia Yang|ejychoo001@mymail.sim.edu.sg
13074|96923242|Edwin Choo Jia Yang|EDWIN123CHOO@GMAIL.COM
</v>
      </c>
      <c r="O3074" s="16" t="str">
        <f t="array" ref="O3074">IFERROR(INDEX(MultiMail!G:G,MATCH(C3074,MultiMail!A:A,0)),"")</f>
        <v>13074|96923242|Edwin Choo Jia Yang|ejychoo001@mymail.sim.edu.sg
13074|96923242|Edwin Choo Jia Yang|EDWIN123CHOO@GMAIL.COM
</v>
      </c>
      <c r="P3074" s="17">
        <f t="array" ref="P3074">IFERROR(INDEX(EDMsort!A:A,MATCH(C3074,EDMsort!B:B,0)),"")</f>
        <v>4</v>
      </c>
      <c r="Q3074" s="18"/>
    </row>
    <row r="3075" ht="14.25" hidden="1" customHeight="1">
      <c r="A3075" s="19">
        <v>3074.0</v>
      </c>
      <c r="B3075" s="20" t="s">
        <v>3216</v>
      </c>
      <c r="C3075" s="21">
        <v>13075.0</v>
      </c>
      <c r="D3075" s="22" t="s">
        <v>18</v>
      </c>
      <c r="E3075" s="22">
        <v>9.1097483E7</v>
      </c>
      <c r="F3075" s="14" t="str">
        <f>IF(ISERROR(MATCH(C3075,Completed!A:A,0)),IF(ISERROR(MATCH(C3075,Unsub!B:B,0)),IF(LEN(E3075)=8,E3075&amp;",","#"),""),"")</f>
        <v>91097483,</v>
      </c>
      <c r="G3075" s="14" t="str">
        <f>if(isna(match(C3075,KlikEDM!B:B,0)),"","ClickEDM")</f>
        <v/>
      </c>
      <c r="H3075" s="15" t="str">
        <f t="array" ref="H3075">iferror(lower(index(MultiMail!C:C,match(C3075,MultiMail!A:A,0))),"")</f>
        <v>mjlim007@mymail.sim.edu.sg</v>
      </c>
      <c r="I3075" s="14" t="str">
        <f t="array" ref="I3075">iferror(index(KlikEDM!C:C,match(H3075,KlikEDM!A:A,0)),"")</f>
        <v/>
      </c>
      <c r="J3075" s="15" t="str">
        <f t="array" ref="J3075">iferror(lower(index(MultiMail!D:D,match(C3075,MultiMail!A:A,0))),"")</f>
        <v>melvin.limjq@gmail.com</v>
      </c>
      <c r="K3075" s="14" t="str">
        <f t="array" ref="K3075">iferror(index(KlikEDM!C:C,match(J3075,KlikEDM!A:A,0)),"")</f>
        <v/>
      </c>
      <c r="L3075" s="22"/>
      <c r="M3075" s="22">
        <v>9.1097483E7</v>
      </c>
      <c r="N3075" s="14" t="str">
        <f>IF(ISERROR(MATCH(C3075,Completed!A:A,0)),IF(ISERROR(MATCH(C3075,Unsub!B:B,0)),IF(H3075&lt;&gt;"",IF(O3075&lt;&gt;"",O3075,C3075&amp;"|"&amp;M3075&amp;"|"&amp;PROPER(B3075)&amp;"|"&amp;LOWER(H3075)),"#"),""),"")</f>
        <v>13075|91097483|Melvin Lim Jianquan|mjlim007@mymail.sim.edu.sg
13075|91097483|Melvin Lim Jianquan|MELVIN.LIMJQ@GMAIL.COM
</v>
      </c>
      <c r="O3075" s="16" t="str">
        <f t="array" ref="O3075">IFERROR(INDEX(MultiMail!G:G,MATCH(C3075,MultiMail!A:A,0)),"")</f>
        <v>13075|91097483|Melvin Lim Jianquan|mjlim007@mymail.sim.edu.sg
13075|91097483|Melvin Lim Jianquan|MELVIN.LIMJQ@GMAIL.COM
</v>
      </c>
      <c r="P3075" s="17">
        <f t="array" ref="P3075">IFERROR(INDEX(EDMsort!A:A,MATCH(C3075,EDMsort!B:B,0)),"")</f>
        <v>3</v>
      </c>
      <c r="Q3075" s="18"/>
    </row>
    <row r="3076" ht="14.25" hidden="1" customHeight="1">
      <c r="A3076" s="11">
        <v>3075.0</v>
      </c>
      <c r="B3076" s="12" t="s">
        <v>3217</v>
      </c>
      <c r="C3076" s="13">
        <v>13076.0</v>
      </c>
      <c r="D3076" s="14" t="s">
        <v>18</v>
      </c>
      <c r="E3076" s="14">
        <v>9.6613954E7</v>
      </c>
      <c r="F3076" s="14" t="str">
        <f>IF(ISERROR(MATCH(C3076,Completed!A:A,0)),IF(ISERROR(MATCH(C3076,Unsub!B:B,0)),IF(LEN(E3076)=8,E3076&amp;",","#"),""),"")</f>
        <v>96613954,</v>
      </c>
      <c r="G3076" s="14" t="str">
        <f>if(isna(match(C3076,KlikEDM!B:B,0)),"","ClickEDM")</f>
        <v/>
      </c>
      <c r="H3076" s="15" t="str">
        <f t="array" ref="H3076">iferror(lower(index(MultiMail!C:C,match(C3076,MultiMail!A:A,0))),"")</f>
        <v>bljkhoo001@mymail.sim.edu.sg</v>
      </c>
      <c r="I3076" s="14" t="str">
        <f t="array" ref="I3076">iferror(index(KlikEDM!C:C,match(H3076,KlikEDM!A:A,0)),"")</f>
        <v/>
      </c>
      <c r="J3076" s="15" t="str">
        <f t="array" ref="J3076">iferror(lower(index(MultiMail!D:D,match(C3076,MultiMail!A:A,0))),"")</f>
        <v>killbenson@hotmail.com</v>
      </c>
      <c r="K3076" s="14" t="str">
        <f t="array" ref="K3076">iferror(index(KlikEDM!C:C,match(J3076,KlikEDM!A:A,0)),"")</f>
        <v/>
      </c>
      <c r="L3076" s="14"/>
      <c r="M3076" s="14">
        <v>9.6613954E7</v>
      </c>
      <c r="N3076" s="14" t="str">
        <f>IF(ISERROR(MATCH(C3076,Completed!A:A,0)),IF(ISERROR(MATCH(C3076,Unsub!B:B,0)),IF(H3076&lt;&gt;"",IF(O3076&lt;&gt;"",O3076,C3076&amp;"|"&amp;M3076&amp;"|"&amp;PROPER(B3076)&amp;"|"&amp;LOWER(H3076)),"#"),""),"")</f>
        <v>13076|96613954|Benson Khoo Liang Jun|bljkhoo001@mymail.sim.edu.sg
13076|96613954|Benson Khoo Liang Jun|killbenson@hotmail.com
</v>
      </c>
      <c r="O3076" s="16" t="str">
        <f t="array" ref="O3076">IFERROR(INDEX(MultiMail!G:G,MATCH(C3076,MultiMail!A:A,0)),"")</f>
        <v>13076|96613954|Benson Khoo Liang Jun|bljkhoo001@mymail.sim.edu.sg
13076|96613954|Benson Khoo Liang Jun|killbenson@hotmail.com
</v>
      </c>
      <c r="P3076" s="17">
        <f t="array" ref="P3076">IFERROR(INDEX(EDMsort!A:A,MATCH(C3076,EDMsort!B:B,0)),"")</f>
        <v>2</v>
      </c>
      <c r="Q3076" s="18"/>
    </row>
    <row r="3077" ht="14.25" hidden="1" customHeight="1">
      <c r="A3077" s="19">
        <v>3076.0</v>
      </c>
      <c r="B3077" s="20" t="s">
        <v>3218</v>
      </c>
      <c r="C3077" s="21">
        <v>13077.0</v>
      </c>
      <c r="D3077" s="22" t="s">
        <v>18</v>
      </c>
      <c r="E3077" s="22">
        <v>8.6125585E7</v>
      </c>
      <c r="F3077" s="14" t="str">
        <f>IF(ISERROR(MATCH(C3077,Completed!A:A,0)),IF(ISERROR(MATCH(C3077,Unsub!B:B,0)),IF(LEN(E3077)=8,E3077&amp;",","#"),""),"")</f>
        <v/>
      </c>
      <c r="G3077" s="14" t="str">
        <f>if(isna(match(C3077,KlikEDM!B:B,0)),"","ClickEDM")</f>
        <v/>
      </c>
      <c r="H3077" s="15" t="str">
        <f t="array" ref="H3077">iferror(lower(index(MultiMail!C:C,match(C3077,MultiMail!A:A,0))),"")</f>
        <v>yealim001@mymail.sim.edu.sg</v>
      </c>
      <c r="I3077" s="14" t="str">
        <f t="array" ref="I3077">iferror(index(KlikEDM!C:C,match(H3077,KlikEDM!A:A,0)),"")</f>
        <v/>
      </c>
      <c r="J3077" s="15" t="str">
        <f t="array" ref="J3077">iferror(lower(index(MultiMail!D:D,match(C3077,MultiMail!A:A,0))),"")</f>
        <v>aaron_limye96@hotmail.com</v>
      </c>
      <c r="K3077" s="14" t="str">
        <f t="array" ref="K3077">iferror(index(KlikEDM!C:C,match(J3077,KlikEDM!A:A,0)),"")</f>
        <v/>
      </c>
      <c r="L3077" s="22"/>
      <c r="M3077" s="22">
        <v>8.6125585E7</v>
      </c>
      <c r="N3077" s="14" t="str">
        <f>IF(ISERROR(MATCH(C3077,Completed!A:A,0)),IF(ISERROR(MATCH(C3077,Unsub!B:B,0)),IF(H3077&lt;&gt;"",IF(O3077&lt;&gt;"",O3077,C3077&amp;"|"&amp;M3077&amp;"|"&amp;PROPER(B3077)&amp;"|"&amp;LOWER(H3077)),"#"),""),"")</f>
        <v/>
      </c>
      <c r="O3077" s="16" t="str">
        <f t="array" ref="O3077">IFERROR(INDEX(MultiMail!G:G,MATCH(C3077,MultiMail!A:A,0)),"")</f>
        <v>13077|86125585|Lim Yi En, Aaron|yealim001@mymail.sim.edu.sg
13077|86125585|Lim Yi En, Aaron|AARON_LIMYE96@HOTMAIL.COM
</v>
      </c>
      <c r="P3077" s="17" t="str">
        <f t="array" ref="P3077">IFERROR(INDEX(EDMsort!A:A,MATCH(C3077,EDMsort!B:B,0)),"")</f>
        <v/>
      </c>
      <c r="Q3077" s="18"/>
    </row>
    <row r="3078" ht="14.25" hidden="1" customHeight="1">
      <c r="A3078" s="11">
        <v>3077.0</v>
      </c>
      <c r="B3078" s="12" t="s">
        <v>3219</v>
      </c>
      <c r="C3078" s="13">
        <v>13078.0</v>
      </c>
      <c r="D3078" s="14" t="s">
        <v>18</v>
      </c>
      <c r="E3078" s="14">
        <v>8.1898906E7</v>
      </c>
      <c r="F3078" s="14" t="str">
        <f>IF(ISERROR(MATCH(C3078,Completed!A:A,0)),IF(ISERROR(MATCH(C3078,Unsub!B:B,0)),IF(LEN(E3078)=8,E3078&amp;",","#"),""),"")</f>
        <v>81898906,</v>
      </c>
      <c r="G3078" s="14" t="str">
        <f>if(isna(match(C3078,KlikEDM!B:B,0)),"","ClickEDM")</f>
        <v/>
      </c>
      <c r="H3078" s="15" t="str">
        <f t="array" ref="H3078">iferror(lower(index(MultiMail!C:C,match(C3078,MultiMail!A:A,0))),"")</f>
        <v>hyrhong001@mymail.sim.edu.sg</v>
      </c>
      <c r="I3078" s="14" t="str">
        <f t="array" ref="I3078">iferror(index(KlikEDM!C:C,match(H3078,KlikEDM!A:A,0)),"")</f>
        <v/>
      </c>
      <c r="J3078" s="15" t="str">
        <f t="array" ref="J3078">iferror(lower(index(MultiMail!D:D,match(C3078,MultiMail!A:A,0))),"")</f>
        <v>rogerhhy@hotmail.sg</v>
      </c>
      <c r="K3078" s="14" t="str">
        <f t="array" ref="K3078">iferror(index(KlikEDM!C:C,match(J3078,KlikEDM!A:A,0)),"")</f>
        <v/>
      </c>
      <c r="L3078" s="14"/>
      <c r="M3078" s="14">
        <v>8.1898906E7</v>
      </c>
      <c r="N3078" s="14" t="str">
        <f>IF(ISERROR(MATCH(C3078,Completed!A:A,0)),IF(ISERROR(MATCH(C3078,Unsub!B:B,0)),IF(H3078&lt;&gt;"",IF(O3078&lt;&gt;"",O3078,C3078&amp;"|"&amp;M3078&amp;"|"&amp;PROPER(B3078)&amp;"|"&amp;LOWER(H3078)),"#"),""),"")</f>
        <v>13078|81898906|Hong Ho Yong, Roger|hyrhong001@mymail.sim.edu.sg
13078|81898906|Hong Ho Yong, Roger|ROGERHHY@HOTMAIL.SG
</v>
      </c>
      <c r="O3078" s="16" t="str">
        <f t="array" ref="O3078">IFERROR(INDEX(MultiMail!G:G,MATCH(C3078,MultiMail!A:A,0)),"")</f>
        <v>13078|81898906|Hong Ho Yong, Roger|hyrhong001@mymail.sim.edu.sg
13078|81898906|Hong Ho Yong, Roger|ROGERHHY@HOTMAIL.SG
</v>
      </c>
      <c r="P3078" s="17">
        <f t="array" ref="P3078">IFERROR(INDEX(EDMsort!A:A,MATCH(C3078,EDMsort!B:B,0)),"")</f>
        <v>1</v>
      </c>
      <c r="Q3078" s="18"/>
    </row>
    <row r="3079" ht="14.25" hidden="1" customHeight="1">
      <c r="A3079" s="19">
        <v>3078.0</v>
      </c>
      <c r="B3079" s="20" t="s">
        <v>3220</v>
      </c>
      <c r="C3079" s="21">
        <v>13079.0</v>
      </c>
      <c r="D3079" s="22" t="s">
        <v>18</v>
      </c>
      <c r="E3079" s="22">
        <v>9.8294733E7</v>
      </c>
      <c r="F3079" s="14" t="str">
        <f>IF(ISERROR(MATCH(C3079,Completed!A:A,0)),IF(ISERROR(MATCH(C3079,Unsub!B:B,0)),IF(LEN(E3079)=8,E3079&amp;",","#"),""),"")</f>
        <v>98294733,</v>
      </c>
      <c r="G3079" s="14" t="str">
        <f>if(isna(match(C3079,KlikEDM!B:B,0)),"","ClickEDM")</f>
        <v/>
      </c>
      <c r="H3079" s="15" t="str">
        <f t="array" ref="H3079">iferror(lower(index(MultiMail!C:C,match(C3079,MultiMail!A:A,0))),"")</f>
        <v>dlxlau001@mymail.sim.edu.sg</v>
      </c>
      <c r="I3079" s="14" t="str">
        <f t="array" ref="I3079">iferror(index(KlikEDM!C:C,match(H3079,KlikEDM!A:A,0)),"")</f>
        <v/>
      </c>
      <c r="J3079" s="15" t="str">
        <f t="array" ref="J3079">iferror(lower(index(MultiMail!D:D,match(C3079,MultiMail!A:A,0))),"")</f>
        <v>laulingxuan@yahoo.com.sg</v>
      </c>
      <c r="K3079" s="14" t="str">
        <f t="array" ref="K3079">iferror(index(KlikEDM!C:C,match(J3079,KlikEDM!A:A,0)),"")</f>
        <v/>
      </c>
      <c r="L3079" s="22"/>
      <c r="M3079" s="22">
        <v>9.8294733E7</v>
      </c>
      <c r="N3079" s="14" t="str">
        <f>IF(ISERROR(MATCH(C3079,Completed!A:A,0)),IF(ISERROR(MATCH(C3079,Unsub!B:B,0)),IF(H3079&lt;&gt;"",IF(O3079&lt;&gt;"",O3079,C3079&amp;"|"&amp;M3079&amp;"|"&amp;PROPER(B3079)&amp;"|"&amp;LOWER(H3079)),"#"),""),"")</f>
        <v>13079|98294733|Desiree Lau Ling Xuan|dlxlau001@mymail.sim.edu.sg
13079|98294733|Desiree Lau Ling Xuan|LAULINGXUAN@YAHOO.COM.SG
</v>
      </c>
      <c r="O3079" s="16" t="str">
        <f t="array" ref="O3079">IFERROR(INDEX(MultiMail!G:G,MATCH(C3079,MultiMail!A:A,0)),"")</f>
        <v>13079|98294733|Desiree Lau Ling Xuan|dlxlau001@mymail.sim.edu.sg
13079|98294733|Desiree Lau Ling Xuan|LAULINGXUAN@YAHOO.COM.SG
</v>
      </c>
      <c r="P3079" s="17">
        <f t="array" ref="P3079">IFERROR(INDEX(EDMsort!A:A,MATCH(C3079,EDMsort!B:B,0)),"")</f>
        <v>4</v>
      </c>
      <c r="Q3079" s="18"/>
    </row>
    <row r="3080" ht="14.25" hidden="1" customHeight="1">
      <c r="A3080" s="11">
        <v>3079.0</v>
      </c>
      <c r="B3080" s="12" t="s">
        <v>3221</v>
      </c>
      <c r="C3080" s="13">
        <v>13080.0</v>
      </c>
      <c r="D3080" s="14" t="s">
        <v>18</v>
      </c>
      <c r="E3080" s="14">
        <v>9.1257134E7</v>
      </c>
      <c r="F3080" s="14" t="str">
        <f>IF(ISERROR(MATCH(C3080,Completed!A:A,0)),IF(ISERROR(MATCH(C3080,Unsub!B:B,0)),IF(LEN(E3080)=8,E3080&amp;",","#"),""),"")</f>
        <v>91257134,</v>
      </c>
      <c r="G3080" s="14" t="str">
        <f>if(isna(match(C3080,KlikEDM!B:B,0)),"","ClickEDM")</f>
        <v/>
      </c>
      <c r="H3080" s="15" t="str">
        <f t="array" ref="H3080">iferror(lower(index(MultiMail!C:C,match(C3080,MultiMail!A:A,0))),"")</f>
        <v>jhtan079@mymail.sim.edu.sg</v>
      </c>
      <c r="I3080" s="14" t="str">
        <f t="array" ref="I3080">iferror(index(KlikEDM!C:C,match(H3080,KlikEDM!A:A,0)),"")</f>
        <v/>
      </c>
      <c r="J3080" s="15" t="str">
        <f t="array" ref="J3080">iferror(lower(index(MultiMail!D:D,match(C3080,MultiMail!A:A,0))),"")</f>
        <v>jinhong.tan96@gmail.com</v>
      </c>
      <c r="K3080" s="14" t="str">
        <f t="array" ref="K3080">iferror(index(KlikEDM!C:C,match(J3080,KlikEDM!A:A,0)),"")</f>
        <v/>
      </c>
      <c r="L3080" s="14"/>
      <c r="M3080" s="14">
        <v>9.1257134E7</v>
      </c>
      <c r="N3080" s="14" t="str">
        <f>IF(ISERROR(MATCH(C3080,Completed!A:A,0)),IF(ISERROR(MATCH(C3080,Unsub!B:B,0)),IF(H3080&lt;&gt;"",IF(O3080&lt;&gt;"",O3080,C3080&amp;"|"&amp;M3080&amp;"|"&amp;PROPER(B3080)&amp;"|"&amp;LOWER(H3080)),"#"),""),"")</f>
        <v>13080|91257134|Tan Jin Hong|jhtan079@mymail.sim.edu.sg
13080|91257134|Tan Jin Hong|JINHONG.TAN96@GMAIL.COM
</v>
      </c>
      <c r="O3080" s="16" t="str">
        <f t="array" ref="O3080">IFERROR(INDEX(MultiMail!G:G,MATCH(C3080,MultiMail!A:A,0)),"")</f>
        <v>13080|91257134|Tan Jin Hong|jhtan079@mymail.sim.edu.sg
13080|91257134|Tan Jin Hong|JINHONG.TAN96@GMAIL.COM
</v>
      </c>
      <c r="P3080" s="17">
        <f t="array" ref="P3080">IFERROR(INDEX(EDMsort!A:A,MATCH(C3080,EDMsort!B:B,0)),"")</f>
        <v>3</v>
      </c>
      <c r="Q3080" s="18"/>
    </row>
    <row r="3081" ht="14.25" customHeight="1">
      <c r="A3081" s="19">
        <v>3080.0</v>
      </c>
      <c r="B3081" s="20" t="s">
        <v>3222</v>
      </c>
      <c r="C3081" s="21">
        <v>13081.0</v>
      </c>
      <c r="D3081" s="22" t="s">
        <v>18</v>
      </c>
      <c r="E3081" s="22">
        <v>9.6733201E7</v>
      </c>
      <c r="F3081" s="14" t="str">
        <f>IF(ISERROR(MATCH(C3081,Completed!A:A,0)),IF(ISERROR(MATCH(C3081,Unsub!B:B,0)),IF(LEN(E3081)=8,E3081&amp;",","#"),""),"")</f>
        <v>96733201,</v>
      </c>
      <c r="G3081" s="14" t="str">
        <f>if(isna(match(C3081,KlikEDM!B:B,0)),"","ClickEDM")</f>
        <v>ClickEDM</v>
      </c>
      <c r="H3081" s="15" t="str">
        <f t="array" ref="H3081">iferror(lower(index(MultiMail!C:C,match(C3081,MultiMail!A:A,0))),"")</f>
        <v>rkhlim001@mymail.sim.edu.sg</v>
      </c>
      <c r="I3081" s="14" t="str">
        <f t="array" ref="I3081">iferror(index(KlikEDM!C:C,match(H3081,KlikEDM!A:A,0)),"")</f>
        <v>eblast B</v>
      </c>
      <c r="J3081" s="15" t="str">
        <f t="array" ref="J3081">iferror(lower(index(MultiMail!D:D,match(C3081,MultiMail!A:A,0))),"")</f>
        <v>limreuben313@hotmail.com</v>
      </c>
      <c r="K3081" s="14" t="str">
        <f t="array" ref="K3081">iferror(index(KlikEDM!C:C,match(J3081,KlikEDM!A:A,0)),"")</f>
        <v/>
      </c>
      <c r="L3081" s="22"/>
      <c r="M3081" s="22">
        <v>9.6733201E7</v>
      </c>
      <c r="N3081" s="14" t="str">
        <f>IF(ISERROR(MATCH(C3081,Completed!A:A,0)),IF(ISERROR(MATCH(C3081,Unsub!B:B,0)),IF(H3081&lt;&gt;"",IF(O3081&lt;&gt;"",O3081,C3081&amp;"|"&amp;M3081&amp;"|"&amp;PROPER(B3081)&amp;"|"&amp;LOWER(H3081)),"#"),""),"")</f>
        <v>13081|96733201|Reuben Lim Kim Hui|rkhlim001@mymail.sim.edu.sg
13081|96733201|Reuben Lim Kim Hui|LIMREUBEN313@HOTMAIL.COM
</v>
      </c>
      <c r="O3081" s="16" t="str">
        <f t="array" ref="O3081">IFERROR(INDEX(MultiMail!G:G,MATCH(C3081,MultiMail!A:A,0)),"")</f>
        <v>13081|96733201|Reuben Lim Kim Hui|rkhlim001@mymail.sim.edu.sg
13081|96733201|Reuben Lim Kim Hui|LIMREUBEN313@HOTMAIL.COM
</v>
      </c>
      <c r="P3081" s="17">
        <f t="array" ref="P3081">IFERROR(INDEX(EDMsort!A:A,MATCH(C3081,EDMsort!B:B,0)),"")</f>
        <v>2</v>
      </c>
      <c r="Q3081" s="18"/>
    </row>
    <row r="3082" ht="14.25" hidden="1" customHeight="1">
      <c r="A3082" s="11">
        <v>3081.0</v>
      </c>
      <c r="B3082" s="12" t="s">
        <v>3223</v>
      </c>
      <c r="C3082" s="13">
        <v>13082.0</v>
      </c>
      <c r="D3082" s="14" t="s">
        <v>18</v>
      </c>
      <c r="E3082" s="14">
        <v>8.2647232E7</v>
      </c>
      <c r="F3082" s="14" t="str">
        <f>IF(ISERROR(MATCH(C3082,Completed!A:A,0)),IF(ISERROR(MATCH(C3082,Unsub!B:B,0)),IF(LEN(E3082)=8,E3082&amp;",","#"),""),"")</f>
        <v>82647232,</v>
      </c>
      <c r="G3082" s="14" t="str">
        <f>if(isna(match(C3082,KlikEDM!B:B,0)),"","ClickEDM")</f>
        <v/>
      </c>
      <c r="H3082" s="15" t="str">
        <f t="array" ref="H3082">iferror(lower(index(MultiMail!C:C,match(C3082,MultiMail!A:A,0))),"")</f>
        <v>hthow002@mymail.sim.edu.sg</v>
      </c>
      <c r="I3082" s="14" t="str">
        <f t="array" ref="I3082">iferror(index(KlikEDM!C:C,match(H3082,KlikEDM!A:A,0)),"")</f>
        <v/>
      </c>
      <c r="J3082" s="15" t="str">
        <f t="array" ref="J3082">iferror(lower(index(MultiMail!D:D,match(C3082,MultiMail!A:A,0))),"")</f>
        <v>tmulalala@gmail.com</v>
      </c>
      <c r="K3082" s="14" t="str">
        <f t="array" ref="K3082">iferror(index(KlikEDM!C:C,match(J3082,KlikEDM!A:A,0)),"")</f>
        <v/>
      </c>
      <c r="L3082" s="14"/>
      <c r="M3082" s="14">
        <v>8.2647232E7</v>
      </c>
      <c r="N3082" s="14" t="str">
        <f>IF(ISERROR(MATCH(C3082,Completed!A:A,0)),IF(ISERROR(MATCH(C3082,Unsub!B:B,0)),IF(H3082&lt;&gt;"",IF(O3082&lt;&gt;"",O3082,C3082&amp;"|"&amp;M3082&amp;"|"&amp;PROPER(B3082)&amp;"|"&amp;LOWER(H3082)),"#"),""),"")</f>
        <v>13082|82647232|How Hee Tian|hthow002@mymail.sim.edu.sg
13082|82647232|How Hee Tian|tmulalala@gmail.com
</v>
      </c>
      <c r="O3082" s="16" t="str">
        <f t="array" ref="O3082">IFERROR(INDEX(MultiMail!G:G,MATCH(C3082,MultiMail!A:A,0)),"")</f>
        <v>13082|82647232|How Hee Tian|hthow002@mymail.sim.edu.sg
13082|82647232|How Hee Tian|tmulalala@gmail.com
</v>
      </c>
      <c r="P3082" s="17">
        <f t="array" ref="P3082">IFERROR(INDEX(EDMsort!A:A,MATCH(C3082,EDMsort!B:B,0)),"")</f>
        <v>1</v>
      </c>
      <c r="Q3082" s="18"/>
    </row>
    <row r="3083" ht="14.25" hidden="1" customHeight="1">
      <c r="A3083" s="19">
        <v>3082.0</v>
      </c>
      <c r="B3083" s="20" t="s">
        <v>3224</v>
      </c>
      <c r="C3083" s="21">
        <v>13083.0</v>
      </c>
      <c r="D3083" s="22" t="s">
        <v>18</v>
      </c>
      <c r="E3083" s="22">
        <v>9.1390268E7</v>
      </c>
      <c r="F3083" s="14" t="str">
        <f>IF(ISERROR(MATCH(C3083,Completed!A:A,0)),IF(ISERROR(MATCH(C3083,Unsub!B:B,0)),IF(LEN(E3083)=8,E3083&amp;",","#"),""),"")</f>
        <v>91390268,</v>
      </c>
      <c r="G3083" s="14" t="str">
        <f>if(isna(match(C3083,KlikEDM!B:B,0)),"","ClickEDM")</f>
        <v/>
      </c>
      <c r="H3083" s="15" t="str">
        <f t="array" ref="H3083">iferror(lower(index(MultiMail!C:C,match(C3083,MultiMail!A:A,0))),"")</f>
        <v>jyjang003@mymail.sim.edu.sg</v>
      </c>
      <c r="I3083" s="14" t="str">
        <f t="array" ref="I3083">iferror(index(KlikEDM!C:C,match(H3083,KlikEDM!A:A,0)),"")</f>
        <v/>
      </c>
      <c r="J3083" s="15" t="str">
        <f t="array" ref="J3083">iferror(lower(index(MultiMail!D:D,match(C3083,MultiMail!A:A,0))),"")</f>
        <v>jamesang@hotmail.sg</v>
      </c>
      <c r="K3083" s="14" t="str">
        <f t="array" ref="K3083">iferror(index(KlikEDM!C:C,match(J3083,KlikEDM!A:A,0)),"")</f>
        <v/>
      </c>
      <c r="L3083" s="22"/>
      <c r="M3083" s="22">
        <v>9.1390268E7</v>
      </c>
      <c r="N3083" s="14" t="str">
        <f>IF(ISERROR(MATCH(C3083,Completed!A:A,0)),IF(ISERROR(MATCH(C3083,Unsub!B:B,0)),IF(H3083&lt;&gt;"",IF(O3083&lt;&gt;"",O3083,C3083&amp;"|"&amp;M3083&amp;"|"&amp;PROPER(B3083)&amp;"|"&amp;LOWER(H3083)),"#"),""),"")</f>
        <v>13083|91390268|James Ang Yu Jing|jyjang003@mymail.sim.edu.sg
13083|91390268|James Ang Yu Jing|JAMESANG@HOTMAIL.SG
</v>
      </c>
      <c r="O3083" s="16" t="str">
        <f t="array" ref="O3083">IFERROR(INDEX(MultiMail!G:G,MATCH(C3083,MultiMail!A:A,0)),"")</f>
        <v>13083|91390268|James Ang Yu Jing|jyjang003@mymail.sim.edu.sg
13083|91390268|James Ang Yu Jing|JAMESANG@HOTMAIL.SG
</v>
      </c>
      <c r="P3083" s="17">
        <f t="array" ref="P3083">IFERROR(INDEX(EDMsort!A:A,MATCH(C3083,EDMsort!B:B,0)),"")</f>
        <v>4</v>
      </c>
      <c r="Q3083" s="18"/>
    </row>
    <row r="3084" ht="14.25" hidden="1" customHeight="1">
      <c r="A3084" s="11">
        <v>3083.0</v>
      </c>
      <c r="B3084" s="12" t="s">
        <v>3225</v>
      </c>
      <c r="C3084" s="13">
        <v>13084.0</v>
      </c>
      <c r="D3084" s="14" t="s">
        <v>18</v>
      </c>
      <c r="E3084" s="14">
        <v>9.0694733E7</v>
      </c>
      <c r="F3084" s="14" t="str">
        <f>IF(ISERROR(MATCH(C3084,Completed!A:A,0)),IF(ISERROR(MATCH(C3084,Unsub!B:B,0)),IF(LEN(E3084)=8,E3084&amp;",","#"),""),"")</f>
        <v>90694733,</v>
      </c>
      <c r="G3084" s="14" t="str">
        <f>if(isna(match(C3084,KlikEDM!B:B,0)),"","ClickEDM")</f>
        <v/>
      </c>
      <c r="H3084" s="15" t="str">
        <f t="array" ref="H3084">iferror(lower(index(MultiMail!C:C,match(C3084,MultiMail!A:A,0))),"")</f>
        <v>hjrlim001@mymail.sim.edu.sg</v>
      </c>
      <c r="I3084" s="14" t="str">
        <f t="array" ref="I3084">iferror(index(KlikEDM!C:C,match(H3084,KlikEDM!A:A,0)),"")</f>
        <v/>
      </c>
      <c r="J3084" s="15" t="str">
        <f t="array" ref="J3084">iferror(lower(index(MultiMail!D:D,match(C3084,MultiMail!A:A,0))),"")</f>
        <v>ryanlimhj@hotmail.com</v>
      </c>
      <c r="K3084" s="14" t="str">
        <f t="array" ref="K3084">iferror(index(KlikEDM!C:C,match(J3084,KlikEDM!A:A,0)),"")</f>
        <v/>
      </c>
      <c r="L3084" s="14"/>
      <c r="M3084" s="14">
        <v>9.0694733E7</v>
      </c>
      <c r="N3084" s="14" t="str">
        <f>IF(ISERROR(MATCH(C3084,Completed!A:A,0)),IF(ISERROR(MATCH(C3084,Unsub!B:B,0)),IF(H3084&lt;&gt;"",IF(O3084&lt;&gt;"",O3084,C3084&amp;"|"&amp;M3084&amp;"|"&amp;PROPER(B3084)&amp;"|"&amp;LOWER(H3084)),"#"),""),"")</f>
        <v>13084|90694733|Lim Hui Jie Ryan|hjrlim001@mymail.sim.edu.sg
13084|90694733|Lim Hui Jie Ryan|RYANLIMHJ@HOTMAIL.COM
</v>
      </c>
      <c r="O3084" s="16" t="str">
        <f t="array" ref="O3084">IFERROR(INDEX(MultiMail!G:G,MATCH(C3084,MultiMail!A:A,0)),"")</f>
        <v>13084|90694733|Lim Hui Jie Ryan|hjrlim001@mymail.sim.edu.sg
13084|90694733|Lim Hui Jie Ryan|RYANLIMHJ@HOTMAIL.COM
</v>
      </c>
      <c r="P3084" s="17">
        <f t="array" ref="P3084">IFERROR(INDEX(EDMsort!A:A,MATCH(C3084,EDMsort!B:B,0)),"")</f>
        <v>3</v>
      </c>
      <c r="Q3084" s="18"/>
    </row>
    <row r="3085" ht="14.25" hidden="1" customHeight="1">
      <c r="A3085" s="19">
        <v>3084.0</v>
      </c>
      <c r="B3085" s="20" t="s">
        <v>3226</v>
      </c>
      <c r="C3085" s="21">
        <v>13085.0</v>
      </c>
      <c r="D3085" s="22" t="s">
        <v>18</v>
      </c>
      <c r="E3085" s="22">
        <v>9.6718732E7</v>
      </c>
      <c r="F3085" s="14" t="str">
        <f>IF(ISERROR(MATCH(C3085,Completed!A:A,0)),IF(ISERROR(MATCH(C3085,Unsub!B:B,0)),IF(LEN(E3085)=8,E3085&amp;",","#"),""),"")</f>
        <v>96718732,</v>
      </c>
      <c r="G3085" s="14" t="str">
        <f>if(isna(match(C3085,KlikEDM!B:B,0)),"","ClickEDM")</f>
        <v/>
      </c>
      <c r="H3085" s="15" t="str">
        <f t="array" ref="H3085">iferror(lower(index(MultiMail!C:C,match(C3085,MultiMail!A:A,0))),"")</f>
        <v>ijhneo001@mymail.sim.edu.sg</v>
      </c>
      <c r="I3085" s="14" t="str">
        <f t="array" ref="I3085">iferror(index(KlikEDM!C:C,match(H3085,KlikEDM!A:A,0)),"")</f>
        <v/>
      </c>
      <c r="J3085" s="15" t="str">
        <f t="array" ref="J3085">iferror(lower(index(MultiMail!D:D,match(C3085,MultiMail!A:A,0))),"")</f>
        <v>poloilsda@yahoo.com.sg</v>
      </c>
      <c r="K3085" s="14" t="str">
        <f t="array" ref="K3085">iferror(index(KlikEDM!C:C,match(J3085,KlikEDM!A:A,0)),"")</f>
        <v/>
      </c>
      <c r="L3085" s="22"/>
      <c r="M3085" s="22">
        <v>9.6718732E7</v>
      </c>
      <c r="N3085" s="14" t="str">
        <f>IF(ISERROR(MATCH(C3085,Completed!A:A,0)),IF(ISERROR(MATCH(C3085,Unsub!B:B,0)),IF(H3085&lt;&gt;"",IF(O3085&lt;&gt;"",O3085,C3085&amp;"|"&amp;M3085&amp;"|"&amp;PROPER(B3085)&amp;"|"&amp;LOWER(H3085)),"#"),""),"")</f>
        <v>13085|96718732|Isaac Neo Jia He|ijhneo001@mymail.sim.edu.sg
13085|96718732|Isaac Neo Jia He|POLOILSDA@YAHOO.COM.SG
</v>
      </c>
      <c r="O3085" s="16" t="str">
        <f t="array" ref="O3085">IFERROR(INDEX(MultiMail!G:G,MATCH(C3085,MultiMail!A:A,0)),"")</f>
        <v>13085|96718732|Isaac Neo Jia He|ijhneo001@mymail.sim.edu.sg
13085|96718732|Isaac Neo Jia He|POLOILSDA@YAHOO.COM.SG
</v>
      </c>
      <c r="P3085" s="17">
        <f t="array" ref="P3085">IFERROR(INDEX(EDMsort!A:A,MATCH(C3085,EDMsort!B:B,0)),"")</f>
        <v>2</v>
      </c>
      <c r="Q3085" s="18"/>
    </row>
    <row r="3086" ht="14.25" hidden="1" customHeight="1">
      <c r="A3086" s="11">
        <v>3085.0</v>
      </c>
      <c r="B3086" s="12" t="s">
        <v>3227</v>
      </c>
      <c r="C3086" s="13">
        <v>13086.0</v>
      </c>
      <c r="D3086" s="14" t="s">
        <v>18</v>
      </c>
      <c r="E3086" s="14">
        <v>9.3840678E7</v>
      </c>
      <c r="F3086" s="14" t="str">
        <f>IF(ISERROR(MATCH(C3086,Completed!A:A,0)),IF(ISERROR(MATCH(C3086,Unsub!B:B,0)),IF(LEN(E3086)=8,E3086&amp;",","#"),""),"")</f>
        <v>93840678,</v>
      </c>
      <c r="G3086" s="14" t="str">
        <f>if(isna(match(C3086,KlikEDM!B:B,0)),"","ClickEDM")</f>
        <v/>
      </c>
      <c r="H3086" s="15" t="str">
        <f t="array" ref="H3086">iferror(lower(index(MultiMail!C:C,match(C3086,MultiMail!A:A,0))),"")</f>
        <v>sychow003@mymail.sim.edu.sg</v>
      </c>
      <c r="I3086" s="14" t="str">
        <f t="array" ref="I3086">iferror(index(KlikEDM!C:C,match(H3086,KlikEDM!A:A,0)),"")</f>
        <v/>
      </c>
      <c r="J3086" s="15" t="str">
        <f t="array" ref="J3086">iferror(lower(index(MultiMail!D:D,match(C3086,MultiMail!A:A,0))),"")</f>
        <v>siangyong96@gmail.com</v>
      </c>
      <c r="K3086" s="14" t="str">
        <f t="array" ref="K3086">iferror(index(KlikEDM!C:C,match(J3086,KlikEDM!A:A,0)),"")</f>
        <v/>
      </c>
      <c r="L3086" s="14"/>
      <c r="M3086" s="14">
        <v>9.3840678E7</v>
      </c>
      <c r="N3086" s="14" t="str">
        <f>IF(ISERROR(MATCH(C3086,Completed!A:A,0)),IF(ISERROR(MATCH(C3086,Unsub!B:B,0)),IF(H3086&lt;&gt;"",IF(O3086&lt;&gt;"",O3086,C3086&amp;"|"&amp;M3086&amp;"|"&amp;PROPER(B3086)&amp;"|"&amp;LOWER(H3086)),"#"),""),"")</f>
        <v>13086|93840678|Chow Siang Yong|sychow003@mymail.sim.edu.sg
13086|93840678|Chow Siang Yong|SIANGYONG96@GMAIL.COM
</v>
      </c>
      <c r="O3086" s="16" t="str">
        <f t="array" ref="O3086">IFERROR(INDEX(MultiMail!G:G,MATCH(C3086,MultiMail!A:A,0)),"")</f>
        <v>13086|93840678|Chow Siang Yong|sychow003@mymail.sim.edu.sg
13086|93840678|Chow Siang Yong|SIANGYONG96@GMAIL.COM
</v>
      </c>
      <c r="P3086" s="17">
        <f t="array" ref="P3086">IFERROR(INDEX(EDMsort!A:A,MATCH(C3086,EDMsort!B:B,0)),"")</f>
        <v>1</v>
      </c>
      <c r="Q3086" s="18"/>
    </row>
    <row r="3087" ht="14.25" hidden="1" customHeight="1">
      <c r="A3087" s="19">
        <v>3086.0</v>
      </c>
      <c r="B3087" s="20" t="s">
        <v>3228</v>
      </c>
      <c r="C3087" s="21">
        <v>13087.0</v>
      </c>
      <c r="D3087" s="22" t="s">
        <v>18</v>
      </c>
      <c r="E3087" s="22">
        <v>9.785757E7</v>
      </c>
      <c r="F3087" s="14" t="str">
        <f>IF(ISERROR(MATCH(C3087,Completed!A:A,0)),IF(ISERROR(MATCH(C3087,Unsub!B:B,0)),IF(LEN(E3087)=8,E3087&amp;",","#"),""),"")</f>
        <v>97857570,</v>
      </c>
      <c r="G3087" s="14" t="str">
        <f>if(isna(match(C3087,KlikEDM!B:B,0)),"","ClickEDM")</f>
        <v/>
      </c>
      <c r="H3087" s="15" t="str">
        <f t="array" ref="H3087">iferror(lower(index(MultiMail!C:C,match(C3087,MultiMail!A:A,0))),"")</f>
        <v>soniaks001@mymail.sim.edu.sg</v>
      </c>
      <c r="I3087" s="14" t="str">
        <f t="array" ref="I3087">iferror(index(KlikEDM!C:C,match(H3087,KlikEDM!A:A,0)),"")</f>
        <v/>
      </c>
      <c r="J3087" s="15" t="str">
        <f t="array" ref="J3087">iferror(lower(index(MultiMail!D:D,match(C3087,MultiMail!A:A,0))),"")</f>
        <v>soniakaur33@gmail.com</v>
      </c>
      <c r="K3087" s="14" t="str">
        <f t="array" ref="K3087">iferror(index(KlikEDM!C:C,match(J3087,KlikEDM!A:A,0)),"")</f>
        <v/>
      </c>
      <c r="L3087" s="22"/>
      <c r="M3087" s="22">
        <v>9.785757E7</v>
      </c>
      <c r="N3087" s="14" t="str">
        <f>IF(ISERROR(MATCH(C3087,Completed!A:A,0)),IF(ISERROR(MATCH(C3087,Unsub!B:B,0)),IF(H3087&lt;&gt;"",IF(O3087&lt;&gt;"",O3087,C3087&amp;"|"&amp;M3087&amp;"|"&amp;PROPER(B3087)&amp;"|"&amp;LOWER(H3087)),"#"),""),"")</f>
        <v>13087|97857570|Sonia Kaur Sandhu|soniaks001@mymail.sim.edu.sg
13087|97857570|Sonia Kaur Sandhu|SONIAKAUR33@GMAIL.COM
</v>
      </c>
      <c r="O3087" s="16" t="str">
        <f t="array" ref="O3087">IFERROR(INDEX(MultiMail!G:G,MATCH(C3087,MultiMail!A:A,0)),"")</f>
        <v>13087|97857570|Sonia Kaur Sandhu|soniaks001@mymail.sim.edu.sg
13087|97857570|Sonia Kaur Sandhu|SONIAKAUR33@GMAIL.COM
</v>
      </c>
      <c r="P3087" s="17">
        <f t="array" ref="P3087">IFERROR(INDEX(EDMsort!A:A,MATCH(C3087,EDMsort!B:B,0)),"")</f>
        <v>4</v>
      </c>
      <c r="Q3087" s="18"/>
    </row>
    <row r="3088" ht="14.25" customHeight="1">
      <c r="A3088" s="11">
        <v>3087.0</v>
      </c>
      <c r="B3088" s="12" t="s">
        <v>3229</v>
      </c>
      <c r="C3088" s="13">
        <v>13088.0</v>
      </c>
      <c r="D3088" s="14" t="s">
        <v>18</v>
      </c>
      <c r="E3088" s="14">
        <v>9.8259877E7</v>
      </c>
      <c r="F3088" s="14" t="str">
        <f>IF(ISERROR(MATCH(C3088,Completed!A:A,0)),IF(ISERROR(MATCH(C3088,Unsub!B:B,0)),IF(LEN(E3088)=8,E3088&amp;",","#"),""),"")</f>
        <v>98259877,</v>
      </c>
      <c r="G3088" s="14" t="str">
        <f>if(isna(match(C3088,KlikEDM!B:B,0)),"","ClickEDM")</f>
        <v>ClickEDM</v>
      </c>
      <c r="H3088" s="15" t="str">
        <f t="array" ref="H3088">iferror(lower(index(MultiMail!C:C,match(C3088,MultiMail!A:A,0))),"")</f>
        <v>zqthng001@mymail.sim.edu.sg</v>
      </c>
      <c r="I3088" s="14" t="str">
        <f t="array" ref="I3088">iferror(index(KlikEDM!C:C,match(H3088,KlikEDM!A:A,0)),"")</f>
        <v>eblast C</v>
      </c>
      <c r="J3088" s="15" t="str">
        <f t="array" ref="J3088">iferror(lower(index(MultiMail!D:D,match(C3088,MultiMail!A:A,0))),"")</f>
        <v>zq@live.com.sg</v>
      </c>
      <c r="K3088" s="14" t="str">
        <f t="array" ref="K3088">iferror(index(KlikEDM!C:C,match(J3088,KlikEDM!A:A,0)),"")</f>
        <v>eblast C</v>
      </c>
      <c r="L3088" s="14"/>
      <c r="M3088" s="14">
        <v>9.8259877E7</v>
      </c>
      <c r="N3088" s="14" t="str">
        <f>IF(ISERROR(MATCH(C3088,Completed!A:A,0)),IF(ISERROR(MATCH(C3088,Unsub!B:B,0)),IF(H3088&lt;&gt;"",IF(O3088&lt;&gt;"",O3088,C3088&amp;"|"&amp;M3088&amp;"|"&amp;PROPER(B3088)&amp;"|"&amp;LOWER(H3088)),"#"),""),"")</f>
        <v>13088|98259877|Thng Zong Qing|zqthng001@mymail.sim.edu.sg
13088|98259877|Thng Zong Qing|ZQ@LIVE.COM.SG
</v>
      </c>
      <c r="O3088" s="16" t="str">
        <f t="array" ref="O3088">IFERROR(INDEX(MultiMail!G:G,MATCH(C3088,MultiMail!A:A,0)),"")</f>
        <v>13088|98259877|Thng Zong Qing|zqthng001@mymail.sim.edu.sg
13088|98259877|Thng Zong Qing|ZQ@LIVE.COM.SG
</v>
      </c>
      <c r="P3088" s="17">
        <f t="array" ref="P3088">IFERROR(INDEX(EDMsort!A:A,MATCH(C3088,EDMsort!B:B,0)),"")</f>
        <v>3</v>
      </c>
      <c r="Q3088" s="18"/>
    </row>
    <row r="3089" ht="14.25" hidden="1" customHeight="1">
      <c r="A3089" s="19">
        <v>3088.0</v>
      </c>
      <c r="B3089" s="20" t="s">
        <v>3230</v>
      </c>
      <c r="C3089" s="21">
        <v>13089.0</v>
      </c>
      <c r="D3089" s="22" t="s">
        <v>18</v>
      </c>
      <c r="E3089" s="22">
        <v>9.8370189E7</v>
      </c>
      <c r="F3089" s="14" t="str">
        <f>IF(ISERROR(MATCH(C3089,Completed!A:A,0)),IF(ISERROR(MATCH(C3089,Unsub!B:B,0)),IF(LEN(E3089)=8,E3089&amp;",","#"),""),"")</f>
        <v>98370189,</v>
      </c>
      <c r="G3089" s="14" t="str">
        <f>if(isna(match(C3089,KlikEDM!B:B,0)),"","ClickEDM")</f>
        <v/>
      </c>
      <c r="H3089" s="15" t="str">
        <f t="array" ref="H3089">iferror(lower(index(MultiMail!C:C,match(C3089,MultiMail!A:A,0))),"")</f>
        <v>zkltee001@mymail.sim.edu.sg</v>
      </c>
      <c r="I3089" s="14" t="str">
        <f t="array" ref="I3089">iferror(index(KlikEDM!C:C,match(H3089,KlikEDM!A:A,0)),"")</f>
        <v/>
      </c>
      <c r="J3089" s="15" t="str">
        <f t="array" ref="J3089">iferror(lower(index(MultiMail!D:D,match(C3089,MultiMail!A:A,0))),"")</f>
        <v>zaneteekl@gmail.com</v>
      </c>
      <c r="K3089" s="14" t="str">
        <f t="array" ref="K3089">iferror(index(KlikEDM!C:C,match(J3089,KlikEDM!A:A,0)),"")</f>
        <v/>
      </c>
      <c r="L3089" s="22"/>
      <c r="M3089" s="22">
        <v>9.8370189E7</v>
      </c>
      <c r="N3089" s="14" t="str">
        <f>IF(ISERROR(MATCH(C3089,Completed!A:A,0)),IF(ISERROR(MATCH(C3089,Unsub!B:B,0)),IF(H3089&lt;&gt;"",IF(O3089&lt;&gt;"",O3089,C3089&amp;"|"&amp;M3089&amp;"|"&amp;PROPER(B3089)&amp;"|"&amp;LOWER(H3089)),"#"),""),"")</f>
        <v>13089|98370189|Zane Tee Kai Li|zkltee001@mymail.sim.edu.sg
13089|98370189|Zane Tee Kai Li|zaneteekl@gmail.com
</v>
      </c>
      <c r="O3089" s="16" t="str">
        <f t="array" ref="O3089">IFERROR(INDEX(MultiMail!G:G,MATCH(C3089,MultiMail!A:A,0)),"")</f>
        <v>13089|98370189|Zane Tee Kai Li|zkltee001@mymail.sim.edu.sg
13089|98370189|Zane Tee Kai Li|zaneteekl@gmail.com
</v>
      </c>
      <c r="P3089" s="17">
        <f t="array" ref="P3089">IFERROR(INDEX(EDMsort!A:A,MATCH(C3089,EDMsort!B:B,0)),"")</f>
        <v>2</v>
      </c>
      <c r="Q3089" s="18"/>
    </row>
    <row r="3090" ht="14.25" customHeight="1">
      <c r="A3090" s="11">
        <v>3089.0</v>
      </c>
      <c r="B3090" s="12" t="s">
        <v>3231</v>
      </c>
      <c r="C3090" s="13">
        <v>13090.0</v>
      </c>
      <c r="D3090" s="14" t="s">
        <v>18</v>
      </c>
      <c r="E3090" s="14">
        <v>8.4995278E7</v>
      </c>
      <c r="F3090" s="14" t="str">
        <f>IF(ISERROR(MATCH(C3090,Completed!A:A,0)),IF(ISERROR(MATCH(C3090,Unsub!B:B,0)),IF(LEN(E3090)=8,E3090&amp;",","#"),""),"")</f>
        <v>84995278,</v>
      </c>
      <c r="G3090" s="14" t="str">
        <f>if(isna(match(C3090,KlikEDM!B:B,0)),"","ClickEDM")</f>
        <v>ClickEDM</v>
      </c>
      <c r="H3090" s="15" t="str">
        <f t="array" ref="H3090">iferror(lower(index(MultiMail!C:C,match(C3090,MultiMail!A:A,0))),"")</f>
        <v>cmxho001@mymail.sim.edu.sg</v>
      </c>
      <c r="I3090" s="14" t="str">
        <f t="array" ref="I3090">iferror(index(KlikEDM!C:C,match(H3090,KlikEDM!A:A,0)),"")</f>
        <v/>
      </c>
      <c r="J3090" s="15" t="str">
        <f t="array" ref="J3090">iferror(lower(index(MultiMail!D:D,match(C3090,MultiMail!A:A,0))),"")</f>
        <v>cynrickho@hotmail.com</v>
      </c>
      <c r="K3090" s="14" t="str">
        <f t="array" ref="K3090">iferror(index(KlikEDM!C:C,match(J3090,KlikEDM!A:A,0)),"")</f>
        <v>eblast A</v>
      </c>
      <c r="L3090" s="14"/>
      <c r="M3090" s="14">
        <v>8.4995278E7</v>
      </c>
      <c r="N3090" s="14" t="str">
        <f>IF(ISERROR(MATCH(C3090,Completed!A:A,0)),IF(ISERROR(MATCH(C3090,Unsub!B:B,0)),IF(H3090&lt;&gt;"",IF(O3090&lt;&gt;"",O3090,C3090&amp;"|"&amp;M3090&amp;"|"&amp;PROPER(B3090)&amp;"|"&amp;LOWER(H3090)),"#"),""),"")</f>
        <v>13090|84995278|Cynrick Ho Ming Xuan|cmxho001@mymail.sim.edu.sg
13090|84995278|Cynrick Ho Ming Xuan|CYNRICKHO@HOTMAIL.COM
</v>
      </c>
      <c r="O3090" s="16" t="str">
        <f t="array" ref="O3090">IFERROR(INDEX(MultiMail!G:G,MATCH(C3090,MultiMail!A:A,0)),"")</f>
        <v>13090|84995278|Cynrick Ho Ming Xuan|cmxho001@mymail.sim.edu.sg
13090|84995278|Cynrick Ho Ming Xuan|CYNRICKHO@HOTMAIL.COM
</v>
      </c>
      <c r="P3090" s="17">
        <f t="array" ref="P3090">IFERROR(INDEX(EDMsort!A:A,MATCH(C3090,EDMsort!B:B,0)),"")</f>
        <v>1</v>
      </c>
      <c r="Q3090" s="18"/>
    </row>
    <row r="3091" ht="14.25" customHeight="1">
      <c r="A3091" s="19">
        <v>3090.0</v>
      </c>
      <c r="B3091" s="20" t="s">
        <v>3232</v>
      </c>
      <c r="C3091" s="21">
        <v>13091.0</v>
      </c>
      <c r="D3091" s="22" t="s">
        <v>18</v>
      </c>
      <c r="E3091" s="22">
        <v>9.0666662E7</v>
      </c>
      <c r="F3091" s="14" t="str">
        <f>IF(ISERROR(MATCH(C3091,Completed!A:A,0)),IF(ISERROR(MATCH(C3091,Unsub!B:B,0)),IF(LEN(E3091)=8,E3091&amp;",","#"),""),"")</f>
        <v>90666662,</v>
      </c>
      <c r="G3091" s="14" t="str">
        <f>if(isna(match(C3091,KlikEDM!B:B,0)),"","ClickEDM")</f>
        <v>ClickEDM</v>
      </c>
      <c r="H3091" s="15" t="str">
        <f t="array" ref="H3091">iferror(lower(index(MultiMail!C:C,match(C3091,MultiMail!A:A,0))),"")</f>
        <v>ycetay001@mymail.sim.edu.sg</v>
      </c>
      <c r="I3091" s="14" t="str">
        <f t="array" ref="I3091">iferror(index(KlikEDM!C:C,match(H3091,KlikEDM!A:A,0)),"")</f>
        <v/>
      </c>
      <c r="J3091" s="15" t="str">
        <f t="array" ref="J3091">iferror(lower(index(MultiMail!D:D,match(C3091,MultiMail!A:A,0))),"")</f>
        <v>eugenejontay@gmail.com</v>
      </c>
      <c r="K3091" s="14" t="str">
        <f t="array" ref="K3091">iferror(index(KlikEDM!C:C,match(J3091,KlikEDM!A:A,0)),"")</f>
        <v>eblast D</v>
      </c>
      <c r="L3091" s="22"/>
      <c r="M3091" s="22">
        <v>9.0666662E7</v>
      </c>
      <c r="N3091" s="14" t="str">
        <f>IF(ISERROR(MATCH(C3091,Completed!A:A,0)),IF(ISERROR(MATCH(C3091,Unsub!B:B,0)),IF(H3091&lt;&gt;"",IF(O3091&lt;&gt;"",O3091,C3091&amp;"|"&amp;M3091&amp;"|"&amp;PROPER(B3091)&amp;"|"&amp;LOWER(H3091)),"#"),""),"")</f>
        <v>13091|90666662|Tay Yu Ching, Eugene|ycetay001@mymail.sim.edu.sg
13091|90666662|Tay Yu Ching, Eugene|EUGENEJONTAY@GMAIL.COM
</v>
      </c>
      <c r="O3091" s="16" t="str">
        <f t="array" ref="O3091">IFERROR(INDEX(MultiMail!G:G,MATCH(C3091,MultiMail!A:A,0)),"")</f>
        <v>13091|90666662|Tay Yu Ching, Eugene|ycetay001@mymail.sim.edu.sg
13091|90666662|Tay Yu Ching, Eugene|EUGENEJONTAY@GMAIL.COM
</v>
      </c>
      <c r="P3091" s="17">
        <f t="array" ref="P3091">IFERROR(INDEX(EDMsort!A:A,MATCH(C3091,EDMsort!B:B,0)),"")</f>
        <v>4</v>
      </c>
      <c r="Q3091" s="18"/>
    </row>
    <row r="3092" ht="14.25" customHeight="1">
      <c r="A3092" s="11">
        <v>3091.0</v>
      </c>
      <c r="B3092" s="12" t="s">
        <v>3233</v>
      </c>
      <c r="C3092" s="13">
        <v>13092.0</v>
      </c>
      <c r="D3092" s="14" t="s">
        <v>18</v>
      </c>
      <c r="E3092" s="14">
        <v>9.2212241E7</v>
      </c>
      <c r="F3092" s="14" t="str">
        <f>IF(ISERROR(MATCH(C3092,Completed!A:A,0)),IF(ISERROR(MATCH(C3092,Unsub!B:B,0)),IF(LEN(E3092)=8,E3092&amp;",","#"),""),"")</f>
        <v>92212241,</v>
      </c>
      <c r="G3092" s="14" t="str">
        <f>if(isna(match(C3092,KlikEDM!B:B,0)),"","ClickEDM")</f>
        <v>ClickEDM</v>
      </c>
      <c r="H3092" s="15" t="str">
        <f t="array" ref="H3092">iferror(lower(index(MultiMail!C:C,match(C3092,MultiMail!A:A,0))),"")</f>
        <v>wkwtan002@mymail.sim.edu.sg</v>
      </c>
      <c r="I3092" s="14" t="str">
        <f t="array" ref="I3092">iferror(index(KlikEDM!C:C,match(H3092,KlikEDM!A:A,0)),"")</f>
        <v>eblast C</v>
      </c>
      <c r="J3092" s="15" t="str">
        <f t="array" ref="J3092">iferror(lower(index(MultiMail!D:D,match(C3092,MultiMail!A:A,0))),"")</f>
        <v>tan.waynetan@gmail.com</v>
      </c>
      <c r="K3092" s="14" t="str">
        <f t="array" ref="K3092">iferror(index(KlikEDM!C:C,match(J3092,KlikEDM!A:A,0)),"")</f>
        <v>eblast C</v>
      </c>
      <c r="L3092" s="14"/>
      <c r="M3092" s="14">
        <v>9.2212241E7</v>
      </c>
      <c r="N3092" s="14" t="str">
        <f>IF(ISERROR(MATCH(C3092,Completed!A:A,0)),IF(ISERROR(MATCH(C3092,Unsub!B:B,0)),IF(H3092&lt;&gt;"",IF(O3092&lt;&gt;"",O3092,C3092&amp;"|"&amp;M3092&amp;"|"&amp;PROPER(B3092)&amp;"|"&amp;LOWER(H3092)),"#"),""),"")</f>
        <v>13092|92212241|Wayne Tan Kai Wei|wkwtan002@mymail.sim.edu.sg
13092|92212241|Wayne Tan Kai Wei|TAN.WAYNETAN@GMAIL.COM
</v>
      </c>
      <c r="O3092" s="16" t="str">
        <f t="array" ref="O3092">IFERROR(INDEX(MultiMail!G:G,MATCH(C3092,MultiMail!A:A,0)),"")</f>
        <v>13092|92212241|Wayne Tan Kai Wei|wkwtan002@mymail.sim.edu.sg
13092|92212241|Wayne Tan Kai Wei|TAN.WAYNETAN@GMAIL.COM
</v>
      </c>
      <c r="P3092" s="17">
        <f t="array" ref="P3092">IFERROR(INDEX(EDMsort!A:A,MATCH(C3092,EDMsort!B:B,0)),"")</f>
        <v>3</v>
      </c>
      <c r="Q3092" s="18"/>
    </row>
    <row r="3093" ht="14.25" hidden="1" customHeight="1">
      <c r="A3093" s="19">
        <v>3092.0</v>
      </c>
      <c r="B3093" s="20" t="s">
        <v>3234</v>
      </c>
      <c r="C3093" s="21">
        <v>13093.0</v>
      </c>
      <c r="D3093" s="22" t="s">
        <v>18</v>
      </c>
      <c r="E3093" s="22">
        <v>8.1237109E7</v>
      </c>
      <c r="F3093" s="14" t="str">
        <f>IF(ISERROR(MATCH(C3093,Completed!A:A,0)),IF(ISERROR(MATCH(C3093,Unsub!B:B,0)),IF(LEN(E3093)=8,E3093&amp;",","#"),""),"")</f>
        <v>81237109,</v>
      </c>
      <c r="G3093" s="14" t="str">
        <f>if(isna(match(C3093,KlikEDM!B:B,0)),"","ClickEDM")</f>
        <v/>
      </c>
      <c r="H3093" s="15" t="str">
        <f t="array" ref="H3093">iferror(lower(index(MultiMail!C:C,match(C3093,MultiMail!A:A,0))),"")</f>
        <v>syairahb001@mymail.sim.edu.sg</v>
      </c>
      <c r="I3093" s="14" t="str">
        <f t="array" ref="I3093">iferror(index(KlikEDM!C:C,match(H3093,KlikEDM!A:A,0)),"")</f>
        <v/>
      </c>
      <c r="J3093" s="15" t="str">
        <f t="array" ref="J3093">iferror(lower(index(MultiMail!D:D,match(C3093,MultiMail!A:A,0))),"")</f>
        <v>syairah.sabarudin@gmail.com</v>
      </c>
      <c r="K3093" s="14" t="str">
        <f t="array" ref="K3093">iferror(index(KlikEDM!C:C,match(J3093,KlikEDM!A:A,0)),"")</f>
        <v/>
      </c>
      <c r="L3093" s="22"/>
      <c r="M3093" s="22">
        <v>8.1237109E7</v>
      </c>
      <c r="N3093" s="14" t="str">
        <f>IF(ISERROR(MATCH(C3093,Completed!A:A,0)),IF(ISERROR(MATCH(C3093,Unsub!B:B,0)),IF(H3093&lt;&gt;"",IF(O3093&lt;&gt;"",O3093,C3093&amp;"|"&amp;M3093&amp;"|"&amp;PROPER(B3093)&amp;"|"&amp;LOWER(H3093)),"#"),""),"")</f>
        <v>13093|81237109|Syairah Binte Sabarudin|syairahb001@mymail.sim.edu.sg
13093|81237109|Syairah Binte Sabarudin|SYAIRAH.SABARUDIN@GMAIL.COM
</v>
      </c>
      <c r="O3093" s="16" t="str">
        <f t="array" ref="O3093">IFERROR(INDEX(MultiMail!G:G,MATCH(C3093,MultiMail!A:A,0)),"")</f>
        <v>13093|81237109|Syairah Binte Sabarudin|syairahb001@mymail.sim.edu.sg
13093|81237109|Syairah Binte Sabarudin|SYAIRAH.SABARUDIN@GMAIL.COM
</v>
      </c>
      <c r="P3093" s="17">
        <f t="array" ref="P3093">IFERROR(INDEX(EDMsort!A:A,MATCH(C3093,EDMsort!B:B,0)),"")</f>
        <v>2</v>
      </c>
      <c r="Q3093" s="18"/>
    </row>
    <row r="3094" ht="14.25" hidden="1" customHeight="1">
      <c r="A3094" s="11">
        <v>3093.0</v>
      </c>
      <c r="B3094" s="12" t="s">
        <v>3235</v>
      </c>
      <c r="C3094" s="13">
        <v>13094.0</v>
      </c>
      <c r="D3094" s="14" t="s">
        <v>18</v>
      </c>
      <c r="E3094" s="14">
        <v>9.1077242E7</v>
      </c>
      <c r="F3094" s="14" t="str">
        <f>IF(ISERROR(MATCH(C3094,Completed!A:A,0)),IF(ISERROR(MATCH(C3094,Unsub!B:B,0)),IF(LEN(E3094)=8,E3094&amp;",","#"),""),"")</f>
        <v/>
      </c>
      <c r="G3094" s="14" t="str">
        <f>if(isna(match(C3094,KlikEDM!B:B,0)),"","ClickEDM")</f>
        <v/>
      </c>
      <c r="H3094" s="15" t="str">
        <f t="array" ref="H3094">iferror(lower(index(MultiMail!C:C,match(C3094,MultiMail!A:A,0))),"")</f>
        <v>djllim002@mymail.sim.edu.sg</v>
      </c>
      <c r="I3094" s="14" t="str">
        <f t="array" ref="I3094">iferror(index(KlikEDM!C:C,match(H3094,KlikEDM!A:A,0)),"")</f>
        <v/>
      </c>
      <c r="J3094" s="15" t="str">
        <f t="array" ref="J3094">iferror(lower(index(MultiMail!D:D,match(C3094,MultiMail!A:A,0))),"")</f>
        <v>darrellim@yahoo.com.sg</v>
      </c>
      <c r="K3094" s="14" t="str">
        <f t="array" ref="K3094">iferror(index(KlikEDM!C:C,match(J3094,KlikEDM!A:A,0)),"")</f>
        <v/>
      </c>
      <c r="L3094" s="14"/>
      <c r="M3094" s="14">
        <v>9.1077242E7</v>
      </c>
      <c r="N3094" s="14" t="str">
        <f>IF(ISERROR(MATCH(C3094,Completed!A:A,0)),IF(ISERROR(MATCH(C3094,Unsub!B:B,0)),IF(H3094&lt;&gt;"",IF(O3094&lt;&gt;"",O3094,C3094&amp;"|"&amp;M3094&amp;"|"&amp;PROPER(B3094)&amp;"|"&amp;LOWER(H3094)),"#"),""),"")</f>
        <v/>
      </c>
      <c r="O3094" s="16" t="str">
        <f t="array" ref="O3094">IFERROR(INDEX(MultiMail!G:G,MATCH(C3094,MultiMail!A:A,0)),"")</f>
        <v>13094|91077242|Darrel Lim Jia Le|djllim002@mymail.sim.edu.sg
13094|91077242|Darrel Lim Jia Le|DARRELLIM@YAHOO.COM.SG
</v>
      </c>
      <c r="P3094" s="17" t="str">
        <f t="array" ref="P3094">IFERROR(INDEX(EDMsort!A:A,MATCH(C3094,EDMsort!B:B,0)),"")</f>
        <v/>
      </c>
      <c r="Q3094" s="18"/>
    </row>
    <row r="3095" ht="14.25" hidden="1" customHeight="1">
      <c r="A3095" s="19">
        <v>3094.0</v>
      </c>
      <c r="B3095" s="20" t="s">
        <v>3236</v>
      </c>
      <c r="C3095" s="21">
        <v>13095.0</v>
      </c>
      <c r="D3095" s="22" t="s">
        <v>18</v>
      </c>
      <c r="E3095" s="22">
        <v>8.5180256E7</v>
      </c>
      <c r="F3095" s="14" t="str">
        <f>IF(ISERROR(MATCH(C3095,Completed!A:A,0)),IF(ISERROR(MATCH(C3095,Unsub!B:B,0)),IF(LEN(E3095)=8,E3095&amp;",","#"),""),"")</f>
        <v>85180256,</v>
      </c>
      <c r="G3095" s="14" t="str">
        <f>if(isna(match(C3095,KlikEDM!B:B,0)),"","ClickEDM")</f>
        <v/>
      </c>
      <c r="H3095" s="15" t="str">
        <f t="array" ref="H3095">iferror(lower(index(MultiMail!C:C,match(C3095,MultiMail!A:A,0))),"")</f>
        <v>jxnneo001@mymail.sim.edu.sg</v>
      </c>
      <c r="I3095" s="14" t="str">
        <f t="array" ref="I3095">iferror(index(KlikEDM!C:C,match(H3095,KlikEDM!A:A,0)),"")</f>
        <v/>
      </c>
      <c r="J3095" s="15" t="str">
        <f t="array" ref="J3095">iferror(lower(index(MultiMail!D:D,match(C3095,MultiMail!A:A,0))),"")</f>
        <v>neo.jing.xun.nigel@gmail.com</v>
      </c>
      <c r="K3095" s="14" t="str">
        <f t="array" ref="K3095">iferror(index(KlikEDM!C:C,match(J3095,KlikEDM!A:A,0)),"")</f>
        <v/>
      </c>
      <c r="L3095" s="22"/>
      <c r="M3095" s="22">
        <v>8.5180256E7</v>
      </c>
      <c r="N3095" s="14" t="str">
        <f>IF(ISERROR(MATCH(C3095,Completed!A:A,0)),IF(ISERROR(MATCH(C3095,Unsub!B:B,0)),IF(H3095&lt;&gt;"",IF(O3095&lt;&gt;"",O3095,C3095&amp;"|"&amp;M3095&amp;"|"&amp;PROPER(B3095)&amp;"|"&amp;LOWER(H3095)),"#"),""),"")</f>
        <v>13095|85180256|Neo Jing Xun, Nigel|jxnneo001@mymail.sim.edu.sg
13095|85180256|Neo Jing Xun, Nigel|NEO.JING.XUN.NIGEL@GMAIL.COM
</v>
      </c>
      <c r="O3095" s="16" t="str">
        <f t="array" ref="O3095">IFERROR(INDEX(MultiMail!G:G,MATCH(C3095,MultiMail!A:A,0)),"")</f>
        <v>13095|85180256|Neo Jing Xun, Nigel|jxnneo001@mymail.sim.edu.sg
13095|85180256|Neo Jing Xun, Nigel|NEO.JING.XUN.NIGEL@GMAIL.COM
</v>
      </c>
      <c r="P3095" s="17">
        <f t="array" ref="P3095">IFERROR(INDEX(EDMsort!A:A,MATCH(C3095,EDMsort!B:B,0)),"")</f>
        <v>1</v>
      </c>
      <c r="Q3095" s="18"/>
    </row>
    <row r="3096" ht="14.25" hidden="1" customHeight="1">
      <c r="A3096" s="11">
        <v>3095.0</v>
      </c>
      <c r="B3096" s="12" t="s">
        <v>3237</v>
      </c>
      <c r="C3096" s="13">
        <v>13096.0</v>
      </c>
      <c r="D3096" s="14" t="s">
        <v>18</v>
      </c>
      <c r="E3096" s="14">
        <v>9.8514093E7</v>
      </c>
      <c r="F3096" s="14" t="str">
        <f>IF(ISERROR(MATCH(C3096,Completed!A:A,0)),IF(ISERROR(MATCH(C3096,Unsub!B:B,0)),IF(LEN(E3096)=8,E3096&amp;",","#"),""),"")</f>
        <v>98514093,</v>
      </c>
      <c r="G3096" s="14" t="str">
        <f>if(isna(match(C3096,KlikEDM!B:B,0)),"","ClickEDM")</f>
        <v/>
      </c>
      <c r="H3096" s="15" t="str">
        <f t="array" ref="H3096">iferror(lower(index(MultiMail!C:C,match(C3096,MultiMail!A:A,0))),"")</f>
        <v>jsmwee001@mymail.sim.edu.sg</v>
      </c>
      <c r="I3096" s="14" t="str">
        <f t="array" ref="I3096">iferror(index(KlikEDM!C:C,match(H3096,KlikEDM!A:A,0)),"")</f>
        <v/>
      </c>
      <c r="J3096" s="15" t="str">
        <f t="array" ref="J3096">iferror(lower(index(MultiMail!D:D,match(C3096,MultiMail!A:A,0))),"")</f>
        <v>joanneweee98@gmail.com</v>
      </c>
      <c r="K3096" s="14" t="str">
        <f t="array" ref="K3096">iferror(index(KlikEDM!C:C,match(J3096,KlikEDM!A:A,0)),"")</f>
        <v/>
      </c>
      <c r="L3096" s="14"/>
      <c r="M3096" s="14">
        <v>9.8514093E7</v>
      </c>
      <c r="N3096" s="14" t="str">
        <f>IF(ISERROR(MATCH(C3096,Completed!A:A,0)),IF(ISERROR(MATCH(C3096,Unsub!B:B,0)),IF(H3096&lt;&gt;"",IF(O3096&lt;&gt;"",O3096,C3096&amp;"|"&amp;M3096&amp;"|"&amp;PROPER(B3096)&amp;"|"&amp;LOWER(H3096)),"#"),""),"")</f>
        <v>13096|98514093|Joanne Wee Suet Mun|jsmwee001@mymail.sim.edu.sg
13096|98514093|Joanne Wee Suet Mun|JOANNEWEEE98@GMAIL.COM
</v>
      </c>
      <c r="O3096" s="16" t="str">
        <f t="array" ref="O3096">IFERROR(INDEX(MultiMail!G:G,MATCH(C3096,MultiMail!A:A,0)),"")</f>
        <v>13096|98514093|Joanne Wee Suet Mun|jsmwee001@mymail.sim.edu.sg
13096|98514093|Joanne Wee Suet Mun|JOANNEWEEE98@GMAIL.COM
</v>
      </c>
      <c r="P3096" s="17">
        <f t="array" ref="P3096">IFERROR(INDEX(EDMsort!A:A,MATCH(C3096,EDMsort!B:B,0)),"")</f>
        <v>4</v>
      </c>
      <c r="Q3096" s="18"/>
    </row>
    <row r="3097" ht="14.25" hidden="1" customHeight="1">
      <c r="A3097" s="19">
        <v>3096.0</v>
      </c>
      <c r="B3097" s="20" t="s">
        <v>3238</v>
      </c>
      <c r="C3097" s="21">
        <v>13097.0</v>
      </c>
      <c r="D3097" s="22" t="s">
        <v>18</v>
      </c>
      <c r="E3097" s="22">
        <v>9.8773546E7</v>
      </c>
      <c r="F3097" s="14" t="str">
        <f>IF(ISERROR(MATCH(C3097,Completed!A:A,0)),IF(ISERROR(MATCH(C3097,Unsub!B:B,0)),IF(LEN(E3097)=8,E3097&amp;",","#"),""),"")</f>
        <v>98773546,</v>
      </c>
      <c r="G3097" s="14" t="str">
        <f>if(isna(match(C3097,KlikEDM!B:B,0)),"","ClickEDM")</f>
        <v/>
      </c>
      <c r="H3097" s="15" t="str">
        <f t="array" ref="H3097">iferror(lower(index(MultiMail!C:C,match(C3097,MultiMail!A:A,0))),"")</f>
        <v>byu006@mymail.sim.edu.sg</v>
      </c>
      <c r="I3097" s="14" t="str">
        <f t="array" ref="I3097">iferror(index(KlikEDM!C:C,match(H3097,KlikEDM!A:A,0)),"")</f>
        <v/>
      </c>
      <c r="J3097" s="15" t="str">
        <f t="array" ref="J3097">iferror(lower(index(MultiMail!D:D,match(C3097,MultiMail!A:A,0))),"")</f>
        <v>bixuan1993@gmail.com</v>
      </c>
      <c r="K3097" s="14" t="str">
        <f t="array" ref="K3097">iferror(index(KlikEDM!C:C,match(J3097,KlikEDM!A:A,0)),"")</f>
        <v/>
      </c>
      <c r="L3097" s="22"/>
      <c r="M3097" s="22">
        <v>9.8773546E7</v>
      </c>
      <c r="N3097" s="14" t="str">
        <f>IF(ISERROR(MATCH(C3097,Completed!A:A,0)),IF(ISERROR(MATCH(C3097,Unsub!B:B,0)),IF(H3097&lt;&gt;"",IF(O3097&lt;&gt;"",O3097,C3097&amp;"|"&amp;M3097&amp;"|"&amp;PROPER(B3097)&amp;"|"&amp;LOWER(H3097)),"#"),""),"")</f>
        <v>13097|98773546|Yu Bixuan|byu006@mymail.sim.edu.sg
13097|98773546|Yu Bixuan|BIXUAN1993@GMAIL.COM
</v>
      </c>
      <c r="O3097" s="16" t="str">
        <f t="array" ref="O3097">IFERROR(INDEX(MultiMail!G:G,MATCH(C3097,MultiMail!A:A,0)),"")</f>
        <v>13097|98773546|Yu Bixuan|byu006@mymail.sim.edu.sg
13097|98773546|Yu Bixuan|BIXUAN1993@GMAIL.COM
</v>
      </c>
      <c r="P3097" s="17">
        <f t="array" ref="P3097">IFERROR(INDEX(EDMsort!A:A,MATCH(C3097,EDMsort!B:B,0)),"")</f>
        <v>3</v>
      </c>
      <c r="Q3097" s="18"/>
    </row>
    <row r="3098" ht="14.25" hidden="1" customHeight="1">
      <c r="A3098" s="11">
        <v>3097.0</v>
      </c>
      <c r="B3098" s="12" t="s">
        <v>3239</v>
      </c>
      <c r="C3098" s="13">
        <v>13098.0</v>
      </c>
      <c r="D3098" s="14" t="s">
        <v>18</v>
      </c>
      <c r="E3098" s="14">
        <v>8.5537607E7</v>
      </c>
      <c r="F3098" s="14" t="str">
        <f>IF(ISERROR(MATCH(C3098,Completed!A:A,0)),IF(ISERROR(MATCH(C3098,Unsub!B:B,0)),IF(LEN(E3098)=8,E3098&amp;",","#"),""),"")</f>
        <v>85537607,</v>
      </c>
      <c r="G3098" s="14" t="str">
        <f>if(isna(match(C3098,KlikEDM!B:B,0)),"","ClickEDM")</f>
        <v/>
      </c>
      <c r="H3098" s="15" t="str">
        <f t="array" ref="H3098">iferror(lower(index(MultiMail!C:C,match(C3098,MultiMail!A:A,0))),"")</f>
        <v>wesuen001@mymail.sim.edu.sg</v>
      </c>
      <c r="I3098" s="14" t="str">
        <f t="array" ref="I3098">iferror(index(KlikEDM!C:C,match(H3098,KlikEDM!A:A,0)),"")</f>
        <v/>
      </c>
      <c r="J3098" s="15" t="str">
        <f t="array" ref="J3098">iferror(lower(index(MultiMail!D:D,match(C3098,MultiMail!A:A,0))),"")</f>
        <v>suenweien97@gmail.com</v>
      </c>
      <c r="K3098" s="14" t="str">
        <f t="array" ref="K3098">iferror(index(KlikEDM!C:C,match(J3098,KlikEDM!A:A,0)),"")</f>
        <v/>
      </c>
      <c r="L3098" s="14"/>
      <c r="M3098" s="14">
        <v>8.5537607E7</v>
      </c>
      <c r="N3098" s="14" t="str">
        <f>IF(ISERROR(MATCH(C3098,Completed!A:A,0)),IF(ISERROR(MATCH(C3098,Unsub!B:B,0)),IF(H3098&lt;&gt;"",IF(O3098&lt;&gt;"",O3098,C3098&amp;"|"&amp;M3098&amp;"|"&amp;PROPER(B3098)&amp;"|"&amp;LOWER(H3098)),"#"),""),"")</f>
        <v>13098|85537607|Suen Wei En|wesuen001@mymail.sim.edu.sg
13098|85537607|Suen Wei En|SUENWEIEN97@GMAIL.COM
</v>
      </c>
      <c r="O3098" s="16" t="str">
        <f t="array" ref="O3098">IFERROR(INDEX(MultiMail!G:G,MATCH(C3098,MultiMail!A:A,0)),"")</f>
        <v>13098|85537607|Suen Wei En|wesuen001@mymail.sim.edu.sg
13098|85537607|Suen Wei En|SUENWEIEN97@GMAIL.COM
</v>
      </c>
      <c r="P3098" s="17">
        <f t="array" ref="P3098">IFERROR(INDEX(EDMsort!A:A,MATCH(C3098,EDMsort!B:B,0)),"")</f>
        <v>2</v>
      </c>
      <c r="Q3098" s="18"/>
    </row>
    <row r="3099" ht="14.25" customHeight="1">
      <c r="A3099" s="19">
        <v>3098.0</v>
      </c>
      <c r="B3099" s="20" t="s">
        <v>3240</v>
      </c>
      <c r="C3099" s="21">
        <v>13099.0</v>
      </c>
      <c r="D3099" s="22" t="s">
        <v>18</v>
      </c>
      <c r="E3099" s="22">
        <v>9.7811122E7</v>
      </c>
      <c r="F3099" s="14" t="str">
        <f>IF(ISERROR(MATCH(C3099,Completed!A:A,0)),IF(ISERROR(MATCH(C3099,Unsub!B:B,0)),IF(LEN(E3099)=8,E3099&amp;",","#"),""),"")</f>
        <v>97811122,</v>
      </c>
      <c r="G3099" s="14" t="str">
        <f>if(isna(match(C3099,KlikEDM!B:B,0)),"","ClickEDM")</f>
        <v>ClickEDM</v>
      </c>
      <c r="H3099" s="15" t="str">
        <f t="array" ref="H3099">iferror(lower(index(MultiMail!C:C,match(C3099,MultiMail!A:A,0))),"")</f>
        <v>jhoh003@mymail.sim.edu.sg</v>
      </c>
      <c r="I3099" s="14" t="str">
        <f t="array" ref="I3099">iferror(index(KlikEDM!C:C,match(H3099,KlikEDM!A:A,0)),"")</f>
        <v/>
      </c>
      <c r="J3099" s="15" t="str">
        <f t="array" ref="J3099">iferror(lower(index(MultiMail!D:D,match(C3099,MultiMail!A:A,0))),"")</f>
        <v>jennyohjiahui@gmail.com</v>
      </c>
      <c r="K3099" s="14" t="str">
        <f t="array" ref="K3099">iferror(index(KlikEDM!C:C,match(J3099,KlikEDM!A:A,0)),"")</f>
        <v>eblast A</v>
      </c>
      <c r="L3099" s="22"/>
      <c r="M3099" s="22">
        <v>9.7811122E7</v>
      </c>
      <c r="N3099" s="14" t="str">
        <f>IF(ISERROR(MATCH(C3099,Completed!A:A,0)),IF(ISERROR(MATCH(C3099,Unsub!B:B,0)),IF(H3099&lt;&gt;"",IF(O3099&lt;&gt;"",O3099,C3099&amp;"|"&amp;M3099&amp;"|"&amp;PROPER(B3099)&amp;"|"&amp;LOWER(H3099)),"#"),""),"")</f>
        <v>13099|97811122|Oh Jia Hui|jhoh003@mymail.sim.edu.sg
13099|97811122|Oh Jia Hui|JENNYOHJIAHUI@GMAIL.COM
</v>
      </c>
      <c r="O3099" s="16" t="str">
        <f t="array" ref="O3099">IFERROR(INDEX(MultiMail!G:G,MATCH(C3099,MultiMail!A:A,0)),"")</f>
        <v>13099|97811122|Oh Jia Hui|jhoh003@mymail.sim.edu.sg
13099|97811122|Oh Jia Hui|JENNYOHJIAHUI@GMAIL.COM
</v>
      </c>
      <c r="P3099" s="17">
        <f t="array" ref="P3099">IFERROR(INDEX(EDMsort!A:A,MATCH(C3099,EDMsort!B:B,0)),"")</f>
        <v>1</v>
      </c>
      <c r="Q3099" s="18"/>
    </row>
    <row r="3100" ht="14.25" hidden="1" customHeight="1">
      <c r="A3100" s="11">
        <v>3099.0</v>
      </c>
      <c r="B3100" s="12" t="s">
        <v>3241</v>
      </c>
      <c r="C3100" s="13">
        <v>13100.0</v>
      </c>
      <c r="D3100" s="14" t="s">
        <v>18</v>
      </c>
      <c r="E3100" s="14">
        <v>9.3862146E7</v>
      </c>
      <c r="F3100" s="14" t="str">
        <f>IF(ISERROR(MATCH(C3100,Completed!A:A,0)),IF(ISERROR(MATCH(C3100,Unsub!B:B,0)),IF(LEN(E3100)=8,E3100&amp;",","#"),""),"")</f>
        <v/>
      </c>
      <c r="G3100" s="14" t="str">
        <f>if(isna(match(C3100,KlikEDM!B:B,0)),"","ClickEDM")</f>
        <v/>
      </c>
      <c r="H3100" s="15" t="str">
        <f t="array" ref="H3100">iferror(lower(index(MultiMail!C:C,match(C3100,MultiMail!A:A,0))),"")</f>
        <v>zyang031@mymail.sim.edu.sg</v>
      </c>
      <c r="I3100" s="14" t="str">
        <f t="array" ref="I3100">iferror(index(KlikEDM!C:C,match(H3100,KlikEDM!A:A,0)),"")</f>
        <v/>
      </c>
      <c r="J3100" s="15" t="str">
        <f t="array" ref="J3100">iferror(lower(index(MultiMail!D:D,match(C3100,MultiMail!A:A,0))),"")</f>
        <v>angzhiyong_1995@hotmail.com</v>
      </c>
      <c r="K3100" s="14" t="str">
        <f t="array" ref="K3100">iferror(index(KlikEDM!C:C,match(J3100,KlikEDM!A:A,0)),"")</f>
        <v/>
      </c>
      <c r="L3100" s="14"/>
      <c r="M3100" s="14">
        <v>9.3862146E7</v>
      </c>
      <c r="N3100" s="14" t="str">
        <f>IF(ISERROR(MATCH(C3100,Completed!A:A,0)),IF(ISERROR(MATCH(C3100,Unsub!B:B,0)),IF(H3100&lt;&gt;"",IF(O3100&lt;&gt;"",O3100,C3100&amp;"|"&amp;M3100&amp;"|"&amp;PROPER(B3100)&amp;"|"&amp;LOWER(H3100)),"#"),""),"")</f>
        <v/>
      </c>
      <c r="O3100" s="16" t="str">
        <f t="array" ref="O3100">IFERROR(INDEX(MultiMail!G:G,MATCH(C3100,MultiMail!A:A,0)),"")</f>
        <v>13100|93862146|Ang Zhi Yong|zyang031@mymail.sim.edu.sg
13100|93862146|Ang Zhi Yong|ANGZHIYONG_1995@HOTMAIL.COM
</v>
      </c>
      <c r="P3100" s="17" t="str">
        <f t="array" ref="P3100">IFERROR(INDEX(EDMsort!A:A,MATCH(C3100,EDMsort!B:B,0)),"")</f>
        <v/>
      </c>
      <c r="Q3100" s="18"/>
    </row>
    <row r="3101" ht="14.25" customHeight="1">
      <c r="A3101" s="19">
        <v>3100.0</v>
      </c>
      <c r="B3101" s="20" t="s">
        <v>3242</v>
      </c>
      <c r="C3101" s="21">
        <v>13101.0</v>
      </c>
      <c r="D3101" s="22" t="s">
        <v>18</v>
      </c>
      <c r="E3101" s="22">
        <v>9.7105079E7</v>
      </c>
      <c r="F3101" s="14" t="str">
        <f>IF(ISERROR(MATCH(C3101,Completed!A:A,0)),IF(ISERROR(MATCH(C3101,Unsub!B:B,0)),IF(LEN(E3101)=8,E3101&amp;",","#"),""),"")</f>
        <v>97105079,</v>
      </c>
      <c r="G3101" s="14" t="str">
        <f>if(isna(match(C3101,KlikEDM!B:B,0)),"","ClickEDM")</f>
        <v>ClickEDM</v>
      </c>
      <c r="H3101" s="15" t="str">
        <f t="array" ref="H3101">iferror(lower(index(MultiMail!C:C,match(C3101,MultiMail!A:A,0))),"")</f>
        <v>pymng001@mymail.sim.edu.sg</v>
      </c>
      <c r="I3101" s="14" t="str">
        <f t="array" ref="I3101">iferror(index(KlikEDM!C:C,match(H3101,KlikEDM!A:A,0)),"")</f>
        <v>eblast D</v>
      </c>
      <c r="J3101" s="15" t="str">
        <f t="array" ref="J3101">iferror(lower(index(MultiMail!D:D,match(C3101,MultiMail!A:A,0))),"")</f>
        <v>chellee02@gmail.com</v>
      </c>
      <c r="K3101" s="14" t="str">
        <f t="array" ref="K3101">iferror(index(KlikEDM!C:C,match(J3101,KlikEDM!A:A,0)),"")</f>
        <v>eblast D</v>
      </c>
      <c r="L3101" s="22"/>
      <c r="M3101" s="22">
        <v>9.7105079E7</v>
      </c>
      <c r="N3101" s="14" t="str">
        <f>IF(ISERROR(MATCH(C3101,Completed!A:A,0)),IF(ISERROR(MATCH(C3101,Unsub!B:B,0)),IF(H3101&lt;&gt;"",IF(O3101&lt;&gt;"",O3101,C3101&amp;"|"&amp;M3101&amp;"|"&amp;PROPER(B3101)&amp;"|"&amp;LOWER(H3101)),"#"),""),"")</f>
        <v>13101|97105079|Ng Pei Yi, Michelle|pymng001@mymail.sim.edu.sg
13101|97105079|Ng Pei Yi, Michelle|CHELLEE02@GMAIL.COM
</v>
      </c>
      <c r="O3101" s="16" t="str">
        <f t="array" ref="O3101">IFERROR(INDEX(MultiMail!G:G,MATCH(C3101,MultiMail!A:A,0)),"")</f>
        <v>13101|97105079|Ng Pei Yi, Michelle|pymng001@mymail.sim.edu.sg
13101|97105079|Ng Pei Yi, Michelle|CHELLEE02@GMAIL.COM
</v>
      </c>
      <c r="P3101" s="17">
        <f t="array" ref="P3101">IFERROR(INDEX(EDMsort!A:A,MATCH(C3101,EDMsort!B:B,0)),"")</f>
        <v>4</v>
      </c>
      <c r="Q3101" s="18"/>
    </row>
    <row r="3102" ht="14.25" hidden="1" customHeight="1">
      <c r="A3102" s="11">
        <v>3101.0</v>
      </c>
      <c r="B3102" s="12" t="s">
        <v>3243</v>
      </c>
      <c r="C3102" s="13">
        <v>13102.0</v>
      </c>
      <c r="D3102" s="14" t="s">
        <v>18</v>
      </c>
      <c r="E3102" s="14">
        <v>9.2362926E7</v>
      </c>
      <c r="F3102" s="14" t="str">
        <f>IF(ISERROR(MATCH(C3102,Completed!A:A,0)),IF(ISERROR(MATCH(C3102,Unsub!B:B,0)),IF(LEN(E3102)=8,E3102&amp;",","#"),""),"")</f>
        <v/>
      </c>
      <c r="G3102" s="14" t="str">
        <f>if(isna(match(C3102,KlikEDM!B:B,0)),"","ClickEDM")</f>
        <v/>
      </c>
      <c r="H3102" s="15" t="str">
        <f t="array" ref="H3102">iferror(lower(index(MultiMail!C:C,match(C3102,MultiMail!A:A,0))),"")</f>
        <v>lhloy002@mymail.sim.edu.sg</v>
      </c>
      <c r="I3102" s="14" t="str">
        <f t="array" ref="I3102">iferror(index(KlikEDM!C:C,match(H3102,KlikEDM!A:A,0)),"")</f>
        <v/>
      </c>
      <c r="J3102" s="15" t="str">
        <f t="array" ref="J3102">iferror(lower(index(MultiMail!D:D,match(C3102,MultiMail!A:A,0))),"")</f>
        <v>loylinghui1998@gmail.com</v>
      </c>
      <c r="K3102" s="14" t="str">
        <f t="array" ref="K3102">iferror(index(KlikEDM!C:C,match(J3102,KlikEDM!A:A,0)),"")</f>
        <v/>
      </c>
      <c r="L3102" s="14"/>
      <c r="M3102" s="14">
        <v>9.2362926E7</v>
      </c>
      <c r="N3102" s="14" t="str">
        <f>IF(ISERROR(MATCH(C3102,Completed!A:A,0)),IF(ISERROR(MATCH(C3102,Unsub!B:B,0)),IF(H3102&lt;&gt;"",IF(O3102&lt;&gt;"",O3102,C3102&amp;"|"&amp;M3102&amp;"|"&amp;PROPER(B3102)&amp;"|"&amp;LOWER(H3102)),"#"),""),"")</f>
        <v/>
      </c>
      <c r="O3102" s="16" t="str">
        <f t="array" ref="O3102">IFERROR(INDEX(MultiMail!G:G,MATCH(C3102,MultiMail!A:A,0)),"")</f>
        <v>13102|92362926|Loy Ling Hui|lhloy002@mymail.sim.edu.sg
13102|92362926|Loy Ling Hui|LOYLINGHUI1998@GMAIL.COM
</v>
      </c>
      <c r="P3102" s="17" t="str">
        <f t="array" ref="P3102">IFERROR(INDEX(EDMsort!A:A,MATCH(C3102,EDMsort!B:B,0)),"")</f>
        <v/>
      </c>
      <c r="Q3102" s="18"/>
    </row>
    <row r="3103" ht="14.25" hidden="1" customHeight="1">
      <c r="A3103" s="19">
        <v>3102.0</v>
      </c>
      <c r="B3103" s="20" t="s">
        <v>3244</v>
      </c>
      <c r="C3103" s="21">
        <v>13103.0</v>
      </c>
      <c r="D3103" s="22" t="s">
        <v>18</v>
      </c>
      <c r="E3103" s="22">
        <v>9.8516661E7</v>
      </c>
      <c r="F3103" s="14" t="str">
        <f>IF(ISERROR(MATCH(C3103,Completed!A:A,0)),IF(ISERROR(MATCH(C3103,Unsub!B:B,0)),IF(LEN(E3103)=8,E3103&amp;",","#"),""),"")</f>
        <v>98516661,</v>
      </c>
      <c r="G3103" s="14" t="str">
        <f>if(isna(match(C3103,KlikEDM!B:B,0)),"","ClickEDM")</f>
        <v/>
      </c>
      <c r="H3103" s="15" t="str">
        <f t="array" ref="H3103">iferror(lower(index(MultiMail!C:C,match(C3103,MultiMail!A:A,0))),"")</f>
        <v>jwmo001@mymail.sim.edu.sg</v>
      </c>
      <c r="I3103" s="14" t="str">
        <f t="array" ref="I3103">iferror(index(KlikEDM!C:C,match(H3103,KlikEDM!A:A,0)),"")</f>
        <v/>
      </c>
      <c r="J3103" s="15" t="str">
        <f t="array" ref="J3103">iferror(lower(index(MultiMail!D:D,match(C3103,MultiMail!A:A,0))),"")</f>
        <v>maomaojunwei97@gmail.com</v>
      </c>
      <c r="K3103" s="14" t="str">
        <f t="array" ref="K3103">iferror(index(KlikEDM!C:C,match(J3103,KlikEDM!A:A,0)),"")</f>
        <v/>
      </c>
      <c r="L3103" s="22"/>
      <c r="M3103" s="22">
        <v>9.8516661E7</v>
      </c>
      <c r="N3103" s="14" t="str">
        <f>IF(ISERROR(MATCH(C3103,Completed!A:A,0)),IF(ISERROR(MATCH(C3103,Unsub!B:B,0)),IF(H3103&lt;&gt;"",IF(O3103&lt;&gt;"",O3103,C3103&amp;"|"&amp;M3103&amp;"|"&amp;PROPER(B3103)&amp;"|"&amp;LOWER(H3103)),"#"),""),"")</f>
        <v>13103|98516661|Mo Jun Wei|jwmo001@mymail.sim.edu.sg
13103|98516661|Mo Jun Wei|MAOMAOJUNWEI97@GMAIL.COM
</v>
      </c>
      <c r="O3103" s="16" t="str">
        <f t="array" ref="O3103">IFERROR(INDEX(MultiMail!G:G,MATCH(C3103,MultiMail!A:A,0)),"")</f>
        <v>13103|98516661|Mo Jun Wei|jwmo001@mymail.sim.edu.sg
13103|98516661|Mo Jun Wei|MAOMAOJUNWEI97@GMAIL.COM
</v>
      </c>
      <c r="P3103" s="17">
        <f t="array" ref="P3103">IFERROR(INDEX(EDMsort!A:A,MATCH(C3103,EDMsort!B:B,0)),"")</f>
        <v>3</v>
      </c>
      <c r="Q3103" s="18"/>
    </row>
    <row r="3104" ht="14.25" customHeight="1">
      <c r="A3104" s="11">
        <v>3103.0</v>
      </c>
      <c r="B3104" s="12" t="s">
        <v>3245</v>
      </c>
      <c r="C3104" s="13">
        <v>13104.0</v>
      </c>
      <c r="D3104" s="14" t="s">
        <v>18</v>
      </c>
      <c r="E3104" s="14">
        <v>9.652468E7</v>
      </c>
      <c r="F3104" s="14" t="str">
        <f>IF(ISERROR(MATCH(C3104,Completed!A:A,0)),IF(ISERROR(MATCH(C3104,Unsub!B:B,0)),IF(LEN(E3104)=8,E3104&amp;",","#"),""),"")</f>
        <v>96524680,</v>
      </c>
      <c r="G3104" s="14" t="str">
        <f>if(isna(match(C3104,KlikEDM!B:B,0)),"","ClickEDM")</f>
        <v>ClickEDM</v>
      </c>
      <c r="H3104" s="15" t="str">
        <f t="array" ref="H3104">iferror(lower(index(MultiMail!C:C,match(C3104,MultiMail!A:A,0))),"")</f>
        <v>ltctan003@mymail.sim.edu.sg</v>
      </c>
      <c r="I3104" s="14" t="str">
        <f t="array" ref="I3104">iferror(index(KlikEDM!C:C,match(H3104,KlikEDM!A:A,0)),"")</f>
        <v/>
      </c>
      <c r="J3104" s="15" t="str">
        <f t="array" ref="J3104">iferror(lower(index(MultiMail!D:D,match(C3104,MultiMail!A:A,0))),"")</f>
        <v>cheermaine@gmail.com</v>
      </c>
      <c r="K3104" s="14" t="str">
        <f t="array" ref="K3104">iferror(index(KlikEDM!C:C,match(J3104,KlikEDM!A:A,0)),"")</f>
        <v>eblast B</v>
      </c>
      <c r="L3104" s="14"/>
      <c r="M3104" s="14">
        <v>9.652468E7</v>
      </c>
      <c r="N3104" s="14" t="str">
        <f>IF(ISERROR(MATCH(C3104,Completed!A:A,0)),IF(ISERROR(MATCH(C3104,Unsub!B:B,0)),IF(H3104&lt;&gt;"",IF(O3104&lt;&gt;"",O3104,C3104&amp;"|"&amp;M3104&amp;"|"&amp;PROPER(B3104)&amp;"|"&amp;LOWER(H3104)),"#"),""),"")</f>
        <v>13104|96524680|Tan Li Ting, Chermaine|ltctan003@mymail.sim.edu.sg
13104|96524680|Tan Li Ting, Chermaine|CHEERMAINE@GMAIL.COM
</v>
      </c>
      <c r="O3104" s="16" t="str">
        <f t="array" ref="O3104">IFERROR(INDEX(MultiMail!G:G,MATCH(C3104,MultiMail!A:A,0)),"")</f>
        <v>13104|96524680|Tan Li Ting, Chermaine|ltctan003@mymail.sim.edu.sg
13104|96524680|Tan Li Ting, Chermaine|CHEERMAINE@GMAIL.COM
</v>
      </c>
      <c r="P3104" s="17">
        <f t="array" ref="P3104">IFERROR(INDEX(EDMsort!A:A,MATCH(C3104,EDMsort!B:B,0)),"")</f>
        <v>2</v>
      </c>
      <c r="Q3104" s="18"/>
    </row>
    <row r="3105" ht="14.25" hidden="1" customHeight="1">
      <c r="A3105" s="19">
        <v>3104.0</v>
      </c>
      <c r="B3105" s="20" t="s">
        <v>3246</v>
      </c>
      <c r="C3105" s="21">
        <v>13105.0</v>
      </c>
      <c r="D3105" s="22" t="s">
        <v>18</v>
      </c>
      <c r="E3105" s="22">
        <v>8.7426747E7</v>
      </c>
      <c r="F3105" s="14" t="str">
        <f>IF(ISERROR(MATCH(C3105,Completed!A:A,0)),IF(ISERROR(MATCH(C3105,Unsub!B:B,0)),IF(LEN(E3105)=8,E3105&amp;",","#"),""),"")</f>
        <v>87426747,</v>
      </c>
      <c r="G3105" s="14" t="str">
        <f>if(isna(match(C3105,KlikEDM!B:B,0)),"","ClickEDM")</f>
        <v/>
      </c>
      <c r="H3105" s="15" t="str">
        <f t="array" ref="H3105">iferror(lower(index(MultiMail!C:C,match(C3105,MultiMail!A:A,0))),"")</f>
        <v>chlim035@mymail.sim.edu.sg</v>
      </c>
      <c r="I3105" s="14" t="str">
        <f t="array" ref="I3105">iferror(index(KlikEDM!C:C,match(H3105,KlikEDM!A:A,0)),"")</f>
        <v/>
      </c>
      <c r="J3105" s="15" t="str">
        <f t="array" ref="J3105">iferror(lower(index(MultiMail!D:D,match(C3105,MultiMail!A:A,0))),"")</f>
        <v>chinhao996@gmail.com</v>
      </c>
      <c r="K3105" s="14" t="str">
        <f t="array" ref="K3105">iferror(index(KlikEDM!C:C,match(J3105,KlikEDM!A:A,0)),"")</f>
        <v/>
      </c>
      <c r="L3105" s="22"/>
      <c r="M3105" s="22">
        <v>8.7426747E7</v>
      </c>
      <c r="N3105" s="14" t="str">
        <f>IF(ISERROR(MATCH(C3105,Completed!A:A,0)),IF(ISERROR(MATCH(C3105,Unsub!B:B,0)),IF(H3105&lt;&gt;"",IF(O3105&lt;&gt;"",O3105,C3105&amp;"|"&amp;M3105&amp;"|"&amp;PROPER(B3105)&amp;"|"&amp;LOWER(H3105)),"#"),""),"")</f>
        <v>13105|87426747|Lim Chin Hao|chlim035@mymail.sim.edu.sg
13105|87426747|Lim Chin Hao|CHINHAO996@GMAIL.COM
</v>
      </c>
      <c r="O3105" s="16" t="str">
        <f t="array" ref="O3105">IFERROR(INDEX(MultiMail!G:G,MATCH(C3105,MultiMail!A:A,0)),"")</f>
        <v>13105|87426747|Lim Chin Hao|chlim035@mymail.sim.edu.sg
13105|87426747|Lim Chin Hao|CHINHAO996@GMAIL.COM
</v>
      </c>
      <c r="P3105" s="17">
        <f t="array" ref="P3105">IFERROR(INDEX(EDMsort!A:A,MATCH(C3105,EDMsort!B:B,0)),"")</f>
        <v>1</v>
      </c>
      <c r="Q3105" s="18"/>
    </row>
    <row r="3106" ht="14.25" hidden="1" customHeight="1">
      <c r="A3106" s="11">
        <v>3105.0</v>
      </c>
      <c r="B3106" s="12" t="s">
        <v>3247</v>
      </c>
      <c r="C3106" s="13">
        <v>13106.0</v>
      </c>
      <c r="D3106" s="14" t="s">
        <v>18</v>
      </c>
      <c r="E3106" s="14">
        <v>9.8710233E7</v>
      </c>
      <c r="F3106" s="14" t="str">
        <f>IF(ISERROR(MATCH(C3106,Completed!A:A,0)),IF(ISERROR(MATCH(C3106,Unsub!B:B,0)),IF(LEN(E3106)=8,E3106&amp;",","#"),""),"")</f>
        <v>98710233,</v>
      </c>
      <c r="G3106" s="14" t="str">
        <f>if(isna(match(C3106,KlikEDM!B:B,0)),"","ClickEDM")</f>
        <v/>
      </c>
      <c r="H3106" s="15" t="str">
        <f t="array" ref="H3106">iferror(lower(index(MultiMail!C:C,match(C3106,MultiMail!A:A,0))),"")</f>
        <v>cyclow001@mymail.sim.edu.sg</v>
      </c>
      <c r="I3106" s="14" t="str">
        <f t="array" ref="I3106">iferror(index(KlikEDM!C:C,match(H3106,KlikEDM!A:A,0)),"")</f>
        <v/>
      </c>
      <c r="J3106" s="15" t="str">
        <f t="array" ref="J3106">iferror(lower(index(MultiMail!D:D,match(C3106,MultiMail!A:A,0))),"")</f>
        <v>chesterlow77@gmail.com</v>
      </c>
      <c r="K3106" s="14" t="str">
        <f t="array" ref="K3106">iferror(index(KlikEDM!C:C,match(J3106,KlikEDM!A:A,0)),"")</f>
        <v/>
      </c>
      <c r="L3106" s="14"/>
      <c r="M3106" s="14">
        <v>9.8710233E7</v>
      </c>
      <c r="N3106" s="14" t="str">
        <f>IF(ISERROR(MATCH(C3106,Completed!A:A,0)),IF(ISERROR(MATCH(C3106,Unsub!B:B,0)),IF(H3106&lt;&gt;"",IF(O3106&lt;&gt;"",O3106,C3106&amp;"|"&amp;M3106&amp;"|"&amp;PROPER(B3106)&amp;"|"&amp;LOWER(H3106)),"#"),""),"")</f>
        <v>13106|98710233|Chester Low Yu Cheng|cyclow001@mymail.sim.edu.sg
13106|98710233|Chester Low Yu Cheng|CHESTERLOW77@GMAIL.COM
</v>
      </c>
      <c r="O3106" s="16" t="str">
        <f t="array" ref="O3106">IFERROR(INDEX(MultiMail!G:G,MATCH(C3106,MultiMail!A:A,0)),"")</f>
        <v>13106|98710233|Chester Low Yu Cheng|cyclow001@mymail.sim.edu.sg
13106|98710233|Chester Low Yu Cheng|CHESTERLOW77@GMAIL.COM
</v>
      </c>
      <c r="P3106" s="17">
        <f t="array" ref="P3106">IFERROR(INDEX(EDMsort!A:A,MATCH(C3106,EDMsort!B:B,0)),"")</f>
        <v>4</v>
      </c>
      <c r="Q3106" s="18"/>
    </row>
    <row r="3107" ht="14.25" hidden="1" customHeight="1">
      <c r="A3107" s="19">
        <v>3106.0</v>
      </c>
      <c r="B3107" s="20" t="s">
        <v>3248</v>
      </c>
      <c r="C3107" s="21">
        <v>13107.0</v>
      </c>
      <c r="D3107" s="22" t="s">
        <v>18</v>
      </c>
      <c r="E3107" s="22">
        <v>9.3651813E7</v>
      </c>
      <c r="F3107" s="14" t="str">
        <f>IF(ISERROR(MATCH(C3107,Completed!A:A,0)),IF(ISERROR(MATCH(C3107,Unsub!B:B,0)),IF(LEN(E3107)=8,E3107&amp;",","#"),""),"")</f>
        <v/>
      </c>
      <c r="G3107" s="14" t="str">
        <f>if(isna(match(C3107,KlikEDM!B:B,0)),"","ClickEDM")</f>
        <v/>
      </c>
      <c r="H3107" s="15" t="str">
        <f t="array" ref="H3107">iferror(lower(index(MultiMail!C:C,match(C3107,MultiMail!A:A,0))),"")</f>
        <v>zying002@mymail.sim.edu.sg</v>
      </c>
      <c r="I3107" s="14" t="str">
        <f t="array" ref="I3107">iferror(index(KlikEDM!C:C,match(H3107,KlikEDM!A:A,0)),"")</f>
        <v/>
      </c>
      <c r="J3107" s="15" t="str">
        <f t="array" ref="J3107">iferror(lower(index(MultiMail!D:D,match(C3107,MultiMail!A:A,0))),"")</f>
        <v>irisngzy@live.com.sg</v>
      </c>
      <c r="K3107" s="14" t="str">
        <f t="array" ref="K3107">iferror(index(KlikEDM!C:C,match(J3107,KlikEDM!A:A,0)),"")</f>
        <v/>
      </c>
      <c r="L3107" s="22"/>
      <c r="M3107" s="22">
        <v>9.3651813E7</v>
      </c>
      <c r="N3107" s="14" t="str">
        <f>IF(ISERROR(MATCH(C3107,Completed!A:A,0)),IF(ISERROR(MATCH(C3107,Unsub!B:B,0)),IF(H3107&lt;&gt;"",IF(O3107&lt;&gt;"",O3107,C3107&amp;"|"&amp;M3107&amp;"|"&amp;PROPER(B3107)&amp;"|"&amp;LOWER(H3107)),"#"),""),"")</f>
        <v/>
      </c>
      <c r="O3107" s="16" t="str">
        <f t="array" ref="O3107">IFERROR(INDEX(MultiMail!G:G,MATCH(C3107,MultiMail!A:A,0)),"")</f>
        <v>13107|93651813|Ng Zi Yu, Iris|zying002@mymail.sim.edu.sg
13107|93651813|Ng Zi Yu, Iris|IRISNGZY@LIVE.COM.SG
</v>
      </c>
      <c r="P3107" s="17" t="str">
        <f t="array" ref="P3107">IFERROR(INDEX(EDMsort!A:A,MATCH(C3107,EDMsort!B:B,0)),"")</f>
        <v/>
      </c>
      <c r="Q3107" s="18"/>
    </row>
    <row r="3108" ht="14.25" hidden="1" customHeight="1">
      <c r="A3108" s="11">
        <v>3107.0</v>
      </c>
      <c r="B3108" s="12" t="s">
        <v>3249</v>
      </c>
      <c r="C3108" s="13">
        <v>13108.0</v>
      </c>
      <c r="D3108" s="14" t="s">
        <v>18</v>
      </c>
      <c r="E3108" s="14">
        <v>9.4326072E7</v>
      </c>
      <c r="F3108" s="14" t="str">
        <f>IF(ISERROR(MATCH(C3108,Completed!A:A,0)),IF(ISERROR(MATCH(C3108,Unsub!B:B,0)),IF(LEN(E3108)=8,E3108&amp;",","#"),""),"")</f>
        <v>94326072,</v>
      </c>
      <c r="G3108" s="14" t="str">
        <f>if(isna(match(C3108,KlikEDM!B:B,0)),"","ClickEDM")</f>
        <v/>
      </c>
      <c r="H3108" s="15" t="str">
        <f t="array" ref="H3108">iferror(lower(index(MultiMail!C:C,match(C3108,MultiMail!A:A,0))),"")</f>
        <v>xychua023@mymail.sim.edu.sg</v>
      </c>
      <c r="I3108" s="14" t="str">
        <f t="array" ref="I3108">iferror(index(KlikEDM!C:C,match(H3108,KlikEDM!A:A,0)),"")</f>
        <v/>
      </c>
      <c r="J3108" s="15" t="str">
        <f t="array" ref="J3108">iferror(lower(index(MultiMail!D:D,match(C3108,MultiMail!A:A,0))),"")</f>
        <v>xinyuncxy@gmail.com</v>
      </c>
      <c r="K3108" s="14" t="str">
        <f t="array" ref="K3108">iferror(index(KlikEDM!C:C,match(J3108,KlikEDM!A:A,0)),"")</f>
        <v/>
      </c>
      <c r="L3108" s="14"/>
      <c r="M3108" s="14">
        <v>9.4326072E7</v>
      </c>
      <c r="N3108" s="14" t="str">
        <f>IF(ISERROR(MATCH(C3108,Completed!A:A,0)),IF(ISERROR(MATCH(C3108,Unsub!B:B,0)),IF(H3108&lt;&gt;"",IF(O3108&lt;&gt;"",O3108,C3108&amp;"|"&amp;M3108&amp;"|"&amp;PROPER(B3108)&amp;"|"&amp;LOWER(H3108)),"#"),""),"")</f>
        <v>13108|94326072|Chua Xin Yun|xychua023@mymail.sim.edu.sg
13108|94326072|Chua Xin Yun|XINYUNCXY@GMAIL.COM
</v>
      </c>
      <c r="O3108" s="16" t="str">
        <f t="array" ref="O3108">IFERROR(INDEX(MultiMail!G:G,MATCH(C3108,MultiMail!A:A,0)),"")</f>
        <v>13108|94326072|Chua Xin Yun|xychua023@mymail.sim.edu.sg
13108|94326072|Chua Xin Yun|XINYUNCXY@GMAIL.COM
</v>
      </c>
      <c r="P3108" s="17">
        <f t="array" ref="P3108">IFERROR(INDEX(EDMsort!A:A,MATCH(C3108,EDMsort!B:B,0)),"")</f>
        <v>3</v>
      </c>
      <c r="Q3108" s="18"/>
    </row>
    <row r="3109" ht="14.25" hidden="1" customHeight="1">
      <c r="A3109" s="19">
        <v>3108.0</v>
      </c>
      <c r="B3109" s="20" t="s">
        <v>3250</v>
      </c>
      <c r="C3109" s="21">
        <v>13109.0</v>
      </c>
      <c r="D3109" s="22" t="s">
        <v>18</v>
      </c>
      <c r="E3109" s="22">
        <v>9.137911E7</v>
      </c>
      <c r="F3109" s="14" t="str">
        <f>IF(ISERROR(MATCH(C3109,Completed!A:A,0)),IF(ISERROR(MATCH(C3109,Unsub!B:B,0)),IF(LEN(E3109)=8,E3109&amp;",","#"),""),"")</f>
        <v/>
      </c>
      <c r="G3109" s="14" t="str">
        <f>if(isna(match(C3109,KlikEDM!B:B,0)),"","ClickEDM")</f>
        <v/>
      </c>
      <c r="H3109" s="15" t="str">
        <f t="array" ref="H3109">iferror(lower(index(MultiMail!C:C,match(C3109,MultiMail!A:A,0))),"")</f>
        <v>yxsee001@mymail.sim.edu.sg</v>
      </c>
      <c r="I3109" s="14" t="str">
        <f t="array" ref="I3109">iferror(index(KlikEDM!C:C,match(H3109,KlikEDM!A:A,0)),"")</f>
        <v/>
      </c>
      <c r="J3109" s="15" t="str">
        <f t="array" ref="J3109">iferror(lower(index(MultiMail!D:D,match(C3109,MultiMail!A:A,0))),"")</f>
        <v>seeyuxuann@gmail.com</v>
      </c>
      <c r="K3109" s="14" t="str">
        <f t="array" ref="K3109">iferror(index(KlikEDM!C:C,match(J3109,KlikEDM!A:A,0)),"")</f>
        <v/>
      </c>
      <c r="L3109" s="22"/>
      <c r="M3109" s="22">
        <v>9.137911E7</v>
      </c>
      <c r="N3109" s="14" t="str">
        <f>IF(ISERROR(MATCH(C3109,Completed!A:A,0)),IF(ISERROR(MATCH(C3109,Unsub!B:B,0)),IF(H3109&lt;&gt;"",IF(O3109&lt;&gt;"",O3109,C3109&amp;"|"&amp;M3109&amp;"|"&amp;PROPER(B3109)&amp;"|"&amp;LOWER(H3109)),"#"),""),"")</f>
        <v/>
      </c>
      <c r="O3109" s="16" t="str">
        <f t="array" ref="O3109">IFERROR(INDEX(MultiMail!G:G,MATCH(C3109,MultiMail!A:A,0)),"")</f>
        <v>13109|91379110|See Yu Xuan|yxsee001@mymail.sim.edu.sg
13109|91379110|See Yu Xuan|SEEYUXUANN@GMAIL.COM
</v>
      </c>
      <c r="P3109" s="17" t="str">
        <f t="array" ref="P3109">IFERROR(INDEX(EDMsort!A:A,MATCH(C3109,EDMsort!B:B,0)),"")</f>
        <v/>
      </c>
      <c r="Q3109" s="18"/>
    </row>
    <row r="3110" ht="14.25" hidden="1" customHeight="1">
      <c r="A3110" s="11">
        <v>3109.0</v>
      </c>
      <c r="B3110" s="12" t="s">
        <v>3251</v>
      </c>
      <c r="C3110" s="13">
        <v>13110.0</v>
      </c>
      <c r="D3110" s="14" t="s">
        <v>18</v>
      </c>
      <c r="E3110" s="14">
        <v>8.2666928E7</v>
      </c>
      <c r="F3110" s="14" t="str">
        <f>IF(ISERROR(MATCH(C3110,Completed!A:A,0)),IF(ISERROR(MATCH(C3110,Unsub!B:B,0)),IF(LEN(E3110)=8,E3110&amp;",","#"),""),"")</f>
        <v/>
      </c>
      <c r="G3110" s="14" t="str">
        <f>if(isna(match(C3110,KlikEDM!B:B,0)),"","ClickEDM")</f>
        <v/>
      </c>
      <c r="H3110" s="15" t="str">
        <f t="array" ref="H3110">iferror(lower(index(MultiMail!C:C,match(C3110,MultiMail!A:A,0))),"")</f>
        <v>ytkhoo001@mymail.sim.edu.sg</v>
      </c>
      <c r="I3110" s="14" t="str">
        <f t="array" ref="I3110">iferror(index(KlikEDM!C:C,match(H3110,KlikEDM!A:A,0)),"")</f>
        <v/>
      </c>
      <c r="J3110" s="15" t="str">
        <f t="array" ref="J3110">iferror(lower(index(MultiMail!D:D,match(C3110,MultiMail!A:A,0))),"")</f>
        <v>yutingkhoo98@gmail.com</v>
      </c>
      <c r="K3110" s="14" t="str">
        <f t="array" ref="K3110">iferror(index(KlikEDM!C:C,match(J3110,KlikEDM!A:A,0)),"")</f>
        <v/>
      </c>
      <c r="L3110" s="14"/>
      <c r="M3110" s="14">
        <v>8.2666928E7</v>
      </c>
      <c r="N3110" s="14" t="str">
        <f>IF(ISERROR(MATCH(C3110,Completed!A:A,0)),IF(ISERROR(MATCH(C3110,Unsub!B:B,0)),IF(H3110&lt;&gt;"",IF(O3110&lt;&gt;"",O3110,C3110&amp;"|"&amp;M3110&amp;"|"&amp;PROPER(B3110)&amp;"|"&amp;LOWER(H3110)),"#"),""),"")</f>
        <v/>
      </c>
      <c r="O3110" s="16" t="str">
        <f t="array" ref="O3110">IFERROR(INDEX(MultiMail!G:G,MATCH(C3110,MultiMail!A:A,0)),"")</f>
        <v>13110|82666928|Khoo Yu Ting|ytkhoo001@mymail.sim.edu.sg
13110|82666928|Khoo Yu Ting|YUTINGKHOO98@GMAIL.COM
</v>
      </c>
      <c r="P3110" s="17" t="str">
        <f t="array" ref="P3110">IFERROR(INDEX(EDMsort!A:A,MATCH(C3110,EDMsort!B:B,0)),"")</f>
        <v/>
      </c>
      <c r="Q3110" s="18"/>
    </row>
    <row r="3111" ht="14.25" hidden="1" customHeight="1">
      <c r="A3111" s="19">
        <v>3110.0</v>
      </c>
      <c r="B3111" s="20" t="s">
        <v>3252</v>
      </c>
      <c r="C3111" s="21">
        <v>13111.0</v>
      </c>
      <c r="D3111" s="22" t="s">
        <v>18</v>
      </c>
      <c r="E3111" s="22">
        <v>8.1823025E7</v>
      </c>
      <c r="F3111" s="14" t="str">
        <f>IF(ISERROR(MATCH(C3111,Completed!A:A,0)),IF(ISERROR(MATCH(C3111,Unsub!B:B,0)),IF(LEN(E3111)=8,E3111&amp;",","#"),""),"")</f>
        <v>81823025,</v>
      </c>
      <c r="G3111" s="14" t="str">
        <f>if(isna(match(C3111,KlikEDM!B:B,0)),"","ClickEDM")</f>
        <v/>
      </c>
      <c r="H3111" s="15" t="str">
        <f t="array" ref="H3111">iferror(lower(index(MultiMail!C:C,match(C3111,MultiMail!A:A,0))),"")</f>
        <v>ashneo001@mymail.sim.edu.sg</v>
      </c>
      <c r="I3111" s="14" t="str">
        <f t="array" ref="I3111">iferror(index(KlikEDM!C:C,match(H3111,KlikEDM!A:A,0)),"")</f>
        <v/>
      </c>
      <c r="J3111" s="15" t="str">
        <f t="array" ref="J3111">iferror(lower(index(MultiMail!D:D,match(C3111,MultiMail!A:A,0))),"")</f>
        <v>amandaneo0@gmail.com</v>
      </c>
      <c r="K3111" s="14" t="str">
        <f t="array" ref="K3111">iferror(index(KlikEDM!C:C,match(J3111,KlikEDM!A:A,0)),"")</f>
        <v/>
      </c>
      <c r="L3111" s="22"/>
      <c r="M3111" s="22">
        <v>8.1823025E7</v>
      </c>
      <c r="N3111" s="14" t="str">
        <f>IF(ISERROR(MATCH(C3111,Completed!A:A,0)),IF(ISERROR(MATCH(C3111,Unsub!B:B,0)),IF(H3111&lt;&gt;"",IF(O3111&lt;&gt;"",O3111,C3111&amp;"|"&amp;M3111&amp;"|"&amp;PROPER(B3111)&amp;"|"&amp;LOWER(H3111)),"#"),""),"")</f>
        <v>13111|81823025|Amanda Neo Seok Han|ashneo001@mymail.sim.edu.sg
13111|81823025|Amanda Neo Seok Han|AMANDANEO0@GMAIL.COM
</v>
      </c>
      <c r="O3111" s="16" t="str">
        <f t="array" ref="O3111">IFERROR(INDEX(MultiMail!G:G,MATCH(C3111,MultiMail!A:A,0)),"")</f>
        <v>13111|81823025|Amanda Neo Seok Han|ashneo001@mymail.sim.edu.sg
13111|81823025|Amanda Neo Seok Han|AMANDANEO0@GMAIL.COM
</v>
      </c>
      <c r="P3111" s="17">
        <f t="array" ref="P3111">IFERROR(INDEX(EDMsort!A:A,MATCH(C3111,EDMsort!B:B,0)),"")</f>
        <v>2</v>
      </c>
      <c r="Q3111" s="18"/>
    </row>
    <row r="3112" ht="14.25" hidden="1" customHeight="1">
      <c r="A3112" s="11">
        <v>3111.0</v>
      </c>
      <c r="B3112" s="12" t="s">
        <v>3253</v>
      </c>
      <c r="C3112" s="13">
        <v>13112.0</v>
      </c>
      <c r="D3112" s="14" t="s">
        <v>18</v>
      </c>
      <c r="E3112" s="14">
        <v>9.1278674E7</v>
      </c>
      <c r="F3112" s="14" t="str">
        <f>IF(ISERROR(MATCH(C3112,Completed!A:A,0)),IF(ISERROR(MATCH(C3112,Unsub!B:B,0)),IF(LEN(E3112)=8,E3112&amp;",","#"),""),"")</f>
        <v>91278674,</v>
      </c>
      <c r="G3112" s="14" t="str">
        <f>if(isna(match(C3112,KlikEDM!B:B,0)),"","ClickEDM")</f>
        <v/>
      </c>
      <c r="H3112" s="15" t="str">
        <f t="array" ref="H3112">iferror(lower(index(MultiMail!C:C,match(C3112,MultiMail!A:A,0))),"")</f>
        <v>txasee001@mymail.sim.edu.sg</v>
      </c>
      <c r="I3112" s="14" t="str">
        <f t="array" ref="I3112">iferror(index(KlikEDM!C:C,match(H3112,KlikEDM!A:A,0)),"")</f>
        <v/>
      </c>
      <c r="J3112" s="15" t="str">
        <f t="array" ref="J3112">iferror(lower(index(MultiMail!D:D,match(C3112,MultiMail!A:A,0))),"")</f>
        <v>seetengxinalicia@gmail.com</v>
      </c>
      <c r="K3112" s="14" t="str">
        <f t="array" ref="K3112">iferror(index(KlikEDM!C:C,match(J3112,KlikEDM!A:A,0)),"")</f>
        <v/>
      </c>
      <c r="L3112" s="14"/>
      <c r="M3112" s="14">
        <v>9.1278674E7</v>
      </c>
      <c r="N3112" s="14" t="str">
        <f>IF(ISERROR(MATCH(C3112,Completed!A:A,0)),IF(ISERROR(MATCH(C3112,Unsub!B:B,0)),IF(H3112&lt;&gt;"",IF(O3112&lt;&gt;"",O3112,C3112&amp;"|"&amp;M3112&amp;"|"&amp;PROPER(B3112)&amp;"|"&amp;LOWER(H3112)),"#"),""),"")</f>
        <v>13112|91278674|See Teng Xin, Alicia|txasee001@mymail.sim.edu.sg
13112|91278674|See Teng Xin, Alicia|SEETENGXINALICIA@GMAIL.COM
</v>
      </c>
      <c r="O3112" s="16" t="str">
        <f t="array" ref="O3112">IFERROR(INDEX(MultiMail!G:G,MATCH(C3112,MultiMail!A:A,0)),"")</f>
        <v>13112|91278674|See Teng Xin, Alicia|txasee001@mymail.sim.edu.sg
13112|91278674|See Teng Xin, Alicia|SEETENGXINALICIA@GMAIL.COM
</v>
      </c>
      <c r="P3112" s="17">
        <f t="array" ref="P3112">IFERROR(INDEX(EDMsort!A:A,MATCH(C3112,EDMsort!B:B,0)),"")</f>
        <v>1</v>
      </c>
      <c r="Q3112" s="18"/>
    </row>
    <row r="3113" ht="14.25" customHeight="1">
      <c r="A3113" s="19">
        <v>3112.0</v>
      </c>
      <c r="B3113" s="20" t="s">
        <v>3254</v>
      </c>
      <c r="C3113" s="21">
        <v>13113.0</v>
      </c>
      <c r="D3113" s="22" t="s">
        <v>18</v>
      </c>
      <c r="E3113" s="22">
        <v>9.6169244E7</v>
      </c>
      <c r="F3113" s="14" t="str">
        <f>IF(ISERROR(MATCH(C3113,Completed!A:A,0)),IF(ISERROR(MATCH(C3113,Unsub!B:B,0)),IF(LEN(E3113)=8,E3113&amp;",","#"),""),"")</f>
        <v>96169244,</v>
      </c>
      <c r="G3113" s="14" t="str">
        <f>if(isna(match(C3113,KlikEDM!B:B,0)),"","ClickEDM")</f>
        <v>ClickEDM</v>
      </c>
      <c r="H3113" s="15" t="str">
        <f t="array" ref="H3113">iferror(lower(index(MultiMail!C:C,match(C3113,MultiMail!A:A,0))),"")</f>
        <v>jjxlee001@mymail.sim.edu.sg</v>
      </c>
      <c r="I3113" s="14" t="str">
        <f t="array" ref="I3113">iferror(index(KlikEDM!C:C,match(H3113,KlikEDM!A:A,0)),"")</f>
        <v>eblast D</v>
      </c>
      <c r="J3113" s="15" t="str">
        <f t="array" ref="J3113">iferror(lower(index(MultiMail!D:D,match(C3113,MultiMail!A:A,0))),"")</f>
        <v>jordonljx@outlook.com</v>
      </c>
      <c r="K3113" s="14" t="str">
        <f t="array" ref="K3113">iferror(index(KlikEDM!C:C,match(J3113,KlikEDM!A:A,0)),"")</f>
        <v>eblast D</v>
      </c>
      <c r="L3113" s="22"/>
      <c r="M3113" s="22">
        <v>9.6169244E7</v>
      </c>
      <c r="N3113" s="14" t="str">
        <f>IF(ISERROR(MATCH(C3113,Completed!A:A,0)),IF(ISERROR(MATCH(C3113,Unsub!B:B,0)),IF(H3113&lt;&gt;"",IF(O3113&lt;&gt;"",O3113,C3113&amp;"|"&amp;M3113&amp;"|"&amp;PROPER(B3113)&amp;"|"&amp;LOWER(H3113)),"#"),""),"")</f>
        <v>13113|96169244|Jordon Lee Jian Xiong|jjxlee001@mymail.sim.edu.sg
13113|96169244|Jordon Lee Jian Xiong|JORDONLJX@OUTLOOK.COM
</v>
      </c>
      <c r="O3113" s="16" t="str">
        <f t="array" ref="O3113">IFERROR(INDEX(MultiMail!G:G,MATCH(C3113,MultiMail!A:A,0)),"")</f>
        <v>13113|96169244|Jordon Lee Jian Xiong|jjxlee001@mymail.sim.edu.sg
13113|96169244|Jordon Lee Jian Xiong|JORDONLJX@OUTLOOK.COM
</v>
      </c>
      <c r="P3113" s="17">
        <f t="array" ref="P3113">IFERROR(INDEX(EDMsort!A:A,MATCH(C3113,EDMsort!B:B,0)),"")</f>
        <v>4</v>
      </c>
      <c r="Q3113" s="18"/>
    </row>
    <row r="3114" ht="14.25" hidden="1" customHeight="1">
      <c r="A3114" s="11">
        <v>3113.0</v>
      </c>
      <c r="B3114" s="12" t="s">
        <v>3255</v>
      </c>
      <c r="C3114" s="13">
        <v>13114.0</v>
      </c>
      <c r="D3114" s="14" t="s">
        <v>18</v>
      </c>
      <c r="E3114" s="14">
        <v>9.8569079E7</v>
      </c>
      <c r="F3114" s="14" t="str">
        <f>IF(ISERROR(MATCH(C3114,Completed!A:A,0)),IF(ISERROR(MATCH(C3114,Unsub!B:B,0)),IF(LEN(E3114)=8,E3114&amp;",","#"),""),"")</f>
        <v>98569079,</v>
      </c>
      <c r="G3114" s="14" t="str">
        <f>if(isna(match(C3114,KlikEDM!B:B,0)),"","ClickEDM")</f>
        <v/>
      </c>
      <c r="H3114" s="15" t="str">
        <f t="array" ref="H3114">iferror(lower(index(MultiMail!C:C,match(C3114,MultiMail!A:A,0))),"")</f>
        <v>jhdong001@mymail.sim.edu.sg</v>
      </c>
      <c r="I3114" s="14" t="str">
        <f t="array" ref="I3114">iferror(index(KlikEDM!C:C,match(H3114,KlikEDM!A:A,0)),"")</f>
        <v/>
      </c>
      <c r="J3114" s="15" t="str">
        <f t="array" ref="J3114">iferror(lower(index(MultiMail!D:D,match(C3114,MultiMail!A:A,0))),"")</f>
        <v>darrenjhong95@gmail.com</v>
      </c>
      <c r="K3114" s="14" t="str">
        <f t="array" ref="K3114">iferror(index(KlikEDM!C:C,match(J3114,KlikEDM!A:A,0)),"")</f>
        <v/>
      </c>
      <c r="L3114" s="14"/>
      <c r="M3114" s="14">
        <v>9.8569079E7</v>
      </c>
      <c r="N3114" s="14" t="str">
        <f>IF(ISERROR(MATCH(C3114,Completed!A:A,0)),IF(ISERROR(MATCH(C3114,Unsub!B:B,0)),IF(H3114&lt;&gt;"",IF(O3114&lt;&gt;"",O3114,C3114&amp;"|"&amp;M3114&amp;"|"&amp;PROPER(B3114)&amp;"|"&amp;LOWER(H3114)),"#"),""),"")</f>
        <v>13114|98569079|Ong Jia Hao Darren|jhdong001@mymail.sim.edu.sg
13114|98569079|Ong Jia Hao Darren|DARRENJHONG95@GMAIL.COM
</v>
      </c>
      <c r="O3114" s="16" t="str">
        <f t="array" ref="O3114">IFERROR(INDEX(MultiMail!G:G,MATCH(C3114,MultiMail!A:A,0)),"")</f>
        <v>13114|98569079|Ong Jia Hao Darren|jhdong001@mymail.sim.edu.sg
13114|98569079|Ong Jia Hao Darren|DARRENJHONG95@GMAIL.COM
</v>
      </c>
      <c r="P3114" s="17">
        <f t="array" ref="P3114">IFERROR(INDEX(EDMsort!A:A,MATCH(C3114,EDMsort!B:B,0)),"")</f>
        <v>3</v>
      </c>
      <c r="Q3114" s="18"/>
    </row>
    <row r="3115" ht="14.25" hidden="1" customHeight="1">
      <c r="A3115" s="19">
        <v>3114.0</v>
      </c>
      <c r="B3115" s="20" t="s">
        <v>3256</v>
      </c>
      <c r="C3115" s="21">
        <v>13115.0</v>
      </c>
      <c r="D3115" s="22" t="s">
        <v>18</v>
      </c>
      <c r="E3115" s="22">
        <v>9.2286553E7</v>
      </c>
      <c r="F3115" s="14" t="str">
        <f>IF(ISERROR(MATCH(C3115,Completed!A:A,0)),IF(ISERROR(MATCH(C3115,Unsub!B:B,0)),IF(LEN(E3115)=8,E3115&amp;",","#"),""),"")</f>
        <v>92286553,</v>
      </c>
      <c r="G3115" s="14" t="str">
        <f>if(isna(match(C3115,KlikEDM!B:B,0)),"","ClickEDM")</f>
        <v/>
      </c>
      <c r="H3115" s="15" t="str">
        <f t="array" ref="H3115">iferror(lower(index(MultiMail!C:C,match(C3115,MultiMail!A:A,0))),"")</f>
        <v>zxtay002@mymail.sim.edu.sg</v>
      </c>
      <c r="I3115" s="14" t="str">
        <f t="array" ref="I3115">iferror(index(KlikEDM!C:C,match(H3115,KlikEDM!A:A,0)),"")</f>
        <v/>
      </c>
      <c r="J3115" s="15" t="str">
        <f t="array" ref="J3115">iferror(lower(index(MultiMail!D:D,match(C3115,MultiMail!A:A,0))),"")</f>
        <v>jovantay96@gmail.com</v>
      </c>
      <c r="K3115" s="14" t="str">
        <f t="array" ref="K3115">iferror(index(KlikEDM!C:C,match(J3115,KlikEDM!A:A,0)),"")</f>
        <v/>
      </c>
      <c r="L3115" s="22"/>
      <c r="M3115" s="22">
        <v>9.2286553E7</v>
      </c>
      <c r="N3115" s="14" t="str">
        <f>IF(ISERROR(MATCH(C3115,Completed!A:A,0)),IF(ISERROR(MATCH(C3115,Unsub!B:B,0)),IF(H3115&lt;&gt;"",IF(O3115&lt;&gt;"",O3115,C3115&amp;"|"&amp;M3115&amp;"|"&amp;PROPER(B3115)&amp;"|"&amp;LOWER(H3115)),"#"),""),"")</f>
        <v>13115|92286553|Tay Zhi Xian|zxtay002@mymail.sim.edu.sg
13115|92286553|Tay Zhi Xian|jovantay96@gmail.com
</v>
      </c>
      <c r="O3115" s="16" t="str">
        <f t="array" ref="O3115">IFERROR(INDEX(MultiMail!G:G,MATCH(C3115,MultiMail!A:A,0)),"")</f>
        <v>13115|92286553|Tay Zhi Xian|zxtay002@mymail.sim.edu.sg
13115|92286553|Tay Zhi Xian|jovantay96@gmail.com
</v>
      </c>
      <c r="P3115" s="17">
        <f t="array" ref="P3115">IFERROR(INDEX(EDMsort!A:A,MATCH(C3115,EDMsort!B:B,0)),"")</f>
        <v>2</v>
      </c>
      <c r="Q3115" s="18"/>
    </row>
    <row r="3116" ht="14.25" hidden="1" customHeight="1">
      <c r="A3116" s="11">
        <v>3115.0</v>
      </c>
      <c r="B3116" s="12" t="s">
        <v>3257</v>
      </c>
      <c r="C3116" s="13">
        <v>13116.0</v>
      </c>
      <c r="D3116" s="14" t="s">
        <v>18</v>
      </c>
      <c r="E3116" s="14">
        <v>8.5980278E7</v>
      </c>
      <c r="F3116" s="14" t="str">
        <f>IF(ISERROR(MATCH(C3116,Completed!A:A,0)),IF(ISERROR(MATCH(C3116,Unsub!B:B,0)),IF(LEN(E3116)=8,E3116&amp;",","#"),""),"")</f>
        <v>85980278,</v>
      </c>
      <c r="G3116" s="14" t="str">
        <f>if(isna(match(C3116,KlikEDM!B:B,0)),"","ClickEDM")</f>
        <v/>
      </c>
      <c r="H3116" s="15" t="str">
        <f t="array" ref="H3116">iferror(lower(index(MultiMail!C:C,match(C3116,MultiMail!A:A,0))),"")</f>
        <v>twtan012@mymail.sim.edu.sg</v>
      </c>
      <c r="I3116" s="14" t="str">
        <f t="array" ref="I3116">iferror(index(KlikEDM!C:C,match(H3116,KlikEDM!A:A,0)),"")</f>
        <v/>
      </c>
      <c r="J3116" s="15" t="str">
        <f t="array" ref="J3116">iferror(lower(index(MultiMail!D:D,match(C3116,MultiMail!A:A,0))),"")</f>
        <v>teikwai118@gmail.com</v>
      </c>
      <c r="K3116" s="14" t="str">
        <f t="array" ref="K3116">iferror(index(KlikEDM!C:C,match(J3116,KlikEDM!A:A,0)),"")</f>
        <v/>
      </c>
      <c r="L3116" s="14"/>
      <c r="M3116" s="14">
        <v>8.5980278E7</v>
      </c>
      <c r="N3116" s="14" t="str">
        <f>IF(ISERROR(MATCH(C3116,Completed!A:A,0)),IF(ISERROR(MATCH(C3116,Unsub!B:B,0)),IF(H3116&lt;&gt;"",IF(O3116&lt;&gt;"",O3116,C3116&amp;"|"&amp;M3116&amp;"|"&amp;PROPER(B3116)&amp;"|"&amp;LOWER(H3116)),"#"),""),"")</f>
        <v>13116|85980278|Tan Teik Wai|twtan012@mymail.sim.edu.sg
13116|85980278|Tan Teik Wai|TEIKWAI118@GMAIL.COM
</v>
      </c>
      <c r="O3116" s="16" t="str">
        <f t="array" ref="O3116">IFERROR(INDEX(MultiMail!G:G,MATCH(C3116,MultiMail!A:A,0)),"")</f>
        <v>13116|85980278|Tan Teik Wai|twtan012@mymail.sim.edu.sg
13116|85980278|Tan Teik Wai|TEIKWAI118@GMAIL.COM
</v>
      </c>
      <c r="P3116" s="17">
        <f t="array" ref="P3116">IFERROR(INDEX(EDMsort!A:A,MATCH(C3116,EDMsort!B:B,0)),"")</f>
        <v>1</v>
      </c>
      <c r="Q3116" s="18"/>
    </row>
    <row r="3117" ht="14.25" customHeight="1">
      <c r="A3117" s="19">
        <v>3116.0</v>
      </c>
      <c r="B3117" s="20" t="s">
        <v>3258</v>
      </c>
      <c r="C3117" s="21">
        <v>13117.0</v>
      </c>
      <c r="D3117" s="22" t="s">
        <v>18</v>
      </c>
      <c r="E3117" s="22">
        <v>9.0184699E7</v>
      </c>
      <c r="F3117" s="14" t="str">
        <f>IF(ISERROR(MATCH(C3117,Completed!A:A,0)),IF(ISERROR(MATCH(C3117,Unsub!B:B,0)),IF(LEN(E3117)=8,E3117&amp;",","#"),""),"")</f>
        <v>90184699,</v>
      </c>
      <c r="G3117" s="14" t="str">
        <f>if(isna(match(C3117,KlikEDM!B:B,0)),"","ClickEDM")</f>
        <v>ClickEDM</v>
      </c>
      <c r="H3117" s="15" t="str">
        <f t="array" ref="H3117">iferror(lower(index(MultiMail!C:C,match(C3117,MultiMail!A:A,0))),"")</f>
        <v>zylim032@mymail.sim.edu.sg</v>
      </c>
      <c r="I3117" s="14" t="str">
        <f t="array" ref="I3117">iferror(index(KlikEDM!C:C,match(H3117,KlikEDM!A:A,0)),"")</f>
        <v/>
      </c>
      <c r="J3117" s="15" t="str">
        <f t="array" ref="J3117">iferror(lower(index(MultiMail!D:D,match(C3117,MultiMail!A:A,0))),"")</f>
        <v>limzhiyanxo@gmail.com</v>
      </c>
      <c r="K3117" s="14" t="str">
        <f t="array" ref="K3117">iferror(index(KlikEDM!C:C,match(J3117,KlikEDM!A:A,0)),"")</f>
        <v>eblast D</v>
      </c>
      <c r="L3117" s="22"/>
      <c r="M3117" s="22">
        <v>9.0184699E7</v>
      </c>
      <c r="N3117" s="14" t="str">
        <f>IF(ISERROR(MATCH(C3117,Completed!A:A,0)),IF(ISERROR(MATCH(C3117,Unsub!B:B,0)),IF(H3117&lt;&gt;"",IF(O3117&lt;&gt;"",O3117,C3117&amp;"|"&amp;M3117&amp;"|"&amp;PROPER(B3117)&amp;"|"&amp;LOWER(H3117)),"#"),""),"")</f>
        <v>13117|90184699|Lim Zhi Yan|zylim032@mymail.sim.edu.sg
13117|90184699|Lim Zhi Yan|limzhiyanxo@gmail.com
</v>
      </c>
      <c r="O3117" s="16" t="str">
        <f t="array" ref="O3117">IFERROR(INDEX(MultiMail!G:G,MATCH(C3117,MultiMail!A:A,0)),"")</f>
        <v>13117|90184699|Lim Zhi Yan|zylim032@mymail.sim.edu.sg
13117|90184699|Lim Zhi Yan|limzhiyanxo@gmail.com
</v>
      </c>
      <c r="P3117" s="17">
        <f t="array" ref="P3117">IFERROR(INDEX(EDMsort!A:A,MATCH(C3117,EDMsort!B:B,0)),"")</f>
        <v>4</v>
      </c>
      <c r="Q3117" s="18"/>
    </row>
    <row r="3118" ht="14.25" hidden="1" customHeight="1">
      <c r="A3118" s="11">
        <v>3117.0</v>
      </c>
      <c r="B3118" s="12" t="s">
        <v>3259</v>
      </c>
      <c r="C3118" s="13">
        <v>13118.0</v>
      </c>
      <c r="D3118" s="14" t="s">
        <v>18</v>
      </c>
      <c r="E3118" s="14">
        <v>9.2285263E7</v>
      </c>
      <c r="F3118" s="14" t="str">
        <f>IF(ISERROR(MATCH(C3118,Completed!A:A,0)),IF(ISERROR(MATCH(C3118,Unsub!B:B,0)),IF(LEN(E3118)=8,E3118&amp;",","#"),""),"")</f>
        <v>92285263,</v>
      </c>
      <c r="G3118" s="14" t="str">
        <f>if(isna(match(C3118,KlikEDM!B:B,0)),"","ClickEDM")</f>
        <v/>
      </c>
      <c r="H3118" s="15" t="str">
        <f t="array" ref="H3118">iferror(lower(index(MultiMail!C:C,match(C3118,MultiMail!A:A,0))),"")</f>
        <v>gjpeh002@mymail.sim.edu.sg</v>
      </c>
      <c r="I3118" s="14" t="str">
        <f t="array" ref="I3118">iferror(index(KlikEDM!C:C,match(H3118,KlikEDM!A:A,0)),"")</f>
        <v/>
      </c>
      <c r="J3118" s="15" t="str">
        <f t="array" ref="J3118">iferror(lower(index(MultiMail!D:D,match(C3118,MultiMail!A:A,0))),"")</f>
        <v>germainyyyy98@gmail.com</v>
      </c>
      <c r="K3118" s="14" t="str">
        <f t="array" ref="K3118">iferror(index(KlikEDM!C:C,match(J3118,KlikEDM!A:A,0)),"")</f>
        <v/>
      </c>
      <c r="L3118" s="14"/>
      <c r="M3118" s="14">
        <v>9.2285263E7</v>
      </c>
      <c r="N3118" s="14" t="str">
        <f>IF(ISERROR(MATCH(C3118,Completed!A:A,0)),IF(ISERROR(MATCH(C3118,Unsub!B:B,0)),IF(H3118&lt;&gt;"",IF(O3118&lt;&gt;"",O3118,C3118&amp;"|"&amp;M3118&amp;"|"&amp;PROPER(B3118)&amp;"|"&amp;LOWER(H3118)),"#"),""),"")</f>
        <v>13118|92285263|Germaine Peh Jiayu|gjpeh002@mymail.sim.edu.sg
13118|92285263|Germaine Peh Jiayu|GERMAINYYYY98@GMAIL.COM
</v>
      </c>
      <c r="O3118" s="16" t="str">
        <f t="array" ref="O3118">IFERROR(INDEX(MultiMail!G:G,MATCH(C3118,MultiMail!A:A,0)),"")</f>
        <v>13118|92285263|Germaine Peh Jiayu|gjpeh002@mymail.sim.edu.sg
13118|92285263|Germaine Peh Jiayu|GERMAINYYYY98@GMAIL.COM
</v>
      </c>
      <c r="P3118" s="17">
        <f t="array" ref="P3118">IFERROR(INDEX(EDMsort!A:A,MATCH(C3118,EDMsort!B:B,0)),"")</f>
        <v>3</v>
      </c>
      <c r="Q3118" s="18"/>
    </row>
    <row r="3119" ht="14.25" hidden="1" customHeight="1">
      <c r="A3119" s="19">
        <v>3118.0</v>
      </c>
      <c r="B3119" s="20" t="s">
        <v>3260</v>
      </c>
      <c r="C3119" s="21">
        <v>13119.0</v>
      </c>
      <c r="D3119" s="22" t="s">
        <v>18</v>
      </c>
      <c r="E3119" s="22">
        <v>8.1630433E7</v>
      </c>
      <c r="F3119" s="14" t="str">
        <f>IF(ISERROR(MATCH(C3119,Completed!A:A,0)),IF(ISERROR(MATCH(C3119,Unsub!B:B,0)),IF(LEN(E3119)=8,E3119&amp;",","#"),""),"")</f>
        <v>81630433,</v>
      </c>
      <c r="G3119" s="14" t="str">
        <f>if(isna(match(C3119,KlikEDM!B:B,0)),"","ClickEDM")</f>
        <v/>
      </c>
      <c r="H3119" s="15" t="str">
        <f t="array" ref="H3119">iferror(lower(index(MultiMail!C:C,match(C3119,MultiMail!A:A,0))),"")</f>
        <v>kqyeo003@mymail.sim.edu.sg</v>
      </c>
      <c r="I3119" s="14" t="str">
        <f t="array" ref="I3119">iferror(index(KlikEDM!C:C,match(H3119,KlikEDM!A:A,0)),"")</f>
        <v/>
      </c>
      <c r="J3119" s="15" t="str">
        <f t="array" ref="J3119">iferror(lower(index(MultiMail!D:D,match(C3119,MultiMail!A:A,0))),"")</f>
        <v>ykaiqin@hotmail.com</v>
      </c>
      <c r="K3119" s="14" t="str">
        <f t="array" ref="K3119">iferror(index(KlikEDM!C:C,match(J3119,KlikEDM!A:A,0)),"")</f>
        <v/>
      </c>
      <c r="L3119" s="22"/>
      <c r="M3119" s="22">
        <v>8.1630433E7</v>
      </c>
      <c r="N3119" s="14" t="str">
        <f>IF(ISERROR(MATCH(C3119,Completed!A:A,0)),IF(ISERROR(MATCH(C3119,Unsub!B:B,0)),IF(H3119&lt;&gt;"",IF(O3119&lt;&gt;"",O3119,C3119&amp;"|"&amp;M3119&amp;"|"&amp;PROPER(B3119)&amp;"|"&amp;LOWER(H3119)),"#"),""),"")</f>
        <v>13119|81630433|Yeo Kai Qin|kqyeo003@mymail.sim.edu.sg
13119|81630433|Yeo Kai Qin|YKAIQIN@HOTMAIL.COM
</v>
      </c>
      <c r="O3119" s="16" t="str">
        <f t="array" ref="O3119">IFERROR(INDEX(MultiMail!G:G,MATCH(C3119,MultiMail!A:A,0)),"")</f>
        <v>13119|81630433|Yeo Kai Qin|kqyeo003@mymail.sim.edu.sg
13119|81630433|Yeo Kai Qin|YKAIQIN@HOTMAIL.COM
</v>
      </c>
      <c r="P3119" s="17">
        <f t="array" ref="P3119">IFERROR(INDEX(EDMsort!A:A,MATCH(C3119,EDMsort!B:B,0)),"")</f>
        <v>2</v>
      </c>
      <c r="Q3119" s="18"/>
    </row>
    <row r="3120" ht="14.25" hidden="1" customHeight="1">
      <c r="A3120" s="11">
        <v>3119.0</v>
      </c>
      <c r="B3120" s="12" t="s">
        <v>3261</v>
      </c>
      <c r="C3120" s="13">
        <v>13120.0</v>
      </c>
      <c r="D3120" s="14" t="s">
        <v>18</v>
      </c>
      <c r="E3120" s="14">
        <v>9.1291004E7</v>
      </c>
      <c r="F3120" s="14" t="str">
        <f>IF(ISERROR(MATCH(C3120,Completed!A:A,0)),IF(ISERROR(MATCH(C3120,Unsub!B:B,0)),IF(LEN(E3120)=8,E3120&amp;",","#"),""),"")</f>
        <v>91291004,</v>
      </c>
      <c r="G3120" s="14" t="str">
        <f>if(isna(match(C3120,KlikEDM!B:B,0)),"","ClickEDM")</f>
        <v/>
      </c>
      <c r="H3120" s="15" t="str">
        <f t="array" ref="H3120">iferror(lower(index(MultiMail!C:C,match(C3120,MultiMail!A:A,0))),"")</f>
        <v>qwlim006@mymail.sim.edu.sg</v>
      </c>
      <c r="I3120" s="14" t="str">
        <f t="array" ref="I3120">iferror(index(KlikEDM!C:C,match(H3120,KlikEDM!A:A,0)),"")</f>
        <v/>
      </c>
      <c r="J3120" s="15" t="str">
        <f t="array" ref="J3120">iferror(lower(index(MultiMail!D:D,match(C3120,MultiMail!A:A,0))),"")</f>
        <v>qiwenn98@gmail.com</v>
      </c>
      <c r="K3120" s="14" t="str">
        <f t="array" ref="K3120">iferror(index(KlikEDM!C:C,match(J3120,KlikEDM!A:A,0)),"")</f>
        <v/>
      </c>
      <c r="L3120" s="14"/>
      <c r="M3120" s="14">
        <v>9.1291004E7</v>
      </c>
      <c r="N3120" s="14" t="str">
        <f>IF(ISERROR(MATCH(C3120,Completed!A:A,0)),IF(ISERROR(MATCH(C3120,Unsub!B:B,0)),IF(H3120&lt;&gt;"",IF(O3120&lt;&gt;"",O3120,C3120&amp;"|"&amp;M3120&amp;"|"&amp;PROPER(B3120)&amp;"|"&amp;LOWER(H3120)),"#"),""),"")</f>
        <v>13120|91291004|Lim Qi Wen|qwlim006@mymail.sim.edu.sg
13120|91291004|Lim Qi Wen|QIWENN98@GMAIL.COM
</v>
      </c>
      <c r="O3120" s="16" t="str">
        <f t="array" ref="O3120">IFERROR(INDEX(MultiMail!G:G,MATCH(C3120,MultiMail!A:A,0)),"")</f>
        <v>13120|91291004|Lim Qi Wen|qwlim006@mymail.sim.edu.sg
13120|91291004|Lim Qi Wen|QIWENN98@GMAIL.COM
</v>
      </c>
      <c r="P3120" s="17">
        <f t="array" ref="P3120">IFERROR(INDEX(EDMsort!A:A,MATCH(C3120,EDMsort!B:B,0)),"")</f>
        <v>1</v>
      </c>
      <c r="Q3120" s="18"/>
    </row>
    <row r="3121" ht="14.25" customHeight="1">
      <c r="A3121" s="19">
        <v>3120.0</v>
      </c>
      <c r="B3121" s="20" t="s">
        <v>3262</v>
      </c>
      <c r="C3121" s="21">
        <v>13121.0</v>
      </c>
      <c r="D3121" s="22" t="s">
        <v>18</v>
      </c>
      <c r="E3121" s="22">
        <v>9.8897822E7</v>
      </c>
      <c r="F3121" s="14" t="str">
        <f>IF(ISERROR(MATCH(C3121,Completed!A:A,0)),IF(ISERROR(MATCH(C3121,Unsub!B:B,0)),IF(LEN(E3121)=8,E3121&amp;",","#"),""),"")</f>
        <v>98897822,</v>
      </c>
      <c r="G3121" s="14" t="str">
        <f>if(isna(match(C3121,KlikEDM!B:B,0)),"","ClickEDM")</f>
        <v>ClickEDM</v>
      </c>
      <c r="H3121" s="15" t="str">
        <f t="array" ref="H3121">iferror(lower(index(MultiMail!C:C,match(C3121,MultiMail!A:A,0))),"")</f>
        <v>sjcchen002@mymail.sim.edu.sg</v>
      </c>
      <c r="I3121" s="14" t="str">
        <f t="array" ref="I3121">iferror(index(KlikEDM!C:C,match(H3121,KlikEDM!A:A,0)),"")</f>
        <v/>
      </c>
      <c r="J3121" s="15" t="str">
        <f t="array" ref="J3121">iferror(lower(index(MultiMail!D:D,match(C3121,MultiMail!A:A,0))),"")</f>
        <v>charmainechensj@gmail.com</v>
      </c>
      <c r="K3121" s="14" t="str">
        <f t="array" ref="K3121">iferror(index(KlikEDM!C:C,match(J3121,KlikEDM!A:A,0)),"")</f>
        <v>eblast D</v>
      </c>
      <c r="L3121" s="22"/>
      <c r="M3121" s="22">
        <v>9.8897822E7</v>
      </c>
      <c r="N3121" s="14" t="str">
        <f>IF(ISERROR(MATCH(C3121,Completed!A:A,0)),IF(ISERROR(MATCH(C3121,Unsub!B:B,0)),IF(H3121&lt;&gt;"",IF(O3121&lt;&gt;"",O3121,C3121&amp;"|"&amp;M3121&amp;"|"&amp;PROPER(B3121)&amp;"|"&amp;LOWER(H3121)),"#"),""),"")</f>
        <v>13121|98897822|Chen Shi Jie Charmaine|sjcchen002@mymail.sim.edu.sg
13121|98897822|Chen Shi Jie Charmaine|CHARMAINECHENSJ@GMAIL.COM
</v>
      </c>
      <c r="O3121" s="16" t="str">
        <f t="array" ref="O3121">IFERROR(INDEX(MultiMail!G:G,MATCH(C3121,MultiMail!A:A,0)),"")</f>
        <v>13121|98897822|Chen Shi Jie Charmaine|sjcchen002@mymail.sim.edu.sg
13121|98897822|Chen Shi Jie Charmaine|CHARMAINECHENSJ@GMAIL.COM
</v>
      </c>
      <c r="P3121" s="17">
        <f t="array" ref="P3121">IFERROR(INDEX(EDMsort!A:A,MATCH(C3121,EDMsort!B:B,0)),"")</f>
        <v>4</v>
      </c>
      <c r="Q3121" s="18"/>
    </row>
    <row r="3122" ht="14.25" hidden="1" customHeight="1">
      <c r="A3122" s="11">
        <v>3121.0</v>
      </c>
      <c r="B3122" s="12" t="s">
        <v>3263</v>
      </c>
      <c r="C3122" s="13">
        <v>13122.0</v>
      </c>
      <c r="D3122" s="14" t="s">
        <v>18</v>
      </c>
      <c r="E3122" s="14">
        <v>8.1122909E7</v>
      </c>
      <c r="F3122" s="14" t="str">
        <f>IF(ISERROR(MATCH(C3122,Completed!A:A,0)),IF(ISERROR(MATCH(C3122,Unsub!B:B,0)),IF(LEN(E3122)=8,E3122&amp;",","#"),""),"")</f>
        <v>81122909,</v>
      </c>
      <c r="G3122" s="14" t="str">
        <f>if(isna(match(C3122,KlikEDM!B:B,0)),"","ClickEDM")</f>
        <v/>
      </c>
      <c r="H3122" s="15" t="str">
        <f t="array" ref="H3122">iferror(lower(index(MultiMail!C:C,match(C3122,MultiMail!A:A,0))),"")</f>
        <v>zyyou001@mymail.sim.edu.sg</v>
      </c>
      <c r="I3122" s="14" t="str">
        <f t="array" ref="I3122">iferror(index(KlikEDM!C:C,match(H3122,KlikEDM!A:A,0)),"")</f>
        <v/>
      </c>
      <c r="J3122" s="15" t="str">
        <f t="array" ref="J3122">iferror(lower(index(MultiMail!D:D,match(C3122,MultiMail!A:A,0))),"")</f>
        <v>uziyu98@gmail.com</v>
      </c>
      <c r="K3122" s="14" t="str">
        <f t="array" ref="K3122">iferror(index(KlikEDM!C:C,match(J3122,KlikEDM!A:A,0)),"")</f>
        <v/>
      </c>
      <c r="L3122" s="14"/>
      <c r="M3122" s="14">
        <v>8.1122909E7</v>
      </c>
      <c r="N3122" s="14" t="str">
        <f>IF(ISERROR(MATCH(C3122,Completed!A:A,0)),IF(ISERROR(MATCH(C3122,Unsub!B:B,0)),IF(H3122&lt;&gt;"",IF(O3122&lt;&gt;"",O3122,C3122&amp;"|"&amp;M3122&amp;"|"&amp;PROPER(B3122)&amp;"|"&amp;LOWER(H3122)),"#"),""),"")</f>
        <v>13122|81122909|You Zi Yu|zyyou001@mymail.sim.edu.sg
13122|81122909|You Zi Yu|UZIYU98@GMAIL.COM
</v>
      </c>
      <c r="O3122" s="16" t="str">
        <f t="array" ref="O3122">IFERROR(INDEX(MultiMail!G:G,MATCH(C3122,MultiMail!A:A,0)),"")</f>
        <v>13122|81122909|You Zi Yu|zyyou001@mymail.sim.edu.sg
13122|81122909|You Zi Yu|UZIYU98@GMAIL.COM
</v>
      </c>
      <c r="P3122" s="17">
        <f t="array" ref="P3122">IFERROR(INDEX(EDMsort!A:A,MATCH(C3122,EDMsort!B:B,0)),"")</f>
        <v>3</v>
      </c>
      <c r="Q3122" s="18"/>
    </row>
    <row r="3123" ht="14.25" hidden="1" customHeight="1">
      <c r="A3123" s="19">
        <v>3122.0</v>
      </c>
      <c r="B3123" s="20" t="s">
        <v>3264</v>
      </c>
      <c r="C3123" s="21">
        <v>13123.0</v>
      </c>
      <c r="D3123" s="22" t="s">
        <v>18</v>
      </c>
      <c r="E3123" s="22">
        <v>8.3832295E7</v>
      </c>
      <c r="F3123" s="14" t="str">
        <f>IF(ISERROR(MATCH(C3123,Completed!A:A,0)),IF(ISERROR(MATCH(C3123,Unsub!B:B,0)),IF(LEN(E3123)=8,E3123&amp;",","#"),""),"")</f>
        <v/>
      </c>
      <c r="G3123" s="14" t="str">
        <f>if(isna(match(C3123,KlikEDM!B:B,0)),"","ClickEDM")</f>
        <v/>
      </c>
      <c r="H3123" s="15" t="str">
        <f t="array" ref="H3123">iferror(lower(index(MultiMail!C:C,match(C3123,MultiMail!A:A,0))),"")</f>
        <v>sjxsoh001@mymail.sim.edu.sg</v>
      </c>
      <c r="I3123" s="14" t="str">
        <f t="array" ref="I3123">iferror(index(KlikEDM!C:C,match(H3123,KlikEDM!A:A,0)),"")</f>
        <v/>
      </c>
      <c r="J3123" s="15" t="str">
        <f t="array" ref="J3123">iferror(lower(index(MultiMail!D:D,match(C3123,MultiMail!A:A,0))),"")</f>
        <v>sharmainesoh1603@hotmail.com</v>
      </c>
      <c r="K3123" s="14" t="str">
        <f t="array" ref="K3123">iferror(index(KlikEDM!C:C,match(J3123,KlikEDM!A:A,0)),"")</f>
        <v/>
      </c>
      <c r="L3123" s="22"/>
      <c r="M3123" s="22">
        <v>8.3832295E7</v>
      </c>
      <c r="N3123" s="14" t="str">
        <f>IF(ISERROR(MATCH(C3123,Completed!A:A,0)),IF(ISERROR(MATCH(C3123,Unsub!B:B,0)),IF(H3123&lt;&gt;"",IF(O3123&lt;&gt;"",O3123,C3123&amp;"|"&amp;M3123&amp;"|"&amp;PROPER(B3123)&amp;"|"&amp;LOWER(H3123)),"#"),""),"")</f>
        <v/>
      </c>
      <c r="O3123" s="16" t="str">
        <f t="array" ref="O3123">IFERROR(INDEX(MultiMail!G:G,MATCH(C3123,MultiMail!A:A,0)),"")</f>
        <v>13123|83832295|Sharmaine Soh Jing Xuan|sjxsoh001@mymail.sim.edu.sg
13123|83832295|Sharmaine Soh Jing Xuan|SHARMAINESOH1603@HOTMAIL.COM
</v>
      </c>
      <c r="P3123" s="17" t="str">
        <f t="array" ref="P3123">IFERROR(INDEX(EDMsort!A:A,MATCH(C3123,EDMsort!B:B,0)),"")</f>
        <v/>
      </c>
      <c r="Q3123" s="18"/>
    </row>
    <row r="3124" ht="14.25" hidden="1" customHeight="1">
      <c r="A3124" s="11">
        <v>3123.0</v>
      </c>
      <c r="B3124" s="12" t="s">
        <v>3265</v>
      </c>
      <c r="C3124" s="13">
        <v>13124.0</v>
      </c>
      <c r="D3124" s="14" t="s">
        <v>18</v>
      </c>
      <c r="E3124" s="14">
        <v>9.2970217E7</v>
      </c>
      <c r="F3124" s="14" t="str">
        <f>IF(ISERROR(MATCH(C3124,Completed!A:A,0)),IF(ISERROR(MATCH(C3124,Unsub!B:B,0)),IF(LEN(E3124)=8,E3124&amp;",","#"),""),"")</f>
        <v/>
      </c>
      <c r="G3124" s="14" t="str">
        <f>if(isna(match(C3124,KlikEDM!B:B,0)),"","ClickEDM")</f>
        <v/>
      </c>
      <c r="H3124" s="15" t="str">
        <f t="array" ref="H3124">iferror(lower(index(MultiMail!C:C,match(C3124,MultiMail!A:A,0))),"")</f>
        <v>zsnkoh002@mymail.sim.edu.sg</v>
      </c>
      <c r="I3124" s="14" t="str">
        <f t="array" ref="I3124">iferror(index(KlikEDM!C:C,match(H3124,KlikEDM!A:A,0)),"")</f>
        <v/>
      </c>
      <c r="J3124" s="15" t="str">
        <f t="array" ref="J3124">iferror(lower(index(MultiMail!D:D,match(C3124,MultiMail!A:A,0))),"")</f>
        <v>zoslynkoh@gmail.com</v>
      </c>
      <c r="K3124" s="14" t="str">
        <f t="array" ref="K3124">iferror(index(KlikEDM!C:C,match(J3124,KlikEDM!A:A,0)),"")</f>
        <v/>
      </c>
      <c r="L3124" s="14"/>
      <c r="M3124" s="14">
        <v>9.2970217E7</v>
      </c>
      <c r="N3124" s="14" t="str">
        <f>IF(ISERROR(MATCH(C3124,Completed!A:A,0)),IF(ISERROR(MATCH(C3124,Unsub!B:B,0)),IF(H3124&lt;&gt;"",IF(O3124&lt;&gt;"",O3124,C3124&amp;"|"&amp;M3124&amp;"|"&amp;PROPER(B3124)&amp;"|"&amp;LOWER(H3124)),"#"),""),"")</f>
        <v/>
      </c>
      <c r="O3124" s="16" t="str">
        <f t="array" ref="O3124">IFERROR(INDEX(MultiMail!G:G,MATCH(C3124,MultiMail!A:A,0)),"")</f>
        <v>13124|92970217|Zoslyn Koh Shi Ni|zsnkoh002@mymail.sim.edu.sg
13124|92970217|Zoslyn Koh Shi Ni|ZOSLYNKOH@GMAIL.COM
</v>
      </c>
      <c r="P3124" s="17" t="str">
        <f t="array" ref="P3124">IFERROR(INDEX(EDMsort!A:A,MATCH(C3124,EDMsort!B:B,0)),"")</f>
        <v/>
      </c>
      <c r="Q3124" s="18"/>
    </row>
    <row r="3125" ht="14.25" hidden="1" customHeight="1">
      <c r="A3125" s="19">
        <v>3124.0</v>
      </c>
      <c r="B3125" s="20" t="s">
        <v>3266</v>
      </c>
      <c r="C3125" s="21">
        <v>13125.0</v>
      </c>
      <c r="D3125" s="22" t="s">
        <v>18</v>
      </c>
      <c r="E3125" s="22">
        <v>9.6232235E7</v>
      </c>
      <c r="F3125" s="14" t="str">
        <f>IF(ISERROR(MATCH(C3125,Completed!A:A,0)),IF(ISERROR(MATCH(C3125,Unsub!B:B,0)),IF(LEN(E3125)=8,E3125&amp;",","#"),""),"")</f>
        <v>96232235,</v>
      </c>
      <c r="G3125" s="14" t="str">
        <f>if(isna(match(C3125,KlikEDM!B:B,0)),"","ClickEDM")</f>
        <v/>
      </c>
      <c r="H3125" s="15" t="str">
        <f t="array" ref="H3125">iferror(lower(index(MultiMail!C:C,match(C3125,MultiMail!A:A,0))),"")</f>
        <v>thgoh005@mymail.sim.edu.sg</v>
      </c>
      <c r="I3125" s="14" t="str">
        <f t="array" ref="I3125">iferror(index(KlikEDM!C:C,match(H3125,KlikEDM!A:A,0)),"")</f>
        <v/>
      </c>
      <c r="J3125" s="15" t="str">
        <f t="array" ref="J3125">iferror(lower(index(MultiMail!D:D,match(C3125,MultiMail!A:A,0))),"")</f>
        <v>tzehuigohapple@gmail.com</v>
      </c>
      <c r="K3125" s="14" t="str">
        <f t="array" ref="K3125">iferror(index(KlikEDM!C:C,match(J3125,KlikEDM!A:A,0)),"")</f>
        <v/>
      </c>
      <c r="L3125" s="22"/>
      <c r="M3125" s="22">
        <v>9.6232235E7</v>
      </c>
      <c r="N3125" s="14" t="str">
        <f>IF(ISERROR(MATCH(C3125,Completed!A:A,0)),IF(ISERROR(MATCH(C3125,Unsub!B:B,0)),IF(H3125&lt;&gt;"",IF(O3125&lt;&gt;"",O3125,C3125&amp;"|"&amp;M3125&amp;"|"&amp;PROPER(B3125)&amp;"|"&amp;LOWER(H3125)),"#"),""),"")</f>
        <v>13125|96232235|Goh Tze Hui|thgoh005@mymail.sim.edu.sg
13125|96232235|Goh Tze Hui|TZEHUIGOHAPPLE@GMAIL.COM
</v>
      </c>
      <c r="O3125" s="16" t="str">
        <f t="array" ref="O3125">IFERROR(INDEX(MultiMail!G:G,MATCH(C3125,MultiMail!A:A,0)),"")</f>
        <v>13125|96232235|Goh Tze Hui|thgoh005@mymail.sim.edu.sg
13125|96232235|Goh Tze Hui|TZEHUIGOHAPPLE@GMAIL.COM
</v>
      </c>
      <c r="P3125" s="17">
        <f t="array" ref="P3125">IFERROR(INDEX(EDMsort!A:A,MATCH(C3125,EDMsort!B:B,0)),"")</f>
        <v>2</v>
      </c>
      <c r="Q3125" s="18"/>
    </row>
    <row r="3126" ht="14.25" hidden="1" customHeight="1">
      <c r="A3126" s="11">
        <v>3125.0</v>
      </c>
      <c r="B3126" s="12" t="s">
        <v>3267</v>
      </c>
      <c r="C3126" s="13">
        <v>13126.0</v>
      </c>
      <c r="D3126" s="14" t="s">
        <v>18</v>
      </c>
      <c r="E3126" s="14">
        <v>9.6738587E7</v>
      </c>
      <c r="F3126" s="14" t="str">
        <f>IF(ISERROR(MATCH(C3126,Completed!A:A,0)),IF(ISERROR(MATCH(C3126,Unsub!B:B,0)),IF(LEN(E3126)=8,E3126&amp;",","#"),""),"")</f>
        <v>96738587,</v>
      </c>
      <c r="G3126" s="14" t="str">
        <f>if(isna(match(C3126,KlikEDM!B:B,0)),"","ClickEDM")</f>
        <v/>
      </c>
      <c r="H3126" s="15" t="str">
        <f t="array" ref="H3126">iferror(lower(index(MultiMail!C:C,match(C3126,MultiMail!A:A,0))),"")</f>
        <v>jwho007@mymail.sim.edu.sg</v>
      </c>
      <c r="I3126" s="14" t="str">
        <f t="array" ref="I3126">iferror(index(KlikEDM!C:C,match(H3126,KlikEDM!A:A,0)),"")</f>
        <v/>
      </c>
      <c r="J3126" s="15" t="str">
        <f t="array" ref="J3126">iferror(lower(index(MultiMail!D:D,match(C3126,MultiMail!A:A,0))),"")</f>
        <v>janicehowq@gmail.com</v>
      </c>
      <c r="K3126" s="14" t="str">
        <f t="array" ref="K3126">iferror(index(KlikEDM!C:C,match(J3126,KlikEDM!A:A,0)),"")</f>
        <v/>
      </c>
      <c r="L3126" s="14"/>
      <c r="M3126" s="14">
        <v>9.6738587E7</v>
      </c>
      <c r="N3126" s="14" t="str">
        <f>IF(ISERROR(MATCH(C3126,Completed!A:A,0)),IF(ISERROR(MATCH(C3126,Unsub!B:B,0)),IF(H3126&lt;&gt;"",IF(O3126&lt;&gt;"",O3126,C3126&amp;"|"&amp;M3126&amp;"|"&amp;PROPER(B3126)&amp;"|"&amp;LOWER(H3126)),"#"),""),"")</f>
        <v>13126|96738587|Janice Ho Wanqi|jwho007@mymail.sim.edu.sg
13126|96738587|Janice Ho Wanqi|JANICEHOWQ@GMAIL.COM
</v>
      </c>
      <c r="O3126" s="16" t="str">
        <f t="array" ref="O3126">IFERROR(INDEX(MultiMail!G:G,MATCH(C3126,MultiMail!A:A,0)),"")</f>
        <v>13126|96738587|Janice Ho Wanqi|jwho007@mymail.sim.edu.sg
13126|96738587|Janice Ho Wanqi|JANICEHOWQ@GMAIL.COM
</v>
      </c>
      <c r="P3126" s="17">
        <f t="array" ref="P3126">IFERROR(INDEX(EDMsort!A:A,MATCH(C3126,EDMsort!B:B,0)),"")</f>
        <v>1</v>
      </c>
      <c r="Q3126" s="18"/>
    </row>
    <row r="3127" ht="14.25" customHeight="1">
      <c r="A3127" s="19">
        <v>3126.0</v>
      </c>
      <c r="B3127" s="20" t="s">
        <v>3268</v>
      </c>
      <c r="C3127" s="21">
        <v>13127.0</v>
      </c>
      <c r="D3127" s="22" t="s">
        <v>18</v>
      </c>
      <c r="E3127" s="22">
        <v>9.6169056E7</v>
      </c>
      <c r="F3127" s="14" t="str">
        <f>IF(ISERROR(MATCH(C3127,Completed!A:A,0)),IF(ISERROR(MATCH(C3127,Unsub!B:B,0)),IF(LEN(E3127)=8,E3127&amp;",","#"),""),"")</f>
        <v>96169056,</v>
      </c>
      <c r="G3127" s="14" t="str">
        <f>if(isna(match(C3127,KlikEDM!B:B,0)),"","ClickEDM")</f>
        <v>ClickEDM</v>
      </c>
      <c r="H3127" s="15" t="str">
        <f t="array" ref="H3127">iferror(lower(index(MultiMail!C:C,match(C3127,MultiMail!A:A,0))),"")</f>
        <v>yltok001@mymail.sim.edu.sg</v>
      </c>
      <c r="I3127" s="14" t="str">
        <f t="array" ref="I3127">iferror(index(KlikEDM!C:C,match(H3127,KlikEDM!A:A,0)),"")</f>
        <v>eblast D</v>
      </c>
      <c r="J3127" s="15" t="str">
        <f t="array" ref="J3127">iferror(lower(index(MultiMail!D:D,match(C3127,MultiMail!A:A,0))),"")</f>
        <v>tokyeeling@gmail.com</v>
      </c>
      <c r="K3127" s="14" t="str">
        <f t="array" ref="K3127">iferror(index(KlikEDM!C:C,match(J3127,KlikEDM!A:A,0)),"")</f>
        <v/>
      </c>
      <c r="L3127" s="22"/>
      <c r="M3127" s="22">
        <v>9.6169056E7</v>
      </c>
      <c r="N3127" s="14" t="str">
        <f>IF(ISERROR(MATCH(C3127,Completed!A:A,0)),IF(ISERROR(MATCH(C3127,Unsub!B:B,0)),IF(H3127&lt;&gt;"",IF(O3127&lt;&gt;"",O3127,C3127&amp;"|"&amp;M3127&amp;"|"&amp;PROPER(B3127)&amp;"|"&amp;LOWER(H3127)),"#"),""),"")</f>
        <v>13127|96169056|Tok Yee Ling|yltok001@mymail.sim.edu.sg
13127|96169056|Tok Yee Ling|TOKYEELING@GMAIL.COM
</v>
      </c>
      <c r="O3127" s="16" t="str">
        <f t="array" ref="O3127">IFERROR(INDEX(MultiMail!G:G,MATCH(C3127,MultiMail!A:A,0)),"")</f>
        <v>13127|96169056|Tok Yee Ling|yltok001@mymail.sim.edu.sg
13127|96169056|Tok Yee Ling|TOKYEELING@GMAIL.COM
</v>
      </c>
      <c r="P3127" s="17">
        <f t="array" ref="P3127">IFERROR(INDEX(EDMsort!A:A,MATCH(C3127,EDMsort!B:B,0)),"")</f>
        <v>4</v>
      </c>
      <c r="Q3127" s="18"/>
    </row>
    <row r="3128" ht="14.25" hidden="1" customHeight="1">
      <c r="A3128" s="11">
        <v>3127.0</v>
      </c>
      <c r="B3128" s="12" t="s">
        <v>3269</v>
      </c>
      <c r="C3128" s="13">
        <v>13128.0</v>
      </c>
      <c r="D3128" s="14" t="s">
        <v>18</v>
      </c>
      <c r="E3128" s="14">
        <v>9.6544731E7</v>
      </c>
      <c r="F3128" s="14" t="str">
        <f>IF(ISERROR(MATCH(C3128,Completed!A:A,0)),IF(ISERROR(MATCH(C3128,Unsub!B:B,0)),IF(LEN(E3128)=8,E3128&amp;",","#"),""),"")</f>
        <v>96544731,</v>
      </c>
      <c r="G3128" s="14" t="str">
        <f>if(isna(match(C3128,KlikEDM!B:B,0)),"","ClickEDM")</f>
        <v/>
      </c>
      <c r="H3128" s="15" t="str">
        <f t="array" ref="H3128">iferror(lower(index(MultiMail!C:C,match(C3128,MultiMail!A:A,0))),"")</f>
        <v>sylxlock001@mymail.sim.edu.sg</v>
      </c>
      <c r="I3128" s="14" t="str">
        <f t="array" ref="I3128">iferror(index(KlikEDM!C:C,match(H3128,KlikEDM!A:A,0)),"")</f>
        <v/>
      </c>
      <c r="J3128" s="15" t="str">
        <f t="array" ref="J3128">iferror(lower(index(MultiMail!D:D,match(C3128,MultiMail!A:A,0))),"")</f>
        <v>locksiewyan@gmail.com</v>
      </c>
      <c r="K3128" s="14" t="str">
        <f t="array" ref="K3128">iferror(index(KlikEDM!C:C,match(J3128,KlikEDM!A:A,0)),"")</f>
        <v/>
      </c>
      <c r="L3128" s="14"/>
      <c r="M3128" s="14">
        <v>9.6544731E7</v>
      </c>
      <c r="N3128" s="14" t="str">
        <f>IF(ISERROR(MATCH(C3128,Completed!A:A,0)),IF(ISERROR(MATCH(C3128,Unsub!B:B,0)),IF(H3128&lt;&gt;"",IF(O3128&lt;&gt;"",O3128,C3128&amp;"|"&amp;M3128&amp;"|"&amp;PROPER(B3128)&amp;"|"&amp;LOWER(H3128)),"#"),""),"")</f>
        <v>13128|96544731|Lock Siew Yan (Lu Xiuyan)|sylxlock001@mymail.sim.edu.sg
13128|96544731|Lock Siew Yan (Lu Xiuyan)|LOCKSIEWYAN@GMAIL.COM
</v>
      </c>
      <c r="O3128" s="16" t="str">
        <f t="array" ref="O3128">IFERROR(INDEX(MultiMail!G:G,MATCH(C3128,MultiMail!A:A,0)),"")</f>
        <v>13128|96544731|Lock Siew Yan (Lu Xiuyan)|sylxlock001@mymail.sim.edu.sg
13128|96544731|Lock Siew Yan (Lu Xiuyan)|LOCKSIEWYAN@GMAIL.COM
</v>
      </c>
      <c r="P3128" s="17">
        <f t="array" ref="P3128">IFERROR(INDEX(EDMsort!A:A,MATCH(C3128,EDMsort!B:B,0)),"")</f>
        <v>3</v>
      </c>
      <c r="Q3128" s="18"/>
    </row>
    <row r="3129" ht="14.25" hidden="1" customHeight="1">
      <c r="A3129" s="19">
        <v>3128.0</v>
      </c>
      <c r="B3129" s="20" t="s">
        <v>3270</v>
      </c>
      <c r="C3129" s="21">
        <v>13129.0</v>
      </c>
      <c r="D3129" s="22" t="s">
        <v>18</v>
      </c>
      <c r="E3129" s="22">
        <v>9.296084E7</v>
      </c>
      <c r="F3129" s="14" t="str">
        <f>IF(ISERROR(MATCH(C3129,Completed!A:A,0)),IF(ISERROR(MATCH(C3129,Unsub!B:B,0)),IF(LEN(E3129)=8,E3129&amp;",","#"),""),"")</f>
        <v>92960840,</v>
      </c>
      <c r="G3129" s="14" t="str">
        <f>if(isna(match(C3129,KlikEDM!B:B,0)),"","ClickEDM")</f>
        <v/>
      </c>
      <c r="H3129" s="15" t="str">
        <f t="array" ref="H3129">iferror(lower(index(MultiMail!C:C,match(C3129,MultiMail!A:A,0))),"")</f>
        <v>clee018@mymail.sim.edu.sg</v>
      </c>
      <c r="I3129" s="14" t="str">
        <f t="array" ref="I3129">iferror(index(KlikEDM!C:C,match(H3129,KlikEDM!A:A,0)),"")</f>
        <v/>
      </c>
      <c r="J3129" s="15" t="str">
        <f t="array" ref="J3129">iferror(lower(index(MultiMail!D:D,match(C3129,MultiMail!A:A,0))),"")</f>
        <v>charlottelhx@gmail.com</v>
      </c>
      <c r="K3129" s="14" t="str">
        <f t="array" ref="K3129">iferror(index(KlikEDM!C:C,match(J3129,KlikEDM!A:A,0)),"")</f>
        <v/>
      </c>
      <c r="L3129" s="22"/>
      <c r="M3129" s="22">
        <v>9.296084E7</v>
      </c>
      <c r="N3129" s="14" t="str">
        <f>IF(ISERROR(MATCH(C3129,Completed!A:A,0)),IF(ISERROR(MATCH(C3129,Unsub!B:B,0)),IF(H3129&lt;&gt;"",IF(O3129&lt;&gt;"",O3129,C3129&amp;"|"&amp;M3129&amp;"|"&amp;PROPER(B3129)&amp;"|"&amp;LOWER(H3129)),"#"),""),"")</f>
        <v>13129|92960840|Lee Charlotte|clee018@mymail.sim.edu.sg
13129|92960840|Lee Charlotte|CHARLOTTELHX@GMAIL.COM
</v>
      </c>
      <c r="O3129" s="16" t="str">
        <f t="array" ref="O3129">IFERROR(INDEX(MultiMail!G:G,MATCH(C3129,MultiMail!A:A,0)),"")</f>
        <v>13129|92960840|Lee Charlotte|clee018@mymail.sim.edu.sg
13129|92960840|Lee Charlotte|CHARLOTTELHX@GMAIL.COM
</v>
      </c>
      <c r="P3129" s="17">
        <f t="array" ref="P3129">IFERROR(INDEX(EDMsort!A:A,MATCH(C3129,EDMsort!B:B,0)),"")</f>
        <v>2</v>
      </c>
      <c r="Q3129" s="18"/>
    </row>
    <row r="3130" ht="14.25" hidden="1" customHeight="1">
      <c r="A3130" s="11">
        <v>3129.0</v>
      </c>
      <c r="B3130" s="12" t="s">
        <v>3271</v>
      </c>
      <c r="C3130" s="13">
        <v>13130.0</v>
      </c>
      <c r="D3130" s="14" t="s">
        <v>18</v>
      </c>
      <c r="E3130" s="14">
        <v>9.7212622E7</v>
      </c>
      <c r="F3130" s="14" t="str">
        <f>IF(ISERROR(MATCH(C3130,Completed!A:A,0)),IF(ISERROR(MATCH(C3130,Unsub!B:B,0)),IF(LEN(E3130)=8,E3130&amp;",","#"),""),"")</f>
        <v/>
      </c>
      <c r="G3130" s="14" t="str">
        <f>if(isna(match(C3130,KlikEDM!B:B,0)),"","ClickEDM")</f>
        <v/>
      </c>
      <c r="H3130" s="15" t="str">
        <f t="array" ref="H3130">iferror(lower(index(MultiMail!C:C,match(C3130,MultiMail!A:A,0))),"")</f>
        <v>dclong001@mymail.sim.edu.sg</v>
      </c>
      <c r="I3130" s="14" t="str">
        <f t="array" ref="I3130">iferror(index(KlikEDM!C:C,match(H3130,KlikEDM!A:A,0)),"")</f>
        <v/>
      </c>
      <c r="J3130" s="15" t="str">
        <f t="array" ref="J3130">iferror(lower(index(MultiMail!D:D,match(C3130,MultiMail!A:A,0))),"")</f>
        <v>longdecheng@hotmail.com</v>
      </c>
      <c r="K3130" s="14" t="str">
        <f t="array" ref="K3130">iferror(index(KlikEDM!C:C,match(J3130,KlikEDM!A:A,0)),"")</f>
        <v/>
      </c>
      <c r="L3130" s="14"/>
      <c r="M3130" s="14">
        <v>9.7212622E7</v>
      </c>
      <c r="N3130" s="14" t="str">
        <f>IF(ISERROR(MATCH(C3130,Completed!A:A,0)),IF(ISERROR(MATCH(C3130,Unsub!B:B,0)),IF(H3130&lt;&gt;"",IF(O3130&lt;&gt;"",O3130,C3130&amp;"|"&amp;M3130&amp;"|"&amp;PROPER(B3130)&amp;"|"&amp;LOWER(H3130)),"#"),""),"")</f>
        <v/>
      </c>
      <c r="O3130" s="16" t="str">
        <f t="array" ref="O3130">IFERROR(INDEX(MultiMail!G:G,MATCH(C3130,MultiMail!A:A,0)),"")</f>
        <v>13130|97212622|Long De Cheng|dclong001@mymail.sim.edu.sg
13130|97212622|Long De Cheng|LONGDECHENG@HOTMAIL.COM
</v>
      </c>
      <c r="P3130" s="17" t="str">
        <f t="array" ref="P3130">IFERROR(INDEX(EDMsort!A:A,MATCH(C3130,EDMsort!B:B,0)),"")</f>
        <v/>
      </c>
      <c r="Q3130" s="18"/>
    </row>
    <row r="3131" ht="14.25" hidden="1" customHeight="1">
      <c r="A3131" s="19">
        <v>3130.0</v>
      </c>
      <c r="B3131" s="20" t="s">
        <v>3272</v>
      </c>
      <c r="C3131" s="21">
        <v>13131.0</v>
      </c>
      <c r="D3131" s="22" t="s">
        <v>18</v>
      </c>
      <c r="E3131" s="22">
        <v>9.3399026E7</v>
      </c>
      <c r="F3131" s="14" t="str">
        <f>IF(ISERROR(MATCH(C3131,Completed!A:A,0)),IF(ISERROR(MATCH(C3131,Unsub!B:B,0)),IF(LEN(E3131)=8,E3131&amp;",","#"),""),"")</f>
        <v/>
      </c>
      <c r="G3131" s="14" t="str">
        <f>if(isna(match(C3131,KlikEDM!B:B,0)),"","ClickEDM")</f>
        <v/>
      </c>
      <c r="H3131" s="15" t="str">
        <f t="array" ref="H3131">iferror(lower(index(MultiMail!C:C,match(C3131,MultiMail!A:A,0))),"")</f>
        <v>xnnteo001@mymail.sim.edu.sg</v>
      </c>
      <c r="I3131" s="14" t="str">
        <f t="array" ref="I3131">iferror(index(KlikEDM!C:C,match(H3131,KlikEDM!A:A,0)),"")</f>
        <v/>
      </c>
      <c r="J3131" s="15" t="str">
        <f t="array" ref="J3131">iferror(lower(index(MultiMail!D:D,match(C3131,MultiMail!A:A,0))),"")</f>
        <v>nelsonn.t@hotmail.com</v>
      </c>
      <c r="K3131" s="14" t="str">
        <f t="array" ref="K3131">iferror(index(KlikEDM!C:C,match(J3131,KlikEDM!A:A,0)),"")</f>
        <v/>
      </c>
      <c r="L3131" s="22"/>
      <c r="M3131" s="22">
        <v>9.3399026E7</v>
      </c>
      <c r="N3131" s="14" t="str">
        <f>IF(ISERROR(MATCH(C3131,Completed!A:A,0)),IF(ISERROR(MATCH(C3131,Unsub!B:B,0)),IF(H3131&lt;&gt;"",IF(O3131&lt;&gt;"",O3131,C3131&amp;"|"&amp;M3131&amp;"|"&amp;PROPER(B3131)&amp;"|"&amp;LOWER(H3131)),"#"),""),"")</f>
        <v/>
      </c>
      <c r="O3131" s="16" t="str">
        <f t="array" ref="O3131">IFERROR(INDEX(MultiMail!G:G,MATCH(C3131,MultiMail!A:A,0)),"")</f>
        <v>13131|93399026|Teo Xuan Ning Nelson|xnnteo001@mymail.sim.edu.sg
13131|93399026|Teo Xuan Ning Nelson|NELSONN.T@HOTMAIL.COM
</v>
      </c>
      <c r="P3131" s="17" t="str">
        <f t="array" ref="P3131">IFERROR(INDEX(EDMsort!A:A,MATCH(C3131,EDMsort!B:B,0)),"")</f>
        <v/>
      </c>
      <c r="Q3131" s="18"/>
    </row>
    <row r="3132" ht="14.25" hidden="1" customHeight="1">
      <c r="A3132" s="11">
        <v>3131.0</v>
      </c>
      <c r="B3132" s="12" t="s">
        <v>3273</v>
      </c>
      <c r="C3132" s="13">
        <v>13132.0</v>
      </c>
      <c r="D3132" s="14" t="s">
        <v>18</v>
      </c>
      <c r="E3132" s="14">
        <v>9.7726952E7</v>
      </c>
      <c r="F3132" s="14" t="str">
        <f>IF(ISERROR(MATCH(C3132,Completed!A:A,0)),IF(ISERROR(MATCH(C3132,Unsub!B:B,0)),IF(LEN(E3132)=8,E3132&amp;",","#"),""),"")</f>
        <v/>
      </c>
      <c r="G3132" s="14" t="str">
        <f>if(isna(match(C3132,KlikEDM!B:B,0)),"","ClickEDM")</f>
        <v/>
      </c>
      <c r="H3132" s="15" t="str">
        <f t="array" ref="H3132">iferror(lower(index(MultiMail!C:C,match(C3132,MultiMail!A:A,0))),"")</f>
        <v>jhgoh019@mymail.sim.edu.sg</v>
      </c>
      <c r="I3132" s="14" t="str">
        <f t="array" ref="I3132">iferror(index(KlikEDM!C:C,match(H3132,KlikEDM!A:A,0)),"")</f>
        <v/>
      </c>
      <c r="J3132" s="15" t="str">
        <f t="array" ref="J3132">iferror(lower(index(MultiMail!D:D,match(C3132,MultiMail!A:A,0))),"")</f>
        <v>gohjiahui98@gmail.com</v>
      </c>
      <c r="K3132" s="14" t="str">
        <f t="array" ref="K3132">iferror(index(KlikEDM!C:C,match(J3132,KlikEDM!A:A,0)),"")</f>
        <v/>
      </c>
      <c r="L3132" s="14"/>
      <c r="M3132" s="14">
        <v>9.7726952E7</v>
      </c>
      <c r="N3132" s="14" t="str">
        <f>IF(ISERROR(MATCH(C3132,Completed!A:A,0)),IF(ISERROR(MATCH(C3132,Unsub!B:B,0)),IF(H3132&lt;&gt;"",IF(O3132&lt;&gt;"",O3132,C3132&amp;"|"&amp;M3132&amp;"|"&amp;PROPER(B3132)&amp;"|"&amp;LOWER(H3132)),"#"),""),"")</f>
        <v/>
      </c>
      <c r="O3132" s="16" t="str">
        <f t="array" ref="O3132">IFERROR(INDEX(MultiMail!G:G,MATCH(C3132,MultiMail!A:A,0)),"")</f>
        <v>13132|97726952|Goh Jia Hui|jhgoh019@mymail.sim.edu.sg
13132|97726952|Goh Jia Hui|GOHJIAHUI98@GMAIL.COM
</v>
      </c>
      <c r="P3132" s="17" t="str">
        <f t="array" ref="P3132">IFERROR(INDEX(EDMsort!A:A,MATCH(C3132,EDMsort!B:B,0)),"")</f>
        <v/>
      </c>
      <c r="Q3132" s="18"/>
    </row>
    <row r="3133" ht="14.25" hidden="1" customHeight="1">
      <c r="A3133" s="19">
        <v>3132.0</v>
      </c>
      <c r="B3133" s="20" t="s">
        <v>3274</v>
      </c>
      <c r="C3133" s="21">
        <v>13133.0</v>
      </c>
      <c r="D3133" s="22" t="s">
        <v>18</v>
      </c>
      <c r="E3133" s="22">
        <v>8.1305458E7</v>
      </c>
      <c r="F3133" s="14" t="str">
        <f>IF(ISERROR(MATCH(C3133,Completed!A:A,0)),IF(ISERROR(MATCH(C3133,Unsub!B:B,0)),IF(LEN(E3133)=8,E3133&amp;",","#"),""),"")</f>
        <v>81305458,</v>
      </c>
      <c r="G3133" s="14" t="str">
        <f>if(isna(match(C3133,KlikEDM!B:B,0)),"","ClickEDM")</f>
        <v/>
      </c>
      <c r="H3133" s="15" t="str">
        <f t="array" ref="H3133">iferror(lower(index(MultiMail!C:C,match(C3133,MultiMail!A:A,0))),"")</f>
        <v>noh003@mymail.sim.edu.sg</v>
      </c>
      <c r="I3133" s="14" t="str">
        <f t="array" ref="I3133">iferror(index(KlikEDM!C:C,match(H3133,KlikEDM!A:A,0)),"")</f>
        <v/>
      </c>
      <c r="J3133" s="15" t="str">
        <f t="array" ref="J3133">iferror(lower(index(MultiMail!D:D,match(C3133,MultiMail!A:A,0))),"")</f>
        <v>noh003@mymail.sim.edu.sg</v>
      </c>
      <c r="K3133" s="14" t="str">
        <f t="array" ref="K3133">iferror(index(KlikEDM!C:C,match(J3133,KlikEDM!A:A,0)),"")</f>
        <v/>
      </c>
      <c r="L3133" s="22"/>
      <c r="M3133" s="22">
        <v>8.1305458E7</v>
      </c>
      <c r="N3133" s="14" t="str">
        <f>IF(ISERROR(MATCH(C3133,Completed!A:A,0)),IF(ISERROR(MATCH(C3133,Unsub!B:B,0)),IF(H3133&lt;&gt;"",IF(O3133&lt;&gt;"",O3133,C3133&amp;"|"&amp;M3133&amp;"|"&amp;PROPER(B3133)&amp;"|"&amp;LOWER(H3133)),"#"),""),"")</f>
        <v>13133|81305458|Noh Ailra|noh003@mymail.sim.edu.sg
13133|81305458|Noh Ailra|noh003@mymail.sim.edu.sg
</v>
      </c>
      <c r="O3133" s="16" t="str">
        <f t="array" ref="O3133">IFERROR(INDEX(MultiMail!G:G,MATCH(C3133,MultiMail!A:A,0)),"")</f>
        <v>13133|81305458|Noh Ailra|noh003@mymail.sim.edu.sg
13133|81305458|Noh Ailra|noh003@mymail.sim.edu.sg
</v>
      </c>
      <c r="P3133" s="17">
        <f t="array" ref="P3133">IFERROR(INDEX(EDMsort!A:A,MATCH(C3133,EDMsort!B:B,0)),"")</f>
        <v>1</v>
      </c>
      <c r="Q3133" s="18"/>
    </row>
    <row r="3134" ht="14.25" customHeight="1">
      <c r="A3134" s="11">
        <v>3133.0</v>
      </c>
      <c r="B3134" s="12" t="s">
        <v>3275</v>
      </c>
      <c r="C3134" s="13">
        <v>13134.0</v>
      </c>
      <c r="D3134" s="14" t="s">
        <v>18</v>
      </c>
      <c r="E3134" s="14">
        <v>9.1096954E7</v>
      </c>
      <c r="F3134" s="14" t="str">
        <f>IF(ISERROR(MATCH(C3134,Completed!A:A,0)),IF(ISERROR(MATCH(C3134,Unsub!B:B,0)),IF(LEN(E3134)=8,E3134&amp;",","#"),""),"")</f>
        <v>91096954,</v>
      </c>
      <c r="G3134" s="14" t="str">
        <f>if(isna(match(C3134,KlikEDM!B:B,0)),"","ClickEDM")</f>
        <v>ClickEDM</v>
      </c>
      <c r="H3134" s="15" t="str">
        <f t="array" ref="H3134">iferror(lower(index(MultiMail!C:C,match(C3134,MultiMail!A:A,0))),"")</f>
        <v>etowen001@mymail.sim.edu.sg</v>
      </c>
      <c r="I3134" s="14" t="str">
        <f t="array" ref="I3134">iferror(index(KlikEDM!C:C,match(H3134,KlikEDM!A:A,0)),"")</f>
        <v/>
      </c>
      <c r="J3134" s="15" t="str">
        <f t="array" ref="J3134">iferror(lower(index(MultiMail!D:D,match(C3134,MultiMail!A:A,0))),"")</f>
        <v>evelynowennn@gmail.com</v>
      </c>
      <c r="K3134" s="14" t="str">
        <f t="array" ref="K3134">iferror(index(KlikEDM!C:C,match(J3134,KlikEDM!A:A,0)),"")</f>
        <v>eblast D</v>
      </c>
      <c r="L3134" s="14"/>
      <c r="M3134" s="14">
        <v>9.1096954E7</v>
      </c>
      <c r="N3134" s="14" t="str">
        <f>IF(ISERROR(MATCH(C3134,Completed!A:A,0)),IF(ISERROR(MATCH(C3134,Unsub!B:B,0)),IF(H3134&lt;&gt;"",IF(O3134&lt;&gt;"",O3134,C3134&amp;"|"&amp;M3134&amp;"|"&amp;PROPER(B3134)&amp;"|"&amp;LOWER(H3134)),"#"),""),"")</f>
        <v>13134|91096954|Evelyn Tionardi Owen|etowen001@mymail.sim.edu.sg
13134|91096954|Evelyn Tionardi Owen|EVELYNOWENNN@GMAIL.COM
</v>
      </c>
      <c r="O3134" s="16" t="str">
        <f t="array" ref="O3134">IFERROR(INDEX(MultiMail!G:G,MATCH(C3134,MultiMail!A:A,0)),"")</f>
        <v>13134|91096954|Evelyn Tionardi Owen|etowen001@mymail.sim.edu.sg
13134|91096954|Evelyn Tionardi Owen|EVELYNOWENNN@GMAIL.COM
</v>
      </c>
      <c r="P3134" s="17">
        <f t="array" ref="P3134">IFERROR(INDEX(EDMsort!A:A,MATCH(C3134,EDMsort!B:B,0)),"")</f>
        <v>4</v>
      </c>
      <c r="Q3134" s="18"/>
    </row>
    <row r="3135" ht="14.25" customHeight="1">
      <c r="A3135" s="19">
        <v>3134.0</v>
      </c>
      <c r="B3135" s="20" t="s">
        <v>3276</v>
      </c>
      <c r="C3135" s="21">
        <v>13135.0</v>
      </c>
      <c r="D3135" s="22" t="s">
        <v>93</v>
      </c>
      <c r="E3135" s="22"/>
      <c r="F3135" s="14" t="str">
        <f>IF(ISERROR(MATCH(C3135,Completed!A:A,0)),IF(ISERROR(MATCH(C3135,Unsub!B:B,0)),IF(LEN(E3135)=8,E3135&amp;",","#"),""),"")</f>
        <v>#</v>
      </c>
      <c r="G3135" s="14" t="str">
        <f>if(isna(match(C3135,KlikEDM!B:B,0)),"","ClickEDM")</f>
        <v>ClickEDM</v>
      </c>
      <c r="H3135" s="15" t="str">
        <f t="array" ref="H3135">iferror(lower(index(MultiMail!C:C,match(C3135,MultiMail!A:A,0))),"")</f>
        <v>parasram001@mymail.sim.edu.sg</v>
      </c>
      <c r="I3135" s="14" t="str">
        <f t="array" ref="I3135">iferror(index(KlikEDM!C:C,match(H3135,KlikEDM!A:A,0)),"")</f>
        <v/>
      </c>
      <c r="J3135" s="15" t="str">
        <f t="array" ref="J3135">iferror(lower(index(MultiMail!D:D,match(C3135,MultiMail!A:A,0))),"")</f>
        <v>vp85@student.london.ac.uk</v>
      </c>
      <c r="K3135" s="14" t="str">
        <f t="array" ref="K3135">iferror(index(KlikEDM!C:C,match(J3135,KlikEDM!A:A,0)),"")</f>
        <v>eblast C</v>
      </c>
      <c r="L3135" s="22"/>
      <c r="M3135" s="22" t="s">
        <v>3277</v>
      </c>
      <c r="N3135" s="14" t="str">
        <f>IF(ISERROR(MATCH(C3135,Completed!A:A,0)),IF(ISERROR(MATCH(C3135,Unsub!B:B,0)),IF(H3135&lt;&gt;"",IF(O3135&lt;&gt;"",O3135,C3135&amp;"|"&amp;M3135&amp;"|"&amp;PROPER(B3135)&amp;"|"&amp;LOWER(H3135)),"#"),""),"")</f>
        <v>13135|MRC13135|Parasramka Vartika Ashok Kumar|parasram001@mymail.sim.edu.sg
13135|MRC13135|Parasramka Vartika Ashok Kumar|VP85@STUDENT.LONDON.AC.UK
</v>
      </c>
      <c r="O3135" s="16" t="str">
        <f t="array" ref="O3135">IFERROR(INDEX(MultiMail!G:G,MATCH(C3135,MultiMail!A:A,0)),"")</f>
        <v>13135|MRC13135|Parasramka Vartika Ashok Kumar|parasram001@mymail.sim.edu.sg
13135|MRC13135|Parasramka Vartika Ashok Kumar|VP85@STUDENT.LONDON.AC.UK
</v>
      </c>
      <c r="P3135" s="17">
        <f t="array" ref="P3135">IFERROR(INDEX(EDMsort!A:A,MATCH(C3135,EDMsort!B:B,0)),"")</f>
        <v>3</v>
      </c>
      <c r="Q3135" s="18"/>
    </row>
    <row r="3136" ht="14.25" hidden="1" customHeight="1">
      <c r="A3136" s="11">
        <v>3135.0</v>
      </c>
      <c r="B3136" s="12" t="s">
        <v>3278</v>
      </c>
      <c r="C3136" s="13">
        <v>13136.0</v>
      </c>
      <c r="D3136" s="14" t="s">
        <v>18</v>
      </c>
      <c r="E3136" s="14">
        <v>9.858586E7</v>
      </c>
      <c r="F3136" s="14" t="str">
        <f>IF(ISERROR(MATCH(C3136,Completed!A:A,0)),IF(ISERROR(MATCH(C3136,Unsub!B:B,0)),IF(LEN(E3136)=8,E3136&amp;",","#"),""),"")</f>
        <v>98585860,</v>
      </c>
      <c r="G3136" s="14" t="str">
        <f>if(isna(match(C3136,KlikEDM!B:B,0)),"","ClickEDM")</f>
        <v/>
      </c>
      <c r="H3136" s="15" t="str">
        <f t="array" ref="H3136">iferror(lower(index(MultiMail!C:C,match(C3136,MultiMail!A:A,0))),"")</f>
        <v>serih002@mymail.sim.edu.sg</v>
      </c>
      <c r="I3136" s="14" t="str">
        <f t="array" ref="I3136">iferror(index(KlikEDM!C:C,match(H3136,KlikEDM!A:A,0)),"")</f>
        <v/>
      </c>
      <c r="J3136" s="15" t="str">
        <f t="array" ref="J3136">iferror(lower(index(MultiMail!D:D,match(C3136,MultiMail!A:A,0))),"")</f>
        <v>serihidayani@gmail.com</v>
      </c>
      <c r="K3136" s="14" t="str">
        <f t="array" ref="K3136">iferror(index(KlikEDM!C:C,match(J3136,KlikEDM!A:A,0)),"")</f>
        <v/>
      </c>
      <c r="L3136" s="14"/>
      <c r="M3136" s="14">
        <v>9.858586E7</v>
      </c>
      <c r="N3136" s="14" t="str">
        <f>IF(ISERROR(MATCH(C3136,Completed!A:A,0)),IF(ISERROR(MATCH(C3136,Unsub!B:B,0)),IF(H3136&lt;&gt;"",IF(O3136&lt;&gt;"",O3136,C3136&amp;"|"&amp;M3136&amp;"|"&amp;PROPER(B3136)&amp;"|"&amp;LOWER(H3136)),"#"),""),"")</f>
        <v>13136|98585860|Seri Hidayani Binte Abdul Rahim|serih002@mymail.sim.edu.sg
13136|98585860|Seri Hidayani Binte Abdul Rahim|serihidayani@gmail.com
</v>
      </c>
      <c r="O3136" s="16" t="str">
        <f t="array" ref="O3136">IFERROR(INDEX(MultiMail!G:G,MATCH(C3136,MultiMail!A:A,0)),"")</f>
        <v>13136|98585860|Seri Hidayani Binte Abdul Rahim|serih002@mymail.sim.edu.sg
13136|98585860|Seri Hidayani Binte Abdul Rahim|serihidayani@gmail.com
</v>
      </c>
      <c r="P3136" s="17">
        <f t="array" ref="P3136">IFERROR(INDEX(EDMsort!A:A,MATCH(C3136,EDMsort!B:B,0)),"")</f>
        <v>2</v>
      </c>
      <c r="Q3136" s="18"/>
    </row>
    <row r="3137" ht="14.25" customHeight="1">
      <c r="A3137" s="19">
        <v>3136.0</v>
      </c>
      <c r="B3137" s="20" t="s">
        <v>3279</v>
      </c>
      <c r="C3137" s="21">
        <v>13137.0</v>
      </c>
      <c r="D3137" s="22" t="s">
        <v>46</v>
      </c>
      <c r="E3137" s="22"/>
      <c r="F3137" s="14" t="str">
        <f>IF(ISERROR(MATCH(C3137,Completed!A:A,0)),IF(ISERROR(MATCH(C3137,Unsub!B:B,0)),IF(LEN(E3137)=8,E3137&amp;",","#"),""),"")</f>
        <v>#</v>
      </c>
      <c r="G3137" s="14" t="str">
        <f>if(isna(match(C3137,KlikEDM!B:B,0)),"","ClickEDM")</f>
        <v>ClickEDM</v>
      </c>
      <c r="H3137" s="15" t="str">
        <f t="array" ref="H3137">iferror(lower(index(MultiMail!C:C,match(C3137,MultiMail!A:A,0))),"")</f>
        <v>leonov001@mymail.sim.edu.sg</v>
      </c>
      <c r="I3137" s="14" t="str">
        <f t="array" ref="I3137">iferror(index(KlikEDM!C:C,match(H3137,KlikEDM!A:A,0)),"")</f>
        <v/>
      </c>
      <c r="J3137" s="15" t="str">
        <f t="array" ref="J3137">iferror(lower(index(MultiMail!D:D,match(C3137,MultiMail!A:A,0))),"")</f>
        <v>leonovmaksimg@gmail.com</v>
      </c>
      <c r="K3137" s="14" t="str">
        <f t="array" ref="K3137">iferror(index(KlikEDM!C:C,match(J3137,KlikEDM!A:A,0)),"")</f>
        <v>eblast A</v>
      </c>
      <c r="L3137" s="22"/>
      <c r="M3137" s="22" t="s">
        <v>3280</v>
      </c>
      <c r="N3137" s="14" t="str">
        <f>IF(ISERROR(MATCH(C3137,Completed!A:A,0)),IF(ISERROR(MATCH(C3137,Unsub!B:B,0)),IF(H3137&lt;&gt;"",IF(O3137&lt;&gt;"",O3137,C3137&amp;"|"&amp;M3137&amp;"|"&amp;PROPER(B3137)&amp;"|"&amp;LOWER(H3137)),"#"),""),"")</f>
        <v>13137|MRC13137|Leonov Maksim|leonov001@mymail.sim.edu.sg
13137|MRC13137|Leonov Maksim|LEONOVMAKSIMG@GMAIL.COM
</v>
      </c>
      <c r="O3137" s="16" t="str">
        <f t="array" ref="O3137">IFERROR(INDEX(MultiMail!G:G,MATCH(C3137,MultiMail!A:A,0)),"")</f>
        <v>13137|MRC13137|Leonov Maksim|leonov001@mymail.sim.edu.sg
13137|MRC13137|Leonov Maksim|LEONOVMAKSIMG@GMAIL.COM
</v>
      </c>
      <c r="P3137" s="17">
        <f t="array" ref="P3137">IFERROR(INDEX(EDMsort!A:A,MATCH(C3137,EDMsort!B:B,0)),"")</f>
        <v>1</v>
      </c>
      <c r="Q3137" s="18"/>
    </row>
    <row r="3138" ht="14.25" hidden="1" customHeight="1">
      <c r="A3138" s="11">
        <v>3137.0</v>
      </c>
      <c r="B3138" s="12" t="s">
        <v>3281</v>
      </c>
      <c r="C3138" s="13">
        <v>13138.0</v>
      </c>
      <c r="D3138" s="14" t="s">
        <v>18</v>
      </c>
      <c r="E3138" s="14">
        <v>8.2018818E7</v>
      </c>
      <c r="F3138" s="14" t="str">
        <f>IF(ISERROR(MATCH(C3138,Completed!A:A,0)),IF(ISERROR(MATCH(C3138,Unsub!B:B,0)),IF(LEN(E3138)=8,E3138&amp;",","#"),""),"")</f>
        <v/>
      </c>
      <c r="G3138" s="14" t="str">
        <f>if(isna(match(C3138,KlikEDM!B:B,0)),"","ClickEDM")</f>
        <v/>
      </c>
      <c r="H3138" s="15" t="str">
        <f t="array" ref="H3138">iferror(lower(index(MultiMail!C:C,match(C3138,MultiMail!A:A,0))),"")</f>
        <v>gcjlee001@mymail.sim.edu.sg</v>
      </c>
      <c r="I3138" s="14" t="str">
        <f t="array" ref="I3138">iferror(index(KlikEDM!C:C,match(H3138,KlikEDM!A:A,0)),"")</f>
        <v/>
      </c>
      <c r="J3138" s="15" t="str">
        <f t="array" ref="J3138">iferror(lower(index(MultiMail!D:D,match(C3138,MultiMail!A:A,0))),"")</f>
        <v>gabriel_lee75@hotmail.com</v>
      </c>
      <c r="K3138" s="14" t="str">
        <f t="array" ref="K3138">iferror(index(KlikEDM!C:C,match(J3138,KlikEDM!A:A,0)),"")</f>
        <v/>
      </c>
      <c r="L3138" s="14"/>
      <c r="M3138" s="14">
        <v>8.2018818E7</v>
      </c>
      <c r="N3138" s="14" t="str">
        <f>IF(ISERROR(MATCH(C3138,Completed!A:A,0)),IF(ISERROR(MATCH(C3138,Unsub!B:B,0)),IF(H3138&lt;&gt;"",IF(O3138&lt;&gt;"",O3138,C3138&amp;"|"&amp;M3138&amp;"|"&amp;PROPER(B3138)&amp;"|"&amp;LOWER(H3138)),"#"),""),"")</f>
        <v/>
      </c>
      <c r="O3138" s="16" t="str">
        <f t="array" ref="O3138">IFERROR(INDEX(MultiMail!G:G,MATCH(C3138,MultiMail!A:A,0)),"")</f>
        <v>13138|82018818|Gabriel Lee Cherng Juin|gcjlee001@mymail.sim.edu.sg
13138|82018818|Gabriel Lee Cherng Juin|GABRIEL_LEE75@HOTMAIL.COM
</v>
      </c>
      <c r="P3138" s="17" t="str">
        <f t="array" ref="P3138">IFERROR(INDEX(EDMsort!A:A,MATCH(C3138,EDMsort!B:B,0)),"")</f>
        <v/>
      </c>
      <c r="Q3138" s="18"/>
    </row>
    <row r="3139" ht="14.25" hidden="1" customHeight="1">
      <c r="A3139" s="19">
        <v>3138.0</v>
      </c>
      <c r="B3139" s="20" t="s">
        <v>3282</v>
      </c>
      <c r="C3139" s="21">
        <v>13139.0</v>
      </c>
      <c r="D3139" s="22" t="s">
        <v>18</v>
      </c>
      <c r="E3139" s="22">
        <v>8.643059E7</v>
      </c>
      <c r="F3139" s="14" t="str">
        <f>IF(ISERROR(MATCH(C3139,Completed!A:A,0)),IF(ISERROR(MATCH(C3139,Unsub!B:B,0)),IF(LEN(E3139)=8,E3139&amp;",","#"),""),"")</f>
        <v/>
      </c>
      <c r="G3139" s="14" t="str">
        <f>if(isna(match(C3139,KlikEDM!B:B,0)),"","ClickEDM")</f>
        <v/>
      </c>
      <c r="H3139" s="15" t="str">
        <f t="array" ref="H3139">iferror(lower(index(MultiMail!C:C,match(C3139,MultiMail!A:A,0))),"")</f>
        <v>ytchen002@mymail.sim.edu.sg</v>
      </c>
      <c r="I3139" s="14" t="str">
        <f t="array" ref="I3139">iferror(index(KlikEDM!C:C,match(H3139,KlikEDM!A:A,0)),"")</f>
        <v/>
      </c>
      <c r="J3139" s="15" t="str">
        <f t="array" ref="J3139">iferror(lower(index(MultiMail!D:D,match(C3139,MultiMail!A:A,0))),"")</f>
        <v>a271516723@hotmail.com</v>
      </c>
      <c r="K3139" s="14" t="str">
        <f t="array" ref="K3139">iferror(index(KlikEDM!C:C,match(J3139,KlikEDM!A:A,0)),"")</f>
        <v/>
      </c>
      <c r="L3139" s="22"/>
      <c r="M3139" s="22">
        <v>8.643059E7</v>
      </c>
      <c r="N3139" s="14" t="str">
        <f>IF(ISERROR(MATCH(C3139,Completed!A:A,0)),IF(ISERROR(MATCH(C3139,Unsub!B:B,0)),IF(H3139&lt;&gt;"",IF(O3139&lt;&gt;"",O3139,C3139&amp;"|"&amp;M3139&amp;"|"&amp;PROPER(B3139)&amp;"|"&amp;LOWER(H3139)),"#"),""),"")</f>
        <v/>
      </c>
      <c r="O3139" s="16" t="str">
        <f t="array" ref="O3139">IFERROR(INDEX(MultiMail!G:G,MATCH(C3139,MultiMail!A:A,0)),"")</f>
        <v>13139|86430590|Chen, Yi-Ting|ytchen002@mymail.sim.edu.sg
13139|86430590|Chen, Yi-Ting|A271516723@HOTMAIL.COM
</v>
      </c>
      <c r="P3139" s="17" t="str">
        <f t="array" ref="P3139">IFERROR(INDEX(EDMsort!A:A,MATCH(C3139,EDMsort!B:B,0)),"")</f>
        <v/>
      </c>
      <c r="Q3139" s="18"/>
    </row>
    <row r="3140" ht="14.25" hidden="1" customHeight="1">
      <c r="A3140" s="11">
        <v>3139.0</v>
      </c>
      <c r="B3140" s="12" t="s">
        <v>3283</v>
      </c>
      <c r="C3140" s="13">
        <v>13140.0</v>
      </c>
      <c r="D3140" s="14" t="s">
        <v>18</v>
      </c>
      <c r="E3140" s="14">
        <v>8.4087453E7</v>
      </c>
      <c r="F3140" s="14" t="str">
        <f>IF(ISERROR(MATCH(C3140,Completed!A:A,0)),IF(ISERROR(MATCH(C3140,Unsub!B:B,0)),IF(LEN(E3140)=8,E3140&amp;",","#"),""),"")</f>
        <v>84087453,</v>
      </c>
      <c r="G3140" s="14" t="str">
        <f>if(isna(match(C3140,KlikEDM!B:B,0)),"","ClickEDM")</f>
        <v/>
      </c>
      <c r="H3140" s="15" t="str">
        <f t="array" ref="H3140">iferror(lower(index(MultiMail!C:C,match(C3140,MultiMail!A:A,0))),"")</f>
        <v>dzou001@mymail.sim.edu.sg</v>
      </c>
      <c r="I3140" s="14" t="str">
        <f t="array" ref="I3140">iferror(index(KlikEDM!C:C,match(H3140,KlikEDM!A:A,0)),"")</f>
        <v/>
      </c>
      <c r="J3140" s="15" t="str">
        <f t="array" ref="J3140">iferror(lower(index(MultiMail!D:D,match(C3140,MultiMail!A:A,0))),"")</f>
        <v>740730136@qq.com</v>
      </c>
      <c r="K3140" s="14" t="str">
        <f t="array" ref="K3140">iferror(index(KlikEDM!C:C,match(J3140,KlikEDM!A:A,0)),"")</f>
        <v/>
      </c>
      <c r="L3140" s="14"/>
      <c r="M3140" s="14">
        <v>8.4087453E7</v>
      </c>
      <c r="N3140" s="14" t="str">
        <f>IF(ISERROR(MATCH(C3140,Completed!A:A,0)),IF(ISERROR(MATCH(C3140,Unsub!B:B,0)),IF(H3140&lt;&gt;"",IF(O3140&lt;&gt;"",O3140,C3140&amp;"|"&amp;M3140&amp;"|"&amp;PROPER(B3140)&amp;"|"&amp;LOWER(H3140)),"#"),""),"")</f>
        <v>13140|84087453|Zou, Dongyi|dzou001@mymail.sim.edu.sg
13140|84087453|Zou, Dongyi|740730136@QQ.COM
</v>
      </c>
      <c r="O3140" s="16" t="str">
        <f t="array" ref="O3140">IFERROR(INDEX(MultiMail!G:G,MATCH(C3140,MultiMail!A:A,0)),"")</f>
        <v>13140|84087453|Zou, Dongyi|dzou001@mymail.sim.edu.sg
13140|84087453|Zou, Dongyi|740730136@QQ.COM
</v>
      </c>
      <c r="P3140" s="17">
        <f t="array" ref="P3140">IFERROR(INDEX(EDMsort!A:A,MATCH(C3140,EDMsort!B:B,0)),"")</f>
        <v>4</v>
      </c>
      <c r="Q3140" s="18"/>
    </row>
    <row r="3141" ht="14.25" hidden="1" customHeight="1">
      <c r="A3141" s="19">
        <v>3140.0</v>
      </c>
      <c r="B3141" s="20" t="s">
        <v>3284</v>
      </c>
      <c r="C3141" s="21">
        <v>13141.0</v>
      </c>
      <c r="D3141" s="22" t="s">
        <v>18</v>
      </c>
      <c r="E3141" s="22">
        <v>9.8111516E7</v>
      </c>
      <c r="F3141" s="14" t="str">
        <f>IF(ISERROR(MATCH(C3141,Completed!A:A,0)),IF(ISERROR(MATCH(C3141,Unsub!B:B,0)),IF(LEN(E3141)=8,E3141&amp;",","#"),""),"")</f>
        <v/>
      </c>
      <c r="G3141" s="14" t="str">
        <f>if(isna(match(C3141,KlikEDM!B:B,0)),"","ClickEDM")</f>
        <v/>
      </c>
      <c r="H3141" s="15" t="str">
        <f t="array" ref="H3141">iferror(lower(index(MultiMail!C:C,match(C3141,MultiMail!A:A,0))),"")</f>
        <v>rafidap001@mymail.sim.edu.sg</v>
      </c>
      <c r="I3141" s="14" t="str">
        <f t="array" ref="I3141">iferror(index(KlikEDM!C:C,match(H3141,KlikEDM!A:A,0)),"")</f>
        <v/>
      </c>
      <c r="J3141" s="15" t="str">
        <f t="array" ref="J3141">iferror(lower(index(MultiMail!D:D,match(C3141,MultiMail!A:A,0))),"")</f>
        <v>rafidaparveen1997@gmail.com</v>
      </c>
      <c r="K3141" s="14" t="str">
        <f t="array" ref="K3141">iferror(index(KlikEDM!C:C,match(J3141,KlikEDM!A:A,0)),"")</f>
        <v/>
      </c>
      <c r="L3141" s="22"/>
      <c r="M3141" s="22">
        <v>9.8111516E7</v>
      </c>
      <c r="N3141" s="14" t="str">
        <f>IF(ISERROR(MATCH(C3141,Completed!A:A,0)),IF(ISERROR(MATCH(C3141,Unsub!B:B,0)),IF(H3141&lt;&gt;"",IF(O3141&lt;&gt;"",O3141,C3141&amp;"|"&amp;M3141&amp;"|"&amp;PROPER(B3141)&amp;"|"&amp;LOWER(H3141)),"#"),""),"")</f>
        <v/>
      </c>
      <c r="O3141" s="16" t="str">
        <f t="array" ref="O3141">IFERROR(INDEX(MultiMail!G:G,MATCH(C3141,MultiMail!A:A,0)),"")</f>
        <v>13141|98111516|Rafida Parveen|rafidap001@mymail.sim.edu.sg
13141|98111516|Rafida Parveen|RAFIDAPARVEEN1997@GMAIL.COM
</v>
      </c>
      <c r="P3141" s="17" t="str">
        <f t="array" ref="P3141">IFERROR(INDEX(EDMsort!A:A,MATCH(C3141,EDMsort!B:B,0)),"")</f>
        <v/>
      </c>
      <c r="Q3141" s="18"/>
    </row>
    <row r="3142" ht="14.25" hidden="1" customHeight="1">
      <c r="A3142" s="11">
        <v>3141.0</v>
      </c>
      <c r="B3142" s="12" t="s">
        <v>3285</v>
      </c>
      <c r="C3142" s="13">
        <v>13142.0</v>
      </c>
      <c r="D3142" s="14" t="s">
        <v>18</v>
      </c>
      <c r="E3142" s="14">
        <v>9.8489037E7</v>
      </c>
      <c r="F3142" s="14" t="str">
        <f>IF(ISERROR(MATCH(C3142,Completed!A:A,0)),IF(ISERROR(MATCH(C3142,Unsub!B:B,0)),IF(LEN(E3142)=8,E3142&amp;",","#"),""),"")</f>
        <v>98489037,</v>
      </c>
      <c r="G3142" s="14" t="str">
        <f>if(isna(match(C3142,KlikEDM!B:B,0)),"","ClickEDM")</f>
        <v/>
      </c>
      <c r="H3142" s="15" t="str">
        <f t="array" ref="H3142">iferror(lower(index(MultiMail!C:C,match(C3142,MultiMail!A:A,0))),"")</f>
        <v>wlkchan002@mymail.sim.edu.sg</v>
      </c>
      <c r="I3142" s="14" t="str">
        <f t="array" ref="I3142">iferror(index(KlikEDM!C:C,match(H3142,KlikEDM!A:A,0)),"")</f>
        <v/>
      </c>
      <c r="J3142" s="15" t="str">
        <f t="array" ref="J3142">iferror(lower(index(MultiMail!D:D,match(C3142,MultiMail!A:A,0))),"")</f>
        <v>kevchanwl94@hotmail.com</v>
      </c>
      <c r="K3142" s="14" t="str">
        <f t="array" ref="K3142">iferror(index(KlikEDM!C:C,match(J3142,KlikEDM!A:A,0)),"")</f>
        <v/>
      </c>
      <c r="L3142" s="14"/>
      <c r="M3142" s="14">
        <v>9.8489037E7</v>
      </c>
      <c r="N3142" s="14" t="str">
        <f>IF(ISERROR(MATCH(C3142,Completed!A:A,0)),IF(ISERROR(MATCH(C3142,Unsub!B:B,0)),IF(H3142&lt;&gt;"",IF(O3142&lt;&gt;"",O3142,C3142&amp;"|"&amp;M3142&amp;"|"&amp;PROPER(B3142)&amp;"|"&amp;LOWER(H3142)),"#"),""),"")</f>
        <v>13142|98489037|Chan Wei Liang Kevin|wlkchan002@mymail.sim.edu.sg
13142|98489037|Chan Wei Liang Kevin|KEVCHANWL94@HOTMAIL.COM
</v>
      </c>
      <c r="O3142" s="16" t="str">
        <f t="array" ref="O3142">IFERROR(INDEX(MultiMail!G:G,MATCH(C3142,MultiMail!A:A,0)),"")</f>
        <v>13142|98489037|Chan Wei Liang Kevin|wlkchan002@mymail.sim.edu.sg
13142|98489037|Chan Wei Liang Kevin|KEVCHANWL94@HOTMAIL.COM
</v>
      </c>
      <c r="P3142" s="17">
        <f t="array" ref="P3142">IFERROR(INDEX(EDMsort!A:A,MATCH(C3142,EDMsort!B:B,0)),"")</f>
        <v>3</v>
      </c>
      <c r="Q3142" s="18"/>
    </row>
    <row r="3143" ht="14.25" hidden="1" customHeight="1">
      <c r="A3143" s="19">
        <v>3142.0</v>
      </c>
      <c r="B3143" s="20" t="s">
        <v>3286</v>
      </c>
      <c r="C3143" s="21">
        <v>13143.0</v>
      </c>
      <c r="D3143" s="22" t="s">
        <v>18</v>
      </c>
      <c r="E3143" s="22">
        <v>9.0613054E7</v>
      </c>
      <c r="F3143" s="14" t="str">
        <f>IF(ISERROR(MATCH(C3143,Completed!A:A,0)),IF(ISERROR(MATCH(C3143,Unsub!B:B,0)),IF(LEN(E3143)=8,E3143&amp;",","#"),""),"")</f>
        <v/>
      </c>
      <c r="G3143" s="14" t="str">
        <f>if(isna(match(C3143,KlikEDM!B:B,0)),"","ClickEDM")</f>
        <v/>
      </c>
      <c r="H3143" s="15" t="str">
        <f t="array" ref="H3143">iferror(lower(index(MultiMail!C:C,match(C3143,MultiMail!A:A,0))),"")</f>
        <v>bjckyoon001@mymail.sim.edu.sg</v>
      </c>
      <c r="I3143" s="14" t="str">
        <f t="array" ref="I3143">iferror(index(KlikEDM!C:C,match(H3143,KlikEDM!A:A,0)),"")</f>
        <v/>
      </c>
      <c r="J3143" s="15" t="str">
        <f t="array" ref="J3143">iferror(lower(index(MultiMail!D:D,match(C3143,MultiMail!A:A,0))),"")</f>
        <v>benjaminyoong@hotmail.com</v>
      </c>
      <c r="K3143" s="14" t="str">
        <f t="array" ref="K3143">iferror(index(KlikEDM!C:C,match(J3143,KlikEDM!A:A,0)),"")</f>
        <v/>
      </c>
      <c r="L3143" s="22"/>
      <c r="M3143" s="22">
        <v>9.0613054E7</v>
      </c>
      <c r="N3143" s="14" t="str">
        <f>IF(ISERROR(MATCH(C3143,Completed!A:A,0)),IF(ISERROR(MATCH(C3143,Unsub!B:B,0)),IF(H3143&lt;&gt;"",IF(O3143&lt;&gt;"",O3143,C3143&amp;"|"&amp;M3143&amp;"|"&amp;PROPER(B3143)&amp;"|"&amp;LOWER(H3143)),"#"),""),"")</f>
        <v/>
      </c>
      <c r="O3143" s="16" t="str">
        <f t="array" ref="O3143">IFERROR(INDEX(MultiMail!G:G,MATCH(C3143,MultiMail!A:A,0)),"")</f>
        <v>13143|90613054|Benjamin John Yoong Chun Keat|bjckyoon001@mymail.sim.edu.sg
13143|90613054|Benjamin John Yoong Chun Keat|BENJAMINYOONG@HOTMAIL.COM
</v>
      </c>
      <c r="P3143" s="17" t="str">
        <f t="array" ref="P3143">IFERROR(INDEX(EDMsort!A:A,MATCH(C3143,EDMsort!B:B,0)),"")</f>
        <v/>
      </c>
      <c r="Q3143" s="18"/>
    </row>
    <row r="3144" ht="14.25" hidden="1" customHeight="1">
      <c r="A3144" s="11">
        <v>3143.0</v>
      </c>
      <c r="B3144" s="12" t="s">
        <v>3287</v>
      </c>
      <c r="C3144" s="13">
        <v>13144.0</v>
      </c>
      <c r="D3144" s="14" t="s">
        <v>18</v>
      </c>
      <c r="E3144" s="14">
        <v>9.0928316E7</v>
      </c>
      <c r="F3144" s="14" t="str">
        <f>IF(ISERROR(MATCH(C3144,Completed!A:A,0)),IF(ISERROR(MATCH(C3144,Unsub!B:B,0)),IF(LEN(E3144)=8,E3144&amp;",","#"),""),"")</f>
        <v>90928316,</v>
      </c>
      <c r="G3144" s="14" t="str">
        <f>if(isna(match(C3144,KlikEDM!B:B,0)),"","ClickEDM")</f>
        <v/>
      </c>
      <c r="H3144" s="15" t="str">
        <f t="array" ref="H3144">iferror(lower(index(MultiMail!C:C,match(C3144,MultiMail!A:A,0))),"")</f>
        <v>vikneshs002@mymail.sim.edu.sg</v>
      </c>
      <c r="I3144" s="14" t="str">
        <f t="array" ref="I3144">iferror(index(KlikEDM!C:C,match(H3144,KlikEDM!A:A,0)),"")</f>
        <v/>
      </c>
      <c r="J3144" s="15" t="str">
        <f t="array" ref="J3144">iferror(lower(index(MultiMail!D:D,match(C3144,MultiMail!A:A,0))),"")</f>
        <v>vikkynesh34@gmail.com</v>
      </c>
      <c r="K3144" s="14" t="str">
        <f t="array" ref="K3144">iferror(index(KlikEDM!C:C,match(J3144,KlikEDM!A:A,0)),"")</f>
        <v/>
      </c>
      <c r="L3144" s="14"/>
      <c r="M3144" s="14">
        <v>9.0928316E7</v>
      </c>
      <c r="N3144" s="14" t="str">
        <f>IF(ISERROR(MATCH(C3144,Completed!A:A,0)),IF(ISERROR(MATCH(C3144,Unsub!B:B,0)),IF(H3144&lt;&gt;"",IF(O3144&lt;&gt;"",O3144,C3144&amp;"|"&amp;M3144&amp;"|"&amp;PROPER(B3144)&amp;"|"&amp;LOWER(H3144)),"#"),""),"")</f>
        <v>13144|90928316|Viknesh S/O Muthu Ramalingam|vikneshs002@mymail.sim.edu.sg
13144|90928316|Viknesh S/O Muthu Ramalingam|VIKKYNESH34@GMAIL.COM
</v>
      </c>
      <c r="O3144" s="16" t="str">
        <f t="array" ref="O3144">IFERROR(INDEX(MultiMail!G:G,MATCH(C3144,MultiMail!A:A,0)),"")</f>
        <v>13144|90928316|Viknesh S/O Muthu Ramalingam|vikneshs002@mymail.sim.edu.sg
13144|90928316|Viknesh S/O Muthu Ramalingam|VIKKYNESH34@GMAIL.COM
</v>
      </c>
      <c r="P3144" s="17">
        <f t="array" ref="P3144">IFERROR(INDEX(EDMsort!A:A,MATCH(C3144,EDMsort!B:B,0)),"")</f>
        <v>2</v>
      </c>
      <c r="Q3144" s="18"/>
    </row>
    <row r="3145" ht="14.25" hidden="1" customHeight="1">
      <c r="A3145" s="19">
        <v>3144.0</v>
      </c>
      <c r="B3145" s="20" t="s">
        <v>3288</v>
      </c>
      <c r="C3145" s="21">
        <v>13145.0</v>
      </c>
      <c r="D3145" s="22" t="s">
        <v>2939</v>
      </c>
      <c r="E3145" s="22"/>
      <c r="F3145" s="14" t="str">
        <f>IF(ISERROR(MATCH(C3145,Completed!A:A,0)),IF(ISERROR(MATCH(C3145,Unsub!B:B,0)),IF(LEN(E3145)=8,E3145&amp;",","#"),""),"")</f>
        <v>#</v>
      </c>
      <c r="G3145" s="14" t="str">
        <f>if(isna(match(C3145,KlikEDM!B:B,0)),"","ClickEDM")</f>
        <v/>
      </c>
      <c r="H3145" s="15" t="str">
        <f t="array" ref="H3145">iferror(lower(index(MultiMail!C:C,match(C3145,MultiMail!A:A,0))),"")</f>
        <v>lyang015@mymail.sim.edu.sg</v>
      </c>
      <c r="I3145" s="14" t="str">
        <f t="array" ref="I3145">iferror(index(KlikEDM!C:C,match(H3145,KlikEDM!A:A,0)),"")</f>
        <v/>
      </c>
      <c r="J3145" s="15" t="str">
        <f t="array" ref="J3145">iferror(lower(index(MultiMail!D:D,match(C3145,MultiMail!A:A,0))),"")</f>
        <v>s3rin@hotmail.com</v>
      </c>
      <c r="K3145" s="14" t="str">
        <f t="array" ref="K3145">iferror(index(KlikEDM!C:C,match(J3145,KlikEDM!A:A,0)),"")</f>
        <v/>
      </c>
      <c r="L3145" s="22"/>
      <c r="M3145" s="22" t="s">
        <v>3289</v>
      </c>
      <c r="N3145" s="14" t="str">
        <f>IF(ISERROR(MATCH(C3145,Completed!A:A,0)),IF(ISERROR(MATCH(C3145,Unsub!B:B,0)),IF(H3145&lt;&gt;"",IF(O3145&lt;&gt;"",O3145,C3145&amp;"|"&amp;M3145&amp;"|"&amp;PROPER(B3145)&amp;"|"&amp;LOWER(H3145)),"#"),""),"")</f>
        <v>13145|MRC13145|Yang, Li|lyang015@mymail.sim.edu.sg
13145|MRC13145|Yang, Li|s3rin@hotmail.com
</v>
      </c>
      <c r="O3145" s="16" t="str">
        <f t="array" ref="O3145">IFERROR(INDEX(MultiMail!G:G,MATCH(C3145,MultiMail!A:A,0)),"")</f>
        <v>13145|MRC13145|Yang, Li|lyang015@mymail.sim.edu.sg
13145|MRC13145|Yang, Li|s3rin@hotmail.com
</v>
      </c>
      <c r="P3145" s="17">
        <f t="array" ref="P3145">IFERROR(INDEX(EDMsort!A:A,MATCH(C3145,EDMsort!B:B,0)),"")</f>
        <v>1</v>
      </c>
      <c r="Q3145" s="18"/>
    </row>
    <row r="3146" ht="14.25" hidden="1" customHeight="1">
      <c r="A3146" s="11">
        <v>3145.0</v>
      </c>
      <c r="B3146" s="12" t="s">
        <v>3290</v>
      </c>
      <c r="C3146" s="13">
        <v>13146.0</v>
      </c>
      <c r="D3146" s="14" t="s">
        <v>18</v>
      </c>
      <c r="E3146" s="14">
        <v>9.4450305E7</v>
      </c>
      <c r="F3146" s="14" t="str">
        <f>IF(ISERROR(MATCH(C3146,Completed!A:A,0)),IF(ISERROR(MATCH(C3146,Unsub!B:B,0)),IF(LEN(E3146)=8,E3146&amp;",","#"),""),"")</f>
        <v>94450305,</v>
      </c>
      <c r="G3146" s="14" t="str">
        <f>if(isna(match(C3146,KlikEDM!B:B,0)),"","ClickEDM")</f>
        <v/>
      </c>
      <c r="H3146" s="15" t="str">
        <f t="array" ref="H3146">iferror(lower(index(MultiMail!C:C,match(C3146,MultiMail!A:A,0))),"")</f>
        <v>dli008@mymail.sim.edu.sg</v>
      </c>
      <c r="I3146" s="14" t="str">
        <f t="array" ref="I3146">iferror(index(KlikEDM!C:C,match(H3146,KlikEDM!A:A,0)),"")</f>
        <v/>
      </c>
      <c r="J3146" s="15" t="str">
        <f t="array" ref="J3146">iferror(lower(index(MultiMail!D:D,match(C3146,MultiMail!A:A,0))),"")</f>
        <v>s3rin@hotmail.com</v>
      </c>
      <c r="K3146" s="14" t="str">
        <f t="array" ref="K3146">iferror(index(KlikEDM!C:C,match(J3146,KlikEDM!A:A,0)),"")</f>
        <v/>
      </c>
      <c r="L3146" s="14"/>
      <c r="M3146" s="14">
        <v>9.4450305E7</v>
      </c>
      <c r="N3146" s="14" t="str">
        <f>IF(ISERROR(MATCH(C3146,Completed!A:A,0)),IF(ISERROR(MATCH(C3146,Unsub!B:B,0)),IF(H3146&lt;&gt;"",IF(O3146&lt;&gt;"",O3146,C3146&amp;"|"&amp;M3146&amp;"|"&amp;PROPER(B3146)&amp;"|"&amp;LOWER(H3146)),"#"),""),"")</f>
        <v>13146|94450305|Li, Dan|dli008@mymail.sim.edu.sg
13146|94450305|Li, Dan|s3rin@hotmail.com
</v>
      </c>
      <c r="O3146" s="16" t="str">
        <f t="array" ref="O3146">IFERROR(INDEX(MultiMail!G:G,MATCH(C3146,MultiMail!A:A,0)),"")</f>
        <v>13146|94450305|Li, Dan|dli008@mymail.sim.edu.sg
13146|94450305|Li, Dan|s3rin@hotmail.com
</v>
      </c>
      <c r="P3146" s="17">
        <f t="array" ref="P3146">IFERROR(INDEX(EDMsort!A:A,MATCH(C3146,EDMsort!B:B,0)),"")</f>
        <v>4</v>
      </c>
      <c r="Q3146" s="18"/>
    </row>
    <row r="3147" ht="14.25" customHeight="1">
      <c r="A3147" s="19">
        <v>3146.0</v>
      </c>
      <c r="B3147" s="20" t="s">
        <v>3291</v>
      </c>
      <c r="C3147" s="21">
        <v>13147.0</v>
      </c>
      <c r="D3147" s="22" t="s">
        <v>93</v>
      </c>
      <c r="E3147" s="22"/>
      <c r="F3147" s="14" t="str">
        <f>IF(ISERROR(MATCH(C3147,Completed!A:A,0)),IF(ISERROR(MATCH(C3147,Unsub!B:B,0)),IF(LEN(E3147)=8,E3147&amp;",","#"),""),"")</f>
        <v>#</v>
      </c>
      <c r="G3147" s="14" t="str">
        <f>if(isna(match(C3147,KlikEDM!B:B,0)),"","ClickEDM")</f>
        <v>ClickEDM</v>
      </c>
      <c r="H3147" s="15" t="str">
        <f t="array" ref="H3147">iferror(lower(index(MultiMail!C:C,match(C3147,MultiMail!A:A,0))),"")</f>
        <v>qytan014@mymail.sim.edu.sg</v>
      </c>
      <c r="I3147" s="14" t="str">
        <f t="array" ref="I3147">iferror(index(KlikEDM!C:C,match(H3147,KlikEDM!A:A,0)),"")</f>
        <v>eblast C</v>
      </c>
      <c r="J3147" s="15" t="str">
        <f t="array" ref="J3147">iferror(lower(index(MultiMail!D:D,match(C3147,MultiMail!A:A,0))),"")</f>
        <v>qiuyun3012@gmail.com</v>
      </c>
      <c r="K3147" s="14" t="str">
        <f t="array" ref="K3147">iferror(index(KlikEDM!C:C,match(J3147,KlikEDM!A:A,0)),"")</f>
        <v>eblast C</v>
      </c>
      <c r="L3147" s="22"/>
      <c r="M3147" s="22" t="s">
        <v>3292</v>
      </c>
      <c r="N3147" s="14" t="str">
        <f>IF(ISERROR(MATCH(C3147,Completed!A:A,0)),IF(ISERROR(MATCH(C3147,Unsub!B:B,0)),IF(H3147&lt;&gt;"",IF(O3147&lt;&gt;"",O3147,C3147&amp;"|"&amp;M3147&amp;"|"&amp;PROPER(B3147)&amp;"|"&amp;LOWER(H3147)),"#"),""),"")</f>
        <v>13147|MRC13147|Tan Qiu Yun|qytan014@mymail.sim.edu.sg
13147|MRC13147|Tan Qiu Yun|QIUYUN3012@GMAIL.COM
</v>
      </c>
      <c r="O3147" s="16" t="str">
        <f t="array" ref="O3147">IFERROR(INDEX(MultiMail!G:G,MATCH(C3147,MultiMail!A:A,0)),"")</f>
        <v>13147|MRC13147|Tan Qiu Yun|qytan014@mymail.sim.edu.sg
13147|MRC13147|Tan Qiu Yun|QIUYUN3012@GMAIL.COM
</v>
      </c>
      <c r="P3147" s="17">
        <f t="array" ref="P3147">IFERROR(INDEX(EDMsort!A:A,MATCH(C3147,EDMsort!B:B,0)),"")</f>
        <v>3</v>
      </c>
      <c r="Q3147" s="18"/>
    </row>
    <row r="3148" ht="14.25" hidden="1" customHeight="1">
      <c r="A3148" s="11">
        <v>3147.0</v>
      </c>
      <c r="B3148" s="12" t="s">
        <v>3293</v>
      </c>
      <c r="C3148" s="13">
        <v>13148.0</v>
      </c>
      <c r="D3148" s="14" t="s">
        <v>18</v>
      </c>
      <c r="E3148" s="14">
        <v>9.6253695E7</v>
      </c>
      <c r="F3148" s="14" t="str">
        <f>IF(ISERROR(MATCH(C3148,Completed!A:A,0)),IF(ISERROR(MATCH(C3148,Unsub!B:B,0)),IF(LEN(E3148)=8,E3148&amp;",","#"),""),"")</f>
        <v/>
      </c>
      <c r="G3148" s="14" t="str">
        <f>if(isna(match(C3148,KlikEDM!B:B,0)),"","ClickEDM")</f>
        <v/>
      </c>
      <c r="H3148" s="15" t="str">
        <f t="array" ref="H3148">iferror(lower(index(MultiMail!C:C,match(C3148,MultiMail!A:A,0))),"")</f>
        <v>amytay001@mymail.sim.edu.sg</v>
      </c>
      <c r="I3148" s="14" t="str">
        <f t="array" ref="I3148">iferror(index(KlikEDM!C:C,match(H3148,KlikEDM!A:A,0)),"")</f>
        <v/>
      </c>
      <c r="J3148" s="15" t="str">
        <f t="array" ref="J3148">iferror(lower(index(MultiMail!D:D,match(C3148,MultiMail!A:A,0))),"")</f>
        <v>andytaymy@hotmail.com</v>
      </c>
      <c r="K3148" s="14" t="str">
        <f t="array" ref="K3148">iferror(index(KlikEDM!C:C,match(J3148,KlikEDM!A:A,0)),"")</f>
        <v/>
      </c>
      <c r="L3148" s="14"/>
      <c r="M3148" s="14">
        <v>9.6253695E7</v>
      </c>
      <c r="N3148" s="14" t="str">
        <f>IF(ISERROR(MATCH(C3148,Completed!A:A,0)),IF(ISERROR(MATCH(C3148,Unsub!B:B,0)),IF(H3148&lt;&gt;"",IF(O3148&lt;&gt;"",O3148,C3148&amp;"|"&amp;M3148&amp;"|"&amp;PROPER(B3148)&amp;"|"&amp;LOWER(H3148)),"#"),""),"")</f>
        <v/>
      </c>
      <c r="O3148" s="16" t="str">
        <f t="array" ref="O3148">IFERROR(INDEX(MultiMail!G:G,MATCH(C3148,MultiMail!A:A,0)),"")</f>
        <v>13148|96253695|Andy Tay Ming Yew|amytay001@mymail.sim.edu.sg
13148|96253695|Andy Tay Ming Yew|ANDYTAYMY@HOTMAIL.COM
</v>
      </c>
      <c r="P3148" s="17" t="str">
        <f t="array" ref="P3148">IFERROR(INDEX(EDMsort!A:A,MATCH(C3148,EDMsort!B:B,0)),"")</f>
        <v/>
      </c>
      <c r="Q3148" s="18"/>
    </row>
    <row r="3149" ht="14.25" hidden="1" customHeight="1">
      <c r="A3149" s="19">
        <v>3148.0</v>
      </c>
      <c r="B3149" s="20" t="s">
        <v>3294</v>
      </c>
      <c r="C3149" s="21">
        <v>13149.0</v>
      </c>
      <c r="D3149" s="22" t="s">
        <v>18</v>
      </c>
      <c r="E3149" s="22">
        <v>9.8515581E7</v>
      </c>
      <c r="F3149" s="14" t="str">
        <f>IF(ISERROR(MATCH(C3149,Completed!A:A,0)),IF(ISERROR(MATCH(C3149,Unsub!B:B,0)),IF(LEN(E3149)=8,E3149&amp;",","#"),""),"")</f>
        <v/>
      </c>
      <c r="G3149" s="14" t="str">
        <f>if(isna(match(C3149,KlikEDM!B:B,0)),"","ClickEDM")</f>
        <v/>
      </c>
      <c r="H3149" s="15" t="str">
        <f t="array" ref="H3149">iferror(lower(index(MultiMail!C:C,match(C3149,MultiMail!A:A,0))),"")</f>
        <v>jlee034@mymail.sim.edu.sg</v>
      </c>
      <c r="I3149" s="14" t="str">
        <f t="array" ref="I3149">iferror(index(KlikEDM!C:C,match(H3149,KlikEDM!A:A,0)),"")</f>
        <v/>
      </c>
      <c r="J3149" s="15" t="str">
        <f t="array" ref="J3149">iferror(lower(index(MultiMail!D:D,match(C3149,MultiMail!A:A,0))),"")</f>
        <v>jeron_lee@hotmail.com</v>
      </c>
      <c r="K3149" s="14" t="str">
        <f t="array" ref="K3149">iferror(index(KlikEDM!C:C,match(J3149,KlikEDM!A:A,0)),"")</f>
        <v/>
      </c>
      <c r="L3149" s="22"/>
      <c r="M3149" s="22">
        <v>9.8515581E7</v>
      </c>
      <c r="N3149" s="14" t="str">
        <f>IF(ISERROR(MATCH(C3149,Completed!A:A,0)),IF(ISERROR(MATCH(C3149,Unsub!B:B,0)),IF(H3149&lt;&gt;"",IF(O3149&lt;&gt;"",O3149,C3149&amp;"|"&amp;M3149&amp;"|"&amp;PROPER(B3149)&amp;"|"&amp;LOWER(H3149)),"#"),""),"")</f>
        <v/>
      </c>
      <c r="O3149" s="16" t="str">
        <f t="array" ref="O3149">IFERROR(INDEX(MultiMail!G:G,MATCH(C3149,MultiMail!A:A,0)),"")</f>
        <v>13149|98515581|Jeron Lee|jlee034@mymail.sim.edu.sg
13149|98515581|Jeron Lee|JERON_LEE@HOTMAIL.COM
</v>
      </c>
      <c r="P3149" s="17" t="str">
        <f t="array" ref="P3149">IFERROR(INDEX(EDMsort!A:A,MATCH(C3149,EDMsort!B:B,0)),"")</f>
        <v/>
      </c>
      <c r="Q3149" s="18"/>
    </row>
    <row r="3150" ht="14.25" hidden="1" customHeight="1">
      <c r="A3150" s="11">
        <v>3149.0</v>
      </c>
      <c r="B3150" s="12" t="s">
        <v>3295</v>
      </c>
      <c r="C3150" s="13">
        <v>13150.0</v>
      </c>
      <c r="D3150" s="14" t="s">
        <v>18</v>
      </c>
      <c r="E3150" s="14">
        <v>9.2226113E7</v>
      </c>
      <c r="F3150" s="14" t="str">
        <f>IF(ISERROR(MATCH(C3150,Completed!A:A,0)),IF(ISERROR(MATCH(C3150,Unsub!B:B,0)),IF(LEN(E3150)=8,E3150&amp;",","#"),""),"")</f>
        <v/>
      </c>
      <c r="G3150" s="14" t="str">
        <f>if(isna(match(C3150,KlikEDM!B:B,0)),"","ClickEDM")</f>
        <v/>
      </c>
      <c r="H3150" s="15" t="str">
        <f t="array" ref="H3150">iferror(lower(index(MultiMail!C:C,match(C3150,MultiMail!A:A,0))),"")</f>
        <v>sjalim001@mymail.sim.edu.sg</v>
      </c>
      <c r="I3150" s="14" t="str">
        <f t="array" ref="I3150">iferror(index(KlikEDM!C:C,match(H3150,KlikEDM!A:A,0)),"")</f>
        <v/>
      </c>
      <c r="J3150" s="15" t="str">
        <f t="array" ref="J3150">iferror(lower(index(MultiMail!D:D,match(C3150,MultiMail!A:A,0))),"")</f>
        <v>a.delinelim@hotmail.com</v>
      </c>
      <c r="K3150" s="14" t="str">
        <f t="array" ref="K3150">iferror(index(KlikEDM!C:C,match(J3150,KlikEDM!A:A,0)),"")</f>
        <v/>
      </c>
      <c r="L3150" s="14"/>
      <c r="M3150" s="14">
        <v>9.2226113E7</v>
      </c>
      <c r="N3150" s="14" t="str">
        <f>IF(ISERROR(MATCH(C3150,Completed!A:A,0)),IF(ISERROR(MATCH(C3150,Unsub!B:B,0)),IF(H3150&lt;&gt;"",IF(O3150&lt;&gt;"",O3150,C3150&amp;"|"&amp;M3150&amp;"|"&amp;PROPER(B3150)&amp;"|"&amp;LOWER(H3150)),"#"),""),"")</f>
        <v/>
      </c>
      <c r="O3150" s="16" t="str">
        <f t="array" ref="O3150">IFERROR(INDEX(MultiMail!G:G,MATCH(C3150,MultiMail!A:A,0)),"")</f>
        <v>13150|92226113|Lim Si Jia Adeline|sjalim001@mymail.sim.edu.sg
13150|92226113|Lim Si Jia Adeline|A.DELINELIM@HOTMAIL.COM
</v>
      </c>
      <c r="P3150" s="17" t="str">
        <f t="array" ref="P3150">IFERROR(INDEX(EDMsort!A:A,MATCH(C3150,EDMsort!B:B,0)),"")</f>
        <v/>
      </c>
      <c r="Q3150" s="18"/>
    </row>
    <row r="3151" ht="14.25" hidden="1" customHeight="1">
      <c r="A3151" s="19">
        <v>3150.0</v>
      </c>
      <c r="B3151" s="20" t="s">
        <v>3296</v>
      </c>
      <c r="C3151" s="21">
        <v>13151.0</v>
      </c>
      <c r="D3151" s="22" t="s">
        <v>18</v>
      </c>
      <c r="E3151" s="22">
        <v>9.4503343E7</v>
      </c>
      <c r="F3151" s="14" t="str">
        <f>IF(ISERROR(MATCH(C3151,Completed!A:A,0)),IF(ISERROR(MATCH(C3151,Unsub!B:B,0)),IF(LEN(E3151)=8,E3151&amp;",","#"),""),"")</f>
        <v/>
      </c>
      <c r="G3151" s="14" t="str">
        <f>if(isna(match(C3151,KlikEDM!B:B,0)),"","ClickEDM")</f>
        <v/>
      </c>
      <c r="H3151" s="15" t="str">
        <f t="array" ref="H3151">iferror(lower(index(MultiMail!C:C,match(C3151,MultiMail!A:A,0))),"")</f>
        <v>jllim028@mymail.sim.edu.sg</v>
      </c>
      <c r="I3151" s="14" t="str">
        <f t="array" ref="I3151">iferror(index(KlikEDM!C:C,match(H3151,KlikEDM!A:A,0)),"")</f>
        <v/>
      </c>
      <c r="J3151" s="15" t="str">
        <f t="array" ref="J3151">iferror(lower(index(MultiMail!D:D,match(C3151,MultiMail!A:A,0))),"")</f>
        <v>jllim_1995@hotmail.com</v>
      </c>
      <c r="K3151" s="14" t="str">
        <f t="array" ref="K3151">iferror(index(KlikEDM!C:C,match(J3151,KlikEDM!A:A,0)),"")</f>
        <v/>
      </c>
      <c r="L3151" s="22"/>
      <c r="M3151" s="22">
        <v>9.4503343E7</v>
      </c>
      <c r="N3151" s="14" t="str">
        <f>IF(ISERROR(MATCH(C3151,Completed!A:A,0)),IF(ISERROR(MATCH(C3151,Unsub!B:B,0)),IF(H3151&lt;&gt;"",IF(O3151&lt;&gt;"",O3151,C3151&amp;"|"&amp;M3151&amp;"|"&amp;PROPER(B3151)&amp;"|"&amp;LOWER(H3151)),"#"),""),"")</f>
        <v/>
      </c>
      <c r="O3151" s="16" t="str">
        <f t="array" ref="O3151">IFERROR(INDEX(MultiMail!G:G,MATCH(C3151,MultiMail!A:A,0)),"")</f>
        <v>13151|94503343|Lim Jun Liang|jllim028@mymail.sim.edu.sg
13151|94503343|Lim Jun Liang|JLLIM_1995@HOTMAIL.COM
</v>
      </c>
      <c r="P3151" s="17" t="str">
        <f t="array" ref="P3151">IFERROR(INDEX(EDMsort!A:A,MATCH(C3151,EDMsort!B:B,0)),"")</f>
        <v/>
      </c>
      <c r="Q3151" s="18"/>
    </row>
    <row r="3152" ht="14.25" hidden="1" customHeight="1">
      <c r="A3152" s="11">
        <v>3151.0</v>
      </c>
      <c r="B3152" s="12" t="s">
        <v>3297</v>
      </c>
      <c r="C3152" s="13">
        <v>13152.0</v>
      </c>
      <c r="D3152" s="14" t="s">
        <v>18</v>
      </c>
      <c r="E3152" s="14">
        <v>9.2320284E7</v>
      </c>
      <c r="F3152" s="14" t="str">
        <f>IF(ISERROR(MATCH(C3152,Completed!A:A,0)),IF(ISERROR(MATCH(C3152,Unsub!B:B,0)),IF(LEN(E3152)=8,E3152&amp;",","#"),""),"")</f>
        <v>92320284,</v>
      </c>
      <c r="G3152" s="14" t="str">
        <f>if(isna(match(C3152,KlikEDM!B:B,0)),"","ClickEDM")</f>
        <v/>
      </c>
      <c r="H3152" s="15" t="str">
        <f t="array" ref="H3152">iferror(lower(index(MultiMail!C:C,match(C3152,MultiMail!A:A,0))),"")</f>
        <v>ktay002@mymail.sim.edu.sg</v>
      </c>
      <c r="I3152" s="14" t="str">
        <f t="array" ref="I3152">iferror(index(KlikEDM!C:C,match(H3152,KlikEDM!A:A,0)),"")</f>
        <v/>
      </c>
      <c r="J3152" s="15" t="str">
        <f t="array" ref="J3152">iferror(lower(index(MultiMail!D:D,match(C3152,MultiMail!A:A,0))),"")</f>
        <v>ddkennethtay@gmail.com</v>
      </c>
      <c r="K3152" s="14" t="str">
        <f t="array" ref="K3152">iferror(index(KlikEDM!C:C,match(J3152,KlikEDM!A:A,0)),"")</f>
        <v/>
      </c>
      <c r="L3152" s="14"/>
      <c r="M3152" s="14">
        <v>9.2320284E7</v>
      </c>
      <c r="N3152" s="14" t="str">
        <f>IF(ISERROR(MATCH(C3152,Completed!A:A,0)),IF(ISERROR(MATCH(C3152,Unsub!B:B,0)),IF(H3152&lt;&gt;"",IF(O3152&lt;&gt;"",O3152,C3152&amp;"|"&amp;M3152&amp;"|"&amp;PROPER(B3152)&amp;"|"&amp;LOWER(H3152)),"#"),""),"")</f>
        <v>13152|92320284|Kenneth Tay|ktay002@mymail.sim.edu.sg
13152|92320284|Kenneth Tay|DDKENNETHTAY@GMAIL.COM
</v>
      </c>
      <c r="O3152" s="16" t="str">
        <f t="array" ref="O3152">IFERROR(INDEX(MultiMail!G:G,MATCH(C3152,MultiMail!A:A,0)),"")</f>
        <v>13152|92320284|Kenneth Tay|ktay002@mymail.sim.edu.sg
13152|92320284|Kenneth Tay|DDKENNETHTAY@GMAIL.COM
</v>
      </c>
      <c r="P3152" s="17">
        <f t="array" ref="P3152">IFERROR(INDEX(EDMsort!A:A,MATCH(C3152,EDMsort!B:B,0)),"")</f>
        <v>2</v>
      </c>
      <c r="Q3152" s="18"/>
    </row>
    <row r="3153" ht="14.25" customHeight="1">
      <c r="A3153" s="19">
        <v>3152.0</v>
      </c>
      <c r="B3153" s="20" t="s">
        <v>3298</v>
      </c>
      <c r="C3153" s="21">
        <v>13153.0</v>
      </c>
      <c r="D3153" s="22" t="s">
        <v>18</v>
      </c>
      <c r="E3153" s="22">
        <v>9.6445402E7</v>
      </c>
      <c r="F3153" s="14" t="str">
        <f>IF(ISERROR(MATCH(C3153,Completed!A:A,0)),IF(ISERROR(MATCH(C3153,Unsub!B:B,0)),IF(LEN(E3153)=8,E3153&amp;",","#"),""),"")</f>
        <v>96445402,</v>
      </c>
      <c r="G3153" s="14" t="str">
        <f>if(isna(match(C3153,KlikEDM!B:B,0)),"","ClickEDM")</f>
        <v>ClickEDM</v>
      </c>
      <c r="H3153" s="15" t="str">
        <f t="array" ref="H3153">iferror(lower(index(MultiMail!C:C,match(C3153,MultiMail!A:A,0))),"")</f>
        <v>zjmteng001@mymail.sim.edu.sg</v>
      </c>
      <c r="I3153" s="14" t="str">
        <f t="array" ref="I3153">iferror(index(KlikEDM!C:C,match(H3153,KlikEDM!A:A,0)),"")</f>
        <v/>
      </c>
      <c r="J3153" s="15" t="str">
        <f t="array" ref="J3153">iferror(lower(index(MultiMail!D:D,match(C3153,MultiMail!A:A,0))),"")</f>
        <v>matthieuteng@hotmail.com</v>
      </c>
      <c r="K3153" s="14" t="str">
        <f t="array" ref="K3153">iferror(index(KlikEDM!C:C,match(J3153,KlikEDM!A:A,0)),"")</f>
        <v>eblast A</v>
      </c>
      <c r="L3153" s="22"/>
      <c r="M3153" s="22">
        <v>9.6445402E7</v>
      </c>
      <c r="N3153" s="14" t="str">
        <f>IF(ISERROR(MATCH(C3153,Completed!A:A,0)),IF(ISERROR(MATCH(C3153,Unsub!B:B,0)),IF(H3153&lt;&gt;"",IF(O3153&lt;&gt;"",O3153,C3153&amp;"|"&amp;M3153&amp;"|"&amp;PROPER(B3153)&amp;"|"&amp;LOWER(H3153)),"#"),""),"")</f>
        <v>13153|96445402|Teng Zhong Jie, Matthieu|zjmteng001@mymail.sim.edu.sg
13153|96445402|Teng Zhong Jie, Matthieu|MATTHIEUTENG@HOTMAIL.COM
</v>
      </c>
      <c r="O3153" s="16" t="str">
        <f t="array" ref="O3153">IFERROR(INDEX(MultiMail!G:G,MATCH(C3153,MultiMail!A:A,0)),"")</f>
        <v>13153|96445402|Teng Zhong Jie, Matthieu|zjmteng001@mymail.sim.edu.sg
13153|96445402|Teng Zhong Jie, Matthieu|MATTHIEUTENG@HOTMAIL.COM
</v>
      </c>
      <c r="P3153" s="17">
        <f t="array" ref="P3153">IFERROR(INDEX(EDMsort!A:A,MATCH(C3153,EDMsort!B:B,0)),"")</f>
        <v>1</v>
      </c>
      <c r="Q3153" s="18"/>
    </row>
    <row r="3154" ht="14.25" customHeight="1">
      <c r="A3154" s="11">
        <v>3153.0</v>
      </c>
      <c r="B3154" s="12" t="s">
        <v>3299</v>
      </c>
      <c r="C3154" s="13">
        <v>13154.0</v>
      </c>
      <c r="D3154" s="14" t="s">
        <v>18</v>
      </c>
      <c r="E3154" s="14">
        <v>9.1120404E7</v>
      </c>
      <c r="F3154" s="14" t="str">
        <f>IF(ISERROR(MATCH(C3154,Completed!A:A,0)),IF(ISERROR(MATCH(C3154,Unsub!B:B,0)),IF(LEN(E3154)=8,E3154&amp;",","#"),""),"")</f>
        <v>91120404,</v>
      </c>
      <c r="G3154" s="14" t="str">
        <f>if(isna(match(C3154,KlikEDM!B:B,0)),"","ClickEDM")</f>
        <v>ClickEDM</v>
      </c>
      <c r="H3154" s="15" t="str">
        <f t="array" ref="H3154">iferror(lower(index(MultiMail!C:C,match(C3154,MultiMail!A:A,0))),"")</f>
        <v>filye001@mymail.sim.edu.sg</v>
      </c>
      <c r="I3154" s="14" t="str">
        <f t="array" ref="I3154">iferror(index(KlikEDM!C:C,match(H3154,KlikEDM!A:A,0)),"")</f>
        <v>eblast D</v>
      </c>
      <c r="J3154" s="15" t="str">
        <f t="array" ref="J3154">iferror(lower(index(MultiMail!D:D,match(C3154,MultiMail!A:A,0))),"")</f>
        <v>ivanna.lye@gmail.com</v>
      </c>
      <c r="K3154" s="14" t="str">
        <f t="array" ref="K3154">iferror(index(KlikEDM!C:C,match(J3154,KlikEDM!A:A,0)),"")</f>
        <v>eblast D</v>
      </c>
      <c r="L3154" s="14"/>
      <c r="M3154" s="14">
        <v>9.1120404E7</v>
      </c>
      <c r="N3154" s="14" t="str">
        <f>IF(ISERROR(MATCH(C3154,Completed!A:A,0)),IF(ISERROR(MATCH(C3154,Unsub!B:B,0)),IF(H3154&lt;&gt;"",IF(O3154&lt;&gt;"",O3154,C3154&amp;"|"&amp;M3154&amp;"|"&amp;PROPER(B3154)&amp;"|"&amp;LOWER(H3154)),"#"),""),"")</f>
        <v>13154|91120404|Lye Fangyi, Ivanna|filye001@mymail.sim.edu.sg
13154|91120404|Lye Fangyi, Ivanna|IVANNA.LYE@GMAIL.COM
</v>
      </c>
      <c r="O3154" s="16" t="str">
        <f t="array" ref="O3154">IFERROR(INDEX(MultiMail!G:G,MATCH(C3154,MultiMail!A:A,0)),"")</f>
        <v>13154|91120404|Lye Fangyi, Ivanna|filye001@mymail.sim.edu.sg
13154|91120404|Lye Fangyi, Ivanna|IVANNA.LYE@GMAIL.COM
</v>
      </c>
      <c r="P3154" s="17">
        <f t="array" ref="P3154">IFERROR(INDEX(EDMsort!A:A,MATCH(C3154,EDMsort!B:B,0)),"")</f>
        <v>4</v>
      </c>
      <c r="Q3154" s="18"/>
    </row>
    <row r="3155" ht="14.25" hidden="1" customHeight="1">
      <c r="A3155" s="19">
        <v>3154.0</v>
      </c>
      <c r="B3155" s="20" t="s">
        <v>3300</v>
      </c>
      <c r="C3155" s="21">
        <v>13155.0</v>
      </c>
      <c r="D3155" s="22" t="s">
        <v>18</v>
      </c>
      <c r="E3155" s="22">
        <v>9.1552627E7</v>
      </c>
      <c r="F3155" s="14" t="str">
        <f>IF(ISERROR(MATCH(C3155,Completed!A:A,0)),IF(ISERROR(MATCH(C3155,Unsub!B:B,0)),IF(LEN(E3155)=8,E3155&amp;",","#"),""),"")</f>
        <v/>
      </c>
      <c r="G3155" s="14" t="str">
        <f>if(isna(match(C3155,KlikEDM!B:B,0)),"","ClickEDM")</f>
        <v/>
      </c>
      <c r="H3155" s="15" t="str">
        <f t="array" ref="H3155">iferror(lower(index(MultiMail!C:C,match(C3155,MultiMail!A:A,0))),"")</f>
        <v>wqkui001@mymail.sim.edu.sg</v>
      </c>
      <c r="I3155" s="14" t="str">
        <f t="array" ref="I3155">iferror(index(KlikEDM!C:C,match(H3155,KlikEDM!A:A,0)),"")</f>
        <v/>
      </c>
      <c r="J3155" s="15" t="str">
        <f t="array" ref="J3155">iferror(lower(index(MultiMail!D:D,match(C3155,MultiMail!A:A,0))),"")</f>
        <v>wan972@hotmail.com</v>
      </c>
      <c r="K3155" s="14" t="str">
        <f t="array" ref="K3155">iferror(index(KlikEDM!C:C,match(J3155,KlikEDM!A:A,0)),"")</f>
        <v/>
      </c>
      <c r="L3155" s="22"/>
      <c r="M3155" s="22">
        <v>9.1552627E7</v>
      </c>
      <c r="N3155" s="14" t="str">
        <f>IF(ISERROR(MATCH(C3155,Completed!A:A,0)),IF(ISERROR(MATCH(C3155,Unsub!B:B,0)),IF(H3155&lt;&gt;"",IF(O3155&lt;&gt;"",O3155,C3155&amp;"|"&amp;M3155&amp;"|"&amp;PROPER(B3155)&amp;"|"&amp;LOWER(H3155)),"#"),""),"")</f>
        <v/>
      </c>
      <c r="O3155" s="16" t="str">
        <f t="array" ref="O3155">IFERROR(INDEX(MultiMail!G:G,MATCH(C3155,MultiMail!A:A,0)),"")</f>
        <v>13155|91552627|Kui Wan Qi|wqkui001@mymail.sim.edu.sg
13155|91552627|Kui Wan Qi|WAN972@HOTMAIL.COM
</v>
      </c>
      <c r="P3155" s="17" t="str">
        <f t="array" ref="P3155">IFERROR(INDEX(EDMsort!A:A,MATCH(C3155,EDMsort!B:B,0)),"")</f>
        <v/>
      </c>
      <c r="Q3155" s="18"/>
    </row>
    <row r="3156" ht="14.25" hidden="1" customHeight="1">
      <c r="A3156" s="11">
        <v>3155.0</v>
      </c>
      <c r="B3156" s="12" t="s">
        <v>3301</v>
      </c>
      <c r="C3156" s="13">
        <v>13156.0</v>
      </c>
      <c r="D3156" s="14" t="s">
        <v>18</v>
      </c>
      <c r="E3156" s="14">
        <v>8.1188973E7</v>
      </c>
      <c r="F3156" s="14" t="str">
        <f>IF(ISERROR(MATCH(C3156,Completed!A:A,0)),IF(ISERROR(MATCH(C3156,Unsub!B:B,0)),IF(LEN(E3156)=8,E3156&amp;",","#"),""),"")</f>
        <v/>
      </c>
      <c r="G3156" s="14" t="str">
        <f>if(isna(match(C3156,KlikEDM!B:B,0)),"","ClickEDM")</f>
        <v/>
      </c>
      <c r="H3156" s="15" t="str">
        <f t="array" ref="H3156">iferror(lower(index(MultiMail!C:C,match(C3156,MultiMail!A:A,0))),"")</f>
        <v>zlin057@mymail.sim.edu.sg</v>
      </c>
      <c r="I3156" s="14" t="str">
        <f t="array" ref="I3156">iferror(index(KlikEDM!C:C,match(H3156,KlikEDM!A:A,0)),"")</f>
        <v/>
      </c>
      <c r="J3156" s="15" t="str">
        <f t="array" ref="J3156">iferror(lower(index(MultiMail!D:D,match(C3156,MultiMail!A:A,0))),"")</f>
        <v>larissalinzihui@gmail.com</v>
      </c>
      <c r="K3156" s="14" t="str">
        <f t="array" ref="K3156">iferror(index(KlikEDM!C:C,match(J3156,KlikEDM!A:A,0)),"")</f>
        <v/>
      </c>
      <c r="L3156" s="14"/>
      <c r="M3156" s="14">
        <v>8.1188973E7</v>
      </c>
      <c r="N3156" s="14" t="str">
        <f>IF(ISERROR(MATCH(C3156,Completed!A:A,0)),IF(ISERROR(MATCH(C3156,Unsub!B:B,0)),IF(H3156&lt;&gt;"",IF(O3156&lt;&gt;"",O3156,C3156&amp;"|"&amp;M3156&amp;"|"&amp;PROPER(B3156)&amp;"|"&amp;LOWER(H3156)),"#"),""),"")</f>
        <v/>
      </c>
      <c r="O3156" s="16" t="str">
        <f t="array" ref="O3156">IFERROR(INDEX(MultiMail!G:G,MATCH(C3156,MultiMail!A:A,0)),"")</f>
        <v>13156|81188973|Lin Zihui|zlin057@mymail.sim.edu.sg
13156|81188973|Lin Zihui|LARISSALINZIHUI@GMAIL.COM
</v>
      </c>
      <c r="P3156" s="17" t="str">
        <f t="array" ref="P3156">IFERROR(INDEX(EDMsort!A:A,MATCH(C3156,EDMsort!B:B,0)),"")</f>
        <v/>
      </c>
      <c r="Q3156" s="18"/>
    </row>
    <row r="3157" ht="14.25" hidden="1" customHeight="1">
      <c r="A3157" s="19">
        <v>3156.0</v>
      </c>
      <c r="B3157" s="20" t="s">
        <v>3302</v>
      </c>
      <c r="C3157" s="21">
        <v>13157.0</v>
      </c>
      <c r="D3157" s="22" t="s">
        <v>18</v>
      </c>
      <c r="E3157" s="22">
        <v>9.7420657E7</v>
      </c>
      <c r="F3157" s="14" t="str">
        <f>IF(ISERROR(MATCH(C3157,Completed!A:A,0)),IF(ISERROR(MATCH(C3157,Unsub!B:B,0)),IF(LEN(E3157)=8,E3157&amp;",","#"),""),"")</f>
        <v>97420657,</v>
      </c>
      <c r="G3157" s="14" t="str">
        <f>if(isna(match(C3157,KlikEDM!B:B,0)),"","ClickEDM")</f>
        <v/>
      </c>
      <c r="H3157" s="15" t="str">
        <f t="array" ref="H3157">iferror(lower(index(MultiMail!C:C,match(C3157,MultiMail!A:A,0))),"")</f>
        <v>psim003@mymail.sim.edu.sg</v>
      </c>
      <c r="I3157" s="14" t="str">
        <f t="array" ref="I3157">iferror(index(KlikEDM!C:C,match(H3157,KlikEDM!A:A,0)),"")</f>
        <v/>
      </c>
      <c r="J3157" s="15" t="str">
        <f t="array" ref="J3157">iferror(lower(index(MultiMail!D:D,match(C3157,MultiMail!A:A,0))),"")</f>
        <v>pointon_fzy@hotmail.com</v>
      </c>
      <c r="K3157" s="14" t="str">
        <f t="array" ref="K3157">iferror(index(KlikEDM!C:C,match(J3157,KlikEDM!A:A,0)),"")</f>
        <v/>
      </c>
      <c r="L3157" s="22"/>
      <c r="M3157" s="22">
        <v>9.7420657E7</v>
      </c>
      <c r="N3157" s="14" t="str">
        <f>IF(ISERROR(MATCH(C3157,Completed!A:A,0)),IF(ISERROR(MATCH(C3157,Unsub!B:B,0)),IF(H3157&lt;&gt;"",IF(O3157&lt;&gt;"",O3157,C3157&amp;"|"&amp;M3157&amp;"|"&amp;PROPER(B3157)&amp;"|"&amp;LOWER(H3157)),"#"),""),"")</f>
        <v>13157|97420657|Pointon Sim|psim003@mymail.sim.edu.sg
13157|97420657|Pointon Sim|POINTON_FZY@HOTMAIL.COM
</v>
      </c>
      <c r="O3157" s="16" t="str">
        <f t="array" ref="O3157">IFERROR(INDEX(MultiMail!G:G,MATCH(C3157,MultiMail!A:A,0)),"")</f>
        <v>13157|97420657|Pointon Sim|psim003@mymail.sim.edu.sg
13157|97420657|Pointon Sim|POINTON_FZY@HOTMAIL.COM
</v>
      </c>
      <c r="P3157" s="17">
        <f t="array" ref="P3157">IFERROR(INDEX(EDMsort!A:A,MATCH(C3157,EDMsort!B:B,0)),"")</f>
        <v>3</v>
      </c>
      <c r="Q3157" s="18"/>
    </row>
    <row r="3158" ht="14.25" customHeight="1">
      <c r="A3158" s="11">
        <v>3157.0</v>
      </c>
      <c r="B3158" s="12" t="s">
        <v>3303</v>
      </c>
      <c r="C3158" s="13">
        <v>13158.0</v>
      </c>
      <c r="D3158" s="14" t="s">
        <v>18</v>
      </c>
      <c r="E3158" s="14">
        <v>9.6629446E7</v>
      </c>
      <c r="F3158" s="14" t="str">
        <f>IF(ISERROR(MATCH(C3158,Completed!A:A,0)),IF(ISERROR(MATCH(C3158,Unsub!B:B,0)),IF(LEN(E3158)=8,E3158&amp;",","#"),""),"")</f>
        <v>96629446,</v>
      </c>
      <c r="G3158" s="14" t="str">
        <f>if(isna(match(C3158,KlikEDM!B:B,0)),"","ClickEDM")</f>
        <v>ClickEDM</v>
      </c>
      <c r="H3158" s="15" t="str">
        <f t="array" ref="H3158">iferror(lower(index(MultiMail!C:C,match(C3158,MultiMail!A:A,0))),"")</f>
        <v>yjtan049@mymail.sim.edu.sg</v>
      </c>
      <c r="I3158" s="14" t="str">
        <f t="array" ref="I3158">iferror(index(KlikEDM!C:C,match(H3158,KlikEDM!A:A,0)),"")</f>
        <v/>
      </c>
      <c r="J3158" s="15" t="str">
        <f t="array" ref="J3158">iferror(lower(index(MultiMail!D:D,match(C3158,MultiMail!A:A,0))),"")</f>
        <v>desmondyongjia95@hotmail.com</v>
      </c>
      <c r="K3158" s="14" t="str">
        <f t="array" ref="K3158">iferror(index(KlikEDM!C:C,match(J3158,KlikEDM!A:A,0)),"")</f>
        <v>eblast B</v>
      </c>
      <c r="L3158" s="14"/>
      <c r="M3158" s="14">
        <v>9.6629446E7</v>
      </c>
      <c r="N3158" s="14" t="str">
        <f>IF(ISERROR(MATCH(C3158,Completed!A:A,0)),IF(ISERROR(MATCH(C3158,Unsub!B:B,0)),IF(H3158&lt;&gt;"",IF(O3158&lt;&gt;"",O3158,C3158&amp;"|"&amp;M3158&amp;"|"&amp;PROPER(B3158)&amp;"|"&amp;LOWER(H3158)),"#"),""),"")</f>
        <v>13158|96629446|Tan Yong Jia|yjtan049@mymail.sim.edu.sg
13158|96629446|Tan Yong Jia|DESMONDYONGJIA95@HOTMAIL.COM
</v>
      </c>
      <c r="O3158" s="16" t="str">
        <f t="array" ref="O3158">IFERROR(INDEX(MultiMail!G:G,MATCH(C3158,MultiMail!A:A,0)),"")</f>
        <v>13158|96629446|Tan Yong Jia|yjtan049@mymail.sim.edu.sg
13158|96629446|Tan Yong Jia|DESMONDYONGJIA95@HOTMAIL.COM
</v>
      </c>
      <c r="P3158" s="17">
        <f t="array" ref="P3158">IFERROR(INDEX(EDMsort!A:A,MATCH(C3158,EDMsort!B:B,0)),"")</f>
        <v>2</v>
      </c>
      <c r="Q3158" s="18"/>
    </row>
    <row r="3159" ht="14.25" hidden="1" customHeight="1">
      <c r="A3159" s="19">
        <v>3158.0</v>
      </c>
      <c r="B3159" s="20" t="s">
        <v>3304</v>
      </c>
      <c r="C3159" s="21">
        <v>13159.0</v>
      </c>
      <c r="D3159" s="22" t="s">
        <v>18</v>
      </c>
      <c r="E3159" s="22">
        <v>9.8477517E7</v>
      </c>
      <c r="F3159" s="14" t="str">
        <f>IF(ISERROR(MATCH(C3159,Completed!A:A,0)),IF(ISERROR(MATCH(C3159,Unsub!B:B,0)),IF(LEN(E3159)=8,E3159&amp;",","#"),""),"")</f>
        <v>98477517,</v>
      </c>
      <c r="G3159" s="14" t="str">
        <f>if(isna(match(C3159,KlikEDM!B:B,0)),"","ClickEDM")</f>
        <v/>
      </c>
      <c r="H3159" s="15" t="str">
        <f t="array" ref="H3159">iferror(lower(index(MultiMail!C:C,match(C3159,MultiMail!A:A,0))),"")</f>
        <v>selvaraj010@mymail.sim.edu.sg</v>
      </c>
      <c r="I3159" s="14" t="str">
        <f t="array" ref="I3159">iferror(index(KlikEDM!C:C,match(H3159,KlikEDM!A:A,0)),"")</f>
        <v/>
      </c>
      <c r="J3159" s="15" t="str">
        <f t="array" ref="J3159">iferror(lower(index(MultiMail!D:D,match(C3159,MultiMail!A:A,0))),"")</f>
        <v>mirosha.selvaraja@gmail.com</v>
      </c>
      <c r="K3159" s="14" t="str">
        <f t="array" ref="K3159">iferror(index(KlikEDM!C:C,match(J3159,KlikEDM!A:A,0)),"")</f>
        <v/>
      </c>
      <c r="L3159" s="22"/>
      <c r="M3159" s="22">
        <v>9.8477517E7</v>
      </c>
      <c r="N3159" s="14" t="str">
        <f>IF(ISERROR(MATCH(C3159,Completed!A:A,0)),IF(ISERROR(MATCH(C3159,Unsub!B:B,0)),IF(H3159&lt;&gt;"",IF(O3159&lt;&gt;"",O3159,C3159&amp;"|"&amp;M3159&amp;"|"&amp;PROPER(B3159)&amp;"|"&amp;LOWER(H3159)),"#"),""),"")</f>
        <v>13159|98477517|Mirosha Stephie Selvaraja|selvaraj010@mymail.sim.edu.sg
13159|98477517|Mirosha Stephie Selvaraja|MIROSHA.SELVARAJA@GMAIL.COM
</v>
      </c>
      <c r="O3159" s="16" t="str">
        <f t="array" ref="O3159">IFERROR(INDEX(MultiMail!G:G,MATCH(C3159,MultiMail!A:A,0)),"")</f>
        <v>13159|98477517|Mirosha Stephie Selvaraja|selvaraj010@mymail.sim.edu.sg
13159|98477517|Mirosha Stephie Selvaraja|MIROSHA.SELVARAJA@GMAIL.COM
</v>
      </c>
      <c r="P3159" s="17">
        <f t="array" ref="P3159">IFERROR(INDEX(EDMsort!A:A,MATCH(C3159,EDMsort!B:B,0)),"")</f>
        <v>1</v>
      </c>
      <c r="Q3159" s="18"/>
    </row>
    <row r="3160" ht="14.25" customHeight="1">
      <c r="A3160" s="11">
        <v>3159.0</v>
      </c>
      <c r="B3160" s="12" t="s">
        <v>3305</v>
      </c>
      <c r="C3160" s="13">
        <v>13160.0</v>
      </c>
      <c r="D3160" s="14" t="s">
        <v>18</v>
      </c>
      <c r="E3160" s="14">
        <v>9.4246689E7</v>
      </c>
      <c r="F3160" s="14" t="str">
        <f>IF(ISERROR(MATCH(C3160,Completed!A:A,0)),IF(ISERROR(MATCH(C3160,Unsub!B:B,0)),IF(LEN(E3160)=8,E3160&amp;",","#"),""),"")</f>
        <v>94246689,</v>
      </c>
      <c r="G3160" s="14" t="str">
        <f>if(isna(match(C3160,KlikEDM!B:B,0)),"","ClickEDM")</f>
        <v>ClickEDM</v>
      </c>
      <c r="H3160" s="15" t="str">
        <f t="array" ref="H3160">iferror(lower(index(MultiMail!C:C,match(C3160,MultiMail!A:A,0))),"")</f>
        <v>dyjlim002@mymail.sim.edu.sg</v>
      </c>
      <c r="I3160" s="14" t="str">
        <f t="array" ref="I3160">iferror(index(KlikEDM!C:C,match(H3160,KlikEDM!A:A,0)),"")</f>
        <v>eblast D</v>
      </c>
      <c r="J3160" s="15" t="str">
        <f t="array" ref="J3160">iferror(lower(index(MultiMail!D:D,match(C3160,MultiMail!A:A,0))),"")</f>
        <v>donovanlyj@yahoo.com.sg</v>
      </c>
      <c r="K3160" s="14" t="str">
        <f t="array" ref="K3160">iferror(index(KlikEDM!C:C,match(J3160,KlikEDM!A:A,0)),"")</f>
        <v/>
      </c>
      <c r="L3160" s="14"/>
      <c r="M3160" s="14">
        <v>9.4246689E7</v>
      </c>
      <c r="N3160" s="14" t="str">
        <f>IF(ISERROR(MATCH(C3160,Completed!A:A,0)),IF(ISERROR(MATCH(C3160,Unsub!B:B,0)),IF(H3160&lt;&gt;"",IF(O3160&lt;&gt;"",O3160,C3160&amp;"|"&amp;M3160&amp;"|"&amp;PROPER(B3160)&amp;"|"&amp;LOWER(H3160)),"#"),""),"")</f>
        <v>13160|94246689|Donovan Lim Yuan Jing|dyjlim002@mymail.sim.edu.sg
13160|94246689|Donovan Lim Yuan Jing|DONOVANLYJ@YAHOO.COM.SG
</v>
      </c>
      <c r="O3160" s="16" t="str">
        <f t="array" ref="O3160">IFERROR(INDEX(MultiMail!G:G,MATCH(C3160,MultiMail!A:A,0)),"")</f>
        <v>13160|94246689|Donovan Lim Yuan Jing|dyjlim002@mymail.sim.edu.sg
13160|94246689|Donovan Lim Yuan Jing|DONOVANLYJ@YAHOO.COM.SG
</v>
      </c>
      <c r="P3160" s="17">
        <f t="array" ref="P3160">IFERROR(INDEX(EDMsort!A:A,MATCH(C3160,EDMsort!B:B,0)),"")</f>
        <v>4</v>
      </c>
      <c r="Q3160" s="18"/>
    </row>
    <row r="3161" ht="14.25" hidden="1" customHeight="1">
      <c r="A3161" s="19">
        <v>3160.0</v>
      </c>
      <c r="B3161" s="20" t="s">
        <v>3306</v>
      </c>
      <c r="C3161" s="21">
        <v>13161.0</v>
      </c>
      <c r="D3161" s="22" t="s">
        <v>18</v>
      </c>
      <c r="E3161" s="22">
        <v>9.2999387E7</v>
      </c>
      <c r="F3161" s="14" t="str">
        <f>IF(ISERROR(MATCH(C3161,Completed!A:A,0)),IF(ISERROR(MATCH(C3161,Unsub!B:B,0)),IF(LEN(E3161)=8,E3161&amp;",","#"),""),"")</f>
        <v>92999387,</v>
      </c>
      <c r="G3161" s="14" t="str">
        <f>if(isna(match(C3161,KlikEDM!B:B,0)),"","ClickEDM")</f>
        <v/>
      </c>
      <c r="H3161" s="15" t="str">
        <f t="array" ref="H3161">iferror(lower(index(MultiMail!C:C,match(C3161,MultiMail!A:A,0))),"")</f>
        <v>jwlee020@mymail.sim.edu.sg</v>
      </c>
      <c r="I3161" s="14" t="str">
        <f t="array" ref="I3161">iferror(index(KlikEDM!C:C,match(H3161,KlikEDM!A:A,0)),"")</f>
        <v/>
      </c>
      <c r="J3161" s="15" t="str">
        <f t="array" ref="J3161">iferror(lower(index(MultiMail!D:D,match(C3161,MultiMail!A:A,0))),"")</f>
        <v>jweiiiiii@hotmail.com</v>
      </c>
      <c r="K3161" s="14" t="str">
        <f t="array" ref="K3161">iferror(index(KlikEDM!C:C,match(J3161,KlikEDM!A:A,0)),"")</f>
        <v/>
      </c>
      <c r="L3161" s="22"/>
      <c r="M3161" s="22">
        <v>9.2999387E7</v>
      </c>
      <c r="N3161" s="14" t="str">
        <f>IF(ISERROR(MATCH(C3161,Completed!A:A,0)),IF(ISERROR(MATCH(C3161,Unsub!B:B,0)),IF(H3161&lt;&gt;"",IF(O3161&lt;&gt;"",O3161,C3161&amp;"|"&amp;M3161&amp;"|"&amp;PROPER(B3161)&amp;"|"&amp;LOWER(H3161)),"#"),""),"")</f>
        <v>13161|92999387|Lee Jia Wei|jwlee020@mymail.sim.edu.sg
13161|92999387|Lee Jia Wei|JWEIIIIII@HOTMAIL.COM
</v>
      </c>
      <c r="O3161" s="16" t="str">
        <f t="array" ref="O3161">IFERROR(INDEX(MultiMail!G:G,MATCH(C3161,MultiMail!A:A,0)),"")</f>
        <v>13161|92999387|Lee Jia Wei|jwlee020@mymail.sim.edu.sg
13161|92999387|Lee Jia Wei|JWEIIIIII@HOTMAIL.COM
</v>
      </c>
      <c r="P3161" s="17">
        <f t="array" ref="P3161">IFERROR(INDEX(EDMsort!A:A,MATCH(C3161,EDMsort!B:B,0)),"")</f>
        <v>3</v>
      </c>
      <c r="Q3161" s="18"/>
    </row>
    <row r="3162" ht="14.25" hidden="1" customHeight="1">
      <c r="A3162" s="11">
        <v>3161.0</v>
      </c>
      <c r="B3162" s="12" t="s">
        <v>3307</v>
      </c>
      <c r="C3162" s="13">
        <v>13162.0</v>
      </c>
      <c r="D3162" s="14" t="s">
        <v>18</v>
      </c>
      <c r="E3162" s="14">
        <v>9.1801585E7</v>
      </c>
      <c r="F3162" s="14" t="str">
        <f>IF(ISERROR(MATCH(C3162,Completed!A:A,0)),IF(ISERROR(MATCH(C3162,Unsub!B:B,0)),IF(LEN(E3162)=8,E3162&amp;",","#"),""),"")</f>
        <v>91801585,</v>
      </c>
      <c r="G3162" s="14" t="str">
        <f>if(isna(match(C3162,KlikEDM!B:B,0)),"","ClickEDM")</f>
        <v/>
      </c>
      <c r="H3162" s="15" t="str">
        <f t="array" ref="H3162">iferror(lower(index(MultiMail!C:C,match(C3162,MultiMail!A:A,0))),"")</f>
        <v>muhammad713@mymail.sim.edu.sg</v>
      </c>
      <c r="I3162" s="14" t="str">
        <f t="array" ref="I3162">iferror(index(KlikEDM!C:C,match(H3162,KlikEDM!A:A,0)),"")</f>
        <v/>
      </c>
      <c r="J3162" s="15" t="str">
        <f t="array" ref="J3162">iferror(lower(index(MultiMail!D:D,match(C3162,MultiMail!A:A,0))),"")</f>
        <v>dirxz@live.com</v>
      </c>
      <c r="K3162" s="14" t="str">
        <f t="array" ref="K3162">iferror(index(KlikEDM!C:C,match(J3162,KlikEDM!A:A,0)),"")</f>
        <v/>
      </c>
      <c r="L3162" s="14"/>
      <c r="M3162" s="14">
        <v>9.1801585E7</v>
      </c>
      <c r="N3162" s="14" t="str">
        <f>IF(ISERROR(MATCH(C3162,Completed!A:A,0)),IF(ISERROR(MATCH(C3162,Unsub!B:B,0)),IF(H3162&lt;&gt;"",IF(O3162&lt;&gt;"",O3162,C3162&amp;"|"&amp;M3162&amp;"|"&amp;PROPER(B3162)&amp;"|"&amp;LOWER(H3162)),"#"),""),"")</f>
        <v>13162|91801585|Muhammad Dirshee Bin Elias|muhammad713@mymail.sim.edu.sg
13162|91801585|Muhammad Dirshee Bin Elias|DIRXZ@LIVE.COM
</v>
      </c>
      <c r="O3162" s="16" t="str">
        <f t="array" ref="O3162">IFERROR(INDEX(MultiMail!G:G,MATCH(C3162,MultiMail!A:A,0)),"")</f>
        <v>13162|91801585|Muhammad Dirshee Bin Elias|muhammad713@mymail.sim.edu.sg
13162|91801585|Muhammad Dirshee Bin Elias|DIRXZ@LIVE.COM
</v>
      </c>
      <c r="P3162" s="17">
        <f t="array" ref="P3162">IFERROR(INDEX(EDMsort!A:A,MATCH(C3162,EDMsort!B:B,0)),"")</f>
        <v>2</v>
      </c>
      <c r="Q3162" s="18"/>
    </row>
    <row r="3163" ht="14.25" hidden="1" customHeight="1">
      <c r="A3163" s="19">
        <v>3162.0</v>
      </c>
      <c r="B3163" s="20" t="s">
        <v>3308</v>
      </c>
      <c r="C3163" s="21">
        <v>13163.0</v>
      </c>
      <c r="D3163" s="22" t="s">
        <v>18</v>
      </c>
      <c r="E3163" s="22">
        <v>9.8548585E7</v>
      </c>
      <c r="F3163" s="14" t="str">
        <f>IF(ISERROR(MATCH(C3163,Completed!A:A,0)),IF(ISERROR(MATCH(C3163,Unsub!B:B,0)),IF(LEN(E3163)=8,E3163&amp;",","#"),""),"")</f>
        <v>98548585,</v>
      </c>
      <c r="G3163" s="14" t="str">
        <f>if(isna(match(C3163,KlikEDM!B:B,0)),"","ClickEDM")</f>
        <v/>
      </c>
      <c r="H3163" s="15" t="str">
        <f t="array" ref="H3163">iferror(lower(index(MultiMail!C:C,match(C3163,MultiMail!A:A,0))),"")</f>
        <v>thwong010@mymail.sim.edu.sg</v>
      </c>
      <c r="I3163" s="14" t="str">
        <f t="array" ref="I3163">iferror(index(KlikEDM!C:C,match(H3163,KlikEDM!A:A,0)),"")</f>
        <v/>
      </c>
      <c r="J3163" s="15" t="str">
        <f t="array" ref="J3163">iferror(lower(index(MultiMail!D:D,match(C3163,MultiMail!A:A,0))),"")</f>
        <v>wtunhui@hotmail.com</v>
      </c>
      <c r="K3163" s="14" t="str">
        <f t="array" ref="K3163">iferror(index(KlikEDM!C:C,match(J3163,KlikEDM!A:A,0)),"")</f>
        <v/>
      </c>
      <c r="L3163" s="22"/>
      <c r="M3163" s="22">
        <v>9.8548585E7</v>
      </c>
      <c r="N3163" s="14" t="str">
        <f>IF(ISERROR(MATCH(C3163,Completed!A:A,0)),IF(ISERROR(MATCH(C3163,Unsub!B:B,0)),IF(H3163&lt;&gt;"",IF(O3163&lt;&gt;"",O3163,C3163&amp;"|"&amp;M3163&amp;"|"&amp;PROPER(B3163)&amp;"|"&amp;LOWER(H3163)),"#"),""),"")</f>
        <v>13163|98548585|Wong Tun Hui|thwong010@mymail.sim.edu.sg
13163|98548585|Wong Tun Hui|WTUNHUI@HOTMAIL.COM
</v>
      </c>
      <c r="O3163" s="16" t="str">
        <f t="array" ref="O3163">IFERROR(INDEX(MultiMail!G:G,MATCH(C3163,MultiMail!A:A,0)),"")</f>
        <v>13163|98548585|Wong Tun Hui|thwong010@mymail.sim.edu.sg
13163|98548585|Wong Tun Hui|WTUNHUI@HOTMAIL.COM
</v>
      </c>
      <c r="P3163" s="17">
        <f t="array" ref="P3163">IFERROR(INDEX(EDMsort!A:A,MATCH(C3163,EDMsort!B:B,0)),"")</f>
        <v>1</v>
      </c>
      <c r="Q3163" s="18"/>
    </row>
    <row r="3164" ht="14.25" hidden="1" customHeight="1">
      <c r="A3164" s="11">
        <v>3163.0</v>
      </c>
      <c r="B3164" s="12" t="s">
        <v>3309</v>
      </c>
      <c r="C3164" s="13">
        <v>13164.0</v>
      </c>
      <c r="D3164" s="14" t="s">
        <v>18</v>
      </c>
      <c r="E3164" s="14">
        <v>8.222021E7</v>
      </c>
      <c r="F3164" s="14" t="str">
        <f>IF(ISERROR(MATCH(C3164,Completed!A:A,0)),IF(ISERROR(MATCH(C3164,Unsub!B:B,0)),IF(LEN(E3164)=8,E3164&amp;",","#"),""),"")</f>
        <v>82220210,</v>
      </c>
      <c r="G3164" s="14" t="str">
        <f>if(isna(match(C3164,KlikEDM!B:B,0)),"","ClickEDM")</f>
        <v/>
      </c>
      <c r="H3164" s="15" t="str">
        <f t="array" ref="H3164">iferror(lower(index(MultiMail!C:C,match(C3164,MultiMail!A:A,0))),"")</f>
        <v>randall001@mymail.sim.edu.sg</v>
      </c>
      <c r="I3164" s="14" t="str">
        <f t="array" ref="I3164">iferror(index(KlikEDM!C:C,match(H3164,KlikEDM!A:A,0)),"")</f>
        <v/>
      </c>
      <c r="J3164" s="15" t="str">
        <f t="array" ref="J3164">iferror(lower(index(MultiMail!D:D,match(C3164,MultiMail!A:A,0))),"")</f>
        <v>ann.genevieve@yahoo.com</v>
      </c>
      <c r="K3164" s="14" t="str">
        <f t="array" ref="K3164">iferror(index(KlikEDM!C:C,match(J3164,KlikEDM!A:A,0)),"")</f>
        <v/>
      </c>
      <c r="L3164" s="14"/>
      <c r="M3164" s="14">
        <v>8.222021E7</v>
      </c>
      <c r="N3164" s="14" t="str">
        <f>IF(ISERROR(MATCH(C3164,Completed!A:A,0)),IF(ISERROR(MATCH(C3164,Unsub!B:B,0)),IF(H3164&lt;&gt;"",IF(O3164&lt;&gt;"",O3164,C3164&amp;"|"&amp;M3164&amp;"|"&amp;PROPER(B3164)&amp;"|"&amp;LOWER(H3164)),"#"),""),"")</f>
        <v>13164|82220210|Genevieve Ann Ziqi Randall|randall001@mymail.sim.edu.sg
13164|82220210|Genevieve Ann Ziqi Randall|ANN.GENEVIEVE@YAHOO.COM
</v>
      </c>
      <c r="O3164" s="16" t="str">
        <f t="array" ref="O3164">IFERROR(INDEX(MultiMail!G:G,MATCH(C3164,MultiMail!A:A,0)),"")</f>
        <v>13164|82220210|Genevieve Ann Ziqi Randall|randall001@mymail.sim.edu.sg
13164|82220210|Genevieve Ann Ziqi Randall|ANN.GENEVIEVE@YAHOO.COM
</v>
      </c>
      <c r="P3164" s="17">
        <f t="array" ref="P3164">IFERROR(INDEX(EDMsort!A:A,MATCH(C3164,EDMsort!B:B,0)),"")</f>
        <v>4</v>
      </c>
      <c r="Q3164" s="18"/>
    </row>
    <row r="3165" ht="14.25" customHeight="1">
      <c r="A3165" s="19">
        <v>3164.0</v>
      </c>
      <c r="B3165" s="20" t="s">
        <v>3310</v>
      </c>
      <c r="C3165" s="21">
        <v>13165.0</v>
      </c>
      <c r="D3165" s="22" t="s">
        <v>18</v>
      </c>
      <c r="E3165" s="22">
        <v>9.8564104E7</v>
      </c>
      <c r="F3165" s="14" t="str">
        <f>IF(ISERROR(MATCH(C3165,Completed!A:A,0)),IF(ISERROR(MATCH(C3165,Unsub!B:B,0)),IF(LEN(E3165)=8,E3165&amp;",","#"),""),"")</f>
        <v>98564104,</v>
      </c>
      <c r="G3165" s="14" t="str">
        <f>if(isna(match(C3165,KlikEDM!B:B,0)),"","ClickEDM")</f>
        <v>ClickEDM</v>
      </c>
      <c r="H3165" s="15" t="str">
        <f t="array" ref="H3165">iferror(lower(index(MultiMail!C:C,match(C3165,MultiMail!A:A,0))),"")</f>
        <v>xjng005@mymail.sim.edu.sg</v>
      </c>
      <c r="I3165" s="14" t="str">
        <f t="array" ref="I3165">iferror(index(KlikEDM!C:C,match(H3165,KlikEDM!A:A,0)),"")</f>
        <v/>
      </c>
      <c r="J3165" s="15" t="str">
        <f t="array" ref="J3165">iferror(lower(index(MultiMail!D:D,match(C3165,MultiMail!A:A,0))),"")</f>
        <v>ngxinjie29@gmail.com</v>
      </c>
      <c r="K3165" s="14" t="str">
        <f t="array" ref="K3165">iferror(index(KlikEDM!C:C,match(J3165,KlikEDM!A:A,0)),"")</f>
        <v>eblast C</v>
      </c>
      <c r="L3165" s="22"/>
      <c r="M3165" s="22">
        <v>9.8564104E7</v>
      </c>
      <c r="N3165" s="14" t="str">
        <f>IF(ISERROR(MATCH(C3165,Completed!A:A,0)),IF(ISERROR(MATCH(C3165,Unsub!B:B,0)),IF(H3165&lt;&gt;"",IF(O3165&lt;&gt;"",O3165,C3165&amp;"|"&amp;M3165&amp;"|"&amp;PROPER(B3165)&amp;"|"&amp;LOWER(H3165)),"#"),""),"")</f>
        <v>13165|98564104|Ng Xin Jie|xjng005@mymail.sim.edu.sg
13165|98564104|Ng Xin Jie|NGXINJIE29@GMAIL.COM
</v>
      </c>
      <c r="O3165" s="16" t="str">
        <f t="array" ref="O3165">IFERROR(INDEX(MultiMail!G:G,MATCH(C3165,MultiMail!A:A,0)),"")</f>
        <v>13165|98564104|Ng Xin Jie|xjng005@mymail.sim.edu.sg
13165|98564104|Ng Xin Jie|NGXINJIE29@GMAIL.COM
</v>
      </c>
      <c r="P3165" s="17">
        <f t="array" ref="P3165">IFERROR(INDEX(EDMsort!A:A,MATCH(C3165,EDMsort!B:B,0)),"")</f>
        <v>3</v>
      </c>
      <c r="Q3165" s="18"/>
    </row>
    <row r="3166" ht="14.25" hidden="1" customHeight="1">
      <c r="A3166" s="11">
        <v>3165.0</v>
      </c>
      <c r="B3166" s="12" t="s">
        <v>3311</v>
      </c>
      <c r="C3166" s="13">
        <v>13166.0</v>
      </c>
      <c r="D3166" s="14" t="s">
        <v>18</v>
      </c>
      <c r="E3166" s="14">
        <v>9.2292708E7</v>
      </c>
      <c r="F3166" s="14" t="str">
        <f>IF(ISERROR(MATCH(C3166,Completed!A:A,0)),IF(ISERROR(MATCH(C3166,Unsub!B:B,0)),IF(LEN(E3166)=8,E3166&amp;",","#"),""),"")</f>
        <v>92292708,</v>
      </c>
      <c r="G3166" s="14" t="str">
        <f>if(isna(match(C3166,KlikEDM!B:B,0)),"","ClickEDM")</f>
        <v/>
      </c>
      <c r="H3166" s="15" t="str">
        <f t="array" ref="H3166">iferror(lower(index(MultiMail!C:C,match(C3166,MultiMail!A:A,0))),"")</f>
        <v>jybtang002@mymail.sim.edu.sg</v>
      </c>
      <c r="I3166" s="14" t="str">
        <f t="array" ref="I3166">iferror(index(KlikEDM!C:C,match(H3166,KlikEDM!A:A,0)),"")</f>
        <v/>
      </c>
      <c r="J3166" s="15" t="str">
        <f t="array" ref="J3166">iferror(lower(index(MultiMail!D:D,match(C3166,MultiMail!A:A,0))),"")</f>
        <v>beltangg@gmail.com</v>
      </c>
      <c r="K3166" s="14" t="str">
        <f t="array" ref="K3166">iferror(index(KlikEDM!C:C,match(J3166,KlikEDM!A:A,0)),"")</f>
        <v/>
      </c>
      <c r="L3166" s="14"/>
      <c r="M3166" s="14">
        <v>9.2292708E7</v>
      </c>
      <c r="N3166" s="14" t="str">
        <f>IF(ISERROR(MATCH(C3166,Completed!A:A,0)),IF(ISERROR(MATCH(C3166,Unsub!B:B,0)),IF(H3166&lt;&gt;"",IF(O3166&lt;&gt;"",O3166,C3166&amp;"|"&amp;M3166&amp;"|"&amp;PROPER(B3166)&amp;"|"&amp;LOWER(H3166)),"#"),""),"")</f>
        <v>13166|92292708|Tang Jia Ye, Beltran|jybtang002@mymail.sim.edu.sg
13166|92292708|Tang Jia Ye, Beltran|BELTANGG@GMAIL.COM
</v>
      </c>
      <c r="O3166" s="16" t="str">
        <f t="array" ref="O3166">IFERROR(INDEX(MultiMail!G:G,MATCH(C3166,MultiMail!A:A,0)),"")</f>
        <v>13166|92292708|Tang Jia Ye, Beltran|jybtang002@mymail.sim.edu.sg
13166|92292708|Tang Jia Ye, Beltran|BELTANGG@GMAIL.COM
</v>
      </c>
      <c r="P3166" s="17">
        <f t="array" ref="P3166">IFERROR(INDEX(EDMsort!A:A,MATCH(C3166,EDMsort!B:B,0)),"")</f>
        <v>2</v>
      </c>
      <c r="Q3166" s="18"/>
    </row>
    <row r="3167" ht="14.25" hidden="1" customHeight="1">
      <c r="A3167" s="19">
        <v>3166.0</v>
      </c>
      <c r="B3167" s="20" t="s">
        <v>3312</v>
      </c>
      <c r="C3167" s="21">
        <v>13167.0</v>
      </c>
      <c r="D3167" s="22" t="s">
        <v>18</v>
      </c>
      <c r="E3167" s="22">
        <v>8.3070219E7</v>
      </c>
      <c r="F3167" s="14" t="str">
        <f>IF(ISERROR(MATCH(C3167,Completed!A:A,0)),IF(ISERROR(MATCH(C3167,Unsub!B:B,0)),IF(LEN(E3167)=8,E3167&amp;",","#"),""),"")</f>
        <v>83070219,</v>
      </c>
      <c r="G3167" s="14" t="str">
        <f>if(isna(match(C3167,KlikEDM!B:B,0)),"","ClickEDM")</f>
        <v/>
      </c>
      <c r="H3167" s="15" t="str">
        <f t="array" ref="H3167">iferror(lower(index(MultiMail!C:C,match(C3167,MultiMail!A:A,0))),"")</f>
        <v>psteo004@mymail.sim.edu.sg</v>
      </c>
      <c r="I3167" s="14" t="str">
        <f t="array" ref="I3167">iferror(index(KlikEDM!C:C,match(H3167,KlikEDM!A:A,0)),"")</f>
        <v/>
      </c>
      <c r="J3167" s="15" t="str">
        <f t="array" ref="J3167">iferror(lower(index(MultiMail!D:D,match(C3167,MultiMail!A:A,0))),"")</f>
        <v>teopohsim.97@gmail.com</v>
      </c>
      <c r="K3167" s="14" t="str">
        <f t="array" ref="K3167">iferror(index(KlikEDM!C:C,match(J3167,KlikEDM!A:A,0)),"")</f>
        <v/>
      </c>
      <c r="L3167" s="22"/>
      <c r="M3167" s="22">
        <v>8.3070219E7</v>
      </c>
      <c r="N3167" s="14" t="str">
        <f>IF(ISERROR(MATCH(C3167,Completed!A:A,0)),IF(ISERROR(MATCH(C3167,Unsub!B:B,0)),IF(H3167&lt;&gt;"",IF(O3167&lt;&gt;"",O3167,C3167&amp;"|"&amp;M3167&amp;"|"&amp;PROPER(B3167)&amp;"|"&amp;LOWER(H3167)),"#"),""),"")</f>
        <v>13167|83070219|Teo Poh Sim|psteo004@mymail.sim.edu.sg
13167|83070219|Teo Poh Sim|TEOPOHSIM.97@GMAIL.COM
</v>
      </c>
      <c r="O3167" s="16" t="str">
        <f t="array" ref="O3167">IFERROR(INDEX(MultiMail!G:G,MATCH(C3167,MultiMail!A:A,0)),"")</f>
        <v>13167|83070219|Teo Poh Sim|psteo004@mymail.sim.edu.sg
13167|83070219|Teo Poh Sim|TEOPOHSIM.97@GMAIL.COM
</v>
      </c>
      <c r="P3167" s="17">
        <f t="array" ref="P3167">IFERROR(INDEX(EDMsort!A:A,MATCH(C3167,EDMsort!B:B,0)),"")</f>
        <v>1</v>
      </c>
      <c r="Q3167" s="18"/>
    </row>
    <row r="3168" ht="14.25" hidden="1" customHeight="1">
      <c r="A3168" s="11">
        <v>3167.0</v>
      </c>
      <c r="B3168" s="12" t="s">
        <v>3313</v>
      </c>
      <c r="C3168" s="13">
        <v>13168.0</v>
      </c>
      <c r="D3168" s="14" t="s">
        <v>18</v>
      </c>
      <c r="E3168" s="14">
        <v>9.6567242E7</v>
      </c>
      <c r="F3168" s="14" t="str">
        <f>IF(ISERROR(MATCH(C3168,Completed!A:A,0)),IF(ISERROR(MATCH(C3168,Unsub!B:B,0)),IF(LEN(E3168)=8,E3168&amp;",","#"),""),"")</f>
        <v/>
      </c>
      <c r="G3168" s="14" t="str">
        <f>if(isna(match(C3168,KlikEDM!B:B,0)),"","ClickEDM")</f>
        <v/>
      </c>
      <c r="H3168" s="15" t="str">
        <f t="array" ref="H3168">iferror(lower(index(MultiMail!C:C,match(C3168,MultiMail!A:A,0))),"")</f>
        <v>ewklee001@mymail.sim.edu.sg</v>
      </c>
      <c r="I3168" s="14" t="str">
        <f t="array" ref="I3168">iferror(index(KlikEDM!C:C,match(H3168,KlikEDM!A:A,0)),"")</f>
        <v/>
      </c>
      <c r="J3168" s="15" t="str">
        <f t="array" ref="J3168">iferror(lower(index(MultiMail!D:D,match(C3168,MultiMail!A:A,0))),"")</f>
        <v>ethanlwk@hotmail.com</v>
      </c>
      <c r="K3168" s="14" t="str">
        <f t="array" ref="K3168">iferror(index(KlikEDM!C:C,match(J3168,KlikEDM!A:A,0)),"")</f>
        <v/>
      </c>
      <c r="L3168" s="14"/>
      <c r="M3168" s="14">
        <v>9.6567242E7</v>
      </c>
      <c r="N3168" s="14" t="str">
        <f>IF(ISERROR(MATCH(C3168,Completed!A:A,0)),IF(ISERROR(MATCH(C3168,Unsub!B:B,0)),IF(H3168&lt;&gt;"",IF(O3168&lt;&gt;"",O3168,C3168&amp;"|"&amp;M3168&amp;"|"&amp;PROPER(B3168)&amp;"|"&amp;LOWER(H3168)),"#"),""),"")</f>
        <v/>
      </c>
      <c r="O3168" s="16" t="str">
        <f t="array" ref="O3168">IFERROR(INDEX(MultiMail!G:G,MATCH(C3168,MultiMail!A:A,0)),"")</f>
        <v>13168|96567242|Ethan Lee Wei Kang|ewklee001@mymail.sim.edu.sg
13168|96567242|Ethan Lee Wei Kang|ETHANLWK@HOTMAIL.COM
</v>
      </c>
      <c r="P3168" s="17" t="str">
        <f t="array" ref="P3168">IFERROR(INDEX(EDMsort!A:A,MATCH(C3168,EDMsort!B:B,0)),"")</f>
        <v/>
      </c>
      <c r="Q3168" s="18"/>
    </row>
    <row r="3169" ht="14.25" customHeight="1">
      <c r="A3169" s="19">
        <v>3168.0</v>
      </c>
      <c r="B3169" s="20" t="s">
        <v>3314</v>
      </c>
      <c r="C3169" s="21">
        <v>13169.0</v>
      </c>
      <c r="D3169" s="22" t="s">
        <v>18</v>
      </c>
      <c r="E3169" s="22">
        <v>8.6874343E7</v>
      </c>
      <c r="F3169" s="14" t="str">
        <f>IF(ISERROR(MATCH(C3169,Completed!A:A,0)),IF(ISERROR(MATCH(C3169,Unsub!B:B,0)),IF(LEN(E3169)=8,E3169&amp;",","#"),""),"")</f>
        <v>86874343,</v>
      </c>
      <c r="G3169" s="14" t="str">
        <f>if(isna(match(C3169,KlikEDM!B:B,0)),"","ClickEDM")</f>
        <v>ClickEDM</v>
      </c>
      <c r="H3169" s="15" t="str">
        <f t="array" ref="H3169">iferror(lower(index(MultiMail!C:C,match(C3169,MultiMail!A:A,0))),"")</f>
        <v>eqliao001@mymail.sim.edu.sg</v>
      </c>
      <c r="I3169" s="14" t="str">
        <f t="array" ref="I3169">iferror(index(KlikEDM!C:C,match(H3169,KlikEDM!A:A,0)),"")</f>
        <v/>
      </c>
      <c r="J3169" s="15" t="str">
        <f t="array" ref="J3169">iferror(lower(index(MultiMail!D:D,match(C3169,MultiMail!A:A,0))),"")</f>
        <v>liaoenqi0@gmail.com</v>
      </c>
      <c r="K3169" s="14" t="str">
        <f t="array" ref="K3169">iferror(index(KlikEDM!C:C,match(J3169,KlikEDM!A:A,0)),"")</f>
        <v>eblast D</v>
      </c>
      <c r="L3169" s="22"/>
      <c r="M3169" s="22">
        <v>8.6874343E7</v>
      </c>
      <c r="N3169" s="14" t="str">
        <f>IF(ISERROR(MATCH(C3169,Completed!A:A,0)),IF(ISERROR(MATCH(C3169,Unsub!B:B,0)),IF(H3169&lt;&gt;"",IF(O3169&lt;&gt;"",O3169,C3169&amp;"|"&amp;M3169&amp;"|"&amp;PROPER(B3169)&amp;"|"&amp;LOWER(H3169)),"#"),""),"")</f>
        <v>13169|86874343|Liao En Qi|eqliao001@mymail.sim.edu.sg
13169|86874343|Liao En Qi|LIAOENQI0@GMAIL.COM
</v>
      </c>
      <c r="O3169" s="16" t="str">
        <f t="array" ref="O3169">IFERROR(INDEX(MultiMail!G:G,MATCH(C3169,MultiMail!A:A,0)),"")</f>
        <v>13169|86874343|Liao En Qi|eqliao001@mymail.sim.edu.sg
13169|86874343|Liao En Qi|LIAOENQI0@GMAIL.COM
</v>
      </c>
      <c r="P3169" s="17">
        <f t="array" ref="P3169">IFERROR(INDEX(EDMsort!A:A,MATCH(C3169,EDMsort!B:B,0)),"")</f>
        <v>4</v>
      </c>
      <c r="Q3169" s="18"/>
    </row>
    <row r="3170" ht="14.25" hidden="1" customHeight="1">
      <c r="A3170" s="11">
        <v>3169.0</v>
      </c>
      <c r="B3170" s="12" t="s">
        <v>3315</v>
      </c>
      <c r="C3170" s="13">
        <v>13170.0</v>
      </c>
      <c r="D3170" s="14" t="s">
        <v>18</v>
      </c>
      <c r="E3170" s="14">
        <v>9.3662646E7</v>
      </c>
      <c r="F3170" s="14" t="str">
        <f>IF(ISERROR(MATCH(C3170,Completed!A:A,0)),IF(ISERROR(MATCH(C3170,Unsub!B:B,0)),IF(LEN(E3170)=8,E3170&amp;",","#"),""),"")</f>
        <v/>
      </c>
      <c r="G3170" s="14" t="str">
        <f>if(isna(match(C3170,KlikEDM!B:B,0)),"","ClickEDM")</f>
        <v/>
      </c>
      <c r="H3170" s="15" t="str">
        <f t="array" ref="H3170">iferror(lower(index(MultiMail!C:C,match(C3170,MultiMail!A:A,0))),"")</f>
        <v>cnmhtye001@mymail.sim.edu.sg</v>
      </c>
      <c r="I3170" s="14" t="str">
        <f t="array" ref="I3170">iferror(index(KlikEDM!C:C,match(H3170,KlikEDM!A:A,0)),"")</f>
        <v/>
      </c>
      <c r="J3170" s="15" t="str">
        <f t="array" ref="J3170">iferror(lower(index(MultiMail!D:D,match(C3170,MultiMail!A:A,0))),"")</f>
        <v>cherxnicole@gmail.com</v>
      </c>
      <c r="K3170" s="14" t="str">
        <f t="array" ref="K3170">iferror(index(KlikEDM!C:C,match(J3170,KlikEDM!A:A,0)),"")</f>
        <v/>
      </c>
      <c r="L3170" s="14"/>
      <c r="M3170" s="14">
        <v>9.3662646E7</v>
      </c>
      <c r="N3170" s="14" t="str">
        <f>IF(ISERROR(MATCH(C3170,Completed!A:A,0)),IF(ISERROR(MATCH(C3170,Unsub!B:B,0)),IF(H3170&lt;&gt;"",IF(O3170&lt;&gt;"",O3170,C3170&amp;"|"&amp;M3170&amp;"|"&amp;PROPER(B3170)&amp;"|"&amp;LOWER(H3170)),"#"),""),"")</f>
        <v/>
      </c>
      <c r="O3170" s="16" t="str">
        <f t="array" ref="O3170">IFERROR(INDEX(MultiMail!G:G,MATCH(C3170,MultiMail!A:A,0)),"")</f>
        <v>13170|93662646|Cheryl Nicole Tye Mun Hui|cnmhtye001@mymail.sim.edu.sg
13170|93662646|Cheryl Nicole Tye Mun Hui|CHERXNICOLE@GMAIL.COM
</v>
      </c>
      <c r="P3170" s="17" t="str">
        <f t="array" ref="P3170">IFERROR(INDEX(EDMsort!A:A,MATCH(C3170,EDMsort!B:B,0)),"")</f>
        <v/>
      </c>
      <c r="Q3170" s="18"/>
    </row>
    <row r="3171" ht="14.25" hidden="1" customHeight="1">
      <c r="A3171" s="19">
        <v>3170.0</v>
      </c>
      <c r="B3171" s="20" t="s">
        <v>3316</v>
      </c>
      <c r="C3171" s="21">
        <v>13171.0</v>
      </c>
      <c r="D3171" s="22" t="s">
        <v>18</v>
      </c>
      <c r="E3171" s="22">
        <v>8.2287076E7</v>
      </c>
      <c r="F3171" s="14" t="str">
        <f>IF(ISERROR(MATCH(C3171,Completed!A:A,0)),IF(ISERROR(MATCH(C3171,Unsub!B:B,0)),IF(LEN(E3171)=8,E3171&amp;",","#"),""),"")</f>
        <v>82287076,</v>
      </c>
      <c r="G3171" s="14" t="str">
        <f>if(isna(match(C3171,KlikEDM!B:B,0)),"","ClickEDM")</f>
        <v/>
      </c>
      <c r="H3171" s="15" t="str">
        <f t="array" ref="H3171">iferror(lower(index(MultiMail!C:C,match(C3171,MultiMail!A:A,0))),"")</f>
        <v>ctan019@mymail.sim.edu.sg</v>
      </c>
      <c r="I3171" s="14" t="str">
        <f t="array" ref="I3171">iferror(index(KlikEDM!C:C,match(H3171,KlikEDM!A:A,0)),"")</f>
        <v/>
      </c>
      <c r="J3171" s="15" t="str">
        <f t="array" ref="J3171">iferror(lower(index(MultiMail!D:D,match(C3171,MultiMail!A:A,0))),"")</f>
        <v>charmainekey@hotmail.com</v>
      </c>
      <c r="K3171" s="14" t="str">
        <f t="array" ref="K3171">iferror(index(KlikEDM!C:C,match(J3171,KlikEDM!A:A,0)),"")</f>
        <v/>
      </c>
      <c r="L3171" s="22"/>
      <c r="M3171" s="22">
        <v>8.2287076E7</v>
      </c>
      <c r="N3171" s="14" t="str">
        <f>IF(ISERROR(MATCH(C3171,Completed!A:A,0)),IF(ISERROR(MATCH(C3171,Unsub!B:B,0)),IF(H3171&lt;&gt;"",IF(O3171&lt;&gt;"",O3171,C3171&amp;"|"&amp;M3171&amp;"|"&amp;PROPER(B3171)&amp;"|"&amp;LOWER(H3171)),"#"),""),"")</f>
        <v>13171|82287076|Charmaine Tan|ctan019@mymail.sim.edu.sg
13171|82287076|Charmaine Tan|CHARMAINEKEY@HOTMAIL.COM
</v>
      </c>
      <c r="O3171" s="16" t="str">
        <f t="array" ref="O3171">IFERROR(INDEX(MultiMail!G:G,MATCH(C3171,MultiMail!A:A,0)),"")</f>
        <v>13171|82287076|Charmaine Tan|ctan019@mymail.sim.edu.sg
13171|82287076|Charmaine Tan|CHARMAINEKEY@HOTMAIL.COM
</v>
      </c>
      <c r="P3171" s="17">
        <f t="array" ref="P3171">IFERROR(INDEX(EDMsort!A:A,MATCH(C3171,EDMsort!B:B,0)),"")</f>
        <v>3</v>
      </c>
      <c r="Q3171" s="18"/>
    </row>
    <row r="3172" ht="14.25" customHeight="1">
      <c r="A3172" s="11">
        <v>3171.0</v>
      </c>
      <c r="B3172" s="12" t="s">
        <v>3317</v>
      </c>
      <c r="C3172" s="13">
        <v>13172.0</v>
      </c>
      <c r="D3172" s="14" t="s">
        <v>18</v>
      </c>
      <c r="E3172" s="14">
        <v>8.3388891E7</v>
      </c>
      <c r="F3172" s="14" t="str">
        <f>IF(ISERROR(MATCH(C3172,Completed!A:A,0)),IF(ISERROR(MATCH(C3172,Unsub!B:B,0)),IF(LEN(E3172)=8,E3172&amp;",","#"),""),"")</f>
        <v>83388891,</v>
      </c>
      <c r="G3172" s="14" t="str">
        <f>if(isna(match(C3172,KlikEDM!B:B,0)),"","ClickEDM")</f>
        <v>ClickEDM</v>
      </c>
      <c r="H3172" s="15" t="str">
        <f t="array" ref="H3172">iferror(lower(index(MultiMail!C:C,match(C3172,MultiMail!A:A,0))),"")</f>
        <v>mjhtan002@mymail.sim.edu.sg</v>
      </c>
      <c r="I3172" s="14" t="str">
        <f t="array" ref="I3172">iferror(index(KlikEDM!C:C,match(H3172,KlikEDM!A:A,0)),"")</f>
        <v/>
      </c>
      <c r="J3172" s="15" t="str">
        <f t="array" ref="J3172">iferror(lower(index(MultiMail!D:D,match(C3172,MultiMail!A:A,0))),"")</f>
        <v>minkitan@hotmail.com</v>
      </c>
      <c r="K3172" s="14" t="str">
        <f t="array" ref="K3172">iferror(index(KlikEDM!C:C,match(J3172,KlikEDM!A:A,0)),"")</f>
        <v>eblast B</v>
      </c>
      <c r="L3172" s="14"/>
      <c r="M3172" s="14">
        <v>8.3388891E7</v>
      </c>
      <c r="N3172" s="14" t="str">
        <f>IF(ISERROR(MATCH(C3172,Completed!A:A,0)),IF(ISERROR(MATCH(C3172,Unsub!B:B,0)),IF(H3172&lt;&gt;"",IF(O3172&lt;&gt;"",O3172,C3172&amp;"|"&amp;M3172&amp;"|"&amp;PROPER(B3172)&amp;"|"&amp;LOWER(H3172)),"#"),""),"")</f>
        <v>13172|83388891|Minki Tan Jia Hui|mjhtan002@mymail.sim.edu.sg
13172|83388891|Minki Tan Jia Hui|MINKITAN@HOTMAIL.COM
</v>
      </c>
      <c r="O3172" s="16" t="str">
        <f t="array" ref="O3172">IFERROR(INDEX(MultiMail!G:G,MATCH(C3172,MultiMail!A:A,0)),"")</f>
        <v>13172|83388891|Minki Tan Jia Hui|mjhtan002@mymail.sim.edu.sg
13172|83388891|Minki Tan Jia Hui|MINKITAN@HOTMAIL.COM
</v>
      </c>
      <c r="P3172" s="17">
        <f t="array" ref="P3172">IFERROR(INDEX(EDMsort!A:A,MATCH(C3172,EDMsort!B:B,0)),"")</f>
        <v>2</v>
      </c>
      <c r="Q3172" s="18"/>
    </row>
    <row r="3173" ht="14.25" hidden="1" customHeight="1">
      <c r="A3173" s="19">
        <v>3172.0</v>
      </c>
      <c r="B3173" s="20" t="s">
        <v>3318</v>
      </c>
      <c r="C3173" s="21">
        <v>13173.0</v>
      </c>
      <c r="D3173" s="22" t="s">
        <v>18</v>
      </c>
      <c r="E3173" s="22">
        <v>8.2824075E7</v>
      </c>
      <c r="F3173" s="14" t="str">
        <f>IF(ISERROR(MATCH(C3173,Completed!A:A,0)),IF(ISERROR(MATCH(C3173,Unsub!B:B,0)),IF(LEN(E3173)=8,E3173&amp;",","#"),""),"")</f>
        <v/>
      </c>
      <c r="G3173" s="14" t="str">
        <f>if(isna(match(C3173,KlikEDM!B:B,0)),"","ClickEDM")</f>
        <v/>
      </c>
      <c r="H3173" s="15" t="str">
        <f t="array" ref="H3173">iferror(lower(index(MultiMail!C:C,match(C3173,MultiMail!A:A,0))),"")</f>
        <v>k026@mymail.sim.edu.sg</v>
      </c>
      <c r="I3173" s="14" t="str">
        <f t="array" ref="I3173">iferror(index(KlikEDM!C:C,match(H3173,KlikEDM!A:A,0)),"")</f>
        <v/>
      </c>
      <c r="J3173" s="15" t="str">
        <f t="array" ref="J3173">iferror(lower(index(MultiMail!D:D,match(C3173,MultiMail!A:A,0))),"")</f>
        <v>hehenat05@gmail.com</v>
      </c>
      <c r="K3173" s="14" t="str">
        <f t="array" ref="K3173">iferror(index(KlikEDM!C:C,match(J3173,KlikEDM!A:A,0)),"")</f>
        <v/>
      </c>
      <c r="L3173" s="22"/>
      <c r="M3173" s="22">
        <v>8.2824075E7</v>
      </c>
      <c r="N3173" s="14" t="str">
        <f>IF(ISERROR(MATCH(C3173,Completed!A:A,0)),IF(ISERROR(MATCH(C3173,Unsub!B:B,0)),IF(H3173&lt;&gt;"",IF(O3173&lt;&gt;"",O3173,C3173&amp;"|"&amp;M3173&amp;"|"&amp;PROPER(B3173)&amp;"|"&amp;LOWER(H3173)),"#"),""),"")</f>
        <v/>
      </c>
      <c r="O3173" s="16" t="str">
        <f t="array" ref="O3173">IFERROR(INDEX(MultiMail!G:G,MATCH(C3173,MultiMail!A:A,0)),"")</f>
        <v>13173|82824075|K Natasha|k026@mymail.sim.edu.sg
13173|82824075|K Natasha|HEHENAT05@GMAIL.COM
</v>
      </c>
      <c r="P3173" s="17" t="str">
        <f t="array" ref="P3173">IFERROR(INDEX(EDMsort!A:A,MATCH(C3173,EDMsort!B:B,0)),"")</f>
        <v/>
      </c>
      <c r="Q3173" s="18"/>
    </row>
    <row r="3174" ht="14.25" customHeight="1">
      <c r="A3174" s="11">
        <v>3173.0</v>
      </c>
      <c r="B3174" s="12" t="s">
        <v>3319</v>
      </c>
      <c r="C3174" s="13">
        <v>13174.0</v>
      </c>
      <c r="D3174" s="14" t="s">
        <v>18</v>
      </c>
      <c r="E3174" s="14">
        <v>9.8796197E7</v>
      </c>
      <c r="F3174" s="14" t="str">
        <f>IF(ISERROR(MATCH(C3174,Completed!A:A,0)),IF(ISERROR(MATCH(C3174,Unsub!B:B,0)),IF(LEN(E3174)=8,E3174&amp;",","#"),""),"")</f>
        <v>98796197,</v>
      </c>
      <c r="G3174" s="14" t="str">
        <f>if(isna(match(C3174,KlikEDM!B:B,0)),"","ClickEDM")</f>
        <v>ClickEDM</v>
      </c>
      <c r="H3174" s="15" t="str">
        <f t="array" ref="H3174">iferror(lower(index(MultiMail!C:C,match(C3174,MultiMail!A:A,0))),"")</f>
        <v>gkychan001@mymail.sim.edu.sg</v>
      </c>
      <c r="I3174" s="14" t="str">
        <f t="array" ref="I3174">iferror(index(KlikEDM!C:C,match(H3174,KlikEDM!A:A,0)),"")</f>
        <v/>
      </c>
      <c r="J3174" s="15" t="str">
        <f t="array" ref="J3174">iferror(lower(index(MultiMail!D:D,match(C3174,MultiMail!A:A,0))),"")</f>
        <v>gracemichellechan@gmail.com</v>
      </c>
      <c r="K3174" s="14" t="str">
        <f t="array" ref="K3174">iferror(index(KlikEDM!C:C,match(J3174,KlikEDM!A:A,0)),"")</f>
        <v>eblast A</v>
      </c>
      <c r="L3174" s="14"/>
      <c r="M3174" s="14">
        <v>9.8796197E7</v>
      </c>
      <c r="N3174" s="14" t="str">
        <f>IF(ISERROR(MATCH(C3174,Completed!A:A,0)),IF(ISERROR(MATCH(C3174,Unsub!B:B,0)),IF(H3174&lt;&gt;"",IF(O3174&lt;&gt;"",O3174,C3174&amp;"|"&amp;M3174&amp;"|"&amp;PROPER(B3174)&amp;"|"&amp;LOWER(H3174)),"#"),""),"")</f>
        <v>13174|98796197|Grace Chan Kit Yee|gkychan001@mymail.sim.edu.sg
13174|98796197|Grace Chan Kit Yee|GRACEMICHELLECHAN@GMAIL.COM
</v>
      </c>
      <c r="O3174" s="16" t="str">
        <f t="array" ref="O3174">IFERROR(INDEX(MultiMail!G:G,MATCH(C3174,MultiMail!A:A,0)),"")</f>
        <v>13174|98796197|Grace Chan Kit Yee|gkychan001@mymail.sim.edu.sg
13174|98796197|Grace Chan Kit Yee|GRACEMICHELLECHAN@GMAIL.COM
</v>
      </c>
      <c r="P3174" s="17">
        <f t="array" ref="P3174">IFERROR(INDEX(EDMsort!A:A,MATCH(C3174,EDMsort!B:B,0)),"")</f>
        <v>1</v>
      </c>
      <c r="Q3174" s="18"/>
    </row>
    <row r="3175" ht="14.25" hidden="1" customHeight="1">
      <c r="A3175" s="19">
        <v>3174.0</v>
      </c>
      <c r="B3175" s="20" t="s">
        <v>3320</v>
      </c>
      <c r="C3175" s="21">
        <v>13175.0</v>
      </c>
      <c r="D3175" s="22" t="s">
        <v>18</v>
      </c>
      <c r="E3175" s="22">
        <v>9.1112023E7</v>
      </c>
      <c r="F3175" s="14" t="str">
        <f>IF(ISERROR(MATCH(C3175,Completed!A:A,0)),IF(ISERROR(MATCH(C3175,Unsub!B:B,0)),IF(LEN(E3175)=8,E3175&amp;",","#"),""),"")</f>
        <v/>
      </c>
      <c r="G3175" s="14" t="str">
        <f>if(isna(match(C3175,KlikEDM!B:B,0)),"","ClickEDM")</f>
        <v/>
      </c>
      <c r="H3175" s="15" t="str">
        <f t="array" ref="H3175">iferror(lower(index(MultiMail!C:C,match(C3175,MultiMail!A:A,0))),"")</f>
        <v>azng002@mymail.sim.edu.sg</v>
      </c>
      <c r="I3175" s="14" t="str">
        <f t="array" ref="I3175">iferror(index(KlikEDM!C:C,match(H3175,KlikEDM!A:A,0)),"")</f>
        <v/>
      </c>
      <c r="J3175" s="15" t="str">
        <f t="array" ref="J3175">iferror(lower(index(MultiMail!D:D,match(C3175,MultiMail!A:A,0))),"")</f>
        <v>antheangzhiqian@gmail.com</v>
      </c>
      <c r="K3175" s="14" t="str">
        <f t="array" ref="K3175">iferror(index(KlikEDM!C:C,match(J3175,KlikEDM!A:A,0)),"")</f>
        <v/>
      </c>
      <c r="L3175" s="22"/>
      <c r="M3175" s="22">
        <v>9.1112023E7</v>
      </c>
      <c r="N3175" s="14" t="str">
        <f>IF(ISERROR(MATCH(C3175,Completed!A:A,0)),IF(ISERROR(MATCH(C3175,Unsub!B:B,0)),IF(H3175&lt;&gt;"",IF(O3175&lt;&gt;"",O3175,C3175&amp;"|"&amp;M3175&amp;"|"&amp;PROPER(B3175)&amp;"|"&amp;LOWER(H3175)),"#"),""),"")</f>
        <v/>
      </c>
      <c r="O3175" s="16" t="str">
        <f t="array" ref="O3175">IFERROR(INDEX(MultiMail!G:G,MATCH(C3175,MultiMail!A:A,0)),"")</f>
        <v>13175|91112023|Anthea Ng Zhiqian|azng002@mymail.sim.edu.sg
13175|91112023|Anthea Ng Zhiqian|ANTHEANGZHIQIAN@GMAIL.COM
</v>
      </c>
      <c r="P3175" s="17" t="str">
        <f t="array" ref="P3175">IFERROR(INDEX(EDMsort!A:A,MATCH(C3175,EDMsort!B:B,0)),"")</f>
        <v/>
      </c>
      <c r="Q3175" s="18"/>
    </row>
    <row r="3176" ht="14.25" customHeight="1">
      <c r="A3176" s="11">
        <v>3175.0</v>
      </c>
      <c r="B3176" s="12" t="s">
        <v>3321</v>
      </c>
      <c r="C3176" s="13">
        <v>13176.0</v>
      </c>
      <c r="D3176" s="14" t="s">
        <v>18</v>
      </c>
      <c r="E3176" s="14">
        <v>9.1394194E7</v>
      </c>
      <c r="F3176" s="14" t="str">
        <f>IF(ISERROR(MATCH(C3176,Completed!A:A,0)),IF(ISERROR(MATCH(C3176,Unsub!B:B,0)),IF(LEN(E3176)=8,E3176&amp;",","#"),""),"")</f>
        <v>91394194,</v>
      </c>
      <c r="G3176" s="14" t="str">
        <f>if(isna(match(C3176,KlikEDM!B:B,0)),"","ClickEDM")</f>
        <v>ClickEDM</v>
      </c>
      <c r="H3176" s="15" t="str">
        <f t="array" ref="H3176">iferror(lower(index(MultiMail!C:C,match(C3176,MultiMail!A:A,0))),"")</f>
        <v>zjcgwee001@mymail.sim.edu.sg</v>
      </c>
      <c r="I3176" s="14" t="str">
        <f t="array" ref="I3176">iferror(index(KlikEDM!C:C,match(H3176,KlikEDM!A:A,0)),"")</f>
        <v/>
      </c>
      <c r="J3176" s="15" t="str">
        <f t="array" ref="J3176">iferror(lower(index(MultiMail!D:D,match(C3176,MultiMail!A:A,0))),"")</f>
        <v>caitlingwee@outlook.com</v>
      </c>
      <c r="K3176" s="14" t="str">
        <f t="array" ref="K3176">iferror(index(KlikEDM!C:C,match(J3176,KlikEDM!A:A,0)),"")</f>
        <v>eblast D</v>
      </c>
      <c r="L3176" s="14"/>
      <c r="M3176" s="14">
        <v>9.1394194E7</v>
      </c>
      <c r="N3176" s="14" t="str">
        <f>IF(ISERROR(MATCH(C3176,Completed!A:A,0)),IF(ISERROR(MATCH(C3176,Unsub!B:B,0)),IF(H3176&lt;&gt;"",IF(O3176&lt;&gt;"",O3176,C3176&amp;"|"&amp;M3176&amp;"|"&amp;PROPER(B3176)&amp;"|"&amp;LOWER(H3176)),"#"),""),"")</f>
        <v>13176|91394194|Gwee Zhi Jie, Caitlin|zjcgwee001@mymail.sim.edu.sg
13176|91394194|Gwee Zhi Jie, Caitlin|CAITLINGWEE@OUTLOOK.COM
</v>
      </c>
      <c r="O3176" s="16" t="str">
        <f t="array" ref="O3176">IFERROR(INDEX(MultiMail!G:G,MATCH(C3176,MultiMail!A:A,0)),"")</f>
        <v>13176|91394194|Gwee Zhi Jie, Caitlin|zjcgwee001@mymail.sim.edu.sg
13176|91394194|Gwee Zhi Jie, Caitlin|CAITLINGWEE@OUTLOOK.COM
</v>
      </c>
      <c r="P3176" s="17">
        <f t="array" ref="P3176">IFERROR(INDEX(EDMsort!A:A,MATCH(C3176,EDMsort!B:B,0)),"")</f>
        <v>4</v>
      </c>
      <c r="Q3176" s="18"/>
    </row>
    <row r="3177" ht="14.25" hidden="1" customHeight="1">
      <c r="A3177" s="19">
        <v>3176.0</v>
      </c>
      <c r="B3177" s="20" t="s">
        <v>3322</v>
      </c>
      <c r="C3177" s="21">
        <v>13177.0</v>
      </c>
      <c r="D3177" s="22" t="s">
        <v>18</v>
      </c>
      <c r="E3177" s="22">
        <v>9.6621197E7</v>
      </c>
      <c r="F3177" s="14" t="str">
        <f>IF(ISERROR(MATCH(C3177,Completed!A:A,0)),IF(ISERROR(MATCH(C3177,Unsub!B:B,0)),IF(LEN(E3177)=8,E3177&amp;",","#"),""),"")</f>
        <v/>
      </c>
      <c r="G3177" s="14" t="str">
        <f>if(isna(match(C3177,KlikEDM!B:B,0)),"","ClickEDM")</f>
        <v/>
      </c>
      <c r="H3177" s="15" t="str">
        <f t="array" ref="H3177">iferror(lower(index(MultiMail!C:C,match(C3177,MultiMail!A:A,0))),"")</f>
        <v>ejegan001@mymail.sim.edu.sg</v>
      </c>
      <c r="I3177" s="14" t="str">
        <f t="array" ref="I3177">iferror(index(KlikEDM!C:C,match(H3177,KlikEDM!A:A,0)),"")</f>
        <v/>
      </c>
      <c r="J3177" s="15" t="str">
        <f t="array" ref="J3177">iferror(lower(index(MultiMail!D:D,match(C3177,MultiMail!A:A,0))),"")</f>
        <v>euggan1996@gmail.com</v>
      </c>
      <c r="K3177" s="14" t="str">
        <f t="array" ref="K3177">iferror(index(KlikEDM!C:C,match(J3177,KlikEDM!A:A,0)),"")</f>
        <v/>
      </c>
      <c r="L3177" s="23"/>
      <c r="M3177" s="22">
        <v>9.6621197E7</v>
      </c>
      <c r="N3177" s="14" t="str">
        <f>IF(ISERROR(MATCH(C3177,Completed!A:A,0)),IF(ISERROR(MATCH(C3177,Unsub!B:B,0)),IF(H3177&lt;&gt;"",IF(O3177&lt;&gt;"",O3177,C3177&amp;"|"&amp;M3177&amp;"|"&amp;PROPER(B3177)&amp;"|"&amp;LOWER(H3177)),"#"),""),"")</f>
        <v/>
      </c>
      <c r="O3177" s="16" t="str">
        <f t="array" ref="O3177">IFERROR(INDEX(MultiMail!G:G,MATCH(C3177,MultiMail!A:A,0)),"")</f>
        <v>13177|96621197|Eugene Gan Jun-E|ejegan001@mymail.sim.edu.sg
13177|96621197|Eugene Gan Jun-E|EUGGAN1996@GMAIL.COM
</v>
      </c>
      <c r="P3177" s="17" t="str">
        <f t="array" ref="P3177">IFERROR(INDEX(EDMsort!A:A,MATCH(C3177,EDMsort!B:B,0)),"")</f>
        <v/>
      </c>
      <c r="Q3177" s="18"/>
    </row>
    <row r="3178" ht="14.25" customHeight="1">
      <c r="A3178" s="11">
        <v>3177.0</v>
      </c>
      <c r="B3178" s="12" t="s">
        <v>3323</v>
      </c>
      <c r="C3178" s="13">
        <v>13178.0</v>
      </c>
      <c r="D3178" s="14" t="s">
        <v>18</v>
      </c>
      <c r="E3178" s="14">
        <v>9.6344335E7</v>
      </c>
      <c r="F3178" s="14" t="str">
        <f>IF(ISERROR(MATCH(C3178,Completed!A:A,0)),IF(ISERROR(MATCH(C3178,Unsub!B:B,0)),IF(LEN(E3178)=8,E3178&amp;",","#"),""),"")</f>
        <v>96344335,</v>
      </c>
      <c r="G3178" s="14" t="str">
        <f>if(isna(match(C3178,KlikEDM!B:B,0)),"","ClickEDM")</f>
        <v>ClickEDM</v>
      </c>
      <c r="H3178" s="15" t="str">
        <f t="array" ref="H3178">iferror(lower(index(MultiMail!C:C,match(C3178,MultiMail!A:A,0))),"")</f>
        <v>khairunn012@mymail.sim.edu.sg</v>
      </c>
      <c r="I3178" s="14" t="str">
        <f t="array" ref="I3178">iferror(index(KlikEDM!C:C,match(H3178,KlikEDM!A:A,0)),"")</f>
        <v/>
      </c>
      <c r="J3178" s="15" t="str">
        <f t="array" ref="J3178">iferror(lower(index(MultiMail!D:D,match(C3178,MultiMail!A:A,0))),"")</f>
        <v>khairunnis4rahman@gmail.com</v>
      </c>
      <c r="K3178" s="14" t="str">
        <f t="array" ref="K3178">iferror(index(KlikEDM!C:C,match(J3178,KlikEDM!A:A,0)),"")</f>
        <v>eblast C</v>
      </c>
      <c r="L3178" s="14"/>
      <c r="M3178" s="14">
        <v>9.6344335E7</v>
      </c>
      <c r="N3178" s="14" t="str">
        <f>IF(ISERROR(MATCH(C3178,Completed!A:A,0)),IF(ISERROR(MATCH(C3178,Unsub!B:B,0)),IF(H3178&lt;&gt;"",IF(O3178&lt;&gt;"",O3178,C3178&amp;"|"&amp;M3178&amp;"|"&amp;PROPER(B3178)&amp;"|"&amp;LOWER(H3178)),"#"),""),"")</f>
        <v>13178|96344335|Khairunnisa Binte Rahman|khairunn012@mymail.sim.edu.sg
13178|96344335|Khairunnisa Binte Rahman|KHAIRUNNIS4RAHMAN@GMAIL.COM
</v>
      </c>
      <c r="O3178" s="16" t="str">
        <f t="array" ref="O3178">IFERROR(INDEX(MultiMail!G:G,MATCH(C3178,MultiMail!A:A,0)),"")</f>
        <v>13178|96344335|Khairunnisa Binte Rahman|khairunn012@mymail.sim.edu.sg
13178|96344335|Khairunnisa Binte Rahman|KHAIRUNNIS4RAHMAN@GMAIL.COM
</v>
      </c>
      <c r="P3178" s="17">
        <f t="array" ref="P3178">IFERROR(INDEX(EDMsort!A:A,MATCH(C3178,EDMsort!B:B,0)),"")</f>
        <v>3</v>
      </c>
      <c r="Q3178" s="18"/>
    </row>
    <row r="3179" ht="14.25" customHeight="1">
      <c r="A3179" s="19">
        <v>3178.0</v>
      </c>
      <c r="B3179" s="20" t="s">
        <v>3324</v>
      </c>
      <c r="C3179" s="21">
        <v>13179.0</v>
      </c>
      <c r="D3179" s="22" t="s">
        <v>46</v>
      </c>
      <c r="E3179" s="22"/>
      <c r="F3179" s="14" t="str">
        <f>IF(ISERROR(MATCH(C3179,Completed!A:A,0)),IF(ISERROR(MATCH(C3179,Unsub!B:B,0)),IF(LEN(E3179)=8,E3179&amp;",","#"),""),"")</f>
        <v>#</v>
      </c>
      <c r="G3179" s="14" t="str">
        <f>if(isna(match(C3179,KlikEDM!B:B,0)),"","ClickEDM")</f>
        <v>ClickEDM</v>
      </c>
      <c r="H3179" s="15" t="str">
        <f t="array" ref="H3179">iferror(lower(index(MultiMail!C:C,match(C3179,MultiMail!A:A,0))),"")</f>
        <v>szysee001@mymail.sim.edu.sg</v>
      </c>
      <c r="I3179" s="14" t="str">
        <f t="array" ref="I3179">iferror(index(KlikEDM!C:C,match(H3179,KlikEDM!A:A,0)),"")</f>
        <v/>
      </c>
      <c r="J3179" s="15" t="str">
        <f t="array" ref="J3179">iferror(lower(index(MultiMail!D:D,match(C3179,MultiMail!A:A,0))),"")</f>
        <v>sherwinseee@hotmail.com</v>
      </c>
      <c r="K3179" s="14" t="str">
        <f t="array" ref="K3179">iferror(index(KlikEDM!C:C,match(J3179,KlikEDM!A:A,0)),"")</f>
        <v>eblast B</v>
      </c>
      <c r="L3179" s="22"/>
      <c r="M3179" s="22" t="s">
        <v>3325</v>
      </c>
      <c r="N3179" s="14" t="str">
        <f>IF(ISERROR(MATCH(C3179,Completed!A:A,0)),IF(ISERROR(MATCH(C3179,Unsub!B:B,0)),IF(H3179&lt;&gt;"",IF(O3179&lt;&gt;"",O3179,C3179&amp;"|"&amp;M3179&amp;"|"&amp;PROPER(B3179)&amp;"|"&amp;LOWER(H3179)),"#"),""),"")</f>
        <v>13179|MRC13179|Sherwin See Zhi Yong|szysee001@mymail.sim.edu.sg
13179|MRC13179|Sherwin See Zhi Yong|SHERWINSEEE@HOTMAIL.COM
</v>
      </c>
      <c r="O3179" s="16" t="str">
        <f t="array" ref="O3179">IFERROR(INDEX(MultiMail!G:G,MATCH(C3179,MultiMail!A:A,0)),"")</f>
        <v>13179|MRC13179|Sherwin See Zhi Yong|szysee001@mymail.sim.edu.sg
13179|MRC13179|Sherwin See Zhi Yong|SHERWINSEEE@HOTMAIL.COM
</v>
      </c>
      <c r="P3179" s="17">
        <f t="array" ref="P3179">IFERROR(INDEX(EDMsort!A:A,MATCH(C3179,EDMsort!B:B,0)),"")</f>
        <v>2</v>
      </c>
      <c r="Q3179" s="18"/>
    </row>
    <row r="3180" ht="14.25" hidden="1" customHeight="1">
      <c r="A3180" s="11">
        <v>3179.0</v>
      </c>
      <c r="B3180" s="12" t="s">
        <v>3326</v>
      </c>
      <c r="C3180" s="13">
        <v>13180.0</v>
      </c>
      <c r="D3180" s="14" t="s">
        <v>18</v>
      </c>
      <c r="E3180" s="14">
        <v>9.2725981E7</v>
      </c>
      <c r="F3180" s="14" t="str">
        <f>IF(ISERROR(MATCH(C3180,Completed!A:A,0)),IF(ISERROR(MATCH(C3180,Unsub!B:B,0)),IF(LEN(E3180)=8,E3180&amp;",","#"),""),"")</f>
        <v/>
      </c>
      <c r="G3180" s="14" t="str">
        <f>if(isna(match(C3180,KlikEDM!B:B,0)),"","ClickEDM")</f>
        <v/>
      </c>
      <c r="H3180" s="15" t="str">
        <f t="array" ref="H3180">iferror(lower(index(MultiMail!C:C,match(C3180,MultiMail!A:A,0))),"")</f>
        <v>ypliao001@mymail.sim.edu.sg</v>
      </c>
      <c r="I3180" s="14" t="str">
        <f t="array" ref="I3180">iferror(index(KlikEDM!C:C,match(H3180,KlikEDM!A:A,0)),"")</f>
        <v/>
      </c>
      <c r="J3180" s="15" t="str">
        <f t="array" ref="J3180">iferror(lower(index(MultiMail!D:D,match(C3180,MultiMail!A:A,0))),"")</f>
        <v>pennyxka@gmail.com</v>
      </c>
      <c r="K3180" s="14" t="str">
        <f t="array" ref="K3180">iferror(index(KlikEDM!C:C,match(J3180,KlikEDM!A:A,0)),"")</f>
        <v/>
      </c>
      <c r="L3180" s="14"/>
      <c r="M3180" s="14">
        <v>9.2725981E7</v>
      </c>
      <c r="N3180" s="14" t="str">
        <f>IF(ISERROR(MATCH(C3180,Completed!A:A,0)),IF(ISERROR(MATCH(C3180,Unsub!B:B,0)),IF(H3180&lt;&gt;"",IF(O3180&lt;&gt;"",O3180,C3180&amp;"|"&amp;M3180&amp;"|"&amp;PROPER(B3180)&amp;"|"&amp;LOWER(H3180)),"#"),""),"")</f>
        <v/>
      </c>
      <c r="O3180" s="16" t="str">
        <f t="array" ref="O3180">IFERROR(INDEX(MultiMail!G:G,MATCH(C3180,MultiMail!A:A,0)),"")</f>
        <v>13180|92725981|Liao, Yi-Ping|ypliao001@mymail.sim.edu.sg
13180|92725981|Liao, Yi-Ping|PENNYXKA@GMAIL.COM
</v>
      </c>
      <c r="P3180" s="17" t="str">
        <f t="array" ref="P3180">IFERROR(INDEX(EDMsort!A:A,MATCH(C3180,EDMsort!B:B,0)),"")</f>
        <v/>
      </c>
      <c r="Q3180" s="18"/>
    </row>
    <row r="3181" ht="14.25" hidden="1" customHeight="1">
      <c r="A3181" s="19">
        <v>3180.0</v>
      </c>
      <c r="B3181" s="20" t="s">
        <v>3327</v>
      </c>
      <c r="C3181" s="21">
        <v>13181.0</v>
      </c>
      <c r="D3181" s="22" t="s">
        <v>18</v>
      </c>
      <c r="E3181" s="22">
        <v>9.6890918E7</v>
      </c>
      <c r="F3181" s="14" t="str">
        <f>IF(ISERROR(MATCH(C3181,Completed!A:A,0)),IF(ISERROR(MATCH(C3181,Unsub!B:B,0)),IF(LEN(E3181)=8,E3181&amp;",","#"),""),"")</f>
        <v/>
      </c>
      <c r="G3181" s="14" t="str">
        <f>if(isna(match(C3181,KlikEDM!B:B,0)),"","ClickEDM")</f>
        <v/>
      </c>
      <c r="H3181" s="15" t="str">
        <f t="array" ref="H3181">iferror(lower(index(MultiMail!C:C,match(C3181,MultiMail!A:A,0))),"")</f>
        <v>jxylee001@mymail.sim.edu.sg</v>
      </c>
      <c r="I3181" s="14" t="str">
        <f t="array" ref="I3181">iferror(index(KlikEDM!C:C,match(H3181,KlikEDM!A:A,0)),"")</f>
        <v/>
      </c>
      <c r="J3181" s="15" t="str">
        <f t="array" ref="J3181">iferror(lower(index(MultiMail!D:D,match(C3181,MultiMail!A:A,0))),"")</f>
        <v>jazlynn.mika@gmail.com</v>
      </c>
      <c r="K3181" s="14" t="str">
        <f t="array" ref="K3181">iferror(index(KlikEDM!C:C,match(J3181,KlikEDM!A:A,0)),"")</f>
        <v/>
      </c>
      <c r="L3181" s="22"/>
      <c r="M3181" s="22">
        <v>9.6890918E7</v>
      </c>
      <c r="N3181" s="14" t="str">
        <f>IF(ISERROR(MATCH(C3181,Completed!A:A,0)),IF(ISERROR(MATCH(C3181,Unsub!B:B,0)),IF(H3181&lt;&gt;"",IF(O3181&lt;&gt;"",O3181,C3181&amp;"|"&amp;M3181&amp;"|"&amp;PROPER(B3181)&amp;"|"&amp;LOWER(H3181)),"#"),""),"")</f>
        <v/>
      </c>
      <c r="O3181" s="16" t="str">
        <f t="array" ref="O3181">IFERROR(INDEX(MultiMail!G:G,MATCH(C3181,MultiMail!A:A,0)),"")</f>
        <v>13181|96890918|Jazlynn Lee Xin Yi|jxylee001@mymail.sim.edu.sg
13181|96890918|Jazlynn Lee Xin Yi|JAZLYNN.MIKA@GMAIL.COM
</v>
      </c>
      <c r="P3181" s="17" t="str">
        <f t="array" ref="P3181">IFERROR(INDEX(EDMsort!A:A,MATCH(C3181,EDMsort!B:B,0)),"")</f>
        <v/>
      </c>
      <c r="Q3181" s="18"/>
    </row>
    <row r="3182" ht="14.25" hidden="1" customHeight="1">
      <c r="A3182" s="11">
        <v>3181.0</v>
      </c>
      <c r="B3182" s="12" t="s">
        <v>3328</v>
      </c>
      <c r="C3182" s="13">
        <v>13182.0</v>
      </c>
      <c r="D3182" s="14" t="s">
        <v>18</v>
      </c>
      <c r="E3182" s="14">
        <v>8.3991765E7</v>
      </c>
      <c r="F3182" s="14" t="str">
        <f>IF(ISERROR(MATCH(C3182,Completed!A:A,0)),IF(ISERROR(MATCH(C3182,Unsub!B:B,0)),IF(LEN(E3182)=8,E3182&amp;",","#"),""),"")</f>
        <v/>
      </c>
      <c r="G3182" s="14" t="str">
        <f>if(isna(match(C3182,KlikEDM!B:B,0)),"","ClickEDM")</f>
        <v/>
      </c>
      <c r="H3182" s="15" t="str">
        <f t="array" ref="H3182">iferror(lower(index(MultiMail!C:C,match(C3182,MultiMail!A:A,0))),"")</f>
        <v>pywong011@mymail.sim.edu.sg</v>
      </c>
      <c r="I3182" s="14" t="str">
        <f t="array" ref="I3182">iferror(index(KlikEDM!C:C,match(H3182,KlikEDM!A:A,0)),"")</f>
        <v/>
      </c>
      <c r="J3182" s="15" t="str">
        <f t="array" ref="J3182">iferror(lower(index(MultiMail!D:D,match(C3182,MultiMail!A:A,0))),"")</f>
        <v>pohhyeee@gmail.com</v>
      </c>
      <c r="K3182" s="14" t="str">
        <f t="array" ref="K3182">iferror(index(KlikEDM!C:C,match(J3182,KlikEDM!A:A,0)),"")</f>
        <v/>
      </c>
      <c r="L3182" s="14"/>
      <c r="M3182" s="14">
        <v>8.3991765E7</v>
      </c>
      <c r="N3182" s="14" t="str">
        <f>IF(ISERROR(MATCH(C3182,Completed!A:A,0)),IF(ISERROR(MATCH(C3182,Unsub!B:B,0)),IF(H3182&lt;&gt;"",IF(O3182&lt;&gt;"",O3182,C3182&amp;"|"&amp;M3182&amp;"|"&amp;PROPER(B3182)&amp;"|"&amp;LOWER(H3182)),"#"),""),"")</f>
        <v/>
      </c>
      <c r="O3182" s="16" t="str">
        <f t="array" ref="O3182">IFERROR(INDEX(MultiMail!G:G,MATCH(C3182,MultiMail!A:A,0)),"")</f>
        <v>13182|83991765|Wong Poh Yee|pywong011@mymail.sim.edu.sg
13182|83991765|Wong Poh Yee|POHHYEEE@GMAIL.COM
</v>
      </c>
      <c r="P3182" s="17" t="str">
        <f t="array" ref="P3182">IFERROR(INDEX(EDMsort!A:A,MATCH(C3182,EDMsort!B:B,0)),"")</f>
        <v/>
      </c>
      <c r="Q3182" s="18"/>
    </row>
    <row r="3183" ht="14.25" hidden="1" customHeight="1">
      <c r="A3183" s="19">
        <v>3182.0</v>
      </c>
      <c r="B3183" s="20" t="s">
        <v>3329</v>
      </c>
      <c r="C3183" s="21">
        <v>13183.0</v>
      </c>
      <c r="D3183" s="22" t="s">
        <v>18</v>
      </c>
      <c r="E3183" s="22">
        <v>9.6601693E7</v>
      </c>
      <c r="F3183" s="14" t="str">
        <f>IF(ISERROR(MATCH(C3183,Completed!A:A,0)),IF(ISERROR(MATCH(C3183,Unsub!B:B,0)),IF(LEN(E3183)=8,E3183&amp;",","#"),""),"")</f>
        <v/>
      </c>
      <c r="G3183" s="14" t="str">
        <f>if(isna(match(C3183,KlikEDM!B:B,0)),"","ClickEDM")</f>
        <v/>
      </c>
      <c r="H3183" s="15" t="str">
        <f t="array" ref="H3183">iferror(lower(index(MultiMail!C:C,match(C3183,MultiMail!A:A,0))),"")</f>
        <v>rsfoo001@mymail.sim.edu.sg</v>
      </c>
      <c r="I3183" s="14" t="str">
        <f t="array" ref="I3183">iferror(index(KlikEDM!C:C,match(H3183,KlikEDM!A:A,0)),"")</f>
        <v/>
      </c>
      <c r="J3183" s="15" t="str">
        <f t="array" ref="J3183">iferror(lower(index(MultiMail!D:D,match(C3183,MultiMail!A:A,0))),"")</f>
        <v>rachelfooshijia@hotmail.com</v>
      </c>
      <c r="K3183" s="14" t="str">
        <f t="array" ref="K3183">iferror(index(KlikEDM!C:C,match(J3183,KlikEDM!A:A,0)),"")</f>
        <v/>
      </c>
      <c r="L3183" s="22"/>
      <c r="M3183" s="22">
        <v>9.6601693E7</v>
      </c>
      <c r="N3183" s="14" t="str">
        <f>IF(ISERROR(MATCH(C3183,Completed!A:A,0)),IF(ISERROR(MATCH(C3183,Unsub!B:B,0)),IF(H3183&lt;&gt;"",IF(O3183&lt;&gt;"",O3183,C3183&amp;"|"&amp;M3183&amp;"|"&amp;PROPER(B3183)&amp;"|"&amp;LOWER(H3183)),"#"),""),"")</f>
        <v/>
      </c>
      <c r="O3183" s="16" t="str">
        <f t="array" ref="O3183">IFERROR(INDEX(MultiMail!G:G,MATCH(C3183,MultiMail!A:A,0)),"")</f>
        <v>13183|96601693|Rachel Foo Shijia|rsfoo001@mymail.sim.edu.sg
13183|96601693|Rachel Foo Shijia|RACHELFOOSHIJIA@HOTMAIL.COM
</v>
      </c>
      <c r="P3183" s="17" t="str">
        <f t="array" ref="P3183">IFERROR(INDEX(EDMsort!A:A,MATCH(C3183,EDMsort!B:B,0)),"")</f>
        <v/>
      </c>
      <c r="Q3183" s="18"/>
    </row>
    <row r="3184" ht="14.25" hidden="1" customHeight="1">
      <c r="A3184" s="11">
        <v>3183.0</v>
      </c>
      <c r="B3184" s="12" t="s">
        <v>3330</v>
      </c>
      <c r="C3184" s="13">
        <v>13184.0</v>
      </c>
      <c r="D3184" s="14" t="s">
        <v>18</v>
      </c>
      <c r="E3184" s="14">
        <v>9.0013369E7</v>
      </c>
      <c r="F3184" s="14" t="str">
        <f>IF(ISERROR(MATCH(C3184,Completed!A:A,0)),IF(ISERROR(MATCH(C3184,Unsub!B:B,0)),IF(LEN(E3184)=8,E3184&amp;",","#"),""),"")</f>
        <v>90013369,</v>
      </c>
      <c r="G3184" s="14" t="str">
        <f>if(isna(match(C3184,KlikEDM!B:B,0)),"","ClickEDM")</f>
        <v/>
      </c>
      <c r="H3184" s="15" t="str">
        <f t="array" ref="H3184">iferror(lower(index(MultiMail!C:C,match(C3184,MultiMail!A:A,0))),"")</f>
        <v>nuridba001@mymail.sim.edu.sg</v>
      </c>
      <c r="I3184" s="14" t="str">
        <f t="array" ref="I3184">iferror(index(KlikEDM!C:C,match(H3184,KlikEDM!A:A,0)),"")</f>
        <v/>
      </c>
      <c r="J3184" s="15" t="str">
        <f t="array" ref="J3184">iferror(lower(index(MultiMail!D:D,match(C3184,MultiMail!A:A,0))),"")</f>
        <v>nurilidania@gmail.com</v>
      </c>
      <c r="K3184" s="14" t="str">
        <f t="array" ref="K3184">iferror(index(KlikEDM!C:C,match(J3184,KlikEDM!A:A,0)),"")</f>
        <v/>
      </c>
      <c r="L3184" s="14"/>
      <c r="M3184" s="14">
        <v>9.0013369E7</v>
      </c>
      <c r="N3184" s="14" t="str">
        <f>IF(ISERROR(MATCH(C3184,Completed!A:A,0)),IF(ISERROR(MATCH(C3184,Unsub!B:B,0)),IF(H3184&lt;&gt;"",IF(O3184&lt;&gt;"",O3184,C3184&amp;"|"&amp;M3184&amp;"|"&amp;PROPER(B3184)&amp;"|"&amp;LOWER(H3184)),"#"),""),"")</f>
        <v>13184|90013369|Nur Ili Dania Binte Azman|nuridba001@mymail.sim.edu.sg
13184|90013369|Nur Ili Dania Binte Azman|NURILIDANIA@GMAIL.COM
</v>
      </c>
      <c r="O3184" s="16" t="str">
        <f t="array" ref="O3184">IFERROR(INDEX(MultiMail!G:G,MATCH(C3184,MultiMail!A:A,0)),"")</f>
        <v>13184|90013369|Nur Ili Dania Binte Azman|nuridba001@mymail.sim.edu.sg
13184|90013369|Nur Ili Dania Binte Azman|NURILIDANIA@GMAIL.COM
</v>
      </c>
      <c r="P3184" s="17">
        <f t="array" ref="P3184">IFERROR(INDEX(EDMsort!A:A,MATCH(C3184,EDMsort!B:B,0)),"")</f>
        <v>1</v>
      </c>
      <c r="Q3184" s="18"/>
    </row>
    <row r="3185" ht="14.25" hidden="1" customHeight="1">
      <c r="A3185" s="19">
        <v>3184.0</v>
      </c>
      <c r="B3185" s="20" t="s">
        <v>3331</v>
      </c>
      <c r="C3185" s="21">
        <v>13185.0</v>
      </c>
      <c r="D3185" s="22" t="s">
        <v>18</v>
      </c>
      <c r="E3185" s="22">
        <v>9.1018177E7</v>
      </c>
      <c r="F3185" s="14" t="str">
        <f>IF(ISERROR(MATCH(C3185,Completed!A:A,0)),IF(ISERROR(MATCH(C3185,Unsub!B:B,0)),IF(LEN(E3185)=8,E3185&amp;",","#"),""),"")</f>
        <v>91018177,</v>
      </c>
      <c r="G3185" s="14" t="str">
        <f>if(isna(match(C3185,KlikEDM!B:B,0)),"","ClickEDM")</f>
        <v/>
      </c>
      <c r="H3185" s="15" t="str">
        <f t="array" ref="H3185">iferror(lower(index(MultiMail!C:C,match(C3185,MultiMail!A:A,0))),"")</f>
        <v>chjlim001@mymail.sim.edu.sg</v>
      </c>
      <c r="I3185" s="14" t="str">
        <f t="array" ref="I3185">iferror(index(KlikEDM!C:C,match(H3185,KlikEDM!A:A,0)),"")</f>
        <v/>
      </c>
      <c r="J3185" s="15" t="str">
        <f t="array" ref="J3185">iferror(lower(index(MultiMail!D:D,match(C3185,MultiMail!A:A,0))),"")</f>
        <v>juliettechor@gmail.com</v>
      </c>
      <c r="K3185" s="14" t="str">
        <f t="array" ref="K3185">iferror(index(KlikEDM!C:C,match(J3185,KlikEDM!A:A,0)),"")</f>
        <v/>
      </c>
      <c r="L3185" s="22"/>
      <c r="M3185" s="22">
        <v>9.1018177E7</v>
      </c>
      <c r="N3185" s="14" t="str">
        <f>IF(ISERROR(MATCH(C3185,Completed!A:A,0)),IF(ISERROR(MATCH(C3185,Unsub!B:B,0)),IF(H3185&lt;&gt;"",IF(O3185&lt;&gt;"",O3185,C3185&amp;"|"&amp;M3185&amp;"|"&amp;PROPER(B3185)&amp;"|"&amp;LOWER(H3185)),"#"),""),"")</f>
        <v>13185|91018177|Lim Chor Hong Juliette|chjlim001@mymail.sim.edu.sg
13185|91018177|Lim Chor Hong Juliette|JULIETTECHOR@GMAIL.COM
</v>
      </c>
      <c r="O3185" s="16" t="str">
        <f t="array" ref="O3185">IFERROR(INDEX(MultiMail!G:G,MATCH(C3185,MultiMail!A:A,0)),"")</f>
        <v>13185|91018177|Lim Chor Hong Juliette|chjlim001@mymail.sim.edu.sg
13185|91018177|Lim Chor Hong Juliette|JULIETTECHOR@GMAIL.COM
</v>
      </c>
      <c r="P3185" s="17">
        <f t="array" ref="P3185">IFERROR(INDEX(EDMsort!A:A,MATCH(C3185,EDMsort!B:B,0)),"")</f>
        <v>4</v>
      </c>
      <c r="Q3185" s="18"/>
    </row>
    <row r="3186" ht="14.25" hidden="1" customHeight="1">
      <c r="A3186" s="11">
        <v>3185.0</v>
      </c>
      <c r="B3186" s="12" t="s">
        <v>3332</v>
      </c>
      <c r="C3186" s="13">
        <v>13186.0</v>
      </c>
      <c r="D3186" s="14" t="s">
        <v>18</v>
      </c>
      <c r="E3186" s="14">
        <v>8.339632E7</v>
      </c>
      <c r="F3186" s="14" t="str">
        <f>IF(ISERROR(MATCH(C3186,Completed!A:A,0)),IF(ISERROR(MATCH(C3186,Unsub!B:B,0)),IF(LEN(E3186)=8,E3186&amp;",","#"),""),"")</f>
        <v>83396320,</v>
      </c>
      <c r="G3186" s="14" t="str">
        <f>if(isna(match(C3186,KlikEDM!B:B,0)),"","ClickEDM")</f>
        <v/>
      </c>
      <c r="H3186" s="15" t="str">
        <f t="array" ref="H3186">iferror(lower(index(MultiMail!C:C,match(C3186,MultiMail!A:A,0))),"")</f>
        <v>jhjng001@mymail.sim.edu.sg</v>
      </c>
      <c r="I3186" s="14" t="str">
        <f t="array" ref="I3186">iferror(index(KlikEDM!C:C,match(H3186,KlikEDM!A:A,0)),"")</f>
        <v/>
      </c>
      <c r="J3186" s="15" t="str">
        <f t="array" ref="J3186">iferror(lower(index(MultiMail!D:D,match(C3186,MultiMail!A:A,0))),"")</f>
        <v>juliengjh98@gmail.com</v>
      </c>
      <c r="K3186" s="14" t="str">
        <f t="array" ref="K3186">iferror(index(KlikEDM!C:C,match(J3186,KlikEDM!A:A,0)),"")</f>
        <v/>
      </c>
      <c r="L3186" s="14"/>
      <c r="M3186" s="14">
        <v>8.339632E7</v>
      </c>
      <c r="N3186" s="14" t="str">
        <f>IF(ISERROR(MATCH(C3186,Completed!A:A,0)),IF(ISERROR(MATCH(C3186,Unsub!B:B,0)),IF(H3186&lt;&gt;"",IF(O3186&lt;&gt;"",O3186,C3186&amp;"|"&amp;M3186&amp;"|"&amp;PROPER(B3186)&amp;"|"&amp;LOWER(H3186)),"#"),""),"")</f>
        <v>13186|83396320|Ng Jia Hui Julie|jhjng001@mymail.sim.edu.sg
13186|83396320|Ng Jia Hui Julie|JULIENGJH98@GMAIL.COM
</v>
      </c>
      <c r="O3186" s="16" t="str">
        <f t="array" ref="O3186">IFERROR(INDEX(MultiMail!G:G,MATCH(C3186,MultiMail!A:A,0)),"")</f>
        <v>13186|83396320|Ng Jia Hui Julie|jhjng001@mymail.sim.edu.sg
13186|83396320|Ng Jia Hui Julie|JULIENGJH98@GMAIL.COM
</v>
      </c>
      <c r="P3186" s="17">
        <f t="array" ref="P3186">IFERROR(INDEX(EDMsort!A:A,MATCH(C3186,EDMsort!B:B,0)),"")</f>
        <v>3</v>
      </c>
      <c r="Q3186" s="18"/>
    </row>
    <row r="3187" ht="14.25" hidden="1" customHeight="1">
      <c r="A3187" s="19">
        <v>3186.0</v>
      </c>
      <c r="B3187" s="20" t="s">
        <v>3333</v>
      </c>
      <c r="C3187" s="21">
        <v>13187.0</v>
      </c>
      <c r="D3187" s="22" t="s">
        <v>18</v>
      </c>
      <c r="E3187" s="22">
        <v>8.4687281E7</v>
      </c>
      <c r="F3187" s="14" t="str">
        <f>IF(ISERROR(MATCH(C3187,Completed!A:A,0)),IF(ISERROR(MATCH(C3187,Unsub!B:B,0)),IF(LEN(E3187)=8,E3187&amp;",","#"),""),"")</f>
        <v>84687281,</v>
      </c>
      <c r="G3187" s="14" t="str">
        <f>if(isna(match(C3187,KlikEDM!B:B,0)),"","ClickEDM")</f>
        <v/>
      </c>
      <c r="H3187" s="15" t="str">
        <f t="array" ref="H3187">iferror(lower(index(MultiMail!C:C,match(C3187,MultiMail!A:A,0))),"")</f>
        <v>ywaphang001@mymail.sim.edu.sg</v>
      </c>
      <c r="I3187" s="14" t="str">
        <f t="array" ref="I3187">iferror(index(KlikEDM!C:C,match(H3187,KlikEDM!A:A,0)),"")</f>
        <v/>
      </c>
      <c r="J3187" s="15" t="str">
        <f t="array" ref="J3187">iferror(lower(index(MultiMail!D:D,match(C3187,MultiMail!A:A,0))),"")</f>
        <v>abegailphang@yahoo.com.sg</v>
      </c>
      <c r="K3187" s="14" t="str">
        <f t="array" ref="K3187">iferror(index(KlikEDM!C:C,match(J3187,KlikEDM!A:A,0)),"")</f>
        <v/>
      </c>
      <c r="L3187" s="22"/>
      <c r="M3187" s="22">
        <v>8.4687281E7</v>
      </c>
      <c r="N3187" s="14" t="str">
        <f>IF(ISERROR(MATCH(C3187,Completed!A:A,0)),IF(ISERROR(MATCH(C3187,Unsub!B:B,0)),IF(H3187&lt;&gt;"",IF(O3187&lt;&gt;"",O3187,C3187&amp;"|"&amp;M3187&amp;"|"&amp;PROPER(B3187)&amp;"|"&amp;LOWER(H3187)),"#"),""),"")</f>
        <v>13187|84687281|Phang Yun Wei Abegail|ywaphang001@mymail.sim.edu.sg
13187|84687281|Phang Yun Wei Abegail|ABEGAILPHANG@YAHOO.COM.SG
</v>
      </c>
      <c r="O3187" s="16" t="str">
        <f t="array" ref="O3187">IFERROR(INDEX(MultiMail!G:G,MATCH(C3187,MultiMail!A:A,0)),"")</f>
        <v>13187|84687281|Phang Yun Wei Abegail|ywaphang001@mymail.sim.edu.sg
13187|84687281|Phang Yun Wei Abegail|ABEGAILPHANG@YAHOO.COM.SG
</v>
      </c>
      <c r="P3187" s="17">
        <f t="array" ref="P3187">IFERROR(INDEX(EDMsort!A:A,MATCH(C3187,EDMsort!B:B,0)),"")</f>
        <v>2</v>
      </c>
      <c r="Q3187" s="18"/>
    </row>
    <row r="3188" ht="14.25" hidden="1" customHeight="1">
      <c r="A3188" s="11">
        <v>3187.0</v>
      </c>
      <c r="B3188" s="12" t="s">
        <v>3334</v>
      </c>
      <c r="C3188" s="13">
        <v>13188.0</v>
      </c>
      <c r="D3188" s="14" t="s">
        <v>18</v>
      </c>
      <c r="E3188" s="14">
        <v>8.1113367E7</v>
      </c>
      <c r="F3188" s="14" t="str">
        <f>IF(ISERROR(MATCH(C3188,Completed!A:A,0)),IF(ISERROR(MATCH(C3188,Unsub!B:B,0)),IF(LEN(E3188)=8,E3188&amp;",","#"),""),"")</f>
        <v>81113367,</v>
      </c>
      <c r="G3188" s="14" t="str">
        <f>if(isna(match(C3188,KlikEDM!B:B,0)),"","ClickEDM")</f>
        <v/>
      </c>
      <c r="H3188" s="15" t="str">
        <f t="array" ref="H3188">iferror(lower(index(MultiMail!C:C,match(C3188,MultiMail!A:A,0))),"")</f>
        <v>pjdyee001@mymail.sim.edu.sg</v>
      </c>
      <c r="I3188" s="14" t="str">
        <f t="array" ref="I3188">iferror(index(KlikEDM!C:C,match(H3188,KlikEDM!A:A,0)),"")</f>
        <v/>
      </c>
      <c r="J3188" s="15" t="str">
        <f t="array" ref="J3188">iferror(lower(index(MultiMail!D:D,match(C3188,MultiMail!A:A,0))),"")</f>
        <v>paulyee94@gmail.com</v>
      </c>
      <c r="K3188" s="14" t="str">
        <f t="array" ref="K3188">iferror(index(KlikEDM!C:C,match(J3188,KlikEDM!A:A,0)),"")</f>
        <v/>
      </c>
      <c r="L3188" s="14"/>
      <c r="M3188" s="14">
        <v>8.1113367E7</v>
      </c>
      <c r="N3188" s="14" t="str">
        <f>IF(ISERROR(MATCH(C3188,Completed!A:A,0)),IF(ISERROR(MATCH(C3188,Unsub!B:B,0)),IF(H3188&lt;&gt;"",IF(O3188&lt;&gt;"",O3188,C3188&amp;"|"&amp;M3188&amp;"|"&amp;PROPER(B3188)&amp;"|"&amp;LOWER(H3188)),"#"),""),"")</f>
        <v>13188|81113367|Paul Yee Jun De|pjdyee001@mymail.sim.edu.sg
13188|81113367|Paul Yee Jun De|PAULYEE94@GMAIL.COM
</v>
      </c>
      <c r="O3188" s="16" t="str">
        <f t="array" ref="O3188">IFERROR(INDEX(MultiMail!G:G,MATCH(C3188,MultiMail!A:A,0)),"")</f>
        <v>13188|81113367|Paul Yee Jun De|pjdyee001@mymail.sim.edu.sg
13188|81113367|Paul Yee Jun De|PAULYEE94@GMAIL.COM
</v>
      </c>
      <c r="P3188" s="17">
        <f t="array" ref="P3188">IFERROR(INDEX(EDMsort!A:A,MATCH(C3188,EDMsort!B:B,0)),"")</f>
        <v>1</v>
      </c>
      <c r="Q3188" s="18"/>
    </row>
    <row r="3189" ht="14.25" hidden="1" customHeight="1">
      <c r="A3189" s="19">
        <v>3188.0</v>
      </c>
      <c r="B3189" s="20" t="s">
        <v>3335</v>
      </c>
      <c r="C3189" s="21">
        <v>13189.0</v>
      </c>
      <c r="D3189" s="22" t="s">
        <v>18</v>
      </c>
      <c r="E3189" s="22">
        <v>8.1899792E7</v>
      </c>
      <c r="F3189" s="14" t="str">
        <f>IF(ISERROR(MATCH(C3189,Completed!A:A,0)),IF(ISERROR(MATCH(C3189,Unsub!B:B,0)),IF(LEN(E3189)=8,E3189&amp;",","#"),""),"")</f>
        <v>81899792,</v>
      </c>
      <c r="G3189" s="14" t="str">
        <f>if(isna(match(C3189,KlikEDM!B:B,0)),"","ClickEDM")</f>
        <v/>
      </c>
      <c r="H3189" s="15" t="str">
        <f t="array" ref="H3189">iferror(lower(index(MultiMail!C:C,match(C3189,MultiMail!A:A,0))),"")</f>
        <v>hln001@mymail.sim.edu.sg</v>
      </c>
      <c r="I3189" s="14" t="str">
        <f t="array" ref="I3189">iferror(index(KlikEDM!C:C,match(H3189,KlikEDM!A:A,0)),"")</f>
        <v/>
      </c>
      <c r="J3189" s="15" t="str">
        <f t="array" ref="J3189">iferror(lower(index(MultiMail!D:D,match(C3189,MultiMail!A:A,0))),"")</f>
        <v>cynthia.jialing@gmail.com</v>
      </c>
      <c r="K3189" s="14" t="str">
        <f t="array" ref="K3189">iferror(index(KlikEDM!C:C,match(J3189,KlikEDM!A:A,0)),"")</f>
        <v/>
      </c>
      <c r="L3189" s="22"/>
      <c r="M3189" s="22">
        <v>8.1899792E7</v>
      </c>
      <c r="N3189" s="14" t="str">
        <f>IF(ISERROR(MATCH(C3189,Completed!A:A,0)),IF(ISERROR(MATCH(C3189,Unsub!B:B,0)),IF(H3189&lt;&gt;"",IF(O3189&lt;&gt;"",O3189,C3189&amp;"|"&amp;M3189&amp;"|"&amp;PROPER(B3189)&amp;"|"&amp;LOWER(H3189)),"#"),""),"")</f>
        <v>13189|81899792|Hsu Lath Nadar|hln001@mymail.sim.edu.sg
13189|81899792|Hsu Lath Nadar|CYNTHIA.JIALING@GMAIL.COM
</v>
      </c>
      <c r="O3189" s="16" t="str">
        <f t="array" ref="O3189">IFERROR(INDEX(MultiMail!G:G,MATCH(C3189,MultiMail!A:A,0)),"")</f>
        <v>13189|81899792|Hsu Lath Nadar|hln001@mymail.sim.edu.sg
13189|81899792|Hsu Lath Nadar|CYNTHIA.JIALING@GMAIL.COM
</v>
      </c>
      <c r="P3189" s="17">
        <f t="array" ref="P3189">IFERROR(INDEX(EDMsort!A:A,MATCH(C3189,EDMsort!B:B,0)),"")</f>
        <v>4</v>
      </c>
      <c r="Q3189" s="18"/>
    </row>
    <row r="3190" ht="14.25" hidden="1" customHeight="1">
      <c r="A3190" s="11">
        <v>3189.0</v>
      </c>
      <c r="B3190" s="12" t="s">
        <v>3336</v>
      </c>
      <c r="C3190" s="13">
        <v>13190.0</v>
      </c>
      <c r="D3190" s="14" t="s">
        <v>18</v>
      </c>
      <c r="E3190" s="14">
        <v>8.922249E7</v>
      </c>
      <c r="F3190" s="14" t="str">
        <f>IF(ISERROR(MATCH(C3190,Completed!A:A,0)),IF(ISERROR(MATCH(C3190,Unsub!B:B,0)),IF(LEN(E3190)=8,E3190&amp;",","#"),""),"")</f>
        <v/>
      </c>
      <c r="G3190" s="14" t="str">
        <f>if(isna(match(C3190,KlikEDM!B:B,0)),"","ClickEDM")</f>
        <v/>
      </c>
      <c r="H3190" s="15" t="str">
        <f t="array" ref="H3190">iferror(lower(index(MultiMail!C:C,match(C3190,MultiMail!A:A,0))),"")</f>
        <v>nurule002@mymail.sim.edu.sg</v>
      </c>
      <c r="I3190" s="14" t="str">
        <f t="array" ref="I3190">iferror(index(KlikEDM!C:C,match(H3190,KlikEDM!A:A,0)),"")</f>
        <v/>
      </c>
      <c r="J3190" s="15" t="str">
        <f t="array" ref="J3190">iferror(lower(index(MultiMail!D:D,match(C3190,MultiMail!A:A,0))),"")</f>
        <v>ezza.jasni@gmail.com</v>
      </c>
      <c r="K3190" s="14" t="str">
        <f t="array" ref="K3190">iferror(index(KlikEDM!C:C,match(J3190,KlikEDM!A:A,0)),"")</f>
        <v/>
      </c>
      <c r="L3190" s="14"/>
      <c r="M3190" s="14">
        <v>8.922249E7</v>
      </c>
      <c r="N3190" s="14" t="str">
        <f>IF(ISERROR(MATCH(C3190,Completed!A:A,0)),IF(ISERROR(MATCH(C3190,Unsub!B:B,0)),IF(H3190&lt;&gt;"",IF(O3190&lt;&gt;"",O3190,C3190&amp;"|"&amp;M3190&amp;"|"&amp;PROPER(B3190)&amp;"|"&amp;LOWER(H3190)),"#"),""),"")</f>
        <v/>
      </c>
      <c r="O3190" s="16" t="str">
        <f t="array" ref="O3190">IFERROR(INDEX(MultiMail!G:G,MATCH(C3190,MultiMail!A:A,0)),"")</f>
        <v>13190|89222490|Nurul Ezza Binte Jasni|nurule002@mymail.sim.edu.sg
13190|89222490|Nurul Ezza Binte Jasni|ezza.jasni@gmail.com
</v>
      </c>
      <c r="P3190" s="17" t="str">
        <f t="array" ref="P3190">IFERROR(INDEX(EDMsort!A:A,MATCH(C3190,EDMsort!B:B,0)),"")</f>
        <v/>
      </c>
      <c r="Q3190" s="18"/>
    </row>
    <row r="3191" ht="14.25" hidden="1" customHeight="1">
      <c r="A3191" s="19">
        <v>3190.0</v>
      </c>
      <c r="B3191" s="20" t="s">
        <v>3337</v>
      </c>
      <c r="C3191" s="21">
        <v>13191.0</v>
      </c>
      <c r="D3191" s="22" t="s">
        <v>18</v>
      </c>
      <c r="E3191" s="22">
        <v>9.2266997E7</v>
      </c>
      <c r="F3191" s="14" t="str">
        <f>IF(ISERROR(MATCH(C3191,Completed!A:A,0)),IF(ISERROR(MATCH(C3191,Unsub!B:B,0)),IF(LEN(E3191)=8,E3191&amp;",","#"),""),"")</f>
        <v>92266997,</v>
      </c>
      <c r="G3191" s="14" t="str">
        <f>if(isna(match(C3191,KlikEDM!B:B,0)),"","ClickEDM")</f>
        <v/>
      </c>
      <c r="H3191" s="15" t="str">
        <f t="array" ref="H3191">iferror(lower(index(MultiMail!C:C,match(C3191,MultiMail!A:A,0))),"")</f>
        <v>pylim010@mymail.sim.edu.sg</v>
      </c>
      <c r="I3191" s="14" t="str">
        <f t="array" ref="I3191">iferror(index(KlikEDM!C:C,match(H3191,KlikEDM!A:A,0)),"")</f>
        <v/>
      </c>
      <c r="J3191" s="15" t="str">
        <f t="array" ref="J3191">iferror(lower(index(MultiMail!D:D,match(C3191,MultiMail!A:A,0))),"")</f>
        <v>peiyi_2910@hotmail.com</v>
      </c>
      <c r="K3191" s="14" t="str">
        <f t="array" ref="K3191">iferror(index(KlikEDM!C:C,match(J3191,KlikEDM!A:A,0)),"")</f>
        <v/>
      </c>
      <c r="L3191" s="22"/>
      <c r="M3191" s="22">
        <v>9.2266997E7</v>
      </c>
      <c r="N3191" s="14" t="str">
        <f>IF(ISERROR(MATCH(C3191,Completed!A:A,0)),IF(ISERROR(MATCH(C3191,Unsub!B:B,0)),IF(H3191&lt;&gt;"",IF(O3191&lt;&gt;"",O3191,C3191&amp;"|"&amp;M3191&amp;"|"&amp;PROPER(B3191)&amp;"|"&amp;LOWER(H3191)),"#"),""),"")</f>
        <v>13191|92266997|Lim Pei Yi|pylim010@mymail.sim.edu.sg
13191|92266997|Lim Pei Yi|PEIYI_2910@HOTMAIL.COM
</v>
      </c>
      <c r="O3191" s="16" t="str">
        <f t="array" ref="O3191">IFERROR(INDEX(MultiMail!G:G,MATCH(C3191,MultiMail!A:A,0)),"")</f>
        <v>13191|92266997|Lim Pei Yi|pylim010@mymail.sim.edu.sg
13191|92266997|Lim Pei Yi|PEIYI_2910@HOTMAIL.COM
</v>
      </c>
      <c r="P3191" s="17">
        <f t="array" ref="P3191">IFERROR(INDEX(EDMsort!A:A,MATCH(C3191,EDMsort!B:B,0)),"")</f>
        <v>3</v>
      </c>
      <c r="Q3191" s="18"/>
    </row>
    <row r="3192" ht="14.25" hidden="1" customHeight="1">
      <c r="A3192" s="11">
        <v>3191.0</v>
      </c>
      <c r="B3192" s="12" t="s">
        <v>3338</v>
      </c>
      <c r="C3192" s="13">
        <v>13192.0</v>
      </c>
      <c r="D3192" s="14" t="s">
        <v>18</v>
      </c>
      <c r="E3192" s="14">
        <v>9.8291215E7</v>
      </c>
      <c r="F3192" s="14" t="str">
        <f>IF(ISERROR(MATCH(C3192,Completed!A:A,0)),IF(ISERROR(MATCH(C3192,Unsub!B:B,0)),IF(LEN(E3192)=8,E3192&amp;",","#"),""),"")</f>
        <v>98291215,</v>
      </c>
      <c r="G3192" s="14" t="str">
        <f>if(isna(match(C3192,KlikEDM!B:B,0)),"","ClickEDM")</f>
        <v/>
      </c>
      <c r="H3192" s="15" t="str">
        <f t="array" ref="H3192">iferror(lower(index(MultiMail!C:C,match(C3192,MultiMail!A:A,0))),"")</f>
        <v>jhjtee002@mymail.sim.edu.sg</v>
      </c>
      <c r="I3192" s="14" t="str">
        <f t="array" ref="I3192">iferror(index(KlikEDM!C:C,match(H3192,KlikEDM!A:A,0)),"")</f>
        <v/>
      </c>
      <c r="J3192" s="15" t="str">
        <f t="array" ref="J3192">iferror(lower(index(MultiMail!D:D,match(C3192,MultiMail!A:A,0))),"")</f>
        <v>joannatjh@gmail.com</v>
      </c>
      <c r="K3192" s="14" t="str">
        <f t="array" ref="K3192">iferror(index(KlikEDM!C:C,match(J3192,KlikEDM!A:A,0)),"")</f>
        <v/>
      </c>
      <c r="L3192" s="14"/>
      <c r="M3192" s="14">
        <v>9.8291215E7</v>
      </c>
      <c r="N3192" s="14" t="str">
        <f>IF(ISERROR(MATCH(C3192,Completed!A:A,0)),IF(ISERROR(MATCH(C3192,Unsub!B:B,0)),IF(H3192&lt;&gt;"",IF(O3192&lt;&gt;"",O3192,C3192&amp;"|"&amp;M3192&amp;"|"&amp;PROPER(B3192)&amp;"|"&amp;LOWER(H3192)),"#"),""),"")</f>
        <v>13192|98291215|Tee Jia Hui, Joanna|jhjtee002@mymail.sim.edu.sg
13192|98291215|Tee Jia Hui, Joanna|JOANNATJH@GMAIL.COM
</v>
      </c>
      <c r="O3192" s="16" t="str">
        <f t="array" ref="O3192">IFERROR(INDEX(MultiMail!G:G,MATCH(C3192,MultiMail!A:A,0)),"")</f>
        <v>13192|98291215|Tee Jia Hui, Joanna|jhjtee002@mymail.sim.edu.sg
13192|98291215|Tee Jia Hui, Joanna|JOANNATJH@GMAIL.COM
</v>
      </c>
      <c r="P3192" s="17">
        <f t="array" ref="P3192">IFERROR(INDEX(EDMsort!A:A,MATCH(C3192,EDMsort!B:B,0)),"")</f>
        <v>2</v>
      </c>
      <c r="Q3192" s="18"/>
    </row>
    <row r="3193" ht="14.25" hidden="1" customHeight="1">
      <c r="A3193" s="19">
        <v>3192.0</v>
      </c>
      <c r="B3193" s="20" t="s">
        <v>3339</v>
      </c>
      <c r="C3193" s="21">
        <v>13193.0</v>
      </c>
      <c r="D3193" s="22" t="s">
        <v>18</v>
      </c>
      <c r="E3193" s="22">
        <v>9.338606E7</v>
      </c>
      <c r="F3193" s="14" t="str">
        <f>IF(ISERROR(MATCH(C3193,Completed!A:A,0)),IF(ISERROR(MATCH(C3193,Unsub!B:B,0)),IF(LEN(E3193)=8,E3193&amp;",","#"),""),"")</f>
        <v>93386060,</v>
      </c>
      <c r="G3193" s="14" t="str">
        <f>if(isna(match(C3193,KlikEDM!B:B,0)),"","ClickEDM")</f>
        <v/>
      </c>
      <c r="H3193" s="15" t="str">
        <f t="array" ref="H3193">iferror(lower(index(MultiMail!C:C,match(C3193,MultiMail!A:A,0))),"")</f>
        <v>jjwong011@mymail.sim.edu.sg</v>
      </c>
      <c r="I3193" s="14" t="str">
        <f t="array" ref="I3193">iferror(index(KlikEDM!C:C,match(H3193,KlikEDM!A:A,0)),"")</f>
        <v/>
      </c>
      <c r="J3193" s="15" t="str">
        <f t="array" ref="J3193">iferror(lower(index(MultiMail!D:D,match(C3193,MultiMail!A:A,0))),"")</f>
        <v>justinw725@gmail.com</v>
      </c>
      <c r="K3193" s="14" t="str">
        <f t="array" ref="K3193">iferror(index(KlikEDM!C:C,match(J3193,KlikEDM!A:A,0)),"")</f>
        <v/>
      </c>
      <c r="L3193" s="22"/>
      <c r="M3193" s="22">
        <v>9.338606E7</v>
      </c>
      <c r="N3193" s="14" t="str">
        <f>IF(ISERROR(MATCH(C3193,Completed!A:A,0)),IF(ISERROR(MATCH(C3193,Unsub!B:B,0)),IF(H3193&lt;&gt;"",IF(O3193&lt;&gt;"",O3193,C3193&amp;"|"&amp;M3193&amp;"|"&amp;PROPER(B3193)&amp;"|"&amp;LOWER(H3193)),"#"),""),"")</f>
        <v>13193|93386060|Wong Jingjie, Justin|jjwong011@mymail.sim.edu.sg
13193|93386060|Wong Jingjie, Justin|JUSTINW725@GMAIL.COM
</v>
      </c>
      <c r="O3193" s="16" t="str">
        <f t="array" ref="O3193">IFERROR(INDEX(MultiMail!G:G,MATCH(C3193,MultiMail!A:A,0)),"")</f>
        <v>13193|93386060|Wong Jingjie, Justin|jjwong011@mymail.sim.edu.sg
13193|93386060|Wong Jingjie, Justin|JUSTINW725@GMAIL.COM
</v>
      </c>
      <c r="P3193" s="17">
        <f t="array" ref="P3193">IFERROR(INDEX(EDMsort!A:A,MATCH(C3193,EDMsort!B:B,0)),"")</f>
        <v>1</v>
      </c>
      <c r="Q3193" s="18"/>
    </row>
    <row r="3194" ht="14.25" hidden="1" customHeight="1">
      <c r="A3194" s="11">
        <v>3193.0</v>
      </c>
      <c r="B3194" s="12" t="s">
        <v>3340</v>
      </c>
      <c r="C3194" s="13">
        <v>13194.0</v>
      </c>
      <c r="D3194" s="14" t="s">
        <v>18</v>
      </c>
      <c r="E3194" s="14">
        <v>8.5188146E7</v>
      </c>
      <c r="F3194" s="14" t="str">
        <f>IF(ISERROR(MATCH(C3194,Completed!A:A,0)),IF(ISERROR(MATCH(C3194,Unsub!B:B,0)),IF(LEN(E3194)=8,E3194&amp;",","#"),""),"")</f>
        <v>85188146,</v>
      </c>
      <c r="G3194" s="14" t="str">
        <f>if(isna(match(C3194,KlikEDM!B:B,0)),"","ClickEDM")</f>
        <v/>
      </c>
      <c r="H3194" s="15" t="str">
        <f t="array" ref="H3194">iferror(lower(index(MultiMail!C:C,match(C3194,MultiMail!A:A,0))),"")</f>
        <v>myhquey001@mymail.sim.edu.sg</v>
      </c>
      <c r="I3194" s="14" t="str">
        <f t="array" ref="I3194">iferror(index(KlikEDM!C:C,match(H3194,KlikEDM!A:A,0)),"")</f>
        <v/>
      </c>
      <c r="J3194" s="15" t="str">
        <f t="array" ref="J3194">iferror(lower(index(MultiMail!D:D,match(C3194,MultiMail!A:A,0))),"")</f>
        <v>myronquey94@hotmail.com</v>
      </c>
      <c r="K3194" s="14" t="str">
        <f t="array" ref="K3194">iferror(index(KlikEDM!C:C,match(J3194,KlikEDM!A:A,0)),"")</f>
        <v/>
      </c>
      <c r="L3194" s="14"/>
      <c r="M3194" s="14">
        <v>8.5188146E7</v>
      </c>
      <c r="N3194" s="14" t="str">
        <f>IF(ISERROR(MATCH(C3194,Completed!A:A,0)),IF(ISERROR(MATCH(C3194,Unsub!B:B,0)),IF(H3194&lt;&gt;"",IF(O3194&lt;&gt;"",O3194,C3194&amp;"|"&amp;M3194&amp;"|"&amp;PROPER(B3194)&amp;"|"&amp;LOWER(H3194)),"#"),""),"")</f>
        <v>13194|85188146|Myron Quey Yang Hui|myhquey001@mymail.sim.edu.sg
13194|85188146|Myron Quey Yang Hui|MYRONQUEY94@HOTMAIL.COM
</v>
      </c>
      <c r="O3194" s="16" t="str">
        <f t="array" ref="O3194">IFERROR(INDEX(MultiMail!G:G,MATCH(C3194,MultiMail!A:A,0)),"")</f>
        <v>13194|85188146|Myron Quey Yang Hui|myhquey001@mymail.sim.edu.sg
13194|85188146|Myron Quey Yang Hui|MYRONQUEY94@HOTMAIL.COM
</v>
      </c>
      <c r="P3194" s="17">
        <f t="array" ref="P3194">IFERROR(INDEX(EDMsort!A:A,MATCH(C3194,EDMsort!B:B,0)),"")</f>
        <v>4</v>
      </c>
      <c r="Q3194" s="18"/>
    </row>
    <row r="3195" ht="14.25" hidden="1" customHeight="1">
      <c r="A3195" s="19">
        <v>3194.0</v>
      </c>
      <c r="B3195" s="20" t="s">
        <v>3341</v>
      </c>
      <c r="C3195" s="21">
        <v>13195.0</v>
      </c>
      <c r="D3195" s="22" t="s">
        <v>18</v>
      </c>
      <c r="E3195" s="22">
        <v>9.4578716E7</v>
      </c>
      <c r="F3195" s="14" t="str">
        <f>IF(ISERROR(MATCH(C3195,Completed!A:A,0)),IF(ISERROR(MATCH(C3195,Unsub!B:B,0)),IF(LEN(E3195)=8,E3195&amp;",","#"),""),"")</f>
        <v>94578716,</v>
      </c>
      <c r="G3195" s="14" t="str">
        <f>if(isna(match(C3195,KlikEDM!B:B,0)),"","ClickEDM")</f>
        <v/>
      </c>
      <c r="H3195" s="15" t="str">
        <f t="array" ref="H3195">iferror(lower(index(MultiMail!C:C,match(C3195,MultiMail!A:A,0))),"")</f>
        <v>kxkong001@mymail.sim.edu.sg</v>
      </c>
      <c r="I3195" s="14" t="str">
        <f t="array" ref="I3195">iferror(index(KlikEDM!C:C,match(H3195,KlikEDM!A:A,0)),"")</f>
        <v/>
      </c>
      <c r="J3195" s="15" t="str">
        <f t="array" ref="J3195">iferror(lower(index(MultiMail!D:D,match(C3195,MultiMail!A:A,0))),"")</f>
        <v>kenkaixin@gmail.com</v>
      </c>
      <c r="K3195" s="14" t="str">
        <f t="array" ref="K3195">iferror(index(KlikEDM!C:C,match(J3195,KlikEDM!A:A,0)),"")</f>
        <v/>
      </c>
      <c r="L3195" s="22"/>
      <c r="M3195" s="22">
        <v>9.4578716E7</v>
      </c>
      <c r="N3195" s="14" t="str">
        <f>IF(ISERROR(MATCH(C3195,Completed!A:A,0)),IF(ISERROR(MATCH(C3195,Unsub!B:B,0)),IF(H3195&lt;&gt;"",IF(O3195&lt;&gt;"",O3195,C3195&amp;"|"&amp;M3195&amp;"|"&amp;PROPER(B3195)&amp;"|"&amp;LOWER(H3195)),"#"),""),"")</f>
        <v>13195|94578716|Kong Kai Xin|kxkong001@mymail.sim.edu.sg
13195|94578716|Kong Kai Xin|kenkaixin@gmail.com
</v>
      </c>
      <c r="O3195" s="16" t="str">
        <f t="array" ref="O3195">IFERROR(INDEX(MultiMail!G:G,MATCH(C3195,MultiMail!A:A,0)),"")</f>
        <v>13195|94578716|Kong Kai Xin|kxkong001@mymail.sim.edu.sg
13195|94578716|Kong Kai Xin|kenkaixin@gmail.com
</v>
      </c>
      <c r="P3195" s="17">
        <f t="array" ref="P3195">IFERROR(INDEX(EDMsort!A:A,MATCH(C3195,EDMsort!B:B,0)),"")</f>
        <v>3</v>
      </c>
      <c r="Q3195" s="18"/>
    </row>
    <row r="3196" ht="14.25" hidden="1" customHeight="1">
      <c r="A3196" s="11">
        <v>3195.0</v>
      </c>
      <c r="B3196" s="12" t="s">
        <v>3342</v>
      </c>
      <c r="C3196" s="13">
        <v>13196.0</v>
      </c>
      <c r="D3196" s="14" t="s">
        <v>18</v>
      </c>
      <c r="E3196" s="14">
        <v>9.0626793E7</v>
      </c>
      <c r="F3196" s="14" t="str">
        <f>IF(ISERROR(MATCH(C3196,Completed!A:A,0)),IF(ISERROR(MATCH(C3196,Unsub!B:B,0)),IF(LEN(E3196)=8,E3196&amp;",","#"),""),"")</f>
        <v/>
      </c>
      <c r="G3196" s="14" t="str">
        <f>if(isna(match(C3196,KlikEDM!B:B,0)),"","ClickEDM")</f>
        <v/>
      </c>
      <c r="H3196" s="15" t="str">
        <f t="array" ref="H3196">iferror(lower(index(MultiMail!C:C,match(C3196,MultiMail!A:A,0))),"")</f>
        <v>wmhong001@mymail.sim.edu.sg</v>
      </c>
      <c r="I3196" s="14" t="str">
        <f t="array" ref="I3196">iferror(index(KlikEDM!C:C,match(H3196,KlikEDM!A:A,0)),"")</f>
        <v/>
      </c>
      <c r="J3196" s="15" t="str">
        <f t="array" ref="J3196">iferror(lower(index(MultiMail!D:D,match(C3196,MultiMail!A:A,0))),"")</f>
        <v>hong.wm75@hotmail.com</v>
      </c>
      <c r="K3196" s="14" t="str">
        <f t="array" ref="K3196">iferror(index(KlikEDM!C:C,match(J3196,KlikEDM!A:A,0)),"")</f>
        <v/>
      </c>
      <c r="L3196" s="14"/>
      <c r="M3196" s="14">
        <v>9.0626793E7</v>
      </c>
      <c r="N3196" s="14" t="str">
        <f>IF(ISERROR(MATCH(C3196,Completed!A:A,0)),IF(ISERROR(MATCH(C3196,Unsub!B:B,0)),IF(H3196&lt;&gt;"",IF(O3196&lt;&gt;"",O3196,C3196&amp;"|"&amp;M3196&amp;"|"&amp;PROPER(B3196)&amp;"|"&amp;LOWER(H3196)),"#"),""),"")</f>
        <v/>
      </c>
      <c r="O3196" s="16" t="str">
        <f t="array" ref="O3196">IFERROR(INDEX(MultiMail!G:G,MATCH(C3196,MultiMail!A:A,0)),"")</f>
        <v>13196|90626793|Hong Wen Min|wmhong001@mymail.sim.edu.sg
13196|90626793|Hong Wen Min|Hong.wm75@hotmail.com
</v>
      </c>
      <c r="P3196" s="17" t="str">
        <f t="array" ref="P3196">IFERROR(INDEX(EDMsort!A:A,MATCH(C3196,EDMsort!B:B,0)),"")</f>
        <v/>
      </c>
      <c r="Q3196" s="18"/>
    </row>
    <row r="3197" ht="14.25" hidden="1" customHeight="1">
      <c r="A3197" s="19">
        <v>3196.0</v>
      </c>
      <c r="B3197" s="20" t="s">
        <v>3343</v>
      </c>
      <c r="C3197" s="21">
        <v>13197.0</v>
      </c>
      <c r="D3197" s="22" t="s">
        <v>18</v>
      </c>
      <c r="E3197" s="22">
        <v>8.1185057E7</v>
      </c>
      <c r="F3197" s="14" t="str">
        <f>IF(ISERROR(MATCH(C3197,Completed!A:A,0)),IF(ISERROR(MATCH(C3197,Unsub!B:B,0)),IF(LEN(E3197)=8,E3197&amp;",","#"),""),"")</f>
        <v>81185057,</v>
      </c>
      <c r="G3197" s="14" t="str">
        <f>if(isna(match(C3197,KlikEDM!B:B,0)),"","ClickEDM")</f>
        <v/>
      </c>
      <c r="H3197" s="15" t="str">
        <f t="array" ref="H3197">iferror(lower(index(MultiMail!C:C,match(C3197,MultiMail!A:A,0))),"")</f>
        <v>wmmsim001@mymail.sim.edu.sg</v>
      </c>
      <c r="I3197" s="14" t="str">
        <f t="array" ref="I3197">iferror(index(KlikEDM!C:C,match(H3197,KlikEDM!A:A,0)),"")</f>
        <v/>
      </c>
      <c r="J3197" s="15" t="str">
        <f t="array" ref="J3197">iferror(lower(index(MultiMail!D:D,match(C3197,MultiMail!A:A,0))),"")</f>
        <v>simwenmin@hotmail.com</v>
      </c>
      <c r="K3197" s="14" t="str">
        <f t="array" ref="K3197">iferror(index(KlikEDM!C:C,match(J3197,KlikEDM!A:A,0)),"")</f>
        <v/>
      </c>
      <c r="L3197" s="22"/>
      <c r="M3197" s="22">
        <v>8.1185057E7</v>
      </c>
      <c r="N3197" s="14" t="str">
        <f>IF(ISERROR(MATCH(C3197,Completed!A:A,0)),IF(ISERROR(MATCH(C3197,Unsub!B:B,0)),IF(H3197&lt;&gt;"",IF(O3197&lt;&gt;"",O3197,C3197&amp;"|"&amp;M3197&amp;"|"&amp;PROPER(B3197)&amp;"|"&amp;LOWER(H3197)),"#"),""),"")</f>
        <v>13197|81185057|Sim Wen Min, Mandy|wmmsim001@mymail.sim.edu.sg
13197|81185057|Sim Wen Min, Mandy|SIMWENMIN@HOTMAIL.COM
</v>
      </c>
      <c r="O3197" s="16" t="str">
        <f t="array" ref="O3197">IFERROR(INDEX(MultiMail!G:G,MATCH(C3197,MultiMail!A:A,0)),"")</f>
        <v>13197|81185057|Sim Wen Min, Mandy|wmmsim001@mymail.sim.edu.sg
13197|81185057|Sim Wen Min, Mandy|SIMWENMIN@HOTMAIL.COM
</v>
      </c>
      <c r="P3197" s="17">
        <f t="array" ref="P3197">IFERROR(INDEX(EDMsort!A:A,MATCH(C3197,EDMsort!B:B,0)),"")</f>
        <v>2</v>
      </c>
      <c r="Q3197" s="18"/>
    </row>
    <row r="3198" ht="14.25" hidden="1" customHeight="1">
      <c r="A3198" s="11">
        <v>3197.0</v>
      </c>
      <c r="B3198" s="12" t="s">
        <v>3344</v>
      </c>
      <c r="C3198" s="13">
        <v>13198.0</v>
      </c>
      <c r="D3198" s="14" t="s">
        <v>18</v>
      </c>
      <c r="E3198" s="14">
        <v>9.02884E7</v>
      </c>
      <c r="F3198" s="14" t="str">
        <f>IF(ISERROR(MATCH(C3198,Completed!A:A,0)),IF(ISERROR(MATCH(C3198,Unsub!B:B,0)),IF(LEN(E3198)=8,E3198&amp;",","#"),""),"")</f>
        <v/>
      </c>
      <c r="G3198" s="14" t="str">
        <f>if(isna(match(C3198,KlikEDM!B:B,0)),"","ClickEDM")</f>
        <v/>
      </c>
      <c r="H3198" s="15" t="str">
        <f t="array" ref="H3198">iferror(lower(index(MultiMail!C:C,match(C3198,MultiMail!A:A,0))),"")</f>
        <v>nurulfbm004@mymail.sim.edu.sg</v>
      </c>
      <c r="I3198" s="14" t="str">
        <f t="array" ref="I3198">iferror(index(KlikEDM!C:C,match(H3198,KlikEDM!A:A,0)),"")</f>
        <v/>
      </c>
      <c r="J3198" s="15" t="str">
        <f t="array" ref="J3198">iferror(lower(index(MultiMail!D:D,match(C3198,MultiMail!A:A,0))),"")</f>
        <v>nfatinms@gmail.com</v>
      </c>
      <c r="K3198" s="14" t="str">
        <f t="array" ref="K3198">iferror(index(KlikEDM!C:C,match(J3198,KlikEDM!A:A,0)),"")</f>
        <v/>
      </c>
      <c r="L3198" s="14"/>
      <c r="M3198" s="14">
        <v>9.02884E7</v>
      </c>
      <c r="N3198" s="14" t="str">
        <f>IF(ISERROR(MATCH(C3198,Completed!A:A,0)),IF(ISERROR(MATCH(C3198,Unsub!B:B,0)),IF(H3198&lt;&gt;"",IF(O3198&lt;&gt;"",O3198,C3198&amp;"|"&amp;M3198&amp;"|"&amp;PROPER(B3198)&amp;"|"&amp;LOWER(H3198)),"#"),""),"")</f>
        <v/>
      </c>
      <c r="O3198" s="16" t="str">
        <f t="array" ref="O3198">IFERROR(INDEX(MultiMail!G:G,MATCH(C3198,MultiMail!A:A,0)),"")</f>
        <v>13198|90288400|Nurul Fatin Binte Muhamad Shukran|nurulfbm004@mymail.sim.edu.sg
13198|90288400|Nurul Fatin Binte Muhamad Shukran|NFATINMS@GMAIL.COM
</v>
      </c>
      <c r="P3198" s="17" t="str">
        <f t="array" ref="P3198">IFERROR(INDEX(EDMsort!A:A,MATCH(C3198,EDMsort!B:B,0)),"")</f>
        <v/>
      </c>
      <c r="Q3198" s="18"/>
    </row>
    <row r="3199" ht="14.25" customHeight="1">
      <c r="A3199" s="19">
        <v>3198.0</v>
      </c>
      <c r="B3199" s="20" t="s">
        <v>3345</v>
      </c>
      <c r="C3199" s="21">
        <v>13199.0</v>
      </c>
      <c r="D3199" s="22" t="s">
        <v>18</v>
      </c>
      <c r="E3199" s="22">
        <v>9.1768398E7</v>
      </c>
      <c r="F3199" s="14" t="str">
        <f>IF(ISERROR(MATCH(C3199,Completed!A:A,0)),IF(ISERROR(MATCH(C3199,Unsub!B:B,0)),IF(LEN(E3199)=8,E3199&amp;",","#"),""),"")</f>
        <v/>
      </c>
      <c r="G3199" s="14" t="str">
        <f>if(isna(match(C3199,KlikEDM!B:B,0)),"","ClickEDM")</f>
        <v>ClickEDM</v>
      </c>
      <c r="H3199" s="15" t="str">
        <f t="array" ref="H3199">iferror(lower(index(MultiMail!C:C,match(C3199,MultiMail!A:A,0))),"")</f>
        <v>ksang009@mymail.sim.edu.sg</v>
      </c>
      <c r="I3199" s="14" t="str">
        <f t="array" ref="I3199">iferror(index(KlikEDM!C:C,match(H3199,KlikEDM!A:A,0)),"")</f>
        <v/>
      </c>
      <c r="J3199" s="15" t="str">
        <f t="array" ref="J3199">iferror(lower(index(MultiMail!D:D,match(C3199,MultiMail!A:A,0))),"")</f>
        <v>angkiansiong1@gmail.com</v>
      </c>
      <c r="K3199" s="14" t="str">
        <f t="array" ref="K3199">iferror(index(KlikEDM!C:C,match(J3199,KlikEDM!A:A,0)),"")</f>
        <v>eblast A</v>
      </c>
      <c r="L3199" s="22"/>
      <c r="M3199" s="22">
        <v>9.1768398E7</v>
      </c>
      <c r="N3199" s="14" t="str">
        <f>IF(ISERROR(MATCH(C3199,Completed!A:A,0)),IF(ISERROR(MATCH(C3199,Unsub!B:B,0)),IF(H3199&lt;&gt;"",IF(O3199&lt;&gt;"",O3199,C3199&amp;"|"&amp;M3199&amp;"|"&amp;PROPER(B3199)&amp;"|"&amp;LOWER(H3199)),"#"),""),"")</f>
        <v/>
      </c>
      <c r="O3199" s="16" t="str">
        <f t="array" ref="O3199">IFERROR(INDEX(MultiMail!G:G,MATCH(C3199,MultiMail!A:A,0)),"")</f>
        <v>13199|91768398|Ang Kian Siong|ksang009@mymail.sim.edu.sg
13199|91768398|Ang Kian Siong|ANGKIANSIONG1@GMAIL.COM
</v>
      </c>
      <c r="P3199" s="17">
        <f t="array" ref="P3199">IFERROR(INDEX(EDMsort!A:A,MATCH(C3199,EDMsort!B:B,0)),"")</f>
        <v>1</v>
      </c>
      <c r="Q3199" s="18"/>
    </row>
    <row r="3200" ht="14.25" hidden="1" customHeight="1">
      <c r="A3200" s="11">
        <v>3199.0</v>
      </c>
      <c r="B3200" s="12" t="s">
        <v>3346</v>
      </c>
      <c r="C3200" s="13">
        <v>13200.0</v>
      </c>
      <c r="D3200" s="14" t="s">
        <v>18</v>
      </c>
      <c r="E3200" s="14">
        <v>8.1492534E7</v>
      </c>
      <c r="F3200" s="14" t="str">
        <f>IF(ISERROR(MATCH(C3200,Completed!A:A,0)),IF(ISERROR(MATCH(C3200,Unsub!B:B,0)),IF(LEN(E3200)=8,E3200&amp;",","#"),""),"")</f>
        <v>81492534,</v>
      </c>
      <c r="G3200" s="14" t="str">
        <f>if(isna(match(C3200,KlikEDM!B:B,0)),"","ClickEDM")</f>
        <v/>
      </c>
      <c r="H3200" s="15" t="str">
        <f t="array" ref="H3200">iferror(lower(index(MultiMail!C:C,match(C3200,MultiMail!A:A,0))),"")</f>
        <v>balamuru001@mymail.sim.edu.sg</v>
      </c>
      <c r="I3200" s="14" t="str">
        <f t="array" ref="I3200">iferror(index(KlikEDM!C:C,match(H3200,KlikEDM!A:A,0)),"")</f>
        <v/>
      </c>
      <c r="J3200" s="15" t="str">
        <f t="array" ref="J3200">iferror(lower(index(MultiMail!D:D,match(C3200,MultiMail!A:A,0))),"")</f>
        <v>dhivya4193@gmail.com</v>
      </c>
      <c r="K3200" s="14" t="str">
        <f t="array" ref="K3200">iferror(index(KlikEDM!C:C,match(J3200,KlikEDM!A:A,0)),"")</f>
        <v/>
      </c>
      <c r="L3200" s="14"/>
      <c r="M3200" s="14">
        <v>8.1492534E7</v>
      </c>
      <c r="N3200" s="14" t="str">
        <f>IF(ISERROR(MATCH(C3200,Completed!A:A,0)),IF(ISERROR(MATCH(C3200,Unsub!B:B,0)),IF(H3200&lt;&gt;"",IF(O3200&lt;&gt;"",O3200,C3200&amp;"|"&amp;M3200&amp;"|"&amp;PROPER(B3200)&amp;"|"&amp;LOWER(H3200)),"#"),""),"")</f>
        <v>13200|81492534|Kumarasamy Balamurugan Dhivya|balamuru001@mymail.sim.edu.sg
13200|81492534|Kumarasamy Balamurugan Dhivya|DHIVYA4193@GMAIL.COM
</v>
      </c>
      <c r="O3200" s="16" t="str">
        <f t="array" ref="O3200">IFERROR(INDEX(MultiMail!G:G,MATCH(C3200,MultiMail!A:A,0)),"")</f>
        <v>13200|81492534|Kumarasamy Balamurugan Dhivya|balamuru001@mymail.sim.edu.sg
13200|81492534|Kumarasamy Balamurugan Dhivya|DHIVYA4193@GMAIL.COM
</v>
      </c>
      <c r="P3200" s="17">
        <f t="array" ref="P3200">IFERROR(INDEX(EDMsort!A:A,MATCH(C3200,EDMsort!B:B,0)),"")</f>
        <v>4</v>
      </c>
      <c r="Q3200" s="18"/>
    </row>
    <row r="3201" ht="14.25" hidden="1" customHeight="1">
      <c r="A3201" s="19">
        <v>3200.0</v>
      </c>
      <c r="B3201" s="20" t="s">
        <v>3347</v>
      </c>
      <c r="C3201" s="21">
        <v>13201.0</v>
      </c>
      <c r="D3201" s="22" t="s">
        <v>18</v>
      </c>
      <c r="E3201" s="22">
        <v>9.1683457E7</v>
      </c>
      <c r="F3201" s="14" t="str">
        <f>IF(ISERROR(MATCH(C3201,Completed!A:A,0)),IF(ISERROR(MATCH(C3201,Unsub!B:B,0)),IF(LEN(E3201)=8,E3201&amp;",","#"),""),"")</f>
        <v>91683457,</v>
      </c>
      <c r="G3201" s="14" t="str">
        <f>if(isna(match(C3201,KlikEDM!B:B,0)),"","ClickEDM")</f>
        <v/>
      </c>
      <c r="H3201" s="15" t="str">
        <f t="array" ref="H3201">iferror(lower(index(MultiMail!C:C,match(C3201,MultiMail!A:A,0))),"")</f>
        <v>farahdbk001@mymail.sim.edu.sg</v>
      </c>
      <c r="I3201" s="14" t="str">
        <f t="array" ref="I3201">iferror(index(KlikEDM!C:C,match(H3201,KlikEDM!A:A,0)),"")</f>
        <v/>
      </c>
      <c r="J3201" s="15" t="str">
        <f t="array" ref="J3201">iferror(lower(index(MultiMail!D:D,match(C3201,MultiMail!A:A,0))),"")</f>
        <v>farahdinie97@gmail.com</v>
      </c>
      <c r="K3201" s="14" t="str">
        <f t="array" ref="K3201">iferror(index(KlikEDM!C:C,match(J3201,KlikEDM!A:A,0)),"")</f>
        <v/>
      </c>
      <c r="L3201" s="22"/>
      <c r="M3201" s="22">
        <v>9.1683457E7</v>
      </c>
      <c r="N3201" s="14" t="str">
        <f>IF(ISERROR(MATCH(C3201,Completed!A:A,0)),IF(ISERROR(MATCH(C3201,Unsub!B:B,0)),IF(H3201&lt;&gt;"",IF(O3201&lt;&gt;"",O3201,C3201&amp;"|"&amp;M3201&amp;"|"&amp;PROPER(B3201)&amp;"|"&amp;LOWER(H3201)),"#"),""),"")</f>
        <v>13201|91683457|Farah Dinie Binte Kamarudin|farahdbk001@mymail.sim.edu.sg
13201|91683457|Farah Dinie Binte Kamarudin|FARAHDINIE97@GMAIL.COM
</v>
      </c>
      <c r="O3201" s="16" t="str">
        <f t="array" ref="O3201">IFERROR(INDEX(MultiMail!G:G,MATCH(C3201,MultiMail!A:A,0)),"")</f>
        <v>13201|91683457|Farah Dinie Binte Kamarudin|farahdbk001@mymail.sim.edu.sg
13201|91683457|Farah Dinie Binte Kamarudin|FARAHDINIE97@GMAIL.COM
</v>
      </c>
      <c r="P3201" s="17">
        <f t="array" ref="P3201">IFERROR(INDEX(EDMsort!A:A,MATCH(C3201,EDMsort!B:B,0)),"")</f>
        <v>3</v>
      </c>
      <c r="Q3201" s="18"/>
    </row>
    <row r="3202" ht="14.25" hidden="1" customHeight="1">
      <c r="A3202" s="11">
        <v>3201.0</v>
      </c>
      <c r="B3202" s="12" t="s">
        <v>3348</v>
      </c>
      <c r="C3202" s="13">
        <v>13202.0</v>
      </c>
      <c r="D3202" s="14" t="s">
        <v>18</v>
      </c>
      <c r="E3202" s="14">
        <v>9.8795716E7</v>
      </c>
      <c r="F3202" s="14" t="str">
        <f>IF(ISERROR(MATCH(C3202,Completed!A:A,0)),IF(ISERROR(MATCH(C3202,Unsub!B:B,0)),IF(LEN(E3202)=8,E3202&amp;",","#"),""),"")</f>
        <v>98795716,</v>
      </c>
      <c r="G3202" s="14" t="str">
        <f>if(isna(match(C3202,KlikEDM!B:B,0)),"","ClickEDM")</f>
        <v/>
      </c>
      <c r="H3202" s="15" t="str">
        <f t="array" ref="H3202">iferror(lower(index(MultiMail!C:C,match(C3202,MultiMail!A:A,0))),"")</f>
        <v>lljgoh002@mymail.sim.edu.sg</v>
      </c>
      <c r="I3202" s="14" t="str">
        <f t="array" ref="I3202">iferror(index(KlikEDM!C:C,match(H3202,KlikEDM!A:A,0)),"")</f>
        <v/>
      </c>
      <c r="J3202" s="15" t="str">
        <f t="array" ref="J3202">iferror(lower(index(MultiMail!D:D,match(C3202,MultiMail!A:A,0))),"")</f>
        <v>gohjolynn@gmail.com</v>
      </c>
      <c r="K3202" s="14" t="str">
        <f t="array" ref="K3202">iferror(index(KlikEDM!C:C,match(J3202,KlikEDM!A:A,0)),"")</f>
        <v/>
      </c>
      <c r="L3202" s="14"/>
      <c r="M3202" s="14">
        <v>9.8795716E7</v>
      </c>
      <c r="N3202" s="14" t="str">
        <f>IF(ISERROR(MATCH(C3202,Completed!A:A,0)),IF(ISERROR(MATCH(C3202,Unsub!B:B,0)),IF(H3202&lt;&gt;"",IF(O3202&lt;&gt;"",O3202,C3202&amp;"|"&amp;M3202&amp;"|"&amp;PROPER(B3202)&amp;"|"&amp;LOWER(H3202)),"#"),""),"")</f>
        <v>13202|98795716|Goh Lin Lin, Jolynn|lljgoh002@mymail.sim.edu.sg
13202|98795716|Goh Lin Lin, Jolynn|GOHJOLYNN@GMAIL.COM
</v>
      </c>
      <c r="O3202" s="16" t="str">
        <f t="array" ref="O3202">IFERROR(INDEX(MultiMail!G:G,MATCH(C3202,MultiMail!A:A,0)),"")</f>
        <v>13202|98795716|Goh Lin Lin, Jolynn|lljgoh002@mymail.sim.edu.sg
13202|98795716|Goh Lin Lin, Jolynn|GOHJOLYNN@GMAIL.COM
</v>
      </c>
      <c r="P3202" s="17">
        <f t="array" ref="P3202">IFERROR(INDEX(EDMsort!A:A,MATCH(C3202,EDMsort!B:B,0)),"")</f>
        <v>2</v>
      </c>
      <c r="Q3202" s="18"/>
    </row>
    <row r="3203" ht="14.25" hidden="1" customHeight="1">
      <c r="A3203" s="19">
        <v>3202.0</v>
      </c>
      <c r="B3203" s="20" t="s">
        <v>3349</v>
      </c>
      <c r="C3203" s="21">
        <v>13203.0</v>
      </c>
      <c r="D3203" s="22" t="s">
        <v>18</v>
      </c>
      <c r="E3203" s="22">
        <v>9.6353297E7</v>
      </c>
      <c r="F3203" s="14" t="str">
        <f>IF(ISERROR(MATCH(C3203,Completed!A:A,0)),IF(ISERROR(MATCH(C3203,Unsub!B:B,0)),IF(LEN(E3203)=8,E3203&amp;",","#"),""),"")</f>
        <v>96353297,</v>
      </c>
      <c r="G3203" s="14" t="str">
        <f>if(isna(match(C3203,KlikEDM!B:B,0)),"","ClickEDM")</f>
        <v/>
      </c>
      <c r="H3203" s="15" t="str">
        <f t="array" ref="H3203">iferror(lower(index(MultiMail!C:C,match(C3203,MultiMail!A:A,0))),"")</f>
        <v>najihahb001@mymail.sim.edu.sg</v>
      </c>
      <c r="I3203" s="14" t="str">
        <f t="array" ref="I3203">iferror(index(KlikEDM!C:C,match(H3203,KlikEDM!A:A,0)),"")</f>
        <v/>
      </c>
      <c r="J3203" s="15" t="str">
        <f t="array" ref="J3203">iferror(lower(index(MultiMail!D:D,match(C3203,MultiMail!A:A,0))),"")</f>
        <v>najihah2511@gmail.com</v>
      </c>
      <c r="K3203" s="14" t="str">
        <f t="array" ref="K3203">iferror(index(KlikEDM!C:C,match(J3203,KlikEDM!A:A,0)),"")</f>
        <v/>
      </c>
      <c r="L3203" s="22"/>
      <c r="M3203" s="22">
        <v>9.6353297E7</v>
      </c>
      <c r="N3203" s="14" t="str">
        <f>IF(ISERROR(MATCH(C3203,Completed!A:A,0)),IF(ISERROR(MATCH(C3203,Unsub!B:B,0)),IF(H3203&lt;&gt;"",IF(O3203&lt;&gt;"",O3203,C3203&amp;"|"&amp;M3203&amp;"|"&amp;PROPER(B3203)&amp;"|"&amp;LOWER(H3203)),"#"),""),"")</f>
        <v>13203|96353297|Najihah Binte Mohammed Tamzidz|najihahb001@mymail.sim.edu.sg
13203|96353297|Najihah Binte Mohammed Tamzidz|NAJIHAH2511@GMAIL.COM
</v>
      </c>
      <c r="O3203" s="16" t="str">
        <f t="array" ref="O3203">IFERROR(INDEX(MultiMail!G:G,MATCH(C3203,MultiMail!A:A,0)),"")</f>
        <v>13203|96353297|Najihah Binte Mohammed Tamzidz|najihahb001@mymail.sim.edu.sg
13203|96353297|Najihah Binte Mohammed Tamzidz|NAJIHAH2511@GMAIL.COM
</v>
      </c>
      <c r="P3203" s="17">
        <f t="array" ref="P3203">IFERROR(INDEX(EDMsort!A:A,MATCH(C3203,EDMsort!B:B,0)),"")</f>
        <v>1</v>
      </c>
      <c r="Q3203" s="18"/>
    </row>
    <row r="3204" ht="14.25" hidden="1" customHeight="1">
      <c r="A3204" s="11">
        <v>3203.0</v>
      </c>
      <c r="B3204" s="12" t="s">
        <v>3350</v>
      </c>
      <c r="C3204" s="13">
        <v>13204.0</v>
      </c>
      <c r="D3204" s="14" t="s">
        <v>18</v>
      </c>
      <c r="E3204" s="14">
        <v>9.6583454E7</v>
      </c>
      <c r="F3204" s="14" t="str">
        <f>IF(ISERROR(MATCH(C3204,Completed!A:A,0)),IF(ISERROR(MATCH(C3204,Unsub!B:B,0)),IF(LEN(E3204)=8,E3204&amp;",","#"),""),"")</f>
        <v/>
      </c>
      <c r="G3204" s="14" t="str">
        <f>if(isna(match(C3204,KlikEDM!B:B,0)),"","ClickEDM")</f>
        <v/>
      </c>
      <c r="H3204" s="15" t="str">
        <f t="array" ref="H3204">iferror(lower(index(MultiMail!C:C,match(C3204,MultiMail!A:A,0))),"")</f>
        <v>djkng001@mymail.sim.edu.sg</v>
      </c>
      <c r="I3204" s="14" t="str">
        <f t="array" ref="I3204">iferror(index(KlikEDM!C:C,match(H3204,KlikEDM!A:A,0)),"")</f>
        <v/>
      </c>
      <c r="J3204" s="15" t="str">
        <f t="array" ref="J3204">iferror(lower(index(MultiMail!D:D,match(C3204,MultiMail!A:A,0))),"")</f>
        <v>danielnjk94@gmail.com</v>
      </c>
      <c r="K3204" s="14" t="str">
        <f t="array" ref="K3204">iferror(index(KlikEDM!C:C,match(J3204,KlikEDM!A:A,0)),"")</f>
        <v/>
      </c>
      <c r="L3204" s="14"/>
      <c r="M3204" s="14">
        <v>9.6583454E7</v>
      </c>
      <c r="N3204" s="14" t="str">
        <f>IF(ISERROR(MATCH(C3204,Completed!A:A,0)),IF(ISERROR(MATCH(C3204,Unsub!B:B,0)),IF(H3204&lt;&gt;"",IF(O3204&lt;&gt;"",O3204,C3204&amp;"|"&amp;M3204&amp;"|"&amp;PROPER(B3204)&amp;"|"&amp;LOWER(H3204)),"#"),""),"")</f>
        <v/>
      </c>
      <c r="O3204" s="16" t="str">
        <f t="array" ref="O3204">IFERROR(INDEX(MultiMail!G:G,MATCH(C3204,MultiMail!A:A,0)),"")</f>
        <v>13204|96583454|Daniel Ng Jing Kang|djkng001@mymail.sim.edu.sg
13204|96583454|Daniel Ng Jing Kang|DANIELNJK94@GMAIL.COM
</v>
      </c>
      <c r="P3204" s="17" t="str">
        <f t="array" ref="P3204">IFERROR(INDEX(EDMsort!A:A,MATCH(C3204,EDMsort!B:B,0)),"")</f>
        <v/>
      </c>
      <c r="Q3204" s="18"/>
    </row>
    <row r="3205" ht="14.25" hidden="1" customHeight="1">
      <c r="A3205" s="19">
        <v>3204.0</v>
      </c>
      <c r="B3205" s="20" t="s">
        <v>3351</v>
      </c>
      <c r="C3205" s="21">
        <v>13205.0</v>
      </c>
      <c r="D3205" s="22" t="s">
        <v>18</v>
      </c>
      <c r="E3205" s="22">
        <v>8.2000469E7</v>
      </c>
      <c r="F3205" s="14" t="str">
        <f>IF(ISERROR(MATCH(C3205,Completed!A:A,0)),IF(ISERROR(MATCH(C3205,Unsub!B:B,0)),IF(LEN(E3205)=8,E3205&amp;",","#"),""),"")</f>
        <v>82000469,</v>
      </c>
      <c r="G3205" s="14" t="str">
        <f>if(isna(match(C3205,KlikEDM!B:B,0)),"","ClickEDM")</f>
        <v/>
      </c>
      <c r="H3205" s="15" t="str">
        <f t="array" ref="H3205">iferror(lower(index(MultiMail!C:C,match(C3205,MultiMail!A:A,0))),"")</f>
        <v>mwqlim001@mymail.sim.edu.sg</v>
      </c>
      <c r="I3205" s="14" t="str">
        <f t="array" ref="I3205">iferror(index(KlikEDM!C:C,match(H3205,KlikEDM!A:A,0)),"")</f>
        <v/>
      </c>
      <c r="J3205" s="15" t="str">
        <f t="array" ref="J3205">iferror(lower(index(MultiMail!D:D,match(C3205,MultiMail!A:A,0))),"")</f>
        <v>michellelim.wq@hotmail.com</v>
      </c>
      <c r="K3205" s="14" t="str">
        <f t="array" ref="K3205">iferror(index(KlikEDM!C:C,match(J3205,KlikEDM!A:A,0)),"")</f>
        <v/>
      </c>
      <c r="L3205" s="22"/>
      <c r="M3205" s="22">
        <v>8.2000469E7</v>
      </c>
      <c r="N3205" s="14" t="str">
        <f>IF(ISERROR(MATCH(C3205,Completed!A:A,0)),IF(ISERROR(MATCH(C3205,Unsub!B:B,0)),IF(H3205&lt;&gt;"",IF(O3205&lt;&gt;"",O3205,C3205&amp;"|"&amp;M3205&amp;"|"&amp;PROPER(B3205)&amp;"|"&amp;LOWER(H3205)),"#"),""),"")</f>
        <v>13205|82000469|Michelle Lim Wan Qi|mwqlim001@mymail.sim.edu.sg
13205|82000469|Michelle Lim Wan Qi|MICHELLELIM.WQ@HOTMAIL.COM
</v>
      </c>
      <c r="O3205" s="16" t="str">
        <f t="array" ref="O3205">IFERROR(INDEX(MultiMail!G:G,MATCH(C3205,MultiMail!A:A,0)),"")</f>
        <v>13205|82000469|Michelle Lim Wan Qi|mwqlim001@mymail.sim.edu.sg
13205|82000469|Michelle Lim Wan Qi|MICHELLELIM.WQ@HOTMAIL.COM
</v>
      </c>
      <c r="P3205" s="17">
        <f t="array" ref="P3205">IFERROR(INDEX(EDMsort!A:A,MATCH(C3205,EDMsort!B:B,0)),"")</f>
        <v>4</v>
      </c>
      <c r="Q3205" s="18"/>
    </row>
    <row r="3206" ht="14.25" hidden="1" customHeight="1">
      <c r="A3206" s="11">
        <v>3205.0</v>
      </c>
      <c r="B3206" s="12" t="s">
        <v>3352</v>
      </c>
      <c r="C3206" s="13">
        <v>13206.0</v>
      </c>
      <c r="D3206" s="14" t="s">
        <v>18</v>
      </c>
      <c r="E3206" s="14">
        <v>9.7501042E7</v>
      </c>
      <c r="F3206" s="14" t="str">
        <f>IF(ISERROR(MATCH(C3206,Completed!A:A,0)),IF(ISERROR(MATCH(C3206,Unsub!B:B,0)),IF(LEN(E3206)=8,E3206&amp;",","#"),""),"")</f>
        <v>97501042,</v>
      </c>
      <c r="G3206" s="14" t="str">
        <f>if(isna(match(C3206,KlikEDM!B:B,0)),"","ClickEDM")</f>
        <v/>
      </c>
      <c r="H3206" s="15" t="str">
        <f t="array" ref="H3206">iferror(lower(index(MultiMail!C:C,match(C3206,MultiMail!A:A,0))),"")</f>
        <v>exlim001@mymail.sim.edu.sg</v>
      </c>
      <c r="I3206" s="14" t="str">
        <f t="array" ref="I3206">iferror(index(KlikEDM!C:C,match(H3206,KlikEDM!A:A,0)),"")</f>
        <v/>
      </c>
      <c r="J3206" s="15" t="str">
        <f t="array" ref="J3206">iferror(lower(index(MultiMail!D:D,match(C3206,MultiMail!A:A,0))),"")</f>
        <v>evangelynlim@hotmail.sg</v>
      </c>
      <c r="K3206" s="14" t="str">
        <f t="array" ref="K3206">iferror(index(KlikEDM!C:C,match(J3206,KlikEDM!A:A,0)),"")</f>
        <v/>
      </c>
      <c r="L3206" s="14"/>
      <c r="M3206" s="14">
        <v>9.7501042E7</v>
      </c>
      <c r="N3206" s="14" t="str">
        <f>IF(ISERROR(MATCH(C3206,Completed!A:A,0)),IF(ISERROR(MATCH(C3206,Unsub!B:B,0)),IF(H3206&lt;&gt;"",IF(O3206&lt;&gt;"",O3206,C3206&amp;"|"&amp;M3206&amp;"|"&amp;PROPER(B3206)&amp;"|"&amp;LOWER(H3206)),"#"),""),"")</f>
        <v>13206|97501042|Evangelyn Lim Xuan|exlim001@mymail.sim.edu.sg
13206|97501042|Evangelyn Lim Xuan|EVANGELYNLIM@HOTMAIL.SG
</v>
      </c>
      <c r="O3206" s="16" t="str">
        <f t="array" ref="O3206">IFERROR(INDEX(MultiMail!G:G,MATCH(C3206,MultiMail!A:A,0)),"")</f>
        <v>13206|97501042|Evangelyn Lim Xuan|exlim001@mymail.sim.edu.sg
13206|97501042|Evangelyn Lim Xuan|EVANGELYNLIM@HOTMAIL.SG
</v>
      </c>
      <c r="P3206" s="17">
        <f t="array" ref="P3206">IFERROR(INDEX(EDMsort!A:A,MATCH(C3206,EDMsort!B:B,0)),"")</f>
        <v>3</v>
      </c>
      <c r="Q3206" s="18"/>
    </row>
    <row r="3207" ht="14.25" hidden="1" customHeight="1">
      <c r="A3207" s="19">
        <v>3206.0</v>
      </c>
      <c r="B3207" s="20" t="s">
        <v>3353</v>
      </c>
      <c r="C3207" s="21">
        <v>13207.0</v>
      </c>
      <c r="D3207" s="22" t="s">
        <v>18</v>
      </c>
      <c r="E3207" s="22">
        <v>9.8000725E7</v>
      </c>
      <c r="F3207" s="14" t="str">
        <f>IF(ISERROR(MATCH(C3207,Completed!A:A,0)),IF(ISERROR(MATCH(C3207,Unsub!B:B,0)),IF(LEN(E3207)=8,E3207&amp;",","#"),""),"")</f>
        <v/>
      </c>
      <c r="G3207" s="14" t="str">
        <f>if(isna(match(C3207,KlikEDM!B:B,0)),"","ClickEDM")</f>
        <v/>
      </c>
      <c r="H3207" s="15" t="str">
        <f t="array" ref="H3207">iferror(lower(index(MultiMail!C:C,match(C3207,MultiMail!A:A,0))),"")</f>
        <v>wsbwong001@mymail.sim.edu.sg</v>
      </c>
      <c r="I3207" s="14" t="str">
        <f t="array" ref="I3207">iferror(index(KlikEDM!C:C,match(H3207,KlikEDM!A:A,0)),"")</f>
        <v/>
      </c>
      <c r="J3207" s="15" t="str">
        <f t="array" ref="J3207">iferror(lower(index(MultiMail!D:D,match(C3207,MultiMail!A:A,0))),"")</f>
        <v>brendan.asc1314@gmail.com</v>
      </c>
      <c r="K3207" s="14" t="str">
        <f t="array" ref="K3207">iferror(index(KlikEDM!C:C,match(J3207,KlikEDM!A:A,0)),"")</f>
        <v/>
      </c>
      <c r="L3207" s="22"/>
      <c r="M3207" s="22">
        <v>9.8000725E7</v>
      </c>
      <c r="N3207" s="14" t="str">
        <f>IF(ISERROR(MATCH(C3207,Completed!A:A,0)),IF(ISERROR(MATCH(C3207,Unsub!B:B,0)),IF(H3207&lt;&gt;"",IF(O3207&lt;&gt;"",O3207,C3207&amp;"|"&amp;M3207&amp;"|"&amp;PROPER(B3207)&amp;"|"&amp;LOWER(H3207)),"#"),""),"")</f>
        <v/>
      </c>
      <c r="O3207" s="16" t="str">
        <f t="array" ref="O3207">IFERROR(INDEX(MultiMail!G:G,MATCH(C3207,MultiMail!A:A,0)),"")</f>
        <v>13207|98000725|Wong Way Sung Brendan|wsbwong001@mymail.sim.edu.sg
13207|98000725|Wong Way Sung Brendan|BRENDAN.ASC1314@GMAIL.COM
</v>
      </c>
      <c r="P3207" s="17" t="str">
        <f t="array" ref="P3207">IFERROR(INDEX(EDMsort!A:A,MATCH(C3207,EDMsort!B:B,0)),"")</f>
        <v/>
      </c>
      <c r="Q3207" s="18"/>
    </row>
    <row r="3208" ht="14.25" customHeight="1">
      <c r="A3208" s="11">
        <v>3207.0</v>
      </c>
      <c r="B3208" s="12" t="s">
        <v>3354</v>
      </c>
      <c r="C3208" s="13">
        <v>13208.0</v>
      </c>
      <c r="D3208" s="14" t="s">
        <v>18</v>
      </c>
      <c r="E3208" s="14">
        <v>8.2827236E7</v>
      </c>
      <c r="F3208" s="14" t="str">
        <f>IF(ISERROR(MATCH(C3208,Completed!A:A,0)),IF(ISERROR(MATCH(C3208,Unsub!B:B,0)),IF(LEN(E3208)=8,E3208&amp;",","#"),""),"")</f>
        <v>82827236,</v>
      </c>
      <c r="G3208" s="14" t="str">
        <f>if(isna(match(C3208,KlikEDM!B:B,0)),"","ClickEDM")</f>
        <v>ClickEDM</v>
      </c>
      <c r="H3208" s="15" t="str">
        <f t="array" ref="H3208">iferror(lower(index(MultiMail!C:C,match(C3208,MultiMail!A:A,0))),"")</f>
        <v>xjtay001@mymail.sim.edu.sg</v>
      </c>
      <c r="I3208" s="14" t="str">
        <f t="array" ref="I3208">iferror(index(KlikEDM!C:C,match(H3208,KlikEDM!A:A,0)),"")</f>
        <v/>
      </c>
      <c r="J3208" s="15" t="str">
        <f t="array" ref="J3208">iferror(lower(index(MultiMail!D:D,match(C3208,MultiMail!A:A,0))),"")</f>
        <v>xjinggg@gmail.com</v>
      </c>
      <c r="K3208" s="14" t="str">
        <f t="array" ref="K3208">iferror(index(KlikEDM!C:C,match(J3208,KlikEDM!A:A,0)),"")</f>
        <v>eblast B</v>
      </c>
      <c r="L3208" s="14"/>
      <c r="M3208" s="14">
        <v>8.2827236E7</v>
      </c>
      <c r="N3208" s="14" t="str">
        <f>IF(ISERROR(MATCH(C3208,Completed!A:A,0)),IF(ISERROR(MATCH(C3208,Unsub!B:B,0)),IF(H3208&lt;&gt;"",IF(O3208&lt;&gt;"",O3208,C3208&amp;"|"&amp;M3208&amp;"|"&amp;PROPER(B3208)&amp;"|"&amp;LOWER(H3208)),"#"),""),"")</f>
        <v>13208|82827236|Tay Xiu Jing|xjtay001@mymail.sim.edu.sg
13208|82827236|Tay Xiu Jing|XJINGGG@GMAIL.COM
</v>
      </c>
      <c r="O3208" s="16" t="str">
        <f t="array" ref="O3208">IFERROR(INDEX(MultiMail!G:G,MATCH(C3208,MultiMail!A:A,0)),"")</f>
        <v>13208|82827236|Tay Xiu Jing|xjtay001@mymail.sim.edu.sg
13208|82827236|Tay Xiu Jing|XJINGGG@GMAIL.COM
</v>
      </c>
      <c r="P3208" s="17">
        <f t="array" ref="P3208">IFERROR(INDEX(EDMsort!A:A,MATCH(C3208,EDMsort!B:B,0)),"")</f>
        <v>2</v>
      </c>
      <c r="Q3208" s="18"/>
    </row>
    <row r="3209" ht="14.25" hidden="1" customHeight="1">
      <c r="A3209" s="19">
        <v>3208.0</v>
      </c>
      <c r="B3209" s="20" t="s">
        <v>3355</v>
      </c>
      <c r="C3209" s="21">
        <v>13209.0</v>
      </c>
      <c r="D3209" s="22" t="s">
        <v>18</v>
      </c>
      <c r="E3209" s="22">
        <v>8.3189333E7</v>
      </c>
      <c r="F3209" s="14" t="str">
        <f>IF(ISERROR(MATCH(C3209,Completed!A:A,0)),IF(ISERROR(MATCH(C3209,Unsub!B:B,0)),IF(LEN(E3209)=8,E3209&amp;",","#"),""),"")</f>
        <v/>
      </c>
      <c r="G3209" s="14" t="str">
        <f>if(isna(match(C3209,KlikEDM!B:B,0)),"","ClickEDM")</f>
        <v/>
      </c>
      <c r="H3209" s="15" t="str">
        <f t="array" ref="H3209">iferror(lower(index(MultiMail!C:C,match(C3209,MultiMail!A:A,0))),"")</f>
        <v>ygbtang001@mymail.sim.edu.sg</v>
      </c>
      <c r="I3209" s="14" t="str">
        <f t="array" ref="I3209">iferror(index(KlikEDM!C:C,match(H3209,KlikEDM!A:A,0)),"")</f>
        <v/>
      </c>
      <c r="J3209" s="15" t="str">
        <f t="array" ref="J3209">iferror(lower(index(MultiMail!D:D,match(C3209,MultiMail!A:A,0))),"")</f>
        <v>burrnard@hotmail.com</v>
      </c>
      <c r="K3209" s="14" t="str">
        <f t="array" ref="K3209">iferror(index(KlikEDM!C:C,match(J3209,KlikEDM!A:A,0)),"")</f>
        <v/>
      </c>
      <c r="L3209" s="22"/>
      <c r="M3209" s="22">
        <v>8.3189333E7</v>
      </c>
      <c r="N3209" s="14" t="str">
        <f>IF(ISERROR(MATCH(C3209,Completed!A:A,0)),IF(ISERROR(MATCH(C3209,Unsub!B:B,0)),IF(H3209&lt;&gt;"",IF(O3209&lt;&gt;"",O3209,C3209&amp;"|"&amp;M3209&amp;"|"&amp;PROPER(B3209)&amp;"|"&amp;LOWER(H3209)),"#"),""),"")</f>
        <v/>
      </c>
      <c r="O3209" s="16" t="str">
        <f t="array" ref="O3209">IFERROR(INDEX(MultiMail!G:G,MATCH(C3209,MultiMail!A:A,0)),"")</f>
        <v>13209|83189333|Tang Yong Guang, Bernard|ygbtang001@mymail.sim.edu.sg
13209|83189333|Tang Yong Guang, Bernard|burrnard@hotmail.com
</v>
      </c>
      <c r="P3209" s="17" t="str">
        <f t="array" ref="P3209">IFERROR(INDEX(EDMsort!A:A,MATCH(C3209,EDMsort!B:B,0)),"")</f>
        <v/>
      </c>
      <c r="Q3209" s="18"/>
    </row>
    <row r="3210" ht="14.25" customHeight="1">
      <c r="A3210" s="11">
        <v>3209.0</v>
      </c>
      <c r="B3210" s="12" t="s">
        <v>3356</v>
      </c>
      <c r="C3210" s="13">
        <v>13210.0</v>
      </c>
      <c r="D3210" s="14" t="s">
        <v>18</v>
      </c>
      <c r="E3210" s="14">
        <v>9.6557257E7</v>
      </c>
      <c r="F3210" s="14" t="str">
        <f>IF(ISERROR(MATCH(C3210,Completed!A:A,0)),IF(ISERROR(MATCH(C3210,Unsub!B:B,0)),IF(LEN(E3210)=8,E3210&amp;",","#"),""),"")</f>
        <v>96557257,</v>
      </c>
      <c r="G3210" s="14" t="str">
        <f>if(isna(match(C3210,KlikEDM!B:B,0)),"","ClickEDM")</f>
        <v>ClickEDM</v>
      </c>
      <c r="H3210" s="15" t="str">
        <f t="array" ref="H3210">iferror(lower(index(MultiMail!C:C,match(C3210,MultiMail!A:A,0))),"")</f>
        <v>farahado001@mymail.sim.edu.sg</v>
      </c>
      <c r="I3210" s="14" t="str">
        <f t="array" ref="I3210">iferror(index(KlikEDM!C:C,match(H3210,KlikEDM!A:A,0)),"")</f>
        <v/>
      </c>
      <c r="J3210" s="15" t="str">
        <f t="array" ref="J3210">iferror(lower(index(MultiMail!D:D,match(C3210,MultiMail!A:A,0))),"")</f>
        <v>alishia.fa@gmail.com</v>
      </c>
      <c r="K3210" s="14" t="str">
        <f t="array" ref="K3210">iferror(index(KlikEDM!C:C,match(J3210,KlikEDM!A:A,0)),"")</f>
        <v>eblast A</v>
      </c>
      <c r="L3210" s="14"/>
      <c r="M3210" s="14">
        <v>9.6557257E7</v>
      </c>
      <c r="N3210" s="14" t="str">
        <f>IF(ISERROR(MATCH(C3210,Completed!A:A,0)),IF(ISERROR(MATCH(C3210,Unsub!B:B,0)),IF(H3210&lt;&gt;"",IF(O3210&lt;&gt;"",O3210,C3210&amp;"|"&amp;M3210&amp;"|"&amp;PROPER(B3210)&amp;"|"&amp;LOWER(H3210)),"#"),""),"")</f>
        <v>13210|96557257|Farah Alishia D/O Needhi Kumar Kaneshalingam|farahado001@mymail.sim.edu.sg
13210|96557257|Farah Alishia D/O Needhi Kumar Kaneshalingam|ALISHIA.FA@GMAIL.COM
</v>
      </c>
      <c r="O3210" s="16" t="str">
        <f t="array" ref="O3210">IFERROR(INDEX(MultiMail!G:G,MATCH(C3210,MultiMail!A:A,0)),"")</f>
        <v>13210|96557257|Farah Alishia D/O Needhi Kumar Kaneshalingam|farahado001@mymail.sim.edu.sg
13210|96557257|Farah Alishia D/O Needhi Kumar Kaneshalingam|ALISHIA.FA@GMAIL.COM
</v>
      </c>
      <c r="P3210" s="17">
        <f t="array" ref="P3210">IFERROR(INDEX(EDMsort!A:A,MATCH(C3210,EDMsort!B:B,0)),"")</f>
        <v>1</v>
      </c>
      <c r="Q3210" s="18"/>
    </row>
    <row r="3211" ht="14.25" hidden="1" customHeight="1">
      <c r="A3211" s="19">
        <v>3210.0</v>
      </c>
      <c r="B3211" s="20" t="s">
        <v>3357</v>
      </c>
      <c r="C3211" s="21">
        <v>13211.0</v>
      </c>
      <c r="D3211" s="22" t="s">
        <v>18</v>
      </c>
      <c r="E3211" s="22">
        <v>9.0615691E7</v>
      </c>
      <c r="F3211" s="14" t="str">
        <f>IF(ISERROR(MATCH(C3211,Completed!A:A,0)),IF(ISERROR(MATCH(C3211,Unsub!B:B,0)),IF(LEN(E3211)=8,E3211&amp;",","#"),""),"")</f>
        <v>90615691,</v>
      </c>
      <c r="G3211" s="14" t="str">
        <f>if(isna(match(C3211,KlikEDM!B:B,0)),"","ClickEDM")</f>
        <v/>
      </c>
      <c r="H3211" s="15" t="str">
        <f t="array" ref="H3211">iferror(lower(index(MultiMail!C:C,match(C3211,MultiMail!A:A,0))),"")</f>
        <v>csjwee001@mymail.sim.edu.sg</v>
      </c>
      <c r="I3211" s="14" t="str">
        <f t="array" ref="I3211">iferror(index(KlikEDM!C:C,match(H3211,KlikEDM!A:A,0)),"")</f>
        <v/>
      </c>
      <c r="J3211" s="15" t="str">
        <f t="array" ref="J3211">iferror(lower(index(MultiMail!D:D,match(C3211,MultiMail!A:A,0))),"")</f>
        <v>correenawsj@gmail.com</v>
      </c>
      <c r="K3211" s="14" t="str">
        <f t="array" ref="K3211">iferror(index(KlikEDM!C:C,match(J3211,KlikEDM!A:A,0)),"")</f>
        <v/>
      </c>
      <c r="L3211" s="22"/>
      <c r="M3211" s="22">
        <v>9.0615691E7</v>
      </c>
      <c r="N3211" s="14" t="str">
        <f>IF(ISERROR(MATCH(C3211,Completed!A:A,0)),IF(ISERROR(MATCH(C3211,Unsub!B:B,0)),IF(H3211&lt;&gt;"",IF(O3211&lt;&gt;"",O3211,C3211&amp;"|"&amp;M3211&amp;"|"&amp;PROPER(B3211)&amp;"|"&amp;LOWER(H3211)),"#"),""),"")</f>
        <v>13211|90615691|Correena Wee Shi Jia|csjwee001@mymail.sim.edu.sg
13211|90615691|Correena Wee Shi Jia|CORREENAWSJ@GMAIL.COM
</v>
      </c>
      <c r="O3211" s="16" t="str">
        <f t="array" ref="O3211">IFERROR(INDEX(MultiMail!G:G,MATCH(C3211,MultiMail!A:A,0)),"")</f>
        <v>13211|90615691|Correena Wee Shi Jia|csjwee001@mymail.sim.edu.sg
13211|90615691|Correena Wee Shi Jia|CORREENAWSJ@GMAIL.COM
</v>
      </c>
      <c r="P3211" s="17">
        <f t="array" ref="P3211">IFERROR(INDEX(EDMsort!A:A,MATCH(C3211,EDMsort!B:B,0)),"")</f>
        <v>4</v>
      </c>
      <c r="Q3211" s="18"/>
    </row>
    <row r="3212" ht="14.25" customHeight="1">
      <c r="A3212" s="11">
        <v>3211.0</v>
      </c>
      <c r="B3212" s="12" t="s">
        <v>3358</v>
      </c>
      <c r="C3212" s="13">
        <v>13212.0</v>
      </c>
      <c r="D3212" s="14" t="s">
        <v>18</v>
      </c>
      <c r="E3212" s="14">
        <v>9.1281133E7</v>
      </c>
      <c r="F3212" s="14" t="str">
        <f>IF(ISERROR(MATCH(C3212,Completed!A:A,0)),IF(ISERROR(MATCH(C3212,Unsub!B:B,0)),IF(LEN(E3212)=8,E3212&amp;",","#"),""),"")</f>
        <v>91281133,</v>
      </c>
      <c r="G3212" s="14" t="str">
        <f>if(isna(match(C3212,KlikEDM!B:B,0)),"","ClickEDM")</f>
        <v>ClickEDM</v>
      </c>
      <c r="H3212" s="15" t="str">
        <f t="array" ref="H3212">iferror(lower(index(MultiMail!C:C,match(C3212,MultiMail!A:A,0))),"")</f>
        <v>ytzyteo001@mymail.sim.edu.sg</v>
      </c>
      <c r="I3212" s="14" t="str">
        <f t="array" ref="I3212">iferror(index(KlikEDM!C:C,match(H3212,KlikEDM!A:A,0)),"")</f>
        <v>eblast C</v>
      </c>
      <c r="J3212" s="15" t="str">
        <f t="array" ref="J3212">iferror(lower(index(MultiMail!D:D,match(C3212,MultiMail!A:A,0))),"")</f>
        <v>teo.yee.ting.live.com@live.com</v>
      </c>
      <c r="K3212" s="14" t="str">
        <f t="array" ref="K3212">iferror(index(KlikEDM!C:C,match(J3212,KlikEDM!A:A,0)),"")</f>
        <v>eblast C</v>
      </c>
      <c r="L3212" s="14"/>
      <c r="M3212" s="14">
        <v>9.1281133E7</v>
      </c>
      <c r="N3212" s="14" t="str">
        <f>IF(ISERROR(MATCH(C3212,Completed!A:A,0)),IF(ISERROR(MATCH(C3212,Unsub!B:B,0)),IF(H3212&lt;&gt;"",IF(O3212&lt;&gt;"",O3212,C3212&amp;"|"&amp;M3212&amp;"|"&amp;PROPER(B3212)&amp;"|"&amp;LOWER(H3212)),"#"),""),"")</f>
        <v>13212|91281133|Teo Yee Ting (Zhang Yiting)|ytzyteo001@mymail.sim.edu.sg
13212|91281133|Teo Yee Ting (Zhang Yiting)|TEO.YEE.TING.LIVE.COM@LIVE.COM
</v>
      </c>
      <c r="O3212" s="16" t="str">
        <f t="array" ref="O3212">IFERROR(INDEX(MultiMail!G:G,MATCH(C3212,MultiMail!A:A,0)),"")</f>
        <v>13212|91281133|Teo Yee Ting (Zhang Yiting)|ytzyteo001@mymail.sim.edu.sg
13212|91281133|Teo Yee Ting (Zhang Yiting)|TEO.YEE.TING.LIVE.COM@LIVE.COM
</v>
      </c>
      <c r="P3212" s="17">
        <f t="array" ref="P3212">IFERROR(INDEX(EDMsort!A:A,MATCH(C3212,EDMsort!B:B,0)),"")</f>
        <v>3</v>
      </c>
      <c r="Q3212" s="18"/>
    </row>
    <row r="3213" ht="14.25" hidden="1" customHeight="1">
      <c r="A3213" s="19">
        <v>3212.0</v>
      </c>
      <c r="B3213" s="20" t="s">
        <v>3359</v>
      </c>
      <c r="C3213" s="21">
        <v>13213.0</v>
      </c>
      <c r="D3213" s="22" t="s">
        <v>18</v>
      </c>
      <c r="E3213" s="22">
        <v>8.111985E7</v>
      </c>
      <c r="F3213" s="14" t="str">
        <f>IF(ISERROR(MATCH(C3213,Completed!A:A,0)),IF(ISERROR(MATCH(C3213,Unsub!B:B,0)),IF(LEN(E3213)=8,E3213&amp;",","#"),""),"")</f>
        <v/>
      </c>
      <c r="G3213" s="14" t="str">
        <f>if(isna(match(C3213,KlikEDM!B:B,0)),"","ClickEDM")</f>
        <v/>
      </c>
      <c r="H3213" s="15" t="str">
        <f t="array" ref="H3213">iferror(lower(index(MultiMail!C:C,match(C3213,MultiMail!A:A,0))),"")</f>
        <v>kwlee015@mymail.sim.edu.sg</v>
      </c>
      <c r="I3213" s="14" t="str">
        <f t="array" ref="I3213">iferror(index(KlikEDM!C:C,match(H3213,KlikEDM!A:A,0)),"")</f>
        <v/>
      </c>
      <c r="J3213" s="15" t="str">
        <f t="array" ref="J3213">iferror(lower(index(MultiMail!D:D,match(C3213,MultiMail!A:A,0))),"")</f>
        <v>ka_wing@outlook.com</v>
      </c>
      <c r="K3213" s="14" t="str">
        <f t="array" ref="K3213">iferror(index(KlikEDM!C:C,match(J3213,KlikEDM!A:A,0)),"")</f>
        <v/>
      </c>
      <c r="L3213" s="22"/>
      <c r="M3213" s="22">
        <v>8.111985E7</v>
      </c>
      <c r="N3213" s="14" t="str">
        <f>IF(ISERROR(MATCH(C3213,Completed!A:A,0)),IF(ISERROR(MATCH(C3213,Unsub!B:B,0)),IF(H3213&lt;&gt;"",IF(O3213&lt;&gt;"",O3213,C3213&amp;"|"&amp;M3213&amp;"|"&amp;PROPER(B3213)&amp;"|"&amp;LOWER(H3213)),"#"),""),"")</f>
        <v/>
      </c>
      <c r="O3213" s="16" t="str">
        <f t="array" ref="O3213">IFERROR(INDEX(MultiMail!G:G,MATCH(C3213,MultiMail!A:A,0)),"")</f>
        <v>13213|81119850|Lee Ka Wing|kwlee015@mymail.sim.edu.sg
13213|81119850|Lee Ka Wing|KA_WING@OUTLOOK.COM
</v>
      </c>
      <c r="P3213" s="17" t="str">
        <f t="array" ref="P3213">IFERROR(INDEX(EDMsort!A:A,MATCH(C3213,EDMsort!B:B,0)),"")</f>
        <v/>
      </c>
      <c r="Q3213" s="18"/>
    </row>
    <row r="3214" ht="14.25" hidden="1" customHeight="1">
      <c r="A3214" s="11">
        <v>3213.0</v>
      </c>
      <c r="B3214" s="12" t="s">
        <v>3360</v>
      </c>
      <c r="C3214" s="13">
        <v>13214.0</v>
      </c>
      <c r="D3214" s="14" t="s">
        <v>18</v>
      </c>
      <c r="E3214" s="14">
        <v>9.8457977E7</v>
      </c>
      <c r="F3214" s="14" t="str">
        <f>IF(ISERROR(MATCH(C3214,Completed!A:A,0)),IF(ISERROR(MATCH(C3214,Unsub!B:B,0)),IF(LEN(E3214)=8,E3214&amp;",","#"),""),"")</f>
        <v>98457977,</v>
      </c>
      <c r="G3214" s="14" t="str">
        <f>if(isna(match(C3214,KlikEDM!B:B,0)),"","ClickEDM")</f>
        <v/>
      </c>
      <c r="H3214" s="15" t="str">
        <f t="array" ref="H3214">iferror(lower(index(MultiMail!C:C,match(C3214,MultiMail!A:A,0))),"")</f>
        <v>rajaraja001@mymail.sim.edu.sg</v>
      </c>
      <c r="I3214" s="14" t="str">
        <f t="array" ref="I3214">iferror(index(KlikEDM!C:C,match(H3214,KlikEDM!A:A,0)),"")</f>
        <v/>
      </c>
      <c r="J3214" s="15" t="str">
        <f t="array" ref="J3214">iferror(lower(index(MultiMail!D:D,match(C3214,MultiMail!A:A,0))),"")</f>
        <v>nithirajarajan@gmail.com</v>
      </c>
      <c r="K3214" s="14" t="str">
        <f t="array" ref="K3214">iferror(index(KlikEDM!C:C,match(J3214,KlikEDM!A:A,0)),"")</f>
        <v/>
      </c>
      <c r="L3214" s="14"/>
      <c r="M3214" s="14">
        <v>9.8457977E7</v>
      </c>
      <c r="N3214" s="14" t="str">
        <f>IF(ISERROR(MATCH(C3214,Completed!A:A,0)),IF(ISERROR(MATCH(C3214,Unsub!B:B,0)),IF(H3214&lt;&gt;"",IF(O3214&lt;&gt;"",O3214,C3214&amp;"|"&amp;M3214&amp;"|"&amp;PROPER(B3214)&amp;"|"&amp;LOWER(H3214)),"#"),""),"")</f>
        <v>13214|98457977|Rajarajan Udhayanithi|rajaraja001@mymail.sim.edu.sg
13214|98457977|Rajarajan Udhayanithi|NITHIRAJARAJAN@GMAIL.COM
</v>
      </c>
      <c r="O3214" s="16" t="str">
        <f t="array" ref="O3214">IFERROR(INDEX(MultiMail!G:G,MATCH(C3214,MultiMail!A:A,0)),"")</f>
        <v>13214|98457977|Rajarajan Udhayanithi|rajaraja001@mymail.sim.edu.sg
13214|98457977|Rajarajan Udhayanithi|NITHIRAJARAJAN@GMAIL.COM
</v>
      </c>
      <c r="P3214" s="17">
        <f t="array" ref="P3214">IFERROR(INDEX(EDMsort!A:A,MATCH(C3214,EDMsort!B:B,0)),"")</f>
        <v>2</v>
      </c>
      <c r="Q3214" s="18"/>
    </row>
    <row r="3215" ht="14.25" hidden="1" customHeight="1">
      <c r="A3215" s="19">
        <v>3214.0</v>
      </c>
      <c r="B3215" s="20" t="s">
        <v>3361</v>
      </c>
      <c r="C3215" s="21">
        <v>13215.0</v>
      </c>
      <c r="D3215" s="22" t="s">
        <v>18</v>
      </c>
      <c r="E3215" s="22">
        <v>9.8181462E7</v>
      </c>
      <c r="F3215" s="14" t="str">
        <f>IF(ISERROR(MATCH(C3215,Completed!A:A,0)),IF(ISERROR(MATCH(C3215,Unsub!B:B,0)),IF(LEN(E3215)=8,E3215&amp;",","#"),""),"")</f>
        <v>98181462,</v>
      </c>
      <c r="G3215" s="14" t="str">
        <f>if(isna(match(C3215,KlikEDM!B:B,0)),"","ClickEDM")</f>
        <v/>
      </c>
      <c r="H3215" s="15" t="str">
        <f t="array" ref="H3215">iferror(lower(index(MultiMail!C:C,match(C3215,MultiMail!A:A,0))),"")</f>
        <v>llamas001@mymail.sim.edu.sg</v>
      </c>
      <c r="I3215" s="14" t="str">
        <f t="array" ref="I3215">iferror(index(KlikEDM!C:C,match(H3215,KlikEDM!A:A,0)),"")</f>
        <v/>
      </c>
      <c r="J3215" s="15" t="str">
        <f t="array" ref="J3215">iferror(lower(index(MultiMail!D:D,match(C3215,MultiMail!A:A,0))),"")</f>
        <v>praisellamas@gmail.com</v>
      </c>
      <c r="K3215" s="14" t="str">
        <f t="array" ref="K3215">iferror(index(KlikEDM!C:C,match(J3215,KlikEDM!A:A,0)),"")</f>
        <v/>
      </c>
      <c r="L3215" s="22"/>
      <c r="M3215" s="22">
        <v>9.8181462E7</v>
      </c>
      <c r="N3215" s="14" t="str">
        <f>IF(ISERROR(MATCH(C3215,Completed!A:A,0)),IF(ISERROR(MATCH(C3215,Unsub!B:B,0)),IF(H3215&lt;&gt;"",IF(O3215&lt;&gt;"",O3215,C3215&amp;"|"&amp;M3215&amp;"|"&amp;PROPER(B3215)&amp;"|"&amp;LOWER(H3215)),"#"),""),"")</f>
        <v>13215|98181462|Praise Keana Bautista Llamas|llamas001@mymail.sim.edu.sg
13215|98181462|Praise Keana Bautista Llamas|PRAISELLAMAS@GMAIL.COM
</v>
      </c>
      <c r="O3215" s="16" t="str">
        <f t="array" ref="O3215">IFERROR(INDEX(MultiMail!G:G,MATCH(C3215,MultiMail!A:A,0)),"")</f>
        <v>13215|98181462|Praise Keana Bautista Llamas|llamas001@mymail.sim.edu.sg
13215|98181462|Praise Keana Bautista Llamas|PRAISELLAMAS@GMAIL.COM
</v>
      </c>
      <c r="P3215" s="17">
        <f t="array" ref="P3215">IFERROR(INDEX(EDMsort!A:A,MATCH(C3215,EDMsort!B:B,0)),"")</f>
        <v>1</v>
      </c>
      <c r="Q3215" s="18"/>
    </row>
    <row r="3216" ht="14.25" hidden="1" customHeight="1">
      <c r="A3216" s="11">
        <v>3215.0</v>
      </c>
      <c r="B3216" s="12" t="s">
        <v>3362</v>
      </c>
      <c r="C3216" s="13">
        <v>13216.0</v>
      </c>
      <c r="D3216" s="14" t="s">
        <v>18</v>
      </c>
      <c r="E3216" s="14">
        <v>8.1862628E7</v>
      </c>
      <c r="F3216" s="14" t="str">
        <f>IF(ISERROR(MATCH(C3216,Completed!A:A,0)),IF(ISERROR(MATCH(C3216,Unsub!B:B,0)),IF(LEN(E3216)=8,E3216&amp;",","#"),""),"")</f>
        <v>81862628,</v>
      </c>
      <c r="G3216" s="14" t="str">
        <f>if(isna(match(C3216,KlikEDM!B:B,0)),"","ClickEDM")</f>
        <v/>
      </c>
      <c r="H3216" s="15" t="str">
        <f t="array" ref="H3216">iferror(lower(index(MultiMail!C:C,match(C3216,MultiMail!A:A,0))),"")</f>
        <v>krishnam002@mymail.sim.edu.sg</v>
      </c>
      <c r="I3216" s="14" t="str">
        <f t="array" ref="I3216">iferror(index(KlikEDM!C:C,match(H3216,KlikEDM!A:A,0)),"")</f>
        <v/>
      </c>
      <c r="J3216" s="15" t="str">
        <f t="array" ref="J3216">iferror(lower(index(MultiMail!D:D,match(C3216,MultiMail!A:A,0))),"")</f>
        <v>dhivyaakrish94@gmail.com</v>
      </c>
      <c r="K3216" s="14" t="str">
        <f t="array" ref="K3216">iferror(index(KlikEDM!C:C,match(J3216,KlikEDM!A:A,0)),"")</f>
        <v/>
      </c>
      <c r="L3216" s="14"/>
      <c r="M3216" s="14">
        <v>8.1862628E7</v>
      </c>
      <c r="N3216" s="14" t="str">
        <f>IF(ISERROR(MATCH(C3216,Completed!A:A,0)),IF(ISERROR(MATCH(C3216,Unsub!B:B,0)),IF(H3216&lt;&gt;"",IF(O3216&lt;&gt;"",O3216,C3216&amp;"|"&amp;M3216&amp;"|"&amp;PROPER(B3216)&amp;"|"&amp;LOWER(H3216)),"#"),""),"")</f>
        <v>13216|81862628|Dhivyaasrree Krishnamoorthy|krishnam002@mymail.sim.edu.sg
13216|81862628|Dhivyaasrree Krishnamoorthy|DHIVYAAKRISH94@GMAIL.COM
</v>
      </c>
      <c r="O3216" s="16" t="str">
        <f t="array" ref="O3216">IFERROR(INDEX(MultiMail!G:G,MATCH(C3216,MultiMail!A:A,0)),"")</f>
        <v>13216|81862628|Dhivyaasrree Krishnamoorthy|krishnam002@mymail.sim.edu.sg
13216|81862628|Dhivyaasrree Krishnamoorthy|DHIVYAAKRISH94@GMAIL.COM
</v>
      </c>
      <c r="P3216" s="17">
        <f t="array" ref="P3216">IFERROR(INDEX(EDMsort!A:A,MATCH(C3216,EDMsort!B:B,0)),"")</f>
        <v>4</v>
      </c>
      <c r="Q3216" s="18"/>
    </row>
    <row r="3217" ht="14.25" hidden="1" customHeight="1">
      <c r="A3217" s="19">
        <v>3216.0</v>
      </c>
      <c r="B3217" s="20" t="s">
        <v>3363</v>
      </c>
      <c r="C3217" s="21">
        <v>13217.0</v>
      </c>
      <c r="D3217" s="22" t="s">
        <v>18</v>
      </c>
      <c r="E3217" s="22">
        <v>8.4229887E7</v>
      </c>
      <c r="F3217" s="14" t="str">
        <f>IF(ISERROR(MATCH(C3217,Completed!A:A,0)),IF(ISERROR(MATCH(C3217,Unsub!B:B,0)),IF(LEN(E3217)=8,E3217&amp;",","#"),""),"")</f>
        <v>84229887,</v>
      </c>
      <c r="G3217" s="14" t="str">
        <f>if(isna(match(C3217,KlikEDM!B:B,0)),"","ClickEDM")</f>
        <v/>
      </c>
      <c r="H3217" s="15" t="str">
        <f t="array" ref="H3217">iferror(lower(index(MultiMail!C:C,match(C3217,MultiMail!A:A,0))),"")</f>
        <v>jmwong006@mymail.sim.edu.sg</v>
      </c>
      <c r="I3217" s="14" t="str">
        <f t="array" ref="I3217">iferror(index(KlikEDM!C:C,match(H3217,KlikEDM!A:A,0)),"")</f>
        <v/>
      </c>
      <c r="J3217" s="15" t="str">
        <f t="array" ref="J3217">iferror(lower(index(MultiMail!D:D,match(C3217,MultiMail!A:A,0))),"")</f>
        <v>jiamin_wong@hotmail.co.uk</v>
      </c>
      <c r="K3217" s="14" t="str">
        <f t="array" ref="K3217">iferror(index(KlikEDM!C:C,match(J3217,KlikEDM!A:A,0)),"")</f>
        <v/>
      </c>
      <c r="L3217" s="22"/>
      <c r="M3217" s="22">
        <v>8.4229887E7</v>
      </c>
      <c r="N3217" s="14" t="str">
        <f>IF(ISERROR(MATCH(C3217,Completed!A:A,0)),IF(ISERROR(MATCH(C3217,Unsub!B:B,0)),IF(H3217&lt;&gt;"",IF(O3217&lt;&gt;"",O3217,C3217&amp;"|"&amp;M3217&amp;"|"&amp;PROPER(B3217)&amp;"|"&amp;LOWER(H3217)),"#"),""),"")</f>
        <v>13217|84229887|Wong Jia Min|jmwong006@mymail.sim.edu.sg
13217|84229887|Wong Jia Min|JIAMIN_WONG@HOTMAIL.CO.UK
</v>
      </c>
      <c r="O3217" s="16" t="str">
        <f t="array" ref="O3217">IFERROR(INDEX(MultiMail!G:G,MATCH(C3217,MultiMail!A:A,0)),"")</f>
        <v>13217|84229887|Wong Jia Min|jmwong006@mymail.sim.edu.sg
13217|84229887|Wong Jia Min|JIAMIN_WONG@HOTMAIL.CO.UK
</v>
      </c>
      <c r="P3217" s="17">
        <f t="array" ref="P3217">IFERROR(INDEX(EDMsort!A:A,MATCH(C3217,EDMsort!B:B,0)),"")</f>
        <v>3</v>
      </c>
      <c r="Q3217" s="18"/>
    </row>
    <row r="3218" ht="14.25" customHeight="1">
      <c r="A3218" s="11">
        <v>3217.0</v>
      </c>
      <c r="B3218" s="12" t="s">
        <v>3364</v>
      </c>
      <c r="C3218" s="13">
        <v>13218.0</v>
      </c>
      <c r="D3218" s="14" t="s">
        <v>18</v>
      </c>
      <c r="E3218" s="14">
        <v>9.1163949E7</v>
      </c>
      <c r="F3218" s="14" t="str">
        <f>IF(ISERROR(MATCH(C3218,Completed!A:A,0)),IF(ISERROR(MATCH(C3218,Unsub!B:B,0)),IF(LEN(E3218)=8,E3218&amp;",","#"),""),"")</f>
        <v>91163949,</v>
      </c>
      <c r="G3218" s="14" t="str">
        <f>if(isna(match(C3218,KlikEDM!B:B,0)),"","ClickEDM")</f>
        <v>ClickEDM</v>
      </c>
      <c r="H3218" s="15" t="str">
        <f t="array" ref="H3218">iferror(lower(index(MultiMail!C:C,match(C3218,MultiMail!A:A,0))),"")</f>
        <v>ezachng001@mymail.sim.edu.sg</v>
      </c>
      <c r="I3218" s="14" t="str">
        <f t="array" ref="I3218">iferror(index(KlikEDM!C:C,match(H3218,KlikEDM!A:A,0)),"")</f>
        <v/>
      </c>
      <c r="J3218" s="15" t="str">
        <f t="array" ref="J3218">iferror(lower(index(MultiMail!D:D,match(C3218,MultiMail!A:A,0))),"")</f>
        <v>mjr.chngeezhenamelia@gmail.com</v>
      </c>
      <c r="K3218" s="14" t="str">
        <f t="array" ref="K3218">iferror(index(KlikEDM!C:C,match(J3218,KlikEDM!A:A,0)),"")</f>
        <v>eblast B</v>
      </c>
      <c r="L3218" s="14"/>
      <c r="M3218" s="14">
        <v>9.1163949E7</v>
      </c>
      <c r="N3218" s="14" t="str">
        <f>IF(ISERROR(MATCH(C3218,Completed!A:A,0)),IF(ISERROR(MATCH(C3218,Unsub!B:B,0)),IF(H3218&lt;&gt;"",IF(O3218&lt;&gt;"",O3218,C3218&amp;"|"&amp;M3218&amp;"|"&amp;PROPER(B3218)&amp;"|"&amp;LOWER(H3218)),"#"),""),"")</f>
        <v>13218|91163949|Chng Ee Zhen Amelia|ezachng001@mymail.sim.edu.sg
13218|91163949|Chng Ee Zhen Amelia|MJR.CHNGEEZHENAMELIA@GMAIL.COM
</v>
      </c>
      <c r="O3218" s="16" t="str">
        <f t="array" ref="O3218">IFERROR(INDEX(MultiMail!G:G,MATCH(C3218,MultiMail!A:A,0)),"")</f>
        <v>13218|91163949|Chng Ee Zhen Amelia|ezachng001@mymail.sim.edu.sg
13218|91163949|Chng Ee Zhen Amelia|MJR.CHNGEEZHENAMELIA@GMAIL.COM
</v>
      </c>
      <c r="P3218" s="17">
        <f t="array" ref="P3218">IFERROR(INDEX(EDMsort!A:A,MATCH(C3218,EDMsort!B:B,0)),"")</f>
        <v>2</v>
      </c>
      <c r="Q3218" s="18"/>
    </row>
    <row r="3219" ht="14.25" hidden="1" customHeight="1">
      <c r="A3219" s="19">
        <v>3218.0</v>
      </c>
      <c r="B3219" s="20" t="s">
        <v>3365</v>
      </c>
      <c r="C3219" s="21">
        <v>13219.0</v>
      </c>
      <c r="D3219" s="22" t="s">
        <v>18</v>
      </c>
      <c r="E3219" s="22">
        <v>9.7528398E7</v>
      </c>
      <c r="F3219" s="14" t="str">
        <f>IF(ISERROR(MATCH(C3219,Completed!A:A,0)),IF(ISERROR(MATCH(C3219,Unsub!B:B,0)),IF(LEN(E3219)=8,E3219&amp;",","#"),""),"")</f>
        <v/>
      </c>
      <c r="G3219" s="14" t="str">
        <f>if(isna(match(C3219,KlikEDM!B:B,0)),"","ClickEDM")</f>
        <v/>
      </c>
      <c r="H3219" s="15" t="str">
        <f t="array" ref="H3219">iferror(lower(index(MultiMail!C:C,match(C3219,MultiMail!A:A,0))),"")</f>
        <v>snwong003@mymail.sim.edu.sg</v>
      </c>
      <c r="I3219" s="14" t="str">
        <f t="array" ref="I3219">iferror(index(KlikEDM!C:C,match(H3219,KlikEDM!A:A,0)),"")</f>
        <v/>
      </c>
      <c r="J3219" s="15" t="str">
        <f t="array" ref="J3219">iferror(lower(index(MultiMail!D:D,match(C3219,MultiMail!A:A,0))),"")</f>
        <v>wong.shi.ning97@gmail.com</v>
      </c>
      <c r="K3219" s="14" t="str">
        <f t="array" ref="K3219">iferror(index(KlikEDM!C:C,match(J3219,KlikEDM!A:A,0)),"")</f>
        <v/>
      </c>
      <c r="L3219" s="22"/>
      <c r="M3219" s="22">
        <v>9.7528398E7</v>
      </c>
      <c r="N3219" s="14" t="str">
        <f>IF(ISERROR(MATCH(C3219,Completed!A:A,0)),IF(ISERROR(MATCH(C3219,Unsub!B:B,0)),IF(H3219&lt;&gt;"",IF(O3219&lt;&gt;"",O3219,C3219&amp;"|"&amp;M3219&amp;"|"&amp;PROPER(B3219)&amp;"|"&amp;LOWER(H3219)),"#"),""),"")</f>
        <v/>
      </c>
      <c r="O3219" s="16" t="str">
        <f t="array" ref="O3219">IFERROR(INDEX(MultiMail!G:G,MATCH(C3219,MultiMail!A:A,0)),"")</f>
        <v>13219|97528398|Wong Shi Ning|snwong003@mymail.sim.edu.sg
13219|97528398|Wong Shi Ning|WONG.SHI.NING97@GMAIL.COM
</v>
      </c>
      <c r="P3219" s="17" t="str">
        <f t="array" ref="P3219">IFERROR(INDEX(EDMsort!A:A,MATCH(C3219,EDMsort!B:B,0)),"")</f>
        <v/>
      </c>
      <c r="Q3219" s="18"/>
    </row>
    <row r="3220" ht="14.25" hidden="1" customHeight="1">
      <c r="A3220" s="11">
        <v>3219.0</v>
      </c>
      <c r="B3220" s="12" t="s">
        <v>3366</v>
      </c>
      <c r="C3220" s="13">
        <v>13220.0</v>
      </c>
      <c r="D3220" s="14" t="s">
        <v>18</v>
      </c>
      <c r="E3220" s="14">
        <v>9.0725515E7</v>
      </c>
      <c r="F3220" s="14" t="str">
        <f>IF(ISERROR(MATCH(C3220,Completed!A:A,0)),IF(ISERROR(MATCH(C3220,Unsub!B:B,0)),IF(LEN(E3220)=8,E3220&amp;",","#"),""),"")</f>
        <v/>
      </c>
      <c r="G3220" s="14" t="str">
        <f>if(isna(match(C3220,KlikEDM!B:B,0)),"","ClickEDM")</f>
        <v/>
      </c>
      <c r="H3220" s="15" t="str">
        <f t="array" ref="H3220">iferror(lower(index(MultiMail!C:C,match(C3220,MultiMail!A:A,0))),"")</f>
        <v>xyeong001@mymail.sim.edu.sg</v>
      </c>
      <c r="I3220" s="14" t="str">
        <f t="array" ref="I3220">iferror(index(KlikEDM!C:C,match(H3220,KlikEDM!A:A,0)),"")</f>
        <v/>
      </c>
      <c r="J3220" s="15" t="str">
        <f t="array" ref="J3220">iferror(lower(index(MultiMail!D:D,match(C3220,MultiMail!A:A,0))),"")</f>
        <v>xyeong08@gmail.com</v>
      </c>
      <c r="K3220" s="14" t="str">
        <f t="array" ref="K3220">iferror(index(KlikEDM!C:C,match(J3220,KlikEDM!A:A,0)),"")</f>
        <v/>
      </c>
      <c r="L3220" s="14"/>
      <c r="M3220" s="14">
        <v>9.0725515E7</v>
      </c>
      <c r="N3220" s="14" t="str">
        <f>IF(ISERROR(MATCH(C3220,Completed!A:A,0)),IF(ISERROR(MATCH(C3220,Unsub!B:B,0)),IF(H3220&lt;&gt;"",IF(O3220&lt;&gt;"",O3220,C3220&amp;"|"&amp;M3220&amp;"|"&amp;PROPER(B3220)&amp;"|"&amp;LOWER(H3220)),"#"),""),"")</f>
        <v/>
      </c>
      <c r="O3220" s="16" t="str">
        <f t="array" ref="O3220">IFERROR(INDEX(MultiMail!G:G,MATCH(C3220,MultiMail!A:A,0)),"")</f>
        <v>13220|90725515|Ong Xin Yi, Eunice|xyeong001@mymail.sim.edu.sg
13220|90725515|Ong Xin Yi, Eunice|XYEONG08@GMAIL.COM
</v>
      </c>
      <c r="P3220" s="17" t="str">
        <f t="array" ref="P3220">IFERROR(INDEX(EDMsort!A:A,MATCH(C3220,EDMsort!B:B,0)),"")</f>
        <v/>
      </c>
      <c r="Q3220" s="18"/>
    </row>
    <row r="3221" ht="14.25" hidden="1" customHeight="1">
      <c r="A3221" s="19">
        <v>3220.0</v>
      </c>
      <c r="B3221" s="20" t="s">
        <v>3367</v>
      </c>
      <c r="C3221" s="21">
        <v>13221.0</v>
      </c>
      <c r="D3221" s="22" t="s">
        <v>18</v>
      </c>
      <c r="E3221" s="22">
        <v>9.1708042E7</v>
      </c>
      <c r="F3221" s="14" t="str">
        <f>IF(ISERROR(MATCH(C3221,Completed!A:A,0)),IF(ISERROR(MATCH(C3221,Unsub!B:B,0)),IF(LEN(E3221)=8,E3221&amp;",","#"),""),"")</f>
        <v/>
      </c>
      <c r="G3221" s="14" t="str">
        <f>if(isna(match(C3221,KlikEDM!B:B,0)),"","ClickEDM")</f>
        <v/>
      </c>
      <c r="H3221" s="15" t="str">
        <f t="array" ref="H3221">iferror(lower(index(MultiMail!C:C,match(C3221,MultiMail!A:A,0))),"")</f>
        <v>rsv001@mymail.sim.edu.sg</v>
      </c>
      <c r="I3221" s="14" t="str">
        <f t="array" ref="I3221">iferror(index(KlikEDM!C:C,match(H3221,KlikEDM!A:A,0)),"")</f>
        <v/>
      </c>
      <c r="J3221" s="15" t="str">
        <f t="array" ref="J3221">iferror(lower(index(MultiMail!D:D,match(C3221,MultiMail!A:A,0))),"")</f>
        <v>vig1007@outlook.com</v>
      </c>
      <c r="K3221" s="14" t="str">
        <f t="array" ref="K3221">iferror(index(KlikEDM!C:C,match(J3221,KlikEDM!A:A,0)),"")</f>
        <v/>
      </c>
      <c r="L3221" s="22"/>
      <c r="M3221" s="22">
        <v>9.1708042E7</v>
      </c>
      <c r="N3221" s="14" t="str">
        <f>IF(ISERROR(MATCH(C3221,Completed!A:A,0)),IF(ISERROR(MATCH(C3221,Unsub!B:B,0)),IF(H3221&lt;&gt;"",IF(O3221&lt;&gt;"",O3221,C3221&amp;"|"&amp;M3221&amp;"|"&amp;PROPER(B3221)&amp;"|"&amp;LOWER(H3221)),"#"),""),"")</f>
        <v/>
      </c>
      <c r="O3221" s="16" t="str">
        <f t="array" ref="O3221">IFERROR(INDEX(MultiMail!G:G,MATCH(C3221,MultiMail!A:A,0)),"")</f>
        <v>13221|91708042|R Sri Vigneshwar|rsv001@mymail.sim.edu.sg
13221|91708042|R Sri Vigneshwar|vig1007@outlook.com
</v>
      </c>
      <c r="P3221" s="17" t="str">
        <f t="array" ref="P3221">IFERROR(INDEX(EDMsort!A:A,MATCH(C3221,EDMsort!B:B,0)),"")</f>
        <v/>
      </c>
      <c r="Q3221" s="18"/>
    </row>
    <row r="3222" ht="14.25" hidden="1" customHeight="1">
      <c r="A3222" s="11">
        <v>3221.0</v>
      </c>
      <c r="B3222" s="12" t="s">
        <v>3368</v>
      </c>
      <c r="C3222" s="13">
        <v>13222.0</v>
      </c>
      <c r="D3222" s="14" t="s">
        <v>18</v>
      </c>
      <c r="E3222" s="14">
        <v>9.7300351E7</v>
      </c>
      <c r="F3222" s="14" t="str">
        <f>IF(ISERROR(MATCH(C3222,Completed!A:A,0)),IF(ISERROR(MATCH(C3222,Unsub!B:B,0)),IF(LEN(E3222)=8,E3222&amp;",","#"),""),"")</f>
        <v>97300351,</v>
      </c>
      <c r="G3222" s="14" t="str">
        <f>if(isna(match(C3222,KlikEDM!B:B,0)),"","ClickEDM")</f>
        <v/>
      </c>
      <c r="H3222" s="15" t="str">
        <f t="array" ref="H3222">iferror(lower(index(MultiMail!C:C,match(C3222,MultiMail!A:A,0))),"")</f>
        <v>rejykoh001@mymail.sim.edu.sg</v>
      </c>
      <c r="I3222" s="14" t="str">
        <f t="array" ref="I3222">iferror(index(KlikEDM!C:C,match(H3222,KlikEDM!A:A,0)),"")</f>
        <v/>
      </c>
      <c r="J3222" s="15" t="str">
        <f t="array" ref="J3222">iferror(lower(index(MultiMail!D:D,match(C3222,MultiMail!A:A,0))),"")</f>
        <v>rachel.koh98.rk@gmail.com</v>
      </c>
      <c r="K3222" s="14" t="str">
        <f t="array" ref="K3222">iferror(index(KlikEDM!C:C,match(J3222,KlikEDM!A:A,0)),"")</f>
        <v/>
      </c>
      <c r="L3222" s="14"/>
      <c r="M3222" s="14">
        <v>9.7300351E7</v>
      </c>
      <c r="N3222" s="14" t="str">
        <f>IF(ISERROR(MATCH(C3222,Completed!A:A,0)),IF(ISERROR(MATCH(C3222,Unsub!B:B,0)),IF(H3222&lt;&gt;"",IF(O3222&lt;&gt;"",O3222,C3222&amp;"|"&amp;M3222&amp;"|"&amp;PROPER(B3222)&amp;"|"&amp;LOWER(H3222)),"#"),""),"")</f>
        <v>13222|97300351|Rachel Evangeline Koh Jun Yee|rejykoh001@mymail.sim.edu.sg
13222|97300351|Rachel Evangeline Koh Jun Yee|RACHEL.KOH98.RK@GMAIL.COM
</v>
      </c>
      <c r="O3222" s="16" t="str">
        <f t="array" ref="O3222">IFERROR(INDEX(MultiMail!G:G,MATCH(C3222,MultiMail!A:A,0)),"")</f>
        <v>13222|97300351|Rachel Evangeline Koh Jun Yee|rejykoh001@mymail.sim.edu.sg
13222|97300351|Rachel Evangeline Koh Jun Yee|RACHEL.KOH98.RK@GMAIL.COM
</v>
      </c>
      <c r="P3222" s="17">
        <f t="array" ref="P3222">IFERROR(INDEX(EDMsort!A:A,MATCH(C3222,EDMsort!B:B,0)),"")</f>
        <v>1</v>
      </c>
      <c r="Q3222" s="18"/>
    </row>
    <row r="3223" ht="14.25" hidden="1" customHeight="1">
      <c r="A3223" s="19">
        <v>3222.0</v>
      </c>
      <c r="B3223" s="20" t="s">
        <v>3369</v>
      </c>
      <c r="C3223" s="21">
        <v>13223.0</v>
      </c>
      <c r="D3223" s="22" t="s">
        <v>18</v>
      </c>
      <c r="E3223" s="22">
        <v>8.1391225E7</v>
      </c>
      <c r="F3223" s="14" t="str">
        <f>IF(ISERROR(MATCH(C3223,Completed!A:A,0)),IF(ISERROR(MATCH(C3223,Unsub!B:B,0)),IF(LEN(E3223)=8,E3223&amp;",","#"),""),"")</f>
        <v/>
      </c>
      <c r="G3223" s="14" t="str">
        <f>if(isna(match(C3223,KlikEDM!B:B,0)),"","ClickEDM")</f>
        <v/>
      </c>
      <c r="H3223" s="15" t="str">
        <f t="array" ref="H3223">iferror(lower(index(MultiMail!C:C,match(C3223,MultiMail!A:A,0))),"")</f>
        <v>kamsani003@mymail.sim.edu.sg</v>
      </c>
      <c r="I3223" s="14" t="str">
        <f t="array" ref="I3223">iferror(index(KlikEDM!C:C,match(H3223,KlikEDM!A:A,0)),"")</f>
        <v/>
      </c>
      <c r="J3223" s="15" t="str">
        <f t="array" ref="J3223">iferror(lower(index(MultiMail!D:D,match(C3223,MultiMail!A:A,0))),"")</f>
        <v>alyssa_102@hotmail.com</v>
      </c>
      <c r="K3223" s="14" t="str">
        <f t="array" ref="K3223">iferror(index(KlikEDM!C:C,match(J3223,KlikEDM!A:A,0)),"")</f>
        <v/>
      </c>
      <c r="L3223" s="22"/>
      <c r="M3223" s="22">
        <v>8.1391225E7</v>
      </c>
      <c r="N3223" s="14" t="str">
        <f>IF(ISERROR(MATCH(C3223,Completed!A:A,0)),IF(ISERROR(MATCH(C3223,Unsub!B:B,0)),IF(H3223&lt;&gt;"",IF(O3223&lt;&gt;"",O3223,C3223&amp;"|"&amp;M3223&amp;"|"&amp;PROPER(B3223)&amp;"|"&amp;LOWER(H3223)),"#"),""),"")</f>
        <v/>
      </c>
      <c r="O3223" s="16" t="str">
        <f t="array" ref="O3223">IFERROR(INDEX(MultiMail!G:G,MATCH(C3223,MultiMail!A:A,0)),"")</f>
        <v>13223|81391225|Nur Syafiyana Binte Kamsani|kamsani003@mymail.sim.edu.sg
13223|81391225|Nur Syafiyana Binte Kamsani|alyssa_102@hotmail.com
</v>
      </c>
      <c r="P3223" s="17" t="str">
        <f t="array" ref="P3223">IFERROR(INDEX(EDMsort!A:A,MATCH(C3223,EDMsort!B:B,0)),"")</f>
        <v/>
      </c>
      <c r="Q3223" s="18"/>
    </row>
    <row r="3224" ht="14.25" hidden="1" customHeight="1">
      <c r="A3224" s="11">
        <v>3223.0</v>
      </c>
      <c r="B3224" s="12" t="s">
        <v>3370</v>
      </c>
      <c r="C3224" s="13">
        <v>13224.0</v>
      </c>
      <c r="D3224" s="14" t="s">
        <v>18</v>
      </c>
      <c r="E3224" s="14">
        <v>9.1002537E7</v>
      </c>
      <c r="F3224" s="14" t="str">
        <f>IF(ISERROR(MATCH(C3224,Completed!A:A,0)),IF(ISERROR(MATCH(C3224,Unsub!B:B,0)),IF(LEN(E3224)=8,E3224&amp;",","#"),""),"")</f>
        <v>91002537,</v>
      </c>
      <c r="G3224" s="14" t="str">
        <f>if(isna(match(C3224,KlikEDM!B:B,0)),"","ClickEDM")</f>
        <v/>
      </c>
      <c r="H3224" s="15" t="str">
        <f t="array" ref="H3224">iferror(lower(index(MultiMail!C:C,match(C3224,MultiMail!A:A,0))),"")</f>
        <v>jkphua001@mymail.sim.edu.sg</v>
      </c>
      <c r="I3224" s="14" t="str">
        <f t="array" ref="I3224">iferror(index(KlikEDM!C:C,match(H3224,KlikEDM!A:A,0)),"")</f>
        <v/>
      </c>
      <c r="J3224" s="15" t="str">
        <f t="array" ref="J3224">iferror(lower(index(MultiMail!D:D,match(C3224,MultiMail!A:A,0))),"")</f>
        <v>phua_junkai@hotmail.com</v>
      </c>
      <c r="K3224" s="14" t="str">
        <f t="array" ref="K3224">iferror(index(KlikEDM!C:C,match(J3224,KlikEDM!A:A,0)),"")</f>
        <v/>
      </c>
      <c r="L3224" s="14"/>
      <c r="M3224" s="14">
        <v>9.1002537E7</v>
      </c>
      <c r="N3224" s="14" t="str">
        <f>IF(ISERROR(MATCH(C3224,Completed!A:A,0)),IF(ISERROR(MATCH(C3224,Unsub!B:B,0)),IF(H3224&lt;&gt;"",IF(O3224&lt;&gt;"",O3224,C3224&amp;"|"&amp;M3224&amp;"|"&amp;PROPER(B3224)&amp;"|"&amp;LOWER(H3224)),"#"),""),"")</f>
        <v>13224|91002537|Phua Jun Kai|jkphua001@mymail.sim.edu.sg
13224|91002537|Phua Jun Kai|PHUA_JUNKAI@HOTMAIL.COM
</v>
      </c>
      <c r="O3224" s="16" t="str">
        <f t="array" ref="O3224">IFERROR(INDEX(MultiMail!G:G,MATCH(C3224,MultiMail!A:A,0)),"")</f>
        <v>13224|91002537|Phua Jun Kai|jkphua001@mymail.sim.edu.sg
13224|91002537|Phua Jun Kai|PHUA_JUNKAI@HOTMAIL.COM
</v>
      </c>
      <c r="P3224" s="17">
        <f t="array" ref="P3224">IFERROR(INDEX(EDMsort!A:A,MATCH(C3224,EDMsort!B:B,0)),"")</f>
        <v>4</v>
      </c>
      <c r="Q3224" s="18"/>
    </row>
    <row r="3225" ht="14.25" hidden="1" customHeight="1">
      <c r="A3225" s="19">
        <v>3224.0</v>
      </c>
      <c r="B3225" s="20" t="s">
        <v>3371</v>
      </c>
      <c r="C3225" s="21">
        <v>13225.0</v>
      </c>
      <c r="D3225" s="22" t="s">
        <v>18</v>
      </c>
      <c r="E3225" s="22">
        <v>9.2275815E7</v>
      </c>
      <c r="F3225" s="14" t="str">
        <f>IF(ISERROR(MATCH(C3225,Completed!A:A,0)),IF(ISERROR(MATCH(C3225,Unsub!B:B,0)),IF(LEN(E3225)=8,E3225&amp;",","#"),""),"")</f>
        <v>92275815,</v>
      </c>
      <c r="G3225" s="14" t="str">
        <f>if(isna(match(C3225,KlikEDM!B:B,0)),"","ClickEDM")</f>
        <v/>
      </c>
      <c r="H3225" s="15" t="str">
        <f t="array" ref="H3225">iferror(lower(index(MultiMail!C:C,match(C3225,MultiMail!A:A,0))),"")</f>
        <v>tsmpoh001@mymail.sim.edu.sg</v>
      </c>
      <c r="I3225" s="14" t="str">
        <f t="array" ref="I3225">iferror(index(KlikEDM!C:C,match(H3225,KlikEDM!A:A,0)),"")</f>
        <v/>
      </c>
      <c r="J3225" s="15" t="str">
        <f t="array" ref="J3225">iferror(lower(index(MultiMail!D:D,match(C3225,MultiMail!A:A,0))),"")</f>
        <v>mtpoh1993@gmail.com</v>
      </c>
      <c r="K3225" s="14" t="str">
        <f t="array" ref="K3225">iferror(index(KlikEDM!C:C,match(J3225,KlikEDM!A:A,0)),"")</f>
        <v/>
      </c>
      <c r="L3225" s="22"/>
      <c r="M3225" s="22">
        <v>9.2275815E7</v>
      </c>
      <c r="N3225" s="14" t="str">
        <f>IF(ISERROR(MATCH(C3225,Completed!A:A,0)),IF(ISERROR(MATCH(C3225,Unsub!B:B,0)),IF(H3225&lt;&gt;"",IF(O3225&lt;&gt;"",O3225,C3225&amp;"|"&amp;M3225&amp;"|"&amp;PROPER(B3225)&amp;"|"&amp;LOWER(H3225)),"#"),""),"")</f>
        <v>13225|92275815|Poh Tze Siang, Matthew|tsmpoh001@mymail.sim.edu.sg
13225|92275815|Poh Tze Siang, Matthew|MTPOH1993@GMAIL.COM
</v>
      </c>
      <c r="O3225" s="16" t="str">
        <f t="array" ref="O3225">IFERROR(INDEX(MultiMail!G:G,MATCH(C3225,MultiMail!A:A,0)),"")</f>
        <v>13225|92275815|Poh Tze Siang, Matthew|tsmpoh001@mymail.sim.edu.sg
13225|92275815|Poh Tze Siang, Matthew|MTPOH1993@GMAIL.COM
</v>
      </c>
      <c r="P3225" s="17">
        <f t="array" ref="P3225">IFERROR(INDEX(EDMsort!A:A,MATCH(C3225,EDMsort!B:B,0)),"")</f>
        <v>3</v>
      </c>
      <c r="Q3225" s="18"/>
    </row>
    <row r="3226" ht="14.25" hidden="1" customHeight="1">
      <c r="A3226" s="11">
        <v>3225.0</v>
      </c>
      <c r="B3226" s="12" t="s">
        <v>3372</v>
      </c>
      <c r="C3226" s="13">
        <v>13226.0</v>
      </c>
      <c r="D3226" s="14" t="s">
        <v>18</v>
      </c>
      <c r="E3226" s="14">
        <v>8.111703E7</v>
      </c>
      <c r="F3226" s="14" t="str">
        <f>IF(ISERROR(MATCH(C3226,Completed!A:A,0)),IF(ISERROR(MATCH(C3226,Unsub!B:B,0)),IF(LEN(E3226)=8,E3226&amp;",","#"),""),"")</f>
        <v/>
      </c>
      <c r="G3226" s="14" t="str">
        <f>if(isna(match(C3226,KlikEDM!B:B,0)),"","ClickEDM")</f>
        <v/>
      </c>
      <c r="H3226" s="15" t="str">
        <f t="array" ref="H3226">iferror(lower(index(MultiMail!C:C,match(C3226,MultiMail!A:A,0))),"")</f>
        <v>wxvquak001@mymail.sim.edu.sg</v>
      </c>
      <c r="I3226" s="14" t="str">
        <f t="array" ref="I3226">iferror(index(KlikEDM!C:C,match(H3226,KlikEDM!A:A,0)),"")</f>
        <v/>
      </c>
      <c r="J3226" s="15" t="str">
        <f t="array" ref="J3226">iferror(lower(index(MultiMail!D:D,match(C3226,MultiMail!A:A,0))),"")</f>
        <v>valeriequak@gmail.com</v>
      </c>
      <c r="K3226" s="14" t="str">
        <f t="array" ref="K3226">iferror(index(KlikEDM!C:C,match(J3226,KlikEDM!A:A,0)),"")</f>
        <v/>
      </c>
      <c r="L3226" s="14"/>
      <c r="M3226" s="14">
        <v>8.111703E7</v>
      </c>
      <c r="N3226" s="14" t="str">
        <f>IF(ISERROR(MATCH(C3226,Completed!A:A,0)),IF(ISERROR(MATCH(C3226,Unsub!B:B,0)),IF(H3226&lt;&gt;"",IF(O3226&lt;&gt;"",O3226,C3226&amp;"|"&amp;M3226&amp;"|"&amp;PROPER(B3226)&amp;"|"&amp;LOWER(H3226)),"#"),""),"")</f>
        <v/>
      </c>
      <c r="O3226" s="16" t="str">
        <f t="array" ref="O3226">IFERROR(INDEX(MultiMail!G:G,MATCH(C3226,MultiMail!A:A,0)),"")</f>
        <v>13226|81117030|Quak Wei Xin Valerie|wxvquak001@mymail.sim.edu.sg
13226|81117030|Quak Wei Xin Valerie|VALERIEQUAK@GMAIL.COM
</v>
      </c>
      <c r="P3226" s="17" t="str">
        <f t="array" ref="P3226">IFERROR(INDEX(EDMsort!A:A,MATCH(C3226,EDMsort!B:B,0)),"")</f>
        <v/>
      </c>
      <c r="Q3226" s="18"/>
    </row>
    <row r="3227" ht="14.25" hidden="1" customHeight="1">
      <c r="A3227" s="19">
        <v>3226.0</v>
      </c>
      <c r="B3227" s="20" t="s">
        <v>3373</v>
      </c>
      <c r="C3227" s="21">
        <v>13227.0</v>
      </c>
      <c r="D3227" s="22" t="s">
        <v>18</v>
      </c>
      <c r="E3227" s="22">
        <v>8.444094E7</v>
      </c>
      <c r="F3227" s="14" t="str">
        <f>IF(ISERROR(MATCH(C3227,Completed!A:A,0)),IF(ISERROR(MATCH(C3227,Unsub!B:B,0)),IF(LEN(E3227)=8,E3227&amp;",","#"),""),"")</f>
        <v>84440940,</v>
      </c>
      <c r="G3227" s="14" t="str">
        <f>if(isna(match(C3227,KlikEDM!B:B,0)),"","ClickEDM")</f>
        <v/>
      </c>
      <c r="H3227" s="15" t="str">
        <f t="array" ref="H3227">iferror(lower(index(MultiMail!C:C,match(C3227,MultiMail!A:A,0))),"")</f>
        <v>zainal005@mymail.sim.edu.sg</v>
      </c>
      <c r="I3227" s="14" t="str">
        <f t="array" ref="I3227">iferror(index(KlikEDM!C:C,match(H3227,KlikEDM!A:A,0)),"")</f>
        <v/>
      </c>
      <c r="J3227" s="15" t="str">
        <f t="array" ref="J3227">iferror(lower(index(MultiMail!D:D,match(C3227,MultiMail!A:A,0))),"")</f>
        <v>atiqahzainal@gmail.com</v>
      </c>
      <c r="K3227" s="14" t="str">
        <f t="array" ref="K3227">iferror(index(KlikEDM!C:C,match(J3227,KlikEDM!A:A,0)),"")</f>
        <v/>
      </c>
      <c r="L3227" s="22"/>
      <c r="M3227" s="22">
        <v>8.444094E7</v>
      </c>
      <c r="N3227" s="14" t="str">
        <f>IF(ISERROR(MATCH(C3227,Completed!A:A,0)),IF(ISERROR(MATCH(C3227,Unsub!B:B,0)),IF(H3227&lt;&gt;"",IF(O3227&lt;&gt;"",O3227,C3227&amp;"|"&amp;M3227&amp;"|"&amp;PROPER(B3227)&amp;"|"&amp;LOWER(H3227)),"#"),""),"")</f>
        <v>13227|84440940|Nur Atiqah Binte Zainal|zainal005@mymail.sim.edu.sg
13227|84440940|Nur Atiqah Binte Zainal|ATIQAHZAINAL@GMAIL.COM
</v>
      </c>
      <c r="O3227" s="16" t="str">
        <f t="array" ref="O3227">IFERROR(INDEX(MultiMail!G:G,MATCH(C3227,MultiMail!A:A,0)),"")</f>
        <v>13227|84440940|Nur Atiqah Binte Zainal|zainal005@mymail.sim.edu.sg
13227|84440940|Nur Atiqah Binte Zainal|ATIQAHZAINAL@GMAIL.COM
</v>
      </c>
      <c r="P3227" s="17">
        <f t="array" ref="P3227">IFERROR(INDEX(EDMsort!A:A,MATCH(C3227,EDMsort!B:B,0)),"")</f>
        <v>2</v>
      </c>
      <c r="Q3227" s="18"/>
    </row>
    <row r="3228" ht="14.25" hidden="1" customHeight="1">
      <c r="A3228" s="11">
        <v>3227.0</v>
      </c>
      <c r="B3228" s="12" t="s">
        <v>2704</v>
      </c>
      <c r="C3228" s="13">
        <v>13228.0</v>
      </c>
      <c r="D3228" s="14" t="s">
        <v>18</v>
      </c>
      <c r="E3228" s="14">
        <v>8.6991556E7</v>
      </c>
      <c r="F3228" s="14" t="str">
        <f>IF(ISERROR(MATCH(C3228,Completed!A:A,0)),IF(ISERROR(MATCH(C3228,Unsub!B:B,0)),IF(LEN(E3228)=8,E3228&amp;",","#"),""),"")</f>
        <v>86991556,</v>
      </c>
      <c r="G3228" s="14" t="str">
        <f>if(isna(match(C3228,KlikEDM!B:B,0)),"","ClickEDM")</f>
        <v/>
      </c>
      <c r="H3228" s="15" t="str">
        <f t="array" ref="H3228">iferror(lower(index(MultiMail!C:C,match(C3228,MultiMail!A:A,0))),"")</f>
        <v>jytan076@mymail.sim.edu.sg</v>
      </c>
      <c r="I3228" s="14" t="str">
        <f t="array" ref="I3228">iferror(index(KlikEDM!C:C,match(H3228,KlikEDM!A:A,0)),"")</f>
        <v/>
      </c>
      <c r="J3228" s="15" t="str">
        <f t="array" ref="J3228">iferror(lower(index(MultiMail!D:D,match(C3228,MultiMail!A:A,0))),"")</f>
        <v>jiayitann@gmail.com</v>
      </c>
      <c r="K3228" s="14" t="str">
        <f t="array" ref="K3228">iferror(index(KlikEDM!C:C,match(J3228,KlikEDM!A:A,0)),"")</f>
        <v/>
      </c>
      <c r="L3228" s="14"/>
      <c r="M3228" s="14">
        <v>8.6991556E7</v>
      </c>
      <c r="N3228" s="14" t="str">
        <f>IF(ISERROR(MATCH(C3228,Completed!A:A,0)),IF(ISERROR(MATCH(C3228,Unsub!B:B,0)),IF(H3228&lt;&gt;"",IF(O3228&lt;&gt;"",O3228,C3228&amp;"|"&amp;M3228&amp;"|"&amp;PROPER(B3228)&amp;"|"&amp;LOWER(H3228)),"#"),""),"")</f>
        <v>13228|86991556|Tan Jia Yi|jytan076@mymail.sim.edu.sg
13228|86991556|Tan Jia Yi|JIAYITANN@GMAIL.COM
</v>
      </c>
      <c r="O3228" s="16" t="str">
        <f t="array" ref="O3228">IFERROR(INDEX(MultiMail!G:G,MATCH(C3228,MultiMail!A:A,0)),"")</f>
        <v>13228|86991556|Tan Jia Yi|jytan076@mymail.sim.edu.sg
13228|86991556|Tan Jia Yi|JIAYITANN@GMAIL.COM
</v>
      </c>
      <c r="P3228" s="17">
        <f t="array" ref="P3228">IFERROR(INDEX(EDMsort!A:A,MATCH(C3228,EDMsort!B:B,0)),"")</f>
        <v>1</v>
      </c>
      <c r="Q3228" s="18"/>
    </row>
    <row r="3229" ht="14.25" hidden="1" customHeight="1">
      <c r="A3229" s="19">
        <v>3228.0</v>
      </c>
      <c r="B3229" s="20" t="s">
        <v>3374</v>
      </c>
      <c r="C3229" s="21">
        <v>13229.0</v>
      </c>
      <c r="D3229" s="22" t="s">
        <v>18</v>
      </c>
      <c r="E3229" s="22">
        <v>9.3631177E7</v>
      </c>
      <c r="F3229" s="14" t="str">
        <f>IF(ISERROR(MATCH(C3229,Completed!A:A,0)),IF(ISERROR(MATCH(C3229,Unsub!B:B,0)),IF(LEN(E3229)=8,E3229&amp;",","#"),""),"")</f>
        <v/>
      </c>
      <c r="G3229" s="14" t="str">
        <f>if(isna(match(C3229,KlikEDM!B:B,0)),"","ClickEDM")</f>
        <v/>
      </c>
      <c r="H3229" s="15" t="str">
        <f t="array" ref="H3229">iferror(lower(index(MultiMail!C:C,match(C3229,MultiMail!A:A,0))),"")</f>
        <v>kqzjng001@mymail.sim.edu.sg</v>
      </c>
      <c r="I3229" s="14" t="str">
        <f t="array" ref="I3229">iferror(index(KlikEDM!C:C,match(H3229,KlikEDM!A:A,0)),"")</f>
        <v/>
      </c>
      <c r="J3229" s="15" t="str">
        <f t="array" ref="J3229">iferror(lower(index(MultiMail!D:D,match(C3229,MultiMail!A:A,0))),"")</f>
        <v>ngzechariah@gmail.com</v>
      </c>
      <c r="K3229" s="14" t="str">
        <f t="array" ref="K3229">iferror(index(KlikEDM!C:C,match(J3229,KlikEDM!A:A,0)),"")</f>
        <v/>
      </c>
      <c r="L3229" s="22"/>
      <c r="M3229" s="22">
        <v>9.3631177E7</v>
      </c>
      <c r="N3229" s="14" t="str">
        <f>IF(ISERROR(MATCH(C3229,Completed!A:A,0)),IF(ISERROR(MATCH(C3229,Unsub!B:B,0)),IF(H3229&lt;&gt;"",IF(O3229&lt;&gt;"",O3229,C3229&amp;"|"&amp;M3229&amp;"|"&amp;PROPER(B3229)&amp;"|"&amp;LOWER(H3229)),"#"),""),"")</f>
        <v/>
      </c>
      <c r="O3229" s="16" t="str">
        <f t="array" ref="O3229">IFERROR(INDEX(MultiMail!G:G,MATCH(C3229,MultiMail!A:A,0)),"")</f>
        <v>13229|93631177|Ng Kai Quan, Zechariah Jonathan|kqzjng001@mymail.sim.edu.sg
13229|93631177|Ng Kai Quan, Zechariah Jonathan|NGZECHARIAH@GMAIL.COM
</v>
      </c>
      <c r="P3229" s="17" t="str">
        <f t="array" ref="P3229">IFERROR(INDEX(EDMsort!A:A,MATCH(C3229,EDMsort!B:B,0)),"")</f>
        <v/>
      </c>
      <c r="Q3229" s="18"/>
    </row>
    <row r="3230" ht="14.25" hidden="1" customHeight="1">
      <c r="A3230" s="11">
        <v>3229.0</v>
      </c>
      <c r="B3230" s="12" t="s">
        <v>3375</v>
      </c>
      <c r="C3230" s="13">
        <v>13230.0</v>
      </c>
      <c r="D3230" s="14" t="s">
        <v>18</v>
      </c>
      <c r="E3230" s="14">
        <v>9.1865836E7</v>
      </c>
      <c r="F3230" s="14" t="str">
        <f>IF(ISERROR(MATCH(C3230,Completed!A:A,0)),IF(ISERROR(MATCH(C3230,Unsub!B:B,0)),IF(LEN(E3230)=8,E3230&amp;",","#"),""),"")</f>
        <v/>
      </c>
      <c r="G3230" s="14" t="str">
        <f>if(isna(match(C3230,KlikEDM!B:B,0)),"","ClickEDM")</f>
        <v/>
      </c>
      <c r="H3230" s="15" t="str">
        <f t="array" ref="H3230">iferror(lower(index(MultiMail!C:C,match(C3230,MultiMail!A:A,0))),"")</f>
        <v>smtan037@mymail.sim.edu.sg</v>
      </c>
      <c r="I3230" s="14" t="str">
        <f t="array" ref="I3230">iferror(index(KlikEDM!C:C,match(H3230,KlikEDM!A:A,0)),"")</f>
        <v/>
      </c>
      <c r="J3230" s="15" t="str">
        <f t="array" ref="J3230">iferror(lower(index(MultiMail!D:D,match(C3230,MultiMail!A:A,0))),"")</f>
        <v>eunisealyssatsm@outlook.sg</v>
      </c>
      <c r="K3230" s="14" t="str">
        <f t="array" ref="K3230">iferror(index(KlikEDM!C:C,match(J3230,KlikEDM!A:A,0)),"")</f>
        <v/>
      </c>
      <c r="L3230" s="14"/>
      <c r="M3230" s="14">
        <v>9.1865836E7</v>
      </c>
      <c r="N3230" s="14" t="str">
        <f>IF(ISERROR(MATCH(C3230,Completed!A:A,0)),IF(ISERROR(MATCH(C3230,Unsub!B:B,0)),IF(H3230&lt;&gt;"",IF(O3230&lt;&gt;"",O3230,C3230&amp;"|"&amp;M3230&amp;"|"&amp;PROPER(B3230)&amp;"|"&amp;LOWER(H3230)),"#"),""),"")</f>
        <v/>
      </c>
      <c r="O3230" s="16" t="str">
        <f t="array" ref="O3230">IFERROR(INDEX(MultiMail!G:G,MATCH(C3230,MultiMail!A:A,0)),"")</f>
        <v>13230|91865836|Tan Shi Min|smtan037@mymail.sim.edu.sg
13230|91865836|Tan Shi Min|EUNISEALYSSATSM@OUTLOOK.SG
</v>
      </c>
      <c r="P3230" s="17" t="str">
        <f t="array" ref="P3230">IFERROR(INDEX(EDMsort!A:A,MATCH(C3230,EDMsort!B:B,0)),"")</f>
        <v/>
      </c>
      <c r="Q3230" s="18"/>
    </row>
    <row r="3231" ht="14.25" hidden="1" customHeight="1">
      <c r="A3231" s="19">
        <v>3230.0</v>
      </c>
      <c r="B3231" s="20" t="s">
        <v>3376</v>
      </c>
      <c r="C3231" s="21">
        <v>13231.0</v>
      </c>
      <c r="D3231" s="22" t="s">
        <v>18</v>
      </c>
      <c r="E3231" s="22">
        <v>9.7101222E7</v>
      </c>
      <c r="F3231" s="14" t="str">
        <f>IF(ISERROR(MATCH(C3231,Completed!A:A,0)),IF(ISERROR(MATCH(C3231,Unsub!B:B,0)),IF(LEN(E3231)=8,E3231&amp;",","#"),""),"")</f>
        <v>97101222,</v>
      </c>
      <c r="G3231" s="14" t="str">
        <f>if(isna(match(C3231,KlikEDM!B:B,0)),"","ClickEDM")</f>
        <v/>
      </c>
      <c r="H3231" s="15" t="str">
        <f t="array" ref="H3231">iferror(lower(index(MultiMail!C:C,match(C3231,MultiMail!A:A,0))),"")</f>
        <v>msng003@mymail.sim.edu.sg</v>
      </c>
      <c r="I3231" s="14" t="str">
        <f t="array" ref="I3231">iferror(index(KlikEDM!C:C,match(H3231,KlikEDM!A:A,0)),"")</f>
        <v/>
      </c>
      <c r="J3231" s="15" t="str">
        <f t="array" ref="J3231">iferror(lower(index(MultiMail!D:D,match(C3231,MultiMail!A:A,0))),"")</f>
        <v>mingshwen@gmail.com</v>
      </c>
      <c r="K3231" s="14" t="str">
        <f t="array" ref="K3231">iferror(index(KlikEDM!C:C,match(J3231,KlikEDM!A:A,0)),"")</f>
        <v/>
      </c>
      <c r="L3231" s="22"/>
      <c r="M3231" s="22">
        <v>9.7101222E7</v>
      </c>
      <c r="N3231" s="14" t="str">
        <f>IF(ISERROR(MATCH(C3231,Completed!A:A,0)),IF(ISERROR(MATCH(C3231,Unsub!B:B,0)),IF(H3231&lt;&gt;"",IF(O3231&lt;&gt;"",O3231,C3231&amp;"|"&amp;M3231&amp;"|"&amp;PROPER(B3231)&amp;"|"&amp;LOWER(H3231)),"#"),""),"")</f>
        <v>13231|97101222|Ng Ming Shwen|msng003@mymail.sim.edu.sg
13231|97101222|Ng Ming Shwen|MINGSHWEN@GMAIL.COM
</v>
      </c>
      <c r="O3231" s="16" t="str">
        <f t="array" ref="O3231">IFERROR(INDEX(MultiMail!G:G,MATCH(C3231,MultiMail!A:A,0)),"")</f>
        <v>13231|97101222|Ng Ming Shwen|msng003@mymail.sim.edu.sg
13231|97101222|Ng Ming Shwen|MINGSHWEN@GMAIL.COM
</v>
      </c>
      <c r="P3231" s="17">
        <f t="array" ref="P3231">IFERROR(INDEX(EDMsort!A:A,MATCH(C3231,EDMsort!B:B,0)),"")</f>
        <v>4</v>
      </c>
      <c r="Q3231" s="18"/>
    </row>
    <row r="3232" ht="14.25" hidden="1" customHeight="1">
      <c r="A3232" s="11">
        <v>3231.0</v>
      </c>
      <c r="B3232" s="12" t="s">
        <v>3377</v>
      </c>
      <c r="C3232" s="13">
        <v>13232.0</v>
      </c>
      <c r="D3232" s="14" t="s">
        <v>18</v>
      </c>
      <c r="E3232" s="14">
        <v>9.1779381E7</v>
      </c>
      <c r="F3232" s="14" t="str">
        <f>IF(ISERROR(MATCH(C3232,Completed!A:A,0)),IF(ISERROR(MATCH(C3232,Unsub!B:B,0)),IF(LEN(E3232)=8,E3232&amp;",","#"),""),"")</f>
        <v>91779381,</v>
      </c>
      <c r="G3232" s="14" t="str">
        <f>if(isna(match(C3232,KlikEDM!B:B,0)),"","ClickEDM")</f>
        <v/>
      </c>
      <c r="H3232" s="15" t="str">
        <f t="array" ref="H3232">iferror(lower(index(MultiMail!C:C,match(C3232,MultiMail!A:A,0))),"")</f>
        <v>aysim001@mymail.sim.edu.sg</v>
      </c>
      <c r="I3232" s="14" t="str">
        <f t="array" ref="I3232">iferror(index(KlikEDM!C:C,match(H3232,KlikEDM!A:A,0)),"")</f>
        <v/>
      </c>
      <c r="J3232" s="15" t="str">
        <f t="array" ref="J3232">iferror(lower(index(MultiMail!D:D,match(C3232,MultiMail!A:A,0))),"")</f>
        <v>anders.sim22@gmail.com</v>
      </c>
      <c r="K3232" s="14" t="str">
        <f t="array" ref="K3232">iferror(index(KlikEDM!C:C,match(J3232,KlikEDM!A:A,0)),"")</f>
        <v/>
      </c>
      <c r="L3232" s="14"/>
      <c r="M3232" s="14">
        <v>9.1779381E7</v>
      </c>
      <c r="N3232" s="14" t="str">
        <f>IF(ISERROR(MATCH(C3232,Completed!A:A,0)),IF(ISERROR(MATCH(C3232,Unsub!B:B,0)),IF(H3232&lt;&gt;"",IF(O3232&lt;&gt;"",O3232,C3232&amp;"|"&amp;M3232&amp;"|"&amp;PROPER(B3232)&amp;"|"&amp;LOWER(H3232)),"#"),""),"")</f>
        <v>13232|91779381|Anders Sim Young|aysim001@mymail.sim.edu.sg
13232|91779381|Anders Sim Young|ANDERS.SIM22@GMAIL.COM
</v>
      </c>
      <c r="O3232" s="16" t="str">
        <f t="array" ref="O3232">IFERROR(INDEX(MultiMail!G:G,MATCH(C3232,MultiMail!A:A,0)),"")</f>
        <v>13232|91779381|Anders Sim Young|aysim001@mymail.sim.edu.sg
13232|91779381|Anders Sim Young|ANDERS.SIM22@GMAIL.COM
</v>
      </c>
      <c r="P3232" s="17">
        <f t="array" ref="P3232">IFERROR(INDEX(EDMsort!A:A,MATCH(C3232,EDMsort!B:B,0)),"")</f>
        <v>3</v>
      </c>
      <c r="Q3232" s="18"/>
    </row>
    <row r="3233" ht="14.25" hidden="1" customHeight="1">
      <c r="A3233" s="19">
        <v>3232.0</v>
      </c>
      <c r="B3233" s="20" t="s">
        <v>3378</v>
      </c>
      <c r="C3233" s="21">
        <v>13233.0</v>
      </c>
      <c r="D3233" s="22" t="s">
        <v>18</v>
      </c>
      <c r="E3233" s="22">
        <v>9.0064078E7</v>
      </c>
      <c r="F3233" s="14" t="str">
        <f>IF(ISERROR(MATCH(C3233,Completed!A:A,0)),IF(ISERROR(MATCH(C3233,Unsub!B:B,0)),IF(LEN(E3233)=8,E3233&amp;",","#"),""),"")</f>
        <v/>
      </c>
      <c r="G3233" s="14" t="str">
        <f>if(isna(match(C3233,KlikEDM!B:B,0)),"","ClickEDM")</f>
        <v/>
      </c>
      <c r="H3233" s="15" t="str">
        <f t="array" ref="H3233">iferror(lower(index(MultiMail!C:C,match(C3233,MultiMail!A:A,0))),"")</f>
        <v>silee001@mymail.sim.edu.sg</v>
      </c>
      <c r="I3233" s="14" t="str">
        <f t="array" ref="I3233">iferror(index(KlikEDM!C:C,match(H3233,KlikEDM!A:A,0)),"")</f>
        <v/>
      </c>
      <c r="J3233" s="15" t="str">
        <f t="array" ref="J3233">iferror(lower(index(MultiMail!D:D,match(C3233,MultiMail!A:A,0))),"")</f>
        <v>lszeinn@gmail.com</v>
      </c>
      <c r="K3233" s="14" t="str">
        <f t="array" ref="K3233">iferror(index(KlikEDM!C:C,match(J3233,KlikEDM!A:A,0)),"")</f>
        <v/>
      </c>
      <c r="L3233" s="22"/>
      <c r="M3233" s="22">
        <v>9.0064078E7</v>
      </c>
      <c r="N3233" s="14" t="str">
        <f>IF(ISERROR(MATCH(C3233,Completed!A:A,0)),IF(ISERROR(MATCH(C3233,Unsub!B:B,0)),IF(H3233&lt;&gt;"",IF(O3233&lt;&gt;"",O3233,C3233&amp;"|"&amp;M3233&amp;"|"&amp;PROPER(B3233)&amp;"|"&amp;LOWER(H3233)),"#"),""),"")</f>
        <v/>
      </c>
      <c r="O3233" s="16" t="str">
        <f t="array" ref="O3233">IFERROR(INDEX(MultiMail!G:G,MATCH(C3233,MultiMail!A:A,0)),"")</f>
        <v>13233|90064078|Lee Sze Inn|silee001@mymail.sim.edu.sg
13233|90064078|Lee Sze Inn|LSZEINN@GMAIL.COM
</v>
      </c>
      <c r="P3233" s="17" t="str">
        <f t="array" ref="P3233">IFERROR(INDEX(EDMsort!A:A,MATCH(C3233,EDMsort!B:B,0)),"")</f>
        <v/>
      </c>
      <c r="Q3233" s="18"/>
    </row>
    <row r="3234" ht="14.25" customHeight="1">
      <c r="A3234" s="11">
        <v>3233.0</v>
      </c>
      <c r="B3234" s="12" t="s">
        <v>3379</v>
      </c>
      <c r="C3234" s="13">
        <v>13234.0</v>
      </c>
      <c r="D3234" s="14" t="s">
        <v>18</v>
      </c>
      <c r="E3234" s="14">
        <v>9.1521708E7</v>
      </c>
      <c r="F3234" s="14" t="str">
        <f>IF(ISERROR(MATCH(C3234,Completed!A:A,0)),IF(ISERROR(MATCH(C3234,Unsub!B:B,0)),IF(LEN(E3234)=8,E3234&amp;",","#"),""),"")</f>
        <v>91521708,</v>
      </c>
      <c r="G3234" s="14" t="str">
        <f>if(isna(match(C3234,KlikEDM!B:B,0)),"","ClickEDM")</f>
        <v>ClickEDM</v>
      </c>
      <c r="H3234" s="15" t="str">
        <f t="array" ref="H3234">iferror(lower(index(MultiMail!C:C,match(C3234,MultiMail!A:A,0))),"")</f>
        <v>jgyjyeo001@mymail.sim.edu.sg</v>
      </c>
      <c r="I3234" s="14" t="str">
        <f t="array" ref="I3234">iferror(index(KlikEDM!C:C,match(H3234,KlikEDM!A:A,0)),"")</f>
        <v/>
      </c>
      <c r="J3234" s="15" t="str">
        <f t="array" ref="J3234">iferror(lower(index(MultiMail!D:D,match(C3234,MultiMail!A:A,0))),"")</f>
        <v>yeojunguang@gmail.com</v>
      </c>
      <c r="K3234" s="14" t="str">
        <f t="array" ref="K3234">iferror(index(KlikEDM!C:C,match(J3234,KlikEDM!A:A,0)),"")</f>
        <v>eblast B</v>
      </c>
      <c r="L3234" s="14"/>
      <c r="M3234" s="14">
        <v>9.1521708E7</v>
      </c>
      <c r="N3234" s="14" t="str">
        <f>IF(ISERROR(MATCH(C3234,Completed!A:A,0)),IF(ISERROR(MATCH(C3234,Unsub!B:B,0)),IF(H3234&lt;&gt;"",IF(O3234&lt;&gt;"",O3234,C3234&amp;"|"&amp;M3234&amp;"|"&amp;PROPER(B3234)&amp;"|"&amp;LOWER(H3234)),"#"),""),"")</f>
        <v>13234|91521708|Yeo Jun Guang (Yang Junguang)|jgyjyeo001@mymail.sim.edu.sg
13234|91521708|Yeo Jun Guang (Yang Junguang)|YEOJUNGUANG@GMAIL.COM
</v>
      </c>
      <c r="O3234" s="16" t="str">
        <f t="array" ref="O3234">IFERROR(INDEX(MultiMail!G:G,MATCH(C3234,MultiMail!A:A,0)),"")</f>
        <v>13234|91521708|Yeo Jun Guang (Yang Junguang)|jgyjyeo001@mymail.sim.edu.sg
13234|91521708|Yeo Jun Guang (Yang Junguang)|YEOJUNGUANG@GMAIL.COM
</v>
      </c>
      <c r="P3234" s="17">
        <f t="array" ref="P3234">IFERROR(INDEX(EDMsort!A:A,MATCH(C3234,EDMsort!B:B,0)),"")</f>
        <v>2</v>
      </c>
      <c r="Q3234" s="18"/>
    </row>
    <row r="3235" ht="14.25" hidden="1" customHeight="1">
      <c r="A3235" s="19">
        <v>3234.0</v>
      </c>
      <c r="B3235" s="20" t="s">
        <v>3380</v>
      </c>
      <c r="C3235" s="21">
        <v>13235.0</v>
      </c>
      <c r="D3235" s="22" t="s">
        <v>18</v>
      </c>
      <c r="E3235" s="22">
        <v>9.7252861E7</v>
      </c>
      <c r="F3235" s="14" t="str">
        <f>IF(ISERROR(MATCH(C3235,Completed!A:A,0)),IF(ISERROR(MATCH(C3235,Unsub!B:B,0)),IF(LEN(E3235)=8,E3235&amp;",","#"),""),"")</f>
        <v>97252861,</v>
      </c>
      <c r="G3235" s="14" t="str">
        <f>if(isna(match(C3235,KlikEDM!B:B,0)),"","ClickEDM")</f>
        <v/>
      </c>
      <c r="H3235" s="15" t="str">
        <f t="array" ref="H3235">iferror(lower(index(MultiMail!C:C,match(C3235,MultiMail!A:A,0))),"")</f>
        <v>zcchong003@mymail.sim.edu.sg</v>
      </c>
      <c r="I3235" s="14" t="str">
        <f t="array" ref="I3235">iferror(index(KlikEDM!C:C,match(H3235,KlikEDM!A:A,0)),"")</f>
        <v/>
      </c>
      <c r="J3235" s="15" t="str">
        <f t="array" ref="J3235">iferror(lower(index(MultiMail!D:D,match(C3235,MultiMail!A:A,0))),"")</f>
        <v>czc7013@gmail.com</v>
      </c>
      <c r="K3235" s="14" t="str">
        <f t="array" ref="K3235">iferror(index(KlikEDM!C:C,match(J3235,KlikEDM!A:A,0)),"")</f>
        <v/>
      </c>
      <c r="L3235" s="22"/>
      <c r="M3235" s="22">
        <v>9.7252861E7</v>
      </c>
      <c r="N3235" s="14" t="str">
        <f>IF(ISERROR(MATCH(C3235,Completed!A:A,0)),IF(ISERROR(MATCH(C3235,Unsub!B:B,0)),IF(H3235&lt;&gt;"",IF(O3235&lt;&gt;"",O3235,C3235&amp;"|"&amp;M3235&amp;"|"&amp;PROPER(B3235)&amp;"|"&amp;LOWER(H3235)),"#"),""),"")</f>
        <v>13235|97252861|Chong Zhi Chuan|zcchong003@mymail.sim.edu.sg
13235|97252861|Chong Zhi Chuan|czc7013@GMAIL.COM
</v>
      </c>
      <c r="O3235" s="16" t="str">
        <f t="array" ref="O3235">IFERROR(INDEX(MultiMail!G:G,MATCH(C3235,MultiMail!A:A,0)),"")</f>
        <v>13235|97252861|Chong Zhi Chuan|zcchong003@mymail.sim.edu.sg
13235|97252861|Chong Zhi Chuan|czc7013@GMAIL.COM
</v>
      </c>
      <c r="P3235" s="17">
        <f t="array" ref="P3235">IFERROR(INDEX(EDMsort!A:A,MATCH(C3235,EDMsort!B:B,0)),"")</f>
        <v>1</v>
      </c>
      <c r="Q3235" s="18"/>
    </row>
    <row r="3236" ht="14.25" hidden="1" customHeight="1">
      <c r="A3236" s="11">
        <v>3235.0</v>
      </c>
      <c r="B3236" s="12" t="s">
        <v>3381</v>
      </c>
      <c r="C3236" s="13">
        <v>13236.0</v>
      </c>
      <c r="D3236" s="14" t="s">
        <v>18</v>
      </c>
      <c r="E3236" s="14">
        <v>9.1365191E7</v>
      </c>
      <c r="F3236" s="14" t="str">
        <f>IF(ISERROR(MATCH(C3236,Completed!A:A,0)),IF(ISERROR(MATCH(C3236,Unsub!B:B,0)),IF(LEN(E3236)=8,E3236&amp;",","#"),""),"")</f>
        <v>91365191,</v>
      </c>
      <c r="G3236" s="14" t="str">
        <f>if(isna(match(C3236,KlikEDM!B:B,0)),"","ClickEDM")</f>
        <v/>
      </c>
      <c r="H3236" s="15" t="str">
        <f t="array" ref="H3236">iferror(lower(index(MultiMail!C:C,match(C3236,MultiMail!A:A,0))),"")</f>
        <v>jayachan001@mymail.sim.edu.sg</v>
      </c>
      <c r="I3236" s="14" t="str">
        <f t="array" ref="I3236">iferror(index(KlikEDM!C:C,match(H3236,KlikEDM!A:A,0)),"")</f>
        <v/>
      </c>
      <c r="J3236" s="15" t="str">
        <f t="array" ref="J3236">iferror(lower(index(MultiMail!D:D,match(C3236,MultiMail!A:A,0))),"")</f>
        <v>vishal.essjayde@gmail.com</v>
      </c>
      <c r="K3236" s="14" t="str">
        <f t="array" ref="K3236">iferror(index(KlikEDM!C:C,match(J3236,KlikEDM!A:A,0)),"")</f>
        <v/>
      </c>
      <c r="L3236" s="14"/>
      <c r="M3236" s="14">
        <v>9.1365191E7</v>
      </c>
      <c r="N3236" s="14" t="str">
        <f>IF(ISERROR(MATCH(C3236,Completed!A:A,0)),IF(ISERROR(MATCH(C3236,Unsub!B:B,0)),IF(H3236&lt;&gt;"",IF(O3236&lt;&gt;"",O3236,C3236&amp;"|"&amp;M3236&amp;"|"&amp;PROPER(B3236)&amp;"|"&amp;LOWER(H3236)),"#"),""),"")</f>
        <v>13236|91365191|Vishal Jayachandran Sreedevi|jayachan001@mymail.sim.edu.sg
13236|91365191|Vishal Jayachandran Sreedevi|vishal.essjayde@gmail.com
</v>
      </c>
      <c r="O3236" s="16" t="str">
        <f t="array" ref="O3236">IFERROR(INDEX(MultiMail!G:G,MATCH(C3236,MultiMail!A:A,0)),"")</f>
        <v>13236|91365191|Vishal Jayachandran Sreedevi|jayachan001@mymail.sim.edu.sg
13236|91365191|Vishal Jayachandran Sreedevi|vishal.essjayde@gmail.com
</v>
      </c>
      <c r="P3236" s="17">
        <f t="array" ref="P3236">IFERROR(INDEX(EDMsort!A:A,MATCH(C3236,EDMsort!B:B,0)),"")</f>
        <v>4</v>
      </c>
      <c r="Q3236" s="18"/>
    </row>
    <row r="3237" ht="14.25" hidden="1" customHeight="1">
      <c r="A3237" s="19">
        <v>3236.0</v>
      </c>
      <c r="B3237" s="20" t="s">
        <v>3382</v>
      </c>
      <c r="C3237" s="21">
        <v>13237.0</v>
      </c>
      <c r="D3237" s="22" t="s">
        <v>18</v>
      </c>
      <c r="E3237" s="22">
        <v>9.6282754E7</v>
      </c>
      <c r="F3237" s="14" t="str">
        <f>IF(ISERROR(MATCH(C3237,Completed!A:A,0)),IF(ISERROR(MATCH(C3237,Unsub!B:B,0)),IF(LEN(E3237)=8,E3237&amp;",","#"),""),"")</f>
        <v>96282754,</v>
      </c>
      <c r="G3237" s="14" t="str">
        <f>if(isna(match(C3237,KlikEDM!B:B,0)),"","ClickEDM")</f>
        <v/>
      </c>
      <c r="H3237" s="15" t="str">
        <f t="array" ref="H3237">iferror(lower(index(MultiMail!C:C,match(C3237,MultiMail!A:A,0))),"")</f>
        <v>bzypeh001@mymail.sim.edu.sg</v>
      </c>
      <c r="I3237" s="14" t="str">
        <f t="array" ref="I3237">iferror(index(KlikEDM!C:C,match(H3237,KlikEDM!A:A,0)),"")</f>
        <v/>
      </c>
      <c r="J3237" s="15" t="str">
        <f t="array" ref="J3237">iferror(lower(index(MultiMail!D:D,match(C3237,MultiMail!A:A,0))),"")</f>
        <v>benpeh93@gmail.com</v>
      </c>
      <c r="K3237" s="14" t="str">
        <f t="array" ref="K3237">iferror(index(KlikEDM!C:C,match(J3237,KlikEDM!A:A,0)),"")</f>
        <v/>
      </c>
      <c r="L3237" s="22"/>
      <c r="M3237" s="22">
        <v>9.6282754E7</v>
      </c>
      <c r="N3237" s="14" t="str">
        <f>IF(ISERROR(MATCH(C3237,Completed!A:A,0)),IF(ISERROR(MATCH(C3237,Unsub!B:B,0)),IF(H3237&lt;&gt;"",IF(O3237&lt;&gt;"",O3237,C3237&amp;"|"&amp;M3237&amp;"|"&amp;PROPER(B3237)&amp;"|"&amp;LOWER(H3237)),"#"),""),"")</f>
        <v>13237|96282754|Benjamin Peh Zhi Yuan|bzypeh001@mymail.sim.edu.sg
13237|96282754|Benjamin Peh Zhi Yuan|BENPEH93@GMAIL.COM
</v>
      </c>
      <c r="O3237" s="16" t="str">
        <f t="array" ref="O3237">IFERROR(INDEX(MultiMail!G:G,MATCH(C3237,MultiMail!A:A,0)),"")</f>
        <v>13237|96282754|Benjamin Peh Zhi Yuan|bzypeh001@mymail.sim.edu.sg
13237|96282754|Benjamin Peh Zhi Yuan|BENPEH93@GMAIL.COM
</v>
      </c>
      <c r="P3237" s="17">
        <f t="array" ref="P3237">IFERROR(INDEX(EDMsort!A:A,MATCH(C3237,EDMsort!B:B,0)),"")</f>
        <v>3</v>
      </c>
      <c r="Q3237" s="18"/>
    </row>
    <row r="3238" ht="14.25" hidden="1" customHeight="1">
      <c r="A3238" s="11">
        <v>3237.0</v>
      </c>
      <c r="B3238" s="12" t="s">
        <v>3383</v>
      </c>
      <c r="C3238" s="13">
        <v>13238.0</v>
      </c>
      <c r="D3238" s="14" t="s">
        <v>18</v>
      </c>
      <c r="E3238" s="14">
        <v>9.1781507E7</v>
      </c>
      <c r="F3238" s="14" t="str">
        <f>IF(ISERROR(MATCH(C3238,Completed!A:A,0)),IF(ISERROR(MATCH(C3238,Unsub!B:B,0)),IF(LEN(E3238)=8,E3238&amp;",","#"),""),"")</f>
        <v/>
      </c>
      <c r="G3238" s="14" t="str">
        <f>if(isna(match(C3238,KlikEDM!B:B,0)),"","ClickEDM")</f>
        <v/>
      </c>
      <c r="H3238" s="15" t="str">
        <f t="array" ref="H3238">iferror(lower(index(MultiMail!C:C,match(C3238,MultiMail!A:A,0))),"")</f>
        <v>jhslee003@mymail.sim.edu.sg</v>
      </c>
      <c r="I3238" s="14" t="str">
        <f t="array" ref="I3238">iferror(index(KlikEDM!C:C,match(H3238,KlikEDM!A:A,0)),"")</f>
        <v/>
      </c>
      <c r="J3238" s="15" t="str">
        <f t="array" ref="J3238">iferror(lower(index(MultiMail!D:D,match(C3238,MultiMail!A:A,0))),"")</f>
        <v>sean917@hotmail.sg</v>
      </c>
      <c r="K3238" s="14" t="str">
        <f t="array" ref="K3238">iferror(index(KlikEDM!C:C,match(J3238,KlikEDM!A:A,0)),"")</f>
        <v/>
      </c>
      <c r="L3238" s="14"/>
      <c r="M3238" s="14">
        <v>9.1781507E7</v>
      </c>
      <c r="N3238" s="14" t="str">
        <f>IF(ISERROR(MATCH(C3238,Completed!A:A,0)),IF(ISERROR(MATCH(C3238,Unsub!B:B,0)),IF(H3238&lt;&gt;"",IF(O3238&lt;&gt;"",O3238,C3238&amp;"|"&amp;M3238&amp;"|"&amp;PROPER(B3238)&amp;"|"&amp;LOWER(H3238)),"#"),""),"")</f>
        <v/>
      </c>
      <c r="O3238" s="16" t="str">
        <f t="array" ref="O3238">IFERROR(INDEX(MultiMail!G:G,MATCH(C3238,MultiMail!A:A,0)),"")</f>
        <v>13238|91781507|Lee Jia Hui, Shaun|jhslee003@mymail.sim.edu.sg
13238|91781507|Lee Jia Hui, Shaun|SEAN917@HOTMAIL.SG
</v>
      </c>
      <c r="P3238" s="17" t="str">
        <f t="array" ref="P3238">IFERROR(INDEX(EDMsort!A:A,MATCH(C3238,EDMsort!B:B,0)),"")</f>
        <v/>
      </c>
      <c r="Q3238" s="18"/>
    </row>
    <row r="3239" ht="14.25" customHeight="1">
      <c r="A3239" s="19">
        <v>3238.0</v>
      </c>
      <c r="B3239" s="20" t="s">
        <v>3384</v>
      </c>
      <c r="C3239" s="21">
        <v>13239.0</v>
      </c>
      <c r="D3239" s="22" t="s">
        <v>18</v>
      </c>
      <c r="E3239" s="22">
        <v>9.1545682E7</v>
      </c>
      <c r="F3239" s="14" t="str">
        <f>IF(ISERROR(MATCH(C3239,Completed!A:A,0)),IF(ISERROR(MATCH(C3239,Unsub!B:B,0)),IF(LEN(E3239)=8,E3239&amp;",","#"),""),"")</f>
        <v>91545682,</v>
      </c>
      <c r="G3239" s="14" t="str">
        <f>if(isna(match(C3239,KlikEDM!B:B,0)),"","ClickEDM")</f>
        <v>ClickEDM</v>
      </c>
      <c r="H3239" s="15" t="str">
        <f t="array" ref="H3239">iferror(lower(index(MultiMail!C:C,match(C3239,MultiMail!A:A,0))),"")</f>
        <v>rguo001@mymail.sim.edu.sg</v>
      </c>
      <c r="I3239" s="14" t="str">
        <f t="array" ref="I3239">iferror(index(KlikEDM!C:C,match(H3239,KlikEDM!A:A,0)),"")</f>
        <v>eblast B</v>
      </c>
      <c r="J3239" s="15" t="str">
        <f t="array" ref="J3239">iferror(lower(index(MultiMail!D:D,match(C3239,MultiMail!A:A,0))),"")</f>
        <v>476331520@qq.com</v>
      </c>
      <c r="K3239" s="14" t="str">
        <f t="array" ref="K3239">iferror(index(KlikEDM!C:C,match(J3239,KlikEDM!A:A,0)),"")</f>
        <v/>
      </c>
      <c r="L3239" s="22"/>
      <c r="M3239" s="22">
        <v>9.1545682E7</v>
      </c>
      <c r="N3239" s="14" t="str">
        <f>IF(ISERROR(MATCH(C3239,Completed!A:A,0)),IF(ISERROR(MATCH(C3239,Unsub!B:B,0)),IF(H3239&lt;&gt;"",IF(O3239&lt;&gt;"",O3239,C3239&amp;"|"&amp;M3239&amp;"|"&amp;PROPER(B3239)&amp;"|"&amp;LOWER(H3239)),"#"),""),"")</f>
        <v>13239|91545682|Guo Ronghui|rguo001@mymail.sim.edu.sg
13239|91545682|Guo Ronghui|476331520@QQ.COM
</v>
      </c>
      <c r="O3239" s="16" t="str">
        <f t="array" ref="O3239">IFERROR(INDEX(MultiMail!G:G,MATCH(C3239,MultiMail!A:A,0)),"")</f>
        <v>13239|91545682|Guo Ronghui|rguo001@mymail.sim.edu.sg
13239|91545682|Guo Ronghui|476331520@QQ.COM
</v>
      </c>
      <c r="P3239" s="17">
        <f t="array" ref="P3239">IFERROR(INDEX(EDMsort!A:A,MATCH(C3239,EDMsort!B:B,0)),"")</f>
        <v>2</v>
      </c>
      <c r="Q3239" s="18"/>
    </row>
    <row r="3240" ht="14.25" hidden="1" customHeight="1">
      <c r="A3240" s="11">
        <v>3239.0</v>
      </c>
      <c r="B3240" s="12" t="s">
        <v>3385</v>
      </c>
      <c r="C3240" s="13">
        <v>13240.0</v>
      </c>
      <c r="D3240" s="14" t="s">
        <v>18</v>
      </c>
      <c r="E3240" s="14">
        <v>9.7666015E7</v>
      </c>
      <c r="F3240" s="14" t="str">
        <f>IF(ISERROR(MATCH(C3240,Completed!A:A,0)),IF(ISERROR(MATCH(C3240,Unsub!B:B,0)),IF(LEN(E3240)=8,E3240&amp;",","#"),""),"")</f>
        <v>97666015,</v>
      </c>
      <c r="G3240" s="14" t="str">
        <f>if(isna(match(C3240,KlikEDM!B:B,0)),"","ClickEDM")</f>
        <v/>
      </c>
      <c r="H3240" s="15" t="str">
        <f t="array" ref="H3240">iferror(lower(index(MultiMail!C:C,match(C3240,MultiMail!A:A,0))),"")</f>
        <v>hyechick001@mymail.sim.edu.sg</v>
      </c>
      <c r="I3240" s="14" t="str">
        <f t="array" ref="I3240">iferror(index(KlikEDM!C:C,match(H3240,KlikEDM!A:A,0)),"")</f>
        <v/>
      </c>
      <c r="J3240" s="15" t="str">
        <f t="array" ref="J3240">iferror(lower(index(MultiMail!D:D,match(C3240,MultiMail!A:A,0))),"")</f>
        <v>euruchick@gmail.com</v>
      </c>
      <c r="K3240" s="14" t="str">
        <f t="array" ref="K3240">iferror(index(KlikEDM!C:C,match(J3240,KlikEDM!A:A,0)),"")</f>
        <v/>
      </c>
      <c r="L3240" s="14"/>
      <c r="M3240" s="14">
        <v>9.7666015E7</v>
      </c>
      <c r="N3240" s="14" t="str">
        <f>IF(ISERROR(MATCH(C3240,Completed!A:A,0)),IF(ISERROR(MATCH(C3240,Unsub!B:B,0)),IF(H3240&lt;&gt;"",IF(O3240&lt;&gt;"",O3240,C3240&amp;"|"&amp;M3240&amp;"|"&amp;PROPER(B3240)&amp;"|"&amp;LOWER(H3240)),"#"),""),"")</f>
        <v>13240|97666015|Chick Hoe Yeen, Euru|hyechick001@mymail.sim.edu.sg
13240|97666015|Chick Hoe Yeen, Euru|EURUCHICK@GMAIL.COM
</v>
      </c>
      <c r="O3240" s="16" t="str">
        <f t="array" ref="O3240">IFERROR(INDEX(MultiMail!G:G,MATCH(C3240,MultiMail!A:A,0)),"")</f>
        <v>13240|97666015|Chick Hoe Yeen, Euru|hyechick001@mymail.sim.edu.sg
13240|97666015|Chick Hoe Yeen, Euru|EURUCHICK@GMAIL.COM
</v>
      </c>
      <c r="P3240" s="17">
        <f t="array" ref="P3240">IFERROR(INDEX(EDMsort!A:A,MATCH(C3240,EDMsort!B:B,0)),"")</f>
        <v>1</v>
      </c>
      <c r="Q3240" s="18"/>
    </row>
    <row r="3241" ht="14.25" customHeight="1">
      <c r="A3241" s="19">
        <v>3240.0</v>
      </c>
      <c r="B3241" s="20" t="s">
        <v>3386</v>
      </c>
      <c r="C3241" s="21">
        <v>13241.0</v>
      </c>
      <c r="D3241" s="22" t="s">
        <v>18</v>
      </c>
      <c r="E3241" s="22">
        <v>8.4248601E7</v>
      </c>
      <c r="F3241" s="14" t="str">
        <f>IF(ISERROR(MATCH(C3241,Completed!A:A,0)),IF(ISERROR(MATCH(C3241,Unsub!B:B,0)),IF(LEN(E3241)=8,E3241&amp;",","#"),""),"")</f>
        <v>84248601,</v>
      </c>
      <c r="G3241" s="14" t="str">
        <f>if(isna(match(C3241,KlikEDM!B:B,0)),"","ClickEDM")</f>
        <v>ClickEDM</v>
      </c>
      <c r="H3241" s="15" t="str">
        <f t="array" ref="H3241">iferror(lower(index(MultiMail!C:C,match(C3241,MultiMail!A:A,0))),"")</f>
        <v>phmok001@mymail.sim.edu.sg</v>
      </c>
      <c r="I3241" s="14" t="str">
        <f t="array" ref="I3241">iferror(index(KlikEDM!C:C,match(H3241,KlikEDM!A:A,0)),"")</f>
        <v/>
      </c>
      <c r="J3241" s="15" t="str">
        <f t="array" ref="J3241">iferror(lower(index(MultiMail!D:D,match(C3241,MultiMail!A:A,0))),"")</f>
        <v>mphern17@gmail.com</v>
      </c>
      <c r="K3241" s="14" t="str">
        <f t="array" ref="K3241">iferror(index(KlikEDM!C:C,match(J3241,KlikEDM!A:A,0)),"")</f>
        <v>eblast D</v>
      </c>
      <c r="L3241" s="22"/>
      <c r="M3241" s="22">
        <v>8.4248601E7</v>
      </c>
      <c r="N3241" s="14" t="str">
        <f>IF(ISERROR(MATCH(C3241,Completed!A:A,0)),IF(ISERROR(MATCH(C3241,Unsub!B:B,0)),IF(H3241&lt;&gt;"",IF(O3241&lt;&gt;"",O3241,C3241&amp;"|"&amp;M3241&amp;"|"&amp;PROPER(B3241)&amp;"|"&amp;LOWER(H3241)),"#"),""),"")</f>
        <v>13241|84248601|Mok Pooi Hern|phmok001@mymail.sim.edu.sg
13241|84248601|Mok Pooi Hern|MPHERN17@GMAIL.COM
</v>
      </c>
      <c r="O3241" s="16" t="str">
        <f t="array" ref="O3241">IFERROR(INDEX(MultiMail!G:G,MATCH(C3241,MultiMail!A:A,0)),"")</f>
        <v>13241|84248601|Mok Pooi Hern|phmok001@mymail.sim.edu.sg
13241|84248601|Mok Pooi Hern|MPHERN17@GMAIL.COM
</v>
      </c>
      <c r="P3241" s="17">
        <f t="array" ref="P3241">IFERROR(INDEX(EDMsort!A:A,MATCH(C3241,EDMsort!B:B,0)),"")</f>
        <v>4</v>
      </c>
      <c r="Q3241" s="18"/>
    </row>
    <row r="3242" ht="14.25" hidden="1" customHeight="1">
      <c r="A3242" s="11">
        <v>3241.0</v>
      </c>
      <c r="B3242" s="12" t="s">
        <v>3387</v>
      </c>
      <c r="C3242" s="13">
        <v>13242.0</v>
      </c>
      <c r="D3242" s="14" t="s">
        <v>18</v>
      </c>
      <c r="E3242" s="14">
        <v>9.2950801E7</v>
      </c>
      <c r="F3242" s="14" t="str">
        <f>IF(ISERROR(MATCH(C3242,Completed!A:A,0)),IF(ISERROR(MATCH(C3242,Unsub!B:B,0)),IF(LEN(E3242)=8,E3242&amp;",","#"),""),"")</f>
        <v>92950801,</v>
      </c>
      <c r="G3242" s="14" t="str">
        <f>if(isna(match(C3242,KlikEDM!B:B,0)),"","ClickEDM")</f>
        <v/>
      </c>
      <c r="H3242" s="15" t="str">
        <f t="array" ref="H3242">iferror(lower(index(MultiMail!C:C,match(C3242,MultiMail!A:A,0))),"")</f>
        <v>jyzjchia001@mymail.sim.edu.sg</v>
      </c>
      <c r="I3242" s="14" t="str">
        <f t="array" ref="I3242">iferror(index(KlikEDM!C:C,match(H3242,KlikEDM!A:A,0)),"")</f>
        <v/>
      </c>
      <c r="J3242" s="15" t="str">
        <f t="array" ref="J3242">iferror(lower(index(MultiMail!D:D,match(C3242,MultiMail!A:A,0))),"")</f>
        <v>c.junyi93@gmail.com</v>
      </c>
      <c r="K3242" s="14" t="str">
        <f t="array" ref="K3242">iferror(index(KlikEDM!C:C,match(J3242,KlikEDM!A:A,0)),"")</f>
        <v/>
      </c>
      <c r="L3242" s="14"/>
      <c r="M3242" s="14">
        <v>9.2950801E7</v>
      </c>
      <c r="N3242" s="14" t="str">
        <f>IF(ISERROR(MATCH(C3242,Completed!A:A,0)),IF(ISERROR(MATCH(C3242,Unsub!B:B,0)),IF(H3242&lt;&gt;"",IF(O3242&lt;&gt;"",O3242,C3242&amp;"|"&amp;M3242&amp;"|"&amp;PROPER(B3242)&amp;"|"&amp;LOWER(H3242)),"#"),""),"")</f>
        <v>13242|92950801|Chiang Jun Yi (Zheng Junyi)|jyzjchia001@mymail.sim.edu.sg
13242|92950801|Chiang Jun Yi (Zheng Junyi)|C.JUNYI93@GMAIL.COM
</v>
      </c>
      <c r="O3242" s="16" t="str">
        <f t="array" ref="O3242">IFERROR(INDEX(MultiMail!G:G,MATCH(C3242,MultiMail!A:A,0)),"")</f>
        <v>13242|92950801|Chiang Jun Yi (Zheng Junyi)|jyzjchia001@mymail.sim.edu.sg
13242|92950801|Chiang Jun Yi (Zheng Junyi)|C.JUNYI93@GMAIL.COM
</v>
      </c>
      <c r="P3242" s="17">
        <f t="array" ref="P3242">IFERROR(INDEX(EDMsort!A:A,MATCH(C3242,EDMsort!B:B,0)),"")</f>
        <v>3</v>
      </c>
      <c r="Q3242" s="18"/>
    </row>
    <row r="3243" ht="14.25" hidden="1" customHeight="1">
      <c r="A3243" s="19">
        <v>3242.0</v>
      </c>
      <c r="B3243" s="20" t="s">
        <v>3388</v>
      </c>
      <c r="C3243" s="21">
        <v>13243.0</v>
      </c>
      <c r="D3243" s="22" t="s">
        <v>18</v>
      </c>
      <c r="E3243" s="22">
        <v>9.1187541E7</v>
      </c>
      <c r="F3243" s="14" t="str">
        <f>IF(ISERROR(MATCH(C3243,Completed!A:A,0)),IF(ISERROR(MATCH(C3243,Unsub!B:B,0)),IF(LEN(E3243)=8,E3243&amp;",","#"),""),"")</f>
        <v/>
      </c>
      <c r="G3243" s="14" t="str">
        <f>if(isna(match(C3243,KlikEDM!B:B,0)),"","ClickEDM")</f>
        <v/>
      </c>
      <c r="H3243" s="15" t="str">
        <f t="array" ref="H3243">iferror(lower(index(MultiMail!C:C,match(C3243,MultiMail!A:A,0))),"")</f>
        <v>wckwek001@mymail.sim.edu.sg</v>
      </c>
      <c r="I3243" s="14" t="str">
        <f t="array" ref="I3243">iferror(index(KlikEDM!C:C,match(H3243,KlikEDM!A:A,0)),"")</f>
        <v/>
      </c>
      <c r="J3243" s="15" t="str">
        <f t="array" ref="J3243">iferror(lower(index(MultiMail!D:D,match(C3243,MultiMail!A:A,0))),"")</f>
        <v>wckwek@hotmail.com</v>
      </c>
      <c r="K3243" s="14" t="str">
        <f t="array" ref="K3243">iferror(index(KlikEDM!C:C,match(J3243,KlikEDM!A:A,0)),"")</f>
        <v/>
      </c>
      <c r="L3243" s="22"/>
      <c r="M3243" s="22">
        <v>9.1187541E7</v>
      </c>
      <c r="N3243" s="14" t="str">
        <f>IF(ISERROR(MATCH(C3243,Completed!A:A,0)),IF(ISERROR(MATCH(C3243,Unsub!B:B,0)),IF(H3243&lt;&gt;"",IF(O3243&lt;&gt;"",O3243,C3243&amp;"|"&amp;M3243&amp;"|"&amp;PROPER(B3243)&amp;"|"&amp;LOWER(H3243)),"#"),""),"")</f>
        <v/>
      </c>
      <c r="O3243" s="16" t="str">
        <f t="array" ref="O3243">IFERROR(INDEX(MultiMail!G:G,MATCH(C3243,MultiMail!A:A,0)),"")</f>
        <v>13243|91187541|Kwek Wei Chong|wckwek001@mymail.sim.edu.sg
13243|91187541|Kwek Wei Chong|WCKWEK@HOTMAIL.COM
</v>
      </c>
      <c r="P3243" s="17" t="str">
        <f t="array" ref="P3243">IFERROR(INDEX(EDMsort!A:A,MATCH(C3243,EDMsort!B:B,0)),"")</f>
        <v/>
      </c>
      <c r="Q3243" s="18"/>
    </row>
    <row r="3244" ht="14.25" hidden="1" customHeight="1">
      <c r="A3244" s="11">
        <v>3243.0</v>
      </c>
      <c r="B3244" s="12" t="s">
        <v>3389</v>
      </c>
      <c r="C3244" s="13">
        <v>13244.0</v>
      </c>
      <c r="D3244" s="14" t="s">
        <v>18</v>
      </c>
      <c r="E3244" s="14">
        <v>9.6216035E7</v>
      </c>
      <c r="F3244" s="14" t="str">
        <f>IF(ISERROR(MATCH(C3244,Completed!A:A,0)),IF(ISERROR(MATCH(C3244,Unsub!B:B,0)),IF(LEN(E3244)=8,E3244&amp;",","#"),""),"")</f>
        <v/>
      </c>
      <c r="G3244" s="14" t="str">
        <f>if(isna(match(C3244,KlikEDM!B:B,0)),"","ClickEDM")</f>
        <v/>
      </c>
      <c r="H3244" s="15" t="str">
        <f t="array" ref="H3244">iferror(lower(index(MultiMail!C:C,match(C3244,MultiMail!A:A,0))),"")</f>
        <v>yqng013@mymail.sim.edu.sg</v>
      </c>
      <c r="I3244" s="14" t="str">
        <f t="array" ref="I3244">iferror(index(KlikEDM!C:C,match(H3244,KlikEDM!A:A,0)),"")</f>
        <v/>
      </c>
      <c r="J3244" s="15" t="str">
        <f t="array" ref="J3244">iferror(lower(index(MultiMail!D:D,match(C3244,MultiMail!A:A,0))),"")</f>
        <v>ngyinqing@gmail.com</v>
      </c>
      <c r="K3244" s="14" t="str">
        <f t="array" ref="K3244">iferror(index(KlikEDM!C:C,match(J3244,KlikEDM!A:A,0)),"")</f>
        <v/>
      </c>
      <c r="L3244" s="14"/>
      <c r="M3244" s="14">
        <v>9.6216035E7</v>
      </c>
      <c r="N3244" s="14" t="str">
        <f>IF(ISERROR(MATCH(C3244,Completed!A:A,0)),IF(ISERROR(MATCH(C3244,Unsub!B:B,0)),IF(H3244&lt;&gt;"",IF(O3244&lt;&gt;"",O3244,C3244&amp;"|"&amp;M3244&amp;"|"&amp;PROPER(B3244)&amp;"|"&amp;LOWER(H3244)),"#"),""),"")</f>
        <v/>
      </c>
      <c r="O3244" s="16" t="str">
        <f t="array" ref="O3244">IFERROR(INDEX(MultiMail!G:G,MATCH(C3244,MultiMail!A:A,0)),"")</f>
        <v>13244|96216035|Ng Yin Qing|yqng013@mymail.sim.edu.sg
13244|96216035|Ng Yin Qing|NGYINQING@GMAIL.COM
</v>
      </c>
      <c r="P3244" s="17" t="str">
        <f t="array" ref="P3244">IFERROR(INDEX(EDMsort!A:A,MATCH(C3244,EDMsort!B:B,0)),"")</f>
        <v/>
      </c>
      <c r="Q3244" s="18"/>
    </row>
    <row r="3245" ht="14.25" hidden="1" customHeight="1">
      <c r="A3245" s="19">
        <v>3244.0</v>
      </c>
      <c r="B3245" s="20" t="s">
        <v>3390</v>
      </c>
      <c r="C3245" s="21">
        <v>13245.0</v>
      </c>
      <c r="D3245" s="22" t="s">
        <v>18</v>
      </c>
      <c r="E3245" s="22">
        <v>8.5882496E7</v>
      </c>
      <c r="F3245" s="14" t="str">
        <f>IF(ISERROR(MATCH(C3245,Completed!A:A,0)),IF(ISERROR(MATCH(C3245,Unsub!B:B,0)),IF(LEN(E3245)=8,E3245&amp;",","#"),""),"")</f>
        <v>85882496,</v>
      </c>
      <c r="G3245" s="14" t="str">
        <f>if(isna(match(C3245,KlikEDM!B:B,0)),"","ClickEDM")</f>
        <v/>
      </c>
      <c r="H3245" s="15" t="str">
        <f t="array" ref="H3245">iferror(lower(index(MultiMail!C:C,match(C3245,MultiMail!A:A,0))),"")</f>
        <v>rscjliew001@mymail.sim.edu.sg</v>
      </c>
      <c r="I3245" s="14" t="str">
        <f t="array" ref="I3245">iferror(index(KlikEDM!C:C,match(H3245,KlikEDM!A:A,0)),"")</f>
        <v/>
      </c>
      <c r="J3245" s="15" t="str">
        <f t="array" ref="J3245">iferror(lower(index(MultiMail!D:D,match(C3245,MultiMail!A:A,0))),"")</f>
        <v>charlottylotte@gmail.com</v>
      </c>
      <c r="K3245" s="14" t="str">
        <f t="array" ref="K3245">iferror(index(KlikEDM!C:C,match(J3245,KlikEDM!A:A,0)),"")</f>
        <v/>
      </c>
      <c r="L3245" s="22"/>
      <c r="M3245" s="22">
        <v>8.5882496E7</v>
      </c>
      <c r="N3245" s="14" t="str">
        <f>IF(ISERROR(MATCH(C3245,Completed!A:A,0)),IF(ISERROR(MATCH(C3245,Unsub!B:B,0)),IF(H3245&lt;&gt;"",IF(O3245&lt;&gt;"",O3245,C3245&amp;"|"&amp;M3245&amp;"|"&amp;PROPER(B3245)&amp;"|"&amp;LOWER(H3245)),"#"),""),"")</f>
        <v>13245|85882496|Charlotte Stefanie Liew|rscjliew001@mymail.sim.edu.sg
13245|85882496|Charlotte Stefanie Liew|charlottylotte@gmail.com
</v>
      </c>
      <c r="O3245" s="16" t="str">
        <f t="array" ref="O3245">IFERROR(INDEX(MultiMail!G:G,MATCH(C3245,MultiMail!A:A,0)),"")</f>
        <v>13245|85882496|Charlotte Stefanie Liew|rscjliew001@mymail.sim.edu.sg
13245|85882496|Charlotte Stefanie Liew|charlottylotte@gmail.com
</v>
      </c>
      <c r="P3245" s="17">
        <f t="array" ref="P3245">IFERROR(INDEX(EDMsort!A:A,MATCH(C3245,EDMsort!B:B,0)),"")</f>
        <v>2</v>
      </c>
      <c r="Q3245" s="18"/>
    </row>
    <row r="3246" ht="14.25" hidden="1" customHeight="1">
      <c r="A3246" s="11">
        <v>3245.0</v>
      </c>
      <c r="B3246" s="12" t="s">
        <v>3391</v>
      </c>
      <c r="C3246" s="13">
        <v>13246.0</v>
      </c>
      <c r="D3246" s="14" t="s">
        <v>18</v>
      </c>
      <c r="E3246" s="14">
        <v>9.630767E7</v>
      </c>
      <c r="F3246" s="14" t="str">
        <f>IF(ISERROR(MATCH(C3246,Completed!A:A,0)),IF(ISERROR(MATCH(C3246,Unsub!B:B,0)),IF(LEN(E3246)=8,E3246&amp;",","#"),""),"")</f>
        <v/>
      </c>
      <c r="G3246" s="14" t="str">
        <f>if(isna(match(C3246,KlikEDM!B:B,0)),"","ClickEDM")</f>
        <v/>
      </c>
      <c r="H3246" s="15" t="str">
        <f t="array" ref="H3246">iferror(lower(index(MultiMail!C:C,match(C3246,MultiMail!A:A,0))),"")</f>
        <v>kwrtan001@mymail.sim.edu.sg</v>
      </c>
      <c r="I3246" s="14" t="str">
        <f t="array" ref="I3246">iferror(index(KlikEDM!C:C,match(H3246,KlikEDM!A:A,0)),"")</f>
        <v/>
      </c>
      <c r="J3246" s="15" t="str">
        <f t="array" ref="J3246">iferror(lower(index(MultiMail!D:D,match(C3246,MultiMail!A:A,0))),"")</f>
        <v>karwaii@hotmail.com</v>
      </c>
      <c r="K3246" s="14" t="str">
        <f t="array" ref="K3246">iferror(index(KlikEDM!C:C,match(J3246,KlikEDM!A:A,0)),"")</f>
        <v/>
      </c>
      <c r="L3246" s="14"/>
      <c r="M3246" s="14">
        <v>9.630767E7</v>
      </c>
      <c r="N3246" s="14" t="str">
        <f>IF(ISERROR(MATCH(C3246,Completed!A:A,0)),IF(ISERROR(MATCH(C3246,Unsub!B:B,0)),IF(H3246&lt;&gt;"",IF(O3246&lt;&gt;"",O3246,C3246&amp;"|"&amp;M3246&amp;"|"&amp;PROPER(B3246)&amp;"|"&amp;LOWER(H3246)),"#"),""),"")</f>
        <v/>
      </c>
      <c r="O3246" s="16" t="str">
        <f t="array" ref="O3246">IFERROR(INDEX(MultiMail!G:G,MATCH(C3246,MultiMail!A:A,0)),"")</f>
        <v>13246|96307670|Tan Kar Wai, Ryan|kwrtan001@mymail.sim.edu.sg
13246|96307670|Tan Kar Wai, Ryan|KARWAII@HOTMAIL.COM
</v>
      </c>
      <c r="P3246" s="17" t="str">
        <f t="array" ref="P3246">IFERROR(INDEX(EDMsort!A:A,MATCH(C3246,EDMsort!B:B,0)),"")</f>
        <v/>
      </c>
      <c r="Q3246" s="18"/>
    </row>
    <row r="3247" ht="14.25" hidden="1" customHeight="1">
      <c r="A3247" s="19">
        <v>3246.0</v>
      </c>
      <c r="B3247" s="20" t="s">
        <v>3392</v>
      </c>
      <c r="C3247" s="21">
        <v>13247.0</v>
      </c>
      <c r="D3247" s="22" t="s">
        <v>18</v>
      </c>
      <c r="E3247" s="22">
        <v>9.8807464E7</v>
      </c>
      <c r="F3247" s="14" t="str">
        <f>IF(ISERROR(MATCH(C3247,Completed!A:A,0)),IF(ISERROR(MATCH(C3247,Unsub!B:B,0)),IF(LEN(E3247)=8,E3247&amp;",","#"),""),"")</f>
        <v/>
      </c>
      <c r="G3247" s="14" t="str">
        <f>if(isna(match(C3247,KlikEDM!B:B,0)),"","ClickEDM")</f>
        <v/>
      </c>
      <c r="H3247" s="15" t="str">
        <f t="array" ref="H3247">iferror(lower(index(MultiMail!C:C,match(C3247,MultiMail!A:A,0))),"")</f>
        <v>ycmpuah001@mymail.sim.edu.sg</v>
      </c>
      <c r="I3247" s="14" t="str">
        <f t="array" ref="I3247">iferror(index(KlikEDM!C:C,match(H3247,KlikEDM!A:A,0)),"")</f>
        <v/>
      </c>
      <c r="J3247" s="15" t="str">
        <f t="array" ref="J3247">iferror(lower(index(MultiMail!D:D,match(C3247,MultiMail!A:A,0))),"")</f>
        <v>marcuspuahyc@gmail.com</v>
      </c>
      <c r="K3247" s="14" t="str">
        <f t="array" ref="K3247">iferror(index(KlikEDM!C:C,match(J3247,KlikEDM!A:A,0)),"")</f>
        <v/>
      </c>
      <c r="L3247" s="22"/>
      <c r="M3247" s="22">
        <v>9.8807464E7</v>
      </c>
      <c r="N3247" s="14" t="str">
        <f>IF(ISERROR(MATCH(C3247,Completed!A:A,0)),IF(ISERROR(MATCH(C3247,Unsub!B:B,0)),IF(H3247&lt;&gt;"",IF(O3247&lt;&gt;"",O3247,C3247&amp;"|"&amp;M3247&amp;"|"&amp;PROPER(B3247)&amp;"|"&amp;LOWER(H3247)),"#"),""),"")</f>
        <v/>
      </c>
      <c r="O3247" s="16" t="str">
        <f t="array" ref="O3247">IFERROR(INDEX(MultiMail!G:G,MATCH(C3247,MultiMail!A:A,0)),"")</f>
        <v>13247|98807464|Puah Yan Chen, Marcus|ycmpuah001@mymail.sim.edu.sg
13247|98807464|Puah Yan Chen, Marcus|MARCUSPUAHYC@GMAIL.COM
</v>
      </c>
      <c r="P3247" s="17" t="str">
        <f t="array" ref="P3247">IFERROR(INDEX(EDMsort!A:A,MATCH(C3247,EDMsort!B:B,0)),"")</f>
        <v/>
      </c>
      <c r="Q3247" s="18"/>
    </row>
    <row r="3248" ht="14.25" hidden="1" customHeight="1">
      <c r="A3248" s="11">
        <v>3247.0</v>
      </c>
      <c r="B3248" s="12" t="s">
        <v>3393</v>
      </c>
      <c r="C3248" s="13">
        <v>13248.0</v>
      </c>
      <c r="D3248" s="14" t="s">
        <v>18</v>
      </c>
      <c r="E3248" s="14">
        <v>9.6546919E7</v>
      </c>
      <c r="F3248" s="14" t="str">
        <f>IF(ISERROR(MATCH(C3248,Completed!A:A,0)),IF(ISERROR(MATCH(C3248,Unsub!B:B,0)),IF(LEN(E3248)=8,E3248&amp;",","#"),""),"")</f>
        <v/>
      </c>
      <c r="G3248" s="14" t="str">
        <f>if(isna(match(C3248,KlikEDM!B:B,0)),"","ClickEDM")</f>
        <v/>
      </c>
      <c r="H3248" s="15" t="str">
        <f t="array" ref="H3248">iferror(lower(index(MultiMail!C:C,match(C3248,MultiMail!A:A,0))),"")</f>
        <v>jctan015@mymail.sim.edu.sg</v>
      </c>
      <c r="I3248" s="14" t="str">
        <f t="array" ref="I3248">iferror(index(KlikEDM!C:C,match(H3248,KlikEDM!A:A,0)),"")</f>
        <v/>
      </c>
      <c r="J3248" s="15" t="str">
        <f t="array" ref="J3248">iferror(lower(index(MultiMail!D:D,match(C3248,MultiMail!A:A,0))),"")</f>
        <v>jinchuan222@hotmail.com</v>
      </c>
      <c r="K3248" s="14" t="str">
        <f t="array" ref="K3248">iferror(index(KlikEDM!C:C,match(J3248,KlikEDM!A:A,0)),"")</f>
        <v/>
      </c>
      <c r="L3248" s="14"/>
      <c r="M3248" s="14">
        <v>9.6546919E7</v>
      </c>
      <c r="N3248" s="14" t="str">
        <f>IF(ISERROR(MATCH(C3248,Completed!A:A,0)),IF(ISERROR(MATCH(C3248,Unsub!B:B,0)),IF(H3248&lt;&gt;"",IF(O3248&lt;&gt;"",O3248,C3248&amp;"|"&amp;M3248&amp;"|"&amp;PROPER(B3248)&amp;"|"&amp;LOWER(H3248)),"#"),""),"")</f>
        <v/>
      </c>
      <c r="O3248" s="16" t="str">
        <f t="array" ref="O3248">IFERROR(INDEX(MultiMail!G:G,MATCH(C3248,MultiMail!A:A,0)),"")</f>
        <v>13248|96546919|Tan Jin Chuan|jctan015@mymail.sim.edu.sg
13248|96546919|Tan Jin Chuan|JINCHUAN222@HOTMAIL.COM
</v>
      </c>
      <c r="P3248" s="17" t="str">
        <f t="array" ref="P3248">IFERROR(INDEX(EDMsort!A:A,MATCH(C3248,EDMsort!B:B,0)),"")</f>
        <v/>
      </c>
      <c r="Q3248" s="18"/>
    </row>
    <row r="3249" ht="14.25" hidden="1" customHeight="1">
      <c r="A3249" s="19">
        <v>3248.0</v>
      </c>
      <c r="B3249" s="20" t="s">
        <v>3394</v>
      </c>
      <c r="C3249" s="21">
        <v>13249.0</v>
      </c>
      <c r="D3249" s="22" t="s">
        <v>18</v>
      </c>
      <c r="E3249" s="22">
        <v>8.1823857E7</v>
      </c>
      <c r="F3249" s="14" t="str">
        <f>IF(ISERROR(MATCH(C3249,Completed!A:A,0)),IF(ISERROR(MATCH(C3249,Unsub!B:B,0)),IF(LEN(E3249)=8,E3249&amp;",","#"),""),"")</f>
        <v>81823857,</v>
      </c>
      <c r="G3249" s="14" t="str">
        <f>if(isna(match(C3249,KlikEDM!B:B,0)),"","ClickEDM")</f>
        <v/>
      </c>
      <c r="H3249" s="15" t="str">
        <f t="array" ref="H3249">iferror(lower(index(MultiMail!C:C,match(C3249,MultiMail!A:A,0))),"")</f>
        <v>jaafarsb001@mymail.sim.edu.sg</v>
      </c>
      <c r="I3249" s="14" t="str">
        <f t="array" ref="I3249">iferror(index(KlikEDM!C:C,match(H3249,KlikEDM!A:A,0)),"")</f>
        <v/>
      </c>
      <c r="J3249" s="15" t="str">
        <f t="array" ref="J3249">iferror(lower(index(MultiMail!D:D,match(C3249,MultiMail!A:A,0))),"")</f>
        <v>jaafar_jrs@hotmail.com</v>
      </c>
      <c r="K3249" s="14" t="str">
        <f t="array" ref="K3249">iferror(index(KlikEDM!C:C,match(J3249,KlikEDM!A:A,0)),"")</f>
        <v/>
      </c>
      <c r="L3249" s="22"/>
      <c r="M3249" s="22">
        <v>8.1823857E7</v>
      </c>
      <c r="N3249" s="14" t="str">
        <f>IF(ISERROR(MATCH(C3249,Completed!A:A,0)),IF(ISERROR(MATCH(C3249,Unsub!B:B,0)),IF(H3249&lt;&gt;"",IF(O3249&lt;&gt;"",O3249,C3249&amp;"|"&amp;M3249&amp;"|"&amp;PROPER(B3249)&amp;"|"&amp;LOWER(H3249)),"#"),""),"")</f>
        <v>13249|81823857|Jaafar Sadiq Bin Asharaff Ali|jaafarsb001@mymail.sim.edu.sg
13249|81823857|Jaafar Sadiq Bin Asharaff Ali|JAAFAR_JRS@HOTMAIL.COM
</v>
      </c>
      <c r="O3249" s="16" t="str">
        <f t="array" ref="O3249">IFERROR(INDEX(MultiMail!G:G,MATCH(C3249,MultiMail!A:A,0)),"")</f>
        <v>13249|81823857|Jaafar Sadiq Bin Asharaff Ali|jaafarsb001@mymail.sim.edu.sg
13249|81823857|Jaafar Sadiq Bin Asharaff Ali|JAAFAR_JRS@HOTMAIL.COM
</v>
      </c>
      <c r="P3249" s="17">
        <f t="array" ref="P3249">IFERROR(INDEX(EDMsort!A:A,MATCH(C3249,EDMsort!B:B,0)),"")</f>
        <v>1</v>
      </c>
      <c r="Q3249" s="18"/>
    </row>
    <row r="3250" ht="14.25" hidden="1" customHeight="1">
      <c r="A3250" s="11">
        <v>3249.0</v>
      </c>
      <c r="B3250" s="12" t="s">
        <v>3395</v>
      </c>
      <c r="C3250" s="13">
        <v>13250.0</v>
      </c>
      <c r="D3250" s="14" t="s">
        <v>18</v>
      </c>
      <c r="E3250" s="14">
        <v>8.3680801E7</v>
      </c>
      <c r="F3250" s="14" t="str">
        <f>IF(ISERROR(MATCH(C3250,Completed!A:A,0)),IF(ISERROR(MATCH(C3250,Unsub!B:B,0)),IF(LEN(E3250)=8,E3250&amp;",","#"),""),"")</f>
        <v/>
      </c>
      <c r="G3250" s="14" t="str">
        <f>if(isna(match(C3250,KlikEDM!B:B,0)),"","ClickEDM")</f>
        <v/>
      </c>
      <c r="H3250" s="15" t="str">
        <f t="array" ref="H3250">iferror(lower(index(MultiMail!C:C,match(C3250,MultiMail!A:A,0))),"")</f>
        <v>akstan001@mymail.sim.edu.sg</v>
      </c>
      <c r="I3250" s="14" t="str">
        <f t="array" ref="I3250">iferror(index(KlikEDM!C:C,match(H3250,KlikEDM!A:A,0)),"")</f>
        <v/>
      </c>
      <c r="J3250" s="15" t="str">
        <f t="array" ref="J3250">iferror(lower(index(MultiMail!D:D,match(C3250,MultiMail!A:A,0))),"")</f>
        <v>therealsamson95@gmail.com</v>
      </c>
      <c r="K3250" s="14" t="str">
        <f t="array" ref="K3250">iferror(index(KlikEDM!C:C,match(J3250,KlikEDM!A:A,0)),"")</f>
        <v/>
      </c>
      <c r="L3250" s="14"/>
      <c r="M3250" s="14">
        <v>8.3680801E7</v>
      </c>
      <c r="N3250" s="14" t="str">
        <f>IF(ISERROR(MATCH(C3250,Completed!A:A,0)),IF(ISERROR(MATCH(C3250,Unsub!B:B,0)),IF(H3250&lt;&gt;"",IF(O3250&lt;&gt;"",O3250,C3250&amp;"|"&amp;M3250&amp;"|"&amp;PROPER(B3250)&amp;"|"&amp;LOWER(H3250)),"#"),""),"")</f>
        <v/>
      </c>
      <c r="O3250" s="16" t="str">
        <f t="array" ref="O3250">IFERROR(INDEX(MultiMail!G:G,MATCH(C3250,MultiMail!A:A,0)),"")</f>
        <v>13250|83680801|Tan Aik Kiong, Samson|akstan001@mymail.sim.edu.sg
13250|83680801|Tan Aik Kiong, Samson|THEREALSAMSON95@GMAIL.COM
</v>
      </c>
      <c r="P3250" s="17" t="str">
        <f t="array" ref="P3250">IFERROR(INDEX(EDMsort!A:A,MATCH(C3250,EDMsort!B:B,0)),"")</f>
        <v/>
      </c>
      <c r="Q3250" s="18"/>
    </row>
    <row r="3251" ht="14.25" hidden="1" customHeight="1">
      <c r="A3251" s="19">
        <v>3250.0</v>
      </c>
      <c r="B3251" s="20" t="s">
        <v>3396</v>
      </c>
      <c r="C3251" s="21">
        <v>13251.0</v>
      </c>
      <c r="D3251" s="22" t="s">
        <v>18</v>
      </c>
      <c r="E3251" s="22">
        <v>8.2882936E7</v>
      </c>
      <c r="F3251" s="14" t="str">
        <f>IF(ISERROR(MATCH(C3251,Completed!A:A,0)),IF(ISERROR(MATCH(C3251,Unsub!B:B,0)),IF(LEN(E3251)=8,E3251&amp;",","#"),""),"")</f>
        <v>82882936,</v>
      </c>
      <c r="G3251" s="14" t="str">
        <f>if(isna(match(C3251,KlikEDM!B:B,0)),"","ClickEDM")</f>
        <v/>
      </c>
      <c r="H3251" s="15" t="str">
        <f t="array" ref="H3251">iferror(lower(index(MultiMail!C:C,match(C3251,MultiMail!A:A,0))),"")</f>
        <v>pwshin001@mymail.sim.edu.sg</v>
      </c>
      <c r="I3251" s="14" t="str">
        <f t="array" ref="I3251">iferror(index(KlikEDM!C:C,match(H3251,KlikEDM!A:A,0)),"")</f>
        <v/>
      </c>
      <c r="J3251" s="15" t="str">
        <f t="array" ref="J3251">iferror(lower(index(MultiMail!D:D,match(C3251,MultiMail!A:A,0))),"")</f>
        <v>shinpeiwei@gmail.com</v>
      </c>
      <c r="K3251" s="14" t="str">
        <f t="array" ref="K3251">iferror(index(KlikEDM!C:C,match(J3251,KlikEDM!A:A,0)),"")</f>
        <v/>
      </c>
      <c r="L3251" s="22"/>
      <c r="M3251" s="22">
        <v>8.2882936E7</v>
      </c>
      <c r="N3251" s="14" t="str">
        <f>IF(ISERROR(MATCH(C3251,Completed!A:A,0)),IF(ISERROR(MATCH(C3251,Unsub!B:B,0)),IF(H3251&lt;&gt;"",IF(O3251&lt;&gt;"",O3251,C3251&amp;"|"&amp;M3251&amp;"|"&amp;PROPER(B3251)&amp;"|"&amp;LOWER(H3251)),"#"),""),"")</f>
        <v>13251|82882936|Shin Pei Wei|pwshin001@mymail.sim.edu.sg
13251|82882936|Shin Pei Wei|SHINPEIWEI@GMAIL.COM
</v>
      </c>
      <c r="O3251" s="16" t="str">
        <f t="array" ref="O3251">IFERROR(INDEX(MultiMail!G:G,MATCH(C3251,MultiMail!A:A,0)),"")</f>
        <v>13251|82882936|Shin Pei Wei|pwshin001@mymail.sim.edu.sg
13251|82882936|Shin Pei Wei|SHINPEIWEI@GMAIL.COM
</v>
      </c>
      <c r="P3251" s="17">
        <f t="array" ref="P3251">IFERROR(INDEX(EDMsort!A:A,MATCH(C3251,EDMsort!B:B,0)),"")</f>
        <v>4</v>
      </c>
      <c r="Q3251" s="18"/>
    </row>
    <row r="3252" ht="14.25" hidden="1" customHeight="1">
      <c r="A3252" s="11">
        <v>3251.0</v>
      </c>
      <c r="B3252" s="12" t="s">
        <v>3397</v>
      </c>
      <c r="C3252" s="13">
        <v>13252.0</v>
      </c>
      <c r="D3252" s="14" t="s">
        <v>18</v>
      </c>
      <c r="E3252" s="14">
        <v>9.1817179E7</v>
      </c>
      <c r="F3252" s="14" t="str">
        <f>IF(ISERROR(MATCH(C3252,Completed!A:A,0)),IF(ISERROR(MATCH(C3252,Unsub!B:B,0)),IF(LEN(E3252)=8,E3252&amp;",","#"),""),"")</f>
        <v/>
      </c>
      <c r="G3252" s="14" t="str">
        <f>if(isna(match(C3252,KlikEDM!B:B,0)),"","ClickEDM")</f>
        <v/>
      </c>
      <c r="H3252" s="15" t="str">
        <f t="array" ref="H3252">iferror(lower(index(MultiMail!C:C,match(C3252,MultiMail!A:A,0))),"")</f>
        <v>muhammad680@mymail.sim.edu.sg</v>
      </c>
      <c r="I3252" s="14" t="str">
        <f t="array" ref="I3252">iferror(index(KlikEDM!C:C,match(H3252,KlikEDM!A:A,0)),"")</f>
        <v/>
      </c>
      <c r="J3252" s="15" t="str">
        <f t="array" ref="J3252">iferror(lower(index(MultiMail!D:D,match(C3252,MultiMail!A:A,0))),"")</f>
        <v>huzair96@gmail.com</v>
      </c>
      <c r="K3252" s="14" t="str">
        <f t="array" ref="K3252">iferror(index(KlikEDM!C:C,match(J3252,KlikEDM!A:A,0)),"")</f>
        <v/>
      </c>
      <c r="L3252" s="14"/>
      <c r="M3252" s="14">
        <v>9.1817179E7</v>
      </c>
      <c r="N3252" s="14" t="str">
        <f>IF(ISERROR(MATCH(C3252,Completed!A:A,0)),IF(ISERROR(MATCH(C3252,Unsub!B:B,0)),IF(H3252&lt;&gt;"",IF(O3252&lt;&gt;"",O3252,C3252&amp;"|"&amp;M3252&amp;"|"&amp;PROPER(B3252)&amp;"|"&amp;LOWER(H3252)),"#"),""),"")</f>
        <v/>
      </c>
      <c r="O3252" s="16" t="str">
        <f t="array" ref="O3252">IFERROR(INDEX(MultiMail!G:G,MATCH(C3252,MultiMail!A:A,0)),"")</f>
        <v>13252|91817179|Muhammad Huzair Bin Mohd Yazid|muhammad680@mymail.sim.edu.sg
13252|91817179|Muhammad Huzair Bin Mohd Yazid|HUZAIR96@GMAIL.COM
</v>
      </c>
      <c r="P3252" s="17" t="str">
        <f t="array" ref="P3252">IFERROR(INDEX(EDMsort!A:A,MATCH(C3252,EDMsort!B:B,0)),"")</f>
        <v/>
      </c>
      <c r="Q3252" s="18"/>
    </row>
    <row r="3253" ht="14.25" hidden="1" customHeight="1">
      <c r="A3253" s="19">
        <v>3252.0</v>
      </c>
      <c r="B3253" s="20" t="s">
        <v>3398</v>
      </c>
      <c r="C3253" s="21">
        <v>13253.0</v>
      </c>
      <c r="D3253" s="22" t="s">
        <v>18</v>
      </c>
      <c r="E3253" s="22">
        <v>9.646105E7</v>
      </c>
      <c r="F3253" s="14" t="str">
        <f>IF(ISERROR(MATCH(C3253,Completed!A:A,0)),IF(ISERROR(MATCH(C3253,Unsub!B:B,0)),IF(LEN(E3253)=8,E3253&amp;",","#"),""),"")</f>
        <v>96461050,</v>
      </c>
      <c r="G3253" s="14" t="str">
        <f>if(isna(match(C3253,KlikEDM!B:B,0)),"","ClickEDM")</f>
        <v/>
      </c>
      <c r="H3253" s="15" t="str">
        <f t="array" ref="H3253">iferror(lower(index(MultiMail!C:C,match(C3253,MultiMail!A:A,0))),"")</f>
        <v>jmwlua001@mymail.sim.edu.sg</v>
      </c>
      <c r="I3253" s="14" t="str">
        <f t="array" ref="I3253">iferror(index(KlikEDM!C:C,match(H3253,KlikEDM!A:A,0)),"")</f>
        <v/>
      </c>
      <c r="J3253" s="15" t="str">
        <f t="array" ref="J3253">iferror(lower(index(MultiMail!D:D,match(C3253,MultiMail!A:A,0))),"")</f>
        <v>jl-mw-95@hotmail.com</v>
      </c>
      <c r="K3253" s="14" t="str">
        <f t="array" ref="K3253">iferror(index(KlikEDM!C:C,match(J3253,KlikEDM!A:A,0)),"")</f>
        <v/>
      </c>
      <c r="L3253" s="22"/>
      <c r="M3253" s="22">
        <v>9.646105E7</v>
      </c>
      <c r="N3253" s="14" t="str">
        <f>IF(ISERROR(MATCH(C3253,Completed!A:A,0)),IF(ISERROR(MATCH(C3253,Unsub!B:B,0)),IF(H3253&lt;&gt;"",IF(O3253&lt;&gt;"",O3253,C3253&amp;"|"&amp;M3253&amp;"|"&amp;PROPER(B3253)&amp;"|"&amp;LOWER(H3253)),"#"),""),"")</f>
        <v>13253|96461050|Jonathan Lua Ming Wei|jmwlua001@mymail.sim.edu.sg
13253|96461050|Jonathan Lua Ming Wei|JL-MW-95@HOTMAIL.COM
</v>
      </c>
      <c r="O3253" s="16" t="str">
        <f t="array" ref="O3253">IFERROR(INDEX(MultiMail!G:G,MATCH(C3253,MultiMail!A:A,0)),"")</f>
        <v>13253|96461050|Jonathan Lua Ming Wei|jmwlua001@mymail.sim.edu.sg
13253|96461050|Jonathan Lua Ming Wei|JL-MW-95@HOTMAIL.COM
</v>
      </c>
      <c r="P3253" s="17">
        <f t="array" ref="P3253">IFERROR(INDEX(EDMsort!A:A,MATCH(C3253,EDMsort!B:B,0)),"")</f>
        <v>3</v>
      </c>
      <c r="Q3253" s="18"/>
    </row>
    <row r="3254" ht="14.25" hidden="1" customHeight="1">
      <c r="A3254" s="11">
        <v>3253.0</v>
      </c>
      <c r="B3254" s="12" t="s">
        <v>3399</v>
      </c>
      <c r="C3254" s="13">
        <v>13254.0</v>
      </c>
      <c r="D3254" s="14" t="s">
        <v>18</v>
      </c>
      <c r="E3254" s="14">
        <v>8.1062061E7</v>
      </c>
      <c r="F3254" s="14" t="str">
        <f>IF(ISERROR(MATCH(C3254,Completed!A:A,0)),IF(ISERROR(MATCH(C3254,Unsub!B:B,0)),IF(LEN(E3254)=8,E3254&amp;",","#"),""),"")</f>
        <v>81062061,</v>
      </c>
      <c r="G3254" s="14" t="str">
        <f>if(isna(match(C3254,KlikEDM!B:B,0)),"","ClickEDM")</f>
        <v/>
      </c>
      <c r="H3254" s="15" t="str">
        <f t="array" ref="H3254">iferror(lower(index(MultiMail!C:C,match(C3254,MultiMail!A:A,0))),"")</f>
        <v>jjsidik001@mymail.sim.edu.sg</v>
      </c>
      <c r="I3254" s="14" t="str">
        <f t="array" ref="I3254">iferror(index(KlikEDM!C:C,match(H3254,KlikEDM!A:A,0)),"")</f>
        <v/>
      </c>
      <c r="J3254" s="15" t="str">
        <f t="array" ref="J3254">iferror(lower(index(MultiMail!D:D,match(C3254,MultiMail!A:A,0))),"")</f>
        <v>jordanjayke@gmail.com</v>
      </c>
      <c r="K3254" s="14" t="str">
        <f t="array" ref="K3254">iferror(index(KlikEDM!C:C,match(J3254,KlikEDM!A:A,0)),"")</f>
        <v/>
      </c>
      <c r="L3254" s="14"/>
      <c r="M3254" s="14">
        <v>8.1062061E7</v>
      </c>
      <c r="N3254" s="14" t="str">
        <f>IF(ISERROR(MATCH(C3254,Completed!A:A,0)),IF(ISERROR(MATCH(C3254,Unsub!B:B,0)),IF(H3254&lt;&gt;"",IF(O3254&lt;&gt;"",O3254,C3254&amp;"|"&amp;M3254&amp;"|"&amp;PROPER(B3254)&amp;"|"&amp;LOWER(H3254)),"#"),""),"")</f>
        <v>13254|81062061|Jordan Jayke Sidik|jjsidik001@mymail.sim.edu.sg
13254|81062061|Jordan Jayke Sidik|JORDANJAYKE@GMAIL.COM
</v>
      </c>
      <c r="O3254" s="16" t="str">
        <f t="array" ref="O3254">IFERROR(INDEX(MultiMail!G:G,MATCH(C3254,MultiMail!A:A,0)),"")</f>
        <v>13254|81062061|Jordan Jayke Sidik|jjsidik001@mymail.sim.edu.sg
13254|81062061|Jordan Jayke Sidik|JORDANJAYKE@GMAIL.COM
</v>
      </c>
      <c r="P3254" s="17">
        <f t="array" ref="P3254">IFERROR(INDEX(EDMsort!A:A,MATCH(C3254,EDMsort!B:B,0)),"")</f>
        <v>2</v>
      </c>
      <c r="Q3254" s="18"/>
    </row>
    <row r="3255" ht="14.25" customHeight="1">
      <c r="A3255" s="19">
        <v>3254.0</v>
      </c>
      <c r="B3255" s="20" t="s">
        <v>3400</v>
      </c>
      <c r="C3255" s="21">
        <v>13255.0</v>
      </c>
      <c r="D3255" s="22" t="s">
        <v>18</v>
      </c>
      <c r="E3255" s="22">
        <v>9.6420905E7</v>
      </c>
      <c r="F3255" s="14" t="str">
        <f>IF(ISERROR(MATCH(C3255,Completed!A:A,0)),IF(ISERROR(MATCH(C3255,Unsub!B:B,0)),IF(LEN(E3255)=8,E3255&amp;",","#"),""),"")</f>
        <v>96420905,</v>
      </c>
      <c r="G3255" s="14" t="str">
        <f>if(isna(match(C3255,KlikEDM!B:B,0)),"","ClickEDM")</f>
        <v>ClickEDM</v>
      </c>
      <c r="H3255" s="15" t="str">
        <f t="array" ref="H3255">iferror(lower(index(MultiMail!C:C,match(C3255,MultiMail!A:A,0))),"")</f>
        <v>cllee018@mymail.sim.edu.sg</v>
      </c>
      <c r="I3255" s="14" t="str">
        <f t="array" ref="I3255">iferror(index(KlikEDM!C:C,match(H3255,KlikEDM!A:A,0)),"")</f>
        <v/>
      </c>
      <c r="J3255" s="15" t="str">
        <f t="array" ref="J3255">iferror(lower(index(MultiMail!D:D,match(C3255,MultiMail!A:A,0))),"")</f>
        <v>chia-lin@hotmail.com</v>
      </c>
      <c r="K3255" s="14" t="str">
        <f t="array" ref="K3255">iferror(index(KlikEDM!C:C,match(J3255,KlikEDM!A:A,0)),"")</f>
        <v>eblast A</v>
      </c>
      <c r="L3255" s="22"/>
      <c r="M3255" s="22">
        <v>9.6420905E7</v>
      </c>
      <c r="N3255" s="14" t="str">
        <f>IF(ISERROR(MATCH(C3255,Completed!A:A,0)),IF(ISERROR(MATCH(C3255,Unsub!B:B,0)),IF(H3255&lt;&gt;"",IF(O3255&lt;&gt;"",O3255,C3255&amp;"|"&amp;M3255&amp;"|"&amp;PROPER(B3255)&amp;"|"&amp;LOWER(H3255)),"#"),""),"")</f>
        <v>13255|96420905|Lee Chia Lin|cllee018@mymail.sim.edu.sg
13255|96420905|Lee Chia Lin|CHIA-LIN@HOTMAIL.COM
</v>
      </c>
      <c r="O3255" s="16" t="str">
        <f t="array" ref="O3255">IFERROR(INDEX(MultiMail!G:G,MATCH(C3255,MultiMail!A:A,0)),"")</f>
        <v>13255|96420905|Lee Chia Lin|cllee018@mymail.sim.edu.sg
13255|96420905|Lee Chia Lin|CHIA-LIN@HOTMAIL.COM
</v>
      </c>
      <c r="P3255" s="17">
        <f t="array" ref="P3255">IFERROR(INDEX(EDMsort!A:A,MATCH(C3255,EDMsort!B:B,0)),"")</f>
        <v>1</v>
      </c>
      <c r="Q3255" s="18"/>
    </row>
    <row r="3256" ht="14.25" customHeight="1">
      <c r="A3256" s="11">
        <v>3255.0</v>
      </c>
      <c r="B3256" s="12" t="s">
        <v>3401</v>
      </c>
      <c r="C3256" s="13">
        <v>13256.0</v>
      </c>
      <c r="D3256" s="14" t="s">
        <v>18</v>
      </c>
      <c r="E3256" s="14">
        <v>9.0018483E7</v>
      </c>
      <c r="F3256" s="14" t="str">
        <f>IF(ISERROR(MATCH(C3256,Completed!A:A,0)),IF(ISERROR(MATCH(C3256,Unsub!B:B,0)),IF(LEN(E3256)=8,E3256&amp;",","#"),""),"")</f>
        <v>90018483,</v>
      </c>
      <c r="G3256" s="14" t="str">
        <f>if(isna(match(C3256,KlikEDM!B:B,0)),"","ClickEDM")</f>
        <v>ClickEDM</v>
      </c>
      <c r="H3256" s="15" t="str">
        <f t="array" ref="H3256">iferror(lower(index(MultiMail!C:C,match(C3256,MultiMail!A:A,0))),"")</f>
        <v>hktsui001@mymail.sim.edu.sg</v>
      </c>
      <c r="I3256" s="14" t="str">
        <f t="array" ref="I3256">iferror(index(KlikEDM!C:C,match(H3256,KlikEDM!A:A,0)),"")</f>
        <v/>
      </c>
      <c r="J3256" s="15" t="str">
        <f t="array" ref="J3256">iferror(lower(index(MultiMail!D:D,match(C3256,MultiMail!A:A,0))),"")</f>
        <v>hoikay.2310@gmail.com</v>
      </c>
      <c r="K3256" s="14" t="str">
        <f t="array" ref="K3256">iferror(index(KlikEDM!C:C,match(J3256,KlikEDM!A:A,0)),"")</f>
        <v>eblast D</v>
      </c>
      <c r="L3256" s="14"/>
      <c r="M3256" s="14">
        <v>9.0018483E7</v>
      </c>
      <c r="N3256" s="14" t="str">
        <f>IF(ISERROR(MATCH(C3256,Completed!A:A,0)),IF(ISERROR(MATCH(C3256,Unsub!B:B,0)),IF(H3256&lt;&gt;"",IF(O3256&lt;&gt;"",O3256,C3256&amp;"|"&amp;M3256&amp;"|"&amp;PROPER(B3256)&amp;"|"&amp;LOWER(H3256)),"#"),""),"")</f>
        <v>13256|90018483|Tsui Hoi Kay|hktsui001@mymail.sim.edu.sg
13256|90018483|Tsui Hoi Kay|HOIKAY.2310@GMAIL.COM
</v>
      </c>
      <c r="O3256" s="16" t="str">
        <f t="array" ref="O3256">IFERROR(INDEX(MultiMail!G:G,MATCH(C3256,MultiMail!A:A,0)),"")</f>
        <v>13256|90018483|Tsui Hoi Kay|hktsui001@mymail.sim.edu.sg
13256|90018483|Tsui Hoi Kay|HOIKAY.2310@GMAIL.COM
</v>
      </c>
      <c r="P3256" s="17">
        <f t="array" ref="P3256">IFERROR(INDEX(EDMsort!A:A,MATCH(C3256,EDMsort!B:B,0)),"")</f>
        <v>4</v>
      </c>
      <c r="Q3256" s="18"/>
    </row>
    <row r="3257" ht="14.25" hidden="1" customHeight="1">
      <c r="A3257" s="19">
        <v>3256.0</v>
      </c>
      <c r="B3257" s="20" t="s">
        <v>3402</v>
      </c>
      <c r="C3257" s="21">
        <v>13257.0</v>
      </c>
      <c r="D3257" s="22" t="s">
        <v>18</v>
      </c>
      <c r="E3257" s="22">
        <v>9.0908402E7</v>
      </c>
      <c r="F3257" s="14" t="str">
        <f>IF(ISERROR(MATCH(C3257,Completed!A:A,0)),IF(ISERROR(MATCH(C3257,Unsub!B:B,0)),IF(LEN(E3257)=8,E3257&amp;",","#"),""),"")</f>
        <v>90908402,</v>
      </c>
      <c r="G3257" s="14" t="str">
        <f>if(isna(match(C3257,KlikEDM!B:B,0)),"","ClickEDM")</f>
        <v/>
      </c>
      <c r="H3257" s="15" t="str">
        <f t="array" ref="H3257">iferror(lower(index(MultiMail!C:C,match(C3257,MultiMail!A:A,0))),"")</f>
        <v>vinodh001@mymail.sim.edu.sg</v>
      </c>
      <c r="I3257" s="14" t="str">
        <f t="array" ref="I3257">iferror(index(KlikEDM!C:C,match(H3257,KlikEDM!A:A,0)),"")</f>
        <v/>
      </c>
      <c r="J3257" s="15" t="str">
        <f t="array" ref="J3257">iferror(lower(index(MultiMail!D:D,match(C3257,MultiMail!A:A,0))),"")</f>
        <v>vinodh.blueskyz12@gmail.com</v>
      </c>
      <c r="K3257" s="14" t="str">
        <f t="array" ref="K3257">iferror(index(KlikEDM!C:C,match(J3257,KlikEDM!A:A,0)),"")</f>
        <v/>
      </c>
      <c r="L3257" s="22"/>
      <c r="M3257" s="22">
        <v>9.0908402E7</v>
      </c>
      <c r="N3257" s="14" t="str">
        <f>IF(ISERROR(MATCH(C3257,Completed!A:A,0)),IF(ISERROR(MATCH(C3257,Unsub!B:B,0)),IF(H3257&lt;&gt;"",IF(O3257&lt;&gt;"",O3257,C3257&amp;"|"&amp;M3257&amp;"|"&amp;PROPER(B3257)&amp;"|"&amp;LOWER(H3257)),"#"),""),"")</f>
        <v>13257|90908402|Muthukumarasamy Vinodh|vinodh001@mymail.sim.edu.sg
13257|90908402|Muthukumarasamy Vinodh|VINODH.BLUESKYZ12@GMAIL.COM
</v>
      </c>
      <c r="O3257" s="16" t="str">
        <f t="array" ref="O3257">IFERROR(INDEX(MultiMail!G:G,MATCH(C3257,MultiMail!A:A,0)),"")</f>
        <v>13257|90908402|Muthukumarasamy Vinodh|vinodh001@mymail.sim.edu.sg
13257|90908402|Muthukumarasamy Vinodh|VINODH.BLUESKYZ12@GMAIL.COM
</v>
      </c>
      <c r="P3257" s="17">
        <f t="array" ref="P3257">IFERROR(INDEX(EDMsort!A:A,MATCH(C3257,EDMsort!B:B,0)),"")</f>
        <v>3</v>
      </c>
      <c r="Q3257" s="18"/>
    </row>
    <row r="3258" ht="14.25" hidden="1" customHeight="1">
      <c r="A3258" s="11">
        <v>3257.0</v>
      </c>
      <c r="B3258" s="12" t="s">
        <v>3403</v>
      </c>
      <c r="C3258" s="13">
        <v>13258.0</v>
      </c>
      <c r="D3258" s="14" t="s">
        <v>18</v>
      </c>
      <c r="E3258" s="14">
        <v>8.2054696E7</v>
      </c>
      <c r="F3258" s="14" t="str">
        <f>IF(ISERROR(MATCH(C3258,Completed!A:A,0)),IF(ISERROR(MATCH(C3258,Unsub!B:B,0)),IF(LEN(E3258)=8,E3258&amp;",","#"),""),"")</f>
        <v>82054696,</v>
      </c>
      <c r="G3258" s="14" t="str">
        <f>if(isna(match(C3258,KlikEDM!B:B,0)),"","ClickEDM")</f>
        <v/>
      </c>
      <c r="H3258" s="15" t="str">
        <f t="array" ref="H3258">iferror(lower(index(MultiMail!C:C,match(C3258,MultiMail!A:A,0))),"")</f>
        <v>zylow005@mymail.sim.edu.sg</v>
      </c>
      <c r="I3258" s="14" t="str">
        <f t="array" ref="I3258">iferror(index(KlikEDM!C:C,match(H3258,KlikEDM!A:A,0)),"")</f>
        <v/>
      </c>
      <c r="J3258" s="15" t="str">
        <f t="array" ref="J3258">iferror(lower(index(MultiMail!D:D,match(C3258,MultiMail!A:A,0))),"")</f>
        <v>godlowyang@gmail.com</v>
      </c>
      <c r="K3258" s="14" t="str">
        <f t="array" ref="K3258">iferror(index(KlikEDM!C:C,match(J3258,KlikEDM!A:A,0)),"")</f>
        <v/>
      </c>
      <c r="L3258" s="14"/>
      <c r="M3258" s="14">
        <v>8.2054696E7</v>
      </c>
      <c r="N3258" s="14" t="str">
        <f>IF(ISERROR(MATCH(C3258,Completed!A:A,0)),IF(ISERROR(MATCH(C3258,Unsub!B:B,0)),IF(H3258&lt;&gt;"",IF(O3258&lt;&gt;"",O3258,C3258&amp;"|"&amp;M3258&amp;"|"&amp;PROPER(B3258)&amp;"|"&amp;LOWER(H3258)),"#"),""),"")</f>
        <v>13258|82054696|Low Zhen Yang|zylow005@mymail.sim.edu.sg
13258|82054696|Low Zhen Yang|GODLOWYANG@GMAIL.COM
</v>
      </c>
      <c r="O3258" s="16" t="str">
        <f t="array" ref="O3258">IFERROR(INDEX(MultiMail!G:G,MATCH(C3258,MultiMail!A:A,0)),"")</f>
        <v>13258|82054696|Low Zhen Yang|zylow005@mymail.sim.edu.sg
13258|82054696|Low Zhen Yang|GODLOWYANG@GMAIL.COM
</v>
      </c>
      <c r="P3258" s="17">
        <f t="array" ref="P3258">IFERROR(INDEX(EDMsort!A:A,MATCH(C3258,EDMsort!B:B,0)),"")</f>
        <v>2</v>
      </c>
      <c r="Q3258" s="18"/>
    </row>
    <row r="3259" ht="14.25" hidden="1" customHeight="1">
      <c r="A3259" s="19">
        <v>3258.0</v>
      </c>
      <c r="B3259" s="20" t="s">
        <v>3404</v>
      </c>
      <c r="C3259" s="21">
        <v>13259.0</v>
      </c>
      <c r="D3259" s="22" t="s">
        <v>18</v>
      </c>
      <c r="E3259" s="22">
        <v>9.640784E7</v>
      </c>
      <c r="F3259" s="14" t="str">
        <f>IF(ISERROR(MATCH(C3259,Completed!A:A,0)),IF(ISERROR(MATCH(C3259,Unsub!B:B,0)),IF(LEN(E3259)=8,E3259&amp;",","#"),""),"")</f>
        <v>96407840,</v>
      </c>
      <c r="G3259" s="14" t="str">
        <f>if(isna(match(C3259,KlikEDM!B:B,0)),"","ClickEDM")</f>
        <v/>
      </c>
      <c r="H3259" s="15" t="str">
        <f t="array" ref="H3259">iferror(lower(index(MultiMail!C:C,match(C3259,MultiMail!A:A,0))),"")</f>
        <v>faizfbk001@mymail.sim.edu.sg</v>
      </c>
      <c r="I3259" s="14" t="str">
        <f t="array" ref="I3259">iferror(index(KlikEDM!C:C,match(H3259,KlikEDM!A:A,0)),"")</f>
        <v/>
      </c>
      <c r="J3259" s="15" t="str">
        <f t="array" ref="J3259">iferror(lower(index(MultiMail!D:D,match(C3259,MultiMail!A:A,0))),"")</f>
        <v>agaetibrisingr@hotmail.com</v>
      </c>
      <c r="K3259" s="14" t="str">
        <f t="array" ref="K3259">iferror(index(KlikEDM!C:C,match(J3259,KlikEDM!A:A,0)),"")</f>
        <v/>
      </c>
      <c r="L3259" s="22"/>
      <c r="M3259" s="22">
        <v>9.640784E7</v>
      </c>
      <c r="N3259" s="14" t="str">
        <f>IF(ISERROR(MATCH(C3259,Completed!A:A,0)),IF(ISERROR(MATCH(C3259,Unsub!B:B,0)),IF(H3259&lt;&gt;"",IF(O3259&lt;&gt;"",O3259,C3259&amp;"|"&amp;M3259&amp;"|"&amp;PROPER(B3259)&amp;"|"&amp;LOWER(H3259)),"#"),""),"")</f>
        <v>13259|96407840|Faiz Farhan Bin Khairullah|faizfbk001@mymail.sim.edu.sg
13259|96407840|Faiz Farhan Bin Khairullah|AGAETIBRISINGR@HOTMAIL.COM
</v>
      </c>
      <c r="O3259" s="16" t="str">
        <f t="array" ref="O3259">IFERROR(INDEX(MultiMail!G:G,MATCH(C3259,MultiMail!A:A,0)),"")</f>
        <v>13259|96407840|Faiz Farhan Bin Khairullah|faizfbk001@mymail.sim.edu.sg
13259|96407840|Faiz Farhan Bin Khairullah|AGAETIBRISINGR@HOTMAIL.COM
</v>
      </c>
      <c r="P3259" s="17">
        <f t="array" ref="P3259">IFERROR(INDEX(EDMsort!A:A,MATCH(C3259,EDMsort!B:B,0)),"")</f>
        <v>1</v>
      </c>
      <c r="Q3259" s="18"/>
    </row>
    <row r="3260" ht="14.25" hidden="1" customHeight="1">
      <c r="A3260" s="11">
        <v>3259.0</v>
      </c>
      <c r="B3260" s="12" t="s">
        <v>3405</v>
      </c>
      <c r="C3260" s="13">
        <v>13260.0</v>
      </c>
      <c r="D3260" s="14" t="s">
        <v>18</v>
      </c>
      <c r="E3260" s="14">
        <v>9.2274797E7</v>
      </c>
      <c r="F3260" s="14" t="str">
        <f>IF(ISERROR(MATCH(C3260,Completed!A:A,0)),IF(ISERROR(MATCH(C3260,Unsub!B:B,0)),IF(LEN(E3260)=8,E3260&amp;",","#"),""),"")</f>
        <v/>
      </c>
      <c r="G3260" s="14" t="str">
        <f>if(isna(match(C3260,KlikEDM!B:B,0)),"","ClickEDM")</f>
        <v/>
      </c>
      <c r="H3260" s="15" t="str">
        <f t="array" ref="H3260">iferror(lower(index(MultiMail!C:C,match(C3260,MultiMail!A:A,0))),"")</f>
        <v>kclui002@mymail.sim.edu.sg</v>
      </c>
      <c r="I3260" s="14" t="str">
        <f t="array" ref="I3260">iferror(index(KlikEDM!C:C,match(H3260,KlikEDM!A:A,0)),"")</f>
        <v/>
      </c>
      <c r="J3260" s="15" t="str">
        <f t="array" ref="J3260">iferror(lower(index(MultiMail!D:D,match(C3260,MultiMail!A:A,0))),"")</f>
        <v>kinchung@live.com</v>
      </c>
      <c r="K3260" s="14" t="str">
        <f t="array" ref="K3260">iferror(index(KlikEDM!C:C,match(J3260,KlikEDM!A:A,0)),"")</f>
        <v/>
      </c>
      <c r="L3260" s="14"/>
      <c r="M3260" s="14">
        <v>9.2274797E7</v>
      </c>
      <c r="N3260" s="14" t="str">
        <f>IF(ISERROR(MATCH(C3260,Completed!A:A,0)),IF(ISERROR(MATCH(C3260,Unsub!B:B,0)),IF(H3260&lt;&gt;"",IF(O3260&lt;&gt;"",O3260,C3260&amp;"|"&amp;M3260&amp;"|"&amp;PROPER(B3260)&amp;"|"&amp;LOWER(H3260)),"#"),""),"")</f>
        <v/>
      </c>
      <c r="O3260" s="16" t="str">
        <f t="array" ref="O3260">IFERROR(INDEX(MultiMail!G:G,MATCH(C3260,MultiMail!A:A,0)),"")</f>
        <v>13260|92274797|Lui Kin Chung|kclui002@mymail.sim.edu.sg
13260|92274797|Lui Kin Chung|KINCHUNG@LIVE.COM
</v>
      </c>
      <c r="P3260" s="17" t="str">
        <f t="array" ref="P3260">IFERROR(INDEX(EDMsort!A:A,MATCH(C3260,EDMsort!B:B,0)),"")</f>
        <v/>
      </c>
      <c r="Q3260" s="18"/>
    </row>
    <row r="3261" ht="14.25" hidden="1" customHeight="1">
      <c r="A3261" s="19">
        <v>3260.0</v>
      </c>
      <c r="B3261" s="20" t="s">
        <v>3406</v>
      </c>
      <c r="C3261" s="21">
        <v>13261.0</v>
      </c>
      <c r="D3261" s="22" t="s">
        <v>18</v>
      </c>
      <c r="E3261" s="22">
        <v>9.2965018E7</v>
      </c>
      <c r="F3261" s="14" t="str">
        <f>IF(ISERROR(MATCH(C3261,Completed!A:A,0)),IF(ISERROR(MATCH(C3261,Unsub!B:B,0)),IF(LEN(E3261)=8,E3261&amp;",","#"),""),"")</f>
        <v>92965018,</v>
      </c>
      <c r="G3261" s="14" t="str">
        <f>if(isna(match(C3261,KlikEDM!B:B,0)),"","ClickEDM")</f>
        <v/>
      </c>
      <c r="H3261" s="15" t="str">
        <f t="array" ref="H3261">iferror(lower(index(MultiMail!C:C,match(C3261,MultiMail!A:A,0))),"")</f>
        <v>wtho006@mymail.sim.edu.sg</v>
      </c>
      <c r="I3261" s="14" t="str">
        <f t="array" ref="I3261">iferror(index(KlikEDM!C:C,match(H3261,KlikEDM!A:A,0)),"")</f>
        <v/>
      </c>
      <c r="J3261" s="15" t="str">
        <f t="array" ref="J3261">iferror(lower(index(MultiMail!D:D,match(C3261,MultiMail!A:A,0))),"")</f>
        <v>weetheng11@gmail.com</v>
      </c>
      <c r="K3261" s="14" t="str">
        <f t="array" ref="K3261">iferror(index(KlikEDM!C:C,match(J3261,KlikEDM!A:A,0)),"")</f>
        <v/>
      </c>
      <c r="L3261" s="22"/>
      <c r="M3261" s="22">
        <v>9.2965018E7</v>
      </c>
      <c r="N3261" s="14" t="str">
        <f>IF(ISERROR(MATCH(C3261,Completed!A:A,0)),IF(ISERROR(MATCH(C3261,Unsub!B:B,0)),IF(H3261&lt;&gt;"",IF(O3261&lt;&gt;"",O3261,C3261&amp;"|"&amp;M3261&amp;"|"&amp;PROPER(B3261)&amp;"|"&amp;LOWER(H3261)),"#"),""),"")</f>
        <v>13261|92965018|Ho Wee Theng|wtho006@mymail.sim.edu.sg
13261|92965018|Ho Wee Theng|WEETHENG11@GMAIL.COM
</v>
      </c>
      <c r="O3261" s="16" t="str">
        <f t="array" ref="O3261">IFERROR(INDEX(MultiMail!G:G,MATCH(C3261,MultiMail!A:A,0)),"")</f>
        <v>13261|92965018|Ho Wee Theng|wtho006@mymail.sim.edu.sg
13261|92965018|Ho Wee Theng|WEETHENG11@GMAIL.COM
</v>
      </c>
      <c r="P3261" s="17">
        <f t="array" ref="P3261">IFERROR(INDEX(EDMsort!A:A,MATCH(C3261,EDMsort!B:B,0)),"")</f>
        <v>4</v>
      </c>
      <c r="Q3261" s="18"/>
    </row>
    <row r="3262" ht="14.25" hidden="1" customHeight="1">
      <c r="A3262" s="11">
        <v>3261.0</v>
      </c>
      <c r="B3262" s="12" t="s">
        <v>3407</v>
      </c>
      <c r="C3262" s="13">
        <v>13262.0</v>
      </c>
      <c r="D3262" s="14" t="s">
        <v>18</v>
      </c>
      <c r="E3262" s="14">
        <v>9.2776264E7</v>
      </c>
      <c r="F3262" s="14" t="str">
        <f>IF(ISERROR(MATCH(C3262,Completed!A:A,0)),IF(ISERROR(MATCH(C3262,Unsub!B:B,0)),IF(LEN(E3262)=8,E3262&amp;",","#"),""),"")</f>
        <v/>
      </c>
      <c r="G3262" s="14" t="str">
        <f>if(isna(match(C3262,KlikEDM!B:B,0)),"","ClickEDM")</f>
        <v/>
      </c>
      <c r="H3262" s="15" t="str">
        <f t="array" ref="H3262">iferror(lower(index(MultiMail!C:C,match(C3262,MultiMail!A:A,0))),"")</f>
        <v>sxlim013@mymail.sim.edu.sg</v>
      </c>
      <c r="I3262" s="14" t="str">
        <f t="array" ref="I3262">iferror(index(KlikEDM!C:C,match(H3262,KlikEDM!A:A,0)),"")</f>
        <v/>
      </c>
      <c r="J3262" s="15" t="str">
        <f t="array" ref="J3262">iferror(lower(index(MultiMail!D:D,match(C3262,MultiMail!A:A,0))),"")</f>
        <v>stephanie_lxy@live.com</v>
      </c>
      <c r="K3262" s="14" t="str">
        <f t="array" ref="K3262">iferror(index(KlikEDM!C:C,match(J3262,KlikEDM!A:A,0)),"")</f>
        <v/>
      </c>
      <c r="L3262" s="14"/>
      <c r="M3262" s="14">
        <v>9.2776264E7</v>
      </c>
      <c r="N3262" s="14" t="str">
        <f>IF(ISERROR(MATCH(C3262,Completed!A:A,0)),IF(ISERROR(MATCH(C3262,Unsub!B:B,0)),IF(H3262&lt;&gt;"",IF(O3262&lt;&gt;"",O3262,C3262&amp;"|"&amp;M3262&amp;"|"&amp;PROPER(B3262)&amp;"|"&amp;LOWER(H3262)),"#"),""),"")</f>
        <v/>
      </c>
      <c r="O3262" s="16" t="str">
        <f t="array" ref="O3262">IFERROR(INDEX(MultiMail!G:G,MATCH(C3262,MultiMail!A:A,0)),"")</f>
        <v>13262|92776264|Stephanie Lim Xinyi|sxlim013@mymail.sim.edu.sg
13262|92776264|Stephanie Lim Xinyi|STEPHANIE_LXY@LIVE.COM
</v>
      </c>
      <c r="P3262" s="17" t="str">
        <f t="array" ref="P3262">IFERROR(INDEX(EDMsort!A:A,MATCH(C3262,EDMsort!B:B,0)),"")</f>
        <v/>
      </c>
      <c r="Q3262" s="18"/>
    </row>
    <row r="3263" ht="14.25" hidden="1" customHeight="1">
      <c r="A3263" s="19">
        <v>3262.0</v>
      </c>
      <c r="B3263" s="20" t="s">
        <v>3408</v>
      </c>
      <c r="C3263" s="21">
        <v>13263.0</v>
      </c>
      <c r="D3263" s="22" t="s">
        <v>18</v>
      </c>
      <c r="E3263" s="22">
        <v>9.7347159E7</v>
      </c>
      <c r="F3263" s="14" t="str">
        <f>IF(ISERROR(MATCH(C3263,Completed!A:A,0)),IF(ISERROR(MATCH(C3263,Unsub!B:B,0)),IF(LEN(E3263)=8,E3263&amp;",","#"),""),"")</f>
        <v/>
      </c>
      <c r="G3263" s="14" t="str">
        <f>if(isna(match(C3263,KlikEDM!B:B,0)),"","ClickEDM")</f>
        <v/>
      </c>
      <c r="H3263" s="15" t="str">
        <f t="array" ref="H3263">iferror(lower(index(MultiMail!C:C,match(C3263,MultiMail!A:A,0))),"")</f>
        <v>mohameds030@mymail.sim.edu.sg</v>
      </c>
      <c r="I3263" s="14" t="str">
        <f t="array" ref="I3263">iferror(index(KlikEDM!C:C,match(H3263,KlikEDM!A:A,0)),"")</f>
        <v/>
      </c>
      <c r="J3263" s="15" t="str">
        <f t="array" ref="J3263">iferror(lower(index(MultiMail!D:D,match(C3263,MultiMail!A:A,0))),"")</f>
        <v>iam.shafiq@live.com</v>
      </c>
      <c r="K3263" s="14" t="str">
        <f t="array" ref="K3263">iferror(index(KlikEDM!C:C,match(J3263,KlikEDM!A:A,0)),"")</f>
        <v/>
      </c>
      <c r="L3263" s="22"/>
      <c r="M3263" s="22">
        <v>9.7347159E7</v>
      </c>
      <c r="N3263" s="14" t="str">
        <f>IF(ISERROR(MATCH(C3263,Completed!A:A,0)),IF(ISERROR(MATCH(C3263,Unsub!B:B,0)),IF(H3263&lt;&gt;"",IF(O3263&lt;&gt;"",O3263,C3263&amp;"|"&amp;M3263&amp;"|"&amp;PROPER(B3263)&amp;"|"&amp;LOWER(H3263)),"#"),""),"")</f>
        <v/>
      </c>
      <c r="O3263" s="16" t="str">
        <f t="array" ref="O3263">IFERROR(INDEX(MultiMail!G:G,MATCH(C3263,MultiMail!A:A,0)),"")</f>
        <v>13263|97347159|Mohamed Shafiq Bin Roslan|mohameds030@mymail.sim.edu.sg
13263|97347159|Mohamed Shafiq Bin Roslan|IAM.SHAFIQ@LIVE.COM
</v>
      </c>
      <c r="P3263" s="17" t="str">
        <f t="array" ref="P3263">IFERROR(INDEX(EDMsort!A:A,MATCH(C3263,EDMsort!B:B,0)),"")</f>
        <v/>
      </c>
      <c r="Q3263" s="18"/>
    </row>
    <row r="3264" ht="14.25" hidden="1" customHeight="1">
      <c r="A3264" s="11">
        <v>3263.0</v>
      </c>
      <c r="B3264" s="12" t="s">
        <v>3409</v>
      </c>
      <c r="C3264" s="13">
        <v>13264.0</v>
      </c>
      <c r="D3264" s="14" t="s">
        <v>18</v>
      </c>
      <c r="E3264" s="14">
        <v>9.1197651E7</v>
      </c>
      <c r="F3264" s="14" t="str">
        <f>IF(ISERROR(MATCH(C3264,Completed!A:A,0)),IF(ISERROR(MATCH(C3264,Unsub!B:B,0)),IF(LEN(E3264)=8,E3264&amp;",","#"),""),"")</f>
        <v/>
      </c>
      <c r="G3264" s="14" t="str">
        <f>if(isna(match(C3264,KlikEDM!B:B,0)),"","ClickEDM")</f>
        <v/>
      </c>
      <c r="H3264" s="15" t="str">
        <f t="array" ref="H3264">iferror(lower(index(MultiMail!C:C,match(C3264,MultiMail!A:A,0))),"")</f>
        <v>jhwoon001@mymail.sim.edu.sg</v>
      </c>
      <c r="I3264" s="14" t="str">
        <f t="array" ref="I3264">iferror(index(KlikEDM!C:C,match(H3264,KlikEDM!A:A,0)),"")</f>
        <v/>
      </c>
      <c r="J3264" s="15" t="str">
        <f t="array" ref="J3264">iferror(lower(index(MultiMail!D:D,match(C3264,MultiMail!A:A,0))),"")</f>
        <v>woonjunhui@hotmail.com</v>
      </c>
      <c r="K3264" s="14" t="str">
        <f t="array" ref="K3264">iferror(index(KlikEDM!C:C,match(J3264,KlikEDM!A:A,0)),"")</f>
        <v/>
      </c>
      <c r="L3264" s="14"/>
      <c r="M3264" s="14">
        <v>9.1197651E7</v>
      </c>
      <c r="N3264" s="14" t="str">
        <f>IF(ISERROR(MATCH(C3264,Completed!A:A,0)),IF(ISERROR(MATCH(C3264,Unsub!B:B,0)),IF(H3264&lt;&gt;"",IF(O3264&lt;&gt;"",O3264,C3264&amp;"|"&amp;M3264&amp;"|"&amp;PROPER(B3264)&amp;"|"&amp;LOWER(H3264)),"#"),""),"")</f>
        <v/>
      </c>
      <c r="O3264" s="16" t="str">
        <f t="array" ref="O3264">IFERROR(INDEX(MultiMail!G:G,MATCH(C3264,MultiMail!A:A,0)),"")</f>
        <v>13264|91197651|Woon Jun Hui|jhwoon001@mymail.sim.edu.sg
13264|91197651|Woon Jun Hui|WOONJUNHUI@HOTMAIL.COM
</v>
      </c>
      <c r="P3264" s="17" t="str">
        <f t="array" ref="P3264">IFERROR(INDEX(EDMsort!A:A,MATCH(C3264,EDMsort!B:B,0)),"")</f>
        <v/>
      </c>
      <c r="Q3264" s="18"/>
    </row>
    <row r="3265" ht="14.25" customHeight="1">
      <c r="A3265" s="19">
        <v>3264.0</v>
      </c>
      <c r="B3265" s="20" t="s">
        <v>3410</v>
      </c>
      <c r="C3265" s="21">
        <v>13265.0</v>
      </c>
      <c r="D3265" s="22" t="s">
        <v>18</v>
      </c>
      <c r="E3265" s="22">
        <v>9.6540019E7</v>
      </c>
      <c r="F3265" s="14" t="str">
        <f>IF(ISERROR(MATCH(C3265,Completed!A:A,0)),IF(ISERROR(MATCH(C3265,Unsub!B:B,0)),IF(LEN(E3265)=8,E3265&amp;",","#"),""),"")</f>
        <v>96540019,</v>
      </c>
      <c r="G3265" s="14" t="str">
        <f>if(isna(match(C3265,KlikEDM!B:B,0)),"","ClickEDM")</f>
        <v>ClickEDM</v>
      </c>
      <c r="H3265" s="15" t="str">
        <f t="array" ref="H3265">iferror(lower(index(MultiMail!C:C,match(C3265,MultiMail!A:A,0))),"")</f>
        <v>zliu029@mymail.sim.edu.sg</v>
      </c>
      <c r="I3265" s="14" t="str">
        <f t="array" ref="I3265">iferror(index(KlikEDM!C:C,match(H3265,KlikEDM!A:A,0)),"")</f>
        <v/>
      </c>
      <c r="J3265" s="15" t="str">
        <f t="array" ref="J3265">iferror(lower(index(MultiMail!D:D,match(C3265,MultiMail!A:A,0))),"")</f>
        <v>stronglow@live.com.sg</v>
      </c>
      <c r="K3265" s="14" t="str">
        <f t="array" ref="K3265">iferror(index(KlikEDM!C:C,match(J3265,KlikEDM!A:A,0)),"")</f>
        <v>eblast C</v>
      </c>
      <c r="L3265" s="22"/>
      <c r="M3265" s="22">
        <v>9.6540019E7</v>
      </c>
      <c r="N3265" s="14" t="str">
        <f>IF(ISERROR(MATCH(C3265,Completed!A:A,0)),IF(ISERROR(MATCH(C3265,Unsub!B:B,0)),IF(H3265&lt;&gt;"",IF(O3265&lt;&gt;"",O3265,C3265&amp;"|"&amp;M3265&amp;"|"&amp;PROPER(B3265)&amp;"|"&amp;LOWER(H3265)),"#"),""),"")</f>
        <v>13265|96540019|Liu Zhuang|zliu029@mymail.sim.edu.sg
13265|96540019|Liu Zhuang|STRONGLOW@LIVE.COM.SG
</v>
      </c>
      <c r="O3265" s="16" t="str">
        <f t="array" ref="O3265">IFERROR(INDEX(MultiMail!G:G,MATCH(C3265,MultiMail!A:A,0)),"")</f>
        <v>13265|96540019|Liu Zhuang|zliu029@mymail.sim.edu.sg
13265|96540019|Liu Zhuang|STRONGLOW@LIVE.COM.SG
</v>
      </c>
      <c r="P3265" s="17">
        <f t="array" ref="P3265">IFERROR(INDEX(EDMsort!A:A,MATCH(C3265,EDMsort!B:B,0)),"")</f>
        <v>3</v>
      </c>
      <c r="Q3265" s="18"/>
    </row>
    <row r="3266" ht="14.25" hidden="1" customHeight="1">
      <c r="A3266" s="11">
        <v>3265.0</v>
      </c>
      <c r="B3266" s="12" t="s">
        <v>3411</v>
      </c>
      <c r="C3266" s="13">
        <v>13266.0</v>
      </c>
      <c r="D3266" s="14" t="s">
        <v>18</v>
      </c>
      <c r="E3266" s="14">
        <v>8.1028518E7</v>
      </c>
      <c r="F3266" s="14" t="str">
        <f>IF(ISERROR(MATCH(C3266,Completed!A:A,0)),IF(ISERROR(MATCH(C3266,Unsub!B:B,0)),IF(LEN(E3266)=8,E3266&amp;",","#"),""),"")</f>
        <v>81028518,</v>
      </c>
      <c r="G3266" s="14" t="str">
        <f>if(isna(match(C3266,KlikEDM!B:B,0)),"","ClickEDM")</f>
        <v/>
      </c>
      <c r="H3266" s="15" t="str">
        <f t="array" ref="H3266">iferror(lower(index(MultiMail!C:C,match(C3266,MultiMail!A:A,0))),"")</f>
        <v>xhrkwek001@mymail.sim.edu.sg</v>
      </c>
      <c r="I3266" s="14" t="str">
        <f t="array" ref="I3266">iferror(index(KlikEDM!C:C,match(H3266,KlikEDM!A:A,0)),"")</f>
        <v/>
      </c>
      <c r="J3266" s="15" t="str">
        <f t="array" ref="J3266">iferror(lower(index(MultiMail!D:D,match(C3266,MultiMail!A:A,0))),"")</f>
        <v>kwek_rachel@hotmail.com</v>
      </c>
      <c r="K3266" s="14" t="str">
        <f t="array" ref="K3266">iferror(index(KlikEDM!C:C,match(J3266,KlikEDM!A:A,0)),"")</f>
        <v/>
      </c>
      <c r="L3266" s="14"/>
      <c r="M3266" s="14">
        <v>8.1028518E7</v>
      </c>
      <c r="N3266" s="14" t="str">
        <f>IF(ISERROR(MATCH(C3266,Completed!A:A,0)),IF(ISERROR(MATCH(C3266,Unsub!B:B,0)),IF(H3266&lt;&gt;"",IF(O3266&lt;&gt;"",O3266,C3266&amp;"|"&amp;M3266&amp;"|"&amp;PROPER(B3266)&amp;"|"&amp;LOWER(H3266)),"#"),""),"")</f>
        <v>13266|81028518|Kwek Xuan Huan Rachel|xhrkwek001@mymail.sim.edu.sg
13266|81028518|Kwek Xuan Huan Rachel|KWEK_RACHEL@HOTMAIL.COM
</v>
      </c>
      <c r="O3266" s="16" t="str">
        <f t="array" ref="O3266">IFERROR(INDEX(MultiMail!G:G,MATCH(C3266,MultiMail!A:A,0)),"")</f>
        <v>13266|81028518|Kwek Xuan Huan Rachel|xhrkwek001@mymail.sim.edu.sg
13266|81028518|Kwek Xuan Huan Rachel|KWEK_RACHEL@HOTMAIL.COM
</v>
      </c>
      <c r="P3266" s="17">
        <f t="array" ref="P3266">IFERROR(INDEX(EDMsort!A:A,MATCH(C3266,EDMsort!B:B,0)),"")</f>
        <v>2</v>
      </c>
      <c r="Q3266" s="18"/>
    </row>
    <row r="3267" ht="14.25" hidden="1" customHeight="1">
      <c r="A3267" s="19">
        <v>3266.0</v>
      </c>
      <c r="B3267" s="20" t="s">
        <v>3412</v>
      </c>
      <c r="C3267" s="21">
        <v>13267.0</v>
      </c>
      <c r="D3267" s="22" t="s">
        <v>18</v>
      </c>
      <c r="E3267" s="22">
        <v>8.100902E7</v>
      </c>
      <c r="F3267" s="14" t="str">
        <f>IF(ISERROR(MATCH(C3267,Completed!A:A,0)),IF(ISERROR(MATCH(C3267,Unsub!B:B,0)),IF(LEN(E3267)=8,E3267&amp;",","#"),""),"")</f>
        <v>81009020,</v>
      </c>
      <c r="G3267" s="14" t="str">
        <f>if(isna(match(C3267,KlikEDM!B:B,0)),"","ClickEDM")</f>
        <v/>
      </c>
      <c r="H3267" s="15" t="str">
        <f t="array" ref="H3267">iferror(lower(index(MultiMail!C:C,match(C3267,MultiMail!A:A,0))),"")</f>
        <v>mykgoh001@mymail.sim.edu.sg</v>
      </c>
      <c r="I3267" s="14" t="str">
        <f t="array" ref="I3267">iferror(index(KlikEDM!C:C,match(H3267,KlikEDM!A:A,0)),"")</f>
        <v/>
      </c>
      <c r="J3267" s="15" t="str">
        <f t="array" ref="J3267">iferror(lower(index(MultiMail!D:D,match(C3267,MultiMail!A:A,0))),"")</f>
        <v>marcusgyk@gmail.com</v>
      </c>
      <c r="K3267" s="14" t="str">
        <f t="array" ref="K3267">iferror(index(KlikEDM!C:C,match(J3267,KlikEDM!A:A,0)),"")</f>
        <v/>
      </c>
      <c r="L3267" s="22"/>
      <c r="M3267" s="22">
        <v>8.100902E7</v>
      </c>
      <c r="N3267" s="14" t="str">
        <f>IF(ISERROR(MATCH(C3267,Completed!A:A,0)),IF(ISERROR(MATCH(C3267,Unsub!B:B,0)),IF(H3267&lt;&gt;"",IF(O3267&lt;&gt;"",O3267,C3267&amp;"|"&amp;M3267&amp;"|"&amp;PROPER(B3267)&amp;"|"&amp;LOWER(H3267)),"#"),""),"")</f>
        <v>13267|81009020|Marcus Goh Yong Kang|mykgoh001@mymail.sim.edu.sg
13267|81009020|Marcus Goh Yong Kang|MARCUSGYK@GMAIL.COM
</v>
      </c>
      <c r="O3267" s="16" t="str">
        <f t="array" ref="O3267">IFERROR(INDEX(MultiMail!G:G,MATCH(C3267,MultiMail!A:A,0)),"")</f>
        <v>13267|81009020|Marcus Goh Yong Kang|mykgoh001@mymail.sim.edu.sg
13267|81009020|Marcus Goh Yong Kang|MARCUSGYK@GMAIL.COM
</v>
      </c>
      <c r="P3267" s="17">
        <f t="array" ref="P3267">IFERROR(INDEX(EDMsort!A:A,MATCH(C3267,EDMsort!B:B,0)),"")</f>
        <v>1</v>
      </c>
      <c r="Q3267" s="18"/>
    </row>
    <row r="3268" ht="14.25" customHeight="1">
      <c r="A3268" s="11">
        <v>3267.0</v>
      </c>
      <c r="B3268" s="12" t="s">
        <v>3413</v>
      </c>
      <c r="C3268" s="13">
        <v>13268.0</v>
      </c>
      <c r="D3268" s="14" t="s">
        <v>18</v>
      </c>
      <c r="E3268" s="14">
        <v>8.2829319E7</v>
      </c>
      <c r="F3268" s="14" t="str">
        <f>IF(ISERROR(MATCH(C3268,Completed!A:A,0)),IF(ISERROR(MATCH(C3268,Unsub!B:B,0)),IF(LEN(E3268)=8,E3268&amp;",","#"),""),"")</f>
        <v>82829319,</v>
      </c>
      <c r="G3268" s="14" t="str">
        <f>if(isna(match(C3268,KlikEDM!B:B,0)),"","ClickEDM")</f>
        <v>ClickEDM</v>
      </c>
      <c r="H3268" s="15" t="str">
        <f t="array" ref="H3268">iferror(lower(index(MultiMail!C:C,match(C3268,MultiMail!A:A,0))),"")</f>
        <v>lhlchan001@mymail.sim.edu.sg</v>
      </c>
      <c r="I3268" s="14" t="str">
        <f t="array" ref="I3268">iferror(index(KlikEDM!C:C,match(H3268,KlikEDM!A:A,0)),"")</f>
        <v/>
      </c>
      <c r="J3268" s="15" t="str">
        <f t="array" ref="J3268">iferror(lower(index(MultiMail!D:D,match(C3268,MultiMail!A:A,0))),"")</f>
        <v>chnleonard@gmail.com</v>
      </c>
      <c r="K3268" s="14" t="str">
        <f t="array" ref="K3268">iferror(index(KlikEDM!C:C,match(J3268,KlikEDM!A:A,0)),"")</f>
        <v>eblast D</v>
      </c>
      <c r="L3268" s="14"/>
      <c r="M3268" s="14">
        <v>8.2829319E7</v>
      </c>
      <c r="N3268" s="14" t="str">
        <f>IF(ISERROR(MATCH(C3268,Completed!A:A,0)),IF(ISERROR(MATCH(C3268,Unsub!B:B,0)),IF(H3268&lt;&gt;"",IF(O3268&lt;&gt;"",O3268,C3268&amp;"|"&amp;M3268&amp;"|"&amp;PROPER(B3268)&amp;"|"&amp;LOWER(H3268)),"#"),""),"")</f>
        <v>13268|82829319|Chan Liang Hwee Leonard|lhlchan001@mymail.sim.edu.sg
13268|82829319|Chan Liang Hwee Leonard|CHNLEONARD@GMAIL.COM
</v>
      </c>
      <c r="O3268" s="16" t="str">
        <f t="array" ref="O3268">IFERROR(INDEX(MultiMail!G:G,MATCH(C3268,MultiMail!A:A,0)),"")</f>
        <v>13268|82829319|Chan Liang Hwee Leonard|lhlchan001@mymail.sim.edu.sg
13268|82829319|Chan Liang Hwee Leonard|CHNLEONARD@GMAIL.COM
</v>
      </c>
      <c r="P3268" s="17">
        <f t="array" ref="P3268">IFERROR(INDEX(EDMsort!A:A,MATCH(C3268,EDMsort!B:B,0)),"")</f>
        <v>4</v>
      </c>
      <c r="Q3268" s="18"/>
    </row>
    <row r="3269" ht="14.25" hidden="1" customHeight="1">
      <c r="A3269" s="19">
        <v>3268.0</v>
      </c>
      <c r="B3269" s="20" t="s">
        <v>3414</v>
      </c>
      <c r="C3269" s="21">
        <v>13269.0</v>
      </c>
      <c r="D3269" s="22" t="s">
        <v>18</v>
      </c>
      <c r="E3269" s="22">
        <v>8.3225231E7</v>
      </c>
      <c r="F3269" s="14" t="str">
        <f>IF(ISERROR(MATCH(C3269,Completed!A:A,0)),IF(ISERROR(MATCH(C3269,Unsub!B:B,0)),IF(LEN(E3269)=8,E3269&amp;",","#"),""),"")</f>
        <v>83225231,</v>
      </c>
      <c r="G3269" s="14" t="str">
        <f>if(isna(match(C3269,KlikEDM!B:B,0)),"","ClickEDM")</f>
        <v/>
      </c>
      <c r="H3269" s="15" t="str">
        <f t="array" ref="H3269">iferror(lower(index(MultiMail!C:C,match(C3269,MultiMail!A:A,0))),"")</f>
        <v>wjkchee001@mymail.sim.edu.sg</v>
      </c>
      <c r="I3269" s="14" t="str">
        <f t="array" ref="I3269">iferror(index(KlikEDM!C:C,match(H3269,KlikEDM!A:A,0)),"")</f>
        <v/>
      </c>
      <c r="J3269" s="15" t="str">
        <f t="array" ref="J3269">iferror(lower(index(MultiMail!D:D,match(C3269,MultiMail!A:A,0))),"")</f>
        <v>kevinchee@live.com</v>
      </c>
      <c r="K3269" s="14" t="str">
        <f t="array" ref="K3269">iferror(index(KlikEDM!C:C,match(J3269,KlikEDM!A:A,0)),"")</f>
        <v/>
      </c>
      <c r="L3269" s="22"/>
      <c r="M3269" s="22">
        <v>8.3225231E7</v>
      </c>
      <c r="N3269" s="14" t="str">
        <f>IF(ISERROR(MATCH(C3269,Completed!A:A,0)),IF(ISERROR(MATCH(C3269,Unsub!B:B,0)),IF(H3269&lt;&gt;"",IF(O3269&lt;&gt;"",O3269,C3269&amp;"|"&amp;M3269&amp;"|"&amp;PROPER(B3269)&amp;"|"&amp;LOWER(H3269)),"#"),""),"")</f>
        <v>13269|83225231|Chee Wei Jin Kevin|wjkchee001@mymail.sim.edu.sg
13269|83225231|Chee Wei Jin Kevin|KEVINCHEE@LIVE.COM
</v>
      </c>
      <c r="O3269" s="16" t="str">
        <f t="array" ref="O3269">IFERROR(INDEX(MultiMail!G:G,MATCH(C3269,MultiMail!A:A,0)),"")</f>
        <v>13269|83225231|Chee Wei Jin Kevin|wjkchee001@mymail.sim.edu.sg
13269|83225231|Chee Wei Jin Kevin|KEVINCHEE@LIVE.COM
</v>
      </c>
      <c r="P3269" s="17">
        <f t="array" ref="P3269">IFERROR(INDEX(EDMsort!A:A,MATCH(C3269,EDMsort!B:B,0)),"")</f>
        <v>3</v>
      </c>
      <c r="Q3269" s="18"/>
    </row>
    <row r="3270" ht="14.25" hidden="1" customHeight="1">
      <c r="A3270" s="11">
        <v>3269.0</v>
      </c>
      <c r="B3270" s="12" t="s">
        <v>3415</v>
      </c>
      <c r="C3270" s="13">
        <v>13270.0</v>
      </c>
      <c r="D3270" s="14" t="s">
        <v>18</v>
      </c>
      <c r="E3270" s="14">
        <v>9.6954829E7</v>
      </c>
      <c r="F3270" s="14" t="str">
        <f>IF(ISERROR(MATCH(C3270,Completed!A:A,0)),IF(ISERROR(MATCH(C3270,Unsub!B:B,0)),IF(LEN(E3270)=8,E3270&amp;",","#"),""),"")</f>
        <v>96954829,</v>
      </c>
      <c r="G3270" s="14" t="str">
        <f>if(isna(match(C3270,KlikEDM!B:B,0)),"","ClickEDM")</f>
        <v/>
      </c>
      <c r="H3270" s="15" t="str">
        <f t="array" ref="H3270">iferror(lower(index(MultiMail!C:C,match(C3270,MultiMail!A:A,0))),"")</f>
        <v>sjsoh004@mymail.sim.edu.sg</v>
      </c>
      <c r="I3270" s="14" t="str">
        <f t="array" ref="I3270">iferror(index(KlikEDM!C:C,match(H3270,KlikEDM!A:A,0)),"")</f>
        <v/>
      </c>
      <c r="J3270" s="15" t="str">
        <f t="array" ref="J3270">iferror(lower(index(MultiMail!D:D,match(C3270,MultiMail!A:A,0))),"")</f>
        <v>sohsongjie99@hotmail.com</v>
      </c>
      <c r="K3270" s="14" t="str">
        <f t="array" ref="K3270">iferror(index(KlikEDM!C:C,match(J3270,KlikEDM!A:A,0)),"")</f>
        <v/>
      </c>
      <c r="L3270" s="14"/>
      <c r="M3270" s="14">
        <v>9.6954829E7</v>
      </c>
      <c r="N3270" s="14" t="str">
        <f>IF(ISERROR(MATCH(C3270,Completed!A:A,0)),IF(ISERROR(MATCH(C3270,Unsub!B:B,0)),IF(H3270&lt;&gt;"",IF(O3270&lt;&gt;"",O3270,C3270&amp;"|"&amp;M3270&amp;"|"&amp;PROPER(B3270)&amp;"|"&amp;LOWER(H3270)),"#"),""),"")</f>
        <v>13270|96954829|Soh Song Jie|sjsoh004@mymail.sim.edu.sg
13270|96954829|Soh Song Jie|SOHSONGJIE99@HOTMAIL.COM
</v>
      </c>
      <c r="O3270" s="16" t="str">
        <f t="array" ref="O3270">IFERROR(INDEX(MultiMail!G:G,MATCH(C3270,MultiMail!A:A,0)),"")</f>
        <v>13270|96954829|Soh Song Jie|sjsoh004@mymail.sim.edu.sg
13270|96954829|Soh Song Jie|SOHSONGJIE99@HOTMAIL.COM
</v>
      </c>
      <c r="P3270" s="17">
        <f t="array" ref="P3270">IFERROR(INDEX(EDMsort!A:A,MATCH(C3270,EDMsort!B:B,0)),"")</f>
        <v>2</v>
      </c>
      <c r="Q3270" s="18"/>
    </row>
    <row r="3271" ht="14.25" customHeight="1">
      <c r="A3271" s="19">
        <v>3270.0</v>
      </c>
      <c r="B3271" s="20" t="s">
        <v>3416</v>
      </c>
      <c r="C3271" s="21">
        <v>13271.0</v>
      </c>
      <c r="D3271" s="22" t="s">
        <v>18</v>
      </c>
      <c r="E3271" s="22">
        <v>9.3634797E7</v>
      </c>
      <c r="F3271" s="14" t="str">
        <f>IF(ISERROR(MATCH(C3271,Completed!A:A,0)),IF(ISERROR(MATCH(C3271,Unsub!B:B,0)),IF(LEN(E3271)=8,E3271&amp;",","#"),""),"")</f>
        <v>93634797,</v>
      </c>
      <c r="G3271" s="14" t="str">
        <f>if(isna(match(C3271,KlikEDM!B:B,0)),"","ClickEDM")</f>
        <v>ClickEDM</v>
      </c>
      <c r="H3271" s="15" t="str">
        <f t="array" ref="H3271">iferror(lower(index(MultiMail!C:C,match(C3271,MultiMail!A:A,0))),"")</f>
        <v>sychua024@mymail.sim.edu.sg</v>
      </c>
      <c r="I3271" s="14" t="str">
        <f t="array" ref="I3271">iferror(index(KlikEDM!C:C,match(H3271,KlikEDM!A:A,0)),"")</f>
        <v>eblast A</v>
      </c>
      <c r="J3271" s="15" t="str">
        <f t="array" ref="J3271">iferror(lower(index(MultiMail!D:D,match(C3271,MultiMail!A:A,0))),"")</f>
        <v>chuasengyang@hotmail.com</v>
      </c>
      <c r="K3271" s="14" t="str">
        <f t="array" ref="K3271">iferror(index(KlikEDM!C:C,match(J3271,KlikEDM!A:A,0)),"")</f>
        <v>eblast A</v>
      </c>
      <c r="L3271" s="22"/>
      <c r="M3271" s="22">
        <v>9.3634797E7</v>
      </c>
      <c r="N3271" s="14" t="str">
        <f>IF(ISERROR(MATCH(C3271,Completed!A:A,0)),IF(ISERROR(MATCH(C3271,Unsub!B:B,0)),IF(H3271&lt;&gt;"",IF(O3271&lt;&gt;"",O3271,C3271&amp;"|"&amp;M3271&amp;"|"&amp;PROPER(B3271)&amp;"|"&amp;LOWER(H3271)),"#"),""),"")</f>
        <v>13271|93634797|Chua Seng Yang|sychua024@mymail.sim.edu.sg
13271|93634797|Chua Seng Yang|CHUASENGYANG@HOTMAIL.COM
</v>
      </c>
      <c r="O3271" s="16" t="str">
        <f t="array" ref="O3271">IFERROR(INDEX(MultiMail!G:G,MATCH(C3271,MultiMail!A:A,0)),"")</f>
        <v>13271|93634797|Chua Seng Yang|sychua024@mymail.sim.edu.sg
13271|93634797|Chua Seng Yang|CHUASENGYANG@HOTMAIL.COM
</v>
      </c>
      <c r="P3271" s="17">
        <f t="array" ref="P3271">IFERROR(INDEX(EDMsort!A:A,MATCH(C3271,EDMsort!B:B,0)),"")</f>
        <v>1</v>
      </c>
      <c r="Q3271" s="18"/>
    </row>
    <row r="3272" ht="14.25" hidden="1" customHeight="1">
      <c r="A3272" s="11">
        <v>3271.0</v>
      </c>
      <c r="B3272" s="12" t="s">
        <v>3417</v>
      </c>
      <c r="C3272" s="13">
        <v>13272.0</v>
      </c>
      <c r="D3272" s="14" t="s">
        <v>18</v>
      </c>
      <c r="E3272" s="14">
        <v>9.2283382E7</v>
      </c>
      <c r="F3272" s="14" t="str">
        <f>IF(ISERROR(MATCH(C3272,Completed!A:A,0)),IF(ISERROR(MATCH(C3272,Unsub!B:B,0)),IF(LEN(E3272)=8,E3272&amp;",","#"),""),"")</f>
        <v/>
      </c>
      <c r="G3272" s="14" t="str">
        <f>if(isna(match(C3272,KlikEDM!B:B,0)),"","ClickEDM")</f>
        <v/>
      </c>
      <c r="H3272" s="15" t="str">
        <f t="array" ref="H3272">iferror(lower(index(MultiMail!C:C,match(C3272,MultiMail!A:A,0))),"")</f>
        <v>hytan052@mymail.sim.edu.sg</v>
      </c>
      <c r="I3272" s="14" t="str">
        <f t="array" ref="I3272">iferror(index(KlikEDM!C:C,match(H3272,KlikEDM!A:A,0)),"")</f>
        <v/>
      </c>
      <c r="J3272" s="15" t="str">
        <f t="array" ref="J3272">iferror(lower(index(MultiMail!D:D,match(C3272,MultiMail!A:A,0))),"")</f>
        <v>tan_hengy@hotmail.com</v>
      </c>
      <c r="K3272" s="14" t="str">
        <f t="array" ref="K3272">iferror(index(KlikEDM!C:C,match(J3272,KlikEDM!A:A,0)),"")</f>
        <v/>
      </c>
      <c r="L3272" s="14"/>
      <c r="M3272" s="14">
        <v>9.2283382E7</v>
      </c>
      <c r="N3272" s="14" t="str">
        <f>IF(ISERROR(MATCH(C3272,Completed!A:A,0)),IF(ISERROR(MATCH(C3272,Unsub!B:B,0)),IF(H3272&lt;&gt;"",IF(O3272&lt;&gt;"",O3272,C3272&amp;"|"&amp;M3272&amp;"|"&amp;PROPER(B3272)&amp;"|"&amp;LOWER(H3272)),"#"),""),"")</f>
        <v/>
      </c>
      <c r="O3272" s="16" t="str">
        <f t="array" ref="O3272">IFERROR(INDEX(MultiMail!G:G,MATCH(C3272,MultiMail!A:A,0)),"")</f>
        <v>13272|92283382|Tan Heng Yong|hytan052@mymail.sim.edu.sg
13272|92283382|Tan Heng Yong|TAN_HENGY@HOTMAIL.COM
</v>
      </c>
      <c r="P3272" s="17" t="str">
        <f t="array" ref="P3272">IFERROR(INDEX(EDMsort!A:A,MATCH(C3272,EDMsort!B:B,0)),"")</f>
        <v/>
      </c>
      <c r="Q3272" s="18"/>
    </row>
    <row r="3273" ht="14.25" hidden="1" customHeight="1">
      <c r="A3273" s="19">
        <v>3272.0</v>
      </c>
      <c r="B3273" s="20" t="s">
        <v>3418</v>
      </c>
      <c r="C3273" s="21">
        <v>13273.0</v>
      </c>
      <c r="D3273" s="22" t="s">
        <v>18</v>
      </c>
      <c r="E3273" s="22">
        <v>9.1820167E7</v>
      </c>
      <c r="F3273" s="14" t="str">
        <f>IF(ISERROR(MATCH(C3273,Completed!A:A,0)),IF(ISERROR(MATCH(C3273,Unsub!B:B,0)),IF(LEN(E3273)=8,E3273&amp;",","#"),""),"")</f>
        <v/>
      </c>
      <c r="G3273" s="14" t="str">
        <f>if(isna(match(C3273,KlikEDM!B:B,0)),"","ClickEDM")</f>
        <v/>
      </c>
      <c r="H3273" s="15" t="str">
        <f t="array" ref="H3273">iferror(lower(index(MultiMail!C:C,match(C3273,MultiMail!A:A,0))),"")</f>
        <v>dchan005@mymail.sim.edu.sg</v>
      </c>
      <c r="I3273" s="14" t="str">
        <f t="array" ref="I3273">iferror(index(KlikEDM!C:C,match(H3273,KlikEDM!A:A,0)),"")</f>
        <v/>
      </c>
      <c r="J3273" s="15" t="str">
        <f t="array" ref="J3273">iferror(lower(index(MultiMail!D:D,match(C3273,MultiMail!A:A,0))),"")</f>
        <v>dawnty8@gmail.com</v>
      </c>
      <c r="K3273" s="14" t="str">
        <f t="array" ref="K3273">iferror(index(KlikEDM!C:C,match(J3273,KlikEDM!A:A,0)),"")</f>
        <v/>
      </c>
      <c r="L3273" s="22"/>
      <c r="M3273" s="22">
        <v>9.1820167E7</v>
      </c>
      <c r="N3273" s="14" t="str">
        <f>IF(ISERROR(MATCH(C3273,Completed!A:A,0)),IF(ISERROR(MATCH(C3273,Unsub!B:B,0)),IF(H3273&lt;&gt;"",IF(O3273&lt;&gt;"",O3273,C3273&amp;"|"&amp;M3273&amp;"|"&amp;PROPER(B3273)&amp;"|"&amp;LOWER(H3273)),"#"),""),"")</f>
        <v/>
      </c>
      <c r="O3273" s="16" t="str">
        <f t="array" ref="O3273">IFERROR(INDEX(MultiMail!G:G,MATCH(C3273,MultiMail!A:A,0)),"")</f>
        <v>13273|91820167|Dawn Chan|dchan005@mymail.sim.edu.sg
13273|91820167|Dawn Chan|DAWNTY8@GMAIL.COM
</v>
      </c>
      <c r="P3273" s="17" t="str">
        <f t="array" ref="P3273">IFERROR(INDEX(EDMsort!A:A,MATCH(C3273,EDMsort!B:B,0)),"")</f>
        <v/>
      </c>
      <c r="Q3273" s="18"/>
    </row>
    <row r="3274" ht="14.25" hidden="1" customHeight="1">
      <c r="A3274" s="11">
        <v>3273.0</v>
      </c>
      <c r="B3274" s="12" t="s">
        <v>3419</v>
      </c>
      <c r="C3274" s="13">
        <v>13274.0</v>
      </c>
      <c r="D3274" s="14" t="s">
        <v>18</v>
      </c>
      <c r="E3274" s="14">
        <v>9.1336431E7</v>
      </c>
      <c r="F3274" s="14" t="str">
        <f>IF(ISERROR(MATCH(C3274,Completed!A:A,0)),IF(ISERROR(MATCH(C3274,Unsub!B:B,0)),IF(LEN(E3274)=8,E3274&amp;",","#"),""),"")</f>
        <v/>
      </c>
      <c r="G3274" s="14" t="str">
        <f>if(isna(match(C3274,KlikEDM!B:B,0)),"","ClickEDM")</f>
        <v/>
      </c>
      <c r="H3274" s="15" t="str">
        <f t="array" ref="H3274">iferror(lower(index(MultiMail!C:C,match(C3274,MultiMail!A:A,0))),"")</f>
        <v>cschua007@mymail.sim.edu.sg</v>
      </c>
      <c r="I3274" s="14" t="str">
        <f t="array" ref="I3274">iferror(index(KlikEDM!C:C,match(H3274,KlikEDM!A:A,0)),"")</f>
        <v/>
      </c>
      <c r="J3274" s="15" t="str">
        <f t="array" ref="J3274">iferror(lower(index(MultiMail!D:D,match(C3274,MultiMail!A:A,0))),"")</f>
        <v>chuacheesiong@live.co.uk</v>
      </c>
      <c r="K3274" s="14" t="str">
        <f t="array" ref="K3274">iferror(index(KlikEDM!C:C,match(J3274,KlikEDM!A:A,0)),"")</f>
        <v/>
      </c>
      <c r="L3274" s="14"/>
      <c r="M3274" s="14">
        <v>9.1336431E7</v>
      </c>
      <c r="N3274" s="14" t="str">
        <f>IF(ISERROR(MATCH(C3274,Completed!A:A,0)),IF(ISERROR(MATCH(C3274,Unsub!B:B,0)),IF(H3274&lt;&gt;"",IF(O3274&lt;&gt;"",O3274,C3274&amp;"|"&amp;M3274&amp;"|"&amp;PROPER(B3274)&amp;"|"&amp;LOWER(H3274)),"#"),""),"")</f>
        <v/>
      </c>
      <c r="O3274" s="16" t="str">
        <f t="array" ref="O3274">IFERROR(INDEX(MultiMail!G:G,MATCH(C3274,MultiMail!A:A,0)),"")</f>
        <v>13274|91336431|Chua Chee Siong|cschua007@mymail.sim.edu.sg
13274|91336431|Chua Chee Siong|CHUACHEESIONG@LIVE.CO.UK
</v>
      </c>
      <c r="P3274" s="17" t="str">
        <f t="array" ref="P3274">IFERROR(INDEX(EDMsort!A:A,MATCH(C3274,EDMsort!B:B,0)),"")</f>
        <v/>
      </c>
      <c r="Q3274" s="18"/>
    </row>
    <row r="3275" ht="14.25" customHeight="1">
      <c r="A3275" s="19">
        <v>3274.0</v>
      </c>
      <c r="B3275" s="20" t="s">
        <v>3420</v>
      </c>
      <c r="C3275" s="21">
        <v>13275.0</v>
      </c>
      <c r="D3275" s="22" t="s">
        <v>18</v>
      </c>
      <c r="E3275" s="22">
        <v>9.6501389E7</v>
      </c>
      <c r="F3275" s="14" t="str">
        <f>IF(ISERROR(MATCH(C3275,Completed!A:A,0)),IF(ISERROR(MATCH(C3275,Unsub!B:B,0)),IF(LEN(E3275)=8,E3275&amp;",","#"),""),"")</f>
        <v>96501389,</v>
      </c>
      <c r="G3275" s="14" t="str">
        <f>if(isna(match(C3275,KlikEDM!B:B,0)),"","ClickEDM")</f>
        <v>ClickEDM</v>
      </c>
      <c r="H3275" s="15" t="str">
        <f t="array" ref="H3275">iferror(lower(index(MultiMail!C:C,match(C3275,MultiMail!A:A,0))),"")</f>
        <v>ghang005@mymail.sim.edu.sg</v>
      </c>
      <c r="I3275" s="14" t="str">
        <f t="array" ref="I3275">iferror(index(KlikEDM!C:C,match(H3275,KlikEDM!A:A,0)),"")</f>
        <v/>
      </c>
      <c r="J3275" s="15" t="str">
        <f t="array" ref="J3275">iferror(lower(index(MultiMail!D:D,match(C3275,MultiMail!A:A,0))),"")</f>
        <v>romes8001@gmail.com</v>
      </c>
      <c r="K3275" s="14" t="str">
        <f t="array" ref="K3275">iferror(index(KlikEDM!C:C,match(J3275,KlikEDM!A:A,0)),"")</f>
        <v>eblast D</v>
      </c>
      <c r="L3275" s="22"/>
      <c r="M3275" s="22">
        <v>9.6501389E7</v>
      </c>
      <c r="N3275" s="14" t="str">
        <f>IF(ISERROR(MATCH(C3275,Completed!A:A,0)),IF(ISERROR(MATCH(C3275,Unsub!B:B,0)),IF(H3275&lt;&gt;"",IF(O3275&lt;&gt;"",O3275,C3275&amp;"|"&amp;M3275&amp;"|"&amp;PROPER(B3275)&amp;"|"&amp;LOWER(H3275)),"#"),""),"")</f>
        <v>13275|96501389|Ang Guo Hua|ghang005@mymail.sim.edu.sg
13275|96501389|Ang Guo Hua|ROMES8001@GMAIL.COM
</v>
      </c>
      <c r="O3275" s="16" t="str">
        <f t="array" ref="O3275">IFERROR(INDEX(MultiMail!G:G,MATCH(C3275,MultiMail!A:A,0)),"")</f>
        <v>13275|96501389|Ang Guo Hua|ghang005@mymail.sim.edu.sg
13275|96501389|Ang Guo Hua|ROMES8001@GMAIL.COM
</v>
      </c>
      <c r="P3275" s="17">
        <f t="array" ref="P3275">IFERROR(INDEX(EDMsort!A:A,MATCH(C3275,EDMsort!B:B,0)),"")</f>
        <v>4</v>
      </c>
      <c r="Q3275" s="18"/>
    </row>
    <row r="3276" ht="14.25" hidden="1" customHeight="1">
      <c r="A3276" s="11">
        <v>3275.0</v>
      </c>
      <c r="B3276" s="12" t="s">
        <v>3421</v>
      </c>
      <c r="C3276" s="13">
        <v>13276.0</v>
      </c>
      <c r="D3276" s="14" t="s">
        <v>18</v>
      </c>
      <c r="E3276" s="14">
        <v>9.7904272E7</v>
      </c>
      <c r="F3276" s="14" t="str">
        <f>IF(ISERROR(MATCH(C3276,Completed!A:A,0)),IF(ISERROR(MATCH(C3276,Unsub!B:B,0)),IF(LEN(E3276)=8,E3276&amp;",","#"),""),"")</f>
        <v/>
      </c>
      <c r="G3276" s="14" t="str">
        <f>if(isna(match(C3276,KlikEDM!B:B,0)),"","ClickEDM")</f>
        <v/>
      </c>
      <c r="H3276" s="15" t="str">
        <f t="array" ref="H3276">iferror(lower(index(MultiMail!C:C,match(C3276,MultiMail!A:A,0))),"")</f>
        <v>kwhing001@mymail.sim.edu.sg</v>
      </c>
      <c r="I3276" s="14" t="str">
        <f t="array" ref="I3276">iferror(index(KlikEDM!C:C,match(H3276,KlikEDM!A:A,0)),"")</f>
        <v/>
      </c>
      <c r="J3276" s="15" t="str">
        <f t="array" ref="J3276">iferror(lower(index(MultiMail!D:D,match(C3276,MultiMail!A:A,0))),"")</f>
        <v>hingkaiwen@gmail.com</v>
      </c>
      <c r="K3276" s="14" t="str">
        <f t="array" ref="K3276">iferror(index(KlikEDM!C:C,match(J3276,KlikEDM!A:A,0)),"")</f>
        <v/>
      </c>
      <c r="L3276" s="14"/>
      <c r="M3276" s="14">
        <v>9.7904272E7</v>
      </c>
      <c r="N3276" s="14" t="str">
        <f>IF(ISERROR(MATCH(C3276,Completed!A:A,0)),IF(ISERROR(MATCH(C3276,Unsub!B:B,0)),IF(H3276&lt;&gt;"",IF(O3276&lt;&gt;"",O3276,C3276&amp;"|"&amp;M3276&amp;"|"&amp;PROPER(B3276)&amp;"|"&amp;LOWER(H3276)),"#"),""),"")</f>
        <v/>
      </c>
      <c r="O3276" s="16" t="str">
        <f t="array" ref="O3276">IFERROR(INDEX(MultiMail!G:G,MATCH(C3276,MultiMail!A:A,0)),"")</f>
        <v>13276|97904272|Hing Kai Wen|kwhing001@mymail.sim.edu.sg
13276|97904272|Hing Kai Wen|HINGKAIWEN@GMAIL.COM
</v>
      </c>
      <c r="P3276" s="17" t="str">
        <f t="array" ref="P3276">IFERROR(INDEX(EDMsort!A:A,MATCH(C3276,EDMsort!B:B,0)),"")</f>
        <v/>
      </c>
      <c r="Q3276" s="18"/>
    </row>
    <row r="3277" ht="14.25" hidden="1" customHeight="1">
      <c r="A3277" s="19">
        <v>3276.0</v>
      </c>
      <c r="B3277" s="20" t="s">
        <v>3422</v>
      </c>
      <c r="C3277" s="21">
        <v>13277.0</v>
      </c>
      <c r="D3277" s="22" t="s">
        <v>18</v>
      </c>
      <c r="E3277" s="22">
        <v>9.7302051E7</v>
      </c>
      <c r="F3277" s="14" t="str">
        <f>IF(ISERROR(MATCH(C3277,Completed!A:A,0)),IF(ISERROR(MATCH(C3277,Unsub!B:B,0)),IF(LEN(E3277)=8,E3277&amp;",","#"),""),"")</f>
        <v>97302051,</v>
      </c>
      <c r="G3277" s="14" t="str">
        <f>if(isna(match(C3277,KlikEDM!B:B,0)),"","ClickEDM")</f>
        <v/>
      </c>
      <c r="H3277" s="15" t="str">
        <f t="array" ref="H3277">iferror(lower(index(MultiMail!C:C,match(C3277,MultiMail!A:A,0))),"")</f>
        <v>zxiyeo001@mymail.sim.edu.sg</v>
      </c>
      <c r="I3277" s="14" t="str">
        <f t="array" ref="I3277">iferror(index(KlikEDM!C:C,match(H3277,KlikEDM!A:A,0)),"")</f>
        <v/>
      </c>
      <c r="J3277" s="15" t="str">
        <f t="array" ref="J3277">iferror(lower(index(MultiMail!D:D,match(C3277,MultiMail!A:A,0))),"")</f>
        <v>isaac130796@icloud.com</v>
      </c>
      <c r="K3277" s="14" t="str">
        <f t="array" ref="K3277">iferror(index(KlikEDM!C:C,match(J3277,KlikEDM!A:A,0)),"")</f>
        <v/>
      </c>
      <c r="L3277" s="22"/>
      <c r="M3277" s="22">
        <v>9.7302051E7</v>
      </c>
      <c r="N3277" s="14" t="str">
        <f>IF(ISERROR(MATCH(C3277,Completed!A:A,0)),IF(ISERROR(MATCH(C3277,Unsub!B:B,0)),IF(H3277&lt;&gt;"",IF(O3277&lt;&gt;"",O3277,C3277&amp;"|"&amp;M3277&amp;"|"&amp;PROPER(B3277)&amp;"|"&amp;LOWER(H3277)),"#"),""),"")</f>
        <v>13277|97302051|Yeo Zheng Xu, Isaac|zxiyeo001@mymail.sim.edu.sg
13277|97302051|Yeo Zheng Xu, Isaac|ISAAC130796@ICLOUD.COM
</v>
      </c>
      <c r="O3277" s="16" t="str">
        <f t="array" ref="O3277">IFERROR(INDEX(MultiMail!G:G,MATCH(C3277,MultiMail!A:A,0)),"")</f>
        <v>13277|97302051|Yeo Zheng Xu, Isaac|zxiyeo001@mymail.sim.edu.sg
13277|97302051|Yeo Zheng Xu, Isaac|ISAAC130796@ICLOUD.COM
</v>
      </c>
      <c r="P3277" s="17">
        <f t="array" ref="P3277">IFERROR(INDEX(EDMsort!A:A,MATCH(C3277,EDMsort!B:B,0)),"")</f>
        <v>3</v>
      </c>
      <c r="Q3277" s="18"/>
    </row>
    <row r="3278" ht="14.25" hidden="1" customHeight="1">
      <c r="A3278" s="11">
        <v>3277.0</v>
      </c>
      <c r="B3278" s="12" t="s">
        <v>3423</v>
      </c>
      <c r="C3278" s="13">
        <v>13278.0</v>
      </c>
      <c r="D3278" s="14" t="s">
        <v>18</v>
      </c>
      <c r="E3278" s="14">
        <v>9.7844926E7</v>
      </c>
      <c r="F3278" s="14" t="str">
        <f>IF(ISERROR(MATCH(C3278,Completed!A:A,0)),IF(ISERROR(MATCH(C3278,Unsub!B:B,0)),IF(LEN(E3278)=8,E3278&amp;",","#"),""),"")</f>
        <v/>
      </c>
      <c r="G3278" s="14" t="str">
        <f>if(isna(match(C3278,KlikEDM!B:B,0)),"","ClickEDM")</f>
        <v/>
      </c>
      <c r="H3278" s="15" t="str">
        <f t="array" ref="H3278">iferror(lower(index(MultiMail!C:C,match(C3278,MultiMail!A:A,0))),"")</f>
        <v>muhammad738@mymail.sim.edu.sg</v>
      </c>
      <c r="I3278" s="14" t="str">
        <f t="array" ref="I3278">iferror(index(KlikEDM!C:C,match(H3278,KlikEDM!A:A,0)),"")</f>
        <v/>
      </c>
      <c r="J3278" s="15" t="str">
        <f t="array" ref="J3278">iferror(lower(index(MultiMail!D:D,match(C3278,MultiMail!A:A,0))),"")</f>
        <v>fir95roz@yahoo.com.sg</v>
      </c>
      <c r="K3278" s="14" t="str">
        <f t="array" ref="K3278">iferror(index(KlikEDM!C:C,match(J3278,KlikEDM!A:A,0)),"")</f>
        <v/>
      </c>
      <c r="L3278" s="14"/>
      <c r="M3278" s="14">
        <v>9.7844926E7</v>
      </c>
      <c r="N3278" s="14" t="str">
        <f>IF(ISERROR(MATCH(C3278,Completed!A:A,0)),IF(ISERROR(MATCH(C3278,Unsub!B:B,0)),IF(H3278&lt;&gt;"",IF(O3278&lt;&gt;"",O3278,C3278&amp;"|"&amp;M3278&amp;"|"&amp;PROPER(B3278)&amp;"|"&amp;LOWER(H3278)),"#"),""),"")</f>
        <v/>
      </c>
      <c r="O3278" s="16" t="str">
        <f t="array" ref="O3278">IFERROR(INDEX(MultiMail!G:G,MATCH(C3278,MultiMail!A:A,0)),"")</f>
        <v>13278|97844926|Muhammad Firdaus Bin Rozly|muhammad738@mymail.sim.edu.sg
13278|97844926|Muhammad Firdaus Bin Rozly|FIR95ROZ@YAHOO.COM.SG
</v>
      </c>
      <c r="P3278" s="17" t="str">
        <f t="array" ref="P3278">IFERROR(INDEX(EDMsort!A:A,MATCH(C3278,EDMsort!B:B,0)),"")</f>
        <v/>
      </c>
      <c r="Q3278" s="18"/>
    </row>
    <row r="3279" ht="14.25" hidden="1" customHeight="1">
      <c r="A3279" s="19">
        <v>3278.0</v>
      </c>
      <c r="B3279" s="20" t="s">
        <v>3424</v>
      </c>
      <c r="C3279" s="21">
        <v>13279.0</v>
      </c>
      <c r="D3279" s="22" t="s">
        <v>18</v>
      </c>
      <c r="E3279" s="22">
        <v>9.8316351E7</v>
      </c>
      <c r="F3279" s="14" t="str">
        <f>IF(ISERROR(MATCH(C3279,Completed!A:A,0)),IF(ISERROR(MATCH(C3279,Unsub!B:B,0)),IF(LEN(E3279)=8,E3279&amp;",","#"),""),"")</f>
        <v>98316351,</v>
      </c>
      <c r="G3279" s="14" t="str">
        <f>if(isna(match(C3279,KlikEDM!B:B,0)),"","ClickEDM")</f>
        <v/>
      </c>
      <c r="H3279" s="15" t="str">
        <f t="array" ref="H3279">iferror(lower(index(MultiMail!C:C,match(C3279,MultiMail!A:A,0))),"")</f>
        <v>doa002@mymail.sim.edu.sg</v>
      </c>
      <c r="I3279" s="14" t="str">
        <f t="array" ref="I3279">iferror(index(KlikEDM!C:C,match(H3279,KlikEDM!A:A,0)),"")</f>
        <v/>
      </c>
      <c r="J3279" s="15" t="str">
        <f t="array" ref="J3279">iferror(lower(index(MultiMail!D:D,match(C3279,MultiMail!A:A,0))),"")</f>
        <v>rashida458@gmail.com</v>
      </c>
      <c r="K3279" s="14" t="str">
        <f t="array" ref="K3279">iferror(index(KlikEDM!C:C,match(J3279,KlikEDM!A:A,0)),"")</f>
        <v/>
      </c>
      <c r="L3279" s="22"/>
      <c r="M3279" s="22">
        <v>9.8316351E7</v>
      </c>
      <c r="N3279" s="14" t="str">
        <f>IF(ISERROR(MATCH(C3279,Completed!A:A,0)),IF(ISERROR(MATCH(C3279,Unsub!B:B,0)),IF(H3279&lt;&gt;"",IF(O3279&lt;&gt;"",O3279,C3279&amp;"|"&amp;M3279&amp;"|"&amp;PROPER(B3279)&amp;"|"&amp;LOWER(H3279)),"#"),""),"")</f>
        <v>13279|98316351|Rashida Farhath D/O Alibudeen|doa002@mymail.sim.edu.sg
13279|98316351|Rashida Farhath D/O Alibudeen|RASHIDA458@GMAIL.COM
</v>
      </c>
      <c r="O3279" s="16" t="str">
        <f t="array" ref="O3279">IFERROR(INDEX(MultiMail!G:G,MATCH(C3279,MultiMail!A:A,0)),"")</f>
        <v>13279|98316351|Rashida Farhath D/O Alibudeen|doa002@mymail.sim.edu.sg
13279|98316351|Rashida Farhath D/O Alibudeen|RASHIDA458@GMAIL.COM
</v>
      </c>
      <c r="P3279" s="17">
        <f t="array" ref="P3279">IFERROR(INDEX(EDMsort!A:A,MATCH(C3279,EDMsort!B:B,0)),"")</f>
        <v>2</v>
      </c>
      <c r="Q3279" s="18"/>
    </row>
    <row r="3280" ht="14.25" hidden="1" customHeight="1">
      <c r="A3280" s="11">
        <v>3279.0</v>
      </c>
      <c r="B3280" s="12" t="s">
        <v>3425</v>
      </c>
      <c r="C3280" s="13">
        <v>13280.0</v>
      </c>
      <c r="D3280" s="14" t="s">
        <v>18</v>
      </c>
      <c r="E3280" s="14">
        <v>9.7232325E7</v>
      </c>
      <c r="F3280" s="14" t="str">
        <f>IF(ISERROR(MATCH(C3280,Completed!A:A,0)),IF(ISERROR(MATCH(C3280,Unsub!B:B,0)),IF(LEN(E3280)=8,E3280&amp;",","#"),""),"")</f>
        <v/>
      </c>
      <c r="G3280" s="14" t="str">
        <f>if(isna(match(C3280,KlikEDM!B:B,0)),"","ClickEDM")</f>
        <v/>
      </c>
      <c r="H3280" s="15" t="str">
        <f t="array" ref="H3280">iferror(lower(index(MultiMail!C:C,match(C3280,MultiMail!A:A,0))),"")</f>
        <v>yzchoo001@mymail.sim.edu.sg</v>
      </c>
      <c r="I3280" s="14" t="str">
        <f t="array" ref="I3280">iferror(index(KlikEDM!C:C,match(H3280,KlikEDM!A:A,0)),"")</f>
        <v/>
      </c>
      <c r="J3280" s="15" t="str">
        <f t="array" ref="J3280">iferror(lower(index(MultiMail!D:D,match(C3280,MultiMail!A:A,0))),"")</f>
        <v>cyuxzhen@hotmail.com</v>
      </c>
      <c r="K3280" s="14" t="str">
        <f t="array" ref="K3280">iferror(index(KlikEDM!C:C,match(J3280,KlikEDM!A:A,0)),"")</f>
        <v/>
      </c>
      <c r="L3280" s="14"/>
      <c r="M3280" s="14">
        <v>9.7232325E7</v>
      </c>
      <c r="N3280" s="14" t="str">
        <f>IF(ISERROR(MATCH(C3280,Completed!A:A,0)),IF(ISERROR(MATCH(C3280,Unsub!B:B,0)),IF(H3280&lt;&gt;"",IF(O3280&lt;&gt;"",O3280,C3280&amp;"|"&amp;M3280&amp;"|"&amp;PROPER(B3280)&amp;"|"&amp;LOWER(H3280)),"#"),""),"")</f>
        <v/>
      </c>
      <c r="O3280" s="16" t="str">
        <f t="array" ref="O3280">IFERROR(INDEX(MultiMail!G:G,MATCH(C3280,MultiMail!A:A,0)),"")</f>
        <v>13280|97232325|Choo Yu Zhen|yzchoo001@mymail.sim.edu.sg
13280|97232325|Choo Yu Zhen|CYUXZHEN@HOTMAIL.COM
</v>
      </c>
      <c r="P3280" s="17" t="str">
        <f t="array" ref="P3280">IFERROR(INDEX(EDMsort!A:A,MATCH(C3280,EDMsort!B:B,0)),"")</f>
        <v/>
      </c>
      <c r="Q3280" s="18"/>
    </row>
    <row r="3281" ht="14.25" hidden="1" customHeight="1">
      <c r="A3281" s="19">
        <v>3280.0</v>
      </c>
      <c r="B3281" s="20" t="s">
        <v>3426</v>
      </c>
      <c r="C3281" s="21">
        <v>13281.0</v>
      </c>
      <c r="D3281" s="22" t="s">
        <v>18</v>
      </c>
      <c r="E3281" s="22">
        <v>9.7729312E7</v>
      </c>
      <c r="F3281" s="14" t="str">
        <f>IF(ISERROR(MATCH(C3281,Completed!A:A,0)),IF(ISERROR(MATCH(C3281,Unsub!B:B,0)),IF(LEN(E3281)=8,E3281&amp;",","#"),""),"")</f>
        <v/>
      </c>
      <c r="G3281" s="14" t="str">
        <f>if(isna(match(C3281,KlikEDM!B:B,0)),"","ClickEDM")</f>
        <v/>
      </c>
      <c r="H3281" s="15" t="str">
        <f t="array" ref="H3281">iferror(lower(index(MultiMail!C:C,match(C3281,MultiMail!A:A,0))),"")</f>
        <v>yfling001@mymail.sim.edu.sg</v>
      </c>
      <c r="I3281" s="14" t="str">
        <f t="array" ref="I3281">iferror(index(KlikEDM!C:C,match(H3281,KlikEDM!A:A,0)),"")</f>
        <v/>
      </c>
      <c r="J3281" s="15" t="str">
        <f t="array" ref="J3281">iferror(lower(index(MultiMail!D:D,match(C3281,MultiMail!A:A,0))),"")</f>
        <v>jasperlyf94@gmail.com</v>
      </c>
      <c r="K3281" s="14" t="str">
        <f t="array" ref="K3281">iferror(index(KlikEDM!C:C,match(J3281,KlikEDM!A:A,0)),"")</f>
        <v/>
      </c>
      <c r="L3281" s="22"/>
      <c r="M3281" s="22">
        <v>9.7729312E7</v>
      </c>
      <c r="N3281" s="14" t="str">
        <f>IF(ISERROR(MATCH(C3281,Completed!A:A,0)),IF(ISERROR(MATCH(C3281,Unsub!B:B,0)),IF(H3281&lt;&gt;"",IF(O3281&lt;&gt;"",O3281,C3281&amp;"|"&amp;M3281&amp;"|"&amp;PROPER(B3281)&amp;"|"&amp;LOWER(H3281)),"#"),""),"")</f>
        <v/>
      </c>
      <c r="O3281" s="16" t="str">
        <f t="array" ref="O3281">IFERROR(INDEX(MultiMail!G:G,MATCH(C3281,MultiMail!A:A,0)),"")</f>
        <v>13281|97729312|Ling Yao Feng|yfling001@mymail.sim.edu.sg
13281|97729312|Ling Yao Feng|JASPERLYF94@GMAIL.COM
</v>
      </c>
      <c r="P3281" s="17" t="str">
        <f t="array" ref="P3281">IFERROR(INDEX(EDMsort!A:A,MATCH(C3281,EDMsort!B:B,0)),"")</f>
        <v/>
      </c>
      <c r="Q3281" s="18"/>
    </row>
    <row r="3282" ht="14.25" customHeight="1">
      <c r="A3282" s="11">
        <v>3281.0</v>
      </c>
      <c r="B3282" s="12" t="s">
        <v>3427</v>
      </c>
      <c r="C3282" s="13">
        <v>13282.0</v>
      </c>
      <c r="D3282" s="14" t="s">
        <v>18</v>
      </c>
      <c r="E3282" s="14">
        <v>9.1143365E7</v>
      </c>
      <c r="F3282" s="14" t="str">
        <f>IF(ISERROR(MATCH(C3282,Completed!A:A,0)),IF(ISERROR(MATCH(C3282,Unsub!B:B,0)),IF(LEN(E3282)=8,E3282&amp;",","#"),""),"")</f>
        <v>91143365,</v>
      </c>
      <c r="G3282" s="14" t="str">
        <f>if(isna(match(C3282,KlikEDM!B:B,0)),"","ClickEDM")</f>
        <v>ClickEDM</v>
      </c>
      <c r="H3282" s="15" t="str">
        <f t="array" ref="H3282">iferror(lower(index(MultiMail!C:C,match(C3282,MultiMail!A:A,0))),"")</f>
        <v>djwu001@mymail.sim.edu.sg</v>
      </c>
      <c r="I3282" s="14" t="str">
        <f t="array" ref="I3282">iferror(index(KlikEDM!C:C,match(H3282,KlikEDM!A:A,0)),"")</f>
        <v/>
      </c>
      <c r="J3282" s="15" t="str">
        <f t="array" ref="J3282">iferror(lower(index(MultiMail!D:D,match(C3282,MultiMail!A:A,0))),"")</f>
        <v>dorcaswjy@gmail.com</v>
      </c>
      <c r="K3282" s="14" t="str">
        <f t="array" ref="K3282">iferror(index(KlikEDM!C:C,match(J3282,KlikEDM!A:A,0)),"")</f>
        <v>eblast A</v>
      </c>
      <c r="L3282" s="14"/>
      <c r="M3282" s="14">
        <v>9.1143365E7</v>
      </c>
      <c r="N3282" s="14" t="str">
        <f>IF(ISERROR(MATCH(C3282,Completed!A:A,0)),IF(ISERROR(MATCH(C3282,Unsub!B:B,0)),IF(H3282&lt;&gt;"",IF(O3282&lt;&gt;"",O3282,C3282&amp;"|"&amp;M3282&amp;"|"&amp;PROPER(B3282)&amp;"|"&amp;LOWER(H3282)),"#"),""),"")</f>
        <v>13282|91143365|Dorcas Wu Jiayun|djwu001@mymail.sim.edu.sg
13282|91143365|Dorcas Wu Jiayun|dorcaswjy@gmail.com
</v>
      </c>
      <c r="O3282" s="16" t="str">
        <f t="array" ref="O3282">IFERROR(INDEX(MultiMail!G:G,MATCH(C3282,MultiMail!A:A,0)),"")</f>
        <v>13282|91143365|Dorcas Wu Jiayun|djwu001@mymail.sim.edu.sg
13282|91143365|Dorcas Wu Jiayun|dorcaswjy@gmail.com
</v>
      </c>
      <c r="P3282" s="17">
        <f t="array" ref="P3282">IFERROR(INDEX(EDMsort!A:A,MATCH(C3282,EDMsort!B:B,0)),"")</f>
        <v>1</v>
      </c>
      <c r="Q3282" s="18"/>
    </row>
    <row r="3283" ht="14.25" hidden="1" customHeight="1">
      <c r="A3283" s="19">
        <v>3282.0</v>
      </c>
      <c r="B3283" s="20" t="s">
        <v>3428</v>
      </c>
      <c r="C3283" s="21">
        <v>13283.0</v>
      </c>
      <c r="D3283" s="22" t="s">
        <v>18</v>
      </c>
      <c r="E3283" s="22">
        <v>9.6571193E7</v>
      </c>
      <c r="F3283" s="14" t="str">
        <f>IF(ISERROR(MATCH(C3283,Completed!A:A,0)),IF(ISERROR(MATCH(C3283,Unsub!B:B,0)),IF(LEN(E3283)=8,E3283&amp;",","#"),""),"")</f>
        <v>96571193,</v>
      </c>
      <c r="G3283" s="14" t="str">
        <f>if(isna(match(C3283,KlikEDM!B:B,0)),"","ClickEDM")</f>
        <v/>
      </c>
      <c r="H3283" s="15" t="str">
        <f t="array" ref="H3283">iferror(lower(index(MultiMail!C:C,match(C3283,MultiMail!A:A,0))),"")</f>
        <v>yfchin001@mymail.sim.edu.sg</v>
      </c>
      <c r="I3283" s="14" t="str">
        <f t="array" ref="I3283">iferror(index(KlikEDM!C:C,match(H3283,KlikEDM!A:A,0)),"")</f>
        <v/>
      </c>
      <c r="J3283" s="15" t="str">
        <f t="array" ref="J3283">iferror(lower(index(MultiMail!D:D,match(C3283,MultiMail!A:A,0))),"")</f>
        <v>chinyewyong1996@gmail.com</v>
      </c>
      <c r="K3283" s="14" t="str">
        <f t="array" ref="K3283">iferror(index(KlikEDM!C:C,match(J3283,KlikEDM!A:A,0)),"")</f>
        <v/>
      </c>
      <c r="L3283" s="22"/>
      <c r="M3283" s="22">
        <v>9.6571193E7</v>
      </c>
      <c r="N3283" s="14" t="str">
        <f>IF(ISERROR(MATCH(C3283,Completed!A:A,0)),IF(ISERROR(MATCH(C3283,Unsub!B:B,0)),IF(H3283&lt;&gt;"",IF(O3283&lt;&gt;"",O3283,C3283&amp;"|"&amp;M3283&amp;"|"&amp;PROPER(B3283)&amp;"|"&amp;LOWER(H3283)),"#"),""),"")</f>
        <v>13283|96571193|Chin Yong Feng|yfchin001@mymail.sim.edu.sg
13283|96571193|Chin Yong Feng|CHINYEWYONG1996@GMAIL.COM
</v>
      </c>
      <c r="O3283" s="16" t="str">
        <f t="array" ref="O3283">IFERROR(INDEX(MultiMail!G:G,MATCH(C3283,MultiMail!A:A,0)),"")</f>
        <v>13283|96571193|Chin Yong Feng|yfchin001@mymail.sim.edu.sg
13283|96571193|Chin Yong Feng|CHINYEWYONG1996@GMAIL.COM
</v>
      </c>
      <c r="P3283" s="17">
        <f t="array" ref="P3283">IFERROR(INDEX(EDMsort!A:A,MATCH(C3283,EDMsort!B:B,0)),"")</f>
        <v>4</v>
      </c>
      <c r="Q3283" s="18"/>
    </row>
    <row r="3284" ht="14.25" hidden="1" customHeight="1">
      <c r="A3284" s="11">
        <v>3283.0</v>
      </c>
      <c r="B3284" s="12" t="s">
        <v>3429</v>
      </c>
      <c r="C3284" s="13">
        <v>13284.0</v>
      </c>
      <c r="D3284" s="14" t="s">
        <v>18</v>
      </c>
      <c r="E3284" s="14">
        <v>8.1253978E7</v>
      </c>
      <c r="F3284" s="14" t="str">
        <f>IF(ISERROR(MATCH(C3284,Completed!A:A,0)),IF(ISERROR(MATCH(C3284,Unsub!B:B,0)),IF(LEN(E3284)=8,E3284&amp;",","#"),""),"")</f>
        <v/>
      </c>
      <c r="G3284" s="14" t="str">
        <f>if(isna(match(C3284,KlikEDM!B:B,0)),"","ClickEDM")</f>
        <v/>
      </c>
      <c r="H3284" s="15" t="str">
        <f t="array" ref="H3284">iferror(lower(index(MultiMail!C:C,match(C3284,MultiMail!A:A,0))),"")</f>
        <v>jhlau004@mymail.sim.edu.sg</v>
      </c>
      <c r="I3284" s="14" t="str">
        <f t="array" ref="I3284">iferror(index(KlikEDM!C:C,match(H3284,KlikEDM!A:A,0)),"")</f>
        <v/>
      </c>
      <c r="J3284" s="15" t="str">
        <f t="array" ref="J3284">iferror(lower(index(MultiMail!D:D,match(C3284,MultiMail!A:A,0))),"")</f>
        <v>jhlau96@hotmail.com</v>
      </c>
      <c r="K3284" s="14" t="str">
        <f t="array" ref="K3284">iferror(index(KlikEDM!C:C,match(J3284,KlikEDM!A:A,0)),"")</f>
        <v/>
      </c>
      <c r="L3284" s="14"/>
      <c r="M3284" s="14">
        <v>8.1253978E7</v>
      </c>
      <c r="N3284" s="14" t="str">
        <f>IF(ISERROR(MATCH(C3284,Completed!A:A,0)),IF(ISERROR(MATCH(C3284,Unsub!B:B,0)),IF(H3284&lt;&gt;"",IF(O3284&lt;&gt;"",O3284,C3284&amp;"|"&amp;M3284&amp;"|"&amp;PROPER(B3284)&amp;"|"&amp;LOWER(H3284)),"#"),""),"")</f>
        <v/>
      </c>
      <c r="O3284" s="16" t="str">
        <f t="array" ref="O3284">IFERROR(INDEX(MultiMail!G:G,MATCH(C3284,MultiMail!A:A,0)),"")</f>
        <v>13284|81253978|Lau Jun Hwee|jhlau004@mymail.sim.edu.sg
13284|81253978|Lau Jun Hwee|JHLAU96@HOTMAIL.COM
</v>
      </c>
      <c r="P3284" s="17" t="str">
        <f t="array" ref="P3284">IFERROR(INDEX(EDMsort!A:A,MATCH(C3284,EDMsort!B:B,0)),"")</f>
        <v/>
      </c>
      <c r="Q3284" s="18"/>
    </row>
    <row r="3285" ht="14.25" hidden="1" customHeight="1">
      <c r="A3285" s="19">
        <v>3284.0</v>
      </c>
      <c r="B3285" s="20" t="s">
        <v>3430</v>
      </c>
      <c r="C3285" s="21">
        <v>13285.0</v>
      </c>
      <c r="D3285" s="22" t="s">
        <v>18</v>
      </c>
      <c r="E3285" s="22">
        <v>9.7577433E7</v>
      </c>
      <c r="F3285" s="14" t="str">
        <f>IF(ISERROR(MATCH(C3285,Completed!A:A,0)),IF(ISERROR(MATCH(C3285,Unsub!B:B,0)),IF(LEN(E3285)=8,E3285&amp;",","#"),""),"")</f>
        <v>97577433,</v>
      </c>
      <c r="G3285" s="14" t="str">
        <f>if(isna(match(C3285,KlikEDM!B:B,0)),"","ClickEDM")</f>
        <v/>
      </c>
      <c r="H3285" s="15" t="str">
        <f t="array" ref="H3285">iferror(lower(index(MultiMail!C:C,match(C3285,MultiMail!A:A,0))),"")</f>
        <v>sytai003@mymail.sim.edu.sg</v>
      </c>
      <c r="I3285" s="14" t="str">
        <f t="array" ref="I3285">iferror(index(KlikEDM!C:C,match(H3285,KlikEDM!A:A,0)),"")</f>
        <v/>
      </c>
      <c r="J3285" s="15" t="str">
        <f t="array" ref="J3285">iferror(lower(index(MultiMail!D:D,match(C3285,MultiMail!A:A,0))),"")</f>
        <v>btecsolid@protonmail.com</v>
      </c>
      <c r="K3285" s="14" t="str">
        <f t="array" ref="K3285">iferror(index(KlikEDM!C:C,match(J3285,KlikEDM!A:A,0)),"")</f>
        <v/>
      </c>
      <c r="L3285" s="22"/>
      <c r="M3285" s="22">
        <v>9.7577433E7</v>
      </c>
      <c r="N3285" s="14" t="str">
        <f>IF(ISERROR(MATCH(C3285,Completed!A:A,0)),IF(ISERROR(MATCH(C3285,Unsub!B:B,0)),IF(H3285&lt;&gt;"",IF(O3285&lt;&gt;"",O3285,C3285&amp;"|"&amp;M3285&amp;"|"&amp;PROPER(B3285)&amp;"|"&amp;LOWER(H3285)),"#"),""),"")</f>
        <v>13285|97577433|Tai Sheng Yan|sytai003@mymail.sim.edu.sg
13285|97577433|Tai Sheng Yan|BTECSOLID@PROTONMAIL.COM
</v>
      </c>
      <c r="O3285" s="16" t="str">
        <f t="array" ref="O3285">IFERROR(INDEX(MultiMail!G:G,MATCH(C3285,MultiMail!A:A,0)),"")</f>
        <v>13285|97577433|Tai Sheng Yan|sytai003@mymail.sim.edu.sg
13285|97577433|Tai Sheng Yan|BTECSOLID@PROTONMAIL.COM
</v>
      </c>
      <c r="P3285" s="17">
        <f t="array" ref="P3285">IFERROR(INDEX(EDMsort!A:A,MATCH(C3285,EDMsort!B:B,0)),"")</f>
        <v>3</v>
      </c>
      <c r="Q3285" s="18"/>
    </row>
    <row r="3286" ht="14.25" hidden="1" customHeight="1">
      <c r="A3286" s="11">
        <v>3285.0</v>
      </c>
      <c r="B3286" s="12" t="s">
        <v>3431</v>
      </c>
      <c r="C3286" s="13">
        <v>13286.0</v>
      </c>
      <c r="D3286" s="14" t="s">
        <v>18</v>
      </c>
      <c r="E3286" s="14">
        <v>8.722412E7</v>
      </c>
      <c r="F3286" s="14" t="str">
        <f>IF(ISERROR(MATCH(C3286,Completed!A:A,0)),IF(ISERROR(MATCH(C3286,Unsub!B:B,0)),IF(LEN(E3286)=8,E3286&amp;",","#"),""),"")</f>
        <v/>
      </c>
      <c r="G3286" s="14" t="str">
        <f>if(isna(match(C3286,KlikEDM!B:B,0)),"","ClickEDM")</f>
        <v/>
      </c>
      <c r="H3286" s="15" t="str">
        <f t="array" ref="H3286">iferror(lower(index(MultiMail!C:C,match(C3286,MultiMail!A:A,0))),"")</f>
        <v>iwxlee001@mymail.sim.edu.sg</v>
      </c>
      <c r="I3286" s="14" t="str">
        <f t="array" ref="I3286">iferror(index(KlikEDM!C:C,match(H3286,KlikEDM!A:A,0)),"")</f>
        <v/>
      </c>
      <c r="J3286" s="15" t="str">
        <f t="array" ref="J3286">iferror(lower(index(MultiMail!D:D,match(C3286,MultiMail!A:A,0))),"")</f>
        <v>isaacleework@hotmail.com</v>
      </c>
      <c r="K3286" s="14" t="str">
        <f t="array" ref="K3286">iferror(index(KlikEDM!C:C,match(J3286,KlikEDM!A:A,0)),"")</f>
        <v/>
      </c>
      <c r="L3286" s="14"/>
      <c r="M3286" s="14">
        <v>8.722412E7</v>
      </c>
      <c r="N3286" s="14" t="str">
        <f>IF(ISERROR(MATCH(C3286,Completed!A:A,0)),IF(ISERROR(MATCH(C3286,Unsub!B:B,0)),IF(H3286&lt;&gt;"",IF(O3286&lt;&gt;"",O3286,C3286&amp;"|"&amp;M3286&amp;"|"&amp;PROPER(B3286)&amp;"|"&amp;LOWER(H3286)),"#"),""),"")</f>
        <v/>
      </c>
      <c r="O3286" s="16" t="str">
        <f t="array" ref="O3286">IFERROR(INDEX(MultiMail!G:G,MATCH(C3286,MultiMail!A:A,0)),"")</f>
        <v>13286|87224120|Isaac Lee Wei Xiang|iwxlee001@mymail.sim.edu.sg
13286|87224120|Isaac Lee Wei Xiang|ISAACLEEWORK@HOTMAIL.COM
</v>
      </c>
      <c r="P3286" s="17" t="str">
        <f t="array" ref="P3286">IFERROR(INDEX(EDMsort!A:A,MATCH(C3286,EDMsort!B:B,0)),"")</f>
        <v/>
      </c>
      <c r="Q3286" s="18"/>
    </row>
    <row r="3287" ht="14.25" hidden="1" customHeight="1">
      <c r="A3287" s="19">
        <v>3286.0</v>
      </c>
      <c r="B3287" s="20" t="s">
        <v>3432</v>
      </c>
      <c r="C3287" s="21">
        <v>13287.0</v>
      </c>
      <c r="D3287" s="22" t="s">
        <v>18</v>
      </c>
      <c r="E3287" s="22">
        <v>8.7772989E7</v>
      </c>
      <c r="F3287" s="14" t="str">
        <f>IF(ISERROR(MATCH(C3287,Completed!A:A,0)),IF(ISERROR(MATCH(C3287,Unsub!B:B,0)),IF(LEN(E3287)=8,E3287&amp;",","#"),""),"")</f>
        <v>87772989,</v>
      </c>
      <c r="G3287" s="14" t="str">
        <f>if(isna(match(C3287,KlikEDM!B:B,0)),"","ClickEDM")</f>
        <v/>
      </c>
      <c r="H3287" s="15" t="str">
        <f t="array" ref="H3287">iferror(lower(index(MultiMail!C:C,match(C3287,MultiMail!A:A,0))),"")</f>
        <v/>
      </c>
      <c r="I3287" s="14" t="str">
        <f t="array" ref="I3287">iferror(index(KlikEDM!C:C,match(H3287,KlikEDM!A:A,0)),"")</f>
        <v/>
      </c>
      <c r="J3287" s="15" t="str">
        <f t="array" ref="J3287">iferror(lower(index(MultiMail!D:D,match(C3287,MultiMail!A:A,0))),"")</f>
        <v/>
      </c>
      <c r="K3287" s="14" t="str">
        <f t="array" ref="K3287">iferror(index(KlikEDM!C:C,match(J3287,KlikEDM!A:A,0)),"")</f>
        <v/>
      </c>
      <c r="L3287" s="22"/>
      <c r="M3287" s="22">
        <v>8.7772989E7</v>
      </c>
      <c r="N3287" s="14" t="str">
        <f>IF(ISERROR(MATCH(C3287,Completed!A:A,0)),IF(ISERROR(MATCH(C3287,Unsub!B:B,0)),IF(H3287&lt;&gt;"",IF(O3287&lt;&gt;"",O3287,C3287&amp;"|"&amp;M3287&amp;"|"&amp;PROPER(B3287)&amp;"|"&amp;LOWER(H3287)),"#"),""),"")</f>
        <v>#</v>
      </c>
      <c r="O3287" s="16" t="str">
        <f t="array" ref="O3287">IFERROR(INDEX(MultiMail!G:G,MATCH(C3287,MultiMail!A:A,0)),"")</f>
        <v/>
      </c>
      <c r="P3287" s="17" t="str">
        <f t="array" ref="P3287">IFERROR(INDEX(EDMsort!A:A,MATCH(C3287,EDMsort!B:B,0)),"")</f>
        <v/>
      </c>
      <c r="Q3287" s="18"/>
    </row>
    <row r="3288" ht="14.25" hidden="1" customHeight="1">
      <c r="A3288" s="11">
        <v>3287.0</v>
      </c>
      <c r="B3288" s="12" t="s">
        <v>3433</v>
      </c>
      <c r="C3288" s="13">
        <v>13288.0</v>
      </c>
      <c r="D3288" s="14" t="s">
        <v>18</v>
      </c>
      <c r="E3288" s="14">
        <v>9.2347664E7</v>
      </c>
      <c r="F3288" s="14" t="str">
        <f>IF(ISERROR(MATCH(C3288,Completed!A:A,0)),IF(ISERROR(MATCH(C3288,Unsub!B:B,0)),IF(LEN(E3288)=8,E3288&amp;",","#"),""),"")</f>
        <v>92347664,</v>
      </c>
      <c r="G3288" s="14" t="str">
        <f>if(isna(match(C3288,KlikEDM!B:B,0)),"","ClickEDM")</f>
        <v/>
      </c>
      <c r="H3288" s="15" t="str">
        <f t="array" ref="H3288">iferror(lower(index(MultiMail!C:C,match(C3288,MultiMail!A:A,0))),"")</f>
        <v>sng019@mymail.sim.edu.sg</v>
      </c>
      <c r="I3288" s="14" t="str">
        <f t="array" ref="I3288">iferror(index(KlikEDM!C:C,match(H3288,KlikEDM!A:A,0)),"")</f>
        <v/>
      </c>
      <c r="J3288" s="15" t="str">
        <f t="array" ref="J3288">iferror(lower(index(MultiMail!D:D,match(C3288,MultiMail!A:A,0))),"")</f>
        <v>shanenhx@gmail.com</v>
      </c>
      <c r="K3288" s="14" t="str">
        <f t="array" ref="K3288">iferror(index(KlikEDM!C:C,match(J3288,KlikEDM!A:A,0)),"")</f>
        <v/>
      </c>
      <c r="L3288" s="14"/>
      <c r="M3288" s="14">
        <v>9.2347664E7</v>
      </c>
      <c r="N3288" s="14" t="str">
        <f>IF(ISERROR(MATCH(C3288,Completed!A:A,0)),IF(ISERROR(MATCH(C3288,Unsub!B:B,0)),IF(H3288&lt;&gt;"",IF(O3288&lt;&gt;"",O3288,C3288&amp;"|"&amp;M3288&amp;"|"&amp;PROPER(B3288)&amp;"|"&amp;LOWER(H3288)),"#"),""),"")</f>
        <v>13288|92347664|Ng Shane|sng019@mymail.sim.edu.sg
13288|92347664|Ng Shane|SHANENHX@GMAIL.COM
</v>
      </c>
      <c r="O3288" s="16" t="str">
        <f t="array" ref="O3288">IFERROR(INDEX(MultiMail!G:G,MATCH(C3288,MultiMail!A:A,0)),"")</f>
        <v>13288|92347664|Ng Shane|sng019@mymail.sim.edu.sg
13288|92347664|Ng Shane|SHANENHX@GMAIL.COM
</v>
      </c>
      <c r="P3288" s="17">
        <f t="array" ref="P3288">IFERROR(INDEX(EDMsort!A:A,MATCH(C3288,EDMsort!B:B,0)),"")</f>
        <v>2</v>
      </c>
      <c r="Q3288" s="18"/>
    </row>
    <row r="3289" ht="14.25" hidden="1" customHeight="1">
      <c r="A3289" s="19">
        <v>3288.0</v>
      </c>
      <c r="B3289" s="20" t="s">
        <v>3434</v>
      </c>
      <c r="C3289" s="21">
        <v>13289.0</v>
      </c>
      <c r="D3289" s="22" t="s">
        <v>18</v>
      </c>
      <c r="E3289" s="22">
        <v>8.2232668E7</v>
      </c>
      <c r="F3289" s="14" t="str">
        <f>IF(ISERROR(MATCH(C3289,Completed!A:A,0)),IF(ISERROR(MATCH(C3289,Unsub!B:B,0)),IF(LEN(E3289)=8,E3289&amp;",","#"),""),"")</f>
        <v/>
      </c>
      <c r="G3289" s="14" t="str">
        <f>if(isna(match(C3289,KlikEDM!B:B,0)),"","ClickEDM")</f>
        <v/>
      </c>
      <c r="H3289" s="15" t="str">
        <f t="array" ref="H3289">iferror(lower(index(MultiMail!C:C,match(C3289,MultiMail!A:A,0))),"")</f>
        <v>ahloong001@mymail.sim.edu.sg</v>
      </c>
      <c r="I3289" s="14" t="str">
        <f t="array" ref="I3289">iferror(index(KlikEDM!C:C,match(H3289,KlikEDM!A:A,0)),"")</f>
        <v/>
      </c>
      <c r="J3289" s="15" t="str">
        <f t="array" ref="J3289">iferror(lower(index(MultiMail!D:D,match(C3289,MultiMail!A:A,0))),"")</f>
        <v>awhanloong@gmail.com</v>
      </c>
      <c r="K3289" s="14" t="str">
        <f t="array" ref="K3289">iferror(index(KlikEDM!C:C,match(J3289,KlikEDM!A:A,0)),"")</f>
        <v/>
      </c>
      <c r="L3289" s="22"/>
      <c r="M3289" s="22">
        <v>8.2232668E7</v>
      </c>
      <c r="N3289" s="14" t="str">
        <f>IF(ISERROR(MATCH(C3289,Completed!A:A,0)),IF(ISERROR(MATCH(C3289,Unsub!B:B,0)),IF(H3289&lt;&gt;"",IF(O3289&lt;&gt;"",O3289,C3289&amp;"|"&amp;M3289&amp;"|"&amp;PROPER(B3289)&amp;"|"&amp;LOWER(H3289)),"#"),""),"")</f>
        <v/>
      </c>
      <c r="O3289" s="16" t="str">
        <f t="array" ref="O3289">IFERROR(INDEX(MultiMail!G:G,MATCH(C3289,MultiMail!A:A,0)),"")</f>
        <v>13289|82232668|Aw Han Loong|ahloong001@mymail.sim.edu.sg
13289|82232668|Aw Han Loong|AWHANLOONG@GMAIL.COM
</v>
      </c>
      <c r="P3289" s="17" t="str">
        <f t="array" ref="P3289">IFERROR(INDEX(EDMsort!A:A,MATCH(C3289,EDMsort!B:B,0)),"")</f>
        <v/>
      </c>
      <c r="Q3289" s="18"/>
    </row>
    <row r="3290" ht="14.25" hidden="1" customHeight="1">
      <c r="A3290" s="11">
        <v>3289.0</v>
      </c>
      <c r="B3290" s="12" t="s">
        <v>3435</v>
      </c>
      <c r="C3290" s="13">
        <v>13290.0</v>
      </c>
      <c r="D3290" s="14" t="s">
        <v>18</v>
      </c>
      <c r="E3290" s="14">
        <v>9.1991942E7</v>
      </c>
      <c r="F3290" s="14" t="str">
        <f>IF(ISERROR(MATCH(C3290,Completed!A:A,0)),IF(ISERROR(MATCH(C3290,Unsub!B:B,0)),IF(LEN(E3290)=8,E3290&amp;",","#"),""),"")</f>
        <v>91991942,</v>
      </c>
      <c r="G3290" s="14" t="str">
        <f>if(isna(match(C3290,KlikEDM!B:B,0)),"","ClickEDM")</f>
        <v/>
      </c>
      <c r="H3290" s="15" t="str">
        <f t="array" ref="H3290">iferror(lower(index(MultiMail!C:C,match(C3290,MultiMail!A:A,0))),"")</f>
        <v>jjtlow001@mymail.sim.edu.sg</v>
      </c>
      <c r="I3290" s="14" t="str">
        <f t="array" ref="I3290">iferror(index(KlikEDM!C:C,match(H3290,KlikEDM!A:A,0)),"")</f>
        <v/>
      </c>
      <c r="J3290" s="15" t="str">
        <f t="array" ref="J3290">iferror(lower(index(MultiMail!D:D,match(C3290,MultiMail!A:A,0))),"")</f>
        <v>tristan215815@hotmail.com</v>
      </c>
      <c r="K3290" s="14" t="str">
        <f t="array" ref="K3290">iferror(index(KlikEDM!C:C,match(J3290,KlikEDM!A:A,0)),"")</f>
        <v/>
      </c>
      <c r="L3290" s="14"/>
      <c r="M3290" s="14">
        <v>9.1991942E7</v>
      </c>
      <c r="N3290" s="14" t="str">
        <f>IF(ISERROR(MATCH(C3290,Completed!A:A,0)),IF(ISERROR(MATCH(C3290,Unsub!B:B,0)),IF(H3290&lt;&gt;"",IF(O3290&lt;&gt;"",O3290,C3290&amp;"|"&amp;M3290&amp;"|"&amp;PROPER(B3290)&amp;"|"&amp;LOWER(H3290)),"#"),""),"")</f>
        <v>13290|91991942|Low Jun Jie Tristan|jjtlow001@mymail.sim.edu.sg
13290|91991942|Low Jun Jie Tristan|TRISTAN215815@HOTMAIL.COM
</v>
      </c>
      <c r="O3290" s="16" t="str">
        <f t="array" ref="O3290">IFERROR(INDEX(MultiMail!G:G,MATCH(C3290,MultiMail!A:A,0)),"")</f>
        <v>13290|91991942|Low Jun Jie Tristan|jjtlow001@mymail.sim.edu.sg
13290|91991942|Low Jun Jie Tristan|TRISTAN215815@HOTMAIL.COM
</v>
      </c>
      <c r="P3290" s="17">
        <f t="array" ref="P3290">IFERROR(INDEX(EDMsort!A:A,MATCH(C3290,EDMsort!B:B,0)),"")</f>
        <v>1</v>
      </c>
      <c r="Q3290" s="18"/>
    </row>
    <row r="3291" ht="14.25" hidden="1" customHeight="1">
      <c r="A3291" s="19">
        <v>3290.0</v>
      </c>
      <c r="B3291" s="20" t="s">
        <v>3436</v>
      </c>
      <c r="C3291" s="21">
        <v>13291.0</v>
      </c>
      <c r="D3291" s="22" t="s">
        <v>18</v>
      </c>
      <c r="E3291" s="22">
        <v>8.1135664E7</v>
      </c>
      <c r="F3291" s="14" t="str">
        <f>IF(ISERROR(MATCH(C3291,Completed!A:A,0)),IF(ISERROR(MATCH(C3291,Unsub!B:B,0)),IF(LEN(E3291)=8,E3291&amp;",","#"),""),"")</f>
        <v>81135664,</v>
      </c>
      <c r="G3291" s="14" t="str">
        <f>if(isna(match(C3291,KlikEDM!B:B,0)),"","ClickEDM")</f>
        <v/>
      </c>
      <c r="H3291" s="15" t="str">
        <f t="array" ref="H3291">iferror(lower(index(MultiMail!C:C,match(C3291,MultiMail!A:A,0))),"")</f>
        <v>hsyxyap001@mymail.sim.edu.sg</v>
      </c>
      <c r="I3291" s="14" t="str">
        <f t="array" ref="I3291">iferror(index(KlikEDM!C:C,match(H3291,KlikEDM!A:A,0)),"")</f>
        <v/>
      </c>
      <c r="J3291" s="15" t="str">
        <f t="array" ref="J3291">iferror(lower(index(MultiMail!D:D,match(C3291,MultiMail!A:A,0))),"")</f>
        <v>romeoyap@hotmail.com</v>
      </c>
      <c r="K3291" s="14" t="str">
        <f t="array" ref="K3291">iferror(index(KlikEDM!C:C,match(J3291,KlikEDM!A:A,0)),"")</f>
        <v/>
      </c>
      <c r="L3291" s="22"/>
      <c r="M3291" s="22">
        <v>8.1135664E7</v>
      </c>
      <c r="N3291" s="14" t="str">
        <f>IF(ISERROR(MATCH(C3291,Completed!A:A,0)),IF(ISERROR(MATCH(C3291,Unsub!B:B,0)),IF(H3291&lt;&gt;"",IF(O3291&lt;&gt;"",O3291,C3291&amp;"|"&amp;M3291&amp;"|"&amp;PROPER(B3291)&amp;"|"&amp;LOWER(H3291)),"#"),""),"")</f>
        <v>13291|81135664|Yap Heng Soon (Ye Xinshun)|hsyxyap001@mymail.sim.edu.sg
13291|81135664|Yap Heng Soon (Ye Xinshun)|ROMEOYAP@HOTMAIL.COM
</v>
      </c>
      <c r="O3291" s="16" t="str">
        <f t="array" ref="O3291">IFERROR(INDEX(MultiMail!G:G,MATCH(C3291,MultiMail!A:A,0)),"")</f>
        <v>13291|81135664|Yap Heng Soon (Ye Xinshun)|hsyxyap001@mymail.sim.edu.sg
13291|81135664|Yap Heng Soon (Ye Xinshun)|ROMEOYAP@HOTMAIL.COM
</v>
      </c>
      <c r="P3291" s="17">
        <f t="array" ref="P3291">IFERROR(INDEX(EDMsort!A:A,MATCH(C3291,EDMsort!B:B,0)),"")</f>
        <v>4</v>
      </c>
      <c r="Q3291" s="18"/>
    </row>
    <row r="3292" ht="14.25" hidden="1" customHeight="1">
      <c r="A3292" s="11">
        <v>3291.0</v>
      </c>
      <c r="B3292" s="12" t="s">
        <v>3437</v>
      </c>
      <c r="C3292" s="13">
        <v>13292.0</v>
      </c>
      <c r="D3292" s="14" t="s">
        <v>18</v>
      </c>
      <c r="E3292" s="14">
        <v>9.1380793E7</v>
      </c>
      <c r="F3292" s="14" t="str">
        <f>IF(ISERROR(MATCH(C3292,Completed!A:A,0)),IF(ISERROR(MATCH(C3292,Unsub!B:B,0)),IF(LEN(E3292)=8,E3292&amp;",","#"),""),"")</f>
        <v>91380793,</v>
      </c>
      <c r="G3292" s="14" t="str">
        <f>if(isna(match(C3292,KlikEDM!B:B,0)),"","ClickEDM")</f>
        <v/>
      </c>
      <c r="H3292" s="15" t="str">
        <f t="array" ref="H3292">iferror(lower(index(MultiMail!C:C,match(C3292,MultiMail!A:A,0))),"")</f>
        <v>jjquek003@mymail.sim.edu.sg</v>
      </c>
      <c r="I3292" s="14" t="str">
        <f t="array" ref="I3292">iferror(index(KlikEDM!C:C,match(H3292,KlikEDM!A:A,0)),"")</f>
        <v/>
      </c>
      <c r="J3292" s="15" t="str">
        <f t="array" ref="J3292">iferror(lower(index(MultiMail!D:D,match(C3292,MultiMail!A:A,0))),"")</f>
        <v>skylinez_96@hotmail.com</v>
      </c>
      <c r="K3292" s="14" t="str">
        <f t="array" ref="K3292">iferror(index(KlikEDM!C:C,match(J3292,KlikEDM!A:A,0)),"")</f>
        <v/>
      </c>
      <c r="L3292" s="14"/>
      <c r="M3292" s="14">
        <v>9.1380793E7</v>
      </c>
      <c r="N3292" s="14" t="str">
        <f>IF(ISERROR(MATCH(C3292,Completed!A:A,0)),IF(ISERROR(MATCH(C3292,Unsub!B:B,0)),IF(H3292&lt;&gt;"",IF(O3292&lt;&gt;"",O3292,C3292&amp;"|"&amp;M3292&amp;"|"&amp;PROPER(B3292)&amp;"|"&amp;LOWER(H3292)),"#"),""),"")</f>
        <v>13292|91380793|Quek Jun-Hong Jamesson|jjquek003@mymail.sim.edu.sg
13292|91380793|Quek Jun-Hong Jamesson|skylinez_96@hotmail.com
</v>
      </c>
      <c r="O3292" s="16" t="str">
        <f t="array" ref="O3292">IFERROR(INDEX(MultiMail!G:G,MATCH(C3292,MultiMail!A:A,0)),"")</f>
        <v>13292|91380793|Quek Jun-Hong Jamesson|jjquek003@mymail.sim.edu.sg
13292|91380793|Quek Jun-Hong Jamesson|skylinez_96@hotmail.com
</v>
      </c>
      <c r="P3292" s="17">
        <f t="array" ref="P3292">IFERROR(INDEX(EDMsort!A:A,MATCH(C3292,EDMsort!B:B,0)),"")</f>
        <v>3</v>
      </c>
      <c r="Q3292" s="18"/>
    </row>
    <row r="3293" ht="14.25" hidden="1" customHeight="1">
      <c r="A3293" s="19">
        <v>3292.0</v>
      </c>
      <c r="B3293" s="20" t="s">
        <v>3438</v>
      </c>
      <c r="C3293" s="21">
        <v>13293.0</v>
      </c>
      <c r="D3293" s="22" t="s">
        <v>18</v>
      </c>
      <c r="E3293" s="22">
        <v>8.168111E7</v>
      </c>
      <c r="F3293" s="14" t="str">
        <f>IF(ISERROR(MATCH(C3293,Completed!A:A,0)),IF(ISERROR(MATCH(C3293,Unsub!B:B,0)),IF(LEN(E3293)=8,E3293&amp;",","#"),""),"")</f>
        <v/>
      </c>
      <c r="G3293" s="14" t="str">
        <f>if(isna(match(C3293,KlikEDM!B:B,0)),"","ClickEDM")</f>
        <v/>
      </c>
      <c r="H3293" s="15" t="str">
        <f t="array" ref="H3293">iferror(lower(index(MultiMail!C:C,match(C3293,MultiMail!A:A,0))),"")</f>
        <v>yyang036@mymail.sim.edu.sg</v>
      </c>
      <c r="I3293" s="14" t="str">
        <f t="array" ref="I3293">iferror(index(KlikEDM!C:C,match(H3293,KlikEDM!A:A,0)),"")</f>
        <v/>
      </c>
      <c r="J3293" s="15" t="str">
        <f t="array" ref="J3293">iferror(lower(index(MultiMail!D:D,match(C3293,MultiMail!A:A,0))),"")</f>
        <v>yilinyang1996@gmail.com</v>
      </c>
      <c r="K3293" s="14" t="str">
        <f t="array" ref="K3293">iferror(index(KlikEDM!C:C,match(J3293,KlikEDM!A:A,0)),"")</f>
        <v/>
      </c>
      <c r="L3293" s="22"/>
      <c r="M3293" s="22">
        <v>8.168111E7</v>
      </c>
      <c r="N3293" s="14" t="str">
        <f>IF(ISERROR(MATCH(C3293,Completed!A:A,0)),IF(ISERROR(MATCH(C3293,Unsub!B:B,0)),IF(H3293&lt;&gt;"",IF(O3293&lt;&gt;"",O3293,C3293&amp;"|"&amp;M3293&amp;"|"&amp;PROPER(B3293)&amp;"|"&amp;LOWER(H3293)),"#"),""),"")</f>
        <v/>
      </c>
      <c r="O3293" s="16" t="str">
        <f t="array" ref="O3293">IFERROR(INDEX(MultiMail!G:G,MATCH(C3293,MultiMail!A:A,0)),"")</f>
        <v>13293|81681110|Yang Yilin|yyang036@mymail.sim.edu.sg
13293|81681110|Yang Yilin|yilinyang1996@GMAIL.COM
</v>
      </c>
      <c r="P3293" s="17" t="str">
        <f t="array" ref="P3293">IFERROR(INDEX(EDMsort!A:A,MATCH(C3293,EDMsort!B:B,0)),"")</f>
        <v/>
      </c>
      <c r="Q3293" s="18"/>
    </row>
    <row r="3294" ht="14.25" hidden="1" customHeight="1">
      <c r="A3294" s="11">
        <v>3293.0</v>
      </c>
      <c r="B3294" s="12" t="s">
        <v>3439</v>
      </c>
      <c r="C3294" s="13">
        <v>13294.0</v>
      </c>
      <c r="D3294" s="14" t="s">
        <v>18</v>
      </c>
      <c r="E3294" s="14">
        <v>8.1860456E7</v>
      </c>
      <c r="F3294" s="14" t="str">
        <f>IF(ISERROR(MATCH(C3294,Completed!A:A,0)),IF(ISERROR(MATCH(C3294,Unsub!B:B,0)),IF(LEN(E3294)=8,E3294&amp;",","#"),""),"")</f>
        <v>81860456,</v>
      </c>
      <c r="G3294" s="14" t="str">
        <f>if(isna(match(C3294,KlikEDM!B:B,0)),"","ClickEDM")</f>
        <v/>
      </c>
      <c r="H3294" s="15" t="str">
        <f t="array" ref="H3294">iferror(lower(index(MultiMail!C:C,match(C3294,MultiMail!A:A,0))),"")</f>
        <v>yjtoh007@mymail.sim.edu.sg</v>
      </c>
      <c r="I3294" s="14" t="str">
        <f t="array" ref="I3294">iferror(index(KlikEDM!C:C,match(H3294,KlikEDM!A:A,0)),"")</f>
        <v/>
      </c>
      <c r="J3294" s="15" t="str">
        <f t="array" ref="J3294">iferror(lower(index(MultiMail!D:D,match(C3294,MultiMail!A:A,0))),"")</f>
        <v>tyjin1993@hotmail.com</v>
      </c>
      <c r="K3294" s="14" t="str">
        <f t="array" ref="K3294">iferror(index(KlikEDM!C:C,match(J3294,KlikEDM!A:A,0)),"")</f>
        <v/>
      </c>
      <c r="L3294" s="14"/>
      <c r="M3294" s="14">
        <v>8.1860456E7</v>
      </c>
      <c r="N3294" s="14" t="str">
        <f>IF(ISERROR(MATCH(C3294,Completed!A:A,0)),IF(ISERROR(MATCH(C3294,Unsub!B:B,0)),IF(H3294&lt;&gt;"",IF(O3294&lt;&gt;"",O3294,C3294&amp;"|"&amp;M3294&amp;"|"&amp;PROPER(B3294)&amp;"|"&amp;LOWER(H3294)),"#"),""),"")</f>
        <v>13294|81860456|Toh Yiu Jin|yjtoh007@mymail.sim.edu.sg
13294|81860456|Toh Yiu Jin|TYJIN1993@HOTMAIL.COM
</v>
      </c>
      <c r="O3294" s="16" t="str">
        <f t="array" ref="O3294">IFERROR(INDEX(MultiMail!G:G,MATCH(C3294,MultiMail!A:A,0)),"")</f>
        <v>13294|81860456|Toh Yiu Jin|yjtoh007@mymail.sim.edu.sg
13294|81860456|Toh Yiu Jin|TYJIN1993@HOTMAIL.COM
</v>
      </c>
      <c r="P3294" s="17">
        <f t="array" ref="P3294">IFERROR(INDEX(EDMsort!A:A,MATCH(C3294,EDMsort!B:B,0)),"")</f>
        <v>2</v>
      </c>
      <c r="Q3294" s="18"/>
    </row>
    <row r="3295" ht="14.25" hidden="1" customHeight="1">
      <c r="A3295" s="19">
        <v>3294.0</v>
      </c>
      <c r="B3295" s="20" t="s">
        <v>3440</v>
      </c>
      <c r="C3295" s="21">
        <v>13295.0</v>
      </c>
      <c r="D3295" s="22" t="s">
        <v>93</v>
      </c>
      <c r="E3295" s="22"/>
      <c r="F3295" s="14" t="str">
        <f>IF(ISERROR(MATCH(C3295,Completed!A:A,0)),IF(ISERROR(MATCH(C3295,Unsub!B:B,0)),IF(LEN(E3295)=8,E3295&amp;",","#"),""),"")</f>
        <v>#</v>
      </c>
      <c r="G3295" s="14" t="str">
        <f>if(isna(match(C3295,KlikEDM!B:B,0)),"","ClickEDM")</f>
        <v/>
      </c>
      <c r="H3295" s="15" t="str">
        <f t="array" ref="H3295">iferror(lower(index(MultiMail!C:C,match(C3295,MultiMail!A:A,0))),"")</f>
        <v>rangaraj005@mymail.sim.edu.sg</v>
      </c>
      <c r="I3295" s="14" t="str">
        <f t="array" ref="I3295">iferror(index(KlikEDM!C:C,match(H3295,KlikEDM!A:A,0)),"")</f>
        <v/>
      </c>
      <c r="J3295" s="15" t="str">
        <f t="array" ref="J3295">iferror(lower(index(MultiMail!D:D,match(C3295,MultiMail!A:A,0))),"")</f>
        <v>sujay11krn@gmail.com</v>
      </c>
      <c r="K3295" s="14" t="str">
        <f t="array" ref="K3295">iferror(index(KlikEDM!C:C,match(J3295,KlikEDM!A:A,0)),"")</f>
        <v/>
      </c>
      <c r="L3295" s="22"/>
      <c r="M3295" s="22" t="s">
        <v>3441</v>
      </c>
      <c r="N3295" s="14" t="str">
        <f>IF(ISERROR(MATCH(C3295,Completed!A:A,0)),IF(ISERROR(MATCH(C3295,Unsub!B:B,0)),IF(H3295&lt;&gt;"",IF(O3295&lt;&gt;"",O3295,C3295&amp;"|"&amp;M3295&amp;"|"&amp;PROPER(B3295)&amp;"|"&amp;LOWER(H3295)),"#"),""),"")</f>
        <v>13295|MRC13295|Rangarajan Sujay|rangaraj005@mymail.sim.edu.sg
13295|MRC13295|Rangarajan Sujay|SUJAY11KRN@GMAIL.COM
</v>
      </c>
      <c r="O3295" s="16" t="str">
        <f t="array" ref="O3295">IFERROR(INDEX(MultiMail!G:G,MATCH(C3295,MultiMail!A:A,0)),"")</f>
        <v>13295|MRC13295|Rangarajan Sujay|rangaraj005@mymail.sim.edu.sg
13295|MRC13295|Rangarajan Sujay|SUJAY11KRN@GMAIL.COM
</v>
      </c>
      <c r="P3295" s="17">
        <f t="array" ref="P3295">IFERROR(INDEX(EDMsort!A:A,MATCH(C3295,EDMsort!B:B,0)),"")</f>
        <v>1</v>
      </c>
      <c r="Q3295" s="18"/>
    </row>
    <row r="3296" ht="14.25" customHeight="1">
      <c r="A3296" s="11">
        <v>3295.0</v>
      </c>
      <c r="B3296" s="12" t="s">
        <v>3442</v>
      </c>
      <c r="C3296" s="13">
        <v>13296.0</v>
      </c>
      <c r="D3296" s="14" t="s">
        <v>18</v>
      </c>
      <c r="E3296" s="14">
        <v>9.4465933E7</v>
      </c>
      <c r="F3296" s="14" t="str">
        <f>IF(ISERROR(MATCH(C3296,Completed!A:A,0)),IF(ISERROR(MATCH(C3296,Unsub!B:B,0)),IF(LEN(E3296)=8,E3296&amp;",","#"),""),"")</f>
        <v>94465933,</v>
      </c>
      <c r="G3296" s="14" t="str">
        <f>if(isna(match(C3296,KlikEDM!B:B,0)),"","ClickEDM")</f>
        <v>ClickEDM</v>
      </c>
      <c r="H3296" s="15" t="str">
        <f t="array" ref="H3296">iferror(lower(index(MultiMail!C:C,match(C3296,MultiMail!A:A,0))),"")</f>
        <v>gurupras001@mymail.sim.edu.sg</v>
      </c>
      <c r="I3296" s="14" t="str">
        <f t="array" ref="I3296">iferror(index(KlikEDM!C:C,match(H3296,KlikEDM!A:A,0)),"")</f>
        <v/>
      </c>
      <c r="J3296" s="15" t="str">
        <f t="array" ref="J3296">iferror(lower(index(MultiMail!D:D,match(C3296,MultiMail!A:A,0))),"")</f>
        <v>shravyarox@gmail.com</v>
      </c>
      <c r="K3296" s="14" t="str">
        <f t="array" ref="K3296">iferror(index(KlikEDM!C:C,match(J3296,KlikEDM!A:A,0)),"")</f>
        <v>eblast D</v>
      </c>
      <c r="L3296" s="14"/>
      <c r="M3296" s="14">
        <v>9.4465933E7</v>
      </c>
      <c r="N3296" s="14" t="str">
        <f>IF(ISERROR(MATCH(C3296,Completed!A:A,0)),IF(ISERROR(MATCH(C3296,Unsub!B:B,0)),IF(H3296&lt;&gt;"",IF(O3296&lt;&gt;"",O3296,C3296&amp;"|"&amp;M3296&amp;"|"&amp;PROPER(B3296)&amp;"|"&amp;LOWER(H3296)),"#"),""),"")</f>
        <v>13296|94465933|Guruprasad Shravya|gurupras001@mymail.sim.edu.sg
13296|94465933|Guruprasad Shravya|SHRAVYAROX@GMAIL.COM
</v>
      </c>
      <c r="O3296" s="16" t="str">
        <f t="array" ref="O3296">IFERROR(INDEX(MultiMail!G:G,MATCH(C3296,MultiMail!A:A,0)),"")</f>
        <v>13296|94465933|Guruprasad Shravya|gurupras001@mymail.sim.edu.sg
13296|94465933|Guruprasad Shravya|SHRAVYAROX@GMAIL.COM
</v>
      </c>
      <c r="P3296" s="17">
        <f t="array" ref="P3296">IFERROR(INDEX(EDMsort!A:A,MATCH(C3296,EDMsort!B:B,0)),"")</f>
        <v>4</v>
      </c>
      <c r="Q3296" s="18"/>
    </row>
    <row r="3297" ht="14.25" customHeight="1">
      <c r="A3297" s="19">
        <v>3296.0</v>
      </c>
      <c r="B3297" s="20" t="s">
        <v>3443</v>
      </c>
      <c r="C3297" s="21">
        <v>13297.0</v>
      </c>
      <c r="D3297" s="22" t="s">
        <v>18</v>
      </c>
      <c r="E3297" s="22">
        <v>9.3888069E7</v>
      </c>
      <c r="F3297" s="14" t="str">
        <f>IF(ISERROR(MATCH(C3297,Completed!A:A,0)),IF(ISERROR(MATCH(C3297,Unsub!B:B,0)),IF(LEN(E3297)=8,E3297&amp;",","#"),""),"")</f>
        <v>93888069,</v>
      </c>
      <c r="G3297" s="14" t="str">
        <f>if(isna(match(C3297,KlikEDM!B:B,0)),"","ClickEDM")</f>
        <v>ClickEDM</v>
      </c>
      <c r="H3297" s="15" t="str">
        <f t="array" ref="H3297">iferror(lower(index(MultiMail!C:C,match(C3297,MultiMail!A:A,0))),"")</f>
        <v>wwtan009@mymail.sim.edu.sg</v>
      </c>
      <c r="I3297" s="14" t="str">
        <f t="array" ref="I3297">iferror(index(KlikEDM!C:C,match(H3297,KlikEDM!A:A,0)),"")</f>
        <v/>
      </c>
      <c r="J3297" s="15" t="str">
        <f t="array" ref="J3297">iferror(lower(index(MultiMail!D:D,match(C3297,MultiMail!A:A,0))),"")</f>
        <v>wee_wang@hotmail.com</v>
      </c>
      <c r="K3297" s="14" t="str">
        <f t="array" ref="K3297">iferror(index(KlikEDM!C:C,match(J3297,KlikEDM!A:A,0)),"")</f>
        <v>eblast C</v>
      </c>
      <c r="L3297" s="22"/>
      <c r="M3297" s="22">
        <v>9.3888069E7</v>
      </c>
      <c r="N3297" s="14" t="str">
        <f>IF(ISERROR(MATCH(C3297,Completed!A:A,0)),IF(ISERROR(MATCH(C3297,Unsub!B:B,0)),IF(H3297&lt;&gt;"",IF(O3297&lt;&gt;"",O3297,C3297&amp;"|"&amp;M3297&amp;"|"&amp;PROPER(B3297)&amp;"|"&amp;LOWER(H3297)),"#"),""),"")</f>
        <v>13297|93888069|Tan Wee Wang|wwtan009@mymail.sim.edu.sg
13297|93888069|Tan Wee Wang|WEE_WANG@HOTMAIL.COM
</v>
      </c>
      <c r="O3297" s="16" t="str">
        <f t="array" ref="O3297">IFERROR(INDEX(MultiMail!G:G,MATCH(C3297,MultiMail!A:A,0)),"")</f>
        <v>13297|93888069|Tan Wee Wang|wwtan009@mymail.sim.edu.sg
13297|93888069|Tan Wee Wang|WEE_WANG@HOTMAIL.COM
</v>
      </c>
      <c r="P3297" s="17">
        <f t="array" ref="P3297">IFERROR(INDEX(EDMsort!A:A,MATCH(C3297,EDMsort!B:B,0)),"")</f>
        <v>3</v>
      </c>
      <c r="Q3297" s="18"/>
    </row>
    <row r="3298" ht="14.25" hidden="1" customHeight="1">
      <c r="A3298" s="11">
        <v>3297.0</v>
      </c>
      <c r="B3298" s="12" t="s">
        <v>3444</v>
      </c>
      <c r="C3298" s="13">
        <v>13298.0</v>
      </c>
      <c r="D3298" s="14" t="s">
        <v>18</v>
      </c>
      <c r="E3298" s="14">
        <v>9.8287502E7</v>
      </c>
      <c r="F3298" s="14" t="str">
        <f>IF(ISERROR(MATCH(C3298,Completed!A:A,0)),IF(ISERROR(MATCH(C3298,Unsub!B:B,0)),IF(LEN(E3298)=8,E3298&amp;",","#"),""),"")</f>
        <v>98287502,</v>
      </c>
      <c r="G3298" s="14" t="str">
        <f>if(isna(match(C3298,KlikEDM!B:B,0)),"","ClickEDM")</f>
        <v/>
      </c>
      <c r="H3298" s="15" t="str">
        <f t="array" ref="H3298">iferror(lower(index(MultiMail!C:C,match(C3298,MultiMail!A:A,0))),"")</f>
        <v>dyqlim001@mymail.sim.edu.sg</v>
      </c>
      <c r="I3298" s="14" t="str">
        <f t="array" ref="I3298">iferror(index(KlikEDM!C:C,match(H3298,KlikEDM!A:A,0)),"")</f>
        <v/>
      </c>
      <c r="J3298" s="15" t="str">
        <f t="array" ref="J3298">iferror(lower(index(MultiMail!D:D,match(C3298,MultiMail!A:A,0))),"")</f>
        <v>dominique.lim.1994@gmail.com</v>
      </c>
      <c r="K3298" s="14" t="str">
        <f t="array" ref="K3298">iferror(index(KlikEDM!C:C,match(J3298,KlikEDM!A:A,0)),"")</f>
        <v/>
      </c>
      <c r="L3298" s="14"/>
      <c r="M3298" s="14">
        <v>9.8287502E7</v>
      </c>
      <c r="N3298" s="14" t="str">
        <f>IF(ISERROR(MATCH(C3298,Completed!A:A,0)),IF(ISERROR(MATCH(C3298,Unsub!B:B,0)),IF(H3298&lt;&gt;"",IF(O3298&lt;&gt;"",O3298,C3298&amp;"|"&amp;M3298&amp;"|"&amp;PROPER(B3298)&amp;"|"&amp;LOWER(H3298)),"#"),""),"")</f>
        <v>13298|98287502|Dominique Lim Yong Qiang|dyqlim001@mymail.sim.edu.sg
13298|98287502|Dominique Lim Yong Qiang|DOMINIQUE.LIM.1994@GMAIL.COM
</v>
      </c>
      <c r="O3298" s="16" t="str">
        <f t="array" ref="O3298">IFERROR(INDEX(MultiMail!G:G,MATCH(C3298,MultiMail!A:A,0)),"")</f>
        <v>13298|98287502|Dominique Lim Yong Qiang|dyqlim001@mymail.sim.edu.sg
13298|98287502|Dominique Lim Yong Qiang|DOMINIQUE.LIM.1994@GMAIL.COM
</v>
      </c>
      <c r="P3298" s="17">
        <f t="array" ref="P3298">IFERROR(INDEX(EDMsort!A:A,MATCH(C3298,EDMsort!B:B,0)),"")</f>
        <v>2</v>
      </c>
      <c r="Q3298" s="18"/>
    </row>
    <row r="3299" ht="14.25" customHeight="1">
      <c r="A3299" s="19">
        <v>3298.0</v>
      </c>
      <c r="B3299" s="20" t="s">
        <v>3445</v>
      </c>
      <c r="C3299" s="21">
        <v>13299.0</v>
      </c>
      <c r="D3299" s="22" t="s">
        <v>18</v>
      </c>
      <c r="E3299" s="22">
        <v>9.2220385E7</v>
      </c>
      <c r="F3299" s="14" t="str">
        <f>IF(ISERROR(MATCH(C3299,Completed!A:A,0)),IF(ISERROR(MATCH(C3299,Unsub!B:B,0)),IF(LEN(E3299)=8,E3299&amp;",","#"),""),"")</f>
        <v>92220385,</v>
      </c>
      <c r="G3299" s="14" t="str">
        <f>if(isna(match(C3299,KlikEDM!B:B,0)),"","ClickEDM")</f>
        <v>ClickEDM</v>
      </c>
      <c r="H3299" s="15" t="str">
        <f t="array" ref="H3299">iferror(lower(index(MultiMail!C:C,match(C3299,MultiMail!A:A,0))),"")</f>
        <v>kwtneo002@mymail.sim.edu.sg</v>
      </c>
      <c r="I3299" s="14" t="str">
        <f t="array" ref="I3299">iferror(index(KlikEDM!C:C,match(H3299,KlikEDM!A:A,0)),"")</f>
        <v>eblast A</v>
      </c>
      <c r="J3299" s="15" t="str">
        <f t="array" ref="J3299">iferror(lower(index(MultiMail!D:D,match(C3299,MultiMail!A:A,0))),"")</f>
        <v>kirstieneo@gmail.com</v>
      </c>
      <c r="K3299" s="14" t="str">
        <f t="array" ref="K3299">iferror(index(KlikEDM!C:C,match(J3299,KlikEDM!A:A,0)),"")</f>
        <v>eblast A</v>
      </c>
      <c r="L3299" s="22"/>
      <c r="M3299" s="22">
        <v>9.2220385E7</v>
      </c>
      <c r="N3299" s="14" t="str">
        <f>IF(ISERROR(MATCH(C3299,Completed!A:A,0)),IF(ISERROR(MATCH(C3299,Unsub!B:B,0)),IF(H3299&lt;&gt;"",IF(O3299&lt;&gt;"",O3299,C3299&amp;"|"&amp;M3299&amp;"|"&amp;PROPER(B3299)&amp;"|"&amp;LOWER(H3299)),"#"),""),"")</f>
        <v>13299|92220385|Kirstie Neo Wei Ting|kwtneo002@mymail.sim.edu.sg
13299|92220385|Kirstie Neo Wei Ting|KIRSTIENEO@GMAIL.COM
</v>
      </c>
      <c r="O3299" s="16" t="str">
        <f t="array" ref="O3299">IFERROR(INDEX(MultiMail!G:G,MATCH(C3299,MultiMail!A:A,0)),"")</f>
        <v>13299|92220385|Kirstie Neo Wei Ting|kwtneo002@mymail.sim.edu.sg
13299|92220385|Kirstie Neo Wei Ting|KIRSTIENEO@GMAIL.COM
</v>
      </c>
      <c r="P3299" s="17">
        <f t="array" ref="P3299">IFERROR(INDEX(EDMsort!A:A,MATCH(C3299,EDMsort!B:B,0)),"")</f>
        <v>1</v>
      </c>
      <c r="Q3299" s="18"/>
    </row>
    <row r="3300" ht="14.25" hidden="1" customHeight="1">
      <c r="A3300" s="11">
        <v>3299.0</v>
      </c>
      <c r="B3300" s="12" t="s">
        <v>3446</v>
      </c>
      <c r="C3300" s="13">
        <v>13300.0</v>
      </c>
      <c r="D3300" s="14" t="s">
        <v>18</v>
      </c>
      <c r="E3300" s="14">
        <v>9.1698951E7</v>
      </c>
      <c r="F3300" s="14" t="str">
        <f>IF(ISERROR(MATCH(C3300,Completed!A:A,0)),IF(ISERROR(MATCH(C3300,Unsub!B:B,0)),IF(LEN(E3300)=8,E3300&amp;",","#"),""),"")</f>
        <v/>
      </c>
      <c r="G3300" s="14" t="str">
        <f>if(isna(match(C3300,KlikEDM!B:B,0)),"","ClickEDM")</f>
        <v/>
      </c>
      <c r="H3300" s="15" t="str">
        <f t="array" ref="H3300">iferror(lower(index(MultiMail!C:C,match(C3300,MultiMail!A:A,0))),"")</f>
        <v>katemm001@mymail.sim.edu.sg</v>
      </c>
      <c r="I3300" s="14" t="str">
        <f t="array" ref="I3300">iferror(index(KlikEDM!C:C,match(H3300,KlikEDM!A:A,0)),"")</f>
        <v/>
      </c>
      <c r="J3300" s="15" t="str">
        <f t="array" ref="J3300">iferror(lower(index(MultiMail!D:D,match(C3300,MultiMail!A:A,0))),"")</f>
        <v>katemyintmo@gmail.com</v>
      </c>
      <c r="K3300" s="14" t="str">
        <f t="array" ref="K3300">iferror(index(KlikEDM!C:C,match(J3300,KlikEDM!A:A,0)),"")</f>
        <v/>
      </c>
      <c r="L3300" s="14"/>
      <c r="M3300" s="14">
        <v>9.1698951E7</v>
      </c>
      <c r="N3300" s="14" t="str">
        <f>IF(ISERROR(MATCH(C3300,Completed!A:A,0)),IF(ISERROR(MATCH(C3300,Unsub!B:B,0)),IF(H3300&lt;&gt;"",IF(O3300&lt;&gt;"",O3300,C3300&amp;"|"&amp;M3300&amp;"|"&amp;PROPER(B3300)&amp;"|"&amp;LOWER(H3300)),"#"),""),"")</f>
        <v/>
      </c>
      <c r="O3300" s="16" t="str">
        <f t="array" ref="O3300">IFERROR(INDEX(MultiMail!G:G,MATCH(C3300,MultiMail!A:A,0)),"")</f>
        <v>13300|91698951|Kate Myint Mo|katemm001@mymail.sim.edu.sg
13300|91698951|Kate Myint Mo|KATEMYINTMO@GMAIL.COM
</v>
      </c>
      <c r="P3300" s="17" t="str">
        <f t="array" ref="P3300">IFERROR(INDEX(EDMsort!A:A,MATCH(C3300,EDMsort!B:B,0)),"")</f>
        <v/>
      </c>
      <c r="Q3300" s="18"/>
    </row>
    <row r="3301" ht="14.25" hidden="1" customHeight="1">
      <c r="A3301" s="19">
        <v>3300.0</v>
      </c>
      <c r="B3301" s="20" t="s">
        <v>3447</v>
      </c>
      <c r="C3301" s="21">
        <v>13301.0</v>
      </c>
      <c r="D3301" s="22" t="s">
        <v>18</v>
      </c>
      <c r="E3301" s="22">
        <v>9.8739998E7</v>
      </c>
      <c r="F3301" s="14" t="str">
        <f>IF(ISERROR(MATCH(C3301,Completed!A:A,0)),IF(ISERROR(MATCH(C3301,Unsub!B:B,0)),IF(LEN(E3301)=8,E3301&amp;",","#"),""),"")</f>
        <v>98739998,</v>
      </c>
      <c r="G3301" s="14" t="str">
        <f>if(isna(match(C3301,KlikEDM!B:B,0)),"","ClickEDM")</f>
        <v/>
      </c>
      <c r="H3301" s="15" t="str">
        <f t="array" ref="H3301">iferror(lower(index(MultiMail!C:C,match(C3301,MultiMail!A:A,0))),"")</f>
        <v>wkblim001@mymail.sim.edu.sg</v>
      </c>
      <c r="I3301" s="14" t="str">
        <f t="array" ref="I3301">iferror(index(KlikEDM!C:C,match(H3301,KlikEDM!A:A,0)),"")</f>
        <v/>
      </c>
      <c r="J3301" s="15" t="str">
        <f t="array" ref="J3301">iferror(lower(index(MultiMail!D:D,match(C3301,MultiMail!A:A,0))),"")</f>
        <v>bryanlimweikai@gmail.com</v>
      </c>
      <c r="K3301" s="14" t="str">
        <f t="array" ref="K3301">iferror(index(KlikEDM!C:C,match(J3301,KlikEDM!A:A,0)),"")</f>
        <v/>
      </c>
      <c r="L3301" s="22"/>
      <c r="M3301" s="22">
        <v>9.8739998E7</v>
      </c>
      <c r="N3301" s="14" t="str">
        <f>IF(ISERROR(MATCH(C3301,Completed!A:A,0)),IF(ISERROR(MATCH(C3301,Unsub!B:B,0)),IF(H3301&lt;&gt;"",IF(O3301&lt;&gt;"",O3301,C3301&amp;"|"&amp;M3301&amp;"|"&amp;PROPER(B3301)&amp;"|"&amp;LOWER(H3301)),"#"),""),"")</f>
        <v>13301|98739998|Lim Wei Kai, Bryan|wkblim001@mymail.sim.edu.sg
13301|98739998|Lim Wei Kai, Bryan|BRYANLIMWEIKAI@GMAIL.COM
</v>
      </c>
      <c r="O3301" s="16" t="str">
        <f t="array" ref="O3301">IFERROR(INDEX(MultiMail!G:G,MATCH(C3301,MultiMail!A:A,0)),"")</f>
        <v>13301|98739998|Lim Wei Kai, Bryan|wkblim001@mymail.sim.edu.sg
13301|98739998|Lim Wei Kai, Bryan|BRYANLIMWEIKAI@GMAIL.COM
</v>
      </c>
      <c r="P3301" s="17">
        <f t="array" ref="P3301">IFERROR(INDEX(EDMsort!A:A,MATCH(C3301,EDMsort!B:B,0)),"")</f>
        <v>4</v>
      </c>
      <c r="Q3301" s="18"/>
    </row>
    <row r="3302" ht="14.25" hidden="1" customHeight="1">
      <c r="A3302" s="11">
        <v>3301.0</v>
      </c>
      <c r="B3302" s="12" t="s">
        <v>3448</v>
      </c>
      <c r="C3302" s="13">
        <v>13302.0</v>
      </c>
      <c r="D3302" s="14" t="s">
        <v>18</v>
      </c>
      <c r="E3302" s="14">
        <v>9.43865E7</v>
      </c>
      <c r="F3302" s="14" t="str">
        <f>IF(ISERROR(MATCH(C3302,Completed!A:A,0)),IF(ISERROR(MATCH(C3302,Unsub!B:B,0)),IF(LEN(E3302)=8,E3302&amp;",","#"),""),"")</f>
        <v>94386500,</v>
      </c>
      <c r="G3302" s="14" t="str">
        <f>if(isna(match(C3302,KlikEDM!B:B,0)),"","ClickEDM")</f>
        <v/>
      </c>
      <c r="H3302" s="15" t="str">
        <f t="array" ref="H3302">iferror(lower(index(MultiMail!C:C,match(C3302,MultiMail!A:A,0))),"")</f>
        <v>jjjchan003@mymail.sim.edu.sg</v>
      </c>
      <c r="I3302" s="14" t="str">
        <f t="array" ref="I3302">iferror(index(KlikEDM!C:C,match(H3302,KlikEDM!A:A,0)),"")</f>
        <v/>
      </c>
      <c r="J3302" s="15" t="str">
        <f t="array" ref="J3302">iferror(lower(index(MultiMail!D:D,match(C3302,MultiMail!A:A,0))),"")</f>
        <v>jcjj1994@hotmail.com</v>
      </c>
      <c r="K3302" s="14" t="str">
        <f t="array" ref="K3302">iferror(index(KlikEDM!C:C,match(J3302,KlikEDM!A:A,0)),"")</f>
        <v/>
      </c>
      <c r="L3302" s="14"/>
      <c r="M3302" s="14">
        <v>9.43865E7</v>
      </c>
      <c r="N3302" s="14" t="str">
        <f>IF(ISERROR(MATCH(C3302,Completed!A:A,0)),IF(ISERROR(MATCH(C3302,Unsub!B:B,0)),IF(H3302&lt;&gt;"",IF(O3302&lt;&gt;"",O3302,C3302&amp;"|"&amp;M3302&amp;"|"&amp;PROPER(B3302)&amp;"|"&amp;LOWER(H3302)),"#"),""),"")</f>
        <v>13302|94386500|Jonathan Chan Jian Jie|jjjchan003@mymail.sim.edu.sg
13302|94386500|Jonathan Chan Jian Jie|JCJJ1994@HOTMAIL.COM
</v>
      </c>
      <c r="O3302" s="16" t="str">
        <f t="array" ref="O3302">IFERROR(INDEX(MultiMail!G:G,MATCH(C3302,MultiMail!A:A,0)),"")</f>
        <v>13302|94386500|Jonathan Chan Jian Jie|jjjchan003@mymail.sim.edu.sg
13302|94386500|Jonathan Chan Jian Jie|JCJJ1994@HOTMAIL.COM
</v>
      </c>
      <c r="P3302" s="17">
        <f t="array" ref="P3302">IFERROR(INDEX(EDMsort!A:A,MATCH(C3302,EDMsort!B:B,0)),"")</f>
        <v>3</v>
      </c>
      <c r="Q3302" s="18"/>
    </row>
    <row r="3303" ht="14.25" hidden="1" customHeight="1">
      <c r="A3303" s="19">
        <v>3302.0</v>
      </c>
      <c r="B3303" s="20" t="s">
        <v>3449</v>
      </c>
      <c r="C3303" s="21">
        <v>13303.0</v>
      </c>
      <c r="D3303" s="22" t="s">
        <v>18</v>
      </c>
      <c r="E3303" s="22">
        <v>9.1901274E7</v>
      </c>
      <c r="F3303" s="14" t="str">
        <f>IF(ISERROR(MATCH(C3303,Completed!A:A,0)),IF(ISERROR(MATCH(C3303,Unsub!B:B,0)),IF(LEN(E3303)=8,E3303&amp;",","#"),""),"")</f>
        <v/>
      </c>
      <c r="G3303" s="14" t="str">
        <f>if(isna(match(C3303,KlikEDM!B:B,0)),"","ClickEDM")</f>
        <v/>
      </c>
      <c r="H3303" s="15" t="str">
        <f t="array" ref="H3303">iferror(lower(index(MultiMail!C:C,match(C3303,MultiMail!A:A,0))),"")</f>
        <v>jhkkoh001@mymail.sim.edu.sg</v>
      </c>
      <c r="I3303" s="14" t="str">
        <f t="array" ref="I3303">iferror(index(KlikEDM!C:C,match(H3303,KlikEDM!A:A,0)),"")</f>
        <v/>
      </c>
      <c r="J3303" s="15" t="str">
        <f t="array" ref="J3303">iferror(lower(index(MultiMail!D:D,match(C3303,MultiMail!A:A,0))),"")</f>
        <v>kuroskiichigo@gmail.com</v>
      </c>
      <c r="K3303" s="14" t="str">
        <f t="array" ref="K3303">iferror(index(KlikEDM!C:C,match(J3303,KlikEDM!A:A,0)),"")</f>
        <v/>
      </c>
      <c r="L3303" s="22"/>
      <c r="M3303" s="22">
        <v>9.1901274E7</v>
      </c>
      <c r="N3303" s="14" t="str">
        <f>IF(ISERROR(MATCH(C3303,Completed!A:A,0)),IF(ISERROR(MATCH(C3303,Unsub!B:B,0)),IF(H3303&lt;&gt;"",IF(O3303&lt;&gt;"",O3303,C3303&amp;"|"&amp;M3303&amp;"|"&amp;PROPER(B3303)&amp;"|"&amp;LOWER(H3303)),"#"),""),"")</f>
        <v/>
      </c>
      <c r="O3303" s="16" t="str">
        <f t="array" ref="O3303">IFERROR(INDEX(MultiMail!G:G,MATCH(C3303,MultiMail!A:A,0)),"")</f>
        <v>13303|91901274|Koh Jun Ho Kayden|jhkkoh001@mymail.sim.edu.sg
13303|91901274|Koh Jun Ho Kayden|KUROSKIICHIGO@GMAIL.COM
</v>
      </c>
      <c r="P3303" s="17" t="str">
        <f t="array" ref="P3303">IFERROR(INDEX(EDMsort!A:A,MATCH(C3303,EDMsort!B:B,0)),"")</f>
        <v/>
      </c>
      <c r="Q3303" s="18"/>
    </row>
    <row r="3304" ht="14.25" customHeight="1">
      <c r="A3304" s="11">
        <v>3303.0</v>
      </c>
      <c r="B3304" s="12" t="s">
        <v>3450</v>
      </c>
      <c r="C3304" s="13">
        <v>13304.0</v>
      </c>
      <c r="D3304" s="14" t="s">
        <v>18</v>
      </c>
      <c r="E3304" s="14">
        <v>8.1694992E7</v>
      </c>
      <c r="F3304" s="14" t="str">
        <f>IF(ISERROR(MATCH(C3304,Completed!A:A,0)),IF(ISERROR(MATCH(C3304,Unsub!B:B,0)),IF(LEN(E3304)=8,E3304&amp;",","#"),""),"")</f>
        <v>81694992,</v>
      </c>
      <c r="G3304" s="14" t="str">
        <f>if(isna(match(C3304,KlikEDM!B:B,0)),"","ClickEDM")</f>
        <v>ClickEDM</v>
      </c>
      <c r="H3304" s="15" t="str">
        <f t="array" ref="H3304">iferror(lower(index(MultiMail!C:C,match(C3304,MultiMail!A:A,0))),"")</f>
        <v>glim003@mymail.sim.edu.sg</v>
      </c>
      <c r="I3304" s="14" t="str">
        <f t="array" ref="I3304">iferror(index(KlikEDM!C:C,match(H3304,KlikEDM!A:A,0)),"")</f>
        <v/>
      </c>
      <c r="J3304" s="15" t="str">
        <f t="array" ref="J3304">iferror(lower(index(MultiMail!D:D,match(C3304,MultiMail!A:A,0))),"")</f>
        <v>glenmarielim@gmail.com</v>
      </c>
      <c r="K3304" s="14" t="str">
        <f t="array" ref="K3304">iferror(index(KlikEDM!C:C,match(J3304,KlikEDM!A:A,0)),"")</f>
        <v>eblast B</v>
      </c>
      <c r="L3304" s="14"/>
      <c r="M3304" s="14">
        <v>8.1694992E7</v>
      </c>
      <c r="N3304" s="14" t="str">
        <f>IF(ISERROR(MATCH(C3304,Completed!A:A,0)),IF(ISERROR(MATCH(C3304,Unsub!B:B,0)),IF(H3304&lt;&gt;"",IF(O3304&lt;&gt;"",O3304,C3304&amp;"|"&amp;M3304&amp;"|"&amp;PROPER(B3304)&amp;"|"&amp;LOWER(H3304)),"#"),""),"")</f>
        <v>13304|81694992|Glenmarie Lim|glim003@mymail.sim.edu.sg
13304|81694992|Glenmarie Lim|glenmarielim@gmail.com
</v>
      </c>
      <c r="O3304" s="16" t="str">
        <f t="array" ref="O3304">IFERROR(INDEX(MultiMail!G:G,MATCH(C3304,MultiMail!A:A,0)),"")</f>
        <v>13304|81694992|Glenmarie Lim|glim003@mymail.sim.edu.sg
13304|81694992|Glenmarie Lim|glenmarielim@gmail.com
</v>
      </c>
      <c r="P3304" s="17">
        <f t="array" ref="P3304">IFERROR(INDEX(EDMsort!A:A,MATCH(C3304,EDMsort!B:B,0)),"")</f>
        <v>2</v>
      </c>
      <c r="Q3304" s="18"/>
    </row>
    <row r="3305" ht="14.25" hidden="1" customHeight="1">
      <c r="A3305" s="19">
        <v>3304.0</v>
      </c>
      <c r="B3305" s="20" t="s">
        <v>3451</v>
      </c>
      <c r="C3305" s="21">
        <v>13305.0</v>
      </c>
      <c r="D3305" s="22" t="s">
        <v>18</v>
      </c>
      <c r="E3305" s="22">
        <v>9.7932442E7</v>
      </c>
      <c r="F3305" s="14" t="str">
        <f>IF(ISERROR(MATCH(C3305,Completed!A:A,0)),IF(ISERROR(MATCH(C3305,Unsub!B:B,0)),IF(LEN(E3305)=8,E3305&amp;",","#"),""),"")</f>
        <v/>
      </c>
      <c r="G3305" s="14" t="str">
        <f>if(isna(match(C3305,KlikEDM!B:B,0)),"","ClickEDM")</f>
        <v/>
      </c>
      <c r="H3305" s="15" t="str">
        <f t="array" ref="H3305">iferror(lower(index(MultiMail!C:C,match(C3305,MultiMail!A:A,0))),"")</f>
        <v>hylhloi001@mymail.sim.edu.sg</v>
      </c>
      <c r="I3305" s="14" t="str">
        <f t="array" ref="I3305">iferror(index(KlikEDM!C:C,match(H3305,KlikEDM!A:A,0)),"")</f>
        <v/>
      </c>
      <c r="J3305" s="15" t="str">
        <f t="array" ref="J3305">iferror(lower(index(MultiMail!D:D,match(C3305,MultiMail!A:A,0))),"")</f>
        <v>huiyang.loi@live.com</v>
      </c>
      <c r="K3305" s="14" t="str">
        <f t="array" ref="K3305">iferror(index(KlikEDM!C:C,match(J3305,KlikEDM!A:A,0)),"")</f>
        <v/>
      </c>
      <c r="L3305" s="22"/>
      <c r="M3305" s="22">
        <v>9.7932442E7</v>
      </c>
      <c r="N3305" s="14" t="str">
        <f>IF(ISERROR(MATCH(C3305,Completed!A:A,0)),IF(ISERROR(MATCH(C3305,Unsub!B:B,0)),IF(H3305&lt;&gt;"",IF(O3305&lt;&gt;"",O3305,C3305&amp;"|"&amp;M3305&amp;"|"&amp;PROPER(B3305)&amp;"|"&amp;LOWER(H3305)),"#"),""),"")</f>
        <v/>
      </c>
      <c r="O3305" s="16" t="str">
        <f t="array" ref="O3305">IFERROR(INDEX(MultiMail!G:G,MATCH(C3305,MultiMail!A:A,0)),"")</f>
        <v>13305|97932442|Loi Hui Yang (Li Huiyang)|hylhloi001@mymail.sim.edu.sg
13305|97932442|Loi Hui Yang (Li Huiyang)|HUIYANG.LOI@LIVE.COM
</v>
      </c>
      <c r="P3305" s="17" t="str">
        <f t="array" ref="P3305">IFERROR(INDEX(EDMsort!A:A,MATCH(C3305,EDMsort!B:B,0)),"")</f>
        <v/>
      </c>
      <c r="Q3305" s="18"/>
    </row>
    <row r="3306" ht="14.25" hidden="1" customHeight="1">
      <c r="A3306" s="11">
        <v>3305.0</v>
      </c>
      <c r="B3306" s="12" t="s">
        <v>3452</v>
      </c>
      <c r="C3306" s="13">
        <v>13306.0</v>
      </c>
      <c r="D3306" s="14" t="s">
        <v>18</v>
      </c>
      <c r="E3306" s="14">
        <v>8.196504E7</v>
      </c>
      <c r="F3306" s="14" t="str">
        <f>IF(ISERROR(MATCH(C3306,Completed!A:A,0)),IF(ISERROR(MATCH(C3306,Unsub!B:B,0)),IF(LEN(E3306)=8,E3306&amp;",","#"),""),"")</f>
        <v>81965040,</v>
      </c>
      <c r="G3306" s="14" t="str">
        <f>if(isna(match(C3306,KlikEDM!B:B,0)),"","ClickEDM")</f>
        <v/>
      </c>
      <c r="H3306" s="15" t="str">
        <f t="array" ref="H3306">iferror(lower(index(MultiMail!C:C,match(C3306,MultiMail!A:A,0))),"")</f>
        <v>khinmna001@mymail.sim.edu.sg</v>
      </c>
      <c r="I3306" s="14" t="str">
        <f t="array" ref="I3306">iferror(index(KlikEDM!C:C,match(H3306,KlikEDM!A:A,0)),"")</f>
        <v/>
      </c>
      <c r="J3306" s="15" t="str">
        <f t="array" ref="J3306">iferror(lower(index(MultiMail!D:D,match(C3306,MultiMail!A:A,0))),"")</f>
        <v>khinmyanmarnyeinaye@gmail.com</v>
      </c>
      <c r="K3306" s="14" t="str">
        <f t="array" ref="K3306">iferror(index(KlikEDM!C:C,match(J3306,KlikEDM!A:A,0)),"")</f>
        <v/>
      </c>
      <c r="L3306" s="14"/>
      <c r="M3306" s="14">
        <v>8.196504E7</v>
      </c>
      <c r="N3306" s="14" t="str">
        <f>IF(ISERROR(MATCH(C3306,Completed!A:A,0)),IF(ISERROR(MATCH(C3306,Unsub!B:B,0)),IF(H3306&lt;&gt;"",IF(O3306&lt;&gt;"",O3306,C3306&amp;"|"&amp;M3306&amp;"|"&amp;PROPER(B3306)&amp;"|"&amp;LOWER(H3306)),"#"),""),"")</f>
        <v>13306|81965040|Khin Myanmar Nyein Aye|khinmna001@mymail.sim.edu.sg
13306|81965040|Khin Myanmar Nyein Aye|KHINMYANMARNYEINAYE@GMAIL.COM
</v>
      </c>
      <c r="O3306" s="16" t="str">
        <f t="array" ref="O3306">IFERROR(INDEX(MultiMail!G:G,MATCH(C3306,MultiMail!A:A,0)),"")</f>
        <v>13306|81965040|Khin Myanmar Nyein Aye|khinmna001@mymail.sim.edu.sg
13306|81965040|Khin Myanmar Nyein Aye|KHINMYANMARNYEINAYE@GMAIL.COM
</v>
      </c>
      <c r="P3306" s="17">
        <f t="array" ref="P3306">IFERROR(INDEX(EDMsort!A:A,MATCH(C3306,EDMsort!B:B,0)),"")</f>
        <v>1</v>
      </c>
      <c r="Q3306" s="18"/>
    </row>
    <row r="3307" ht="14.25" hidden="1" customHeight="1">
      <c r="A3307" s="19">
        <v>3306.0</v>
      </c>
      <c r="B3307" s="20" t="s">
        <v>3453</v>
      </c>
      <c r="C3307" s="21">
        <v>13307.0</v>
      </c>
      <c r="D3307" s="22" t="s">
        <v>18</v>
      </c>
      <c r="E3307" s="22">
        <v>9.2721613E7</v>
      </c>
      <c r="F3307" s="14" t="str">
        <f>IF(ISERROR(MATCH(C3307,Completed!A:A,0)),IF(ISERROR(MATCH(C3307,Unsub!B:B,0)),IF(LEN(E3307)=8,E3307&amp;",","#"),""),"")</f>
        <v>92721613,</v>
      </c>
      <c r="G3307" s="14" t="str">
        <f>if(isna(match(C3307,KlikEDM!B:B,0)),"","ClickEDM")</f>
        <v/>
      </c>
      <c r="H3307" s="15" t="str">
        <f t="array" ref="H3307">iferror(lower(index(MultiMail!C:C,match(C3307,MultiMail!A:A,0))),"")</f>
        <v>ystan043@mymail.sim.edu.sg</v>
      </c>
      <c r="I3307" s="14" t="str">
        <f t="array" ref="I3307">iferror(index(KlikEDM!C:C,match(H3307,KlikEDM!A:A,0)),"")</f>
        <v/>
      </c>
      <c r="J3307" s="15" t="str">
        <f t="array" ref="J3307">iferror(lower(index(MultiMail!D:D,match(C3307,MultiMail!A:A,0))),"")</f>
        <v>sharlenetan96@gmail.com</v>
      </c>
      <c r="K3307" s="14" t="str">
        <f t="array" ref="K3307">iferror(index(KlikEDM!C:C,match(J3307,KlikEDM!A:A,0)),"")</f>
        <v/>
      </c>
      <c r="L3307" s="22"/>
      <c r="M3307" s="22">
        <v>9.2721613E7</v>
      </c>
      <c r="N3307" s="14" t="str">
        <f>IF(ISERROR(MATCH(C3307,Completed!A:A,0)),IF(ISERROR(MATCH(C3307,Unsub!B:B,0)),IF(H3307&lt;&gt;"",IF(O3307&lt;&gt;"",O3307,C3307&amp;"|"&amp;M3307&amp;"|"&amp;PROPER(B3307)&amp;"|"&amp;LOWER(H3307)),"#"),""),"")</f>
        <v>13307|92721613|Tan Yiling, Sharlene|ystan043@mymail.sim.edu.sg
13307|92721613|Tan Yiling, Sharlene|sharlenetan96@gmail.com
</v>
      </c>
      <c r="O3307" s="16" t="str">
        <f t="array" ref="O3307">IFERROR(INDEX(MultiMail!G:G,MATCH(C3307,MultiMail!A:A,0)),"")</f>
        <v>13307|92721613|Tan Yiling, Sharlene|ystan043@mymail.sim.edu.sg
13307|92721613|Tan Yiling, Sharlene|sharlenetan96@gmail.com
</v>
      </c>
      <c r="P3307" s="17">
        <f t="array" ref="P3307">IFERROR(INDEX(EDMsort!A:A,MATCH(C3307,EDMsort!B:B,0)),"")</f>
        <v>4</v>
      </c>
      <c r="Q3307" s="18"/>
    </row>
    <row r="3308" ht="14.25" hidden="1" customHeight="1">
      <c r="A3308" s="11">
        <v>3307.0</v>
      </c>
      <c r="B3308" s="12" t="s">
        <v>3454</v>
      </c>
      <c r="C3308" s="13">
        <v>13308.0</v>
      </c>
      <c r="D3308" s="14" t="s">
        <v>18</v>
      </c>
      <c r="E3308" s="14">
        <v>9.8275171E7</v>
      </c>
      <c r="F3308" s="14" t="str">
        <f>IF(ISERROR(MATCH(C3308,Completed!A:A,0)),IF(ISERROR(MATCH(C3308,Unsub!B:B,0)),IF(LEN(E3308)=8,E3308&amp;",","#"),""),"")</f>
        <v/>
      </c>
      <c r="G3308" s="14" t="str">
        <f>if(isna(match(C3308,KlikEDM!B:B,0)),"","ClickEDM")</f>
        <v/>
      </c>
      <c r="H3308" s="15" t="str">
        <f t="array" ref="H3308">iferror(lower(index(MultiMail!C:C,match(C3308,MultiMail!A:A,0))),"")</f>
        <v>jrjfoo001@mymail.sim.edu.sg</v>
      </c>
      <c r="I3308" s="14" t="str">
        <f t="array" ref="I3308">iferror(index(KlikEDM!C:C,match(H3308,KlikEDM!A:A,0)),"")</f>
        <v/>
      </c>
      <c r="J3308" s="15" t="str">
        <f t="array" ref="J3308">iferror(lower(index(MultiMail!D:D,match(C3308,MultiMail!A:A,0))),"")</f>
        <v>foojrjustin@gmail.com</v>
      </c>
      <c r="K3308" s="14" t="str">
        <f t="array" ref="K3308">iferror(index(KlikEDM!C:C,match(J3308,KlikEDM!A:A,0)),"")</f>
        <v/>
      </c>
      <c r="L3308" s="14"/>
      <c r="M3308" s="14">
        <v>9.8275171E7</v>
      </c>
      <c r="N3308" s="14" t="str">
        <f>IF(ISERROR(MATCH(C3308,Completed!A:A,0)),IF(ISERROR(MATCH(C3308,Unsub!B:B,0)),IF(H3308&lt;&gt;"",IF(O3308&lt;&gt;"",O3308,C3308&amp;"|"&amp;M3308&amp;"|"&amp;PROPER(B3308)&amp;"|"&amp;LOWER(H3308)),"#"),""),"")</f>
        <v/>
      </c>
      <c r="O3308" s="16" t="str">
        <f t="array" ref="O3308">IFERROR(INDEX(MultiMail!G:G,MATCH(C3308,MultiMail!A:A,0)),"")</f>
        <v>13308|98275171|Foo Jia Rong Justin|jrjfoo001@mymail.sim.edu.sg
13308|98275171|Foo Jia Rong Justin|FOOJRJUSTIN@GMAIL.COM
</v>
      </c>
      <c r="P3308" s="17" t="str">
        <f t="array" ref="P3308">IFERROR(INDEX(EDMsort!A:A,MATCH(C3308,EDMsort!B:B,0)),"")</f>
        <v/>
      </c>
      <c r="Q3308" s="18"/>
    </row>
    <row r="3309" ht="14.25" customHeight="1">
      <c r="A3309" s="19">
        <v>3308.0</v>
      </c>
      <c r="B3309" s="20" t="s">
        <v>3455</v>
      </c>
      <c r="C3309" s="21">
        <v>13309.0</v>
      </c>
      <c r="D3309" s="22" t="s">
        <v>18</v>
      </c>
      <c r="E3309" s="22">
        <v>9.1118149E7</v>
      </c>
      <c r="F3309" s="14" t="str">
        <f>IF(ISERROR(MATCH(C3309,Completed!A:A,0)),IF(ISERROR(MATCH(C3309,Unsub!B:B,0)),IF(LEN(E3309)=8,E3309&amp;",","#"),""),"")</f>
        <v>91118149,</v>
      </c>
      <c r="G3309" s="14" t="str">
        <f>if(isna(match(C3309,KlikEDM!B:B,0)),"","ClickEDM")</f>
        <v>ClickEDM</v>
      </c>
      <c r="H3309" s="15" t="str">
        <f t="array" ref="H3309">iferror(lower(index(MultiMail!C:C,match(C3309,MultiMail!A:A,0))),"")</f>
        <v>rjylim006@mymail.sim.edu.sg</v>
      </c>
      <c r="I3309" s="14" t="str">
        <f t="array" ref="I3309">iferror(index(KlikEDM!C:C,match(H3309,KlikEDM!A:A,0)),"")</f>
        <v>eblast C</v>
      </c>
      <c r="J3309" s="15" t="str">
        <f t="array" ref="J3309">iferror(lower(index(MultiMail!D:D,match(C3309,MultiMail!A:A,0))),"")</f>
        <v>ryanxxlim@gmail.com</v>
      </c>
      <c r="K3309" s="14" t="str">
        <f t="array" ref="K3309">iferror(index(KlikEDM!C:C,match(J3309,KlikEDM!A:A,0)),"")</f>
        <v>eblast C</v>
      </c>
      <c r="L3309" s="22"/>
      <c r="M3309" s="22">
        <v>9.1118149E7</v>
      </c>
      <c r="N3309" s="14" t="str">
        <f>IF(ISERROR(MATCH(C3309,Completed!A:A,0)),IF(ISERROR(MATCH(C3309,Unsub!B:B,0)),IF(H3309&lt;&gt;"",IF(O3309&lt;&gt;"",O3309,C3309&amp;"|"&amp;M3309&amp;"|"&amp;PROPER(B3309)&amp;"|"&amp;LOWER(H3309)),"#"),""),"")</f>
        <v>13309|91118149|Ryan Lim Jin Yuan|rjylim006@mymail.sim.edu.sg
13309|91118149|Ryan Lim Jin Yuan|ryanxxlim@gmail.com
</v>
      </c>
      <c r="O3309" s="16" t="str">
        <f t="array" ref="O3309">IFERROR(INDEX(MultiMail!G:G,MATCH(C3309,MultiMail!A:A,0)),"")</f>
        <v>13309|91118149|Ryan Lim Jin Yuan|rjylim006@mymail.sim.edu.sg
13309|91118149|Ryan Lim Jin Yuan|ryanxxlim@gmail.com
</v>
      </c>
      <c r="P3309" s="17">
        <f t="array" ref="P3309">IFERROR(INDEX(EDMsort!A:A,MATCH(C3309,EDMsort!B:B,0)),"")</f>
        <v>3</v>
      </c>
      <c r="Q3309" s="18"/>
    </row>
    <row r="3310" ht="14.25" hidden="1" customHeight="1">
      <c r="A3310" s="11">
        <v>3309.0</v>
      </c>
      <c r="B3310" s="12" t="s">
        <v>3456</v>
      </c>
      <c r="C3310" s="13">
        <v>13310.0</v>
      </c>
      <c r="D3310" s="14" t="s">
        <v>18</v>
      </c>
      <c r="E3310" s="14">
        <v>8.712183E7</v>
      </c>
      <c r="F3310" s="14" t="str">
        <f>IF(ISERROR(MATCH(C3310,Completed!A:A,0)),IF(ISERROR(MATCH(C3310,Unsub!B:B,0)),IF(LEN(E3310)=8,E3310&amp;",","#"),""),"")</f>
        <v>87121830,</v>
      </c>
      <c r="G3310" s="14" t="str">
        <f>if(isna(match(C3310,KlikEDM!B:B,0)),"","ClickEDM")</f>
        <v/>
      </c>
      <c r="H3310" s="15" t="str">
        <f t="array" ref="H3310">iferror(lower(index(MultiMail!C:C,match(C3310,MultiMail!A:A,0))),"")</f>
        <v>thitehz001@mymail.sim.edu.sg</v>
      </c>
      <c r="I3310" s="14" t="str">
        <f t="array" ref="I3310">iferror(index(KlikEDM!C:C,match(H3310,KlikEDM!A:A,0)),"")</f>
        <v/>
      </c>
      <c r="J3310" s="15" t="str">
        <f t="array" ref="J3310">iferror(lower(index(MultiMail!D:D,match(C3310,MultiMail!A:A,0))),"")</f>
        <v>thitehtunzansim@gmail.com</v>
      </c>
      <c r="K3310" s="14" t="str">
        <f t="array" ref="K3310">iferror(index(KlikEDM!C:C,match(J3310,KlikEDM!A:A,0)),"")</f>
        <v/>
      </c>
      <c r="L3310" s="14"/>
      <c r="M3310" s="14">
        <v>8.712183E7</v>
      </c>
      <c r="N3310" s="14" t="str">
        <f>IF(ISERROR(MATCH(C3310,Completed!A:A,0)),IF(ISERROR(MATCH(C3310,Unsub!B:B,0)),IF(H3310&lt;&gt;"",IF(O3310&lt;&gt;"",O3310,C3310&amp;"|"&amp;M3310&amp;"|"&amp;PROPER(B3310)&amp;"|"&amp;LOWER(H3310)),"#"),""),"")</f>
        <v>13310|87121830|Thite Htun Zan|thitehz001@mymail.sim.edu.sg
13310|87121830|Thite Htun Zan|THITEHTUNZANSIM@GMAIL.COM
</v>
      </c>
      <c r="O3310" s="16" t="str">
        <f t="array" ref="O3310">IFERROR(INDEX(MultiMail!G:G,MATCH(C3310,MultiMail!A:A,0)),"")</f>
        <v>13310|87121830|Thite Htun Zan|thitehz001@mymail.sim.edu.sg
13310|87121830|Thite Htun Zan|THITEHTUNZANSIM@GMAIL.COM
</v>
      </c>
      <c r="P3310" s="17">
        <f t="array" ref="P3310">IFERROR(INDEX(EDMsort!A:A,MATCH(C3310,EDMsort!B:B,0)),"")</f>
        <v>2</v>
      </c>
      <c r="Q3310" s="18"/>
    </row>
    <row r="3311" ht="14.25" hidden="1" customHeight="1">
      <c r="A3311" s="19">
        <v>3310.0</v>
      </c>
      <c r="B3311" s="20" t="s">
        <v>3457</v>
      </c>
      <c r="C3311" s="21">
        <v>13311.0</v>
      </c>
      <c r="D3311" s="22" t="s">
        <v>18</v>
      </c>
      <c r="E3311" s="22">
        <v>9.8207841E7</v>
      </c>
      <c r="F3311" s="14" t="str">
        <f>IF(ISERROR(MATCH(C3311,Completed!A:A,0)),IF(ISERROR(MATCH(C3311,Unsub!B:B,0)),IF(LEN(E3311)=8,E3311&amp;",","#"),""),"")</f>
        <v>98207841,</v>
      </c>
      <c r="G3311" s="14" t="str">
        <f>if(isna(match(C3311,KlikEDM!B:B,0)),"","ClickEDM")</f>
        <v/>
      </c>
      <c r="H3311" s="15" t="str">
        <f t="array" ref="H3311">iferror(lower(index(MultiMail!C:C,match(C3311,MultiMail!A:A,0))),"")</f>
        <v>bydtan001@mymail.sim.edu.sg</v>
      </c>
      <c r="I3311" s="14" t="str">
        <f t="array" ref="I3311">iferror(index(KlikEDM!C:C,match(H3311,KlikEDM!A:A,0)),"")</f>
        <v/>
      </c>
      <c r="J3311" s="15" t="str">
        <f t="array" ref="J3311">iferror(lower(index(MultiMail!D:D,match(C3311,MultiMail!A:A,0))),"")</f>
        <v>danieltanby94@gmail.com</v>
      </c>
      <c r="K3311" s="14" t="str">
        <f t="array" ref="K3311">iferror(index(KlikEDM!C:C,match(J3311,KlikEDM!A:A,0)),"")</f>
        <v/>
      </c>
      <c r="L3311" s="22"/>
      <c r="M3311" s="22">
        <v>9.8207841E7</v>
      </c>
      <c r="N3311" s="14" t="str">
        <f>IF(ISERROR(MATCH(C3311,Completed!A:A,0)),IF(ISERROR(MATCH(C3311,Unsub!B:B,0)),IF(H3311&lt;&gt;"",IF(O3311&lt;&gt;"",O3311,C3311&amp;"|"&amp;M3311&amp;"|"&amp;PROPER(B3311)&amp;"|"&amp;LOWER(H3311)),"#"),""),"")</f>
        <v>13311|98207841|Tan Bo Yu, Daniel|bydtan001@mymail.sim.edu.sg
13311|98207841|Tan Bo Yu, Daniel|DANIELTANBY94@GMAIL.COM
</v>
      </c>
      <c r="O3311" s="16" t="str">
        <f t="array" ref="O3311">IFERROR(INDEX(MultiMail!G:G,MATCH(C3311,MultiMail!A:A,0)),"")</f>
        <v>13311|98207841|Tan Bo Yu, Daniel|bydtan001@mymail.sim.edu.sg
13311|98207841|Tan Bo Yu, Daniel|DANIELTANBY94@GMAIL.COM
</v>
      </c>
      <c r="P3311" s="17">
        <f t="array" ref="P3311">IFERROR(INDEX(EDMsort!A:A,MATCH(C3311,EDMsort!B:B,0)),"")</f>
        <v>1</v>
      </c>
      <c r="Q3311" s="18"/>
    </row>
    <row r="3312" ht="14.25" hidden="1" customHeight="1">
      <c r="A3312" s="11">
        <v>3311.0</v>
      </c>
      <c r="B3312" s="12" t="s">
        <v>3458</v>
      </c>
      <c r="C3312" s="13">
        <v>13312.0</v>
      </c>
      <c r="D3312" s="14" t="s">
        <v>18</v>
      </c>
      <c r="E3312" s="14">
        <v>8.4447321E7</v>
      </c>
      <c r="F3312" s="14" t="str">
        <f>IF(ISERROR(MATCH(C3312,Completed!A:A,0)),IF(ISERROR(MATCH(C3312,Unsub!B:B,0)),IF(LEN(E3312)=8,E3312&amp;",","#"),""),"")</f>
        <v>84447321,</v>
      </c>
      <c r="G3312" s="14" t="str">
        <f>if(isna(match(C3312,KlikEDM!B:B,0)),"","ClickEDM")</f>
        <v/>
      </c>
      <c r="H3312" s="15" t="str">
        <f t="array" ref="H3312">iferror(lower(index(MultiMail!C:C,match(C3312,MultiMail!A:A,0))),"")</f>
        <v>mywah001@mymail.sim.edu.sg</v>
      </c>
      <c r="I3312" s="14" t="str">
        <f t="array" ref="I3312">iferror(index(KlikEDM!C:C,match(H3312,KlikEDM!A:A,0)),"")</f>
        <v/>
      </c>
      <c r="J3312" s="15" t="str">
        <f t="array" ref="J3312">iferror(lower(index(MultiMail!D:D,match(C3312,MultiMail!A:A,0))),"")</f>
        <v>michaela_fwy93@hotmail.com</v>
      </c>
      <c r="K3312" s="14" t="str">
        <f t="array" ref="K3312">iferror(index(KlikEDM!C:C,match(J3312,KlikEDM!A:A,0)),"")</f>
        <v/>
      </c>
      <c r="L3312" s="14"/>
      <c r="M3312" s="14">
        <v>8.4447321E7</v>
      </c>
      <c r="N3312" s="14" t="str">
        <f>IF(ISERROR(MATCH(C3312,Completed!A:A,0)),IF(ISERROR(MATCH(C3312,Unsub!B:B,0)),IF(H3312&lt;&gt;"",IF(O3312&lt;&gt;"",O3312,C3312&amp;"|"&amp;M3312&amp;"|"&amp;PROPER(B3312)&amp;"|"&amp;LOWER(H3312)),"#"),""),"")</f>
        <v>13312|84447321|Michaela Wah Yi|mywah001@mymail.sim.edu.sg
13312|84447321|Michaela Wah Yi|MICHAELA_FWY93@HOTMAIL.COM
</v>
      </c>
      <c r="O3312" s="16" t="str">
        <f t="array" ref="O3312">IFERROR(INDEX(MultiMail!G:G,MATCH(C3312,MultiMail!A:A,0)),"")</f>
        <v>13312|84447321|Michaela Wah Yi|mywah001@mymail.sim.edu.sg
13312|84447321|Michaela Wah Yi|MICHAELA_FWY93@HOTMAIL.COM
</v>
      </c>
      <c r="P3312" s="17">
        <f t="array" ref="P3312">IFERROR(INDEX(EDMsort!A:A,MATCH(C3312,EDMsort!B:B,0)),"")</f>
        <v>4</v>
      </c>
      <c r="Q3312" s="18"/>
    </row>
    <row r="3313" ht="14.25" hidden="1" customHeight="1">
      <c r="A3313" s="19">
        <v>3312.0</v>
      </c>
      <c r="B3313" s="20" t="s">
        <v>3459</v>
      </c>
      <c r="C3313" s="21">
        <v>13313.0</v>
      </c>
      <c r="D3313" s="22" t="s">
        <v>18</v>
      </c>
      <c r="E3313" s="22">
        <v>9.6735324E7</v>
      </c>
      <c r="F3313" s="14" t="str">
        <f>IF(ISERROR(MATCH(C3313,Completed!A:A,0)),IF(ISERROR(MATCH(C3313,Unsub!B:B,0)),IF(LEN(E3313)=8,E3313&amp;",","#"),""),"")</f>
        <v/>
      </c>
      <c r="G3313" s="14" t="str">
        <f>if(isna(match(C3313,KlikEDM!B:B,0)),"","ClickEDM")</f>
        <v/>
      </c>
      <c r="H3313" s="15" t="str">
        <f t="array" ref="H3313">iferror(lower(index(MultiMail!C:C,match(C3313,MultiMail!A:A,0))),"")</f>
        <v>meenaksh003@mymail.sim.edu.sg</v>
      </c>
      <c r="I3313" s="14" t="str">
        <f t="array" ref="I3313">iferror(index(KlikEDM!C:C,match(H3313,KlikEDM!A:A,0)),"")</f>
        <v/>
      </c>
      <c r="J3313" s="15" t="str">
        <f t="array" ref="J3313">iferror(lower(index(MultiMail!D:D,match(C3313,MultiMail!A:A,0))),"")</f>
        <v>nirupa.sundaravel@yahoo.com</v>
      </c>
      <c r="K3313" s="14" t="str">
        <f t="array" ref="K3313">iferror(index(KlikEDM!C:C,match(J3313,KlikEDM!A:A,0)),"")</f>
        <v/>
      </c>
      <c r="L3313" s="22"/>
      <c r="M3313" s="22">
        <v>9.6735324E7</v>
      </c>
      <c r="N3313" s="14" t="str">
        <f>IF(ISERROR(MATCH(C3313,Completed!A:A,0)),IF(ISERROR(MATCH(C3313,Unsub!B:B,0)),IF(H3313&lt;&gt;"",IF(O3313&lt;&gt;"",O3313,C3313&amp;"|"&amp;M3313&amp;"|"&amp;PROPER(B3313)&amp;"|"&amp;LOWER(H3313)),"#"),""),"")</f>
        <v/>
      </c>
      <c r="O3313" s="16" t="str">
        <f t="array" ref="O3313">IFERROR(INDEX(MultiMail!G:G,MATCH(C3313,MultiMail!A:A,0)),"")</f>
        <v>13313|96735324|Nirupa Meenakshi Sundaravel|meenaksh003@mymail.sim.edu.sg
13313|96735324|Nirupa Meenakshi Sundaravel|NIRUPA.SUNDARAVEL@YAHOO.COM
</v>
      </c>
      <c r="P3313" s="17" t="str">
        <f t="array" ref="P3313">IFERROR(INDEX(EDMsort!A:A,MATCH(C3313,EDMsort!B:B,0)),"")</f>
        <v/>
      </c>
      <c r="Q3313" s="18"/>
    </row>
    <row r="3314" ht="14.25" hidden="1" customHeight="1">
      <c r="A3314" s="11">
        <v>3313.0</v>
      </c>
      <c r="B3314" s="12" t="s">
        <v>3460</v>
      </c>
      <c r="C3314" s="13">
        <v>13314.0</v>
      </c>
      <c r="D3314" s="14" t="s">
        <v>18</v>
      </c>
      <c r="E3314" s="14">
        <v>8.1137841E7</v>
      </c>
      <c r="F3314" s="14" t="str">
        <f>IF(ISERROR(MATCH(C3314,Completed!A:A,0)),IF(ISERROR(MATCH(C3314,Unsub!B:B,0)),IF(LEN(E3314)=8,E3314&amp;",","#"),""),"")</f>
        <v>81137841,</v>
      </c>
      <c r="G3314" s="14" t="str">
        <f>if(isna(match(C3314,KlikEDM!B:B,0)),"","ClickEDM")</f>
        <v/>
      </c>
      <c r="H3314" s="15" t="str">
        <f t="array" ref="H3314">iferror(lower(index(MultiMail!C:C,match(C3314,MultiMail!A:A,0))),"")</f>
        <v>rshtan001@mymail.sim.edu.sg</v>
      </c>
      <c r="I3314" s="14" t="str">
        <f t="array" ref="I3314">iferror(index(KlikEDM!C:C,match(H3314,KlikEDM!A:A,0)),"")</f>
        <v/>
      </c>
      <c r="J3314" s="15" t="str">
        <f t="array" ref="J3314">iferror(lower(index(MultiMail!D:D,match(C3314,MultiMail!A:A,0))),"")</f>
        <v>rinatsh94@gmail.com</v>
      </c>
      <c r="K3314" s="14" t="str">
        <f t="array" ref="K3314">iferror(index(KlikEDM!C:C,match(J3314,KlikEDM!A:A,0)),"")</f>
        <v/>
      </c>
      <c r="L3314" s="14"/>
      <c r="M3314" s="14">
        <v>8.1137841E7</v>
      </c>
      <c r="N3314" s="14" t="str">
        <f>IF(ISERROR(MATCH(C3314,Completed!A:A,0)),IF(ISERROR(MATCH(C3314,Unsub!B:B,0)),IF(H3314&lt;&gt;"",IF(O3314&lt;&gt;"",O3314,C3314&amp;"|"&amp;M3314&amp;"|"&amp;PROPER(B3314)&amp;"|"&amp;LOWER(H3314)),"#"),""),"")</f>
        <v>13314|81137841|Rina Tan Shi Hua|rshtan001@mymail.sim.edu.sg
13314|81137841|Rina Tan Shi Hua|RINATSH94@GMAIL.COM
</v>
      </c>
      <c r="O3314" s="16" t="str">
        <f t="array" ref="O3314">IFERROR(INDEX(MultiMail!G:G,MATCH(C3314,MultiMail!A:A,0)),"")</f>
        <v>13314|81137841|Rina Tan Shi Hua|rshtan001@mymail.sim.edu.sg
13314|81137841|Rina Tan Shi Hua|RINATSH94@GMAIL.COM
</v>
      </c>
      <c r="P3314" s="17">
        <f t="array" ref="P3314">IFERROR(INDEX(EDMsort!A:A,MATCH(C3314,EDMsort!B:B,0)),"")</f>
        <v>3</v>
      </c>
      <c r="Q3314" s="18"/>
    </row>
    <row r="3315" ht="14.25" hidden="1" customHeight="1">
      <c r="A3315" s="19">
        <v>3314.0</v>
      </c>
      <c r="B3315" s="20" t="s">
        <v>3461</v>
      </c>
      <c r="C3315" s="21">
        <v>13315.0</v>
      </c>
      <c r="D3315" s="22" t="s">
        <v>18</v>
      </c>
      <c r="E3315" s="22">
        <v>8.6923044E7</v>
      </c>
      <c r="F3315" s="14" t="str">
        <f>IF(ISERROR(MATCH(C3315,Completed!A:A,0)),IF(ISERROR(MATCH(C3315,Unsub!B:B,0)),IF(LEN(E3315)=8,E3315&amp;",","#"),""),"")</f>
        <v>86923044,</v>
      </c>
      <c r="G3315" s="14" t="str">
        <f>if(isna(match(C3315,KlikEDM!B:B,0)),"","ClickEDM")</f>
        <v/>
      </c>
      <c r="H3315" s="15" t="str">
        <f t="array" ref="H3315">iferror(lower(index(MultiMail!C:C,match(C3315,MultiMail!A:A,0))),"")</f>
        <v>zailani001@mymail.sim.edu.sg</v>
      </c>
      <c r="I3315" s="14" t="str">
        <f t="array" ref="I3315">iferror(index(KlikEDM!C:C,match(H3315,KlikEDM!A:A,0)),"")</f>
        <v/>
      </c>
      <c r="J3315" s="15" t="str">
        <f t="array" ref="J3315">iferror(lower(index(MultiMail!D:D,match(C3315,MultiMail!A:A,0))),"")</f>
        <v>syafiqahzailani7@gmail.com</v>
      </c>
      <c r="K3315" s="14" t="str">
        <f t="array" ref="K3315">iferror(index(KlikEDM!C:C,match(J3315,KlikEDM!A:A,0)),"")</f>
        <v/>
      </c>
      <c r="L3315" s="22"/>
      <c r="M3315" s="22">
        <v>8.6923044E7</v>
      </c>
      <c r="N3315" s="14" t="str">
        <f>IF(ISERROR(MATCH(C3315,Completed!A:A,0)),IF(ISERROR(MATCH(C3315,Unsub!B:B,0)),IF(H3315&lt;&gt;"",IF(O3315&lt;&gt;"",O3315,C3315&amp;"|"&amp;M3315&amp;"|"&amp;PROPER(B3315)&amp;"|"&amp;LOWER(H3315)),"#"),""),"")</f>
        <v>13315|86923044|Nurul Syafiqah Binte Zailani|zailani001@mymail.sim.edu.sg
13315|86923044|Nurul Syafiqah Binte Zailani|SYAFIQAHZAILANI7@GMAIL.COM
</v>
      </c>
      <c r="O3315" s="16" t="str">
        <f t="array" ref="O3315">IFERROR(INDEX(MultiMail!G:G,MATCH(C3315,MultiMail!A:A,0)),"")</f>
        <v>13315|86923044|Nurul Syafiqah Binte Zailani|zailani001@mymail.sim.edu.sg
13315|86923044|Nurul Syafiqah Binte Zailani|SYAFIQAHZAILANI7@GMAIL.COM
</v>
      </c>
      <c r="P3315" s="17">
        <f t="array" ref="P3315">IFERROR(INDEX(EDMsort!A:A,MATCH(C3315,EDMsort!B:B,0)),"")</f>
        <v>2</v>
      </c>
      <c r="Q3315" s="18"/>
    </row>
    <row r="3316" ht="14.25" hidden="1" customHeight="1">
      <c r="A3316" s="11">
        <v>3315.0</v>
      </c>
      <c r="B3316" s="12" t="s">
        <v>3462</v>
      </c>
      <c r="C3316" s="13">
        <v>13316.0</v>
      </c>
      <c r="D3316" s="14" t="s">
        <v>18</v>
      </c>
      <c r="E3316" s="14">
        <v>8.1386894E7</v>
      </c>
      <c r="F3316" s="14" t="str">
        <f>IF(ISERROR(MATCH(C3316,Completed!A:A,0)),IF(ISERROR(MATCH(C3316,Unsub!B:B,0)),IF(LEN(E3316)=8,E3316&amp;",","#"),""),"")</f>
        <v>81386894,</v>
      </c>
      <c r="G3316" s="14" t="str">
        <f>if(isna(match(C3316,KlikEDM!B:B,0)),"","ClickEDM")</f>
        <v/>
      </c>
      <c r="H3316" s="15" t="str">
        <f t="array" ref="H3316">iferror(lower(index(MultiMail!C:C,match(C3316,MultiMail!A:A,0))),"")</f>
        <v>yzheng021@mymail.sim.edu.sg</v>
      </c>
      <c r="I3316" s="14" t="str">
        <f t="array" ref="I3316">iferror(index(KlikEDM!C:C,match(H3316,KlikEDM!A:A,0)),"")</f>
        <v/>
      </c>
      <c r="J3316" s="15" t="str">
        <f t="array" ref="J3316">iferror(lower(index(MultiMail!D:D,match(C3316,MultiMail!A:A,0))),"")</f>
        <v>z-y-x-innerworld@hotmail.com</v>
      </c>
      <c r="K3316" s="14" t="str">
        <f t="array" ref="K3316">iferror(index(KlikEDM!C:C,match(J3316,KlikEDM!A:A,0)),"")</f>
        <v/>
      </c>
      <c r="L3316" s="14"/>
      <c r="M3316" s="14">
        <v>8.1386894E7</v>
      </c>
      <c r="N3316" s="14" t="str">
        <f>IF(ISERROR(MATCH(C3316,Completed!A:A,0)),IF(ISERROR(MATCH(C3316,Unsub!B:B,0)),IF(H3316&lt;&gt;"",IF(O3316&lt;&gt;"",O3316,C3316&amp;"|"&amp;M3316&amp;"|"&amp;PROPER(B3316)&amp;"|"&amp;LOWER(H3316)),"#"),""),"")</f>
        <v>13316|81386894|Zheng Yunxing|yzheng021@mymail.sim.edu.sg
13316|81386894|Zheng Yunxing|Z-Y-X-INNERWORLD@HOTMAIL.COM
</v>
      </c>
      <c r="O3316" s="16" t="str">
        <f t="array" ref="O3316">IFERROR(INDEX(MultiMail!G:G,MATCH(C3316,MultiMail!A:A,0)),"")</f>
        <v>13316|81386894|Zheng Yunxing|yzheng021@mymail.sim.edu.sg
13316|81386894|Zheng Yunxing|Z-Y-X-INNERWORLD@HOTMAIL.COM
</v>
      </c>
      <c r="P3316" s="17">
        <f t="array" ref="P3316">IFERROR(INDEX(EDMsort!A:A,MATCH(C3316,EDMsort!B:B,0)),"")</f>
        <v>1</v>
      </c>
      <c r="Q3316" s="18"/>
    </row>
    <row r="3317" ht="14.25" customHeight="1">
      <c r="A3317" s="19">
        <v>3316.0</v>
      </c>
      <c r="B3317" s="20" t="s">
        <v>3463</v>
      </c>
      <c r="C3317" s="21">
        <v>13317.0</v>
      </c>
      <c r="D3317" s="22" t="s">
        <v>18</v>
      </c>
      <c r="E3317" s="22">
        <v>9.1722167E7</v>
      </c>
      <c r="F3317" s="14" t="str">
        <f>IF(ISERROR(MATCH(C3317,Completed!A:A,0)),IF(ISERROR(MATCH(C3317,Unsub!B:B,0)),IF(LEN(E3317)=8,E3317&amp;",","#"),""),"")</f>
        <v>91722167,</v>
      </c>
      <c r="G3317" s="14" t="str">
        <f>if(isna(match(C3317,KlikEDM!B:B,0)),"","ClickEDM")</f>
        <v>ClickEDM</v>
      </c>
      <c r="H3317" s="15" t="str">
        <f t="array" ref="H3317">iferror(lower(index(MultiMail!C:C,match(C3317,MultiMail!A:A,0))),"")</f>
        <v>xmahwang001@mymail.sim.edu.sg</v>
      </c>
      <c r="I3317" s="14" t="str">
        <f t="array" ref="I3317">iferror(index(KlikEDM!C:C,match(H3317,KlikEDM!A:A,0)),"")</f>
        <v>eblast D</v>
      </c>
      <c r="J3317" s="15" t="str">
        <f t="array" ref="J3317">iferror(lower(index(MultiMail!D:D,match(C3317,MultiMail!A:A,0))),"")</f>
        <v>lien7734@gmail.com</v>
      </c>
      <c r="K3317" s="14" t="str">
        <f t="array" ref="K3317">iferror(index(KlikEDM!C:C,match(J3317,KlikEDM!A:A,0)),"")</f>
        <v/>
      </c>
      <c r="L3317" s="22"/>
      <c r="M3317" s="22">
        <v>9.1722167E7</v>
      </c>
      <c r="N3317" s="14" t="str">
        <f>IF(ISERROR(MATCH(C3317,Completed!A:A,0)),IF(ISERROR(MATCH(C3317,Unsub!B:B,0)),IF(H3317&lt;&gt;"",IF(O3317&lt;&gt;"",O3317,C3317&amp;"|"&amp;M3317&amp;"|"&amp;PROPER(B3317)&amp;"|"&amp;LOWER(H3317)),"#"),""),"")</f>
        <v>13317|91722167|Hwang Xuan Min Alicia|xmahwang001@mymail.sim.edu.sg
13317|91722167|Hwang Xuan Min Alicia|LIEN7734@GMAIL.COM
</v>
      </c>
      <c r="O3317" s="16" t="str">
        <f t="array" ref="O3317">IFERROR(INDEX(MultiMail!G:G,MATCH(C3317,MultiMail!A:A,0)),"")</f>
        <v>13317|91722167|Hwang Xuan Min Alicia|xmahwang001@mymail.sim.edu.sg
13317|91722167|Hwang Xuan Min Alicia|LIEN7734@GMAIL.COM
</v>
      </c>
      <c r="P3317" s="17">
        <f t="array" ref="P3317">IFERROR(INDEX(EDMsort!A:A,MATCH(C3317,EDMsort!B:B,0)),"")</f>
        <v>4</v>
      </c>
      <c r="Q3317" s="18"/>
    </row>
    <row r="3318" ht="14.25" hidden="1" customHeight="1">
      <c r="A3318" s="11">
        <v>3317.0</v>
      </c>
      <c r="B3318" s="12" t="s">
        <v>3464</v>
      </c>
      <c r="C3318" s="13">
        <v>13318.0</v>
      </c>
      <c r="D3318" s="14" t="s">
        <v>18</v>
      </c>
      <c r="E3318" s="14">
        <v>9.6469432E7</v>
      </c>
      <c r="F3318" s="14" t="str">
        <f>IF(ISERROR(MATCH(C3318,Completed!A:A,0)),IF(ISERROR(MATCH(C3318,Unsub!B:B,0)),IF(LEN(E3318)=8,E3318&amp;",","#"),""),"")</f>
        <v>96469432,</v>
      </c>
      <c r="G3318" s="14" t="str">
        <f>if(isna(match(C3318,KlikEDM!B:B,0)),"","ClickEDM")</f>
        <v/>
      </c>
      <c r="H3318" s="15" t="str">
        <f t="array" ref="H3318">iferror(lower(index(MultiMail!C:C,match(C3318,MultiMail!A:A,0))),"")</f>
        <v>mxlee009@mymail.sim.edu.sg</v>
      </c>
      <c r="I3318" s="14" t="str">
        <f t="array" ref="I3318">iferror(index(KlikEDM!C:C,match(H3318,KlikEDM!A:A,0)),"")</f>
        <v/>
      </c>
      <c r="J3318" s="15" t="str">
        <f t="array" ref="J3318">iferror(lower(index(MultiMail!D:D,match(C3318,MultiMail!A:A,0))),"")</f>
        <v>lee.meixian@yahoo.com.sg</v>
      </c>
      <c r="K3318" s="14" t="str">
        <f t="array" ref="K3318">iferror(index(KlikEDM!C:C,match(J3318,KlikEDM!A:A,0)),"")</f>
        <v/>
      </c>
      <c r="L3318" s="14"/>
      <c r="M3318" s="14">
        <v>9.6469432E7</v>
      </c>
      <c r="N3318" s="14" t="str">
        <f>IF(ISERROR(MATCH(C3318,Completed!A:A,0)),IF(ISERROR(MATCH(C3318,Unsub!B:B,0)),IF(H3318&lt;&gt;"",IF(O3318&lt;&gt;"",O3318,C3318&amp;"|"&amp;M3318&amp;"|"&amp;PROPER(B3318)&amp;"|"&amp;LOWER(H3318)),"#"),""),"")</f>
        <v>13318|96469432|Lee Mei Xian|mxlee009@mymail.sim.edu.sg
13318|96469432|Lee Mei Xian|LEE.MEIXIAN@YAHOO.COM.SG
</v>
      </c>
      <c r="O3318" s="16" t="str">
        <f t="array" ref="O3318">IFERROR(INDEX(MultiMail!G:G,MATCH(C3318,MultiMail!A:A,0)),"")</f>
        <v>13318|96469432|Lee Mei Xian|mxlee009@mymail.sim.edu.sg
13318|96469432|Lee Mei Xian|LEE.MEIXIAN@YAHOO.COM.SG
</v>
      </c>
      <c r="P3318" s="17">
        <f t="array" ref="P3318">IFERROR(INDEX(EDMsort!A:A,MATCH(C3318,EDMsort!B:B,0)),"")</f>
        <v>3</v>
      </c>
      <c r="Q3318" s="18"/>
    </row>
    <row r="3319" ht="14.25" hidden="1" customHeight="1">
      <c r="A3319" s="19">
        <v>3318.0</v>
      </c>
      <c r="B3319" s="20" t="s">
        <v>3465</v>
      </c>
      <c r="C3319" s="21">
        <v>13319.0</v>
      </c>
      <c r="D3319" s="22" t="s">
        <v>18</v>
      </c>
      <c r="E3319" s="22">
        <v>9.1473377E7</v>
      </c>
      <c r="F3319" s="14" t="str">
        <f>IF(ISERROR(MATCH(C3319,Completed!A:A,0)),IF(ISERROR(MATCH(C3319,Unsub!B:B,0)),IF(LEN(E3319)=8,E3319&amp;",","#"),""),"")</f>
        <v>91473377,</v>
      </c>
      <c r="G3319" s="14" t="str">
        <f>if(isna(match(C3319,KlikEDM!B:B,0)),"","ClickEDM")</f>
        <v/>
      </c>
      <c r="H3319" s="15" t="str">
        <f t="array" ref="H3319">iferror(lower(index(MultiMail!C:C,match(C3319,MultiMail!A:A,0))),"")</f>
        <v>izmyeo001@mymail.sim.edu.sg</v>
      </c>
      <c r="I3319" s="14" t="str">
        <f t="array" ref="I3319">iferror(index(KlikEDM!C:C,match(H3319,KlikEDM!A:A,0)),"")</f>
        <v/>
      </c>
      <c r="J3319" s="15" t="str">
        <f t="array" ref="J3319">iferror(lower(index(MultiMail!D:D,match(C3319,MultiMail!A:A,0))),"")</f>
        <v>isabelle_yzm_123@hotmail.com</v>
      </c>
      <c r="K3319" s="14" t="str">
        <f t="array" ref="K3319">iferror(index(KlikEDM!C:C,match(J3319,KlikEDM!A:A,0)),"")</f>
        <v/>
      </c>
      <c r="L3319" s="22"/>
      <c r="M3319" s="22">
        <v>9.1473377E7</v>
      </c>
      <c r="N3319" s="14" t="str">
        <f>IF(ISERROR(MATCH(C3319,Completed!A:A,0)),IF(ISERROR(MATCH(C3319,Unsub!B:B,0)),IF(H3319&lt;&gt;"",IF(O3319&lt;&gt;"",O3319,C3319&amp;"|"&amp;M3319&amp;"|"&amp;PROPER(B3319)&amp;"|"&amp;LOWER(H3319)),"#"),""),"")</f>
        <v>13319|91473377|Isabelle Yeo Zi Min|izmyeo001@mymail.sim.edu.sg
13319|91473377|Isabelle Yeo Zi Min|ISABELLE_YZM_123@HOTMAIL.COM
</v>
      </c>
      <c r="O3319" s="16" t="str">
        <f t="array" ref="O3319">IFERROR(INDEX(MultiMail!G:G,MATCH(C3319,MultiMail!A:A,0)),"")</f>
        <v>13319|91473377|Isabelle Yeo Zi Min|izmyeo001@mymail.sim.edu.sg
13319|91473377|Isabelle Yeo Zi Min|ISABELLE_YZM_123@HOTMAIL.COM
</v>
      </c>
      <c r="P3319" s="17">
        <f t="array" ref="P3319">IFERROR(INDEX(EDMsort!A:A,MATCH(C3319,EDMsort!B:B,0)),"")</f>
        <v>2</v>
      </c>
      <c r="Q3319" s="18"/>
    </row>
    <row r="3320" ht="14.25" hidden="1" customHeight="1">
      <c r="A3320" s="11">
        <v>3319.0</v>
      </c>
      <c r="B3320" s="12" t="s">
        <v>3466</v>
      </c>
      <c r="C3320" s="13">
        <v>13320.0</v>
      </c>
      <c r="D3320" s="14" t="s">
        <v>18</v>
      </c>
      <c r="E3320" s="14">
        <v>9.8285155E7</v>
      </c>
      <c r="F3320" s="14" t="str">
        <f>IF(ISERROR(MATCH(C3320,Completed!A:A,0)),IF(ISERROR(MATCH(C3320,Unsub!B:B,0)),IF(LEN(E3320)=8,E3320&amp;",","#"),""),"")</f>
        <v>98285155,</v>
      </c>
      <c r="G3320" s="14" t="str">
        <f>if(isna(match(C3320,KlikEDM!B:B,0)),"","ClickEDM")</f>
        <v/>
      </c>
      <c r="H3320" s="15" t="str">
        <f t="array" ref="H3320">iferror(lower(index(MultiMail!C:C,match(C3320,MultiMail!A:A,0))),"")</f>
        <v>rltwee001@mymail.sim.edu.sg</v>
      </c>
      <c r="I3320" s="14" t="str">
        <f t="array" ref="I3320">iferror(index(KlikEDM!C:C,match(H3320,KlikEDM!A:A,0)),"")</f>
        <v/>
      </c>
      <c r="J3320" s="15" t="str">
        <f t="array" ref="J3320">iferror(lower(index(MultiMail!D:D,match(C3320,MultiMail!A:A,0))),"")</f>
        <v>rweelt@gmail.com</v>
      </c>
      <c r="K3320" s="14" t="str">
        <f t="array" ref="K3320">iferror(index(KlikEDM!C:C,match(J3320,KlikEDM!A:A,0)),"")</f>
        <v/>
      </c>
      <c r="L3320" s="14"/>
      <c r="M3320" s="14">
        <v>9.8285155E7</v>
      </c>
      <c r="N3320" s="14" t="str">
        <f>IF(ISERROR(MATCH(C3320,Completed!A:A,0)),IF(ISERROR(MATCH(C3320,Unsub!B:B,0)),IF(H3320&lt;&gt;"",IF(O3320&lt;&gt;"",O3320,C3320&amp;"|"&amp;M3320&amp;"|"&amp;PROPER(B3320)&amp;"|"&amp;LOWER(H3320)),"#"),""),"")</f>
        <v>13320|98285155|Rachel Wee Li Ting|rltwee001@mymail.sim.edu.sg
13320|98285155|Rachel Wee Li Ting|RWEELT@GMAIL.COM
</v>
      </c>
      <c r="O3320" s="16" t="str">
        <f t="array" ref="O3320">IFERROR(INDEX(MultiMail!G:G,MATCH(C3320,MultiMail!A:A,0)),"")</f>
        <v>13320|98285155|Rachel Wee Li Ting|rltwee001@mymail.sim.edu.sg
13320|98285155|Rachel Wee Li Ting|RWEELT@GMAIL.COM
</v>
      </c>
      <c r="P3320" s="17">
        <f t="array" ref="P3320">IFERROR(INDEX(EDMsort!A:A,MATCH(C3320,EDMsort!B:B,0)),"")</f>
        <v>1</v>
      </c>
      <c r="Q3320" s="18"/>
    </row>
    <row r="3321" ht="14.25" hidden="1" customHeight="1">
      <c r="A3321" s="19">
        <v>3320.0</v>
      </c>
      <c r="B3321" s="20" t="s">
        <v>3467</v>
      </c>
      <c r="C3321" s="21">
        <v>13321.0</v>
      </c>
      <c r="D3321" s="22" t="s">
        <v>18</v>
      </c>
      <c r="E3321" s="22">
        <v>9.2769296E7</v>
      </c>
      <c r="F3321" s="14" t="str">
        <f>IF(ISERROR(MATCH(C3321,Completed!A:A,0)),IF(ISERROR(MATCH(C3321,Unsub!B:B,0)),IF(LEN(E3321)=8,E3321&amp;",","#"),""),"")</f>
        <v/>
      </c>
      <c r="G3321" s="14" t="str">
        <f>if(isna(match(C3321,KlikEDM!B:B,0)),"","ClickEDM")</f>
        <v/>
      </c>
      <c r="H3321" s="15" t="str">
        <f t="array" ref="H3321">iferror(lower(index(MultiMail!C:C,match(C3321,MultiMail!A:A,0))),"")</f>
        <v>kyswong001@mymail.sim.edu.sg</v>
      </c>
      <c r="I3321" s="14" t="str">
        <f t="array" ref="I3321">iferror(index(KlikEDM!C:C,match(H3321,KlikEDM!A:A,0)),"")</f>
        <v/>
      </c>
      <c r="J3321" s="15" t="str">
        <f t="array" ref="J3321">iferror(lower(index(MultiMail!D:D,match(C3321,MultiMail!A:A,0))),"")</f>
        <v>wongkayanstephenie@gmail.com</v>
      </c>
      <c r="K3321" s="14" t="str">
        <f t="array" ref="K3321">iferror(index(KlikEDM!C:C,match(J3321,KlikEDM!A:A,0)),"")</f>
        <v/>
      </c>
      <c r="L3321" s="22"/>
      <c r="M3321" s="22">
        <v>9.2769296E7</v>
      </c>
      <c r="N3321" s="14" t="str">
        <f>IF(ISERROR(MATCH(C3321,Completed!A:A,0)),IF(ISERROR(MATCH(C3321,Unsub!B:B,0)),IF(H3321&lt;&gt;"",IF(O3321&lt;&gt;"",O3321,C3321&amp;"|"&amp;M3321&amp;"|"&amp;PROPER(B3321)&amp;"|"&amp;LOWER(H3321)),"#"),""),"")</f>
        <v/>
      </c>
      <c r="O3321" s="16" t="str">
        <f t="array" ref="O3321">IFERROR(INDEX(MultiMail!G:G,MATCH(C3321,MultiMail!A:A,0)),"")</f>
        <v>13321|92769296|Wong Ka Yan, Stephenie|kyswong001@mymail.sim.edu.sg
13321|92769296|Wong Ka Yan, Stephenie|WONGKAYANSTEPHENIE@GMAIL.COM
</v>
      </c>
      <c r="P3321" s="17" t="str">
        <f t="array" ref="P3321">IFERROR(INDEX(EDMsort!A:A,MATCH(C3321,EDMsort!B:B,0)),"")</f>
        <v/>
      </c>
      <c r="Q3321" s="18"/>
    </row>
    <row r="3322" ht="14.25" hidden="1" customHeight="1">
      <c r="A3322" s="11">
        <v>3321.0</v>
      </c>
      <c r="B3322" s="12" t="s">
        <v>3468</v>
      </c>
      <c r="C3322" s="13">
        <v>13322.0</v>
      </c>
      <c r="D3322" s="14" t="s">
        <v>18</v>
      </c>
      <c r="E3322" s="14">
        <v>9.83618E7</v>
      </c>
      <c r="F3322" s="14" t="str">
        <f>IF(ISERROR(MATCH(C3322,Completed!A:A,0)),IF(ISERROR(MATCH(C3322,Unsub!B:B,0)),IF(LEN(E3322)=8,E3322&amp;",","#"),""),"")</f>
        <v/>
      </c>
      <c r="G3322" s="14" t="str">
        <f>if(isna(match(C3322,KlikEDM!B:B,0)),"","ClickEDM")</f>
        <v/>
      </c>
      <c r="H3322" s="15" t="str">
        <f t="array" ref="H3322">iferror(lower(index(MultiMail!C:C,match(C3322,MultiMail!A:A,0))),"")</f>
        <v>mittra002@mymail.sim.edu.sg</v>
      </c>
      <c r="I3322" s="14" t="str">
        <f t="array" ref="I3322">iferror(index(KlikEDM!C:C,match(H3322,KlikEDM!A:A,0)),"")</f>
        <v/>
      </c>
      <c r="J3322" s="15" t="str">
        <f t="array" ref="J3322">iferror(lower(index(MultiMail!D:D,match(C3322,MultiMail!A:A,0))),"")</f>
        <v>neeharikamittra702@gmail.com</v>
      </c>
      <c r="K3322" s="14" t="str">
        <f t="array" ref="K3322">iferror(index(KlikEDM!C:C,match(J3322,KlikEDM!A:A,0)),"")</f>
        <v/>
      </c>
      <c r="L3322" s="14"/>
      <c r="M3322" s="14">
        <v>9.83618E7</v>
      </c>
      <c r="N3322" s="14" t="str">
        <f>IF(ISERROR(MATCH(C3322,Completed!A:A,0)),IF(ISERROR(MATCH(C3322,Unsub!B:B,0)),IF(H3322&lt;&gt;"",IF(O3322&lt;&gt;"",O3322,C3322&amp;"|"&amp;M3322&amp;"|"&amp;PROPER(B3322)&amp;"|"&amp;LOWER(H3322)),"#"),""),"")</f>
        <v/>
      </c>
      <c r="O3322" s="16" t="str">
        <f t="array" ref="O3322">IFERROR(INDEX(MultiMail!G:G,MATCH(C3322,MultiMail!A:A,0)),"")</f>
        <v>13322|98361800|Neeharika Mittra|mittra002@mymail.sim.edu.sg
13322|98361800|Neeharika Mittra|NEEHARIKAMITTRA702@GMAIL.COM
</v>
      </c>
      <c r="P3322" s="17" t="str">
        <f t="array" ref="P3322">IFERROR(INDEX(EDMsort!A:A,MATCH(C3322,EDMsort!B:B,0)),"")</f>
        <v/>
      </c>
      <c r="Q3322" s="18"/>
    </row>
    <row r="3323" ht="14.25" hidden="1" customHeight="1">
      <c r="A3323" s="19">
        <v>3322.0</v>
      </c>
      <c r="B3323" s="20" t="s">
        <v>3469</v>
      </c>
      <c r="C3323" s="21">
        <v>13323.0</v>
      </c>
      <c r="D3323" s="22" t="s">
        <v>18</v>
      </c>
      <c r="E3323" s="22">
        <v>9.8280562E7</v>
      </c>
      <c r="F3323" s="14" t="str">
        <f>IF(ISERROR(MATCH(C3323,Completed!A:A,0)),IF(ISERROR(MATCH(C3323,Unsub!B:B,0)),IF(LEN(E3323)=8,E3323&amp;",","#"),""),"")</f>
        <v>98280562,</v>
      </c>
      <c r="G3323" s="14" t="str">
        <f>if(isna(match(C3323,KlikEDM!B:B,0)),"","ClickEDM")</f>
        <v/>
      </c>
      <c r="H3323" s="15" t="str">
        <f t="array" ref="H3323">iferror(lower(index(MultiMail!C:C,match(C3323,MultiMail!A:A,0))),"")</f>
        <v>kklpuah001@mymail.sim.edu.sg</v>
      </c>
      <c r="I3323" s="14" t="str">
        <f t="array" ref="I3323">iferror(index(KlikEDM!C:C,match(H3323,KlikEDM!A:A,0)),"")</f>
        <v/>
      </c>
      <c r="J3323" s="15" t="str">
        <f t="array" ref="J3323">iferror(lower(index(MultiMail!D:D,match(C3323,MultiMail!A:A,0))),"")</f>
        <v>klaudiapuah@gmail.com</v>
      </c>
      <c r="K3323" s="14" t="str">
        <f t="array" ref="K3323">iferror(index(KlikEDM!C:C,match(J3323,KlikEDM!A:A,0)),"")</f>
        <v/>
      </c>
      <c r="L3323" s="22"/>
      <c r="M3323" s="22">
        <v>9.8280562E7</v>
      </c>
      <c r="N3323" s="14" t="str">
        <f>IF(ISERROR(MATCH(C3323,Completed!A:A,0)),IF(ISERROR(MATCH(C3323,Unsub!B:B,0)),IF(H3323&lt;&gt;"",IF(O3323&lt;&gt;"",O3323,C3323&amp;"|"&amp;M3323&amp;"|"&amp;PROPER(B3323)&amp;"|"&amp;LOWER(H3323)),"#"),""),"")</f>
        <v>13323|98280562|Klaudia Puah Kai Li|kklpuah001@mymail.sim.edu.sg
13323|98280562|Klaudia Puah Kai Li|KLAUDIAPUAH@GMAIL.COM
</v>
      </c>
      <c r="O3323" s="16" t="str">
        <f t="array" ref="O3323">IFERROR(INDEX(MultiMail!G:G,MATCH(C3323,MultiMail!A:A,0)),"")</f>
        <v>13323|98280562|Klaudia Puah Kai Li|kklpuah001@mymail.sim.edu.sg
13323|98280562|Klaudia Puah Kai Li|KLAUDIAPUAH@GMAIL.COM
</v>
      </c>
      <c r="P3323" s="17">
        <f t="array" ref="P3323">IFERROR(INDEX(EDMsort!A:A,MATCH(C3323,EDMsort!B:B,0)),"")</f>
        <v>4</v>
      </c>
      <c r="Q3323" s="18"/>
    </row>
    <row r="3324" ht="14.25" hidden="1" customHeight="1">
      <c r="A3324" s="11">
        <v>3323.0</v>
      </c>
      <c r="B3324" s="12" t="s">
        <v>3470</v>
      </c>
      <c r="C3324" s="13">
        <v>13324.0</v>
      </c>
      <c r="D3324" s="14" t="s">
        <v>18</v>
      </c>
      <c r="E3324" s="14">
        <v>9.2960122E7</v>
      </c>
      <c r="F3324" s="14" t="str">
        <f>IF(ISERROR(MATCH(C3324,Completed!A:A,0)),IF(ISERROR(MATCH(C3324,Unsub!B:B,0)),IF(LEN(E3324)=8,E3324&amp;",","#"),""),"")</f>
        <v/>
      </c>
      <c r="G3324" s="14" t="str">
        <f>if(isna(match(C3324,KlikEDM!B:B,0)),"","ClickEDM")</f>
        <v/>
      </c>
      <c r="H3324" s="15" t="str">
        <f t="array" ref="H3324">iferror(lower(index(MultiMail!C:C,match(C3324,MultiMail!A:A,0))),"")</f>
        <v>jlim068@mymail.sim.edu.sg</v>
      </c>
      <c r="I3324" s="14" t="str">
        <f t="array" ref="I3324">iferror(index(KlikEDM!C:C,match(H3324,KlikEDM!A:A,0)),"")</f>
        <v/>
      </c>
      <c r="J3324" s="15" t="str">
        <f t="array" ref="J3324">iferror(lower(index(MultiMail!D:D,match(C3324,MultiMail!A:A,0))),"")</f>
        <v>jasminelim.394@gmail.com</v>
      </c>
      <c r="K3324" s="14" t="str">
        <f t="array" ref="K3324">iferror(index(KlikEDM!C:C,match(J3324,KlikEDM!A:A,0)),"")</f>
        <v/>
      </c>
      <c r="L3324" s="14"/>
      <c r="M3324" s="14">
        <v>9.2960122E7</v>
      </c>
      <c r="N3324" s="14" t="str">
        <f>IF(ISERROR(MATCH(C3324,Completed!A:A,0)),IF(ISERROR(MATCH(C3324,Unsub!B:B,0)),IF(H3324&lt;&gt;"",IF(O3324&lt;&gt;"",O3324,C3324&amp;"|"&amp;M3324&amp;"|"&amp;PROPER(B3324)&amp;"|"&amp;LOWER(H3324)),"#"),""),"")</f>
        <v/>
      </c>
      <c r="O3324" s="16" t="str">
        <f t="array" ref="O3324">IFERROR(INDEX(MultiMail!G:G,MATCH(C3324,MultiMail!A:A,0)),"")</f>
        <v>13324|92960122|Jasmine Lim|jlim068@mymail.sim.edu.sg
13324|92960122|Jasmine Lim|JASMINELIM.394@GMAIL.COM
</v>
      </c>
      <c r="P3324" s="17" t="str">
        <f t="array" ref="P3324">IFERROR(INDEX(EDMsort!A:A,MATCH(C3324,EDMsort!B:B,0)),"")</f>
        <v/>
      </c>
      <c r="Q3324" s="18"/>
    </row>
    <row r="3325" ht="14.25" hidden="1" customHeight="1">
      <c r="A3325" s="19">
        <v>3324.0</v>
      </c>
      <c r="B3325" s="20" t="s">
        <v>3471</v>
      </c>
      <c r="C3325" s="21">
        <v>13325.0</v>
      </c>
      <c r="D3325" s="22" t="s">
        <v>18</v>
      </c>
      <c r="E3325" s="22">
        <v>9.753788E7</v>
      </c>
      <c r="F3325" s="14" t="str">
        <f>IF(ISERROR(MATCH(C3325,Completed!A:A,0)),IF(ISERROR(MATCH(C3325,Unsub!B:B,0)),IF(LEN(E3325)=8,E3325&amp;",","#"),""),"")</f>
        <v>97537880,</v>
      </c>
      <c r="G3325" s="14" t="str">
        <f>if(isna(match(C3325,KlikEDM!B:B,0)),"","ClickEDM")</f>
        <v/>
      </c>
      <c r="H3325" s="15" t="str">
        <f t="array" ref="H3325">iferror(lower(index(MultiMail!C:C,match(C3325,MultiMail!A:A,0))),"")</f>
        <v>mcaho001@mymail.sim.edu.sg</v>
      </c>
      <c r="I3325" s="14" t="str">
        <f t="array" ref="I3325">iferror(index(KlikEDM!C:C,match(H3325,KlikEDM!A:A,0)),"")</f>
        <v/>
      </c>
      <c r="J3325" s="15" t="str">
        <f t="array" ref="J3325">iferror(lower(index(MultiMail!D:D,match(C3325,MultiMail!A:A,0))),"")</f>
        <v>alvinho683@gmail.com</v>
      </c>
      <c r="K3325" s="14" t="str">
        <f t="array" ref="K3325">iferror(index(KlikEDM!C:C,match(J3325,KlikEDM!A:A,0)),"")</f>
        <v/>
      </c>
      <c r="L3325" s="22"/>
      <c r="M3325" s="22">
        <v>9.753788E7</v>
      </c>
      <c r="N3325" s="14" t="str">
        <f>IF(ISERROR(MATCH(C3325,Completed!A:A,0)),IF(ISERROR(MATCH(C3325,Unsub!B:B,0)),IF(H3325&lt;&gt;"",IF(O3325&lt;&gt;"",O3325,C3325&amp;"|"&amp;M3325&amp;"|"&amp;PROPER(B3325)&amp;"|"&amp;LOWER(H3325)),"#"),""),"")</f>
        <v>13325|97537880|Ho Ming Cheng Alvin|mcaho001@mymail.sim.edu.sg
13325|97537880|Ho Ming Cheng Alvin|ALVINHO683@GMAIL.COM
</v>
      </c>
      <c r="O3325" s="16" t="str">
        <f t="array" ref="O3325">IFERROR(INDEX(MultiMail!G:G,MATCH(C3325,MultiMail!A:A,0)),"")</f>
        <v>13325|97537880|Ho Ming Cheng Alvin|mcaho001@mymail.sim.edu.sg
13325|97537880|Ho Ming Cheng Alvin|ALVINHO683@GMAIL.COM
</v>
      </c>
      <c r="P3325" s="17">
        <f t="array" ref="P3325">IFERROR(INDEX(EDMsort!A:A,MATCH(C3325,EDMsort!B:B,0)),"")</f>
        <v>3</v>
      </c>
      <c r="Q3325" s="18"/>
    </row>
    <row r="3326" ht="14.25" hidden="1" customHeight="1">
      <c r="A3326" s="11">
        <v>3325.0</v>
      </c>
      <c r="B3326" s="12" t="s">
        <v>3472</v>
      </c>
      <c r="C3326" s="13">
        <v>13326.0</v>
      </c>
      <c r="D3326" s="14" t="s">
        <v>18</v>
      </c>
      <c r="E3326" s="14">
        <v>8.130155E7</v>
      </c>
      <c r="F3326" s="14" t="str">
        <f>IF(ISERROR(MATCH(C3326,Completed!A:A,0)),IF(ISERROR(MATCH(C3326,Unsub!B:B,0)),IF(LEN(E3326)=8,E3326&amp;",","#"),""),"")</f>
        <v>81301550,</v>
      </c>
      <c r="G3326" s="14" t="str">
        <f>if(isna(match(C3326,KlikEDM!B:B,0)),"","ClickEDM")</f>
        <v/>
      </c>
      <c r="H3326" s="15" t="str">
        <f t="array" ref="H3326">iferror(lower(index(MultiMail!C:C,match(C3326,MultiMail!A:A,0))),"")</f>
        <v>qyaloy001@mymail.sim.edu.sg</v>
      </c>
      <c r="I3326" s="14" t="str">
        <f t="array" ref="I3326">iferror(index(KlikEDM!C:C,match(H3326,KlikEDM!A:A,0)),"")</f>
        <v/>
      </c>
      <c r="J3326" s="15" t="str">
        <f t="array" ref="J3326">iferror(lower(index(MultiMail!D:D,match(C3326,MultiMail!A:A,0))),"")</f>
        <v>audreyyloyy@gmail.com</v>
      </c>
      <c r="K3326" s="14" t="str">
        <f t="array" ref="K3326">iferror(index(KlikEDM!C:C,match(J3326,KlikEDM!A:A,0)),"")</f>
        <v/>
      </c>
      <c r="L3326" s="14"/>
      <c r="M3326" s="14">
        <v>8.130155E7</v>
      </c>
      <c r="N3326" s="14" t="str">
        <f>IF(ISERROR(MATCH(C3326,Completed!A:A,0)),IF(ISERROR(MATCH(C3326,Unsub!B:B,0)),IF(H3326&lt;&gt;"",IF(O3326&lt;&gt;"",O3326,C3326&amp;"|"&amp;M3326&amp;"|"&amp;PROPER(B3326)&amp;"|"&amp;LOWER(H3326)),"#"),""),"")</f>
        <v>13326|81301550|Loy Qiao Yu Audrey|qyaloy001@mymail.sim.edu.sg
13326|81301550|Loy Qiao Yu Audrey|AUDREYYLOYY@GMAIL.COM
</v>
      </c>
      <c r="O3326" s="16" t="str">
        <f t="array" ref="O3326">IFERROR(INDEX(MultiMail!G:G,MATCH(C3326,MultiMail!A:A,0)),"")</f>
        <v>13326|81301550|Loy Qiao Yu Audrey|qyaloy001@mymail.sim.edu.sg
13326|81301550|Loy Qiao Yu Audrey|AUDREYYLOYY@GMAIL.COM
</v>
      </c>
      <c r="P3326" s="17">
        <f t="array" ref="P3326">IFERROR(INDEX(EDMsort!A:A,MATCH(C3326,EDMsort!B:B,0)),"")</f>
        <v>2</v>
      </c>
      <c r="Q3326" s="18"/>
    </row>
    <row r="3327" ht="14.25" hidden="1" customHeight="1">
      <c r="A3327" s="19">
        <v>3326.0</v>
      </c>
      <c r="B3327" s="20" t="s">
        <v>3473</v>
      </c>
      <c r="C3327" s="21">
        <v>13327.0</v>
      </c>
      <c r="D3327" s="22" t="s">
        <v>18</v>
      </c>
      <c r="E3327" s="22">
        <v>9.7717861E7</v>
      </c>
      <c r="F3327" s="14" t="str">
        <f>IF(ISERROR(MATCH(C3327,Completed!A:A,0)),IF(ISERROR(MATCH(C3327,Unsub!B:B,0)),IF(LEN(E3327)=8,E3327&amp;",","#"),""),"")</f>
        <v/>
      </c>
      <c r="G3327" s="14" t="str">
        <f>if(isna(match(C3327,KlikEDM!B:B,0)),"","ClickEDM")</f>
        <v/>
      </c>
      <c r="H3327" s="15" t="str">
        <f t="array" ref="H3327">iferror(lower(index(MultiMail!C:C,match(C3327,MultiMail!A:A,0))),"")</f>
        <v>cxliew001@mymail.sim.edu.sg</v>
      </c>
      <c r="I3327" s="14" t="str">
        <f t="array" ref="I3327">iferror(index(KlikEDM!C:C,match(H3327,KlikEDM!A:A,0)),"")</f>
        <v/>
      </c>
      <c r="J3327" s="15" t="str">
        <f t="array" ref="J3327">iferror(lower(index(MultiMail!D:D,match(C3327,MultiMail!A:A,0))),"")</f>
        <v>liewcorliss@gmail.com</v>
      </c>
      <c r="K3327" s="14" t="str">
        <f t="array" ref="K3327">iferror(index(KlikEDM!C:C,match(J3327,KlikEDM!A:A,0)),"")</f>
        <v/>
      </c>
      <c r="L3327" s="22"/>
      <c r="M3327" s="22">
        <v>9.7717861E7</v>
      </c>
      <c r="N3327" s="14" t="str">
        <f>IF(ISERROR(MATCH(C3327,Completed!A:A,0)),IF(ISERROR(MATCH(C3327,Unsub!B:B,0)),IF(H3327&lt;&gt;"",IF(O3327&lt;&gt;"",O3327,C3327&amp;"|"&amp;M3327&amp;"|"&amp;PROPER(B3327)&amp;"|"&amp;LOWER(H3327)),"#"),""),"")</f>
        <v/>
      </c>
      <c r="O3327" s="16" t="str">
        <f t="array" ref="O3327">IFERROR(INDEX(MultiMail!G:G,MATCH(C3327,MultiMail!A:A,0)),"")</f>
        <v>13327|97717861|Corliss Liew Xini|cxliew001@mymail.sim.edu.sg
13327|97717861|Corliss Liew Xini|LIEWCORLISS@GMAIL.COM
</v>
      </c>
      <c r="P3327" s="17" t="str">
        <f t="array" ref="P3327">IFERROR(INDEX(EDMsort!A:A,MATCH(C3327,EDMsort!B:B,0)),"")</f>
        <v/>
      </c>
      <c r="Q3327" s="18"/>
    </row>
    <row r="3328" ht="14.25" hidden="1" customHeight="1">
      <c r="A3328" s="11">
        <v>3327.0</v>
      </c>
      <c r="B3328" s="12" t="s">
        <v>3474</v>
      </c>
      <c r="C3328" s="13">
        <v>13328.0</v>
      </c>
      <c r="D3328" s="14" t="s">
        <v>18</v>
      </c>
      <c r="E3328" s="14">
        <v>8.2180694E7</v>
      </c>
      <c r="F3328" s="14" t="str">
        <f>IF(ISERROR(MATCH(C3328,Completed!A:A,0)),IF(ISERROR(MATCH(C3328,Unsub!B:B,0)),IF(LEN(E3328)=8,E3328&amp;",","#"),""),"")</f>
        <v>82180694,</v>
      </c>
      <c r="G3328" s="14" t="str">
        <f>if(isna(match(C3328,KlikEDM!B:B,0)),"","ClickEDM")</f>
        <v/>
      </c>
      <c r="H3328" s="15" t="str">
        <f t="array" ref="H3328">iferror(lower(index(MultiMail!C:C,match(C3328,MultiMail!A:A,0))),"")</f>
        <v>yxchew001@mymail.sim.edu.sg</v>
      </c>
      <c r="I3328" s="14" t="str">
        <f t="array" ref="I3328">iferror(index(KlikEDM!C:C,match(H3328,KlikEDM!A:A,0)),"")</f>
        <v/>
      </c>
      <c r="J3328" s="15" t="str">
        <f t="array" ref="J3328">iferror(lower(index(MultiMail!D:D,match(C3328,MultiMail!A:A,0))),"")</f>
        <v>yinggxuann@hotmail.com</v>
      </c>
      <c r="K3328" s="14" t="str">
        <f t="array" ref="K3328">iferror(index(KlikEDM!C:C,match(J3328,KlikEDM!A:A,0)),"")</f>
        <v/>
      </c>
      <c r="L3328" s="14"/>
      <c r="M3328" s="14">
        <v>8.2180694E7</v>
      </c>
      <c r="N3328" s="14" t="str">
        <f>IF(ISERROR(MATCH(C3328,Completed!A:A,0)),IF(ISERROR(MATCH(C3328,Unsub!B:B,0)),IF(H3328&lt;&gt;"",IF(O3328&lt;&gt;"",O3328,C3328&amp;"|"&amp;M3328&amp;"|"&amp;PROPER(B3328)&amp;"|"&amp;LOWER(H3328)),"#"),""),"")</f>
        <v>13328|82180694|Chew Ying Xuan|yxchew001@mymail.sim.edu.sg
13328|82180694|Chew Ying Xuan|YINGGXUANN@HOTMAIL.COM
</v>
      </c>
      <c r="O3328" s="16" t="str">
        <f t="array" ref="O3328">IFERROR(INDEX(MultiMail!G:G,MATCH(C3328,MultiMail!A:A,0)),"")</f>
        <v>13328|82180694|Chew Ying Xuan|yxchew001@mymail.sim.edu.sg
13328|82180694|Chew Ying Xuan|YINGGXUANN@HOTMAIL.COM
</v>
      </c>
      <c r="P3328" s="17">
        <f t="array" ref="P3328">IFERROR(INDEX(EDMsort!A:A,MATCH(C3328,EDMsort!B:B,0)),"")</f>
        <v>1</v>
      </c>
      <c r="Q3328" s="18"/>
    </row>
    <row r="3329" ht="14.25" hidden="1" customHeight="1">
      <c r="A3329" s="19">
        <v>3328.0</v>
      </c>
      <c r="B3329" s="20" t="s">
        <v>3475</v>
      </c>
      <c r="C3329" s="21">
        <v>13329.0</v>
      </c>
      <c r="D3329" s="22" t="s">
        <v>18</v>
      </c>
      <c r="E3329" s="22">
        <v>9.7321693E7</v>
      </c>
      <c r="F3329" s="14" t="str">
        <f>IF(ISERROR(MATCH(C3329,Completed!A:A,0)),IF(ISERROR(MATCH(C3329,Unsub!B:B,0)),IF(LEN(E3329)=8,E3329&amp;",","#"),""),"")</f>
        <v>97321693,</v>
      </c>
      <c r="G3329" s="14" t="str">
        <f>if(isna(match(C3329,KlikEDM!B:B,0)),"","ClickEDM")</f>
        <v/>
      </c>
      <c r="H3329" s="15" t="str">
        <f t="array" ref="H3329">iferror(lower(index(MultiMail!C:C,match(C3329,MultiMail!A:A,0))),"")</f>
        <v>ycleong003@mymail.sim.edu.sg</v>
      </c>
      <c r="I3329" s="14" t="str">
        <f t="array" ref="I3329">iferror(index(KlikEDM!C:C,match(H3329,KlikEDM!A:A,0)),"")</f>
        <v/>
      </c>
      <c r="J3329" s="15" t="str">
        <f t="array" ref="J3329">iferror(lower(index(MultiMail!D:D,match(C3329,MultiMail!A:A,0))),"")</f>
        <v>yichong1994@gmail.com</v>
      </c>
      <c r="K3329" s="14" t="str">
        <f t="array" ref="K3329">iferror(index(KlikEDM!C:C,match(J3329,KlikEDM!A:A,0)),"")</f>
        <v/>
      </c>
      <c r="L3329" s="22"/>
      <c r="M3329" s="22">
        <v>9.7321693E7</v>
      </c>
      <c r="N3329" s="14" t="str">
        <f>IF(ISERROR(MATCH(C3329,Completed!A:A,0)),IF(ISERROR(MATCH(C3329,Unsub!B:B,0)),IF(H3329&lt;&gt;"",IF(O3329&lt;&gt;"",O3329,C3329&amp;"|"&amp;M3329&amp;"|"&amp;PROPER(B3329)&amp;"|"&amp;LOWER(H3329)),"#"),""),"")</f>
        <v>13329|97321693|Leong Yi Chong|ycleong003@mymail.sim.edu.sg
13329|97321693|Leong Yi Chong|yichong1994@gmail.com
</v>
      </c>
      <c r="O3329" s="16" t="str">
        <f t="array" ref="O3329">IFERROR(INDEX(MultiMail!G:G,MATCH(C3329,MultiMail!A:A,0)),"")</f>
        <v>13329|97321693|Leong Yi Chong|ycleong003@mymail.sim.edu.sg
13329|97321693|Leong Yi Chong|yichong1994@gmail.com
</v>
      </c>
      <c r="P3329" s="17">
        <f t="array" ref="P3329">IFERROR(INDEX(EDMsort!A:A,MATCH(C3329,EDMsort!B:B,0)),"")</f>
        <v>4</v>
      </c>
      <c r="Q3329" s="18"/>
    </row>
    <row r="3330" ht="14.25" hidden="1" customHeight="1">
      <c r="A3330" s="11">
        <v>3329.0</v>
      </c>
      <c r="B3330" s="12" t="s">
        <v>3476</v>
      </c>
      <c r="C3330" s="13">
        <v>13330.0</v>
      </c>
      <c r="D3330" s="14" t="s">
        <v>18</v>
      </c>
      <c r="E3330" s="14">
        <v>9.7115559E7</v>
      </c>
      <c r="F3330" s="14" t="str">
        <f>IF(ISERROR(MATCH(C3330,Completed!A:A,0)),IF(ISERROR(MATCH(C3330,Unsub!B:B,0)),IF(LEN(E3330)=8,E3330&amp;",","#"),""),"")</f>
        <v>97115559,</v>
      </c>
      <c r="G3330" s="14" t="str">
        <f>if(isna(match(C3330,KlikEDM!B:B,0)),"","ClickEDM")</f>
        <v/>
      </c>
      <c r="H3330" s="15" t="str">
        <f t="array" ref="H3330">iferror(lower(index(MultiMail!C:C,match(C3330,MultiMail!A:A,0))),"")</f>
        <v>sgdtan001@mymail.sim.edu.sg</v>
      </c>
      <c r="I3330" s="14" t="str">
        <f t="array" ref="I3330">iferror(index(KlikEDM!C:C,match(H3330,KlikEDM!A:A,0)),"")</f>
        <v/>
      </c>
      <c r="J3330" s="15" t="str">
        <f t="array" ref="J3330">iferror(lower(index(MultiMail!D:D,match(C3330,MultiMail!A:A,0))),"")</f>
        <v>shaunrambu@gmail.com</v>
      </c>
      <c r="K3330" s="14" t="str">
        <f t="array" ref="K3330">iferror(index(KlikEDM!C:C,match(J3330,KlikEDM!A:A,0)),"")</f>
        <v/>
      </c>
      <c r="L3330" s="14"/>
      <c r="M3330" s="14">
        <v>9.7115559E7</v>
      </c>
      <c r="N3330" s="14" t="str">
        <f>IF(ISERROR(MATCH(C3330,Completed!A:A,0)),IF(ISERROR(MATCH(C3330,Unsub!B:B,0)),IF(H3330&lt;&gt;"",IF(O3330&lt;&gt;"",O3330,C3330&amp;"|"&amp;M3330&amp;"|"&amp;PROPER(B3330)&amp;"|"&amp;LOWER(H3330)),"#"),""),"")</f>
        <v>13330|97115559|Shaun Tan Geng Da|sgdtan001@mymail.sim.edu.sg
13330|97115559|Shaun Tan Geng Da|SHAUNRAMBU@GMAIL.COM
</v>
      </c>
      <c r="O3330" s="16" t="str">
        <f t="array" ref="O3330">IFERROR(INDEX(MultiMail!G:G,MATCH(C3330,MultiMail!A:A,0)),"")</f>
        <v>13330|97115559|Shaun Tan Geng Da|sgdtan001@mymail.sim.edu.sg
13330|97115559|Shaun Tan Geng Da|SHAUNRAMBU@GMAIL.COM
</v>
      </c>
      <c r="P3330" s="17">
        <f t="array" ref="P3330">IFERROR(INDEX(EDMsort!A:A,MATCH(C3330,EDMsort!B:B,0)),"")</f>
        <v>3</v>
      </c>
      <c r="Q3330" s="18"/>
    </row>
    <row r="3331" ht="14.25" hidden="1" customHeight="1">
      <c r="A3331" s="19">
        <v>3330.0</v>
      </c>
      <c r="B3331" s="20" t="s">
        <v>3477</v>
      </c>
      <c r="C3331" s="21">
        <v>13331.0</v>
      </c>
      <c r="D3331" s="22" t="s">
        <v>18</v>
      </c>
      <c r="E3331" s="22">
        <v>9.8762393E7</v>
      </c>
      <c r="F3331" s="14" t="str">
        <f>IF(ISERROR(MATCH(C3331,Completed!A:A,0)),IF(ISERROR(MATCH(C3331,Unsub!B:B,0)),IF(LEN(E3331)=8,E3331&amp;",","#"),""),"")</f>
        <v>98762393,</v>
      </c>
      <c r="G3331" s="14" t="str">
        <f>if(isna(match(C3331,KlikEDM!B:B,0)),"","ClickEDM")</f>
        <v/>
      </c>
      <c r="H3331" s="15" t="str">
        <f t="array" ref="H3331">iferror(lower(index(MultiMail!C:C,match(C3331,MultiMail!A:A,0))),"")</f>
        <v>jmloh008@mymail.sim.edu.sg</v>
      </c>
      <c r="I3331" s="14" t="str">
        <f t="array" ref="I3331">iferror(index(KlikEDM!C:C,match(H3331,KlikEDM!A:A,0)),"")</f>
        <v/>
      </c>
      <c r="J3331" s="15" t="str">
        <f t="array" ref="J3331">iferror(lower(index(MultiMail!D:D,match(C3331,MultiMail!A:A,0))),"")</f>
        <v>daphneloh731@gmail.com</v>
      </c>
      <c r="K3331" s="14" t="str">
        <f t="array" ref="K3331">iferror(index(KlikEDM!C:C,match(J3331,KlikEDM!A:A,0)),"")</f>
        <v/>
      </c>
      <c r="L3331" s="22"/>
      <c r="M3331" s="22">
        <v>9.8762393E7</v>
      </c>
      <c r="N3331" s="14" t="str">
        <f>IF(ISERROR(MATCH(C3331,Completed!A:A,0)),IF(ISERROR(MATCH(C3331,Unsub!B:B,0)),IF(H3331&lt;&gt;"",IF(O3331&lt;&gt;"",O3331,C3331&amp;"|"&amp;M3331&amp;"|"&amp;PROPER(B3331)&amp;"|"&amp;LOWER(H3331)),"#"),""),"")</f>
        <v>13331|98762393|Loh Jia Min|jmloh008@mymail.sim.edu.sg
13331|98762393|Loh Jia Min|Daphneloh731@gmail.com
</v>
      </c>
      <c r="O3331" s="16" t="str">
        <f t="array" ref="O3331">IFERROR(INDEX(MultiMail!G:G,MATCH(C3331,MultiMail!A:A,0)),"")</f>
        <v>13331|98762393|Loh Jia Min|jmloh008@mymail.sim.edu.sg
13331|98762393|Loh Jia Min|Daphneloh731@gmail.com
</v>
      </c>
      <c r="P3331" s="17">
        <f t="array" ref="P3331">IFERROR(INDEX(EDMsort!A:A,MATCH(C3331,EDMsort!B:B,0)),"")</f>
        <v>2</v>
      </c>
      <c r="Q3331" s="18"/>
    </row>
    <row r="3332" ht="14.25" hidden="1" customHeight="1">
      <c r="A3332" s="11">
        <v>3331.0</v>
      </c>
      <c r="B3332" s="12" t="s">
        <v>3478</v>
      </c>
      <c r="C3332" s="13">
        <v>13332.0</v>
      </c>
      <c r="D3332" s="14" t="s">
        <v>18</v>
      </c>
      <c r="E3332" s="14">
        <v>9.1996982E7</v>
      </c>
      <c r="F3332" s="14" t="str">
        <f>IF(ISERROR(MATCH(C3332,Completed!A:A,0)),IF(ISERROR(MATCH(C3332,Unsub!B:B,0)),IF(LEN(E3332)=8,E3332&amp;",","#"),""),"")</f>
        <v>91996982,</v>
      </c>
      <c r="G3332" s="14" t="str">
        <f>if(isna(match(C3332,KlikEDM!B:B,0)),"","ClickEDM")</f>
        <v/>
      </c>
      <c r="H3332" s="15" t="str">
        <f t="array" ref="H3332">iferror(lower(index(MultiMail!C:C,match(C3332,MultiMail!A:A,0))),"")</f>
        <v>wmfchee001@mymail.sim.edu.sg</v>
      </c>
      <c r="I3332" s="14" t="str">
        <f t="array" ref="I3332">iferror(index(KlikEDM!C:C,match(H3332,KlikEDM!A:A,0)),"")</f>
        <v/>
      </c>
      <c r="J3332" s="15" t="str">
        <f t="array" ref="J3332">iferror(lower(index(MultiMail!D:D,match(C3332,MultiMail!A:A,0))),"")</f>
        <v>favianchee93@gmail.com</v>
      </c>
      <c r="K3332" s="14" t="str">
        <f t="array" ref="K3332">iferror(index(KlikEDM!C:C,match(J3332,KlikEDM!A:A,0)),"")</f>
        <v/>
      </c>
      <c r="L3332" s="14"/>
      <c r="M3332" s="14">
        <v>9.1996982E7</v>
      </c>
      <c r="N3332" s="14" t="str">
        <f>IF(ISERROR(MATCH(C3332,Completed!A:A,0)),IF(ISERROR(MATCH(C3332,Unsub!B:B,0)),IF(H3332&lt;&gt;"",IF(O3332&lt;&gt;"",O3332,C3332&amp;"|"&amp;M3332&amp;"|"&amp;PROPER(B3332)&amp;"|"&amp;LOWER(H3332)),"#"),""),"")</f>
        <v>13332|91996982|Chee Wai Maun, Favian|wmfchee001@mymail.sim.edu.sg
13332|91996982|Chee Wai Maun, Favian|FAVIANCHEE93@GMAIL.COM
</v>
      </c>
      <c r="O3332" s="16" t="str">
        <f t="array" ref="O3332">IFERROR(INDEX(MultiMail!G:G,MATCH(C3332,MultiMail!A:A,0)),"")</f>
        <v>13332|91996982|Chee Wai Maun, Favian|wmfchee001@mymail.sim.edu.sg
13332|91996982|Chee Wai Maun, Favian|FAVIANCHEE93@GMAIL.COM
</v>
      </c>
      <c r="P3332" s="17">
        <f t="array" ref="P3332">IFERROR(INDEX(EDMsort!A:A,MATCH(C3332,EDMsort!B:B,0)),"")</f>
        <v>1</v>
      </c>
      <c r="Q3332" s="18"/>
    </row>
    <row r="3333" ht="14.25" hidden="1" customHeight="1">
      <c r="A3333" s="19">
        <v>3332.0</v>
      </c>
      <c r="B3333" s="20" t="s">
        <v>3479</v>
      </c>
      <c r="C3333" s="21">
        <v>13333.0</v>
      </c>
      <c r="D3333" s="22" t="s">
        <v>46</v>
      </c>
      <c r="E3333" s="22"/>
      <c r="F3333" s="14" t="str">
        <f>IF(ISERROR(MATCH(C3333,Completed!A:A,0)),IF(ISERROR(MATCH(C3333,Unsub!B:B,0)),IF(LEN(E3333)=8,E3333&amp;",","#"),""),"")</f>
        <v>#</v>
      </c>
      <c r="G3333" s="14" t="str">
        <f>if(isna(match(C3333,KlikEDM!B:B,0)),"","ClickEDM")</f>
        <v/>
      </c>
      <c r="H3333" s="15" t="str">
        <f t="array" ref="H3333">iferror(lower(index(MultiMail!C:C,match(C3333,MultiMail!A:A,0))),"")</f>
        <v>sulaimit001@mymail.sim.edu.sg</v>
      </c>
      <c r="I3333" s="14" t="str">
        <f t="array" ref="I3333">iferror(index(KlikEDM!C:C,match(H3333,KlikEDM!A:A,0)),"")</f>
        <v/>
      </c>
      <c r="J3333" s="15" t="str">
        <f t="array" ref="J3333">iferror(lower(index(MultiMail!D:D,match(C3333,MultiMail!A:A,0))),"")</f>
        <v>sulaimithaqif15@gmail.com</v>
      </c>
      <c r="K3333" s="14" t="str">
        <f t="array" ref="K3333">iferror(index(KlikEDM!C:C,match(J3333,KlikEDM!A:A,0)),"")</f>
        <v/>
      </c>
      <c r="L3333" s="22"/>
      <c r="M3333" s="22" t="s">
        <v>3480</v>
      </c>
      <c r="N3333" s="14" t="str">
        <f>IF(ISERROR(MATCH(C3333,Completed!A:A,0)),IF(ISERROR(MATCH(C3333,Unsub!B:B,0)),IF(H3333&lt;&gt;"",IF(O3333&lt;&gt;"",O3333,C3333&amp;"|"&amp;M3333&amp;"|"&amp;PROPER(B3333)&amp;"|"&amp;LOWER(H3333)),"#"),""),"")</f>
        <v>13333|MRC13333|Sulaimi Thaqif Bin Tajuddin|sulaimit001@mymail.sim.edu.sg
13333|MRC13333|Sulaimi Thaqif Bin Tajuddin|sulaimithaqif15@gmail.com
</v>
      </c>
      <c r="O3333" s="16" t="str">
        <f t="array" ref="O3333">IFERROR(INDEX(MultiMail!G:G,MATCH(C3333,MultiMail!A:A,0)),"")</f>
        <v>13333|MRC13333|Sulaimi Thaqif Bin Tajuddin|sulaimit001@mymail.sim.edu.sg
13333|MRC13333|Sulaimi Thaqif Bin Tajuddin|sulaimithaqif15@gmail.com
</v>
      </c>
      <c r="P3333" s="17">
        <f t="array" ref="P3333">IFERROR(INDEX(EDMsort!A:A,MATCH(C3333,EDMsort!B:B,0)),"")</f>
        <v>4</v>
      </c>
      <c r="Q3333" s="18"/>
    </row>
    <row r="3334" ht="14.25" hidden="1" customHeight="1">
      <c r="A3334" s="11">
        <v>3333.0</v>
      </c>
      <c r="B3334" s="12" t="s">
        <v>3481</v>
      </c>
      <c r="C3334" s="13">
        <v>13334.0</v>
      </c>
      <c r="D3334" s="14" t="s">
        <v>18</v>
      </c>
      <c r="E3334" s="14">
        <v>9.1524362E7</v>
      </c>
      <c r="F3334" s="14" t="str">
        <f>IF(ISERROR(MATCH(C3334,Completed!A:A,0)),IF(ISERROR(MATCH(C3334,Unsub!B:B,0)),IF(LEN(E3334)=8,E3334&amp;",","#"),""),"")</f>
        <v>91524362,</v>
      </c>
      <c r="G3334" s="14" t="str">
        <f>if(isna(match(C3334,KlikEDM!B:B,0)),"","ClickEDM")</f>
        <v/>
      </c>
      <c r="H3334" s="15" t="str">
        <f t="array" ref="H3334">iferror(lower(index(MultiMail!C:C,match(C3334,MultiMail!A:A,0))),"")</f>
        <v>rajendra011@mymail.sim.edu.sg</v>
      </c>
      <c r="I3334" s="14" t="str">
        <f t="array" ref="I3334">iferror(index(KlikEDM!C:C,match(H3334,KlikEDM!A:A,0)),"")</f>
        <v/>
      </c>
      <c r="J3334" s="15" t="str">
        <f t="array" ref="J3334">iferror(lower(index(MultiMail!D:D,match(C3334,MultiMail!A:A,0))),"")</f>
        <v>pri_crystal@yahoo.com</v>
      </c>
      <c r="K3334" s="14" t="str">
        <f t="array" ref="K3334">iferror(index(KlikEDM!C:C,match(J3334,KlikEDM!A:A,0)),"")</f>
        <v/>
      </c>
      <c r="L3334" s="14"/>
      <c r="M3334" s="14">
        <v>9.1524362E7</v>
      </c>
      <c r="N3334" s="14" t="str">
        <f>IF(ISERROR(MATCH(C3334,Completed!A:A,0)),IF(ISERROR(MATCH(C3334,Unsub!B:B,0)),IF(H3334&lt;&gt;"",IF(O3334&lt;&gt;"",O3334,C3334&amp;"|"&amp;M3334&amp;"|"&amp;PROPER(B3334)&amp;"|"&amp;LOWER(H3334)),"#"),""),"")</f>
        <v>13334|91524362|Priyadarshni D/O Rajendran|rajendra011@mymail.sim.edu.sg
13334|91524362|Priyadarshni D/O Rajendran|PRI_CRYSTAL@YAHOO.COM
</v>
      </c>
      <c r="O3334" s="16" t="str">
        <f t="array" ref="O3334">IFERROR(INDEX(MultiMail!G:G,MATCH(C3334,MultiMail!A:A,0)),"")</f>
        <v>13334|91524362|Priyadarshni D/O Rajendran|rajendra011@mymail.sim.edu.sg
13334|91524362|Priyadarshni D/O Rajendran|PRI_CRYSTAL@YAHOO.COM
</v>
      </c>
      <c r="P3334" s="17">
        <f t="array" ref="P3334">IFERROR(INDEX(EDMsort!A:A,MATCH(C3334,EDMsort!B:B,0)),"")</f>
        <v>3</v>
      </c>
      <c r="Q3334" s="18"/>
    </row>
    <row r="3335" ht="14.25" hidden="1" customHeight="1">
      <c r="A3335" s="19">
        <v>3334.0</v>
      </c>
      <c r="B3335" s="20" t="s">
        <v>3482</v>
      </c>
      <c r="C3335" s="21">
        <v>13335.0</v>
      </c>
      <c r="D3335" s="22" t="s">
        <v>18</v>
      </c>
      <c r="E3335" s="22">
        <v>9.7528252E7</v>
      </c>
      <c r="F3335" s="14" t="str">
        <f>IF(ISERROR(MATCH(C3335,Completed!A:A,0)),IF(ISERROR(MATCH(C3335,Unsub!B:B,0)),IF(LEN(E3335)=8,E3335&amp;",","#"),""),"")</f>
        <v>97528252,</v>
      </c>
      <c r="G3335" s="14" t="str">
        <f>if(isna(match(C3335,KlikEDM!B:B,0)),"","ClickEDM")</f>
        <v/>
      </c>
      <c r="H3335" s="15" t="str">
        <f t="array" ref="H3335">iferror(lower(index(MultiMail!C:C,match(C3335,MultiMail!A:A,0))),"")</f>
        <v>yuvhapri006@mymail.sim.edu.sg</v>
      </c>
      <c r="I3335" s="14" t="str">
        <f t="array" ref="I3335">iferror(index(KlikEDM!C:C,match(H3335,KlikEDM!A:A,0)),"")</f>
        <v/>
      </c>
      <c r="J3335" s="15" t="str">
        <f t="array" ref="J3335">iferror(lower(index(MultiMail!D:D,match(C3335,MultiMail!A:A,0))),"")</f>
        <v>yuvhapriyaaa@gmail.com</v>
      </c>
      <c r="K3335" s="14" t="str">
        <f t="array" ref="K3335">iferror(index(KlikEDM!C:C,match(J3335,KlikEDM!A:A,0)),"")</f>
        <v/>
      </c>
      <c r="L3335" s="22"/>
      <c r="M3335" s="22">
        <v>9.7528252E7</v>
      </c>
      <c r="N3335" s="14" t="str">
        <f>IF(ISERROR(MATCH(C3335,Completed!A:A,0)),IF(ISERROR(MATCH(C3335,Unsub!B:B,0)),IF(H3335&lt;&gt;"",IF(O3335&lt;&gt;"",O3335,C3335&amp;"|"&amp;M3335&amp;"|"&amp;PROPER(B3335)&amp;"|"&amp;LOWER(H3335)),"#"),""),"")</f>
        <v>13335|97528252|Yuvhapriya D/O N Ravatharen|yuvhapri006@mymail.sim.edu.sg
13335|97528252|Yuvhapriya D/O N Ravatharen|YUVHAPRIYAAA@GMAIL.COM
</v>
      </c>
      <c r="O3335" s="16" t="str">
        <f t="array" ref="O3335">IFERROR(INDEX(MultiMail!G:G,MATCH(C3335,MultiMail!A:A,0)),"")</f>
        <v>13335|97528252|Yuvhapriya D/O N Ravatharen|yuvhapri006@mymail.sim.edu.sg
13335|97528252|Yuvhapriya D/O N Ravatharen|YUVHAPRIYAAA@GMAIL.COM
</v>
      </c>
      <c r="P3335" s="17">
        <f t="array" ref="P3335">IFERROR(INDEX(EDMsort!A:A,MATCH(C3335,EDMsort!B:B,0)),"")</f>
        <v>2</v>
      </c>
      <c r="Q3335" s="18"/>
    </row>
    <row r="3336" ht="14.25" hidden="1" customHeight="1">
      <c r="A3336" s="11">
        <v>3335.0</v>
      </c>
      <c r="B3336" s="12" t="s">
        <v>3483</v>
      </c>
      <c r="C3336" s="13">
        <v>13336.0</v>
      </c>
      <c r="D3336" s="14" t="s">
        <v>18</v>
      </c>
      <c r="E3336" s="14">
        <v>9.850829E7</v>
      </c>
      <c r="F3336" s="14" t="str">
        <f>IF(ISERROR(MATCH(C3336,Completed!A:A,0)),IF(ISERROR(MATCH(C3336,Unsub!B:B,0)),IF(LEN(E3336)=8,E3336&amp;",","#"),""),"")</f>
        <v>98508290,</v>
      </c>
      <c r="G3336" s="14" t="str">
        <f>if(isna(match(C3336,KlikEDM!B:B,0)),"","ClickEDM")</f>
        <v/>
      </c>
      <c r="H3336" s="15" t="str">
        <f t="array" ref="H3336">iferror(lower(index(MultiMail!C:C,match(C3336,MultiMail!A:A,0))),"")</f>
        <v/>
      </c>
      <c r="I3336" s="14" t="str">
        <f t="array" ref="I3336">iferror(index(KlikEDM!C:C,match(H3336,KlikEDM!A:A,0)),"")</f>
        <v/>
      </c>
      <c r="J3336" s="15" t="str">
        <f t="array" ref="J3336">iferror(lower(index(MultiMail!D:D,match(C3336,MultiMail!A:A,0))),"")</f>
        <v/>
      </c>
      <c r="K3336" s="14" t="str">
        <f t="array" ref="K3336">iferror(index(KlikEDM!C:C,match(J3336,KlikEDM!A:A,0)),"")</f>
        <v/>
      </c>
      <c r="L3336" s="14"/>
      <c r="M3336" s="14">
        <v>9.850829E7</v>
      </c>
      <c r="N3336" s="14" t="str">
        <f>IF(ISERROR(MATCH(C3336,Completed!A:A,0)),IF(ISERROR(MATCH(C3336,Unsub!B:B,0)),IF(H3336&lt;&gt;"",IF(O3336&lt;&gt;"",O3336,C3336&amp;"|"&amp;M3336&amp;"|"&amp;PROPER(B3336)&amp;"|"&amp;LOWER(H3336)),"#"),""),"")</f>
        <v>#</v>
      </c>
      <c r="O3336" s="16" t="str">
        <f t="array" ref="O3336">IFERROR(INDEX(MultiMail!G:G,MATCH(C3336,MultiMail!A:A,0)),"")</f>
        <v/>
      </c>
      <c r="P3336" s="17" t="str">
        <f t="array" ref="P3336">IFERROR(INDEX(EDMsort!A:A,MATCH(C3336,EDMsort!B:B,0)),"")</f>
        <v/>
      </c>
      <c r="Q3336" s="18"/>
    </row>
    <row r="3337" ht="14.25" hidden="1" customHeight="1">
      <c r="A3337" s="19">
        <v>3336.0</v>
      </c>
      <c r="B3337" s="20" t="s">
        <v>3484</v>
      </c>
      <c r="C3337" s="21">
        <v>13337.0</v>
      </c>
      <c r="D3337" s="22" t="s">
        <v>18</v>
      </c>
      <c r="E3337" s="22">
        <v>9.3967819E7</v>
      </c>
      <c r="F3337" s="14" t="str">
        <f>IF(ISERROR(MATCH(C3337,Completed!A:A,0)),IF(ISERROR(MATCH(C3337,Unsub!B:B,0)),IF(LEN(E3337)=8,E3337&amp;",","#"),""),"")</f>
        <v/>
      </c>
      <c r="G3337" s="14" t="str">
        <f>if(isna(match(C3337,KlikEDM!B:B,0)),"","ClickEDM")</f>
        <v/>
      </c>
      <c r="H3337" s="15" t="str">
        <f t="array" ref="H3337">iferror(lower(index(MultiMail!C:C,match(C3337,MultiMail!A:A,0))),"")</f>
        <v>fywong002@mymail.sim.edu.sg</v>
      </c>
      <c r="I3337" s="14" t="str">
        <f t="array" ref="I3337">iferror(index(KlikEDM!C:C,match(H3337,KlikEDM!A:A,0)),"")</f>
        <v/>
      </c>
      <c r="J3337" s="15" t="str">
        <f t="array" ref="J3337">iferror(lower(index(MultiMail!D:D,match(C3337,MultiMail!A:A,0))),"")</f>
        <v>fayzawong@gmail.com</v>
      </c>
      <c r="K3337" s="14" t="str">
        <f t="array" ref="K3337">iferror(index(KlikEDM!C:C,match(J3337,KlikEDM!A:A,0)),"")</f>
        <v/>
      </c>
      <c r="L3337" s="22"/>
      <c r="M3337" s="22">
        <v>9.3967819E7</v>
      </c>
      <c r="N3337" s="14" t="str">
        <f>IF(ISERROR(MATCH(C3337,Completed!A:A,0)),IF(ISERROR(MATCH(C3337,Unsub!B:B,0)),IF(H3337&lt;&gt;"",IF(O3337&lt;&gt;"",O3337,C3337&amp;"|"&amp;M3337&amp;"|"&amp;PROPER(B3337)&amp;"|"&amp;LOWER(H3337)),"#"),""),"")</f>
        <v/>
      </c>
      <c r="O3337" s="16" t="str">
        <f t="array" ref="O3337">IFERROR(INDEX(MultiMail!G:G,MATCH(C3337,MultiMail!A:A,0)),"")</f>
        <v>13337|93967819|Wong Fang Ying|fywong002@mymail.sim.edu.sg
13337|93967819|Wong Fang Ying|FAYZAWONG@GMAIL.COM
</v>
      </c>
      <c r="P3337" s="17" t="str">
        <f t="array" ref="P3337">IFERROR(INDEX(EDMsort!A:A,MATCH(C3337,EDMsort!B:B,0)),"")</f>
        <v/>
      </c>
      <c r="Q3337" s="18"/>
    </row>
    <row r="3338" ht="14.25" hidden="1" customHeight="1">
      <c r="A3338" s="11">
        <v>3337.0</v>
      </c>
      <c r="B3338" s="12" t="s">
        <v>3485</v>
      </c>
      <c r="C3338" s="13">
        <v>13338.0</v>
      </c>
      <c r="D3338" s="14" t="s">
        <v>18</v>
      </c>
      <c r="E3338" s="14">
        <v>9.7911063E7</v>
      </c>
      <c r="F3338" s="14" t="str">
        <f>IF(ISERROR(MATCH(C3338,Completed!A:A,0)),IF(ISERROR(MATCH(C3338,Unsub!B:B,0)),IF(LEN(E3338)=8,E3338&amp;",","#"),""),"")</f>
        <v/>
      </c>
      <c r="G3338" s="14" t="str">
        <f>if(isna(match(C3338,KlikEDM!B:B,0)),"","ClickEDM")</f>
        <v/>
      </c>
      <c r="H3338" s="15" t="str">
        <f t="array" ref="H3338">iferror(lower(index(MultiMail!C:C,match(C3338,MultiMail!A:A,0))),"")</f>
        <v>yyleong004@mymail.sim.edu.sg</v>
      </c>
      <c r="I3338" s="14" t="str">
        <f t="array" ref="I3338">iferror(index(KlikEDM!C:C,match(H3338,KlikEDM!A:A,0)),"")</f>
        <v/>
      </c>
      <c r="J3338" s="15" t="str">
        <f t="array" ref="J3338">iferror(lower(index(MultiMail!D:D,match(C3338,MultiMail!A:A,0))),"")</f>
        <v>yiyinleong@gmail.com</v>
      </c>
      <c r="K3338" s="14" t="str">
        <f t="array" ref="K3338">iferror(index(KlikEDM!C:C,match(J3338,KlikEDM!A:A,0)),"")</f>
        <v/>
      </c>
      <c r="L3338" s="14"/>
      <c r="M3338" s="14">
        <v>9.7911063E7</v>
      </c>
      <c r="N3338" s="14" t="str">
        <f>IF(ISERROR(MATCH(C3338,Completed!A:A,0)),IF(ISERROR(MATCH(C3338,Unsub!B:B,0)),IF(H3338&lt;&gt;"",IF(O3338&lt;&gt;"",O3338,C3338&amp;"|"&amp;M3338&amp;"|"&amp;PROPER(B3338)&amp;"|"&amp;LOWER(H3338)),"#"),""),"")</f>
        <v/>
      </c>
      <c r="O3338" s="16" t="str">
        <f t="array" ref="O3338">IFERROR(INDEX(MultiMail!G:G,MATCH(C3338,MultiMail!A:A,0)),"")</f>
        <v>13338|97911063|Leong Yi Yin|yyleong004@mymail.sim.edu.sg
13338|97911063|Leong Yi Yin|YIYINLEONG@GMAIL.COM
</v>
      </c>
      <c r="P3338" s="17" t="str">
        <f t="array" ref="P3338">IFERROR(INDEX(EDMsort!A:A,MATCH(C3338,EDMsort!B:B,0)),"")</f>
        <v/>
      </c>
      <c r="Q3338" s="18"/>
    </row>
    <row r="3339" ht="14.25" hidden="1" customHeight="1">
      <c r="A3339" s="19">
        <v>3338.0</v>
      </c>
      <c r="B3339" s="20" t="s">
        <v>3486</v>
      </c>
      <c r="C3339" s="21">
        <v>13339.0</v>
      </c>
      <c r="D3339" s="22" t="s">
        <v>18</v>
      </c>
      <c r="E3339" s="22">
        <v>9.7280641E7</v>
      </c>
      <c r="F3339" s="14" t="str">
        <f>IF(ISERROR(MATCH(C3339,Completed!A:A,0)),IF(ISERROR(MATCH(C3339,Unsub!B:B,0)),IF(LEN(E3339)=8,E3339&amp;",","#"),""),"")</f>
        <v/>
      </c>
      <c r="G3339" s="14" t="str">
        <f>if(isna(match(C3339,KlikEDM!B:B,0)),"","ClickEDM")</f>
        <v/>
      </c>
      <c r="H3339" s="15" t="str">
        <f t="array" ref="H3339">iferror(lower(index(MultiMail!C:C,match(C3339,MultiMail!A:A,0))),"")</f>
        <v>sfang004@mymail.sim.edu.sg</v>
      </c>
      <c r="I3339" s="14" t="str">
        <f t="array" ref="I3339">iferror(index(KlikEDM!C:C,match(H3339,KlikEDM!A:A,0)),"")</f>
        <v/>
      </c>
      <c r="J3339" s="15" t="str">
        <f t="array" ref="J3339">iferror(lower(index(MultiMail!D:D,match(C3339,MultiMail!A:A,0))),"")</f>
        <v>asf8293@yahoo.com.sg</v>
      </c>
      <c r="K3339" s="14" t="str">
        <f t="array" ref="K3339">iferror(index(KlikEDM!C:C,match(J3339,KlikEDM!A:A,0)),"")</f>
        <v/>
      </c>
      <c r="L3339" s="22"/>
      <c r="M3339" s="22">
        <v>9.7280641E7</v>
      </c>
      <c r="N3339" s="14" t="str">
        <f>IF(ISERROR(MATCH(C3339,Completed!A:A,0)),IF(ISERROR(MATCH(C3339,Unsub!B:B,0)),IF(H3339&lt;&gt;"",IF(O3339&lt;&gt;"",O3339,C3339&amp;"|"&amp;M3339&amp;"|"&amp;PROPER(B3339)&amp;"|"&amp;LOWER(H3339)),"#"),""),"")</f>
        <v/>
      </c>
      <c r="O3339" s="16" t="str">
        <f t="array" ref="O3339">IFERROR(INDEX(MultiMail!G:G,MATCH(C3339,MultiMail!A:A,0)),"")</f>
        <v>13339|97280641|Ang Sue Fang|sfang004@mymail.sim.edu.sg
13339|97280641|Ang Sue Fang|ASF8293@YAHOO.COM.SG
</v>
      </c>
      <c r="P3339" s="17" t="str">
        <f t="array" ref="P3339">IFERROR(INDEX(EDMsort!A:A,MATCH(C3339,EDMsort!B:B,0)),"")</f>
        <v/>
      </c>
      <c r="Q3339" s="18"/>
    </row>
    <row r="3340" ht="14.25" hidden="1" customHeight="1">
      <c r="A3340" s="11">
        <v>3339.0</v>
      </c>
      <c r="B3340" s="12" t="s">
        <v>3487</v>
      </c>
      <c r="C3340" s="13">
        <v>13340.0</v>
      </c>
      <c r="D3340" s="14" t="s">
        <v>18</v>
      </c>
      <c r="E3340" s="14">
        <v>8.5228339E7</v>
      </c>
      <c r="F3340" s="14" t="str">
        <f>IF(ISERROR(MATCH(C3340,Completed!A:A,0)),IF(ISERROR(MATCH(C3340,Unsub!B:B,0)),IF(LEN(E3340)=8,E3340&amp;",","#"),""),"")</f>
        <v>85228339,</v>
      </c>
      <c r="G3340" s="14" t="str">
        <f>if(isna(match(C3340,KlikEDM!B:B,0)),"","ClickEDM")</f>
        <v/>
      </c>
      <c r="H3340" s="15" t="str">
        <f t="array" ref="H3340">iferror(lower(index(MultiMail!C:C,match(C3340,MultiMail!A:A,0))),"")</f>
        <v>wntan005@mymail.sim.edu.sg</v>
      </c>
      <c r="I3340" s="14" t="str">
        <f t="array" ref="I3340">iferror(index(KlikEDM!C:C,match(H3340,KlikEDM!A:A,0)),"")</f>
        <v/>
      </c>
      <c r="J3340" s="15" t="str">
        <f t="array" ref="J3340">iferror(lower(index(MultiMail!D:D,match(C3340,MultiMail!A:A,0))),"")</f>
        <v>wanningtan97@hotmail.com</v>
      </c>
      <c r="K3340" s="14" t="str">
        <f t="array" ref="K3340">iferror(index(KlikEDM!C:C,match(J3340,KlikEDM!A:A,0)),"")</f>
        <v/>
      </c>
      <c r="L3340" s="14"/>
      <c r="M3340" s="14">
        <v>8.5228339E7</v>
      </c>
      <c r="N3340" s="14" t="str">
        <f>IF(ISERROR(MATCH(C3340,Completed!A:A,0)),IF(ISERROR(MATCH(C3340,Unsub!B:B,0)),IF(H3340&lt;&gt;"",IF(O3340&lt;&gt;"",O3340,C3340&amp;"|"&amp;M3340&amp;"|"&amp;PROPER(B3340)&amp;"|"&amp;LOWER(H3340)),"#"),""),"")</f>
        <v>13340|85228339|Tan Wan Ning|wntan005@mymail.sim.edu.sg
13340|85228339|Tan Wan Ning|WANNINGTAN97@HOTMAIL.COM
</v>
      </c>
      <c r="O3340" s="16" t="str">
        <f t="array" ref="O3340">IFERROR(INDEX(MultiMail!G:G,MATCH(C3340,MultiMail!A:A,0)),"")</f>
        <v>13340|85228339|Tan Wan Ning|wntan005@mymail.sim.edu.sg
13340|85228339|Tan Wan Ning|WANNINGTAN97@HOTMAIL.COM
</v>
      </c>
      <c r="P3340" s="17">
        <f t="array" ref="P3340">IFERROR(INDEX(EDMsort!A:A,MATCH(C3340,EDMsort!B:B,0)),"")</f>
        <v>1</v>
      </c>
      <c r="Q3340" s="18"/>
    </row>
    <row r="3341" ht="14.25" customHeight="1">
      <c r="A3341" s="19">
        <v>3340.0</v>
      </c>
      <c r="B3341" s="20" t="s">
        <v>3488</v>
      </c>
      <c r="C3341" s="21">
        <v>13341.0</v>
      </c>
      <c r="D3341" s="22" t="s">
        <v>18</v>
      </c>
      <c r="E3341" s="22">
        <v>9.7338152E7</v>
      </c>
      <c r="F3341" s="14" t="str">
        <f>IF(ISERROR(MATCH(C3341,Completed!A:A,0)),IF(ISERROR(MATCH(C3341,Unsub!B:B,0)),IF(LEN(E3341)=8,E3341&amp;",","#"),""),"")</f>
        <v>97338152,</v>
      </c>
      <c r="G3341" s="14" t="str">
        <f>if(isna(match(C3341,KlikEDM!B:B,0)),"","ClickEDM")</f>
        <v>ClickEDM</v>
      </c>
      <c r="H3341" s="15" t="str">
        <f t="array" ref="H3341">iferror(lower(index(MultiMail!C:C,match(C3341,MultiMail!A:A,0))),"")</f>
        <v>yxgoh010@mymail.sim.edu.sg</v>
      </c>
      <c r="I3341" s="14" t="str">
        <f t="array" ref="I3341">iferror(index(KlikEDM!C:C,match(H3341,KlikEDM!A:A,0)),"")</f>
        <v/>
      </c>
      <c r="J3341" s="15" t="str">
        <f t="array" ref="J3341">iferror(lower(index(MultiMail!D:D,match(C3341,MultiMail!A:A,0))),"")</f>
        <v>yxngh25@gmail.com</v>
      </c>
      <c r="K3341" s="14" t="str">
        <f t="array" ref="K3341">iferror(index(KlikEDM!C:C,match(J3341,KlikEDM!A:A,0)),"")</f>
        <v>eblast D</v>
      </c>
      <c r="L3341" s="22"/>
      <c r="M3341" s="22">
        <v>9.7338152E7</v>
      </c>
      <c r="N3341" s="14" t="str">
        <f>IF(ISERROR(MATCH(C3341,Completed!A:A,0)),IF(ISERROR(MATCH(C3341,Unsub!B:B,0)),IF(H3341&lt;&gt;"",IF(O3341&lt;&gt;"",O3341,C3341&amp;"|"&amp;M3341&amp;"|"&amp;PROPER(B3341)&amp;"|"&amp;LOWER(H3341)),"#"),""),"")</f>
        <v>13341|97338152|Goh Yu Xin|yxgoh010@mymail.sim.edu.sg
13341|97338152|Goh Yu Xin|YXNGH25@GMAIL.COM
</v>
      </c>
      <c r="O3341" s="16" t="str">
        <f t="array" ref="O3341">IFERROR(INDEX(MultiMail!G:G,MATCH(C3341,MultiMail!A:A,0)),"")</f>
        <v>13341|97338152|Goh Yu Xin|yxgoh010@mymail.sim.edu.sg
13341|97338152|Goh Yu Xin|YXNGH25@GMAIL.COM
</v>
      </c>
      <c r="P3341" s="17">
        <f t="array" ref="P3341">IFERROR(INDEX(EDMsort!A:A,MATCH(C3341,EDMsort!B:B,0)),"")</f>
        <v>4</v>
      </c>
      <c r="Q3341" s="18"/>
    </row>
    <row r="3342" ht="14.25" hidden="1" customHeight="1">
      <c r="A3342" s="11">
        <v>3341.0</v>
      </c>
      <c r="B3342" s="12" t="s">
        <v>3489</v>
      </c>
      <c r="C3342" s="13">
        <v>13342.0</v>
      </c>
      <c r="D3342" s="14" t="s">
        <v>18</v>
      </c>
      <c r="E3342" s="14">
        <v>8.1336132E7</v>
      </c>
      <c r="F3342" s="14" t="str">
        <f>IF(ISERROR(MATCH(C3342,Completed!A:A,0)),IF(ISERROR(MATCH(C3342,Unsub!B:B,0)),IF(LEN(E3342)=8,E3342&amp;",","#"),""),"")</f>
        <v>81336132,</v>
      </c>
      <c r="G3342" s="14" t="str">
        <f>if(isna(match(C3342,KlikEDM!B:B,0)),"","ClickEDM")</f>
        <v/>
      </c>
      <c r="H3342" s="15" t="str">
        <f t="array" ref="H3342">iferror(lower(index(MultiMail!C:C,match(C3342,MultiMail!A:A,0))),"")</f>
        <v>cchua004@mymail.sim.edu.sg</v>
      </c>
      <c r="I3342" s="14" t="str">
        <f t="array" ref="I3342">iferror(index(KlikEDM!C:C,match(H3342,KlikEDM!A:A,0)),"")</f>
        <v/>
      </c>
      <c r="J3342" s="15" t="str">
        <f t="array" ref="J3342">iferror(lower(index(MultiMail!D:D,match(C3342,MultiMail!A:A,0))),"")</f>
        <v>chua_cavin@yahoo.com.sg</v>
      </c>
      <c r="K3342" s="14" t="str">
        <f t="array" ref="K3342">iferror(index(KlikEDM!C:C,match(J3342,KlikEDM!A:A,0)),"")</f>
        <v/>
      </c>
      <c r="L3342" s="14"/>
      <c r="M3342" s="14">
        <v>8.1336132E7</v>
      </c>
      <c r="N3342" s="14" t="str">
        <f>IF(ISERROR(MATCH(C3342,Completed!A:A,0)),IF(ISERROR(MATCH(C3342,Unsub!B:B,0)),IF(H3342&lt;&gt;"",IF(O3342&lt;&gt;"",O3342,C3342&amp;"|"&amp;M3342&amp;"|"&amp;PROPER(B3342)&amp;"|"&amp;LOWER(H3342)),"#"),""),"")</f>
        <v>13342|81336132|Chua Cavin|cchua004@mymail.sim.edu.sg
13342|81336132|Chua Cavin|CHUA_CAVIN@YAHOO.COM.SG
</v>
      </c>
      <c r="O3342" s="16" t="str">
        <f t="array" ref="O3342">IFERROR(INDEX(MultiMail!G:G,MATCH(C3342,MultiMail!A:A,0)),"")</f>
        <v>13342|81336132|Chua Cavin|cchua004@mymail.sim.edu.sg
13342|81336132|Chua Cavin|CHUA_CAVIN@YAHOO.COM.SG
</v>
      </c>
      <c r="P3342" s="17">
        <f t="array" ref="P3342">IFERROR(INDEX(EDMsort!A:A,MATCH(C3342,EDMsort!B:B,0)),"")</f>
        <v>3</v>
      </c>
      <c r="Q3342" s="18"/>
    </row>
    <row r="3343" ht="14.25" hidden="1" customHeight="1">
      <c r="A3343" s="19">
        <v>3342.0</v>
      </c>
      <c r="B3343" s="20" t="s">
        <v>3490</v>
      </c>
      <c r="C3343" s="21">
        <v>13343.0</v>
      </c>
      <c r="D3343" s="22" t="s">
        <v>18</v>
      </c>
      <c r="E3343" s="22">
        <v>9.0230596E7</v>
      </c>
      <c r="F3343" s="14" t="str">
        <f>IF(ISERROR(MATCH(C3343,Completed!A:A,0)),IF(ISERROR(MATCH(C3343,Unsub!B:B,0)),IF(LEN(E3343)=8,E3343&amp;",","#"),""),"")</f>
        <v>90230596,</v>
      </c>
      <c r="G3343" s="14" t="str">
        <f>if(isna(match(C3343,KlikEDM!B:B,0)),"","ClickEDM")</f>
        <v/>
      </c>
      <c r="H3343" s="15" t="str">
        <f t="array" ref="H3343">iferror(lower(index(MultiMail!C:C,match(C3343,MultiMail!A:A,0))),"")</f>
        <v>hykoh008@mymail.sim.edu.sg</v>
      </c>
      <c r="I3343" s="14" t="str">
        <f t="array" ref="I3343">iferror(index(KlikEDM!C:C,match(H3343,KlikEDM!A:A,0)),"")</f>
        <v/>
      </c>
      <c r="J3343" s="15" t="str">
        <f t="array" ref="J3343">iferror(lower(index(MultiMail!D:D,match(C3343,MultiMail!A:A,0))),"")</f>
        <v>keziahkoh@gmail.com</v>
      </c>
      <c r="K3343" s="14" t="str">
        <f t="array" ref="K3343">iferror(index(KlikEDM!C:C,match(J3343,KlikEDM!A:A,0)),"")</f>
        <v/>
      </c>
      <c r="L3343" s="22"/>
      <c r="M3343" s="22">
        <v>9.0230596E7</v>
      </c>
      <c r="N3343" s="14" t="str">
        <f>IF(ISERROR(MATCH(C3343,Completed!A:A,0)),IF(ISERROR(MATCH(C3343,Unsub!B:B,0)),IF(H3343&lt;&gt;"",IF(O3343&lt;&gt;"",O3343,C3343&amp;"|"&amp;M3343&amp;"|"&amp;PROPER(B3343)&amp;"|"&amp;LOWER(H3343)),"#"),""),"")</f>
        <v>13343|90230596|Koh Hui Yi|hykoh008@mymail.sim.edu.sg
13343|90230596|Koh Hui Yi|KEZIAHKOH@GMAIL.COM
</v>
      </c>
      <c r="O3343" s="16" t="str">
        <f t="array" ref="O3343">IFERROR(INDEX(MultiMail!G:G,MATCH(C3343,MultiMail!A:A,0)),"")</f>
        <v>13343|90230596|Koh Hui Yi|hykoh008@mymail.sim.edu.sg
13343|90230596|Koh Hui Yi|KEZIAHKOH@GMAIL.COM
</v>
      </c>
      <c r="P3343" s="17">
        <f t="array" ref="P3343">IFERROR(INDEX(EDMsort!A:A,MATCH(C3343,EDMsort!B:B,0)),"")</f>
        <v>2</v>
      </c>
      <c r="Q3343" s="18"/>
    </row>
    <row r="3344" ht="14.25" customHeight="1">
      <c r="A3344" s="11">
        <v>3343.0</v>
      </c>
      <c r="B3344" s="12" t="s">
        <v>3491</v>
      </c>
      <c r="C3344" s="13">
        <v>13344.0</v>
      </c>
      <c r="D3344" s="14" t="s">
        <v>18</v>
      </c>
      <c r="E3344" s="14">
        <v>9.3395828E7</v>
      </c>
      <c r="F3344" s="14" t="str">
        <f>IF(ISERROR(MATCH(C3344,Completed!A:A,0)),IF(ISERROR(MATCH(C3344,Unsub!B:B,0)),IF(LEN(E3344)=8,E3344&amp;",","#"),""),"")</f>
        <v>93395828,</v>
      </c>
      <c r="G3344" s="14" t="str">
        <f>if(isna(match(C3344,KlikEDM!B:B,0)),"","ClickEDM")</f>
        <v>ClickEDM</v>
      </c>
      <c r="H3344" s="15" t="str">
        <f t="array" ref="H3344">iferror(lower(index(MultiMail!C:C,match(C3344,MultiMail!A:A,0))),"")</f>
        <v>zfang001@mymail.sim.edu.sg</v>
      </c>
      <c r="I3344" s="14" t="str">
        <f t="array" ref="I3344">iferror(index(KlikEDM!C:C,match(H3344,KlikEDM!A:A,0)),"")</f>
        <v/>
      </c>
      <c r="J3344" s="15" t="str">
        <f t="array" ref="J3344">iferror(lower(index(MultiMail!D:D,match(C3344,MultiMail!A:A,0))),"")</f>
        <v>fangzhenna@gmail.com</v>
      </c>
      <c r="K3344" s="14" t="str">
        <f t="array" ref="K3344">iferror(index(KlikEDM!C:C,match(J3344,KlikEDM!A:A,0)),"")</f>
        <v>eblast A</v>
      </c>
      <c r="L3344" s="14"/>
      <c r="M3344" s="14">
        <v>9.3395828E7</v>
      </c>
      <c r="N3344" s="14" t="str">
        <f>IF(ISERROR(MATCH(C3344,Completed!A:A,0)),IF(ISERROR(MATCH(C3344,Unsub!B:B,0)),IF(H3344&lt;&gt;"",IF(O3344&lt;&gt;"",O3344,C3344&amp;"|"&amp;M3344&amp;"|"&amp;PROPER(B3344)&amp;"|"&amp;LOWER(H3344)),"#"),""),"")</f>
        <v>13344|93395828|Fang Zhenna|zfang001@mymail.sim.edu.sg
13344|93395828|Fang Zhenna|FANGZHENNA@GMAIL.COM
</v>
      </c>
      <c r="O3344" s="16" t="str">
        <f t="array" ref="O3344">IFERROR(INDEX(MultiMail!G:G,MATCH(C3344,MultiMail!A:A,0)),"")</f>
        <v>13344|93395828|Fang Zhenna|zfang001@mymail.sim.edu.sg
13344|93395828|Fang Zhenna|FANGZHENNA@GMAIL.COM
</v>
      </c>
      <c r="P3344" s="17">
        <f t="array" ref="P3344">IFERROR(INDEX(EDMsort!A:A,MATCH(C3344,EDMsort!B:B,0)),"")</f>
        <v>1</v>
      </c>
      <c r="Q3344" s="18"/>
    </row>
    <row r="3345" ht="14.25" hidden="1" customHeight="1">
      <c r="A3345" s="19">
        <v>3344.0</v>
      </c>
      <c r="B3345" s="20" t="s">
        <v>3492</v>
      </c>
      <c r="C3345" s="21">
        <v>13345.0</v>
      </c>
      <c r="D3345" s="22" t="s">
        <v>18</v>
      </c>
      <c r="E3345" s="22">
        <v>9.7773618E7</v>
      </c>
      <c r="F3345" s="14" t="str">
        <f>IF(ISERROR(MATCH(C3345,Completed!A:A,0)),IF(ISERROR(MATCH(C3345,Unsub!B:B,0)),IF(LEN(E3345)=8,E3345&amp;",","#"),""),"")</f>
        <v>97773618,</v>
      </c>
      <c r="G3345" s="14" t="str">
        <f>if(isna(match(C3345,KlikEDM!B:B,0)),"","ClickEDM")</f>
        <v/>
      </c>
      <c r="H3345" s="15" t="str">
        <f t="array" ref="H3345">iferror(lower(index(MultiMail!C:C,match(C3345,MultiMail!A:A,0))),"")</f>
        <v>ycetan001@mymail.sim.edu.sg</v>
      </c>
      <c r="I3345" s="14" t="str">
        <f t="array" ref="I3345">iferror(index(KlikEDM!C:C,match(H3345,KlikEDM!A:A,0)),"")</f>
        <v/>
      </c>
      <c r="J3345" s="15" t="str">
        <f t="array" ref="J3345">iferror(lower(index(MultiMail!D:D,match(C3345,MultiMail!A:A,0))),"")</f>
        <v>edwardtanyc@gmail.com</v>
      </c>
      <c r="K3345" s="14" t="str">
        <f t="array" ref="K3345">iferror(index(KlikEDM!C:C,match(J3345,KlikEDM!A:A,0)),"")</f>
        <v/>
      </c>
      <c r="L3345" s="22"/>
      <c r="M3345" s="22">
        <v>9.7773618E7</v>
      </c>
      <c r="N3345" s="14" t="str">
        <f>IF(ISERROR(MATCH(C3345,Completed!A:A,0)),IF(ISERROR(MATCH(C3345,Unsub!B:B,0)),IF(H3345&lt;&gt;"",IF(O3345&lt;&gt;"",O3345,C3345&amp;"|"&amp;M3345&amp;"|"&amp;PROPER(B3345)&amp;"|"&amp;LOWER(H3345)),"#"),""),"")</f>
        <v>13345|97773618|Tan Yong Cheng Edward|ycetan001@mymail.sim.edu.sg
13345|97773618|Tan Yong Cheng Edward|EDWARDTANYC@GMAIL.COM
</v>
      </c>
      <c r="O3345" s="16" t="str">
        <f t="array" ref="O3345">IFERROR(INDEX(MultiMail!G:G,MATCH(C3345,MultiMail!A:A,0)),"")</f>
        <v>13345|97773618|Tan Yong Cheng Edward|ycetan001@mymail.sim.edu.sg
13345|97773618|Tan Yong Cheng Edward|EDWARDTANYC@GMAIL.COM
</v>
      </c>
      <c r="P3345" s="17">
        <f t="array" ref="P3345">IFERROR(INDEX(EDMsort!A:A,MATCH(C3345,EDMsort!B:B,0)),"")</f>
        <v>4</v>
      </c>
      <c r="Q3345" s="18"/>
    </row>
    <row r="3346" ht="14.25" hidden="1" customHeight="1">
      <c r="A3346" s="11">
        <v>3345.0</v>
      </c>
      <c r="B3346" s="12" t="s">
        <v>3493</v>
      </c>
      <c r="C3346" s="13">
        <v>13346.0</v>
      </c>
      <c r="D3346" s="14" t="s">
        <v>18</v>
      </c>
      <c r="E3346" s="14">
        <v>9.671555E7</v>
      </c>
      <c r="F3346" s="14" t="str">
        <f>IF(ISERROR(MATCH(C3346,Completed!A:A,0)),IF(ISERROR(MATCH(C3346,Unsub!B:B,0)),IF(LEN(E3346)=8,E3346&amp;",","#"),""),"")</f>
        <v/>
      </c>
      <c r="G3346" s="14" t="str">
        <f>if(isna(match(C3346,KlikEDM!B:B,0)),"","ClickEDM")</f>
        <v/>
      </c>
      <c r="H3346" s="15" t="str">
        <f t="array" ref="H3346">iferror(lower(index(MultiMail!C:C,match(C3346,MultiMail!A:A,0))),"")</f>
        <v>jsynua001@mymail.sim.edu.sg</v>
      </c>
      <c r="I3346" s="14" t="str">
        <f t="array" ref="I3346">iferror(index(KlikEDM!C:C,match(H3346,KlikEDM!A:A,0)),"")</f>
        <v/>
      </c>
      <c r="J3346" s="15" t="str">
        <f t="array" ref="J3346">iferror(lower(index(MultiMail!D:D,match(C3346,MultiMail!A:A,0))),"")</f>
        <v>joeynomcxz@gmail.com</v>
      </c>
      <c r="K3346" s="14" t="str">
        <f t="array" ref="K3346">iferror(index(KlikEDM!C:C,match(J3346,KlikEDM!A:A,0)),"")</f>
        <v/>
      </c>
      <c r="L3346" s="14"/>
      <c r="M3346" s="14">
        <v>9.671555E7</v>
      </c>
      <c r="N3346" s="14" t="str">
        <f>IF(ISERROR(MATCH(C3346,Completed!A:A,0)),IF(ISERROR(MATCH(C3346,Unsub!B:B,0)),IF(H3346&lt;&gt;"",IF(O3346&lt;&gt;"",O3346,C3346&amp;"|"&amp;M3346&amp;"|"&amp;PROPER(B3346)&amp;"|"&amp;LOWER(H3346)),"#"),""),"")</f>
        <v/>
      </c>
      <c r="O3346" s="16" t="str">
        <f t="array" ref="O3346">IFERROR(INDEX(MultiMail!G:G,MATCH(C3346,MultiMail!A:A,0)),"")</f>
        <v>13346|96715550|Joey Nua Sing Yee|jsynua001@mymail.sim.edu.sg
13346|96715550|Joey Nua Sing Yee|Joeynomcxz@gmail.com
</v>
      </c>
      <c r="P3346" s="17" t="str">
        <f t="array" ref="P3346">IFERROR(INDEX(EDMsort!A:A,MATCH(C3346,EDMsort!B:B,0)),"")</f>
        <v/>
      </c>
      <c r="Q3346" s="18"/>
    </row>
    <row r="3347" ht="14.25" hidden="1" customHeight="1">
      <c r="A3347" s="19">
        <v>3346.0</v>
      </c>
      <c r="B3347" s="20" t="s">
        <v>3494</v>
      </c>
      <c r="C3347" s="21">
        <v>13347.0</v>
      </c>
      <c r="D3347" s="22" t="s">
        <v>18</v>
      </c>
      <c r="E3347" s="22">
        <v>8.322371E7</v>
      </c>
      <c r="F3347" s="14" t="str">
        <f>IF(ISERROR(MATCH(C3347,Completed!A:A,0)),IF(ISERROR(MATCH(C3347,Unsub!B:B,0)),IF(LEN(E3347)=8,E3347&amp;",","#"),""),"")</f>
        <v>83223710,</v>
      </c>
      <c r="G3347" s="14" t="str">
        <f>if(isna(match(C3347,KlikEDM!B:B,0)),"","ClickEDM")</f>
        <v/>
      </c>
      <c r="H3347" s="15" t="str">
        <f t="array" ref="H3347">iferror(lower(index(MultiMail!C:C,match(C3347,MultiMail!A:A,0))),"")</f>
        <v>poojahsr001@mymail.sim.edu.sg</v>
      </c>
      <c r="I3347" s="14" t="str">
        <f t="array" ref="I3347">iferror(index(KlikEDM!C:C,match(H3347,KlikEDM!A:A,0)),"")</f>
        <v/>
      </c>
      <c r="J3347" s="15" t="str">
        <f t="array" ref="J3347">iferror(lower(index(MultiMail!D:D,match(C3347,MultiMail!A:A,0))),"")</f>
        <v>poojahbunny@gmail.com</v>
      </c>
      <c r="K3347" s="14" t="str">
        <f t="array" ref="K3347">iferror(index(KlikEDM!C:C,match(J3347,KlikEDM!A:A,0)),"")</f>
        <v/>
      </c>
      <c r="L3347" s="22"/>
      <c r="M3347" s="22">
        <v>8.322371E7</v>
      </c>
      <c r="N3347" s="14" t="str">
        <f>IF(ISERROR(MATCH(C3347,Completed!A:A,0)),IF(ISERROR(MATCH(C3347,Unsub!B:B,0)),IF(H3347&lt;&gt;"",IF(O3347&lt;&gt;"",O3347,C3347&amp;"|"&amp;M3347&amp;"|"&amp;PROPER(B3347)&amp;"|"&amp;LOWER(H3347)),"#"),""),"")</f>
        <v>13347|83223710|Poojah Singh Raj|poojahsr001@mymail.sim.edu.sg
13347|83223710|Poojah Singh Raj|POOJAHBUNNY@GMAIL.COM
</v>
      </c>
      <c r="O3347" s="16" t="str">
        <f t="array" ref="O3347">IFERROR(INDEX(MultiMail!G:G,MATCH(C3347,MultiMail!A:A,0)),"")</f>
        <v>13347|83223710|Poojah Singh Raj|poojahsr001@mymail.sim.edu.sg
13347|83223710|Poojah Singh Raj|POOJAHBUNNY@GMAIL.COM
</v>
      </c>
      <c r="P3347" s="17">
        <f t="array" ref="P3347">IFERROR(INDEX(EDMsort!A:A,MATCH(C3347,EDMsort!B:B,0)),"")</f>
        <v>3</v>
      </c>
      <c r="Q3347" s="18"/>
    </row>
    <row r="3348" ht="14.25" hidden="1" customHeight="1">
      <c r="A3348" s="11">
        <v>3347.0</v>
      </c>
      <c r="B3348" s="12" t="s">
        <v>3495</v>
      </c>
      <c r="C3348" s="13">
        <v>13348.0</v>
      </c>
      <c r="D3348" s="14" t="s">
        <v>18</v>
      </c>
      <c r="E3348" s="14">
        <v>9.4301103E7</v>
      </c>
      <c r="F3348" s="14" t="str">
        <f>IF(ISERROR(MATCH(C3348,Completed!A:A,0)),IF(ISERROR(MATCH(C3348,Unsub!B:B,0)),IF(LEN(E3348)=8,E3348&amp;",","#"),""),"")</f>
        <v>94301103,</v>
      </c>
      <c r="G3348" s="14" t="str">
        <f>if(isna(match(C3348,KlikEDM!B:B,0)),"","ClickEDM")</f>
        <v/>
      </c>
      <c r="H3348" s="15" t="str">
        <f t="array" ref="H3348">iferror(lower(index(MultiMail!C:C,match(C3348,MultiMail!A:A,0))),"")</f>
        <v>melissab002@mymail.sim.edu.sg</v>
      </c>
      <c r="I3348" s="14" t="str">
        <f t="array" ref="I3348">iferror(index(KlikEDM!C:C,match(H3348,KlikEDM!A:A,0)),"")</f>
        <v/>
      </c>
      <c r="J3348" s="15" t="str">
        <f t="array" ref="J3348">iferror(lower(index(MultiMail!D:D,match(C3348,MultiMail!A:A,0))),"")</f>
        <v>melissa_sharif@hotmail.com</v>
      </c>
      <c r="K3348" s="14" t="str">
        <f t="array" ref="K3348">iferror(index(KlikEDM!C:C,match(J3348,KlikEDM!A:A,0)),"")</f>
        <v/>
      </c>
      <c r="L3348" s="14"/>
      <c r="M3348" s="14">
        <v>9.4301103E7</v>
      </c>
      <c r="N3348" s="14" t="str">
        <f>IF(ISERROR(MATCH(C3348,Completed!A:A,0)),IF(ISERROR(MATCH(C3348,Unsub!B:B,0)),IF(H3348&lt;&gt;"",IF(O3348&lt;&gt;"",O3348,C3348&amp;"|"&amp;M3348&amp;"|"&amp;PROPER(B3348)&amp;"|"&amp;LOWER(H3348)),"#"),""),"")</f>
        <v>13348|94301103|Melissa Binti Mohamed Sharif|melissab002@mymail.sim.edu.sg
13348|94301103|Melissa Binti Mohamed Sharif|MELISSA_SHARIF@HOTMAIL.COM
</v>
      </c>
      <c r="O3348" s="16" t="str">
        <f t="array" ref="O3348">IFERROR(INDEX(MultiMail!G:G,MATCH(C3348,MultiMail!A:A,0)),"")</f>
        <v>13348|94301103|Melissa Binti Mohamed Sharif|melissab002@mymail.sim.edu.sg
13348|94301103|Melissa Binti Mohamed Sharif|MELISSA_SHARIF@HOTMAIL.COM
</v>
      </c>
      <c r="P3348" s="17">
        <f t="array" ref="P3348">IFERROR(INDEX(EDMsort!A:A,MATCH(C3348,EDMsort!B:B,0)),"")</f>
        <v>2</v>
      </c>
      <c r="Q3348" s="18"/>
    </row>
    <row r="3349" ht="14.25" hidden="1" customHeight="1">
      <c r="A3349" s="19">
        <v>3348.0</v>
      </c>
      <c r="B3349" s="20" t="s">
        <v>3496</v>
      </c>
      <c r="C3349" s="21">
        <v>13349.0</v>
      </c>
      <c r="D3349" s="22" t="s">
        <v>18</v>
      </c>
      <c r="E3349" s="22">
        <v>8.3880702E7</v>
      </c>
      <c r="F3349" s="14" t="str">
        <f>IF(ISERROR(MATCH(C3349,Completed!A:A,0)),IF(ISERROR(MATCH(C3349,Unsub!B:B,0)),IF(LEN(E3349)=8,E3349&amp;",","#"),""),"")</f>
        <v>83880702,</v>
      </c>
      <c r="G3349" s="14" t="str">
        <f>if(isna(match(C3349,KlikEDM!B:B,0)),"","ClickEDM")</f>
        <v/>
      </c>
      <c r="H3349" s="15" t="str">
        <f t="array" ref="H3349">iferror(lower(index(MultiMail!C:C,match(C3349,MultiMail!A:A,0))),"")</f>
        <v>vlxkhoo001@mymail.sim.edu.sg</v>
      </c>
      <c r="I3349" s="14" t="str">
        <f t="array" ref="I3349">iferror(index(KlikEDM!C:C,match(H3349,KlikEDM!A:A,0)),"")</f>
        <v/>
      </c>
      <c r="J3349" s="15" t="str">
        <f t="array" ref="J3349">iferror(lower(index(MultiMail!D:D,match(C3349,MultiMail!A:A,0))),"")</f>
        <v>vionluvgd@gmail.com</v>
      </c>
      <c r="K3349" s="14" t="str">
        <f t="array" ref="K3349">iferror(index(KlikEDM!C:C,match(J3349,KlikEDM!A:A,0)),"")</f>
        <v/>
      </c>
      <c r="L3349" s="22"/>
      <c r="M3349" s="22">
        <v>8.3880702E7</v>
      </c>
      <c r="N3349" s="14" t="str">
        <f>IF(ISERROR(MATCH(C3349,Completed!A:A,0)),IF(ISERROR(MATCH(C3349,Unsub!B:B,0)),IF(H3349&lt;&gt;"",IF(O3349&lt;&gt;"",O3349,C3349&amp;"|"&amp;M3349&amp;"|"&amp;PROPER(B3349)&amp;"|"&amp;LOWER(H3349)),"#"),""),"")</f>
        <v>13349|83880702|Vion Khoo Le Xin|vlxkhoo001@mymail.sim.edu.sg
13349|83880702|Vion Khoo Le Xin|VIONLUVGD@GMAIL.COM
</v>
      </c>
      <c r="O3349" s="16" t="str">
        <f t="array" ref="O3349">IFERROR(INDEX(MultiMail!G:G,MATCH(C3349,MultiMail!A:A,0)),"")</f>
        <v>13349|83880702|Vion Khoo Le Xin|vlxkhoo001@mymail.sim.edu.sg
13349|83880702|Vion Khoo Le Xin|VIONLUVGD@GMAIL.COM
</v>
      </c>
      <c r="P3349" s="17">
        <f t="array" ref="P3349">IFERROR(INDEX(EDMsort!A:A,MATCH(C3349,EDMsort!B:B,0)),"")</f>
        <v>1</v>
      </c>
      <c r="Q3349" s="18"/>
    </row>
    <row r="3350" ht="14.25" hidden="1" customHeight="1">
      <c r="A3350" s="11">
        <v>3349.0</v>
      </c>
      <c r="B3350" s="12" t="s">
        <v>3497</v>
      </c>
      <c r="C3350" s="13">
        <v>13350.0</v>
      </c>
      <c r="D3350" s="14" t="s">
        <v>18</v>
      </c>
      <c r="E3350" s="14">
        <v>8.5713613E7</v>
      </c>
      <c r="F3350" s="14" t="str">
        <f>IF(ISERROR(MATCH(C3350,Completed!A:A,0)),IF(ISERROR(MATCH(C3350,Unsub!B:B,0)),IF(LEN(E3350)=8,E3350&amp;",","#"),""),"")</f>
        <v>85713613,</v>
      </c>
      <c r="G3350" s="14" t="str">
        <f>if(isna(match(C3350,KlikEDM!B:B,0)),"","ClickEDM")</f>
        <v/>
      </c>
      <c r="H3350" s="15" t="str">
        <f t="array" ref="H3350">iferror(lower(index(MultiMail!C:C,match(C3350,MultiMail!A:A,0))),"")</f>
        <v>mkyfoo001@mymail.sim.edu.sg</v>
      </c>
      <c r="I3350" s="14" t="str">
        <f t="array" ref="I3350">iferror(index(KlikEDM!C:C,match(H3350,KlikEDM!A:A,0)),"")</f>
        <v/>
      </c>
      <c r="J3350" s="15" t="str">
        <f t="array" ref="J3350">iferror(lower(index(MultiMail!D:D,match(C3350,MultiMail!A:A,0))),"")</f>
        <v>marcusfoo95@gmail.com</v>
      </c>
      <c r="K3350" s="14" t="str">
        <f t="array" ref="K3350">iferror(index(KlikEDM!C:C,match(J3350,KlikEDM!A:A,0)),"")</f>
        <v/>
      </c>
      <c r="L3350" s="14"/>
      <c r="M3350" s="14">
        <v>8.5713613E7</v>
      </c>
      <c r="N3350" s="14" t="str">
        <f>IF(ISERROR(MATCH(C3350,Completed!A:A,0)),IF(ISERROR(MATCH(C3350,Unsub!B:B,0)),IF(H3350&lt;&gt;"",IF(O3350&lt;&gt;"",O3350,C3350&amp;"|"&amp;M3350&amp;"|"&amp;PROPER(B3350)&amp;"|"&amp;LOWER(H3350)),"#"),""),"")</f>
        <v>13350|85713613|Marcus Foo Ku Yuan|mkyfoo001@mymail.sim.edu.sg
13350|85713613|Marcus Foo Ku Yuan|MARCUSFOO95@GMAIL.COM
</v>
      </c>
      <c r="O3350" s="16" t="str">
        <f t="array" ref="O3350">IFERROR(INDEX(MultiMail!G:G,MATCH(C3350,MultiMail!A:A,0)),"")</f>
        <v>13350|85713613|Marcus Foo Ku Yuan|mkyfoo001@mymail.sim.edu.sg
13350|85713613|Marcus Foo Ku Yuan|MARCUSFOO95@GMAIL.COM
</v>
      </c>
      <c r="P3350" s="17">
        <f t="array" ref="P3350">IFERROR(INDEX(EDMsort!A:A,MATCH(C3350,EDMsort!B:B,0)),"")</f>
        <v>4</v>
      </c>
      <c r="Q3350" s="18"/>
    </row>
    <row r="3351" ht="14.25" hidden="1" customHeight="1">
      <c r="A3351" s="19">
        <v>3350.0</v>
      </c>
      <c r="B3351" s="20" t="s">
        <v>3498</v>
      </c>
      <c r="C3351" s="21">
        <v>13351.0</v>
      </c>
      <c r="D3351" s="22" t="s">
        <v>18</v>
      </c>
      <c r="E3351" s="22">
        <v>9.6756871E7</v>
      </c>
      <c r="F3351" s="14" t="str">
        <f>IF(ISERROR(MATCH(C3351,Completed!A:A,0)),IF(ISERROR(MATCH(C3351,Unsub!B:B,0)),IF(LEN(E3351)=8,E3351&amp;",","#"),""),"")</f>
        <v>96756871,</v>
      </c>
      <c r="G3351" s="14" t="str">
        <f>if(isna(match(C3351,KlikEDM!B:B,0)),"","ClickEDM")</f>
        <v/>
      </c>
      <c r="H3351" s="15" t="str">
        <f t="array" ref="H3351">iferror(lower(index(MultiMail!C:C,match(C3351,MultiMail!A:A,0))),"")</f>
        <v>jblyeoh001@mymail.sim.edu.sg</v>
      </c>
      <c r="I3351" s="14" t="str">
        <f t="array" ref="I3351">iferror(index(KlikEDM!C:C,match(H3351,KlikEDM!A:A,0)),"")</f>
        <v/>
      </c>
      <c r="J3351" s="15" t="str">
        <f t="array" ref="J3351">iferror(lower(index(MultiMail!D:D,match(C3351,MultiMail!A:A,0))),"")</f>
        <v>jacquelineyeoh76@gmail.com</v>
      </c>
      <c r="K3351" s="14" t="str">
        <f t="array" ref="K3351">iferror(index(KlikEDM!C:C,match(J3351,KlikEDM!A:A,0)),"")</f>
        <v/>
      </c>
      <c r="L3351" s="22"/>
      <c r="M3351" s="22">
        <v>9.6756871E7</v>
      </c>
      <c r="N3351" s="14" t="str">
        <f>IF(ISERROR(MATCH(C3351,Completed!A:A,0)),IF(ISERROR(MATCH(C3351,Unsub!B:B,0)),IF(H3351&lt;&gt;"",IF(O3351&lt;&gt;"",O3351,C3351&amp;"|"&amp;M3351&amp;"|"&amp;PROPER(B3351)&amp;"|"&amp;LOWER(H3351)),"#"),""),"")</f>
        <v>13351|96756871|Jacqueline Yeoh Bee Lian|jblyeoh001@mymail.sim.edu.sg
13351|96756871|Jacqueline Yeoh Bee Lian|JACQUELINEYEOH76@GMAIL.COM
</v>
      </c>
      <c r="O3351" s="16" t="str">
        <f t="array" ref="O3351">IFERROR(INDEX(MultiMail!G:G,MATCH(C3351,MultiMail!A:A,0)),"")</f>
        <v>13351|96756871|Jacqueline Yeoh Bee Lian|jblyeoh001@mymail.sim.edu.sg
13351|96756871|Jacqueline Yeoh Bee Lian|JACQUELINEYEOH76@GMAIL.COM
</v>
      </c>
      <c r="P3351" s="17">
        <f t="array" ref="P3351">IFERROR(INDEX(EDMsort!A:A,MATCH(C3351,EDMsort!B:B,0)),"")</f>
        <v>3</v>
      </c>
      <c r="Q3351" s="18"/>
    </row>
    <row r="3352" ht="14.25" hidden="1" customHeight="1">
      <c r="A3352" s="11">
        <v>3351.0</v>
      </c>
      <c r="B3352" s="12" t="s">
        <v>3499</v>
      </c>
      <c r="C3352" s="13">
        <v>13352.0</v>
      </c>
      <c r="D3352" s="14" t="s">
        <v>18</v>
      </c>
      <c r="E3352" s="14">
        <v>8.1148885E7</v>
      </c>
      <c r="F3352" s="14" t="str">
        <f>IF(ISERROR(MATCH(C3352,Completed!A:A,0)),IF(ISERROR(MATCH(C3352,Unsub!B:B,0)),IF(LEN(E3352)=8,E3352&amp;",","#"),""),"")</f>
        <v>81148885,</v>
      </c>
      <c r="G3352" s="14" t="str">
        <f>if(isna(match(C3352,KlikEDM!B:B,0)),"","ClickEDM")</f>
        <v/>
      </c>
      <c r="H3352" s="15" t="str">
        <f t="array" ref="H3352">iferror(lower(index(MultiMail!C:C,match(C3352,MultiMail!A:A,0))),"")</f>
        <v>venkat001@mymail.sim.edu.sg</v>
      </c>
      <c r="I3352" s="14" t="str">
        <f t="array" ref="I3352">iferror(index(KlikEDM!C:C,match(H3352,KlikEDM!A:A,0)),"")</f>
        <v/>
      </c>
      <c r="J3352" s="15" t="str">
        <f t="array" ref="J3352">iferror(lower(index(MultiMail!D:D,match(C3352,MultiMail!A:A,0))),"")</f>
        <v>srinidhi.vijay@yahoo.com</v>
      </c>
      <c r="K3352" s="14" t="str">
        <f t="array" ref="K3352">iferror(index(KlikEDM!C:C,match(J3352,KlikEDM!A:A,0)),"")</f>
        <v/>
      </c>
      <c r="L3352" s="14"/>
      <c r="M3352" s="14">
        <v>8.1148885E7</v>
      </c>
      <c r="N3352" s="14" t="str">
        <f>IF(ISERROR(MATCH(C3352,Completed!A:A,0)),IF(ISERROR(MATCH(C3352,Unsub!B:B,0)),IF(H3352&lt;&gt;"",IF(O3352&lt;&gt;"",O3352,C3352&amp;"|"&amp;M3352&amp;"|"&amp;PROPER(B3352)&amp;"|"&amp;LOWER(H3352)),"#"),""),"")</f>
        <v>13352|81148885|Sumita D/O Venkatesh|venkat001@mymail.sim.edu.sg
13352|81148885|Sumita D/O Venkatesh|SRINIDHI.VIJAY@YAHOO.COM
</v>
      </c>
      <c r="O3352" s="16" t="str">
        <f t="array" ref="O3352">IFERROR(INDEX(MultiMail!G:G,MATCH(C3352,MultiMail!A:A,0)),"")</f>
        <v>13352|81148885|Sumita D/O Venkatesh|venkat001@mymail.sim.edu.sg
13352|81148885|Sumita D/O Venkatesh|SRINIDHI.VIJAY@YAHOO.COM
</v>
      </c>
      <c r="P3352" s="17">
        <f t="array" ref="P3352">IFERROR(INDEX(EDMsort!A:A,MATCH(C3352,EDMsort!B:B,0)),"")</f>
        <v>2</v>
      </c>
      <c r="Q3352" s="18"/>
    </row>
    <row r="3353" ht="14.25" hidden="1" customHeight="1">
      <c r="A3353" s="19">
        <v>3352.0</v>
      </c>
      <c r="B3353" s="20" t="s">
        <v>3500</v>
      </c>
      <c r="C3353" s="21">
        <v>13353.0</v>
      </c>
      <c r="D3353" s="22" t="s">
        <v>18</v>
      </c>
      <c r="E3353" s="22">
        <v>8.2829853E7</v>
      </c>
      <c r="F3353" s="14" t="str">
        <f>IF(ISERROR(MATCH(C3353,Completed!A:A,0)),IF(ISERROR(MATCH(C3353,Unsub!B:B,0)),IF(LEN(E3353)=8,E3353&amp;",","#"),""),"")</f>
        <v/>
      </c>
      <c r="G3353" s="14" t="str">
        <f>if(isna(match(C3353,KlikEDM!B:B,0)),"","ClickEDM")</f>
        <v/>
      </c>
      <c r="H3353" s="15" t="str">
        <f t="array" ref="H3353">iferror(lower(index(MultiMail!C:C,match(C3353,MultiMail!A:A,0))),"")</f>
        <v>solomon003@mymail.sim.edu.sg</v>
      </c>
      <c r="I3353" s="14" t="str">
        <f t="array" ref="I3353">iferror(index(KlikEDM!C:C,match(H3353,KlikEDM!A:A,0)),"")</f>
        <v/>
      </c>
      <c r="J3353" s="15" t="str">
        <f t="array" ref="J3353">iferror(lower(index(MultiMail!D:D,match(C3353,MultiMail!A:A,0))),"")</f>
        <v>ellice915@gmail.com</v>
      </c>
      <c r="K3353" s="14" t="str">
        <f t="array" ref="K3353">iferror(index(KlikEDM!C:C,match(J3353,KlikEDM!A:A,0)),"")</f>
        <v/>
      </c>
      <c r="L3353" s="22"/>
      <c r="M3353" s="22">
        <v>8.2829853E7</v>
      </c>
      <c r="N3353" s="14" t="str">
        <f>IF(ISERROR(MATCH(C3353,Completed!A:A,0)),IF(ISERROR(MATCH(C3353,Unsub!B:B,0)),IF(H3353&lt;&gt;"",IF(O3353&lt;&gt;"",O3353,C3353&amp;"|"&amp;M3353&amp;"|"&amp;PROPER(B3353)&amp;"|"&amp;LOWER(H3353)),"#"),""),"")</f>
        <v/>
      </c>
      <c r="O3353" s="16" t="str">
        <f t="array" ref="O3353">IFERROR(INDEX(MultiMail!G:G,MATCH(C3353,MultiMail!A:A,0)),"")</f>
        <v>13353|82829853|Solomon Ellice Margaret Magbanua|solomon003@mymail.sim.edu.sg
13353|82829853|Solomon Ellice Margaret Magbanua|ELLICE915@GMAIL.COM
</v>
      </c>
      <c r="P3353" s="17" t="str">
        <f t="array" ref="P3353">IFERROR(INDEX(EDMsort!A:A,MATCH(C3353,EDMsort!B:B,0)),"")</f>
        <v/>
      </c>
      <c r="Q3353" s="18"/>
    </row>
    <row r="3354" ht="14.25" hidden="1" customHeight="1">
      <c r="A3354" s="11">
        <v>3353.0</v>
      </c>
      <c r="B3354" s="12" t="s">
        <v>3501</v>
      </c>
      <c r="C3354" s="13">
        <v>13354.0</v>
      </c>
      <c r="D3354" s="14" t="s">
        <v>18</v>
      </c>
      <c r="E3354" s="14">
        <v>8.511172E7</v>
      </c>
      <c r="F3354" s="14" t="str">
        <f>IF(ISERROR(MATCH(C3354,Completed!A:A,0)),IF(ISERROR(MATCH(C3354,Unsub!B:B,0)),IF(LEN(E3354)=8,E3354&amp;",","#"),""),"")</f>
        <v/>
      </c>
      <c r="G3354" s="14" t="str">
        <f>if(isna(match(C3354,KlikEDM!B:B,0)),"","ClickEDM")</f>
        <v/>
      </c>
      <c r="H3354" s="15" t="str">
        <f t="array" ref="H3354">iferror(lower(index(MultiMail!C:C,match(C3354,MultiMail!A:A,0))),"")</f>
        <v>ambhigai001@mymail.sim.edu.sg</v>
      </c>
      <c r="I3354" s="14" t="str">
        <f t="array" ref="I3354">iferror(index(KlikEDM!C:C,match(H3354,KlikEDM!A:A,0)),"")</f>
        <v/>
      </c>
      <c r="J3354" s="15" t="str">
        <f t="array" ref="J3354">iferror(lower(index(MultiMail!D:D,match(C3354,MultiMail!A:A,0))),"")</f>
        <v>priyaa0812@gmail.com</v>
      </c>
      <c r="K3354" s="14" t="str">
        <f t="array" ref="K3354">iferror(index(KlikEDM!C:C,match(J3354,KlikEDM!A:A,0)),"")</f>
        <v/>
      </c>
      <c r="L3354" s="14"/>
      <c r="M3354" s="14">
        <v>8.511172E7</v>
      </c>
      <c r="N3354" s="14" t="str">
        <f>IF(ISERROR(MATCH(C3354,Completed!A:A,0)),IF(ISERROR(MATCH(C3354,Unsub!B:B,0)),IF(H3354&lt;&gt;"",IF(O3354&lt;&gt;"",O3354,C3354&amp;"|"&amp;M3354&amp;"|"&amp;PROPER(B3354)&amp;"|"&amp;LOWER(H3354)),"#"),""),"")</f>
        <v/>
      </c>
      <c r="O3354" s="16" t="str">
        <f t="array" ref="O3354">IFERROR(INDEX(MultiMail!G:G,MATCH(C3354,MultiMail!A:A,0)),"")</f>
        <v>13354|85111720|Ambhigai Priyaa D/O Seagar|ambhigai001@mymail.sim.edu.sg
13354|85111720|Ambhigai Priyaa D/O Seagar|PRIYAA0812@GMAIL.COM
</v>
      </c>
      <c r="P3354" s="17" t="str">
        <f t="array" ref="P3354">IFERROR(INDEX(EDMsort!A:A,MATCH(C3354,EDMsort!B:B,0)),"")</f>
        <v/>
      </c>
      <c r="Q3354" s="18"/>
    </row>
    <row r="3355" ht="14.25" hidden="1" customHeight="1">
      <c r="A3355" s="19">
        <v>3354.0</v>
      </c>
      <c r="B3355" s="20" t="s">
        <v>3502</v>
      </c>
      <c r="C3355" s="21">
        <v>13355.0</v>
      </c>
      <c r="D3355" s="22" t="s">
        <v>18</v>
      </c>
      <c r="E3355" s="22">
        <v>9.1342437E7</v>
      </c>
      <c r="F3355" s="14" t="str">
        <f>IF(ISERROR(MATCH(C3355,Completed!A:A,0)),IF(ISERROR(MATCH(C3355,Unsub!B:B,0)),IF(LEN(E3355)=8,E3355&amp;",","#"),""),"")</f>
        <v/>
      </c>
      <c r="G3355" s="14" t="str">
        <f>if(isna(match(C3355,KlikEDM!B:B,0)),"","ClickEDM")</f>
        <v/>
      </c>
      <c r="H3355" s="15" t="str">
        <f t="array" ref="H3355">iferror(lower(index(MultiMail!C:C,match(C3355,MultiMail!A:A,0))),"")</f>
        <v>yjhseow001@mymail.sim.edu.sg</v>
      </c>
      <c r="I3355" s="14" t="str">
        <f t="array" ref="I3355">iferror(index(KlikEDM!C:C,match(H3355,KlikEDM!A:A,0)),"")</f>
        <v/>
      </c>
      <c r="J3355" s="15" t="str">
        <f t="array" ref="J3355">iferror(lower(index(MultiMail!D:D,match(C3355,MultiMail!A:A,0))),"")</f>
        <v>yolandasjh96@gmail.com</v>
      </c>
      <c r="K3355" s="14" t="str">
        <f t="array" ref="K3355">iferror(index(KlikEDM!C:C,match(J3355,KlikEDM!A:A,0)),"")</f>
        <v/>
      </c>
      <c r="L3355" s="22"/>
      <c r="M3355" s="22">
        <v>9.1342437E7</v>
      </c>
      <c r="N3355" s="14" t="str">
        <f>IF(ISERROR(MATCH(C3355,Completed!A:A,0)),IF(ISERROR(MATCH(C3355,Unsub!B:B,0)),IF(H3355&lt;&gt;"",IF(O3355&lt;&gt;"",O3355,C3355&amp;"|"&amp;M3355&amp;"|"&amp;PROPER(B3355)&amp;"|"&amp;LOWER(H3355)),"#"),""),"")</f>
        <v/>
      </c>
      <c r="O3355" s="16" t="str">
        <f t="array" ref="O3355">IFERROR(INDEX(MultiMail!G:G,MATCH(C3355,MultiMail!A:A,0)),"")</f>
        <v>13355|91342437|Yolanda Seow Jie Hui|yjhseow001@mymail.sim.edu.sg
13355|91342437|Yolanda Seow Jie Hui|YOLANDASJH96@GMAIL.COM
</v>
      </c>
      <c r="P3355" s="17" t="str">
        <f t="array" ref="P3355">IFERROR(INDEX(EDMsort!A:A,MATCH(C3355,EDMsort!B:B,0)),"")</f>
        <v/>
      </c>
      <c r="Q3355" s="18"/>
    </row>
    <row r="3356" ht="14.25" hidden="1" customHeight="1">
      <c r="A3356" s="11">
        <v>3355.0</v>
      </c>
      <c r="B3356" s="12" t="s">
        <v>3503</v>
      </c>
      <c r="C3356" s="13">
        <v>13356.0</v>
      </c>
      <c r="D3356" s="14" t="s">
        <v>18</v>
      </c>
      <c r="E3356" s="14">
        <v>9.6933006E7</v>
      </c>
      <c r="F3356" s="14" t="str">
        <f>IF(ISERROR(MATCH(C3356,Completed!A:A,0)),IF(ISERROR(MATCH(C3356,Unsub!B:B,0)),IF(LEN(E3356)=8,E3356&amp;",","#"),""),"")</f>
        <v>96933006,</v>
      </c>
      <c r="G3356" s="14" t="str">
        <f>if(isna(match(C3356,KlikEDM!B:B,0)),"","ClickEDM")</f>
        <v/>
      </c>
      <c r="H3356" s="15" t="str">
        <f t="array" ref="H3356">iferror(lower(index(MultiMail!C:C,match(C3356,MultiMail!A:A,0))),"")</f>
        <v>kwalim001@mymail.sim.edu.sg</v>
      </c>
      <c r="I3356" s="14" t="str">
        <f t="array" ref="I3356">iferror(index(KlikEDM!C:C,match(H3356,KlikEDM!A:A,0)),"")</f>
        <v/>
      </c>
      <c r="J3356" s="15" t="str">
        <f t="array" ref="J3356">iferror(lower(index(MultiMail!D:D,match(C3356,MultiMail!A:A,0))),"")</f>
        <v>andrelim1995@gmail.com</v>
      </c>
      <c r="K3356" s="14" t="str">
        <f t="array" ref="K3356">iferror(index(KlikEDM!C:C,match(J3356,KlikEDM!A:A,0)),"")</f>
        <v/>
      </c>
      <c r="L3356" s="14"/>
      <c r="M3356" s="14">
        <v>9.6933006E7</v>
      </c>
      <c r="N3356" s="14" t="str">
        <f>IF(ISERROR(MATCH(C3356,Completed!A:A,0)),IF(ISERROR(MATCH(C3356,Unsub!B:B,0)),IF(H3356&lt;&gt;"",IF(O3356&lt;&gt;"",O3356,C3356&amp;"|"&amp;M3356&amp;"|"&amp;PROPER(B3356)&amp;"|"&amp;LOWER(H3356)),"#"),""),"")</f>
        <v>13356|96933006|Lim Kai Wen Andre|kwalim001@mymail.sim.edu.sg
13356|96933006|Lim Kai Wen Andre|ANDRELIM1995@GMAIL.COM
</v>
      </c>
      <c r="O3356" s="16" t="str">
        <f t="array" ref="O3356">IFERROR(INDEX(MultiMail!G:G,MATCH(C3356,MultiMail!A:A,0)),"")</f>
        <v>13356|96933006|Lim Kai Wen Andre|kwalim001@mymail.sim.edu.sg
13356|96933006|Lim Kai Wen Andre|ANDRELIM1995@GMAIL.COM
</v>
      </c>
      <c r="P3356" s="17">
        <f t="array" ref="P3356">IFERROR(INDEX(EDMsort!A:A,MATCH(C3356,EDMsort!B:B,0)),"")</f>
        <v>1</v>
      </c>
      <c r="Q3356" s="18"/>
    </row>
    <row r="3357" ht="14.25" hidden="1" customHeight="1">
      <c r="A3357" s="19">
        <v>3356.0</v>
      </c>
      <c r="B3357" s="20" t="s">
        <v>3504</v>
      </c>
      <c r="C3357" s="21">
        <v>13357.0</v>
      </c>
      <c r="D3357" s="22" t="s">
        <v>18</v>
      </c>
      <c r="E3357" s="22">
        <v>8.7421381E7</v>
      </c>
      <c r="F3357" s="14" t="str">
        <f>IF(ISERROR(MATCH(C3357,Completed!A:A,0)),IF(ISERROR(MATCH(C3357,Unsub!B:B,0)),IF(LEN(E3357)=8,E3357&amp;",","#"),""),"")</f>
        <v/>
      </c>
      <c r="G3357" s="14" t="str">
        <f>if(isna(match(C3357,KlikEDM!B:B,0)),"","ClickEDM")</f>
        <v/>
      </c>
      <c r="H3357" s="15" t="str">
        <f t="array" ref="H3357">iferror(lower(index(MultiMail!C:C,match(C3357,MultiMail!A:A,0))),"")</f>
        <v>klee009@mymail.sim.edu.sg</v>
      </c>
      <c r="I3357" s="14" t="str">
        <f t="array" ref="I3357">iferror(index(KlikEDM!C:C,match(H3357,KlikEDM!A:A,0)),"")</f>
        <v/>
      </c>
      <c r="J3357" s="15" t="str">
        <f t="array" ref="J3357">iferror(lower(index(MultiMail!D:D,match(C3357,MultiMail!A:A,0))),"")</f>
        <v>lee_kowen@hotmail.com</v>
      </c>
      <c r="K3357" s="14" t="str">
        <f t="array" ref="K3357">iferror(index(KlikEDM!C:C,match(J3357,KlikEDM!A:A,0)),"")</f>
        <v/>
      </c>
      <c r="L3357" s="22"/>
      <c r="M3357" s="22">
        <v>8.7421381E7</v>
      </c>
      <c r="N3357" s="14" t="str">
        <f>IF(ISERROR(MATCH(C3357,Completed!A:A,0)),IF(ISERROR(MATCH(C3357,Unsub!B:B,0)),IF(H3357&lt;&gt;"",IF(O3357&lt;&gt;"",O3357,C3357&amp;"|"&amp;M3357&amp;"|"&amp;PROPER(B3357)&amp;"|"&amp;LOWER(H3357)),"#"),""),"")</f>
        <v/>
      </c>
      <c r="O3357" s="16" t="str">
        <f t="array" ref="O3357">IFERROR(INDEX(MultiMail!G:G,MATCH(C3357,MultiMail!A:A,0)),"")</f>
        <v>13357|87421381|Lee Kowen|klee009@mymail.sim.edu.sg
13357|87421381|Lee Kowen|LEE_KOWEN@HOTMAIL.COM
</v>
      </c>
      <c r="P3357" s="17" t="str">
        <f t="array" ref="P3357">IFERROR(INDEX(EDMsort!A:A,MATCH(C3357,EDMsort!B:B,0)),"")</f>
        <v/>
      </c>
      <c r="Q3357" s="18"/>
    </row>
    <row r="3358" ht="14.25" hidden="1" customHeight="1">
      <c r="A3358" s="11">
        <v>3357.0</v>
      </c>
      <c r="B3358" s="12" t="s">
        <v>3505</v>
      </c>
      <c r="C3358" s="13">
        <v>13358.0</v>
      </c>
      <c r="D3358" s="14" t="s">
        <v>18</v>
      </c>
      <c r="E3358" s="14">
        <v>8.4690955E7</v>
      </c>
      <c r="F3358" s="14" t="str">
        <f>IF(ISERROR(MATCH(C3358,Completed!A:A,0)),IF(ISERROR(MATCH(C3358,Unsub!B:B,0)),IF(LEN(E3358)=8,E3358&amp;",","#"),""),"")</f>
        <v/>
      </c>
      <c r="G3358" s="14" t="str">
        <f>if(isna(match(C3358,KlikEDM!B:B,0)),"","ClickEDM")</f>
        <v/>
      </c>
      <c r="H3358" s="15" t="str">
        <f t="array" ref="H3358">iferror(lower(index(MultiMail!C:C,match(C3358,MultiMail!A:A,0))),"")</f>
        <v>mfwinoto001@mymail.sim.edu.sg</v>
      </c>
      <c r="I3358" s="14" t="str">
        <f t="array" ref="I3358">iferror(index(KlikEDM!C:C,match(H3358,KlikEDM!A:A,0)),"")</f>
        <v/>
      </c>
      <c r="J3358" s="15" t="str">
        <f t="array" ref="J3358">iferror(lower(index(MultiMail!D:D,match(C3358,MultiMail!A:A,0))),"")</f>
        <v>michellefrancisca98@gmail.com</v>
      </c>
      <c r="K3358" s="14" t="str">
        <f t="array" ref="K3358">iferror(index(KlikEDM!C:C,match(J3358,KlikEDM!A:A,0)),"")</f>
        <v/>
      </c>
      <c r="L3358" s="14"/>
      <c r="M3358" s="14">
        <v>8.4690955E7</v>
      </c>
      <c r="N3358" s="14" t="str">
        <f>IF(ISERROR(MATCH(C3358,Completed!A:A,0)),IF(ISERROR(MATCH(C3358,Unsub!B:B,0)),IF(H3358&lt;&gt;"",IF(O3358&lt;&gt;"",O3358,C3358&amp;"|"&amp;M3358&amp;"|"&amp;PROPER(B3358)&amp;"|"&amp;LOWER(H3358)),"#"),""),"")</f>
        <v/>
      </c>
      <c r="O3358" s="16" t="str">
        <f t="array" ref="O3358">IFERROR(INDEX(MultiMail!G:G,MATCH(C3358,MultiMail!A:A,0)),"")</f>
        <v>13358|84690955|Michelle Francisca Winoto|mfwinoto001@mymail.sim.edu.sg
13358|84690955|Michelle Francisca Winoto|MICHELLEFRANCISCA98@GMAIL.COM
</v>
      </c>
      <c r="P3358" s="17" t="str">
        <f t="array" ref="P3358">IFERROR(INDEX(EDMsort!A:A,MATCH(C3358,EDMsort!B:B,0)),"")</f>
        <v/>
      </c>
      <c r="Q3358" s="18"/>
    </row>
    <row r="3359" ht="14.25" hidden="1" customHeight="1">
      <c r="A3359" s="19">
        <v>3358.0</v>
      </c>
      <c r="B3359" s="20" t="s">
        <v>3506</v>
      </c>
      <c r="C3359" s="21">
        <v>13359.0</v>
      </c>
      <c r="D3359" s="22" t="s">
        <v>18</v>
      </c>
      <c r="E3359" s="22">
        <v>9.2280862E7</v>
      </c>
      <c r="F3359" s="14" t="str">
        <f>IF(ISERROR(MATCH(C3359,Completed!A:A,0)),IF(ISERROR(MATCH(C3359,Unsub!B:B,0)),IF(LEN(E3359)=8,E3359&amp;",","#"),""),"")</f>
        <v/>
      </c>
      <c r="G3359" s="14" t="str">
        <f>if(isna(match(C3359,KlikEDM!B:B,0)),"","ClickEDM")</f>
        <v/>
      </c>
      <c r="H3359" s="15" t="str">
        <f t="array" ref="H3359">iferror(lower(index(MultiMail!C:C,match(C3359,MultiMail!A:A,0))),"")</f>
        <v>sjttan002@mymail.sim.edu.sg</v>
      </c>
      <c r="I3359" s="14" t="str">
        <f t="array" ref="I3359">iferror(index(KlikEDM!C:C,match(H3359,KlikEDM!A:A,0)),"")</f>
        <v/>
      </c>
      <c r="J3359" s="15" t="str">
        <f t="array" ref="J3359">iferror(lower(index(MultiMail!D:D,match(C3359,MultiMail!A:A,0))),"")</f>
        <v>shermainetanjt@gmail.com</v>
      </c>
      <c r="K3359" s="14" t="str">
        <f t="array" ref="K3359">iferror(index(KlikEDM!C:C,match(J3359,KlikEDM!A:A,0)),"")</f>
        <v/>
      </c>
      <c r="L3359" s="22"/>
      <c r="M3359" s="22">
        <v>9.2280862E7</v>
      </c>
      <c r="N3359" s="14" t="str">
        <f>IF(ISERROR(MATCH(C3359,Completed!A:A,0)),IF(ISERROR(MATCH(C3359,Unsub!B:B,0)),IF(H3359&lt;&gt;"",IF(O3359&lt;&gt;"",O3359,C3359&amp;"|"&amp;M3359&amp;"|"&amp;PROPER(B3359)&amp;"|"&amp;LOWER(H3359)),"#"),""),"")</f>
        <v/>
      </c>
      <c r="O3359" s="16" t="str">
        <f t="array" ref="O3359">IFERROR(INDEX(MultiMail!G:G,MATCH(C3359,MultiMail!A:A,0)),"")</f>
        <v>13359|92280862|Shermaine Tan Jing Ting|sjttan002@mymail.sim.edu.sg
13359|92280862|Shermaine Tan Jing Ting|SHERMAINETANJT@GMAIL.COM
</v>
      </c>
      <c r="P3359" s="17" t="str">
        <f t="array" ref="P3359">IFERROR(INDEX(EDMsort!A:A,MATCH(C3359,EDMsort!B:B,0)),"")</f>
        <v/>
      </c>
      <c r="Q3359" s="18"/>
    </row>
    <row r="3360" ht="14.25" hidden="1" customHeight="1">
      <c r="A3360" s="11">
        <v>3359.0</v>
      </c>
      <c r="B3360" s="12" t="s">
        <v>3507</v>
      </c>
      <c r="C3360" s="13">
        <v>13360.0</v>
      </c>
      <c r="D3360" s="14" t="s">
        <v>18</v>
      </c>
      <c r="E3360" s="14">
        <v>9.756911E7</v>
      </c>
      <c r="F3360" s="14" t="str">
        <f>IF(ISERROR(MATCH(C3360,Completed!A:A,0)),IF(ISERROR(MATCH(C3360,Unsub!B:B,0)),IF(LEN(E3360)=8,E3360&amp;",","#"),""),"")</f>
        <v>97569110,</v>
      </c>
      <c r="G3360" s="14" t="str">
        <f>if(isna(match(C3360,KlikEDM!B:B,0)),"","ClickEDM")</f>
        <v/>
      </c>
      <c r="H3360" s="15" t="str">
        <f t="array" ref="H3360">iferror(lower(index(MultiMail!C:C,match(C3360,MultiMail!A:A,0))),"")</f>
        <v>jpyang001@mymail.sim.edu.sg</v>
      </c>
      <c r="I3360" s="14" t="str">
        <f t="array" ref="I3360">iferror(index(KlikEDM!C:C,match(H3360,KlikEDM!A:A,0)),"")</f>
        <v/>
      </c>
      <c r="J3360" s="15" t="str">
        <f t="array" ref="J3360">iferror(lower(index(MultiMail!D:D,match(C3360,MultiMail!A:A,0))),"")</f>
        <v>jemimaype@gmail.com</v>
      </c>
      <c r="K3360" s="14" t="str">
        <f t="array" ref="K3360">iferror(index(KlikEDM!C:C,match(J3360,KlikEDM!A:A,0)),"")</f>
        <v/>
      </c>
      <c r="L3360" s="14"/>
      <c r="M3360" s="14">
        <v>9.756911E7</v>
      </c>
      <c r="N3360" s="14" t="str">
        <f>IF(ISERROR(MATCH(C3360,Completed!A:A,0)),IF(ISERROR(MATCH(C3360,Unsub!B:B,0)),IF(H3360&lt;&gt;"",IF(O3360&lt;&gt;"",O3360,C3360&amp;"|"&amp;M3360&amp;"|"&amp;PROPER(B3360)&amp;"|"&amp;LOWER(H3360)),"#"),""),"")</f>
        <v>13360|97569110|Jemima Yang Peien|jpyang001@mymail.sim.edu.sg
13360|97569110|Jemima Yang Peien|JEMIMAYPE@GMAIL.COM
</v>
      </c>
      <c r="O3360" s="16" t="str">
        <f t="array" ref="O3360">IFERROR(INDEX(MultiMail!G:G,MATCH(C3360,MultiMail!A:A,0)),"")</f>
        <v>13360|97569110|Jemima Yang Peien|jpyang001@mymail.sim.edu.sg
13360|97569110|Jemima Yang Peien|JEMIMAYPE@GMAIL.COM
</v>
      </c>
      <c r="P3360" s="17">
        <f t="array" ref="P3360">IFERROR(INDEX(EDMsort!A:A,MATCH(C3360,EDMsort!B:B,0)),"")</f>
        <v>4</v>
      </c>
      <c r="Q3360" s="18"/>
    </row>
    <row r="3361" ht="14.25" customHeight="1">
      <c r="A3361" s="19">
        <v>3360.0</v>
      </c>
      <c r="B3361" s="20" t="s">
        <v>3508</v>
      </c>
      <c r="C3361" s="21">
        <v>13361.0</v>
      </c>
      <c r="D3361" s="22" t="s">
        <v>18</v>
      </c>
      <c r="E3361" s="22">
        <v>9.7945313E7</v>
      </c>
      <c r="F3361" s="14" t="str">
        <f>IF(ISERROR(MATCH(C3361,Completed!A:A,0)),IF(ISERROR(MATCH(C3361,Unsub!B:B,0)),IF(LEN(E3361)=8,E3361&amp;",","#"),""),"")</f>
        <v>97945313,</v>
      </c>
      <c r="G3361" s="14" t="str">
        <f>if(isna(match(C3361,KlikEDM!B:B,0)),"","ClickEDM")</f>
        <v>ClickEDM</v>
      </c>
      <c r="H3361" s="15" t="str">
        <f t="array" ref="H3361">iferror(lower(index(MultiMail!C:C,match(C3361,MultiMail!A:A,0))),"")</f>
        <v>sxleong001@mymail.sim.edu.sg</v>
      </c>
      <c r="I3361" s="14" t="str">
        <f t="array" ref="I3361">iferror(index(KlikEDM!C:C,match(H3361,KlikEDM!A:A,0)),"")</f>
        <v/>
      </c>
      <c r="J3361" s="15" t="str">
        <f t="array" ref="J3361">iferror(lower(index(MultiMail!D:D,match(C3361,MultiMail!A:A,0))),"")</f>
        <v>justinleongshixian@gmail.com</v>
      </c>
      <c r="K3361" s="14" t="str">
        <f t="array" ref="K3361">iferror(index(KlikEDM!C:C,match(J3361,KlikEDM!A:A,0)),"")</f>
        <v>eblast C</v>
      </c>
      <c r="L3361" s="22"/>
      <c r="M3361" s="22">
        <v>9.7945313E7</v>
      </c>
      <c r="N3361" s="14" t="str">
        <f>IF(ISERROR(MATCH(C3361,Completed!A:A,0)),IF(ISERROR(MATCH(C3361,Unsub!B:B,0)),IF(H3361&lt;&gt;"",IF(O3361&lt;&gt;"",O3361,C3361&amp;"|"&amp;M3361&amp;"|"&amp;PROPER(B3361)&amp;"|"&amp;LOWER(H3361)),"#"),""),"")</f>
        <v>13361|97945313|Leong Shi Xian|sxleong001@mymail.sim.edu.sg
13361|97945313|Leong Shi Xian|JUSTINLEONGSHIXIAN@GMAIL.COM
</v>
      </c>
      <c r="O3361" s="16" t="str">
        <f t="array" ref="O3361">IFERROR(INDEX(MultiMail!G:G,MATCH(C3361,MultiMail!A:A,0)),"")</f>
        <v>13361|97945313|Leong Shi Xian|sxleong001@mymail.sim.edu.sg
13361|97945313|Leong Shi Xian|JUSTINLEONGSHIXIAN@GMAIL.COM
</v>
      </c>
      <c r="P3361" s="17">
        <f t="array" ref="P3361">IFERROR(INDEX(EDMsort!A:A,MATCH(C3361,EDMsort!B:B,0)),"")</f>
        <v>3</v>
      </c>
      <c r="Q3361" s="18"/>
    </row>
    <row r="3362" ht="14.25" hidden="1" customHeight="1">
      <c r="A3362" s="11">
        <v>3361.0</v>
      </c>
      <c r="B3362" s="12" t="s">
        <v>3509</v>
      </c>
      <c r="C3362" s="13">
        <v>13362.0</v>
      </c>
      <c r="D3362" s="14" t="s">
        <v>18</v>
      </c>
      <c r="E3362" s="14">
        <v>8.5716822E7</v>
      </c>
      <c r="F3362" s="14" t="str">
        <f>IF(ISERROR(MATCH(C3362,Completed!A:A,0)),IF(ISERROR(MATCH(C3362,Unsub!B:B,0)),IF(LEN(E3362)=8,E3362&amp;",","#"),""),"")</f>
        <v>85716822,</v>
      </c>
      <c r="G3362" s="14" t="str">
        <f>if(isna(match(C3362,KlikEDM!B:B,0)),"","ClickEDM")</f>
        <v/>
      </c>
      <c r="H3362" s="15" t="str">
        <f t="array" ref="H3362">iferror(lower(index(MultiMail!C:C,match(C3362,MultiMail!A:A,0))),"")</f>
        <v>ejchia001@mymail.sim.edu.sg</v>
      </c>
      <c r="I3362" s="14" t="str">
        <f t="array" ref="I3362">iferror(index(KlikEDM!C:C,match(H3362,KlikEDM!A:A,0)),"")</f>
        <v/>
      </c>
      <c r="J3362" s="15" t="str">
        <f t="array" ref="J3362">iferror(lower(index(MultiMail!D:D,match(C3362,MultiMail!A:A,0))),"")</f>
        <v>i.eujinn@gmail.com</v>
      </c>
      <c r="K3362" s="14" t="str">
        <f t="array" ref="K3362">iferror(index(KlikEDM!C:C,match(J3362,KlikEDM!A:A,0)),"")</f>
        <v/>
      </c>
      <c r="L3362" s="14"/>
      <c r="M3362" s="14">
        <v>8.5716822E7</v>
      </c>
      <c r="N3362" s="14" t="str">
        <f>IF(ISERROR(MATCH(C3362,Completed!A:A,0)),IF(ISERROR(MATCH(C3362,Unsub!B:B,0)),IF(H3362&lt;&gt;"",IF(O3362&lt;&gt;"",O3362,C3362&amp;"|"&amp;M3362&amp;"|"&amp;PROPER(B3362)&amp;"|"&amp;LOWER(H3362)),"#"),""),"")</f>
        <v>13362|85716822|Chia Eu Jinn|ejchia001@mymail.sim.edu.sg
13362|85716822|Chia Eu Jinn|I.EUJINN@GMAIL.COM
</v>
      </c>
      <c r="O3362" s="16" t="str">
        <f t="array" ref="O3362">IFERROR(INDEX(MultiMail!G:G,MATCH(C3362,MultiMail!A:A,0)),"")</f>
        <v>13362|85716822|Chia Eu Jinn|ejchia001@mymail.sim.edu.sg
13362|85716822|Chia Eu Jinn|I.EUJINN@GMAIL.COM
</v>
      </c>
      <c r="P3362" s="17">
        <f t="array" ref="P3362">IFERROR(INDEX(EDMsort!A:A,MATCH(C3362,EDMsort!B:B,0)),"")</f>
        <v>2</v>
      </c>
      <c r="Q3362" s="18"/>
    </row>
    <row r="3363" ht="14.25" customHeight="1">
      <c r="A3363" s="19">
        <v>3362.0</v>
      </c>
      <c r="B3363" s="20" t="s">
        <v>3510</v>
      </c>
      <c r="C3363" s="21">
        <v>13363.0</v>
      </c>
      <c r="D3363" s="22" t="s">
        <v>18</v>
      </c>
      <c r="E3363" s="22">
        <v>9.3529903E7</v>
      </c>
      <c r="F3363" s="14" t="str">
        <f>IF(ISERROR(MATCH(C3363,Completed!A:A,0)),IF(ISERROR(MATCH(C3363,Unsub!B:B,0)),IF(LEN(E3363)=8,E3363&amp;",","#"),""),"")</f>
        <v>93529903,</v>
      </c>
      <c r="G3363" s="14" t="str">
        <f>if(isna(match(C3363,KlikEDM!B:B,0)),"","ClickEDM")</f>
        <v>ClickEDM</v>
      </c>
      <c r="H3363" s="15" t="str">
        <f t="array" ref="H3363">iferror(lower(index(MultiMail!C:C,match(C3363,MultiMail!A:A,0))),"")</f>
        <v>a031@mymail.sim.edu.sg</v>
      </c>
      <c r="I3363" s="14" t="str">
        <f t="array" ref="I3363">iferror(index(KlikEDM!C:C,match(H3363,KlikEDM!A:A,0)),"")</f>
        <v/>
      </c>
      <c r="J3363" s="15" t="str">
        <f t="array" ref="J3363">iferror(lower(index(MultiMail!D:D,match(C3363,MultiMail!A:A,0))),"")</f>
        <v>alawiyahakbar@gmail.com</v>
      </c>
      <c r="K3363" s="14" t="str">
        <f t="array" ref="K3363">iferror(index(KlikEDM!C:C,match(J3363,KlikEDM!A:A,0)),"")</f>
        <v>eblast A</v>
      </c>
      <c r="L3363" s="22"/>
      <c r="M3363" s="22">
        <v>9.3529903E7</v>
      </c>
      <c r="N3363" s="14" t="str">
        <f>IF(ISERROR(MATCH(C3363,Completed!A:A,0)),IF(ISERROR(MATCH(C3363,Unsub!B:B,0)),IF(H3363&lt;&gt;"",IF(O3363&lt;&gt;"",O3363,C3363&amp;"|"&amp;M3363&amp;"|"&amp;PROPER(B3363)&amp;"|"&amp;LOWER(H3363)),"#"),""),"")</f>
        <v>13363|93529903|Syarifah Alawiyah Binte Ali Akbar|a031@mymail.sim.edu.sg
13363|93529903|Syarifah Alawiyah Binte Ali Akbar|ALAWIYAHAKBAR@GMAIL.COM
</v>
      </c>
      <c r="O3363" s="16" t="str">
        <f t="array" ref="O3363">IFERROR(INDEX(MultiMail!G:G,MATCH(C3363,MultiMail!A:A,0)),"")</f>
        <v>13363|93529903|Syarifah Alawiyah Binte Ali Akbar|a031@mymail.sim.edu.sg
13363|93529903|Syarifah Alawiyah Binte Ali Akbar|ALAWIYAHAKBAR@GMAIL.COM
</v>
      </c>
      <c r="P3363" s="17">
        <f t="array" ref="P3363">IFERROR(INDEX(EDMsort!A:A,MATCH(C3363,EDMsort!B:B,0)),"")</f>
        <v>1</v>
      </c>
      <c r="Q3363" s="18"/>
    </row>
    <row r="3364" ht="14.25" customHeight="1">
      <c r="A3364" s="11">
        <v>3363.0</v>
      </c>
      <c r="B3364" s="12" t="s">
        <v>3511</v>
      </c>
      <c r="C3364" s="13">
        <v>13364.0</v>
      </c>
      <c r="D3364" s="14" t="s">
        <v>18</v>
      </c>
      <c r="E3364" s="14">
        <v>8.2231266E7</v>
      </c>
      <c r="F3364" s="14" t="str">
        <f>IF(ISERROR(MATCH(C3364,Completed!A:A,0)),IF(ISERROR(MATCH(C3364,Unsub!B:B,0)),IF(LEN(E3364)=8,E3364&amp;",","#"),""),"")</f>
        <v>82231266,</v>
      </c>
      <c r="G3364" s="14" t="str">
        <f>if(isna(match(C3364,KlikEDM!B:B,0)),"","ClickEDM")</f>
        <v>ClickEDM</v>
      </c>
      <c r="H3364" s="15" t="str">
        <f t="array" ref="H3364">iferror(lower(index(MultiMail!C:C,match(C3364,MultiMail!A:A,0))),"")</f>
        <v>kaur019@mymail.sim.edu.sg</v>
      </c>
      <c r="I3364" s="14" t="str">
        <f t="array" ref="I3364">iferror(index(KlikEDM!C:C,match(H3364,KlikEDM!A:A,0)),"")</f>
        <v/>
      </c>
      <c r="J3364" s="15" t="str">
        <f t="array" ref="J3364">iferror(lower(index(MultiMail!D:D,match(C3364,MultiMail!A:A,0))),"")</f>
        <v>trishaljeet@gmail.com</v>
      </c>
      <c r="K3364" s="14" t="str">
        <f t="array" ref="K3364">iferror(index(KlikEDM!C:C,match(J3364,KlikEDM!A:A,0)),"")</f>
        <v>eblast D</v>
      </c>
      <c r="L3364" s="14"/>
      <c r="M3364" s="14">
        <v>8.2231266E7</v>
      </c>
      <c r="N3364" s="14" t="str">
        <f>IF(ISERROR(MATCH(C3364,Completed!A:A,0)),IF(ISERROR(MATCH(C3364,Unsub!B:B,0)),IF(H3364&lt;&gt;"",IF(O3364&lt;&gt;"",O3364,C3364&amp;"|"&amp;M3364&amp;"|"&amp;PROPER(B3364)&amp;"|"&amp;LOWER(H3364)),"#"),""),"")</f>
        <v>13364|82231266|Trishaljeet Kaur D/O Paramjeet Singh|kaur019@mymail.sim.edu.sg
13364|82231266|Trishaljeet Kaur D/O Paramjeet Singh|TRISHALJEET@GMAIL.COM
</v>
      </c>
      <c r="O3364" s="16" t="str">
        <f t="array" ref="O3364">IFERROR(INDEX(MultiMail!G:G,MATCH(C3364,MultiMail!A:A,0)),"")</f>
        <v>13364|82231266|Trishaljeet Kaur D/O Paramjeet Singh|kaur019@mymail.sim.edu.sg
13364|82231266|Trishaljeet Kaur D/O Paramjeet Singh|TRISHALJEET@GMAIL.COM
</v>
      </c>
      <c r="P3364" s="17">
        <f t="array" ref="P3364">IFERROR(INDEX(EDMsort!A:A,MATCH(C3364,EDMsort!B:B,0)),"")</f>
        <v>4</v>
      </c>
      <c r="Q3364" s="18"/>
    </row>
    <row r="3365" ht="14.25" hidden="1" customHeight="1">
      <c r="A3365" s="19">
        <v>3364.0</v>
      </c>
      <c r="B3365" s="20" t="s">
        <v>3512</v>
      </c>
      <c r="C3365" s="21">
        <v>13365.0</v>
      </c>
      <c r="D3365" s="22" t="s">
        <v>18</v>
      </c>
      <c r="E3365" s="22">
        <v>8.6113448E7</v>
      </c>
      <c r="F3365" s="14" t="str">
        <f>IF(ISERROR(MATCH(C3365,Completed!A:A,0)),IF(ISERROR(MATCH(C3365,Unsub!B:B,0)),IF(LEN(E3365)=8,E3365&amp;",","#"),""),"")</f>
        <v>86113448,</v>
      </c>
      <c r="G3365" s="14" t="str">
        <f>if(isna(match(C3365,KlikEDM!B:B,0)),"","ClickEDM")</f>
        <v/>
      </c>
      <c r="H3365" s="15" t="str">
        <f t="array" ref="H3365">iferror(lower(index(MultiMail!C:C,match(C3365,MultiMail!A:A,0))),"")</f>
        <v>ynfoo001@mymail.sim.edu.sg</v>
      </c>
      <c r="I3365" s="14" t="str">
        <f t="array" ref="I3365">iferror(index(KlikEDM!C:C,match(H3365,KlikEDM!A:A,0)),"")</f>
        <v/>
      </c>
      <c r="J3365" s="15" t="str">
        <f t="array" ref="J3365">iferror(lower(index(MultiMail!D:D,match(C3365,MultiMail!A:A,0))),"")</f>
        <v>fooyining@gmail.com</v>
      </c>
      <c r="K3365" s="14" t="str">
        <f t="array" ref="K3365">iferror(index(KlikEDM!C:C,match(J3365,KlikEDM!A:A,0)),"")</f>
        <v/>
      </c>
      <c r="L3365" s="22"/>
      <c r="M3365" s="22">
        <v>8.6113448E7</v>
      </c>
      <c r="N3365" s="14" t="str">
        <f>IF(ISERROR(MATCH(C3365,Completed!A:A,0)),IF(ISERROR(MATCH(C3365,Unsub!B:B,0)),IF(H3365&lt;&gt;"",IF(O3365&lt;&gt;"",O3365,C3365&amp;"|"&amp;M3365&amp;"|"&amp;PROPER(B3365)&amp;"|"&amp;LOWER(H3365)),"#"),""),"")</f>
        <v>13365|86113448|Foo Yi Ning|ynfoo001@mymail.sim.edu.sg
13365|86113448|Foo Yi Ning|FOOYINING@GMAIL.COM
</v>
      </c>
      <c r="O3365" s="16" t="str">
        <f t="array" ref="O3365">IFERROR(INDEX(MultiMail!G:G,MATCH(C3365,MultiMail!A:A,0)),"")</f>
        <v>13365|86113448|Foo Yi Ning|ynfoo001@mymail.sim.edu.sg
13365|86113448|Foo Yi Ning|FOOYINING@GMAIL.COM
</v>
      </c>
      <c r="P3365" s="17">
        <f t="array" ref="P3365">IFERROR(INDEX(EDMsort!A:A,MATCH(C3365,EDMsort!B:B,0)),"")</f>
        <v>3</v>
      </c>
      <c r="Q3365" s="18"/>
    </row>
    <row r="3366" ht="14.25" hidden="1" customHeight="1">
      <c r="A3366" s="11">
        <v>3365.0</v>
      </c>
      <c r="B3366" s="12" t="s">
        <v>3513</v>
      </c>
      <c r="C3366" s="13">
        <v>13366.0</v>
      </c>
      <c r="D3366" s="14" t="s">
        <v>18</v>
      </c>
      <c r="E3366" s="14">
        <v>9.3660256E7</v>
      </c>
      <c r="F3366" s="14" t="str">
        <f>IF(ISERROR(MATCH(C3366,Completed!A:A,0)),IF(ISERROR(MATCH(C3366,Unsub!B:B,0)),IF(LEN(E3366)=8,E3366&amp;",","#"),""),"")</f>
        <v/>
      </c>
      <c r="G3366" s="14" t="str">
        <f>if(isna(match(C3366,KlikEDM!B:B,0)),"","ClickEDM")</f>
        <v/>
      </c>
      <c r="H3366" s="15" t="str">
        <f t="array" ref="H3366">iferror(lower(index(MultiMail!C:C,match(C3366,MultiMail!A:A,0))),"")</f>
        <v>kajai001@mymail.sim.edu.sg</v>
      </c>
      <c r="I3366" s="14" t="str">
        <f t="array" ref="I3366">iferror(index(KlikEDM!C:C,match(H3366,KlikEDM!A:A,0)),"")</f>
        <v/>
      </c>
      <c r="J3366" s="15" t="str">
        <f t="array" ref="J3366">iferror(lower(index(MultiMail!D:D,match(C3366,MultiMail!A:A,0))),"")</f>
        <v>iffahdkajai@gmail.com</v>
      </c>
      <c r="K3366" s="14" t="str">
        <f t="array" ref="K3366">iferror(index(KlikEDM!C:C,match(J3366,KlikEDM!A:A,0)),"")</f>
        <v/>
      </c>
      <c r="L3366" s="14"/>
      <c r="M3366" s="14">
        <v>9.3660256E7</v>
      </c>
      <c r="N3366" s="14" t="str">
        <f>IF(ISERROR(MATCH(C3366,Completed!A:A,0)),IF(ISERROR(MATCH(C3366,Unsub!B:B,0)),IF(H3366&lt;&gt;"",IF(O3366&lt;&gt;"",O3366,C3366&amp;"|"&amp;M3366&amp;"|"&amp;PROPER(B3366)&amp;"|"&amp;LOWER(H3366)),"#"),""),"")</f>
        <v/>
      </c>
      <c r="O3366" s="16" t="str">
        <f t="array" ref="O3366">IFERROR(INDEX(MultiMail!G:G,MATCH(C3366,MultiMail!A:A,0)),"")</f>
        <v>13366|93660256|Iffah Durrah Binte Iskandar Dzulkhairi Kajai|kajai001@mymail.sim.edu.sg
13366|93660256|Iffah Durrah Binte Iskandar Dzulkhairi Kajai|IFFAHDKAJAI@GMAIL.COM
</v>
      </c>
      <c r="P3366" s="17" t="str">
        <f t="array" ref="P3366">IFERROR(INDEX(EDMsort!A:A,MATCH(C3366,EDMsort!B:B,0)),"")</f>
        <v/>
      </c>
      <c r="Q3366" s="18"/>
    </row>
    <row r="3367" ht="14.25" hidden="1" customHeight="1">
      <c r="A3367" s="19">
        <v>3366.0</v>
      </c>
      <c r="B3367" s="20" t="s">
        <v>3514</v>
      </c>
      <c r="C3367" s="21">
        <v>13367.0</v>
      </c>
      <c r="D3367" s="22" t="s">
        <v>18</v>
      </c>
      <c r="E3367" s="22">
        <v>9.615584E7</v>
      </c>
      <c r="F3367" s="14" t="str">
        <f>IF(ISERROR(MATCH(C3367,Completed!A:A,0)),IF(ISERROR(MATCH(C3367,Unsub!B:B,0)),IF(LEN(E3367)=8,E3367&amp;",","#"),""),"")</f>
        <v>96155840,</v>
      </c>
      <c r="G3367" s="14" t="str">
        <f>if(isna(match(C3367,KlikEDM!B:B,0)),"","ClickEDM")</f>
        <v/>
      </c>
      <c r="H3367" s="15" t="str">
        <f t="array" ref="H3367">iferror(lower(index(MultiMail!C:C,match(C3367,MultiMail!A:A,0))),"")</f>
        <v>fkechoon001@mymail.sim.edu.sg</v>
      </c>
      <c r="I3367" s="14" t="str">
        <f t="array" ref="I3367">iferror(index(KlikEDM!C:C,match(H3367,KlikEDM!A:A,0)),"")</f>
        <v/>
      </c>
      <c r="J3367" s="15" t="str">
        <f t="array" ref="J3367">iferror(lower(index(MultiMail!D:D,match(C3367,MultiMail!A:A,0))),"")</f>
        <v>gene_choong@live.com</v>
      </c>
      <c r="K3367" s="14" t="str">
        <f t="array" ref="K3367">iferror(index(KlikEDM!C:C,match(J3367,KlikEDM!A:A,0)),"")</f>
        <v/>
      </c>
      <c r="L3367" s="22"/>
      <c r="M3367" s="22">
        <v>9.615584E7</v>
      </c>
      <c r="N3367" s="14" t="str">
        <f>IF(ISERROR(MATCH(C3367,Completed!A:A,0)),IF(ISERROR(MATCH(C3367,Unsub!B:B,0)),IF(H3367&lt;&gt;"",IF(O3367&lt;&gt;"",O3367,C3367&amp;"|"&amp;M3367&amp;"|"&amp;PROPER(B3367)&amp;"|"&amp;LOWER(H3367)),"#"),""),"")</f>
        <v>13367|96155840|Choong Foo Kai Eugene|fkechoon001@mymail.sim.edu.sg
13367|96155840|Choong Foo Kai Eugene|GENE_CHOONG@LIVE.COM
</v>
      </c>
      <c r="O3367" s="16" t="str">
        <f t="array" ref="O3367">IFERROR(INDEX(MultiMail!G:G,MATCH(C3367,MultiMail!A:A,0)),"")</f>
        <v>13367|96155840|Choong Foo Kai Eugene|fkechoon001@mymail.sim.edu.sg
13367|96155840|Choong Foo Kai Eugene|GENE_CHOONG@LIVE.COM
</v>
      </c>
      <c r="P3367" s="17">
        <f t="array" ref="P3367">IFERROR(INDEX(EDMsort!A:A,MATCH(C3367,EDMsort!B:B,0)),"")</f>
        <v>2</v>
      </c>
      <c r="Q3367" s="18"/>
    </row>
    <row r="3368" ht="14.25" hidden="1" customHeight="1">
      <c r="A3368" s="11">
        <v>3367.0</v>
      </c>
      <c r="B3368" s="12" t="s">
        <v>3515</v>
      </c>
      <c r="C3368" s="13">
        <v>13368.0</v>
      </c>
      <c r="D3368" s="14" t="s">
        <v>18</v>
      </c>
      <c r="E3368" s="14">
        <v>9.8317886E7</v>
      </c>
      <c r="F3368" s="14" t="str">
        <f>IF(ISERROR(MATCH(C3368,Completed!A:A,0)),IF(ISERROR(MATCH(C3368,Unsub!B:B,0)),IF(LEN(E3368)=8,E3368&amp;",","#"),""),"")</f>
        <v>98317886,</v>
      </c>
      <c r="G3368" s="14" t="str">
        <f>if(isna(match(C3368,KlikEDM!B:B,0)),"","ClickEDM")</f>
        <v/>
      </c>
      <c r="H3368" s="15" t="str">
        <f t="array" ref="H3368">iferror(lower(index(MultiMail!C:C,match(C3368,MultiMail!A:A,0))),"")</f>
        <v>txloh001@mymail.sim.edu.sg</v>
      </c>
      <c r="I3368" s="14" t="str">
        <f t="array" ref="I3368">iferror(index(KlikEDM!C:C,match(H3368,KlikEDM!A:A,0)),"")</f>
        <v/>
      </c>
      <c r="J3368" s="15" t="str">
        <f t="array" ref="J3368">iferror(lower(index(MultiMail!D:D,match(C3368,MultiMail!A:A,0))),"")</f>
        <v>mythiosdralconaire@hotmail.com</v>
      </c>
      <c r="K3368" s="14" t="str">
        <f t="array" ref="K3368">iferror(index(KlikEDM!C:C,match(J3368,KlikEDM!A:A,0)),"")</f>
        <v/>
      </c>
      <c r="L3368" s="14"/>
      <c r="M3368" s="14">
        <v>9.8317886E7</v>
      </c>
      <c r="N3368" s="14" t="str">
        <f>IF(ISERROR(MATCH(C3368,Completed!A:A,0)),IF(ISERROR(MATCH(C3368,Unsub!B:B,0)),IF(H3368&lt;&gt;"",IF(O3368&lt;&gt;"",O3368,C3368&amp;"|"&amp;M3368&amp;"|"&amp;PROPER(B3368)&amp;"|"&amp;LOWER(H3368)),"#"),""),"")</f>
        <v>13368|98317886|Theodore Loh Xixun|txloh001@mymail.sim.edu.sg
13368|98317886|Theodore Loh Xixun|MYTHIOSDRALCONAIRE@HOTMAIL.COM
</v>
      </c>
      <c r="O3368" s="16" t="str">
        <f t="array" ref="O3368">IFERROR(INDEX(MultiMail!G:G,MATCH(C3368,MultiMail!A:A,0)),"")</f>
        <v>13368|98317886|Theodore Loh Xixun|txloh001@mymail.sim.edu.sg
13368|98317886|Theodore Loh Xixun|MYTHIOSDRALCONAIRE@HOTMAIL.COM
</v>
      </c>
      <c r="P3368" s="17">
        <f t="array" ref="P3368">IFERROR(INDEX(EDMsort!A:A,MATCH(C3368,EDMsort!B:B,0)),"")</f>
        <v>1</v>
      </c>
      <c r="Q3368" s="18"/>
    </row>
    <row r="3369" ht="14.25" hidden="1" customHeight="1">
      <c r="A3369" s="19">
        <v>3368.0</v>
      </c>
      <c r="B3369" s="20" t="s">
        <v>3516</v>
      </c>
      <c r="C3369" s="21">
        <v>13369.0</v>
      </c>
      <c r="D3369" s="22" t="s">
        <v>18</v>
      </c>
      <c r="E3369" s="22">
        <v>8.8384193E7</v>
      </c>
      <c r="F3369" s="14" t="str">
        <f>IF(ISERROR(MATCH(C3369,Completed!A:A,0)),IF(ISERROR(MATCH(C3369,Unsub!B:B,0)),IF(LEN(E3369)=8,E3369&amp;",","#"),""),"")</f>
        <v>88384193,</v>
      </c>
      <c r="G3369" s="14" t="str">
        <f>if(isna(match(C3369,KlikEDM!B:B,0)),"","ClickEDM")</f>
        <v/>
      </c>
      <c r="H3369" s="15" t="str">
        <f t="array" ref="H3369">iferror(lower(index(MultiMail!C:C,match(C3369,MultiMail!A:A,0))),"")</f>
        <v>jtblee001@mymail.sim.edu.sg</v>
      </c>
      <c r="I3369" s="14" t="str">
        <f t="array" ref="I3369">iferror(index(KlikEDM!C:C,match(H3369,KlikEDM!A:A,0)),"")</f>
        <v/>
      </c>
      <c r="J3369" s="15" t="str">
        <f t="array" ref="J3369">iferror(lower(index(MultiMail!D:D,match(C3369,MultiMail!A:A,0))),"")</f>
        <v>benlee4321@gmail.com</v>
      </c>
      <c r="K3369" s="14" t="str">
        <f t="array" ref="K3369">iferror(index(KlikEDM!C:C,match(J3369,KlikEDM!A:A,0)),"")</f>
        <v/>
      </c>
      <c r="L3369" s="22"/>
      <c r="M3369" s="22">
        <v>8.8384193E7</v>
      </c>
      <c r="N3369" s="14" t="str">
        <f>IF(ISERROR(MATCH(C3369,Completed!A:A,0)),IF(ISERROR(MATCH(C3369,Unsub!B:B,0)),IF(H3369&lt;&gt;"",IF(O3369&lt;&gt;"",O3369,C3369&amp;"|"&amp;M3369&amp;"|"&amp;PROPER(B3369)&amp;"|"&amp;LOWER(H3369)),"#"),""),"")</f>
        <v>13369|88384193|Lee Jan Ta Benjamin|jtblee001@mymail.sim.edu.sg
13369|88384193|Lee Jan Ta Benjamin|BENLEE4321@GMAIL.COM
</v>
      </c>
      <c r="O3369" s="16" t="str">
        <f t="array" ref="O3369">IFERROR(INDEX(MultiMail!G:G,MATCH(C3369,MultiMail!A:A,0)),"")</f>
        <v>13369|88384193|Lee Jan Ta Benjamin|jtblee001@mymail.sim.edu.sg
13369|88384193|Lee Jan Ta Benjamin|BENLEE4321@GMAIL.COM
</v>
      </c>
      <c r="P3369" s="17">
        <f t="array" ref="P3369">IFERROR(INDEX(EDMsort!A:A,MATCH(C3369,EDMsort!B:B,0)),"")</f>
        <v>4</v>
      </c>
      <c r="Q3369" s="18"/>
    </row>
    <row r="3370" ht="14.25" hidden="1" customHeight="1">
      <c r="A3370" s="11">
        <v>3369.0</v>
      </c>
      <c r="B3370" s="12" t="s">
        <v>3517</v>
      </c>
      <c r="C3370" s="13">
        <v>13370.0</v>
      </c>
      <c r="D3370" s="14" t="s">
        <v>18</v>
      </c>
      <c r="E3370" s="14">
        <v>9.1689013E7</v>
      </c>
      <c r="F3370" s="14" t="str">
        <f>IF(ISERROR(MATCH(C3370,Completed!A:A,0)),IF(ISERROR(MATCH(C3370,Unsub!B:B,0)),IF(LEN(E3370)=8,E3370&amp;",","#"),""),"")</f>
        <v>91689013,</v>
      </c>
      <c r="G3370" s="14" t="str">
        <f>if(isna(match(C3370,KlikEDM!B:B,0)),"","ClickEDM")</f>
        <v/>
      </c>
      <c r="H3370" s="15" t="str">
        <f t="array" ref="H3370">iferror(lower(index(MultiMail!C:C,match(C3370,MultiMail!A:A,0))),"")</f>
        <v>dsetiadi001@mymail.sim.edu.sg</v>
      </c>
      <c r="I3370" s="14" t="str">
        <f t="array" ref="I3370">iferror(index(KlikEDM!C:C,match(H3370,KlikEDM!A:A,0)),"")</f>
        <v/>
      </c>
      <c r="J3370" s="15" t="str">
        <f t="array" ref="J3370">iferror(lower(index(MultiMail!D:D,match(C3370,MultiMail!A:A,0))),"")</f>
        <v>damians13@live.com.sg</v>
      </c>
      <c r="K3370" s="14" t="str">
        <f t="array" ref="K3370">iferror(index(KlikEDM!C:C,match(J3370,KlikEDM!A:A,0)),"")</f>
        <v/>
      </c>
      <c r="L3370" s="14"/>
      <c r="M3370" s="14">
        <v>9.1689013E7</v>
      </c>
      <c r="N3370" s="14" t="str">
        <f>IF(ISERROR(MATCH(C3370,Completed!A:A,0)),IF(ISERROR(MATCH(C3370,Unsub!B:B,0)),IF(H3370&lt;&gt;"",IF(O3370&lt;&gt;"",O3370,C3370&amp;"|"&amp;M3370&amp;"|"&amp;PROPER(B3370)&amp;"|"&amp;LOWER(H3370)),"#"),""),"")</f>
        <v>13370|91689013|Damian Setiadi|dsetiadi001@mymail.sim.edu.sg
13370|91689013|Damian Setiadi|DAMIANS13@LIVE.COM.SG
</v>
      </c>
      <c r="O3370" s="16" t="str">
        <f t="array" ref="O3370">IFERROR(INDEX(MultiMail!G:G,MATCH(C3370,MultiMail!A:A,0)),"")</f>
        <v>13370|91689013|Damian Setiadi|dsetiadi001@mymail.sim.edu.sg
13370|91689013|Damian Setiadi|DAMIANS13@LIVE.COM.SG
</v>
      </c>
      <c r="P3370" s="17">
        <f t="array" ref="P3370">IFERROR(INDEX(EDMsort!A:A,MATCH(C3370,EDMsort!B:B,0)),"")</f>
        <v>3</v>
      </c>
      <c r="Q3370" s="18"/>
    </row>
    <row r="3371" ht="14.25" hidden="1" customHeight="1">
      <c r="A3371" s="19">
        <v>3370.0</v>
      </c>
      <c r="B3371" s="20" t="s">
        <v>3518</v>
      </c>
      <c r="C3371" s="21">
        <v>13371.0</v>
      </c>
      <c r="D3371" s="22" t="s">
        <v>18</v>
      </c>
      <c r="E3371" s="22">
        <v>9.684123E7</v>
      </c>
      <c r="F3371" s="14" t="str">
        <f>IF(ISERROR(MATCH(C3371,Completed!A:A,0)),IF(ISERROR(MATCH(C3371,Unsub!B:B,0)),IF(LEN(E3371)=8,E3371&amp;",","#"),""),"")</f>
        <v/>
      </c>
      <c r="G3371" s="14" t="str">
        <f>if(isna(match(C3371,KlikEDM!B:B,0)),"","ClickEDM")</f>
        <v/>
      </c>
      <c r="H3371" s="15" t="str">
        <f t="array" ref="H3371">iferror(lower(index(MultiMail!C:C,match(C3371,MultiMail!A:A,0))),"")</f>
        <v>jsjchoa001@mymail.sim.edu.sg</v>
      </c>
      <c r="I3371" s="14" t="str">
        <f t="array" ref="I3371">iferror(index(KlikEDM!C:C,match(H3371,KlikEDM!A:A,0)),"")</f>
        <v/>
      </c>
      <c r="J3371" s="15" t="str">
        <f t="array" ref="J3371">iferror(lower(index(MultiMail!D:D,match(C3371,MultiMail!A:A,0))),"")</f>
        <v>joeychoa95@gmail.com</v>
      </c>
      <c r="K3371" s="14" t="str">
        <f t="array" ref="K3371">iferror(index(KlikEDM!C:C,match(J3371,KlikEDM!A:A,0)),"")</f>
        <v/>
      </c>
      <c r="L3371" s="22"/>
      <c r="M3371" s="22">
        <v>9.684123E7</v>
      </c>
      <c r="N3371" s="14" t="str">
        <f>IF(ISERROR(MATCH(C3371,Completed!A:A,0)),IF(ISERROR(MATCH(C3371,Unsub!B:B,0)),IF(H3371&lt;&gt;"",IF(O3371&lt;&gt;"",O3371,C3371&amp;"|"&amp;M3371&amp;"|"&amp;PROPER(B3371)&amp;"|"&amp;LOWER(H3371)),"#"),""),"")</f>
        <v/>
      </c>
      <c r="O3371" s="16" t="str">
        <f t="array" ref="O3371">IFERROR(INDEX(MultiMail!G:G,MATCH(C3371,MultiMail!A:A,0)),"")</f>
        <v>13371|96841230|Joey Choa Shi Jie|jsjchoa001@mymail.sim.edu.sg
13371|96841230|Joey Choa Shi Jie|joeychoa95@gmail.com
</v>
      </c>
      <c r="P3371" s="17" t="str">
        <f t="array" ref="P3371">IFERROR(INDEX(EDMsort!A:A,MATCH(C3371,EDMsort!B:B,0)),"")</f>
        <v/>
      </c>
      <c r="Q3371" s="18"/>
    </row>
    <row r="3372" ht="14.25" hidden="1" customHeight="1">
      <c r="A3372" s="11">
        <v>3371.0</v>
      </c>
      <c r="B3372" s="12" t="s">
        <v>3519</v>
      </c>
      <c r="C3372" s="13">
        <v>13372.0</v>
      </c>
      <c r="D3372" s="14" t="s">
        <v>18</v>
      </c>
      <c r="E3372" s="14">
        <v>9.8254945E7</v>
      </c>
      <c r="F3372" s="14" t="str">
        <f>IF(ISERROR(MATCH(C3372,Completed!A:A,0)),IF(ISERROR(MATCH(C3372,Unsub!B:B,0)),IF(LEN(E3372)=8,E3372&amp;",","#"),""),"")</f>
        <v>98254945,</v>
      </c>
      <c r="G3372" s="14" t="str">
        <f>if(isna(match(C3372,KlikEDM!B:B,0)),"","ClickEDM")</f>
        <v/>
      </c>
      <c r="H3372" s="15" t="str">
        <f t="array" ref="H3372">iferror(lower(index(MultiMail!C:C,match(C3372,MultiMail!A:A,0))),"")</f>
        <v>chgoh019@mymail.sim.edu.sg</v>
      </c>
      <c r="I3372" s="14" t="str">
        <f t="array" ref="I3372">iferror(index(KlikEDM!C:C,match(H3372,KlikEDM!A:A,0)),"")</f>
        <v/>
      </c>
      <c r="J3372" s="15" t="str">
        <f t="array" ref="J3372">iferror(lower(index(MultiMail!D:D,match(C3372,MultiMail!A:A,0))),"")</f>
        <v>gohchinhao80@gmail.com</v>
      </c>
      <c r="K3372" s="14" t="str">
        <f t="array" ref="K3372">iferror(index(KlikEDM!C:C,match(J3372,KlikEDM!A:A,0)),"")</f>
        <v/>
      </c>
      <c r="L3372" s="14"/>
      <c r="M3372" s="14">
        <v>9.8254945E7</v>
      </c>
      <c r="N3372" s="14" t="str">
        <f>IF(ISERROR(MATCH(C3372,Completed!A:A,0)),IF(ISERROR(MATCH(C3372,Unsub!B:B,0)),IF(H3372&lt;&gt;"",IF(O3372&lt;&gt;"",O3372,C3372&amp;"|"&amp;M3372&amp;"|"&amp;PROPER(B3372)&amp;"|"&amp;LOWER(H3372)),"#"),""),"")</f>
        <v>13372|98254945|Goh Chin Hao|chgoh019@mymail.sim.edu.sg
13372|98254945|Goh Chin Hao|GOHCHINHAO80@GMAIL.COM
</v>
      </c>
      <c r="O3372" s="16" t="str">
        <f t="array" ref="O3372">IFERROR(INDEX(MultiMail!G:G,MATCH(C3372,MultiMail!A:A,0)),"")</f>
        <v>13372|98254945|Goh Chin Hao|chgoh019@mymail.sim.edu.sg
13372|98254945|Goh Chin Hao|GOHCHINHAO80@GMAIL.COM
</v>
      </c>
      <c r="P3372" s="17">
        <f t="array" ref="P3372">IFERROR(INDEX(EDMsort!A:A,MATCH(C3372,EDMsort!B:B,0)),"")</f>
        <v>2</v>
      </c>
      <c r="Q3372" s="18"/>
    </row>
    <row r="3373" ht="14.25" hidden="1" customHeight="1">
      <c r="A3373" s="19">
        <v>3372.0</v>
      </c>
      <c r="B3373" s="20" t="s">
        <v>3520</v>
      </c>
      <c r="C3373" s="21">
        <v>13373.0</v>
      </c>
      <c r="D3373" s="22" t="s">
        <v>18</v>
      </c>
      <c r="E3373" s="22">
        <v>9.2333972E7</v>
      </c>
      <c r="F3373" s="14" t="str">
        <f>IF(ISERROR(MATCH(C3373,Completed!A:A,0)),IF(ISERROR(MATCH(C3373,Unsub!B:B,0)),IF(LEN(E3373)=8,E3373&amp;",","#"),""),"")</f>
        <v>92333972,</v>
      </c>
      <c r="G3373" s="14" t="str">
        <f>if(isna(match(C3373,KlikEDM!B:B,0)),"","ClickEDM")</f>
        <v/>
      </c>
      <c r="H3373" s="15" t="str">
        <f t="array" ref="H3373">iferror(lower(index(MultiMail!C:C,match(C3373,MultiMail!A:A,0))),"")</f>
        <v>jwgoh007@mymail.sim.edu.sg</v>
      </c>
      <c r="I3373" s="14" t="str">
        <f t="array" ref="I3373">iferror(index(KlikEDM!C:C,match(H3373,KlikEDM!A:A,0)),"")</f>
        <v/>
      </c>
      <c r="J3373" s="15" t="str">
        <f t="array" ref="J3373">iferror(lower(index(MultiMail!D:D,match(C3373,MultiMail!A:A,0))),"")</f>
        <v>g_jingwei@hotmail.com</v>
      </c>
      <c r="K3373" s="14" t="str">
        <f t="array" ref="K3373">iferror(index(KlikEDM!C:C,match(J3373,KlikEDM!A:A,0)),"")</f>
        <v/>
      </c>
      <c r="L3373" s="22"/>
      <c r="M3373" s="22">
        <v>9.2333972E7</v>
      </c>
      <c r="N3373" s="14" t="str">
        <f>IF(ISERROR(MATCH(C3373,Completed!A:A,0)),IF(ISERROR(MATCH(C3373,Unsub!B:B,0)),IF(H3373&lt;&gt;"",IF(O3373&lt;&gt;"",O3373,C3373&amp;"|"&amp;M3373&amp;"|"&amp;PROPER(B3373)&amp;"|"&amp;LOWER(H3373)),"#"),""),"")</f>
        <v>13373|92333972|Goh Jing Wei|jwgoh007@mymail.sim.edu.sg
13373|92333972|Goh Jing Wei|G_JINGWEI@HOTMAIL.COM
</v>
      </c>
      <c r="O3373" s="16" t="str">
        <f t="array" ref="O3373">IFERROR(INDEX(MultiMail!G:G,MATCH(C3373,MultiMail!A:A,0)),"")</f>
        <v>13373|92333972|Goh Jing Wei|jwgoh007@mymail.sim.edu.sg
13373|92333972|Goh Jing Wei|G_JINGWEI@HOTMAIL.COM
</v>
      </c>
      <c r="P3373" s="17">
        <f t="array" ref="P3373">IFERROR(INDEX(EDMsort!A:A,MATCH(C3373,EDMsort!B:B,0)),"")</f>
        <v>1</v>
      </c>
      <c r="Q3373" s="18"/>
    </row>
    <row r="3374" ht="14.25" hidden="1" customHeight="1">
      <c r="A3374" s="11">
        <v>3373.0</v>
      </c>
      <c r="B3374" s="12" t="s">
        <v>3521</v>
      </c>
      <c r="C3374" s="13">
        <v>13374.0</v>
      </c>
      <c r="D3374" s="14" t="s">
        <v>18</v>
      </c>
      <c r="E3374" s="14">
        <v>9.0183625E7</v>
      </c>
      <c r="F3374" s="14" t="str">
        <f>IF(ISERROR(MATCH(C3374,Completed!A:A,0)),IF(ISERROR(MATCH(C3374,Unsub!B:B,0)),IF(LEN(E3374)=8,E3374&amp;",","#"),""),"")</f>
        <v>90183625,</v>
      </c>
      <c r="G3374" s="14" t="str">
        <f>if(isna(match(C3374,KlikEDM!B:B,0)),"","ClickEDM")</f>
        <v/>
      </c>
      <c r="H3374" s="15" t="str">
        <f t="array" ref="H3374">iferror(lower(index(MultiMail!C:C,match(C3374,MultiMail!A:A,0))),"")</f>
        <v>zmng005@mymail.sim.edu.sg</v>
      </c>
      <c r="I3374" s="14" t="str">
        <f t="array" ref="I3374">iferror(index(KlikEDM!C:C,match(H3374,KlikEDM!A:A,0)),"")</f>
        <v/>
      </c>
      <c r="J3374" s="15" t="str">
        <f t="array" ref="J3374">iferror(lower(index(MultiMail!D:D,match(C3374,MultiMail!A:A,0))),"")</f>
        <v>zencub3@gmail.com</v>
      </c>
      <c r="K3374" s="14" t="str">
        <f t="array" ref="K3374">iferror(index(KlikEDM!C:C,match(J3374,KlikEDM!A:A,0)),"")</f>
        <v/>
      </c>
      <c r="L3374" s="14"/>
      <c r="M3374" s="14">
        <v>9.0183625E7</v>
      </c>
      <c r="N3374" s="14" t="str">
        <f>IF(ISERROR(MATCH(C3374,Completed!A:A,0)),IF(ISERROR(MATCH(C3374,Unsub!B:B,0)),IF(H3374&lt;&gt;"",IF(O3374&lt;&gt;"",O3374,C3374&amp;"|"&amp;M3374&amp;"|"&amp;PROPER(B3374)&amp;"|"&amp;LOWER(H3374)),"#"),""),"")</f>
        <v>13374|90183625|Ng Zi Ming|zmng005@mymail.sim.edu.sg
13374|90183625|Ng Zi Ming|ZENCUB3@GMAIL.COM
</v>
      </c>
      <c r="O3374" s="16" t="str">
        <f t="array" ref="O3374">IFERROR(INDEX(MultiMail!G:G,MATCH(C3374,MultiMail!A:A,0)),"")</f>
        <v>13374|90183625|Ng Zi Ming|zmng005@mymail.sim.edu.sg
13374|90183625|Ng Zi Ming|ZENCUB3@GMAIL.COM
</v>
      </c>
      <c r="P3374" s="17">
        <f t="array" ref="P3374">IFERROR(INDEX(EDMsort!A:A,MATCH(C3374,EDMsort!B:B,0)),"")</f>
        <v>4</v>
      </c>
      <c r="Q3374" s="18"/>
    </row>
    <row r="3375" ht="14.25" hidden="1" customHeight="1">
      <c r="A3375" s="19">
        <v>3374.0</v>
      </c>
      <c r="B3375" s="20" t="s">
        <v>3522</v>
      </c>
      <c r="C3375" s="21">
        <v>13375.0</v>
      </c>
      <c r="D3375" s="22" t="s">
        <v>18</v>
      </c>
      <c r="E3375" s="22">
        <v>9.8485944E7</v>
      </c>
      <c r="F3375" s="14" t="str">
        <f>IF(ISERROR(MATCH(C3375,Completed!A:A,0)),IF(ISERROR(MATCH(C3375,Unsub!B:B,0)),IF(LEN(E3375)=8,E3375&amp;",","#"),""),"")</f>
        <v/>
      </c>
      <c r="G3375" s="14" t="str">
        <f>if(isna(match(C3375,KlikEDM!B:B,0)),"","ClickEDM")</f>
        <v/>
      </c>
      <c r="H3375" s="15" t="str">
        <f t="array" ref="H3375">iferror(lower(index(MultiMail!C:C,match(C3375,MultiMail!A:A,0))),"")</f>
        <v>ekltan001@mymail.sim.edu.sg</v>
      </c>
      <c r="I3375" s="14" t="str">
        <f t="array" ref="I3375">iferror(index(KlikEDM!C:C,match(H3375,KlikEDM!A:A,0)),"")</f>
        <v/>
      </c>
      <c r="J3375" s="15" t="str">
        <f t="array" ref="J3375">iferror(lower(index(MultiMail!D:D,match(C3375,MultiMail!A:A,0))),"")</f>
        <v>ernestxtkl@gmail.com</v>
      </c>
      <c r="K3375" s="14" t="str">
        <f t="array" ref="K3375">iferror(index(KlikEDM!C:C,match(J3375,KlikEDM!A:A,0)),"")</f>
        <v/>
      </c>
      <c r="L3375" s="22"/>
      <c r="M3375" s="22">
        <v>9.8485944E7</v>
      </c>
      <c r="N3375" s="14" t="str">
        <f>IF(ISERROR(MATCH(C3375,Completed!A:A,0)),IF(ISERROR(MATCH(C3375,Unsub!B:B,0)),IF(H3375&lt;&gt;"",IF(O3375&lt;&gt;"",O3375,C3375&amp;"|"&amp;M3375&amp;"|"&amp;PROPER(B3375)&amp;"|"&amp;LOWER(H3375)),"#"),""),"")</f>
        <v/>
      </c>
      <c r="O3375" s="16" t="str">
        <f t="array" ref="O3375">IFERROR(INDEX(MultiMail!G:G,MATCH(C3375,MultiMail!A:A,0)),"")</f>
        <v>13375|98485944|Ernest Tan Kay Leng|ekltan001@mymail.sim.edu.sg
13375|98485944|Ernest Tan Kay Leng|ERNESTXTKL@GMAIL.COM
</v>
      </c>
      <c r="P3375" s="17" t="str">
        <f t="array" ref="P3375">IFERROR(INDEX(EDMsort!A:A,MATCH(C3375,EDMsort!B:B,0)),"")</f>
        <v/>
      </c>
      <c r="Q3375" s="18"/>
    </row>
    <row r="3376" ht="14.25" customHeight="1">
      <c r="A3376" s="11">
        <v>3375.0</v>
      </c>
      <c r="B3376" s="12" t="s">
        <v>3523</v>
      </c>
      <c r="C3376" s="13">
        <v>13376.0</v>
      </c>
      <c r="D3376" s="14" t="s">
        <v>18</v>
      </c>
      <c r="E3376" s="14">
        <v>9.8909489E7</v>
      </c>
      <c r="F3376" s="14" t="str">
        <f>IF(ISERROR(MATCH(C3376,Completed!A:A,0)),IF(ISERROR(MATCH(C3376,Unsub!B:B,0)),IF(LEN(E3376)=8,E3376&amp;",","#"),""),"")</f>
        <v>98909489,</v>
      </c>
      <c r="G3376" s="14" t="str">
        <f>if(isna(match(C3376,KlikEDM!B:B,0)),"","ClickEDM")</f>
        <v>ClickEDM</v>
      </c>
      <c r="H3376" s="15" t="str">
        <f t="array" ref="H3376">iferror(lower(index(MultiMail!C:C,match(C3376,MultiMail!A:A,0))),"")</f>
        <v>omyycheo001@mymail.sim.edu.sg</v>
      </c>
      <c r="I3376" s="14" t="str">
        <f t="array" ref="I3376">iferror(index(KlikEDM!C:C,match(H3376,KlikEDM!A:A,0)),"")</f>
        <v/>
      </c>
      <c r="J3376" s="15" t="str">
        <f t="array" ref="J3376">iferror(lower(index(MultiMail!D:D,match(C3376,MultiMail!A:A,0))),"")</f>
        <v>msoliviacheong@gmail.com</v>
      </c>
      <c r="K3376" s="14" t="str">
        <f t="array" ref="K3376">iferror(index(KlikEDM!C:C,match(J3376,KlikEDM!A:A,0)),"")</f>
        <v>eblast C</v>
      </c>
      <c r="L3376" s="14"/>
      <c r="M3376" s="14">
        <v>9.8909489E7</v>
      </c>
      <c r="N3376" s="14" t="str">
        <f>IF(ISERROR(MATCH(C3376,Completed!A:A,0)),IF(ISERROR(MATCH(C3376,Unsub!B:B,0)),IF(H3376&lt;&gt;"",IF(O3376&lt;&gt;"",O3376,C3376&amp;"|"&amp;M3376&amp;"|"&amp;PROPER(B3376)&amp;"|"&amp;LOWER(H3376)),"#"),""),"")</f>
        <v>13376|98909489|Olivia Marie Cheong Yee Yan|omyycheo001@mymail.sim.edu.sg
13376|98909489|Olivia Marie Cheong Yee Yan|MSOLIVIACHEONG@GMAIL.COM
</v>
      </c>
      <c r="O3376" s="16" t="str">
        <f t="array" ref="O3376">IFERROR(INDEX(MultiMail!G:G,MATCH(C3376,MultiMail!A:A,0)),"")</f>
        <v>13376|98909489|Olivia Marie Cheong Yee Yan|omyycheo001@mymail.sim.edu.sg
13376|98909489|Olivia Marie Cheong Yee Yan|MSOLIVIACHEONG@GMAIL.COM
</v>
      </c>
      <c r="P3376" s="17">
        <f t="array" ref="P3376">IFERROR(INDEX(EDMsort!A:A,MATCH(C3376,EDMsort!B:B,0)),"")</f>
        <v>3</v>
      </c>
      <c r="Q3376" s="18"/>
    </row>
    <row r="3377" ht="14.25" customHeight="1">
      <c r="A3377" s="19">
        <v>3376.0</v>
      </c>
      <c r="B3377" s="20" t="s">
        <v>3524</v>
      </c>
      <c r="C3377" s="21">
        <v>13377.0</v>
      </c>
      <c r="D3377" s="22" t="s">
        <v>18</v>
      </c>
      <c r="E3377" s="22">
        <v>9.8390205E7</v>
      </c>
      <c r="F3377" s="14" t="str">
        <f>IF(ISERROR(MATCH(C3377,Completed!A:A,0)),IF(ISERROR(MATCH(C3377,Unsub!B:B,0)),IF(LEN(E3377)=8,E3377&amp;",","#"),""),"")</f>
        <v>98390205,</v>
      </c>
      <c r="G3377" s="14" t="str">
        <f>if(isna(match(C3377,KlikEDM!B:B,0)),"","ClickEDM")</f>
        <v>ClickEDM</v>
      </c>
      <c r="H3377" s="15" t="str">
        <f t="array" ref="H3377">iferror(lower(index(MultiMail!C:C,match(C3377,MultiMail!A:A,0))),"")</f>
        <v>jjkliow001@mymail.sim.edu.sg</v>
      </c>
      <c r="I3377" s="14" t="str">
        <f t="array" ref="I3377">iferror(index(KlikEDM!C:C,match(H3377,KlikEDM!A:A,0)),"")</f>
        <v>eblast B</v>
      </c>
      <c r="J3377" s="15" t="str">
        <f t="array" ref="J3377">iferror(lower(index(MultiMail!D:D,match(C3377,MultiMail!A:A,0))),"")</f>
        <v>jonliow11@gmail.com</v>
      </c>
      <c r="K3377" s="14" t="str">
        <f t="array" ref="K3377">iferror(index(KlikEDM!C:C,match(J3377,KlikEDM!A:A,0)),"")</f>
        <v>eblast B</v>
      </c>
      <c r="L3377" s="22"/>
      <c r="M3377" s="22">
        <v>9.8390205E7</v>
      </c>
      <c r="N3377" s="14" t="str">
        <f>IF(ISERROR(MATCH(C3377,Completed!A:A,0)),IF(ISERROR(MATCH(C3377,Unsub!B:B,0)),IF(H3377&lt;&gt;"",IF(O3377&lt;&gt;"",O3377,C3377&amp;"|"&amp;M3377&amp;"|"&amp;PROPER(B3377)&amp;"|"&amp;LOWER(H3377)),"#"),""),"")</f>
        <v>13377|98390205|Jonathan Liow Jun Kit|jjkliow001@mymail.sim.edu.sg
13377|98390205|Jonathan Liow Jun Kit|JONLIOW11@GMAIL.COM
</v>
      </c>
      <c r="O3377" s="16" t="str">
        <f t="array" ref="O3377">IFERROR(INDEX(MultiMail!G:G,MATCH(C3377,MultiMail!A:A,0)),"")</f>
        <v>13377|98390205|Jonathan Liow Jun Kit|jjkliow001@mymail.sim.edu.sg
13377|98390205|Jonathan Liow Jun Kit|JONLIOW11@GMAIL.COM
</v>
      </c>
      <c r="P3377" s="17">
        <f t="array" ref="P3377">IFERROR(INDEX(EDMsort!A:A,MATCH(C3377,EDMsort!B:B,0)),"")</f>
        <v>2</v>
      </c>
      <c r="Q3377" s="18"/>
    </row>
    <row r="3378" ht="14.25" hidden="1" customHeight="1">
      <c r="A3378" s="11">
        <v>3377.0</v>
      </c>
      <c r="B3378" s="12" t="s">
        <v>3525</v>
      </c>
      <c r="C3378" s="13">
        <v>13378.0</v>
      </c>
      <c r="D3378" s="14" t="s">
        <v>18</v>
      </c>
      <c r="E3378" s="14">
        <v>8.2020695E7</v>
      </c>
      <c r="F3378" s="14" t="str">
        <f>IF(ISERROR(MATCH(C3378,Completed!A:A,0)),IF(ISERROR(MATCH(C3378,Unsub!B:B,0)),IF(LEN(E3378)=8,E3378&amp;",","#"),""),"")</f>
        <v>82020695,</v>
      </c>
      <c r="G3378" s="14" t="str">
        <f>if(isna(match(C3378,KlikEDM!B:B,0)),"","ClickEDM")</f>
        <v/>
      </c>
      <c r="H3378" s="15" t="str">
        <f t="array" ref="H3378">iferror(lower(index(MultiMail!C:C,match(C3378,MultiMail!A:A,0))),"")</f>
        <v>singh040@mymail.sim.edu.sg</v>
      </c>
      <c r="I3378" s="14" t="str">
        <f t="array" ref="I3378">iferror(index(KlikEDM!C:C,match(H3378,KlikEDM!A:A,0)),"")</f>
        <v/>
      </c>
      <c r="J3378" s="15" t="str">
        <f t="array" ref="J3378">iferror(lower(index(MultiMail!D:D,match(C3378,MultiMail!A:A,0))),"")</f>
        <v>prakharchandel@gmail.com</v>
      </c>
      <c r="K3378" s="14" t="str">
        <f t="array" ref="K3378">iferror(index(KlikEDM!C:C,match(J3378,KlikEDM!A:A,0)),"")</f>
        <v/>
      </c>
      <c r="L3378" s="14"/>
      <c r="M3378" s="14">
        <v>8.2020695E7</v>
      </c>
      <c r="N3378" s="14" t="str">
        <f>IF(ISERROR(MATCH(C3378,Completed!A:A,0)),IF(ISERROR(MATCH(C3378,Unsub!B:B,0)),IF(H3378&lt;&gt;"",IF(O3378&lt;&gt;"",O3378,C3378&amp;"|"&amp;M3378&amp;"|"&amp;PROPER(B3378)&amp;"|"&amp;LOWER(H3378)),"#"),""),"")</f>
        <v>13378|82020695|Singh Priya|singh040@mymail.sim.edu.sg
13378|82020695|Singh Priya|PRAKHARCHANDEL@GMAIL.COM
</v>
      </c>
      <c r="O3378" s="16" t="str">
        <f t="array" ref="O3378">IFERROR(INDEX(MultiMail!G:G,MATCH(C3378,MultiMail!A:A,0)),"")</f>
        <v>13378|82020695|Singh Priya|singh040@mymail.sim.edu.sg
13378|82020695|Singh Priya|PRAKHARCHANDEL@GMAIL.COM
</v>
      </c>
      <c r="P3378" s="17">
        <f t="array" ref="P3378">IFERROR(INDEX(EDMsort!A:A,MATCH(C3378,EDMsort!B:B,0)),"")</f>
        <v>1</v>
      </c>
      <c r="Q3378" s="18"/>
    </row>
    <row r="3379" ht="14.25" hidden="1" customHeight="1">
      <c r="A3379" s="19">
        <v>3378.0</v>
      </c>
      <c r="B3379" s="20" t="s">
        <v>3526</v>
      </c>
      <c r="C3379" s="21">
        <v>13379.0</v>
      </c>
      <c r="D3379" s="22" t="s">
        <v>18</v>
      </c>
      <c r="E3379" s="22">
        <v>9.1505194E7</v>
      </c>
      <c r="F3379" s="14" t="str">
        <f>IF(ISERROR(MATCH(C3379,Completed!A:A,0)),IF(ISERROR(MATCH(C3379,Unsub!B:B,0)),IF(LEN(E3379)=8,E3379&amp;",","#"),""),"")</f>
        <v>91505194,</v>
      </c>
      <c r="G3379" s="14" t="str">
        <f>if(isna(match(C3379,KlikEDM!B:B,0)),"","ClickEDM")</f>
        <v/>
      </c>
      <c r="H3379" s="15" t="str">
        <f t="array" ref="H3379">iferror(lower(index(MultiMail!C:C,match(C3379,MultiMail!A:A,0))),"")</f>
        <v>wjchia005@mymail.sim.edu.sg</v>
      </c>
      <c r="I3379" s="14" t="str">
        <f t="array" ref="I3379">iferror(index(KlikEDM!C:C,match(H3379,KlikEDM!A:A,0)),"")</f>
        <v/>
      </c>
      <c r="J3379" s="15" t="str">
        <f t="array" ref="J3379">iferror(lower(index(MultiMail!D:D,match(C3379,MultiMail!A:A,0))),"")</f>
        <v>joelaldenchia@gmail.com</v>
      </c>
      <c r="K3379" s="14" t="str">
        <f t="array" ref="K3379">iferror(index(KlikEDM!C:C,match(J3379,KlikEDM!A:A,0)),"")</f>
        <v/>
      </c>
      <c r="L3379" s="22"/>
      <c r="M3379" s="22">
        <v>9.1505194E7</v>
      </c>
      <c r="N3379" s="14" t="str">
        <f>IF(ISERROR(MATCH(C3379,Completed!A:A,0)),IF(ISERROR(MATCH(C3379,Unsub!B:B,0)),IF(H3379&lt;&gt;"",IF(O3379&lt;&gt;"",O3379,C3379&amp;"|"&amp;M3379&amp;"|"&amp;PROPER(B3379)&amp;"|"&amp;LOWER(H3379)),"#"),""),"")</f>
        <v>13379|91505194|Chia Weiyi, Joel|wjchia005@mymail.sim.edu.sg
13379|91505194|Chia Weiyi, Joel|JOELALDENCHIA@GMAIL.COM
</v>
      </c>
      <c r="O3379" s="16" t="str">
        <f t="array" ref="O3379">IFERROR(INDEX(MultiMail!G:G,MATCH(C3379,MultiMail!A:A,0)),"")</f>
        <v>13379|91505194|Chia Weiyi, Joel|wjchia005@mymail.sim.edu.sg
13379|91505194|Chia Weiyi, Joel|JOELALDENCHIA@GMAIL.COM
</v>
      </c>
      <c r="P3379" s="17">
        <f t="array" ref="P3379">IFERROR(INDEX(EDMsort!A:A,MATCH(C3379,EDMsort!B:B,0)),"")</f>
        <v>4</v>
      </c>
      <c r="Q3379" s="18"/>
    </row>
    <row r="3380" ht="14.25" hidden="1" customHeight="1">
      <c r="A3380" s="11">
        <v>3379.0</v>
      </c>
      <c r="B3380" s="12" t="s">
        <v>3527</v>
      </c>
      <c r="C3380" s="13">
        <v>13380.0</v>
      </c>
      <c r="D3380" s="14" t="s">
        <v>18</v>
      </c>
      <c r="E3380" s="14">
        <v>9.1280615E7</v>
      </c>
      <c r="F3380" s="14" t="str">
        <f>IF(ISERROR(MATCH(C3380,Completed!A:A,0)),IF(ISERROR(MATCH(C3380,Unsub!B:B,0)),IF(LEN(E3380)=8,E3380&amp;",","#"),""),"")</f>
        <v>91280615,</v>
      </c>
      <c r="G3380" s="14" t="str">
        <f>if(isna(match(C3380,KlikEDM!B:B,0)),"","ClickEDM")</f>
        <v/>
      </c>
      <c r="H3380" s="15" t="str">
        <f t="array" ref="H3380">iferror(lower(index(MultiMail!C:C,match(C3380,MultiMail!A:A,0))),"")</f>
        <v>nkjlim001@mymail.sim.edu.sg</v>
      </c>
      <c r="I3380" s="14" t="str">
        <f t="array" ref="I3380">iferror(index(KlikEDM!C:C,match(H3380,KlikEDM!A:A,0)),"")</f>
        <v/>
      </c>
      <c r="J3380" s="15" t="str">
        <f t="array" ref="J3380">iferror(lower(index(MultiMail!D:D,match(C3380,MultiMail!A:A,0))),"")</f>
        <v>nicolettelkj@gmail.com</v>
      </c>
      <c r="K3380" s="14" t="str">
        <f t="array" ref="K3380">iferror(index(KlikEDM!C:C,match(J3380,KlikEDM!A:A,0)),"")</f>
        <v/>
      </c>
      <c r="L3380" s="14"/>
      <c r="M3380" s="14">
        <v>9.1280615E7</v>
      </c>
      <c r="N3380" s="14" t="str">
        <f>IF(ISERROR(MATCH(C3380,Completed!A:A,0)),IF(ISERROR(MATCH(C3380,Unsub!B:B,0)),IF(H3380&lt;&gt;"",IF(O3380&lt;&gt;"",O3380,C3380&amp;"|"&amp;M3380&amp;"|"&amp;PROPER(B3380)&amp;"|"&amp;LOWER(H3380)),"#"),""),"")</f>
        <v>13380|91280615|Nicolette Lim Ke Jie|nkjlim001@mymail.sim.edu.sg
13380|91280615|Nicolette Lim Ke Jie|NICOLETTELKJ@GMAIL.COM
</v>
      </c>
      <c r="O3380" s="16" t="str">
        <f t="array" ref="O3380">IFERROR(INDEX(MultiMail!G:G,MATCH(C3380,MultiMail!A:A,0)),"")</f>
        <v>13380|91280615|Nicolette Lim Ke Jie|nkjlim001@mymail.sim.edu.sg
13380|91280615|Nicolette Lim Ke Jie|NICOLETTELKJ@GMAIL.COM
</v>
      </c>
      <c r="P3380" s="17">
        <f t="array" ref="P3380">IFERROR(INDEX(EDMsort!A:A,MATCH(C3380,EDMsort!B:B,0)),"")</f>
        <v>3</v>
      </c>
      <c r="Q3380" s="18"/>
    </row>
    <row r="3381" ht="14.25" customHeight="1">
      <c r="A3381" s="19">
        <v>3380.0</v>
      </c>
      <c r="B3381" s="20" t="s">
        <v>3528</v>
      </c>
      <c r="C3381" s="21">
        <v>13381.0</v>
      </c>
      <c r="D3381" s="22" t="s">
        <v>18</v>
      </c>
      <c r="E3381" s="22">
        <v>9.1702534E7</v>
      </c>
      <c r="F3381" s="14" t="str">
        <f>IF(ISERROR(MATCH(C3381,Completed!A:A,0)),IF(ISERROR(MATCH(C3381,Unsub!B:B,0)),IF(LEN(E3381)=8,E3381&amp;",","#"),""),"")</f>
        <v>91702534,</v>
      </c>
      <c r="G3381" s="14" t="str">
        <f>if(isna(match(C3381,KlikEDM!B:B,0)),"","ClickEDM")</f>
        <v>ClickEDM</v>
      </c>
      <c r="H3381" s="15" t="str">
        <f t="array" ref="H3381">iferror(lower(index(MultiMail!C:C,match(C3381,MultiMail!A:A,0))),"")</f>
        <v>kasmchew001@mymail.sim.edu.sg</v>
      </c>
      <c r="I3381" s="14" t="str">
        <f t="array" ref="I3381">iferror(index(KlikEDM!C:C,match(H3381,KlikEDM!A:A,0)),"")</f>
        <v>eblast B</v>
      </c>
      <c r="J3381" s="15" t="str">
        <f t="array" ref="J3381">iferror(lower(index(MultiMail!D:D,match(C3381,MultiMail!A:A,0))),"")</f>
        <v>kerriacsm@gmail.com</v>
      </c>
      <c r="K3381" s="14" t="str">
        <f t="array" ref="K3381">iferror(index(KlikEDM!C:C,match(J3381,KlikEDM!A:A,0)),"")</f>
        <v>eblast B</v>
      </c>
      <c r="L3381" s="22"/>
      <c r="M3381" s="22">
        <v>9.1702534E7</v>
      </c>
      <c r="N3381" s="14" t="str">
        <f>IF(ISERROR(MATCH(C3381,Completed!A:A,0)),IF(ISERROR(MATCH(C3381,Unsub!B:B,0)),IF(H3381&lt;&gt;"",IF(O3381&lt;&gt;"",O3381,C3381&amp;"|"&amp;M3381&amp;"|"&amp;PROPER(B3381)&amp;"|"&amp;LOWER(H3381)),"#"),""),"")</f>
        <v>13381|91702534|Kerri Anne Chew Si Min|kasmchew001@mymail.sim.edu.sg
13381|91702534|Kerri Anne Chew Si Min|KERRIACSM@GMAIL.COM
</v>
      </c>
      <c r="O3381" s="16" t="str">
        <f t="array" ref="O3381">IFERROR(INDEX(MultiMail!G:G,MATCH(C3381,MultiMail!A:A,0)),"")</f>
        <v>13381|91702534|Kerri Anne Chew Si Min|kasmchew001@mymail.sim.edu.sg
13381|91702534|Kerri Anne Chew Si Min|KERRIACSM@GMAIL.COM
</v>
      </c>
      <c r="P3381" s="17">
        <f t="array" ref="P3381">IFERROR(INDEX(EDMsort!A:A,MATCH(C3381,EDMsort!B:B,0)),"")</f>
        <v>2</v>
      </c>
      <c r="Q3381" s="18"/>
    </row>
    <row r="3382" ht="14.25" hidden="1" customHeight="1">
      <c r="A3382" s="11">
        <v>3381.0</v>
      </c>
      <c r="B3382" s="12" t="s">
        <v>3529</v>
      </c>
      <c r="C3382" s="13">
        <v>13382.0</v>
      </c>
      <c r="D3382" s="14" t="s">
        <v>18</v>
      </c>
      <c r="E3382" s="14">
        <v>9.7643467E7</v>
      </c>
      <c r="F3382" s="14" t="str">
        <f>IF(ISERROR(MATCH(C3382,Completed!A:A,0)),IF(ISERROR(MATCH(C3382,Unsub!B:B,0)),IF(LEN(E3382)=8,E3382&amp;",","#"),""),"")</f>
        <v>97643467,</v>
      </c>
      <c r="G3382" s="14" t="str">
        <f>if(isna(match(C3382,KlikEDM!B:B,0)),"","ClickEDM")</f>
        <v/>
      </c>
      <c r="H3382" s="15" t="str">
        <f t="array" ref="H3382">iferror(lower(index(MultiMail!C:C,match(C3382,MultiMail!A:A,0))),"")</f>
        <v>swlau004@mymail.sim.edu.sg</v>
      </c>
      <c r="I3382" s="14" t="str">
        <f t="array" ref="I3382">iferror(index(KlikEDM!C:C,match(H3382,KlikEDM!A:A,0)),"")</f>
        <v/>
      </c>
      <c r="J3382" s="15" t="str">
        <f t="array" ref="J3382">iferror(lower(index(MultiMail!D:D,match(C3382,MultiMail!A:A,0))),"")</f>
        <v>shanie.lau@gmail.com</v>
      </c>
      <c r="K3382" s="14" t="str">
        <f t="array" ref="K3382">iferror(index(KlikEDM!C:C,match(J3382,KlikEDM!A:A,0)),"")</f>
        <v/>
      </c>
      <c r="L3382" s="14"/>
      <c r="M3382" s="14">
        <v>9.7643467E7</v>
      </c>
      <c r="N3382" s="14" t="str">
        <f>IF(ISERROR(MATCH(C3382,Completed!A:A,0)),IF(ISERROR(MATCH(C3382,Unsub!B:B,0)),IF(H3382&lt;&gt;"",IF(O3382&lt;&gt;"",O3382,C3382&amp;"|"&amp;M3382&amp;"|"&amp;PROPER(B3382)&amp;"|"&amp;LOWER(H3382)),"#"),""),"")</f>
        <v>13382|97643467|Shanie Lau Weixuan|swlau004@mymail.sim.edu.sg
13382|97643467|Shanie Lau Weixuan|SHANIE.LAU@GMAIL.COM
</v>
      </c>
      <c r="O3382" s="16" t="str">
        <f t="array" ref="O3382">IFERROR(INDEX(MultiMail!G:G,MATCH(C3382,MultiMail!A:A,0)),"")</f>
        <v>13382|97643467|Shanie Lau Weixuan|swlau004@mymail.sim.edu.sg
13382|97643467|Shanie Lau Weixuan|SHANIE.LAU@GMAIL.COM
</v>
      </c>
      <c r="P3382" s="17">
        <f t="array" ref="P3382">IFERROR(INDEX(EDMsort!A:A,MATCH(C3382,EDMsort!B:B,0)),"")</f>
        <v>1</v>
      </c>
      <c r="Q3382" s="18"/>
    </row>
    <row r="3383" ht="14.25" hidden="1" customHeight="1">
      <c r="A3383" s="19">
        <v>3382.0</v>
      </c>
      <c r="B3383" s="20" t="s">
        <v>3530</v>
      </c>
      <c r="C3383" s="21">
        <v>13383.0</v>
      </c>
      <c r="D3383" s="22" t="s">
        <v>18</v>
      </c>
      <c r="E3383" s="22">
        <v>8.228393E7</v>
      </c>
      <c r="F3383" s="14" t="str">
        <f>IF(ISERROR(MATCH(C3383,Completed!A:A,0)),IF(ISERROR(MATCH(C3383,Unsub!B:B,0)),IF(LEN(E3383)=8,E3383&amp;",","#"),""),"")</f>
        <v>82283930,</v>
      </c>
      <c r="G3383" s="14" t="str">
        <f>if(isna(match(C3383,KlikEDM!B:B,0)),"","ClickEDM")</f>
        <v/>
      </c>
      <c r="H3383" s="15" t="str">
        <f t="array" ref="H3383">iferror(lower(index(MultiMail!C:C,match(C3383,MultiMail!A:A,0))),"")</f>
        <v>nasoepra001@mymail.sim.edu.sg</v>
      </c>
      <c r="I3383" s="14" t="str">
        <f t="array" ref="I3383">iferror(index(KlikEDM!C:C,match(H3383,KlikEDM!A:A,0)),"")</f>
        <v/>
      </c>
      <c r="J3383" s="15" t="str">
        <f t="array" ref="J3383">iferror(lower(index(MultiMail!D:D,match(C3383,MultiMail!A:A,0))),"")</f>
        <v>nicole.soepranoto@gmail.com</v>
      </c>
      <c r="K3383" s="14" t="str">
        <f t="array" ref="K3383">iferror(index(KlikEDM!C:C,match(J3383,KlikEDM!A:A,0)),"")</f>
        <v/>
      </c>
      <c r="L3383" s="22"/>
      <c r="M3383" s="22">
        <v>8.228393E7</v>
      </c>
      <c r="N3383" s="14" t="str">
        <f>IF(ISERROR(MATCH(C3383,Completed!A:A,0)),IF(ISERROR(MATCH(C3383,Unsub!B:B,0)),IF(H3383&lt;&gt;"",IF(O3383&lt;&gt;"",O3383,C3383&amp;"|"&amp;M3383&amp;"|"&amp;PROPER(B3383)&amp;"|"&amp;LOWER(H3383)),"#"),""),"")</f>
        <v>13383|82283930|Nicole Ashley Soepranoto|nasoepra001@mymail.sim.edu.sg
13383|82283930|Nicole Ashley Soepranoto|NICOLE.SOEPRANOTO@GMAIL.COM
</v>
      </c>
      <c r="O3383" s="16" t="str">
        <f t="array" ref="O3383">IFERROR(INDEX(MultiMail!G:G,MATCH(C3383,MultiMail!A:A,0)),"")</f>
        <v>13383|82283930|Nicole Ashley Soepranoto|nasoepra001@mymail.sim.edu.sg
13383|82283930|Nicole Ashley Soepranoto|NICOLE.SOEPRANOTO@GMAIL.COM
</v>
      </c>
      <c r="P3383" s="17">
        <f t="array" ref="P3383">IFERROR(INDEX(EDMsort!A:A,MATCH(C3383,EDMsort!B:B,0)),"")</f>
        <v>4</v>
      </c>
      <c r="Q3383" s="18"/>
    </row>
    <row r="3384" ht="14.25" hidden="1" customHeight="1">
      <c r="A3384" s="11">
        <v>3383.0</v>
      </c>
      <c r="B3384" s="12" t="s">
        <v>3531</v>
      </c>
      <c r="C3384" s="13">
        <v>13384.0</v>
      </c>
      <c r="D3384" s="14" t="s">
        <v>18</v>
      </c>
      <c r="E3384" s="14">
        <v>9.1725798E7</v>
      </c>
      <c r="F3384" s="14" t="str">
        <f>IF(ISERROR(MATCH(C3384,Completed!A:A,0)),IF(ISERROR(MATCH(C3384,Unsub!B:B,0)),IF(LEN(E3384)=8,E3384&amp;",","#"),""),"")</f>
        <v>91725798,</v>
      </c>
      <c r="G3384" s="14" t="str">
        <f>if(isna(match(C3384,KlikEDM!B:B,0)),"","ClickEDM")</f>
        <v/>
      </c>
      <c r="H3384" s="15" t="str">
        <f t="array" ref="H3384">iferror(lower(index(MultiMail!C:C,match(C3384,MultiMail!A:A,0))),"")</f>
        <v>jsjtay001@mymail.sim.edu.sg</v>
      </c>
      <c r="I3384" s="14" t="str">
        <f t="array" ref="I3384">iferror(index(KlikEDM!C:C,match(H3384,KlikEDM!A:A,0)),"")</f>
        <v/>
      </c>
      <c r="J3384" s="15" t="str">
        <f t="array" ref="J3384">iferror(lower(index(MultiMail!D:D,match(C3384,MultiMail!A:A,0))),"")</f>
        <v>jessica_tay98@hotmail.com</v>
      </c>
      <c r="K3384" s="14" t="str">
        <f t="array" ref="K3384">iferror(index(KlikEDM!C:C,match(J3384,KlikEDM!A:A,0)),"")</f>
        <v/>
      </c>
      <c r="L3384" s="14"/>
      <c r="M3384" s="14">
        <v>9.1725798E7</v>
      </c>
      <c r="N3384" s="14" t="str">
        <f>IF(ISERROR(MATCH(C3384,Completed!A:A,0)),IF(ISERROR(MATCH(C3384,Unsub!B:B,0)),IF(H3384&lt;&gt;"",IF(O3384&lt;&gt;"",O3384,C3384&amp;"|"&amp;M3384&amp;"|"&amp;PROPER(B3384)&amp;"|"&amp;LOWER(H3384)),"#"),""),"")</f>
        <v>13384|91725798|Jessica Tay Sing Jie|jsjtay001@mymail.sim.edu.sg
13384|91725798|Jessica Tay Sing Jie|JESSICA_TAY98@HOTMAIL.COM
</v>
      </c>
      <c r="O3384" s="16" t="str">
        <f t="array" ref="O3384">IFERROR(INDEX(MultiMail!G:G,MATCH(C3384,MultiMail!A:A,0)),"")</f>
        <v>13384|91725798|Jessica Tay Sing Jie|jsjtay001@mymail.sim.edu.sg
13384|91725798|Jessica Tay Sing Jie|JESSICA_TAY98@HOTMAIL.COM
</v>
      </c>
      <c r="P3384" s="17">
        <f t="array" ref="P3384">IFERROR(INDEX(EDMsort!A:A,MATCH(C3384,EDMsort!B:B,0)),"")</f>
        <v>3</v>
      </c>
      <c r="Q3384" s="18"/>
    </row>
    <row r="3385" ht="14.25" hidden="1" customHeight="1">
      <c r="A3385" s="19">
        <v>3384.0</v>
      </c>
      <c r="B3385" s="20" t="s">
        <v>3532</v>
      </c>
      <c r="C3385" s="21">
        <v>13385.0</v>
      </c>
      <c r="D3385" s="22" t="s">
        <v>18</v>
      </c>
      <c r="E3385" s="22">
        <v>9.0661241E7</v>
      </c>
      <c r="F3385" s="14" t="str">
        <f>IF(ISERROR(MATCH(C3385,Completed!A:A,0)),IF(ISERROR(MATCH(C3385,Unsub!B:B,0)),IF(LEN(E3385)=8,E3385&amp;",","#"),""),"")</f>
        <v>90661241,</v>
      </c>
      <c r="G3385" s="14" t="str">
        <f>if(isna(match(C3385,KlikEDM!B:B,0)),"","ClickEDM")</f>
        <v/>
      </c>
      <c r="H3385" s="15" t="str">
        <f t="array" ref="H3385">iferror(lower(index(MultiMail!C:C,match(C3385,MultiMail!A:A,0))),"")</f>
        <v>csltan001@mymail.sim.edu.sg</v>
      </c>
      <c r="I3385" s="14" t="str">
        <f t="array" ref="I3385">iferror(index(KlikEDM!C:C,match(H3385,KlikEDM!A:A,0)),"")</f>
        <v/>
      </c>
      <c r="J3385" s="15" t="str">
        <f t="array" ref="J3385">iferror(lower(index(MultiMail!D:D,match(C3385,MultiMail!A:A,0))),"")</f>
        <v>cherylenetan98@gmail.com</v>
      </c>
      <c r="K3385" s="14" t="str">
        <f t="array" ref="K3385">iferror(index(KlikEDM!C:C,match(J3385,KlikEDM!A:A,0)),"")</f>
        <v/>
      </c>
      <c r="L3385" s="22"/>
      <c r="M3385" s="22">
        <v>9.0661241E7</v>
      </c>
      <c r="N3385" s="14" t="str">
        <f>IF(ISERROR(MATCH(C3385,Completed!A:A,0)),IF(ISERROR(MATCH(C3385,Unsub!B:B,0)),IF(H3385&lt;&gt;"",IF(O3385&lt;&gt;"",O3385,C3385&amp;"|"&amp;M3385&amp;"|"&amp;PROPER(B3385)&amp;"|"&amp;LOWER(H3385)),"#"),""),"")</f>
        <v>13385|90661241|Cherylene Tan Sui Ling|csltan001@mymail.sim.edu.sg
13385|90661241|Cherylene Tan Sui Ling|CHERYLENETAN98@GMAIL.COM
</v>
      </c>
      <c r="O3385" s="16" t="str">
        <f t="array" ref="O3385">IFERROR(INDEX(MultiMail!G:G,MATCH(C3385,MultiMail!A:A,0)),"")</f>
        <v>13385|90661241|Cherylene Tan Sui Ling|csltan001@mymail.sim.edu.sg
13385|90661241|Cherylene Tan Sui Ling|CHERYLENETAN98@GMAIL.COM
</v>
      </c>
      <c r="P3385" s="17">
        <f t="array" ref="P3385">IFERROR(INDEX(EDMsort!A:A,MATCH(C3385,EDMsort!B:B,0)),"")</f>
        <v>2</v>
      </c>
      <c r="Q3385" s="18"/>
    </row>
    <row r="3386" ht="14.25" hidden="1" customHeight="1">
      <c r="A3386" s="11">
        <v>3385.0</v>
      </c>
      <c r="B3386" s="12" t="s">
        <v>3533</v>
      </c>
      <c r="C3386" s="13">
        <v>13386.0</v>
      </c>
      <c r="D3386" s="14" t="s">
        <v>18</v>
      </c>
      <c r="E3386" s="14">
        <v>9.8184748E7</v>
      </c>
      <c r="F3386" s="14" t="str">
        <f>IF(ISERROR(MATCH(C3386,Completed!A:A,0)),IF(ISERROR(MATCH(C3386,Unsub!B:B,0)),IF(LEN(E3386)=8,E3386&amp;",","#"),""),"")</f>
        <v>98184748,</v>
      </c>
      <c r="G3386" s="14" t="str">
        <f>if(isna(match(C3386,KlikEDM!B:B,0)),"","ClickEDM")</f>
        <v/>
      </c>
      <c r="H3386" s="15" t="str">
        <f t="array" ref="H3386">iferror(lower(index(MultiMail!C:C,match(C3386,MultiMail!A:A,0))),"")</f>
        <v>sshtan003@mymail.sim.edu.sg</v>
      </c>
      <c r="I3386" s="14" t="str">
        <f t="array" ref="I3386">iferror(index(KlikEDM!C:C,match(H3386,KlikEDM!A:A,0)),"")</f>
        <v/>
      </c>
      <c r="J3386" s="15" t="str">
        <f t="array" ref="J3386">iferror(lower(index(MultiMail!D:D,match(C3386,MultiMail!A:A,0))),"")</f>
        <v>sarahtanshihui@gmail.com</v>
      </c>
      <c r="K3386" s="14" t="str">
        <f t="array" ref="K3386">iferror(index(KlikEDM!C:C,match(J3386,KlikEDM!A:A,0)),"")</f>
        <v/>
      </c>
      <c r="L3386" s="14"/>
      <c r="M3386" s="14">
        <v>9.8184748E7</v>
      </c>
      <c r="N3386" s="14" t="str">
        <f>IF(ISERROR(MATCH(C3386,Completed!A:A,0)),IF(ISERROR(MATCH(C3386,Unsub!B:B,0)),IF(H3386&lt;&gt;"",IF(O3386&lt;&gt;"",O3386,C3386&amp;"|"&amp;M3386&amp;"|"&amp;PROPER(B3386)&amp;"|"&amp;LOWER(H3386)),"#"),""),"")</f>
        <v>13386|98184748|Sarah Tan Shi Hui|sshtan003@mymail.sim.edu.sg
13386|98184748|Sarah Tan Shi Hui|SARAHTANSHIHUI@GMAIL.COM
</v>
      </c>
      <c r="O3386" s="16" t="str">
        <f t="array" ref="O3386">IFERROR(INDEX(MultiMail!G:G,MATCH(C3386,MultiMail!A:A,0)),"")</f>
        <v>13386|98184748|Sarah Tan Shi Hui|sshtan003@mymail.sim.edu.sg
13386|98184748|Sarah Tan Shi Hui|SARAHTANSHIHUI@GMAIL.COM
</v>
      </c>
      <c r="P3386" s="17">
        <f t="array" ref="P3386">IFERROR(INDEX(EDMsort!A:A,MATCH(C3386,EDMsort!B:B,0)),"")</f>
        <v>1</v>
      </c>
      <c r="Q3386" s="18"/>
    </row>
    <row r="3387" ht="14.25" customHeight="1">
      <c r="A3387" s="19">
        <v>3386.0</v>
      </c>
      <c r="B3387" s="20" t="s">
        <v>3534</v>
      </c>
      <c r="C3387" s="21">
        <v>13387.0</v>
      </c>
      <c r="D3387" s="22" t="s">
        <v>18</v>
      </c>
      <c r="E3387" s="22">
        <v>9.4507887E7</v>
      </c>
      <c r="F3387" s="14" t="str">
        <f>IF(ISERROR(MATCH(C3387,Completed!A:A,0)),IF(ISERROR(MATCH(C3387,Unsub!B:B,0)),IF(LEN(E3387)=8,E3387&amp;",","#"),""),"")</f>
        <v>94507887,</v>
      </c>
      <c r="G3387" s="14" t="str">
        <f>if(isna(match(C3387,KlikEDM!B:B,0)),"","ClickEDM")</f>
        <v>ClickEDM</v>
      </c>
      <c r="H3387" s="15" t="str">
        <f t="array" ref="H3387">iferror(lower(index(MultiMail!C:C,match(C3387,MultiMail!A:A,0))),"")</f>
        <v>bzqsoo001@mymail.sim.edu.sg</v>
      </c>
      <c r="I3387" s="14" t="str">
        <f t="array" ref="I3387">iferror(index(KlikEDM!C:C,match(H3387,KlikEDM!A:A,0)),"")</f>
        <v/>
      </c>
      <c r="J3387" s="15" t="str">
        <f t="array" ref="J3387">iferror(lower(index(MultiMail!D:D,match(C3387,MultiMail!A:A,0))),"")</f>
        <v>belviasoo@gmail.com</v>
      </c>
      <c r="K3387" s="14" t="str">
        <f t="array" ref="K3387">iferror(index(KlikEDM!C:C,match(J3387,KlikEDM!A:A,0)),"")</f>
        <v>eblast D</v>
      </c>
      <c r="L3387" s="22"/>
      <c r="M3387" s="22">
        <v>9.4507887E7</v>
      </c>
      <c r="N3387" s="14" t="str">
        <f>IF(ISERROR(MATCH(C3387,Completed!A:A,0)),IF(ISERROR(MATCH(C3387,Unsub!B:B,0)),IF(H3387&lt;&gt;"",IF(O3387&lt;&gt;"",O3387,C3387&amp;"|"&amp;M3387&amp;"|"&amp;PROPER(B3387)&amp;"|"&amp;LOWER(H3387)),"#"),""),"")</f>
        <v>13387|94507887|Belvia Soo Zi Qi|bzqsoo001@mymail.sim.edu.sg
13387|94507887|Belvia Soo Zi Qi|BELVIASOO@GMAIL.COM
</v>
      </c>
      <c r="O3387" s="16" t="str">
        <f t="array" ref="O3387">IFERROR(INDEX(MultiMail!G:G,MATCH(C3387,MultiMail!A:A,0)),"")</f>
        <v>13387|94507887|Belvia Soo Zi Qi|bzqsoo001@mymail.sim.edu.sg
13387|94507887|Belvia Soo Zi Qi|BELVIASOO@GMAIL.COM
</v>
      </c>
      <c r="P3387" s="17">
        <f t="array" ref="P3387">IFERROR(INDEX(EDMsort!A:A,MATCH(C3387,EDMsort!B:B,0)),"")</f>
        <v>4</v>
      </c>
      <c r="Q3387" s="18"/>
    </row>
    <row r="3388" ht="14.25" hidden="1" customHeight="1">
      <c r="A3388" s="11">
        <v>3387.0</v>
      </c>
      <c r="B3388" s="12" t="s">
        <v>3535</v>
      </c>
      <c r="C3388" s="13">
        <v>13388.0</v>
      </c>
      <c r="D3388" s="14" t="s">
        <v>18</v>
      </c>
      <c r="E3388" s="14">
        <v>9.2960178E7</v>
      </c>
      <c r="F3388" s="14" t="str">
        <f>IF(ISERROR(MATCH(C3388,Completed!A:A,0)),IF(ISERROR(MATCH(C3388,Unsub!B:B,0)),IF(LEN(E3388)=8,E3388&amp;",","#"),""),"")</f>
        <v>92960178,</v>
      </c>
      <c r="G3388" s="14" t="str">
        <f>if(isna(match(C3388,KlikEDM!B:B,0)),"","ClickEDM")</f>
        <v/>
      </c>
      <c r="H3388" s="15" t="str">
        <f t="array" ref="H3388">iferror(lower(index(MultiMail!C:C,match(C3388,MultiMail!A:A,0))),"")</f>
        <v/>
      </c>
      <c r="I3388" s="14" t="str">
        <f t="array" ref="I3388">iferror(index(KlikEDM!C:C,match(H3388,KlikEDM!A:A,0)),"")</f>
        <v/>
      </c>
      <c r="J3388" s="15" t="str">
        <f t="array" ref="J3388">iferror(lower(index(MultiMail!D:D,match(C3388,MultiMail!A:A,0))),"")</f>
        <v/>
      </c>
      <c r="K3388" s="14" t="str">
        <f t="array" ref="K3388">iferror(index(KlikEDM!C:C,match(J3388,KlikEDM!A:A,0)),"")</f>
        <v/>
      </c>
      <c r="L3388" s="14"/>
      <c r="M3388" s="14">
        <v>9.2960178E7</v>
      </c>
      <c r="N3388" s="14" t="str">
        <f>IF(ISERROR(MATCH(C3388,Completed!A:A,0)),IF(ISERROR(MATCH(C3388,Unsub!B:B,0)),IF(H3388&lt;&gt;"",IF(O3388&lt;&gt;"",O3388,C3388&amp;"|"&amp;M3388&amp;"|"&amp;PROPER(B3388)&amp;"|"&amp;LOWER(H3388)),"#"),""),"")</f>
        <v>#</v>
      </c>
      <c r="O3388" s="16" t="str">
        <f t="array" ref="O3388">IFERROR(INDEX(MultiMail!G:G,MATCH(C3388,MultiMail!A:A,0)),"")</f>
        <v/>
      </c>
      <c r="P3388" s="17" t="str">
        <f t="array" ref="P3388">IFERROR(INDEX(EDMsort!A:A,MATCH(C3388,EDMsort!B:B,0)),"")</f>
        <v/>
      </c>
      <c r="Q3388" s="18"/>
    </row>
    <row r="3389" ht="14.25" hidden="1" customHeight="1">
      <c r="A3389" s="19">
        <v>3388.0</v>
      </c>
      <c r="B3389" s="20" t="s">
        <v>3536</v>
      </c>
      <c r="C3389" s="21">
        <v>13389.0</v>
      </c>
      <c r="D3389" s="22" t="s">
        <v>18</v>
      </c>
      <c r="E3389" s="22">
        <v>9.6578367E7</v>
      </c>
      <c r="F3389" s="14" t="str">
        <f>IF(ISERROR(MATCH(C3389,Completed!A:A,0)),IF(ISERROR(MATCH(C3389,Unsub!B:B,0)),IF(LEN(E3389)=8,E3389&amp;",","#"),""),"")</f>
        <v>96578367,</v>
      </c>
      <c r="G3389" s="14" t="str">
        <f>if(isna(match(C3389,KlikEDM!B:B,0)),"","ClickEDM")</f>
        <v/>
      </c>
      <c r="H3389" s="15" t="str">
        <f t="array" ref="H3389">iferror(lower(index(MultiMail!C:C,match(C3389,MultiMail!A:A,0))),"")</f>
        <v>spriya001@mymail.sim.edu.sg</v>
      </c>
      <c r="I3389" s="14" t="str">
        <f t="array" ref="I3389">iferror(index(KlikEDM!C:C,match(H3389,KlikEDM!A:A,0)),"")</f>
        <v/>
      </c>
      <c r="J3389" s="15" t="str">
        <f t="array" ref="J3389">iferror(lower(index(MultiMail!D:D,match(C3389,MultiMail!A:A,0))),"")</f>
        <v>spriya31@yahoo.com.sg</v>
      </c>
      <c r="K3389" s="14" t="str">
        <f t="array" ref="K3389">iferror(index(KlikEDM!C:C,match(J3389,KlikEDM!A:A,0)),"")</f>
        <v/>
      </c>
      <c r="L3389" s="22"/>
      <c r="M3389" s="22">
        <v>9.6578367E7</v>
      </c>
      <c r="N3389" s="14" t="str">
        <f>IF(ISERROR(MATCH(C3389,Completed!A:A,0)),IF(ISERROR(MATCH(C3389,Unsub!B:B,0)),IF(H3389&lt;&gt;"",IF(O3389&lt;&gt;"",O3389,C3389&amp;"|"&amp;M3389&amp;"|"&amp;PROPER(B3389)&amp;"|"&amp;LOWER(H3389)),"#"),""),"")</f>
        <v>13389|96578367|Sivapriya Subramaniam|spriya001@mymail.sim.edu.sg
13389|96578367|Sivapriya Subramaniam|SPRIYA31@YAHOO.COM.SG
</v>
      </c>
      <c r="O3389" s="16" t="str">
        <f t="array" ref="O3389">IFERROR(INDEX(MultiMail!G:G,MATCH(C3389,MultiMail!A:A,0)),"")</f>
        <v>13389|96578367|Sivapriya Subramaniam|spriya001@mymail.sim.edu.sg
13389|96578367|Sivapriya Subramaniam|SPRIYA31@YAHOO.COM.SG
</v>
      </c>
      <c r="P3389" s="17">
        <f t="array" ref="P3389">IFERROR(INDEX(EDMsort!A:A,MATCH(C3389,EDMsort!B:B,0)),"")</f>
        <v>3</v>
      </c>
      <c r="Q3389" s="18"/>
    </row>
    <row r="3390" ht="14.25" hidden="1" customHeight="1">
      <c r="A3390" s="11">
        <v>3389.0</v>
      </c>
      <c r="B3390" s="12" t="s">
        <v>3537</v>
      </c>
      <c r="C3390" s="13">
        <v>13390.0</v>
      </c>
      <c r="D3390" s="14" t="s">
        <v>18</v>
      </c>
      <c r="E3390" s="14">
        <v>9.0532204E7</v>
      </c>
      <c r="F3390" s="14" t="str">
        <f>IF(ISERROR(MATCH(C3390,Completed!A:A,0)),IF(ISERROR(MATCH(C3390,Unsub!B:B,0)),IF(LEN(E3390)=8,E3390&amp;",","#"),""),"")</f>
        <v>90532204,</v>
      </c>
      <c r="G3390" s="14" t="str">
        <f>if(isna(match(C3390,KlikEDM!B:B,0)),"","ClickEDM")</f>
        <v/>
      </c>
      <c r="H3390" s="15" t="str">
        <f t="array" ref="H3390">iferror(lower(index(MultiMail!C:C,match(C3390,MultiMail!A:A,0))),"")</f>
        <v>saat001@mymail.sim.edu.sg</v>
      </c>
      <c r="I3390" s="14" t="str">
        <f t="array" ref="I3390">iferror(index(KlikEDM!C:C,match(H3390,KlikEDM!A:A,0)),"")</f>
        <v/>
      </c>
      <c r="J3390" s="15" t="str">
        <f t="array" ref="J3390">iferror(lower(index(MultiMail!D:D,match(C3390,MultiMail!A:A,0))),"")</f>
        <v>tessa.bun@gmail.com</v>
      </c>
      <c r="K3390" s="14" t="str">
        <f t="array" ref="K3390">iferror(index(KlikEDM!C:C,match(J3390,KlikEDM!A:A,0)),"")</f>
        <v/>
      </c>
      <c r="L3390" s="14"/>
      <c r="M3390" s="14">
        <v>9.0532204E7</v>
      </c>
      <c r="N3390" s="14" t="str">
        <f>IF(ISERROR(MATCH(C3390,Completed!A:A,0)),IF(ISERROR(MATCH(C3390,Unsub!B:B,0)),IF(H3390&lt;&gt;"",IF(O3390&lt;&gt;"",O3390,C3390&amp;"|"&amp;M3390&amp;"|"&amp;PROPER(B3390)&amp;"|"&amp;LOWER(H3390)),"#"),""),"")</f>
        <v>13390|90532204|Tessa Amanda Sa'At|saat001@mymail.sim.edu.sg
13390|90532204|Tessa Amanda Sa'At|TESSA.BUN@GMAIL.COM
</v>
      </c>
      <c r="O3390" s="16" t="str">
        <f t="array" ref="O3390">IFERROR(INDEX(MultiMail!G:G,MATCH(C3390,MultiMail!A:A,0)),"")</f>
        <v>13390|90532204|Tessa Amanda Sa'At|saat001@mymail.sim.edu.sg
13390|90532204|Tessa Amanda Sa'At|TESSA.BUN@GMAIL.COM
</v>
      </c>
      <c r="P3390" s="17">
        <f t="array" ref="P3390">IFERROR(INDEX(EDMsort!A:A,MATCH(C3390,EDMsort!B:B,0)),"")</f>
        <v>2</v>
      </c>
      <c r="Q3390" s="18"/>
    </row>
    <row r="3391" ht="14.25" hidden="1" customHeight="1">
      <c r="A3391" s="19">
        <v>3390.0</v>
      </c>
      <c r="B3391" s="20" t="s">
        <v>3538</v>
      </c>
      <c r="C3391" s="21">
        <v>13391.0</v>
      </c>
      <c r="D3391" s="22" t="s">
        <v>18</v>
      </c>
      <c r="E3391" s="22">
        <v>9.7684939E7</v>
      </c>
      <c r="F3391" s="14" t="str">
        <f>IF(ISERROR(MATCH(C3391,Completed!A:A,0)),IF(ISERROR(MATCH(C3391,Unsub!B:B,0)),IF(LEN(E3391)=8,E3391&amp;",","#"),""),"")</f>
        <v>97684939,</v>
      </c>
      <c r="G3391" s="14" t="str">
        <f>if(isna(match(C3391,KlikEDM!B:B,0)),"","ClickEDM")</f>
        <v/>
      </c>
      <c r="H3391" s="15" t="str">
        <f t="array" ref="H3391">iferror(lower(index(MultiMail!C:C,match(C3391,MultiMail!A:A,0))),"")</f>
        <v>yyalin001@mymail.sim.edu.sg</v>
      </c>
      <c r="I3391" s="14" t="str">
        <f t="array" ref="I3391">iferror(index(KlikEDM!C:C,match(H3391,KlikEDM!A:A,0)),"")</f>
        <v/>
      </c>
      <c r="J3391" s="15" t="str">
        <f t="array" ref="J3391">iferror(lower(index(MultiMail!D:D,match(C3391,MultiMail!A:A,0))),"")</f>
        <v>anglealinyuanyu@gmail.com</v>
      </c>
      <c r="K3391" s="14" t="str">
        <f t="array" ref="K3391">iferror(index(KlikEDM!C:C,match(J3391,KlikEDM!A:A,0)),"")</f>
        <v/>
      </c>
      <c r="L3391" s="22"/>
      <c r="M3391" s="22">
        <v>9.7684939E7</v>
      </c>
      <c r="N3391" s="14" t="str">
        <f>IF(ISERROR(MATCH(C3391,Completed!A:A,0)),IF(ISERROR(MATCH(C3391,Unsub!B:B,0)),IF(H3391&lt;&gt;"",IF(O3391&lt;&gt;"",O3391,C3391&amp;"|"&amp;M3391&amp;"|"&amp;PROPER(B3391)&amp;"|"&amp;LOWER(H3391)),"#"),""),"")</f>
        <v>13391|97684939|Lin Yuan Yu, Anglea|yyalin001@mymail.sim.edu.sg
13391|97684939|Lin Yuan Yu, Anglea|ANGLEALINYUANYU@GMAIL.COM
</v>
      </c>
      <c r="O3391" s="16" t="str">
        <f t="array" ref="O3391">IFERROR(INDEX(MultiMail!G:G,MATCH(C3391,MultiMail!A:A,0)),"")</f>
        <v>13391|97684939|Lin Yuan Yu, Anglea|yyalin001@mymail.sim.edu.sg
13391|97684939|Lin Yuan Yu, Anglea|ANGLEALINYUANYU@GMAIL.COM
</v>
      </c>
      <c r="P3391" s="17">
        <f t="array" ref="P3391">IFERROR(INDEX(EDMsort!A:A,MATCH(C3391,EDMsort!B:B,0)),"")</f>
        <v>1</v>
      </c>
      <c r="Q3391" s="18"/>
    </row>
    <row r="3392" ht="14.25" hidden="1" customHeight="1">
      <c r="A3392" s="11">
        <v>3391.0</v>
      </c>
      <c r="B3392" s="12" t="s">
        <v>3539</v>
      </c>
      <c r="C3392" s="13">
        <v>13392.0</v>
      </c>
      <c r="D3392" s="14" t="s">
        <v>18</v>
      </c>
      <c r="E3392" s="14">
        <v>8.2234119E7</v>
      </c>
      <c r="F3392" s="14" t="str">
        <f>IF(ISERROR(MATCH(C3392,Completed!A:A,0)),IF(ISERROR(MATCH(C3392,Unsub!B:B,0)),IF(LEN(E3392)=8,E3392&amp;",","#"),""),"")</f>
        <v>82234119,</v>
      </c>
      <c r="G3392" s="14" t="str">
        <f>if(isna(match(C3392,KlikEDM!B:B,0)),"","ClickEDM")</f>
        <v/>
      </c>
      <c r="H3392" s="15" t="str">
        <f t="array" ref="H3392">iferror(lower(index(MultiMail!C:C,match(C3392,MultiMail!A:A,0))),"")</f>
        <v>slang016@mymail.sim.edu.sg</v>
      </c>
      <c r="I3392" s="14" t="str">
        <f t="array" ref="I3392">iferror(index(KlikEDM!C:C,match(H3392,KlikEDM!A:A,0)),"")</f>
        <v/>
      </c>
      <c r="J3392" s="15" t="str">
        <f t="array" ref="J3392">iferror(lower(index(MultiMail!D:D,match(C3392,MultiMail!A:A,0))),"")</f>
        <v>silinang@gmail.com</v>
      </c>
      <c r="K3392" s="14" t="str">
        <f t="array" ref="K3392">iferror(index(KlikEDM!C:C,match(J3392,KlikEDM!A:A,0)),"")</f>
        <v/>
      </c>
      <c r="L3392" s="14"/>
      <c r="M3392" s="14">
        <v>8.2234119E7</v>
      </c>
      <c r="N3392" s="14" t="str">
        <f>IF(ISERROR(MATCH(C3392,Completed!A:A,0)),IF(ISERROR(MATCH(C3392,Unsub!B:B,0)),IF(H3392&lt;&gt;"",IF(O3392&lt;&gt;"",O3392,C3392&amp;"|"&amp;M3392&amp;"|"&amp;PROPER(B3392)&amp;"|"&amp;LOWER(H3392)),"#"),""),"")</f>
        <v>13392|82234119|Ang Si Lin|slang016@mymail.sim.edu.sg
13392|82234119|Ang Si Lin|SILINANG@GMAIL.COM
</v>
      </c>
      <c r="O3392" s="16" t="str">
        <f t="array" ref="O3392">IFERROR(INDEX(MultiMail!G:G,MATCH(C3392,MultiMail!A:A,0)),"")</f>
        <v>13392|82234119|Ang Si Lin|slang016@mymail.sim.edu.sg
13392|82234119|Ang Si Lin|SILINANG@GMAIL.COM
</v>
      </c>
      <c r="P3392" s="17">
        <f t="array" ref="P3392">IFERROR(INDEX(EDMsort!A:A,MATCH(C3392,EDMsort!B:B,0)),"")</f>
        <v>4</v>
      </c>
      <c r="Q3392" s="18"/>
    </row>
    <row r="3393" ht="14.25" hidden="1" customHeight="1">
      <c r="A3393" s="19">
        <v>3392.0</v>
      </c>
      <c r="B3393" s="20" t="s">
        <v>3540</v>
      </c>
      <c r="C3393" s="21">
        <v>13393.0</v>
      </c>
      <c r="D3393" s="22" t="s">
        <v>18</v>
      </c>
      <c r="E3393" s="22">
        <v>9.0303145E7</v>
      </c>
      <c r="F3393" s="14" t="str">
        <f>IF(ISERROR(MATCH(C3393,Completed!A:A,0)),IF(ISERROR(MATCH(C3393,Unsub!B:B,0)),IF(LEN(E3393)=8,E3393&amp;",","#"),""),"")</f>
        <v>90303145,</v>
      </c>
      <c r="G3393" s="14" t="str">
        <f>if(isna(match(C3393,KlikEDM!B:B,0)),"","ClickEDM")</f>
        <v/>
      </c>
      <c r="H3393" s="15" t="str">
        <f t="array" ref="H3393">iferror(lower(index(MultiMail!C:C,match(C3393,MultiMail!A:A,0))),"")</f>
        <v>bwxleow001@mymail.sim.edu.sg</v>
      </c>
      <c r="I3393" s="14" t="str">
        <f t="array" ref="I3393">iferror(index(KlikEDM!C:C,match(H3393,KlikEDM!A:A,0)),"")</f>
        <v/>
      </c>
      <c r="J3393" s="15" t="str">
        <f t="array" ref="J3393">iferror(lower(index(MultiMail!D:D,match(C3393,MultiMail!A:A,0))),"")</f>
        <v>bevleoww@gmail.com</v>
      </c>
      <c r="K3393" s="14" t="str">
        <f t="array" ref="K3393">iferror(index(KlikEDM!C:C,match(J3393,KlikEDM!A:A,0)),"")</f>
        <v/>
      </c>
      <c r="L3393" s="22"/>
      <c r="M3393" s="22">
        <v>9.0303145E7</v>
      </c>
      <c r="N3393" s="14" t="str">
        <f>IF(ISERROR(MATCH(C3393,Completed!A:A,0)),IF(ISERROR(MATCH(C3393,Unsub!B:B,0)),IF(H3393&lt;&gt;"",IF(O3393&lt;&gt;"",O3393,C3393&amp;"|"&amp;M3393&amp;"|"&amp;PROPER(B3393)&amp;"|"&amp;LOWER(H3393)),"#"),""),"")</f>
        <v>13393|90303145|Beverly Leow Wen Xin|bwxleow001@mymail.sim.edu.sg
13393|90303145|Beverly Leow Wen Xin|BEVLEOWW@GMAIL.COM
</v>
      </c>
      <c r="O3393" s="16" t="str">
        <f t="array" ref="O3393">IFERROR(INDEX(MultiMail!G:G,MATCH(C3393,MultiMail!A:A,0)),"")</f>
        <v>13393|90303145|Beverly Leow Wen Xin|bwxleow001@mymail.sim.edu.sg
13393|90303145|Beverly Leow Wen Xin|BEVLEOWW@GMAIL.COM
</v>
      </c>
      <c r="P3393" s="17">
        <f t="array" ref="P3393">IFERROR(INDEX(EDMsort!A:A,MATCH(C3393,EDMsort!B:B,0)),"")</f>
        <v>3</v>
      </c>
      <c r="Q3393" s="18"/>
    </row>
    <row r="3394" ht="14.25" hidden="1" customHeight="1">
      <c r="A3394" s="11">
        <v>3393.0</v>
      </c>
      <c r="B3394" s="12" t="s">
        <v>3541</v>
      </c>
      <c r="C3394" s="13">
        <v>13394.0</v>
      </c>
      <c r="D3394" s="14" t="s">
        <v>18</v>
      </c>
      <c r="E3394" s="14">
        <v>9.7115517E7</v>
      </c>
      <c r="F3394" s="14" t="str">
        <f>IF(ISERROR(MATCH(C3394,Completed!A:A,0)),IF(ISERROR(MATCH(C3394,Unsub!B:B,0)),IF(LEN(E3394)=8,E3394&amp;",","#"),""),"")</f>
        <v/>
      </c>
      <c r="G3394" s="14" t="str">
        <f>if(isna(match(C3394,KlikEDM!B:B,0)),"","ClickEDM")</f>
        <v/>
      </c>
      <c r="H3394" s="15" t="str">
        <f t="array" ref="H3394">iferror(lower(index(MultiMail!C:C,match(C3394,MultiMail!A:A,0))),"")</f>
        <v>ysschua002@mymail.sim.edu.sg</v>
      </c>
      <c r="I3394" s="14" t="str">
        <f t="array" ref="I3394">iferror(index(KlikEDM!C:C,match(H3394,KlikEDM!A:A,0)),"")</f>
        <v/>
      </c>
      <c r="J3394" s="15" t="str">
        <f t="array" ref="J3394">iferror(lower(index(MultiMail!D:D,match(C3394,MultiMail!A:A,0))),"")</f>
        <v>sandyxchua@gmail.com</v>
      </c>
      <c r="K3394" s="14" t="str">
        <f t="array" ref="K3394">iferror(index(KlikEDM!C:C,match(J3394,KlikEDM!A:A,0)),"")</f>
        <v/>
      </c>
      <c r="L3394" s="14"/>
      <c r="M3394" s="14">
        <v>9.7115517E7</v>
      </c>
      <c r="N3394" s="14" t="str">
        <f>IF(ISERROR(MATCH(C3394,Completed!A:A,0)),IF(ISERROR(MATCH(C3394,Unsub!B:B,0)),IF(H3394&lt;&gt;"",IF(O3394&lt;&gt;"",O3394,C3394&amp;"|"&amp;M3394&amp;"|"&amp;PROPER(B3394)&amp;"|"&amp;LOWER(H3394)),"#"),""),"")</f>
        <v/>
      </c>
      <c r="O3394" s="16" t="str">
        <f t="array" ref="O3394">IFERROR(INDEX(MultiMail!G:G,MATCH(C3394,MultiMail!A:A,0)),"")</f>
        <v>13394|97115517|Chua Yi Shan, Sandy|ysschua002@mymail.sim.edu.sg
13394|97115517|Chua Yi Shan, Sandy|SANDYXCHUA@GMAIL.COM
</v>
      </c>
      <c r="P3394" s="17" t="str">
        <f t="array" ref="P3394">IFERROR(INDEX(EDMsort!A:A,MATCH(C3394,EDMsort!B:B,0)),"")</f>
        <v/>
      </c>
      <c r="Q3394" s="18"/>
    </row>
    <row r="3395" ht="14.25" hidden="1" customHeight="1">
      <c r="A3395" s="19">
        <v>3394.0</v>
      </c>
      <c r="B3395" s="20" t="s">
        <v>3542</v>
      </c>
      <c r="C3395" s="21">
        <v>13395.0</v>
      </c>
      <c r="D3395" s="22" t="s">
        <v>18</v>
      </c>
      <c r="E3395" s="22">
        <v>9.7432122E7</v>
      </c>
      <c r="F3395" s="14" t="str">
        <f>IF(ISERROR(MATCH(C3395,Completed!A:A,0)),IF(ISERROR(MATCH(C3395,Unsub!B:B,0)),IF(LEN(E3395)=8,E3395&amp;",","#"),""),"")</f>
        <v>97432122,</v>
      </c>
      <c r="G3395" s="14" t="str">
        <f>if(isna(match(C3395,KlikEDM!B:B,0)),"","ClickEDM")</f>
        <v/>
      </c>
      <c r="H3395" s="15" t="str">
        <f t="array" ref="H3395">iferror(lower(index(MultiMail!C:C,match(C3395,MultiMail!A:A,0))),"")</f>
        <v>jwsneo001@mymail.sim.edu.sg</v>
      </c>
      <c r="I3395" s="14" t="str">
        <f t="array" ref="I3395">iferror(index(KlikEDM!C:C,match(H3395,KlikEDM!A:A,0)),"")</f>
        <v/>
      </c>
      <c r="J3395" s="15" t="str">
        <f t="array" ref="J3395">iferror(lower(index(MultiMail!D:D,match(C3395,MultiMail!A:A,0))),"")</f>
        <v>njwsheryl@gmail.com</v>
      </c>
      <c r="K3395" s="14" t="str">
        <f t="array" ref="K3395">iferror(index(KlikEDM!C:C,match(J3395,KlikEDM!A:A,0)),"")</f>
        <v/>
      </c>
      <c r="L3395" s="22"/>
      <c r="M3395" s="22">
        <v>9.7432122E7</v>
      </c>
      <c r="N3395" s="14" t="str">
        <f>IF(ISERROR(MATCH(C3395,Completed!A:A,0)),IF(ISERROR(MATCH(C3395,Unsub!B:B,0)),IF(H3395&lt;&gt;"",IF(O3395&lt;&gt;"",O3395,C3395&amp;"|"&amp;M3395&amp;"|"&amp;PROPER(B3395)&amp;"|"&amp;LOWER(H3395)),"#"),""),"")</f>
        <v>13395|97432122|Neo Jia Wen Sheryl|jwsneo001@mymail.sim.edu.sg
13395|97432122|Neo Jia Wen Sheryl|NJWSHERYL@GMAIL.COM
</v>
      </c>
      <c r="O3395" s="16" t="str">
        <f t="array" ref="O3395">IFERROR(INDEX(MultiMail!G:G,MATCH(C3395,MultiMail!A:A,0)),"")</f>
        <v>13395|97432122|Neo Jia Wen Sheryl|jwsneo001@mymail.sim.edu.sg
13395|97432122|Neo Jia Wen Sheryl|NJWSHERYL@GMAIL.COM
</v>
      </c>
      <c r="P3395" s="17">
        <f t="array" ref="P3395">IFERROR(INDEX(EDMsort!A:A,MATCH(C3395,EDMsort!B:B,0)),"")</f>
        <v>2</v>
      </c>
      <c r="Q3395" s="18"/>
    </row>
    <row r="3396" ht="14.25" hidden="1" customHeight="1">
      <c r="A3396" s="11">
        <v>3395.0</v>
      </c>
      <c r="B3396" s="12" t="s">
        <v>3543</v>
      </c>
      <c r="C3396" s="13">
        <v>13396.0</v>
      </c>
      <c r="D3396" s="14" t="s">
        <v>18</v>
      </c>
      <c r="E3396" s="14">
        <v>9.6230666E7</v>
      </c>
      <c r="F3396" s="14" t="str">
        <f>IF(ISERROR(MATCH(C3396,Completed!A:A,0)),IF(ISERROR(MATCH(C3396,Unsub!B:B,0)),IF(LEN(E3396)=8,E3396&amp;",","#"),""),"")</f>
        <v/>
      </c>
      <c r="G3396" s="14" t="str">
        <f>if(isna(match(C3396,KlikEDM!B:B,0)),"","ClickEDM")</f>
        <v/>
      </c>
      <c r="H3396" s="15" t="str">
        <f t="array" ref="H3396">iferror(lower(index(MultiMail!C:C,match(C3396,MultiMail!A:A,0))),"")</f>
        <v>hyang017@mymail.sim.edu.sg</v>
      </c>
      <c r="I3396" s="14" t="str">
        <f t="array" ref="I3396">iferror(index(KlikEDM!C:C,match(H3396,KlikEDM!A:A,0)),"")</f>
        <v/>
      </c>
      <c r="J3396" s="15" t="str">
        <f t="array" ref="J3396">iferror(lower(index(MultiMail!D:D,match(C3396,MultiMail!A:A,0))),"")</f>
        <v>yang_jjc@ymail.com</v>
      </c>
      <c r="K3396" s="14" t="str">
        <f t="array" ref="K3396">iferror(index(KlikEDM!C:C,match(J3396,KlikEDM!A:A,0)),"")</f>
        <v/>
      </c>
      <c r="L3396" s="14"/>
      <c r="M3396" s="14">
        <v>9.6230666E7</v>
      </c>
      <c r="N3396" s="14" t="str">
        <f>IF(ISERROR(MATCH(C3396,Completed!A:A,0)),IF(ISERROR(MATCH(C3396,Unsub!B:B,0)),IF(H3396&lt;&gt;"",IF(O3396&lt;&gt;"",O3396,C3396&amp;"|"&amp;M3396&amp;"|"&amp;PROPER(B3396)&amp;"|"&amp;LOWER(H3396)),"#"),""),"")</f>
        <v/>
      </c>
      <c r="O3396" s="16" t="str">
        <f t="array" ref="O3396">IFERROR(INDEX(MultiMail!G:G,MATCH(C3396,MultiMail!A:A,0)),"")</f>
        <v>13396|96230666|Yang Hanwen|hyang017@mymail.sim.edu.sg
13396|96230666|Yang Hanwen|YANG_JJC@YMAIL.COM
</v>
      </c>
      <c r="P3396" s="17" t="str">
        <f t="array" ref="P3396">IFERROR(INDEX(EDMsort!A:A,MATCH(C3396,EDMsort!B:B,0)),"")</f>
        <v/>
      </c>
      <c r="Q3396" s="18"/>
    </row>
    <row r="3397" ht="14.25" hidden="1" customHeight="1">
      <c r="A3397" s="19">
        <v>3396.0</v>
      </c>
      <c r="B3397" s="20" t="s">
        <v>3544</v>
      </c>
      <c r="C3397" s="21">
        <v>13397.0</v>
      </c>
      <c r="D3397" s="22" t="s">
        <v>18</v>
      </c>
      <c r="E3397" s="22">
        <v>9.6440348E7</v>
      </c>
      <c r="F3397" s="14" t="str">
        <f>IF(ISERROR(MATCH(C3397,Completed!A:A,0)),IF(ISERROR(MATCH(C3397,Unsub!B:B,0)),IF(LEN(E3397)=8,E3397&amp;",","#"),""),"")</f>
        <v>96440348,</v>
      </c>
      <c r="G3397" s="14" t="str">
        <f>if(isna(match(C3397,KlikEDM!B:B,0)),"","ClickEDM")</f>
        <v/>
      </c>
      <c r="H3397" s="15" t="str">
        <f t="array" ref="H3397">iferror(lower(index(MultiMail!C:C,match(C3397,MultiMail!A:A,0))),"")</f>
        <v>dea002@mymail.sim.edu.sg</v>
      </c>
      <c r="I3397" s="14" t="str">
        <f t="array" ref="I3397">iferror(index(KlikEDM!C:C,match(H3397,KlikEDM!A:A,0)),"")</f>
        <v/>
      </c>
      <c r="J3397" s="15" t="str">
        <f t="array" ref="J3397">iferror(lower(index(MultiMail!D:D,match(C3397,MultiMail!A:A,0))),"")</f>
        <v>nicole_10@hotmail.sg</v>
      </c>
      <c r="K3397" s="14" t="str">
        <f t="array" ref="K3397">iferror(index(KlikEDM!C:C,match(J3397,KlikEDM!A:A,0)),"")</f>
        <v/>
      </c>
      <c r="L3397" s="22"/>
      <c r="M3397" s="22">
        <v>9.6440348E7</v>
      </c>
      <c r="N3397" s="14" t="str">
        <f>IF(ISERROR(MATCH(C3397,Completed!A:A,0)),IF(ISERROR(MATCH(C3397,Unsub!B:B,0)),IF(H3397&lt;&gt;"",IF(O3397&lt;&gt;"",O3397,C3397&amp;"|"&amp;M3397&amp;"|"&amp;PROPER(B3397)&amp;"|"&amp;LOWER(H3397)),"#"),""),"")</f>
        <v>13397|96440348|De Almeida Nicole Gabrielle|dea002@mymail.sim.edu.sg
13397|96440348|De Almeida Nicole Gabrielle|NICOLE_10@HOTMAIL.SG
</v>
      </c>
      <c r="O3397" s="16" t="str">
        <f t="array" ref="O3397">IFERROR(INDEX(MultiMail!G:G,MATCH(C3397,MultiMail!A:A,0)),"")</f>
        <v>13397|96440348|De Almeida Nicole Gabrielle|dea002@mymail.sim.edu.sg
13397|96440348|De Almeida Nicole Gabrielle|NICOLE_10@HOTMAIL.SG
</v>
      </c>
      <c r="P3397" s="17">
        <f t="array" ref="P3397">IFERROR(INDEX(EDMsort!A:A,MATCH(C3397,EDMsort!B:B,0)),"")</f>
        <v>1</v>
      </c>
      <c r="Q3397" s="18"/>
    </row>
    <row r="3398" ht="14.25" hidden="1" customHeight="1">
      <c r="A3398" s="11">
        <v>3397.0</v>
      </c>
      <c r="B3398" s="12" t="s">
        <v>3545</v>
      </c>
      <c r="C3398" s="13">
        <v>13398.0</v>
      </c>
      <c r="D3398" s="14" t="s">
        <v>18</v>
      </c>
      <c r="E3398" s="14">
        <v>9.6731269E7</v>
      </c>
      <c r="F3398" s="14" t="str">
        <f>IF(ISERROR(MATCH(C3398,Completed!A:A,0)),IF(ISERROR(MATCH(C3398,Unsub!B:B,0)),IF(LEN(E3398)=8,E3398&amp;",","#"),""),"")</f>
        <v>96731269,</v>
      </c>
      <c r="G3398" s="14" t="str">
        <f>if(isna(match(C3398,KlikEDM!B:B,0)),"","ClickEDM")</f>
        <v/>
      </c>
      <c r="H3398" s="15" t="str">
        <f t="array" ref="H3398">iferror(lower(index(MultiMail!C:C,match(C3398,MultiMail!A:A,0))),"")</f>
        <v>ixngan001@mymail.sim.edu.sg</v>
      </c>
      <c r="I3398" s="14" t="str">
        <f t="array" ref="I3398">iferror(index(KlikEDM!C:C,match(H3398,KlikEDM!A:A,0)),"")</f>
        <v/>
      </c>
      <c r="J3398" s="15" t="str">
        <f t="array" ref="J3398">iferror(lower(index(MultiMail!D:D,match(C3398,MultiMail!A:A,0))),"")</f>
        <v>ixoragan@yahoo.com.sg</v>
      </c>
      <c r="K3398" s="14" t="str">
        <f t="array" ref="K3398">iferror(index(KlikEDM!C:C,match(J3398,KlikEDM!A:A,0)),"")</f>
        <v/>
      </c>
      <c r="L3398" s="14"/>
      <c r="M3398" s="14">
        <v>9.6731269E7</v>
      </c>
      <c r="N3398" s="14" t="str">
        <f>IF(ISERROR(MATCH(C3398,Completed!A:A,0)),IF(ISERROR(MATCH(C3398,Unsub!B:B,0)),IF(H3398&lt;&gt;"",IF(O3398&lt;&gt;"",O3398,C3398&amp;"|"&amp;M3398&amp;"|"&amp;PROPER(B3398)&amp;"|"&amp;LOWER(H3398)),"#"),""),"")</f>
        <v>13398|96731269|Ixora Gan Xi Ni|ixngan001@mymail.sim.edu.sg
13398|96731269|Ixora Gan Xi Ni|IXORAGAN@YAHOO.COM.SG
</v>
      </c>
      <c r="O3398" s="16" t="str">
        <f t="array" ref="O3398">IFERROR(INDEX(MultiMail!G:G,MATCH(C3398,MultiMail!A:A,0)),"")</f>
        <v>13398|96731269|Ixora Gan Xi Ni|ixngan001@mymail.sim.edu.sg
13398|96731269|Ixora Gan Xi Ni|IXORAGAN@YAHOO.COM.SG
</v>
      </c>
      <c r="P3398" s="17">
        <f t="array" ref="P3398">IFERROR(INDEX(EDMsort!A:A,MATCH(C3398,EDMsort!B:B,0)),"")</f>
        <v>4</v>
      </c>
      <c r="Q3398" s="18"/>
    </row>
    <row r="3399" ht="14.25" hidden="1" customHeight="1">
      <c r="A3399" s="19">
        <v>3398.0</v>
      </c>
      <c r="B3399" s="20" t="s">
        <v>3546</v>
      </c>
      <c r="C3399" s="21">
        <v>13399.0</v>
      </c>
      <c r="D3399" s="22" t="s">
        <v>18</v>
      </c>
      <c r="E3399" s="22">
        <v>8.1803078E7</v>
      </c>
      <c r="F3399" s="14" t="str">
        <f>IF(ISERROR(MATCH(C3399,Completed!A:A,0)),IF(ISERROR(MATCH(C3399,Unsub!B:B,0)),IF(LEN(E3399)=8,E3399&amp;",","#"),""),"")</f>
        <v>81803078,</v>
      </c>
      <c r="G3399" s="14" t="str">
        <f>if(isna(match(C3399,KlikEDM!B:B,0)),"","ClickEDM")</f>
        <v/>
      </c>
      <c r="H3399" s="15" t="str">
        <f t="array" ref="H3399">iferror(lower(index(MultiMail!C:C,match(C3399,MultiMail!A:A,0))),"")</f>
        <v>cjwtan002@mymail.sim.edu.sg</v>
      </c>
      <c r="I3399" s="14" t="str">
        <f t="array" ref="I3399">iferror(index(KlikEDM!C:C,match(H3399,KlikEDM!A:A,0)),"")</f>
        <v/>
      </c>
      <c r="J3399" s="15" t="str">
        <f t="array" ref="J3399">iferror(lower(index(MultiMail!D:D,match(C3399,MultiMail!A:A,0))),"")</f>
        <v>cheryltanjw@hotmail.co.uk</v>
      </c>
      <c r="K3399" s="14" t="str">
        <f t="array" ref="K3399">iferror(index(KlikEDM!C:C,match(J3399,KlikEDM!A:A,0)),"")</f>
        <v/>
      </c>
      <c r="L3399" s="22"/>
      <c r="M3399" s="22">
        <v>8.1803078E7</v>
      </c>
      <c r="N3399" s="14" t="str">
        <f>IF(ISERROR(MATCH(C3399,Completed!A:A,0)),IF(ISERROR(MATCH(C3399,Unsub!B:B,0)),IF(H3399&lt;&gt;"",IF(O3399&lt;&gt;"",O3399,C3399&amp;"|"&amp;M3399&amp;"|"&amp;PROPER(B3399)&amp;"|"&amp;LOWER(H3399)),"#"),""),"")</f>
        <v>13399|81803078|Cheryl Tan Jing Wen|cjwtan002@mymail.sim.edu.sg
13399|81803078|Cheryl Tan Jing Wen|CHERYLTANJW@HOTMAIL.CO.UK
</v>
      </c>
      <c r="O3399" s="16" t="str">
        <f t="array" ref="O3399">IFERROR(INDEX(MultiMail!G:G,MATCH(C3399,MultiMail!A:A,0)),"")</f>
        <v>13399|81803078|Cheryl Tan Jing Wen|cjwtan002@mymail.sim.edu.sg
13399|81803078|Cheryl Tan Jing Wen|CHERYLTANJW@HOTMAIL.CO.UK
</v>
      </c>
      <c r="P3399" s="17">
        <f t="array" ref="P3399">IFERROR(INDEX(EDMsort!A:A,MATCH(C3399,EDMsort!B:B,0)),"")</f>
        <v>3</v>
      </c>
      <c r="Q3399" s="18"/>
    </row>
    <row r="3400" ht="14.25" hidden="1" customHeight="1">
      <c r="A3400" s="11">
        <v>3399.0</v>
      </c>
      <c r="B3400" s="12" t="s">
        <v>3547</v>
      </c>
      <c r="C3400" s="13">
        <v>13400.0</v>
      </c>
      <c r="D3400" s="14" t="s">
        <v>18</v>
      </c>
      <c r="E3400" s="14">
        <v>9.2966741E7</v>
      </c>
      <c r="F3400" s="14" t="str">
        <f>IF(ISERROR(MATCH(C3400,Completed!A:A,0)),IF(ISERROR(MATCH(C3400,Unsub!B:B,0)),IF(LEN(E3400)=8,E3400&amp;",","#"),""),"")</f>
        <v>92966741,</v>
      </c>
      <c r="G3400" s="14" t="str">
        <f>if(isna(match(C3400,KlikEDM!B:B,0)),"","ClickEDM")</f>
        <v/>
      </c>
      <c r="H3400" s="15" t="str">
        <f t="array" ref="H3400">iferror(lower(index(MultiMail!C:C,match(C3400,MultiMail!A:A,0))),"")</f>
        <v>chtoh010@mymail.sim.edu.sg</v>
      </c>
      <c r="I3400" s="14" t="str">
        <f t="array" ref="I3400">iferror(index(KlikEDM!C:C,match(H3400,KlikEDM!A:A,0)),"")</f>
        <v/>
      </c>
      <c r="J3400" s="15" t="str">
        <f t="array" ref="J3400">iferror(lower(index(MultiMail!D:D,match(C3400,MultiMail!A:A,0))),"")</f>
        <v>toh_toh222@hotmail.com</v>
      </c>
      <c r="K3400" s="14" t="str">
        <f t="array" ref="K3400">iferror(index(KlikEDM!C:C,match(J3400,KlikEDM!A:A,0)),"")</f>
        <v/>
      </c>
      <c r="L3400" s="14"/>
      <c r="M3400" s="14">
        <v>9.2966741E7</v>
      </c>
      <c r="N3400" s="14" t="str">
        <f>IF(ISERROR(MATCH(C3400,Completed!A:A,0)),IF(ISERROR(MATCH(C3400,Unsub!B:B,0)),IF(H3400&lt;&gt;"",IF(O3400&lt;&gt;"",O3400,C3400&amp;"|"&amp;M3400&amp;"|"&amp;PROPER(B3400)&amp;"|"&amp;LOWER(H3400)),"#"),""),"")</f>
        <v>13400|92966741|Toh Chi Han|chtoh010@mymail.sim.edu.sg
13400|92966741|Toh Chi Han|TOH_TOH222@HOTMAIL.COM
</v>
      </c>
      <c r="O3400" s="16" t="str">
        <f t="array" ref="O3400">IFERROR(INDEX(MultiMail!G:G,MATCH(C3400,MultiMail!A:A,0)),"")</f>
        <v>13400|92966741|Toh Chi Han|chtoh010@mymail.sim.edu.sg
13400|92966741|Toh Chi Han|TOH_TOH222@HOTMAIL.COM
</v>
      </c>
      <c r="P3400" s="17">
        <f t="array" ref="P3400">IFERROR(INDEX(EDMsort!A:A,MATCH(C3400,EDMsort!B:B,0)),"")</f>
        <v>2</v>
      </c>
      <c r="Q3400" s="18"/>
    </row>
    <row r="3401" ht="14.25" hidden="1" customHeight="1">
      <c r="A3401" s="19">
        <v>3400.0</v>
      </c>
      <c r="B3401" s="20" t="s">
        <v>3548</v>
      </c>
      <c r="C3401" s="21">
        <v>13401.0</v>
      </c>
      <c r="D3401" s="22" t="s">
        <v>18</v>
      </c>
      <c r="E3401" s="22">
        <v>8.1012414E7</v>
      </c>
      <c r="F3401" s="14" t="str">
        <f>IF(ISERROR(MATCH(C3401,Completed!A:A,0)),IF(ISERROR(MATCH(C3401,Unsub!B:B,0)),IF(LEN(E3401)=8,E3401&amp;",","#"),""),"")</f>
        <v>81012414,</v>
      </c>
      <c r="G3401" s="14" t="str">
        <f>if(isna(match(C3401,KlikEDM!B:B,0)),"","ClickEDM")</f>
        <v/>
      </c>
      <c r="H3401" s="15" t="str">
        <f t="array" ref="H3401">iferror(lower(index(MultiMail!C:C,match(C3401,MultiMail!A:A,0))),"")</f>
        <v>lyee001@mymail.sim.edu.sg</v>
      </c>
      <c r="I3401" s="14" t="str">
        <f t="array" ref="I3401">iferror(index(KlikEDM!C:C,match(H3401,KlikEDM!A:A,0)),"")</f>
        <v/>
      </c>
      <c r="J3401" s="15" t="str">
        <f t="array" ref="J3401">iferror(lower(index(MultiMail!D:D,match(C3401,MultiMail!A:A,0))),"")</f>
        <v>yeelycia@gmail.com</v>
      </c>
      <c r="K3401" s="14" t="str">
        <f t="array" ref="K3401">iferror(index(KlikEDM!C:C,match(J3401,KlikEDM!A:A,0)),"")</f>
        <v/>
      </c>
      <c r="L3401" s="22"/>
      <c r="M3401" s="22">
        <v>8.1012414E7</v>
      </c>
      <c r="N3401" s="14" t="str">
        <f>IF(ISERROR(MATCH(C3401,Completed!A:A,0)),IF(ISERROR(MATCH(C3401,Unsub!B:B,0)),IF(H3401&lt;&gt;"",IF(O3401&lt;&gt;"",O3401,C3401&amp;"|"&amp;M3401&amp;"|"&amp;PROPER(B3401)&amp;"|"&amp;LOWER(H3401)),"#"),""),"")</f>
        <v>13401|81012414|Yee Lycia|lyee001@mymail.sim.edu.sg
13401|81012414|Yee Lycia|YEELYCIA@GMAIL.COM
</v>
      </c>
      <c r="O3401" s="16" t="str">
        <f t="array" ref="O3401">IFERROR(INDEX(MultiMail!G:G,MATCH(C3401,MultiMail!A:A,0)),"")</f>
        <v>13401|81012414|Yee Lycia|lyee001@mymail.sim.edu.sg
13401|81012414|Yee Lycia|YEELYCIA@GMAIL.COM
</v>
      </c>
      <c r="P3401" s="17">
        <f t="array" ref="P3401">IFERROR(INDEX(EDMsort!A:A,MATCH(C3401,EDMsort!B:B,0)),"")</f>
        <v>1</v>
      </c>
      <c r="Q3401" s="18"/>
    </row>
    <row r="3402" ht="14.25" hidden="1" customHeight="1">
      <c r="A3402" s="11">
        <v>3401.0</v>
      </c>
      <c r="B3402" s="12" t="s">
        <v>3549</v>
      </c>
      <c r="C3402" s="13">
        <v>13402.0</v>
      </c>
      <c r="D3402" s="14" t="s">
        <v>18</v>
      </c>
      <c r="E3402" s="14">
        <v>9.4251797E7</v>
      </c>
      <c r="F3402" s="14" t="str">
        <f>IF(ISERROR(MATCH(C3402,Completed!A:A,0)),IF(ISERROR(MATCH(C3402,Unsub!B:B,0)),IF(LEN(E3402)=8,E3402&amp;",","#"),""),"")</f>
        <v>94251797,</v>
      </c>
      <c r="G3402" s="14" t="str">
        <f>if(isna(match(C3402,KlikEDM!B:B,0)),"","ClickEDM")</f>
        <v/>
      </c>
      <c r="H3402" s="15" t="str">
        <f t="array" ref="H3402">iferror(lower(index(MultiMail!C:C,match(C3402,MultiMail!A:A,0))),"")</f>
        <v>pscang001@mymail.sim.edu.sg</v>
      </c>
      <c r="I3402" s="14" t="str">
        <f t="array" ref="I3402">iferror(index(KlikEDM!C:C,match(H3402,KlikEDM!A:A,0)),"")</f>
        <v/>
      </c>
      <c r="J3402" s="15" t="str">
        <f t="array" ref="J3402">iferror(lower(index(MultiMail!D:D,match(C3402,MultiMail!A:A,0))),"")</f>
        <v>corveneang@gmail.com</v>
      </c>
      <c r="K3402" s="14" t="str">
        <f t="array" ref="K3402">iferror(index(KlikEDM!C:C,match(J3402,KlikEDM!A:A,0)),"")</f>
        <v/>
      </c>
      <c r="L3402" s="14"/>
      <c r="M3402" s="14">
        <v>9.4251797E7</v>
      </c>
      <c r="N3402" s="14" t="str">
        <f>IF(ISERROR(MATCH(C3402,Completed!A:A,0)),IF(ISERROR(MATCH(C3402,Unsub!B:B,0)),IF(H3402&lt;&gt;"",IF(O3402&lt;&gt;"",O3402,C3402&amp;"|"&amp;M3402&amp;"|"&amp;PROPER(B3402)&amp;"|"&amp;LOWER(H3402)),"#"),""),"")</f>
        <v>13402|94251797|Ang Pei Shan, Corvene|pscang001@mymail.sim.edu.sg
13402|94251797|Ang Pei Shan, Corvene|CORVENEANG@GMAIL.COM
</v>
      </c>
      <c r="O3402" s="16" t="str">
        <f t="array" ref="O3402">IFERROR(INDEX(MultiMail!G:G,MATCH(C3402,MultiMail!A:A,0)),"")</f>
        <v>13402|94251797|Ang Pei Shan, Corvene|pscang001@mymail.sim.edu.sg
13402|94251797|Ang Pei Shan, Corvene|CORVENEANG@GMAIL.COM
</v>
      </c>
      <c r="P3402" s="17">
        <f t="array" ref="P3402">IFERROR(INDEX(EDMsort!A:A,MATCH(C3402,EDMsort!B:B,0)),"")</f>
        <v>4</v>
      </c>
      <c r="Q3402" s="18"/>
    </row>
    <row r="3403" ht="14.25" hidden="1" customHeight="1">
      <c r="A3403" s="19">
        <v>3402.0</v>
      </c>
      <c r="B3403" s="20" t="s">
        <v>3550</v>
      </c>
      <c r="C3403" s="21">
        <v>13403.0</v>
      </c>
      <c r="D3403" s="22" t="s">
        <v>18</v>
      </c>
      <c r="E3403" s="22">
        <v>9.2355103E7</v>
      </c>
      <c r="F3403" s="14" t="str">
        <f>IF(ISERROR(MATCH(C3403,Completed!A:A,0)),IF(ISERROR(MATCH(C3403,Unsub!B:B,0)),IF(LEN(E3403)=8,E3403&amp;",","#"),""),"")</f>
        <v>92355103,</v>
      </c>
      <c r="G3403" s="14" t="str">
        <f>if(isna(match(C3403,KlikEDM!B:B,0)),"","ClickEDM")</f>
        <v/>
      </c>
      <c r="H3403" s="15" t="str">
        <f t="array" ref="H3403">iferror(lower(index(MultiMail!C:C,match(C3403,MultiMail!A:A,0))),"")</f>
        <v>mdstan001@mymail.sim.edu.sg</v>
      </c>
      <c r="I3403" s="14" t="str">
        <f t="array" ref="I3403">iferror(index(KlikEDM!C:C,match(H3403,KlikEDM!A:A,0)),"")</f>
        <v/>
      </c>
      <c r="J3403" s="15" t="str">
        <f t="array" ref="J3403">iferror(lower(index(MultiMail!D:D,match(C3403,MultiMail!A:A,0))),"")</f>
        <v>mtds1995@hotmail.com</v>
      </c>
      <c r="K3403" s="14" t="str">
        <f t="array" ref="K3403">iferror(index(KlikEDM!C:C,match(J3403,KlikEDM!A:A,0)),"")</f>
        <v/>
      </c>
      <c r="L3403" s="22"/>
      <c r="M3403" s="22">
        <v>9.2355103E7</v>
      </c>
      <c r="N3403" s="14" t="str">
        <f>IF(ISERROR(MATCH(C3403,Completed!A:A,0)),IF(ISERROR(MATCH(C3403,Unsub!B:B,0)),IF(H3403&lt;&gt;"",IF(O3403&lt;&gt;"",O3403,C3403&amp;"|"&amp;M3403&amp;"|"&amp;PROPER(B3403)&amp;"|"&amp;LOWER(H3403)),"#"),""),"")</f>
        <v>13403|92355103|Marcus Tan De Sheng|mdstan001@mymail.sim.edu.sg
13403|92355103|Marcus Tan De Sheng|MTDS1995@HOTMAIL.COM
</v>
      </c>
      <c r="O3403" s="16" t="str">
        <f t="array" ref="O3403">IFERROR(INDEX(MultiMail!G:G,MATCH(C3403,MultiMail!A:A,0)),"")</f>
        <v>13403|92355103|Marcus Tan De Sheng|mdstan001@mymail.sim.edu.sg
13403|92355103|Marcus Tan De Sheng|MTDS1995@HOTMAIL.COM
</v>
      </c>
      <c r="P3403" s="17">
        <f t="array" ref="P3403">IFERROR(INDEX(EDMsort!A:A,MATCH(C3403,EDMsort!B:B,0)),"")</f>
        <v>3</v>
      </c>
      <c r="Q3403" s="18"/>
    </row>
    <row r="3404" ht="14.25" hidden="1" customHeight="1">
      <c r="A3404" s="11">
        <v>3403.0</v>
      </c>
      <c r="B3404" s="12" t="s">
        <v>3551</v>
      </c>
      <c r="C3404" s="13">
        <v>13404.0</v>
      </c>
      <c r="D3404" s="14" t="s">
        <v>18</v>
      </c>
      <c r="E3404" s="14">
        <v>9.2472937E7</v>
      </c>
      <c r="F3404" s="14" t="str">
        <f>IF(ISERROR(MATCH(C3404,Completed!A:A,0)),IF(ISERROR(MATCH(C3404,Unsub!B:B,0)),IF(LEN(E3404)=8,E3404&amp;",","#"),""),"")</f>
        <v/>
      </c>
      <c r="G3404" s="14" t="str">
        <f>if(isna(match(C3404,KlikEDM!B:B,0)),"","ClickEDM")</f>
        <v/>
      </c>
      <c r="H3404" s="15" t="str">
        <f t="array" ref="H3404">iferror(lower(index(MultiMail!C:C,match(C3404,MultiMail!A:A,0))),"")</f>
        <v>kwzjchan001@mymail.sim.edu.sg</v>
      </c>
      <c r="I3404" s="14" t="str">
        <f t="array" ref="I3404">iferror(index(KlikEDM!C:C,match(H3404,KlikEDM!A:A,0)),"")</f>
        <v/>
      </c>
      <c r="J3404" s="15" t="str">
        <f t="array" ref="J3404">iferror(lower(index(MultiMail!D:D,match(C3404,MultiMail!A:A,0))),"")</f>
        <v>kah.wao@hotmail.com</v>
      </c>
      <c r="K3404" s="14" t="str">
        <f t="array" ref="K3404">iferror(index(KlikEDM!C:C,match(J3404,KlikEDM!A:A,0)),"")</f>
        <v/>
      </c>
      <c r="L3404" s="14"/>
      <c r="M3404" s="14">
        <v>9.2472937E7</v>
      </c>
      <c r="N3404" s="14" t="str">
        <f>IF(ISERROR(MATCH(C3404,Completed!A:A,0)),IF(ISERROR(MATCH(C3404,Unsub!B:B,0)),IF(H3404&lt;&gt;"",IF(O3404&lt;&gt;"",O3404,C3404&amp;"|"&amp;M3404&amp;"|"&amp;PROPER(B3404)&amp;"|"&amp;LOWER(H3404)),"#"),""),"")</f>
        <v/>
      </c>
      <c r="O3404" s="16" t="str">
        <f t="array" ref="O3404">IFERROR(INDEX(MultiMail!G:G,MATCH(C3404,MultiMail!A:A,0)),"")</f>
        <v>13404|92472937|Chan Kah Wao (Zhou Jiahe)|kwzjchan001@mymail.sim.edu.sg
13404|92472937|Chan Kah Wao (Zhou Jiahe)|KAH.WAO@HOTMAIL.COM
</v>
      </c>
      <c r="P3404" s="17" t="str">
        <f t="array" ref="P3404">IFERROR(INDEX(EDMsort!A:A,MATCH(C3404,EDMsort!B:B,0)),"")</f>
        <v/>
      </c>
      <c r="Q3404" s="18"/>
    </row>
    <row r="3405" ht="14.25" hidden="1" customHeight="1">
      <c r="A3405" s="19">
        <v>3404.0</v>
      </c>
      <c r="B3405" s="20" t="s">
        <v>3552</v>
      </c>
      <c r="C3405" s="21">
        <v>13405.0</v>
      </c>
      <c r="D3405" s="22" t="s">
        <v>18</v>
      </c>
      <c r="E3405" s="22">
        <v>8.2017888E7</v>
      </c>
      <c r="F3405" s="14" t="str">
        <f>IF(ISERROR(MATCH(C3405,Completed!A:A,0)),IF(ISERROR(MATCH(C3405,Unsub!B:B,0)),IF(LEN(E3405)=8,E3405&amp;",","#"),""),"")</f>
        <v>82017888,</v>
      </c>
      <c r="G3405" s="14" t="str">
        <f>if(isna(match(C3405,KlikEDM!B:B,0)),"","ClickEDM")</f>
        <v/>
      </c>
      <c r="H3405" s="15" t="str">
        <f t="array" ref="H3405">iferror(lower(index(MultiMail!C:C,match(C3405,MultiMail!A:A,0))),"")</f>
        <v>nkwlee001@mymail.sim.edu.sg</v>
      </c>
      <c r="I3405" s="14" t="str">
        <f t="array" ref="I3405">iferror(index(KlikEDM!C:C,match(H3405,KlikEDM!A:A,0)),"")</f>
        <v/>
      </c>
      <c r="J3405" s="15" t="str">
        <f t="array" ref="J3405">iferror(lower(index(MultiMail!D:D,match(C3405,MultiMail!A:A,0))),"")</f>
        <v>nicolette.leekw@gmail.com</v>
      </c>
      <c r="K3405" s="14" t="str">
        <f t="array" ref="K3405">iferror(index(KlikEDM!C:C,match(J3405,KlikEDM!A:A,0)),"")</f>
        <v/>
      </c>
      <c r="L3405" s="22"/>
      <c r="M3405" s="22">
        <v>8.2017888E7</v>
      </c>
      <c r="N3405" s="14" t="str">
        <f>IF(ISERROR(MATCH(C3405,Completed!A:A,0)),IF(ISERROR(MATCH(C3405,Unsub!B:B,0)),IF(H3405&lt;&gt;"",IF(O3405&lt;&gt;"",O3405,C3405&amp;"|"&amp;M3405&amp;"|"&amp;PROPER(B3405)&amp;"|"&amp;LOWER(H3405)),"#"),""),"")</f>
        <v>13405|82017888|Nicolette Lee Kai Wei|nkwlee001@mymail.sim.edu.sg
13405|82017888|Nicolette Lee Kai Wei|NICOLETTE.LEEKW@GMAIL.COM
</v>
      </c>
      <c r="O3405" s="16" t="str">
        <f t="array" ref="O3405">IFERROR(INDEX(MultiMail!G:G,MATCH(C3405,MultiMail!A:A,0)),"")</f>
        <v>13405|82017888|Nicolette Lee Kai Wei|nkwlee001@mymail.sim.edu.sg
13405|82017888|Nicolette Lee Kai Wei|NICOLETTE.LEEKW@GMAIL.COM
</v>
      </c>
      <c r="P3405" s="17">
        <f t="array" ref="P3405">IFERROR(INDEX(EDMsort!A:A,MATCH(C3405,EDMsort!B:B,0)),"")</f>
        <v>2</v>
      </c>
      <c r="Q3405" s="18"/>
    </row>
    <row r="3406" ht="14.25" hidden="1" customHeight="1">
      <c r="A3406" s="11">
        <v>3405.0</v>
      </c>
      <c r="B3406" s="12" t="s">
        <v>3553</v>
      </c>
      <c r="C3406" s="13">
        <v>13406.0</v>
      </c>
      <c r="D3406" s="14" t="s">
        <v>18</v>
      </c>
      <c r="E3406" s="14">
        <v>9.3232625E7</v>
      </c>
      <c r="F3406" s="14" t="str">
        <f>IF(ISERROR(MATCH(C3406,Completed!A:A,0)),IF(ISERROR(MATCH(C3406,Unsub!B:B,0)),IF(LEN(E3406)=8,E3406&amp;",","#"),""),"")</f>
        <v>93232625,</v>
      </c>
      <c r="G3406" s="14" t="str">
        <f>if(isna(match(C3406,KlikEDM!B:B,0)),"","ClickEDM")</f>
        <v/>
      </c>
      <c r="H3406" s="15" t="str">
        <f t="array" ref="H3406">iferror(lower(index(MultiMail!C:C,match(C3406,MultiMail!A:A,0))),"")</f>
        <v>ylchan012@mymail.sim.edu.sg</v>
      </c>
      <c r="I3406" s="14" t="str">
        <f t="array" ref="I3406">iferror(index(KlikEDM!C:C,match(H3406,KlikEDM!A:A,0)),"")</f>
        <v/>
      </c>
      <c r="J3406" s="15" t="str">
        <f t="array" ref="J3406">iferror(lower(index(MultiMail!D:D,match(C3406,MultiMail!A:A,0))),"")</f>
        <v>chanyilin98@gmail.com</v>
      </c>
      <c r="K3406" s="14" t="str">
        <f t="array" ref="K3406">iferror(index(KlikEDM!C:C,match(J3406,KlikEDM!A:A,0)),"")</f>
        <v/>
      </c>
      <c r="L3406" s="14"/>
      <c r="M3406" s="14">
        <v>9.3232625E7</v>
      </c>
      <c r="N3406" s="14" t="str">
        <f>IF(ISERROR(MATCH(C3406,Completed!A:A,0)),IF(ISERROR(MATCH(C3406,Unsub!B:B,0)),IF(H3406&lt;&gt;"",IF(O3406&lt;&gt;"",O3406,C3406&amp;"|"&amp;M3406&amp;"|"&amp;PROPER(B3406)&amp;"|"&amp;LOWER(H3406)),"#"),""),"")</f>
        <v>13406|93232625|Chan Yi Lin|ylchan012@mymail.sim.edu.sg
13406|93232625|Chan Yi Lin|CHANYILIN98@GMAIL.COM
</v>
      </c>
      <c r="O3406" s="16" t="str">
        <f t="array" ref="O3406">IFERROR(INDEX(MultiMail!G:G,MATCH(C3406,MultiMail!A:A,0)),"")</f>
        <v>13406|93232625|Chan Yi Lin|ylchan012@mymail.sim.edu.sg
13406|93232625|Chan Yi Lin|CHANYILIN98@GMAIL.COM
</v>
      </c>
      <c r="P3406" s="17">
        <f t="array" ref="P3406">IFERROR(INDEX(EDMsort!A:A,MATCH(C3406,EDMsort!B:B,0)),"")</f>
        <v>1</v>
      </c>
      <c r="Q3406" s="18"/>
    </row>
    <row r="3407" ht="14.25" hidden="1" customHeight="1">
      <c r="A3407" s="19">
        <v>3406.0</v>
      </c>
      <c r="B3407" s="20" t="s">
        <v>3554</v>
      </c>
      <c r="C3407" s="21">
        <v>13407.0</v>
      </c>
      <c r="D3407" s="22" t="s">
        <v>18</v>
      </c>
      <c r="E3407" s="22">
        <v>9.1399487E7</v>
      </c>
      <c r="F3407" s="14" t="str">
        <f>IF(ISERROR(MATCH(C3407,Completed!A:A,0)),IF(ISERROR(MATCH(C3407,Unsub!B:B,0)),IF(LEN(E3407)=8,E3407&amp;",","#"),""),"")</f>
        <v>91399487,</v>
      </c>
      <c r="G3407" s="14" t="str">
        <f>if(isna(match(C3407,KlikEDM!B:B,0)),"","ClickEDM")</f>
        <v/>
      </c>
      <c r="H3407" s="15" t="str">
        <f t="array" ref="H3407">iferror(lower(index(MultiMail!C:C,match(C3407,MultiMail!A:A,0))),"")</f>
        <v>xyteh002@mymail.sim.edu.sg</v>
      </c>
      <c r="I3407" s="14" t="str">
        <f t="array" ref="I3407">iferror(index(KlikEDM!C:C,match(H3407,KlikEDM!A:A,0)),"")</f>
        <v/>
      </c>
      <c r="J3407" s="15" t="str">
        <f t="array" ref="J3407">iferror(lower(index(MultiMail!D:D,match(C3407,MultiMail!A:A,0))),"")</f>
        <v>teh.xiangyi@hotmail.com</v>
      </c>
      <c r="K3407" s="14" t="str">
        <f t="array" ref="K3407">iferror(index(KlikEDM!C:C,match(J3407,KlikEDM!A:A,0)),"")</f>
        <v/>
      </c>
      <c r="L3407" s="22"/>
      <c r="M3407" s="22">
        <v>9.1399487E7</v>
      </c>
      <c r="N3407" s="14" t="str">
        <f>IF(ISERROR(MATCH(C3407,Completed!A:A,0)),IF(ISERROR(MATCH(C3407,Unsub!B:B,0)),IF(H3407&lt;&gt;"",IF(O3407&lt;&gt;"",O3407,C3407&amp;"|"&amp;M3407&amp;"|"&amp;PROPER(B3407)&amp;"|"&amp;LOWER(H3407)),"#"),""),"")</f>
        <v>13407|91399487|Teh Xiang Yi|xyteh002@mymail.sim.edu.sg
13407|91399487|Teh Xiang Yi|TEH.XIANGYI@HOTMAIL.COM
</v>
      </c>
      <c r="O3407" s="16" t="str">
        <f t="array" ref="O3407">IFERROR(INDEX(MultiMail!G:G,MATCH(C3407,MultiMail!A:A,0)),"")</f>
        <v>13407|91399487|Teh Xiang Yi|xyteh002@mymail.sim.edu.sg
13407|91399487|Teh Xiang Yi|TEH.XIANGYI@HOTMAIL.COM
</v>
      </c>
      <c r="P3407" s="17">
        <f t="array" ref="P3407">IFERROR(INDEX(EDMsort!A:A,MATCH(C3407,EDMsort!B:B,0)),"")</f>
        <v>4</v>
      </c>
      <c r="Q3407" s="18"/>
    </row>
    <row r="3408" ht="14.25" customHeight="1">
      <c r="A3408" s="11">
        <v>3407.0</v>
      </c>
      <c r="B3408" s="12" t="s">
        <v>3555</v>
      </c>
      <c r="C3408" s="13">
        <v>13408.0</v>
      </c>
      <c r="D3408" s="14" t="s">
        <v>18</v>
      </c>
      <c r="E3408" s="14">
        <v>9.8451326E7</v>
      </c>
      <c r="F3408" s="14" t="str">
        <f>IF(ISERROR(MATCH(C3408,Completed!A:A,0)),IF(ISERROR(MATCH(C3408,Unsub!B:B,0)),IF(LEN(E3408)=8,E3408&amp;",","#"),""),"")</f>
        <v>98451326,</v>
      </c>
      <c r="G3408" s="14" t="str">
        <f>if(isna(match(C3408,KlikEDM!B:B,0)),"","ClickEDM")</f>
        <v>ClickEDM</v>
      </c>
      <c r="H3408" s="15" t="str">
        <f t="array" ref="H3408">iferror(lower(index(MultiMail!C:C,match(C3408,MultiMail!A:A,0))),"")</f>
        <v>crelee002@mymail.sim.edu.sg</v>
      </c>
      <c r="I3408" s="14" t="str">
        <f t="array" ref="I3408">iferror(index(KlikEDM!C:C,match(H3408,KlikEDM!A:A,0)),"")</f>
        <v/>
      </c>
      <c r="J3408" s="15" t="str">
        <f t="array" ref="J3408">iferror(lower(index(MultiMail!D:D,match(C3408,MultiMail!A:A,0))),"")</f>
        <v>chloelre@hotmail.com</v>
      </c>
      <c r="K3408" s="14" t="str">
        <f t="array" ref="K3408">iferror(index(KlikEDM!C:C,match(J3408,KlikEDM!A:A,0)),"")</f>
        <v>eblast C</v>
      </c>
      <c r="L3408" s="14"/>
      <c r="M3408" s="14">
        <v>9.8451326E7</v>
      </c>
      <c r="N3408" s="14" t="str">
        <f>IF(ISERROR(MATCH(C3408,Completed!A:A,0)),IF(ISERROR(MATCH(C3408,Unsub!B:B,0)),IF(H3408&lt;&gt;"",IF(O3408&lt;&gt;"",O3408,C3408&amp;"|"&amp;M3408&amp;"|"&amp;PROPER(B3408)&amp;"|"&amp;LOWER(H3408)),"#"),""),"")</f>
        <v>13408|98451326|Chloe Lee Ruo En|crelee002@mymail.sim.edu.sg
13408|98451326|Chloe Lee Ruo En|CHLOELRE@HOTMAIL.COM
</v>
      </c>
      <c r="O3408" s="16" t="str">
        <f t="array" ref="O3408">IFERROR(INDEX(MultiMail!G:G,MATCH(C3408,MultiMail!A:A,0)),"")</f>
        <v>13408|98451326|Chloe Lee Ruo En|crelee002@mymail.sim.edu.sg
13408|98451326|Chloe Lee Ruo En|CHLOELRE@HOTMAIL.COM
</v>
      </c>
      <c r="P3408" s="17">
        <f t="array" ref="P3408">IFERROR(INDEX(EDMsort!A:A,MATCH(C3408,EDMsort!B:B,0)),"")</f>
        <v>3</v>
      </c>
      <c r="Q3408" s="18"/>
    </row>
    <row r="3409" ht="14.25" hidden="1" customHeight="1">
      <c r="A3409" s="19">
        <v>3408.0</v>
      </c>
      <c r="B3409" s="20" t="s">
        <v>3556</v>
      </c>
      <c r="C3409" s="21">
        <v>13409.0</v>
      </c>
      <c r="D3409" s="22" t="s">
        <v>18</v>
      </c>
      <c r="E3409" s="22">
        <v>9.0113984E7</v>
      </c>
      <c r="F3409" s="14" t="str">
        <f>IF(ISERROR(MATCH(C3409,Completed!A:A,0)),IF(ISERROR(MATCH(C3409,Unsub!B:B,0)),IF(LEN(E3409)=8,E3409&amp;",","#"),""),"")</f>
        <v>90113984,</v>
      </c>
      <c r="G3409" s="14" t="str">
        <f>if(isna(match(C3409,KlikEDM!B:B,0)),"","ClickEDM")</f>
        <v/>
      </c>
      <c r="H3409" s="15" t="str">
        <f t="array" ref="H3409">iferror(lower(index(MultiMail!C:C,match(C3409,MultiMail!A:A,0))),"")</f>
        <v>amalinab002@mymail.sim.edu.sg</v>
      </c>
      <c r="I3409" s="14" t="str">
        <f t="array" ref="I3409">iferror(index(KlikEDM!C:C,match(H3409,KlikEDM!A:A,0)),"")</f>
        <v/>
      </c>
      <c r="J3409" s="15" t="str">
        <f t="array" ref="J3409">iferror(lower(index(MultiMail!D:D,match(C3409,MultiMail!A:A,0))),"")</f>
        <v>a.malin.a@hotmail.com</v>
      </c>
      <c r="K3409" s="14" t="str">
        <f t="array" ref="K3409">iferror(index(KlikEDM!C:C,match(J3409,KlikEDM!A:A,0)),"")</f>
        <v/>
      </c>
      <c r="L3409" s="22"/>
      <c r="M3409" s="22">
        <v>9.0113984E7</v>
      </c>
      <c r="N3409" s="14" t="str">
        <f>IF(ISERROR(MATCH(C3409,Completed!A:A,0)),IF(ISERROR(MATCH(C3409,Unsub!B:B,0)),IF(H3409&lt;&gt;"",IF(O3409&lt;&gt;"",O3409,C3409&amp;"|"&amp;M3409&amp;"|"&amp;PROPER(B3409)&amp;"|"&amp;LOWER(H3409)),"#"),""),"")</f>
        <v>13409|90113984|Amalina Binte Abdul Halim|amalinab002@mymail.sim.edu.sg
13409|90113984|Amalina Binte Abdul Halim|A.MALIN.A@HOTMAIL.COM
</v>
      </c>
      <c r="O3409" s="16" t="str">
        <f t="array" ref="O3409">IFERROR(INDEX(MultiMail!G:G,MATCH(C3409,MultiMail!A:A,0)),"")</f>
        <v>13409|90113984|Amalina Binte Abdul Halim|amalinab002@mymail.sim.edu.sg
13409|90113984|Amalina Binte Abdul Halim|A.MALIN.A@HOTMAIL.COM
</v>
      </c>
      <c r="P3409" s="17">
        <f t="array" ref="P3409">IFERROR(INDEX(EDMsort!A:A,MATCH(C3409,EDMsort!B:B,0)),"")</f>
        <v>2</v>
      </c>
      <c r="Q3409" s="18"/>
    </row>
    <row r="3410" ht="14.25" hidden="1" customHeight="1">
      <c r="A3410" s="11">
        <v>3409.0</v>
      </c>
      <c r="B3410" s="12" t="s">
        <v>3557</v>
      </c>
      <c r="C3410" s="13">
        <v>13410.0</v>
      </c>
      <c r="D3410" s="14" t="s">
        <v>18</v>
      </c>
      <c r="E3410" s="14">
        <v>9.2473769E7</v>
      </c>
      <c r="F3410" s="14" t="str">
        <f>IF(ISERROR(MATCH(C3410,Completed!A:A,0)),IF(ISERROR(MATCH(C3410,Unsub!B:B,0)),IF(LEN(E3410)=8,E3410&amp;",","#"),""),"")</f>
        <v>92473769,</v>
      </c>
      <c r="G3410" s="14" t="str">
        <f>if(isna(match(C3410,KlikEDM!B:B,0)),"","ClickEDM")</f>
        <v/>
      </c>
      <c r="H3410" s="15" t="str">
        <f t="array" ref="H3410">iferror(lower(index(MultiMail!C:C,match(C3410,MultiMail!A:A,0))),"")</f>
        <v>mjmpay001@mymail.sim.edu.sg</v>
      </c>
      <c r="I3410" s="14" t="str">
        <f t="array" ref="I3410">iferror(index(KlikEDM!C:C,match(H3410,KlikEDM!A:A,0)),"")</f>
        <v/>
      </c>
      <c r="J3410" s="15" t="str">
        <f t="array" ref="J3410">iferror(lower(index(MultiMail!D:D,match(C3410,MultiMail!A:A,0))),"")</f>
        <v>max.pay.jieming@gmail.com</v>
      </c>
      <c r="K3410" s="14" t="str">
        <f t="array" ref="K3410">iferror(index(KlikEDM!C:C,match(J3410,KlikEDM!A:A,0)),"")</f>
        <v/>
      </c>
      <c r="L3410" s="14"/>
      <c r="M3410" s="14">
        <v>9.2473769E7</v>
      </c>
      <c r="N3410" s="14" t="str">
        <f>IF(ISERROR(MATCH(C3410,Completed!A:A,0)),IF(ISERROR(MATCH(C3410,Unsub!B:B,0)),IF(H3410&lt;&gt;"",IF(O3410&lt;&gt;"",O3410,C3410&amp;"|"&amp;M3410&amp;"|"&amp;PROPER(B3410)&amp;"|"&amp;LOWER(H3410)),"#"),""),"")</f>
        <v>13410|92473769|Max Pay Jie Ming|mjmpay001@mymail.sim.edu.sg
13410|92473769|Max Pay Jie Ming|MAX.PAY.JIEMING@GMAIL.COM
</v>
      </c>
      <c r="O3410" s="16" t="str">
        <f t="array" ref="O3410">IFERROR(INDEX(MultiMail!G:G,MATCH(C3410,MultiMail!A:A,0)),"")</f>
        <v>13410|92473769|Max Pay Jie Ming|mjmpay001@mymail.sim.edu.sg
13410|92473769|Max Pay Jie Ming|MAX.PAY.JIEMING@GMAIL.COM
</v>
      </c>
      <c r="P3410" s="17">
        <f t="array" ref="P3410">IFERROR(INDEX(EDMsort!A:A,MATCH(C3410,EDMsort!B:B,0)),"")</f>
        <v>1</v>
      </c>
      <c r="Q3410" s="18"/>
    </row>
    <row r="3411" ht="14.25" hidden="1" customHeight="1">
      <c r="A3411" s="19">
        <v>3410.0</v>
      </c>
      <c r="B3411" s="20" t="s">
        <v>3558</v>
      </c>
      <c r="C3411" s="21">
        <v>13411.0</v>
      </c>
      <c r="D3411" s="22" t="s">
        <v>18</v>
      </c>
      <c r="E3411" s="22">
        <v>9.0844566E7</v>
      </c>
      <c r="F3411" s="14" t="str">
        <f>IF(ISERROR(MATCH(C3411,Completed!A:A,0)),IF(ISERROR(MATCH(C3411,Unsub!B:B,0)),IF(LEN(E3411)=8,E3411&amp;",","#"),""),"")</f>
        <v>90844566,</v>
      </c>
      <c r="G3411" s="14" t="str">
        <f>if(isna(match(C3411,KlikEDM!B:B,0)),"","ClickEDM")</f>
        <v/>
      </c>
      <c r="H3411" s="15" t="str">
        <f t="array" ref="H3411">iferror(lower(index(MultiMail!C:C,match(C3411,MultiMail!A:A,0))),"")</f>
        <v>zytoh010@mymail.sim.edu.sg</v>
      </c>
      <c r="I3411" s="14" t="str">
        <f t="array" ref="I3411">iferror(index(KlikEDM!C:C,match(H3411,KlikEDM!A:A,0)),"")</f>
        <v/>
      </c>
      <c r="J3411" s="15" t="str">
        <f t="array" ref="J3411">iferror(lower(index(MultiMail!D:D,match(C3411,MultiMail!A:A,0))),"")</f>
        <v>tziyit@gmail.com</v>
      </c>
      <c r="K3411" s="14" t="str">
        <f t="array" ref="K3411">iferror(index(KlikEDM!C:C,match(J3411,KlikEDM!A:A,0)),"")</f>
        <v/>
      </c>
      <c r="L3411" s="22"/>
      <c r="M3411" s="22">
        <v>9.0844566E7</v>
      </c>
      <c r="N3411" s="14" t="str">
        <f>IF(ISERROR(MATCH(C3411,Completed!A:A,0)),IF(ISERROR(MATCH(C3411,Unsub!B:B,0)),IF(H3411&lt;&gt;"",IF(O3411&lt;&gt;"",O3411,C3411&amp;"|"&amp;M3411&amp;"|"&amp;PROPER(B3411)&amp;"|"&amp;LOWER(H3411)),"#"),""),"")</f>
        <v>13411|90844566|Toh Zi Yi|zytoh010@mymail.sim.edu.sg
13411|90844566|Toh Zi Yi|TZIYIT@GMAIL.COM
</v>
      </c>
      <c r="O3411" s="16" t="str">
        <f t="array" ref="O3411">IFERROR(INDEX(MultiMail!G:G,MATCH(C3411,MultiMail!A:A,0)),"")</f>
        <v>13411|90844566|Toh Zi Yi|zytoh010@mymail.sim.edu.sg
13411|90844566|Toh Zi Yi|TZIYIT@GMAIL.COM
</v>
      </c>
      <c r="P3411" s="17">
        <f t="array" ref="P3411">IFERROR(INDEX(EDMsort!A:A,MATCH(C3411,EDMsort!B:B,0)),"")</f>
        <v>4</v>
      </c>
      <c r="Q3411" s="18"/>
    </row>
    <row r="3412" ht="14.25" hidden="1" customHeight="1">
      <c r="A3412" s="11">
        <v>3411.0</v>
      </c>
      <c r="B3412" s="12" t="s">
        <v>3559</v>
      </c>
      <c r="C3412" s="13">
        <v>13412.0</v>
      </c>
      <c r="D3412" s="14" t="s">
        <v>18</v>
      </c>
      <c r="E3412" s="14">
        <v>9.0992804E7</v>
      </c>
      <c r="F3412" s="14" t="str">
        <f>IF(ISERROR(MATCH(C3412,Completed!A:A,0)),IF(ISERROR(MATCH(C3412,Unsub!B:B,0)),IF(LEN(E3412)=8,E3412&amp;",","#"),""),"")</f>
        <v>90992804,</v>
      </c>
      <c r="G3412" s="14" t="str">
        <f>if(isna(match(C3412,KlikEDM!B:B,0)),"","ClickEDM")</f>
        <v/>
      </c>
      <c r="H3412" s="15" t="str">
        <f t="array" ref="H3412">iferror(lower(index(MultiMail!C:C,match(C3412,MultiMail!A:A,0))),"")</f>
        <v>ekoh003@mymail.sim.edu.sg</v>
      </c>
      <c r="I3412" s="14" t="str">
        <f t="array" ref="I3412">iferror(index(KlikEDM!C:C,match(H3412,KlikEDM!A:A,0)),"")</f>
        <v/>
      </c>
      <c r="J3412" s="15" t="str">
        <f t="array" ref="J3412">iferror(lower(index(MultiMail!D:D,match(C3412,MultiMail!A:A,0))),"")</f>
        <v>eunice_koh1997@icloud.com</v>
      </c>
      <c r="K3412" s="14" t="str">
        <f t="array" ref="K3412">iferror(index(KlikEDM!C:C,match(J3412,KlikEDM!A:A,0)),"")</f>
        <v/>
      </c>
      <c r="L3412" s="14"/>
      <c r="M3412" s="14">
        <v>9.0992804E7</v>
      </c>
      <c r="N3412" s="14" t="str">
        <f>IF(ISERROR(MATCH(C3412,Completed!A:A,0)),IF(ISERROR(MATCH(C3412,Unsub!B:B,0)),IF(H3412&lt;&gt;"",IF(O3412&lt;&gt;"",O3412,C3412&amp;"|"&amp;M3412&amp;"|"&amp;PROPER(B3412)&amp;"|"&amp;LOWER(H3412)),"#"),""),"")</f>
        <v>13412|90992804|Koh Eunice|ekoh003@mymail.sim.edu.sg
13412|90992804|Koh Eunice|EUNICE_KOH1997@ICLOUD.COM
</v>
      </c>
      <c r="O3412" s="16" t="str">
        <f t="array" ref="O3412">IFERROR(INDEX(MultiMail!G:G,MATCH(C3412,MultiMail!A:A,0)),"")</f>
        <v>13412|90992804|Koh Eunice|ekoh003@mymail.sim.edu.sg
13412|90992804|Koh Eunice|EUNICE_KOH1997@ICLOUD.COM
</v>
      </c>
      <c r="P3412" s="17">
        <f t="array" ref="P3412">IFERROR(INDEX(EDMsort!A:A,MATCH(C3412,EDMsort!B:B,0)),"")</f>
        <v>3</v>
      </c>
      <c r="Q3412" s="18"/>
    </row>
    <row r="3413" ht="14.25" hidden="1" customHeight="1">
      <c r="A3413" s="19">
        <v>3412.0</v>
      </c>
      <c r="B3413" s="20" t="s">
        <v>3560</v>
      </c>
      <c r="C3413" s="21">
        <v>13413.0</v>
      </c>
      <c r="D3413" s="22" t="s">
        <v>18</v>
      </c>
      <c r="E3413" s="22">
        <v>9.1286782E7</v>
      </c>
      <c r="F3413" s="14" t="str">
        <f>IF(ISERROR(MATCH(C3413,Completed!A:A,0)),IF(ISERROR(MATCH(C3413,Unsub!B:B,0)),IF(LEN(E3413)=8,E3413&amp;",","#"),""),"")</f>
        <v>91286782,</v>
      </c>
      <c r="G3413" s="14" t="str">
        <f>if(isna(match(C3413,KlikEDM!B:B,0)),"","ClickEDM")</f>
        <v/>
      </c>
      <c r="H3413" s="15" t="str">
        <f t="array" ref="H3413">iferror(lower(index(MultiMail!C:C,match(C3413,MultiMail!A:A,0))),"")</f>
        <v>ashwinid001@mymail.sim.edu.sg</v>
      </c>
      <c r="I3413" s="14" t="str">
        <f t="array" ref="I3413">iferror(index(KlikEDM!C:C,match(H3413,KlikEDM!A:A,0)),"")</f>
        <v/>
      </c>
      <c r="J3413" s="15" t="str">
        <f t="array" ref="J3413">iferror(lower(index(MultiMail!D:D,match(C3413,MultiMail!A:A,0))),"")</f>
        <v>ashwinithanabalan97@gmail.com</v>
      </c>
      <c r="K3413" s="14" t="str">
        <f t="array" ref="K3413">iferror(index(KlikEDM!C:C,match(J3413,KlikEDM!A:A,0)),"")</f>
        <v/>
      </c>
      <c r="L3413" s="22"/>
      <c r="M3413" s="22">
        <v>9.1286782E7</v>
      </c>
      <c r="N3413" s="14" t="str">
        <f>IF(ISERROR(MATCH(C3413,Completed!A:A,0)),IF(ISERROR(MATCH(C3413,Unsub!B:B,0)),IF(H3413&lt;&gt;"",IF(O3413&lt;&gt;"",O3413,C3413&amp;"|"&amp;M3413&amp;"|"&amp;PROPER(B3413)&amp;"|"&amp;LOWER(H3413)),"#"),""),"")</f>
        <v>13413|91286782|Ashwini D/O Thanabalan|ashwinid001@mymail.sim.edu.sg
13413|91286782|Ashwini D/O Thanabalan|ASHWINITHANABALAN97@GMAIL.COM
</v>
      </c>
      <c r="O3413" s="16" t="str">
        <f t="array" ref="O3413">IFERROR(INDEX(MultiMail!G:G,MATCH(C3413,MultiMail!A:A,0)),"")</f>
        <v>13413|91286782|Ashwini D/O Thanabalan|ashwinid001@mymail.sim.edu.sg
13413|91286782|Ashwini D/O Thanabalan|ASHWINITHANABALAN97@GMAIL.COM
</v>
      </c>
      <c r="P3413" s="17">
        <f t="array" ref="P3413">IFERROR(INDEX(EDMsort!A:A,MATCH(C3413,EDMsort!B:B,0)),"")</f>
        <v>2</v>
      </c>
      <c r="Q3413" s="18"/>
    </row>
    <row r="3414" ht="14.25" hidden="1" customHeight="1">
      <c r="A3414" s="11">
        <v>3413.0</v>
      </c>
      <c r="B3414" s="12" t="s">
        <v>3561</v>
      </c>
      <c r="C3414" s="13">
        <v>13414.0</v>
      </c>
      <c r="D3414" s="14" t="s">
        <v>18</v>
      </c>
      <c r="E3414" s="14">
        <v>8.399408E7</v>
      </c>
      <c r="F3414" s="14" t="str">
        <f>IF(ISERROR(MATCH(C3414,Completed!A:A,0)),IF(ISERROR(MATCH(C3414,Unsub!B:B,0)),IF(LEN(E3414)=8,E3414&amp;",","#"),""),"")</f>
        <v>83994080,</v>
      </c>
      <c r="G3414" s="14" t="str">
        <f>if(isna(match(C3414,KlikEDM!B:B,0)),"","ClickEDM")</f>
        <v/>
      </c>
      <c r="H3414" s="15" t="str">
        <f t="array" ref="H3414">iferror(lower(index(MultiMail!C:C,match(C3414,MultiMail!A:A,0))),"")</f>
        <v>yqglim001@mymail.sim.edu.sg</v>
      </c>
      <c r="I3414" s="14" t="str">
        <f t="array" ref="I3414">iferror(index(KlikEDM!C:C,match(H3414,KlikEDM!A:A,0)),"")</f>
        <v/>
      </c>
      <c r="J3414" s="15" t="str">
        <f t="array" ref="J3414">iferror(lower(index(MultiMail!D:D,match(C3414,MultiMail!A:A,0))),"")</f>
        <v>glenda.lim1008@gmail.com</v>
      </c>
      <c r="K3414" s="14" t="str">
        <f t="array" ref="K3414">iferror(index(KlikEDM!C:C,match(J3414,KlikEDM!A:A,0)),"")</f>
        <v/>
      </c>
      <c r="L3414" s="14"/>
      <c r="M3414" s="14">
        <v>8.399408E7</v>
      </c>
      <c r="N3414" s="14" t="str">
        <f>IF(ISERROR(MATCH(C3414,Completed!A:A,0)),IF(ISERROR(MATCH(C3414,Unsub!B:B,0)),IF(H3414&lt;&gt;"",IF(O3414&lt;&gt;"",O3414,C3414&amp;"|"&amp;M3414&amp;"|"&amp;PROPER(B3414)&amp;"|"&amp;LOWER(H3414)),"#"),""),"")</f>
        <v>13414|83994080|Lim Yun Qi Glenda|yqglim001@mymail.sim.edu.sg
13414|83994080|Lim Yun Qi Glenda|GLENDA.LIM1008@GMAIL.COM
</v>
      </c>
      <c r="O3414" s="16" t="str">
        <f t="array" ref="O3414">IFERROR(INDEX(MultiMail!G:G,MATCH(C3414,MultiMail!A:A,0)),"")</f>
        <v>13414|83994080|Lim Yun Qi Glenda|yqglim001@mymail.sim.edu.sg
13414|83994080|Lim Yun Qi Glenda|GLENDA.LIM1008@GMAIL.COM
</v>
      </c>
      <c r="P3414" s="17">
        <f t="array" ref="P3414">IFERROR(INDEX(EDMsort!A:A,MATCH(C3414,EDMsort!B:B,0)),"")</f>
        <v>1</v>
      </c>
      <c r="Q3414" s="18"/>
    </row>
    <row r="3415" ht="14.25" hidden="1" customHeight="1">
      <c r="A3415" s="19">
        <v>3414.0</v>
      </c>
      <c r="B3415" s="20" t="s">
        <v>3562</v>
      </c>
      <c r="C3415" s="21">
        <v>13415.0</v>
      </c>
      <c r="D3415" s="22" t="s">
        <v>18</v>
      </c>
      <c r="E3415" s="22">
        <v>9.0118844E7</v>
      </c>
      <c r="F3415" s="14" t="str">
        <f>IF(ISERROR(MATCH(C3415,Completed!A:A,0)),IF(ISERROR(MATCH(C3415,Unsub!B:B,0)),IF(LEN(E3415)=8,E3415&amp;",","#"),""),"")</f>
        <v>90118844,</v>
      </c>
      <c r="G3415" s="14" t="str">
        <f>if(isna(match(C3415,KlikEDM!B:B,0)),"","ClickEDM")</f>
        <v/>
      </c>
      <c r="H3415" s="15" t="str">
        <f t="array" ref="H3415">iferror(lower(index(MultiMail!C:C,match(C3415,MultiMail!A:A,0))),"")</f>
        <v>vtay002@mymail.sim.edu.sg</v>
      </c>
      <c r="I3415" s="14" t="str">
        <f t="array" ref="I3415">iferror(index(KlikEDM!C:C,match(H3415,KlikEDM!A:A,0)),"")</f>
        <v/>
      </c>
      <c r="J3415" s="15" t="str">
        <f t="array" ref="J3415">iferror(lower(index(MultiMail!D:D,match(C3415,MultiMail!A:A,0))),"")</f>
        <v>hello.valerietay@gmail.com</v>
      </c>
      <c r="K3415" s="14" t="str">
        <f t="array" ref="K3415">iferror(index(KlikEDM!C:C,match(J3415,KlikEDM!A:A,0)),"")</f>
        <v/>
      </c>
      <c r="L3415" s="22"/>
      <c r="M3415" s="22">
        <v>9.0118844E7</v>
      </c>
      <c r="N3415" s="14" t="str">
        <f>IF(ISERROR(MATCH(C3415,Completed!A:A,0)),IF(ISERROR(MATCH(C3415,Unsub!B:B,0)),IF(H3415&lt;&gt;"",IF(O3415&lt;&gt;"",O3415,C3415&amp;"|"&amp;M3415&amp;"|"&amp;PROPER(B3415)&amp;"|"&amp;LOWER(H3415)),"#"),""),"")</f>
        <v>13415|90118844|Valerie Tay|vtay002@mymail.sim.edu.sg
13415|90118844|Valerie Tay|HELLO.VALERIETAY@GMAIL.COM
</v>
      </c>
      <c r="O3415" s="16" t="str">
        <f t="array" ref="O3415">IFERROR(INDEX(MultiMail!G:G,MATCH(C3415,MultiMail!A:A,0)),"")</f>
        <v>13415|90118844|Valerie Tay|vtay002@mymail.sim.edu.sg
13415|90118844|Valerie Tay|HELLO.VALERIETAY@GMAIL.COM
</v>
      </c>
      <c r="P3415" s="17">
        <f t="array" ref="P3415">IFERROR(INDEX(EDMsort!A:A,MATCH(C3415,EDMsort!B:B,0)),"")</f>
        <v>4</v>
      </c>
      <c r="Q3415" s="18"/>
    </row>
    <row r="3416" ht="14.25" customHeight="1">
      <c r="A3416" s="11">
        <v>3415.0</v>
      </c>
      <c r="B3416" s="12" t="s">
        <v>3563</v>
      </c>
      <c r="C3416" s="13">
        <v>13416.0</v>
      </c>
      <c r="D3416" s="14" t="s">
        <v>18</v>
      </c>
      <c r="E3416" s="14">
        <v>9.6352898E7</v>
      </c>
      <c r="F3416" s="14" t="str">
        <f>IF(ISERROR(MATCH(C3416,Completed!A:A,0)),IF(ISERROR(MATCH(C3416,Unsub!B:B,0)),IF(LEN(E3416)=8,E3416&amp;",","#"),""),"")</f>
        <v>96352898,</v>
      </c>
      <c r="G3416" s="14" t="str">
        <f>if(isna(match(C3416,KlikEDM!B:B,0)),"","ClickEDM")</f>
        <v>ClickEDM</v>
      </c>
      <c r="H3416" s="15" t="str">
        <f t="array" ref="H3416">iferror(lower(index(MultiMail!C:C,match(C3416,MultiMail!A:A,0))),"")</f>
        <v>mjmgoh001@mymail.sim.edu.sg</v>
      </c>
      <c r="I3416" s="14" t="str">
        <f t="array" ref="I3416">iferror(index(KlikEDM!C:C,match(H3416,KlikEDM!A:A,0)),"")</f>
        <v>eblast C</v>
      </c>
      <c r="J3416" s="15" t="str">
        <f t="array" ref="J3416">iferror(lower(index(MultiMail!D:D,match(C3416,MultiMail!A:A,0))),"")</f>
        <v>jingminniegoh@gmail.com</v>
      </c>
      <c r="K3416" s="14" t="str">
        <f t="array" ref="K3416">iferror(index(KlikEDM!C:C,match(J3416,KlikEDM!A:A,0)),"")</f>
        <v>eblast C</v>
      </c>
      <c r="L3416" s="14"/>
      <c r="M3416" s="14">
        <v>9.6352898E7</v>
      </c>
      <c r="N3416" s="14" t="str">
        <f>IF(ISERROR(MATCH(C3416,Completed!A:A,0)),IF(ISERROR(MATCH(C3416,Unsub!B:B,0)),IF(H3416&lt;&gt;"",IF(O3416&lt;&gt;"",O3416,C3416&amp;"|"&amp;M3416&amp;"|"&amp;PROPER(B3416)&amp;"|"&amp;LOWER(H3416)),"#"),""),"")</f>
        <v>13416|96352898|Minnie Goh Jing Min|mjmgoh001@mymail.sim.edu.sg
13416|96352898|Minnie Goh Jing Min|JINGMINNIEGOH@GMAIL.COM
</v>
      </c>
      <c r="O3416" s="16" t="str">
        <f t="array" ref="O3416">IFERROR(INDEX(MultiMail!G:G,MATCH(C3416,MultiMail!A:A,0)),"")</f>
        <v>13416|96352898|Minnie Goh Jing Min|mjmgoh001@mymail.sim.edu.sg
13416|96352898|Minnie Goh Jing Min|JINGMINNIEGOH@GMAIL.COM
</v>
      </c>
      <c r="P3416" s="17">
        <f t="array" ref="P3416">IFERROR(INDEX(EDMsort!A:A,MATCH(C3416,EDMsort!B:B,0)),"")</f>
        <v>3</v>
      </c>
      <c r="Q3416" s="18"/>
    </row>
    <row r="3417" ht="14.25" hidden="1" customHeight="1">
      <c r="A3417" s="19">
        <v>3416.0</v>
      </c>
      <c r="B3417" s="20" t="s">
        <v>3564</v>
      </c>
      <c r="C3417" s="21">
        <v>13417.0</v>
      </c>
      <c r="D3417" s="22" t="s">
        <v>18</v>
      </c>
      <c r="E3417" s="22">
        <v>9.8185344E7</v>
      </c>
      <c r="F3417" s="14" t="str">
        <f>IF(ISERROR(MATCH(C3417,Completed!A:A,0)),IF(ISERROR(MATCH(C3417,Unsub!B:B,0)),IF(LEN(E3417)=8,E3417&amp;",","#"),""),"")</f>
        <v>98185344,</v>
      </c>
      <c r="G3417" s="14" t="str">
        <f>if(isna(match(C3417,KlikEDM!B:B,0)),"","ClickEDM")</f>
        <v/>
      </c>
      <c r="H3417" s="15" t="str">
        <f t="array" ref="H3417">iferror(lower(index(MultiMail!C:C,match(C3417,MultiMail!A:A,0))),"")</f>
        <v>ykdcheon001@mymail.sim.edu.sg</v>
      </c>
      <c r="I3417" s="14" t="str">
        <f t="array" ref="I3417">iferror(index(KlikEDM!C:C,match(H3417,KlikEDM!A:A,0)),"")</f>
        <v/>
      </c>
      <c r="J3417" s="15" t="str">
        <f t="array" ref="J3417">iferror(lower(index(MultiMail!D:D,match(C3417,MultiMail!A:A,0))),"")</f>
        <v>drrn.chng@gmail.com</v>
      </c>
      <c r="K3417" s="14" t="str">
        <f t="array" ref="K3417">iferror(index(KlikEDM!C:C,match(J3417,KlikEDM!A:A,0)),"")</f>
        <v/>
      </c>
      <c r="L3417" s="22"/>
      <c r="M3417" s="22">
        <v>9.8185344E7</v>
      </c>
      <c r="N3417" s="14" t="str">
        <f>IF(ISERROR(MATCH(C3417,Completed!A:A,0)),IF(ISERROR(MATCH(C3417,Unsub!B:B,0)),IF(H3417&lt;&gt;"",IF(O3417&lt;&gt;"",O3417,C3417&amp;"|"&amp;M3417&amp;"|"&amp;PROPER(B3417)&amp;"|"&amp;LOWER(H3417)),"#"),""),"")</f>
        <v>13417|98185344|Cheong Yew Kee, Darren|ykdcheon001@mymail.sim.edu.sg
13417|98185344|Cheong Yew Kee, Darren|DRRN.CHNG@GMAIL.COM
</v>
      </c>
      <c r="O3417" s="16" t="str">
        <f t="array" ref="O3417">IFERROR(INDEX(MultiMail!G:G,MATCH(C3417,MultiMail!A:A,0)),"")</f>
        <v>13417|98185344|Cheong Yew Kee, Darren|ykdcheon001@mymail.sim.edu.sg
13417|98185344|Cheong Yew Kee, Darren|DRRN.CHNG@GMAIL.COM
</v>
      </c>
      <c r="P3417" s="17">
        <f t="array" ref="P3417">IFERROR(INDEX(EDMsort!A:A,MATCH(C3417,EDMsort!B:B,0)),"")</f>
        <v>2</v>
      </c>
      <c r="Q3417" s="18"/>
    </row>
    <row r="3418" ht="14.25" hidden="1" customHeight="1">
      <c r="A3418" s="11">
        <v>3417.0</v>
      </c>
      <c r="B3418" s="12" t="s">
        <v>3565</v>
      </c>
      <c r="C3418" s="13">
        <v>13418.0</v>
      </c>
      <c r="D3418" s="14" t="s">
        <v>18</v>
      </c>
      <c r="E3418" s="14">
        <v>8.4984535E7</v>
      </c>
      <c r="F3418" s="14" t="str">
        <f>IF(ISERROR(MATCH(C3418,Completed!A:A,0)),IF(ISERROR(MATCH(C3418,Unsub!B:B,0)),IF(LEN(E3418)=8,E3418&amp;",","#"),""),"")</f>
        <v>84984535,</v>
      </c>
      <c r="G3418" s="14" t="str">
        <f>if(isna(match(C3418,KlikEDM!B:B,0)),"","ClickEDM")</f>
        <v/>
      </c>
      <c r="H3418" s="15" t="str">
        <f t="array" ref="H3418">iferror(lower(index(MultiMail!C:C,match(C3418,MultiMail!A:A,0))),"")</f>
        <v>bqtan002@mymail.sim.edu.sg</v>
      </c>
      <c r="I3418" s="14" t="str">
        <f t="array" ref="I3418">iferror(index(KlikEDM!C:C,match(H3418,KlikEDM!A:A,0)),"")</f>
        <v/>
      </c>
      <c r="J3418" s="15" t="str">
        <f t="array" ref="J3418">iferror(lower(index(MultiMail!D:D,match(C3418,MultiMail!A:A,0))),"")</f>
        <v>bberniceeee@hotmail.com</v>
      </c>
      <c r="K3418" s="14" t="str">
        <f t="array" ref="K3418">iferror(index(KlikEDM!C:C,match(J3418,KlikEDM!A:A,0)),"")</f>
        <v/>
      </c>
      <c r="L3418" s="14"/>
      <c r="M3418" s="14">
        <v>8.4984535E7</v>
      </c>
      <c r="N3418" s="14" t="str">
        <f>IF(ISERROR(MATCH(C3418,Completed!A:A,0)),IF(ISERROR(MATCH(C3418,Unsub!B:B,0)),IF(H3418&lt;&gt;"",IF(O3418&lt;&gt;"",O3418,C3418&amp;"|"&amp;M3418&amp;"|"&amp;PROPER(B3418)&amp;"|"&amp;LOWER(H3418)),"#"),""),"")</f>
        <v>13418|84984535|Bernice Tan Qi|bqtan002@mymail.sim.edu.sg
13418|84984535|Bernice Tan Qi|BBERNICEEEE@HOTMAIL.COM
</v>
      </c>
      <c r="O3418" s="16" t="str">
        <f t="array" ref="O3418">IFERROR(INDEX(MultiMail!G:G,MATCH(C3418,MultiMail!A:A,0)),"")</f>
        <v>13418|84984535|Bernice Tan Qi|bqtan002@mymail.sim.edu.sg
13418|84984535|Bernice Tan Qi|BBERNICEEEE@HOTMAIL.COM
</v>
      </c>
      <c r="P3418" s="17">
        <f t="array" ref="P3418">IFERROR(INDEX(EDMsort!A:A,MATCH(C3418,EDMsort!B:B,0)),"")</f>
        <v>1</v>
      </c>
      <c r="Q3418" s="18"/>
    </row>
    <row r="3419" ht="14.25" hidden="1" customHeight="1">
      <c r="A3419" s="19">
        <v>3418.0</v>
      </c>
      <c r="B3419" s="20" t="s">
        <v>3566</v>
      </c>
      <c r="C3419" s="21">
        <v>13419.0</v>
      </c>
      <c r="D3419" s="22" t="s">
        <v>18</v>
      </c>
      <c r="E3419" s="22">
        <v>9.3279693E7</v>
      </c>
      <c r="F3419" s="14" t="str">
        <f>IF(ISERROR(MATCH(C3419,Completed!A:A,0)),IF(ISERROR(MATCH(C3419,Unsub!B:B,0)),IF(LEN(E3419)=8,E3419&amp;",","#"),""),"")</f>
        <v>93279693,</v>
      </c>
      <c r="G3419" s="14" t="str">
        <f>if(isna(match(C3419,KlikEDM!B:B,0)),"","ClickEDM")</f>
        <v/>
      </c>
      <c r="H3419" s="15" t="str">
        <f t="array" ref="H3419">iferror(lower(index(MultiMail!C:C,match(C3419,MultiMail!A:A,0))),"")</f>
        <v>elclau001@mymail.sim.edu.sg</v>
      </c>
      <c r="I3419" s="14" t="str">
        <f t="array" ref="I3419">iferror(index(KlikEDM!C:C,match(H3419,KlikEDM!A:A,0)),"")</f>
        <v/>
      </c>
      <c r="J3419" s="15" t="str">
        <f t="array" ref="J3419">iferror(lower(index(MultiMail!D:D,match(C3419,MultiMail!A:A,0))),"")</f>
        <v>charmainelel@hotmail.com</v>
      </c>
      <c r="K3419" s="14" t="str">
        <f t="array" ref="K3419">iferror(index(KlikEDM!C:C,match(J3419,KlikEDM!A:A,0)),"")</f>
        <v/>
      </c>
      <c r="L3419" s="22"/>
      <c r="M3419" s="22">
        <v>9.3279693E7</v>
      </c>
      <c r="N3419" s="14" t="str">
        <f>IF(ISERROR(MATCH(C3419,Completed!A:A,0)),IF(ISERROR(MATCH(C3419,Unsub!B:B,0)),IF(H3419&lt;&gt;"",IF(O3419&lt;&gt;"",O3419,C3419&amp;"|"&amp;M3419&amp;"|"&amp;PROPER(B3419)&amp;"|"&amp;LOWER(H3419)),"#"),""),"")</f>
        <v>13419|93279693|Lau En Ling, Charmaine|elclau001@mymail.sim.edu.sg
13419|93279693|Lau En Ling, Charmaine|CHARMAINELEL@HOTMAIL.COM
</v>
      </c>
      <c r="O3419" s="16" t="str">
        <f t="array" ref="O3419">IFERROR(INDEX(MultiMail!G:G,MATCH(C3419,MultiMail!A:A,0)),"")</f>
        <v>13419|93279693|Lau En Ling, Charmaine|elclau001@mymail.sim.edu.sg
13419|93279693|Lau En Ling, Charmaine|CHARMAINELEL@HOTMAIL.COM
</v>
      </c>
      <c r="P3419" s="17">
        <f t="array" ref="P3419">IFERROR(INDEX(EDMsort!A:A,MATCH(C3419,EDMsort!B:B,0)),"")</f>
        <v>4</v>
      </c>
      <c r="Q3419" s="18"/>
    </row>
    <row r="3420" ht="14.25" hidden="1" customHeight="1">
      <c r="A3420" s="11">
        <v>3419.0</v>
      </c>
      <c r="B3420" s="12" t="s">
        <v>3567</v>
      </c>
      <c r="C3420" s="13">
        <v>13420.0</v>
      </c>
      <c r="D3420" s="14" t="s">
        <v>18</v>
      </c>
      <c r="E3420" s="14">
        <v>9.8781932E7</v>
      </c>
      <c r="F3420" s="14" t="str">
        <f>IF(ISERROR(MATCH(C3420,Completed!A:A,0)),IF(ISERROR(MATCH(C3420,Unsub!B:B,0)),IF(LEN(E3420)=8,E3420&amp;",","#"),""),"")</f>
        <v>98781932,</v>
      </c>
      <c r="G3420" s="14" t="str">
        <f>if(isna(match(C3420,KlikEDM!B:B,0)),"","ClickEDM")</f>
        <v/>
      </c>
      <c r="H3420" s="15" t="str">
        <f t="array" ref="H3420">iferror(lower(index(MultiMail!C:C,match(C3420,MultiMail!A:A,0))),"")</f>
        <v>cli025@mymail.sim.edu.sg</v>
      </c>
      <c r="I3420" s="14" t="str">
        <f t="array" ref="I3420">iferror(index(KlikEDM!C:C,match(H3420,KlikEDM!A:A,0)),"")</f>
        <v/>
      </c>
      <c r="J3420" s="15" t="str">
        <f t="array" ref="J3420">iferror(lower(index(MultiMail!D:D,match(C3420,MultiMail!A:A,0))),"")</f>
        <v>lichuling170@gmail.com</v>
      </c>
      <c r="K3420" s="14" t="str">
        <f t="array" ref="K3420">iferror(index(KlikEDM!C:C,match(J3420,KlikEDM!A:A,0)),"")</f>
        <v/>
      </c>
      <c r="L3420" s="14"/>
      <c r="M3420" s="14">
        <v>9.8781932E7</v>
      </c>
      <c r="N3420" s="14" t="str">
        <f>IF(ISERROR(MATCH(C3420,Completed!A:A,0)),IF(ISERROR(MATCH(C3420,Unsub!B:B,0)),IF(H3420&lt;&gt;"",IF(O3420&lt;&gt;"",O3420,C3420&amp;"|"&amp;M3420&amp;"|"&amp;PROPER(B3420)&amp;"|"&amp;LOWER(H3420)),"#"),""),"")</f>
        <v>13420|98781932|Li Chuling|cli025@mymail.sim.edu.sg
13420|98781932|Li Chuling|LICHULING170@GMAIL.COM
</v>
      </c>
      <c r="O3420" s="16" t="str">
        <f t="array" ref="O3420">IFERROR(INDEX(MultiMail!G:G,MATCH(C3420,MultiMail!A:A,0)),"")</f>
        <v>13420|98781932|Li Chuling|cli025@mymail.sim.edu.sg
13420|98781932|Li Chuling|LICHULING170@GMAIL.COM
</v>
      </c>
      <c r="P3420" s="17">
        <f t="array" ref="P3420">IFERROR(INDEX(EDMsort!A:A,MATCH(C3420,EDMsort!B:B,0)),"")</f>
        <v>3</v>
      </c>
      <c r="Q3420" s="18"/>
    </row>
    <row r="3421" ht="14.25" hidden="1" customHeight="1">
      <c r="A3421" s="19">
        <v>3420.0</v>
      </c>
      <c r="B3421" s="20" t="s">
        <v>3568</v>
      </c>
      <c r="C3421" s="21">
        <v>13421.0</v>
      </c>
      <c r="D3421" s="22" t="s">
        <v>18</v>
      </c>
      <c r="E3421" s="22">
        <v>9.0029817E7</v>
      </c>
      <c r="F3421" s="14" t="str">
        <f>IF(ISERROR(MATCH(C3421,Completed!A:A,0)),IF(ISERROR(MATCH(C3421,Unsub!B:B,0)),IF(LEN(E3421)=8,E3421&amp;",","#"),""),"")</f>
        <v/>
      </c>
      <c r="G3421" s="14" t="str">
        <f>if(isna(match(C3421,KlikEDM!B:B,0)),"","ClickEDM")</f>
        <v/>
      </c>
      <c r="H3421" s="15" t="str">
        <f t="array" ref="H3421">iferror(lower(index(MultiMail!C:C,match(C3421,MultiMail!A:A,0))),"")</f>
        <v>zleow003@mymail.sim.edu.sg</v>
      </c>
      <c r="I3421" s="14" t="str">
        <f t="array" ref="I3421">iferror(index(KlikEDM!C:C,match(H3421,KlikEDM!A:A,0)),"")</f>
        <v/>
      </c>
      <c r="J3421" s="15" t="str">
        <f t="array" ref="J3421">iferror(lower(index(MultiMail!D:D,match(C3421,MultiMail!A:A,0))),"")</f>
        <v>zaneithl@gmail.com</v>
      </c>
      <c r="K3421" s="14" t="str">
        <f t="array" ref="K3421">iferror(index(KlikEDM!C:C,match(J3421,KlikEDM!A:A,0)),"")</f>
        <v/>
      </c>
      <c r="L3421" s="22"/>
      <c r="M3421" s="22">
        <v>9.0029817E7</v>
      </c>
      <c r="N3421" s="14" t="str">
        <f>IF(ISERROR(MATCH(C3421,Completed!A:A,0)),IF(ISERROR(MATCH(C3421,Unsub!B:B,0)),IF(H3421&lt;&gt;"",IF(O3421&lt;&gt;"",O3421,C3421&amp;"|"&amp;M3421&amp;"|"&amp;PROPER(B3421)&amp;"|"&amp;LOWER(H3421)),"#"),""),"")</f>
        <v/>
      </c>
      <c r="O3421" s="16" t="str">
        <f t="array" ref="O3421">IFERROR(INDEX(MultiMail!G:G,MATCH(C3421,MultiMail!A:A,0)),"")</f>
        <v>13421|90029817|Zaneith Leow|zleow003@mymail.sim.edu.sg
13421|90029817|Zaneith Leow|ZANEITHL@GMAIL.COM
</v>
      </c>
      <c r="P3421" s="17" t="str">
        <f t="array" ref="P3421">IFERROR(INDEX(EDMsort!A:A,MATCH(C3421,EDMsort!B:B,0)),"")</f>
        <v/>
      </c>
      <c r="Q3421" s="18"/>
    </row>
    <row r="3422" ht="14.25" hidden="1" customHeight="1">
      <c r="A3422" s="11">
        <v>3421.0</v>
      </c>
      <c r="B3422" s="12" t="s">
        <v>3569</v>
      </c>
      <c r="C3422" s="13">
        <v>13422.0</v>
      </c>
      <c r="D3422" s="14" t="s">
        <v>18</v>
      </c>
      <c r="E3422" s="14">
        <v>9.6547146E7</v>
      </c>
      <c r="F3422" s="14" t="str">
        <f>IF(ISERROR(MATCH(C3422,Completed!A:A,0)),IF(ISERROR(MATCH(C3422,Unsub!B:B,0)),IF(LEN(E3422)=8,E3422&amp;",","#"),""),"")</f>
        <v>96547146,</v>
      </c>
      <c r="G3422" s="14" t="str">
        <f>if(isna(match(C3422,KlikEDM!B:B,0)),"","ClickEDM")</f>
        <v/>
      </c>
      <c r="H3422" s="15" t="str">
        <f t="array" ref="H3422">iferror(lower(index(MultiMail!C:C,match(C3422,MultiMail!A:A,0))),"")</f>
        <v>whlee015@mymail.sim.edu.sg</v>
      </c>
      <c r="I3422" s="14" t="str">
        <f t="array" ref="I3422">iferror(index(KlikEDM!C:C,match(H3422,KlikEDM!A:A,0)),"")</f>
        <v/>
      </c>
      <c r="J3422" s="15" t="str">
        <f t="array" ref="J3422">iferror(lower(index(MultiMail!D:D,match(C3422,MultiMail!A:A,0))),"")</f>
        <v>wenhuiiii97@gmail.com</v>
      </c>
      <c r="K3422" s="14" t="str">
        <f t="array" ref="K3422">iferror(index(KlikEDM!C:C,match(J3422,KlikEDM!A:A,0)),"")</f>
        <v/>
      </c>
      <c r="L3422" s="14"/>
      <c r="M3422" s="14">
        <v>9.6547146E7</v>
      </c>
      <c r="N3422" s="14" t="str">
        <f>IF(ISERROR(MATCH(C3422,Completed!A:A,0)),IF(ISERROR(MATCH(C3422,Unsub!B:B,0)),IF(H3422&lt;&gt;"",IF(O3422&lt;&gt;"",O3422,C3422&amp;"|"&amp;M3422&amp;"|"&amp;PROPER(B3422)&amp;"|"&amp;LOWER(H3422)),"#"),""),"")</f>
        <v>13422|96547146|Lee Wen Hui|whlee015@mymail.sim.edu.sg
13422|96547146|Lee Wen Hui|WENHUIIII97@GMAIL.COM
</v>
      </c>
      <c r="O3422" s="16" t="str">
        <f t="array" ref="O3422">IFERROR(INDEX(MultiMail!G:G,MATCH(C3422,MultiMail!A:A,0)),"")</f>
        <v>13422|96547146|Lee Wen Hui|whlee015@mymail.sim.edu.sg
13422|96547146|Lee Wen Hui|WENHUIIII97@GMAIL.COM
</v>
      </c>
      <c r="P3422" s="17">
        <f t="array" ref="P3422">IFERROR(INDEX(EDMsort!A:A,MATCH(C3422,EDMsort!B:B,0)),"")</f>
        <v>2</v>
      </c>
      <c r="Q3422" s="18"/>
    </row>
    <row r="3423" ht="14.25" hidden="1" customHeight="1">
      <c r="A3423" s="19">
        <v>3422.0</v>
      </c>
      <c r="B3423" s="20" t="s">
        <v>3570</v>
      </c>
      <c r="C3423" s="21">
        <v>13423.0</v>
      </c>
      <c r="D3423" s="22" t="s">
        <v>18</v>
      </c>
      <c r="E3423" s="22">
        <v>9.2251155E7</v>
      </c>
      <c r="F3423" s="14" t="str">
        <f>IF(ISERROR(MATCH(C3423,Completed!A:A,0)),IF(ISERROR(MATCH(C3423,Unsub!B:B,0)),IF(LEN(E3423)=8,E3423&amp;",","#"),""),"")</f>
        <v/>
      </c>
      <c r="G3423" s="14" t="str">
        <f>if(isna(match(C3423,KlikEDM!B:B,0)),"","ClickEDM")</f>
        <v/>
      </c>
      <c r="H3423" s="15" t="str">
        <f t="array" ref="H3423">iferror(lower(index(MultiMail!C:C,match(C3423,MultiMail!A:A,0))),"")</f>
        <v>shtan087@mymail.sim.edu.sg</v>
      </c>
      <c r="I3423" s="14" t="str">
        <f t="array" ref="I3423">iferror(index(KlikEDM!C:C,match(H3423,KlikEDM!A:A,0)),"")</f>
        <v/>
      </c>
      <c r="J3423" s="15" t="str">
        <f t="array" ref="J3423">iferror(lower(index(MultiMail!D:D,match(C3423,MultiMail!A:A,0))),"")</f>
        <v>tanserhui96@gmail.com</v>
      </c>
      <c r="K3423" s="14" t="str">
        <f t="array" ref="K3423">iferror(index(KlikEDM!C:C,match(J3423,KlikEDM!A:A,0)),"")</f>
        <v/>
      </c>
      <c r="L3423" s="22"/>
      <c r="M3423" s="22">
        <v>9.2251155E7</v>
      </c>
      <c r="N3423" s="14" t="str">
        <f>IF(ISERROR(MATCH(C3423,Completed!A:A,0)),IF(ISERROR(MATCH(C3423,Unsub!B:B,0)),IF(H3423&lt;&gt;"",IF(O3423&lt;&gt;"",O3423,C3423&amp;"|"&amp;M3423&amp;"|"&amp;PROPER(B3423)&amp;"|"&amp;LOWER(H3423)),"#"),""),"")</f>
        <v/>
      </c>
      <c r="O3423" s="16" t="str">
        <f t="array" ref="O3423">IFERROR(INDEX(MultiMail!G:G,MATCH(C3423,MultiMail!A:A,0)),"")</f>
        <v>13423|92251155|Tan Ser Hui|shtan087@mymail.sim.edu.sg
13423|92251155|Tan Ser Hui|TANSERHUI96@GMAIL.COM
</v>
      </c>
      <c r="P3423" s="17" t="str">
        <f t="array" ref="P3423">IFERROR(INDEX(EDMsort!A:A,MATCH(C3423,EDMsort!B:B,0)),"")</f>
        <v/>
      </c>
      <c r="Q3423" s="18"/>
    </row>
    <row r="3424" ht="14.25" hidden="1" customHeight="1">
      <c r="A3424" s="11">
        <v>3423.0</v>
      </c>
      <c r="B3424" s="12" t="s">
        <v>3571</v>
      </c>
      <c r="C3424" s="13">
        <v>13424.0</v>
      </c>
      <c r="D3424" s="14" t="s">
        <v>18</v>
      </c>
      <c r="E3424" s="14">
        <v>9.6421503E7</v>
      </c>
      <c r="F3424" s="14" t="str">
        <f>IF(ISERROR(MATCH(C3424,Completed!A:A,0)),IF(ISERROR(MATCH(C3424,Unsub!B:B,0)),IF(LEN(E3424)=8,E3424&amp;",","#"),""),"")</f>
        <v/>
      </c>
      <c r="G3424" s="14" t="str">
        <f>if(isna(match(C3424,KlikEDM!B:B,0)),"","ClickEDM")</f>
        <v/>
      </c>
      <c r="H3424" s="15" t="str">
        <f t="array" ref="H3424">iferror(lower(index(MultiMail!C:C,match(C3424,MultiMail!A:A,0))),"")</f>
        <v>nuraba009@mymail.sim.edu.sg</v>
      </c>
      <c r="I3424" s="14" t="str">
        <f t="array" ref="I3424">iferror(index(KlikEDM!C:C,match(H3424,KlikEDM!A:A,0)),"")</f>
        <v/>
      </c>
      <c r="J3424" s="15" t="str">
        <f t="array" ref="J3424">iferror(lower(index(MultiMail!D:D,match(C3424,MultiMail!A:A,0))),"")</f>
        <v>nurarinaayub2909@gmail.com</v>
      </c>
      <c r="K3424" s="14" t="str">
        <f t="array" ref="K3424">iferror(index(KlikEDM!C:C,match(J3424,KlikEDM!A:A,0)),"")</f>
        <v/>
      </c>
      <c r="L3424" s="14"/>
      <c r="M3424" s="14">
        <v>9.6421503E7</v>
      </c>
      <c r="N3424" s="14" t="str">
        <f>IF(ISERROR(MATCH(C3424,Completed!A:A,0)),IF(ISERROR(MATCH(C3424,Unsub!B:B,0)),IF(H3424&lt;&gt;"",IF(O3424&lt;&gt;"",O3424,C3424&amp;"|"&amp;M3424&amp;"|"&amp;PROPER(B3424)&amp;"|"&amp;LOWER(H3424)),"#"),""),"")</f>
        <v/>
      </c>
      <c r="O3424" s="16" t="str">
        <f t="array" ref="O3424">IFERROR(INDEX(MultiMail!G:G,MATCH(C3424,MultiMail!A:A,0)),"")</f>
        <v>13424|96421503|Nur Arina Binte Ayub|nuraba009@mymail.sim.edu.sg
13424|96421503|Nur Arina Binte Ayub|nurarinaayub2909@gmail.com
</v>
      </c>
      <c r="P3424" s="17" t="str">
        <f t="array" ref="P3424">IFERROR(INDEX(EDMsort!A:A,MATCH(C3424,EDMsort!B:B,0)),"")</f>
        <v/>
      </c>
      <c r="Q3424" s="18"/>
    </row>
    <row r="3425" ht="14.25" hidden="1" customHeight="1">
      <c r="A3425" s="19">
        <v>3424.0</v>
      </c>
      <c r="B3425" s="20" t="s">
        <v>3572</v>
      </c>
      <c r="C3425" s="21">
        <v>13425.0</v>
      </c>
      <c r="D3425" s="22" t="s">
        <v>18</v>
      </c>
      <c r="E3425" s="22">
        <v>8.8289661E7</v>
      </c>
      <c r="F3425" s="14" t="str">
        <f>IF(ISERROR(MATCH(C3425,Completed!A:A,0)),IF(ISERROR(MATCH(C3425,Unsub!B:B,0)),IF(LEN(E3425)=8,E3425&amp;",","#"),""),"")</f>
        <v>88289661,</v>
      </c>
      <c r="G3425" s="14" t="str">
        <f>if(isna(match(C3425,KlikEDM!B:B,0)),"","ClickEDM")</f>
        <v/>
      </c>
      <c r="H3425" s="15" t="str">
        <f t="array" ref="H3425">iferror(lower(index(MultiMail!C:C,match(C3425,MultiMail!A:A,0))),"")</f>
        <v>jmchai002@mymail.sim.edu.sg</v>
      </c>
      <c r="I3425" s="14" t="str">
        <f t="array" ref="I3425">iferror(index(KlikEDM!C:C,match(H3425,KlikEDM!A:A,0)),"")</f>
        <v/>
      </c>
      <c r="J3425" s="15" t="str">
        <f t="array" ref="J3425">iferror(lower(index(MultiMail!D:D,match(C3425,MultiMail!A:A,0))),"")</f>
        <v>m02chan@outlook.com</v>
      </c>
      <c r="K3425" s="14" t="str">
        <f t="array" ref="K3425">iferror(index(KlikEDM!C:C,match(J3425,KlikEDM!A:A,0)),"")</f>
        <v/>
      </c>
      <c r="L3425" s="22"/>
      <c r="M3425" s="22">
        <v>8.8289661E7</v>
      </c>
      <c r="N3425" s="14" t="str">
        <f>IF(ISERROR(MATCH(C3425,Completed!A:A,0)),IF(ISERROR(MATCH(C3425,Unsub!B:B,0)),IF(H3425&lt;&gt;"",IF(O3425&lt;&gt;"",O3425,C3425&amp;"|"&amp;M3425&amp;"|"&amp;PROPER(B3425)&amp;"|"&amp;LOWER(H3425)),"#"),""),"")</f>
        <v>13425|88289661|Chai Jiamin, Mindy|jmchai002@mymail.sim.edu.sg
13425|88289661|Chai Jiamin, Mindy|M02CHAN@OUTLOOK.COM
</v>
      </c>
      <c r="O3425" s="16" t="str">
        <f t="array" ref="O3425">IFERROR(INDEX(MultiMail!G:G,MATCH(C3425,MultiMail!A:A,0)),"")</f>
        <v>13425|88289661|Chai Jiamin, Mindy|jmchai002@mymail.sim.edu.sg
13425|88289661|Chai Jiamin, Mindy|M02CHAN@OUTLOOK.COM
</v>
      </c>
      <c r="P3425" s="17">
        <f t="array" ref="P3425">IFERROR(INDEX(EDMsort!A:A,MATCH(C3425,EDMsort!B:B,0)),"")</f>
        <v>1</v>
      </c>
      <c r="Q3425" s="18"/>
    </row>
    <row r="3426" ht="14.25" customHeight="1">
      <c r="A3426" s="11">
        <v>3425.0</v>
      </c>
      <c r="B3426" s="12" t="s">
        <v>3573</v>
      </c>
      <c r="C3426" s="13">
        <v>13426.0</v>
      </c>
      <c r="D3426" s="14" t="s">
        <v>18</v>
      </c>
      <c r="E3426" s="14">
        <v>9.6487822E7</v>
      </c>
      <c r="F3426" s="14" t="str">
        <f>IF(ISERROR(MATCH(C3426,Completed!A:A,0)),IF(ISERROR(MATCH(C3426,Unsub!B:B,0)),IF(LEN(E3426)=8,E3426&amp;",","#"),""),"")</f>
        <v>96487822,</v>
      </c>
      <c r="G3426" s="14" t="str">
        <f>if(isna(match(C3426,KlikEDM!B:B,0)),"","ClickEDM")</f>
        <v>ClickEDM</v>
      </c>
      <c r="H3426" s="15" t="str">
        <f t="array" ref="H3426">iferror(lower(index(MultiMail!C:C,match(C3426,MultiMail!A:A,0))),"")</f>
        <v>tzxtan002@mymail.sim.edu.sg</v>
      </c>
      <c r="I3426" s="14" t="str">
        <f t="array" ref="I3426">iferror(index(KlikEDM!C:C,match(H3426,KlikEDM!A:A,0)),"")</f>
        <v>eblast D</v>
      </c>
      <c r="J3426" s="15" t="str">
        <f t="array" ref="J3426">iferror(lower(index(MultiMail!D:D,match(C3426,MultiMail!A:A,0))),"")</f>
        <v>terencetzx@hotmail.com</v>
      </c>
      <c r="K3426" s="14" t="str">
        <f t="array" ref="K3426">iferror(index(KlikEDM!C:C,match(J3426,KlikEDM!A:A,0)),"")</f>
        <v/>
      </c>
      <c r="L3426" s="14"/>
      <c r="M3426" s="14">
        <v>9.6487822E7</v>
      </c>
      <c r="N3426" s="14" t="str">
        <f>IF(ISERROR(MATCH(C3426,Completed!A:A,0)),IF(ISERROR(MATCH(C3426,Unsub!B:B,0)),IF(H3426&lt;&gt;"",IF(O3426&lt;&gt;"",O3426,C3426&amp;"|"&amp;M3426&amp;"|"&amp;PROPER(B3426)&amp;"|"&amp;LOWER(H3426)),"#"),""),"")</f>
        <v>13426|96487822|Terence Tan Zhi Xiang|tzxtan002@mymail.sim.edu.sg
13426|96487822|Terence Tan Zhi Xiang|TERENCETZX@HOTMAIL.COM
</v>
      </c>
      <c r="O3426" s="16" t="str">
        <f t="array" ref="O3426">IFERROR(INDEX(MultiMail!G:G,MATCH(C3426,MultiMail!A:A,0)),"")</f>
        <v>13426|96487822|Terence Tan Zhi Xiang|tzxtan002@mymail.sim.edu.sg
13426|96487822|Terence Tan Zhi Xiang|TERENCETZX@HOTMAIL.COM
</v>
      </c>
      <c r="P3426" s="17">
        <f t="array" ref="P3426">IFERROR(INDEX(EDMsort!A:A,MATCH(C3426,EDMsort!B:B,0)),"")</f>
        <v>4</v>
      </c>
      <c r="Q3426" s="18"/>
    </row>
    <row r="3427" ht="14.25" hidden="1" customHeight="1">
      <c r="A3427" s="19">
        <v>3426.0</v>
      </c>
      <c r="B3427" s="20" t="s">
        <v>3574</v>
      </c>
      <c r="C3427" s="21">
        <v>13427.0</v>
      </c>
      <c r="D3427" s="22" t="s">
        <v>46</v>
      </c>
      <c r="E3427" s="22"/>
      <c r="F3427" s="14" t="str">
        <f>IF(ISERROR(MATCH(C3427,Completed!A:A,0)),IF(ISERROR(MATCH(C3427,Unsub!B:B,0)),IF(LEN(E3427)=8,E3427&amp;",","#"),""),"")</f>
        <v>#</v>
      </c>
      <c r="G3427" s="14" t="str">
        <f>if(isna(match(C3427,KlikEDM!B:B,0)),"","ClickEDM")</f>
        <v/>
      </c>
      <c r="H3427" s="15" t="str">
        <f t="array" ref="H3427">iferror(lower(index(MultiMail!C:C,match(C3427,MultiMail!A:A,0))),"")</f>
        <v>mlmwoo001@mymail.sim.edu.sg</v>
      </c>
      <c r="I3427" s="14" t="str">
        <f t="array" ref="I3427">iferror(index(KlikEDM!C:C,match(H3427,KlikEDM!A:A,0)),"")</f>
        <v/>
      </c>
      <c r="J3427" s="15" t="str">
        <f t="array" ref="J3427">iferror(lower(index(MultiMail!D:D,match(C3427,MultiMail!A:A,0))),"")</f>
        <v>m.elindawoo@hotmail.com</v>
      </c>
      <c r="K3427" s="14" t="str">
        <f t="array" ref="K3427">iferror(index(KlikEDM!C:C,match(J3427,KlikEDM!A:A,0)),"")</f>
        <v/>
      </c>
      <c r="L3427" s="22"/>
      <c r="M3427" s="22" t="s">
        <v>3575</v>
      </c>
      <c r="N3427" s="14" t="str">
        <f>IF(ISERROR(MATCH(C3427,Completed!A:A,0)),IF(ISERROR(MATCH(C3427,Unsub!B:B,0)),IF(H3427&lt;&gt;"",IF(O3427&lt;&gt;"",O3427,C3427&amp;"|"&amp;M3427&amp;"|"&amp;PROPER(B3427)&amp;"|"&amp;LOWER(H3427)),"#"),""),"")</f>
        <v>13427|MRC13427|Woo Mei Ling Melinda|mlmwoo001@mymail.sim.edu.sg
13427|MRC13427|Woo Mei Ling Melinda|M.ELINDAWOO@HOTMAIL.COM
</v>
      </c>
      <c r="O3427" s="16" t="str">
        <f t="array" ref="O3427">IFERROR(INDEX(MultiMail!G:G,MATCH(C3427,MultiMail!A:A,0)),"")</f>
        <v>13427|MRC13427|Woo Mei Ling Melinda|mlmwoo001@mymail.sim.edu.sg
13427|MRC13427|Woo Mei Ling Melinda|M.ELINDAWOO@HOTMAIL.COM
</v>
      </c>
      <c r="P3427" s="17">
        <f t="array" ref="P3427">IFERROR(INDEX(EDMsort!A:A,MATCH(C3427,EDMsort!B:B,0)),"")</f>
        <v>3</v>
      </c>
      <c r="Q3427" s="18"/>
    </row>
    <row r="3428" ht="14.25" customHeight="1">
      <c r="A3428" s="11">
        <v>3427.0</v>
      </c>
      <c r="B3428" s="12" t="s">
        <v>3576</v>
      </c>
      <c r="C3428" s="13">
        <v>13428.0</v>
      </c>
      <c r="D3428" s="14" t="s">
        <v>18</v>
      </c>
      <c r="E3428" s="14">
        <v>9.7116856E7</v>
      </c>
      <c r="F3428" s="14" t="str">
        <f>IF(ISERROR(MATCH(C3428,Completed!A:A,0)),IF(ISERROR(MATCH(C3428,Unsub!B:B,0)),IF(LEN(E3428)=8,E3428&amp;",","#"),""),"")</f>
        <v>97116856,</v>
      </c>
      <c r="G3428" s="14" t="str">
        <f>if(isna(match(C3428,KlikEDM!B:B,0)),"","ClickEDM")</f>
        <v>ClickEDM</v>
      </c>
      <c r="H3428" s="15" t="str">
        <f t="array" ref="H3428">iferror(lower(index(MultiMail!C:C,match(C3428,MultiMail!A:A,0))),"")</f>
        <v>nzhang005@mymail.sim.edu.sg</v>
      </c>
      <c r="I3428" s="14" t="str">
        <f t="array" ref="I3428">iferror(index(KlikEDM!C:C,match(H3428,KlikEDM!A:A,0)),"")</f>
        <v>eblast B</v>
      </c>
      <c r="J3428" s="15" t="str">
        <f t="array" ref="J3428">iferror(lower(index(MultiMail!D:D,match(C3428,MultiMail!A:A,0))),"")</f>
        <v>zhang_ningmin97@hotmail.com</v>
      </c>
      <c r="K3428" s="14" t="str">
        <f t="array" ref="K3428">iferror(index(KlikEDM!C:C,match(J3428,KlikEDM!A:A,0)),"")</f>
        <v/>
      </c>
      <c r="L3428" s="14"/>
      <c r="M3428" s="14">
        <v>9.7116856E7</v>
      </c>
      <c r="N3428" s="14" t="str">
        <f>IF(ISERROR(MATCH(C3428,Completed!A:A,0)),IF(ISERROR(MATCH(C3428,Unsub!B:B,0)),IF(H3428&lt;&gt;"",IF(O3428&lt;&gt;"",O3428,C3428&amp;"|"&amp;M3428&amp;"|"&amp;PROPER(B3428)&amp;"|"&amp;LOWER(H3428)),"#"),""),"")</f>
        <v>13428|97116856|Zhang Ningmin|nzhang005@mymail.sim.edu.sg
13428|97116856|Zhang Ningmin|ZHANG_NINGMIN97@HOTMAIL.COM
</v>
      </c>
      <c r="O3428" s="16" t="str">
        <f t="array" ref="O3428">IFERROR(INDEX(MultiMail!G:G,MATCH(C3428,MultiMail!A:A,0)),"")</f>
        <v>13428|97116856|Zhang Ningmin|nzhang005@mymail.sim.edu.sg
13428|97116856|Zhang Ningmin|ZHANG_NINGMIN97@HOTMAIL.COM
</v>
      </c>
      <c r="P3428" s="17">
        <f t="array" ref="P3428">IFERROR(INDEX(EDMsort!A:A,MATCH(C3428,EDMsort!B:B,0)),"")</f>
        <v>2</v>
      </c>
      <c r="Q3428" s="18"/>
    </row>
    <row r="3429" ht="14.25" customHeight="1">
      <c r="A3429" s="19">
        <v>3428.0</v>
      </c>
      <c r="B3429" s="20" t="s">
        <v>3577</v>
      </c>
      <c r="C3429" s="21">
        <v>13429.0</v>
      </c>
      <c r="D3429" s="22" t="s">
        <v>18</v>
      </c>
      <c r="E3429" s="22">
        <v>9.7804971E7</v>
      </c>
      <c r="F3429" s="14" t="str">
        <f>IF(ISERROR(MATCH(C3429,Completed!A:A,0)),IF(ISERROR(MATCH(C3429,Unsub!B:B,0)),IF(LEN(E3429)=8,E3429&amp;",","#"),""),"")</f>
        <v>97804971,</v>
      </c>
      <c r="G3429" s="14" t="str">
        <f>if(isna(match(C3429,KlikEDM!B:B,0)),"","ClickEDM")</f>
        <v>ClickEDM</v>
      </c>
      <c r="H3429" s="15" t="str">
        <f t="array" ref="H3429">iferror(lower(index(MultiMail!C:C,match(C3429,MultiMail!A:A,0))),"")</f>
        <v>czqng001@mymail.sim.edu.sg</v>
      </c>
      <c r="I3429" s="14" t="str">
        <f t="array" ref="I3429">iferror(index(KlikEDM!C:C,match(H3429,KlikEDM!A:A,0)),"")</f>
        <v/>
      </c>
      <c r="J3429" s="15" t="str">
        <f t="array" ref="J3429">iferror(lower(index(MultiMail!D:D,match(C3429,MultiMail!A:A,0))),"")</f>
        <v>cnzq970827@gmail.com</v>
      </c>
      <c r="K3429" s="14" t="str">
        <f t="array" ref="K3429">iferror(index(KlikEDM!C:C,match(J3429,KlikEDM!A:A,0)),"")</f>
        <v>eblast A</v>
      </c>
      <c r="L3429" s="22"/>
      <c r="M3429" s="22">
        <v>9.7804971E7</v>
      </c>
      <c r="N3429" s="14" t="str">
        <f>IF(ISERROR(MATCH(C3429,Completed!A:A,0)),IF(ISERROR(MATCH(C3429,Unsub!B:B,0)),IF(H3429&lt;&gt;"",IF(O3429&lt;&gt;"",O3429,C3429&amp;"|"&amp;M3429&amp;"|"&amp;PROPER(B3429)&amp;"|"&amp;LOWER(H3429)),"#"),""),"")</f>
        <v>13429|97804971|Christina Ng Zhi Qi|czqng001@mymail.sim.edu.sg
13429|97804971|Christina Ng Zhi Qi|CNZQ970827@GMAIL.COM
</v>
      </c>
      <c r="O3429" s="16" t="str">
        <f t="array" ref="O3429">IFERROR(INDEX(MultiMail!G:G,MATCH(C3429,MultiMail!A:A,0)),"")</f>
        <v>13429|97804971|Christina Ng Zhi Qi|czqng001@mymail.sim.edu.sg
13429|97804971|Christina Ng Zhi Qi|CNZQ970827@GMAIL.COM
</v>
      </c>
      <c r="P3429" s="17">
        <f t="array" ref="P3429">IFERROR(INDEX(EDMsort!A:A,MATCH(C3429,EDMsort!B:B,0)),"")</f>
        <v>1</v>
      </c>
      <c r="Q3429" s="18"/>
    </row>
    <row r="3430" ht="14.25" customHeight="1">
      <c r="A3430" s="11">
        <v>3429.0</v>
      </c>
      <c r="B3430" s="12" t="s">
        <v>3578</v>
      </c>
      <c r="C3430" s="13">
        <v>13430.0</v>
      </c>
      <c r="D3430" s="14" t="s">
        <v>18</v>
      </c>
      <c r="E3430" s="14">
        <v>9.2292082E7</v>
      </c>
      <c r="F3430" s="14" t="str">
        <f>IF(ISERROR(MATCH(C3430,Completed!A:A,0)),IF(ISERROR(MATCH(C3430,Unsub!B:B,0)),IF(LEN(E3430)=8,E3430&amp;",","#"),""),"")</f>
        <v>92292082,</v>
      </c>
      <c r="G3430" s="14" t="str">
        <f>if(isna(match(C3430,KlikEDM!B:B,0)),"","ClickEDM")</f>
        <v>ClickEDM</v>
      </c>
      <c r="H3430" s="15" t="str">
        <f t="array" ref="H3430">iferror(lower(index(MultiMail!C:C,match(C3430,MultiMail!A:A,0))),"")</f>
        <v>syqng001@mymail.sim.edu.sg</v>
      </c>
      <c r="I3430" s="14" t="str">
        <f t="array" ref="I3430">iferror(index(KlikEDM!C:C,match(H3430,KlikEDM!A:A,0)),"")</f>
        <v/>
      </c>
      <c r="J3430" s="15" t="str">
        <f t="array" ref="J3430">iferror(lower(index(MultiMail!D:D,match(C3430,MultiMail!A:A,0))),"")</f>
        <v>sjk2104@hotmail.com</v>
      </c>
      <c r="K3430" s="14" t="str">
        <f t="array" ref="K3430">iferror(index(KlikEDM!C:C,match(J3430,KlikEDM!A:A,0)),"")</f>
        <v>eblast D</v>
      </c>
      <c r="L3430" s="14"/>
      <c r="M3430" s="14">
        <v>9.2292082E7</v>
      </c>
      <c r="N3430" s="14" t="str">
        <f>IF(ISERROR(MATCH(C3430,Completed!A:A,0)),IF(ISERROR(MATCH(C3430,Unsub!B:B,0)),IF(H3430&lt;&gt;"",IF(O3430&lt;&gt;"",O3430,C3430&amp;"|"&amp;M3430&amp;"|"&amp;PROPER(B3430)&amp;"|"&amp;LOWER(H3430)),"#"),""),"")</f>
        <v>13430|92292082|Shanice Ng Yun Qi|syqng001@mymail.sim.edu.sg
13430|92292082|Shanice Ng Yun Qi|SJK2104@HOTMAIL.COM
</v>
      </c>
      <c r="O3430" s="16" t="str">
        <f t="array" ref="O3430">IFERROR(INDEX(MultiMail!G:G,MATCH(C3430,MultiMail!A:A,0)),"")</f>
        <v>13430|92292082|Shanice Ng Yun Qi|syqng001@mymail.sim.edu.sg
13430|92292082|Shanice Ng Yun Qi|SJK2104@HOTMAIL.COM
</v>
      </c>
      <c r="P3430" s="17">
        <f t="array" ref="P3430">IFERROR(INDEX(EDMsort!A:A,MATCH(C3430,EDMsort!B:B,0)),"")</f>
        <v>4</v>
      </c>
      <c r="Q3430" s="18"/>
    </row>
    <row r="3431" ht="14.25" hidden="1" customHeight="1">
      <c r="A3431" s="19">
        <v>3430.0</v>
      </c>
      <c r="B3431" s="20" t="s">
        <v>3579</v>
      </c>
      <c r="C3431" s="21">
        <v>13431.0</v>
      </c>
      <c r="D3431" s="22" t="s">
        <v>18</v>
      </c>
      <c r="E3431" s="22">
        <v>9.2286326E7</v>
      </c>
      <c r="F3431" s="14" t="str">
        <f>IF(ISERROR(MATCH(C3431,Completed!A:A,0)),IF(ISERROR(MATCH(C3431,Unsub!B:B,0)),IF(LEN(E3431)=8,E3431&amp;",","#"),""),"")</f>
        <v/>
      </c>
      <c r="G3431" s="14" t="str">
        <f>if(isna(match(C3431,KlikEDM!B:B,0)),"","ClickEDM")</f>
        <v/>
      </c>
      <c r="H3431" s="15" t="str">
        <f t="array" ref="H3431">iferror(lower(index(MultiMail!C:C,match(C3431,MultiMail!A:A,0))),"")</f>
        <v>jldchoo001@mymail.sim.edu.sg</v>
      </c>
      <c r="I3431" s="14" t="str">
        <f t="array" ref="I3431">iferror(index(KlikEDM!C:C,match(H3431,KlikEDM!A:A,0)),"")</f>
        <v/>
      </c>
      <c r="J3431" s="15" t="str">
        <f t="array" ref="J3431">iferror(lower(index(MultiMail!D:D,match(C3431,MultiMail!A:A,0))),"")</f>
        <v>damienchoojl@gmail.com</v>
      </c>
      <c r="K3431" s="14" t="str">
        <f t="array" ref="K3431">iferror(index(KlikEDM!C:C,match(J3431,KlikEDM!A:A,0)),"")</f>
        <v/>
      </c>
      <c r="L3431" s="22"/>
      <c r="M3431" s="22">
        <v>9.2286326E7</v>
      </c>
      <c r="N3431" s="14" t="str">
        <f>IF(ISERROR(MATCH(C3431,Completed!A:A,0)),IF(ISERROR(MATCH(C3431,Unsub!B:B,0)),IF(H3431&lt;&gt;"",IF(O3431&lt;&gt;"",O3431,C3431&amp;"|"&amp;M3431&amp;"|"&amp;PROPER(B3431)&amp;"|"&amp;LOWER(H3431)),"#"),""),"")</f>
        <v/>
      </c>
      <c r="O3431" s="16" t="str">
        <f t="array" ref="O3431">IFERROR(INDEX(MultiMail!G:G,MATCH(C3431,MultiMail!A:A,0)),"")</f>
        <v>13431|92286326|Choo Jing Long, Damien|jldchoo001@mymail.sim.edu.sg
13431|92286326|Choo Jing Long, Damien|damienchoojl@gmail.com
</v>
      </c>
      <c r="P3431" s="17" t="str">
        <f t="array" ref="P3431">IFERROR(INDEX(EDMsort!A:A,MATCH(C3431,EDMsort!B:B,0)),"")</f>
        <v/>
      </c>
      <c r="Q3431" s="18"/>
    </row>
    <row r="3432" ht="14.25" hidden="1" customHeight="1">
      <c r="A3432" s="11">
        <v>3431.0</v>
      </c>
      <c r="B3432" s="12" t="s">
        <v>3580</v>
      </c>
      <c r="C3432" s="13">
        <v>13432.0</v>
      </c>
      <c r="D3432" s="14" t="s">
        <v>18</v>
      </c>
      <c r="E3432" s="14">
        <v>8.4880459E7</v>
      </c>
      <c r="F3432" s="14" t="str">
        <f>IF(ISERROR(MATCH(C3432,Completed!A:A,0)),IF(ISERROR(MATCH(C3432,Unsub!B:B,0)),IF(LEN(E3432)=8,E3432&amp;",","#"),""),"")</f>
        <v>84880459,</v>
      </c>
      <c r="G3432" s="14" t="str">
        <f>if(isna(match(C3432,KlikEDM!B:B,0)),"","ClickEDM")</f>
        <v/>
      </c>
      <c r="H3432" s="15" t="str">
        <f t="array" ref="H3432">iferror(lower(index(MultiMail!C:C,match(C3432,MultiMail!A:A,0))),"")</f>
        <v>elanko001@mymail.sim.edu.sg</v>
      </c>
      <c r="I3432" s="14" t="str">
        <f t="array" ref="I3432">iferror(index(KlikEDM!C:C,match(H3432,KlikEDM!A:A,0)),"")</f>
        <v/>
      </c>
      <c r="J3432" s="15" t="str">
        <f t="array" ref="J3432">iferror(lower(index(MultiMail!D:D,match(C3432,MultiMail!A:A,0))),"")</f>
        <v>abhi.elanko28@gmail.com</v>
      </c>
      <c r="K3432" s="14" t="str">
        <f t="array" ref="K3432">iferror(index(KlikEDM!C:C,match(J3432,KlikEDM!A:A,0)),"")</f>
        <v/>
      </c>
      <c r="L3432" s="14"/>
      <c r="M3432" s="14">
        <v>8.4880459E7</v>
      </c>
      <c r="N3432" s="14" t="str">
        <f>IF(ISERROR(MATCH(C3432,Completed!A:A,0)),IF(ISERROR(MATCH(C3432,Unsub!B:B,0)),IF(H3432&lt;&gt;"",IF(O3432&lt;&gt;"",O3432,C3432&amp;"|"&amp;M3432&amp;"|"&amp;PROPER(B3432)&amp;"|"&amp;LOWER(H3432)),"#"),""),"")</f>
        <v>13432|84880459|Abhiraahmi Elanko|elanko001@mymail.sim.edu.sg
13432|84880459|Abhiraahmi Elanko|ABHI.ELANKO28@GMAIL.COM
</v>
      </c>
      <c r="O3432" s="16" t="str">
        <f t="array" ref="O3432">IFERROR(INDEX(MultiMail!G:G,MATCH(C3432,MultiMail!A:A,0)),"")</f>
        <v>13432|84880459|Abhiraahmi Elanko|elanko001@mymail.sim.edu.sg
13432|84880459|Abhiraahmi Elanko|ABHI.ELANKO28@GMAIL.COM
</v>
      </c>
      <c r="P3432" s="17">
        <f t="array" ref="P3432">IFERROR(INDEX(EDMsort!A:A,MATCH(C3432,EDMsort!B:B,0)),"")</f>
        <v>3</v>
      </c>
      <c r="Q3432" s="18"/>
    </row>
    <row r="3433" ht="14.25" hidden="1" customHeight="1">
      <c r="A3433" s="19">
        <v>3432.0</v>
      </c>
      <c r="B3433" s="20" t="s">
        <v>3581</v>
      </c>
      <c r="C3433" s="21">
        <v>13433.0</v>
      </c>
      <c r="D3433" s="22" t="s">
        <v>18</v>
      </c>
      <c r="E3433" s="22">
        <v>9.6572806E7</v>
      </c>
      <c r="F3433" s="14" t="str">
        <f>IF(ISERROR(MATCH(C3433,Completed!A:A,0)),IF(ISERROR(MATCH(C3433,Unsub!B:B,0)),IF(LEN(E3433)=8,E3433&amp;",","#"),""),"")</f>
        <v/>
      </c>
      <c r="G3433" s="14" t="str">
        <f>if(isna(match(C3433,KlikEDM!B:B,0)),"","ClickEDM")</f>
        <v/>
      </c>
      <c r="H3433" s="15" t="str">
        <f t="array" ref="H3433">iferror(lower(index(MultiMail!C:C,match(C3433,MultiMail!A:A,0))),"")</f>
        <v>mwlleong001@mymail.sim.edu.sg</v>
      </c>
      <c r="I3433" s="14" t="str">
        <f t="array" ref="I3433">iferror(index(KlikEDM!C:C,match(H3433,KlikEDM!A:A,0)),"")</f>
        <v/>
      </c>
      <c r="J3433" s="15" t="str">
        <f t="array" ref="J3433">iferror(lower(index(MultiMail!D:D,match(C3433,MultiMail!A:A,0))),"")</f>
        <v>michellelwl_1771@hotmail.com</v>
      </c>
      <c r="K3433" s="14" t="str">
        <f t="array" ref="K3433">iferror(index(KlikEDM!C:C,match(J3433,KlikEDM!A:A,0)),"")</f>
        <v/>
      </c>
      <c r="L3433" s="22"/>
      <c r="M3433" s="22">
        <v>9.6572806E7</v>
      </c>
      <c r="N3433" s="14" t="str">
        <f>IF(ISERROR(MATCH(C3433,Completed!A:A,0)),IF(ISERROR(MATCH(C3433,Unsub!B:B,0)),IF(H3433&lt;&gt;"",IF(O3433&lt;&gt;"",O3433,C3433&amp;"|"&amp;M3433&amp;"|"&amp;PROPER(B3433)&amp;"|"&amp;LOWER(H3433)),"#"),""),"")</f>
        <v/>
      </c>
      <c r="O3433" s="16" t="str">
        <f t="array" ref="O3433">IFERROR(INDEX(MultiMail!G:G,MATCH(C3433,MultiMail!A:A,0)),"")</f>
        <v>13433|96572806|Michelle Leong Wei Ling|mwlleong001@mymail.sim.edu.sg
13433|96572806|Michelle Leong Wei Ling|MICHELLELWL_1771@HOTMAIL.COM
</v>
      </c>
      <c r="P3433" s="17" t="str">
        <f t="array" ref="P3433">IFERROR(INDEX(EDMsort!A:A,MATCH(C3433,EDMsort!B:B,0)),"")</f>
        <v/>
      </c>
      <c r="Q3433" s="18"/>
    </row>
    <row r="3434" ht="14.25" customHeight="1">
      <c r="A3434" s="11">
        <v>3433.0</v>
      </c>
      <c r="B3434" s="12" t="s">
        <v>3582</v>
      </c>
      <c r="C3434" s="13">
        <v>13434.0</v>
      </c>
      <c r="D3434" s="14" t="s">
        <v>18</v>
      </c>
      <c r="E3434" s="14">
        <v>9.1162871E7</v>
      </c>
      <c r="F3434" s="14" t="str">
        <f>IF(ISERROR(MATCH(C3434,Completed!A:A,0)),IF(ISERROR(MATCH(C3434,Unsub!B:B,0)),IF(LEN(E3434)=8,E3434&amp;",","#"),""),"")</f>
        <v>91162871,</v>
      </c>
      <c r="G3434" s="14" t="str">
        <f>if(isna(match(C3434,KlikEDM!B:B,0)),"","ClickEDM")</f>
        <v>ClickEDM</v>
      </c>
      <c r="H3434" s="15" t="str">
        <f t="array" ref="H3434">iferror(lower(index(MultiMail!C:C,match(C3434,MultiMail!A:A,0))),"")</f>
        <v>ezhpng001@mymail.sim.edu.sg</v>
      </c>
      <c r="I3434" s="14" t="str">
        <f t="array" ref="I3434">iferror(index(KlikEDM!C:C,match(H3434,KlikEDM!A:A,0)),"")</f>
        <v/>
      </c>
      <c r="J3434" s="15" t="str">
        <f t="array" ref="J3434">iferror(lower(index(MultiMail!D:D,match(C3434,MultiMail!A:A,0))),"")</f>
        <v>esteepng@gmail.com</v>
      </c>
      <c r="K3434" s="14" t="str">
        <f t="array" ref="K3434">iferror(index(KlikEDM!C:C,match(J3434,KlikEDM!A:A,0)),"")</f>
        <v>eblast B</v>
      </c>
      <c r="L3434" s="14"/>
      <c r="M3434" s="14">
        <v>9.1162871E7</v>
      </c>
      <c r="N3434" s="14" t="str">
        <f>IF(ISERROR(MATCH(C3434,Completed!A:A,0)),IF(ISERROR(MATCH(C3434,Unsub!B:B,0)),IF(H3434&lt;&gt;"",IF(O3434&lt;&gt;"",O3434,C3434&amp;"|"&amp;M3434&amp;"|"&amp;PROPER(B3434)&amp;"|"&amp;LOWER(H3434)),"#"),""),"")</f>
        <v>13434|91162871|Estee Png Zi Hun|ezhpng001@mymail.sim.edu.sg
13434|91162871|Estee Png Zi Hun|ESTEEPNG@GMAIL.COM
</v>
      </c>
      <c r="O3434" s="16" t="str">
        <f t="array" ref="O3434">IFERROR(INDEX(MultiMail!G:G,MATCH(C3434,MultiMail!A:A,0)),"")</f>
        <v>13434|91162871|Estee Png Zi Hun|ezhpng001@mymail.sim.edu.sg
13434|91162871|Estee Png Zi Hun|ESTEEPNG@GMAIL.COM
</v>
      </c>
      <c r="P3434" s="17">
        <f t="array" ref="P3434">IFERROR(INDEX(EDMsort!A:A,MATCH(C3434,EDMsort!B:B,0)),"")</f>
        <v>2</v>
      </c>
      <c r="Q3434" s="18"/>
    </row>
    <row r="3435" ht="14.25" hidden="1" customHeight="1">
      <c r="A3435" s="19">
        <v>3434.0</v>
      </c>
      <c r="B3435" s="20" t="s">
        <v>3583</v>
      </c>
      <c r="C3435" s="21">
        <v>13435.0</v>
      </c>
      <c r="D3435" s="22" t="s">
        <v>18</v>
      </c>
      <c r="E3435" s="22">
        <v>9.7465655E7</v>
      </c>
      <c r="F3435" s="14" t="str">
        <f>IF(ISERROR(MATCH(C3435,Completed!A:A,0)),IF(ISERROR(MATCH(C3435,Unsub!B:B,0)),IF(LEN(E3435)=8,E3435&amp;",","#"),""),"")</f>
        <v/>
      </c>
      <c r="G3435" s="14" t="str">
        <f>if(isna(match(C3435,KlikEDM!B:B,0)),"","ClickEDM")</f>
        <v/>
      </c>
      <c r="H3435" s="15" t="str">
        <f t="array" ref="H3435">iferror(lower(index(MultiMail!C:C,match(C3435,MultiMail!A:A,0))),"")</f>
        <v>ylleong004@mymail.sim.edu.sg</v>
      </c>
      <c r="I3435" s="14" t="str">
        <f t="array" ref="I3435">iferror(index(KlikEDM!C:C,match(H3435,KlikEDM!A:A,0)),"")</f>
        <v/>
      </c>
      <c r="J3435" s="15" t="str">
        <f t="array" ref="J3435">iferror(lower(index(MultiMail!D:D,match(C3435,MultiMail!A:A,0))),"")</f>
        <v>leongyiling0109@gmail.com</v>
      </c>
      <c r="K3435" s="14" t="str">
        <f t="array" ref="K3435">iferror(index(KlikEDM!C:C,match(J3435,KlikEDM!A:A,0)),"")</f>
        <v/>
      </c>
      <c r="L3435" s="22"/>
      <c r="M3435" s="22">
        <v>9.7465655E7</v>
      </c>
      <c r="N3435" s="14" t="str">
        <f>IF(ISERROR(MATCH(C3435,Completed!A:A,0)),IF(ISERROR(MATCH(C3435,Unsub!B:B,0)),IF(H3435&lt;&gt;"",IF(O3435&lt;&gt;"",O3435,C3435&amp;"|"&amp;M3435&amp;"|"&amp;PROPER(B3435)&amp;"|"&amp;LOWER(H3435)),"#"),""),"")</f>
        <v/>
      </c>
      <c r="O3435" s="16" t="str">
        <f t="array" ref="O3435">IFERROR(INDEX(MultiMail!G:G,MATCH(C3435,MultiMail!A:A,0)),"")</f>
        <v>13435|97465655|Kayleigh Alyson Maxwell|ylleong004@mymail.sim.edu.sg
13435|97465655|Kayleigh Alyson Maxwell|LEONGYILING0109@GMAIL.COM
</v>
      </c>
      <c r="P3435" s="17" t="str">
        <f t="array" ref="P3435">IFERROR(INDEX(EDMsort!A:A,MATCH(C3435,EDMsort!B:B,0)),"")</f>
        <v/>
      </c>
      <c r="Q3435" s="18"/>
    </row>
    <row r="3436" ht="14.25" customHeight="1">
      <c r="A3436" s="11">
        <v>3435.0</v>
      </c>
      <c r="B3436" s="12" t="s">
        <v>3584</v>
      </c>
      <c r="C3436" s="13">
        <v>13436.0</v>
      </c>
      <c r="D3436" s="14" t="s">
        <v>18</v>
      </c>
      <c r="E3436" s="14">
        <v>9.3883711E7</v>
      </c>
      <c r="F3436" s="14" t="str">
        <f>IF(ISERROR(MATCH(C3436,Completed!A:A,0)),IF(ISERROR(MATCH(C3436,Unsub!B:B,0)),IF(LEN(E3436)=8,E3436&amp;",","#"),""),"")</f>
        <v>93883711,</v>
      </c>
      <c r="G3436" s="14" t="str">
        <f>if(isna(match(C3436,KlikEDM!B:B,0)),"","ClickEDM")</f>
        <v>ClickEDM</v>
      </c>
      <c r="H3436" s="15" t="str">
        <f t="array" ref="H3436">iferror(lower(index(MultiMail!C:C,match(C3436,MultiMail!A:A,0))),"")</f>
        <v>nkner001@mymail.sim.edu.sg</v>
      </c>
      <c r="I3436" s="14" t="str">
        <f t="array" ref="I3436">iferror(index(KlikEDM!C:C,match(H3436,KlikEDM!A:A,0)),"")</f>
        <v/>
      </c>
      <c r="J3436" s="15" t="str">
        <f t="array" ref="J3436">iferror(lower(index(MultiMail!D:D,match(C3436,MultiMail!A:A,0))),"")</f>
        <v>natashaer02@gmail.com</v>
      </c>
      <c r="K3436" s="14" t="str">
        <f t="array" ref="K3436">iferror(index(KlikEDM!C:C,match(J3436,KlikEDM!A:A,0)),"")</f>
        <v>eblast A</v>
      </c>
      <c r="L3436" s="14"/>
      <c r="M3436" s="14">
        <v>9.3883711E7</v>
      </c>
      <c r="N3436" s="14" t="str">
        <f>IF(ISERROR(MATCH(C3436,Completed!A:A,0)),IF(ISERROR(MATCH(C3436,Unsub!B:B,0)),IF(H3436&lt;&gt;"",IF(O3436&lt;&gt;"",O3436,C3436&amp;"|"&amp;M3436&amp;"|"&amp;PROPER(B3436)&amp;"|"&amp;LOWER(H3436)),"#"),""),"")</f>
        <v>13436|93883711|Natasha Er Kai Ning|nkner001@mymail.sim.edu.sg
13436|93883711|Natasha Er Kai Ning|NATASHAER02@GMAIL.COM
</v>
      </c>
      <c r="O3436" s="16" t="str">
        <f t="array" ref="O3436">IFERROR(INDEX(MultiMail!G:G,MATCH(C3436,MultiMail!A:A,0)),"")</f>
        <v>13436|93883711|Natasha Er Kai Ning|nkner001@mymail.sim.edu.sg
13436|93883711|Natasha Er Kai Ning|NATASHAER02@GMAIL.COM
</v>
      </c>
      <c r="P3436" s="17">
        <f t="array" ref="P3436">IFERROR(INDEX(EDMsort!A:A,MATCH(C3436,EDMsort!B:B,0)),"")</f>
        <v>1</v>
      </c>
      <c r="Q3436" s="18"/>
    </row>
    <row r="3437" ht="14.25" customHeight="1">
      <c r="A3437" s="19">
        <v>3436.0</v>
      </c>
      <c r="B3437" s="20" t="s">
        <v>3585</v>
      </c>
      <c r="C3437" s="21">
        <v>13437.0</v>
      </c>
      <c r="D3437" s="22" t="s">
        <v>18</v>
      </c>
      <c r="E3437" s="22">
        <v>9.8337422E7</v>
      </c>
      <c r="F3437" s="14" t="str">
        <f>IF(ISERROR(MATCH(C3437,Completed!A:A,0)),IF(ISERROR(MATCH(C3437,Unsub!B:B,0)),IF(LEN(E3437)=8,E3437&amp;",","#"),""),"")</f>
        <v>98337422,</v>
      </c>
      <c r="G3437" s="14" t="str">
        <f>if(isna(match(C3437,KlikEDM!B:B,0)),"","ClickEDM")</f>
        <v>ClickEDM</v>
      </c>
      <c r="H3437" s="15" t="str">
        <f t="array" ref="H3437">iferror(lower(index(MultiMail!C:C,match(C3437,MultiMail!A:A,0))),"")</f>
        <v>libed001@mymail.sim.edu.sg</v>
      </c>
      <c r="I3437" s="14" t="str">
        <f t="array" ref="I3437">iferror(index(KlikEDM!C:C,match(H3437,KlikEDM!A:A,0)),"")</f>
        <v/>
      </c>
      <c r="J3437" s="15" t="str">
        <f t="array" ref="J3437">iferror(lower(index(MultiMail!D:D,match(C3437,MultiMail!A:A,0))),"")</f>
        <v>moiralibed@gmail.com</v>
      </c>
      <c r="K3437" s="14" t="str">
        <f t="array" ref="K3437">iferror(index(KlikEDM!C:C,match(J3437,KlikEDM!A:A,0)),"")</f>
        <v>eblast D</v>
      </c>
      <c r="L3437" s="22"/>
      <c r="M3437" s="22">
        <v>9.8337422E7</v>
      </c>
      <c r="N3437" s="14" t="str">
        <f>IF(ISERROR(MATCH(C3437,Completed!A:A,0)),IF(ISERROR(MATCH(C3437,Unsub!B:B,0)),IF(H3437&lt;&gt;"",IF(O3437&lt;&gt;"",O3437,C3437&amp;"|"&amp;M3437&amp;"|"&amp;PROPER(B3437)&amp;"|"&amp;LOWER(H3437)),"#"),""),"")</f>
        <v>13437|98337422|Libed Joyce Moira Del Rosario|libed001@mymail.sim.edu.sg
13437|98337422|Libed Joyce Moira Del Rosario|MOIRALIBED@GMAIL.COM
</v>
      </c>
      <c r="O3437" s="16" t="str">
        <f t="array" ref="O3437">IFERROR(INDEX(MultiMail!G:G,MATCH(C3437,MultiMail!A:A,0)),"")</f>
        <v>13437|98337422|Libed Joyce Moira Del Rosario|libed001@mymail.sim.edu.sg
13437|98337422|Libed Joyce Moira Del Rosario|MOIRALIBED@GMAIL.COM
</v>
      </c>
      <c r="P3437" s="17">
        <f t="array" ref="P3437">IFERROR(INDEX(EDMsort!A:A,MATCH(C3437,EDMsort!B:B,0)),"")</f>
        <v>4</v>
      </c>
      <c r="Q3437" s="18"/>
    </row>
    <row r="3438" ht="14.25" hidden="1" customHeight="1">
      <c r="A3438" s="11">
        <v>3437.0</v>
      </c>
      <c r="B3438" s="12" t="s">
        <v>3586</v>
      </c>
      <c r="C3438" s="13">
        <v>13438.0</v>
      </c>
      <c r="D3438" s="14" t="s">
        <v>18</v>
      </c>
      <c r="E3438" s="14">
        <v>8.5114544E7</v>
      </c>
      <c r="F3438" s="14" t="str">
        <f>IF(ISERROR(MATCH(C3438,Completed!A:A,0)),IF(ISERROR(MATCH(C3438,Unsub!B:B,0)),IF(LEN(E3438)=8,E3438&amp;",","#"),""),"")</f>
        <v>85114544,</v>
      </c>
      <c r="G3438" s="14" t="str">
        <f>if(isna(match(C3438,KlikEDM!B:B,0)),"","ClickEDM")</f>
        <v/>
      </c>
      <c r="H3438" s="15" t="str">
        <f t="array" ref="H3438">iferror(lower(index(MultiMail!C:C,match(C3438,MultiMail!A:A,0))),"")</f>
        <v>malik007@mymail.sim.edu.sg</v>
      </c>
      <c r="I3438" s="14" t="str">
        <f t="array" ref="I3438">iferror(index(KlikEDM!C:C,match(H3438,KlikEDM!A:A,0)),"")</f>
        <v/>
      </c>
      <c r="J3438" s="15" t="str">
        <f t="array" ref="J3438">iferror(lower(index(MultiMail!D:D,match(C3438,MultiMail!A:A,0))),"")</f>
        <v>aida_2796@hotmail.com</v>
      </c>
      <c r="K3438" s="14" t="str">
        <f t="array" ref="K3438">iferror(index(KlikEDM!C:C,match(J3438,KlikEDM!A:A,0)),"")</f>
        <v/>
      </c>
      <c r="L3438" s="14"/>
      <c r="M3438" s="14">
        <v>8.5114544E7</v>
      </c>
      <c r="N3438" s="14" t="str">
        <f>IF(ISERROR(MATCH(C3438,Completed!A:A,0)),IF(ISERROR(MATCH(C3438,Unsub!B:B,0)),IF(H3438&lt;&gt;"",IF(O3438&lt;&gt;"",O3438,C3438&amp;"|"&amp;M3438&amp;"|"&amp;PROPER(B3438)&amp;"|"&amp;LOWER(H3438)),"#"),""),"")</f>
        <v>13438|85114544|Aida Binte Abdul Malik|malik007@mymail.sim.edu.sg
13438|85114544|Aida Binte Abdul Malik|AIDA_2796@HOTMAIL.COM
</v>
      </c>
      <c r="O3438" s="16" t="str">
        <f t="array" ref="O3438">IFERROR(INDEX(MultiMail!G:G,MATCH(C3438,MultiMail!A:A,0)),"")</f>
        <v>13438|85114544|Aida Binte Abdul Malik|malik007@mymail.sim.edu.sg
13438|85114544|Aida Binte Abdul Malik|AIDA_2796@HOTMAIL.COM
</v>
      </c>
      <c r="P3438" s="17">
        <f t="array" ref="P3438">IFERROR(INDEX(EDMsort!A:A,MATCH(C3438,EDMsort!B:B,0)),"")</f>
        <v>3</v>
      </c>
      <c r="Q3438" s="18"/>
    </row>
    <row r="3439" ht="14.25" hidden="1" customHeight="1">
      <c r="A3439" s="19">
        <v>3438.0</v>
      </c>
      <c r="B3439" s="20" t="s">
        <v>3587</v>
      </c>
      <c r="C3439" s="21">
        <v>13439.0</v>
      </c>
      <c r="D3439" s="22" t="s">
        <v>18</v>
      </c>
      <c r="E3439" s="22">
        <v>8.8330071E7</v>
      </c>
      <c r="F3439" s="14" t="str">
        <f>IF(ISERROR(MATCH(C3439,Completed!A:A,0)),IF(ISERROR(MATCH(C3439,Unsub!B:B,0)),IF(LEN(E3439)=8,E3439&amp;",","#"),""),"")</f>
        <v>88330071,</v>
      </c>
      <c r="G3439" s="14" t="str">
        <f>if(isna(match(C3439,KlikEDM!B:B,0)),"","ClickEDM")</f>
        <v/>
      </c>
      <c r="H3439" s="15" t="str">
        <f t="array" ref="H3439">iferror(lower(index(MultiMail!C:C,match(C3439,MultiMail!A:A,0))),"")</f>
        <v>cjlpoh001@mymail.sim.edu.sg</v>
      </c>
      <c r="I3439" s="14" t="str">
        <f t="array" ref="I3439">iferror(index(KlikEDM!C:C,match(H3439,KlikEDM!A:A,0)),"")</f>
        <v/>
      </c>
      <c r="J3439" s="15" t="str">
        <f t="array" ref="J3439">iferror(lower(index(MultiMail!D:D,match(C3439,MultiMail!A:A,0))),"")</f>
        <v>deuceseleven@gmail.com</v>
      </c>
      <c r="K3439" s="14" t="str">
        <f t="array" ref="K3439">iferror(index(KlikEDM!C:C,match(J3439,KlikEDM!A:A,0)),"")</f>
        <v/>
      </c>
      <c r="L3439" s="22"/>
      <c r="M3439" s="22">
        <v>8.8330071E7</v>
      </c>
      <c r="N3439" s="14" t="str">
        <f>IF(ISERROR(MATCH(C3439,Completed!A:A,0)),IF(ISERROR(MATCH(C3439,Unsub!B:B,0)),IF(H3439&lt;&gt;"",IF(O3439&lt;&gt;"",O3439,C3439&amp;"|"&amp;M3439&amp;"|"&amp;PROPER(B3439)&amp;"|"&amp;LOWER(H3439)),"#"),""),"")</f>
        <v>13439|88330071|Cheryl Poh Jing Lin|cjlpoh001@mymail.sim.edu.sg
13439|88330071|Cheryl Poh Jing Lin|DEUCESELEVEN@GMAIL.COM
</v>
      </c>
      <c r="O3439" s="16" t="str">
        <f t="array" ref="O3439">IFERROR(INDEX(MultiMail!G:G,MATCH(C3439,MultiMail!A:A,0)),"")</f>
        <v>13439|88330071|Cheryl Poh Jing Lin|cjlpoh001@mymail.sim.edu.sg
13439|88330071|Cheryl Poh Jing Lin|DEUCESELEVEN@GMAIL.COM
</v>
      </c>
      <c r="P3439" s="17">
        <f t="array" ref="P3439">IFERROR(INDEX(EDMsort!A:A,MATCH(C3439,EDMsort!B:B,0)),"")</f>
        <v>2</v>
      </c>
      <c r="Q3439" s="18"/>
    </row>
    <row r="3440" ht="14.25" hidden="1" customHeight="1">
      <c r="A3440" s="11">
        <v>3439.0</v>
      </c>
      <c r="B3440" s="12" t="s">
        <v>3588</v>
      </c>
      <c r="C3440" s="13">
        <v>13440.0</v>
      </c>
      <c r="D3440" s="14" t="s">
        <v>18</v>
      </c>
      <c r="E3440" s="14">
        <v>9.3366959E7</v>
      </c>
      <c r="F3440" s="14" t="str">
        <f>IF(ISERROR(MATCH(C3440,Completed!A:A,0)),IF(ISERROR(MATCH(C3440,Unsub!B:B,0)),IF(LEN(E3440)=8,E3440&amp;",","#"),""),"")</f>
        <v/>
      </c>
      <c r="G3440" s="14" t="str">
        <f>if(isna(match(C3440,KlikEDM!B:B,0)),"","ClickEDM")</f>
        <v/>
      </c>
      <c r="H3440" s="15" t="str">
        <f t="array" ref="H3440">iferror(lower(index(MultiMail!C:C,match(C3440,MultiMail!A:A,0))),"")</f>
        <v>htwe002@mymail.sim.edu.sg</v>
      </c>
      <c r="I3440" s="14" t="str">
        <f t="array" ref="I3440">iferror(index(KlikEDM!C:C,match(H3440,KlikEDM!A:A,0)),"")</f>
        <v/>
      </c>
      <c r="J3440" s="15" t="str">
        <f t="array" ref="J3440">iferror(lower(index(MultiMail!D:D,match(C3440,MultiMail!A:A,0))),"")</f>
        <v>snh1106@gmail.com</v>
      </c>
      <c r="K3440" s="14" t="str">
        <f t="array" ref="K3440">iferror(index(KlikEDM!C:C,match(J3440,KlikEDM!A:A,0)),"")</f>
        <v/>
      </c>
      <c r="L3440" s="14"/>
      <c r="M3440" s="14">
        <v>9.3366959E7</v>
      </c>
      <c r="N3440" s="14" t="str">
        <f>IF(ISERROR(MATCH(C3440,Completed!A:A,0)),IF(ISERROR(MATCH(C3440,Unsub!B:B,0)),IF(H3440&lt;&gt;"",IF(O3440&lt;&gt;"",O3440,C3440&amp;"|"&amp;M3440&amp;"|"&amp;PROPER(B3440)&amp;"|"&amp;LOWER(H3440)),"#"),""),"")</f>
        <v/>
      </c>
      <c r="O3440" s="16" t="str">
        <f t="array" ref="O3440">IFERROR(INDEX(MultiMail!G:G,MATCH(C3440,MultiMail!A:A,0)),"")</f>
        <v>13440|93366959|Ma Su Nandar Htwe|htwe002@mymail.sim.edu.sg
13440|93366959|Ma Su Nandar Htwe|SNH1106@GMAIL.COM
</v>
      </c>
      <c r="P3440" s="17" t="str">
        <f t="array" ref="P3440">IFERROR(INDEX(EDMsort!A:A,MATCH(C3440,EDMsort!B:B,0)),"")</f>
        <v/>
      </c>
      <c r="Q3440" s="18"/>
    </row>
    <row r="3441" ht="14.25" customHeight="1">
      <c r="A3441" s="19">
        <v>3440.0</v>
      </c>
      <c r="B3441" s="20" t="s">
        <v>3589</v>
      </c>
      <c r="C3441" s="21">
        <v>13441.0</v>
      </c>
      <c r="D3441" s="22" t="s">
        <v>18</v>
      </c>
      <c r="E3441" s="22">
        <v>8.8239554E7</v>
      </c>
      <c r="F3441" s="14" t="str">
        <f>IF(ISERROR(MATCH(C3441,Completed!A:A,0)),IF(ISERROR(MATCH(C3441,Unsub!B:B,0)),IF(LEN(E3441)=8,E3441&amp;",","#"),""),"")</f>
        <v>88239554,</v>
      </c>
      <c r="G3441" s="14" t="str">
        <f>if(isna(match(C3441,KlikEDM!B:B,0)),"","ClickEDM")</f>
        <v>ClickEDM</v>
      </c>
      <c r="H3441" s="15" t="str">
        <f t="array" ref="H3441">iferror(lower(index(MultiMail!C:C,match(C3441,MultiMail!A:A,0))),"")</f>
        <v>cellen001@mymail.sim.edu.sg</v>
      </c>
      <c r="I3441" s="14" t="str">
        <f t="array" ref="I3441">iferror(index(KlikEDM!C:C,match(H3441,KlikEDM!A:A,0)),"")</f>
        <v>eblast A</v>
      </c>
      <c r="J3441" s="15" t="str">
        <f t="array" ref="J3441">iferror(lower(index(MultiMail!D:D,match(C3441,MultiMail!A:A,0))),"")</f>
        <v>ellen@kurniaanggun.com</v>
      </c>
      <c r="K3441" s="14" t="str">
        <f t="array" ref="K3441">iferror(index(KlikEDM!C:C,match(J3441,KlikEDM!A:A,0)),"")</f>
        <v/>
      </c>
      <c r="L3441" s="22"/>
      <c r="M3441" s="22">
        <v>8.8239554E7</v>
      </c>
      <c r="N3441" s="14" t="str">
        <f>IF(ISERROR(MATCH(C3441,Completed!A:A,0)),IF(ISERROR(MATCH(C3441,Unsub!B:B,0)),IF(H3441&lt;&gt;"",IF(O3441&lt;&gt;"",O3441,C3441&amp;"|"&amp;M3441&amp;"|"&amp;PROPER(B3441)&amp;"|"&amp;LOWER(H3441)),"#"),""),"")</f>
        <v>13441|88239554|Carissa Ellen|cellen001@mymail.sim.edu.sg
13441|88239554|Carissa Ellen|ellen@kurniaanggun.com
</v>
      </c>
      <c r="O3441" s="16" t="str">
        <f t="array" ref="O3441">IFERROR(INDEX(MultiMail!G:G,MATCH(C3441,MultiMail!A:A,0)),"")</f>
        <v>13441|88239554|Carissa Ellen|cellen001@mymail.sim.edu.sg
13441|88239554|Carissa Ellen|ellen@kurniaanggun.com
</v>
      </c>
      <c r="P3441" s="17">
        <f t="array" ref="P3441">IFERROR(INDEX(EDMsort!A:A,MATCH(C3441,EDMsort!B:B,0)),"")</f>
        <v>1</v>
      </c>
      <c r="Q3441" s="18"/>
    </row>
    <row r="3442" ht="14.25" hidden="1" customHeight="1">
      <c r="A3442" s="11">
        <v>3441.0</v>
      </c>
      <c r="B3442" s="12" t="s">
        <v>3590</v>
      </c>
      <c r="C3442" s="13">
        <v>13442.0</v>
      </c>
      <c r="D3442" s="14" t="s">
        <v>18</v>
      </c>
      <c r="E3442" s="14">
        <v>8.8580148E7</v>
      </c>
      <c r="F3442" s="14" t="str">
        <f>IF(ISERROR(MATCH(C3442,Completed!A:A,0)),IF(ISERROR(MATCH(C3442,Unsub!B:B,0)),IF(LEN(E3442)=8,E3442&amp;",","#"),""),"")</f>
        <v>88580148,</v>
      </c>
      <c r="G3442" s="14" t="str">
        <f>if(isna(match(C3442,KlikEDM!B:B,0)),"","ClickEDM")</f>
        <v/>
      </c>
      <c r="H3442" s="15" t="str">
        <f t="array" ref="H3442">iferror(lower(index(MultiMail!C:C,match(C3442,MultiMail!A:A,0))),"")</f>
        <v>jlin058@mymail.sim.edu.sg</v>
      </c>
      <c r="I3442" s="14" t="str">
        <f t="array" ref="I3442">iferror(index(KlikEDM!C:C,match(H3442,KlikEDM!A:A,0)),"")</f>
        <v/>
      </c>
      <c r="J3442" s="15" t="str">
        <f t="array" ref="J3442">iferror(lower(index(MultiMail!D:D,match(C3442,MultiMail!A:A,0))),"")</f>
        <v>linjosua@gmail.com</v>
      </c>
      <c r="K3442" s="14" t="str">
        <f t="array" ref="K3442">iferror(index(KlikEDM!C:C,match(J3442,KlikEDM!A:A,0)),"")</f>
        <v/>
      </c>
      <c r="L3442" s="14"/>
      <c r="M3442" s="14">
        <v>8.8580148E7</v>
      </c>
      <c r="N3442" s="14" t="str">
        <f>IF(ISERROR(MATCH(C3442,Completed!A:A,0)),IF(ISERROR(MATCH(C3442,Unsub!B:B,0)),IF(H3442&lt;&gt;"",IF(O3442&lt;&gt;"",O3442,C3442&amp;"|"&amp;M3442&amp;"|"&amp;PROPER(B3442)&amp;"|"&amp;LOWER(H3442)),"#"),""),"")</f>
        <v>13442|88580148|Lin Josua|jlin058@mymail.sim.edu.sg
13442|88580148|Lin Josua|LINJOSUA@GMAIL.COM
</v>
      </c>
      <c r="O3442" s="16" t="str">
        <f t="array" ref="O3442">IFERROR(INDEX(MultiMail!G:G,MATCH(C3442,MultiMail!A:A,0)),"")</f>
        <v>13442|88580148|Lin Josua|jlin058@mymail.sim.edu.sg
13442|88580148|Lin Josua|LINJOSUA@GMAIL.COM
</v>
      </c>
      <c r="P3442" s="17">
        <f t="array" ref="P3442">IFERROR(INDEX(EDMsort!A:A,MATCH(C3442,EDMsort!B:B,0)),"")</f>
        <v>4</v>
      </c>
      <c r="Q3442" s="18"/>
    </row>
    <row r="3443" ht="14.25" hidden="1" customHeight="1">
      <c r="A3443" s="19">
        <v>3442.0</v>
      </c>
      <c r="B3443" s="20" t="s">
        <v>3591</v>
      </c>
      <c r="C3443" s="21">
        <v>13443.0</v>
      </c>
      <c r="D3443" s="22" t="s">
        <v>18</v>
      </c>
      <c r="E3443" s="22">
        <v>8.1283761E7</v>
      </c>
      <c r="F3443" s="14" t="str">
        <f>IF(ISERROR(MATCH(C3443,Completed!A:A,0)),IF(ISERROR(MATCH(C3443,Unsub!B:B,0)),IF(LEN(E3443)=8,E3443&amp;",","#"),""),"")</f>
        <v/>
      </c>
      <c r="G3443" s="14" t="str">
        <f>if(isna(match(C3443,KlikEDM!B:B,0)),"","ClickEDM")</f>
        <v/>
      </c>
      <c r="H3443" s="15" t="str">
        <f t="array" ref="H3443">iferror(lower(index(MultiMail!C:C,match(C3443,MultiMail!A:A,0))),"")</f>
        <v>wxvlai001@mymail.sim.edu.sg</v>
      </c>
      <c r="I3443" s="14" t="str">
        <f t="array" ref="I3443">iferror(index(KlikEDM!C:C,match(H3443,KlikEDM!A:A,0)),"")</f>
        <v/>
      </c>
      <c r="J3443" s="15" t="str">
        <f t="array" ref="J3443">iferror(lower(index(MultiMail!D:D,match(C3443,MultiMail!A:A,0))),"")</f>
        <v>vivi199780@gmail.com</v>
      </c>
      <c r="K3443" s="14" t="str">
        <f t="array" ref="K3443">iferror(index(KlikEDM!C:C,match(J3443,KlikEDM!A:A,0)),"")</f>
        <v/>
      </c>
      <c r="L3443" s="22"/>
      <c r="M3443" s="22">
        <v>8.1283761E7</v>
      </c>
      <c r="N3443" s="14" t="str">
        <f>IF(ISERROR(MATCH(C3443,Completed!A:A,0)),IF(ISERROR(MATCH(C3443,Unsub!B:B,0)),IF(H3443&lt;&gt;"",IF(O3443&lt;&gt;"",O3443,C3443&amp;"|"&amp;M3443&amp;"|"&amp;PROPER(B3443)&amp;"|"&amp;LOWER(H3443)),"#"),""),"")</f>
        <v/>
      </c>
      <c r="O3443" s="16" t="str">
        <f t="array" ref="O3443">IFERROR(INDEX(MultiMail!G:G,MATCH(C3443,MultiMail!A:A,0)),"")</f>
        <v>13443|81283761|Lai Wei Xuan Vivien|wxvlai001@mymail.sim.edu.sg
13443|81283761|Lai Wei Xuan Vivien|VIVI199780@GMAIL.COM
</v>
      </c>
      <c r="P3443" s="17" t="str">
        <f t="array" ref="P3443">IFERROR(INDEX(EDMsort!A:A,MATCH(C3443,EDMsort!B:B,0)),"")</f>
        <v/>
      </c>
      <c r="Q3443" s="18"/>
    </row>
    <row r="3444" ht="14.25" hidden="1" customHeight="1">
      <c r="A3444" s="11">
        <v>3443.0</v>
      </c>
      <c r="B3444" s="12" t="s">
        <v>3592</v>
      </c>
      <c r="C3444" s="13">
        <v>13444.0</v>
      </c>
      <c r="D3444" s="14" t="s">
        <v>18</v>
      </c>
      <c r="E3444" s="14">
        <v>9.8161085E7</v>
      </c>
      <c r="F3444" s="14" t="str">
        <f>IF(ISERROR(MATCH(C3444,Completed!A:A,0)),IF(ISERROR(MATCH(C3444,Unsub!B:B,0)),IF(LEN(E3444)=8,E3444&amp;",","#"),""),"")</f>
        <v>98161085,</v>
      </c>
      <c r="G3444" s="14" t="str">
        <f>if(isna(match(C3444,KlikEDM!B:B,0)),"","ClickEDM")</f>
        <v/>
      </c>
      <c r="H3444" s="15" t="str">
        <f t="array" ref="H3444">iferror(lower(index(MultiMail!C:C,match(C3444,MultiMail!A:A,0))),"")</f>
        <v>yxtay004@mymail.sim.edu.sg</v>
      </c>
      <c r="I3444" s="14" t="str">
        <f t="array" ref="I3444">iferror(index(KlikEDM!C:C,match(H3444,KlikEDM!A:A,0)),"")</f>
        <v/>
      </c>
      <c r="J3444" s="15" t="str">
        <f t="array" ref="J3444">iferror(lower(index(MultiMail!D:D,match(C3444,MultiMail!A:A,0))),"")</f>
        <v>xxuan44@gmail.com</v>
      </c>
      <c r="K3444" s="14" t="str">
        <f t="array" ref="K3444">iferror(index(KlikEDM!C:C,match(J3444,KlikEDM!A:A,0)),"")</f>
        <v/>
      </c>
      <c r="L3444" s="14"/>
      <c r="M3444" s="14">
        <v>9.8161085E7</v>
      </c>
      <c r="N3444" s="14" t="str">
        <f>IF(ISERROR(MATCH(C3444,Completed!A:A,0)),IF(ISERROR(MATCH(C3444,Unsub!B:B,0)),IF(H3444&lt;&gt;"",IF(O3444&lt;&gt;"",O3444,C3444&amp;"|"&amp;M3444&amp;"|"&amp;PROPER(B3444)&amp;"|"&amp;LOWER(H3444)),"#"),""),"")</f>
        <v>13444|98161085|Tay Yu Xuan|yxtay004@mymail.sim.edu.sg
13444|98161085|Tay Yu Xuan|XXUAN44@GMAIL.COM
</v>
      </c>
      <c r="O3444" s="16" t="str">
        <f t="array" ref="O3444">IFERROR(INDEX(MultiMail!G:G,MATCH(C3444,MultiMail!A:A,0)),"")</f>
        <v>13444|98161085|Tay Yu Xuan|yxtay004@mymail.sim.edu.sg
13444|98161085|Tay Yu Xuan|XXUAN44@GMAIL.COM
</v>
      </c>
      <c r="P3444" s="17">
        <f t="array" ref="P3444">IFERROR(INDEX(EDMsort!A:A,MATCH(C3444,EDMsort!B:B,0)),"")</f>
        <v>3</v>
      </c>
      <c r="Q3444" s="18"/>
    </row>
    <row r="3445" ht="14.25" hidden="1" customHeight="1">
      <c r="A3445" s="19">
        <v>3444.0</v>
      </c>
      <c r="B3445" s="20" t="s">
        <v>3593</v>
      </c>
      <c r="C3445" s="21">
        <v>13445.0</v>
      </c>
      <c r="D3445" s="22" t="s">
        <v>18</v>
      </c>
      <c r="E3445" s="22">
        <v>8.3884154E7</v>
      </c>
      <c r="F3445" s="14" t="str">
        <f>IF(ISERROR(MATCH(C3445,Completed!A:A,0)),IF(ISERROR(MATCH(C3445,Unsub!B:B,0)),IF(LEN(E3445)=8,E3445&amp;",","#"),""),"")</f>
        <v>83884154,</v>
      </c>
      <c r="G3445" s="14" t="str">
        <f>if(isna(match(C3445,KlikEDM!B:B,0)),"","ClickEDM")</f>
        <v/>
      </c>
      <c r="H3445" s="15" t="str">
        <f t="array" ref="H3445">iferror(lower(index(MultiMail!C:C,match(C3445,MultiMail!A:A,0))),"")</f>
        <v>tmwliew001@mymail.sim.edu.sg</v>
      </c>
      <c r="I3445" s="14" t="str">
        <f t="array" ref="I3445">iferror(index(KlikEDM!C:C,match(H3445,KlikEDM!A:A,0)),"")</f>
        <v/>
      </c>
      <c r="J3445" s="15" t="str">
        <f t="array" ref="J3445">iferror(lower(index(MultiMail!D:D,match(C3445,MultiMail!A:A,0))),"")</f>
        <v>timothyliew22@gmail.com</v>
      </c>
      <c r="K3445" s="14" t="str">
        <f t="array" ref="K3445">iferror(index(KlikEDM!C:C,match(J3445,KlikEDM!A:A,0)),"")</f>
        <v/>
      </c>
      <c r="L3445" s="22"/>
      <c r="M3445" s="22">
        <v>8.3884154E7</v>
      </c>
      <c r="N3445" s="14" t="str">
        <f>IF(ISERROR(MATCH(C3445,Completed!A:A,0)),IF(ISERROR(MATCH(C3445,Unsub!B:B,0)),IF(H3445&lt;&gt;"",IF(O3445&lt;&gt;"",O3445,C3445&amp;"|"&amp;M3445&amp;"|"&amp;PROPER(B3445)&amp;"|"&amp;LOWER(H3445)),"#"),""),"")</f>
        <v>13445|83884154|Timothy Liew Mun Wae|tmwliew001@mymail.sim.edu.sg
13445|83884154|Timothy Liew Mun Wae|TIMOTHYLIEW22@GMAIL.COM
</v>
      </c>
      <c r="O3445" s="16" t="str">
        <f t="array" ref="O3445">IFERROR(INDEX(MultiMail!G:G,MATCH(C3445,MultiMail!A:A,0)),"")</f>
        <v>13445|83884154|Timothy Liew Mun Wae|tmwliew001@mymail.sim.edu.sg
13445|83884154|Timothy Liew Mun Wae|TIMOTHYLIEW22@GMAIL.COM
</v>
      </c>
      <c r="P3445" s="17">
        <f t="array" ref="P3445">IFERROR(INDEX(EDMsort!A:A,MATCH(C3445,EDMsort!B:B,0)),"")</f>
        <v>2</v>
      </c>
      <c r="Q3445" s="18"/>
    </row>
    <row r="3446" ht="14.25" hidden="1" customHeight="1">
      <c r="A3446" s="11">
        <v>3445.0</v>
      </c>
      <c r="B3446" s="12" t="s">
        <v>3594</v>
      </c>
      <c r="C3446" s="13">
        <v>13446.0</v>
      </c>
      <c r="D3446" s="14" t="s">
        <v>18</v>
      </c>
      <c r="E3446" s="14">
        <v>9.7784326E7</v>
      </c>
      <c r="F3446" s="14" t="str">
        <f>IF(ISERROR(MATCH(C3446,Completed!A:A,0)),IF(ISERROR(MATCH(C3446,Unsub!B:B,0)),IF(LEN(E3446)=8,E3446&amp;",","#"),""),"")</f>
        <v/>
      </c>
      <c r="G3446" s="14" t="str">
        <f>if(isna(match(C3446,KlikEDM!B:B,0)),"","ClickEDM")</f>
        <v/>
      </c>
      <c r="H3446" s="15" t="str">
        <f t="array" ref="H3446">iferror(lower(index(MultiMail!C:C,match(C3446,MultiMail!A:A,0))),"")</f>
        <v>rzong001@mymail.sim.edu.sg</v>
      </c>
      <c r="I3446" s="14" t="str">
        <f t="array" ref="I3446">iferror(index(KlikEDM!C:C,match(H3446,KlikEDM!A:A,0)),"")</f>
        <v/>
      </c>
      <c r="J3446" s="15" t="str">
        <f t="array" ref="J3446">iferror(lower(index(MultiMail!D:D,match(C3446,MultiMail!A:A,0))),"")</f>
        <v>ongzilin@gmail.com</v>
      </c>
      <c r="K3446" s="14" t="str">
        <f t="array" ref="K3446">iferror(index(KlikEDM!C:C,match(J3446,KlikEDM!A:A,0)),"")</f>
        <v/>
      </c>
      <c r="L3446" s="14"/>
      <c r="M3446" s="14">
        <v>9.7784326E7</v>
      </c>
      <c r="N3446" s="14" t="str">
        <f>IF(ISERROR(MATCH(C3446,Completed!A:A,0)),IF(ISERROR(MATCH(C3446,Unsub!B:B,0)),IF(H3446&lt;&gt;"",IF(O3446&lt;&gt;"",O3446,C3446&amp;"|"&amp;M3446&amp;"|"&amp;PROPER(B3446)&amp;"|"&amp;LOWER(H3446)),"#"),""),"")</f>
        <v/>
      </c>
      <c r="O3446" s="16" t="str">
        <f t="array" ref="O3446">IFERROR(INDEX(MultiMail!G:G,MATCH(C3446,MultiMail!A:A,0)),"")</f>
        <v>13446|97784326|Rachel Ong Zilin|rzong001@mymail.sim.edu.sg
13446|97784326|Rachel Ong Zilin|ONGZILIN@GMAIL.COM
</v>
      </c>
      <c r="P3446" s="17" t="str">
        <f t="array" ref="P3446">IFERROR(INDEX(EDMsort!A:A,MATCH(C3446,EDMsort!B:B,0)),"")</f>
        <v/>
      </c>
      <c r="Q3446" s="18"/>
    </row>
    <row r="3447" ht="14.25" hidden="1" customHeight="1">
      <c r="A3447" s="19">
        <v>3446.0</v>
      </c>
      <c r="B3447" s="20" t="s">
        <v>3595</v>
      </c>
      <c r="C3447" s="21">
        <v>13447.0</v>
      </c>
      <c r="D3447" s="22" t="s">
        <v>18</v>
      </c>
      <c r="E3447" s="22">
        <v>9.7119391E7</v>
      </c>
      <c r="F3447" s="14" t="str">
        <f>IF(ISERROR(MATCH(C3447,Completed!A:A,0)),IF(ISERROR(MATCH(C3447,Unsub!B:B,0)),IF(LEN(E3447)=8,E3447&amp;",","#"),""),"")</f>
        <v>97119391,</v>
      </c>
      <c r="G3447" s="14" t="str">
        <f>if(isna(match(C3447,KlikEDM!B:B,0)),"","ClickEDM")</f>
        <v/>
      </c>
      <c r="H3447" s="15" t="str">
        <f t="array" ref="H3447">iferror(lower(index(MultiMail!C:C,match(C3447,MultiMail!A:A,0))),"")</f>
        <v>cheng010@mymail.sim.edu.sg</v>
      </c>
      <c r="I3447" s="14" t="str">
        <f t="array" ref="I3447">iferror(index(KlikEDM!C:C,match(H3447,KlikEDM!A:A,0)),"")</f>
        <v/>
      </c>
      <c r="J3447" s="15" t="str">
        <f t="array" ref="J3447">iferror(lower(index(MultiMail!D:D,match(C3447,MultiMail!A:A,0))),"")</f>
        <v>wanfl66@gmail.com</v>
      </c>
      <c r="K3447" s="14" t="str">
        <f t="array" ref="K3447">iferror(index(KlikEDM!C:C,match(J3447,KlikEDM!A:A,0)),"")</f>
        <v/>
      </c>
      <c r="L3447" s="22"/>
      <c r="M3447" s="22">
        <v>9.7119391E7</v>
      </c>
      <c r="N3447" s="14" t="str">
        <f>IF(ISERROR(MATCH(C3447,Completed!A:A,0)),IF(ISERROR(MATCH(C3447,Unsub!B:B,0)),IF(H3447&lt;&gt;"",IF(O3447&lt;&gt;"",O3447,C3447&amp;"|"&amp;M3447&amp;"|"&amp;PROPER(B3447)&amp;"|"&amp;LOWER(H3447)),"#"),""),"")</f>
        <v>13447|97119391|Charlotte Ng Hui Ern|cheng010@mymail.sim.edu.sg
13447|97119391|Charlotte Ng Hui Ern|WANFL66@GMAIL.COM
</v>
      </c>
      <c r="O3447" s="16" t="str">
        <f t="array" ref="O3447">IFERROR(INDEX(MultiMail!G:G,MATCH(C3447,MultiMail!A:A,0)),"")</f>
        <v>13447|97119391|Charlotte Ng Hui Ern|cheng010@mymail.sim.edu.sg
13447|97119391|Charlotte Ng Hui Ern|WANFL66@GMAIL.COM
</v>
      </c>
      <c r="P3447" s="17">
        <f t="array" ref="P3447">IFERROR(INDEX(EDMsort!A:A,MATCH(C3447,EDMsort!B:B,0)),"")</f>
        <v>1</v>
      </c>
      <c r="Q3447" s="18"/>
    </row>
    <row r="3448" ht="14.25" hidden="1" customHeight="1">
      <c r="A3448" s="11">
        <v>3447.0</v>
      </c>
      <c r="B3448" s="12" t="s">
        <v>3596</v>
      </c>
      <c r="C3448" s="13">
        <v>13448.0</v>
      </c>
      <c r="D3448" s="14" t="s">
        <v>18</v>
      </c>
      <c r="E3448" s="14">
        <v>9.747326E7</v>
      </c>
      <c r="F3448" s="14" t="str">
        <f>IF(ISERROR(MATCH(C3448,Completed!A:A,0)),IF(ISERROR(MATCH(C3448,Unsub!B:B,0)),IF(LEN(E3448)=8,E3448&amp;",","#"),""),"")</f>
        <v>97473260,</v>
      </c>
      <c r="G3448" s="14" t="str">
        <f>if(isna(match(C3448,KlikEDM!B:B,0)),"","ClickEDM")</f>
        <v/>
      </c>
      <c r="H3448" s="15" t="str">
        <f t="array" ref="H3448">iferror(lower(index(MultiMail!C:C,match(C3448,MultiMail!A:A,0))),"")</f>
        <v>sychan021@mymail.sim.edu.sg</v>
      </c>
      <c r="I3448" s="14" t="str">
        <f t="array" ref="I3448">iferror(index(KlikEDM!C:C,match(H3448,KlikEDM!A:A,0)),"")</f>
        <v/>
      </c>
      <c r="J3448" s="15" t="str">
        <f t="array" ref="J3448">iferror(lower(index(MultiMail!D:D,match(C3448,MultiMail!A:A,0))),"")</f>
        <v>joycechan_jcsy@hotmail.com</v>
      </c>
      <c r="K3448" s="14" t="str">
        <f t="array" ref="K3448">iferror(index(KlikEDM!C:C,match(J3448,KlikEDM!A:A,0)),"")</f>
        <v/>
      </c>
      <c r="L3448" s="14"/>
      <c r="M3448" s="14">
        <v>9.747326E7</v>
      </c>
      <c r="N3448" s="14" t="str">
        <f>IF(ISERROR(MATCH(C3448,Completed!A:A,0)),IF(ISERROR(MATCH(C3448,Unsub!B:B,0)),IF(H3448&lt;&gt;"",IF(O3448&lt;&gt;"",O3448,C3448&amp;"|"&amp;M3448&amp;"|"&amp;PROPER(B3448)&amp;"|"&amp;LOWER(H3448)),"#"),""),"")</f>
        <v>13448|97473260|Chan Si Yu|sychan021@mymail.sim.edu.sg
13448|97473260|Chan Si Yu|JOYCECHAN_JCSY@HOTMAIL.COM
</v>
      </c>
      <c r="O3448" s="16" t="str">
        <f t="array" ref="O3448">IFERROR(INDEX(MultiMail!G:G,MATCH(C3448,MultiMail!A:A,0)),"")</f>
        <v>13448|97473260|Chan Si Yu|sychan021@mymail.sim.edu.sg
13448|97473260|Chan Si Yu|JOYCECHAN_JCSY@HOTMAIL.COM
</v>
      </c>
      <c r="P3448" s="17">
        <f t="array" ref="P3448">IFERROR(INDEX(EDMsort!A:A,MATCH(C3448,EDMsort!B:B,0)),"")</f>
        <v>4</v>
      </c>
      <c r="Q3448" s="18"/>
    </row>
    <row r="3449" ht="14.25" hidden="1" customHeight="1">
      <c r="A3449" s="19">
        <v>3448.0</v>
      </c>
      <c r="B3449" s="20" t="s">
        <v>3597</v>
      </c>
      <c r="C3449" s="21">
        <v>13449.0</v>
      </c>
      <c r="D3449" s="22" t="s">
        <v>18</v>
      </c>
      <c r="E3449" s="22">
        <v>8.1218718E7</v>
      </c>
      <c r="F3449" s="14" t="str">
        <f>IF(ISERROR(MATCH(C3449,Completed!A:A,0)),IF(ISERROR(MATCH(C3449,Unsub!B:B,0)),IF(LEN(E3449)=8,E3449&amp;",","#"),""),"")</f>
        <v>81218718,</v>
      </c>
      <c r="G3449" s="14" t="str">
        <f>if(isna(match(C3449,KlikEDM!B:B,0)),"","ClickEDM")</f>
        <v/>
      </c>
      <c r="H3449" s="15" t="str">
        <f t="array" ref="H3449">iferror(lower(index(MultiMail!C:C,match(C3449,MultiMail!A:A,0))),"")</f>
        <v>ybsoon001@mymail.sim.edu.sg</v>
      </c>
      <c r="I3449" s="14" t="str">
        <f t="array" ref="I3449">iferror(index(KlikEDM!C:C,match(H3449,KlikEDM!A:A,0)),"")</f>
        <v/>
      </c>
      <c r="J3449" s="15" t="str">
        <f t="array" ref="J3449">iferror(lower(index(MultiMail!D:D,match(C3449,MultiMail!A:A,0))),"")</f>
        <v>beliciasun@gmail.com</v>
      </c>
      <c r="K3449" s="14" t="str">
        <f t="array" ref="K3449">iferror(index(KlikEDM!C:C,match(J3449,KlikEDM!A:A,0)),"")</f>
        <v/>
      </c>
      <c r="L3449" s="22"/>
      <c r="M3449" s="22">
        <v>8.1218718E7</v>
      </c>
      <c r="N3449" s="14" t="str">
        <f>IF(ISERROR(MATCH(C3449,Completed!A:A,0)),IF(ISERROR(MATCH(C3449,Unsub!B:B,0)),IF(H3449&lt;&gt;"",IF(O3449&lt;&gt;"",O3449,C3449&amp;"|"&amp;M3449&amp;"|"&amp;PROPER(B3449)&amp;"|"&amp;LOWER(H3449)),"#"),""),"")</f>
        <v>13449|81218718|Soon Yuemin, Belicia|ybsoon001@mymail.sim.edu.sg
13449|81218718|Soon Yuemin, Belicia|BELICIASUN@GMAIL.COM
</v>
      </c>
      <c r="O3449" s="16" t="str">
        <f t="array" ref="O3449">IFERROR(INDEX(MultiMail!G:G,MATCH(C3449,MultiMail!A:A,0)),"")</f>
        <v>13449|81218718|Soon Yuemin, Belicia|ybsoon001@mymail.sim.edu.sg
13449|81218718|Soon Yuemin, Belicia|BELICIASUN@GMAIL.COM
</v>
      </c>
      <c r="P3449" s="17">
        <f t="array" ref="P3449">IFERROR(INDEX(EDMsort!A:A,MATCH(C3449,EDMsort!B:B,0)),"")</f>
        <v>3</v>
      </c>
      <c r="Q3449" s="18"/>
    </row>
    <row r="3450" ht="14.25" hidden="1" customHeight="1">
      <c r="A3450" s="11">
        <v>3449.0</v>
      </c>
      <c r="B3450" s="12" t="s">
        <v>3598</v>
      </c>
      <c r="C3450" s="13">
        <v>13450.0</v>
      </c>
      <c r="D3450" s="14" t="s">
        <v>18</v>
      </c>
      <c r="E3450" s="14">
        <v>8.112039E7</v>
      </c>
      <c r="F3450" s="14" t="str">
        <f>IF(ISERROR(MATCH(C3450,Completed!A:A,0)),IF(ISERROR(MATCH(C3450,Unsub!B:B,0)),IF(LEN(E3450)=8,E3450&amp;",","#"),""),"")</f>
        <v>81120390,</v>
      </c>
      <c r="G3450" s="14" t="str">
        <f>if(isna(match(C3450,KlikEDM!B:B,0)),"","ClickEDM")</f>
        <v/>
      </c>
      <c r="H3450" s="15" t="str">
        <f t="array" ref="H3450">iferror(lower(index(MultiMail!C:C,match(C3450,MultiMail!A:A,0))),"")</f>
        <v>nuribk002@mymail.sim.edu.sg</v>
      </c>
      <c r="I3450" s="14" t="str">
        <f t="array" ref="I3450">iferror(index(KlikEDM!C:C,match(H3450,KlikEDM!A:A,0)),"")</f>
        <v/>
      </c>
      <c r="J3450" s="15" t="str">
        <f t="array" ref="J3450">iferror(lower(index(MultiMail!D:D,match(C3450,MultiMail!A:A,0))),"")</f>
        <v>n.kasmuri@gmail.com</v>
      </c>
      <c r="K3450" s="14" t="str">
        <f t="array" ref="K3450">iferror(index(KlikEDM!C:C,match(J3450,KlikEDM!A:A,0)),"")</f>
        <v/>
      </c>
      <c r="L3450" s="14"/>
      <c r="M3450" s="14">
        <v>8.112039E7</v>
      </c>
      <c r="N3450" s="14" t="str">
        <f>IF(ISERROR(MATCH(C3450,Completed!A:A,0)),IF(ISERROR(MATCH(C3450,Unsub!B:B,0)),IF(H3450&lt;&gt;"",IF(O3450&lt;&gt;"",O3450,C3450&amp;"|"&amp;M3450&amp;"|"&amp;PROPER(B3450)&amp;"|"&amp;LOWER(H3450)),"#"),""),"")</f>
        <v>13450|81120390|Nur' Izzati Binte Kasmuri|nuribk002@mymail.sim.edu.sg
13450|81120390|Nur' Izzati Binte Kasmuri|N.KASMURI@GMAIL.COM
</v>
      </c>
      <c r="O3450" s="16" t="str">
        <f t="array" ref="O3450">IFERROR(INDEX(MultiMail!G:G,MATCH(C3450,MultiMail!A:A,0)),"")</f>
        <v>13450|81120390|Nur' Izzati Binte Kasmuri|nuribk002@mymail.sim.edu.sg
13450|81120390|Nur' Izzati Binte Kasmuri|N.KASMURI@GMAIL.COM
</v>
      </c>
      <c r="P3450" s="17">
        <f t="array" ref="P3450">IFERROR(INDEX(EDMsort!A:A,MATCH(C3450,EDMsort!B:B,0)),"")</f>
        <v>2</v>
      </c>
      <c r="Q3450" s="18"/>
    </row>
    <row r="3451" ht="14.25" hidden="1" customHeight="1">
      <c r="A3451" s="19">
        <v>3450.0</v>
      </c>
      <c r="B3451" s="20" t="s">
        <v>3599</v>
      </c>
      <c r="C3451" s="21">
        <v>13451.0</v>
      </c>
      <c r="D3451" s="22" t="s">
        <v>18</v>
      </c>
      <c r="E3451" s="22">
        <v>9.7855552E7</v>
      </c>
      <c r="F3451" s="14" t="str">
        <f>IF(ISERROR(MATCH(C3451,Completed!A:A,0)),IF(ISERROR(MATCH(C3451,Unsub!B:B,0)),IF(LEN(E3451)=8,E3451&amp;",","#"),""),"")</f>
        <v>97855552,</v>
      </c>
      <c r="G3451" s="14" t="str">
        <f>if(isna(match(C3451,KlikEDM!B:B,0)),"","ClickEDM")</f>
        <v/>
      </c>
      <c r="H3451" s="15" t="str">
        <f t="array" ref="H3451">iferror(lower(index(MultiMail!C:C,match(C3451,MultiMail!A:A,0))),"")</f>
        <v>xqching001@mymail.sim.edu.sg</v>
      </c>
      <c r="I3451" s="14" t="str">
        <f t="array" ref="I3451">iferror(index(KlikEDM!C:C,match(H3451,KlikEDM!A:A,0)),"")</f>
        <v/>
      </c>
      <c r="J3451" s="15" t="str">
        <f t="array" ref="J3451">iferror(lower(index(MultiMail!D:D,match(C3451,MultiMail!A:A,0))),"")</f>
        <v>carl_xq_ching@hotmail.com</v>
      </c>
      <c r="K3451" s="14" t="str">
        <f t="array" ref="K3451">iferror(index(KlikEDM!C:C,match(J3451,KlikEDM!A:A,0)),"")</f>
        <v/>
      </c>
      <c r="L3451" s="22"/>
      <c r="M3451" s="22">
        <v>9.7855552E7</v>
      </c>
      <c r="N3451" s="14" t="str">
        <f>IF(ISERROR(MATCH(C3451,Completed!A:A,0)),IF(ISERROR(MATCH(C3451,Unsub!B:B,0)),IF(H3451&lt;&gt;"",IF(O3451&lt;&gt;"",O3451,C3451&amp;"|"&amp;M3451&amp;"|"&amp;PROPER(B3451)&amp;"|"&amp;LOWER(H3451)),"#"),""),"")</f>
        <v>13451|97855552|Ching Xin Quan|xqching001@mymail.sim.edu.sg
13451|97855552|Ching Xin Quan|CARL_XQ_CHING@HOTMAIL.COM
</v>
      </c>
      <c r="O3451" s="16" t="str">
        <f t="array" ref="O3451">IFERROR(INDEX(MultiMail!G:G,MATCH(C3451,MultiMail!A:A,0)),"")</f>
        <v>13451|97855552|Ching Xin Quan|xqching001@mymail.sim.edu.sg
13451|97855552|Ching Xin Quan|CARL_XQ_CHING@HOTMAIL.COM
</v>
      </c>
      <c r="P3451" s="17">
        <f t="array" ref="P3451">IFERROR(INDEX(EDMsort!A:A,MATCH(C3451,EDMsort!B:B,0)),"")</f>
        <v>1</v>
      </c>
      <c r="Q3451" s="18"/>
    </row>
    <row r="3452" ht="14.25" hidden="1" customHeight="1">
      <c r="A3452" s="11">
        <v>3451.0</v>
      </c>
      <c r="B3452" s="12" t="s">
        <v>3600</v>
      </c>
      <c r="C3452" s="13">
        <v>13452.0</v>
      </c>
      <c r="D3452" s="14" t="s">
        <v>18</v>
      </c>
      <c r="E3452" s="14">
        <v>9.1555823E7</v>
      </c>
      <c r="F3452" s="14" t="str">
        <f>IF(ISERROR(MATCH(C3452,Completed!A:A,0)),IF(ISERROR(MATCH(C3452,Unsub!B:B,0)),IF(LEN(E3452)=8,E3452&amp;",","#"),""),"")</f>
        <v/>
      </c>
      <c r="G3452" s="14" t="str">
        <f>if(isna(match(C3452,KlikEDM!B:B,0)),"","ClickEDM")</f>
        <v/>
      </c>
      <c r="H3452" s="15" t="str">
        <f t="array" ref="H3452">iferror(lower(index(MultiMail!C:C,match(C3452,MultiMail!A:A,0))),"")</f>
        <v>eywdytan001@mymail.sim.edu.sg</v>
      </c>
      <c r="I3452" s="14" t="str">
        <f t="array" ref="I3452">iferror(index(KlikEDM!C:C,match(H3452,KlikEDM!A:A,0)),"")</f>
        <v/>
      </c>
      <c r="J3452" s="15" t="str">
        <f t="array" ref="J3452">iferror(lower(index(MultiMail!D:D,match(C3452,MultiMail!A:A,0))),"")</f>
        <v>tangebel@gmail.com</v>
      </c>
      <c r="K3452" s="14" t="str">
        <f t="array" ref="K3452">iferror(index(KlikEDM!C:C,match(J3452,KlikEDM!A:A,0)),"")</f>
        <v/>
      </c>
      <c r="L3452" s="14"/>
      <c r="M3452" s="14">
        <v>9.1555823E7</v>
      </c>
      <c r="N3452" s="14" t="str">
        <f>IF(ISERROR(MATCH(C3452,Completed!A:A,0)),IF(ISERROR(MATCH(C3452,Unsub!B:B,0)),IF(H3452&lt;&gt;"",IF(O3452&lt;&gt;"",O3452,C3452&amp;"|"&amp;M3452&amp;"|"&amp;PROPER(B3452)&amp;"|"&amp;LOWER(H3452)),"#"),""),"")</f>
        <v/>
      </c>
      <c r="O3452" s="16" t="str">
        <f t="array" ref="O3452">IFERROR(INDEX(MultiMail!G:G,MATCH(C3452,MultiMail!A:A,0)),"")</f>
        <v>13452|91555823|Ebel Tang Yao Wei (Deng Yaowei)|eywdytan001@mymail.sim.edu.sg
13452|91555823|Ebel Tang Yao Wei (Deng Yaowei)|TANGEBEL@GMAIL.COM
</v>
      </c>
      <c r="P3452" s="17" t="str">
        <f t="array" ref="P3452">IFERROR(INDEX(EDMsort!A:A,MATCH(C3452,EDMsort!B:B,0)),"")</f>
        <v/>
      </c>
      <c r="Q3452" s="18"/>
    </row>
    <row r="3453" ht="14.25" hidden="1" customHeight="1">
      <c r="A3453" s="19">
        <v>3452.0</v>
      </c>
      <c r="B3453" s="20" t="s">
        <v>3601</v>
      </c>
      <c r="C3453" s="21">
        <v>13453.0</v>
      </c>
      <c r="D3453" s="22" t="s">
        <v>18</v>
      </c>
      <c r="E3453" s="22">
        <v>9.7557868E7</v>
      </c>
      <c r="F3453" s="14" t="str">
        <f>IF(ISERROR(MATCH(C3453,Completed!A:A,0)),IF(ISERROR(MATCH(C3453,Unsub!B:B,0)),IF(LEN(E3453)=8,E3453&amp;",","#"),""),"")</f>
        <v>97557868,</v>
      </c>
      <c r="G3453" s="14" t="str">
        <f>if(isna(match(C3453,KlikEDM!B:B,0)),"","ClickEDM")</f>
        <v/>
      </c>
      <c r="H3453" s="15" t="str">
        <f t="array" ref="H3453">iferror(lower(index(MultiMail!C:C,match(C3453,MultiMail!A:A,0))),"")</f>
        <v>dlfan001@mymail.sim.edu.sg</v>
      </c>
      <c r="I3453" s="14" t="str">
        <f t="array" ref="I3453">iferror(index(KlikEDM!C:C,match(H3453,KlikEDM!A:A,0)),"")</f>
        <v/>
      </c>
      <c r="J3453" s="15" t="str">
        <f t="array" ref="J3453">iferror(lower(index(MultiMail!D:D,match(C3453,MultiMail!A:A,0))),"")</f>
        <v>doreenfanliyi@gmail.com</v>
      </c>
      <c r="K3453" s="14" t="str">
        <f t="array" ref="K3453">iferror(index(KlikEDM!C:C,match(J3453,KlikEDM!A:A,0)),"")</f>
        <v/>
      </c>
      <c r="L3453" s="22"/>
      <c r="M3453" s="22">
        <v>9.7557868E7</v>
      </c>
      <c r="N3453" s="14" t="str">
        <f>IF(ISERROR(MATCH(C3453,Completed!A:A,0)),IF(ISERROR(MATCH(C3453,Unsub!B:B,0)),IF(H3453&lt;&gt;"",IF(O3453&lt;&gt;"",O3453,C3453&amp;"|"&amp;M3453&amp;"|"&amp;PROPER(B3453)&amp;"|"&amp;LOWER(H3453)),"#"),""),"")</f>
        <v>13453|97557868|Doreen Fan Liyi|dlfan001@mymail.sim.edu.sg
13453|97557868|Doreen Fan Liyi|DOREENFANLIYI@GMAIL.COM
</v>
      </c>
      <c r="O3453" s="16" t="str">
        <f t="array" ref="O3453">IFERROR(INDEX(MultiMail!G:G,MATCH(C3453,MultiMail!A:A,0)),"")</f>
        <v>13453|97557868|Doreen Fan Liyi|dlfan001@mymail.sim.edu.sg
13453|97557868|Doreen Fan Liyi|DOREENFANLIYI@GMAIL.COM
</v>
      </c>
      <c r="P3453" s="17">
        <f t="array" ref="P3453">IFERROR(INDEX(EDMsort!A:A,MATCH(C3453,EDMsort!B:B,0)),"")</f>
        <v>4</v>
      </c>
      <c r="Q3453" s="18"/>
    </row>
    <row r="3454" ht="14.25" hidden="1" customHeight="1">
      <c r="A3454" s="11">
        <v>3453.0</v>
      </c>
      <c r="B3454" s="12" t="s">
        <v>3602</v>
      </c>
      <c r="C3454" s="13">
        <v>13454.0</v>
      </c>
      <c r="D3454" s="14" t="s">
        <v>18</v>
      </c>
      <c r="E3454" s="14">
        <v>9.8282523E7</v>
      </c>
      <c r="F3454" s="14" t="str">
        <f>IF(ISERROR(MATCH(C3454,Completed!A:A,0)),IF(ISERROR(MATCH(C3454,Unsub!B:B,0)),IF(LEN(E3454)=8,E3454&amp;",","#"),""),"")</f>
        <v>98282523,</v>
      </c>
      <c r="G3454" s="14" t="str">
        <f>if(isna(match(C3454,KlikEDM!B:B,0)),"","ClickEDM")</f>
        <v/>
      </c>
      <c r="H3454" s="15" t="str">
        <f t="array" ref="H3454">iferror(lower(index(MultiMail!C:C,match(C3454,MultiMail!A:A,0))),"")</f>
        <v>cxykok001@mymail.sim.edu.sg</v>
      </c>
      <c r="I3454" s="14" t="str">
        <f t="array" ref="I3454">iferror(index(KlikEDM!C:C,match(H3454,KlikEDM!A:A,0)),"")</f>
        <v/>
      </c>
      <c r="J3454" s="15" t="str">
        <f t="array" ref="J3454">iferror(lower(index(MultiMail!D:D,match(C3454,MultiMail!A:A,0))),"")</f>
        <v>simply-clara@hotmail.com</v>
      </c>
      <c r="K3454" s="14" t="str">
        <f t="array" ref="K3454">iferror(index(KlikEDM!C:C,match(J3454,KlikEDM!A:A,0)),"")</f>
        <v/>
      </c>
      <c r="L3454" s="14"/>
      <c r="M3454" s="14">
        <v>9.8282523E7</v>
      </c>
      <c r="N3454" s="14" t="str">
        <f>IF(ISERROR(MATCH(C3454,Completed!A:A,0)),IF(ISERROR(MATCH(C3454,Unsub!B:B,0)),IF(H3454&lt;&gt;"",IF(O3454&lt;&gt;"",O3454,C3454&amp;"|"&amp;M3454&amp;"|"&amp;PROPER(B3454)&amp;"|"&amp;LOWER(H3454)),"#"),""),"")</f>
        <v>13454|98282523|Clara Kok Xi-Yuan|cxykok001@mymail.sim.edu.sg
13454|98282523|Clara Kok Xi-Yuan|SIMPLY-CLARA@HOTMAIL.COM
</v>
      </c>
      <c r="O3454" s="16" t="str">
        <f t="array" ref="O3454">IFERROR(INDEX(MultiMail!G:G,MATCH(C3454,MultiMail!A:A,0)),"")</f>
        <v>13454|98282523|Clara Kok Xi-Yuan|cxykok001@mymail.sim.edu.sg
13454|98282523|Clara Kok Xi-Yuan|SIMPLY-CLARA@HOTMAIL.COM
</v>
      </c>
      <c r="P3454" s="17">
        <f t="array" ref="P3454">IFERROR(INDEX(EDMsort!A:A,MATCH(C3454,EDMsort!B:B,0)),"")</f>
        <v>3</v>
      </c>
      <c r="Q3454" s="18"/>
    </row>
    <row r="3455" ht="14.25" hidden="1" customHeight="1">
      <c r="A3455" s="19">
        <v>3454.0</v>
      </c>
      <c r="B3455" s="20" t="s">
        <v>3603</v>
      </c>
      <c r="C3455" s="21">
        <v>13455.0</v>
      </c>
      <c r="D3455" s="22" t="s">
        <v>18</v>
      </c>
      <c r="E3455" s="22">
        <v>8.1895032E7</v>
      </c>
      <c r="F3455" s="14" t="str">
        <f>IF(ISERROR(MATCH(C3455,Completed!A:A,0)),IF(ISERROR(MATCH(C3455,Unsub!B:B,0)),IF(LEN(E3455)=8,E3455&amp;",","#"),""),"")</f>
        <v/>
      </c>
      <c r="G3455" s="14" t="str">
        <f>if(isna(match(C3455,KlikEDM!B:B,0)),"","ClickEDM")</f>
        <v/>
      </c>
      <c r="H3455" s="15" t="str">
        <f t="array" ref="H3455">iferror(lower(index(MultiMail!C:C,match(C3455,MultiMail!A:A,0))),"")</f>
        <v>rqyphuay001@mymail.sim.edu.sg</v>
      </c>
      <c r="I3455" s="14" t="str">
        <f t="array" ref="I3455">iferror(index(KlikEDM!C:C,match(H3455,KlikEDM!A:A,0)),"")</f>
        <v/>
      </c>
      <c r="J3455" s="15" t="str">
        <f t="array" ref="J3455">iferror(lower(index(MultiMail!D:D,match(C3455,MultiMail!A:A,0))),"")</f>
        <v>rachelphuay@gmail.com</v>
      </c>
      <c r="K3455" s="14" t="str">
        <f t="array" ref="K3455">iferror(index(KlikEDM!C:C,match(J3455,KlikEDM!A:A,0)),"")</f>
        <v/>
      </c>
      <c r="L3455" s="22"/>
      <c r="M3455" s="22">
        <v>8.1895032E7</v>
      </c>
      <c r="N3455" s="14" t="str">
        <f>IF(ISERROR(MATCH(C3455,Completed!A:A,0)),IF(ISERROR(MATCH(C3455,Unsub!B:B,0)),IF(H3455&lt;&gt;"",IF(O3455&lt;&gt;"",O3455,C3455&amp;"|"&amp;M3455&amp;"|"&amp;PROPER(B3455)&amp;"|"&amp;LOWER(H3455)),"#"),""),"")</f>
        <v/>
      </c>
      <c r="O3455" s="16" t="str">
        <f t="array" ref="O3455">IFERROR(INDEX(MultiMail!G:G,MATCH(C3455,MultiMail!A:A,0)),"")</f>
        <v>13455|81895032|Rachel Phuay Qi Ying|rqyphuay001@mymail.sim.edu.sg
13455|81895032|Rachel Phuay Qi Ying|RACHELPHUAY@GMAIL.COM
</v>
      </c>
      <c r="P3455" s="17" t="str">
        <f t="array" ref="P3455">IFERROR(INDEX(EDMsort!A:A,MATCH(C3455,EDMsort!B:B,0)),"")</f>
        <v/>
      </c>
      <c r="Q3455" s="18"/>
    </row>
    <row r="3456" ht="14.25" hidden="1" customHeight="1">
      <c r="A3456" s="11">
        <v>3455.0</v>
      </c>
      <c r="B3456" s="12" t="s">
        <v>3604</v>
      </c>
      <c r="C3456" s="13">
        <v>13456.0</v>
      </c>
      <c r="D3456" s="14" t="s">
        <v>18</v>
      </c>
      <c r="E3456" s="14">
        <v>9.4712523E7</v>
      </c>
      <c r="F3456" s="14" t="str">
        <f>IF(ISERROR(MATCH(C3456,Completed!A:A,0)),IF(ISERROR(MATCH(C3456,Unsub!B:B,0)),IF(LEN(E3456)=8,E3456&amp;",","#"),""),"")</f>
        <v/>
      </c>
      <c r="G3456" s="14" t="str">
        <f>if(isna(match(C3456,KlikEDM!B:B,0)),"","ClickEDM")</f>
        <v/>
      </c>
      <c r="H3456" s="15" t="str">
        <f t="array" ref="H3456">iferror(lower(index(MultiMail!C:C,match(C3456,MultiMail!A:A,0))),"")</f>
        <v>stepang001@mymail.sim.edu.sg</v>
      </c>
      <c r="I3456" s="14" t="str">
        <f t="array" ref="I3456">iferror(index(KlikEDM!C:C,match(H3456,KlikEDM!A:A,0)),"")</f>
        <v/>
      </c>
      <c r="J3456" s="15" t="str">
        <f t="array" ref="J3456">iferror(lower(index(MultiMail!D:D,match(C3456,MultiMail!A:A,0))),"")</f>
        <v>euni_pst@hotmail.com</v>
      </c>
      <c r="K3456" s="14" t="str">
        <f t="array" ref="K3456">iferror(index(KlikEDM!C:C,match(J3456,KlikEDM!A:A,0)),"")</f>
        <v/>
      </c>
      <c r="L3456" s="14"/>
      <c r="M3456" s="14">
        <v>9.4712523E7</v>
      </c>
      <c r="N3456" s="14" t="str">
        <f>IF(ISERROR(MATCH(C3456,Completed!A:A,0)),IF(ISERROR(MATCH(C3456,Unsub!B:B,0)),IF(H3456&lt;&gt;"",IF(O3456&lt;&gt;"",O3456,C3456&amp;"|"&amp;M3456&amp;"|"&amp;PROPER(B3456)&amp;"|"&amp;LOWER(H3456)),"#"),""),"")</f>
        <v/>
      </c>
      <c r="O3456" s="16" t="str">
        <f t="array" ref="O3456">IFERROR(INDEX(MultiMail!G:G,MATCH(C3456,MultiMail!A:A,0)),"")</f>
        <v>13456|94712523|Pang Sze Teng, Eunice|stepang001@mymail.sim.edu.sg
13456|94712523|Pang Sze Teng, Eunice|EUNI_PST@HOTMAIL.COM
</v>
      </c>
      <c r="P3456" s="17" t="str">
        <f t="array" ref="P3456">IFERROR(INDEX(EDMsort!A:A,MATCH(C3456,EDMsort!B:B,0)),"")</f>
        <v/>
      </c>
      <c r="Q3456" s="18"/>
    </row>
    <row r="3457" ht="14.25" hidden="1" customHeight="1">
      <c r="A3457" s="19">
        <v>3456.0</v>
      </c>
      <c r="B3457" s="20" t="s">
        <v>3605</v>
      </c>
      <c r="C3457" s="21">
        <v>13457.0</v>
      </c>
      <c r="D3457" s="22" t="s">
        <v>18</v>
      </c>
      <c r="E3457" s="22">
        <v>9.1792208E7</v>
      </c>
      <c r="F3457" s="14" t="str">
        <f>IF(ISERROR(MATCH(C3457,Completed!A:A,0)),IF(ISERROR(MATCH(C3457,Unsub!B:B,0)),IF(LEN(E3457)=8,E3457&amp;",","#"),""),"")</f>
        <v>91792208,</v>
      </c>
      <c r="G3457" s="14" t="str">
        <f>if(isna(match(C3457,KlikEDM!B:B,0)),"","ClickEDM")</f>
        <v/>
      </c>
      <c r="H3457" s="15" t="str">
        <f t="array" ref="H3457">iferror(lower(index(MultiMail!C:C,match(C3457,MultiMail!A:A,0))),"")</f>
        <v>rhmng001@mymail.sim.edu.sg</v>
      </c>
      <c r="I3457" s="14" t="str">
        <f t="array" ref="I3457">iferror(index(KlikEDM!C:C,match(H3457,KlikEDM!A:A,0)),"")</f>
        <v/>
      </c>
      <c r="J3457" s="15" t="str">
        <f t="array" ref="J3457">iferror(lower(index(MultiMail!D:D,match(C3457,MultiMail!A:A,0))),"")</f>
        <v>reinang97@gmail.com</v>
      </c>
      <c r="K3457" s="14" t="str">
        <f t="array" ref="K3457">iferror(index(KlikEDM!C:C,match(J3457,KlikEDM!A:A,0)),"")</f>
        <v/>
      </c>
      <c r="L3457" s="22"/>
      <c r="M3457" s="22">
        <v>9.1792208E7</v>
      </c>
      <c r="N3457" s="14" t="str">
        <f>IF(ISERROR(MATCH(C3457,Completed!A:A,0)),IF(ISERROR(MATCH(C3457,Unsub!B:B,0)),IF(H3457&lt;&gt;"",IF(O3457&lt;&gt;"",O3457,C3457&amp;"|"&amp;M3457&amp;"|"&amp;PROPER(B3457)&amp;"|"&amp;LOWER(H3457)),"#"),""),"")</f>
        <v>13457|91792208|Reina Ng Hwee Min|rhmng001@mymail.sim.edu.sg
13457|91792208|Reina Ng Hwee Min|REINANG97@GMAIL.COM
</v>
      </c>
      <c r="O3457" s="16" t="str">
        <f t="array" ref="O3457">IFERROR(INDEX(MultiMail!G:G,MATCH(C3457,MultiMail!A:A,0)),"")</f>
        <v>13457|91792208|Reina Ng Hwee Min|rhmng001@mymail.sim.edu.sg
13457|91792208|Reina Ng Hwee Min|REINANG97@GMAIL.COM
</v>
      </c>
      <c r="P3457" s="17">
        <f t="array" ref="P3457">IFERROR(INDEX(EDMsort!A:A,MATCH(C3457,EDMsort!B:B,0)),"")</f>
        <v>2</v>
      </c>
      <c r="Q3457" s="18"/>
    </row>
    <row r="3458" ht="14.25" hidden="1" customHeight="1">
      <c r="A3458" s="11">
        <v>3457.0</v>
      </c>
      <c r="B3458" s="12" t="s">
        <v>3606</v>
      </c>
      <c r="C3458" s="13">
        <v>13458.0</v>
      </c>
      <c r="D3458" s="14" t="s">
        <v>18</v>
      </c>
      <c r="E3458" s="14">
        <v>9.7388787E7</v>
      </c>
      <c r="F3458" s="14" t="str">
        <f>IF(ISERROR(MATCH(C3458,Completed!A:A,0)),IF(ISERROR(MATCH(C3458,Unsub!B:B,0)),IF(LEN(E3458)=8,E3458&amp;",","#"),""),"")</f>
        <v>97388787,</v>
      </c>
      <c r="G3458" s="14" t="str">
        <f>if(isna(match(C3458,KlikEDM!B:B,0)),"","ClickEDM")</f>
        <v/>
      </c>
      <c r="H3458" s="15" t="str">
        <f t="array" ref="H3458">iferror(lower(index(MultiMail!C:C,match(C3458,MultiMail!A:A,0))),"")</f>
        <v>jasilito001@mymail.sim.edu.sg</v>
      </c>
      <c r="I3458" s="14" t="str">
        <f t="array" ref="I3458">iferror(index(KlikEDM!C:C,match(H3458,KlikEDM!A:A,0)),"")</f>
        <v/>
      </c>
      <c r="J3458" s="15" t="str">
        <f t="array" ref="J3458">iferror(lower(index(MultiMail!D:D,match(C3458,MultiMail!A:A,0))),"")</f>
        <v>jar.silly@gmail.com</v>
      </c>
      <c r="K3458" s="14" t="str">
        <f t="array" ref="K3458">iferror(index(KlikEDM!C:C,match(J3458,KlikEDM!A:A,0)),"")</f>
        <v/>
      </c>
      <c r="L3458" s="14"/>
      <c r="M3458" s="14">
        <v>9.7388787E7</v>
      </c>
      <c r="N3458" s="14" t="str">
        <f>IF(ISERROR(MATCH(C3458,Completed!A:A,0)),IF(ISERROR(MATCH(C3458,Unsub!B:B,0)),IF(H3458&lt;&gt;"",IF(O3458&lt;&gt;"",O3458,C3458&amp;"|"&amp;M3458&amp;"|"&amp;PROPER(B3458)&amp;"|"&amp;LOWER(H3458)),"#"),""),"")</f>
        <v>13458|97388787|Jared Ambrosius Silitonga|jasilito001@mymail.sim.edu.sg
13458|97388787|Jared Ambrosius Silitonga|JAR.SILLY@GMAIL.COM
</v>
      </c>
      <c r="O3458" s="16" t="str">
        <f t="array" ref="O3458">IFERROR(INDEX(MultiMail!G:G,MATCH(C3458,MultiMail!A:A,0)),"")</f>
        <v>13458|97388787|Jared Ambrosius Silitonga|jasilito001@mymail.sim.edu.sg
13458|97388787|Jared Ambrosius Silitonga|JAR.SILLY@GMAIL.COM
</v>
      </c>
      <c r="P3458" s="17">
        <f t="array" ref="P3458">IFERROR(INDEX(EDMsort!A:A,MATCH(C3458,EDMsort!B:B,0)),"")</f>
        <v>1</v>
      </c>
      <c r="Q3458" s="18"/>
    </row>
    <row r="3459" ht="14.25" hidden="1" customHeight="1">
      <c r="A3459" s="19">
        <v>3458.0</v>
      </c>
      <c r="B3459" s="20" t="s">
        <v>3607</v>
      </c>
      <c r="C3459" s="21">
        <v>13459.0</v>
      </c>
      <c r="D3459" s="22" t="s">
        <v>18</v>
      </c>
      <c r="E3459" s="22">
        <v>9.1118568E7</v>
      </c>
      <c r="F3459" s="14" t="str">
        <f>IF(ISERROR(MATCH(C3459,Completed!A:A,0)),IF(ISERROR(MATCH(C3459,Unsub!B:B,0)),IF(LEN(E3459)=8,E3459&amp;",","#"),""),"")</f>
        <v>91118568,</v>
      </c>
      <c r="G3459" s="14" t="str">
        <f>if(isna(match(C3459,KlikEDM!B:B,0)),"","ClickEDM")</f>
        <v/>
      </c>
      <c r="H3459" s="15" t="str">
        <f t="array" ref="H3459">iferror(lower(index(MultiMail!C:C,match(C3459,MultiMail!A:A,0))),"")</f>
        <v>keshvins001@mymail.sim.edu.sg</v>
      </c>
      <c r="I3459" s="14" t="str">
        <f t="array" ref="I3459">iferror(index(KlikEDM!C:C,match(H3459,KlikEDM!A:A,0)),"")</f>
        <v/>
      </c>
      <c r="J3459" s="15" t="str">
        <f t="array" ref="J3459">iferror(lower(index(MultiMail!D:D,match(C3459,MultiMail!A:A,0))),"")</f>
        <v>keshvin11896@live.com</v>
      </c>
      <c r="K3459" s="14" t="str">
        <f t="array" ref="K3459">iferror(index(KlikEDM!C:C,match(J3459,KlikEDM!A:A,0)),"")</f>
        <v/>
      </c>
      <c r="L3459" s="22"/>
      <c r="M3459" s="22">
        <v>9.1118568E7</v>
      </c>
      <c r="N3459" s="14" t="str">
        <f>IF(ISERROR(MATCH(C3459,Completed!A:A,0)),IF(ISERROR(MATCH(C3459,Unsub!B:B,0)),IF(H3459&lt;&gt;"",IF(O3459&lt;&gt;"",O3459,C3459&amp;"|"&amp;M3459&amp;"|"&amp;PROPER(B3459)&amp;"|"&amp;LOWER(H3459)),"#"),""),"")</f>
        <v>13459|91118568|Keshvin S/O Nedinzalian|keshvins001@mymail.sim.edu.sg
13459|91118568|Keshvin S/O Nedinzalian|KESHVIN11896@LIVE.COM
</v>
      </c>
      <c r="O3459" s="16" t="str">
        <f t="array" ref="O3459">IFERROR(INDEX(MultiMail!G:G,MATCH(C3459,MultiMail!A:A,0)),"")</f>
        <v>13459|91118568|Keshvin S/O Nedinzalian|keshvins001@mymail.sim.edu.sg
13459|91118568|Keshvin S/O Nedinzalian|KESHVIN11896@LIVE.COM
</v>
      </c>
      <c r="P3459" s="17">
        <f t="array" ref="P3459">IFERROR(INDEX(EDMsort!A:A,MATCH(C3459,EDMsort!B:B,0)),"")</f>
        <v>4</v>
      </c>
      <c r="Q3459" s="18"/>
    </row>
    <row r="3460" ht="14.25" hidden="1" customHeight="1">
      <c r="A3460" s="11">
        <v>3459.0</v>
      </c>
      <c r="B3460" s="12" t="s">
        <v>3608</v>
      </c>
      <c r="C3460" s="13">
        <v>13460.0</v>
      </c>
      <c r="D3460" s="14" t="s">
        <v>18</v>
      </c>
      <c r="E3460" s="14">
        <v>9.1080446E7</v>
      </c>
      <c r="F3460" s="14" t="str">
        <f>IF(ISERROR(MATCH(C3460,Completed!A:A,0)),IF(ISERROR(MATCH(C3460,Unsub!B:B,0)),IF(LEN(E3460)=8,E3460&amp;",","#"),""),"")</f>
        <v/>
      </c>
      <c r="G3460" s="14" t="str">
        <f>if(isna(match(C3460,KlikEDM!B:B,0)),"","ClickEDM")</f>
        <v/>
      </c>
      <c r="H3460" s="15" t="str">
        <f t="array" ref="H3460">iferror(lower(index(MultiMail!C:C,match(C3460,MultiMail!A:A,0))),"")</f>
        <v>wchen060@mymail.sim.edu.sg</v>
      </c>
      <c r="I3460" s="14" t="str">
        <f t="array" ref="I3460">iferror(index(KlikEDM!C:C,match(H3460,KlikEDM!A:A,0)),"")</f>
        <v/>
      </c>
      <c r="J3460" s="15" t="str">
        <f t="array" ref="J3460">iferror(lower(index(MultiMail!D:D,match(C3460,MultiMail!A:A,0))),"")</f>
        <v>tiffxnny@hotmail.com</v>
      </c>
      <c r="K3460" s="14" t="str">
        <f t="array" ref="K3460">iferror(index(KlikEDM!C:C,match(J3460,KlikEDM!A:A,0)),"")</f>
        <v/>
      </c>
      <c r="L3460" s="14"/>
      <c r="M3460" s="14">
        <v>9.1080446E7</v>
      </c>
      <c r="N3460" s="14" t="str">
        <f>IF(ISERROR(MATCH(C3460,Completed!A:A,0)),IF(ISERROR(MATCH(C3460,Unsub!B:B,0)),IF(H3460&lt;&gt;"",IF(O3460&lt;&gt;"",O3460,C3460&amp;"|"&amp;M3460&amp;"|"&amp;PROPER(B3460)&amp;"|"&amp;LOWER(H3460)),"#"),""),"")</f>
        <v/>
      </c>
      <c r="O3460" s="16" t="str">
        <f t="array" ref="O3460">IFERROR(INDEX(MultiMail!G:G,MATCH(C3460,MultiMail!A:A,0)),"")</f>
        <v>13460|91080446|Chen Wubin|wchen060@mymail.sim.edu.sg
13460|91080446|Chen Wubin|TIFFXNNY@HOTMAIL.COM
</v>
      </c>
      <c r="P3460" s="17" t="str">
        <f t="array" ref="P3460">IFERROR(INDEX(EDMsort!A:A,MATCH(C3460,EDMsort!B:B,0)),"")</f>
        <v/>
      </c>
      <c r="Q3460" s="18"/>
    </row>
    <row r="3461" ht="14.25" hidden="1" customHeight="1">
      <c r="A3461" s="19">
        <v>3460.0</v>
      </c>
      <c r="B3461" s="20" t="s">
        <v>3609</v>
      </c>
      <c r="C3461" s="21">
        <v>13461.0</v>
      </c>
      <c r="D3461" s="22" t="s">
        <v>18</v>
      </c>
      <c r="E3461" s="22">
        <v>9.776034E7</v>
      </c>
      <c r="F3461" s="14" t="str">
        <f>IF(ISERROR(MATCH(C3461,Completed!A:A,0)),IF(ISERROR(MATCH(C3461,Unsub!B:B,0)),IF(LEN(E3461)=8,E3461&amp;",","#"),""),"")</f>
        <v>97760340,</v>
      </c>
      <c r="G3461" s="14" t="str">
        <f>if(isna(match(C3461,KlikEDM!B:B,0)),"","ClickEDM")</f>
        <v/>
      </c>
      <c r="H3461" s="15" t="str">
        <f t="array" ref="H3461">iferror(lower(index(MultiMail!C:C,match(C3461,MultiMail!A:A,0))),"")</f>
        <v>pxvoo001@mymail.sim.edu.sg</v>
      </c>
      <c r="I3461" s="14" t="str">
        <f t="array" ref="I3461">iferror(index(KlikEDM!C:C,match(H3461,KlikEDM!A:A,0)),"")</f>
        <v/>
      </c>
      <c r="J3461" s="15" t="str">
        <f t="array" ref="J3461">iferror(lower(index(MultiMail!D:D,match(C3461,MultiMail!A:A,0))),"")</f>
        <v>peixuanvoo@gmail.com</v>
      </c>
      <c r="K3461" s="14" t="str">
        <f t="array" ref="K3461">iferror(index(KlikEDM!C:C,match(J3461,KlikEDM!A:A,0)),"")</f>
        <v/>
      </c>
      <c r="L3461" s="22"/>
      <c r="M3461" s="22">
        <v>9.776034E7</v>
      </c>
      <c r="N3461" s="14" t="str">
        <f>IF(ISERROR(MATCH(C3461,Completed!A:A,0)),IF(ISERROR(MATCH(C3461,Unsub!B:B,0)),IF(H3461&lt;&gt;"",IF(O3461&lt;&gt;"",O3461,C3461&amp;"|"&amp;M3461&amp;"|"&amp;PROPER(B3461)&amp;"|"&amp;LOWER(H3461)),"#"),""),"")</f>
        <v>13461|97760340|Voo Pei Xuan|pxvoo001@mymail.sim.edu.sg
13461|97760340|Voo Pei Xuan|PEIXUANVOO@GMAIL.COM
</v>
      </c>
      <c r="O3461" s="16" t="str">
        <f t="array" ref="O3461">IFERROR(INDEX(MultiMail!G:G,MATCH(C3461,MultiMail!A:A,0)),"")</f>
        <v>13461|97760340|Voo Pei Xuan|pxvoo001@mymail.sim.edu.sg
13461|97760340|Voo Pei Xuan|PEIXUANVOO@GMAIL.COM
</v>
      </c>
      <c r="P3461" s="17">
        <f t="array" ref="P3461">IFERROR(INDEX(EDMsort!A:A,MATCH(C3461,EDMsort!B:B,0)),"")</f>
        <v>3</v>
      </c>
      <c r="Q3461" s="18"/>
    </row>
    <row r="3462" ht="14.25" hidden="1" customHeight="1">
      <c r="A3462" s="11">
        <v>3461.0</v>
      </c>
      <c r="B3462" s="12" t="s">
        <v>3610</v>
      </c>
      <c r="C3462" s="13">
        <v>13462.0</v>
      </c>
      <c r="D3462" s="14" t="s">
        <v>18</v>
      </c>
      <c r="E3462" s="14">
        <v>8.3639976E7</v>
      </c>
      <c r="F3462" s="14" t="str">
        <f>IF(ISERROR(MATCH(C3462,Completed!A:A,0)),IF(ISERROR(MATCH(C3462,Unsub!B:B,0)),IF(LEN(E3462)=8,E3462&amp;",","#"),""),"")</f>
        <v/>
      </c>
      <c r="G3462" s="14" t="str">
        <f>if(isna(match(C3462,KlikEDM!B:B,0)),"","ClickEDM")</f>
        <v/>
      </c>
      <c r="H3462" s="15" t="str">
        <f t="array" ref="H3462">iferror(lower(index(MultiMail!C:C,match(C3462,MultiMail!A:A,0))),"")</f>
        <v>jqkam001@mymail.sim.edu.sg</v>
      </c>
      <c r="I3462" s="14" t="str">
        <f t="array" ref="I3462">iferror(index(KlikEDM!C:C,match(H3462,KlikEDM!A:A,0)),"")</f>
        <v/>
      </c>
      <c r="J3462" s="15" t="str">
        <f t="array" ref="J3462">iferror(lower(index(MultiMail!D:D,match(C3462,MultiMail!A:A,0))),"")</f>
        <v>kamjiaqi96@gmail.com</v>
      </c>
      <c r="K3462" s="14" t="str">
        <f t="array" ref="K3462">iferror(index(KlikEDM!C:C,match(J3462,KlikEDM!A:A,0)),"")</f>
        <v/>
      </c>
      <c r="L3462" s="14"/>
      <c r="M3462" s="14">
        <v>8.3639976E7</v>
      </c>
      <c r="N3462" s="14" t="str">
        <f>IF(ISERROR(MATCH(C3462,Completed!A:A,0)),IF(ISERROR(MATCH(C3462,Unsub!B:B,0)),IF(H3462&lt;&gt;"",IF(O3462&lt;&gt;"",O3462,C3462&amp;"|"&amp;M3462&amp;"|"&amp;PROPER(B3462)&amp;"|"&amp;LOWER(H3462)),"#"),""),"")</f>
        <v/>
      </c>
      <c r="O3462" s="16" t="str">
        <f t="array" ref="O3462">IFERROR(INDEX(MultiMail!G:G,MATCH(C3462,MultiMail!A:A,0)),"")</f>
        <v>13462|83639976|Kam Jia Qi|jqkam001@mymail.sim.edu.sg
13462|83639976|Kam Jia Qi|KAMJIAQI96@GMAIL.COM
</v>
      </c>
      <c r="P3462" s="17" t="str">
        <f t="array" ref="P3462">IFERROR(INDEX(EDMsort!A:A,MATCH(C3462,EDMsort!B:B,0)),"")</f>
        <v/>
      </c>
      <c r="Q3462" s="18"/>
    </row>
    <row r="3463" ht="14.25" hidden="1" customHeight="1">
      <c r="A3463" s="19">
        <v>3462.0</v>
      </c>
      <c r="B3463" s="20" t="s">
        <v>3611</v>
      </c>
      <c r="C3463" s="21">
        <v>13463.0</v>
      </c>
      <c r="D3463" s="22" t="s">
        <v>18</v>
      </c>
      <c r="E3463" s="22">
        <v>8.5716503E7</v>
      </c>
      <c r="F3463" s="14" t="str">
        <f>IF(ISERROR(MATCH(C3463,Completed!A:A,0)),IF(ISERROR(MATCH(C3463,Unsub!B:B,0)),IF(LEN(E3463)=8,E3463&amp;",","#"),""),"")</f>
        <v>85716503,</v>
      </c>
      <c r="G3463" s="14" t="str">
        <f>if(isna(match(C3463,KlikEDM!B:B,0)),"","ClickEDM")</f>
        <v/>
      </c>
      <c r="H3463" s="15" t="str">
        <f t="array" ref="H3463">iferror(lower(index(MultiMail!C:C,match(C3463,MultiMail!A:A,0))),"")</f>
        <v>bsnhow001@mymail.sim.edu.sg</v>
      </c>
      <c r="I3463" s="14" t="str">
        <f t="array" ref="I3463">iferror(index(KlikEDM!C:C,match(H3463,KlikEDM!A:A,0)),"")</f>
        <v/>
      </c>
      <c r="J3463" s="15" t="str">
        <f t="array" ref="J3463">iferror(lower(index(MultiMail!D:D,match(C3463,MultiMail!A:A,0))),"")</f>
        <v>nickhowimba@gmail.com</v>
      </c>
      <c r="K3463" s="14" t="str">
        <f t="array" ref="K3463">iferror(index(KlikEDM!C:C,match(J3463,KlikEDM!A:A,0)),"")</f>
        <v/>
      </c>
      <c r="L3463" s="22"/>
      <c r="M3463" s="22">
        <v>8.5716503E7</v>
      </c>
      <c r="N3463" s="14" t="str">
        <f>IF(ISERROR(MATCH(C3463,Completed!A:A,0)),IF(ISERROR(MATCH(C3463,Unsub!B:B,0)),IF(H3463&lt;&gt;"",IF(O3463&lt;&gt;"",O3463,C3463&amp;"|"&amp;M3463&amp;"|"&amp;PROPER(B3463)&amp;"|"&amp;LOWER(H3463)),"#"),""),"")</f>
        <v>13463|85716503|How Bing Shen Nicholas|bsnhow001@mymail.sim.edu.sg
13463|85716503|How Bing Shen Nicholas|NICKHOWIMBA@GMAIL.COM
</v>
      </c>
      <c r="O3463" s="16" t="str">
        <f t="array" ref="O3463">IFERROR(INDEX(MultiMail!G:G,MATCH(C3463,MultiMail!A:A,0)),"")</f>
        <v>13463|85716503|How Bing Shen Nicholas|bsnhow001@mymail.sim.edu.sg
13463|85716503|How Bing Shen Nicholas|NICKHOWIMBA@GMAIL.COM
</v>
      </c>
      <c r="P3463" s="17">
        <f t="array" ref="P3463">IFERROR(INDEX(EDMsort!A:A,MATCH(C3463,EDMsort!B:B,0)),"")</f>
        <v>2</v>
      </c>
      <c r="Q3463" s="18"/>
    </row>
    <row r="3464" ht="14.25" hidden="1" customHeight="1">
      <c r="A3464" s="11">
        <v>3463.0</v>
      </c>
      <c r="B3464" s="12" t="s">
        <v>3612</v>
      </c>
      <c r="C3464" s="13">
        <v>13464.0</v>
      </c>
      <c r="D3464" s="14" t="s">
        <v>18</v>
      </c>
      <c r="E3464" s="14">
        <v>8.2330227E7</v>
      </c>
      <c r="F3464" s="14" t="str">
        <f>IF(ISERROR(MATCH(C3464,Completed!A:A,0)),IF(ISERROR(MATCH(C3464,Unsub!B:B,0)),IF(LEN(E3464)=8,E3464&amp;",","#"),""),"")</f>
        <v>82330227,</v>
      </c>
      <c r="G3464" s="14" t="str">
        <f>if(isna(match(C3464,KlikEDM!B:B,0)),"","ClickEDM")</f>
        <v/>
      </c>
      <c r="H3464" s="15" t="str">
        <f t="array" ref="H3464">iferror(lower(index(MultiMail!C:C,match(C3464,MultiMail!A:A,0))),"")</f>
        <v>aeyong001@mymail.sim.edu.sg</v>
      </c>
      <c r="I3464" s="14" t="str">
        <f t="array" ref="I3464">iferror(index(KlikEDM!C:C,match(H3464,KlikEDM!A:A,0)),"")</f>
        <v/>
      </c>
      <c r="J3464" s="15" t="str">
        <f t="array" ref="J3464">iferror(lower(index(MultiMail!D:D,match(C3464,MultiMail!A:A,0))),"")</f>
        <v>ongamanda98@gmail.com</v>
      </c>
      <c r="K3464" s="14" t="str">
        <f t="array" ref="K3464">iferror(index(KlikEDM!C:C,match(J3464,KlikEDM!A:A,0)),"")</f>
        <v/>
      </c>
      <c r="L3464" s="14"/>
      <c r="M3464" s="14">
        <v>8.2330227E7</v>
      </c>
      <c r="N3464" s="14" t="str">
        <f>IF(ISERROR(MATCH(C3464,Completed!A:A,0)),IF(ISERROR(MATCH(C3464,Unsub!B:B,0)),IF(H3464&lt;&gt;"",IF(O3464&lt;&gt;"",O3464,C3464&amp;"|"&amp;M3464&amp;"|"&amp;PROPER(B3464)&amp;"|"&amp;LOWER(H3464)),"#"),""),"")</f>
        <v>13464|82330227|Amanda Ong Ee Ying|aeyong001@mymail.sim.edu.sg
13464|82330227|Amanda Ong Ee Ying|ONGAMANDA98@GMAIL.COM
</v>
      </c>
      <c r="O3464" s="16" t="str">
        <f t="array" ref="O3464">IFERROR(INDEX(MultiMail!G:G,MATCH(C3464,MultiMail!A:A,0)),"")</f>
        <v>13464|82330227|Amanda Ong Ee Ying|aeyong001@mymail.sim.edu.sg
13464|82330227|Amanda Ong Ee Ying|ONGAMANDA98@GMAIL.COM
</v>
      </c>
      <c r="P3464" s="17">
        <f t="array" ref="P3464">IFERROR(INDEX(EDMsort!A:A,MATCH(C3464,EDMsort!B:B,0)),"")</f>
        <v>1</v>
      </c>
      <c r="Q3464" s="18"/>
    </row>
    <row r="3465" ht="14.25" hidden="1" customHeight="1">
      <c r="A3465" s="19">
        <v>3464.0</v>
      </c>
      <c r="B3465" s="20" t="s">
        <v>3613</v>
      </c>
      <c r="C3465" s="21">
        <v>13465.0</v>
      </c>
      <c r="D3465" s="22" t="s">
        <v>18</v>
      </c>
      <c r="E3465" s="22">
        <v>8.3321838E7</v>
      </c>
      <c r="F3465" s="14" t="str">
        <f>IF(ISERROR(MATCH(C3465,Completed!A:A,0)),IF(ISERROR(MATCH(C3465,Unsub!B:B,0)),IF(LEN(E3465)=8,E3465&amp;",","#"),""),"")</f>
        <v>83321838,</v>
      </c>
      <c r="G3465" s="14" t="str">
        <f>if(isna(match(C3465,KlikEDM!B:B,0)),"","ClickEDM")</f>
        <v/>
      </c>
      <c r="H3465" s="15" t="str">
        <f t="array" ref="H3465">iferror(lower(index(MultiMail!C:C,match(C3465,MultiMail!A:A,0))),"")</f>
        <v>safrinsb001@mymail.sim.edu.sg</v>
      </c>
      <c r="I3465" s="14" t="str">
        <f t="array" ref="I3465">iferror(index(KlikEDM!C:C,match(H3465,KlikEDM!A:A,0)),"")</f>
        <v/>
      </c>
      <c r="J3465" s="15" t="str">
        <f t="array" ref="J3465">iferror(lower(index(MultiMail!D:D,match(C3465,MultiMail!A:A,0))),"")</f>
        <v>sharinasafrin@gmail.com</v>
      </c>
      <c r="K3465" s="14" t="str">
        <f t="array" ref="K3465">iferror(index(KlikEDM!C:C,match(J3465,KlikEDM!A:A,0)),"")</f>
        <v/>
      </c>
      <c r="L3465" s="22"/>
      <c r="M3465" s="22">
        <v>8.3321838E7</v>
      </c>
      <c r="N3465" s="14" t="str">
        <f>IF(ISERROR(MATCH(C3465,Completed!A:A,0)),IF(ISERROR(MATCH(C3465,Unsub!B:B,0)),IF(H3465&lt;&gt;"",IF(O3465&lt;&gt;"",O3465,C3465&amp;"|"&amp;M3465&amp;"|"&amp;PROPER(B3465)&amp;"|"&amp;LOWER(H3465)),"#"),""),"")</f>
        <v>13465|83321838|Safrin Sharina Binti Mohamed Ismail|safrinsb001@mymail.sim.edu.sg
13465|83321838|Safrin Sharina Binti Mohamed Ismail|SHARINASAFRIN@GMAIL.COM
</v>
      </c>
      <c r="O3465" s="16" t="str">
        <f t="array" ref="O3465">IFERROR(INDEX(MultiMail!G:G,MATCH(C3465,MultiMail!A:A,0)),"")</f>
        <v>13465|83321838|Safrin Sharina Binti Mohamed Ismail|safrinsb001@mymail.sim.edu.sg
13465|83321838|Safrin Sharina Binti Mohamed Ismail|SHARINASAFRIN@GMAIL.COM
</v>
      </c>
      <c r="P3465" s="17">
        <f t="array" ref="P3465">IFERROR(INDEX(EDMsort!A:A,MATCH(C3465,EDMsort!B:B,0)),"")</f>
        <v>4</v>
      </c>
      <c r="Q3465" s="18"/>
    </row>
    <row r="3466" ht="14.25" hidden="1" customHeight="1">
      <c r="A3466" s="11">
        <v>3465.0</v>
      </c>
      <c r="B3466" s="12" t="s">
        <v>3614</v>
      </c>
      <c r="C3466" s="13">
        <v>13466.0</v>
      </c>
      <c r="D3466" s="14" t="s">
        <v>18</v>
      </c>
      <c r="E3466" s="14">
        <v>9.8184093E7</v>
      </c>
      <c r="F3466" s="14" t="str">
        <f>IF(ISERROR(MATCH(C3466,Completed!A:A,0)),IF(ISERROR(MATCH(C3466,Unsub!B:B,0)),IF(LEN(E3466)=8,E3466&amp;",","#"),""),"")</f>
        <v>98184093,</v>
      </c>
      <c r="G3466" s="14" t="str">
        <f>if(isna(match(C3466,KlikEDM!B:B,0)),"","ClickEDM")</f>
        <v/>
      </c>
      <c r="H3466" s="15" t="str">
        <f t="array" ref="H3466">iferror(lower(index(MultiMail!C:C,match(C3466,MultiMail!A:A,0))),"")</f>
        <v>jlkoh004@mymail.sim.edu.sg</v>
      </c>
      <c r="I3466" s="14" t="str">
        <f t="array" ref="I3466">iferror(index(KlikEDM!C:C,match(H3466,KlikEDM!A:A,0)),"")</f>
        <v/>
      </c>
      <c r="J3466" s="15" t="str">
        <f t="array" ref="J3466">iferror(lower(index(MultiMail!D:D,match(C3466,MultiMail!A:A,0))),"")</f>
        <v>victoria.koh09@gmail.com</v>
      </c>
      <c r="K3466" s="14" t="str">
        <f t="array" ref="K3466">iferror(index(KlikEDM!C:C,match(J3466,KlikEDM!A:A,0)),"")</f>
        <v/>
      </c>
      <c r="L3466" s="14"/>
      <c r="M3466" s="14">
        <v>9.8184093E7</v>
      </c>
      <c r="N3466" s="14" t="str">
        <f>IF(ISERROR(MATCH(C3466,Completed!A:A,0)),IF(ISERROR(MATCH(C3466,Unsub!B:B,0)),IF(H3466&lt;&gt;"",IF(O3466&lt;&gt;"",O3466,C3466&amp;"|"&amp;M3466&amp;"|"&amp;PROPER(B3466)&amp;"|"&amp;LOWER(H3466)),"#"),""),"")</f>
        <v>13466|98184093|Koh Jia Lin|jlkoh004@mymail.sim.edu.sg
13466|98184093|Koh Jia Lin|VICTORIA.KOH09@GMAIL.COM
</v>
      </c>
      <c r="O3466" s="16" t="str">
        <f t="array" ref="O3466">IFERROR(INDEX(MultiMail!G:G,MATCH(C3466,MultiMail!A:A,0)),"")</f>
        <v>13466|98184093|Koh Jia Lin|jlkoh004@mymail.sim.edu.sg
13466|98184093|Koh Jia Lin|VICTORIA.KOH09@GMAIL.COM
</v>
      </c>
      <c r="P3466" s="17">
        <f t="array" ref="P3466">IFERROR(INDEX(EDMsort!A:A,MATCH(C3466,EDMsort!B:B,0)),"")</f>
        <v>3</v>
      </c>
      <c r="Q3466" s="18"/>
    </row>
    <row r="3467" ht="14.25" hidden="1" customHeight="1">
      <c r="A3467" s="19">
        <v>3466.0</v>
      </c>
      <c r="B3467" s="20" t="s">
        <v>3615</v>
      </c>
      <c r="C3467" s="21">
        <v>13467.0</v>
      </c>
      <c r="D3467" s="22" t="s">
        <v>18</v>
      </c>
      <c r="E3467" s="22">
        <v>8.3287634E7</v>
      </c>
      <c r="F3467" s="14" t="str">
        <f>IF(ISERROR(MATCH(C3467,Completed!A:A,0)),IF(ISERROR(MATCH(C3467,Unsub!B:B,0)),IF(LEN(E3467)=8,E3467&amp;",","#"),""),"")</f>
        <v>83287634,</v>
      </c>
      <c r="G3467" s="14" t="str">
        <f>if(isna(match(C3467,KlikEDM!B:B,0)),"","ClickEDM")</f>
        <v/>
      </c>
      <c r="H3467" s="15" t="str">
        <f t="array" ref="H3467">iferror(lower(index(MultiMail!C:C,match(C3467,MultiMail!A:A,0))),"")</f>
        <v>qschang001@mymail.sim.edu.sg</v>
      </c>
      <c r="I3467" s="14" t="str">
        <f t="array" ref="I3467">iferror(index(KlikEDM!C:C,match(H3467,KlikEDM!A:A,0)),"")</f>
        <v/>
      </c>
      <c r="J3467" s="15" t="str">
        <f t="array" ref="J3467">iferror(lower(index(MultiMail!D:D,match(C3467,MultiMail!A:A,0))),"")</f>
        <v>qishengchang@gmail.com</v>
      </c>
      <c r="K3467" s="14" t="str">
        <f t="array" ref="K3467">iferror(index(KlikEDM!C:C,match(J3467,KlikEDM!A:A,0)),"")</f>
        <v/>
      </c>
      <c r="L3467" s="22"/>
      <c r="M3467" s="22">
        <v>8.3287634E7</v>
      </c>
      <c r="N3467" s="14" t="str">
        <f>IF(ISERROR(MATCH(C3467,Completed!A:A,0)),IF(ISERROR(MATCH(C3467,Unsub!B:B,0)),IF(H3467&lt;&gt;"",IF(O3467&lt;&gt;"",O3467,C3467&amp;"|"&amp;M3467&amp;"|"&amp;PROPER(B3467)&amp;"|"&amp;LOWER(H3467)),"#"),""),"")</f>
        <v>13467|83287634|Chang Qi Sheng|qschang001@mymail.sim.edu.sg
13467|83287634|Chang Qi Sheng|QISHENGCHANG@GMAIL.COM
</v>
      </c>
      <c r="O3467" s="16" t="str">
        <f t="array" ref="O3467">IFERROR(INDEX(MultiMail!G:G,MATCH(C3467,MultiMail!A:A,0)),"")</f>
        <v>13467|83287634|Chang Qi Sheng|qschang001@mymail.sim.edu.sg
13467|83287634|Chang Qi Sheng|QISHENGCHANG@GMAIL.COM
</v>
      </c>
      <c r="P3467" s="17">
        <f t="array" ref="P3467">IFERROR(INDEX(EDMsort!A:A,MATCH(C3467,EDMsort!B:B,0)),"")</f>
        <v>2</v>
      </c>
      <c r="Q3467" s="18"/>
    </row>
    <row r="3468" ht="14.25" hidden="1" customHeight="1">
      <c r="A3468" s="11">
        <v>3467.0</v>
      </c>
      <c r="B3468" s="12" t="s">
        <v>3616</v>
      </c>
      <c r="C3468" s="13">
        <v>13468.0</v>
      </c>
      <c r="D3468" s="14" t="s">
        <v>18</v>
      </c>
      <c r="E3468" s="14">
        <v>8.4247849E7</v>
      </c>
      <c r="F3468" s="14" t="str">
        <f>IF(ISERROR(MATCH(C3468,Completed!A:A,0)),IF(ISERROR(MATCH(C3468,Unsub!B:B,0)),IF(LEN(E3468)=8,E3468&amp;",","#"),""),"")</f>
        <v/>
      </c>
      <c r="G3468" s="14" t="str">
        <f>if(isna(match(C3468,KlikEDM!B:B,0)),"","ClickEDM")</f>
        <v/>
      </c>
      <c r="H3468" s="15" t="str">
        <f t="array" ref="H3468">iferror(lower(index(MultiMail!C:C,match(C3468,MultiMail!A:A,0))),"")</f>
        <v>wyang026@mymail.sim.edu.sg</v>
      </c>
      <c r="I3468" s="14" t="str">
        <f t="array" ref="I3468">iferror(index(KlikEDM!C:C,match(H3468,KlikEDM!A:A,0)),"")</f>
        <v/>
      </c>
      <c r="J3468" s="15" t="str">
        <f t="array" ref="J3468">iferror(lower(index(MultiMail!D:D,match(C3468,MultiMail!A:A,0))),"")</f>
        <v>weiyun_97@hotmail.com</v>
      </c>
      <c r="K3468" s="14" t="str">
        <f t="array" ref="K3468">iferror(index(KlikEDM!C:C,match(J3468,KlikEDM!A:A,0)),"")</f>
        <v/>
      </c>
      <c r="L3468" s="14"/>
      <c r="M3468" s="14">
        <v>8.4247849E7</v>
      </c>
      <c r="N3468" s="14" t="str">
        <f>IF(ISERROR(MATCH(C3468,Completed!A:A,0)),IF(ISERROR(MATCH(C3468,Unsub!B:B,0)),IF(H3468&lt;&gt;"",IF(O3468&lt;&gt;"",O3468,C3468&amp;"|"&amp;M3468&amp;"|"&amp;PROPER(B3468)&amp;"|"&amp;LOWER(H3468)),"#"),""),"")</f>
        <v/>
      </c>
      <c r="O3468" s="16" t="str">
        <f t="array" ref="O3468">IFERROR(INDEX(MultiMail!G:G,MATCH(C3468,MultiMail!A:A,0)),"")</f>
        <v>13468|84247849|Ang Wei Yun|wyang026@mymail.sim.edu.sg
13468|84247849|Ang Wei Yun|WEIYUN_97@HOTMAIL.COM
</v>
      </c>
      <c r="P3468" s="17" t="str">
        <f t="array" ref="P3468">IFERROR(INDEX(EDMsort!A:A,MATCH(C3468,EDMsort!B:B,0)),"")</f>
        <v/>
      </c>
      <c r="Q3468" s="18"/>
    </row>
    <row r="3469" ht="14.25" hidden="1" customHeight="1">
      <c r="A3469" s="19">
        <v>3468.0</v>
      </c>
      <c r="B3469" s="20" t="s">
        <v>3617</v>
      </c>
      <c r="C3469" s="21">
        <v>13469.0</v>
      </c>
      <c r="D3469" s="22" t="s">
        <v>18</v>
      </c>
      <c r="E3469" s="22">
        <v>9.2707988E7</v>
      </c>
      <c r="F3469" s="14" t="str">
        <f>IF(ISERROR(MATCH(C3469,Completed!A:A,0)),IF(ISERROR(MATCH(C3469,Unsub!B:B,0)),IF(LEN(E3469)=8,E3469&amp;",","#"),""),"")</f>
        <v>92707988,</v>
      </c>
      <c r="G3469" s="14" t="str">
        <f>if(isna(match(C3469,KlikEDM!B:B,0)),"","ClickEDM")</f>
        <v/>
      </c>
      <c r="H3469" s="15" t="str">
        <f t="array" ref="H3469">iferror(lower(index(MultiMail!C:C,match(C3469,MultiMail!A:A,0))),"")</f>
        <v>lhuang016@mymail.sim.edu.sg</v>
      </c>
      <c r="I3469" s="14" t="str">
        <f t="array" ref="I3469">iferror(index(KlikEDM!C:C,match(H3469,KlikEDM!A:A,0)),"")</f>
        <v/>
      </c>
      <c r="J3469" s="15" t="str">
        <f t="array" ref="J3469">iferror(lower(index(MultiMail!D:D,match(C3469,MultiMail!A:A,0))),"")</f>
        <v>alerrie.huanglei@gmail.com</v>
      </c>
      <c r="K3469" s="14" t="str">
        <f t="array" ref="K3469">iferror(index(KlikEDM!C:C,match(J3469,KlikEDM!A:A,0)),"")</f>
        <v/>
      </c>
      <c r="L3469" s="22"/>
      <c r="M3469" s="22">
        <v>9.2707988E7</v>
      </c>
      <c r="N3469" s="14" t="str">
        <f>IF(ISERROR(MATCH(C3469,Completed!A:A,0)),IF(ISERROR(MATCH(C3469,Unsub!B:B,0)),IF(H3469&lt;&gt;"",IF(O3469&lt;&gt;"",O3469,C3469&amp;"|"&amp;M3469&amp;"|"&amp;PROPER(B3469)&amp;"|"&amp;LOWER(H3469)),"#"),""),"")</f>
        <v>13469|92707988|Huang Lei|lhuang016@mymail.sim.edu.sg
13469|92707988|Huang Lei|ALERRIE.HUANGLEI@GMAIL.COM
</v>
      </c>
      <c r="O3469" s="16" t="str">
        <f t="array" ref="O3469">IFERROR(INDEX(MultiMail!G:G,MATCH(C3469,MultiMail!A:A,0)),"")</f>
        <v>13469|92707988|Huang Lei|lhuang016@mymail.sim.edu.sg
13469|92707988|Huang Lei|ALERRIE.HUANGLEI@GMAIL.COM
</v>
      </c>
      <c r="P3469" s="17">
        <f t="array" ref="P3469">IFERROR(INDEX(EDMsort!A:A,MATCH(C3469,EDMsort!B:B,0)),"")</f>
        <v>1</v>
      </c>
      <c r="Q3469" s="18"/>
    </row>
    <row r="3470" ht="14.25" hidden="1" customHeight="1">
      <c r="A3470" s="11">
        <v>3469.0</v>
      </c>
      <c r="B3470" s="12" t="s">
        <v>3618</v>
      </c>
      <c r="C3470" s="13">
        <v>13470.0</v>
      </c>
      <c r="D3470" s="14" t="s">
        <v>18</v>
      </c>
      <c r="E3470" s="14">
        <v>8.1235511E7</v>
      </c>
      <c r="F3470" s="14" t="str">
        <f>IF(ISERROR(MATCH(C3470,Completed!A:A,0)),IF(ISERROR(MATCH(C3470,Unsub!B:B,0)),IF(LEN(E3470)=8,E3470&amp;",","#"),""),"")</f>
        <v>81235511,</v>
      </c>
      <c r="G3470" s="14" t="str">
        <f>if(isna(match(C3470,KlikEDM!B:B,0)),"","ClickEDM")</f>
        <v/>
      </c>
      <c r="H3470" s="15" t="str">
        <f t="array" ref="H3470">iferror(lower(index(MultiMail!C:C,match(C3470,MultiMail!A:A,0))),"")</f>
        <v>rnlim003@mymail.sim.edu.sg</v>
      </c>
      <c r="I3470" s="14" t="str">
        <f t="array" ref="I3470">iferror(index(KlikEDM!C:C,match(H3470,KlikEDM!A:A,0)),"")</f>
        <v/>
      </c>
      <c r="J3470" s="15" t="str">
        <f t="array" ref="J3470">iferror(lower(index(MultiMail!D:D,match(C3470,MultiMail!A:A,0))),"")</f>
        <v>reneelimni96@hotmail.com</v>
      </c>
      <c r="K3470" s="14" t="str">
        <f t="array" ref="K3470">iferror(index(KlikEDM!C:C,match(J3470,KlikEDM!A:A,0)),"")</f>
        <v/>
      </c>
      <c r="L3470" s="14"/>
      <c r="M3470" s="14">
        <v>8.1235511E7</v>
      </c>
      <c r="N3470" s="14" t="str">
        <f>IF(ISERROR(MATCH(C3470,Completed!A:A,0)),IF(ISERROR(MATCH(C3470,Unsub!B:B,0)),IF(H3470&lt;&gt;"",IF(O3470&lt;&gt;"",O3470,C3470&amp;"|"&amp;M3470&amp;"|"&amp;PROPER(B3470)&amp;"|"&amp;LOWER(H3470)),"#"),""),"")</f>
        <v>13470|81235511|Renee Lim-Ni|rnlim003@mymail.sim.edu.sg
13470|81235511|Renee Lim-Ni|RENEELIMNI96@HOTMAIL.COM
</v>
      </c>
      <c r="O3470" s="16" t="str">
        <f t="array" ref="O3470">IFERROR(INDEX(MultiMail!G:G,MATCH(C3470,MultiMail!A:A,0)),"")</f>
        <v>13470|81235511|Renee Lim-Ni|rnlim003@mymail.sim.edu.sg
13470|81235511|Renee Lim-Ni|RENEELIMNI96@HOTMAIL.COM
</v>
      </c>
      <c r="P3470" s="17">
        <f t="array" ref="P3470">IFERROR(INDEX(EDMsort!A:A,MATCH(C3470,EDMsort!B:B,0)),"")</f>
        <v>4</v>
      </c>
      <c r="Q3470" s="18"/>
    </row>
    <row r="3471" ht="14.25" hidden="1" customHeight="1">
      <c r="A3471" s="19">
        <v>3470.0</v>
      </c>
      <c r="B3471" s="20" t="s">
        <v>3619</v>
      </c>
      <c r="C3471" s="21">
        <v>13471.0</v>
      </c>
      <c r="D3471" s="22" t="s">
        <v>18</v>
      </c>
      <c r="E3471" s="22">
        <v>9.0176193E7</v>
      </c>
      <c r="F3471" s="14" t="str">
        <f>IF(ISERROR(MATCH(C3471,Completed!A:A,0)),IF(ISERROR(MATCH(C3471,Unsub!B:B,0)),IF(LEN(E3471)=8,E3471&amp;",","#"),""),"")</f>
        <v/>
      </c>
      <c r="G3471" s="14" t="str">
        <f>if(isna(match(C3471,KlikEDM!B:B,0)),"","ClickEDM")</f>
        <v/>
      </c>
      <c r="H3471" s="15" t="str">
        <f t="array" ref="H3471">iferror(lower(index(MultiMail!C:C,match(C3471,MultiMail!A:A,0))),"")</f>
        <v>yyvong001@mymail.sim.edu.sg</v>
      </c>
      <c r="I3471" s="14" t="str">
        <f t="array" ref="I3471">iferror(index(KlikEDM!C:C,match(H3471,KlikEDM!A:A,0)),"")</f>
        <v/>
      </c>
      <c r="J3471" s="15" t="str">
        <f t="array" ref="J3471">iferror(lower(index(MultiMail!D:D,match(C3471,MultiMail!A:A,0))),"")</f>
        <v>oyyvanessa@gmail.com</v>
      </c>
      <c r="K3471" s="14" t="str">
        <f t="array" ref="K3471">iferror(index(KlikEDM!C:C,match(J3471,KlikEDM!A:A,0)),"")</f>
        <v/>
      </c>
      <c r="L3471" s="22"/>
      <c r="M3471" s="22">
        <v>9.0176193E7</v>
      </c>
      <c r="N3471" s="14" t="str">
        <f>IF(ISERROR(MATCH(C3471,Completed!A:A,0)),IF(ISERROR(MATCH(C3471,Unsub!B:B,0)),IF(H3471&lt;&gt;"",IF(O3471&lt;&gt;"",O3471,C3471&amp;"|"&amp;M3471&amp;"|"&amp;PROPER(B3471)&amp;"|"&amp;LOWER(H3471)),"#"),""),"")</f>
        <v/>
      </c>
      <c r="O3471" s="16" t="str">
        <f t="array" ref="O3471">IFERROR(INDEX(MultiMail!G:G,MATCH(C3471,MultiMail!A:A,0)),"")</f>
        <v>13471|90176193|Ong Yee Ying Vanessa|yyvong001@mymail.sim.edu.sg
13471|90176193|Ong Yee Ying Vanessa|oyyvanessa@gmail.com
</v>
      </c>
      <c r="P3471" s="17" t="str">
        <f t="array" ref="P3471">IFERROR(INDEX(EDMsort!A:A,MATCH(C3471,EDMsort!B:B,0)),"")</f>
        <v/>
      </c>
      <c r="Q3471" s="18"/>
    </row>
    <row r="3472" ht="14.25" hidden="1" customHeight="1">
      <c r="A3472" s="11">
        <v>3471.0</v>
      </c>
      <c r="B3472" s="12" t="s">
        <v>3620</v>
      </c>
      <c r="C3472" s="13">
        <v>13472.0</v>
      </c>
      <c r="D3472" s="14" t="s">
        <v>18</v>
      </c>
      <c r="E3472" s="14">
        <v>9.6670491E7</v>
      </c>
      <c r="F3472" s="14" t="str">
        <f>IF(ISERROR(MATCH(C3472,Completed!A:A,0)),IF(ISERROR(MATCH(C3472,Unsub!B:B,0)),IF(LEN(E3472)=8,E3472&amp;",","#"),""),"")</f>
        <v/>
      </c>
      <c r="G3472" s="14" t="str">
        <f>if(isna(match(C3472,KlikEDM!B:B,0)),"","ClickEDM")</f>
        <v/>
      </c>
      <c r="H3472" s="15" t="str">
        <f t="array" ref="H3472">iferror(lower(index(MultiMail!C:C,match(C3472,MultiMail!A:A,0))),"")</f>
        <v>etan028@mymail.sim.edu.sg</v>
      </c>
      <c r="I3472" s="14" t="str">
        <f t="array" ref="I3472">iferror(index(KlikEDM!C:C,match(H3472,KlikEDM!A:A,0)),"")</f>
        <v/>
      </c>
      <c r="J3472" s="15" t="str">
        <f t="array" ref="J3472">iferror(lower(index(MultiMail!D:D,match(C3472,MultiMail!A:A,0))),"")</f>
        <v>tanericacyyj@gmail.com</v>
      </c>
      <c r="K3472" s="14" t="str">
        <f t="array" ref="K3472">iferror(index(KlikEDM!C:C,match(J3472,KlikEDM!A:A,0)),"")</f>
        <v/>
      </c>
      <c r="L3472" s="14"/>
      <c r="M3472" s="14">
        <v>9.6670491E7</v>
      </c>
      <c r="N3472" s="14" t="str">
        <f>IF(ISERROR(MATCH(C3472,Completed!A:A,0)),IF(ISERROR(MATCH(C3472,Unsub!B:B,0)),IF(H3472&lt;&gt;"",IF(O3472&lt;&gt;"",O3472,C3472&amp;"|"&amp;M3472&amp;"|"&amp;PROPER(B3472)&amp;"|"&amp;LOWER(H3472)),"#"),""),"")</f>
        <v/>
      </c>
      <c r="O3472" s="16" t="str">
        <f t="array" ref="O3472">IFERROR(INDEX(MultiMail!G:G,MATCH(C3472,MultiMail!A:A,0)),"")</f>
        <v>13472|96670491|Tan Erica|etan028@mymail.sim.edu.sg
13472|96670491|Tan Erica|TANERICACYYJ@GMAIL.COM
</v>
      </c>
      <c r="P3472" s="17" t="str">
        <f t="array" ref="P3472">IFERROR(INDEX(EDMsort!A:A,MATCH(C3472,EDMsort!B:B,0)),"")</f>
        <v/>
      </c>
      <c r="Q3472" s="18"/>
    </row>
    <row r="3473" ht="14.25" hidden="1" customHeight="1">
      <c r="A3473" s="19">
        <v>3472.0</v>
      </c>
      <c r="B3473" s="20" t="s">
        <v>3621</v>
      </c>
      <c r="C3473" s="21">
        <v>13473.0</v>
      </c>
      <c r="D3473" s="22" t="s">
        <v>18</v>
      </c>
      <c r="E3473" s="22">
        <v>9.7101521E7</v>
      </c>
      <c r="F3473" s="14" t="str">
        <f>IF(ISERROR(MATCH(C3473,Completed!A:A,0)),IF(ISERROR(MATCH(C3473,Unsub!B:B,0)),IF(LEN(E3473)=8,E3473&amp;",","#"),""),"")</f>
        <v>97101521,</v>
      </c>
      <c r="G3473" s="14" t="str">
        <f>if(isna(match(C3473,KlikEDM!B:B,0)),"","ClickEDM")</f>
        <v/>
      </c>
      <c r="H3473" s="15" t="str">
        <f t="array" ref="H3473">iferror(lower(index(MultiMail!C:C,match(C3473,MultiMail!A:A,0))),"")</f>
        <v>rsxyeo001@mymail.sim.edu.sg</v>
      </c>
      <c r="I3473" s="14" t="str">
        <f t="array" ref="I3473">iferror(index(KlikEDM!C:C,match(H3473,KlikEDM!A:A,0)),"")</f>
        <v/>
      </c>
      <c r="J3473" s="15" t="str">
        <f t="array" ref="J3473">iferror(lower(index(MultiMail!D:D,match(C3473,MultiMail!A:A,0))),"")</f>
        <v>rrchelgan@hotmail.com</v>
      </c>
      <c r="K3473" s="14" t="str">
        <f t="array" ref="K3473">iferror(index(KlikEDM!C:C,match(J3473,KlikEDM!A:A,0)),"")</f>
        <v/>
      </c>
      <c r="L3473" s="22"/>
      <c r="M3473" s="22">
        <v>9.7101521E7</v>
      </c>
      <c r="N3473" s="14" t="str">
        <f>IF(ISERROR(MATCH(C3473,Completed!A:A,0)),IF(ISERROR(MATCH(C3473,Unsub!B:B,0)),IF(H3473&lt;&gt;"",IF(O3473&lt;&gt;"",O3473,C3473&amp;"|"&amp;M3473&amp;"|"&amp;PROPER(B3473)&amp;"|"&amp;LOWER(H3473)),"#"),""),"")</f>
        <v>13473|97101521|Rachel Yeo Shi Xuan|rsxyeo001@mymail.sim.edu.sg
13473|97101521|Rachel Yeo Shi Xuan|RRCHELGAN@HOTMAIL.COM
</v>
      </c>
      <c r="O3473" s="16" t="str">
        <f t="array" ref="O3473">IFERROR(INDEX(MultiMail!G:G,MATCH(C3473,MultiMail!A:A,0)),"")</f>
        <v>13473|97101521|Rachel Yeo Shi Xuan|rsxyeo001@mymail.sim.edu.sg
13473|97101521|Rachel Yeo Shi Xuan|RRCHELGAN@HOTMAIL.COM
</v>
      </c>
      <c r="P3473" s="17">
        <f t="array" ref="P3473">IFERROR(INDEX(EDMsort!A:A,MATCH(C3473,EDMsort!B:B,0)),"")</f>
        <v>3</v>
      </c>
      <c r="Q3473" s="18"/>
    </row>
    <row r="3474" ht="14.25" hidden="1" customHeight="1">
      <c r="A3474" s="11">
        <v>3473.0</v>
      </c>
      <c r="B3474" s="12" t="s">
        <v>3622</v>
      </c>
      <c r="C3474" s="13">
        <v>13474.0</v>
      </c>
      <c r="D3474" s="14" t="s">
        <v>18</v>
      </c>
      <c r="E3474" s="14">
        <v>9.2345762E7</v>
      </c>
      <c r="F3474" s="14" t="str">
        <f>IF(ISERROR(MATCH(C3474,Completed!A:A,0)),IF(ISERROR(MATCH(C3474,Unsub!B:B,0)),IF(LEN(E3474)=8,E3474&amp;",","#"),""),"")</f>
        <v>92345762,</v>
      </c>
      <c r="G3474" s="14" t="str">
        <f>if(isna(match(C3474,KlikEDM!B:B,0)),"","ClickEDM")</f>
        <v/>
      </c>
      <c r="H3474" s="15" t="str">
        <f t="array" ref="H3474">iferror(lower(index(MultiMail!C:C,match(C3474,MultiMail!A:A,0))),"")</f>
        <v>hlweng001@mymail.sim.edu.sg</v>
      </c>
      <c r="I3474" s="14" t="str">
        <f t="array" ref="I3474">iferror(index(KlikEDM!C:C,match(H3474,KlikEDM!A:A,0)),"")</f>
        <v/>
      </c>
      <c r="J3474" s="15" t="str">
        <f t="array" ref="J3474">iferror(lower(index(MultiMail!D:D,match(C3474,MultiMail!A:A,0))),"")</f>
        <v>twothreefourrrr@gmail.com</v>
      </c>
      <c r="K3474" s="14" t="str">
        <f t="array" ref="K3474">iferror(index(KlikEDM!C:C,match(J3474,KlikEDM!A:A,0)),"")</f>
        <v/>
      </c>
      <c r="L3474" s="14"/>
      <c r="M3474" s="14">
        <v>9.2345762E7</v>
      </c>
      <c r="N3474" s="14" t="str">
        <f>IF(ISERROR(MATCH(C3474,Completed!A:A,0)),IF(ISERROR(MATCH(C3474,Unsub!B:B,0)),IF(H3474&lt;&gt;"",IF(O3474&lt;&gt;"",O3474,C3474&amp;"|"&amp;M3474&amp;"|"&amp;PROPER(B3474)&amp;"|"&amp;LOWER(H3474)),"#"),""),"")</f>
        <v>13474|92345762|Weng Hui Ling|hlweng001@mymail.sim.edu.sg
13474|92345762|Weng Hui Ling|twothreefourrrr@gmail.com
</v>
      </c>
      <c r="O3474" s="16" t="str">
        <f t="array" ref="O3474">IFERROR(INDEX(MultiMail!G:G,MATCH(C3474,MultiMail!A:A,0)),"")</f>
        <v>13474|92345762|Weng Hui Ling|hlweng001@mymail.sim.edu.sg
13474|92345762|Weng Hui Ling|twothreefourrrr@gmail.com
</v>
      </c>
      <c r="P3474" s="17">
        <f t="array" ref="P3474">IFERROR(INDEX(EDMsort!A:A,MATCH(C3474,EDMsort!B:B,0)),"")</f>
        <v>2</v>
      </c>
      <c r="Q3474" s="18"/>
    </row>
    <row r="3475" ht="14.25" hidden="1" customHeight="1">
      <c r="A3475" s="19">
        <v>3474.0</v>
      </c>
      <c r="B3475" s="20" t="s">
        <v>3623</v>
      </c>
      <c r="C3475" s="21">
        <v>13475.0</v>
      </c>
      <c r="D3475" s="22" t="s">
        <v>18</v>
      </c>
      <c r="E3475" s="22">
        <v>9.0692921E7</v>
      </c>
      <c r="F3475" s="14" t="str">
        <f>IF(ISERROR(MATCH(C3475,Completed!A:A,0)),IF(ISERROR(MATCH(C3475,Unsub!B:B,0)),IF(LEN(E3475)=8,E3475&amp;",","#"),""),"")</f>
        <v/>
      </c>
      <c r="G3475" s="14" t="str">
        <f>if(isna(match(C3475,KlikEDM!B:B,0)),"","ClickEDM")</f>
        <v/>
      </c>
      <c r="H3475" s="15" t="str">
        <f t="array" ref="H3475">iferror(lower(index(MultiMail!C:C,match(C3475,MultiMail!A:A,0))),"")</f>
        <v>cmnlim001@mymail.sim.edu.sg</v>
      </c>
      <c r="I3475" s="14" t="str">
        <f t="array" ref="I3475">iferror(index(KlikEDM!C:C,match(H3475,KlikEDM!A:A,0)),"")</f>
        <v/>
      </c>
      <c r="J3475" s="15" t="str">
        <f t="array" ref="J3475">iferror(lower(index(MultiMail!D:D,match(C3475,MultiMail!A:A,0))),"")</f>
        <v>limcarlamichelle@gmail.com</v>
      </c>
      <c r="K3475" s="14" t="str">
        <f t="array" ref="K3475">iferror(index(KlikEDM!C:C,match(J3475,KlikEDM!A:A,0)),"")</f>
        <v/>
      </c>
      <c r="L3475" s="22"/>
      <c r="M3475" s="22">
        <v>9.0692921E7</v>
      </c>
      <c r="N3475" s="14" t="str">
        <f>IF(ISERROR(MATCH(C3475,Completed!A:A,0)),IF(ISERROR(MATCH(C3475,Unsub!B:B,0)),IF(H3475&lt;&gt;"",IF(O3475&lt;&gt;"",O3475,C3475&amp;"|"&amp;M3475&amp;"|"&amp;PROPER(B3475)&amp;"|"&amp;LOWER(H3475)),"#"),""),"")</f>
        <v/>
      </c>
      <c r="O3475" s="16" t="str">
        <f t="array" ref="O3475">IFERROR(INDEX(MultiMail!G:G,MATCH(C3475,MultiMail!A:A,0)),"")</f>
        <v>13475|90692921|Lim Carla Michelle Nimo|cmnlim001@mymail.sim.edu.sg
13475|90692921|Lim Carla Michelle Nimo|LIMCARLAMICHELLE@GMAIL.COM
</v>
      </c>
      <c r="P3475" s="17" t="str">
        <f t="array" ref="P3475">IFERROR(INDEX(EDMsort!A:A,MATCH(C3475,EDMsort!B:B,0)),"")</f>
        <v/>
      </c>
      <c r="Q3475" s="18"/>
    </row>
    <row r="3476" ht="14.25" hidden="1" customHeight="1">
      <c r="A3476" s="11">
        <v>3475.0</v>
      </c>
      <c r="B3476" s="12" t="s">
        <v>3624</v>
      </c>
      <c r="C3476" s="13">
        <v>13476.0</v>
      </c>
      <c r="D3476" s="14" t="s">
        <v>18</v>
      </c>
      <c r="E3476" s="14">
        <v>9.6542492E7</v>
      </c>
      <c r="F3476" s="14" t="str">
        <f>IF(ISERROR(MATCH(C3476,Completed!A:A,0)),IF(ISERROR(MATCH(C3476,Unsub!B:B,0)),IF(LEN(E3476)=8,E3476&amp;",","#"),""),"")</f>
        <v>96542492,</v>
      </c>
      <c r="G3476" s="14" t="str">
        <f>if(isna(match(C3476,KlikEDM!B:B,0)),"","ClickEDM")</f>
        <v/>
      </c>
      <c r="H3476" s="15" t="str">
        <f t="array" ref="H3476">iferror(lower(index(MultiMail!C:C,match(C3476,MultiMail!A:A,0))),"")</f>
        <v>jxaseng001@mymail.sim.edu.sg</v>
      </c>
      <c r="I3476" s="14" t="str">
        <f t="array" ref="I3476">iferror(index(KlikEDM!C:C,match(H3476,KlikEDM!A:A,0)),"")</f>
        <v/>
      </c>
      <c r="J3476" s="15" t="str">
        <f t="array" ref="J3476">iferror(lower(index(MultiMail!D:D,match(C3476,MultiMail!A:A,0))),"")</f>
        <v>athenasjx@gmail.com</v>
      </c>
      <c r="K3476" s="14" t="str">
        <f t="array" ref="K3476">iferror(index(KlikEDM!C:C,match(J3476,KlikEDM!A:A,0)),"")</f>
        <v/>
      </c>
      <c r="L3476" s="14"/>
      <c r="M3476" s="14">
        <v>9.6542492E7</v>
      </c>
      <c r="N3476" s="14" t="str">
        <f>IF(ISERROR(MATCH(C3476,Completed!A:A,0)),IF(ISERROR(MATCH(C3476,Unsub!B:B,0)),IF(H3476&lt;&gt;"",IF(O3476&lt;&gt;"",O3476,C3476&amp;"|"&amp;M3476&amp;"|"&amp;PROPER(B3476)&amp;"|"&amp;LOWER(H3476)),"#"),""),"")</f>
        <v>13476|96542492|Seng Jing Xuan Athena|jxaseng001@mymail.sim.edu.sg
13476|96542492|Seng Jing Xuan Athena|ATHENASJX@GMAIL.COM
</v>
      </c>
      <c r="O3476" s="16" t="str">
        <f t="array" ref="O3476">IFERROR(INDEX(MultiMail!G:G,MATCH(C3476,MultiMail!A:A,0)),"")</f>
        <v>13476|96542492|Seng Jing Xuan Athena|jxaseng001@mymail.sim.edu.sg
13476|96542492|Seng Jing Xuan Athena|ATHENASJX@GMAIL.COM
</v>
      </c>
      <c r="P3476" s="17">
        <f t="array" ref="P3476">IFERROR(INDEX(EDMsort!A:A,MATCH(C3476,EDMsort!B:B,0)),"")</f>
        <v>1</v>
      </c>
      <c r="Q3476" s="18"/>
    </row>
    <row r="3477" ht="14.25" hidden="1" customHeight="1">
      <c r="A3477" s="19">
        <v>3476.0</v>
      </c>
      <c r="B3477" s="20" t="s">
        <v>3625</v>
      </c>
      <c r="C3477" s="21">
        <v>13477.0</v>
      </c>
      <c r="D3477" s="22" t="s">
        <v>18</v>
      </c>
      <c r="E3477" s="22">
        <v>9.7931864E7</v>
      </c>
      <c r="F3477" s="14" t="str">
        <f>IF(ISERROR(MATCH(C3477,Completed!A:A,0)),IF(ISERROR(MATCH(C3477,Unsub!B:B,0)),IF(LEN(E3477)=8,E3477&amp;",","#"),""),"")</f>
        <v/>
      </c>
      <c r="G3477" s="14" t="str">
        <f>if(isna(match(C3477,KlikEDM!B:B,0)),"","ClickEDM")</f>
        <v/>
      </c>
      <c r="H3477" s="15" t="str">
        <f t="array" ref="H3477">iferror(lower(index(MultiMail!C:C,match(C3477,MultiMail!A:A,0))),"")</f>
        <v>ixqquah001@mymail.sim.edu.sg</v>
      </c>
      <c r="I3477" s="14" t="str">
        <f t="array" ref="I3477">iferror(index(KlikEDM!C:C,match(H3477,KlikEDM!A:A,0)),"")</f>
        <v/>
      </c>
      <c r="J3477" s="15" t="str">
        <f t="array" ref="J3477">iferror(lower(index(MultiMail!D:D,match(C3477,MultiMail!A:A,0))),"")</f>
        <v>irisquah96@gmail.com</v>
      </c>
      <c r="K3477" s="14" t="str">
        <f t="array" ref="K3477">iferror(index(KlikEDM!C:C,match(J3477,KlikEDM!A:A,0)),"")</f>
        <v/>
      </c>
      <c r="L3477" s="22"/>
      <c r="M3477" s="22">
        <v>9.7931864E7</v>
      </c>
      <c r="N3477" s="14" t="str">
        <f>IF(ISERROR(MATCH(C3477,Completed!A:A,0)),IF(ISERROR(MATCH(C3477,Unsub!B:B,0)),IF(H3477&lt;&gt;"",IF(O3477&lt;&gt;"",O3477,C3477&amp;"|"&amp;M3477&amp;"|"&amp;PROPER(B3477)&amp;"|"&amp;LOWER(H3477)),"#"),""),"")</f>
        <v/>
      </c>
      <c r="O3477" s="16" t="str">
        <f t="array" ref="O3477">IFERROR(INDEX(MultiMail!G:G,MATCH(C3477,MultiMail!A:A,0)),"")</f>
        <v>13477|97931864|Iris Quah Xiao Qin|ixqquah001@mymail.sim.edu.sg
13477|97931864|Iris Quah Xiao Qin|IRISQUAH96@GMAIL.COM
</v>
      </c>
      <c r="P3477" s="17" t="str">
        <f t="array" ref="P3477">IFERROR(INDEX(EDMsort!A:A,MATCH(C3477,EDMsort!B:B,0)),"")</f>
        <v/>
      </c>
      <c r="Q3477" s="18"/>
    </row>
    <row r="3478" ht="14.25" hidden="1" customHeight="1">
      <c r="A3478" s="11">
        <v>3477.0</v>
      </c>
      <c r="B3478" s="12" t="s">
        <v>3626</v>
      </c>
      <c r="C3478" s="13">
        <v>13478.0</v>
      </c>
      <c r="D3478" s="14" t="s">
        <v>18</v>
      </c>
      <c r="E3478" s="14">
        <v>9.2246213E7</v>
      </c>
      <c r="F3478" s="14" t="str">
        <f>IF(ISERROR(MATCH(C3478,Completed!A:A,0)),IF(ISERROR(MATCH(C3478,Unsub!B:B,0)),IF(LEN(E3478)=8,E3478&amp;",","#"),""),"")</f>
        <v/>
      </c>
      <c r="G3478" s="14" t="str">
        <f>if(isna(match(C3478,KlikEDM!B:B,0)),"","ClickEDM")</f>
        <v/>
      </c>
      <c r="H3478" s="15" t="str">
        <f t="array" ref="H3478">iferror(lower(index(MultiMail!C:C,match(C3478,MultiMail!A:A,0))),"")</f>
        <v>tawllee001@mymail.sim.edu.sg</v>
      </c>
      <c r="I3478" s="14" t="str">
        <f t="array" ref="I3478">iferror(index(KlikEDM!C:C,match(H3478,KlikEDM!A:A,0)),"")</f>
        <v/>
      </c>
      <c r="J3478" s="15" t="str">
        <f t="array" ref="J3478">iferror(lower(index(MultiMail!D:D,match(C3478,MultiMail!A:A,0))),"")</f>
        <v>terriann_lee@yahoo.com.sg</v>
      </c>
      <c r="K3478" s="14" t="str">
        <f t="array" ref="K3478">iferror(index(KlikEDM!C:C,match(J3478,KlikEDM!A:A,0)),"")</f>
        <v/>
      </c>
      <c r="L3478" s="14"/>
      <c r="M3478" s="14">
        <v>9.2246213E7</v>
      </c>
      <c r="N3478" s="14" t="str">
        <f>IF(ISERROR(MATCH(C3478,Completed!A:A,0)),IF(ISERROR(MATCH(C3478,Unsub!B:B,0)),IF(H3478&lt;&gt;"",IF(O3478&lt;&gt;"",O3478,C3478&amp;"|"&amp;M3478&amp;"|"&amp;PROPER(B3478)&amp;"|"&amp;LOWER(H3478)),"#"),""),"")</f>
        <v/>
      </c>
      <c r="O3478" s="16" t="str">
        <f t="array" ref="O3478">IFERROR(INDEX(MultiMail!G:G,MATCH(C3478,MultiMail!A:A,0)),"")</f>
        <v>13478|92246213|Terri Ann Lee Wai Lin|tawllee001@mymail.sim.edu.sg
13478|92246213|Terri Ann Lee Wai Lin|TERRIANN_LEE@YAHOO.COM.SG
</v>
      </c>
      <c r="P3478" s="17" t="str">
        <f t="array" ref="P3478">IFERROR(INDEX(EDMsort!A:A,MATCH(C3478,EDMsort!B:B,0)),"")</f>
        <v/>
      </c>
      <c r="Q3478" s="18"/>
    </row>
    <row r="3479" ht="14.25" hidden="1" customHeight="1">
      <c r="A3479" s="19">
        <v>3478.0</v>
      </c>
      <c r="B3479" s="20" t="s">
        <v>3627</v>
      </c>
      <c r="C3479" s="21">
        <v>13479.0</v>
      </c>
      <c r="D3479" s="22" t="s">
        <v>18</v>
      </c>
      <c r="E3479" s="22">
        <v>8.2682616E7</v>
      </c>
      <c r="F3479" s="14" t="str">
        <f>IF(ISERROR(MATCH(C3479,Completed!A:A,0)),IF(ISERROR(MATCH(C3479,Unsub!B:B,0)),IF(LEN(E3479)=8,E3479&amp;",","#"),""),"")</f>
        <v>82682616,</v>
      </c>
      <c r="G3479" s="14" t="str">
        <f>if(isna(match(C3479,KlikEDM!B:B,0)),"","ClickEDM")</f>
        <v/>
      </c>
      <c r="H3479" s="15" t="str">
        <f t="array" ref="H3479">iferror(lower(index(MultiMail!C:C,match(C3479,MultiMail!A:A,0))),"")</f>
        <v>des009@mymail.sim.edu.sg</v>
      </c>
      <c r="I3479" s="14" t="str">
        <f t="array" ref="I3479">iferror(index(KlikEDM!C:C,match(H3479,KlikEDM!A:A,0)),"")</f>
        <v/>
      </c>
      <c r="J3479" s="15" t="str">
        <f t="array" ref="J3479">iferror(lower(index(MultiMail!D:D,match(C3479,MultiMail!A:A,0))),"")</f>
        <v>rosethefilmaker@gmail.com</v>
      </c>
      <c r="K3479" s="14" t="str">
        <f t="array" ref="K3479">iferror(index(KlikEDM!C:C,match(J3479,KlikEDM!A:A,0)),"")</f>
        <v/>
      </c>
      <c r="L3479" s="22"/>
      <c r="M3479" s="22">
        <v>8.2682616E7</v>
      </c>
      <c r="N3479" s="14" t="str">
        <f>IF(ISERROR(MATCH(C3479,Completed!A:A,0)),IF(ISERROR(MATCH(C3479,Unsub!B:B,0)),IF(H3479&lt;&gt;"",IF(O3479&lt;&gt;"",O3479,C3479&amp;"|"&amp;M3479&amp;"|"&amp;PROPER(B3479)&amp;"|"&amp;LOWER(H3479)),"#"),""),"")</f>
        <v>13479|82682616|Morgana Rose De Silva|des009@mymail.sim.edu.sg
13479|82682616|Morgana Rose De Silva|ROSETHEFILMAKER@GMAIL.COM
</v>
      </c>
      <c r="O3479" s="16" t="str">
        <f t="array" ref="O3479">IFERROR(INDEX(MultiMail!G:G,MATCH(C3479,MultiMail!A:A,0)),"")</f>
        <v>13479|82682616|Morgana Rose De Silva|des009@mymail.sim.edu.sg
13479|82682616|Morgana Rose De Silva|ROSETHEFILMAKER@GMAIL.COM
</v>
      </c>
      <c r="P3479" s="17">
        <f t="array" ref="P3479">IFERROR(INDEX(EDMsort!A:A,MATCH(C3479,EDMsort!B:B,0)),"")</f>
        <v>4</v>
      </c>
      <c r="Q3479" s="18"/>
    </row>
    <row r="3480" ht="14.25" hidden="1" customHeight="1">
      <c r="A3480" s="11">
        <v>3479.0</v>
      </c>
      <c r="B3480" s="12" t="s">
        <v>3628</v>
      </c>
      <c r="C3480" s="13">
        <v>13480.0</v>
      </c>
      <c r="D3480" s="14" t="s">
        <v>18</v>
      </c>
      <c r="E3480" s="14">
        <v>9.724557E7</v>
      </c>
      <c r="F3480" s="14" t="str">
        <f>IF(ISERROR(MATCH(C3480,Completed!A:A,0)),IF(ISERROR(MATCH(C3480,Unsub!B:B,0)),IF(LEN(E3480)=8,E3480&amp;",","#"),""),"")</f>
        <v/>
      </c>
      <c r="G3480" s="14" t="str">
        <f>if(isna(match(C3480,KlikEDM!B:B,0)),"","ClickEDM")</f>
        <v/>
      </c>
      <c r="H3480" s="15" t="str">
        <f t="array" ref="H3480">iferror(lower(index(MultiMail!C:C,match(C3480,MultiMail!A:A,0))),"")</f>
        <v>apylim001@mymail.sim.edu.sg</v>
      </c>
      <c r="I3480" s="14" t="str">
        <f t="array" ref="I3480">iferror(index(KlikEDM!C:C,match(H3480,KlikEDM!A:A,0)),"")</f>
        <v/>
      </c>
      <c r="J3480" s="15" t="str">
        <f t="array" ref="J3480">iferror(lower(index(MultiMail!D:D,match(C3480,MultiMail!A:A,0))),"")</f>
        <v>arinalim97@gmail.com</v>
      </c>
      <c r="K3480" s="14" t="str">
        <f t="array" ref="K3480">iferror(index(KlikEDM!C:C,match(J3480,KlikEDM!A:A,0)),"")</f>
        <v/>
      </c>
      <c r="L3480" s="14"/>
      <c r="M3480" s="14">
        <v>9.724557E7</v>
      </c>
      <c r="N3480" s="14" t="str">
        <f>IF(ISERROR(MATCH(C3480,Completed!A:A,0)),IF(ISERROR(MATCH(C3480,Unsub!B:B,0)),IF(H3480&lt;&gt;"",IF(O3480&lt;&gt;"",O3480,C3480&amp;"|"&amp;M3480&amp;"|"&amp;PROPER(B3480)&amp;"|"&amp;LOWER(H3480)),"#"),""),"")</f>
        <v/>
      </c>
      <c r="O3480" s="16" t="str">
        <f t="array" ref="O3480">IFERROR(INDEX(MultiMail!G:G,MATCH(C3480,MultiMail!A:A,0)),"")</f>
        <v>13480|97245570|Arina Lim Pei Yi|apylim001@mymail.sim.edu.sg
13480|97245570|Arina Lim Pei Yi|ARINALIM97@GMAIL.COM
</v>
      </c>
      <c r="P3480" s="17" t="str">
        <f t="array" ref="P3480">IFERROR(INDEX(EDMsort!A:A,MATCH(C3480,EDMsort!B:B,0)),"")</f>
        <v/>
      </c>
      <c r="Q3480" s="18"/>
    </row>
    <row r="3481" ht="14.25" hidden="1" customHeight="1">
      <c r="A3481" s="19">
        <v>3480.0</v>
      </c>
      <c r="B3481" s="20" t="s">
        <v>3629</v>
      </c>
      <c r="C3481" s="21">
        <v>13481.0</v>
      </c>
      <c r="D3481" s="22" t="s">
        <v>18</v>
      </c>
      <c r="E3481" s="22">
        <v>9.1376668E7</v>
      </c>
      <c r="F3481" s="14" t="str">
        <f>IF(ISERROR(MATCH(C3481,Completed!A:A,0)),IF(ISERROR(MATCH(C3481,Unsub!B:B,0)),IF(LEN(E3481)=8,E3481&amp;",","#"),""),"")</f>
        <v>91376668,</v>
      </c>
      <c r="G3481" s="14" t="str">
        <f>if(isna(match(C3481,KlikEDM!B:B,0)),"","ClickEDM")</f>
        <v/>
      </c>
      <c r="H3481" s="15" t="str">
        <f t="array" ref="H3481">iferror(lower(index(MultiMail!C:C,match(C3481,MultiMail!A:A,0))),"")</f>
        <v>sqsssng001@mymail.sim.edu.sg</v>
      </c>
      <c r="I3481" s="14" t="str">
        <f t="array" ref="I3481">iferror(index(KlikEDM!C:C,match(H3481,KlikEDM!A:A,0)),"")</f>
        <v/>
      </c>
      <c r="J3481" s="15" t="str">
        <f t="array" ref="J3481">iferror(lower(index(MultiMail!D:D,match(C3481,MultiMail!A:A,0))),"")</f>
        <v>sngshiqi@gmail.com</v>
      </c>
      <c r="K3481" s="14" t="str">
        <f t="array" ref="K3481">iferror(index(KlikEDM!C:C,match(J3481,KlikEDM!A:A,0)),"")</f>
        <v/>
      </c>
      <c r="L3481" s="22"/>
      <c r="M3481" s="22">
        <v>9.1376668E7</v>
      </c>
      <c r="N3481" s="14" t="str">
        <f>IF(ISERROR(MATCH(C3481,Completed!A:A,0)),IF(ISERROR(MATCH(C3481,Unsub!B:B,0)),IF(H3481&lt;&gt;"",IF(O3481&lt;&gt;"",O3481,C3481&amp;"|"&amp;M3481&amp;"|"&amp;PROPER(B3481)&amp;"|"&amp;LOWER(H3481)),"#"),""),"")</f>
        <v>13481|91376668|Sng Shi Qi (Sun Shiqi)|sqsssng001@mymail.sim.edu.sg
13481|91376668|Sng Shi Qi (Sun Shiqi)|SNGSHIQI@GMAIL.COM
</v>
      </c>
      <c r="O3481" s="16" t="str">
        <f t="array" ref="O3481">IFERROR(INDEX(MultiMail!G:G,MATCH(C3481,MultiMail!A:A,0)),"")</f>
        <v>13481|91376668|Sng Shi Qi (Sun Shiqi)|sqsssng001@mymail.sim.edu.sg
13481|91376668|Sng Shi Qi (Sun Shiqi)|SNGSHIQI@GMAIL.COM
</v>
      </c>
      <c r="P3481" s="17">
        <f t="array" ref="P3481">IFERROR(INDEX(EDMsort!A:A,MATCH(C3481,EDMsort!B:B,0)),"")</f>
        <v>3</v>
      </c>
      <c r="Q3481" s="18"/>
    </row>
    <row r="3482" ht="14.25" customHeight="1">
      <c r="A3482" s="11">
        <v>3481.0</v>
      </c>
      <c r="B3482" s="12" t="s">
        <v>3630</v>
      </c>
      <c r="C3482" s="13">
        <v>13482.0</v>
      </c>
      <c r="D3482" s="14" t="s">
        <v>18</v>
      </c>
      <c r="E3482" s="14">
        <v>9.0686287E7</v>
      </c>
      <c r="F3482" s="14" t="str">
        <f>IF(ISERROR(MATCH(C3482,Completed!A:A,0)),IF(ISERROR(MATCH(C3482,Unsub!B:B,0)),IF(LEN(E3482)=8,E3482&amp;",","#"),""),"")</f>
        <v>90686287,</v>
      </c>
      <c r="G3482" s="14" t="str">
        <f>if(isna(match(C3482,KlikEDM!B:B,0)),"","ClickEDM")</f>
        <v>ClickEDM</v>
      </c>
      <c r="H3482" s="15" t="str">
        <f t="array" ref="H3482">iferror(lower(index(MultiMail!C:C,match(C3482,MultiMail!A:A,0))),"")</f>
        <v>ckxlim001@mymail.sim.edu.sg</v>
      </c>
      <c r="I3482" s="14" t="str">
        <f t="array" ref="I3482">iferror(index(KlikEDM!C:C,match(H3482,KlikEDM!A:A,0)),"")</f>
        <v/>
      </c>
      <c r="J3482" s="15" t="str">
        <f t="array" ref="J3482">iferror(lower(index(MultiMail!D:D,match(C3482,MultiMail!A:A,0))),"")</f>
        <v>cheerylkx@gmail.com</v>
      </c>
      <c r="K3482" s="14" t="str">
        <f t="array" ref="K3482">iferror(index(KlikEDM!C:C,match(J3482,KlikEDM!A:A,0)),"")</f>
        <v>eblast B</v>
      </c>
      <c r="L3482" s="14"/>
      <c r="M3482" s="14">
        <v>9.0686287E7</v>
      </c>
      <c r="N3482" s="14" t="str">
        <f>IF(ISERROR(MATCH(C3482,Completed!A:A,0)),IF(ISERROR(MATCH(C3482,Unsub!B:B,0)),IF(H3482&lt;&gt;"",IF(O3482&lt;&gt;"",O3482,C3482&amp;"|"&amp;M3482&amp;"|"&amp;PROPER(B3482)&amp;"|"&amp;LOWER(H3482)),"#"),""),"")</f>
        <v>13482|90686287|Cheery Lim Ke Xin|ckxlim001@mymail.sim.edu.sg
13482|90686287|Cheery Lim Ke Xin|CHEERYLKX@GMAIL.COM
</v>
      </c>
      <c r="O3482" s="16" t="str">
        <f t="array" ref="O3482">IFERROR(INDEX(MultiMail!G:G,MATCH(C3482,MultiMail!A:A,0)),"")</f>
        <v>13482|90686287|Cheery Lim Ke Xin|ckxlim001@mymail.sim.edu.sg
13482|90686287|Cheery Lim Ke Xin|CHEERYLKX@GMAIL.COM
</v>
      </c>
      <c r="P3482" s="17">
        <f t="array" ref="P3482">IFERROR(INDEX(EDMsort!A:A,MATCH(C3482,EDMsort!B:B,0)),"")</f>
        <v>2</v>
      </c>
      <c r="Q3482" s="18"/>
    </row>
    <row r="3483" ht="14.25" hidden="1" customHeight="1">
      <c r="A3483" s="19">
        <v>3482.0</v>
      </c>
      <c r="B3483" s="20" t="s">
        <v>3631</v>
      </c>
      <c r="C3483" s="21">
        <v>13483.0</v>
      </c>
      <c r="D3483" s="22" t="s">
        <v>18</v>
      </c>
      <c r="E3483" s="22">
        <v>9.3899442E7</v>
      </c>
      <c r="F3483" s="14" t="str">
        <f>IF(ISERROR(MATCH(C3483,Completed!A:A,0)),IF(ISERROR(MATCH(C3483,Unsub!B:B,0)),IF(LEN(E3483)=8,E3483&amp;",","#"),""),"")</f>
        <v>93899442,</v>
      </c>
      <c r="G3483" s="14" t="str">
        <f>if(isna(match(C3483,KlikEDM!B:B,0)),"","ClickEDM")</f>
        <v/>
      </c>
      <c r="H3483" s="15" t="str">
        <f t="array" ref="H3483">iferror(lower(index(MultiMail!C:C,match(C3483,MultiMail!A:A,0))),"")</f>
        <v>sytan086@mymail.sim.edu.sg</v>
      </c>
      <c r="I3483" s="14" t="str">
        <f t="array" ref="I3483">iferror(index(KlikEDM!C:C,match(H3483,KlikEDM!A:A,0)),"")</f>
        <v/>
      </c>
      <c r="J3483" s="15" t="str">
        <f t="array" ref="J3483">iferror(lower(index(MultiMail!D:D,match(C3483,MultiMail!A:A,0))),"")</f>
        <v>siying-tan@hotmail.com</v>
      </c>
      <c r="K3483" s="14" t="str">
        <f t="array" ref="K3483">iferror(index(KlikEDM!C:C,match(J3483,KlikEDM!A:A,0)),"")</f>
        <v/>
      </c>
      <c r="L3483" s="22"/>
      <c r="M3483" s="22">
        <v>9.3899442E7</v>
      </c>
      <c r="N3483" s="14" t="str">
        <f>IF(ISERROR(MATCH(C3483,Completed!A:A,0)),IF(ISERROR(MATCH(C3483,Unsub!B:B,0)),IF(H3483&lt;&gt;"",IF(O3483&lt;&gt;"",O3483,C3483&amp;"|"&amp;M3483&amp;"|"&amp;PROPER(B3483)&amp;"|"&amp;LOWER(H3483)),"#"),""),"")</f>
        <v>13483|93899442|Tan Si Ying|sytan086@mymail.sim.edu.sg
13483|93899442|Tan Si Ying|SIYING-TAN@HOTMAIL.COM
</v>
      </c>
      <c r="O3483" s="16" t="str">
        <f t="array" ref="O3483">IFERROR(INDEX(MultiMail!G:G,MATCH(C3483,MultiMail!A:A,0)),"")</f>
        <v>13483|93899442|Tan Si Ying|sytan086@mymail.sim.edu.sg
13483|93899442|Tan Si Ying|SIYING-TAN@HOTMAIL.COM
</v>
      </c>
      <c r="P3483" s="17">
        <f t="array" ref="P3483">IFERROR(INDEX(EDMsort!A:A,MATCH(C3483,EDMsort!B:B,0)),"")</f>
        <v>1</v>
      </c>
      <c r="Q3483" s="18"/>
    </row>
    <row r="3484" ht="14.25" hidden="1" customHeight="1">
      <c r="A3484" s="11">
        <v>3483.0</v>
      </c>
      <c r="B3484" s="12" t="s">
        <v>3632</v>
      </c>
      <c r="C3484" s="13">
        <v>13484.0</v>
      </c>
      <c r="D3484" s="14" t="s">
        <v>18</v>
      </c>
      <c r="E3484" s="14">
        <v>9.6732261E7</v>
      </c>
      <c r="F3484" s="14" t="str">
        <f>IF(ISERROR(MATCH(C3484,Completed!A:A,0)),IF(ISERROR(MATCH(C3484,Unsub!B:B,0)),IF(LEN(E3484)=8,E3484&amp;",","#"),""),"")</f>
        <v>96732261,</v>
      </c>
      <c r="G3484" s="14" t="str">
        <f>if(isna(match(C3484,KlikEDM!B:B,0)),"","ClickEDM")</f>
        <v/>
      </c>
      <c r="H3484" s="15" t="str">
        <f t="array" ref="H3484">iferror(lower(index(MultiMail!C:C,match(C3484,MultiMail!A:A,0))),"")</f>
        <v>wxstan002@mymail.sim.edu.sg</v>
      </c>
      <c r="I3484" s="14" t="str">
        <f t="array" ref="I3484">iferror(index(KlikEDM!C:C,match(H3484,KlikEDM!A:A,0)),"")</f>
        <v/>
      </c>
      <c r="J3484" s="15" t="str">
        <f t="array" ref="J3484">iferror(lower(index(MultiMail!D:D,match(C3484,MultiMail!A:A,0))),"")</f>
        <v>sheryl2111@gmail.com</v>
      </c>
      <c r="K3484" s="14" t="str">
        <f t="array" ref="K3484">iferror(index(KlikEDM!C:C,match(J3484,KlikEDM!A:A,0)),"")</f>
        <v/>
      </c>
      <c r="L3484" s="14"/>
      <c r="M3484" s="14">
        <v>9.6732261E7</v>
      </c>
      <c r="N3484" s="14" t="str">
        <f>IF(ISERROR(MATCH(C3484,Completed!A:A,0)),IF(ISERROR(MATCH(C3484,Unsub!B:B,0)),IF(H3484&lt;&gt;"",IF(O3484&lt;&gt;"",O3484,C3484&amp;"|"&amp;M3484&amp;"|"&amp;PROPER(B3484)&amp;"|"&amp;LOWER(H3484)),"#"),""),"")</f>
        <v>13484|96732261|Tan Wen Xuan, Sheryl|wxstan002@mymail.sim.edu.sg
13484|96732261|Tan Wen Xuan, Sheryl|SHERYL2111@GMAIL.COM
</v>
      </c>
      <c r="O3484" s="16" t="str">
        <f t="array" ref="O3484">IFERROR(INDEX(MultiMail!G:G,MATCH(C3484,MultiMail!A:A,0)),"")</f>
        <v>13484|96732261|Tan Wen Xuan, Sheryl|wxstan002@mymail.sim.edu.sg
13484|96732261|Tan Wen Xuan, Sheryl|SHERYL2111@GMAIL.COM
</v>
      </c>
      <c r="P3484" s="17">
        <f t="array" ref="P3484">IFERROR(INDEX(EDMsort!A:A,MATCH(C3484,EDMsort!B:B,0)),"")</f>
        <v>4</v>
      </c>
      <c r="Q3484" s="18"/>
    </row>
    <row r="3485" ht="14.25" hidden="1" customHeight="1">
      <c r="A3485" s="19">
        <v>3484.0</v>
      </c>
      <c r="B3485" s="20" t="s">
        <v>3633</v>
      </c>
      <c r="C3485" s="21">
        <v>13485.0</v>
      </c>
      <c r="D3485" s="22" t="s">
        <v>18</v>
      </c>
      <c r="E3485" s="22">
        <v>9.7708421E7</v>
      </c>
      <c r="F3485" s="14" t="str">
        <f>IF(ISERROR(MATCH(C3485,Completed!A:A,0)),IF(ISERROR(MATCH(C3485,Unsub!B:B,0)),IF(LEN(E3485)=8,E3485&amp;",","#"),""),"")</f>
        <v>97708421,</v>
      </c>
      <c r="G3485" s="14" t="str">
        <f>if(isna(match(C3485,KlikEDM!B:B,0)),"","ClickEDM")</f>
        <v/>
      </c>
      <c r="H3485" s="15" t="str">
        <f t="array" ref="H3485">iferror(lower(index(MultiMail!C:C,match(C3485,MultiMail!A:A,0))),"")</f>
        <v>yrsim001@mymail.sim.edu.sg</v>
      </c>
      <c r="I3485" s="14" t="str">
        <f t="array" ref="I3485">iferror(index(KlikEDM!C:C,match(H3485,KlikEDM!A:A,0)),"")</f>
        <v/>
      </c>
      <c r="J3485" s="15" t="str">
        <f t="array" ref="J3485">iferror(lower(index(MultiMail!D:D,match(C3485,MultiMail!A:A,0))),"")</f>
        <v>yingrong_sim@hotmail.com</v>
      </c>
      <c r="K3485" s="14" t="str">
        <f t="array" ref="K3485">iferror(index(KlikEDM!C:C,match(J3485,KlikEDM!A:A,0)),"")</f>
        <v/>
      </c>
      <c r="L3485" s="22"/>
      <c r="M3485" s="22">
        <v>9.7708421E7</v>
      </c>
      <c r="N3485" s="14" t="str">
        <f>IF(ISERROR(MATCH(C3485,Completed!A:A,0)),IF(ISERROR(MATCH(C3485,Unsub!B:B,0)),IF(H3485&lt;&gt;"",IF(O3485&lt;&gt;"",O3485,C3485&amp;"|"&amp;M3485&amp;"|"&amp;PROPER(B3485)&amp;"|"&amp;LOWER(H3485)),"#"),""),"")</f>
        <v>13485|97708421|Sim Ying Rong|yrsim001@mymail.sim.edu.sg
13485|97708421|Sim Ying Rong|YINGRONG_SIM@HOTMAIL.COM
</v>
      </c>
      <c r="O3485" s="16" t="str">
        <f t="array" ref="O3485">IFERROR(INDEX(MultiMail!G:G,MATCH(C3485,MultiMail!A:A,0)),"")</f>
        <v>13485|97708421|Sim Ying Rong|yrsim001@mymail.sim.edu.sg
13485|97708421|Sim Ying Rong|YINGRONG_SIM@HOTMAIL.COM
</v>
      </c>
      <c r="P3485" s="17">
        <f t="array" ref="P3485">IFERROR(INDEX(EDMsort!A:A,MATCH(C3485,EDMsort!B:B,0)),"")</f>
        <v>3</v>
      </c>
      <c r="Q3485" s="18"/>
    </row>
    <row r="3486" ht="14.25" customHeight="1">
      <c r="A3486" s="11">
        <v>3485.0</v>
      </c>
      <c r="B3486" s="12" t="s">
        <v>3634</v>
      </c>
      <c r="C3486" s="13">
        <v>13486.0</v>
      </c>
      <c r="D3486" s="14" t="s">
        <v>18</v>
      </c>
      <c r="E3486" s="14">
        <v>9.64644E7</v>
      </c>
      <c r="F3486" s="14" t="str">
        <f>IF(ISERROR(MATCH(C3486,Completed!A:A,0)),IF(ISERROR(MATCH(C3486,Unsub!B:B,0)),IF(LEN(E3486)=8,E3486&amp;",","#"),""),"")</f>
        <v>96464400,</v>
      </c>
      <c r="G3486" s="14" t="str">
        <f>if(isna(match(C3486,KlikEDM!B:B,0)),"","ClickEDM")</f>
        <v>ClickEDM</v>
      </c>
      <c r="H3486" s="15" t="str">
        <f t="array" ref="H3486">iferror(lower(index(MultiMail!C:C,match(C3486,MultiMail!A:A,0))),"")</f>
        <v>kamarhaz001@mymail.sim.edu.sg</v>
      </c>
      <c r="I3486" s="14" t="str">
        <f t="array" ref="I3486">iferror(index(KlikEDM!C:C,match(H3486,KlikEDM!A:A,0)),"")</f>
        <v/>
      </c>
      <c r="J3486" s="15" t="str">
        <f t="array" ref="J3486">iferror(lower(index(MultiMail!D:D,match(C3486,MultiMail!A:A,0))),"")</f>
        <v>ninadrxx@gmail.com</v>
      </c>
      <c r="K3486" s="14" t="str">
        <f t="array" ref="K3486">iferror(index(KlikEDM!C:C,match(J3486,KlikEDM!A:A,0)),"")</f>
        <v>eblast B</v>
      </c>
      <c r="L3486" s="14"/>
      <c r="M3486" s="14">
        <v>9.64644E7</v>
      </c>
      <c r="N3486" s="14" t="str">
        <f>IF(ISERROR(MATCH(C3486,Completed!A:A,0)),IF(ISERROR(MATCH(C3486,Unsub!B:B,0)),IF(H3486&lt;&gt;"",IF(O3486&lt;&gt;"",O3486,C3486&amp;"|"&amp;M3486&amp;"|"&amp;PROPER(B3486)&amp;"|"&amp;LOWER(H3486)),"#"),""),"")</f>
        <v>13486|96464400|Nina Darwisyah Binte Kamarhazmi|kamarhaz001@mymail.sim.edu.sg
13486|96464400|Nina Darwisyah Binte Kamarhazmi|NINADRXX@GMAIL.COM
</v>
      </c>
      <c r="O3486" s="16" t="str">
        <f t="array" ref="O3486">IFERROR(INDEX(MultiMail!G:G,MATCH(C3486,MultiMail!A:A,0)),"")</f>
        <v>13486|96464400|Nina Darwisyah Binte Kamarhazmi|kamarhaz001@mymail.sim.edu.sg
13486|96464400|Nina Darwisyah Binte Kamarhazmi|NINADRXX@GMAIL.COM
</v>
      </c>
      <c r="P3486" s="17">
        <f t="array" ref="P3486">IFERROR(INDEX(EDMsort!A:A,MATCH(C3486,EDMsort!B:B,0)),"")</f>
        <v>2</v>
      </c>
      <c r="Q3486" s="18"/>
    </row>
    <row r="3487" ht="14.25" hidden="1" customHeight="1">
      <c r="A3487" s="19">
        <v>3486.0</v>
      </c>
      <c r="B3487" s="20" t="s">
        <v>3635</v>
      </c>
      <c r="C3487" s="21">
        <v>13487.0</v>
      </c>
      <c r="D3487" s="22" t="s">
        <v>18</v>
      </c>
      <c r="E3487" s="22">
        <v>9.1390687E7</v>
      </c>
      <c r="F3487" s="14" t="str">
        <f>IF(ISERROR(MATCH(C3487,Completed!A:A,0)),IF(ISERROR(MATCH(C3487,Unsub!B:B,0)),IF(LEN(E3487)=8,E3487&amp;",","#"),""),"")</f>
        <v>91390687,</v>
      </c>
      <c r="G3487" s="14" t="str">
        <f>if(isna(match(C3487,KlikEDM!B:B,0)),"","ClickEDM")</f>
        <v/>
      </c>
      <c r="H3487" s="15" t="str">
        <f t="array" ref="H3487">iferror(lower(index(MultiMail!C:C,match(C3487,MultiMail!A:A,0))),"")</f>
        <v>chho011@mymail.sim.edu.sg</v>
      </c>
      <c r="I3487" s="14" t="str">
        <f t="array" ref="I3487">iferror(index(KlikEDM!C:C,match(H3487,KlikEDM!A:A,0)),"")</f>
        <v/>
      </c>
      <c r="J3487" s="15" t="str">
        <f t="array" ref="J3487">iferror(lower(index(MultiMail!D:D,match(C3487,MultiMail!A:A,0))),"")</f>
        <v>cleoho97@gmail.com</v>
      </c>
      <c r="K3487" s="14" t="str">
        <f t="array" ref="K3487">iferror(index(KlikEDM!C:C,match(J3487,KlikEDM!A:A,0)),"")</f>
        <v/>
      </c>
      <c r="L3487" s="22"/>
      <c r="M3487" s="22">
        <v>9.1390687E7</v>
      </c>
      <c r="N3487" s="14" t="str">
        <f>IF(ISERROR(MATCH(C3487,Completed!A:A,0)),IF(ISERROR(MATCH(C3487,Unsub!B:B,0)),IF(H3487&lt;&gt;"",IF(O3487&lt;&gt;"",O3487,C3487&amp;"|"&amp;M3487&amp;"|"&amp;PROPER(B3487)&amp;"|"&amp;LOWER(H3487)),"#"),""),"")</f>
        <v>13487|91390687|Cleo Ho Heejing|chho011@mymail.sim.edu.sg
13487|91390687|Cleo Ho Heejing|CLEOHO97@GMAIL.COM
</v>
      </c>
      <c r="O3487" s="16" t="str">
        <f t="array" ref="O3487">IFERROR(INDEX(MultiMail!G:G,MATCH(C3487,MultiMail!A:A,0)),"")</f>
        <v>13487|91390687|Cleo Ho Heejing|chho011@mymail.sim.edu.sg
13487|91390687|Cleo Ho Heejing|CLEOHO97@GMAIL.COM
</v>
      </c>
      <c r="P3487" s="17">
        <f t="array" ref="P3487">IFERROR(INDEX(EDMsort!A:A,MATCH(C3487,EDMsort!B:B,0)),"")</f>
        <v>1</v>
      </c>
      <c r="Q3487" s="18"/>
    </row>
    <row r="3488" ht="14.25" hidden="1" customHeight="1">
      <c r="A3488" s="11">
        <v>3487.0</v>
      </c>
      <c r="B3488" s="12" t="s">
        <v>3636</v>
      </c>
      <c r="C3488" s="13">
        <v>13488.0</v>
      </c>
      <c r="D3488" s="14" t="s">
        <v>18</v>
      </c>
      <c r="E3488" s="14">
        <v>8.4995513E7</v>
      </c>
      <c r="F3488" s="14" t="str">
        <f>IF(ISERROR(MATCH(C3488,Completed!A:A,0)),IF(ISERROR(MATCH(C3488,Unsub!B:B,0)),IF(LEN(E3488)=8,E3488&amp;",","#"),""),"")</f>
        <v/>
      </c>
      <c r="G3488" s="14" t="str">
        <f>if(isna(match(C3488,KlikEDM!B:B,0)),"","ClickEDM")</f>
        <v/>
      </c>
      <c r="H3488" s="15" t="str">
        <f t="array" ref="H3488">iferror(lower(index(MultiMail!C:C,match(C3488,MultiMail!A:A,0))),"")</f>
        <v>rpang002@mymail.sim.edu.sg</v>
      </c>
      <c r="I3488" s="14" t="str">
        <f t="array" ref="I3488">iferror(index(KlikEDM!C:C,match(H3488,KlikEDM!A:A,0)),"")</f>
        <v/>
      </c>
      <c r="J3488" s="15" t="str">
        <f t="array" ref="J3488">iferror(lower(index(MultiMail!D:D,match(C3488,MultiMail!A:A,0))),"")</f>
        <v>angrupin98@gmail.com</v>
      </c>
      <c r="K3488" s="14" t="str">
        <f t="array" ref="K3488">iferror(index(KlikEDM!C:C,match(J3488,KlikEDM!A:A,0)),"")</f>
        <v/>
      </c>
      <c r="L3488" s="14"/>
      <c r="M3488" s="14">
        <v>8.4995513E7</v>
      </c>
      <c r="N3488" s="14" t="str">
        <f>IF(ISERROR(MATCH(C3488,Completed!A:A,0)),IF(ISERROR(MATCH(C3488,Unsub!B:B,0)),IF(H3488&lt;&gt;"",IF(O3488&lt;&gt;"",O3488,C3488&amp;"|"&amp;M3488&amp;"|"&amp;PROPER(B3488)&amp;"|"&amp;LOWER(H3488)),"#"),""),"")</f>
        <v/>
      </c>
      <c r="O3488" s="16" t="str">
        <f t="array" ref="O3488">IFERROR(INDEX(MultiMail!G:G,MATCH(C3488,MultiMail!A:A,0)),"")</f>
        <v>13488|84995513|Ang Ru Pin|rpang002@mymail.sim.edu.sg
13488|84995513|Ang Ru Pin|ANGRUPIN98@GMAIL.COM
</v>
      </c>
      <c r="P3488" s="17" t="str">
        <f t="array" ref="P3488">IFERROR(INDEX(EDMsort!A:A,MATCH(C3488,EDMsort!B:B,0)),"")</f>
        <v/>
      </c>
      <c r="Q3488" s="18"/>
    </row>
    <row r="3489" ht="14.25" hidden="1" customHeight="1">
      <c r="A3489" s="19">
        <v>3488.0</v>
      </c>
      <c r="B3489" s="20" t="s">
        <v>3637</v>
      </c>
      <c r="C3489" s="21">
        <v>13489.0</v>
      </c>
      <c r="D3489" s="22" t="s">
        <v>18</v>
      </c>
      <c r="E3489" s="22">
        <v>9.1146699E7</v>
      </c>
      <c r="F3489" s="14" t="str">
        <f>IF(ISERROR(MATCH(C3489,Completed!A:A,0)),IF(ISERROR(MATCH(C3489,Unsub!B:B,0)),IF(LEN(E3489)=8,E3489&amp;",","#"),""),"")</f>
        <v>91146699,</v>
      </c>
      <c r="G3489" s="14" t="str">
        <f>if(isna(match(C3489,KlikEDM!B:B,0)),"","ClickEDM")</f>
        <v/>
      </c>
      <c r="H3489" s="15" t="str">
        <f t="array" ref="H3489">iferror(lower(index(MultiMail!C:C,match(C3489,MultiMail!A:A,0))),"")</f>
        <v>aswsim001@mymail.sim.edu.sg</v>
      </c>
      <c r="I3489" s="14" t="str">
        <f t="array" ref="I3489">iferror(index(KlikEDM!C:C,match(H3489,KlikEDM!A:A,0)),"")</f>
        <v/>
      </c>
      <c r="J3489" s="15" t="str">
        <f t="array" ref="J3489">iferror(lower(index(MultiMail!D:D,match(C3489,MultiMail!A:A,0))),"")</f>
        <v>aliciaxsimm@gmail.com</v>
      </c>
      <c r="K3489" s="14" t="str">
        <f t="array" ref="K3489">iferror(index(KlikEDM!C:C,match(J3489,KlikEDM!A:A,0)),"")</f>
        <v/>
      </c>
      <c r="L3489" s="22"/>
      <c r="M3489" s="22">
        <v>9.1146699E7</v>
      </c>
      <c r="N3489" s="14" t="str">
        <f>IF(ISERROR(MATCH(C3489,Completed!A:A,0)),IF(ISERROR(MATCH(C3489,Unsub!B:B,0)),IF(H3489&lt;&gt;"",IF(O3489&lt;&gt;"",O3489,C3489&amp;"|"&amp;M3489&amp;"|"&amp;PROPER(B3489)&amp;"|"&amp;LOWER(H3489)),"#"),""),"")</f>
        <v>13489|91146699|Alicia Sim Shee Wan|aswsim001@mymail.sim.edu.sg
13489|91146699|Alicia Sim Shee Wan|aliciaxsimm@gmail.com
</v>
      </c>
      <c r="O3489" s="16" t="str">
        <f t="array" ref="O3489">IFERROR(INDEX(MultiMail!G:G,MATCH(C3489,MultiMail!A:A,0)),"")</f>
        <v>13489|91146699|Alicia Sim Shee Wan|aswsim001@mymail.sim.edu.sg
13489|91146699|Alicia Sim Shee Wan|aliciaxsimm@gmail.com
</v>
      </c>
      <c r="P3489" s="17">
        <f t="array" ref="P3489">IFERROR(INDEX(EDMsort!A:A,MATCH(C3489,EDMsort!B:B,0)),"")</f>
        <v>4</v>
      </c>
      <c r="Q3489" s="18"/>
    </row>
    <row r="3490" ht="14.25" hidden="1" customHeight="1">
      <c r="A3490" s="11">
        <v>3489.0</v>
      </c>
      <c r="B3490" s="12" t="s">
        <v>3638</v>
      </c>
      <c r="C3490" s="13">
        <v>13490.0</v>
      </c>
      <c r="D3490" s="14" t="s">
        <v>18</v>
      </c>
      <c r="E3490" s="14">
        <v>8.1239917E7</v>
      </c>
      <c r="F3490" s="14" t="str">
        <f>IF(ISERROR(MATCH(C3490,Completed!A:A,0)),IF(ISERROR(MATCH(C3490,Unsub!B:B,0)),IF(LEN(E3490)=8,E3490&amp;",","#"),""),"")</f>
        <v>81239917,</v>
      </c>
      <c r="G3490" s="14" t="str">
        <f>if(isna(match(C3490,KlikEDM!B:B,0)),"","ClickEDM")</f>
        <v/>
      </c>
      <c r="H3490" s="15" t="str">
        <f t="array" ref="H3490">iferror(lower(index(MultiMail!C:C,match(C3490,MultiMail!A:A,0))),"")</f>
        <v>elangova005@mymail.sim.edu.sg</v>
      </c>
      <c r="I3490" s="14" t="str">
        <f t="array" ref="I3490">iferror(index(KlikEDM!C:C,match(H3490,KlikEDM!A:A,0)),"")</f>
        <v/>
      </c>
      <c r="J3490" s="15" t="str">
        <f t="array" ref="J3490">iferror(lower(index(MultiMail!D:D,match(C3490,MultiMail!A:A,0))),"")</f>
        <v>ashwingates@ymail.com</v>
      </c>
      <c r="K3490" s="14" t="str">
        <f t="array" ref="K3490">iferror(index(KlikEDM!C:C,match(J3490,KlikEDM!A:A,0)),"")</f>
        <v/>
      </c>
      <c r="L3490" s="14"/>
      <c r="M3490" s="14">
        <v>8.1239917E7</v>
      </c>
      <c r="N3490" s="14" t="str">
        <f>IF(ISERROR(MATCH(C3490,Completed!A:A,0)),IF(ISERROR(MATCH(C3490,Unsub!B:B,0)),IF(H3490&lt;&gt;"",IF(O3490&lt;&gt;"",O3490,C3490&amp;"|"&amp;M3490&amp;"|"&amp;PROPER(B3490)&amp;"|"&amp;LOWER(H3490)),"#"),""),"")</f>
        <v>13490|81239917|Ashwin Elangovan|elangova005@mymail.sim.edu.sg
13490|81239917|Ashwin Elangovan|ASHWINGATES@YMAIL.COM
</v>
      </c>
      <c r="O3490" s="16" t="str">
        <f t="array" ref="O3490">IFERROR(INDEX(MultiMail!G:G,MATCH(C3490,MultiMail!A:A,0)),"")</f>
        <v>13490|81239917|Ashwin Elangovan|elangova005@mymail.sim.edu.sg
13490|81239917|Ashwin Elangovan|ASHWINGATES@YMAIL.COM
</v>
      </c>
      <c r="P3490" s="17">
        <f t="array" ref="P3490">IFERROR(INDEX(EDMsort!A:A,MATCH(C3490,EDMsort!B:B,0)),"")</f>
        <v>3</v>
      </c>
      <c r="Q3490" s="18"/>
    </row>
    <row r="3491" ht="14.25" hidden="1" customHeight="1">
      <c r="A3491" s="19">
        <v>3490.0</v>
      </c>
      <c r="B3491" s="20" t="s">
        <v>3639</v>
      </c>
      <c r="C3491" s="21">
        <v>13491.0</v>
      </c>
      <c r="D3491" s="22" t="s">
        <v>18</v>
      </c>
      <c r="E3491" s="22">
        <v>8.4185451E7</v>
      </c>
      <c r="F3491" s="14" t="str">
        <f>IF(ISERROR(MATCH(C3491,Completed!A:A,0)),IF(ISERROR(MATCH(C3491,Unsub!B:B,0)),IF(LEN(E3491)=8,E3491&amp;",","#"),""),"")</f>
        <v>84185451,</v>
      </c>
      <c r="G3491" s="14" t="str">
        <f>if(isna(match(C3491,KlikEDM!B:B,0)),"","ClickEDM")</f>
        <v/>
      </c>
      <c r="H3491" s="15" t="str">
        <f t="array" ref="H3491">iferror(lower(index(MultiMail!C:C,match(C3491,MultiMail!A:A,0))),"")</f>
        <v>jjchang002@mymail.sim.edu.sg</v>
      </c>
      <c r="I3491" s="14" t="str">
        <f t="array" ref="I3491">iferror(index(KlikEDM!C:C,match(H3491,KlikEDM!A:A,0)),"")</f>
        <v/>
      </c>
      <c r="J3491" s="15" t="str">
        <f t="array" ref="J3491">iferror(lower(index(MultiMail!D:D,match(C3491,MultiMail!A:A,0))),"")</f>
        <v>junjiechang4@gmail.com</v>
      </c>
      <c r="K3491" s="14" t="str">
        <f t="array" ref="K3491">iferror(index(KlikEDM!C:C,match(J3491,KlikEDM!A:A,0)),"")</f>
        <v/>
      </c>
      <c r="L3491" s="22"/>
      <c r="M3491" s="22">
        <v>8.4185451E7</v>
      </c>
      <c r="N3491" s="14" t="str">
        <f>IF(ISERROR(MATCH(C3491,Completed!A:A,0)),IF(ISERROR(MATCH(C3491,Unsub!B:B,0)),IF(H3491&lt;&gt;"",IF(O3491&lt;&gt;"",O3491,C3491&amp;"|"&amp;M3491&amp;"|"&amp;PROPER(B3491)&amp;"|"&amp;LOWER(H3491)),"#"),""),"")</f>
        <v>13491|84185451|Chang Jun Jie|jjchang002@mymail.sim.edu.sg
13491|84185451|Chang Jun Jie|JUNJIECHANG4@GMAIL.COM
</v>
      </c>
      <c r="O3491" s="16" t="str">
        <f t="array" ref="O3491">IFERROR(INDEX(MultiMail!G:G,MATCH(C3491,MultiMail!A:A,0)),"")</f>
        <v>13491|84185451|Chang Jun Jie|jjchang002@mymail.sim.edu.sg
13491|84185451|Chang Jun Jie|JUNJIECHANG4@GMAIL.COM
</v>
      </c>
      <c r="P3491" s="17">
        <f t="array" ref="P3491">IFERROR(INDEX(EDMsort!A:A,MATCH(C3491,EDMsort!B:B,0)),"")</f>
        <v>2</v>
      </c>
      <c r="Q3491" s="18"/>
    </row>
    <row r="3492" ht="14.25" hidden="1" customHeight="1">
      <c r="A3492" s="11">
        <v>3491.0</v>
      </c>
      <c r="B3492" s="12" t="s">
        <v>3640</v>
      </c>
      <c r="C3492" s="13">
        <v>13492.0</v>
      </c>
      <c r="D3492" s="14" t="s">
        <v>18</v>
      </c>
      <c r="E3492" s="14">
        <v>9.6228495E7</v>
      </c>
      <c r="F3492" s="14" t="str">
        <f>IF(ISERROR(MATCH(C3492,Completed!A:A,0)),IF(ISERROR(MATCH(C3492,Unsub!B:B,0)),IF(LEN(E3492)=8,E3492&amp;",","#"),""),"")</f>
        <v>96228495,</v>
      </c>
      <c r="G3492" s="14" t="str">
        <f>if(isna(match(C3492,KlikEDM!B:B,0)),"","ClickEDM")</f>
        <v/>
      </c>
      <c r="H3492" s="15" t="str">
        <f t="array" ref="H3492">iferror(lower(index(MultiMail!C:C,match(C3492,MultiMail!A:A,0))),"")</f>
        <v>elim014@mymail.sim.edu.sg</v>
      </c>
      <c r="I3492" s="14" t="str">
        <f t="array" ref="I3492">iferror(index(KlikEDM!C:C,match(H3492,KlikEDM!A:A,0)),"")</f>
        <v/>
      </c>
      <c r="J3492" s="15" t="str">
        <f t="array" ref="J3492">iferror(lower(index(MultiMail!D:D,match(C3492,MultiMail!A:A,0))),"")</f>
        <v>eseiya123@gmail.com</v>
      </c>
      <c r="K3492" s="14" t="str">
        <f t="array" ref="K3492">iferror(index(KlikEDM!C:C,match(J3492,KlikEDM!A:A,0)),"")</f>
        <v/>
      </c>
      <c r="L3492" s="14"/>
      <c r="M3492" s="14">
        <v>9.6228495E7</v>
      </c>
      <c r="N3492" s="14" t="str">
        <f>IF(ISERROR(MATCH(C3492,Completed!A:A,0)),IF(ISERROR(MATCH(C3492,Unsub!B:B,0)),IF(H3492&lt;&gt;"",IF(O3492&lt;&gt;"",O3492,C3492&amp;"|"&amp;M3492&amp;"|"&amp;PROPER(B3492)&amp;"|"&amp;LOWER(H3492)),"#"),""),"")</f>
        <v>13492|96228495|Lim Eseiya|elim014@mymail.sim.edu.sg
13492|96228495|Lim Eseiya|ESEIYA123@GMAIL.COM
</v>
      </c>
      <c r="O3492" s="16" t="str">
        <f t="array" ref="O3492">IFERROR(INDEX(MultiMail!G:G,MATCH(C3492,MultiMail!A:A,0)),"")</f>
        <v>13492|96228495|Lim Eseiya|elim014@mymail.sim.edu.sg
13492|96228495|Lim Eseiya|ESEIYA123@GMAIL.COM
</v>
      </c>
      <c r="P3492" s="17">
        <f t="array" ref="P3492">IFERROR(INDEX(EDMsort!A:A,MATCH(C3492,EDMsort!B:B,0)),"")</f>
        <v>1</v>
      </c>
      <c r="Q3492" s="18"/>
    </row>
    <row r="3493" ht="14.25" hidden="1" customHeight="1">
      <c r="A3493" s="19">
        <v>3492.0</v>
      </c>
      <c r="B3493" s="20" t="s">
        <v>3641</v>
      </c>
      <c r="C3493" s="21">
        <v>13493.0</v>
      </c>
      <c r="D3493" s="22" t="s">
        <v>18</v>
      </c>
      <c r="E3493" s="22">
        <v>9.8597154E7</v>
      </c>
      <c r="F3493" s="14" t="str">
        <f>IF(ISERROR(MATCH(C3493,Completed!A:A,0)),IF(ISERROR(MATCH(C3493,Unsub!B:B,0)),IF(LEN(E3493)=8,E3493&amp;",","#"),""),"")</f>
        <v/>
      </c>
      <c r="G3493" s="14" t="str">
        <f>if(isna(match(C3493,KlikEDM!B:B,0)),"","ClickEDM")</f>
        <v/>
      </c>
      <c r="H3493" s="15" t="str">
        <f t="array" ref="H3493">iferror(lower(index(MultiMail!C:C,match(C3493,MultiMail!A:A,0))),"")</f>
        <v>isvariya001@mymail.sim.edu.sg</v>
      </c>
      <c r="I3493" s="14" t="str">
        <f t="array" ref="I3493">iferror(index(KlikEDM!C:C,match(H3493,KlikEDM!A:A,0)),"")</f>
        <v/>
      </c>
      <c r="J3493" s="15" t="str">
        <f t="array" ref="J3493">iferror(lower(index(MultiMail!D:D,match(C3493,MultiMail!A:A,0))),"")</f>
        <v>isvariyaa07@gmail.com</v>
      </c>
      <c r="K3493" s="14" t="str">
        <f t="array" ref="K3493">iferror(index(KlikEDM!C:C,match(J3493,KlikEDM!A:A,0)),"")</f>
        <v/>
      </c>
      <c r="L3493" s="22"/>
      <c r="M3493" s="22">
        <v>9.8597154E7</v>
      </c>
      <c r="N3493" s="14" t="str">
        <f>IF(ISERROR(MATCH(C3493,Completed!A:A,0)),IF(ISERROR(MATCH(C3493,Unsub!B:B,0)),IF(H3493&lt;&gt;"",IF(O3493&lt;&gt;"",O3493,C3493&amp;"|"&amp;M3493&amp;"|"&amp;PROPER(B3493)&amp;"|"&amp;LOWER(H3493)),"#"),""),"")</f>
        <v/>
      </c>
      <c r="O3493" s="16" t="str">
        <f t="array" ref="O3493">IFERROR(INDEX(MultiMail!G:G,MATCH(C3493,MultiMail!A:A,0)),"")</f>
        <v>13493|98597154|Isvariya D/O Nadasan Magendaran|isvariya001@mymail.sim.edu.sg
13493|98597154|Isvariya D/O Nadasan Magendaran|ISVARIYAA07@GMAIL.COM
</v>
      </c>
      <c r="P3493" s="17" t="str">
        <f t="array" ref="P3493">IFERROR(INDEX(EDMsort!A:A,MATCH(C3493,EDMsort!B:B,0)),"")</f>
        <v/>
      </c>
      <c r="Q3493" s="18"/>
    </row>
    <row r="3494" ht="14.25" customHeight="1">
      <c r="A3494" s="11">
        <v>3493.0</v>
      </c>
      <c r="B3494" s="12" t="s">
        <v>3642</v>
      </c>
      <c r="C3494" s="13">
        <v>13494.0</v>
      </c>
      <c r="D3494" s="14" t="s">
        <v>18</v>
      </c>
      <c r="E3494" s="14">
        <v>8.1007582E7</v>
      </c>
      <c r="F3494" s="14" t="str">
        <f>IF(ISERROR(MATCH(C3494,Completed!A:A,0)),IF(ISERROR(MATCH(C3494,Unsub!B:B,0)),IF(LEN(E3494)=8,E3494&amp;",","#"),""),"")</f>
        <v>81007582,</v>
      </c>
      <c r="G3494" s="14" t="str">
        <f>if(isna(match(C3494,KlikEDM!B:B,0)),"","ClickEDM")</f>
        <v>ClickEDM</v>
      </c>
      <c r="H3494" s="15" t="str">
        <f t="array" ref="H3494">iferror(lower(index(MultiMail!C:C,match(C3494,MultiMail!A:A,0))),"")</f>
        <v>galiew001@mymail.sim.edu.sg</v>
      </c>
      <c r="I3494" s="14" t="str">
        <f t="array" ref="I3494">iferror(index(KlikEDM!C:C,match(H3494,KlikEDM!A:A,0)),"")</f>
        <v/>
      </c>
      <c r="J3494" s="15" t="str">
        <f t="array" ref="J3494">iferror(lower(index(MultiMail!D:D,match(C3494,MultiMail!A:A,0))),"")</f>
        <v>alloy_94@hotmail.com</v>
      </c>
      <c r="K3494" s="14" t="str">
        <f t="array" ref="K3494">iferror(index(KlikEDM!C:C,match(J3494,KlikEDM!A:A,0)),"")</f>
        <v>eblast D</v>
      </c>
      <c r="L3494" s="14"/>
      <c r="M3494" s="14">
        <v>8.1007582E7</v>
      </c>
      <c r="N3494" s="14" t="str">
        <f>IF(ISERROR(MATCH(C3494,Completed!A:A,0)),IF(ISERROR(MATCH(C3494,Unsub!B:B,0)),IF(H3494&lt;&gt;"",IF(O3494&lt;&gt;"",O3494,C3494&amp;"|"&amp;M3494&amp;"|"&amp;PROPER(B3494)&amp;"|"&amp;LOWER(H3494)),"#"),""),"")</f>
        <v>13494|81007582|Liew Guowei, Aloysius|galiew001@mymail.sim.edu.sg
13494|81007582|Liew Guowei, Aloysius|ALLOY_94@HOTMAIL.COM
</v>
      </c>
      <c r="O3494" s="16" t="str">
        <f t="array" ref="O3494">IFERROR(INDEX(MultiMail!G:G,MATCH(C3494,MultiMail!A:A,0)),"")</f>
        <v>13494|81007582|Liew Guowei, Aloysius|galiew001@mymail.sim.edu.sg
13494|81007582|Liew Guowei, Aloysius|ALLOY_94@HOTMAIL.COM
</v>
      </c>
      <c r="P3494" s="17">
        <f t="array" ref="P3494">IFERROR(INDEX(EDMsort!A:A,MATCH(C3494,EDMsort!B:B,0)),"")</f>
        <v>4</v>
      </c>
      <c r="Q3494" s="18"/>
    </row>
    <row r="3495" ht="14.25" hidden="1" customHeight="1">
      <c r="A3495" s="19">
        <v>3494.0</v>
      </c>
      <c r="B3495" s="20" t="s">
        <v>3643</v>
      </c>
      <c r="C3495" s="21">
        <v>13495.0</v>
      </c>
      <c r="D3495" s="22" t="s">
        <v>18</v>
      </c>
      <c r="E3495" s="22">
        <v>9.7548446E7</v>
      </c>
      <c r="F3495" s="14" t="str">
        <f>IF(ISERROR(MATCH(C3495,Completed!A:A,0)),IF(ISERROR(MATCH(C3495,Unsub!B:B,0)),IF(LEN(E3495)=8,E3495&amp;",","#"),""),"")</f>
        <v>97548446,</v>
      </c>
      <c r="G3495" s="14" t="str">
        <f>if(isna(match(C3495,KlikEDM!B:B,0)),"","ClickEDM")</f>
        <v/>
      </c>
      <c r="H3495" s="15" t="str">
        <f t="array" ref="H3495">iferror(lower(index(MultiMail!C:C,match(C3495,MultiMail!A:A,0))),"")</f>
        <v>lfyong001@mymail.sim.edu.sg</v>
      </c>
      <c r="I3495" s="14" t="str">
        <f t="array" ref="I3495">iferror(index(KlikEDM!C:C,match(H3495,KlikEDM!A:A,0)),"")</f>
        <v/>
      </c>
      <c r="J3495" s="15" t="str">
        <f t="array" ref="J3495">iferror(lower(index(MultiMail!D:D,match(C3495,MultiMail!A:A,0))),"")</f>
        <v>speedthunder_@hotmail.com</v>
      </c>
      <c r="K3495" s="14" t="str">
        <f t="array" ref="K3495">iferror(index(KlikEDM!C:C,match(J3495,KlikEDM!A:A,0)),"")</f>
        <v/>
      </c>
      <c r="L3495" s="22"/>
      <c r="M3495" s="22">
        <v>9.7548446E7</v>
      </c>
      <c r="N3495" s="14" t="str">
        <f>IF(ISERROR(MATCH(C3495,Completed!A:A,0)),IF(ISERROR(MATCH(C3495,Unsub!B:B,0)),IF(H3495&lt;&gt;"",IF(O3495&lt;&gt;"",O3495,C3495&amp;"|"&amp;M3495&amp;"|"&amp;PROPER(B3495)&amp;"|"&amp;LOWER(H3495)),"#"),""),"")</f>
        <v>13495|97548446|Yong Lai Fu|lfyong001@mymail.sim.edu.sg
13495|97548446|Yong Lai Fu|SPEEDTHUNDER_@HOTMAIL.COM
</v>
      </c>
      <c r="O3495" s="16" t="str">
        <f t="array" ref="O3495">IFERROR(INDEX(MultiMail!G:G,MATCH(C3495,MultiMail!A:A,0)),"")</f>
        <v>13495|97548446|Yong Lai Fu|lfyong001@mymail.sim.edu.sg
13495|97548446|Yong Lai Fu|SPEEDTHUNDER_@HOTMAIL.COM
</v>
      </c>
      <c r="P3495" s="17">
        <f t="array" ref="P3495">IFERROR(INDEX(EDMsort!A:A,MATCH(C3495,EDMsort!B:B,0)),"")</f>
        <v>3</v>
      </c>
      <c r="Q3495" s="18"/>
    </row>
    <row r="3496" ht="14.25" hidden="1" customHeight="1">
      <c r="A3496" s="11">
        <v>3495.0</v>
      </c>
      <c r="B3496" s="12" t="s">
        <v>3644</v>
      </c>
      <c r="C3496" s="13">
        <v>13496.0</v>
      </c>
      <c r="D3496" s="14" t="s">
        <v>18</v>
      </c>
      <c r="E3496" s="14">
        <v>9.6545837E7</v>
      </c>
      <c r="F3496" s="14" t="str">
        <f>IF(ISERROR(MATCH(C3496,Completed!A:A,0)),IF(ISERROR(MATCH(C3496,Unsub!B:B,0)),IF(LEN(E3496)=8,E3496&amp;",","#"),""),"")</f>
        <v>96545837,</v>
      </c>
      <c r="G3496" s="14" t="str">
        <f>if(isna(match(C3496,KlikEDM!B:B,0)),"","ClickEDM")</f>
        <v/>
      </c>
      <c r="H3496" s="15" t="str">
        <f t="array" ref="H3496">iferror(lower(index(MultiMail!C:C,match(C3496,MultiMail!A:A,0))),"")</f>
        <v>isnlu001@mymail.sim.edu.sg</v>
      </c>
      <c r="I3496" s="14" t="str">
        <f t="array" ref="I3496">iferror(index(KlikEDM!C:C,match(H3496,KlikEDM!A:A,0)),"")</f>
        <v/>
      </c>
      <c r="J3496" s="15" t="str">
        <f t="array" ref="J3496">iferror(lower(index(MultiMail!D:D,match(C3496,MultiMail!A:A,0))),"")</f>
        <v>ivyyypotatopls@gmail.com</v>
      </c>
      <c r="K3496" s="14" t="str">
        <f t="array" ref="K3496">iferror(index(KlikEDM!C:C,match(J3496,KlikEDM!A:A,0)),"")</f>
        <v/>
      </c>
      <c r="L3496" s="14"/>
      <c r="M3496" s="14">
        <v>9.6545837E7</v>
      </c>
      <c r="N3496" s="14" t="str">
        <f>IF(ISERROR(MATCH(C3496,Completed!A:A,0)),IF(ISERROR(MATCH(C3496,Unsub!B:B,0)),IF(H3496&lt;&gt;"",IF(O3496&lt;&gt;"",O3496,C3496&amp;"|"&amp;M3496&amp;"|"&amp;PROPER(B3496)&amp;"|"&amp;LOWER(H3496)),"#"),""),"")</f>
        <v>13496|96545837|Ivy Lu See Nee|isnlu001@mymail.sim.edu.sg
13496|96545837|Ivy Lu See Nee|IVYYYPOTATOPLS@GMAIL.COM
</v>
      </c>
      <c r="O3496" s="16" t="str">
        <f t="array" ref="O3496">IFERROR(INDEX(MultiMail!G:G,MATCH(C3496,MultiMail!A:A,0)),"")</f>
        <v>13496|96545837|Ivy Lu See Nee|isnlu001@mymail.sim.edu.sg
13496|96545837|Ivy Lu See Nee|IVYYYPOTATOPLS@GMAIL.COM
</v>
      </c>
      <c r="P3496" s="17">
        <f t="array" ref="P3496">IFERROR(INDEX(EDMsort!A:A,MATCH(C3496,EDMsort!B:B,0)),"")</f>
        <v>2</v>
      </c>
      <c r="Q3496" s="18"/>
    </row>
    <row r="3497" ht="14.25" hidden="1" customHeight="1">
      <c r="A3497" s="19">
        <v>3496.0</v>
      </c>
      <c r="B3497" s="20" t="s">
        <v>3645</v>
      </c>
      <c r="C3497" s="21">
        <v>13497.0</v>
      </c>
      <c r="D3497" s="22" t="s">
        <v>18</v>
      </c>
      <c r="E3497" s="22">
        <v>9.7304157E7</v>
      </c>
      <c r="F3497" s="14" t="str">
        <f>IF(ISERROR(MATCH(C3497,Completed!A:A,0)),IF(ISERROR(MATCH(C3497,Unsub!B:B,0)),IF(LEN(E3497)=8,E3497&amp;",","#"),""),"")</f>
        <v>97304157,</v>
      </c>
      <c r="G3497" s="14" t="str">
        <f>if(isna(match(C3497,KlikEDM!B:B,0)),"","ClickEDM")</f>
        <v/>
      </c>
      <c r="H3497" s="15" t="str">
        <f t="array" ref="H3497">iferror(lower(index(MultiMail!C:C,match(C3497,MultiMail!A:A,0))),"")</f>
        <v>selvan002@mymail.sim.edu.sg</v>
      </c>
      <c r="I3497" s="14" t="str">
        <f t="array" ref="I3497">iferror(index(KlikEDM!C:C,match(H3497,KlikEDM!A:A,0)),"")</f>
        <v/>
      </c>
      <c r="J3497" s="15" t="str">
        <f t="array" ref="J3497">iferror(lower(index(MultiMail!D:D,match(C3497,MultiMail!A:A,0))),"")</f>
        <v>cjeromeselvan@gmail.com</v>
      </c>
      <c r="K3497" s="14" t="str">
        <f t="array" ref="K3497">iferror(index(KlikEDM!C:C,match(J3497,KlikEDM!A:A,0)),"")</f>
        <v/>
      </c>
      <c r="L3497" s="22"/>
      <c r="M3497" s="22">
        <v>9.7304157E7</v>
      </c>
      <c r="N3497" s="14" t="str">
        <f>IF(ISERROR(MATCH(C3497,Completed!A:A,0)),IF(ISERROR(MATCH(C3497,Unsub!B:B,0)),IF(H3497&lt;&gt;"",IF(O3497&lt;&gt;"",O3497,C3497&amp;"|"&amp;M3497&amp;"|"&amp;PROPER(B3497)&amp;"|"&amp;LOWER(H3497)),"#"),""),"")</f>
        <v>13497|97304157|Cornelius Jerome Prabhu S/O Elan Selvan @ Cornelius Jerome Prabhu|selvan002@mymail.sim.edu.sg
13497|97304157|Cornelius Jerome Prabhu S/O Elan Selvan @ Cornelius Jerome Prabhu|CJEROMESELVAN@GMAIL.COM
</v>
      </c>
      <c r="O3497" s="16" t="str">
        <f t="array" ref="O3497">IFERROR(INDEX(MultiMail!G:G,MATCH(C3497,MultiMail!A:A,0)),"")</f>
        <v>13497|97304157|Cornelius Jerome Prabhu S/O Elan Selvan @ Cornelius Jerome Prabhu|selvan002@mymail.sim.edu.sg
13497|97304157|Cornelius Jerome Prabhu S/O Elan Selvan @ Cornelius Jerome Prabhu|CJEROMESELVAN@GMAIL.COM
</v>
      </c>
      <c r="P3497" s="17">
        <f t="array" ref="P3497">IFERROR(INDEX(EDMsort!A:A,MATCH(C3497,EDMsort!B:B,0)),"")</f>
        <v>1</v>
      </c>
      <c r="Q3497" s="18"/>
    </row>
    <row r="3498" ht="14.25" hidden="1" customHeight="1">
      <c r="A3498" s="11">
        <v>3497.0</v>
      </c>
      <c r="B3498" s="12" t="s">
        <v>3646</v>
      </c>
      <c r="C3498" s="13">
        <v>13498.0</v>
      </c>
      <c r="D3498" s="14" t="s">
        <v>18</v>
      </c>
      <c r="E3498" s="14">
        <v>9.7722979E7</v>
      </c>
      <c r="F3498" s="14" t="str">
        <f>IF(ISERROR(MATCH(C3498,Completed!A:A,0)),IF(ISERROR(MATCH(C3498,Unsub!B:B,0)),IF(LEN(E3498)=8,E3498&amp;",","#"),""),"")</f>
        <v/>
      </c>
      <c r="G3498" s="14" t="str">
        <f>if(isna(match(C3498,KlikEDM!B:B,0)),"","ClickEDM")</f>
        <v/>
      </c>
      <c r="H3498" s="15" t="str">
        <f t="array" ref="H3498">iferror(lower(index(MultiMail!C:C,match(C3498,MultiMail!A:A,0))),"")</f>
        <v>sitiabup001@mymail.sim.edu.sg</v>
      </c>
      <c r="I3498" s="14" t="str">
        <f t="array" ref="I3498">iferror(index(KlikEDM!C:C,match(H3498,KlikEDM!A:A,0)),"")</f>
        <v/>
      </c>
      <c r="J3498" s="15" t="str">
        <f t="array" ref="J3498">iferror(lower(index(MultiMail!D:D,match(C3498,MultiMail!A:A,0))),"")</f>
        <v>siti.lollipop@gmail.com</v>
      </c>
      <c r="K3498" s="14" t="str">
        <f t="array" ref="K3498">iferror(index(KlikEDM!C:C,match(J3498,KlikEDM!A:A,0)),"")</f>
        <v/>
      </c>
      <c r="L3498" s="14"/>
      <c r="M3498" s="14">
        <v>9.7722979E7</v>
      </c>
      <c r="N3498" s="14" t="str">
        <f>IF(ISERROR(MATCH(C3498,Completed!A:A,0)),IF(ISERROR(MATCH(C3498,Unsub!B:B,0)),IF(H3498&lt;&gt;"",IF(O3498&lt;&gt;"",O3498,C3498&amp;"|"&amp;M3498&amp;"|"&amp;PROPER(B3498)&amp;"|"&amp;LOWER(H3498)),"#"),""),"")</f>
        <v/>
      </c>
      <c r="O3498" s="16" t="str">
        <f t="array" ref="O3498">IFERROR(INDEX(MultiMail!G:G,MATCH(C3498,MultiMail!A:A,0)),"")</f>
        <v>13498|97722979|Siti Aisha Bte Umar Pulavar|sitiabup001@mymail.sim.edu.sg
13498|97722979|Siti Aisha Bte Umar Pulavar|SITI.LOLLIPOP@GMAIL.COM
</v>
      </c>
      <c r="P3498" s="17" t="str">
        <f t="array" ref="P3498">IFERROR(INDEX(EDMsort!A:A,MATCH(C3498,EDMsort!B:B,0)),"")</f>
        <v/>
      </c>
      <c r="Q3498" s="18"/>
    </row>
    <row r="3499" ht="14.25" customHeight="1">
      <c r="A3499" s="19">
        <v>3498.0</v>
      </c>
      <c r="B3499" s="20" t="s">
        <v>3647</v>
      </c>
      <c r="C3499" s="21">
        <v>13499.0</v>
      </c>
      <c r="D3499" s="22" t="s">
        <v>18</v>
      </c>
      <c r="E3499" s="22">
        <v>9.7691995E7</v>
      </c>
      <c r="F3499" s="14" t="str">
        <f>IF(ISERROR(MATCH(C3499,Completed!A:A,0)),IF(ISERROR(MATCH(C3499,Unsub!B:B,0)),IF(LEN(E3499)=8,E3499&amp;",","#"),""),"")</f>
        <v>97691995,</v>
      </c>
      <c r="G3499" s="14" t="str">
        <f>if(isna(match(C3499,KlikEDM!B:B,0)),"","ClickEDM")</f>
        <v>ClickEDM</v>
      </c>
      <c r="H3499" s="15" t="str">
        <f t="array" ref="H3499">iferror(lower(index(MultiMail!C:C,match(C3499,MultiMail!A:A,0))),"")</f>
        <v>eweseet001@mymail.sim.edu.sg</v>
      </c>
      <c r="I3499" s="14" t="str">
        <f t="array" ref="I3499">iferror(index(KlikEDM!C:C,match(H3499,KlikEDM!A:A,0)),"")</f>
        <v/>
      </c>
      <c r="J3499" s="15" t="str">
        <f t="array" ref="J3499">iferror(lower(index(MultiMail!D:D,match(C3499,MultiMail!A:A,0))),"")</f>
        <v>ethanseetew@gmail.com</v>
      </c>
      <c r="K3499" s="14" t="str">
        <f t="array" ref="K3499">iferror(index(KlikEDM!C:C,match(J3499,KlikEDM!A:A,0)),"")</f>
        <v>eblast D</v>
      </c>
      <c r="L3499" s="22"/>
      <c r="M3499" s="22">
        <v>9.7691995E7</v>
      </c>
      <c r="N3499" s="14" t="str">
        <f>IF(ISERROR(MATCH(C3499,Completed!A:A,0)),IF(ISERROR(MATCH(C3499,Unsub!B:B,0)),IF(H3499&lt;&gt;"",IF(O3499&lt;&gt;"",O3499,C3499&amp;"|"&amp;M3499&amp;"|"&amp;PROPER(B3499)&amp;"|"&amp;LOWER(H3499)),"#"),""),"")</f>
        <v>13499|97691995|Seet Ee Wei Ethan|eweseet001@mymail.sim.edu.sg
13499|97691995|Seet Ee Wei Ethan|ETHANSEETEW@GMAIL.COM
</v>
      </c>
      <c r="O3499" s="16" t="str">
        <f t="array" ref="O3499">IFERROR(INDEX(MultiMail!G:G,MATCH(C3499,MultiMail!A:A,0)),"")</f>
        <v>13499|97691995|Seet Ee Wei Ethan|eweseet001@mymail.sim.edu.sg
13499|97691995|Seet Ee Wei Ethan|ETHANSEETEW@GMAIL.COM
</v>
      </c>
      <c r="P3499" s="17">
        <f t="array" ref="P3499">IFERROR(INDEX(EDMsort!A:A,MATCH(C3499,EDMsort!B:B,0)),"")</f>
        <v>4</v>
      </c>
      <c r="Q3499" s="18"/>
    </row>
    <row r="3500" ht="14.25" customHeight="1">
      <c r="A3500" s="11">
        <v>3499.0</v>
      </c>
      <c r="B3500" s="12" t="s">
        <v>3648</v>
      </c>
      <c r="C3500" s="13">
        <v>13500.0</v>
      </c>
      <c r="D3500" s="14" t="s">
        <v>18</v>
      </c>
      <c r="E3500" s="14">
        <v>8.1279466E7</v>
      </c>
      <c r="F3500" s="14" t="str">
        <f>IF(ISERROR(MATCH(C3500,Completed!A:A,0)),IF(ISERROR(MATCH(C3500,Unsub!B:B,0)),IF(LEN(E3500)=8,E3500&amp;",","#"),""),"")</f>
        <v>81279466,</v>
      </c>
      <c r="G3500" s="14" t="str">
        <f>if(isna(match(C3500,KlikEDM!B:B,0)),"","ClickEDM")</f>
        <v>ClickEDM</v>
      </c>
      <c r="H3500" s="15" t="str">
        <f t="array" ref="H3500">iferror(lower(index(MultiMail!C:C,match(C3500,MultiMail!A:A,0))),"")</f>
        <v>jkekhng001@mymail.sim.edu.sg</v>
      </c>
      <c r="I3500" s="14" t="str">
        <f t="array" ref="I3500">iferror(index(KlikEDM!C:C,match(H3500,KlikEDM!A:A,0)),"")</f>
        <v/>
      </c>
      <c r="J3500" s="15" t="str">
        <f t="array" ref="J3500">iferror(lower(index(MultiMail!D:D,match(C3500,MultiMail!A:A,0))),"")</f>
        <v>junice96@yahoo.com.sg</v>
      </c>
      <c r="K3500" s="14" t="str">
        <f t="array" ref="K3500">iferror(index(KlikEDM!C:C,match(J3500,KlikEDM!A:A,0)),"")</f>
        <v>eblast C</v>
      </c>
      <c r="L3500" s="14"/>
      <c r="M3500" s="14">
        <v>8.1279466E7</v>
      </c>
      <c r="N3500" s="14" t="str">
        <f>IF(ISERROR(MATCH(C3500,Completed!A:A,0)),IF(ISERROR(MATCH(C3500,Unsub!B:B,0)),IF(H3500&lt;&gt;"",IF(O3500&lt;&gt;"",O3500,C3500&amp;"|"&amp;M3500&amp;"|"&amp;PROPER(B3500)&amp;"|"&amp;LOWER(H3500)),"#"),""),"")</f>
        <v>13500|81279466|Junice Khng Kai En|jkekhng001@mymail.sim.edu.sg
13500|81279466|Junice Khng Kai En|JUNICE96@YAHOO.COM.SG
</v>
      </c>
      <c r="O3500" s="16" t="str">
        <f t="array" ref="O3500">IFERROR(INDEX(MultiMail!G:G,MATCH(C3500,MultiMail!A:A,0)),"")</f>
        <v>13500|81279466|Junice Khng Kai En|jkekhng001@mymail.sim.edu.sg
13500|81279466|Junice Khng Kai En|JUNICE96@YAHOO.COM.SG
</v>
      </c>
      <c r="P3500" s="17">
        <f t="array" ref="P3500">IFERROR(INDEX(EDMsort!A:A,MATCH(C3500,EDMsort!B:B,0)),"")</f>
        <v>3</v>
      </c>
      <c r="Q3500" s="18"/>
    </row>
    <row r="3501" ht="14.25" hidden="1" customHeight="1">
      <c r="A3501" s="19">
        <v>3500.0</v>
      </c>
      <c r="B3501" s="20" t="s">
        <v>3649</v>
      </c>
      <c r="C3501" s="21">
        <v>13501.0</v>
      </c>
      <c r="D3501" s="22" t="s">
        <v>18</v>
      </c>
      <c r="E3501" s="22">
        <v>9.1197515E7</v>
      </c>
      <c r="F3501" s="14" t="str">
        <f>IF(ISERROR(MATCH(C3501,Completed!A:A,0)),IF(ISERROR(MATCH(C3501,Unsub!B:B,0)),IF(LEN(E3501)=8,E3501&amp;",","#"),""),"")</f>
        <v>91197515,</v>
      </c>
      <c r="G3501" s="14" t="str">
        <f>if(isna(match(C3501,KlikEDM!B:B,0)),"","ClickEDM")</f>
        <v/>
      </c>
      <c r="H3501" s="15" t="str">
        <f t="array" ref="H3501">iferror(lower(index(MultiMail!C:C,match(C3501,MultiMail!A:A,0))),"")</f>
        <v>sjkoh006@mymail.sim.edu.sg</v>
      </c>
      <c r="I3501" s="14" t="str">
        <f t="array" ref="I3501">iferror(index(KlikEDM!C:C,match(H3501,KlikEDM!A:A,0)),"")</f>
        <v/>
      </c>
      <c r="J3501" s="15" t="str">
        <f t="array" ref="J3501">iferror(lower(index(MultiMail!D:D,match(C3501,MultiMail!A:A,0))),"")</f>
        <v>kohsj5@hotmail.com</v>
      </c>
      <c r="K3501" s="14" t="str">
        <f t="array" ref="K3501">iferror(index(KlikEDM!C:C,match(J3501,KlikEDM!A:A,0)),"")</f>
        <v/>
      </c>
      <c r="L3501" s="22"/>
      <c r="M3501" s="22">
        <v>9.1197515E7</v>
      </c>
      <c r="N3501" s="14" t="str">
        <f>IF(ISERROR(MATCH(C3501,Completed!A:A,0)),IF(ISERROR(MATCH(C3501,Unsub!B:B,0)),IF(H3501&lt;&gt;"",IF(O3501&lt;&gt;"",O3501,C3501&amp;"|"&amp;M3501&amp;"|"&amp;PROPER(B3501)&amp;"|"&amp;LOWER(H3501)),"#"),""),"")</f>
        <v>13501|91197515|Koh Shi Jie|sjkoh006@mymail.sim.edu.sg
13501|91197515|Koh Shi Jie|KOHSJ5@HOTMAIL.COM
</v>
      </c>
      <c r="O3501" s="16" t="str">
        <f t="array" ref="O3501">IFERROR(INDEX(MultiMail!G:G,MATCH(C3501,MultiMail!A:A,0)),"")</f>
        <v>13501|91197515|Koh Shi Jie|sjkoh006@mymail.sim.edu.sg
13501|91197515|Koh Shi Jie|KOHSJ5@HOTMAIL.COM
</v>
      </c>
      <c r="P3501" s="17">
        <f t="array" ref="P3501">IFERROR(INDEX(EDMsort!A:A,MATCH(C3501,EDMsort!B:B,0)),"")</f>
        <v>2</v>
      </c>
      <c r="Q3501" s="18"/>
    </row>
    <row r="3502" ht="14.25" hidden="1" customHeight="1">
      <c r="A3502" s="11">
        <v>3501.0</v>
      </c>
      <c r="B3502" s="12" t="s">
        <v>3650</v>
      </c>
      <c r="C3502" s="13">
        <v>13502.0</v>
      </c>
      <c r="D3502" s="14" t="s">
        <v>18</v>
      </c>
      <c r="E3502" s="14">
        <v>9.8217454E7</v>
      </c>
      <c r="F3502" s="14" t="str">
        <f>IF(ISERROR(MATCH(C3502,Completed!A:A,0)),IF(ISERROR(MATCH(C3502,Unsub!B:B,0)),IF(LEN(E3502)=8,E3502&amp;",","#"),""),"")</f>
        <v>98217454,</v>
      </c>
      <c r="G3502" s="14" t="str">
        <f>if(isna(match(C3502,KlikEDM!B:B,0)),"","ClickEDM")</f>
        <v/>
      </c>
      <c r="H3502" s="15" t="str">
        <f t="array" ref="H3502">iferror(lower(index(MultiMail!C:C,match(C3502,MultiMail!A:A,0))),"")</f>
        <v>mohamads015@mymail.sim.edu.sg</v>
      </c>
      <c r="I3502" s="14" t="str">
        <f t="array" ref="I3502">iferror(index(KlikEDM!C:C,match(H3502,KlikEDM!A:A,0)),"")</f>
        <v/>
      </c>
      <c r="J3502" s="15" t="str">
        <f t="array" ref="J3502">iferror(lower(index(MultiMail!D:D,match(C3502,MultiMail!A:A,0))),"")</f>
        <v>lucrisea@outlook.com</v>
      </c>
      <c r="K3502" s="14" t="str">
        <f t="array" ref="K3502">iferror(index(KlikEDM!C:C,match(J3502,KlikEDM!A:A,0)),"")</f>
        <v/>
      </c>
      <c r="L3502" s="14"/>
      <c r="M3502" s="14">
        <v>9.8217454E7</v>
      </c>
      <c r="N3502" s="14" t="str">
        <f>IF(ISERROR(MATCH(C3502,Completed!A:A,0)),IF(ISERROR(MATCH(C3502,Unsub!B:B,0)),IF(H3502&lt;&gt;"",IF(O3502&lt;&gt;"",O3502,C3502&amp;"|"&amp;M3502&amp;"|"&amp;PROPER(B3502)&amp;"|"&amp;LOWER(H3502)),"#"),""),"")</f>
        <v>13502|98217454|Noor 'Aliah Binti Mohamad Shafi'E|mohamads015@mymail.sim.edu.sg
13502|98217454|Noor 'Aliah Binti Mohamad Shafi'E|LUCRISEA@OUTLOOK.COM
</v>
      </c>
      <c r="O3502" s="16" t="str">
        <f t="array" ref="O3502">IFERROR(INDEX(MultiMail!G:G,MATCH(C3502,MultiMail!A:A,0)),"")</f>
        <v>13502|98217454|Noor 'Aliah Binti Mohamad Shafi'E|mohamads015@mymail.sim.edu.sg
13502|98217454|Noor 'Aliah Binti Mohamad Shafi'E|LUCRISEA@OUTLOOK.COM
</v>
      </c>
      <c r="P3502" s="17">
        <f t="array" ref="P3502">IFERROR(INDEX(EDMsort!A:A,MATCH(C3502,EDMsort!B:B,0)),"")</f>
        <v>1</v>
      </c>
      <c r="Q3502" s="18"/>
    </row>
    <row r="3503" ht="14.25" hidden="1" customHeight="1">
      <c r="A3503" s="19">
        <v>3502.0</v>
      </c>
      <c r="B3503" s="20" t="s">
        <v>3651</v>
      </c>
      <c r="C3503" s="21">
        <v>13503.0</v>
      </c>
      <c r="D3503" s="22" t="s">
        <v>18</v>
      </c>
      <c r="E3503" s="22">
        <v>9.7570897E7</v>
      </c>
      <c r="F3503" s="14" t="str">
        <f>IF(ISERROR(MATCH(C3503,Completed!A:A,0)),IF(ISERROR(MATCH(C3503,Unsub!B:B,0)),IF(LEN(E3503)=8,E3503&amp;",","#"),""),"")</f>
        <v/>
      </c>
      <c r="G3503" s="14" t="str">
        <f>if(isna(match(C3503,KlikEDM!B:B,0)),"","ClickEDM")</f>
        <v/>
      </c>
      <c r="H3503" s="15" t="str">
        <f t="array" ref="H3503">iferror(lower(index(MultiMail!C:C,match(C3503,MultiMail!A:A,0))),"")</f>
        <v>yltan074@mymail.sim.edu.sg</v>
      </c>
      <c r="I3503" s="14" t="str">
        <f t="array" ref="I3503">iferror(index(KlikEDM!C:C,match(H3503,KlikEDM!A:A,0)),"")</f>
        <v/>
      </c>
      <c r="J3503" s="15" t="str">
        <f t="array" ref="J3503">iferror(lower(index(MultiMail!D:D,match(C3503,MultiMail!A:A,0))),"")</f>
        <v>williamtanyulin@outlook.com</v>
      </c>
      <c r="K3503" s="14" t="str">
        <f t="array" ref="K3503">iferror(index(KlikEDM!C:C,match(J3503,KlikEDM!A:A,0)),"")</f>
        <v/>
      </c>
      <c r="L3503" s="22"/>
      <c r="M3503" s="22">
        <v>9.7570897E7</v>
      </c>
      <c r="N3503" s="14" t="str">
        <f>IF(ISERROR(MATCH(C3503,Completed!A:A,0)),IF(ISERROR(MATCH(C3503,Unsub!B:B,0)),IF(H3503&lt;&gt;"",IF(O3503&lt;&gt;"",O3503,C3503&amp;"|"&amp;M3503&amp;"|"&amp;PROPER(B3503)&amp;"|"&amp;LOWER(H3503)),"#"),""),"")</f>
        <v/>
      </c>
      <c r="O3503" s="16" t="str">
        <f t="array" ref="O3503">IFERROR(INDEX(MultiMail!G:G,MATCH(C3503,MultiMail!A:A,0)),"")</f>
        <v>13503|97570897|Tan Yu Lin|yltan074@mymail.sim.edu.sg
13503|97570897|Tan Yu Lin|WILLIAMTANYULIN@OUTLOOK.COM
</v>
      </c>
      <c r="P3503" s="17" t="str">
        <f t="array" ref="P3503">IFERROR(INDEX(EDMsort!A:A,MATCH(C3503,EDMsort!B:B,0)),"")</f>
        <v/>
      </c>
      <c r="Q3503" s="18"/>
    </row>
    <row r="3504" ht="14.25" customHeight="1">
      <c r="A3504" s="11">
        <v>3503.0</v>
      </c>
      <c r="B3504" s="12" t="s">
        <v>3652</v>
      </c>
      <c r="C3504" s="13">
        <v>13504.0</v>
      </c>
      <c r="D3504" s="14" t="s">
        <v>18</v>
      </c>
      <c r="E3504" s="14">
        <v>9.8235968E7</v>
      </c>
      <c r="F3504" s="14" t="str">
        <f>IF(ISERROR(MATCH(C3504,Completed!A:A,0)),IF(ISERROR(MATCH(C3504,Unsub!B:B,0)),IF(LEN(E3504)=8,E3504&amp;",","#"),""),"")</f>
        <v>98235968,</v>
      </c>
      <c r="G3504" s="14" t="str">
        <f>if(isna(match(C3504,KlikEDM!B:B,0)),"","ClickEDM")</f>
        <v>ClickEDM</v>
      </c>
      <c r="H3504" s="15" t="str">
        <f t="array" ref="H3504">iferror(lower(index(MultiMail!C:C,match(C3504,MultiMail!A:A,0))),"")</f>
        <v>dhmwong001@mymail.sim.edu.sg</v>
      </c>
      <c r="I3504" s="14" t="str">
        <f t="array" ref="I3504">iferror(index(KlikEDM!C:C,match(H3504,KlikEDM!A:A,0)),"")</f>
        <v/>
      </c>
      <c r="J3504" s="15" t="str">
        <f t="array" ref="J3504">iferror(lower(index(MultiMail!D:D,match(C3504,MultiMail!A:A,0))),"")</f>
        <v>sonofm9@gmail.com</v>
      </c>
      <c r="K3504" s="14" t="str">
        <f t="array" ref="K3504">iferror(index(KlikEDM!C:C,match(J3504,KlikEDM!A:A,0)),"")</f>
        <v>eblast D</v>
      </c>
      <c r="L3504" s="14"/>
      <c r="M3504" s="14">
        <v>9.8235968E7</v>
      </c>
      <c r="N3504" s="14" t="str">
        <f>IF(ISERROR(MATCH(C3504,Completed!A:A,0)),IF(ISERROR(MATCH(C3504,Unsub!B:B,0)),IF(H3504&lt;&gt;"",IF(O3504&lt;&gt;"",O3504,C3504&amp;"|"&amp;M3504&amp;"|"&amp;PROPER(B3504)&amp;"|"&amp;LOWER(H3504)),"#"),""),"")</f>
        <v>13504|98235968|Wong Duan Hong, Maximilian|dhmwong001@mymail.sim.edu.sg
13504|98235968|Wong Duan Hong, Maximilian|SONOFM9@GMAIL.COM
</v>
      </c>
      <c r="O3504" s="16" t="str">
        <f t="array" ref="O3504">IFERROR(INDEX(MultiMail!G:G,MATCH(C3504,MultiMail!A:A,0)),"")</f>
        <v>13504|98235968|Wong Duan Hong, Maximilian|dhmwong001@mymail.sim.edu.sg
13504|98235968|Wong Duan Hong, Maximilian|SONOFM9@GMAIL.COM
</v>
      </c>
      <c r="P3504" s="17">
        <f t="array" ref="P3504">IFERROR(INDEX(EDMsort!A:A,MATCH(C3504,EDMsort!B:B,0)),"")</f>
        <v>4</v>
      </c>
      <c r="Q3504" s="18"/>
    </row>
    <row r="3505" ht="14.25" hidden="1" customHeight="1">
      <c r="A3505" s="19">
        <v>3504.0</v>
      </c>
      <c r="B3505" s="20" t="s">
        <v>3653</v>
      </c>
      <c r="C3505" s="21">
        <v>13505.0</v>
      </c>
      <c r="D3505" s="22" t="s">
        <v>18</v>
      </c>
      <c r="E3505" s="22">
        <v>9.1132973E7</v>
      </c>
      <c r="F3505" s="14" t="str">
        <f>IF(ISERROR(MATCH(C3505,Completed!A:A,0)),IF(ISERROR(MATCH(C3505,Unsub!B:B,0)),IF(LEN(E3505)=8,E3505&amp;",","#"),""),"")</f>
        <v>91132973,</v>
      </c>
      <c r="G3505" s="14" t="str">
        <f>if(isna(match(C3505,KlikEDM!B:B,0)),"","ClickEDM")</f>
        <v/>
      </c>
      <c r="H3505" s="15" t="str">
        <f t="array" ref="H3505">iferror(lower(index(MultiMail!C:C,match(C3505,MultiMail!A:A,0))),"")</f>
        <v>tamilc002@mymail.sim.edu.sg</v>
      </c>
      <c r="I3505" s="14" t="str">
        <f t="array" ref="I3505">iferror(index(KlikEDM!C:C,match(H3505,KlikEDM!A:A,0)),"")</f>
        <v/>
      </c>
      <c r="J3505" s="15" t="str">
        <f t="array" ref="J3505">iferror(lower(index(MultiMail!D:D,match(C3505,MultiMail!A:A,0))),"")</f>
        <v>gaayathrixoxo@gmail.com</v>
      </c>
      <c r="K3505" s="14" t="str">
        <f t="array" ref="K3505">iferror(index(KlikEDM!C:C,match(J3505,KlikEDM!A:A,0)),"")</f>
        <v/>
      </c>
      <c r="L3505" s="22"/>
      <c r="M3505" s="22">
        <v>9.1132973E7</v>
      </c>
      <c r="N3505" s="14" t="str">
        <f>IF(ISERROR(MATCH(C3505,Completed!A:A,0)),IF(ISERROR(MATCH(C3505,Unsub!B:B,0)),IF(H3505&lt;&gt;"",IF(O3505&lt;&gt;"",O3505,C3505&amp;"|"&amp;M3505&amp;"|"&amp;PROPER(B3505)&amp;"|"&amp;LOWER(H3505)),"#"),""),"")</f>
        <v>13505|91132973|Gaayathri D/O Tamil Chalwan|tamilc002@mymail.sim.edu.sg
13505|91132973|Gaayathri D/O Tamil Chalwan|GAAYATHRIXOXO@GMAIL.COM
</v>
      </c>
      <c r="O3505" s="16" t="str">
        <f t="array" ref="O3505">IFERROR(INDEX(MultiMail!G:G,MATCH(C3505,MultiMail!A:A,0)),"")</f>
        <v>13505|91132973|Gaayathri D/O Tamil Chalwan|tamilc002@mymail.sim.edu.sg
13505|91132973|Gaayathri D/O Tamil Chalwan|GAAYATHRIXOXO@GMAIL.COM
</v>
      </c>
      <c r="P3505" s="17">
        <f t="array" ref="P3505">IFERROR(INDEX(EDMsort!A:A,MATCH(C3505,EDMsort!B:B,0)),"")</f>
        <v>3</v>
      </c>
      <c r="Q3505" s="18"/>
    </row>
    <row r="3506" ht="14.25" hidden="1" customHeight="1">
      <c r="A3506" s="11">
        <v>3505.0</v>
      </c>
      <c r="B3506" s="12" t="s">
        <v>3654</v>
      </c>
      <c r="C3506" s="13">
        <v>13506.0</v>
      </c>
      <c r="D3506" s="14" t="s">
        <v>18</v>
      </c>
      <c r="E3506" s="14">
        <v>9.1124528E7</v>
      </c>
      <c r="F3506" s="14" t="str">
        <f>IF(ISERROR(MATCH(C3506,Completed!A:A,0)),IF(ISERROR(MATCH(C3506,Unsub!B:B,0)),IF(LEN(E3506)=8,E3506&amp;",","#"),""),"")</f>
        <v>91124528,</v>
      </c>
      <c r="G3506" s="14" t="str">
        <f>if(isna(match(C3506,KlikEDM!B:B,0)),"","ClickEDM")</f>
        <v/>
      </c>
      <c r="H3506" s="15" t="str">
        <f t="array" ref="H3506">iferror(lower(index(MultiMail!C:C,match(C3506,MultiMail!A:A,0))),"")</f>
        <v>jhho008@mymail.sim.edu.sg</v>
      </c>
      <c r="I3506" s="14" t="str">
        <f t="array" ref="I3506">iferror(index(KlikEDM!C:C,match(H3506,KlikEDM!A:A,0)),"")</f>
        <v/>
      </c>
      <c r="J3506" s="15" t="str">
        <f t="array" ref="J3506">iferror(lower(index(MultiMail!D:D,match(C3506,MultiMail!A:A,0))),"")</f>
        <v>janethojiahui@gmail.com</v>
      </c>
      <c r="K3506" s="14" t="str">
        <f t="array" ref="K3506">iferror(index(KlikEDM!C:C,match(J3506,KlikEDM!A:A,0)),"")</f>
        <v/>
      </c>
      <c r="L3506" s="14"/>
      <c r="M3506" s="14">
        <v>9.1124528E7</v>
      </c>
      <c r="N3506" s="14" t="str">
        <f>IF(ISERROR(MATCH(C3506,Completed!A:A,0)),IF(ISERROR(MATCH(C3506,Unsub!B:B,0)),IF(H3506&lt;&gt;"",IF(O3506&lt;&gt;"",O3506,C3506&amp;"|"&amp;M3506&amp;"|"&amp;PROPER(B3506)&amp;"|"&amp;LOWER(H3506)),"#"),""),"")</f>
        <v>13506|91124528|Ho Jia Hui|jhho008@mymail.sim.edu.sg
13506|91124528|Ho Jia Hui|JANETHOJIAHUI@GMAIL.COM
</v>
      </c>
      <c r="O3506" s="16" t="str">
        <f t="array" ref="O3506">IFERROR(INDEX(MultiMail!G:G,MATCH(C3506,MultiMail!A:A,0)),"")</f>
        <v>13506|91124528|Ho Jia Hui|jhho008@mymail.sim.edu.sg
13506|91124528|Ho Jia Hui|JANETHOJIAHUI@GMAIL.COM
</v>
      </c>
      <c r="P3506" s="17">
        <f t="array" ref="P3506">IFERROR(INDEX(EDMsort!A:A,MATCH(C3506,EDMsort!B:B,0)),"")</f>
        <v>2</v>
      </c>
      <c r="Q3506" s="18"/>
    </row>
    <row r="3507" ht="14.25" hidden="1" customHeight="1">
      <c r="A3507" s="19">
        <v>3506.0</v>
      </c>
      <c r="B3507" s="20" t="s">
        <v>3655</v>
      </c>
      <c r="C3507" s="21">
        <v>13507.0</v>
      </c>
      <c r="D3507" s="22" t="s">
        <v>18</v>
      </c>
      <c r="E3507" s="22">
        <v>8.1868194E7</v>
      </c>
      <c r="F3507" s="14" t="str">
        <f>IF(ISERROR(MATCH(C3507,Completed!A:A,0)),IF(ISERROR(MATCH(C3507,Unsub!B:B,0)),IF(LEN(E3507)=8,E3507&amp;",","#"),""),"")</f>
        <v>81868194,</v>
      </c>
      <c r="G3507" s="14" t="str">
        <f>if(isna(match(C3507,KlikEDM!B:B,0)),"","ClickEDM")</f>
        <v/>
      </c>
      <c r="H3507" s="15" t="str">
        <f t="array" ref="H3507">iferror(lower(index(MultiMail!C:C,match(C3507,MultiMail!A:A,0))),"")</f>
        <v>bzxgoh001@mymail.sim.edu.sg</v>
      </c>
      <c r="I3507" s="14" t="str">
        <f t="array" ref="I3507">iferror(index(KlikEDM!C:C,match(H3507,KlikEDM!A:A,0)),"")</f>
        <v/>
      </c>
      <c r="J3507" s="15" t="str">
        <f t="array" ref="J3507">iferror(lower(index(MultiMail!D:D,match(C3507,MultiMail!A:A,0))),"")</f>
        <v>bernicegohzx@gmail.com</v>
      </c>
      <c r="K3507" s="14" t="str">
        <f t="array" ref="K3507">iferror(index(KlikEDM!C:C,match(J3507,KlikEDM!A:A,0)),"")</f>
        <v/>
      </c>
      <c r="L3507" s="22"/>
      <c r="M3507" s="22">
        <v>8.1868194E7</v>
      </c>
      <c r="N3507" s="14" t="str">
        <f>IF(ISERROR(MATCH(C3507,Completed!A:A,0)),IF(ISERROR(MATCH(C3507,Unsub!B:B,0)),IF(H3507&lt;&gt;"",IF(O3507&lt;&gt;"",O3507,C3507&amp;"|"&amp;M3507&amp;"|"&amp;PROPER(B3507)&amp;"|"&amp;LOWER(H3507)),"#"),""),"")</f>
        <v>13507|81868194|Bernice Goh Zhi Xuan|bzxgoh001@mymail.sim.edu.sg
13507|81868194|Bernice Goh Zhi Xuan|BERNICEGOHZX@GMAIL.COM
</v>
      </c>
      <c r="O3507" s="16" t="str">
        <f t="array" ref="O3507">IFERROR(INDEX(MultiMail!G:G,MATCH(C3507,MultiMail!A:A,0)),"")</f>
        <v>13507|81868194|Bernice Goh Zhi Xuan|bzxgoh001@mymail.sim.edu.sg
13507|81868194|Bernice Goh Zhi Xuan|BERNICEGOHZX@GMAIL.COM
</v>
      </c>
      <c r="P3507" s="17">
        <f t="array" ref="P3507">IFERROR(INDEX(EDMsort!A:A,MATCH(C3507,EDMsort!B:B,0)),"")</f>
        <v>1</v>
      </c>
      <c r="Q3507" s="18"/>
    </row>
    <row r="3508" ht="14.25" hidden="1" customHeight="1">
      <c r="A3508" s="11">
        <v>3507.0</v>
      </c>
      <c r="B3508" s="12" t="s">
        <v>3656</v>
      </c>
      <c r="C3508" s="13">
        <v>13508.0</v>
      </c>
      <c r="D3508" s="14" t="s">
        <v>18</v>
      </c>
      <c r="E3508" s="14">
        <v>9.6473561E7</v>
      </c>
      <c r="F3508" s="14" t="str">
        <f>IF(ISERROR(MATCH(C3508,Completed!A:A,0)),IF(ISERROR(MATCH(C3508,Unsub!B:B,0)),IF(LEN(E3508)=8,E3508&amp;",","#"),""),"")</f>
        <v/>
      </c>
      <c r="G3508" s="14" t="str">
        <f>if(isna(match(C3508,KlikEDM!B:B,0)),"","ClickEDM")</f>
        <v/>
      </c>
      <c r="H3508" s="15" t="str">
        <f t="array" ref="H3508">iferror(lower(index(MultiMail!C:C,match(C3508,MultiMail!A:A,0))),"")</f>
        <v>midhatz001@mymail.sim.edu.sg</v>
      </c>
      <c r="I3508" s="14" t="str">
        <f t="array" ref="I3508">iferror(index(KlikEDM!C:C,match(H3508,KlikEDM!A:A,0)),"")</f>
        <v/>
      </c>
      <c r="J3508" s="15" t="str">
        <f t="array" ref="J3508">iferror(lower(index(MultiMail!D:D,match(C3508,MultiMail!A:A,0))),"")</f>
        <v>midhat-zehra@hotmail.com</v>
      </c>
      <c r="K3508" s="14" t="str">
        <f t="array" ref="K3508">iferror(index(KlikEDM!C:C,match(J3508,KlikEDM!A:A,0)),"")</f>
        <v/>
      </c>
      <c r="L3508" s="14"/>
      <c r="M3508" s="14">
        <v>9.6473561E7</v>
      </c>
      <c r="N3508" s="14" t="str">
        <f>IF(ISERROR(MATCH(C3508,Completed!A:A,0)),IF(ISERROR(MATCH(C3508,Unsub!B:B,0)),IF(H3508&lt;&gt;"",IF(O3508&lt;&gt;"",O3508,C3508&amp;"|"&amp;M3508&amp;"|"&amp;PROPER(B3508)&amp;"|"&amp;LOWER(H3508)),"#"),""),"")</f>
        <v/>
      </c>
      <c r="O3508" s="16" t="str">
        <f t="array" ref="O3508">IFERROR(INDEX(MultiMail!G:G,MATCH(C3508,MultiMail!A:A,0)),"")</f>
        <v>13508|96473561|Midhat Zehra|midhatz001@mymail.sim.edu.sg
13508|96473561|Midhat Zehra|MIDHAT-ZEHRA@HOTMAIL.COM
</v>
      </c>
      <c r="P3508" s="17" t="str">
        <f t="array" ref="P3508">IFERROR(INDEX(EDMsort!A:A,MATCH(C3508,EDMsort!B:B,0)),"")</f>
        <v/>
      </c>
      <c r="Q3508" s="18"/>
    </row>
    <row r="3509" ht="14.25" hidden="1" customHeight="1">
      <c r="A3509" s="19">
        <v>3508.0</v>
      </c>
      <c r="B3509" s="20" t="s">
        <v>3657</v>
      </c>
      <c r="C3509" s="21">
        <v>13509.0</v>
      </c>
      <c r="D3509" s="22" t="s">
        <v>18</v>
      </c>
      <c r="E3509" s="22">
        <v>8.2356483E7</v>
      </c>
      <c r="F3509" s="14" t="str">
        <f>IF(ISERROR(MATCH(C3509,Completed!A:A,0)),IF(ISERROR(MATCH(C3509,Unsub!B:B,0)),IF(LEN(E3509)=8,E3509&amp;",","#"),""),"")</f>
        <v>82356483,</v>
      </c>
      <c r="G3509" s="14" t="str">
        <f>if(isna(match(C3509,KlikEDM!B:B,0)),"","ClickEDM")</f>
        <v/>
      </c>
      <c r="H3509" s="15" t="str">
        <f t="array" ref="H3509">iferror(lower(index(MultiMail!C:C,match(C3509,MultiMail!A:A,0))),"")</f>
        <v>rjntang002@mymail.sim.edu.sg</v>
      </c>
      <c r="I3509" s="14" t="str">
        <f t="array" ref="I3509">iferror(index(KlikEDM!C:C,match(H3509,KlikEDM!A:A,0)),"")</f>
        <v/>
      </c>
      <c r="J3509" s="15" t="str">
        <f t="array" ref="J3509">iferror(lower(index(MultiMail!D:D,match(C3509,MultiMail!A:A,0))),"")</f>
        <v>nathanaeltongrj@gmail.com</v>
      </c>
      <c r="K3509" s="14" t="str">
        <f t="array" ref="K3509">iferror(index(KlikEDM!C:C,match(J3509,KlikEDM!A:A,0)),"")</f>
        <v/>
      </c>
      <c r="L3509" s="22"/>
      <c r="M3509" s="22">
        <v>8.2356483E7</v>
      </c>
      <c r="N3509" s="14" t="str">
        <f>IF(ISERROR(MATCH(C3509,Completed!A:A,0)),IF(ISERROR(MATCH(C3509,Unsub!B:B,0)),IF(H3509&lt;&gt;"",IF(O3509&lt;&gt;"",O3509,C3509&amp;"|"&amp;M3509&amp;"|"&amp;PROPER(B3509)&amp;"|"&amp;LOWER(H3509)),"#"),""),"")</f>
        <v>13509|82356483|Tang Ren Jie, Nathanael|rjntang002@mymail.sim.edu.sg
13509|82356483|Tang Ren Jie, Nathanael|NATHANAELTONGRJ@GMAIL.COM
</v>
      </c>
      <c r="O3509" s="16" t="str">
        <f t="array" ref="O3509">IFERROR(INDEX(MultiMail!G:G,MATCH(C3509,MultiMail!A:A,0)),"")</f>
        <v>13509|82356483|Tang Ren Jie, Nathanael|rjntang002@mymail.sim.edu.sg
13509|82356483|Tang Ren Jie, Nathanael|NATHANAELTONGRJ@GMAIL.COM
</v>
      </c>
      <c r="P3509" s="17">
        <f t="array" ref="P3509">IFERROR(INDEX(EDMsort!A:A,MATCH(C3509,EDMsort!B:B,0)),"")</f>
        <v>4</v>
      </c>
      <c r="Q3509" s="18"/>
    </row>
    <row r="3510" ht="14.25" hidden="1" customHeight="1">
      <c r="A3510" s="11">
        <v>3509.0</v>
      </c>
      <c r="B3510" s="12" t="s">
        <v>3658</v>
      </c>
      <c r="C3510" s="13">
        <v>13510.0</v>
      </c>
      <c r="D3510" s="14" t="s">
        <v>18</v>
      </c>
      <c r="E3510" s="14">
        <v>8.3224137E7</v>
      </c>
      <c r="F3510" s="14" t="str">
        <f>IF(ISERROR(MATCH(C3510,Completed!A:A,0)),IF(ISERROR(MATCH(C3510,Unsub!B:B,0)),IF(LEN(E3510)=8,E3510&amp;",","#"),""),"")</f>
        <v>83224137,</v>
      </c>
      <c r="G3510" s="14" t="str">
        <f>if(isna(match(C3510,KlikEDM!B:B,0)),"","ClickEDM")</f>
        <v/>
      </c>
      <c r="H3510" s="15" t="str">
        <f t="array" ref="H3510">iferror(lower(index(MultiMail!C:C,match(C3510,MultiMail!A:A,0))),"")</f>
        <v>whilum001@mymail.sim.edu.sg</v>
      </c>
      <c r="I3510" s="14" t="str">
        <f t="array" ref="I3510">iferror(index(KlikEDM!C:C,match(H3510,KlikEDM!A:A,0)),"")</f>
        <v/>
      </c>
      <c r="J3510" s="15" t="str">
        <f t="array" ref="J3510">iferror(lower(index(MultiMail!D:D,match(C3510,MultiMail!A:A,0))),"")</f>
        <v>waihan.waihan.lum@gmail.com</v>
      </c>
      <c r="K3510" s="14" t="str">
        <f t="array" ref="K3510">iferror(index(KlikEDM!C:C,match(J3510,KlikEDM!A:A,0)),"")</f>
        <v/>
      </c>
      <c r="L3510" s="14"/>
      <c r="M3510" s="14">
        <v>8.3224137E7</v>
      </c>
      <c r="N3510" s="14" t="str">
        <f>IF(ISERROR(MATCH(C3510,Completed!A:A,0)),IF(ISERROR(MATCH(C3510,Unsub!B:B,0)),IF(H3510&lt;&gt;"",IF(O3510&lt;&gt;"",O3510,C3510&amp;"|"&amp;M3510&amp;"|"&amp;PROPER(B3510)&amp;"|"&amp;LOWER(H3510)),"#"),""),"")</f>
        <v>13510|83224137|Lum Wai Han, Ignez|whilum001@mymail.sim.edu.sg
13510|83224137|Lum Wai Han, Ignez|WAIHAN.WAIHAN.LUM@GMAIL.COM
</v>
      </c>
      <c r="O3510" s="16" t="str">
        <f t="array" ref="O3510">IFERROR(INDEX(MultiMail!G:G,MATCH(C3510,MultiMail!A:A,0)),"")</f>
        <v>13510|83224137|Lum Wai Han, Ignez|whilum001@mymail.sim.edu.sg
13510|83224137|Lum Wai Han, Ignez|WAIHAN.WAIHAN.LUM@GMAIL.COM
</v>
      </c>
      <c r="P3510" s="17">
        <f t="array" ref="P3510">IFERROR(INDEX(EDMsort!A:A,MATCH(C3510,EDMsort!B:B,0)),"")</f>
        <v>3</v>
      </c>
      <c r="Q3510" s="18"/>
    </row>
    <row r="3511" ht="14.25" hidden="1" customHeight="1">
      <c r="A3511" s="19">
        <v>3510.0</v>
      </c>
      <c r="B3511" s="20" t="s">
        <v>3659</v>
      </c>
      <c r="C3511" s="21">
        <v>13511.0</v>
      </c>
      <c r="D3511" s="22" t="s">
        <v>18</v>
      </c>
      <c r="E3511" s="22">
        <v>9.1797664E7</v>
      </c>
      <c r="F3511" s="14" t="str">
        <f>IF(ISERROR(MATCH(C3511,Completed!A:A,0)),IF(ISERROR(MATCH(C3511,Unsub!B:B,0)),IF(LEN(E3511)=8,E3511&amp;",","#"),""),"")</f>
        <v>91797664,</v>
      </c>
      <c r="G3511" s="14" t="str">
        <f>if(isna(match(C3511,KlikEDM!B:B,0)),"","ClickEDM")</f>
        <v/>
      </c>
      <c r="H3511" s="15" t="str">
        <f t="array" ref="H3511">iferror(lower(index(MultiMail!C:C,match(C3511,MultiMail!A:A,0))),"")</f>
        <v>jmleong003@mymail.sim.edu.sg</v>
      </c>
      <c r="I3511" s="14" t="str">
        <f t="array" ref="I3511">iferror(index(KlikEDM!C:C,match(H3511,KlikEDM!A:A,0)),"")</f>
        <v/>
      </c>
      <c r="J3511" s="15" t="str">
        <f t="array" ref="J3511">iferror(lower(index(MultiMail!D:D,match(C3511,MultiMail!A:A,0))),"")</f>
        <v>leong_jiangmaan@hotmail.com</v>
      </c>
      <c r="K3511" s="14" t="str">
        <f t="array" ref="K3511">iferror(index(KlikEDM!C:C,match(J3511,KlikEDM!A:A,0)),"")</f>
        <v/>
      </c>
      <c r="L3511" s="22"/>
      <c r="M3511" s="22">
        <v>9.1797664E7</v>
      </c>
      <c r="N3511" s="14" t="str">
        <f>IF(ISERROR(MATCH(C3511,Completed!A:A,0)),IF(ISERROR(MATCH(C3511,Unsub!B:B,0)),IF(H3511&lt;&gt;"",IF(O3511&lt;&gt;"",O3511,C3511&amp;"|"&amp;M3511&amp;"|"&amp;PROPER(B3511)&amp;"|"&amp;LOWER(H3511)),"#"),""),"")</f>
        <v>13511|91797664|Leong Jiang Maan|jmleong003@mymail.sim.edu.sg
13511|91797664|Leong Jiang Maan|LEONG_JIANGMAAN@HOTMAIL.COM
</v>
      </c>
      <c r="O3511" s="16" t="str">
        <f t="array" ref="O3511">IFERROR(INDEX(MultiMail!G:G,MATCH(C3511,MultiMail!A:A,0)),"")</f>
        <v>13511|91797664|Leong Jiang Maan|jmleong003@mymail.sim.edu.sg
13511|91797664|Leong Jiang Maan|LEONG_JIANGMAAN@HOTMAIL.COM
</v>
      </c>
      <c r="P3511" s="17">
        <f t="array" ref="P3511">IFERROR(INDEX(EDMsort!A:A,MATCH(C3511,EDMsort!B:B,0)),"")</f>
        <v>2</v>
      </c>
      <c r="Q3511" s="18"/>
    </row>
    <row r="3512" ht="14.25" hidden="1" customHeight="1">
      <c r="A3512" s="11">
        <v>3511.0</v>
      </c>
      <c r="B3512" s="12" t="s">
        <v>3660</v>
      </c>
      <c r="C3512" s="13">
        <v>13512.0</v>
      </c>
      <c r="D3512" s="14" t="s">
        <v>18</v>
      </c>
      <c r="E3512" s="14">
        <v>9.7560945E7</v>
      </c>
      <c r="F3512" s="14" t="str">
        <f>IF(ISERROR(MATCH(C3512,Completed!A:A,0)),IF(ISERROR(MATCH(C3512,Unsub!B:B,0)),IF(LEN(E3512)=8,E3512&amp;",","#"),""),"")</f>
        <v/>
      </c>
      <c r="G3512" s="14" t="str">
        <f>if(isna(match(C3512,KlikEDM!B:B,0)),"","ClickEDM")</f>
        <v/>
      </c>
      <c r="H3512" s="15" t="str">
        <f t="array" ref="H3512">iferror(lower(index(MultiMail!C:C,match(C3512,MultiMail!A:A,0))),"")</f>
        <v>spl001@mymail.sim.edu.sg</v>
      </c>
      <c r="I3512" s="14" t="str">
        <f t="array" ref="I3512">iferror(index(KlikEDM!C:C,match(H3512,KlikEDM!A:A,0)),"")</f>
        <v/>
      </c>
      <c r="J3512" s="15" t="str">
        <f t="array" ref="J3512">iferror(lower(index(MultiMail!D:D,match(C3512,MultiMail!A:A,0))),"")</f>
        <v>sarahputrileoni95@gmail.com</v>
      </c>
      <c r="K3512" s="14" t="str">
        <f t="array" ref="K3512">iferror(index(KlikEDM!C:C,match(J3512,KlikEDM!A:A,0)),"")</f>
        <v/>
      </c>
      <c r="L3512" s="14"/>
      <c r="M3512" s="14">
        <v>9.7560945E7</v>
      </c>
      <c r="N3512" s="14" t="str">
        <f>IF(ISERROR(MATCH(C3512,Completed!A:A,0)),IF(ISERROR(MATCH(C3512,Unsub!B:B,0)),IF(H3512&lt;&gt;"",IF(O3512&lt;&gt;"",O3512,C3512&amp;"|"&amp;M3512&amp;"|"&amp;PROPER(B3512)&amp;"|"&amp;LOWER(H3512)),"#"),""),"")</f>
        <v/>
      </c>
      <c r="O3512" s="16" t="str">
        <f t="array" ref="O3512">IFERROR(INDEX(MultiMail!G:G,MATCH(C3512,MultiMail!A:A,0)),"")</f>
        <v>13512|97560945|Sarah Putri Leoni|spl001@mymail.sim.edu.sg
13512|97560945|Sarah Putri Leoni|SARAHPUTRILEONI95@GMAIL.COM
</v>
      </c>
      <c r="P3512" s="17" t="str">
        <f t="array" ref="P3512">IFERROR(INDEX(EDMsort!A:A,MATCH(C3512,EDMsort!B:B,0)),"")</f>
        <v/>
      </c>
      <c r="Q3512" s="18"/>
    </row>
    <row r="3513" ht="14.25" hidden="1" customHeight="1">
      <c r="A3513" s="19">
        <v>3512.0</v>
      </c>
      <c r="B3513" s="20" t="s">
        <v>3661</v>
      </c>
      <c r="C3513" s="21">
        <v>13513.0</v>
      </c>
      <c r="D3513" s="22" t="s">
        <v>18</v>
      </c>
      <c r="E3513" s="22">
        <v>9.2202389E7</v>
      </c>
      <c r="F3513" s="14" t="str">
        <f>IF(ISERROR(MATCH(C3513,Completed!A:A,0)),IF(ISERROR(MATCH(C3513,Unsub!B:B,0)),IF(LEN(E3513)=8,E3513&amp;",","#"),""),"")</f>
        <v>92202389,</v>
      </c>
      <c r="G3513" s="14" t="str">
        <f>if(isna(match(C3513,KlikEDM!B:B,0)),"","ClickEDM")</f>
        <v/>
      </c>
      <c r="H3513" s="15" t="str">
        <f t="array" ref="H3513">iferror(lower(index(MultiMail!C:C,match(C3513,MultiMail!A:A,0))),"")</f>
        <v>rp003@mymail.sim.edu.sg</v>
      </c>
      <c r="I3513" s="14" t="str">
        <f t="array" ref="I3513">iferror(index(KlikEDM!C:C,match(H3513,KlikEDM!A:A,0)),"")</f>
        <v/>
      </c>
      <c r="J3513" s="15" t="str">
        <f t="array" ref="J3513">iferror(lower(index(MultiMail!D:D,match(C3513,MultiMail!A:A,0))),"")</f>
        <v>i_am_prav@hotmail.com</v>
      </c>
      <c r="K3513" s="14" t="str">
        <f t="array" ref="K3513">iferror(index(KlikEDM!C:C,match(J3513,KlikEDM!A:A,0)),"")</f>
        <v/>
      </c>
      <c r="L3513" s="22"/>
      <c r="M3513" s="22">
        <v>9.2202389E7</v>
      </c>
      <c r="N3513" s="14" t="str">
        <f>IF(ISERROR(MATCH(C3513,Completed!A:A,0)),IF(ISERROR(MATCH(C3513,Unsub!B:B,0)),IF(H3513&lt;&gt;"",IF(O3513&lt;&gt;"",O3513,C3513&amp;"|"&amp;M3513&amp;"|"&amp;PROPER(B3513)&amp;"|"&amp;LOWER(H3513)),"#"),""),"")</f>
        <v>13513|92202389|R Pravin|rp003@mymail.sim.edu.sg
13513|92202389|R Pravin|I_AM_PRAV@HOTMAIL.COM
</v>
      </c>
      <c r="O3513" s="16" t="str">
        <f t="array" ref="O3513">IFERROR(INDEX(MultiMail!G:G,MATCH(C3513,MultiMail!A:A,0)),"")</f>
        <v>13513|92202389|R Pravin|rp003@mymail.sim.edu.sg
13513|92202389|R Pravin|I_AM_PRAV@HOTMAIL.COM
</v>
      </c>
      <c r="P3513" s="17">
        <f t="array" ref="P3513">IFERROR(INDEX(EDMsort!A:A,MATCH(C3513,EDMsort!B:B,0)),"")</f>
        <v>1</v>
      </c>
      <c r="Q3513" s="18"/>
    </row>
    <row r="3514" ht="14.25" hidden="1" customHeight="1">
      <c r="A3514" s="11">
        <v>3513.0</v>
      </c>
      <c r="B3514" s="12" t="s">
        <v>3662</v>
      </c>
      <c r="C3514" s="13">
        <v>13514.0</v>
      </c>
      <c r="D3514" s="14" t="s">
        <v>18</v>
      </c>
      <c r="E3514" s="14">
        <v>9.6578607E7</v>
      </c>
      <c r="F3514" s="14" t="str">
        <f>IF(ISERROR(MATCH(C3514,Completed!A:A,0)),IF(ISERROR(MATCH(C3514,Unsub!B:B,0)),IF(LEN(E3514)=8,E3514&amp;",","#"),""),"")</f>
        <v/>
      </c>
      <c r="G3514" s="14" t="str">
        <f>if(isna(match(C3514,KlikEDM!B:B,0)),"","ClickEDM")</f>
        <v/>
      </c>
      <c r="H3514" s="15" t="str">
        <f t="array" ref="H3514">iferror(lower(index(MultiMail!C:C,match(C3514,MultiMail!A:A,0))),"")</f>
        <v>xtchua002@mymail.sim.edu.sg</v>
      </c>
      <c r="I3514" s="14" t="str">
        <f t="array" ref="I3514">iferror(index(KlikEDM!C:C,match(H3514,KlikEDM!A:A,0)),"")</f>
        <v/>
      </c>
      <c r="J3514" s="15" t="str">
        <f t="array" ref="J3514">iferror(lower(index(MultiMail!D:D,match(C3514,MultiMail!A:A,0))),"")</f>
        <v>cynthiachuaxt@gmail.com</v>
      </c>
      <c r="K3514" s="14" t="str">
        <f t="array" ref="K3514">iferror(index(KlikEDM!C:C,match(J3514,KlikEDM!A:A,0)),"")</f>
        <v/>
      </c>
      <c r="L3514" s="14"/>
      <c r="M3514" s="14">
        <v>9.6578607E7</v>
      </c>
      <c r="N3514" s="14" t="str">
        <f>IF(ISERROR(MATCH(C3514,Completed!A:A,0)),IF(ISERROR(MATCH(C3514,Unsub!B:B,0)),IF(H3514&lt;&gt;"",IF(O3514&lt;&gt;"",O3514,C3514&amp;"|"&amp;M3514&amp;"|"&amp;PROPER(B3514)&amp;"|"&amp;LOWER(H3514)),"#"),""),"")</f>
        <v/>
      </c>
      <c r="O3514" s="16" t="str">
        <f t="array" ref="O3514">IFERROR(INDEX(MultiMail!G:G,MATCH(C3514,MultiMail!A:A,0)),"")</f>
        <v>13514|96578607|Chua Xin Teng|xtchua002@mymail.sim.edu.sg
13514|96578607|Chua Xin Teng|CYNTHIACHUAXT@GMAIL.COM
</v>
      </c>
      <c r="P3514" s="17" t="str">
        <f t="array" ref="P3514">IFERROR(INDEX(EDMsort!A:A,MATCH(C3514,EDMsort!B:B,0)),"")</f>
        <v/>
      </c>
      <c r="Q3514" s="18"/>
    </row>
    <row r="3515" ht="14.25" hidden="1" customHeight="1">
      <c r="A3515" s="19">
        <v>3514.0</v>
      </c>
      <c r="B3515" s="20" t="s">
        <v>3663</v>
      </c>
      <c r="C3515" s="21">
        <v>13515.0</v>
      </c>
      <c r="D3515" s="22" t="s">
        <v>18</v>
      </c>
      <c r="E3515" s="22">
        <v>9.6314259E7</v>
      </c>
      <c r="F3515" s="14" t="str">
        <f>IF(ISERROR(MATCH(C3515,Completed!A:A,0)),IF(ISERROR(MATCH(C3515,Unsub!B:B,0)),IF(LEN(E3515)=8,E3515&amp;",","#"),""),"")</f>
        <v>96314259,</v>
      </c>
      <c r="G3515" s="14" t="str">
        <f>if(isna(match(C3515,KlikEDM!B:B,0)),"","ClickEDM")</f>
        <v/>
      </c>
      <c r="H3515" s="15" t="str">
        <f t="array" ref="H3515">iferror(lower(index(MultiMail!C:C,match(C3515,MultiMail!A:A,0))),"")</f>
        <v>ckltong001@mymail.sim.edu.sg</v>
      </c>
      <c r="I3515" s="14" t="str">
        <f t="array" ref="I3515">iferror(index(KlikEDM!C:C,match(H3515,KlikEDM!A:A,0)),"")</f>
        <v/>
      </c>
      <c r="J3515" s="15" t="str">
        <f t="array" ref="J3515">iferror(lower(index(MultiMail!D:D,match(C3515,MultiMail!A:A,0))),"")</f>
        <v>chelseatongkailing@outlook.sg</v>
      </c>
      <c r="K3515" s="14" t="str">
        <f t="array" ref="K3515">iferror(index(KlikEDM!C:C,match(J3515,KlikEDM!A:A,0)),"")</f>
        <v/>
      </c>
      <c r="L3515" s="22"/>
      <c r="M3515" s="22">
        <v>9.6314259E7</v>
      </c>
      <c r="N3515" s="14" t="str">
        <f>IF(ISERROR(MATCH(C3515,Completed!A:A,0)),IF(ISERROR(MATCH(C3515,Unsub!B:B,0)),IF(H3515&lt;&gt;"",IF(O3515&lt;&gt;"",O3515,C3515&amp;"|"&amp;M3515&amp;"|"&amp;PROPER(B3515)&amp;"|"&amp;LOWER(H3515)),"#"),""),"")</f>
        <v>13515|96314259|Chelsea Tong Kai Ling|ckltong001@mymail.sim.edu.sg
13515|96314259|Chelsea Tong Kai Ling|chelseatongkailing@outlook.sg
</v>
      </c>
      <c r="O3515" s="16" t="str">
        <f t="array" ref="O3515">IFERROR(INDEX(MultiMail!G:G,MATCH(C3515,MultiMail!A:A,0)),"")</f>
        <v>13515|96314259|Chelsea Tong Kai Ling|ckltong001@mymail.sim.edu.sg
13515|96314259|Chelsea Tong Kai Ling|chelseatongkailing@outlook.sg
</v>
      </c>
      <c r="P3515" s="17">
        <f t="array" ref="P3515">IFERROR(INDEX(EDMsort!A:A,MATCH(C3515,EDMsort!B:B,0)),"")</f>
        <v>4</v>
      </c>
      <c r="Q3515" s="18"/>
    </row>
    <row r="3516" ht="14.25" hidden="1" customHeight="1">
      <c r="A3516" s="11">
        <v>3515.0</v>
      </c>
      <c r="B3516" s="12" t="s">
        <v>3664</v>
      </c>
      <c r="C3516" s="13">
        <v>13516.0</v>
      </c>
      <c r="D3516" s="14" t="s">
        <v>18</v>
      </c>
      <c r="E3516" s="14">
        <v>8.5182067E7</v>
      </c>
      <c r="F3516" s="14" t="str">
        <f>IF(ISERROR(MATCH(C3516,Completed!A:A,0)),IF(ISERROR(MATCH(C3516,Unsub!B:B,0)),IF(LEN(E3516)=8,E3516&amp;",","#"),""),"")</f>
        <v/>
      </c>
      <c r="G3516" s="14" t="str">
        <f>if(isna(match(C3516,KlikEDM!B:B,0)),"","ClickEDM")</f>
        <v/>
      </c>
      <c r="H3516" s="15" t="str">
        <f t="array" ref="H3516">iferror(lower(index(MultiMail!C:C,match(C3516,MultiMail!A:A,0))),"")</f>
        <v>mzchoon001@mymail.sim.edu.sg</v>
      </c>
      <c r="I3516" s="14" t="str">
        <f t="array" ref="I3516">iferror(index(KlikEDM!C:C,match(H3516,KlikEDM!A:A,0)),"")</f>
        <v/>
      </c>
      <c r="J3516" s="15" t="str">
        <f t="array" ref="J3516">iferror(lower(index(MultiMail!D:D,match(C3516,MultiMail!A:A,0))),"")</f>
        <v>mingzhenchoong@gmail.com</v>
      </c>
      <c r="K3516" s="14" t="str">
        <f t="array" ref="K3516">iferror(index(KlikEDM!C:C,match(J3516,KlikEDM!A:A,0)),"")</f>
        <v/>
      </c>
      <c r="L3516" s="14"/>
      <c r="M3516" s="14">
        <v>8.5182067E7</v>
      </c>
      <c r="N3516" s="14" t="str">
        <f>IF(ISERROR(MATCH(C3516,Completed!A:A,0)),IF(ISERROR(MATCH(C3516,Unsub!B:B,0)),IF(H3516&lt;&gt;"",IF(O3516&lt;&gt;"",O3516,C3516&amp;"|"&amp;M3516&amp;"|"&amp;PROPER(B3516)&amp;"|"&amp;LOWER(H3516)),"#"),""),"")</f>
        <v/>
      </c>
      <c r="O3516" s="16" t="str">
        <f t="array" ref="O3516">IFERROR(INDEX(MultiMail!G:G,MATCH(C3516,MultiMail!A:A,0)),"")</f>
        <v>13516|85182067|Choong Ming Zhen|mzchoon001@mymail.sim.edu.sg
13516|85182067|Choong Ming Zhen|MINGZHENCHOONG@GMAIL.COM
</v>
      </c>
      <c r="P3516" s="17" t="str">
        <f t="array" ref="P3516">IFERROR(INDEX(EDMsort!A:A,MATCH(C3516,EDMsort!B:B,0)),"")</f>
        <v/>
      </c>
      <c r="Q3516" s="18"/>
    </row>
    <row r="3517" ht="14.25" hidden="1" customHeight="1">
      <c r="A3517" s="19">
        <v>3516.0</v>
      </c>
      <c r="B3517" s="20" t="s">
        <v>3665</v>
      </c>
      <c r="C3517" s="21">
        <v>13517.0</v>
      </c>
      <c r="D3517" s="22" t="s">
        <v>18</v>
      </c>
      <c r="E3517" s="22">
        <v>9.2261868E7</v>
      </c>
      <c r="F3517" s="14" t="str">
        <f>IF(ISERROR(MATCH(C3517,Completed!A:A,0)),IF(ISERROR(MATCH(C3517,Unsub!B:B,0)),IF(LEN(E3517)=8,E3517&amp;",","#"),""),"")</f>
        <v>92261868,</v>
      </c>
      <c r="G3517" s="14" t="str">
        <f>if(isna(match(C3517,KlikEDM!B:B,0)),"","ClickEDM")</f>
        <v/>
      </c>
      <c r="H3517" s="15" t="str">
        <f t="array" ref="H3517">iferror(lower(index(MultiMail!C:C,match(C3517,MultiMail!A:A,0))),"")</f>
        <v>syneo011@mymail.sim.edu.sg</v>
      </c>
      <c r="I3517" s="14" t="str">
        <f t="array" ref="I3517">iferror(index(KlikEDM!C:C,match(H3517,KlikEDM!A:A,0)),"")</f>
        <v/>
      </c>
      <c r="J3517" s="15" t="str">
        <f t="array" ref="J3517">iferror(lower(index(MultiMail!D:D,match(C3517,MultiMail!A:A,0))),"")</f>
        <v>say_yeng@hotmail.com</v>
      </c>
      <c r="K3517" s="14" t="str">
        <f t="array" ref="K3517">iferror(index(KlikEDM!C:C,match(J3517,KlikEDM!A:A,0)),"")</f>
        <v/>
      </c>
      <c r="L3517" s="22"/>
      <c r="M3517" s="22">
        <v>9.2261868E7</v>
      </c>
      <c r="N3517" s="14" t="str">
        <f>IF(ISERROR(MATCH(C3517,Completed!A:A,0)),IF(ISERROR(MATCH(C3517,Unsub!B:B,0)),IF(H3517&lt;&gt;"",IF(O3517&lt;&gt;"",O3517,C3517&amp;"|"&amp;M3517&amp;"|"&amp;PROPER(B3517)&amp;"|"&amp;LOWER(H3517)),"#"),""),"")</f>
        <v>13517|92261868|Neo Say Yeng|syneo011@mymail.sim.edu.sg
13517|92261868|Neo Say Yeng|SAY_YENG@HOTMAIL.COM
</v>
      </c>
      <c r="O3517" s="16" t="str">
        <f t="array" ref="O3517">IFERROR(INDEX(MultiMail!G:G,MATCH(C3517,MultiMail!A:A,0)),"")</f>
        <v>13517|92261868|Neo Say Yeng|syneo011@mymail.sim.edu.sg
13517|92261868|Neo Say Yeng|SAY_YENG@HOTMAIL.COM
</v>
      </c>
      <c r="P3517" s="17">
        <f t="array" ref="P3517">IFERROR(INDEX(EDMsort!A:A,MATCH(C3517,EDMsort!B:B,0)),"")</f>
        <v>3</v>
      </c>
      <c r="Q3517" s="18"/>
    </row>
    <row r="3518" ht="14.25" hidden="1" customHeight="1">
      <c r="A3518" s="11">
        <v>3517.0</v>
      </c>
      <c r="B3518" s="12" t="s">
        <v>3666</v>
      </c>
      <c r="C3518" s="13">
        <v>13518.0</v>
      </c>
      <c r="D3518" s="14" t="s">
        <v>18</v>
      </c>
      <c r="E3518" s="14">
        <v>9.2343764E7</v>
      </c>
      <c r="F3518" s="14" t="str">
        <f>IF(ISERROR(MATCH(C3518,Completed!A:A,0)),IF(ISERROR(MATCH(C3518,Unsub!B:B,0)),IF(LEN(E3518)=8,E3518&amp;",","#"),""),"")</f>
        <v>92343764,</v>
      </c>
      <c r="G3518" s="14" t="str">
        <f>if(isna(match(C3518,KlikEDM!B:B,0)),"","ClickEDM")</f>
        <v/>
      </c>
      <c r="H3518" s="15" t="str">
        <f t="array" ref="H3518">iferror(lower(index(MultiMail!C:C,match(C3518,MultiMail!A:A,0))),"")</f>
        <v>jzhuo007@mymail.sim.edu.sg</v>
      </c>
      <c r="I3518" s="14" t="str">
        <f t="array" ref="I3518">iferror(index(KlikEDM!C:C,match(H3518,KlikEDM!A:A,0)),"")</f>
        <v/>
      </c>
      <c r="J3518" s="15" t="str">
        <f t="array" ref="J3518">iferror(lower(index(MultiMail!D:D,match(C3518,MultiMail!A:A,0))),"")</f>
        <v>jiangnan_toh@hotmail.com</v>
      </c>
      <c r="K3518" s="14" t="str">
        <f t="array" ref="K3518">iferror(index(KlikEDM!C:C,match(J3518,KlikEDM!A:A,0)),"")</f>
        <v/>
      </c>
      <c r="L3518" s="14"/>
      <c r="M3518" s="14">
        <v>9.2343764E7</v>
      </c>
      <c r="N3518" s="14" t="str">
        <f>IF(ISERROR(MATCH(C3518,Completed!A:A,0)),IF(ISERROR(MATCH(C3518,Unsub!B:B,0)),IF(H3518&lt;&gt;"",IF(O3518&lt;&gt;"",O3518,C3518&amp;"|"&amp;M3518&amp;"|"&amp;PROPER(B3518)&amp;"|"&amp;LOWER(H3518)),"#"),""),"")</f>
        <v>13518|92343764|Zhuo Jiangnan|jzhuo007@mymail.sim.edu.sg
13518|92343764|Zhuo Jiangnan|JIANGNAN_TOH@HOTMAIL.COM
</v>
      </c>
      <c r="O3518" s="16" t="str">
        <f t="array" ref="O3518">IFERROR(INDEX(MultiMail!G:G,MATCH(C3518,MultiMail!A:A,0)),"")</f>
        <v>13518|92343764|Zhuo Jiangnan|jzhuo007@mymail.sim.edu.sg
13518|92343764|Zhuo Jiangnan|JIANGNAN_TOH@HOTMAIL.COM
</v>
      </c>
      <c r="P3518" s="17">
        <f t="array" ref="P3518">IFERROR(INDEX(EDMsort!A:A,MATCH(C3518,EDMsort!B:B,0)),"")</f>
        <v>2</v>
      </c>
      <c r="Q3518" s="18"/>
    </row>
    <row r="3519" ht="14.25" hidden="1" customHeight="1">
      <c r="A3519" s="19">
        <v>3518.0</v>
      </c>
      <c r="B3519" s="20" t="s">
        <v>3667</v>
      </c>
      <c r="C3519" s="21">
        <v>13519.0</v>
      </c>
      <c r="D3519" s="22" t="s">
        <v>18</v>
      </c>
      <c r="E3519" s="22">
        <v>9.8211757E7</v>
      </c>
      <c r="F3519" s="14" t="str">
        <f>IF(ISERROR(MATCH(C3519,Completed!A:A,0)),IF(ISERROR(MATCH(C3519,Unsub!B:B,0)),IF(LEN(E3519)=8,E3519&amp;",","#"),""),"")</f>
        <v/>
      </c>
      <c r="G3519" s="14" t="str">
        <f>if(isna(match(C3519,KlikEDM!B:B,0)),"","ClickEDM")</f>
        <v/>
      </c>
      <c r="H3519" s="15" t="str">
        <f t="array" ref="H3519">iferror(lower(index(MultiMail!C:C,match(C3519,MultiMail!A:A,0))),"")</f>
        <v>ajltan001@mymail.sim.edu.sg</v>
      </c>
      <c r="I3519" s="14" t="str">
        <f t="array" ref="I3519">iferror(index(KlikEDM!C:C,match(H3519,KlikEDM!A:A,0)),"")</f>
        <v/>
      </c>
      <c r="J3519" s="15" t="str">
        <f t="array" ref="J3519">iferror(lower(index(MultiMail!D:D,match(C3519,MultiMail!A:A,0))),"")</f>
        <v>arieltan97@yahoo.com</v>
      </c>
      <c r="K3519" s="14" t="str">
        <f t="array" ref="K3519">iferror(index(KlikEDM!C:C,match(J3519,KlikEDM!A:A,0)),"")</f>
        <v/>
      </c>
      <c r="L3519" s="22"/>
      <c r="M3519" s="22">
        <v>9.8211757E7</v>
      </c>
      <c r="N3519" s="14" t="str">
        <f>IF(ISERROR(MATCH(C3519,Completed!A:A,0)),IF(ISERROR(MATCH(C3519,Unsub!B:B,0)),IF(H3519&lt;&gt;"",IF(O3519&lt;&gt;"",O3519,C3519&amp;"|"&amp;M3519&amp;"|"&amp;PROPER(B3519)&amp;"|"&amp;LOWER(H3519)),"#"),""),"")</f>
        <v/>
      </c>
      <c r="O3519" s="16" t="str">
        <f t="array" ref="O3519">IFERROR(INDEX(MultiMail!G:G,MATCH(C3519,MultiMail!A:A,0)),"")</f>
        <v>13519|98211757|Ariel Tan Jen Li|ajltan001@mymail.sim.edu.sg
13519|98211757|Ariel Tan Jen Li|ARIELTAN97@YAHOO.COM
</v>
      </c>
      <c r="P3519" s="17" t="str">
        <f t="array" ref="P3519">IFERROR(INDEX(EDMsort!A:A,MATCH(C3519,EDMsort!B:B,0)),"")</f>
        <v/>
      </c>
      <c r="Q3519" s="18"/>
    </row>
    <row r="3520" ht="14.25" hidden="1" customHeight="1">
      <c r="A3520" s="11">
        <v>3519.0</v>
      </c>
      <c r="B3520" s="12" t="s">
        <v>3668</v>
      </c>
      <c r="C3520" s="13">
        <v>13520.0</v>
      </c>
      <c r="D3520" s="14" t="s">
        <v>18</v>
      </c>
      <c r="E3520" s="14">
        <v>8.4528863E7</v>
      </c>
      <c r="F3520" s="14" t="str">
        <f>IF(ISERROR(MATCH(C3520,Completed!A:A,0)),IF(ISERROR(MATCH(C3520,Unsub!B:B,0)),IF(LEN(E3520)=8,E3520&amp;",","#"),""),"")</f>
        <v>84528863,</v>
      </c>
      <c r="G3520" s="14" t="str">
        <f>if(isna(match(C3520,KlikEDM!B:B,0)),"","ClickEDM")</f>
        <v/>
      </c>
      <c r="H3520" s="15" t="str">
        <f t="array" ref="H3520">iferror(lower(index(MultiMail!C:C,match(C3520,MultiMail!A:A,0))),"")</f>
        <v>jputra001@mymail.sim.edu.sg</v>
      </c>
      <c r="I3520" s="14" t="str">
        <f t="array" ref="I3520">iferror(index(KlikEDM!C:C,match(H3520,KlikEDM!A:A,0)),"")</f>
        <v/>
      </c>
      <c r="J3520" s="15" t="str">
        <f t="array" ref="J3520">iferror(lower(index(MultiMail!D:D,match(C3520,MultiMail!A:A,0))),"")</f>
        <v>norbert.jordy@gmail.com</v>
      </c>
      <c r="K3520" s="14" t="str">
        <f t="array" ref="K3520">iferror(index(KlikEDM!C:C,match(J3520,KlikEDM!A:A,0)),"")</f>
        <v/>
      </c>
      <c r="L3520" s="14"/>
      <c r="M3520" s="14">
        <v>8.4528863E7</v>
      </c>
      <c r="N3520" s="14" t="str">
        <f>IF(ISERROR(MATCH(C3520,Completed!A:A,0)),IF(ISERROR(MATCH(C3520,Unsub!B:B,0)),IF(H3520&lt;&gt;"",IF(O3520&lt;&gt;"",O3520,C3520&amp;"|"&amp;M3520&amp;"|"&amp;PROPER(B3520)&amp;"|"&amp;LOWER(H3520)),"#"),""),"")</f>
        <v>13520|84528863|Jordy Putra|jputra001@mymail.sim.edu.sg
13520|84528863|Jordy Putra|NORBERT.JORDY@GMAIL.COM
</v>
      </c>
      <c r="O3520" s="16" t="str">
        <f t="array" ref="O3520">IFERROR(INDEX(MultiMail!G:G,MATCH(C3520,MultiMail!A:A,0)),"")</f>
        <v>13520|84528863|Jordy Putra|jputra001@mymail.sim.edu.sg
13520|84528863|Jordy Putra|NORBERT.JORDY@GMAIL.COM
</v>
      </c>
      <c r="P3520" s="17">
        <f t="array" ref="P3520">IFERROR(INDEX(EDMsort!A:A,MATCH(C3520,EDMsort!B:B,0)),"")</f>
        <v>1</v>
      </c>
      <c r="Q3520" s="18"/>
    </row>
    <row r="3521" ht="14.25" hidden="1" customHeight="1">
      <c r="A3521" s="19">
        <v>3520.0</v>
      </c>
      <c r="B3521" s="20" t="s">
        <v>3669</v>
      </c>
      <c r="C3521" s="21">
        <v>13521.0</v>
      </c>
      <c r="D3521" s="22" t="s">
        <v>18</v>
      </c>
      <c r="E3521" s="22">
        <v>8.2236829E7</v>
      </c>
      <c r="F3521" s="14" t="str">
        <f>IF(ISERROR(MATCH(C3521,Completed!A:A,0)),IF(ISERROR(MATCH(C3521,Unsub!B:B,0)),IF(LEN(E3521)=8,E3521&amp;",","#"),""),"")</f>
        <v>82236829,</v>
      </c>
      <c r="G3521" s="14" t="str">
        <f>if(isna(match(C3521,KlikEDM!B:B,0)),"","ClickEDM")</f>
        <v/>
      </c>
      <c r="H3521" s="15" t="str">
        <f t="array" ref="H3521">iferror(lower(index(MultiMail!C:C,match(C3521,MultiMail!A:A,0))),"")</f>
        <v>gsng004@mymail.sim.edu.sg</v>
      </c>
      <c r="I3521" s="14" t="str">
        <f t="array" ref="I3521">iferror(index(KlikEDM!C:C,match(H3521,KlikEDM!A:A,0)),"")</f>
        <v/>
      </c>
      <c r="J3521" s="15" t="str">
        <f t="array" ref="J3521">iferror(lower(index(MultiMail!D:D,match(C3521,MultiMail!A:A,0))),"")</f>
        <v>guosing@hotmail.com</v>
      </c>
      <c r="K3521" s="14" t="str">
        <f t="array" ref="K3521">iferror(index(KlikEDM!C:C,match(J3521,KlikEDM!A:A,0)),"")</f>
        <v/>
      </c>
      <c r="L3521" s="22"/>
      <c r="M3521" s="22">
        <v>8.2236829E7</v>
      </c>
      <c r="N3521" s="14" t="str">
        <f>IF(ISERROR(MATCH(C3521,Completed!A:A,0)),IF(ISERROR(MATCH(C3521,Unsub!B:B,0)),IF(H3521&lt;&gt;"",IF(O3521&lt;&gt;"",O3521,C3521&amp;"|"&amp;M3521&amp;"|"&amp;PROPER(B3521)&amp;"|"&amp;LOWER(H3521)),"#"),""),"")</f>
        <v>13521|82236829|Ng Guo Sing|gsng004@mymail.sim.edu.sg
13521|82236829|Ng Guo Sing|GUOSING@HOTMAIL.COM
</v>
      </c>
      <c r="O3521" s="16" t="str">
        <f t="array" ref="O3521">IFERROR(INDEX(MultiMail!G:G,MATCH(C3521,MultiMail!A:A,0)),"")</f>
        <v>13521|82236829|Ng Guo Sing|gsng004@mymail.sim.edu.sg
13521|82236829|Ng Guo Sing|GUOSING@HOTMAIL.COM
</v>
      </c>
      <c r="P3521" s="17">
        <f t="array" ref="P3521">IFERROR(INDEX(EDMsort!A:A,MATCH(C3521,EDMsort!B:B,0)),"")</f>
        <v>4</v>
      </c>
      <c r="Q3521" s="18"/>
    </row>
    <row r="3522" ht="14.25" hidden="1" customHeight="1">
      <c r="A3522" s="11">
        <v>3521.0</v>
      </c>
      <c r="B3522" s="12" t="s">
        <v>3670</v>
      </c>
      <c r="C3522" s="13">
        <v>13522.0</v>
      </c>
      <c r="D3522" s="14" t="s">
        <v>18</v>
      </c>
      <c r="E3522" s="14">
        <v>9.152841E7</v>
      </c>
      <c r="F3522" s="14" t="str">
        <f>IF(ISERROR(MATCH(C3522,Completed!A:A,0)),IF(ISERROR(MATCH(C3522,Unsub!B:B,0)),IF(LEN(E3522)=8,E3522&amp;",","#"),""),"")</f>
        <v>91528410,</v>
      </c>
      <c r="G3522" s="14" t="str">
        <f>if(isna(match(C3522,KlikEDM!B:B,0)),"","ClickEDM")</f>
        <v/>
      </c>
      <c r="H3522" s="15" t="str">
        <f t="array" ref="H3522">iferror(lower(index(MultiMail!C:C,match(C3522,MultiMail!A:A,0))),"")</f>
        <v>garg005@mymail.sim.edu.sg</v>
      </c>
      <c r="I3522" s="14" t="str">
        <f t="array" ref="I3522">iferror(index(KlikEDM!C:C,match(H3522,KlikEDM!A:A,0)),"")</f>
        <v/>
      </c>
      <c r="J3522" s="15" t="str">
        <f t="array" ref="J3522">iferror(lower(index(MultiMail!D:D,match(C3522,MultiMail!A:A,0))),"")</f>
        <v>anugarg33@gmail.com</v>
      </c>
      <c r="K3522" s="14" t="str">
        <f t="array" ref="K3522">iferror(index(KlikEDM!C:C,match(J3522,KlikEDM!A:A,0)),"")</f>
        <v/>
      </c>
      <c r="L3522" s="14"/>
      <c r="M3522" s="14">
        <v>9.152841E7</v>
      </c>
      <c r="N3522" s="14" t="str">
        <f>IF(ISERROR(MATCH(C3522,Completed!A:A,0)),IF(ISERROR(MATCH(C3522,Unsub!B:B,0)),IF(H3522&lt;&gt;"",IF(O3522&lt;&gt;"",O3522,C3522&amp;"|"&amp;M3522&amp;"|"&amp;PROPER(B3522)&amp;"|"&amp;LOWER(H3522)),"#"),""),"")</f>
        <v>13522|91528410|Ravisha Garg|garg005@mymail.sim.edu.sg
13522|91528410|Ravisha Garg|ANUGARG33@GMAIL.COM
</v>
      </c>
      <c r="O3522" s="16" t="str">
        <f t="array" ref="O3522">IFERROR(INDEX(MultiMail!G:G,MATCH(C3522,MultiMail!A:A,0)),"")</f>
        <v>13522|91528410|Ravisha Garg|garg005@mymail.sim.edu.sg
13522|91528410|Ravisha Garg|ANUGARG33@GMAIL.COM
</v>
      </c>
      <c r="P3522" s="17">
        <f t="array" ref="P3522">IFERROR(INDEX(EDMsort!A:A,MATCH(C3522,EDMsort!B:B,0)),"")</f>
        <v>3</v>
      </c>
      <c r="Q3522" s="18"/>
    </row>
    <row r="3523" ht="14.25" hidden="1" customHeight="1">
      <c r="A3523" s="19">
        <v>3522.0</v>
      </c>
      <c r="B3523" s="20" t="s">
        <v>3671</v>
      </c>
      <c r="C3523" s="21">
        <v>13523.0</v>
      </c>
      <c r="D3523" s="22" t="s">
        <v>18</v>
      </c>
      <c r="E3523" s="22">
        <v>9.0704881E7</v>
      </c>
      <c r="F3523" s="14" t="str">
        <f>IF(ISERROR(MATCH(C3523,Completed!A:A,0)),IF(ISERROR(MATCH(C3523,Unsub!B:B,0)),IF(LEN(E3523)=8,E3523&amp;",","#"),""),"")</f>
        <v/>
      </c>
      <c r="G3523" s="14" t="str">
        <f>if(isna(match(C3523,KlikEDM!B:B,0)),"","ClickEDM")</f>
        <v/>
      </c>
      <c r="H3523" s="15" t="str">
        <f t="array" ref="H3523">iferror(lower(index(MultiMail!C:C,match(C3523,MultiMail!A:A,0))),"")</f>
        <v>xwchua003@mymail.sim.edu.sg</v>
      </c>
      <c r="I3523" s="14" t="str">
        <f t="array" ref="I3523">iferror(index(KlikEDM!C:C,match(H3523,KlikEDM!A:A,0)),"")</f>
        <v/>
      </c>
      <c r="J3523" s="15" t="str">
        <f t="array" ref="J3523">iferror(lower(index(MultiMail!D:D,match(C3523,MultiMail!A:A,0))),"")</f>
        <v>xinwan.chua@gmail.com</v>
      </c>
      <c r="K3523" s="14" t="str">
        <f t="array" ref="K3523">iferror(index(KlikEDM!C:C,match(J3523,KlikEDM!A:A,0)),"")</f>
        <v/>
      </c>
      <c r="L3523" s="22"/>
      <c r="M3523" s="22">
        <v>9.0704881E7</v>
      </c>
      <c r="N3523" s="14" t="str">
        <f>IF(ISERROR(MATCH(C3523,Completed!A:A,0)),IF(ISERROR(MATCH(C3523,Unsub!B:B,0)),IF(H3523&lt;&gt;"",IF(O3523&lt;&gt;"",O3523,C3523&amp;"|"&amp;M3523&amp;"|"&amp;PROPER(B3523)&amp;"|"&amp;LOWER(H3523)),"#"),""),"")</f>
        <v/>
      </c>
      <c r="O3523" s="16" t="str">
        <f t="array" ref="O3523">IFERROR(INDEX(MultiMail!G:G,MATCH(C3523,MultiMail!A:A,0)),"")</f>
        <v>13523|90704881|Chua Xin Wan|xwchua003@mymail.sim.edu.sg
13523|90704881|Chua Xin Wan|XINWAN.CHUA@GMAIL.COM
</v>
      </c>
      <c r="P3523" s="17" t="str">
        <f t="array" ref="P3523">IFERROR(INDEX(EDMsort!A:A,MATCH(C3523,EDMsort!B:B,0)),"")</f>
        <v/>
      </c>
      <c r="Q3523" s="18"/>
    </row>
    <row r="3524" ht="14.25" hidden="1" customHeight="1">
      <c r="A3524" s="11">
        <v>3523.0</v>
      </c>
      <c r="B3524" s="12" t="s">
        <v>3672</v>
      </c>
      <c r="C3524" s="13">
        <v>13524.0</v>
      </c>
      <c r="D3524" s="14" t="s">
        <v>18</v>
      </c>
      <c r="E3524" s="14">
        <v>8.3453835E7</v>
      </c>
      <c r="F3524" s="14" t="str">
        <f>IF(ISERROR(MATCH(C3524,Completed!A:A,0)),IF(ISERROR(MATCH(C3524,Unsub!B:B,0)),IF(LEN(E3524)=8,E3524&amp;",","#"),""),"")</f>
        <v/>
      </c>
      <c r="G3524" s="14" t="str">
        <f>if(isna(match(C3524,KlikEDM!B:B,0)),"","ClickEDM")</f>
        <v/>
      </c>
      <c r="H3524" s="15" t="str">
        <f t="array" ref="H3524">iferror(lower(index(MultiMail!C:C,match(C3524,MultiMail!A:A,0))),"")</f>
        <v>jbudiman001@mymail.sim.edu.sg</v>
      </c>
      <c r="I3524" s="14" t="str">
        <f t="array" ref="I3524">iferror(index(KlikEDM!C:C,match(H3524,KlikEDM!A:A,0)),"")</f>
        <v/>
      </c>
      <c r="J3524" s="15" t="str">
        <f t="array" ref="J3524">iferror(lower(index(MultiMail!D:D,match(C3524,MultiMail!A:A,0))),"")</f>
        <v>jb.budiman@gmail.com</v>
      </c>
      <c r="K3524" s="14" t="str">
        <f t="array" ref="K3524">iferror(index(KlikEDM!C:C,match(J3524,KlikEDM!A:A,0)),"")</f>
        <v/>
      </c>
      <c r="L3524" s="14"/>
      <c r="M3524" s="14">
        <v>8.3453835E7</v>
      </c>
      <c r="N3524" s="14" t="str">
        <f>IF(ISERROR(MATCH(C3524,Completed!A:A,0)),IF(ISERROR(MATCH(C3524,Unsub!B:B,0)),IF(H3524&lt;&gt;"",IF(O3524&lt;&gt;"",O3524,C3524&amp;"|"&amp;M3524&amp;"|"&amp;PROPER(B3524)&amp;"|"&amp;LOWER(H3524)),"#"),""),"")</f>
        <v/>
      </c>
      <c r="O3524" s="16" t="str">
        <f t="array" ref="O3524">IFERROR(INDEX(MultiMail!G:G,MATCH(C3524,MultiMail!A:A,0)),"")</f>
        <v>13524|83453835|Jason Budiman|jbudiman001@mymail.sim.edu.sg
13524|83453835|Jason Budiman|JB.BUDIMAN@GMAIL.COM
</v>
      </c>
      <c r="P3524" s="17" t="str">
        <f t="array" ref="P3524">IFERROR(INDEX(EDMsort!A:A,MATCH(C3524,EDMsort!B:B,0)),"")</f>
        <v/>
      </c>
      <c r="Q3524" s="18"/>
    </row>
    <row r="3525" ht="14.25" customHeight="1">
      <c r="A3525" s="19">
        <v>3524.0</v>
      </c>
      <c r="B3525" s="20" t="s">
        <v>3673</v>
      </c>
      <c r="C3525" s="21">
        <v>13525.0</v>
      </c>
      <c r="D3525" s="22" t="s">
        <v>18</v>
      </c>
      <c r="E3525" s="22">
        <v>9.0716628E7</v>
      </c>
      <c r="F3525" s="14" t="str">
        <f>IF(ISERROR(MATCH(C3525,Completed!A:A,0)),IF(ISERROR(MATCH(C3525,Unsub!B:B,0)),IF(LEN(E3525)=8,E3525&amp;",","#"),""),"")</f>
        <v>90716628,</v>
      </c>
      <c r="G3525" s="14" t="str">
        <f>if(isna(match(C3525,KlikEDM!B:B,0)),"","ClickEDM")</f>
        <v>ClickEDM</v>
      </c>
      <c r="H3525" s="15" t="str">
        <f t="array" ref="H3525">iferror(lower(index(MultiMail!C:C,match(C3525,MultiMail!A:A,0))),"")</f>
        <v>zlian007@mymail.sim.edu.sg</v>
      </c>
      <c r="I3525" s="14" t="str">
        <f t="array" ref="I3525">iferror(index(KlikEDM!C:C,match(H3525,KlikEDM!A:A,0)),"")</f>
        <v>eblast B</v>
      </c>
      <c r="J3525" s="15" t="str">
        <f t="array" ref="J3525">iferror(lower(index(MultiMail!D:D,match(C3525,MultiMail!A:A,0))),"")</f>
        <v>lianzixuan6@gmail.com</v>
      </c>
      <c r="K3525" s="14" t="str">
        <f t="array" ref="K3525">iferror(index(KlikEDM!C:C,match(J3525,KlikEDM!A:A,0)),"")</f>
        <v/>
      </c>
      <c r="L3525" s="22"/>
      <c r="M3525" s="22">
        <v>9.0716628E7</v>
      </c>
      <c r="N3525" s="14" t="str">
        <f>IF(ISERROR(MATCH(C3525,Completed!A:A,0)),IF(ISERROR(MATCH(C3525,Unsub!B:B,0)),IF(H3525&lt;&gt;"",IF(O3525&lt;&gt;"",O3525,C3525&amp;"|"&amp;M3525&amp;"|"&amp;PROPER(B3525)&amp;"|"&amp;LOWER(H3525)),"#"),""),"")</f>
        <v>13525|90716628|Lian Zixuan|zlian007@mymail.sim.edu.sg
13525|90716628|Lian Zixuan|LIANZIXUAN6@GMAIL.COM
</v>
      </c>
      <c r="O3525" s="16" t="str">
        <f t="array" ref="O3525">IFERROR(INDEX(MultiMail!G:G,MATCH(C3525,MultiMail!A:A,0)),"")</f>
        <v>13525|90716628|Lian Zixuan|zlian007@mymail.sim.edu.sg
13525|90716628|Lian Zixuan|LIANZIXUAN6@GMAIL.COM
</v>
      </c>
      <c r="P3525" s="17">
        <f t="array" ref="P3525">IFERROR(INDEX(EDMsort!A:A,MATCH(C3525,EDMsort!B:B,0)),"")</f>
        <v>2</v>
      </c>
      <c r="Q3525" s="18"/>
    </row>
    <row r="3526" ht="14.25" hidden="1" customHeight="1">
      <c r="A3526" s="11">
        <v>3525.0</v>
      </c>
      <c r="B3526" s="12" t="s">
        <v>3674</v>
      </c>
      <c r="C3526" s="13">
        <v>13526.0</v>
      </c>
      <c r="D3526" s="14" t="s">
        <v>18</v>
      </c>
      <c r="E3526" s="14">
        <v>9.739529E7</v>
      </c>
      <c r="F3526" s="14" t="str">
        <f>IF(ISERROR(MATCH(C3526,Completed!A:A,0)),IF(ISERROR(MATCH(C3526,Unsub!B:B,0)),IF(LEN(E3526)=8,E3526&amp;",","#"),""),"")</f>
        <v>97395290,</v>
      </c>
      <c r="G3526" s="14" t="str">
        <f>if(isna(match(C3526,KlikEDM!B:B,0)),"","ClickEDM")</f>
        <v/>
      </c>
      <c r="H3526" s="15" t="str">
        <f t="array" ref="H3526">iferror(lower(index(MultiMail!C:C,match(C3526,MultiMail!A:A,0))),"")</f>
        <v>jwhoong001@mymail.sim.edu.sg</v>
      </c>
      <c r="I3526" s="14" t="str">
        <f t="array" ref="I3526">iferror(index(KlikEDM!C:C,match(H3526,KlikEDM!A:A,0)),"")</f>
        <v/>
      </c>
      <c r="J3526" s="15" t="str">
        <f t="array" ref="J3526">iferror(lower(index(MultiMail!D:D,match(C3526,MultiMail!A:A,0))),"")</f>
        <v>hoongjunwei@hotmail.com</v>
      </c>
      <c r="K3526" s="14" t="str">
        <f t="array" ref="K3526">iferror(index(KlikEDM!C:C,match(J3526,KlikEDM!A:A,0)),"")</f>
        <v/>
      </c>
      <c r="L3526" s="14"/>
      <c r="M3526" s="14">
        <v>9.739529E7</v>
      </c>
      <c r="N3526" s="14" t="str">
        <f>IF(ISERROR(MATCH(C3526,Completed!A:A,0)),IF(ISERROR(MATCH(C3526,Unsub!B:B,0)),IF(H3526&lt;&gt;"",IF(O3526&lt;&gt;"",O3526,C3526&amp;"|"&amp;M3526&amp;"|"&amp;PROPER(B3526)&amp;"|"&amp;LOWER(H3526)),"#"),""),"")</f>
        <v>13526|97395290|Hoong Jun Wei|jwhoong001@mymail.sim.edu.sg
13526|97395290|Hoong Jun Wei|HOONGJUNWEI@HOTMAIL.COM
</v>
      </c>
      <c r="O3526" s="16" t="str">
        <f t="array" ref="O3526">IFERROR(INDEX(MultiMail!G:G,MATCH(C3526,MultiMail!A:A,0)),"")</f>
        <v>13526|97395290|Hoong Jun Wei|jwhoong001@mymail.sim.edu.sg
13526|97395290|Hoong Jun Wei|HOONGJUNWEI@HOTMAIL.COM
</v>
      </c>
      <c r="P3526" s="17">
        <f t="array" ref="P3526">IFERROR(INDEX(EDMsort!A:A,MATCH(C3526,EDMsort!B:B,0)),"")</f>
        <v>1</v>
      </c>
      <c r="Q3526" s="18"/>
    </row>
    <row r="3527" ht="14.25" hidden="1" customHeight="1">
      <c r="A3527" s="19">
        <v>3526.0</v>
      </c>
      <c r="B3527" s="20" t="s">
        <v>3675</v>
      </c>
      <c r="C3527" s="21">
        <v>13527.0</v>
      </c>
      <c r="D3527" s="22" t="s">
        <v>18</v>
      </c>
      <c r="E3527" s="22">
        <v>9.7117279E7</v>
      </c>
      <c r="F3527" s="14" t="str">
        <f>IF(ISERROR(MATCH(C3527,Completed!A:A,0)),IF(ISERROR(MATCH(C3527,Unsub!B:B,0)),IF(LEN(E3527)=8,E3527&amp;",","#"),""),"")</f>
        <v>97117279,</v>
      </c>
      <c r="G3527" s="14" t="str">
        <f>if(isna(match(C3527,KlikEDM!B:B,0)),"","ClickEDM")</f>
        <v/>
      </c>
      <c r="H3527" s="15" t="str">
        <f t="array" ref="H3527">iferror(lower(index(MultiMail!C:C,match(C3527,MultiMail!A:A,0))),"")</f>
        <v>xctchiam001@mymail.sim.edu.sg</v>
      </c>
      <c r="I3527" s="14" t="str">
        <f t="array" ref="I3527">iferror(index(KlikEDM!C:C,match(H3527,KlikEDM!A:A,0)),"")</f>
        <v/>
      </c>
      <c r="J3527" s="15" t="str">
        <f t="array" ref="J3527">iferror(lower(index(MultiMail!D:D,match(C3527,MultiMail!A:A,0))),"")</f>
        <v>geography.blog@gmail.com</v>
      </c>
      <c r="K3527" s="14" t="str">
        <f t="array" ref="K3527">iferror(index(KlikEDM!C:C,match(J3527,KlikEDM!A:A,0)),"")</f>
        <v/>
      </c>
      <c r="L3527" s="22"/>
      <c r="M3527" s="22">
        <v>9.7117279E7</v>
      </c>
      <c r="N3527" s="14" t="str">
        <f>IF(ISERROR(MATCH(C3527,Completed!A:A,0)),IF(ISERROR(MATCH(C3527,Unsub!B:B,0)),IF(H3527&lt;&gt;"",IF(O3527&lt;&gt;"",O3527,C3527&amp;"|"&amp;M3527&amp;"|"&amp;PROPER(B3527)&amp;"|"&amp;LOWER(H3527)),"#"),""),"")</f>
        <v>13527|97117279|Chiam Xing Ci Tabitha|xctchiam001@mymail.sim.edu.sg
13527|97117279|Chiam Xing Ci Tabitha|GEOGRAPHY.BLOG@GMAIL.COM
</v>
      </c>
      <c r="O3527" s="16" t="str">
        <f t="array" ref="O3527">IFERROR(INDEX(MultiMail!G:G,MATCH(C3527,MultiMail!A:A,0)),"")</f>
        <v>13527|97117279|Chiam Xing Ci Tabitha|xctchiam001@mymail.sim.edu.sg
13527|97117279|Chiam Xing Ci Tabitha|GEOGRAPHY.BLOG@GMAIL.COM
</v>
      </c>
      <c r="P3527" s="17">
        <f t="array" ref="P3527">IFERROR(INDEX(EDMsort!A:A,MATCH(C3527,EDMsort!B:B,0)),"")</f>
        <v>4</v>
      </c>
      <c r="Q3527" s="18"/>
    </row>
    <row r="3528" ht="14.25" customHeight="1">
      <c r="A3528" s="11">
        <v>3527.0</v>
      </c>
      <c r="B3528" s="12" t="s">
        <v>3676</v>
      </c>
      <c r="C3528" s="13">
        <v>13528.0</v>
      </c>
      <c r="D3528" s="14" t="s">
        <v>18</v>
      </c>
      <c r="E3528" s="14">
        <v>9.2722677E7</v>
      </c>
      <c r="F3528" s="14" t="str">
        <f>IF(ISERROR(MATCH(C3528,Completed!A:A,0)),IF(ISERROR(MATCH(C3528,Unsub!B:B,0)),IF(LEN(E3528)=8,E3528&amp;",","#"),""),"")</f>
        <v>92722677,</v>
      </c>
      <c r="G3528" s="14" t="str">
        <f>if(isna(match(C3528,KlikEDM!B:B,0)),"","ClickEDM")</f>
        <v>ClickEDM</v>
      </c>
      <c r="H3528" s="15" t="str">
        <f t="array" ref="H3528">iferror(lower(index(MultiMail!C:C,match(C3528,MultiMail!A:A,0))),"")</f>
        <v>wyjtan003@mymail.sim.edu.sg</v>
      </c>
      <c r="I3528" s="14" t="str">
        <f t="array" ref="I3528">iferror(index(KlikEDM!C:C,match(H3528,KlikEDM!A:A,0)),"")</f>
        <v>eblast C</v>
      </c>
      <c r="J3528" s="15" t="str">
        <f t="array" ref="J3528">iferror(lower(index(MultiMail!D:D,match(C3528,MultiMail!A:A,0))),"")</f>
        <v>jaspertanwy@gmail.com</v>
      </c>
      <c r="K3528" s="14" t="str">
        <f t="array" ref="K3528">iferror(index(KlikEDM!C:C,match(J3528,KlikEDM!A:A,0)),"")</f>
        <v/>
      </c>
      <c r="L3528" s="14"/>
      <c r="M3528" s="14">
        <v>9.2722677E7</v>
      </c>
      <c r="N3528" s="14" t="str">
        <f>IF(ISERROR(MATCH(C3528,Completed!A:A,0)),IF(ISERROR(MATCH(C3528,Unsub!B:B,0)),IF(H3528&lt;&gt;"",IF(O3528&lt;&gt;"",O3528,C3528&amp;"|"&amp;M3528&amp;"|"&amp;PROPER(B3528)&amp;"|"&amp;LOWER(H3528)),"#"),""),"")</f>
        <v>13528|92722677|Tan Wei Yuan, Jasper|wyjtan003@mymail.sim.edu.sg
13528|92722677|Tan Wei Yuan, Jasper|JASPERTANWY@GMAIL.COM
</v>
      </c>
      <c r="O3528" s="16" t="str">
        <f t="array" ref="O3528">IFERROR(INDEX(MultiMail!G:G,MATCH(C3528,MultiMail!A:A,0)),"")</f>
        <v>13528|92722677|Tan Wei Yuan, Jasper|wyjtan003@mymail.sim.edu.sg
13528|92722677|Tan Wei Yuan, Jasper|JASPERTANWY@GMAIL.COM
</v>
      </c>
      <c r="P3528" s="17">
        <f t="array" ref="P3528">IFERROR(INDEX(EDMsort!A:A,MATCH(C3528,EDMsort!B:B,0)),"")</f>
        <v>3</v>
      </c>
      <c r="Q3528" s="18"/>
    </row>
    <row r="3529" ht="14.25" customHeight="1">
      <c r="A3529" s="19">
        <v>3528.0</v>
      </c>
      <c r="B3529" s="20" t="s">
        <v>3677</v>
      </c>
      <c r="C3529" s="21">
        <v>13529.0</v>
      </c>
      <c r="D3529" s="22" t="s">
        <v>18</v>
      </c>
      <c r="E3529" s="22">
        <v>8.3805498E7</v>
      </c>
      <c r="F3529" s="14" t="str">
        <f>IF(ISERROR(MATCH(C3529,Completed!A:A,0)),IF(ISERROR(MATCH(C3529,Unsub!B:B,0)),IF(LEN(E3529)=8,E3529&amp;",","#"),""),"")</f>
        <v>83805498,</v>
      </c>
      <c r="G3529" s="14" t="str">
        <f>if(isna(match(C3529,KlikEDM!B:B,0)),"","ClickEDM")</f>
        <v>ClickEDM</v>
      </c>
      <c r="H3529" s="15" t="str">
        <f t="array" ref="H3529">iferror(lower(index(MultiMail!C:C,match(C3529,MultiMail!A:A,0))),"")</f>
        <v>nuruljan001@mymail.sim.edu.sg</v>
      </c>
      <c r="I3529" s="14" t="str">
        <f t="array" ref="I3529">iferror(index(KlikEDM!C:C,match(H3529,KlikEDM!A:A,0)),"")</f>
        <v>eblast B</v>
      </c>
      <c r="J3529" s="15" t="str">
        <f t="array" ref="J3529">iferror(lower(index(MultiMail!D:D,match(C3529,MultiMail!A:A,0))),"")</f>
        <v>nurrul95@gmail.com</v>
      </c>
      <c r="K3529" s="14" t="str">
        <f t="array" ref="K3529">iferror(index(KlikEDM!C:C,match(J3529,KlikEDM!A:A,0)),"")</f>
        <v/>
      </c>
      <c r="L3529" s="22"/>
      <c r="M3529" s="22">
        <v>8.3805498E7</v>
      </c>
      <c r="N3529" s="14" t="str">
        <f>IF(ISERROR(MATCH(C3529,Completed!A:A,0)),IF(ISERROR(MATCH(C3529,Unsub!B:B,0)),IF(H3529&lt;&gt;"",IF(O3529&lt;&gt;"",O3529,C3529&amp;"|"&amp;M3529&amp;"|"&amp;PROPER(B3529)&amp;"|"&amp;LOWER(H3529)),"#"),""),"")</f>
        <v>13529|83805498|Nuruljannah Binte Abdul Razak|nuruljan001@mymail.sim.edu.sg
13529|83805498|Nuruljannah Binte Abdul Razak|NURRUL95@GMAIL.COM
</v>
      </c>
      <c r="O3529" s="16" t="str">
        <f t="array" ref="O3529">IFERROR(INDEX(MultiMail!G:G,MATCH(C3529,MultiMail!A:A,0)),"")</f>
        <v>13529|83805498|Nuruljannah Binte Abdul Razak|nuruljan001@mymail.sim.edu.sg
13529|83805498|Nuruljannah Binte Abdul Razak|NURRUL95@GMAIL.COM
</v>
      </c>
      <c r="P3529" s="17">
        <f t="array" ref="P3529">IFERROR(INDEX(EDMsort!A:A,MATCH(C3529,EDMsort!B:B,0)),"")</f>
        <v>2</v>
      </c>
      <c r="Q3529" s="18"/>
    </row>
    <row r="3530" ht="14.25" hidden="1" customHeight="1">
      <c r="A3530" s="11">
        <v>3529.0</v>
      </c>
      <c r="B3530" s="12" t="s">
        <v>3678</v>
      </c>
      <c r="C3530" s="13">
        <v>13530.0</v>
      </c>
      <c r="D3530" s="14" t="s">
        <v>18</v>
      </c>
      <c r="E3530" s="14">
        <v>9.2202915E7</v>
      </c>
      <c r="F3530" s="14" t="str">
        <f>IF(ISERROR(MATCH(C3530,Completed!A:A,0)),IF(ISERROR(MATCH(C3530,Unsub!B:B,0)),IF(LEN(E3530)=8,E3530&amp;",","#"),""),"")</f>
        <v/>
      </c>
      <c r="G3530" s="14" t="str">
        <f>if(isna(match(C3530,KlikEDM!B:B,0)),"","ClickEDM")</f>
        <v/>
      </c>
      <c r="H3530" s="15" t="str">
        <f t="array" ref="H3530">iferror(lower(index(MultiMail!C:C,match(C3530,MultiMail!A:A,0))),"")</f>
        <v>m019@mymail.sim.edu.sg</v>
      </c>
      <c r="I3530" s="14" t="str">
        <f t="array" ref="I3530">iferror(index(KlikEDM!C:C,match(H3530,KlikEDM!A:A,0)),"")</f>
        <v/>
      </c>
      <c r="J3530" s="15" t="str">
        <f t="array" ref="J3530">iferror(lower(index(MultiMail!D:D,match(C3530,MultiMail!A:A,0))),"")</f>
        <v>sivapratha@gmail.com</v>
      </c>
      <c r="K3530" s="14" t="str">
        <f t="array" ref="K3530">iferror(index(KlikEDM!C:C,match(J3530,KlikEDM!A:A,0)),"")</f>
        <v/>
      </c>
      <c r="L3530" s="14"/>
      <c r="M3530" s="14">
        <v>9.2202915E7</v>
      </c>
      <c r="N3530" s="14" t="str">
        <f>IF(ISERROR(MATCH(C3530,Completed!A:A,0)),IF(ISERROR(MATCH(C3530,Unsub!B:B,0)),IF(H3530&lt;&gt;"",IF(O3530&lt;&gt;"",O3530,C3530&amp;"|"&amp;M3530&amp;"|"&amp;PROPER(B3530)&amp;"|"&amp;LOWER(H3530)),"#"),""),"")</f>
        <v/>
      </c>
      <c r="O3530" s="16" t="str">
        <f t="array" ref="O3530">IFERROR(INDEX(MultiMail!G:G,MATCH(C3530,MultiMail!A:A,0)),"")</f>
        <v>13530|92202915|M Siva Pratha|m019@mymail.sim.edu.sg
13530|92202915|M Siva Pratha|SIVAPRATHA@GMAIL.COM
</v>
      </c>
      <c r="P3530" s="17" t="str">
        <f t="array" ref="P3530">IFERROR(INDEX(EDMsort!A:A,MATCH(C3530,EDMsort!B:B,0)),"")</f>
        <v/>
      </c>
      <c r="Q3530" s="18"/>
    </row>
    <row r="3531" ht="14.25" hidden="1" customHeight="1">
      <c r="A3531" s="19">
        <v>3530.0</v>
      </c>
      <c r="B3531" s="20" t="s">
        <v>3679</v>
      </c>
      <c r="C3531" s="21">
        <v>13531.0</v>
      </c>
      <c r="D3531" s="22" t="s">
        <v>18</v>
      </c>
      <c r="E3531" s="22">
        <v>8.1275082E7</v>
      </c>
      <c r="F3531" s="14" t="str">
        <f>IF(ISERROR(MATCH(C3531,Completed!A:A,0)),IF(ISERROR(MATCH(C3531,Unsub!B:B,0)),IF(LEN(E3531)=8,E3531&amp;",","#"),""),"")</f>
        <v/>
      </c>
      <c r="G3531" s="14" t="str">
        <f>if(isna(match(C3531,KlikEDM!B:B,0)),"","ClickEDM")</f>
        <v/>
      </c>
      <c r="H3531" s="15" t="str">
        <f t="array" ref="H3531">iferror(lower(index(MultiMail!C:C,match(C3531,MultiMail!A:A,0))),"")</f>
        <v>wkoh011@mymail.sim.edu.sg</v>
      </c>
      <c r="I3531" s="14" t="str">
        <f t="array" ref="I3531">iferror(index(KlikEDM!C:C,match(H3531,KlikEDM!A:A,0)),"")</f>
        <v/>
      </c>
      <c r="J3531" s="15" t="str">
        <f t="array" ref="J3531">iferror(lower(index(MultiMail!D:D,match(C3531,MultiMail!A:A,0))),"")</f>
        <v>koh.wenyao@yahoo.com.sg</v>
      </c>
      <c r="K3531" s="14" t="str">
        <f t="array" ref="K3531">iferror(index(KlikEDM!C:C,match(J3531,KlikEDM!A:A,0)),"")</f>
        <v/>
      </c>
      <c r="L3531" s="22"/>
      <c r="M3531" s="22">
        <v>8.1275082E7</v>
      </c>
      <c r="N3531" s="14" t="str">
        <f>IF(ISERROR(MATCH(C3531,Completed!A:A,0)),IF(ISERROR(MATCH(C3531,Unsub!B:B,0)),IF(H3531&lt;&gt;"",IF(O3531&lt;&gt;"",O3531,C3531&amp;"|"&amp;M3531&amp;"|"&amp;PROPER(B3531)&amp;"|"&amp;LOWER(H3531)),"#"),""),"")</f>
        <v/>
      </c>
      <c r="O3531" s="16" t="str">
        <f t="array" ref="O3531">IFERROR(INDEX(MultiMail!G:G,MATCH(C3531,MultiMail!A:A,0)),"")</f>
        <v>13531|81275082|Koh Wenyao|wkoh011@mymail.sim.edu.sg
13531|81275082|Koh Wenyao|KOH.WENYAO@YAHOO.COM.SG
</v>
      </c>
      <c r="P3531" s="17" t="str">
        <f t="array" ref="P3531">IFERROR(INDEX(EDMsort!A:A,MATCH(C3531,EDMsort!B:B,0)),"")</f>
        <v/>
      </c>
      <c r="Q3531" s="18"/>
    </row>
    <row r="3532" ht="14.25" customHeight="1">
      <c r="A3532" s="11">
        <v>3531.0</v>
      </c>
      <c r="B3532" s="12" t="s">
        <v>3680</v>
      </c>
      <c r="C3532" s="13">
        <v>13532.0</v>
      </c>
      <c r="D3532" s="14" t="s">
        <v>18</v>
      </c>
      <c r="E3532" s="14">
        <v>8.1809681E7</v>
      </c>
      <c r="F3532" s="14" t="str">
        <f>IF(ISERROR(MATCH(C3532,Completed!A:A,0)),IF(ISERROR(MATCH(C3532,Unsub!B:B,0)),IF(LEN(E3532)=8,E3532&amp;",","#"),""),"")</f>
        <v/>
      </c>
      <c r="G3532" s="14" t="str">
        <f>if(isna(match(C3532,KlikEDM!B:B,0)),"","ClickEDM")</f>
        <v>ClickEDM</v>
      </c>
      <c r="H3532" s="15" t="str">
        <f t="array" ref="H3532">iferror(lower(index(MultiMail!C:C,match(C3532,MultiMail!A:A,0))),"")</f>
        <v>jjho006@mymail.sim.edu.sg</v>
      </c>
      <c r="I3532" s="14" t="str">
        <f t="array" ref="I3532">iferror(index(KlikEDM!C:C,match(H3532,KlikEDM!A:A,0)),"")</f>
        <v/>
      </c>
      <c r="J3532" s="15" t="str">
        <f t="array" ref="J3532">iferror(lower(index(MultiMail!D:D,match(C3532,MultiMail!A:A,0))),"")</f>
        <v>jeanniehojj@gmail.com</v>
      </c>
      <c r="K3532" s="14" t="str">
        <f t="array" ref="K3532">iferror(index(KlikEDM!C:C,match(J3532,KlikEDM!A:A,0)),"")</f>
        <v>eblast A</v>
      </c>
      <c r="L3532" s="14"/>
      <c r="M3532" s="14">
        <v>8.1809681E7</v>
      </c>
      <c r="N3532" s="14" t="str">
        <f>IF(ISERROR(MATCH(C3532,Completed!A:A,0)),IF(ISERROR(MATCH(C3532,Unsub!B:B,0)),IF(H3532&lt;&gt;"",IF(O3532&lt;&gt;"",O3532,C3532&amp;"|"&amp;M3532&amp;"|"&amp;PROPER(B3532)&amp;"|"&amp;LOWER(H3532)),"#"),""),"")</f>
        <v/>
      </c>
      <c r="O3532" s="16" t="str">
        <f t="array" ref="O3532">IFERROR(INDEX(MultiMail!G:G,MATCH(C3532,MultiMail!A:A,0)),"")</f>
        <v>13532|81809681|Ho Jing Jing|jjho006@mymail.sim.edu.sg
13532|81809681|Ho Jing Jing|JEANNIEHOJJ@GMAIL.COM
</v>
      </c>
      <c r="P3532" s="17">
        <f t="array" ref="P3532">IFERROR(INDEX(EDMsort!A:A,MATCH(C3532,EDMsort!B:B,0)),"")</f>
        <v>1</v>
      </c>
      <c r="Q3532" s="18"/>
    </row>
    <row r="3533" ht="14.25" hidden="1" customHeight="1">
      <c r="A3533" s="19">
        <v>3532.0</v>
      </c>
      <c r="B3533" s="20" t="s">
        <v>3681</v>
      </c>
      <c r="C3533" s="21">
        <v>13533.0</v>
      </c>
      <c r="D3533" s="22" t="s">
        <v>18</v>
      </c>
      <c r="E3533" s="22">
        <v>8.6514688E7</v>
      </c>
      <c r="F3533" s="14" t="str">
        <f>IF(ISERROR(MATCH(C3533,Completed!A:A,0)),IF(ISERROR(MATCH(C3533,Unsub!B:B,0)),IF(LEN(E3533)=8,E3533&amp;",","#"),""),"")</f>
        <v>86514688,</v>
      </c>
      <c r="G3533" s="14" t="str">
        <f>if(isna(match(C3533,KlikEDM!B:B,0)),"","ClickEDM")</f>
        <v/>
      </c>
      <c r="H3533" s="15" t="str">
        <f t="array" ref="H3533">iferror(lower(index(MultiMail!C:C,match(C3533,MultiMail!A:A,0))),"")</f>
        <v>sqphang001@mymail.sim.edu.sg</v>
      </c>
      <c r="I3533" s="14" t="str">
        <f t="array" ref="I3533">iferror(index(KlikEDM!C:C,match(H3533,KlikEDM!A:A,0)),"")</f>
        <v/>
      </c>
      <c r="J3533" s="15" t="str">
        <f t="array" ref="J3533">iferror(lower(index(MultiMail!D:D,match(C3533,MultiMail!A:A,0))),"")</f>
        <v>phangseowqi1998@gmail.com</v>
      </c>
      <c r="K3533" s="14" t="str">
        <f t="array" ref="K3533">iferror(index(KlikEDM!C:C,match(J3533,KlikEDM!A:A,0)),"")</f>
        <v/>
      </c>
      <c r="L3533" s="22"/>
      <c r="M3533" s="22">
        <v>8.6514688E7</v>
      </c>
      <c r="N3533" s="14" t="str">
        <f>IF(ISERROR(MATCH(C3533,Completed!A:A,0)),IF(ISERROR(MATCH(C3533,Unsub!B:B,0)),IF(H3533&lt;&gt;"",IF(O3533&lt;&gt;"",O3533,C3533&amp;"|"&amp;M3533&amp;"|"&amp;PROPER(B3533)&amp;"|"&amp;LOWER(H3533)),"#"),""),"")</f>
        <v>13533|86514688|Phang Seow Qi|sqphang001@mymail.sim.edu.sg
13533|86514688|Phang Seow Qi|PHANGSEOWQI1998@GMAIL.COM
</v>
      </c>
      <c r="O3533" s="16" t="str">
        <f t="array" ref="O3533">IFERROR(INDEX(MultiMail!G:G,MATCH(C3533,MultiMail!A:A,0)),"")</f>
        <v>13533|86514688|Phang Seow Qi|sqphang001@mymail.sim.edu.sg
13533|86514688|Phang Seow Qi|PHANGSEOWQI1998@GMAIL.COM
</v>
      </c>
      <c r="P3533" s="17">
        <f t="array" ref="P3533">IFERROR(INDEX(EDMsort!A:A,MATCH(C3533,EDMsort!B:B,0)),"")</f>
        <v>4</v>
      </c>
      <c r="Q3533" s="18"/>
    </row>
    <row r="3534" ht="14.25" hidden="1" customHeight="1">
      <c r="A3534" s="11">
        <v>3533.0</v>
      </c>
      <c r="B3534" s="12" t="s">
        <v>3682</v>
      </c>
      <c r="C3534" s="13">
        <v>13534.0</v>
      </c>
      <c r="D3534" s="14" t="s">
        <v>18</v>
      </c>
      <c r="E3534" s="14">
        <v>9.326436E7</v>
      </c>
      <c r="F3534" s="14" t="str">
        <f>IF(ISERROR(MATCH(C3534,Completed!A:A,0)),IF(ISERROR(MATCH(C3534,Unsub!B:B,0)),IF(LEN(E3534)=8,E3534&amp;",","#"),""),"")</f>
        <v>93264360,</v>
      </c>
      <c r="G3534" s="14" t="str">
        <f>if(isna(match(C3534,KlikEDM!B:B,0)),"","ClickEDM")</f>
        <v/>
      </c>
      <c r="H3534" s="15" t="str">
        <f t="array" ref="H3534">iferror(lower(index(MultiMail!C:C,match(C3534,MultiMail!A:A,0))),"")</f>
        <v>mgyslee001@mymail.sim.edu.sg</v>
      </c>
      <c r="I3534" s="14" t="str">
        <f t="array" ref="I3534">iferror(index(KlikEDM!C:C,match(H3534,KlikEDM!A:A,0)),"")</f>
        <v/>
      </c>
      <c r="J3534" s="15" t="str">
        <f t="array" ref="J3534">iferror(lower(index(MultiMail!D:D,match(C3534,MultiMail!A:A,0))),"")</f>
        <v>marcuslee6@hotmail.com</v>
      </c>
      <c r="K3534" s="14" t="str">
        <f t="array" ref="K3534">iferror(index(KlikEDM!C:C,match(J3534,KlikEDM!A:A,0)),"")</f>
        <v/>
      </c>
      <c r="L3534" s="14"/>
      <c r="M3534" s="14">
        <v>9.326436E7</v>
      </c>
      <c r="N3534" s="14" t="str">
        <f>IF(ISERROR(MATCH(C3534,Completed!A:A,0)),IF(ISERROR(MATCH(C3534,Unsub!B:B,0)),IF(H3534&lt;&gt;"",IF(O3534&lt;&gt;"",O3534,C3534&amp;"|"&amp;M3534&amp;"|"&amp;PROPER(B3534)&amp;"|"&amp;LOWER(H3534)),"#"),""),"")</f>
        <v>13534|93264360|Marcus Gerard Lee You Shu|mgyslee001@mymail.sim.edu.sg
13534|93264360|Marcus Gerard Lee You Shu|MARCUSLEE6@HOTMAIL.COM
</v>
      </c>
      <c r="O3534" s="16" t="str">
        <f t="array" ref="O3534">IFERROR(INDEX(MultiMail!G:G,MATCH(C3534,MultiMail!A:A,0)),"")</f>
        <v>13534|93264360|Marcus Gerard Lee You Shu|mgyslee001@mymail.sim.edu.sg
13534|93264360|Marcus Gerard Lee You Shu|MARCUSLEE6@HOTMAIL.COM
</v>
      </c>
      <c r="P3534" s="17">
        <f t="array" ref="P3534">IFERROR(INDEX(EDMsort!A:A,MATCH(C3534,EDMsort!B:B,0)),"")</f>
        <v>3</v>
      </c>
      <c r="Q3534" s="18"/>
    </row>
    <row r="3535" ht="14.25" customHeight="1">
      <c r="A3535" s="19">
        <v>3534.0</v>
      </c>
      <c r="B3535" s="20" t="s">
        <v>3683</v>
      </c>
      <c r="C3535" s="21">
        <v>13535.0</v>
      </c>
      <c r="D3535" s="22" t="s">
        <v>18</v>
      </c>
      <c r="E3535" s="22">
        <v>8.7326927E7</v>
      </c>
      <c r="F3535" s="14" t="str">
        <f>IF(ISERROR(MATCH(C3535,Completed!A:A,0)),IF(ISERROR(MATCH(C3535,Unsub!B:B,0)),IF(LEN(E3535)=8,E3535&amp;",","#"),""),"")</f>
        <v>87326927,</v>
      </c>
      <c r="G3535" s="14" t="str">
        <f>if(isna(match(C3535,KlikEDM!B:B,0)),"","ClickEDM")</f>
        <v>ClickEDM</v>
      </c>
      <c r="H3535" s="15" t="str">
        <f t="array" ref="H3535">iferror(lower(index(MultiMail!C:C,match(C3535,MultiMail!A:A,0))),"")</f>
        <v>raju002@mymail.sim.edu.sg</v>
      </c>
      <c r="I3535" s="14" t="str">
        <f t="array" ref="I3535">iferror(index(KlikEDM!C:C,match(H3535,KlikEDM!A:A,0)),"")</f>
        <v>eblast B</v>
      </c>
      <c r="J3535" s="15" t="str">
        <f t="array" ref="J3535">iferror(lower(index(MultiMail!D:D,match(C3535,MultiMail!A:A,0))),"")</f>
        <v>trishika.raju@gmail.com</v>
      </c>
      <c r="K3535" s="14" t="str">
        <f t="array" ref="K3535">iferror(index(KlikEDM!C:C,match(J3535,KlikEDM!A:A,0)),"")</f>
        <v/>
      </c>
      <c r="L3535" s="22"/>
      <c r="M3535" s="22">
        <v>8.7326927E7</v>
      </c>
      <c r="N3535" s="14" t="str">
        <f>IF(ISERROR(MATCH(C3535,Completed!A:A,0)),IF(ISERROR(MATCH(C3535,Unsub!B:B,0)),IF(H3535&lt;&gt;"",IF(O3535&lt;&gt;"",O3535,C3535&amp;"|"&amp;M3535&amp;"|"&amp;PROPER(B3535)&amp;"|"&amp;LOWER(H3535)),"#"),""),"")</f>
        <v>13535|87326927|Chandrashekar Raju Trishika|raju002@mymail.sim.edu.sg
13535|87326927|Chandrashekar Raju Trishika|TRISHIKA.RAJU@GMAIL.COM
</v>
      </c>
      <c r="O3535" s="16" t="str">
        <f t="array" ref="O3535">IFERROR(INDEX(MultiMail!G:G,MATCH(C3535,MultiMail!A:A,0)),"")</f>
        <v>13535|87326927|Chandrashekar Raju Trishika|raju002@mymail.sim.edu.sg
13535|87326927|Chandrashekar Raju Trishika|TRISHIKA.RAJU@GMAIL.COM
</v>
      </c>
      <c r="P3535" s="17">
        <f t="array" ref="P3535">IFERROR(INDEX(EDMsort!A:A,MATCH(C3535,EDMsort!B:B,0)),"")</f>
        <v>2</v>
      </c>
      <c r="Q3535" s="18"/>
    </row>
    <row r="3536" ht="14.25" hidden="1" customHeight="1">
      <c r="A3536" s="11">
        <v>3535.0</v>
      </c>
      <c r="B3536" s="12" t="s">
        <v>3684</v>
      </c>
      <c r="C3536" s="13">
        <v>13536.0</v>
      </c>
      <c r="D3536" s="14" t="s">
        <v>18</v>
      </c>
      <c r="E3536" s="14">
        <v>8.498521E7</v>
      </c>
      <c r="F3536" s="14" t="str">
        <f>IF(ISERROR(MATCH(C3536,Completed!A:A,0)),IF(ISERROR(MATCH(C3536,Unsub!B:B,0)),IF(LEN(E3536)=8,E3536&amp;",","#"),""),"")</f>
        <v>84985210,</v>
      </c>
      <c r="G3536" s="14" t="str">
        <f>if(isna(match(C3536,KlikEDM!B:B,0)),"","ClickEDM")</f>
        <v/>
      </c>
      <c r="H3536" s="15" t="str">
        <f t="array" ref="H3536">iferror(lower(index(MultiMail!C:C,match(C3536,MultiMail!A:A,0))),"")</f>
        <v>pavitraa001@mymail.sim.edu.sg</v>
      </c>
      <c r="I3536" s="14" t="str">
        <f t="array" ref="I3536">iferror(index(KlikEDM!C:C,match(H3536,KlikEDM!A:A,0)),"")</f>
        <v/>
      </c>
      <c r="J3536" s="15" t="str">
        <f t="array" ref="J3536">iferror(lower(index(MultiMail!D:D,match(C3536,MultiMail!A:A,0))),"")</f>
        <v>pavitraasundram@gmail.com</v>
      </c>
      <c r="K3536" s="14" t="str">
        <f t="array" ref="K3536">iferror(index(KlikEDM!C:C,match(J3536,KlikEDM!A:A,0)),"")</f>
        <v/>
      </c>
      <c r="L3536" s="14"/>
      <c r="M3536" s="14">
        <v>8.498521E7</v>
      </c>
      <c r="N3536" s="14" t="str">
        <f>IF(ISERROR(MATCH(C3536,Completed!A:A,0)),IF(ISERROR(MATCH(C3536,Unsub!B:B,0)),IF(H3536&lt;&gt;"",IF(O3536&lt;&gt;"",O3536,C3536&amp;"|"&amp;M3536&amp;"|"&amp;PROPER(B3536)&amp;"|"&amp;LOWER(H3536)),"#"),""),"")</f>
        <v>13536|84985210|Pavitraa D/O Samasundaram|pavitraa001@mymail.sim.edu.sg
13536|84985210|Pavitraa D/O Samasundaram|pavitraasundram@gmail.com
</v>
      </c>
      <c r="O3536" s="16" t="str">
        <f t="array" ref="O3536">IFERROR(INDEX(MultiMail!G:G,MATCH(C3536,MultiMail!A:A,0)),"")</f>
        <v>13536|84985210|Pavitraa D/O Samasundaram|pavitraa001@mymail.sim.edu.sg
13536|84985210|Pavitraa D/O Samasundaram|pavitraasundram@gmail.com
</v>
      </c>
      <c r="P3536" s="17">
        <f t="array" ref="P3536">IFERROR(INDEX(EDMsort!A:A,MATCH(C3536,EDMsort!B:B,0)),"")</f>
        <v>1</v>
      </c>
      <c r="Q3536" s="18"/>
    </row>
    <row r="3537" ht="14.25" hidden="1" customHeight="1">
      <c r="A3537" s="19">
        <v>3536.0</v>
      </c>
      <c r="B3537" s="20" t="s">
        <v>3685</v>
      </c>
      <c r="C3537" s="21">
        <v>13537.0</v>
      </c>
      <c r="D3537" s="22" t="s">
        <v>18</v>
      </c>
      <c r="E3537" s="22">
        <v>9.8009173E7</v>
      </c>
      <c r="F3537" s="14" t="str">
        <f>IF(ISERROR(MATCH(C3537,Completed!A:A,0)),IF(ISERROR(MATCH(C3537,Unsub!B:B,0)),IF(LEN(E3537)=8,E3537&amp;",","#"),""),"")</f>
        <v/>
      </c>
      <c r="G3537" s="14" t="str">
        <f>if(isna(match(C3537,KlikEDM!B:B,0)),"","ClickEDM")</f>
        <v/>
      </c>
      <c r="H3537" s="15" t="str">
        <f t="array" ref="H3537">iferror(lower(index(MultiMail!C:C,match(C3537,MultiMail!A:A,0))),"")</f>
        <v>xycheng004@mymail.sim.edu.sg</v>
      </c>
      <c r="I3537" s="14" t="str">
        <f t="array" ref="I3537">iferror(index(KlikEDM!C:C,match(H3537,KlikEDM!A:A,0)),"")</f>
        <v/>
      </c>
      <c r="J3537" s="15" t="str">
        <f t="array" ref="J3537">iferror(lower(index(MultiMail!D:D,match(C3537,MultiMail!A:A,0))),"")</f>
        <v>cheng_xinyong@hotmail.com</v>
      </c>
      <c r="K3537" s="14" t="str">
        <f t="array" ref="K3537">iferror(index(KlikEDM!C:C,match(J3537,KlikEDM!A:A,0)),"")</f>
        <v/>
      </c>
      <c r="L3537" s="22"/>
      <c r="M3537" s="22">
        <v>9.8009173E7</v>
      </c>
      <c r="N3537" s="14" t="str">
        <f>IF(ISERROR(MATCH(C3537,Completed!A:A,0)),IF(ISERROR(MATCH(C3537,Unsub!B:B,0)),IF(H3537&lt;&gt;"",IF(O3537&lt;&gt;"",O3537,C3537&amp;"|"&amp;M3537&amp;"|"&amp;PROPER(B3537)&amp;"|"&amp;LOWER(H3537)),"#"),""),"")</f>
        <v/>
      </c>
      <c r="O3537" s="16" t="str">
        <f t="array" ref="O3537">IFERROR(INDEX(MultiMail!G:G,MATCH(C3537,MultiMail!A:A,0)),"")</f>
        <v>13537|98009173|Cheng Xin Yong|xycheng004@mymail.sim.edu.sg
13537|98009173|Cheng Xin Yong|CHENG_XINYONG@HOTMAIL.COM
</v>
      </c>
      <c r="P3537" s="17" t="str">
        <f t="array" ref="P3537">IFERROR(INDEX(EDMsort!A:A,MATCH(C3537,EDMsort!B:B,0)),"")</f>
        <v/>
      </c>
      <c r="Q3537" s="18"/>
    </row>
    <row r="3538" ht="14.25" customHeight="1">
      <c r="A3538" s="11">
        <v>3537.0</v>
      </c>
      <c r="B3538" s="12" t="s">
        <v>3686</v>
      </c>
      <c r="C3538" s="13">
        <v>13538.0</v>
      </c>
      <c r="D3538" s="14" t="s">
        <v>2939</v>
      </c>
      <c r="E3538" s="14"/>
      <c r="F3538" s="14" t="str">
        <f>IF(ISERROR(MATCH(C3538,Completed!A:A,0)),IF(ISERROR(MATCH(C3538,Unsub!B:B,0)),IF(LEN(E3538)=8,E3538&amp;",","#"),""),"")</f>
        <v>#</v>
      </c>
      <c r="G3538" s="14" t="str">
        <f>if(isna(match(C3538,KlikEDM!B:B,0)),"","ClickEDM")</f>
        <v>ClickEDM</v>
      </c>
      <c r="H3538" s="15" t="str">
        <f t="array" ref="H3538">iferror(lower(index(MultiMail!C:C,match(C3538,MultiMail!A:A,0))),"")</f>
        <v>xybu001@mymail.sim.edu.sg</v>
      </c>
      <c r="I3538" s="14" t="str">
        <f t="array" ref="I3538">iferror(index(KlikEDM!C:C,match(H3538,KlikEDM!A:A,0)),"")</f>
        <v/>
      </c>
      <c r="J3538" s="15" t="str">
        <f t="array" ref="J3538">iferror(lower(index(MultiMail!D:D,match(C3538,MultiMail!A:A,0))),"")</f>
        <v>845236849@qq.com</v>
      </c>
      <c r="K3538" s="14" t="str">
        <f t="array" ref="K3538">iferror(index(KlikEDM!C:C,match(J3538,KlikEDM!A:A,0)),"")</f>
        <v>eblast D</v>
      </c>
      <c r="L3538" s="14"/>
      <c r="M3538" s="14" t="s">
        <v>3687</v>
      </c>
      <c r="N3538" s="14" t="str">
        <f>IF(ISERROR(MATCH(C3538,Completed!A:A,0)),IF(ISERROR(MATCH(C3538,Unsub!B:B,0)),IF(H3538&lt;&gt;"",IF(O3538&lt;&gt;"",O3538,C3538&amp;"|"&amp;M3538&amp;"|"&amp;PROPER(B3538)&amp;"|"&amp;LOWER(H3538)),"#"),""),"")</f>
        <v>13538|MRC13538|Bu, Xinyi|xybu001@mymail.sim.edu.sg
13538|MRC13538|Bu, Xinyi|845236849@qq.com
</v>
      </c>
      <c r="O3538" s="16" t="str">
        <f t="array" ref="O3538">IFERROR(INDEX(MultiMail!G:G,MATCH(C3538,MultiMail!A:A,0)),"")</f>
        <v>13538|MRC13538|Bu, Xinyi|xybu001@mymail.sim.edu.sg
13538|MRC13538|Bu, Xinyi|845236849@qq.com
</v>
      </c>
      <c r="P3538" s="17">
        <f t="array" ref="P3538">IFERROR(INDEX(EDMsort!A:A,MATCH(C3538,EDMsort!B:B,0)),"")</f>
        <v>4</v>
      </c>
      <c r="Q3538" s="18"/>
    </row>
    <row r="3539" ht="14.25" hidden="1" customHeight="1">
      <c r="A3539" s="19">
        <v>3538.0</v>
      </c>
      <c r="B3539" s="20" t="s">
        <v>3688</v>
      </c>
      <c r="C3539" s="21">
        <v>13539.0</v>
      </c>
      <c r="D3539" s="22" t="s">
        <v>18</v>
      </c>
      <c r="E3539" s="22">
        <v>9.379248E7</v>
      </c>
      <c r="F3539" s="14" t="str">
        <f>IF(ISERROR(MATCH(C3539,Completed!A:A,0)),IF(ISERROR(MATCH(C3539,Unsub!B:B,0)),IF(LEN(E3539)=8,E3539&amp;",","#"),""),"")</f>
        <v>93792480,</v>
      </c>
      <c r="G3539" s="14" t="str">
        <f>if(isna(match(C3539,KlikEDM!B:B,0)),"","ClickEDM")</f>
        <v/>
      </c>
      <c r="H3539" s="15" t="str">
        <f t="array" ref="H3539">iferror(lower(index(MultiMail!C:C,match(C3539,MultiMail!A:A,0))),"")</f>
        <v>zyluo001@mymail.sim.edu.sg</v>
      </c>
      <c r="I3539" s="14" t="str">
        <f t="array" ref="I3539">iferror(index(KlikEDM!C:C,match(H3539,KlikEDM!A:A,0)),"")</f>
        <v/>
      </c>
      <c r="J3539" s="15" t="str">
        <f t="array" ref="J3539">iferror(lower(index(MultiMail!D:D,match(C3539,MultiMail!A:A,0))),"")</f>
        <v>luozhanyao@gmail.com</v>
      </c>
      <c r="K3539" s="14" t="str">
        <f t="array" ref="K3539">iferror(index(KlikEDM!C:C,match(J3539,KlikEDM!A:A,0)),"")</f>
        <v/>
      </c>
      <c r="L3539" s="22"/>
      <c r="M3539" s="22">
        <v>9.379248E7</v>
      </c>
      <c r="N3539" s="14" t="str">
        <f>IF(ISERROR(MATCH(C3539,Completed!A:A,0)),IF(ISERROR(MATCH(C3539,Unsub!B:B,0)),IF(H3539&lt;&gt;"",IF(O3539&lt;&gt;"",O3539,C3539&amp;"|"&amp;M3539&amp;"|"&amp;PROPER(B3539)&amp;"|"&amp;LOWER(H3539)),"#"),""),"")</f>
        <v>13539|93792480|Luo, Zhan Yao|zyluo001@mymail.sim.edu.sg
13539|93792480|Luo, Zhan Yao|LUOZHANYAO@GMAIL.COM
</v>
      </c>
      <c r="O3539" s="16" t="str">
        <f t="array" ref="O3539">IFERROR(INDEX(MultiMail!G:G,MATCH(C3539,MultiMail!A:A,0)),"")</f>
        <v>13539|93792480|Luo, Zhan Yao|zyluo001@mymail.sim.edu.sg
13539|93792480|Luo, Zhan Yao|LUOZHANYAO@GMAIL.COM
</v>
      </c>
      <c r="P3539" s="17">
        <f t="array" ref="P3539">IFERROR(INDEX(EDMsort!A:A,MATCH(C3539,EDMsort!B:B,0)),"")</f>
        <v>3</v>
      </c>
      <c r="Q3539" s="18"/>
    </row>
    <row r="3540" ht="14.25" hidden="1" customHeight="1">
      <c r="A3540" s="11">
        <v>3539.0</v>
      </c>
      <c r="B3540" s="12" t="s">
        <v>3689</v>
      </c>
      <c r="C3540" s="13">
        <v>13540.0</v>
      </c>
      <c r="D3540" s="14" t="s">
        <v>18</v>
      </c>
      <c r="E3540" s="14">
        <v>8.1333798E7</v>
      </c>
      <c r="F3540" s="14" t="str">
        <f>IF(ISERROR(MATCH(C3540,Completed!A:A,0)),IF(ISERROR(MATCH(C3540,Unsub!B:B,0)),IF(LEN(E3540)=8,E3540&amp;",","#"),""),"")</f>
        <v>81333798,</v>
      </c>
      <c r="G3540" s="14" t="str">
        <f>if(isna(match(C3540,KlikEDM!B:B,0)),"","ClickEDM")</f>
        <v/>
      </c>
      <c r="H3540" s="15" t="str">
        <f t="array" ref="H3540">iferror(lower(index(MultiMail!C:C,match(C3540,MultiMail!A:A,0))),"")</f>
        <v>sltay008@mymail.sim.edu.sg</v>
      </c>
      <c r="I3540" s="14" t="str">
        <f t="array" ref="I3540">iferror(index(KlikEDM!C:C,match(H3540,KlikEDM!A:A,0)),"")</f>
        <v/>
      </c>
      <c r="J3540" s="15" t="str">
        <f t="array" ref="J3540">iferror(lower(index(MultiMail!D:D,match(C3540,MultiMail!A:A,0))),"")</f>
        <v>sweeling.tay@gmail.com</v>
      </c>
      <c r="K3540" s="14" t="str">
        <f t="array" ref="K3540">iferror(index(KlikEDM!C:C,match(J3540,KlikEDM!A:A,0)),"")</f>
        <v/>
      </c>
      <c r="L3540" s="14"/>
      <c r="M3540" s="14">
        <v>8.1333798E7</v>
      </c>
      <c r="N3540" s="14" t="str">
        <f>IF(ISERROR(MATCH(C3540,Completed!A:A,0)),IF(ISERROR(MATCH(C3540,Unsub!B:B,0)),IF(H3540&lt;&gt;"",IF(O3540&lt;&gt;"",O3540,C3540&amp;"|"&amp;M3540&amp;"|"&amp;PROPER(B3540)&amp;"|"&amp;LOWER(H3540)),"#"),""),"")</f>
        <v>13540|81333798|Tay Swee Ling|sltay008@mymail.sim.edu.sg
13540|81333798|Tay Swee Ling|SWEELING.TAY@GMAIL.COM
</v>
      </c>
      <c r="O3540" s="16" t="str">
        <f t="array" ref="O3540">IFERROR(INDEX(MultiMail!G:G,MATCH(C3540,MultiMail!A:A,0)),"")</f>
        <v>13540|81333798|Tay Swee Ling|sltay008@mymail.sim.edu.sg
13540|81333798|Tay Swee Ling|SWEELING.TAY@GMAIL.COM
</v>
      </c>
      <c r="P3540" s="17">
        <f t="array" ref="P3540">IFERROR(INDEX(EDMsort!A:A,MATCH(C3540,EDMsort!B:B,0)),"")</f>
        <v>2</v>
      </c>
      <c r="Q3540" s="18"/>
    </row>
    <row r="3541" ht="14.25" hidden="1" customHeight="1">
      <c r="A3541" s="19">
        <v>3540.0</v>
      </c>
      <c r="B3541" s="20" t="s">
        <v>3690</v>
      </c>
      <c r="C3541" s="21">
        <v>13541.0</v>
      </c>
      <c r="D3541" s="22" t="s">
        <v>18</v>
      </c>
      <c r="E3541" s="22">
        <v>8.3386309E7</v>
      </c>
      <c r="F3541" s="14" t="str">
        <f>IF(ISERROR(MATCH(C3541,Completed!A:A,0)),IF(ISERROR(MATCH(C3541,Unsub!B:B,0)),IF(LEN(E3541)=8,E3541&amp;",","#"),""),"")</f>
        <v>83386309,</v>
      </c>
      <c r="G3541" s="14" t="str">
        <f>if(isna(match(C3541,KlikEDM!B:B,0)),"","ClickEDM")</f>
        <v/>
      </c>
      <c r="H3541" s="15" t="str">
        <f t="array" ref="H3541">iferror(lower(index(MultiMail!C:C,match(C3541,MultiMail!A:A,0))),"")</f>
        <v>xjchua006@mymail.sim.edu.sg</v>
      </c>
      <c r="I3541" s="14" t="str">
        <f t="array" ref="I3541">iferror(index(KlikEDM!C:C,match(H3541,KlikEDM!A:A,0)),"")</f>
        <v/>
      </c>
      <c r="J3541" s="15" t="str">
        <f t="array" ref="J3541">iferror(lower(index(MultiMail!D:D,match(C3541,MultiMail!A:A,0))),"")</f>
        <v>cxianjun96@gmail.com</v>
      </c>
      <c r="K3541" s="14" t="str">
        <f t="array" ref="K3541">iferror(index(KlikEDM!C:C,match(J3541,KlikEDM!A:A,0)),"")</f>
        <v/>
      </c>
      <c r="L3541" s="22"/>
      <c r="M3541" s="22">
        <v>8.3386309E7</v>
      </c>
      <c r="N3541" s="14" t="str">
        <f>IF(ISERROR(MATCH(C3541,Completed!A:A,0)),IF(ISERROR(MATCH(C3541,Unsub!B:B,0)),IF(H3541&lt;&gt;"",IF(O3541&lt;&gt;"",O3541,C3541&amp;"|"&amp;M3541&amp;"|"&amp;PROPER(B3541)&amp;"|"&amp;LOWER(H3541)),"#"),""),"")</f>
        <v>13541|83386309|Chua Xian Jun|xjchua006@mymail.sim.edu.sg
13541|83386309|Chua Xian Jun|cxianjun96@gmail.com
</v>
      </c>
      <c r="O3541" s="16" t="str">
        <f t="array" ref="O3541">IFERROR(INDEX(MultiMail!G:G,MATCH(C3541,MultiMail!A:A,0)),"")</f>
        <v>13541|83386309|Chua Xian Jun|xjchua006@mymail.sim.edu.sg
13541|83386309|Chua Xian Jun|cxianjun96@gmail.com
</v>
      </c>
      <c r="P3541" s="17">
        <f t="array" ref="P3541">IFERROR(INDEX(EDMsort!A:A,MATCH(C3541,EDMsort!B:B,0)),"")</f>
        <v>1</v>
      </c>
      <c r="Q3541" s="18"/>
    </row>
    <row r="3542" ht="14.25" customHeight="1">
      <c r="A3542" s="11">
        <v>3541.0</v>
      </c>
      <c r="B3542" s="12" t="s">
        <v>3691</v>
      </c>
      <c r="C3542" s="13">
        <v>13542.0</v>
      </c>
      <c r="D3542" s="14" t="s">
        <v>18</v>
      </c>
      <c r="E3542" s="14">
        <v>9.7729435E7</v>
      </c>
      <c r="F3542" s="14" t="str">
        <f>IF(ISERROR(MATCH(C3542,Completed!A:A,0)),IF(ISERROR(MATCH(C3542,Unsub!B:B,0)),IF(LEN(E3542)=8,E3542&amp;",","#"),""),"")</f>
        <v>97729435,</v>
      </c>
      <c r="G3542" s="14" t="str">
        <f>if(isna(match(C3542,KlikEDM!B:B,0)),"","ClickEDM")</f>
        <v>ClickEDM</v>
      </c>
      <c r="H3542" s="15" t="str">
        <f t="array" ref="H3542">iferror(lower(index(MultiMail!C:C,match(C3542,MultiMail!A:A,0))),"")</f>
        <v>salehabm001@mymail.sim.edu.sg</v>
      </c>
      <c r="I3542" s="14" t="str">
        <f t="array" ref="I3542">iferror(index(KlikEDM!C:C,match(H3542,KlikEDM!A:A,0)),"")</f>
        <v/>
      </c>
      <c r="J3542" s="15" t="str">
        <f t="array" ref="J3542">iferror(lower(index(MultiMail!D:D,match(C3542,MultiMail!A:A,0))),"")</f>
        <v>saleha.noor@hotmail.com</v>
      </c>
      <c r="K3542" s="14" t="str">
        <f t="array" ref="K3542">iferror(index(KlikEDM!C:C,match(J3542,KlikEDM!A:A,0)),"")</f>
        <v>eblast D</v>
      </c>
      <c r="L3542" s="14"/>
      <c r="M3542" s="14">
        <v>9.7729435E7</v>
      </c>
      <c r="N3542" s="14" t="str">
        <f>IF(ISERROR(MATCH(C3542,Completed!A:A,0)),IF(ISERROR(MATCH(C3542,Unsub!B:B,0)),IF(H3542&lt;&gt;"",IF(O3542&lt;&gt;"",O3542,C3542&amp;"|"&amp;M3542&amp;"|"&amp;PROPER(B3542)&amp;"|"&amp;LOWER(H3542)),"#"),""),"")</f>
        <v>13542|97729435|Saleha Binte Mohamed Noor|salehabm001@mymail.sim.edu.sg
13542|97729435|Saleha Binte Mohamed Noor|SALEHA.NOOR@HOTMAIL.COM
</v>
      </c>
      <c r="O3542" s="16" t="str">
        <f t="array" ref="O3542">IFERROR(INDEX(MultiMail!G:G,MATCH(C3542,MultiMail!A:A,0)),"")</f>
        <v>13542|97729435|Saleha Binte Mohamed Noor|salehabm001@mymail.sim.edu.sg
13542|97729435|Saleha Binte Mohamed Noor|SALEHA.NOOR@HOTMAIL.COM
</v>
      </c>
      <c r="P3542" s="17">
        <f t="array" ref="P3542">IFERROR(INDEX(EDMsort!A:A,MATCH(C3542,EDMsort!B:B,0)),"")</f>
        <v>4</v>
      </c>
      <c r="Q3542" s="18"/>
    </row>
    <row r="3543" ht="14.25" hidden="1" customHeight="1">
      <c r="A3543" s="19">
        <v>3542.0</v>
      </c>
      <c r="B3543" s="20" t="s">
        <v>3692</v>
      </c>
      <c r="C3543" s="21">
        <v>13543.0</v>
      </c>
      <c r="D3543" s="22" t="s">
        <v>18</v>
      </c>
      <c r="E3543" s="22">
        <v>9.4895544E7</v>
      </c>
      <c r="F3543" s="14" t="str">
        <f>IF(ISERROR(MATCH(C3543,Completed!A:A,0)),IF(ISERROR(MATCH(C3543,Unsub!B:B,0)),IF(LEN(E3543)=8,E3543&amp;",","#"),""),"")</f>
        <v>94895544,</v>
      </c>
      <c r="G3543" s="14" t="str">
        <f>if(isna(match(C3543,KlikEDM!B:B,0)),"","ClickEDM")</f>
        <v/>
      </c>
      <c r="H3543" s="15" t="str">
        <f t="array" ref="H3543">iferror(lower(index(MultiMail!C:C,match(C3543,MultiMail!A:A,0))),"")</f>
        <v>sjrtan001@mymail.sim.edu.sg</v>
      </c>
      <c r="I3543" s="14" t="str">
        <f t="array" ref="I3543">iferror(index(KlikEDM!C:C,match(H3543,KlikEDM!A:A,0)),"")</f>
        <v/>
      </c>
      <c r="J3543" s="15" t="str">
        <f t="array" ref="J3543">iferror(lower(index(MultiMail!D:D,match(C3543,MultiMail!A:A,0))),"")</f>
        <v>shawnntjr@hotmail.com</v>
      </c>
      <c r="K3543" s="14" t="str">
        <f t="array" ref="K3543">iferror(index(KlikEDM!C:C,match(J3543,KlikEDM!A:A,0)),"")</f>
        <v/>
      </c>
      <c r="L3543" s="22"/>
      <c r="M3543" s="22">
        <v>9.4895544E7</v>
      </c>
      <c r="N3543" s="14" t="str">
        <f>IF(ISERROR(MATCH(C3543,Completed!A:A,0)),IF(ISERROR(MATCH(C3543,Unsub!B:B,0)),IF(H3543&lt;&gt;"",IF(O3543&lt;&gt;"",O3543,C3543&amp;"|"&amp;M3543&amp;"|"&amp;PROPER(B3543)&amp;"|"&amp;LOWER(H3543)),"#"),""),"")</f>
        <v>13543|94895544|Shawnn Tan Jin Rong|sjrtan001@mymail.sim.edu.sg
13543|94895544|Shawnn Tan Jin Rong|SHAWNNTJR@HOTMAIL.COM
</v>
      </c>
      <c r="O3543" s="16" t="str">
        <f t="array" ref="O3543">IFERROR(INDEX(MultiMail!G:G,MATCH(C3543,MultiMail!A:A,0)),"")</f>
        <v>13543|94895544|Shawnn Tan Jin Rong|sjrtan001@mymail.sim.edu.sg
13543|94895544|Shawnn Tan Jin Rong|SHAWNNTJR@HOTMAIL.COM
</v>
      </c>
      <c r="P3543" s="17">
        <f t="array" ref="P3543">IFERROR(INDEX(EDMsort!A:A,MATCH(C3543,EDMsort!B:B,0)),"")</f>
        <v>3</v>
      </c>
      <c r="Q3543" s="18"/>
    </row>
    <row r="3544" ht="14.25" customHeight="1">
      <c r="A3544" s="11">
        <v>3543.0</v>
      </c>
      <c r="B3544" s="12" t="s">
        <v>3693</v>
      </c>
      <c r="C3544" s="13">
        <v>13544.0</v>
      </c>
      <c r="D3544" s="14" t="s">
        <v>18</v>
      </c>
      <c r="E3544" s="14">
        <v>9.1800809E7</v>
      </c>
      <c r="F3544" s="14" t="str">
        <f>IF(ISERROR(MATCH(C3544,Completed!A:A,0)),IF(ISERROR(MATCH(C3544,Unsub!B:B,0)),IF(LEN(E3544)=8,E3544&amp;",","#"),""),"")</f>
        <v>91800809,</v>
      </c>
      <c r="G3544" s="14" t="str">
        <f>if(isna(match(C3544,KlikEDM!B:B,0)),"","ClickEDM")</f>
        <v>ClickEDM</v>
      </c>
      <c r="H3544" s="15" t="str">
        <f t="array" ref="H3544">iferror(lower(index(MultiMail!C:C,match(C3544,MultiMail!A:A,0))),"")</f>
        <v>djeteo001@mymail.sim.edu.sg</v>
      </c>
      <c r="I3544" s="14" t="str">
        <f t="array" ref="I3544">iferror(index(KlikEDM!C:C,match(H3544,KlikEDM!A:A,0)),"")</f>
        <v/>
      </c>
      <c r="J3544" s="15" t="str">
        <f t="array" ref="J3544">iferror(lower(index(MultiMail!D:D,match(C3544,MultiMail!A:A,0))),"")</f>
        <v>teo.dionne@hotmail.com</v>
      </c>
      <c r="K3544" s="14" t="str">
        <f t="array" ref="K3544">iferror(index(KlikEDM!C:C,match(J3544,KlikEDM!A:A,0)),"")</f>
        <v>eblast B</v>
      </c>
      <c r="L3544" s="14"/>
      <c r="M3544" s="14">
        <v>9.1800809E7</v>
      </c>
      <c r="N3544" s="14" t="str">
        <f>IF(ISERROR(MATCH(C3544,Completed!A:A,0)),IF(ISERROR(MATCH(C3544,Unsub!B:B,0)),IF(H3544&lt;&gt;"",IF(O3544&lt;&gt;"",O3544,C3544&amp;"|"&amp;M3544&amp;"|"&amp;PROPER(B3544)&amp;"|"&amp;LOWER(H3544)),"#"),""),"")</f>
        <v>13544|91800809|Dionne Teo Jia En|djeteo001@mymail.sim.edu.sg
13544|91800809|Dionne Teo Jia En|TEO.DIONNE@HOTMAIL.COM
</v>
      </c>
      <c r="O3544" s="16" t="str">
        <f t="array" ref="O3544">IFERROR(INDEX(MultiMail!G:G,MATCH(C3544,MultiMail!A:A,0)),"")</f>
        <v>13544|91800809|Dionne Teo Jia En|djeteo001@mymail.sim.edu.sg
13544|91800809|Dionne Teo Jia En|TEO.DIONNE@HOTMAIL.COM
</v>
      </c>
      <c r="P3544" s="17">
        <f t="array" ref="P3544">IFERROR(INDEX(EDMsort!A:A,MATCH(C3544,EDMsort!B:B,0)),"")</f>
        <v>2</v>
      </c>
      <c r="Q3544" s="18"/>
    </row>
    <row r="3545" ht="14.25" hidden="1" customHeight="1">
      <c r="A3545" s="19">
        <v>3544.0</v>
      </c>
      <c r="B3545" s="20" t="s">
        <v>3694</v>
      </c>
      <c r="C3545" s="21">
        <v>13545.0</v>
      </c>
      <c r="D3545" s="22" t="s">
        <v>18</v>
      </c>
      <c r="E3545" s="22">
        <v>8.444042E7</v>
      </c>
      <c r="F3545" s="14" t="str">
        <f>IF(ISERROR(MATCH(C3545,Completed!A:A,0)),IF(ISERROR(MATCH(C3545,Unsub!B:B,0)),IF(LEN(E3545)=8,E3545&amp;",","#"),""),"")</f>
        <v>84440420,</v>
      </c>
      <c r="G3545" s="14" t="str">
        <f>if(isna(match(C3545,KlikEDM!B:B,0)),"","ClickEDM")</f>
        <v/>
      </c>
      <c r="H3545" s="15" t="str">
        <f t="array" ref="H3545">iferror(lower(index(MultiMail!C:C,match(C3545,MultiMail!A:A,0))),"")</f>
        <v>syepsphu001@mymail.sim.edu.sg</v>
      </c>
      <c r="I3545" s="14" t="str">
        <f t="array" ref="I3545">iferror(index(KlikEDM!C:C,match(H3545,KlikEDM!A:A,0)),"")</f>
        <v/>
      </c>
      <c r="J3545" s="15" t="str">
        <f t="array" ref="J3545">iferror(lower(index(MultiMail!D:D,match(C3545,MultiMail!A:A,0))),"")</f>
        <v>evanpsy@gmail.com</v>
      </c>
      <c r="K3545" s="14" t="str">
        <f t="array" ref="K3545">iferror(index(KlikEDM!C:C,match(J3545,KlikEDM!A:A,0)),"")</f>
        <v/>
      </c>
      <c r="L3545" s="22"/>
      <c r="M3545" s="22">
        <v>8.444042E7</v>
      </c>
      <c r="N3545" s="14" t="str">
        <f>IF(ISERROR(MATCH(C3545,Completed!A:A,0)),IF(ISERROR(MATCH(C3545,Unsub!B:B,0)),IF(H3545&lt;&gt;"",IF(O3545&lt;&gt;"",O3545,C3545&amp;"|"&amp;M3545&amp;"|"&amp;PROPER(B3545)&amp;"|"&amp;LOWER(H3545)),"#"),""),"")</f>
        <v>13545|84440420|Phua Shi Yang, Evan (Pan Shiyang)|syepsphu001@mymail.sim.edu.sg
13545|84440420|Phua Shi Yang, Evan (Pan Shiyang)|EVANPSY@GMAIL.COM
</v>
      </c>
      <c r="O3545" s="16" t="str">
        <f t="array" ref="O3545">IFERROR(INDEX(MultiMail!G:G,MATCH(C3545,MultiMail!A:A,0)),"")</f>
        <v>13545|84440420|Phua Shi Yang, Evan (Pan Shiyang)|syepsphu001@mymail.sim.edu.sg
13545|84440420|Phua Shi Yang, Evan (Pan Shiyang)|EVANPSY@GMAIL.COM
</v>
      </c>
      <c r="P3545" s="17">
        <f t="array" ref="P3545">IFERROR(INDEX(EDMsort!A:A,MATCH(C3545,EDMsort!B:B,0)),"")</f>
        <v>1</v>
      </c>
      <c r="Q3545" s="18"/>
    </row>
    <row r="3546" ht="14.25" hidden="1" customHeight="1">
      <c r="A3546" s="11">
        <v>3545.0</v>
      </c>
      <c r="B3546" s="12" t="s">
        <v>3695</v>
      </c>
      <c r="C3546" s="13">
        <v>13546.0</v>
      </c>
      <c r="D3546" s="14" t="s">
        <v>18</v>
      </c>
      <c r="E3546" s="14">
        <v>9.8478723E7</v>
      </c>
      <c r="F3546" s="14" t="str">
        <f>IF(ISERROR(MATCH(C3546,Completed!A:A,0)),IF(ISERROR(MATCH(C3546,Unsub!B:B,0)),IF(LEN(E3546)=8,E3546&amp;",","#"),""),"")</f>
        <v>98478723,</v>
      </c>
      <c r="G3546" s="14" t="str">
        <f>if(isna(match(C3546,KlikEDM!B:B,0)),"","ClickEDM")</f>
        <v/>
      </c>
      <c r="H3546" s="15" t="str">
        <f t="array" ref="H3546">iferror(lower(index(MultiMail!C:C,match(C3546,MultiMail!A:A,0))),"")</f>
        <v>nmyseet001@mymail.sim.edu.sg</v>
      </c>
      <c r="I3546" s="14" t="str">
        <f t="array" ref="I3546">iferror(index(KlikEDM!C:C,match(H3546,KlikEDM!A:A,0)),"")</f>
        <v/>
      </c>
      <c r="J3546" s="15" t="str">
        <f t="array" ref="J3546">iferror(lower(index(MultiMail!D:D,match(C3546,MultiMail!A:A,0))),"")</f>
        <v>n_atalieseet@yahoo.com</v>
      </c>
      <c r="K3546" s="14" t="str">
        <f t="array" ref="K3546">iferror(index(KlikEDM!C:C,match(J3546,KlikEDM!A:A,0)),"")</f>
        <v/>
      </c>
      <c r="L3546" s="14"/>
      <c r="M3546" s="14">
        <v>9.8478723E7</v>
      </c>
      <c r="N3546" s="14" t="str">
        <f>IF(ISERROR(MATCH(C3546,Completed!A:A,0)),IF(ISERROR(MATCH(C3546,Unsub!B:B,0)),IF(H3546&lt;&gt;"",IF(O3546&lt;&gt;"",O3546,C3546&amp;"|"&amp;M3546&amp;"|"&amp;PROPER(B3546)&amp;"|"&amp;LOWER(H3546)),"#"),""),"")</f>
        <v>13546|98478723|Natalie Seet Min Yi|nmyseet001@mymail.sim.edu.sg
13546|98478723|Natalie Seet Min Yi|N_ATALIESEET@YAHOO.COM
</v>
      </c>
      <c r="O3546" s="16" t="str">
        <f t="array" ref="O3546">IFERROR(INDEX(MultiMail!G:G,MATCH(C3546,MultiMail!A:A,0)),"")</f>
        <v>13546|98478723|Natalie Seet Min Yi|nmyseet001@mymail.sim.edu.sg
13546|98478723|Natalie Seet Min Yi|N_ATALIESEET@YAHOO.COM
</v>
      </c>
      <c r="P3546" s="17">
        <f t="array" ref="P3546">IFERROR(INDEX(EDMsort!A:A,MATCH(C3546,EDMsort!B:B,0)),"")</f>
        <v>4</v>
      </c>
      <c r="Q3546" s="18"/>
    </row>
    <row r="3547" ht="14.25" hidden="1" customHeight="1">
      <c r="A3547" s="19">
        <v>3546.0</v>
      </c>
      <c r="B3547" s="20" t="s">
        <v>3696</v>
      </c>
      <c r="C3547" s="21">
        <v>13547.0</v>
      </c>
      <c r="D3547" s="22" t="s">
        <v>18</v>
      </c>
      <c r="E3547" s="22">
        <v>9.1736938E7</v>
      </c>
      <c r="F3547" s="14" t="str">
        <f>IF(ISERROR(MATCH(C3547,Completed!A:A,0)),IF(ISERROR(MATCH(C3547,Unsub!B:B,0)),IF(LEN(E3547)=8,E3547&amp;",","#"),""),"")</f>
        <v>91736938,</v>
      </c>
      <c r="G3547" s="14" t="str">
        <f>if(isna(match(C3547,KlikEDM!B:B,0)),"","ClickEDM")</f>
        <v/>
      </c>
      <c r="H3547" s="15" t="str">
        <f t="array" ref="H3547">iferror(lower(index(MultiMail!C:C,match(C3547,MultiMail!A:A,0))),"")</f>
        <v>nurhaliz001@mymail.sim.edu.sg</v>
      </c>
      <c r="I3547" s="14" t="str">
        <f t="array" ref="I3547">iferror(index(KlikEDM!C:C,match(H3547,KlikEDM!A:A,0)),"")</f>
        <v/>
      </c>
      <c r="J3547" s="15" t="str">
        <f t="array" ref="J3547">iferror(lower(index(MultiMail!D:D,match(C3547,MultiMail!A:A,0))),"")</f>
        <v>haliza711@gmail.com</v>
      </c>
      <c r="K3547" s="14" t="str">
        <f t="array" ref="K3547">iferror(index(KlikEDM!C:C,match(J3547,KlikEDM!A:A,0)),"")</f>
        <v/>
      </c>
      <c r="L3547" s="22"/>
      <c r="M3547" s="22">
        <v>9.1736938E7</v>
      </c>
      <c r="N3547" s="14" t="str">
        <f>IF(ISERROR(MATCH(C3547,Completed!A:A,0)),IF(ISERROR(MATCH(C3547,Unsub!B:B,0)),IF(H3547&lt;&gt;"",IF(O3547&lt;&gt;"",O3547,C3547&amp;"|"&amp;M3547&amp;"|"&amp;PROPER(B3547)&amp;"|"&amp;LOWER(H3547)),"#"),""),"")</f>
        <v>13547|91736938|Nurhaliza Binti Hussin|nurhaliz001@mymail.sim.edu.sg
13547|91736938|Nurhaliza Binti Hussin|HALIZA711@GMAIL.COM
</v>
      </c>
      <c r="O3547" s="16" t="str">
        <f t="array" ref="O3547">IFERROR(INDEX(MultiMail!G:G,MATCH(C3547,MultiMail!A:A,0)),"")</f>
        <v>13547|91736938|Nurhaliza Binti Hussin|nurhaliz001@mymail.sim.edu.sg
13547|91736938|Nurhaliza Binti Hussin|HALIZA711@GMAIL.COM
</v>
      </c>
      <c r="P3547" s="17">
        <f t="array" ref="P3547">IFERROR(INDEX(EDMsort!A:A,MATCH(C3547,EDMsort!B:B,0)),"")</f>
        <v>3</v>
      </c>
      <c r="Q3547" s="18"/>
    </row>
    <row r="3548" ht="14.25" hidden="1" customHeight="1">
      <c r="A3548" s="11">
        <v>3547.0</v>
      </c>
      <c r="B3548" s="12" t="s">
        <v>3697</v>
      </c>
      <c r="C3548" s="13">
        <v>13548.0</v>
      </c>
      <c r="D3548" s="14" t="s">
        <v>18</v>
      </c>
      <c r="E3548" s="14">
        <v>8.6871998E7</v>
      </c>
      <c r="F3548" s="14" t="str">
        <f>IF(ISERROR(MATCH(C3548,Completed!A:A,0)),IF(ISERROR(MATCH(C3548,Unsub!B:B,0)),IF(LEN(E3548)=8,E3548&amp;",","#"),""),"")</f>
        <v>86871998,</v>
      </c>
      <c r="G3548" s="14" t="str">
        <f>if(isna(match(C3548,KlikEDM!B:B,0)),"","ClickEDM")</f>
        <v/>
      </c>
      <c r="H3548" s="15" t="str">
        <f t="array" ref="H3548">iferror(lower(index(MultiMail!C:C,match(C3548,MultiMail!A:A,0))),"")</f>
        <v>gemenig001@mymail.sim.edu.sg</v>
      </c>
      <c r="I3548" s="14" t="str">
        <f t="array" ref="I3548">iferror(index(KlikEDM!C:C,match(H3548,KlikEDM!A:A,0)),"")</f>
        <v/>
      </c>
      <c r="J3548" s="15" t="str">
        <f t="array" ref="J3548">iferror(lower(index(MultiMail!D:D,match(C3548,MultiMail!A:A,0))),"")</f>
        <v>gemenijune2@gmail.com</v>
      </c>
      <c r="K3548" s="14" t="str">
        <f t="array" ref="K3548">iferror(index(KlikEDM!C:C,match(J3548,KlikEDM!A:A,0)),"")</f>
        <v/>
      </c>
      <c r="L3548" s="14"/>
      <c r="M3548" s="14">
        <v>8.6871998E7</v>
      </c>
      <c r="N3548" s="14" t="str">
        <f>IF(ISERROR(MATCH(C3548,Completed!A:A,0)),IF(ISERROR(MATCH(C3548,Unsub!B:B,0)),IF(H3548&lt;&gt;"",IF(O3548&lt;&gt;"",O3548,C3548&amp;"|"&amp;M3548&amp;"|"&amp;PROPER(B3548)&amp;"|"&amp;LOWER(H3548)),"#"),""),"")</f>
        <v>13548|86871998|Nanthini D/O Gemeni Ganasan|gemenig001@mymail.sim.edu.sg
13548|86871998|Nanthini D/O Gemeni Ganasan|GEMENIJUNE2@GMAIL.COM
</v>
      </c>
      <c r="O3548" s="16" t="str">
        <f t="array" ref="O3548">IFERROR(INDEX(MultiMail!G:G,MATCH(C3548,MultiMail!A:A,0)),"")</f>
        <v>13548|86871998|Nanthini D/O Gemeni Ganasan|gemenig001@mymail.sim.edu.sg
13548|86871998|Nanthini D/O Gemeni Ganasan|GEMENIJUNE2@GMAIL.COM
</v>
      </c>
      <c r="P3548" s="17">
        <f t="array" ref="P3548">IFERROR(INDEX(EDMsort!A:A,MATCH(C3548,EDMsort!B:B,0)),"")</f>
        <v>2</v>
      </c>
      <c r="Q3548" s="18"/>
    </row>
    <row r="3549" ht="14.25" hidden="1" customHeight="1">
      <c r="A3549" s="19">
        <v>3548.0</v>
      </c>
      <c r="B3549" s="20" t="s">
        <v>3698</v>
      </c>
      <c r="C3549" s="21">
        <v>13549.0</v>
      </c>
      <c r="D3549" s="22" t="s">
        <v>18</v>
      </c>
      <c r="E3549" s="22">
        <v>9.6570775E7</v>
      </c>
      <c r="F3549" s="14" t="str">
        <f>IF(ISERROR(MATCH(C3549,Completed!A:A,0)),IF(ISERROR(MATCH(C3549,Unsub!B:B,0)),IF(LEN(E3549)=8,E3549&amp;",","#"),""),"")</f>
        <v>96570775,</v>
      </c>
      <c r="G3549" s="14" t="str">
        <f>if(isna(match(C3549,KlikEDM!B:B,0)),"","ClickEDM")</f>
        <v/>
      </c>
      <c r="H3549" s="15" t="str">
        <f t="array" ref="H3549">iferror(lower(index(MultiMail!C:C,match(C3549,MultiMail!A:A,0))),"")</f>
        <v>abdullah016@mymail.sim.edu.sg</v>
      </c>
      <c r="I3549" s="14" t="str">
        <f t="array" ref="I3549">iferror(index(KlikEDM!C:C,match(H3549,KlikEDM!A:A,0)),"")</f>
        <v/>
      </c>
      <c r="J3549" s="15" t="str">
        <f t="array" ref="J3549">iferror(lower(index(MultiMail!D:D,match(C3549,MultiMail!A:A,0))),"")</f>
        <v>iqah143@gmail.com</v>
      </c>
      <c r="K3549" s="14" t="str">
        <f t="array" ref="K3549">iferror(index(KlikEDM!C:C,match(J3549,KlikEDM!A:A,0)),"")</f>
        <v/>
      </c>
      <c r="L3549" s="22"/>
      <c r="M3549" s="22">
        <v>9.6570775E7</v>
      </c>
      <c r="N3549" s="14" t="str">
        <f>IF(ISERROR(MATCH(C3549,Completed!A:A,0)),IF(ISERROR(MATCH(C3549,Unsub!B:B,0)),IF(H3549&lt;&gt;"",IF(O3549&lt;&gt;"",O3549,C3549&amp;"|"&amp;M3549&amp;"|"&amp;PROPER(B3549)&amp;"|"&amp;LOWER(H3549)),"#"),""),"")</f>
        <v>13549|96570775|Nur Syafiqah Binte Abdullah|abdullah016@mymail.sim.edu.sg
13549|96570775|Nur Syafiqah Binte Abdullah|IQAH143@GMAIL.COM
</v>
      </c>
      <c r="O3549" s="16" t="str">
        <f t="array" ref="O3549">IFERROR(INDEX(MultiMail!G:G,MATCH(C3549,MultiMail!A:A,0)),"")</f>
        <v>13549|96570775|Nur Syafiqah Binte Abdullah|abdullah016@mymail.sim.edu.sg
13549|96570775|Nur Syafiqah Binte Abdullah|IQAH143@GMAIL.COM
</v>
      </c>
      <c r="P3549" s="17">
        <f t="array" ref="P3549">IFERROR(INDEX(EDMsort!A:A,MATCH(C3549,EDMsort!B:B,0)),"")</f>
        <v>1</v>
      </c>
      <c r="Q3549" s="18"/>
    </row>
    <row r="3550" ht="14.25" customHeight="1">
      <c r="A3550" s="11">
        <v>3549.0</v>
      </c>
      <c r="B3550" s="12" t="s">
        <v>3699</v>
      </c>
      <c r="C3550" s="13">
        <v>13550.0</v>
      </c>
      <c r="D3550" s="14" t="s">
        <v>18</v>
      </c>
      <c r="E3550" s="14">
        <v>9.4355855E7</v>
      </c>
      <c r="F3550" s="14" t="str">
        <f>IF(ISERROR(MATCH(C3550,Completed!A:A,0)),IF(ISERROR(MATCH(C3550,Unsub!B:B,0)),IF(LEN(E3550)=8,E3550&amp;",","#"),""),"")</f>
        <v>94355855,</v>
      </c>
      <c r="G3550" s="14" t="str">
        <f>if(isna(match(C3550,KlikEDM!B:B,0)),"","ClickEDM")</f>
        <v>ClickEDM</v>
      </c>
      <c r="H3550" s="15" t="str">
        <f t="array" ref="H3550">iferror(lower(index(MultiMail!C:C,match(C3550,MultiMail!A:A,0))),"")</f>
        <v>snyip001@mymail.sim.edu.sg</v>
      </c>
      <c r="I3550" s="14" t="str">
        <f t="array" ref="I3550">iferror(index(KlikEDM!C:C,match(H3550,KlikEDM!A:A,0)),"")</f>
        <v/>
      </c>
      <c r="J3550" s="15" t="str">
        <f t="array" ref="J3550">iferror(lower(index(MultiMail!D:D,match(C3550,MultiMail!A:A,0))),"")</f>
        <v>sherning.yip@gmail.com</v>
      </c>
      <c r="K3550" s="14" t="str">
        <f t="array" ref="K3550">iferror(index(KlikEDM!C:C,match(J3550,KlikEDM!A:A,0)),"")</f>
        <v>eblast D</v>
      </c>
      <c r="L3550" s="14"/>
      <c r="M3550" s="14">
        <v>9.4355855E7</v>
      </c>
      <c r="N3550" s="14" t="str">
        <f>IF(ISERROR(MATCH(C3550,Completed!A:A,0)),IF(ISERROR(MATCH(C3550,Unsub!B:B,0)),IF(H3550&lt;&gt;"",IF(O3550&lt;&gt;"",O3550,C3550&amp;"|"&amp;M3550&amp;"|"&amp;PROPER(B3550)&amp;"|"&amp;LOWER(H3550)),"#"),""),"")</f>
        <v>13550|94355855|Yip Sher Ning|snyip001@mymail.sim.edu.sg
13550|94355855|Yip Sher Ning|SHERNING.YIP@GMAIL.COM
</v>
      </c>
      <c r="O3550" s="16" t="str">
        <f t="array" ref="O3550">IFERROR(INDEX(MultiMail!G:G,MATCH(C3550,MultiMail!A:A,0)),"")</f>
        <v>13550|94355855|Yip Sher Ning|snyip001@mymail.sim.edu.sg
13550|94355855|Yip Sher Ning|SHERNING.YIP@GMAIL.COM
</v>
      </c>
      <c r="P3550" s="17">
        <f t="array" ref="P3550">IFERROR(INDEX(EDMsort!A:A,MATCH(C3550,EDMsort!B:B,0)),"")</f>
        <v>4</v>
      </c>
      <c r="Q3550" s="18"/>
    </row>
    <row r="3551" ht="14.25" hidden="1" customHeight="1">
      <c r="A3551" s="19">
        <v>3550.0</v>
      </c>
      <c r="B3551" s="20" t="s">
        <v>3700</v>
      </c>
      <c r="C3551" s="21">
        <v>13551.0</v>
      </c>
      <c r="D3551" s="22" t="s">
        <v>18</v>
      </c>
      <c r="E3551" s="22">
        <v>9.0698175E7</v>
      </c>
      <c r="F3551" s="14" t="str">
        <f>IF(ISERROR(MATCH(C3551,Completed!A:A,0)),IF(ISERROR(MATCH(C3551,Unsub!B:B,0)),IF(LEN(E3551)=8,E3551&amp;",","#"),""),"")</f>
        <v/>
      </c>
      <c r="G3551" s="14" t="str">
        <f>if(isna(match(C3551,KlikEDM!B:B,0)),"","ClickEDM")</f>
        <v/>
      </c>
      <c r="H3551" s="15" t="str">
        <f t="array" ref="H3551">iferror(lower(index(MultiMail!C:C,match(C3551,MultiMail!A:A,0))),"")</f>
        <v>soniyasd001@mymail.sim.edu.sg</v>
      </c>
      <c r="I3551" s="14" t="str">
        <f t="array" ref="I3551">iferror(index(KlikEDM!C:C,match(H3551,KlikEDM!A:A,0)),"")</f>
        <v/>
      </c>
      <c r="J3551" s="15" t="str">
        <f t="array" ref="J3551">iferror(lower(index(MultiMail!D:D,match(C3551,MultiMail!A:A,0))),"")</f>
        <v>soniyasree@gmail.com</v>
      </c>
      <c r="K3551" s="14" t="str">
        <f t="array" ref="K3551">iferror(index(KlikEDM!C:C,match(J3551,KlikEDM!A:A,0)),"")</f>
        <v/>
      </c>
      <c r="L3551" s="22"/>
      <c r="M3551" s="22">
        <v>9.0698175E7</v>
      </c>
      <c r="N3551" s="14" t="str">
        <f>IF(ISERROR(MATCH(C3551,Completed!A:A,0)),IF(ISERROR(MATCH(C3551,Unsub!B:B,0)),IF(H3551&lt;&gt;"",IF(O3551&lt;&gt;"",O3551,C3551&amp;"|"&amp;M3551&amp;"|"&amp;PROPER(B3551)&amp;"|"&amp;LOWER(H3551)),"#"),""),"")</f>
        <v/>
      </c>
      <c r="O3551" s="16" t="str">
        <f t="array" ref="O3551">IFERROR(INDEX(MultiMail!G:G,MATCH(C3551,MultiMail!A:A,0)),"")</f>
        <v>13551|90698175|Soniya Sree D/O Saravanan|soniyasd001@mymail.sim.edu.sg
13551|90698175|Soniya Sree D/O Saravanan|SONIYASREE@GMAIL.COM
</v>
      </c>
      <c r="P3551" s="17" t="str">
        <f t="array" ref="P3551">IFERROR(INDEX(EDMsort!A:A,MATCH(C3551,EDMsort!B:B,0)),"")</f>
        <v/>
      </c>
      <c r="Q3551" s="18"/>
    </row>
    <row r="3552" ht="14.25" customHeight="1">
      <c r="A3552" s="11">
        <v>3551.0</v>
      </c>
      <c r="B3552" s="12" t="s">
        <v>3701</v>
      </c>
      <c r="C3552" s="13">
        <v>13552.0</v>
      </c>
      <c r="D3552" s="14" t="s">
        <v>18</v>
      </c>
      <c r="E3552" s="14">
        <v>8.7497505E7</v>
      </c>
      <c r="F3552" s="14" t="str">
        <f>IF(ISERROR(MATCH(C3552,Completed!A:A,0)),IF(ISERROR(MATCH(C3552,Unsub!B:B,0)),IF(LEN(E3552)=8,E3552&amp;",","#"),""),"")</f>
        <v>87497505,</v>
      </c>
      <c r="G3552" s="14" t="str">
        <f>if(isna(match(C3552,KlikEDM!B:B,0)),"","ClickEDM")</f>
        <v>ClickEDM</v>
      </c>
      <c r="H3552" s="15" t="str">
        <f t="array" ref="H3552">iferror(lower(index(MultiMail!C:C,match(C3552,MultiMail!A:A,0))),"")</f>
        <v>deepikad001@mymail.sim.edu.sg</v>
      </c>
      <c r="I3552" s="14" t="str">
        <f t="array" ref="I3552">iferror(index(KlikEDM!C:C,match(H3552,KlikEDM!A:A,0)),"")</f>
        <v/>
      </c>
      <c r="J3552" s="15" t="str">
        <f t="array" ref="J3552">iferror(lower(index(MultiMail!D:D,match(C3552,MultiMail!A:A,0))),"")</f>
        <v>deepika.babu1498@gmail.com</v>
      </c>
      <c r="K3552" s="14" t="str">
        <f t="array" ref="K3552">iferror(index(KlikEDM!C:C,match(J3552,KlikEDM!A:A,0)),"")</f>
        <v>eblast C</v>
      </c>
      <c r="L3552" s="14"/>
      <c r="M3552" s="14">
        <v>8.7497505E7</v>
      </c>
      <c r="N3552" s="14" t="str">
        <f>IF(ISERROR(MATCH(C3552,Completed!A:A,0)),IF(ISERROR(MATCH(C3552,Unsub!B:B,0)),IF(H3552&lt;&gt;"",IF(O3552&lt;&gt;"",O3552,C3552&amp;"|"&amp;M3552&amp;"|"&amp;PROPER(B3552)&amp;"|"&amp;LOWER(H3552)),"#"),""),"")</f>
        <v>13552|87497505|Deepika|deepikad001@mymail.sim.edu.sg
13552|87497505|Deepika|DEEPIKA.BABU1498@GMAIL.COM
</v>
      </c>
      <c r="O3552" s="16" t="str">
        <f t="array" ref="O3552">IFERROR(INDEX(MultiMail!G:G,MATCH(C3552,MultiMail!A:A,0)),"")</f>
        <v>13552|87497505|Deepika|deepikad001@mymail.sim.edu.sg
13552|87497505|Deepika|DEEPIKA.BABU1498@GMAIL.COM
</v>
      </c>
      <c r="P3552" s="17">
        <f t="array" ref="P3552">IFERROR(INDEX(EDMsort!A:A,MATCH(C3552,EDMsort!B:B,0)),"")</f>
        <v>3</v>
      </c>
      <c r="Q3552" s="18"/>
    </row>
    <row r="3553" ht="14.25" customHeight="1">
      <c r="A3553" s="19">
        <v>3552.0</v>
      </c>
      <c r="B3553" s="20" t="s">
        <v>3702</v>
      </c>
      <c r="C3553" s="21">
        <v>13553.0</v>
      </c>
      <c r="D3553" s="22" t="s">
        <v>18</v>
      </c>
      <c r="E3553" s="22">
        <v>9.3867635E7</v>
      </c>
      <c r="F3553" s="14" t="str">
        <f>IF(ISERROR(MATCH(C3553,Completed!A:A,0)),IF(ISERROR(MATCH(C3553,Unsub!B:B,0)),IF(LEN(E3553)=8,E3553&amp;",","#"),""),"")</f>
        <v>93867635,</v>
      </c>
      <c r="G3553" s="14" t="str">
        <f>if(isna(match(C3553,KlikEDM!B:B,0)),"","ClickEDM")</f>
        <v>ClickEDM</v>
      </c>
      <c r="H3553" s="15" t="str">
        <f t="array" ref="H3553">iferror(lower(index(MultiMail!C:C,match(C3553,MultiMail!A:A,0))),"")</f>
        <v>mmqwong001@mymail.sim.edu.sg</v>
      </c>
      <c r="I3553" s="14" t="str">
        <f t="array" ref="I3553">iferror(index(KlikEDM!C:C,match(H3553,KlikEDM!A:A,0)),"")</f>
        <v/>
      </c>
      <c r="J3553" s="15" t="str">
        <f t="array" ref="J3553">iferror(lower(index(MultiMail!D:D,match(C3553,MultiMail!A:A,0))),"")</f>
        <v>mikowong.04@gmail.com</v>
      </c>
      <c r="K3553" s="14" t="str">
        <f t="array" ref="K3553">iferror(index(KlikEDM!C:C,match(J3553,KlikEDM!A:A,0)),"")</f>
        <v>eblast B</v>
      </c>
      <c r="L3553" s="22"/>
      <c r="M3553" s="22">
        <v>9.3867635E7</v>
      </c>
      <c r="N3553" s="14" t="str">
        <f>IF(ISERROR(MATCH(C3553,Completed!A:A,0)),IF(ISERROR(MATCH(C3553,Unsub!B:B,0)),IF(H3553&lt;&gt;"",IF(O3553&lt;&gt;"",O3553,C3553&amp;"|"&amp;M3553&amp;"|"&amp;PROPER(B3553)&amp;"|"&amp;LOWER(H3553)),"#"),""),"")</f>
        <v>13553|93867635|Miko Wong Mei Qi|mmqwong001@mymail.sim.edu.sg
13553|93867635|Miko Wong Mei Qi|MIKOWONG.04@GMAIL.COM
</v>
      </c>
      <c r="O3553" s="16" t="str">
        <f t="array" ref="O3553">IFERROR(INDEX(MultiMail!G:G,MATCH(C3553,MultiMail!A:A,0)),"")</f>
        <v>13553|93867635|Miko Wong Mei Qi|mmqwong001@mymail.sim.edu.sg
13553|93867635|Miko Wong Mei Qi|MIKOWONG.04@GMAIL.COM
</v>
      </c>
      <c r="P3553" s="17">
        <f t="array" ref="P3553">IFERROR(INDEX(EDMsort!A:A,MATCH(C3553,EDMsort!B:B,0)),"")</f>
        <v>2</v>
      </c>
      <c r="Q3553" s="18"/>
    </row>
    <row r="3554" ht="14.25" hidden="1" customHeight="1">
      <c r="A3554" s="11">
        <v>3553.0</v>
      </c>
      <c r="B3554" s="12" t="s">
        <v>3703</v>
      </c>
      <c r="C3554" s="13">
        <v>13554.0</v>
      </c>
      <c r="D3554" s="14" t="s">
        <v>18</v>
      </c>
      <c r="E3554" s="14">
        <v>8.2981691E7</v>
      </c>
      <c r="F3554" s="14" t="str">
        <f>IF(ISERROR(MATCH(C3554,Completed!A:A,0)),IF(ISERROR(MATCH(C3554,Unsub!B:B,0)),IF(LEN(E3554)=8,E3554&amp;",","#"),""),"")</f>
        <v>82981691,</v>
      </c>
      <c r="G3554" s="14" t="str">
        <f>if(isna(match(C3554,KlikEDM!B:B,0)),"","ClickEDM")</f>
        <v/>
      </c>
      <c r="H3554" s="15" t="str">
        <f t="array" ref="H3554">iferror(lower(index(MultiMail!C:C,match(C3554,MultiMail!A:A,0))),"")</f>
        <v>jljkoh003@mymail.sim.edu.sg</v>
      </c>
      <c r="I3554" s="14" t="str">
        <f t="array" ref="I3554">iferror(index(KlikEDM!C:C,match(H3554,KlikEDM!A:A,0)),"")</f>
        <v/>
      </c>
      <c r="J3554" s="15" t="str">
        <f t="array" ref="J3554">iferror(lower(index(MultiMail!D:D,match(C3554,MultiMail!A:A,0))),"")</f>
        <v>jacquelinekoh17@gmail.com</v>
      </c>
      <c r="K3554" s="14" t="str">
        <f t="array" ref="K3554">iferror(index(KlikEDM!C:C,match(J3554,KlikEDM!A:A,0)),"")</f>
        <v/>
      </c>
      <c r="L3554" s="14"/>
      <c r="M3554" s="14">
        <v>8.2981691E7</v>
      </c>
      <c r="N3554" s="14" t="str">
        <f>IF(ISERROR(MATCH(C3554,Completed!A:A,0)),IF(ISERROR(MATCH(C3554,Unsub!B:B,0)),IF(H3554&lt;&gt;"",IF(O3554&lt;&gt;"",O3554,C3554&amp;"|"&amp;M3554&amp;"|"&amp;PROPER(B3554)&amp;"|"&amp;LOWER(H3554)),"#"),""),"")</f>
        <v>13554|82981691|Koh Jie Ling, Jacqueline|jljkoh003@mymail.sim.edu.sg
13554|82981691|Koh Jie Ling, Jacqueline|JACQUELINEKOH17@GMAIL.COM
</v>
      </c>
      <c r="O3554" s="16" t="str">
        <f t="array" ref="O3554">IFERROR(INDEX(MultiMail!G:G,MATCH(C3554,MultiMail!A:A,0)),"")</f>
        <v>13554|82981691|Koh Jie Ling, Jacqueline|jljkoh003@mymail.sim.edu.sg
13554|82981691|Koh Jie Ling, Jacqueline|JACQUELINEKOH17@GMAIL.COM
</v>
      </c>
      <c r="P3554" s="17">
        <f t="array" ref="P3554">IFERROR(INDEX(EDMsort!A:A,MATCH(C3554,EDMsort!B:B,0)),"")</f>
        <v>1</v>
      </c>
      <c r="Q3554" s="18"/>
    </row>
    <row r="3555" ht="14.25" hidden="1" customHeight="1">
      <c r="A3555" s="19">
        <v>3554.0</v>
      </c>
      <c r="B3555" s="20" t="s">
        <v>3704</v>
      </c>
      <c r="C3555" s="21">
        <v>13555.0</v>
      </c>
      <c r="D3555" s="22" t="s">
        <v>18</v>
      </c>
      <c r="E3555" s="22">
        <v>9.7393787E7</v>
      </c>
      <c r="F3555" s="14" t="str">
        <f>IF(ISERROR(MATCH(C3555,Completed!A:A,0)),IF(ISERROR(MATCH(C3555,Unsub!B:B,0)),IF(LEN(E3555)=8,E3555&amp;",","#"),""),"")</f>
        <v>97393787,</v>
      </c>
      <c r="G3555" s="14" t="str">
        <f>if(isna(match(C3555,KlikEDM!B:B,0)),"","ClickEDM")</f>
        <v/>
      </c>
      <c r="H3555" s="15" t="str">
        <f t="array" ref="H3555">iferror(lower(index(MultiMail!C:C,match(C3555,MultiMail!A:A,0))),"")</f>
        <v>jwcpang001@mymail.sim.edu.sg</v>
      </c>
      <c r="I3555" s="14" t="str">
        <f t="array" ref="I3555">iferror(index(KlikEDM!C:C,match(H3555,KlikEDM!A:A,0)),"")</f>
        <v/>
      </c>
      <c r="J3555" s="15" t="str">
        <f t="array" ref="J3555">iferror(lower(index(MultiMail!D:D,match(C3555,MultiMail!A:A,0))),"")</f>
        <v>carmennemraccc@gmail.com</v>
      </c>
      <c r="K3555" s="14" t="str">
        <f t="array" ref="K3555">iferror(index(KlikEDM!C:C,match(J3555,KlikEDM!A:A,0)),"")</f>
        <v/>
      </c>
      <c r="L3555" s="22"/>
      <c r="M3555" s="22">
        <v>9.7393787E7</v>
      </c>
      <c r="N3555" s="14" t="str">
        <f>IF(ISERROR(MATCH(C3555,Completed!A:A,0)),IF(ISERROR(MATCH(C3555,Unsub!B:B,0)),IF(H3555&lt;&gt;"",IF(O3555&lt;&gt;"",O3555,C3555&amp;"|"&amp;M3555&amp;"|"&amp;PROPER(B3555)&amp;"|"&amp;LOWER(H3555)),"#"),""),"")</f>
        <v>13555|97393787|Pang Jia Wen Carmen|jwcpang001@mymail.sim.edu.sg
13555|97393787|Pang Jia Wen Carmen|CARMENNEMRACCC@GMAIL.COM
</v>
      </c>
      <c r="O3555" s="16" t="str">
        <f t="array" ref="O3555">IFERROR(INDEX(MultiMail!G:G,MATCH(C3555,MultiMail!A:A,0)),"")</f>
        <v>13555|97393787|Pang Jia Wen Carmen|jwcpang001@mymail.sim.edu.sg
13555|97393787|Pang Jia Wen Carmen|CARMENNEMRACCC@GMAIL.COM
</v>
      </c>
      <c r="P3555" s="17">
        <f t="array" ref="P3555">IFERROR(INDEX(EDMsort!A:A,MATCH(C3555,EDMsort!B:B,0)),"")</f>
        <v>4</v>
      </c>
      <c r="Q3555" s="18"/>
    </row>
    <row r="3556" ht="14.25" hidden="1" customHeight="1">
      <c r="A3556" s="11">
        <v>3555.0</v>
      </c>
      <c r="B3556" s="12" t="s">
        <v>3705</v>
      </c>
      <c r="C3556" s="13">
        <v>13556.0</v>
      </c>
      <c r="D3556" s="14" t="s">
        <v>18</v>
      </c>
      <c r="E3556" s="14">
        <v>9.0069118E7</v>
      </c>
      <c r="F3556" s="14" t="str">
        <f>IF(ISERROR(MATCH(C3556,Completed!A:A,0)),IF(ISERROR(MATCH(C3556,Unsub!B:B,0)),IF(LEN(E3556)=8,E3556&amp;",","#"),""),"")</f>
        <v>90069118,</v>
      </c>
      <c r="G3556" s="14" t="str">
        <f>if(isna(match(C3556,KlikEDM!B:B,0)),"","ClickEDM")</f>
        <v/>
      </c>
      <c r="H3556" s="15" t="str">
        <f t="array" ref="H3556">iferror(lower(index(MultiMail!C:C,match(C3556,MultiMail!A:A,0))),"")</f>
        <v>ynechia001@mymail.sim.edu.sg</v>
      </c>
      <c r="I3556" s="14" t="str">
        <f t="array" ref="I3556">iferror(index(KlikEDM!C:C,match(H3556,KlikEDM!A:A,0)),"")</f>
        <v/>
      </c>
      <c r="J3556" s="15" t="str">
        <f t="array" ref="J3556">iferror(lower(index(MultiMail!D:D,match(C3556,MultiMail!A:A,0))),"")</f>
        <v>evangelinechiaa@gmail.com</v>
      </c>
      <c r="K3556" s="14" t="str">
        <f t="array" ref="K3556">iferror(index(KlikEDM!C:C,match(J3556,KlikEDM!A:A,0)),"")</f>
        <v/>
      </c>
      <c r="L3556" s="14"/>
      <c r="M3556" s="14">
        <v>9.0069118E7</v>
      </c>
      <c r="N3556" s="14" t="str">
        <f>IF(ISERROR(MATCH(C3556,Completed!A:A,0)),IF(ISERROR(MATCH(C3556,Unsub!B:B,0)),IF(H3556&lt;&gt;"",IF(O3556&lt;&gt;"",O3556,C3556&amp;"|"&amp;M3556&amp;"|"&amp;PROPER(B3556)&amp;"|"&amp;LOWER(H3556)),"#"),""),"")</f>
        <v>13556|90069118|Chia Yi Ning, Evangeline|ynechia001@mymail.sim.edu.sg
13556|90069118|Chia Yi Ning, Evangeline|EVANGELINECHIAA@GMAIL.COM
</v>
      </c>
      <c r="O3556" s="16" t="str">
        <f t="array" ref="O3556">IFERROR(INDEX(MultiMail!G:G,MATCH(C3556,MultiMail!A:A,0)),"")</f>
        <v>13556|90069118|Chia Yi Ning, Evangeline|ynechia001@mymail.sim.edu.sg
13556|90069118|Chia Yi Ning, Evangeline|EVANGELINECHIAA@GMAIL.COM
</v>
      </c>
      <c r="P3556" s="17">
        <f t="array" ref="P3556">IFERROR(INDEX(EDMsort!A:A,MATCH(C3556,EDMsort!B:B,0)),"")</f>
        <v>3</v>
      </c>
      <c r="Q3556" s="18"/>
    </row>
    <row r="3557" ht="14.25" hidden="1" customHeight="1">
      <c r="A3557" s="19">
        <v>3556.0</v>
      </c>
      <c r="B3557" s="20" t="s">
        <v>3706</v>
      </c>
      <c r="C3557" s="21">
        <v>13557.0</v>
      </c>
      <c r="D3557" s="22" t="s">
        <v>18</v>
      </c>
      <c r="E3557" s="22">
        <v>9.2723183E7</v>
      </c>
      <c r="F3557" s="14" t="str">
        <f>IF(ISERROR(MATCH(C3557,Completed!A:A,0)),IF(ISERROR(MATCH(C3557,Unsub!B:B,0)),IF(LEN(E3557)=8,E3557&amp;",","#"),""),"")</f>
        <v/>
      </c>
      <c r="G3557" s="14" t="str">
        <f>if(isna(match(C3557,KlikEDM!B:B,0)),"","ClickEDM")</f>
        <v/>
      </c>
      <c r="H3557" s="15" t="str">
        <f t="array" ref="H3557">iferror(lower(index(MultiMail!C:C,match(C3557,MultiMail!A:A,0))),"")</f>
        <v>smjyeow001@mymail.sim.edu.sg</v>
      </c>
      <c r="I3557" s="14" t="str">
        <f t="array" ref="I3557">iferror(index(KlikEDM!C:C,match(H3557,KlikEDM!A:A,0)),"")</f>
        <v/>
      </c>
      <c r="J3557" s="15" t="str">
        <f t="array" ref="J3557">iferror(lower(index(MultiMail!D:D,match(C3557,MultiMail!A:A,0))),"")</f>
        <v>sher.yeow@gmail.com</v>
      </c>
      <c r="K3557" s="14" t="str">
        <f t="array" ref="K3557">iferror(index(KlikEDM!C:C,match(J3557,KlikEDM!A:A,0)),"")</f>
        <v/>
      </c>
      <c r="L3557" s="22"/>
      <c r="M3557" s="22">
        <v>9.2723183E7</v>
      </c>
      <c r="N3557" s="14" t="str">
        <f>IF(ISERROR(MATCH(C3557,Completed!A:A,0)),IF(ISERROR(MATCH(C3557,Unsub!B:B,0)),IF(H3557&lt;&gt;"",IF(O3557&lt;&gt;"",O3557,C3557&amp;"|"&amp;M3557&amp;"|"&amp;PROPER(B3557)&amp;"|"&amp;LOWER(H3557)),"#"),""),"")</f>
        <v/>
      </c>
      <c r="O3557" s="16" t="str">
        <f t="array" ref="O3557">IFERROR(INDEX(MultiMail!G:G,MATCH(C3557,MultiMail!A:A,0)),"")</f>
        <v>13557|92723183|Sherman Yeow Min Jie|smjyeow001@mymail.sim.edu.sg
13557|92723183|Sherman Yeow Min Jie|SHER.YEOW@GMAIL.COM
</v>
      </c>
      <c r="P3557" s="17" t="str">
        <f t="array" ref="P3557">IFERROR(INDEX(EDMsort!A:A,MATCH(C3557,EDMsort!B:B,0)),"")</f>
        <v/>
      </c>
      <c r="Q3557" s="18"/>
    </row>
    <row r="3558" ht="14.25" customHeight="1">
      <c r="A3558" s="11">
        <v>3557.0</v>
      </c>
      <c r="B3558" s="12" t="s">
        <v>3707</v>
      </c>
      <c r="C3558" s="13">
        <v>13558.0</v>
      </c>
      <c r="D3558" s="14" t="s">
        <v>18</v>
      </c>
      <c r="E3558" s="14">
        <v>9.6960461E7</v>
      </c>
      <c r="F3558" s="14" t="str">
        <f>IF(ISERROR(MATCH(C3558,Completed!A:A,0)),IF(ISERROR(MATCH(C3558,Unsub!B:B,0)),IF(LEN(E3558)=8,E3558&amp;",","#"),""),"")</f>
        <v>96960461,</v>
      </c>
      <c r="G3558" s="14" t="str">
        <f>if(isna(match(C3558,KlikEDM!B:B,0)),"","ClickEDM")</f>
        <v>ClickEDM</v>
      </c>
      <c r="H3558" s="15" t="str">
        <f t="array" ref="H3558">iferror(lower(index(MultiMail!C:C,match(C3558,MultiMail!A:A,0))),"")</f>
        <v>xlsong002@mymail.sim.edu.sg</v>
      </c>
      <c r="I3558" s="14" t="str">
        <f t="array" ref="I3558">iferror(index(KlikEDM!C:C,match(H3558,KlikEDM!A:A,0)),"")</f>
        <v/>
      </c>
      <c r="J3558" s="15" t="str">
        <f t="array" ref="J3558">iferror(lower(index(MultiMail!D:D,match(C3558,MultiMail!A:A,0))),"")</f>
        <v>samanthaongxl@gmail.com</v>
      </c>
      <c r="K3558" s="14" t="str">
        <f t="array" ref="K3558">iferror(index(KlikEDM!C:C,match(J3558,KlikEDM!A:A,0)),"")</f>
        <v>eblast B</v>
      </c>
      <c r="L3558" s="14"/>
      <c r="M3558" s="14">
        <v>9.6960461E7</v>
      </c>
      <c r="N3558" s="14" t="str">
        <f>IF(ISERROR(MATCH(C3558,Completed!A:A,0)),IF(ISERROR(MATCH(C3558,Unsub!B:B,0)),IF(H3558&lt;&gt;"",IF(O3558&lt;&gt;"",O3558,C3558&amp;"|"&amp;M3558&amp;"|"&amp;PROPER(B3558)&amp;"|"&amp;LOWER(H3558)),"#"),""),"")</f>
        <v>13558|96960461|Ong Xin Lei, Samantha|xlsong002@mymail.sim.edu.sg
13558|96960461|Ong Xin Lei, Samantha|samanthaongxl@gmail.com
</v>
      </c>
      <c r="O3558" s="16" t="str">
        <f t="array" ref="O3558">IFERROR(INDEX(MultiMail!G:G,MATCH(C3558,MultiMail!A:A,0)),"")</f>
        <v>13558|96960461|Ong Xin Lei, Samantha|xlsong002@mymail.sim.edu.sg
13558|96960461|Ong Xin Lei, Samantha|samanthaongxl@gmail.com
</v>
      </c>
      <c r="P3558" s="17">
        <f t="array" ref="P3558">IFERROR(INDEX(EDMsort!A:A,MATCH(C3558,EDMsort!B:B,0)),"")</f>
        <v>2</v>
      </c>
      <c r="Q3558" s="18"/>
    </row>
    <row r="3559" ht="14.25" customHeight="1">
      <c r="A3559" s="19">
        <v>3558.0</v>
      </c>
      <c r="B3559" s="20" t="s">
        <v>3708</v>
      </c>
      <c r="C3559" s="21">
        <v>13559.0</v>
      </c>
      <c r="D3559" s="22" t="s">
        <v>18</v>
      </c>
      <c r="E3559" s="22">
        <v>8.6091301E7</v>
      </c>
      <c r="F3559" s="14" t="str">
        <f>IF(ISERROR(MATCH(C3559,Completed!A:A,0)),IF(ISERROR(MATCH(C3559,Unsub!B:B,0)),IF(LEN(E3559)=8,E3559&amp;",","#"),""),"")</f>
        <v>86091301,</v>
      </c>
      <c r="G3559" s="14" t="str">
        <f>if(isna(match(C3559,KlikEDM!B:B,0)),"","ClickEDM")</f>
        <v>ClickEDM</v>
      </c>
      <c r="H3559" s="15" t="str">
        <f t="array" ref="H3559">iferror(lower(index(MultiMail!C:C,match(C3559,MultiMail!A:A,0))),"")</f>
        <v>nursdof001@mymail.sim.edu.sg</v>
      </c>
      <c r="I3559" s="14" t="str">
        <f t="array" ref="I3559">iferror(index(KlikEDM!C:C,match(H3559,KlikEDM!A:A,0)),"")</f>
        <v/>
      </c>
      <c r="J3559" s="15" t="str">
        <f t="array" ref="J3559">iferror(lower(index(MultiMail!D:D,match(C3559,MultiMail!A:A,0))),"")</f>
        <v>shafaholic@gmail.com</v>
      </c>
      <c r="K3559" s="14" t="str">
        <f t="array" ref="K3559">iferror(index(KlikEDM!C:C,match(J3559,KlikEDM!A:A,0)),"")</f>
        <v>eblast A</v>
      </c>
      <c r="L3559" s="22"/>
      <c r="M3559" s="22">
        <v>8.6091301E7</v>
      </c>
      <c r="N3559" s="14" t="str">
        <f>IF(ISERROR(MATCH(C3559,Completed!A:A,0)),IF(ISERROR(MATCH(C3559,Unsub!B:B,0)),IF(H3559&lt;&gt;"",IF(O3559&lt;&gt;"",O3559,C3559&amp;"|"&amp;M3559&amp;"|"&amp;PROPER(B3559)&amp;"|"&amp;LOWER(H3559)),"#"),""),"")</f>
        <v>13559|86091301|Nur Shafiqah D/O Fazlur Rahman|nursdof001@mymail.sim.edu.sg
13559|86091301|Nur Shafiqah D/O Fazlur Rahman|SHAFAHOLIC@GMAIL.COM
</v>
      </c>
      <c r="O3559" s="16" t="str">
        <f t="array" ref="O3559">IFERROR(INDEX(MultiMail!G:G,MATCH(C3559,MultiMail!A:A,0)),"")</f>
        <v>13559|86091301|Nur Shafiqah D/O Fazlur Rahman|nursdof001@mymail.sim.edu.sg
13559|86091301|Nur Shafiqah D/O Fazlur Rahman|SHAFAHOLIC@GMAIL.COM
</v>
      </c>
      <c r="P3559" s="17">
        <f t="array" ref="P3559">IFERROR(INDEX(EDMsort!A:A,MATCH(C3559,EDMsort!B:B,0)),"")</f>
        <v>1</v>
      </c>
      <c r="Q3559" s="18"/>
    </row>
    <row r="3560" ht="14.25" hidden="1" customHeight="1">
      <c r="A3560" s="11">
        <v>3559.0</v>
      </c>
      <c r="B3560" s="12" t="s">
        <v>3709</v>
      </c>
      <c r="C3560" s="13">
        <v>13560.0</v>
      </c>
      <c r="D3560" s="14" t="s">
        <v>18</v>
      </c>
      <c r="E3560" s="14">
        <v>9.6680489E7</v>
      </c>
      <c r="F3560" s="14" t="str">
        <f>IF(ISERROR(MATCH(C3560,Completed!A:A,0)),IF(ISERROR(MATCH(C3560,Unsub!B:B,0)),IF(LEN(E3560)=8,E3560&amp;",","#"),""),"")</f>
        <v/>
      </c>
      <c r="G3560" s="14" t="str">
        <f>if(isna(match(C3560,KlikEDM!B:B,0)),"","ClickEDM")</f>
        <v/>
      </c>
      <c r="H3560" s="15" t="str">
        <f t="array" ref="H3560">iferror(lower(index(MultiMail!C:C,match(C3560,MultiMail!A:A,0))),"")</f>
        <v>nurfbm011@mymail.sim.edu.sg</v>
      </c>
      <c r="I3560" s="14" t="str">
        <f t="array" ref="I3560">iferror(index(KlikEDM!C:C,match(H3560,KlikEDM!A:A,0)),"")</f>
        <v/>
      </c>
      <c r="J3560" s="15" t="str">
        <f t="array" ref="J3560">iferror(lower(index(MultiMail!D:D,match(C3560,MultiMail!A:A,0))),"")</f>
        <v>fathiah098@gmail.com</v>
      </c>
      <c r="K3560" s="14" t="str">
        <f t="array" ref="K3560">iferror(index(KlikEDM!C:C,match(J3560,KlikEDM!A:A,0)),"")</f>
        <v/>
      </c>
      <c r="L3560" s="14"/>
      <c r="M3560" s="14">
        <v>9.6680489E7</v>
      </c>
      <c r="N3560" s="14" t="str">
        <f>IF(ISERROR(MATCH(C3560,Completed!A:A,0)),IF(ISERROR(MATCH(C3560,Unsub!B:B,0)),IF(H3560&lt;&gt;"",IF(O3560&lt;&gt;"",O3560,C3560&amp;"|"&amp;M3560&amp;"|"&amp;PROPER(B3560)&amp;"|"&amp;LOWER(H3560)),"#"),""),"")</f>
        <v/>
      </c>
      <c r="O3560" s="16" t="str">
        <f t="array" ref="O3560">IFERROR(INDEX(MultiMail!G:G,MATCH(C3560,MultiMail!A:A,0)),"")</f>
        <v>13560|96680489|Nur Fathiah Binti Muhammad Adnan|nurfbm011@mymail.sim.edu.sg
13560|96680489|Nur Fathiah Binti Muhammad Adnan|FATHIAH098@GMAIL.COM
</v>
      </c>
      <c r="P3560" s="17" t="str">
        <f t="array" ref="P3560">IFERROR(INDEX(EDMsort!A:A,MATCH(C3560,EDMsort!B:B,0)),"")</f>
        <v/>
      </c>
      <c r="Q3560" s="18"/>
    </row>
    <row r="3561" ht="14.25" hidden="1" customHeight="1">
      <c r="A3561" s="19">
        <v>3560.0</v>
      </c>
      <c r="B3561" s="20" t="s">
        <v>3710</v>
      </c>
      <c r="C3561" s="21">
        <v>13561.0</v>
      </c>
      <c r="D3561" s="22" t="s">
        <v>18</v>
      </c>
      <c r="E3561" s="22">
        <v>9.6953034E7</v>
      </c>
      <c r="F3561" s="14" t="str">
        <f>IF(ISERROR(MATCH(C3561,Completed!A:A,0)),IF(ISERROR(MATCH(C3561,Unsub!B:B,0)),IF(LEN(E3561)=8,E3561&amp;",","#"),""),"")</f>
        <v>96953034,</v>
      </c>
      <c r="G3561" s="14" t="str">
        <f>if(isna(match(C3561,KlikEDM!B:B,0)),"","ClickEDM")</f>
        <v/>
      </c>
      <c r="H3561" s="15" t="str">
        <f t="array" ref="H3561">iferror(lower(index(MultiMail!C:C,match(C3561,MultiMail!A:A,0))),"")</f>
        <v>cyfoo009@mymail.sim.edu.sg</v>
      </c>
      <c r="I3561" s="14" t="str">
        <f t="array" ref="I3561">iferror(index(KlikEDM!C:C,match(H3561,KlikEDM!A:A,0)),"")</f>
        <v/>
      </c>
      <c r="J3561" s="15" t="str">
        <f t="array" ref="J3561">iferror(lower(index(MultiMail!D:D,match(C3561,MultiMail!A:A,0))),"")</f>
        <v>foo_cui_yun@yahoo.com.sg</v>
      </c>
      <c r="K3561" s="14" t="str">
        <f t="array" ref="K3561">iferror(index(KlikEDM!C:C,match(J3561,KlikEDM!A:A,0)),"")</f>
        <v/>
      </c>
      <c r="L3561" s="22"/>
      <c r="M3561" s="22">
        <v>9.6953034E7</v>
      </c>
      <c r="N3561" s="14" t="str">
        <f>IF(ISERROR(MATCH(C3561,Completed!A:A,0)),IF(ISERROR(MATCH(C3561,Unsub!B:B,0)),IF(H3561&lt;&gt;"",IF(O3561&lt;&gt;"",O3561,C3561&amp;"|"&amp;M3561&amp;"|"&amp;PROPER(B3561)&amp;"|"&amp;LOWER(H3561)),"#"),""),"")</f>
        <v>13561|96953034|Foo Cui Yun|cyfoo009@mymail.sim.edu.sg
13561|96953034|Foo Cui Yun|FOO_CUI_YUN@YAHOO.COM.SG
</v>
      </c>
      <c r="O3561" s="16" t="str">
        <f t="array" ref="O3561">IFERROR(INDEX(MultiMail!G:G,MATCH(C3561,MultiMail!A:A,0)),"")</f>
        <v>13561|96953034|Foo Cui Yun|cyfoo009@mymail.sim.edu.sg
13561|96953034|Foo Cui Yun|FOO_CUI_YUN@YAHOO.COM.SG
</v>
      </c>
      <c r="P3561" s="17">
        <f t="array" ref="P3561">IFERROR(INDEX(EDMsort!A:A,MATCH(C3561,EDMsort!B:B,0)),"")</f>
        <v>4</v>
      </c>
      <c r="Q3561" s="18"/>
    </row>
    <row r="3562" ht="14.25" customHeight="1">
      <c r="A3562" s="11">
        <v>3561.0</v>
      </c>
      <c r="B3562" s="12" t="s">
        <v>3711</v>
      </c>
      <c r="C3562" s="13">
        <v>13562.0</v>
      </c>
      <c r="D3562" s="14" t="s">
        <v>18</v>
      </c>
      <c r="E3562" s="14">
        <v>9.6839882E7</v>
      </c>
      <c r="F3562" s="14" t="str">
        <f>IF(ISERROR(MATCH(C3562,Completed!A:A,0)),IF(ISERROR(MATCH(C3562,Unsub!B:B,0)),IF(LEN(E3562)=8,E3562&amp;",","#"),""),"")</f>
        <v>96839882,</v>
      </c>
      <c r="G3562" s="14" t="str">
        <f>if(isna(match(C3562,KlikEDM!B:B,0)),"","ClickEDM")</f>
        <v>ClickEDM</v>
      </c>
      <c r="H3562" s="15" t="str">
        <f t="array" ref="H3562">iferror(lower(index(MultiMail!C:C,match(C3562,MultiMail!A:A,0))),"")</f>
        <v>qsaseng001@mymail.sim.edu.sg</v>
      </c>
      <c r="I3562" s="14" t="str">
        <f t="array" ref="I3562">iferror(index(KlikEDM!C:C,match(H3562,KlikEDM!A:A,0)),"")</f>
        <v/>
      </c>
      <c r="J3562" s="15" t="str">
        <f t="array" ref="J3562">iferror(lower(index(MultiMail!D:D,match(C3562,MultiMail!A:A,0))),"")</f>
        <v>qssaloysius@gmail.com</v>
      </c>
      <c r="K3562" s="14" t="str">
        <f t="array" ref="K3562">iferror(index(KlikEDM!C:C,match(J3562,KlikEDM!A:A,0)),"")</f>
        <v>eblast C</v>
      </c>
      <c r="L3562" s="14"/>
      <c r="M3562" s="14">
        <v>9.6839882E7</v>
      </c>
      <c r="N3562" s="14" t="str">
        <f>IF(ISERROR(MATCH(C3562,Completed!A:A,0)),IF(ISERROR(MATCH(C3562,Unsub!B:B,0)),IF(H3562&lt;&gt;"",IF(O3562&lt;&gt;"",O3562,C3562&amp;"|"&amp;M3562&amp;"|"&amp;PROPER(B3562)&amp;"|"&amp;LOWER(H3562)),"#"),""),"")</f>
        <v>13562|96839882|Seng Qi Sheng, Aloysius|qsaseng001@mymail.sim.edu.sg
13562|96839882|Seng Qi Sheng, Aloysius|qssaloysius@gmail.com
</v>
      </c>
      <c r="O3562" s="16" t="str">
        <f t="array" ref="O3562">IFERROR(INDEX(MultiMail!G:G,MATCH(C3562,MultiMail!A:A,0)),"")</f>
        <v>13562|96839882|Seng Qi Sheng, Aloysius|qsaseng001@mymail.sim.edu.sg
13562|96839882|Seng Qi Sheng, Aloysius|qssaloysius@gmail.com
</v>
      </c>
      <c r="P3562" s="17">
        <f t="array" ref="P3562">IFERROR(INDEX(EDMsort!A:A,MATCH(C3562,EDMsort!B:B,0)),"")</f>
        <v>3</v>
      </c>
      <c r="Q3562" s="18"/>
    </row>
    <row r="3563" ht="14.25" customHeight="1">
      <c r="A3563" s="19">
        <v>3562.0</v>
      </c>
      <c r="B3563" s="20" t="s">
        <v>3712</v>
      </c>
      <c r="C3563" s="21">
        <v>13563.0</v>
      </c>
      <c r="D3563" s="22" t="s">
        <v>18</v>
      </c>
      <c r="E3563" s="22">
        <v>9.3274729E7</v>
      </c>
      <c r="F3563" s="14" t="str">
        <f>IF(ISERROR(MATCH(C3563,Completed!A:A,0)),IF(ISERROR(MATCH(C3563,Unsub!B:B,0)),IF(LEN(E3563)=8,E3563&amp;",","#"),""),"")</f>
        <v>93274729,</v>
      </c>
      <c r="G3563" s="14" t="str">
        <f>if(isna(match(C3563,KlikEDM!B:B,0)),"","ClickEDM")</f>
        <v>ClickEDM</v>
      </c>
      <c r="H3563" s="15" t="str">
        <f t="array" ref="H3563">iferror(lower(index(MultiMail!C:C,match(C3563,MultiMail!A:A,0))),"")</f>
        <v>neil001@mymail.sim.edu.sg</v>
      </c>
      <c r="I3563" s="14" t="str">
        <f t="array" ref="I3563">iferror(index(KlikEDM!C:C,match(H3563,KlikEDM!A:A,0)),"")</f>
        <v>eblast B</v>
      </c>
      <c r="J3563" s="15" t="str">
        <f t="array" ref="J3563">iferror(lower(index(MultiMail!D:D,match(C3563,MultiMail!A:A,0))),"")</f>
        <v>neil.engay@gmail.com</v>
      </c>
      <c r="K3563" s="14" t="str">
        <f t="array" ref="K3563">iferror(index(KlikEDM!C:C,match(J3563,KlikEDM!A:A,0)),"")</f>
        <v>eblast B</v>
      </c>
      <c r="L3563" s="22"/>
      <c r="M3563" s="22">
        <v>9.3274729E7</v>
      </c>
      <c r="N3563" s="14" t="str">
        <f>IF(ISERROR(MATCH(C3563,Completed!A:A,0)),IF(ISERROR(MATCH(C3563,Unsub!B:B,0)),IF(H3563&lt;&gt;"",IF(O3563&lt;&gt;"",O3563,C3563&amp;"|"&amp;M3563&amp;"|"&amp;PROPER(B3563)&amp;"|"&amp;LOWER(H3563)),"#"),""),"")</f>
        <v>13563|93274729|Neil Anthony Andes Engay|neil001@mymail.sim.edu.sg
13563|93274729|Neil Anthony Andes Engay|neil.engay@gmail.com
</v>
      </c>
      <c r="O3563" s="16" t="str">
        <f t="array" ref="O3563">IFERROR(INDEX(MultiMail!G:G,MATCH(C3563,MultiMail!A:A,0)),"")</f>
        <v>13563|93274729|Neil Anthony Andes Engay|neil001@mymail.sim.edu.sg
13563|93274729|Neil Anthony Andes Engay|neil.engay@gmail.com
</v>
      </c>
      <c r="P3563" s="17">
        <f t="array" ref="P3563">IFERROR(INDEX(EDMsort!A:A,MATCH(C3563,EDMsort!B:B,0)),"")</f>
        <v>2</v>
      </c>
      <c r="Q3563" s="18"/>
    </row>
    <row r="3564" ht="14.25" hidden="1" customHeight="1">
      <c r="A3564" s="11">
        <v>3563.0</v>
      </c>
      <c r="B3564" s="12" t="s">
        <v>3713</v>
      </c>
      <c r="C3564" s="13">
        <v>13564.0</v>
      </c>
      <c r="D3564" s="14" t="s">
        <v>18</v>
      </c>
      <c r="E3564" s="14">
        <v>9.7371171E7</v>
      </c>
      <c r="F3564" s="14" t="str">
        <f>IF(ISERROR(MATCH(C3564,Completed!A:A,0)),IF(ISERROR(MATCH(C3564,Unsub!B:B,0)),IF(LEN(E3564)=8,E3564&amp;",","#"),""),"")</f>
        <v>97371171,</v>
      </c>
      <c r="G3564" s="14" t="str">
        <f>if(isna(match(C3564,KlikEDM!B:B,0)),"","ClickEDM")</f>
        <v/>
      </c>
      <c r="H3564" s="15" t="str">
        <f t="array" ref="H3564">iferror(lower(index(MultiMail!C:C,match(C3564,MultiMail!A:A,0))),"")</f>
        <v>hqchang001@mymail.sim.edu.sg</v>
      </c>
      <c r="I3564" s="14" t="str">
        <f t="array" ref="I3564">iferror(index(KlikEDM!C:C,match(H3564,KlikEDM!A:A,0)),"")</f>
        <v/>
      </c>
      <c r="J3564" s="15" t="str">
        <f t="array" ref="J3564">iferror(lower(index(MultiMail!D:D,match(C3564,MultiMail!A:A,0))),"")</f>
        <v>clairechanghq@gmail.com</v>
      </c>
      <c r="K3564" s="14" t="str">
        <f t="array" ref="K3564">iferror(index(KlikEDM!C:C,match(J3564,KlikEDM!A:A,0)),"")</f>
        <v/>
      </c>
      <c r="L3564" s="14"/>
      <c r="M3564" s="14">
        <v>9.7371171E7</v>
      </c>
      <c r="N3564" s="14" t="str">
        <f>IF(ISERROR(MATCH(C3564,Completed!A:A,0)),IF(ISERROR(MATCH(C3564,Unsub!B:B,0)),IF(H3564&lt;&gt;"",IF(O3564&lt;&gt;"",O3564,C3564&amp;"|"&amp;M3564&amp;"|"&amp;PROPER(B3564)&amp;"|"&amp;LOWER(H3564)),"#"),""),"")</f>
        <v>13564|97371171|Chang Hui Qi|hqchang001@mymail.sim.edu.sg
13564|97371171|Chang Hui Qi|clairechanghq@gmail.com
</v>
      </c>
      <c r="O3564" s="16" t="str">
        <f t="array" ref="O3564">IFERROR(INDEX(MultiMail!G:G,MATCH(C3564,MultiMail!A:A,0)),"")</f>
        <v>13564|97371171|Chang Hui Qi|hqchang001@mymail.sim.edu.sg
13564|97371171|Chang Hui Qi|clairechanghq@gmail.com
</v>
      </c>
      <c r="P3564" s="17">
        <f t="array" ref="P3564">IFERROR(INDEX(EDMsort!A:A,MATCH(C3564,EDMsort!B:B,0)),"")</f>
        <v>1</v>
      </c>
      <c r="Q3564" s="18"/>
    </row>
    <row r="3565" ht="14.25" customHeight="1">
      <c r="A3565" s="19">
        <v>3564.0</v>
      </c>
      <c r="B3565" s="20" t="s">
        <v>3714</v>
      </c>
      <c r="C3565" s="21">
        <v>13565.0</v>
      </c>
      <c r="D3565" s="22" t="s">
        <v>18</v>
      </c>
      <c r="E3565" s="22">
        <v>9.1860509E7</v>
      </c>
      <c r="F3565" s="14" t="str">
        <f>IF(ISERROR(MATCH(C3565,Completed!A:A,0)),IF(ISERROR(MATCH(C3565,Unsub!B:B,0)),IF(LEN(E3565)=8,E3565&amp;",","#"),""),"")</f>
        <v>91860509,</v>
      </c>
      <c r="G3565" s="14" t="str">
        <f>if(isna(match(C3565,KlikEDM!B:B,0)),"","ClickEDM")</f>
        <v>ClickEDM</v>
      </c>
      <c r="H3565" s="15" t="str">
        <f t="array" ref="H3565">iferror(lower(index(MultiMail!C:C,match(C3565,MultiMail!A:A,0))),"")</f>
        <v>smcchor001@mymail.sim.edu.sg</v>
      </c>
      <c r="I3565" s="14" t="str">
        <f t="array" ref="I3565">iferror(index(KlikEDM!C:C,match(H3565,KlikEDM!A:A,0)),"")</f>
        <v/>
      </c>
      <c r="J3565" s="15" t="str">
        <f t="array" ref="J3565">iferror(lower(index(MultiMail!D:D,match(C3565,MultiMail!A:A,0))),"")</f>
        <v>cinderinachor@gmail.com</v>
      </c>
      <c r="K3565" s="14" t="str">
        <f t="array" ref="K3565">iferror(index(KlikEDM!C:C,match(J3565,KlikEDM!A:A,0)),"")</f>
        <v>eblast D</v>
      </c>
      <c r="L3565" s="22"/>
      <c r="M3565" s="22">
        <v>9.1860509E7</v>
      </c>
      <c r="N3565" s="14" t="str">
        <f>IF(ISERROR(MATCH(C3565,Completed!A:A,0)),IF(ISERROR(MATCH(C3565,Unsub!B:B,0)),IF(H3565&lt;&gt;"",IF(O3565&lt;&gt;"",O3565,C3565&amp;"|"&amp;M3565&amp;"|"&amp;PROPER(B3565)&amp;"|"&amp;LOWER(H3565)),"#"),""),"")</f>
        <v>13565|91860509|Chor Shuan Mou Cinderina|smcchor001@mymail.sim.edu.sg
13565|91860509|Chor Shuan Mou Cinderina|CINDERINACHOR@GMAIL.COM
</v>
      </c>
      <c r="O3565" s="16" t="str">
        <f t="array" ref="O3565">IFERROR(INDEX(MultiMail!G:G,MATCH(C3565,MultiMail!A:A,0)),"")</f>
        <v>13565|91860509|Chor Shuan Mou Cinderina|smcchor001@mymail.sim.edu.sg
13565|91860509|Chor Shuan Mou Cinderina|CINDERINACHOR@GMAIL.COM
</v>
      </c>
      <c r="P3565" s="17">
        <f t="array" ref="P3565">IFERROR(INDEX(EDMsort!A:A,MATCH(C3565,EDMsort!B:B,0)),"")</f>
        <v>4</v>
      </c>
      <c r="Q3565" s="18"/>
    </row>
    <row r="3566" ht="14.25" hidden="1" customHeight="1">
      <c r="A3566" s="11">
        <v>3565.0</v>
      </c>
      <c r="B3566" s="12" t="s">
        <v>3715</v>
      </c>
      <c r="C3566" s="13">
        <v>13566.0</v>
      </c>
      <c r="D3566" s="14" t="s">
        <v>18</v>
      </c>
      <c r="E3566" s="14">
        <v>9.865127E7</v>
      </c>
      <c r="F3566" s="14" t="str">
        <f>IF(ISERROR(MATCH(C3566,Completed!A:A,0)),IF(ISERROR(MATCH(C3566,Unsub!B:B,0)),IF(LEN(E3566)=8,E3566&amp;",","#"),""),"")</f>
        <v/>
      </c>
      <c r="G3566" s="14" t="str">
        <f>if(isna(match(C3566,KlikEDM!B:B,0)),"","ClickEDM")</f>
        <v/>
      </c>
      <c r="H3566" s="15" t="str">
        <f t="array" ref="H3566">iferror(lower(index(MultiMail!C:C,match(C3566,MultiMail!A:A,0))),"")</f>
        <v>mathur004@mymail.sim.edu.sg</v>
      </c>
      <c r="I3566" s="14" t="str">
        <f t="array" ref="I3566">iferror(index(KlikEDM!C:C,match(H3566,KlikEDM!A:A,0)),"")</f>
        <v/>
      </c>
      <c r="J3566" s="15" t="str">
        <f t="array" ref="J3566">iferror(lower(index(MultiMail!D:D,match(C3566,MultiMail!A:A,0))),"")</f>
        <v>anushka.mathur14@gmail.com</v>
      </c>
      <c r="K3566" s="14" t="str">
        <f t="array" ref="K3566">iferror(index(KlikEDM!C:C,match(J3566,KlikEDM!A:A,0)),"")</f>
        <v/>
      </c>
      <c r="L3566" s="14"/>
      <c r="M3566" s="14">
        <v>9.865127E7</v>
      </c>
      <c r="N3566" s="14" t="str">
        <f>IF(ISERROR(MATCH(C3566,Completed!A:A,0)),IF(ISERROR(MATCH(C3566,Unsub!B:B,0)),IF(H3566&lt;&gt;"",IF(O3566&lt;&gt;"",O3566,C3566&amp;"|"&amp;M3566&amp;"|"&amp;PROPER(B3566)&amp;"|"&amp;LOWER(H3566)),"#"),""),"")</f>
        <v/>
      </c>
      <c r="O3566" s="16" t="str">
        <f t="array" ref="O3566">IFERROR(INDEX(MultiMail!G:G,MATCH(C3566,MultiMail!A:A,0)),"")</f>
        <v>13566|98651270|Mathur Anushka|mathur004@mymail.sim.edu.sg
13566|98651270|Mathur Anushka|ANUSHKA.MATHUR14@GMAIL.COM
</v>
      </c>
      <c r="P3566" s="17" t="str">
        <f t="array" ref="P3566">IFERROR(INDEX(EDMsort!A:A,MATCH(C3566,EDMsort!B:B,0)),"")</f>
        <v/>
      </c>
      <c r="Q3566" s="18"/>
    </row>
    <row r="3567" ht="14.25" customHeight="1">
      <c r="A3567" s="19">
        <v>3566.0</v>
      </c>
      <c r="B3567" s="20" t="s">
        <v>3716</v>
      </c>
      <c r="C3567" s="21">
        <v>13567.0</v>
      </c>
      <c r="D3567" s="22" t="s">
        <v>18</v>
      </c>
      <c r="E3567" s="22">
        <v>9.4875796E7</v>
      </c>
      <c r="F3567" s="14" t="str">
        <f>IF(ISERROR(MATCH(C3567,Completed!A:A,0)),IF(ISERROR(MATCH(C3567,Unsub!B:B,0)),IF(LEN(E3567)=8,E3567&amp;",","#"),""),"")</f>
        <v>94875796,</v>
      </c>
      <c r="G3567" s="14" t="str">
        <f>if(isna(match(C3567,KlikEDM!B:B,0)),"","ClickEDM")</f>
        <v>ClickEDM</v>
      </c>
      <c r="H3567" s="15" t="str">
        <f t="array" ref="H3567">iferror(lower(index(MultiMail!C:C,match(C3567,MultiMail!A:A,0))),"")</f>
        <v>chandras005@mymail.sim.edu.sg</v>
      </c>
      <c r="I3567" s="14" t="str">
        <f t="array" ref="I3567">iferror(index(KlikEDM!C:C,match(H3567,KlikEDM!A:A,0)),"")</f>
        <v>eblast C</v>
      </c>
      <c r="J3567" s="15" t="str">
        <f t="array" ref="J3567">iferror(lower(index(MultiMail!D:D,match(C3567,MultiMail!A:A,0))),"")</f>
        <v>priyachandra2000@yahoo.com.sg</v>
      </c>
      <c r="K3567" s="14" t="str">
        <f t="array" ref="K3567">iferror(index(KlikEDM!C:C,match(J3567,KlikEDM!A:A,0)),"")</f>
        <v>eblast C</v>
      </c>
      <c r="L3567" s="22"/>
      <c r="M3567" s="22">
        <v>9.4875796E7</v>
      </c>
      <c r="N3567" s="14" t="str">
        <f>IF(ISERROR(MATCH(C3567,Completed!A:A,0)),IF(ISERROR(MATCH(C3567,Unsub!B:B,0)),IF(H3567&lt;&gt;"",IF(O3567&lt;&gt;"",O3567,C3567&amp;"|"&amp;M3567&amp;"|"&amp;PROPER(B3567)&amp;"|"&amp;LOWER(H3567)),"#"),""),"")</f>
        <v>13567|94875796|Priya Chandra Segaran|chandras005@mymail.sim.edu.sg
13567|94875796|Priya Chandra Segaran|PRIYACHANDRA2000@YAHOO.COM.SG
</v>
      </c>
      <c r="O3567" s="16" t="str">
        <f t="array" ref="O3567">IFERROR(INDEX(MultiMail!G:G,MATCH(C3567,MultiMail!A:A,0)),"")</f>
        <v>13567|94875796|Priya Chandra Segaran|chandras005@mymail.sim.edu.sg
13567|94875796|Priya Chandra Segaran|PRIYACHANDRA2000@YAHOO.COM.SG
</v>
      </c>
      <c r="P3567" s="17">
        <f t="array" ref="P3567">IFERROR(INDEX(EDMsort!A:A,MATCH(C3567,EDMsort!B:B,0)),"")</f>
        <v>3</v>
      </c>
      <c r="Q3567" s="18"/>
    </row>
    <row r="3568" ht="14.25" customHeight="1">
      <c r="A3568" s="11">
        <v>3567.0</v>
      </c>
      <c r="B3568" s="12" t="s">
        <v>3717</v>
      </c>
      <c r="C3568" s="13">
        <v>13568.0</v>
      </c>
      <c r="D3568" s="14" t="s">
        <v>18</v>
      </c>
      <c r="E3568" s="14">
        <v>9.0232739E7</v>
      </c>
      <c r="F3568" s="14" t="str">
        <f>IF(ISERROR(MATCH(C3568,Completed!A:A,0)),IF(ISERROR(MATCH(C3568,Unsub!B:B,0)),IF(LEN(E3568)=8,E3568&amp;",","#"),""),"")</f>
        <v>90232739,</v>
      </c>
      <c r="G3568" s="14" t="str">
        <f>if(isna(match(C3568,KlikEDM!B:B,0)),"","ClickEDM")</f>
        <v>ClickEDM</v>
      </c>
      <c r="H3568" s="15" t="str">
        <f t="array" ref="H3568">iferror(lower(index(MultiMail!C:C,match(C3568,MultiMail!A:A,0))),"")</f>
        <v>hnchoo001@mymail.sim.edu.sg</v>
      </c>
      <c r="I3568" s="14" t="str">
        <f t="array" ref="I3568">iferror(index(KlikEDM!C:C,match(H3568,KlikEDM!A:A,0)),"")</f>
        <v/>
      </c>
      <c r="J3568" s="15" t="str">
        <f t="array" ref="J3568">iferror(lower(index(MultiMail!D:D,match(C3568,MultiMail!A:A,0))),"")</f>
        <v>huiningchoo@gmail.com</v>
      </c>
      <c r="K3568" s="14" t="str">
        <f t="array" ref="K3568">iferror(index(KlikEDM!C:C,match(J3568,KlikEDM!A:A,0)),"")</f>
        <v>eblast B</v>
      </c>
      <c r="L3568" s="14"/>
      <c r="M3568" s="14">
        <v>9.0232739E7</v>
      </c>
      <c r="N3568" s="14" t="str">
        <f>IF(ISERROR(MATCH(C3568,Completed!A:A,0)),IF(ISERROR(MATCH(C3568,Unsub!B:B,0)),IF(H3568&lt;&gt;"",IF(O3568&lt;&gt;"",O3568,C3568&amp;"|"&amp;M3568&amp;"|"&amp;PROPER(B3568)&amp;"|"&amp;LOWER(H3568)),"#"),""),"")</f>
        <v>13568|90232739|Choo Hui Ning|hnchoo001@mymail.sim.edu.sg
13568|90232739|Choo Hui Ning|HUININGCHOO@GMAIL.COM
</v>
      </c>
      <c r="O3568" s="16" t="str">
        <f t="array" ref="O3568">IFERROR(INDEX(MultiMail!G:G,MATCH(C3568,MultiMail!A:A,0)),"")</f>
        <v>13568|90232739|Choo Hui Ning|hnchoo001@mymail.sim.edu.sg
13568|90232739|Choo Hui Ning|HUININGCHOO@GMAIL.COM
</v>
      </c>
      <c r="P3568" s="17">
        <f t="array" ref="P3568">IFERROR(INDEX(EDMsort!A:A,MATCH(C3568,EDMsort!B:B,0)),"")</f>
        <v>2</v>
      </c>
      <c r="Q3568" s="18"/>
    </row>
    <row r="3569" ht="14.25" hidden="1" customHeight="1">
      <c r="A3569" s="19">
        <v>3568.0</v>
      </c>
      <c r="B3569" s="20" t="s">
        <v>3718</v>
      </c>
      <c r="C3569" s="21">
        <v>13569.0</v>
      </c>
      <c r="D3569" s="22" t="s">
        <v>18</v>
      </c>
      <c r="E3569" s="22">
        <v>9.894573E7</v>
      </c>
      <c r="F3569" s="14" t="str">
        <f>IF(ISERROR(MATCH(C3569,Completed!A:A,0)),IF(ISERROR(MATCH(C3569,Unsub!B:B,0)),IF(LEN(E3569)=8,E3569&amp;",","#"),""),"")</f>
        <v/>
      </c>
      <c r="G3569" s="14" t="str">
        <f>if(isna(match(C3569,KlikEDM!B:B,0)),"","ClickEDM")</f>
        <v/>
      </c>
      <c r="H3569" s="15" t="str">
        <f t="array" ref="H3569">iferror(lower(index(MultiMail!C:C,match(C3569,MultiMail!A:A,0))),"")</f>
        <v>jhsloi001@mymail.sim.edu.sg</v>
      </c>
      <c r="I3569" s="14" t="str">
        <f t="array" ref="I3569">iferror(index(KlikEDM!C:C,match(H3569,KlikEDM!A:A,0)),"")</f>
        <v/>
      </c>
      <c r="J3569" s="15" t="str">
        <f t="array" ref="J3569">iferror(lower(index(MultiMail!D:D,match(C3569,MultiMail!A:A,0))),"")</f>
        <v>thebentoset@gmail.com</v>
      </c>
      <c r="K3569" s="14" t="str">
        <f t="array" ref="K3569">iferror(index(KlikEDM!C:C,match(J3569,KlikEDM!A:A,0)),"")</f>
        <v/>
      </c>
      <c r="L3569" s="22"/>
      <c r="M3569" s="22">
        <v>9.894573E7</v>
      </c>
      <c r="N3569" s="14" t="str">
        <f>IF(ISERROR(MATCH(C3569,Completed!A:A,0)),IF(ISERROR(MATCH(C3569,Unsub!B:B,0)),IF(H3569&lt;&gt;"",IF(O3569&lt;&gt;"",O3569,C3569&amp;"|"&amp;M3569&amp;"|"&amp;PROPER(B3569)&amp;"|"&amp;LOWER(H3569)),"#"),""),"")</f>
        <v/>
      </c>
      <c r="O3569" s="16" t="str">
        <f t="array" ref="O3569">IFERROR(INDEX(MultiMail!G:G,MATCH(C3569,MultiMail!A:A,0)),"")</f>
        <v>13569|98945730|Loi Jing Hui, Serena|jhsloi001@mymail.sim.edu.sg
13569|98945730|Loi Jing Hui, Serena|THEBENTOSET@GMAIL.COM
</v>
      </c>
      <c r="P3569" s="17" t="str">
        <f t="array" ref="P3569">IFERROR(INDEX(EDMsort!A:A,MATCH(C3569,EDMsort!B:B,0)),"")</f>
        <v/>
      </c>
      <c r="Q3569" s="18"/>
    </row>
    <row r="3570" ht="14.25" hidden="1" customHeight="1">
      <c r="A3570" s="11">
        <v>3569.0</v>
      </c>
      <c r="B3570" s="12" t="s">
        <v>3719</v>
      </c>
      <c r="C3570" s="13">
        <v>13570.0</v>
      </c>
      <c r="D3570" s="14" t="s">
        <v>18</v>
      </c>
      <c r="E3570" s="14">
        <v>9.2276616E7</v>
      </c>
      <c r="F3570" s="14" t="str">
        <f>IF(ISERROR(MATCH(C3570,Completed!A:A,0)),IF(ISERROR(MATCH(C3570,Unsub!B:B,0)),IF(LEN(E3570)=8,E3570&amp;",","#"),""),"")</f>
        <v>92276616,</v>
      </c>
      <c r="G3570" s="14" t="str">
        <f>if(isna(match(C3570,KlikEDM!B:B,0)),"","ClickEDM")</f>
        <v/>
      </c>
      <c r="H3570" s="15" t="str">
        <f t="array" ref="H3570">iferror(lower(index(MultiMail!C:C,match(C3570,MultiMail!A:A,0))),"")</f>
        <v>jlstan002@mymail.sim.edu.sg</v>
      </c>
      <c r="I3570" s="14" t="str">
        <f t="array" ref="I3570">iferror(index(KlikEDM!C:C,match(H3570,KlikEDM!A:A,0)),"")</f>
        <v/>
      </c>
      <c r="J3570" s="15" t="str">
        <f t="array" ref="J3570">iferror(lower(index(MultiMail!D:D,match(C3570,MultiMail!A:A,0))),"")</f>
        <v>serenatanjl@gmail.com</v>
      </c>
      <c r="K3570" s="14" t="str">
        <f t="array" ref="K3570">iferror(index(KlikEDM!C:C,match(J3570,KlikEDM!A:A,0)),"")</f>
        <v/>
      </c>
      <c r="L3570" s="14"/>
      <c r="M3570" s="14">
        <v>9.2276616E7</v>
      </c>
      <c r="N3570" s="14" t="str">
        <f>IF(ISERROR(MATCH(C3570,Completed!A:A,0)),IF(ISERROR(MATCH(C3570,Unsub!B:B,0)),IF(H3570&lt;&gt;"",IF(O3570&lt;&gt;"",O3570,C3570&amp;"|"&amp;M3570&amp;"|"&amp;PROPER(B3570)&amp;"|"&amp;LOWER(H3570)),"#"),""),"")</f>
        <v>13570|92276616|Tan Jie Lin, Serena|jlstan002@mymail.sim.edu.sg
13570|92276616|Tan Jie Lin, Serena|SERENATANJL@GMAIL.COM
</v>
      </c>
      <c r="O3570" s="16" t="str">
        <f t="array" ref="O3570">IFERROR(INDEX(MultiMail!G:G,MATCH(C3570,MultiMail!A:A,0)),"")</f>
        <v>13570|92276616|Tan Jie Lin, Serena|jlstan002@mymail.sim.edu.sg
13570|92276616|Tan Jie Lin, Serena|SERENATANJL@GMAIL.COM
</v>
      </c>
      <c r="P3570" s="17">
        <f t="array" ref="P3570">IFERROR(INDEX(EDMsort!A:A,MATCH(C3570,EDMsort!B:B,0)),"")</f>
        <v>1</v>
      </c>
      <c r="Q3570" s="18"/>
    </row>
    <row r="3571" ht="14.25" hidden="1" customHeight="1">
      <c r="A3571" s="19">
        <v>3570.0</v>
      </c>
      <c r="B3571" s="20" t="s">
        <v>3720</v>
      </c>
      <c r="C3571" s="21">
        <v>13571.0</v>
      </c>
      <c r="D3571" s="22" t="s">
        <v>18</v>
      </c>
      <c r="E3571" s="22">
        <v>9.2760066E7</v>
      </c>
      <c r="F3571" s="14" t="str">
        <f>IF(ISERROR(MATCH(C3571,Completed!A:A,0)),IF(ISERROR(MATCH(C3571,Unsub!B:B,0)),IF(LEN(E3571)=8,E3571&amp;",","#"),""),"")</f>
        <v>92760066,</v>
      </c>
      <c r="G3571" s="14" t="str">
        <f>if(isna(match(C3571,KlikEDM!B:B,0)),"","ClickEDM")</f>
        <v/>
      </c>
      <c r="H3571" s="15" t="str">
        <f t="array" ref="H3571">iferror(lower(index(MultiMail!C:C,match(C3571,MultiMail!A:A,0))),"")</f>
        <v>nyxong001@mymail.sim.edu.sg</v>
      </c>
      <c r="I3571" s="14" t="str">
        <f t="array" ref="I3571">iferror(index(KlikEDM!C:C,match(H3571,KlikEDM!A:A,0)),"")</f>
        <v/>
      </c>
      <c r="J3571" s="15" t="str">
        <f t="array" ref="J3571">iferror(lower(index(MultiMail!D:D,match(C3571,MultiMail!A:A,0))),"")</f>
        <v>ongnickson@yahoo.com.sg</v>
      </c>
      <c r="K3571" s="14" t="str">
        <f t="array" ref="K3571">iferror(index(KlikEDM!C:C,match(J3571,KlikEDM!A:A,0)),"")</f>
        <v/>
      </c>
      <c r="L3571" s="22"/>
      <c r="M3571" s="22">
        <v>9.2760066E7</v>
      </c>
      <c r="N3571" s="14" t="str">
        <f>IF(ISERROR(MATCH(C3571,Completed!A:A,0)),IF(ISERROR(MATCH(C3571,Unsub!B:B,0)),IF(H3571&lt;&gt;"",IF(O3571&lt;&gt;"",O3571,C3571&amp;"|"&amp;M3571&amp;"|"&amp;PROPER(B3571)&amp;"|"&amp;LOWER(H3571)),"#"),""),"")</f>
        <v>13571|92760066|Nickson Ong Yong Xing|nyxong001@mymail.sim.edu.sg
13571|92760066|Nickson Ong Yong Xing|ONGNICKSON@YAHOO.COM.SG
</v>
      </c>
      <c r="O3571" s="16" t="str">
        <f t="array" ref="O3571">IFERROR(INDEX(MultiMail!G:G,MATCH(C3571,MultiMail!A:A,0)),"")</f>
        <v>13571|92760066|Nickson Ong Yong Xing|nyxong001@mymail.sim.edu.sg
13571|92760066|Nickson Ong Yong Xing|ONGNICKSON@YAHOO.COM.SG
</v>
      </c>
      <c r="P3571" s="17">
        <f t="array" ref="P3571">IFERROR(INDEX(EDMsort!A:A,MATCH(C3571,EDMsort!B:B,0)),"")</f>
        <v>4</v>
      </c>
      <c r="Q3571" s="18"/>
    </row>
    <row r="3572" ht="14.25" customHeight="1">
      <c r="A3572" s="11">
        <v>3571.0</v>
      </c>
      <c r="B3572" s="12" t="s">
        <v>3721</v>
      </c>
      <c r="C3572" s="13">
        <v>13572.0</v>
      </c>
      <c r="D3572" s="14" t="s">
        <v>18</v>
      </c>
      <c r="E3572" s="14">
        <v>9.6865006E7</v>
      </c>
      <c r="F3572" s="14" t="str">
        <f>IF(ISERROR(MATCH(C3572,Completed!A:A,0)),IF(ISERROR(MATCH(C3572,Unsub!B:B,0)),IF(LEN(E3572)=8,E3572&amp;",","#"),""),"")</f>
        <v>96865006,</v>
      </c>
      <c r="G3572" s="14" t="str">
        <f>if(isna(match(C3572,KlikEDM!B:B,0)),"","ClickEDM")</f>
        <v>ClickEDM</v>
      </c>
      <c r="H3572" s="15" t="str">
        <f t="array" ref="H3572">iferror(lower(index(MultiMail!C:C,match(C3572,MultiMail!A:A,0))),"")</f>
        <v>maymh001@mymail.sim.edu.sg</v>
      </c>
      <c r="I3572" s="14" t="str">
        <f t="array" ref="I3572">iferror(index(KlikEDM!C:C,match(H3572,KlikEDM!A:A,0)),"")</f>
        <v>eblast C</v>
      </c>
      <c r="J3572" s="15" t="str">
        <f t="array" ref="J3572">iferror(lower(index(MultiMail!D:D,match(C3572,MultiMail!A:A,0))),"")</f>
        <v>sandrakyawmin96@gmail.com</v>
      </c>
      <c r="K3572" s="14" t="str">
        <f t="array" ref="K3572">iferror(index(KlikEDM!C:C,match(J3572,KlikEDM!A:A,0)),"")</f>
        <v/>
      </c>
      <c r="L3572" s="14"/>
      <c r="M3572" s="14">
        <v>9.6865006E7</v>
      </c>
      <c r="N3572" s="14" t="str">
        <f>IF(ISERROR(MATCH(C3572,Completed!A:A,0)),IF(ISERROR(MATCH(C3572,Unsub!B:B,0)),IF(H3572&lt;&gt;"",IF(O3572&lt;&gt;"",O3572,C3572&amp;"|"&amp;M3572&amp;"|"&amp;PROPER(B3572)&amp;"|"&amp;LOWER(H3572)),"#"),""),"")</f>
        <v>13572|96865006|May Myo Han|maymh001@mymail.sim.edu.sg
13572|96865006|May Myo Han|SANDRAKYAWMIN96@GMAIL.COM
</v>
      </c>
      <c r="O3572" s="16" t="str">
        <f t="array" ref="O3572">IFERROR(INDEX(MultiMail!G:G,MATCH(C3572,MultiMail!A:A,0)),"")</f>
        <v>13572|96865006|May Myo Han|maymh001@mymail.sim.edu.sg
13572|96865006|May Myo Han|SANDRAKYAWMIN96@GMAIL.COM
</v>
      </c>
      <c r="P3572" s="17">
        <f t="array" ref="P3572">IFERROR(INDEX(EDMsort!A:A,MATCH(C3572,EDMsort!B:B,0)),"")</f>
        <v>3</v>
      </c>
      <c r="Q3572" s="18"/>
    </row>
    <row r="3573" ht="14.25" hidden="1" customHeight="1">
      <c r="A3573" s="19">
        <v>3572.0</v>
      </c>
      <c r="B3573" s="20" t="s">
        <v>3722</v>
      </c>
      <c r="C3573" s="21">
        <v>13573.0</v>
      </c>
      <c r="D3573" s="22" t="s">
        <v>18</v>
      </c>
      <c r="E3573" s="22">
        <v>8.4819464E7</v>
      </c>
      <c r="F3573" s="14" t="str">
        <f>IF(ISERROR(MATCH(C3573,Completed!A:A,0)),IF(ISERROR(MATCH(C3573,Unsub!B:B,0)),IF(LEN(E3573)=8,E3573&amp;",","#"),""),"")</f>
        <v>84819464,</v>
      </c>
      <c r="G3573" s="14" t="str">
        <f>if(isna(match(C3573,KlikEDM!B:B,0)),"","ClickEDM")</f>
        <v/>
      </c>
      <c r="H3573" s="15" t="str">
        <f t="array" ref="H3573">iferror(lower(index(MultiMail!C:C,match(C3573,MultiMail!A:A,0))),"")</f>
        <v>may020@mymail.sim.edu.sg</v>
      </c>
      <c r="I3573" s="14" t="str">
        <f t="array" ref="I3573">iferror(index(KlikEDM!C:C,match(H3573,KlikEDM!A:A,0)),"")</f>
        <v/>
      </c>
      <c r="J3573" s="15" t="str">
        <f t="array" ref="J3573">iferror(lower(index(MultiMail!D:D,match(C3573,MultiMail!A:A,0))),"")</f>
        <v>maymyohein@gmail.com</v>
      </c>
      <c r="K3573" s="14" t="str">
        <f t="array" ref="K3573">iferror(index(KlikEDM!C:C,match(J3573,KlikEDM!A:A,0)),"")</f>
        <v/>
      </c>
      <c r="L3573" s="22"/>
      <c r="M3573" s="22">
        <v>8.4819464E7</v>
      </c>
      <c r="N3573" s="14" t="str">
        <f>IF(ISERROR(MATCH(C3573,Completed!A:A,0)),IF(ISERROR(MATCH(C3573,Unsub!B:B,0)),IF(H3573&lt;&gt;"",IF(O3573&lt;&gt;"",O3573,C3573&amp;"|"&amp;M3573&amp;"|"&amp;PROPER(B3573)&amp;"|"&amp;LOWER(H3573)),"#"),""),"")</f>
        <v>13573|84819464|May Myo Hein|may020@mymail.sim.edu.sg
13573|84819464|May Myo Hein|MAYMYOHEIN@GMAIL.COM
</v>
      </c>
      <c r="O3573" s="16" t="str">
        <f t="array" ref="O3573">IFERROR(INDEX(MultiMail!G:G,MATCH(C3573,MultiMail!A:A,0)),"")</f>
        <v>13573|84819464|May Myo Hein|may020@mymail.sim.edu.sg
13573|84819464|May Myo Hein|MAYMYOHEIN@GMAIL.COM
</v>
      </c>
      <c r="P3573" s="17">
        <f t="array" ref="P3573">IFERROR(INDEX(EDMsort!A:A,MATCH(C3573,EDMsort!B:B,0)),"")</f>
        <v>2</v>
      </c>
      <c r="Q3573" s="18"/>
    </row>
    <row r="3574" ht="14.25" customHeight="1">
      <c r="A3574" s="11">
        <v>3573.0</v>
      </c>
      <c r="B3574" s="12" t="s">
        <v>3723</v>
      </c>
      <c r="C3574" s="13">
        <v>13574.0</v>
      </c>
      <c r="D3574" s="14" t="s">
        <v>18</v>
      </c>
      <c r="E3574" s="14">
        <v>9.1287328E7</v>
      </c>
      <c r="F3574" s="14" t="str">
        <f>IF(ISERROR(MATCH(C3574,Completed!A:A,0)),IF(ISERROR(MATCH(C3574,Unsub!B:B,0)),IF(LEN(E3574)=8,E3574&amp;",","#"),""),"")</f>
        <v>91287328,</v>
      </c>
      <c r="G3574" s="14" t="str">
        <f>if(isna(match(C3574,KlikEDM!B:B,0)),"","ClickEDM")</f>
        <v>ClickEDM</v>
      </c>
      <c r="H3574" s="15" t="str">
        <f t="array" ref="H3574">iferror(lower(index(MultiMail!C:C,match(C3574,MultiMail!A:A,0))),"")</f>
        <v>pmkoh001@mymail.sim.edu.sg</v>
      </c>
      <c r="I3574" s="14" t="str">
        <f t="array" ref="I3574">iferror(index(KlikEDM!C:C,match(H3574,KlikEDM!A:A,0)),"")</f>
        <v/>
      </c>
      <c r="J3574" s="15" t="str">
        <f t="array" ref="J3574">iferror(lower(index(MultiMail!D:D,match(C3574,MultiMail!A:A,0))),"")</f>
        <v>carolvea10@gmail.com</v>
      </c>
      <c r="K3574" s="14" t="str">
        <f t="array" ref="K3574">iferror(index(KlikEDM!C:C,match(J3574,KlikEDM!A:A,0)),"")</f>
        <v>eblast A</v>
      </c>
      <c r="L3574" s="14"/>
      <c r="M3574" s="14">
        <v>9.1287328E7</v>
      </c>
      <c r="N3574" s="14" t="str">
        <f>IF(ISERROR(MATCH(C3574,Completed!A:A,0)),IF(ISERROR(MATCH(C3574,Unsub!B:B,0)),IF(H3574&lt;&gt;"",IF(O3574&lt;&gt;"",O3574,C3574&amp;"|"&amp;M3574&amp;"|"&amp;PROPER(B3574)&amp;"|"&amp;LOWER(H3574)),"#"),""),"")</f>
        <v>13574|91287328|Koh Pei Min|pmkoh001@mymail.sim.edu.sg
13574|91287328|Koh Pei Min|CAROLVEA10@GMAIL.COM
</v>
      </c>
      <c r="O3574" s="16" t="str">
        <f t="array" ref="O3574">IFERROR(INDEX(MultiMail!G:G,MATCH(C3574,MultiMail!A:A,0)),"")</f>
        <v>13574|91287328|Koh Pei Min|pmkoh001@mymail.sim.edu.sg
13574|91287328|Koh Pei Min|CAROLVEA10@GMAIL.COM
</v>
      </c>
      <c r="P3574" s="17">
        <f t="array" ref="P3574">IFERROR(INDEX(EDMsort!A:A,MATCH(C3574,EDMsort!B:B,0)),"")</f>
        <v>1</v>
      </c>
      <c r="Q3574" s="18"/>
    </row>
    <row r="3575" ht="14.25" hidden="1" customHeight="1">
      <c r="A3575" s="19">
        <v>3574.0</v>
      </c>
      <c r="B3575" s="20" t="s">
        <v>3724</v>
      </c>
      <c r="C3575" s="21">
        <v>13575.0</v>
      </c>
      <c r="D3575" s="22" t="s">
        <v>18</v>
      </c>
      <c r="E3575" s="22">
        <v>9.1158984E7</v>
      </c>
      <c r="F3575" s="14" t="str">
        <f>IF(ISERROR(MATCH(C3575,Completed!A:A,0)),IF(ISERROR(MATCH(C3575,Unsub!B:B,0)),IF(LEN(E3575)=8,E3575&amp;",","#"),""),"")</f>
        <v/>
      </c>
      <c r="G3575" s="14" t="str">
        <f>if(isna(match(C3575,KlikEDM!B:B,0)),"","ClickEDM")</f>
        <v/>
      </c>
      <c r="H3575" s="15" t="str">
        <f t="array" ref="H3575">iferror(lower(index(MultiMail!C:C,match(C3575,MultiMail!A:A,0))),"")</f>
        <v>binam001@mymail.sim.edu.sg</v>
      </c>
      <c r="I3575" s="14" t="str">
        <f t="array" ref="I3575">iferror(index(KlikEDM!C:C,match(H3575,KlikEDM!A:A,0)),"")</f>
        <v/>
      </c>
      <c r="J3575" s="15" t="str">
        <f t="array" ref="J3575">iferror(lower(index(MultiMail!D:D,match(C3575,MultiMail!A:A,0))),"")</f>
        <v>manbam78@hotmail.com</v>
      </c>
      <c r="K3575" s="14" t="str">
        <f t="array" ref="K3575">iferror(index(KlikEDM!C:C,match(J3575,KlikEDM!A:A,0)),"")</f>
        <v/>
      </c>
      <c r="L3575" s="22"/>
      <c r="M3575" s="22">
        <v>9.1158984E7</v>
      </c>
      <c r="N3575" s="14" t="str">
        <f>IF(ISERROR(MATCH(C3575,Completed!A:A,0)),IF(ISERROR(MATCH(C3575,Unsub!B:B,0)),IF(H3575&lt;&gt;"",IF(O3575&lt;&gt;"",O3575,C3575&amp;"|"&amp;M3575&amp;"|"&amp;PROPER(B3575)&amp;"|"&amp;LOWER(H3575)),"#"),""),"")</f>
        <v/>
      </c>
      <c r="O3575" s="16" t="str">
        <f t="array" ref="O3575">IFERROR(INDEX(MultiMail!G:G,MATCH(C3575,MultiMail!A:A,0)),"")</f>
        <v>13575|91158984|Marc Amiruddin Nabill Bin Abdul Malek|binam001@mymail.sim.edu.sg
13575|91158984|Marc Amiruddin Nabill Bin Abdul Malek|MANBAM78@HOTMAIL.COM
</v>
      </c>
      <c r="P3575" s="17" t="str">
        <f t="array" ref="P3575">IFERROR(INDEX(EDMsort!A:A,MATCH(C3575,EDMsort!B:B,0)),"")</f>
        <v/>
      </c>
      <c r="Q3575" s="18"/>
    </row>
    <row r="3576" ht="14.25" hidden="1" customHeight="1">
      <c r="A3576" s="11">
        <v>3575.0</v>
      </c>
      <c r="B3576" s="12" t="s">
        <v>3725</v>
      </c>
      <c r="C3576" s="13">
        <v>13576.0</v>
      </c>
      <c r="D3576" s="14" t="s">
        <v>18</v>
      </c>
      <c r="E3576" s="14">
        <v>9.727532E7</v>
      </c>
      <c r="F3576" s="14" t="str">
        <f>IF(ISERROR(MATCH(C3576,Completed!A:A,0)),IF(ISERROR(MATCH(C3576,Unsub!B:B,0)),IF(LEN(E3576)=8,E3576&amp;",","#"),""),"")</f>
        <v>97275320,</v>
      </c>
      <c r="G3576" s="14" t="str">
        <f>if(isna(match(C3576,KlikEDM!B:B,0)),"","ClickEDM")</f>
        <v/>
      </c>
      <c r="H3576" s="15" t="str">
        <f t="array" ref="H3576">iferror(lower(index(MultiMail!C:C,match(C3576,MultiMail!A:A,0))),"")</f>
        <v>slsgoh006@mymail.sim.edu.sg</v>
      </c>
      <c r="I3576" s="14" t="str">
        <f t="array" ref="I3576">iferror(index(KlikEDM!C:C,match(H3576,KlikEDM!A:A,0)),"")</f>
        <v/>
      </c>
      <c r="J3576" s="15" t="str">
        <f t="array" ref="J3576">iferror(lower(index(MultiMail!D:D,match(C3576,MultiMail!A:A,0))),"")</f>
        <v>sharongoh.sl97@gmail.com</v>
      </c>
      <c r="K3576" s="14" t="str">
        <f t="array" ref="K3576">iferror(index(KlikEDM!C:C,match(J3576,KlikEDM!A:A,0)),"")</f>
        <v/>
      </c>
      <c r="L3576" s="14"/>
      <c r="M3576" s="14">
        <v>9.727532E7</v>
      </c>
      <c r="N3576" s="14" t="str">
        <f>IF(ISERROR(MATCH(C3576,Completed!A:A,0)),IF(ISERROR(MATCH(C3576,Unsub!B:B,0)),IF(H3576&lt;&gt;"",IF(O3576&lt;&gt;"",O3576,C3576&amp;"|"&amp;M3576&amp;"|"&amp;PROPER(B3576)&amp;"|"&amp;LOWER(H3576)),"#"),""),"")</f>
        <v>13576|97275320|Goh Siu Lin, Sharon|slsgoh006@mymail.sim.edu.sg
13576|97275320|Goh Siu Lin, Sharon|SHARONGOH.SL97@GMAIL.COM
</v>
      </c>
      <c r="O3576" s="16" t="str">
        <f t="array" ref="O3576">IFERROR(INDEX(MultiMail!G:G,MATCH(C3576,MultiMail!A:A,0)),"")</f>
        <v>13576|97275320|Goh Siu Lin, Sharon|slsgoh006@mymail.sim.edu.sg
13576|97275320|Goh Siu Lin, Sharon|SHARONGOH.SL97@GMAIL.COM
</v>
      </c>
      <c r="P3576" s="17">
        <f t="array" ref="P3576">IFERROR(INDEX(EDMsort!A:A,MATCH(C3576,EDMsort!B:B,0)),"")</f>
        <v>4</v>
      </c>
      <c r="Q3576" s="18"/>
    </row>
    <row r="3577" ht="14.25" hidden="1" customHeight="1">
      <c r="A3577" s="19">
        <v>3576.0</v>
      </c>
      <c r="B3577" s="20" t="s">
        <v>3726</v>
      </c>
      <c r="C3577" s="21">
        <v>13577.0</v>
      </c>
      <c r="D3577" s="22" t="s">
        <v>18</v>
      </c>
      <c r="E3577" s="22">
        <v>8.2921744E7</v>
      </c>
      <c r="F3577" s="14" t="str">
        <f>IF(ISERROR(MATCH(C3577,Completed!A:A,0)),IF(ISERROR(MATCH(C3577,Unsub!B:B,0)),IF(LEN(E3577)=8,E3577&amp;",","#"),""),"")</f>
        <v>82921744,</v>
      </c>
      <c r="G3577" s="14" t="str">
        <f>if(isna(match(C3577,KlikEDM!B:B,0)),"","ClickEDM")</f>
        <v/>
      </c>
      <c r="H3577" s="15" t="str">
        <f t="array" ref="H3577">iferror(lower(index(MultiMail!C:C,match(C3577,MultiMail!A:A,0))),"")</f>
        <v>nursbab001@mymail.sim.edu.sg</v>
      </c>
      <c r="I3577" s="14" t="str">
        <f t="array" ref="I3577">iferror(index(KlikEDM!C:C,match(H3577,KlikEDM!A:A,0)),"")</f>
        <v/>
      </c>
      <c r="J3577" s="15" t="str">
        <f t="array" ref="J3577">iferror(lower(index(MultiMail!D:D,match(C3577,MultiMail!A:A,0))),"")</f>
        <v>n.syaz98@gmail.com</v>
      </c>
      <c r="K3577" s="14" t="str">
        <f t="array" ref="K3577">iferror(index(KlikEDM!C:C,match(J3577,KlikEDM!A:A,0)),"")</f>
        <v/>
      </c>
      <c r="L3577" s="22"/>
      <c r="M3577" s="22">
        <v>8.2921744E7</v>
      </c>
      <c r="N3577" s="14" t="str">
        <f>IF(ISERROR(MATCH(C3577,Completed!A:A,0)),IF(ISERROR(MATCH(C3577,Unsub!B:B,0)),IF(H3577&lt;&gt;"",IF(O3577&lt;&gt;"",O3577,C3577&amp;"|"&amp;M3577&amp;"|"&amp;PROPER(B3577)&amp;"|"&amp;LOWER(H3577)),"#"),""),"")</f>
        <v>13577|82921744|Nur Syazana Binte Abdul Basir|nursbab001@mymail.sim.edu.sg
13577|82921744|Nur Syazana Binte Abdul Basir|N.SYAZ98@GMAIL.COM
</v>
      </c>
      <c r="O3577" s="16" t="str">
        <f t="array" ref="O3577">IFERROR(INDEX(MultiMail!G:G,MATCH(C3577,MultiMail!A:A,0)),"")</f>
        <v>13577|82921744|Nur Syazana Binte Abdul Basir|nursbab001@mymail.sim.edu.sg
13577|82921744|Nur Syazana Binte Abdul Basir|N.SYAZ98@GMAIL.COM
</v>
      </c>
      <c r="P3577" s="17">
        <f t="array" ref="P3577">IFERROR(INDEX(EDMsort!A:A,MATCH(C3577,EDMsort!B:B,0)),"")</f>
        <v>3</v>
      </c>
      <c r="Q3577" s="18"/>
    </row>
    <row r="3578" ht="14.25" hidden="1" customHeight="1">
      <c r="A3578" s="11">
        <v>3577.0</v>
      </c>
      <c r="B3578" s="12" t="s">
        <v>3727</v>
      </c>
      <c r="C3578" s="13">
        <v>13578.0</v>
      </c>
      <c r="D3578" s="14" t="s">
        <v>18</v>
      </c>
      <c r="E3578" s="14">
        <v>9.1717347E7</v>
      </c>
      <c r="F3578" s="14" t="str">
        <f>IF(ISERROR(MATCH(C3578,Completed!A:A,0)),IF(ISERROR(MATCH(C3578,Unsub!B:B,0)),IF(LEN(E3578)=8,E3578&amp;",","#"),""),"")</f>
        <v>91717347,</v>
      </c>
      <c r="G3578" s="14" t="str">
        <f>if(isna(match(C3578,KlikEDM!B:B,0)),"","ClickEDM")</f>
        <v/>
      </c>
      <c r="H3578" s="15" t="str">
        <f t="array" ref="H3578">iferror(lower(index(MultiMail!C:C,match(C3578,MultiMail!A:A,0))),"")</f>
        <v>ysjsim001@mymail.sim.edu.sg</v>
      </c>
      <c r="I3578" s="14" t="str">
        <f t="array" ref="I3578">iferror(index(KlikEDM!C:C,match(H3578,KlikEDM!A:A,0)),"")</f>
        <v/>
      </c>
      <c r="J3578" s="15" t="str">
        <f t="array" ref="J3578">iferror(lower(index(MultiMail!D:D,match(C3578,MultiMail!A:A,0))),"")</f>
        <v>joshgemmy@gmail.com</v>
      </c>
      <c r="K3578" s="14" t="str">
        <f t="array" ref="K3578">iferror(index(KlikEDM!C:C,match(J3578,KlikEDM!A:A,0)),"")</f>
        <v/>
      </c>
      <c r="L3578" s="14"/>
      <c r="M3578" s="14">
        <v>9.1717347E7</v>
      </c>
      <c r="N3578" s="14" t="str">
        <f>IF(ISERROR(MATCH(C3578,Completed!A:A,0)),IF(ISERROR(MATCH(C3578,Unsub!B:B,0)),IF(H3578&lt;&gt;"",IF(O3578&lt;&gt;"",O3578,C3578&amp;"|"&amp;M3578&amp;"|"&amp;PROPER(B3578)&amp;"|"&amp;LOWER(H3578)),"#"),""),"")</f>
        <v>13578|91717347|Sim Yong Sheng, Joshua|ysjsim001@mymail.sim.edu.sg
13578|91717347|Sim Yong Sheng, Joshua|JOSHGEMMY@GMAIL.COM
</v>
      </c>
      <c r="O3578" s="16" t="str">
        <f t="array" ref="O3578">IFERROR(INDEX(MultiMail!G:G,MATCH(C3578,MultiMail!A:A,0)),"")</f>
        <v>13578|91717347|Sim Yong Sheng, Joshua|ysjsim001@mymail.sim.edu.sg
13578|91717347|Sim Yong Sheng, Joshua|JOSHGEMMY@GMAIL.COM
</v>
      </c>
      <c r="P3578" s="17">
        <f t="array" ref="P3578">IFERROR(INDEX(EDMsort!A:A,MATCH(C3578,EDMsort!B:B,0)),"")</f>
        <v>2</v>
      </c>
      <c r="Q3578" s="18"/>
    </row>
    <row r="3579" ht="14.25" hidden="1" customHeight="1">
      <c r="A3579" s="19">
        <v>3578.0</v>
      </c>
      <c r="B3579" s="20" t="s">
        <v>3728</v>
      </c>
      <c r="C3579" s="21">
        <v>13579.0</v>
      </c>
      <c r="D3579" s="22" t="s">
        <v>18</v>
      </c>
      <c r="E3579" s="22">
        <v>9.0091999E7</v>
      </c>
      <c r="F3579" s="14" t="str">
        <f>IF(ISERROR(MATCH(C3579,Completed!A:A,0)),IF(ISERROR(MATCH(C3579,Unsub!B:B,0)),IF(LEN(E3579)=8,E3579&amp;",","#"),""),"")</f>
        <v>90091999,</v>
      </c>
      <c r="G3579" s="14" t="str">
        <f>if(isna(match(C3579,KlikEDM!B:B,0)),"","ClickEDM")</f>
        <v/>
      </c>
      <c r="H3579" s="15" t="str">
        <f t="array" ref="H3579">iferror(lower(index(MultiMail!C:C,match(C3579,MultiMail!A:A,0))),"")</f>
        <v>nyxtoh001@mymail.sim.edu.sg</v>
      </c>
      <c r="I3579" s="14" t="str">
        <f t="array" ref="I3579">iferror(index(KlikEDM!C:C,match(H3579,KlikEDM!A:A,0)),"")</f>
        <v/>
      </c>
      <c r="J3579" s="15" t="str">
        <f t="array" ref="J3579">iferror(lower(index(MultiMail!D:D,match(C3579,MultiMail!A:A,0))),"")</f>
        <v>nicoletoh97@hotmail.com</v>
      </c>
      <c r="K3579" s="14" t="str">
        <f t="array" ref="K3579">iferror(index(KlikEDM!C:C,match(J3579,KlikEDM!A:A,0)),"")</f>
        <v/>
      </c>
      <c r="L3579" s="22"/>
      <c r="M3579" s="22">
        <v>9.0091999E7</v>
      </c>
      <c r="N3579" s="14" t="str">
        <f>IF(ISERROR(MATCH(C3579,Completed!A:A,0)),IF(ISERROR(MATCH(C3579,Unsub!B:B,0)),IF(H3579&lt;&gt;"",IF(O3579&lt;&gt;"",O3579,C3579&amp;"|"&amp;M3579&amp;"|"&amp;PROPER(B3579)&amp;"|"&amp;LOWER(H3579)),"#"),""),"")</f>
        <v>13579|90091999|Nicole Toh Yi Xin|nyxtoh001@mymail.sim.edu.sg
13579|90091999|Nicole Toh Yi Xin|NICOLETOH97@HOTMAIL.COM
</v>
      </c>
      <c r="O3579" s="16" t="str">
        <f t="array" ref="O3579">IFERROR(INDEX(MultiMail!G:G,MATCH(C3579,MultiMail!A:A,0)),"")</f>
        <v>13579|90091999|Nicole Toh Yi Xin|nyxtoh001@mymail.sim.edu.sg
13579|90091999|Nicole Toh Yi Xin|NICOLETOH97@HOTMAIL.COM
</v>
      </c>
      <c r="P3579" s="17">
        <f t="array" ref="P3579">IFERROR(INDEX(EDMsort!A:A,MATCH(C3579,EDMsort!B:B,0)),"")</f>
        <v>1</v>
      </c>
      <c r="Q3579" s="18"/>
    </row>
    <row r="3580" ht="14.25" hidden="1" customHeight="1">
      <c r="A3580" s="11">
        <v>3579.0</v>
      </c>
      <c r="B3580" s="12" t="s">
        <v>3729</v>
      </c>
      <c r="C3580" s="13">
        <v>13580.0</v>
      </c>
      <c r="D3580" s="14" t="s">
        <v>18</v>
      </c>
      <c r="E3580" s="14">
        <v>9.6613805E7</v>
      </c>
      <c r="F3580" s="14" t="str">
        <f>IF(ISERROR(MATCH(C3580,Completed!A:A,0)),IF(ISERROR(MATCH(C3580,Unsub!B:B,0)),IF(LEN(E3580)=8,E3580&amp;",","#"),""),"")</f>
        <v/>
      </c>
      <c r="G3580" s="14" t="str">
        <f>if(isna(match(C3580,KlikEDM!B:B,0)),"","ClickEDM")</f>
        <v/>
      </c>
      <c r="H3580" s="15" t="str">
        <f t="array" ref="H3580">iferror(lower(index(MultiMail!C:C,match(C3580,MultiMail!A:A,0))),"")</f>
        <v>wycho001@mymail.sim.edu.sg</v>
      </c>
      <c r="I3580" s="14" t="str">
        <f t="array" ref="I3580">iferror(index(KlikEDM!C:C,match(H3580,KlikEDM!A:A,0)),"")</f>
        <v/>
      </c>
      <c r="J3580" s="15" t="str">
        <f t="array" ref="J3580">iferror(lower(index(MultiMail!D:D,match(C3580,MultiMail!A:A,0))),"")</f>
        <v>weiyancho@gmail.com</v>
      </c>
      <c r="K3580" s="14" t="str">
        <f t="array" ref="K3580">iferror(index(KlikEDM!C:C,match(J3580,KlikEDM!A:A,0)),"")</f>
        <v/>
      </c>
      <c r="L3580" s="14"/>
      <c r="M3580" s="14">
        <v>9.6613805E7</v>
      </c>
      <c r="N3580" s="14" t="str">
        <f>IF(ISERROR(MATCH(C3580,Completed!A:A,0)),IF(ISERROR(MATCH(C3580,Unsub!B:B,0)),IF(H3580&lt;&gt;"",IF(O3580&lt;&gt;"",O3580,C3580&amp;"|"&amp;M3580&amp;"|"&amp;PROPER(B3580)&amp;"|"&amp;LOWER(H3580)),"#"),""),"")</f>
        <v/>
      </c>
      <c r="O3580" s="16" t="str">
        <f t="array" ref="O3580">IFERROR(INDEX(MultiMail!G:G,MATCH(C3580,MultiMail!A:A,0)),"")</f>
        <v>13580|96613805|Cho Wei Yan|wycho001@mymail.sim.edu.sg
13580|96613805|Cho Wei Yan|WEIYANCHO@GMAIL.COM
</v>
      </c>
      <c r="P3580" s="17" t="str">
        <f t="array" ref="P3580">IFERROR(INDEX(EDMsort!A:A,MATCH(C3580,EDMsort!B:B,0)),"")</f>
        <v/>
      </c>
      <c r="Q3580" s="18"/>
    </row>
    <row r="3581" ht="14.25" hidden="1" customHeight="1">
      <c r="A3581" s="19">
        <v>3580.0</v>
      </c>
      <c r="B3581" s="20" t="s">
        <v>3730</v>
      </c>
      <c r="C3581" s="21">
        <v>13581.0</v>
      </c>
      <c r="D3581" s="22" t="s">
        <v>18</v>
      </c>
      <c r="E3581" s="22">
        <v>8.2007797E7</v>
      </c>
      <c r="F3581" s="14" t="str">
        <f>IF(ISERROR(MATCH(C3581,Completed!A:A,0)),IF(ISERROR(MATCH(C3581,Unsub!B:B,0)),IF(LEN(E3581)=8,E3581&amp;",","#"),""),"")</f>
        <v>82007797,</v>
      </c>
      <c r="G3581" s="14" t="str">
        <f>if(isna(match(C3581,KlikEDM!B:B,0)),"","ClickEDM")</f>
        <v/>
      </c>
      <c r="H3581" s="15" t="str">
        <f t="array" ref="H3581">iferror(lower(index(MultiMail!C:C,match(C3581,MultiMail!A:A,0))),"")</f>
        <v>ssltan003@mymail.sim.edu.sg</v>
      </c>
      <c r="I3581" s="14" t="str">
        <f t="array" ref="I3581">iferror(index(KlikEDM!C:C,match(H3581,KlikEDM!A:A,0)),"")</f>
        <v/>
      </c>
      <c r="J3581" s="15" t="str">
        <f t="array" ref="J3581">iferror(lower(index(MultiMail!D:D,match(C3581,MultiMail!A:A,0))),"")</f>
        <v>srn.tsl@gmail.com</v>
      </c>
      <c r="K3581" s="14" t="str">
        <f t="array" ref="K3581">iferror(index(KlikEDM!C:C,match(J3581,KlikEDM!A:A,0)),"")</f>
        <v/>
      </c>
      <c r="L3581" s="22"/>
      <c r="M3581" s="22">
        <v>8.2007797E7</v>
      </c>
      <c r="N3581" s="14" t="str">
        <f>IF(ISERROR(MATCH(C3581,Completed!A:A,0)),IF(ISERROR(MATCH(C3581,Unsub!B:B,0)),IF(H3581&lt;&gt;"",IF(O3581&lt;&gt;"",O3581,C3581&amp;"|"&amp;M3581&amp;"|"&amp;PROPER(B3581)&amp;"|"&amp;LOWER(H3581)),"#"),""),"")</f>
        <v>13581|82007797|Serene Tan Serh Ling|ssltan003@mymail.sim.edu.sg
13581|82007797|Serene Tan Serh Ling|SRN.TSL@GMAIL.COM
</v>
      </c>
      <c r="O3581" s="16" t="str">
        <f t="array" ref="O3581">IFERROR(INDEX(MultiMail!G:G,MATCH(C3581,MultiMail!A:A,0)),"")</f>
        <v>13581|82007797|Serene Tan Serh Ling|ssltan003@mymail.sim.edu.sg
13581|82007797|Serene Tan Serh Ling|SRN.TSL@GMAIL.COM
</v>
      </c>
      <c r="P3581" s="17">
        <f t="array" ref="P3581">IFERROR(INDEX(EDMsort!A:A,MATCH(C3581,EDMsort!B:B,0)),"")</f>
        <v>4</v>
      </c>
      <c r="Q3581" s="18"/>
    </row>
    <row r="3582" ht="14.25" hidden="1" customHeight="1">
      <c r="A3582" s="11">
        <v>3581.0</v>
      </c>
      <c r="B3582" s="12" t="s">
        <v>3731</v>
      </c>
      <c r="C3582" s="13">
        <v>13582.0</v>
      </c>
      <c r="D3582" s="14" t="s">
        <v>18</v>
      </c>
      <c r="E3582" s="14">
        <v>8.1338135E7</v>
      </c>
      <c r="F3582" s="14" t="str">
        <f>IF(ISERROR(MATCH(C3582,Completed!A:A,0)),IF(ISERROR(MATCH(C3582,Unsub!B:B,0)),IF(LEN(E3582)=8,E3582&amp;",","#"),""),"")</f>
        <v>81338135,</v>
      </c>
      <c r="G3582" s="14" t="str">
        <f>if(isna(match(C3582,KlikEDM!B:B,0)),"","ClickEDM")</f>
        <v/>
      </c>
      <c r="H3582" s="15" t="str">
        <f t="array" ref="H3582">iferror(lower(index(MultiMail!C:C,match(C3582,MultiMail!A:A,0))),"")</f>
        <v>ygchen002@mymail.sim.edu.sg</v>
      </c>
      <c r="I3582" s="14" t="str">
        <f t="array" ref="I3582">iferror(index(KlikEDM!C:C,match(H3582,KlikEDM!A:A,0)),"")</f>
        <v/>
      </c>
      <c r="J3582" s="15" t="str">
        <f t="array" ref="J3582">iferror(lower(index(MultiMail!D:D,match(C3582,MultiMail!A:A,0))),"")</f>
        <v>gordonchenyuliang@gmail.com</v>
      </c>
      <c r="K3582" s="14" t="str">
        <f t="array" ref="K3582">iferror(index(KlikEDM!C:C,match(J3582,KlikEDM!A:A,0)),"")</f>
        <v/>
      </c>
      <c r="L3582" s="14"/>
      <c r="M3582" s="14">
        <v>8.1338135E7</v>
      </c>
      <c r="N3582" s="14" t="str">
        <f>IF(ISERROR(MATCH(C3582,Completed!A:A,0)),IF(ISERROR(MATCH(C3582,Unsub!B:B,0)),IF(H3582&lt;&gt;"",IF(O3582&lt;&gt;"",O3582,C3582&amp;"|"&amp;M3582&amp;"|"&amp;PROPER(B3582)&amp;"|"&amp;LOWER(H3582)),"#"),""),"")</f>
        <v>13582|81338135|Chen Yuliang Gordon|ygchen002@mymail.sim.edu.sg
13582|81338135|Chen Yuliang Gordon|GORDONCHENYULIANG@GMAIL.COM
</v>
      </c>
      <c r="O3582" s="16" t="str">
        <f t="array" ref="O3582">IFERROR(INDEX(MultiMail!G:G,MATCH(C3582,MultiMail!A:A,0)),"")</f>
        <v>13582|81338135|Chen Yuliang Gordon|ygchen002@mymail.sim.edu.sg
13582|81338135|Chen Yuliang Gordon|GORDONCHENYULIANG@GMAIL.COM
</v>
      </c>
      <c r="P3582" s="17">
        <f t="array" ref="P3582">IFERROR(INDEX(EDMsort!A:A,MATCH(C3582,EDMsort!B:B,0)),"")</f>
        <v>3</v>
      </c>
      <c r="Q3582" s="18"/>
    </row>
    <row r="3583" ht="14.25" hidden="1" customHeight="1">
      <c r="A3583" s="19">
        <v>3582.0</v>
      </c>
      <c r="B3583" s="20" t="s">
        <v>3732</v>
      </c>
      <c r="C3583" s="21">
        <v>13583.0</v>
      </c>
      <c r="D3583" s="22" t="s">
        <v>18</v>
      </c>
      <c r="E3583" s="22">
        <v>9.6634146E7</v>
      </c>
      <c r="F3583" s="14" t="str">
        <f>IF(ISERROR(MATCH(C3583,Completed!A:A,0)),IF(ISERROR(MATCH(C3583,Unsub!B:B,0)),IF(LEN(E3583)=8,E3583&amp;",","#"),""),"")</f>
        <v>96634146,</v>
      </c>
      <c r="G3583" s="14" t="str">
        <f>if(isna(match(C3583,KlikEDM!B:B,0)),"","ClickEDM")</f>
        <v/>
      </c>
      <c r="H3583" s="15" t="str">
        <f t="array" ref="H3583">iferror(lower(index(MultiMail!C:C,match(C3583,MultiMail!A:A,0))),"")</f>
        <v>khgwee001@mymail.sim.edu.sg</v>
      </c>
      <c r="I3583" s="14" t="str">
        <f t="array" ref="I3583">iferror(index(KlikEDM!C:C,match(H3583,KlikEDM!A:A,0)),"")</f>
        <v/>
      </c>
      <c r="J3583" s="15" t="str">
        <f t="array" ref="J3583">iferror(lower(index(MultiMail!D:D,match(C3583,MultiMail!A:A,0))),"")</f>
        <v>gw9508@hotmail.com</v>
      </c>
      <c r="K3583" s="14" t="str">
        <f t="array" ref="K3583">iferror(index(KlikEDM!C:C,match(J3583,KlikEDM!A:A,0)),"")</f>
        <v/>
      </c>
      <c r="L3583" s="22"/>
      <c r="M3583" s="22">
        <v>9.6634146E7</v>
      </c>
      <c r="N3583" s="14" t="str">
        <f>IF(ISERROR(MATCH(C3583,Completed!A:A,0)),IF(ISERROR(MATCH(C3583,Unsub!B:B,0)),IF(H3583&lt;&gt;"",IF(O3583&lt;&gt;"",O3583,C3583&amp;"|"&amp;M3583&amp;"|"&amp;PROPER(B3583)&amp;"|"&amp;LOWER(H3583)),"#"),""),"")</f>
        <v>13583|96634146|Wee Kin Han, Gabriel|khgwee001@mymail.sim.edu.sg
13583|96634146|Wee Kin Han, Gabriel|gw9508@hotmail.com
</v>
      </c>
      <c r="O3583" s="16" t="str">
        <f t="array" ref="O3583">IFERROR(INDEX(MultiMail!G:G,MATCH(C3583,MultiMail!A:A,0)),"")</f>
        <v>13583|96634146|Wee Kin Han, Gabriel|khgwee001@mymail.sim.edu.sg
13583|96634146|Wee Kin Han, Gabriel|gw9508@hotmail.com
</v>
      </c>
      <c r="P3583" s="17">
        <f t="array" ref="P3583">IFERROR(INDEX(EDMsort!A:A,MATCH(C3583,EDMsort!B:B,0)),"")</f>
        <v>2</v>
      </c>
      <c r="Q3583" s="18"/>
    </row>
    <row r="3584" ht="14.25" hidden="1" customHeight="1">
      <c r="A3584" s="11">
        <v>3583.0</v>
      </c>
      <c r="B3584" s="12" t="s">
        <v>3733</v>
      </c>
      <c r="C3584" s="13">
        <v>13584.0</v>
      </c>
      <c r="D3584" s="14" t="s">
        <v>46</v>
      </c>
      <c r="E3584" s="14"/>
      <c r="F3584" s="14" t="str">
        <f>IF(ISERROR(MATCH(C3584,Completed!A:A,0)),IF(ISERROR(MATCH(C3584,Unsub!B:B,0)),IF(LEN(E3584)=8,E3584&amp;",","#"),""),"")</f>
        <v>#</v>
      </c>
      <c r="G3584" s="14" t="str">
        <f>if(isna(match(C3584,KlikEDM!B:B,0)),"","ClickEDM")</f>
        <v/>
      </c>
      <c r="H3584" s="15" t="str">
        <f t="array" ref="H3584">iferror(lower(index(MultiMail!C:C,match(C3584,MultiMail!A:A,0))),"")</f>
        <v>jcrwee001@mymail.sim.edu.sg</v>
      </c>
      <c r="I3584" s="14" t="str">
        <f t="array" ref="I3584">iferror(index(KlikEDM!C:C,match(H3584,KlikEDM!A:A,0)),"")</f>
        <v/>
      </c>
      <c r="J3584" s="15" t="str">
        <f t="array" ref="J3584">iferror(lower(index(MultiMail!D:D,match(C3584,MultiMail!A:A,0))),"")</f>
        <v>jollynwee.cr@gmail.com</v>
      </c>
      <c r="K3584" s="14" t="str">
        <f t="array" ref="K3584">iferror(index(KlikEDM!C:C,match(J3584,KlikEDM!A:A,0)),"")</f>
        <v/>
      </c>
      <c r="L3584" s="14"/>
      <c r="M3584" s="14" t="s">
        <v>3734</v>
      </c>
      <c r="N3584" s="14" t="str">
        <f>IF(ISERROR(MATCH(C3584,Completed!A:A,0)),IF(ISERROR(MATCH(C3584,Unsub!B:B,0)),IF(H3584&lt;&gt;"",IF(O3584&lt;&gt;"",O3584,C3584&amp;"|"&amp;M3584&amp;"|"&amp;PROPER(B3584)&amp;"|"&amp;LOWER(H3584)),"#"),""),"")</f>
        <v>13584|MRC13584|Jollyn Wee Chiam Rong|jcrwee001@mymail.sim.edu.sg
13584|MRC13584|Jollyn Wee Chiam Rong|JOLLYNWEE.CR@GMAIL.COM
</v>
      </c>
      <c r="O3584" s="16" t="str">
        <f t="array" ref="O3584">IFERROR(INDEX(MultiMail!G:G,MATCH(C3584,MultiMail!A:A,0)),"")</f>
        <v>13584|MRC13584|Jollyn Wee Chiam Rong|jcrwee001@mymail.sim.edu.sg
13584|MRC13584|Jollyn Wee Chiam Rong|JOLLYNWEE.CR@GMAIL.COM
</v>
      </c>
      <c r="P3584" s="17">
        <f t="array" ref="P3584">IFERROR(INDEX(EDMsort!A:A,MATCH(C3584,EDMsort!B:B,0)),"")</f>
        <v>1</v>
      </c>
      <c r="Q3584" s="18"/>
    </row>
    <row r="3585" ht="14.25" hidden="1" customHeight="1">
      <c r="A3585" s="19">
        <v>3584.0</v>
      </c>
      <c r="B3585" s="20" t="s">
        <v>3735</v>
      </c>
      <c r="C3585" s="21">
        <v>13585.0</v>
      </c>
      <c r="D3585" s="22" t="s">
        <v>18</v>
      </c>
      <c r="E3585" s="22">
        <v>9.8173045E7</v>
      </c>
      <c r="F3585" s="14" t="str">
        <f>IF(ISERROR(MATCH(C3585,Completed!A:A,0)),IF(ISERROR(MATCH(C3585,Unsub!B:B,0)),IF(LEN(E3585)=8,E3585&amp;",","#"),""),"")</f>
        <v>98173045,</v>
      </c>
      <c r="G3585" s="14" t="str">
        <f>if(isna(match(C3585,KlikEDM!B:B,0)),"","ClickEDM")</f>
        <v/>
      </c>
      <c r="H3585" s="15" t="str">
        <f t="array" ref="H3585">iferror(lower(index(MultiMail!C:C,match(C3585,MultiMail!A:A,0))),"")</f>
        <v>kwjpang001@mymail.sim.edu.sg</v>
      </c>
      <c r="I3585" s="14" t="str">
        <f t="array" ref="I3585">iferror(index(KlikEDM!C:C,match(H3585,KlikEDM!A:A,0)),"")</f>
        <v/>
      </c>
      <c r="J3585" s="15" t="str">
        <f t="array" ref="J3585">iferror(lower(index(MultiMail!D:D,match(C3585,MultiMail!A:A,0))),"")</f>
        <v>justinpkw@gmail.com</v>
      </c>
      <c r="K3585" s="14" t="str">
        <f t="array" ref="K3585">iferror(index(KlikEDM!C:C,match(J3585,KlikEDM!A:A,0)),"")</f>
        <v/>
      </c>
      <c r="L3585" s="22"/>
      <c r="M3585" s="22">
        <v>9.8173045E7</v>
      </c>
      <c r="N3585" s="14" t="str">
        <f>IF(ISERROR(MATCH(C3585,Completed!A:A,0)),IF(ISERROR(MATCH(C3585,Unsub!B:B,0)),IF(H3585&lt;&gt;"",IF(O3585&lt;&gt;"",O3585,C3585&amp;"|"&amp;M3585&amp;"|"&amp;PROPER(B3585)&amp;"|"&amp;LOWER(H3585)),"#"),""),"")</f>
        <v>13585|98173045|Pang Kai Wen, Justin|kwjpang001@mymail.sim.edu.sg
13585|98173045|Pang Kai Wen, Justin|JUSTINPKW@GMAIL.COM
</v>
      </c>
      <c r="O3585" s="16" t="str">
        <f t="array" ref="O3585">IFERROR(INDEX(MultiMail!G:G,MATCH(C3585,MultiMail!A:A,0)),"")</f>
        <v>13585|98173045|Pang Kai Wen, Justin|kwjpang001@mymail.sim.edu.sg
13585|98173045|Pang Kai Wen, Justin|JUSTINPKW@GMAIL.COM
</v>
      </c>
      <c r="P3585" s="17">
        <f t="array" ref="P3585">IFERROR(INDEX(EDMsort!A:A,MATCH(C3585,EDMsort!B:B,0)),"")</f>
        <v>4</v>
      </c>
      <c r="Q3585" s="18"/>
    </row>
    <row r="3586" ht="14.25" hidden="1" customHeight="1">
      <c r="A3586" s="11">
        <v>3585.0</v>
      </c>
      <c r="B3586" s="12" t="s">
        <v>3736</v>
      </c>
      <c r="C3586" s="13">
        <v>13586.0</v>
      </c>
      <c r="D3586" s="14" t="s">
        <v>18</v>
      </c>
      <c r="E3586" s="14">
        <v>9.007782E7</v>
      </c>
      <c r="F3586" s="14" t="str">
        <f>IF(ISERROR(MATCH(C3586,Completed!A:A,0)),IF(ISERROR(MATCH(C3586,Unsub!B:B,0)),IF(LEN(E3586)=8,E3586&amp;",","#"),""),"")</f>
        <v>90077820,</v>
      </c>
      <c r="G3586" s="14" t="str">
        <f>if(isna(match(C3586,KlikEDM!B:B,0)),"","ClickEDM")</f>
        <v/>
      </c>
      <c r="H3586" s="15" t="str">
        <f t="array" ref="H3586">iferror(lower(index(MultiMail!C:C,match(C3586,MultiMail!A:A,0))),"")</f>
        <v>jlstso001@mymail.sim.edu.sg</v>
      </c>
      <c r="I3586" s="14" t="str">
        <f t="array" ref="I3586">iferror(index(KlikEDM!C:C,match(H3586,KlikEDM!A:A,0)),"")</f>
        <v/>
      </c>
      <c r="J3586" s="15" t="str">
        <f t="array" ref="J3586">iferror(lower(index(MultiMail!D:D,match(C3586,MultiMail!A:A,0))),"")</f>
        <v>jacklyn.tso@gmail.com</v>
      </c>
      <c r="K3586" s="14" t="str">
        <f t="array" ref="K3586">iferror(index(KlikEDM!C:C,match(J3586,KlikEDM!A:A,0)),"")</f>
        <v/>
      </c>
      <c r="L3586" s="14"/>
      <c r="M3586" s="14">
        <v>9.007782E7</v>
      </c>
      <c r="N3586" s="14" t="str">
        <f>IF(ISERROR(MATCH(C3586,Completed!A:A,0)),IF(ISERROR(MATCH(C3586,Unsub!B:B,0)),IF(H3586&lt;&gt;"",IF(O3586&lt;&gt;"",O3586,C3586&amp;"|"&amp;M3586&amp;"|"&amp;PROPER(B3586)&amp;"|"&amp;LOWER(H3586)),"#"),""),"")</f>
        <v>13586|90077820|Jacklyn Tso Li Shan|jlstso001@mymail.sim.edu.sg
13586|90077820|Jacklyn Tso Li Shan|JACKLYN.TSO@GMAIL.COM
</v>
      </c>
      <c r="O3586" s="16" t="str">
        <f t="array" ref="O3586">IFERROR(INDEX(MultiMail!G:G,MATCH(C3586,MultiMail!A:A,0)),"")</f>
        <v>13586|90077820|Jacklyn Tso Li Shan|jlstso001@mymail.sim.edu.sg
13586|90077820|Jacklyn Tso Li Shan|JACKLYN.TSO@GMAIL.COM
</v>
      </c>
      <c r="P3586" s="17">
        <f t="array" ref="P3586">IFERROR(INDEX(EDMsort!A:A,MATCH(C3586,EDMsort!B:B,0)),"")</f>
        <v>3</v>
      </c>
      <c r="Q3586" s="18"/>
    </row>
    <row r="3587" ht="14.25" hidden="1" customHeight="1">
      <c r="A3587" s="19">
        <v>3586.0</v>
      </c>
      <c r="B3587" s="20" t="s">
        <v>3737</v>
      </c>
      <c r="C3587" s="21">
        <v>13587.0</v>
      </c>
      <c r="D3587" s="22" t="s">
        <v>18</v>
      </c>
      <c r="E3587" s="22">
        <v>8.4998928E7</v>
      </c>
      <c r="F3587" s="14" t="str">
        <f>IF(ISERROR(MATCH(C3587,Completed!A:A,0)),IF(ISERROR(MATCH(C3587,Unsub!B:B,0)),IF(LEN(E3587)=8,E3587&amp;",","#"),""),"")</f>
        <v>84998928,</v>
      </c>
      <c r="G3587" s="14" t="str">
        <f>if(isna(match(C3587,KlikEDM!B:B,0)),"","ClickEDM")</f>
        <v/>
      </c>
      <c r="H3587" s="15" t="str">
        <f t="array" ref="H3587">iferror(lower(index(MultiMail!C:C,match(C3587,MultiMail!A:A,0))),"")</f>
        <v>akcztay001@mymail.sim.edu.sg</v>
      </c>
      <c r="I3587" s="14" t="str">
        <f t="array" ref="I3587">iferror(index(KlikEDM!C:C,match(H3587,KlikEDM!A:A,0)),"")</f>
        <v/>
      </c>
      <c r="J3587" s="15" t="str">
        <f t="array" ref="J3587">iferror(lower(index(MultiMail!D:D,match(C3587,MultiMail!A:A,0))),"")</f>
        <v>aloysiustaykarchun@gmail.com</v>
      </c>
      <c r="K3587" s="14" t="str">
        <f t="array" ref="K3587">iferror(index(KlikEDM!C:C,match(J3587,KlikEDM!A:A,0)),"")</f>
        <v/>
      </c>
      <c r="L3587" s="22"/>
      <c r="M3587" s="22">
        <v>8.4998928E7</v>
      </c>
      <c r="N3587" s="14" t="str">
        <f>IF(ISERROR(MATCH(C3587,Completed!A:A,0)),IF(ISERROR(MATCH(C3587,Unsub!B:B,0)),IF(H3587&lt;&gt;"",IF(O3587&lt;&gt;"",O3587,C3587&amp;"|"&amp;M3587&amp;"|"&amp;PROPER(B3587)&amp;"|"&amp;LOWER(H3587)),"#"),""),"")</f>
        <v>13587|84998928|Aloysius Tay Kar Chun (Zheng Jiajun)|akcztay001@mymail.sim.edu.sg
13587|84998928|Aloysius Tay Kar Chun (Zheng Jiajun)|ALOYSIUSTAYKARCHUN@GMAIL.COM
</v>
      </c>
      <c r="O3587" s="16" t="str">
        <f t="array" ref="O3587">IFERROR(INDEX(MultiMail!G:G,MATCH(C3587,MultiMail!A:A,0)),"")</f>
        <v>13587|84998928|Aloysius Tay Kar Chun (Zheng Jiajun)|akcztay001@mymail.sim.edu.sg
13587|84998928|Aloysius Tay Kar Chun (Zheng Jiajun)|ALOYSIUSTAYKARCHUN@GMAIL.COM
</v>
      </c>
      <c r="P3587" s="17">
        <f t="array" ref="P3587">IFERROR(INDEX(EDMsort!A:A,MATCH(C3587,EDMsort!B:B,0)),"")</f>
        <v>2</v>
      </c>
      <c r="Q3587" s="18"/>
    </row>
    <row r="3588" ht="14.25" hidden="1" customHeight="1">
      <c r="A3588" s="11">
        <v>3587.0</v>
      </c>
      <c r="B3588" s="12" t="s">
        <v>3738</v>
      </c>
      <c r="C3588" s="13">
        <v>13588.0</v>
      </c>
      <c r="D3588" s="14" t="s">
        <v>18</v>
      </c>
      <c r="E3588" s="14">
        <v>8.8926839E7</v>
      </c>
      <c r="F3588" s="14" t="str">
        <f>IF(ISERROR(MATCH(C3588,Completed!A:A,0)),IF(ISERROR(MATCH(C3588,Unsub!B:B,0)),IF(LEN(E3588)=8,E3588&amp;",","#"),""),"")</f>
        <v>88926839,</v>
      </c>
      <c r="G3588" s="14" t="str">
        <f>if(isna(match(C3588,KlikEDM!B:B,0)),"","ClickEDM")</f>
        <v/>
      </c>
      <c r="H3588" s="15" t="str">
        <f t="array" ref="H3588">iferror(lower(index(MultiMail!C:C,match(C3588,MultiMail!A:A,0))),"")</f>
        <v>jtan078@mymail.sim.edu.sg</v>
      </c>
      <c r="I3588" s="14" t="str">
        <f t="array" ref="I3588">iferror(index(KlikEDM!C:C,match(H3588,KlikEDM!A:A,0)),"")</f>
        <v/>
      </c>
      <c r="J3588" s="15" t="str">
        <f t="array" ref="J3588">iferror(lower(index(MultiMail!D:D,match(C3588,MultiMail!A:A,0))),"")</f>
        <v>jackhng93@gmail.com</v>
      </c>
      <c r="K3588" s="14" t="str">
        <f t="array" ref="K3588">iferror(index(KlikEDM!C:C,match(J3588,KlikEDM!A:A,0)),"")</f>
        <v/>
      </c>
      <c r="L3588" s="14"/>
      <c r="M3588" s="14">
        <v>8.8926839E7</v>
      </c>
      <c r="N3588" s="14" t="str">
        <f>IF(ISERROR(MATCH(C3588,Completed!A:A,0)),IF(ISERROR(MATCH(C3588,Unsub!B:B,0)),IF(H3588&lt;&gt;"",IF(O3588&lt;&gt;"",O3588,C3588&amp;"|"&amp;M3588&amp;"|"&amp;PROPER(B3588)&amp;"|"&amp;LOWER(H3588)),"#"),""),"")</f>
        <v>13588|88926839|Tan Jackhng|jtan078@mymail.sim.edu.sg
13588|88926839|Tan Jackhng|JACKHNG93@GMAIL.COM
</v>
      </c>
      <c r="O3588" s="16" t="str">
        <f t="array" ref="O3588">IFERROR(INDEX(MultiMail!G:G,MATCH(C3588,MultiMail!A:A,0)),"")</f>
        <v>13588|88926839|Tan Jackhng|jtan078@mymail.sim.edu.sg
13588|88926839|Tan Jackhng|JACKHNG93@GMAIL.COM
</v>
      </c>
      <c r="P3588" s="17">
        <f t="array" ref="P3588">IFERROR(INDEX(EDMsort!A:A,MATCH(C3588,EDMsort!B:B,0)),"")</f>
        <v>1</v>
      </c>
      <c r="Q3588" s="18"/>
    </row>
    <row r="3589" ht="14.25" hidden="1" customHeight="1">
      <c r="A3589" s="19">
        <v>3588.0</v>
      </c>
      <c r="B3589" s="20" t="s">
        <v>3739</v>
      </c>
      <c r="C3589" s="21">
        <v>13589.0</v>
      </c>
      <c r="D3589" s="22" t="s">
        <v>18</v>
      </c>
      <c r="E3589" s="22">
        <v>8.3834243E7</v>
      </c>
      <c r="F3589" s="14" t="str">
        <f>IF(ISERROR(MATCH(C3589,Completed!A:A,0)),IF(ISERROR(MATCH(C3589,Unsub!B:B,0)),IF(LEN(E3589)=8,E3589&amp;",","#"),""),"")</f>
        <v/>
      </c>
      <c r="G3589" s="14" t="str">
        <f>if(isna(match(C3589,KlikEDM!B:B,0)),"","ClickEDM")</f>
        <v/>
      </c>
      <c r="H3589" s="15" t="str">
        <f t="array" ref="H3589">iferror(lower(index(MultiMail!C:C,match(C3589,MultiMail!A:A,0))),"")</f>
        <v>yhang007@mymail.sim.edu.sg</v>
      </c>
      <c r="I3589" s="14" t="str">
        <f t="array" ref="I3589">iferror(index(KlikEDM!C:C,match(H3589,KlikEDM!A:A,0)),"")</f>
        <v/>
      </c>
      <c r="J3589" s="15" t="str">
        <f t="array" ref="J3589">iferror(lower(index(MultiMail!D:D,match(C3589,MultiMail!A:A,0))),"")</f>
        <v>a_yuhui@hotmail.com</v>
      </c>
      <c r="K3589" s="14" t="str">
        <f t="array" ref="K3589">iferror(index(KlikEDM!C:C,match(J3589,KlikEDM!A:A,0)),"")</f>
        <v/>
      </c>
      <c r="L3589" s="22"/>
      <c r="M3589" s="22">
        <v>8.3834243E7</v>
      </c>
      <c r="N3589" s="14" t="str">
        <f>IF(ISERROR(MATCH(C3589,Completed!A:A,0)),IF(ISERROR(MATCH(C3589,Unsub!B:B,0)),IF(H3589&lt;&gt;"",IF(O3589&lt;&gt;"",O3589,C3589&amp;"|"&amp;M3589&amp;"|"&amp;PROPER(B3589)&amp;"|"&amp;LOWER(H3589)),"#"),""),"")</f>
        <v/>
      </c>
      <c r="O3589" s="16" t="str">
        <f t="array" ref="O3589">IFERROR(INDEX(MultiMail!G:G,MATCH(C3589,MultiMail!A:A,0)),"")</f>
        <v>13589|83834243|Ang Yu Hui|yhang007@mymail.sim.edu.sg
13589|83834243|Ang Yu Hui|A_YUHUI@HOTMAIL.COM
</v>
      </c>
      <c r="P3589" s="17" t="str">
        <f t="array" ref="P3589">IFERROR(INDEX(EDMsort!A:A,MATCH(C3589,EDMsort!B:B,0)),"")</f>
        <v/>
      </c>
      <c r="Q3589" s="18"/>
    </row>
    <row r="3590" ht="14.25" hidden="1" customHeight="1">
      <c r="A3590" s="11">
        <v>3589.0</v>
      </c>
      <c r="B3590" s="12" t="s">
        <v>3740</v>
      </c>
      <c r="C3590" s="13">
        <v>13590.0</v>
      </c>
      <c r="D3590" s="14" t="s">
        <v>18</v>
      </c>
      <c r="E3590" s="14">
        <v>9.116884E7</v>
      </c>
      <c r="F3590" s="14" t="str">
        <f>IF(ISERROR(MATCH(C3590,Completed!A:A,0)),IF(ISERROR(MATCH(C3590,Unsub!B:B,0)),IF(LEN(E3590)=8,E3590&amp;",","#"),""),"")</f>
        <v>91168840,</v>
      </c>
      <c r="G3590" s="14" t="str">
        <f>if(isna(match(C3590,KlikEDM!B:B,0)),"","ClickEDM")</f>
        <v/>
      </c>
      <c r="H3590" s="15" t="str">
        <f t="array" ref="H3590">iferror(lower(index(MultiMail!C:C,match(C3590,MultiMail!A:A,0))),"")</f>
        <v>gdchew001@mymail.sim.edu.sg</v>
      </c>
      <c r="I3590" s="14" t="str">
        <f t="array" ref="I3590">iferror(index(KlikEDM!C:C,match(H3590,KlikEDM!A:A,0)),"")</f>
        <v/>
      </c>
      <c r="J3590" s="15" t="str">
        <f t="array" ref="J3590">iferror(lower(index(MultiMail!D:D,match(C3590,MultiMail!A:A,0))),"")</f>
        <v>chewgd@gmail.com</v>
      </c>
      <c r="K3590" s="14" t="str">
        <f t="array" ref="K3590">iferror(index(KlikEDM!C:C,match(J3590,KlikEDM!A:A,0)),"")</f>
        <v/>
      </c>
      <c r="L3590" s="14"/>
      <c r="M3590" s="14">
        <v>9.116884E7</v>
      </c>
      <c r="N3590" s="14" t="str">
        <f>IF(ISERROR(MATCH(C3590,Completed!A:A,0)),IF(ISERROR(MATCH(C3590,Unsub!B:B,0)),IF(H3590&lt;&gt;"",IF(O3590&lt;&gt;"",O3590,C3590&amp;"|"&amp;M3590&amp;"|"&amp;PROPER(B3590)&amp;"|"&amp;LOWER(H3590)),"#"),""),"")</f>
        <v>13590|91168840|Chew Guo Dong|gdchew001@mymail.sim.edu.sg
13590|91168840|Chew Guo Dong|CHEWGD@GMAIL.COM
</v>
      </c>
      <c r="O3590" s="16" t="str">
        <f t="array" ref="O3590">IFERROR(INDEX(MultiMail!G:G,MATCH(C3590,MultiMail!A:A,0)),"")</f>
        <v>13590|91168840|Chew Guo Dong|gdchew001@mymail.sim.edu.sg
13590|91168840|Chew Guo Dong|CHEWGD@GMAIL.COM
</v>
      </c>
      <c r="P3590" s="17">
        <f t="array" ref="P3590">IFERROR(INDEX(EDMsort!A:A,MATCH(C3590,EDMsort!B:B,0)),"")</f>
        <v>4</v>
      </c>
      <c r="Q3590" s="18"/>
    </row>
    <row r="3591" ht="14.25" hidden="1" customHeight="1">
      <c r="A3591" s="19">
        <v>3590.0</v>
      </c>
      <c r="B3591" s="20" t="s">
        <v>3741</v>
      </c>
      <c r="C3591" s="21">
        <v>13591.0</v>
      </c>
      <c r="D3591" s="22" t="s">
        <v>18</v>
      </c>
      <c r="E3591" s="22">
        <v>8.3339533E7</v>
      </c>
      <c r="F3591" s="14" t="str">
        <f>IF(ISERROR(MATCH(C3591,Completed!A:A,0)),IF(ISERROR(MATCH(C3591,Unsub!B:B,0)),IF(LEN(E3591)=8,E3591&amp;",","#"),""),"")</f>
        <v/>
      </c>
      <c r="G3591" s="14" t="str">
        <f>if(isna(match(C3591,KlikEDM!B:B,0)),"","ClickEDM")</f>
        <v/>
      </c>
      <c r="H3591" s="15" t="str">
        <f t="array" ref="H3591">iferror(lower(index(MultiMail!C:C,match(C3591,MultiMail!A:A,0))),"")</f>
        <v>dagchin001@mymail.sim.edu.sg</v>
      </c>
      <c r="I3591" s="14" t="str">
        <f t="array" ref="I3591">iferror(index(KlikEDM!C:C,match(H3591,KlikEDM!A:A,0)),"")</f>
        <v/>
      </c>
      <c r="J3591" s="15" t="str">
        <f t="array" ref="J3591">iferror(lower(index(MultiMail!D:D,match(C3591,MultiMail!A:A,0))),"")</f>
        <v>giondit@gmail.com</v>
      </c>
      <c r="K3591" s="14" t="str">
        <f t="array" ref="K3591">iferror(index(KlikEDM!C:C,match(J3591,KlikEDM!A:A,0)),"")</f>
        <v/>
      </c>
      <c r="L3591" s="22"/>
      <c r="M3591" s="22">
        <v>8.3339533E7</v>
      </c>
      <c r="N3591" s="14" t="str">
        <f>IF(ISERROR(MATCH(C3591,Completed!A:A,0)),IF(ISERROR(MATCH(C3591,Unsub!B:B,0)),IF(H3591&lt;&gt;"",IF(O3591&lt;&gt;"",O3591,C3591&amp;"|"&amp;M3591&amp;"|"&amp;PROPER(B3591)&amp;"|"&amp;LOWER(H3591)),"#"),""),"")</f>
        <v/>
      </c>
      <c r="O3591" s="16" t="str">
        <f t="array" ref="O3591">IFERROR(INDEX(MultiMail!G:G,MATCH(C3591,MultiMail!A:A,0)),"")</f>
        <v>13591|83339533|Chin De-An, Gilson|dagchin001@mymail.sim.edu.sg
13591|83339533|Chin De-An, Gilson|GIONDIT@GMAIL.COM
</v>
      </c>
      <c r="P3591" s="17" t="str">
        <f t="array" ref="P3591">IFERROR(INDEX(EDMsort!A:A,MATCH(C3591,EDMsort!B:B,0)),"")</f>
        <v/>
      </c>
      <c r="Q3591" s="18"/>
    </row>
    <row r="3592" ht="14.25" hidden="1" customHeight="1">
      <c r="A3592" s="11">
        <v>3591.0</v>
      </c>
      <c r="B3592" s="12" t="s">
        <v>3742</v>
      </c>
      <c r="C3592" s="13">
        <v>13592.0</v>
      </c>
      <c r="D3592" s="14" t="s">
        <v>18</v>
      </c>
      <c r="E3592" s="14">
        <v>9.8338027E7</v>
      </c>
      <c r="F3592" s="14" t="str">
        <f>IF(ISERROR(MATCH(C3592,Completed!A:A,0)),IF(ISERROR(MATCH(C3592,Unsub!B:B,0)),IF(LEN(E3592)=8,E3592&amp;",","#"),""),"")</f>
        <v/>
      </c>
      <c r="G3592" s="14" t="str">
        <f>if(isna(match(C3592,KlikEDM!B:B,0)),"","ClickEDM")</f>
        <v/>
      </c>
      <c r="H3592" s="15" t="str">
        <f t="array" ref="H3592">iferror(lower(index(MultiMail!C:C,match(C3592,MultiMail!A:A,0))),"")</f>
        <v>jzjkoh001@mymail.sim.edu.sg</v>
      </c>
      <c r="I3592" s="14" t="str">
        <f t="array" ref="I3592">iferror(index(KlikEDM!C:C,match(H3592,KlikEDM!A:A,0)),"")</f>
        <v/>
      </c>
      <c r="J3592" s="15" t="str">
        <f t="array" ref="J3592">iferror(lower(index(MultiMail!D:D,match(C3592,MultiMail!A:A,0))),"")</f>
        <v>kohjovi@gmail.com</v>
      </c>
      <c r="K3592" s="14" t="str">
        <f t="array" ref="K3592">iferror(index(KlikEDM!C:C,match(J3592,KlikEDM!A:A,0)),"")</f>
        <v/>
      </c>
      <c r="L3592" s="14"/>
      <c r="M3592" s="14">
        <v>9.8338027E7</v>
      </c>
      <c r="N3592" s="14" t="str">
        <f>IF(ISERROR(MATCH(C3592,Completed!A:A,0)),IF(ISERROR(MATCH(C3592,Unsub!B:B,0)),IF(H3592&lt;&gt;"",IF(O3592&lt;&gt;"",O3592,C3592&amp;"|"&amp;M3592&amp;"|"&amp;PROPER(B3592)&amp;"|"&amp;LOWER(H3592)),"#"),""),"")</f>
        <v/>
      </c>
      <c r="O3592" s="16" t="str">
        <f t="array" ref="O3592">IFERROR(INDEX(MultiMail!G:G,MATCH(C3592,MultiMail!A:A,0)),"")</f>
        <v>13592|98338027|Jovi Koh Zheng Jie|jzjkoh001@mymail.sim.edu.sg
13592|98338027|Jovi Koh Zheng Jie|KOHJOVI@GMAIL.COM
</v>
      </c>
      <c r="P3592" s="17" t="str">
        <f t="array" ref="P3592">IFERROR(INDEX(EDMsort!A:A,MATCH(C3592,EDMsort!B:B,0)),"")</f>
        <v/>
      </c>
      <c r="Q3592" s="18"/>
    </row>
    <row r="3593" ht="14.25" hidden="1" customHeight="1">
      <c r="A3593" s="19">
        <v>3592.0</v>
      </c>
      <c r="B3593" s="20" t="s">
        <v>3743</v>
      </c>
      <c r="C3593" s="21">
        <v>13593.0</v>
      </c>
      <c r="D3593" s="22" t="s">
        <v>18</v>
      </c>
      <c r="E3593" s="22">
        <v>9.7231689E7</v>
      </c>
      <c r="F3593" s="14" t="str">
        <f>IF(ISERROR(MATCH(C3593,Completed!A:A,0)),IF(ISERROR(MATCH(C3593,Unsub!B:B,0)),IF(LEN(E3593)=8,E3593&amp;",","#"),""),"")</f>
        <v>97231689,</v>
      </c>
      <c r="G3593" s="14" t="str">
        <f>if(isna(match(C3593,KlikEDM!B:B,0)),"","ClickEDM")</f>
        <v/>
      </c>
      <c r="H3593" s="15" t="str">
        <f t="array" ref="H3593">iferror(lower(index(MultiMail!C:C,match(C3593,MultiMail!A:A,0))),"")</f>
        <v>zyliew001@mymail.sim.edu.sg</v>
      </c>
      <c r="I3593" s="14" t="str">
        <f t="array" ref="I3593">iferror(index(KlikEDM!C:C,match(H3593,KlikEDM!A:A,0)),"")</f>
        <v/>
      </c>
      <c r="J3593" s="15" t="str">
        <f t="array" ref="J3593">iferror(lower(index(MultiMail!D:D,match(C3593,MultiMail!A:A,0))),"")</f>
        <v>selinaliewziyu@gmail.com</v>
      </c>
      <c r="K3593" s="14" t="str">
        <f t="array" ref="K3593">iferror(index(KlikEDM!C:C,match(J3593,KlikEDM!A:A,0)),"")</f>
        <v/>
      </c>
      <c r="L3593" s="22"/>
      <c r="M3593" s="22">
        <v>9.7231689E7</v>
      </c>
      <c r="N3593" s="14" t="str">
        <f>IF(ISERROR(MATCH(C3593,Completed!A:A,0)),IF(ISERROR(MATCH(C3593,Unsub!B:B,0)),IF(H3593&lt;&gt;"",IF(O3593&lt;&gt;"",O3593,C3593&amp;"|"&amp;M3593&amp;"|"&amp;PROPER(B3593)&amp;"|"&amp;LOWER(H3593)),"#"),""),"")</f>
        <v>13593|97231689|Liew Zi Yu|zyliew001@mymail.sim.edu.sg
13593|97231689|Liew Zi Yu|SELINALIEWZIYU@GMAIL.COM
</v>
      </c>
      <c r="O3593" s="16" t="str">
        <f t="array" ref="O3593">IFERROR(INDEX(MultiMail!G:G,MATCH(C3593,MultiMail!A:A,0)),"")</f>
        <v>13593|97231689|Liew Zi Yu|zyliew001@mymail.sim.edu.sg
13593|97231689|Liew Zi Yu|SELINALIEWZIYU@GMAIL.COM
</v>
      </c>
      <c r="P3593" s="17">
        <f t="array" ref="P3593">IFERROR(INDEX(EDMsort!A:A,MATCH(C3593,EDMsort!B:B,0)),"")</f>
        <v>3</v>
      </c>
      <c r="Q3593" s="18"/>
    </row>
    <row r="3594" ht="14.25" customHeight="1">
      <c r="A3594" s="11">
        <v>3593.0</v>
      </c>
      <c r="B3594" s="12" t="s">
        <v>3744</v>
      </c>
      <c r="C3594" s="13">
        <v>13594.0</v>
      </c>
      <c r="D3594" s="14" t="s">
        <v>18</v>
      </c>
      <c r="E3594" s="14">
        <v>9.2345827E7</v>
      </c>
      <c r="F3594" s="14" t="str">
        <f>IF(ISERROR(MATCH(C3594,Completed!A:A,0)),IF(ISERROR(MATCH(C3594,Unsub!B:B,0)),IF(LEN(E3594)=8,E3594&amp;",","#"),""),"")</f>
        <v>92345827,</v>
      </c>
      <c r="G3594" s="14" t="str">
        <f>if(isna(match(C3594,KlikEDM!B:B,0)),"","ClickEDM")</f>
        <v>ClickEDM</v>
      </c>
      <c r="H3594" s="15" t="str">
        <f t="array" ref="H3594">iferror(lower(index(MultiMail!C:C,match(C3594,MultiMail!A:A,0))),"")</f>
        <v>ak001@mymail.sim.edu.sg</v>
      </c>
      <c r="I3594" s="14" t="str">
        <f t="array" ref="I3594">iferror(index(KlikEDM!C:C,match(H3594,KlikEDM!A:A,0)),"")</f>
        <v/>
      </c>
      <c r="J3594" s="15" t="str">
        <f t="array" ref="J3594">iferror(lower(index(MultiMail!D:D,match(C3594,MultiMail!A:A,0))),"")</f>
        <v>pooja.1997@yahoo.com.sg</v>
      </c>
      <c r="K3594" s="14" t="str">
        <f t="array" ref="K3594">iferror(index(KlikEDM!C:C,match(J3594,KlikEDM!A:A,0)),"")</f>
        <v>eblast B</v>
      </c>
      <c r="L3594" s="14"/>
      <c r="M3594" s="14">
        <v>9.2345827E7</v>
      </c>
      <c r="N3594" s="14" t="str">
        <f>IF(ISERROR(MATCH(C3594,Completed!A:A,0)),IF(ISERROR(MATCH(C3594,Unsub!B:B,0)),IF(H3594&lt;&gt;"",IF(O3594&lt;&gt;"",O3594,C3594&amp;"|"&amp;M3594&amp;"|"&amp;PROPER(B3594)&amp;"|"&amp;LOWER(H3594)),"#"),""),"")</f>
        <v>13594|92345827|Pooja A Kumar|ak001@mymail.sim.edu.sg
13594|92345827|Pooja A Kumar|POOJA.1997@YAHOO.COM.SG
</v>
      </c>
      <c r="O3594" s="16" t="str">
        <f t="array" ref="O3594">IFERROR(INDEX(MultiMail!G:G,MATCH(C3594,MultiMail!A:A,0)),"")</f>
        <v>13594|92345827|Pooja A Kumar|ak001@mymail.sim.edu.sg
13594|92345827|Pooja A Kumar|POOJA.1997@YAHOO.COM.SG
</v>
      </c>
      <c r="P3594" s="17">
        <f t="array" ref="P3594">IFERROR(INDEX(EDMsort!A:A,MATCH(C3594,EDMsort!B:B,0)),"")</f>
        <v>2</v>
      </c>
      <c r="Q3594" s="18"/>
    </row>
    <row r="3595" ht="14.25" hidden="1" customHeight="1">
      <c r="A3595" s="19">
        <v>3594.0</v>
      </c>
      <c r="B3595" s="20" t="s">
        <v>3745</v>
      </c>
      <c r="C3595" s="21">
        <v>13595.0</v>
      </c>
      <c r="D3595" s="22" t="s">
        <v>18</v>
      </c>
      <c r="E3595" s="22">
        <v>9.8393393E7</v>
      </c>
      <c r="F3595" s="14" t="str">
        <f>IF(ISERROR(MATCH(C3595,Completed!A:A,0)),IF(ISERROR(MATCH(C3595,Unsub!B:B,0)),IF(LEN(E3595)=8,E3595&amp;",","#"),""),"")</f>
        <v>98393393,</v>
      </c>
      <c r="G3595" s="14" t="str">
        <f>if(isna(match(C3595,KlikEDM!B:B,0)),"","ClickEDM")</f>
        <v/>
      </c>
      <c r="H3595" s="15" t="str">
        <f t="array" ref="H3595">iferror(lower(index(MultiMail!C:C,match(C3595,MultiMail!A:A,0))),"")</f>
        <v>ktan019@mymail.sim.edu.sg</v>
      </c>
      <c r="I3595" s="14" t="str">
        <f t="array" ref="I3595">iferror(index(KlikEDM!C:C,match(H3595,KlikEDM!A:A,0)),"")</f>
        <v/>
      </c>
      <c r="J3595" s="15" t="str">
        <f t="array" ref="J3595">iferror(lower(index(MultiMail!D:D,match(C3595,MultiMail!A:A,0))),"")</f>
        <v>tankw23@gmail.com</v>
      </c>
      <c r="K3595" s="14" t="str">
        <f t="array" ref="K3595">iferror(index(KlikEDM!C:C,match(J3595,KlikEDM!A:A,0)),"")</f>
        <v/>
      </c>
      <c r="L3595" s="22"/>
      <c r="M3595" s="22">
        <v>9.8393393E7</v>
      </c>
      <c r="N3595" s="14" t="str">
        <f>IF(ISERROR(MATCH(C3595,Completed!A:A,0)),IF(ISERROR(MATCH(C3595,Unsub!B:B,0)),IF(H3595&lt;&gt;"",IF(O3595&lt;&gt;"",O3595,C3595&amp;"|"&amp;M3595&amp;"|"&amp;PROPER(B3595)&amp;"|"&amp;LOWER(H3595)),"#"),""),"")</f>
        <v>13595|98393393|Tan Kaiwen|ktan019@mymail.sim.edu.sg
13595|98393393|Tan Kaiwen|TANKW23@GMAIL.COM
</v>
      </c>
      <c r="O3595" s="16" t="str">
        <f t="array" ref="O3595">IFERROR(INDEX(MultiMail!G:G,MATCH(C3595,MultiMail!A:A,0)),"")</f>
        <v>13595|98393393|Tan Kaiwen|ktan019@mymail.sim.edu.sg
13595|98393393|Tan Kaiwen|TANKW23@GMAIL.COM
</v>
      </c>
      <c r="P3595" s="17">
        <f t="array" ref="P3595">IFERROR(INDEX(EDMsort!A:A,MATCH(C3595,EDMsort!B:B,0)),"")</f>
        <v>1</v>
      </c>
      <c r="Q3595" s="18"/>
    </row>
    <row r="3596" ht="14.25" hidden="1" customHeight="1">
      <c r="A3596" s="11">
        <v>3595.0</v>
      </c>
      <c r="B3596" s="12" t="s">
        <v>3746</v>
      </c>
      <c r="C3596" s="13">
        <v>13596.0</v>
      </c>
      <c r="D3596" s="14" t="s">
        <v>18</v>
      </c>
      <c r="E3596" s="14">
        <v>9.6507141E7</v>
      </c>
      <c r="F3596" s="14" t="str">
        <f>IF(ISERROR(MATCH(C3596,Completed!A:A,0)),IF(ISERROR(MATCH(C3596,Unsub!B:B,0)),IF(LEN(E3596)=8,E3596&amp;",","#"),""),"")</f>
        <v>96507141,</v>
      </c>
      <c r="G3596" s="14" t="str">
        <f>if(isna(match(C3596,KlikEDM!B:B,0)),"","ClickEDM")</f>
        <v/>
      </c>
      <c r="H3596" s="15" t="str">
        <f t="array" ref="H3596">iferror(lower(index(MultiMail!C:C,match(C3596,MultiMail!A:A,0))),"")</f>
        <v>skqleong001@mymail.sim.edu.sg</v>
      </c>
      <c r="I3596" s="14" t="str">
        <f t="array" ref="I3596">iferror(index(KlikEDM!C:C,match(H3596,KlikEDM!A:A,0)),"")</f>
        <v/>
      </c>
      <c r="J3596" s="15" t="str">
        <f t="array" ref="J3596">iferror(lower(index(MultiMail!D:D,match(C3596,MultiMail!A:A,0))),"")</f>
        <v>sandralkq@gmail.com</v>
      </c>
      <c r="K3596" s="14" t="str">
        <f t="array" ref="K3596">iferror(index(KlikEDM!C:C,match(J3596,KlikEDM!A:A,0)),"")</f>
        <v/>
      </c>
      <c r="L3596" s="14"/>
      <c r="M3596" s="14">
        <v>9.6507141E7</v>
      </c>
      <c r="N3596" s="14" t="str">
        <f>IF(ISERROR(MATCH(C3596,Completed!A:A,0)),IF(ISERROR(MATCH(C3596,Unsub!B:B,0)),IF(H3596&lt;&gt;"",IF(O3596&lt;&gt;"",O3596,C3596&amp;"|"&amp;M3596&amp;"|"&amp;PROPER(B3596)&amp;"|"&amp;LOWER(H3596)),"#"),""),"")</f>
        <v>13596|96507141|Sandra Leong Kai-Qi|skqleong001@mymail.sim.edu.sg
13596|96507141|Sandra Leong Kai-Qi|SANDRALKQ@GMAIL.COM
</v>
      </c>
      <c r="O3596" s="16" t="str">
        <f t="array" ref="O3596">IFERROR(INDEX(MultiMail!G:G,MATCH(C3596,MultiMail!A:A,0)),"")</f>
        <v>13596|96507141|Sandra Leong Kai-Qi|skqleong001@mymail.sim.edu.sg
13596|96507141|Sandra Leong Kai-Qi|SANDRALKQ@GMAIL.COM
</v>
      </c>
      <c r="P3596" s="17">
        <f t="array" ref="P3596">IFERROR(INDEX(EDMsort!A:A,MATCH(C3596,EDMsort!B:B,0)),"")</f>
        <v>4</v>
      </c>
      <c r="Q3596" s="18"/>
    </row>
    <row r="3597" ht="14.25" hidden="1" customHeight="1">
      <c r="A3597" s="19">
        <v>3596.0</v>
      </c>
      <c r="B3597" s="20" t="s">
        <v>3747</v>
      </c>
      <c r="C3597" s="21">
        <v>13597.0</v>
      </c>
      <c r="D3597" s="22" t="s">
        <v>18</v>
      </c>
      <c r="E3597" s="22">
        <v>9.3681159E7</v>
      </c>
      <c r="F3597" s="14" t="str">
        <f>IF(ISERROR(MATCH(C3597,Completed!A:A,0)),IF(ISERROR(MATCH(C3597,Unsub!B:B,0)),IF(LEN(E3597)=8,E3597&amp;",","#"),""),"")</f>
        <v/>
      </c>
      <c r="G3597" s="14" t="str">
        <f>if(isna(match(C3597,KlikEDM!B:B,0)),"","ClickEDM")</f>
        <v/>
      </c>
      <c r="H3597" s="15" t="str">
        <f t="array" ref="H3597">iferror(lower(index(MultiMail!C:C,match(C3597,MultiMail!A:A,0))),"")</f>
        <v>sslsim001@mymail.sim.edu.sg</v>
      </c>
      <c r="I3597" s="14" t="str">
        <f t="array" ref="I3597">iferror(index(KlikEDM!C:C,match(H3597,KlikEDM!A:A,0)),"")</f>
        <v/>
      </c>
      <c r="J3597" s="15" t="str">
        <f t="array" ref="J3597">iferror(lower(index(MultiMail!D:D,match(C3597,MultiMail!A:A,0))),"")</f>
        <v>simsilei.shanna@gmail.com</v>
      </c>
      <c r="K3597" s="14" t="str">
        <f t="array" ref="K3597">iferror(index(KlikEDM!C:C,match(J3597,KlikEDM!A:A,0)),"")</f>
        <v/>
      </c>
      <c r="L3597" s="22"/>
      <c r="M3597" s="22">
        <v>9.3681159E7</v>
      </c>
      <c r="N3597" s="14" t="str">
        <f>IF(ISERROR(MATCH(C3597,Completed!A:A,0)),IF(ISERROR(MATCH(C3597,Unsub!B:B,0)),IF(H3597&lt;&gt;"",IF(O3597&lt;&gt;"",O3597,C3597&amp;"|"&amp;M3597&amp;"|"&amp;PROPER(B3597)&amp;"|"&amp;LOWER(H3597)),"#"),""),"")</f>
        <v/>
      </c>
      <c r="O3597" s="16" t="str">
        <f t="array" ref="O3597">IFERROR(INDEX(MultiMail!G:G,MATCH(C3597,MultiMail!A:A,0)),"")</f>
        <v>13597|93681159|Shanna Sim Si Lei|sslsim001@mymail.sim.edu.sg
13597|93681159|Shanna Sim Si Lei|SIMSILEI.SHANNA@GMAIL.COM
</v>
      </c>
      <c r="P3597" s="17" t="str">
        <f t="array" ref="P3597">IFERROR(INDEX(EDMsort!A:A,MATCH(C3597,EDMsort!B:B,0)),"")</f>
        <v/>
      </c>
      <c r="Q3597" s="18"/>
    </row>
    <row r="3598" ht="14.25" hidden="1" customHeight="1">
      <c r="A3598" s="11">
        <v>3597.0</v>
      </c>
      <c r="B3598" s="12" t="s">
        <v>3748</v>
      </c>
      <c r="C3598" s="13">
        <v>13598.0</v>
      </c>
      <c r="D3598" s="14" t="s">
        <v>18</v>
      </c>
      <c r="E3598" s="14">
        <v>9.0610287E7</v>
      </c>
      <c r="F3598" s="14" t="str">
        <f>IF(ISERROR(MATCH(C3598,Completed!A:A,0)),IF(ISERROR(MATCH(C3598,Unsub!B:B,0)),IF(LEN(E3598)=8,E3598&amp;",","#"),""),"")</f>
        <v>90610287,</v>
      </c>
      <c r="G3598" s="14" t="str">
        <f>if(isna(match(C3598,KlikEDM!B:B,0)),"","ClickEDM")</f>
        <v/>
      </c>
      <c r="H3598" s="15" t="str">
        <f t="array" ref="H3598">iferror(lower(index(MultiMail!C:C,match(C3598,MultiMail!A:A,0))),"")</f>
        <v>rwtfan001@mymail.sim.edu.sg</v>
      </c>
      <c r="I3598" s="14" t="str">
        <f t="array" ref="I3598">iferror(index(KlikEDM!C:C,match(H3598,KlikEDM!A:A,0)),"")</f>
        <v/>
      </c>
      <c r="J3598" s="15" t="str">
        <f t="array" ref="J3598">iferror(lower(index(MultiMail!D:D,match(C3598,MultiMail!A:A,0))),"")</f>
        <v>rianefanxo@gmail.com</v>
      </c>
      <c r="K3598" s="14" t="str">
        <f t="array" ref="K3598">iferror(index(KlikEDM!C:C,match(J3598,KlikEDM!A:A,0)),"")</f>
        <v/>
      </c>
      <c r="L3598" s="14"/>
      <c r="M3598" s="14">
        <v>9.0610287E7</v>
      </c>
      <c r="N3598" s="14" t="str">
        <f>IF(ISERROR(MATCH(C3598,Completed!A:A,0)),IF(ISERROR(MATCH(C3598,Unsub!B:B,0)),IF(H3598&lt;&gt;"",IF(O3598&lt;&gt;"",O3598,C3598&amp;"|"&amp;M3598&amp;"|"&amp;PROPER(B3598)&amp;"|"&amp;LOWER(H3598)),"#"),""),"")</f>
        <v>13598|90610287|Riane Fan Wei Ting|rwtfan001@mymail.sim.edu.sg
13598|90610287|Riane Fan Wei Ting|RIANEFANXO@GMAIL.COM
</v>
      </c>
      <c r="O3598" s="16" t="str">
        <f t="array" ref="O3598">IFERROR(INDEX(MultiMail!G:G,MATCH(C3598,MultiMail!A:A,0)),"")</f>
        <v>13598|90610287|Riane Fan Wei Ting|rwtfan001@mymail.sim.edu.sg
13598|90610287|Riane Fan Wei Ting|RIANEFANXO@GMAIL.COM
</v>
      </c>
      <c r="P3598" s="17">
        <f t="array" ref="P3598">IFERROR(INDEX(EDMsort!A:A,MATCH(C3598,EDMsort!B:B,0)),"")</f>
        <v>3</v>
      </c>
      <c r="Q3598" s="18"/>
    </row>
    <row r="3599" ht="14.25" hidden="1" customHeight="1">
      <c r="A3599" s="19">
        <v>3598.0</v>
      </c>
      <c r="B3599" s="20" t="s">
        <v>3749</v>
      </c>
      <c r="C3599" s="21">
        <v>13599.0</v>
      </c>
      <c r="D3599" s="22" t="s">
        <v>18</v>
      </c>
      <c r="E3599" s="22">
        <v>9.7709027E7</v>
      </c>
      <c r="F3599" s="14" t="str">
        <f>IF(ISERROR(MATCH(C3599,Completed!A:A,0)),IF(ISERROR(MATCH(C3599,Unsub!B:B,0)),IF(LEN(E3599)=8,E3599&amp;",","#"),""),"")</f>
        <v>97709027,</v>
      </c>
      <c r="G3599" s="14" t="str">
        <f>if(isna(match(C3599,KlikEDM!B:B,0)),"","ClickEDM")</f>
        <v/>
      </c>
      <c r="H3599" s="15" t="str">
        <f t="array" ref="H3599">iferror(lower(index(MultiMail!C:C,match(C3599,MultiMail!A:A,0))),"")</f>
        <v>zyluah001@mymail.sim.edu.sg</v>
      </c>
      <c r="I3599" s="14" t="str">
        <f t="array" ref="I3599">iferror(index(KlikEDM!C:C,match(H3599,KlikEDM!A:A,0)),"")</f>
        <v/>
      </c>
      <c r="J3599" s="15" t="str">
        <f t="array" ref="J3599">iferror(lower(index(MultiMail!D:D,match(C3599,MultiMail!A:A,0))),"")</f>
        <v>dittoluah@gmail.com</v>
      </c>
      <c r="K3599" s="14" t="str">
        <f t="array" ref="K3599">iferror(index(KlikEDM!C:C,match(J3599,KlikEDM!A:A,0)),"")</f>
        <v/>
      </c>
      <c r="L3599" s="22"/>
      <c r="M3599" s="22">
        <v>9.7709027E7</v>
      </c>
      <c r="N3599" s="14" t="str">
        <f>IF(ISERROR(MATCH(C3599,Completed!A:A,0)),IF(ISERROR(MATCH(C3599,Unsub!B:B,0)),IF(H3599&lt;&gt;"",IF(O3599&lt;&gt;"",O3599,C3599&amp;"|"&amp;M3599&amp;"|"&amp;PROPER(B3599)&amp;"|"&amp;LOWER(H3599)),"#"),""),"")</f>
        <v>13599|97709027|Luah Zhi Ying|zyluah001@mymail.sim.edu.sg
13599|97709027|Luah Zhi Ying|DITTOLUAH@GMAIL.COM
</v>
      </c>
      <c r="O3599" s="16" t="str">
        <f t="array" ref="O3599">IFERROR(INDEX(MultiMail!G:G,MATCH(C3599,MultiMail!A:A,0)),"")</f>
        <v>13599|97709027|Luah Zhi Ying|zyluah001@mymail.sim.edu.sg
13599|97709027|Luah Zhi Ying|DITTOLUAH@GMAIL.COM
</v>
      </c>
      <c r="P3599" s="17">
        <f t="array" ref="P3599">IFERROR(INDEX(EDMsort!A:A,MATCH(C3599,EDMsort!B:B,0)),"")</f>
        <v>2</v>
      </c>
      <c r="Q3599" s="18"/>
    </row>
    <row r="3600" ht="14.25" customHeight="1">
      <c r="A3600" s="11">
        <v>3599.0</v>
      </c>
      <c r="B3600" s="12" t="s">
        <v>3750</v>
      </c>
      <c r="C3600" s="13">
        <v>13600.0</v>
      </c>
      <c r="D3600" s="14" t="s">
        <v>18</v>
      </c>
      <c r="E3600" s="14">
        <v>9.6426952E7</v>
      </c>
      <c r="F3600" s="14" t="str">
        <f>IF(ISERROR(MATCH(C3600,Completed!A:A,0)),IF(ISERROR(MATCH(C3600,Unsub!B:B,0)),IF(LEN(E3600)=8,E3600&amp;",","#"),""),"")</f>
        <v>96426952,</v>
      </c>
      <c r="G3600" s="14" t="str">
        <f>if(isna(match(C3600,KlikEDM!B:B,0)),"","ClickEDM")</f>
        <v>ClickEDM</v>
      </c>
      <c r="H3600" s="15" t="str">
        <f t="array" ref="H3600">iferror(lower(index(MultiMail!C:C,match(C3600,MultiMail!A:A,0))),"")</f>
        <v>aseet001@mymail.sim.edu.sg</v>
      </c>
      <c r="I3600" s="14" t="str">
        <f t="array" ref="I3600">iferror(index(KlikEDM!C:C,match(H3600,KlikEDM!A:A,0)),"")</f>
        <v>eblast A</v>
      </c>
      <c r="J3600" s="15" t="str">
        <f t="array" ref="J3600">iferror(lower(index(MultiMail!D:D,match(C3600,MultiMail!A:A,0))),"")</f>
        <v>allison_seet@hotmail.com</v>
      </c>
      <c r="K3600" s="14" t="str">
        <f t="array" ref="K3600">iferror(index(KlikEDM!C:C,match(J3600,KlikEDM!A:A,0)),"")</f>
        <v>eblast A</v>
      </c>
      <c r="L3600" s="14"/>
      <c r="M3600" s="14">
        <v>9.6426952E7</v>
      </c>
      <c r="N3600" s="14" t="str">
        <f>IF(ISERROR(MATCH(C3600,Completed!A:A,0)),IF(ISERROR(MATCH(C3600,Unsub!B:B,0)),IF(H3600&lt;&gt;"",IF(O3600&lt;&gt;"",O3600,C3600&amp;"|"&amp;M3600&amp;"|"&amp;PROPER(B3600)&amp;"|"&amp;LOWER(H3600)),"#"),""),"")</f>
        <v>13600|96426952|Allison Seet|aseet001@mymail.sim.edu.sg
13600|96426952|Allison Seet|ALLISON_SEET@HOTMAIL.COM
</v>
      </c>
      <c r="O3600" s="16" t="str">
        <f t="array" ref="O3600">IFERROR(INDEX(MultiMail!G:G,MATCH(C3600,MultiMail!A:A,0)),"")</f>
        <v>13600|96426952|Allison Seet|aseet001@mymail.sim.edu.sg
13600|96426952|Allison Seet|ALLISON_SEET@HOTMAIL.COM
</v>
      </c>
      <c r="P3600" s="17">
        <f t="array" ref="P3600">IFERROR(INDEX(EDMsort!A:A,MATCH(C3600,EDMsort!B:B,0)),"")</f>
        <v>1</v>
      </c>
      <c r="Q3600" s="18"/>
    </row>
    <row r="3601" ht="14.25" hidden="1" customHeight="1">
      <c r="A3601" s="19">
        <v>3600.0</v>
      </c>
      <c r="B3601" s="20" t="s">
        <v>3751</v>
      </c>
      <c r="C3601" s="21">
        <v>13601.0</v>
      </c>
      <c r="D3601" s="22" t="s">
        <v>18</v>
      </c>
      <c r="E3601" s="22">
        <v>8.218513E7</v>
      </c>
      <c r="F3601" s="14" t="str">
        <f>IF(ISERROR(MATCH(C3601,Completed!A:A,0)),IF(ISERROR(MATCH(C3601,Unsub!B:B,0)),IF(LEN(E3601)=8,E3601&amp;",","#"),""),"")</f>
        <v/>
      </c>
      <c r="G3601" s="14" t="str">
        <f>if(isna(match(C3601,KlikEDM!B:B,0)),"","ClickEDM")</f>
        <v/>
      </c>
      <c r="H3601" s="15" t="str">
        <f t="array" ref="H3601">iferror(lower(index(MultiMail!C:C,match(C3601,MultiMail!A:A,0))),"")</f>
        <v>xliloh001@mymail.sim.edu.sg</v>
      </c>
      <c r="I3601" s="14" t="str">
        <f t="array" ref="I3601">iferror(index(KlikEDM!C:C,match(H3601,KlikEDM!A:A,0)),"")</f>
        <v/>
      </c>
      <c r="J3601" s="15" t="str">
        <f t="array" ref="J3601">iferror(lower(index(MultiMail!D:D,match(C3601,MultiMail!A:A,0))),"")</f>
        <v>isabellalohxl@gmail.com</v>
      </c>
      <c r="K3601" s="14" t="str">
        <f t="array" ref="K3601">iferror(index(KlikEDM!C:C,match(J3601,KlikEDM!A:A,0)),"")</f>
        <v/>
      </c>
      <c r="L3601" s="22"/>
      <c r="M3601" s="22">
        <v>8.218513E7</v>
      </c>
      <c r="N3601" s="14" t="str">
        <f>IF(ISERROR(MATCH(C3601,Completed!A:A,0)),IF(ISERROR(MATCH(C3601,Unsub!B:B,0)),IF(H3601&lt;&gt;"",IF(O3601&lt;&gt;"",O3601,C3601&amp;"|"&amp;M3601&amp;"|"&amp;PROPER(B3601)&amp;"|"&amp;LOWER(H3601)),"#"),""),"")</f>
        <v/>
      </c>
      <c r="O3601" s="16" t="str">
        <f t="array" ref="O3601">IFERROR(INDEX(MultiMail!G:G,MATCH(C3601,MultiMail!A:A,0)),"")</f>
        <v>13601|82185130|Loh Xuan Lin Isabella|xliloh001@mymail.sim.edu.sg
13601|82185130|Loh Xuan Lin Isabella|ISABELLALOHXL@GMAIL.COM
</v>
      </c>
      <c r="P3601" s="17" t="str">
        <f t="array" ref="P3601">IFERROR(INDEX(EDMsort!A:A,MATCH(C3601,EDMsort!B:B,0)),"")</f>
        <v/>
      </c>
      <c r="Q3601" s="18"/>
    </row>
    <row r="3602" ht="14.25" hidden="1" customHeight="1">
      <c r="A3602" s="11">
        <v>3601.0</v>
      </c>
      <c r="B3602" s="12" t="s">
        <v>3752</v>
      </c>
      <c r="C3602" s="13">
        <v>13602.0</v>
      </c>
      <c r="D3602" s="14" t="s">
        <v>18</v>
      </c>
      <c r="E3602" s="14">
        <v>9.8610888E7</v>
      </c>
      <c r="F3602" s="14" t="str">
        <f>IF(ISERROR(MATCH(C3602,Completed!A:A,0)),IF(ISERROR(MATCH(C3602,Unsub!B:B,0)),IF(LEN(E3602)=8,E3602&amp;",","#"),""),"")</f>
        <v>98610888,</v>
      </c>
      <c r="G3602" s="14" t="str">
        <f>if(isna(match(C3602,KlikEDM!B:B,0)),"","ClickEDM")</f>
        <v/>
      </c>
      <c r="H3602" s="15" t="str">
        <f t="array" ref="H3602">iferror(lower(index(MultiMail!C:C,match(C3602,MultiMail!A:A,0))),"")</f>
        <v>dhwillia001@mymail.sim.edu.sg</v>
      </c>
      <c r="I3602" s="14" t="str">
        <f t="array" ref="I3602">iferror(index(KlikEDM!C:C,match(H3602,KlikEDM!A:A,0)),"")</f>
        <v/>
      </c>
      <c r="J3602" s="15" t="str">
        <f t="array" ref="J3602">iferror(lower(index(MultiMail!D:D,match(C3602,MultiMail!A:A,0))),"")</f>
        <v>dominichugo@hotmail.com</v>
      </c>
      <c r="K3602" s="14" t="str">
        <f t="array" ref="K3602">iferror(index(KlikEDM!C:C,match(J3602,KlikEDM!A:A,0)),"")</f>
        <v/>
      </c>
      <c r="L3602" s="14"/>
      <c r="M3602" s="14">
        <v>9.8610888E7</v>
      </c>
      <c r="N3602" s="14" t="str">
        <f>IF(ISERROR(MATCH(C3602,Completed!A:A,0)),IF(ISERROR(MATCH(C3602,Unsub!B:B,0)),IF(H3602&lt;&gt;"",IF(O3602&lt;&gt;"",O3602,C3602&amp;"|"&amp;M3602&amp;"|"&amp;PROPER(B3602)&amp;"|"&amp;LOWER(H3602)),"#"),""),"")</f>
        <v>13602|98610888|Dominic Hugo William|dhwillia001@mymail.sim.edu.sg
13602|98610888|Dominic Hugo William|DOMINICHUGO@HOTMAIL.COM
</v>
      </c>
      <c r="O3602" s="16" t="str">
        <f t="array" ref="O3602">IFERROR(INDEX(MultiMail!G:G,MATCH(C3602,MultiMail!A:A,0)),"")</f>
        <v>13602|98610888|Dominic Hugo William|dhwillia001@mymail.sim.edu.sg
13602|98610888|Dominic Hugo William|DOMINICHUGO@HOTMAIL.COM
</v>
      </c>
      <c r="P3602" s="17">
        <f t="array" ref="P3602">IFERROR(INDEX(EDMsort!A:A,MATCH(C3602,EDMsort!B:B,0)),"")</f>
        <v>4</v>
      </c>
      <c r="Q3602" s="18"/>
    </row>
    <row r="3603" ht="14.25" customHeight="1">
      <c r="A3603" s="19">
        <v>3602.0</v>
      </c>
      <c r="B3603" s="20" t="s">
        <v>3753</v>
      </c>
      <c r="C3603" s="21">
        <v>13603.0</v>
      </c>
      <c r="D3603" s="22" t="s">
        <v>46</v>
      </c>
      <c r="E3603" s="22"/>
      <c r="F3603" s="14" t="str">
        <f>IF(ISERROR(MATCH(C3603,Completed!A:A,0)),IF(ISERROR(MATCH(C3603,Unsub!B:B,0)),IF(LEN(E3603)=8,E3603&amp;",","#"),""),"")</f>
        <v>#</v>
      </c>
      <c r="G3603" s="14" t="str">
        <f>if(isna(match(C3603,KlikEDM!B:B,0)),"","ClickEDM")</f>
        <v>ClickEDM</v>
      </c>
      <c r="H3603" s="15" t="str">
        <f t="array" ref="H3603">iferror(lower(index(MultiMail!C:C,match(C3603,MultiMail!A:A,0))),"")</f>
        <v>yblhan001@mymail.sim.edu.sg</v>
      </c>
      <c r="I3603" s="14" t="str">
        <f t="array" ref="I3603">iferror(index(KlikEDM!C:C,match(H3603,KlikEDM!A:A,0)),"")</f>
        <v/>
      </c>
      <c r="J3603" s="15" t="str">
        <f t="array" ref="J3603">iferror(lower(index(MultiMail!D:D,match(C3603,MultiMail!A:A,0))),"")</f>
        <v>lorrainehan1997@gmail.com</v>
      </c>
      <c r="K3603" s="14" t="str">
        <f t="array" ref="K3603">iferror(index(KlikEDM!C:C,match(J3603,KlikEDM!A:A,0)),"")</f>
        <v>eblast C</v>
      </c>
      <c r="L3603" s="22"/>
      <c r="M3603" s="22" t="s">
        <v>3754</v>
      </c>
      <c r="N3603" s="14" t="str">
        <f>IF(ISERROR(MATCH(C3603,Completed!A:A,0)),IF(ISERROR(MATCH(C3603,Unsub!B:B,0)),IF(H3603&lt;&gt;"",IF(O3603&lt;&gt;"",O3603,C3603&amp;"|"&amp;M3603&amp;"|"&amp;PROPER(B3603)&amp;"|"&amp;LOWER(H3603)),"#"),""),"")</f>
        <v>13603|MRC13603|Han Ying Bing Lorraine|yblhan001@mymail.sim.edu.sg
13603|MRC13603|Han Ying Bing Lorraine|LORRAINEHAN1997@GMAIL.COM
</v>
      </c>
      <c r="O3603" s="16" t="str">
        <f t="array" ref="O3603">IFERROR(INDEX(MultiMail!G:G,MATCH(C3603,MultiMail!A:A,0)),"")</f>
        <v>13603|MRC13603|Han Ying Bing Lorraine|yblhan001@mymail.sim.edu.sg
13603|MRC13603|Han Ying Bing Lorraine|LORRAINEHAN1997@GMAIL.COM
</v>
      </c>
      <c r="P3603" s="17">
        <f t="array" ref="P3603">IFERROR(INDEX(EDMsort!A:A,MATCH(C3603,EDMsort!B:B,0)),"")</f>
        <v>3</v>
      </c>
      <c r="Q3603" s="18"/>
    </row>
    <row r="3604" ht="14.25" customHeight="1">
      <c r="A3604" s="11">
        <v>3603.0</v>
      </c>
      <c r="B3604" s="12" t="s">
        <v>3755</v>
      </c>
      <c r="C3604" s="13">
        <v>13604.0</v>
      </c>
      <c r="D3604" s="14" t="s">
        <v>18</v>
      </c>
      <c r="E3604" s="14">
        <v>9.0297165E7</v>
      </c>
      <c r="F3604" s="14" t="str">
        <f>IF(ISERROR(MATCH(C3604,Completed!A:A,0)),IF(ISERROR(MATCH(C3604,Unsub!B:B,0)),IF(LEN(E3604)=8,E3604&amp;",","#"),""),"")</f>
        <v>90297165,</v>
      </c>
      <c r="G3604" s="14" t="str">
        <f>if(isna(match(C3604,KlikEDM!B:B,0)),"","ClickEDM")</f>
        <v>ClickEDM</v>
      </c>
      <c r="H3604" s="15" t="str">
        <f t="array" ref="H3604">iferror(lower(index(MultiMail!C:C,match(C3604,MultiMail!A:A,0))),"")</f>
        <v>thirumoo002@mymail.sim.edu.sg</v>
      </c>
      <c r="I3604" s="14" t="str">
        <f t="array" ref="I3604">iferror(index(KlikEDM!C:C,match(H3604,KlikEDM!A:A,0)),"")</f>
        <v>eblast B</v>
      </c>
      <c r="J3604" s="15" t="str">
        <f t="array" ref="J3604">iferror(lower(index(MultiMail!D:D,match(C3604,MultiMail!A:A,0))),"")</f>
        <v>hemapurplz@gmail.com</v>
      </c>
      <c r="K3604" s="14" t="str">
        <f t="array" ref="K3604">iferror(index(KlikEDM!C:C,match(J3604,KlikEDM!A:A,0)),"")</f>
        <v/>
      </c>
      <c r="L3604" s="14"/>
      <c r="M3604" s="14">
        <v>9.0297165E7</v>
      </c>
      <c r="N3604" s="14" t="str">
        <f>IF(ISERROR(MATCH(C3604,Completed!A:A,0)),IF(ISERROR(MATCH(C3604,Unsub!B:B,0)),IF(H3604&lt;&gt;"",IF(O3604&lt;&gt;"",O3604,C3604&amp;"|"&amp;M3604&amp;"|"&amp;PROPER(B3604)&amp;"|"&amp;LOWER(H3604)),"#"),""),"")</f>
        <v>13604|90297165|Hemadharshini D/O Thirumoorthy|thirumoo002@mymail.sim.edu.sg
13604|90297165|Hemadharshini D/O Thirumoorthy|HEMAPURPLZ@GMAIL.COM
</v>
      </c>
      <c r="O3604" s="16" t="str">
        <f t="array" ref="O3604">IFERROR(INDEX(MultiMail!G:G,MATCH(C3604,MultiMail!A:A,0)),"")</f>
        <v>13604|90297165|Hemadharshini D/O Thirumoorthy|thirumoo002@mymail.sim.edu.sg
13604|90297165|Hemadharshini D/O Thirumoorthy|HEMAPURPLZ@GMAIL.COM
</v>
      </c>
      <c r="P3604" s="17">
        <f t="array" ref="P3604">IFERROR(INDEX(EDMsort!A:A,MATCH(C3604,EDMsort!B:B,0)),"")</f>
        <v>2</v>
      </c>
      <c r="Q3604" s="18"/>
    </row>
    <row r="3605" ht="14.25" hidden="1" customHeight="1">
      <c r="A3605" s="19">
        <v>3604.0</v>
      </c>
      <c r="B3605" s="20" t="s">
        <v>3756</v>
      </c>
      <c r="C3605" s="21">
        <v>13605.0</v>
      </c>
      <c r="D3605" s="22" t="s">
        <v>18</v>
      </c>
      <c r="E3605" s="22">
        <v>9.6398601E7</v>
      </c>
      <c r="F3605" s="14" t="str">
        <f>IF(ISERROR(MATCH(C3605,Completed!A:A,0)),IF(ISERROR(MATCH(C3605,Unsub!B:B,0)),IF(LEN(E3605)=8,E3605&amp;",","#"),""),"")</f>
        <v>96398601,</v>
      </c>
      <c r="G3605" s="14" t="str">
        <f>if(isna(match(C3605,KlikEDM!B:B,0)),"","ClickEDM")</f>
        <v/>
      </c>
      <c r="H3605" s="15" t="str">
        <f t="array" ref="H3605">iferror(lower(index(MultiMail!C:C,match(C3605,MultiMail!A:A,0))),"")</f>
        <v>oyleilee002@mymail.sim.edu.sg</v>
      </c>
      <c r="I3605" s="14" t="str">
        <f t="array" ref="I3605">iferror(index(KlikEDM!C:C,match(H3605,KlikEDM!A:A,0)),"")</f>
        <v/>
      </c>
      <c r="J3605" s="15" t="str">
        <f t="array" ref="J3605">iferror(lower(index(MultiMail!D:D,match(C3605,MultiMail!A:A,0))),"")</f>
        <v>eileenoonyl@gmail.com</v>
      </c>
      <c r="K3605" s="14" t="str">
        <f t="array" ref="K3605">iferror(index(KlikEDM!C:C,match(J3605,KlikEDM!A:A,0)),"")</f>
        <v/>
      </c>
      <c r="L3605" s="22"/>
      <c r="M3605" s="22">
        <v>9.6398601E7</v>
      </c>
      <c r="N3605" s="14" t="str">
        <f>IF(ISERROR(MATCH(C3605,Completed!A:A,0)),IF(ISERROR(MATCH(C3605,Unsub!B:B,0)),IF(H3605&lt;&gt;"",IF(O3605&lt;&gt;"",O3605,C3605&amp;"|"&amp;M3605&amp;"|"&amp;PROPER(B3605)&amp;"|"&amp;LOWER(H3605)),"#"),""),"")</f>
        <v>13605|96398601|Eileen Oon Yi Lin|oyleilee002@mymail.sim.edu.sg
13605|96398601|Eileen Oon Yi Lin|eileenoonyl@gmail.com
</v>
      </c>
      <c r="O3605" s="16" t="str">
        <f t="array" ref="O3605">IFERROR(INDEX(MultiMail!G:G,MATCH(C3605,MultiMail!A:A,0)),"")</f>
        <v>13605|96398601|Eileen Oon Yi Lin|oyleilee002@mymail.sim.edu.sg
13605|96398601|Eileen Oon Yi Lin|eileenoonyl@gmail.com
</v>
      </c>
      <c r="P3605" s="17">
        <f t="array" ref="P3605">IFERROR(INDEX(EDMsort!A:A,MATCH(C3605,EDMsort!B:B,0)),"")</f>
        <v>1</v>
      </c>
      <c r="Q3605" s="18"/>
    </row>
    <row r="3606" ht="14.25" hidden="1" customHeight="1">
      <c r="A3606" s="11">
        <v>3605.0</v>
      </c>
      <c r="B3606" s="12" t="s">
        <v>3757</v>
      </c>
      <c r="C3606" s="13">
        <v>13606.0</v>
      </c>
      <c r="D3606" s="14" t="s">
        <v>18</v>
      </c>
      <c r="E3606" s="14">
        <v>9.8783805E7</v>
      </c>
      <c r="F3606" s="14" t="str">
        <f>IF(ISERROR(MATCH(C3606,Completed!A:A,0)),IF(ISERROR(MATCH(C3606,Unsub!B:B,0)),IF(LEN(E3606)=8,E3606&amp;",","#"),""),"")</f>
        <v>98783805,</v>
      </c>
      <c r="G3606" s="14" t="str">
        <f>if(isna(match(C3606,KlikEDM!B:B,0)),"","ClickEDM")</f>
        <v/>
      </c>
      <c r="H3606" s="15" t="str">
        <f t="array" ref="H3606">iferror(lower(index(MultiMail!C:C,match(C3606,MultiMail!A:A,0))),"")</f>
        <v>zcklim001@mymail.sim.edu.sg</v>
      </c>
      <c r="I3606" s="14" t="str">
        <f t="array" ref="I3606">iferror(index(KlikEDM!C:C,match(H3606,KlikEDM!A:A,0)),"")</f>
        <v/>
      </c>
      <c r="J3606" s="15" t="str">
        <f t="array" ref="J3606">iferror(lower(index(MultiMail!D:D,match(C3606,MultiMail!A:A,0))),"")</f>
        <v>limzck@hotmail.com</v>
      </c>
      <c r="K3606" s="14" t="str">
        <f t="array" ref="K3606">iferror(index(KlikEDM!C:C,match(J3606,KlikEDM!A:A,0)),"")</f>
        <v/>
      </c>
      <c r="L3606" s="14"/>
      <c r="M3606" s="14">
        <v>9.8783805E7</v>
      </c>
      <c r="N3606" s="14" t="str">
        <f>IF(ISERROR(MATCH(C3606,Completed!A:A,0)),IF(ISERROR(MATCH(C3606,Unsub!B:B,0)),IF(H3606&lt;&gt;"",IF(O3606&lt;&gt;"",O3606,C3606&amp;"|"&amp;M3606&amp;"|"&amp;PROPER(B3606)&amp;"|"&amp;LOWER(H3606)),"#"),""),"")</f>
        <v>13606|98783805|Lim Zi Cheng Kelvin|zcklim001@mymail.sim.edu.sg
13606|98783805|Lim Zi Cheng Kelvin|LIMZCK@HOTMAIL.COM
</v>
      </c>
      <c r="O3606" s="16" t="str">
        <f t="array" ref="O3606">IFERROR(INDEX(MultiMail!G:G,MATCH(C3606,MultiMail!A:A,0)),"")</f>
        <v>13606|98783805|Lim Zi Cheng Kelvin|zcklim001@mymail.sim.edu.sg
13606|98783805|Lim Zi Cheng Kelvin|LIMZCK@HOTMAIL.COM
</v>
      </c>
      <c r="P3606" s="17">
        <f t="array" ref="P3606">IFERROR(INDEX(EDMsort!A:A,MATCH(C3606,EDMsort!B:B,0)),"")</f>
        <v>4</v>
      </c>
      <c r="Q3606" s="18"/>
    </row>
    <row r="3607" ht="14.25" customHeight="1">
      <c r="A3607" s="19">
        <v>3606.0</v>
      </c>
      <c r="B3607" s="20" t="s">
        <v>3758</v>
      </c>
      <c r="C3607" s="21">
        <v>13607.0</v>
      </c>
      <c r="D3607" s="22" t="s">
        <v>18</v>
      </c>
      <c r="E3607" s="22">
        <v>9.7870945E7</v>
      </c>
      <c r="F3607" s="14" t="str">
        <f>IF(ISERROR(MATCH(C3607,Completed!A:A,0)),IF(ISERROR(MATCH(C3607,Unsub!B:B,0)),IF(LEN(E3607)=8,E3607&amp;",","#"),""),"")</f>
        <v>97870945,</v>
      </c>
      <c r="G3607" s="14" t="str">
        <f>if(isna(match(C3607,KlikEDM!B:B,0)),"","ClickEDM")</f>
        <v>ClickEDM</v>
      </c>
      <c r="H3607" s="15" t="str">
        <f t="array" ref="H3607">iferror(lower(index(MultiMail!C:C,match(C3607,MultiMail!A:A,0))),"")</f>
        <v>zzvchew001@mymail.sim.edu.sg</v>
      </c>
      <c r="I3607" s="14" t="str">
        <f t="array" ref="I3607">iferror(index(KlikEDM!C:C,match(H3607,KlikEDM!A:A,0)),"")</f>
        <v>eblast C</v>
      </c>
      <c r="J3607" s="15" t="str">
        <f t="array" ref="J3607">iferror(lower(index(MultiMail!D:D,match(C3607,MultiMail!A:A,0))),"")</f>
        <v>velchewx@gmail.com</v>
      </c>
      <c r="K3607" s="14" t="str">
        <f t="array" ref="K3607">iferror(index(KlikEDM!C:C,match(J3607,KlikEDM!A:A,0)),"")</f>
        <v/>
      </c>
      <c r="L3607" s="22"/>
      <c r="M3607" s="22">
        <v>9.7870945E7</v>
      </c>
      <c r="N3607" s="14" t="str">
        <f>IF(ISERROR(MATCH(C3607,Completed!A:A,0)),IF(ISERROR(MATCH(C3607,Unsub!B:B,0)),IF(H3607&lt;&gt;"",IF(O3607&lt;&gt;"",O3607,C3607&amp;"|"&amp;M3607&amp;"|"&amp;PROPER(B3607)&amp;"|"&amp;LOWER(H3607)),"#"),""),"")</f>
        <v>13607|97870945|Chew Zhu Zhen Velda|zzvchew001@mymail.sim.edu.sg
13607|97870945|Chew Zhu Zhen Velda|VELCHEWX@GMAIL.COM
</v>
      </c>
      <c r="O3607" s="16" t="str">
        <f t="array" ref="O3607">IFERROR(INDEX(MultiMail!G:G,MATCH(C3607,MultiMail!A:A,0)),"")</f>
        <v>13607|97870945|Chew Zhu Zhen Velda|zzvchew001@mymail.sim.edu.sg
13607|97870945|Chew Zhu Zhen Velda|VELCHEWX@GMAIL.COM
</v>
      </c>
      <c r="P3607" s="17">
        <f t="array" ref="P3607">IFERROR(INDEX(EDMsort!A:A,MATCH(C3607,EDMsort!B:B,0)),"")</f>
        <v>3</v>
      </c>
      <c r="Q3607" s="18"/>
    </row>
    <row r="3608" ht="14.25" hidden="1" customHeight="1">
      <c r="A3608" s="11">
        <v>3607.0</v>
      </c>
      <c r="B3608" s="12" t="s">
        <v>3759</v>
      </c>
      <c r="C3608" s="13">
        <v>13608.0</v>
      </c>
      <c r="D3608" s="14" t="s">
        <v>18</v>
      </c>
      <c r="E3608" s="14">
        <v>8.2686211E7</v>
      </c>
      <c r="F3608" s="14" t="str">
        <f>IF(ISERROR(MATCH(C3608,Completed!A:A,0)),IF(ISERROR(MATCH(C3608,Unsub!B:B,0)),IF(LEN(E3608)=8,E3608&amp;",","#"),""),"")</f>
        <v/>
      </c>
      <c r="G3608" s="14" t="str">
        <f>if(isna(match(C3608,KlikEDM!B:B,0)),"","ClickEDM")</f>
        <v/>
      </c>
      <c r="H3608" s="15" t="str">
        <f t="array" ref="H3608">iferror(lower(index(MultiMail!C:C,match(C3608,MultiMail!A:A,0))),"")</f>
        <v>hxlam002@mymail.sim.edu.sg</v>
      </c>
      <c r="I3608" s="14" t="str">
        <f t="array" ref="I3608">iferror(index(KlikEDM!C:C,match(H3608,KlikEDM!A:A,0)),"")</f>
        <v/>
      </c>
      <c r="J3608" s="15" t="str">
        <f t="array" ref="J3608">iferror(lower(index(MultiMail!D:D,match(C3608,MultiMail!A:A,0))),"")</f>
        <v>huixinlam@gmail.com</v>
      </c>
      <c r="K3608" s="14" t="str">
        <f t="array" ref="K3608">iferror(index(KlikEDM!C:C,match(J3608,KlikEDM!A:A,0)),"")</f>
        <v/>
      </c>
      <c r="L3608" s="14"/>
      <c r="M3608" s="14">
        <v>8.2686211E7</v>
      </c>
      <c r="N3608" s="14" t="str">
        <f>IF(ISERROR(MATCH(C3608,Completed!A:A,0)),IF(ISERROR(MATCH(C3608,Unsub!B:B,0)),IF(H3608&lt;&gt;"",IF(O3608&lt;&gt;"",O3608,C3608&amp;"|"&amp;M3608&amp;"|"&amp;PROPER(B3608)&amp;"|"&amp;LOWER(H3608)),"#"),""),"")</f>
        <v/>
      </c>
      <c r="O3608" s="16" t="str">
        <f t="array" ref="O3608">IFERROR(INDEX(MultiMail!G:G,MATCH(C3608,MultiMail!A:A,0)),"")</f>
        <v>13608|82686211|Lam Hui Xin|hxlam002@mymail.sim.edu.sg
13608|82686211|Lam Hui Xin|HUIXINLAM@GMAIL.COM
</v>
      </c>
      <c r="P3608" s="17" t="str">
        <f t="array" ref="P3608">IFERROR(INDEX(EDMsort!A:A,MATCH(C3608,EDMsort!B:B,0)),"")</f>
        <v/>
      </c>
      <c r="Q3608" s="18"/>
    </row>
    <row r="3609" ht="14.25" hidden="1" customHeight="1">
      <c r="A3609" s="19">
        <v>3608.0</v>
      </c>
      <c r="B3609" s="20" t="s">
        <v>3760</v>
      </c>
      <c r="C3609" s="21">
        <v>13609.0</v>
      </c>
      <c r="D3609" s="22" t="s">
        <v>18</v>
      </c>
      <c r="E3609" s="22">
        <v>9.2288811E7</v>
      </c>
      <c r="F3609" s="14" t="str">
        <f>IF(ISERROR(MATCH(C3609,Completed!A:A,0)),IF(ISERROR(MATCH(C3609,Unsub!B:B,0)),IF(LEN(E3609)=8,E3609&amp;",","#"),""),"")</f>
        <v/>
      </c>
      <c r="G3609" s="14" t="str">
        <f>if(isna(match(C3609,KlikEDM!B:B,0)),"","ClickEDM")</f>
        <v/>
      </c>
      <c r="H3609" s="15" t="str">
        <f t="array" ref="H3609">iferror(lower(index(MultiMail!C:C,match(C3609,MultiMail!A:A,0))),"")</f>
        <v>wjjchua003@mymail.sim.edu.sg</v>
      </c>
      <c r="I3609" s="14" t="str">
        <f t="array" ref="I3609">iferror(index(KlikEDM!C:C,match(H3609,KlikEDM!A:A,0)),"")</f>
        <v/>
      </c>
      <c r="J3609" s="15" t="str">
        <f t="array" ref="J3609">iferror(lower(index(MultiMail!D:D,match(C3609,MultiMail!A:A,0))),"")</f>
        <v>jespercwj@gmail.com</v>
      </c>
      <c r="K3609" s="14" t="str">
        <f t="array" ref="K3609">iferror(index(KlikEDM!C:C,match(J3609,KlikEDM!A:A,0)),"")</f>
        <v/>
      </c>
      <c r="L3609" s="22"/>
      <c r="M3609" s="22">
        <v>9.2288811E7</v>
      </c>
      <c r="N3609" s="14" t="str">
        <f>IF(ISERROR(MATCH(C3609,Completed!A:A,0)),IF(ISERROR(MATCH(C3609,Unsub!B:B,0)),IF(H3609&lt;&gt;"",IF(O3609&lt;&gt;"",O3609,C3609&amp;"|"&amp;M3609&amp;"|"&amp;PROPER(B3609)&amp;"|"&amp;LOWER(H3609)),"#"),""),"")</f>
        <v/>
      </c>
      <c r="O3609" s="16" t="str">
        <f t="array" ref="O3609">IFERROR(INDEX(MultiMail!G:G,MATCH(C3609,MultiMail!A:A,0)),"")</f>
        <v>13609|92288811|Chua Wei Jie, Jesper|wjjchua003@mymail.sim.edu.sg
13609|92288811|Chua Wei Jie, Jesper|jespercwj@gmail.com
</v>
      </c>
      <c r="P3609" s="17" t="str">
        <f t="array" ref="P3609">IFERROR(INDEX(EDMsort!A:A,MATCH(C3609,EDMsort!B:B,0)),"")</f>
        <v/>
      </c>
      <c r="Q3609" s="18"/>
    </row>
    <row r="3610" ht="14.25" hidden="1" customHeight="1">
      <c r="A3610" s="11">
        <v>3609.0</v>
      </c>
      <c r="B3610" s="12" t="s">
        <v>3761</v>
      </c>
      <c r="C3610" s="13">
        <v>13610.0</v>
      </c>
      <c r="D3610" s="14" t="s">
        <v>18</v>
      </c>
      <c r="E3610" s="14">
        <v>9.6722346E7</v>
      </c>
      <c r="F3610" s="14" t="str">
        <f>IF(ISERROR(MATCH(C3610,Completed!A:A,0)),IF(ISERROR(MATCH(C3610,Unsub!B:B,0)),IF(LEN(E3610)=8,E3610&amp;",","#"),""),"")</f>
        <v>96722346,</v>
      </c>
      <c r="G3610" s="14" t="str">
        <f>if(isna(match(C3610,KlikEDM!B:B,0)),"","ClickEDM")</f>
        <v/>
      </c>
      <c r="H3610" s="15" t="str">
        <f t="array" ref="H3610">iferror(lower(index(MultiMail!C:C,match(C3610,MultiMail!A:A,0))),"")</f>
        <v>cjylee003@mymail.sim.edu.sg</v>
      </c>
      <c r="I3610" s="14" t="str">
        <f t="array" ref="I3610">iferror(index(KlikEDM!C:C,match(H3610,KlikEDM!A:A,0)),"")</f>
        <v/>
      </c>
      <c r="J3610" s="15" t="str">
        <f t="array" ref="J3610">iferror(lower(index(MultiMail!D:D,match(C3610,MultiMail!A:A,0))),"")</f>
        <v>charlottebijoe@gmail.com</v>
      </c>
      <c r="K3610" s="14" t="str">
        <f t="array" ref="K3610">iferror(index(KlikEDM!C:C,match(J3610,KlikEDM!A:A,0)),"")</f>
        <v/>
      </c>
      <c r="L3610" s="14"/>
      <c r="M3610" s="14">
        <v>9.6722346E7</v>
      </c>
      <c r="N3610" s="14" t="str">
        <f>IF(ISERROR(MATCH(C3610,Completed!A:A,0)),IF(ISERROR(MATCH(C3610,Unsub!B:B,0)),IF(H3610&lt;&gt;"",IF(O3610&lt;&gt;"",O3610,C3610&amp;"|"&amp;M3610&amp;"|"&amp;PROPER(B3610)&amp;"|"&amp;LOWER(H3610)),"#"),""),"")</f>
        <v>13610|96722346|Charlotte Lee Jia Ying|cjylee003@mymail.sim.edu.sg
13610|96722346|Charlotte Lee Jia Ying|CHARLOTTEBIJOE@GMAIL.COM
</v>
      </c>
      <c r="O3610" s="16" t="str">
        <f t="array" ref="O3610">IFERROR(INDEX(MultiMail!G:G,MATCH(C3610,MultiMail!A:A,0)),"")</f>
        <v>13610|96722346|Charlotte Lee Jia Ying|cjylee003@mymail.sim.edu.sg
13610|96722346|Charlotte Lee Jia Ying|CHARLOTTEBIJOE@GMAIL.COM
</v>
      </c>
      <c r="P3610" s="17">
        <f t="array" ref="P3610">IFERROR(INDEX(EDMsort!A:A,MATCH(C3610,EDMsort!B:B,0)),"")</f>
        <v>2</v>
      </c>
      <c r="Q3610" s="18"/>
    </row>
    <row r="3611" ht="14.25" hidden="1" customHeight="1">
      <c r="A3611" s="19">
        <v>3610.0</v>
      </c>
      <c r="B3611" s="20" t="s">
        <v>3762</v>
      </c>
      <c r="C3611" s="21">
        <v>13611.0</v>
      </c>
      <c r="D3611" s="22" t="s">
        <v>18</v>
      </c>
      <c r="E3611" s="22">
        <v>9.0229039E7</v>
      </c>
      <c r="F3611" s="14" t="str">
        <f>IF(ISERROR(MATCH(C3611,Completed!A:A,0)),IF(ISERROR(MATCH(C3611,Unsub!B:B,0)),IF(LEN(E3611)=8,E3611&amp;",","#"),""),"")</f>
        <v>90229039,</v>
      </c>
      <c r="G3611" s="14" t="str">
        <f>if(isna(match(C3611,KlikEDM!B:B,0)),"","ClickEDM")</f>
        <v/>
      </c>
      <c r="H3611" s="15" t="str">
        <f t="array" ref="H3611">iferror(lower(index(MultiMail!C:C,match(C3611,MultiMail!A:A,0))),"")</f>
        <v>ykoh010@mymail.sim.edu.sg</v>
      </c>
      <c r="I3611" s="14" t="str">
        <f t="array" ref="I3611">iferror(index(KlikEDM!C:C,match(H3611,KlikEDM!A:A,0)),"")</f>
        <v/>
      </c>
      <c r="J3611" s="15" t="str">
        <f t="array" ref="J3611">iferror(lower(index(MultiMail!D:D,match(C3611,MultiMail!A:A,0))),"")</f>
        <v>k-yizong96@live.com.sg</v>
      </c>
      <c r="K3611" s="14" t="str">
        <f t="array" ref="K3611">iferror(index(KlikEDM!C:C,match(J3611,KlikEDM!A:A,0)),"")</f>
        <v/>
      </c>
      <c r="L3611" s="22"/>
      <c r="M3611" s="22">
        <v>9.0229039E7</v>
      </c>
      <c r="N3611" s="14" t="str">
        <f>IF(ISERROR(MATCH(C3611,Completed!A:A,0)),IF(ISERROR(MATCH(C3611,Unsub!B:B,0)),IF(H3611&lt;&gt;"",IF(O3611&lt;&gt;"",O3611,C3611&amp;"|"&amp;M3611&amp;"|"&amp;PROPER(B3611)&amp;"|"&amp;LOWER(H3611)),"#"),""),"")</f>
        <v>13611|90229039|Koh Yizong|ykoh010@mymail.sim.edu.sg
13611|90229039|Koh Yizong|K-YIZONG96@LIVE.COM.SG
</v>
      </c>
      <c r="O3611" s="16" t="str">
        <f t="array" ref="O3611">IFERROR(INDEX(MultiMail!G:G,MATCH(C3611,MultiMail!A:A,0)),"")</f>
        <v>13611|90229039|Koh Yizong|ykoh010@mymail.sim.edu.sg
13611|90229039|Koh Yizong|K-YIZONG96@LIVE.COM.SG
</v>
      </c>
      <c r="P3611" s="17">
        <f t="array" ref="P3611">IFERROR(INDEX(EDMsort!A:A,MATCH(C3611,EDMsort!B:B,0)),"")</f>
        <v>1</v>
      </c>
      <c r="Q3611" s="18"/>
    </row>
    <row r="3612" ht="14.25" hidden="1" customHeight="1">
      <c r="B3612" s="24" t="s">
        <v>3763</v>
      </c>
      <c r="C3612" s="24" t="s">
        <v>3764</v>
      </c>
      <c r="D3612" s="25"/>
      <c r="E3612" s="24">
        <v>9.76119E7</v>
      </c>
      <c r="F3612" s="24" t="s">
        <v>3765</v>
      </c>
      <c r="G3612" s="24"/>
      <c r="H3612" s="24" t="s">
        <v>3766</v>
      </c>
      <c r="M3612" s="24">
        <v>9.76119E7</v>
      </c>
      <c r="N3612" s="24" t="s">
        <v>3767</v>
      </c>
      <c r="O3612" s="14"/>
      <c r="P3612" s="17">
        <f t="shared" ref="P3612:P3618" si="1">MAX($P$2:P3611)</f>
        <v>4</v>
      </c>
      <c r="Q3612" s="18">
        <f>LEN(N3612)-LEN(SUBSTITUTE(N3612,"@",""))</f>
        <v>1</v>
      </c>
      <c r="R3612" s="18"/>
    </row>
    <row r="3613" ht="14.25" hidden="1" customHeight="1">
      <c r="B3613" s="26" t="s">
        <v>3768</v>
      </c>
      <c r="C3613" s="26" t="s">
        <v>3769</v>
      </c>
      <c r="D3613" s="27"/>
      <c r="E3613" s="26">
        <v>9.6203796E7</v>
      </c>
      <c r="F3613" s="26" t="s">
        <v>3770</v>
      </c>
      <c r="G3613" s="27"/>
      <c r="H3613" s="26" t="s">
        <v>3771</v>
      </c>
      <c r="M3613" s="26">
        <v>9.6203796E7</v>
      </c>
      <c r="N3613" s="26" t="s">
        <v>3772</v>
      </c>
      <c r="O3613" s="22"/>
      <c r="P3613" s="28">
        <f t="shared" si="1"/>
        <v>4</v>
      </c>
    </row>
    <row r="3614" ht="14.25" hidden="1" customHeight="1">
      <c r="B3614" s="24" t="s">
        <v>3773</v>
      </c>
      <c r="C3614" s="24" t="s">
        <v>3774</v>
      </c>
      <c r="D3614" s="25"/>
      <c r="E3614" s="24">
        <v>8.1688922E7</v>
      </c>
      <c r="F3614" s="24" t="s">
        <v>3775</v>
      </c>
      <c r="G3614" s="25"/>
      <c r="H3614" s="24" t="s">
        <v>3776</v>
      </c>
      <c r="M3614" s="24">
        <v>8.1688922E7</v>
      </c>
      <c r="N3614" s="24" t="s">
        <v>3777</v>
      </c>
      <c r="O3614" s="14"/>
      <c r="P3614" s="17">
        <f t="shared" si="1"/>
        <v>4</v>
      </c>
    </row>
    <row r="3615" ht="14.25" hidden="1" customHeight="1">
      <c r="A3615" s="29"/>
      <c r="B3615" s="26" t="s">
        <v>3778</v>
      </c>
      <c r="C3615" s="26" t="s">
        <v>3779</v>
      </c>
      <c r="D3615" s="27"/>
      <c r="E3615" s="26">
        <v>9.3864491E7</v>
      </c>
      <c r="F3615" s="26" t="s">
        <v>3780</v>
      </c>
      <c r="G3615" s="27"/>
      <c r="H3615" s="26" t="s">
        <v>3781</v>
      </c>
      <c r="M3615" s="26">
        <v>9.3864491E7</v>
      </c>
      <c r="N3615" s="26" t="s">
        <v>3782</v>
      </c>
      <c r="O3615" s="22"/>
      <c r="P3615" s="28">
        <f t="shared" si="1"/>
        <v>4</v>
      </c>
    </row>
    <row r="3616" ht="14.25" hidden="1" customHeight="1">
      <c r="B3616" s="24" t="s">
        <v>3783</v>
      </c>
      <c r="C3616" s="24" t="s">
        <v>3784</v>
      </c>
      <c r="D3616" s="30"/>
      <c r="E3616" s="31" t="s">
        <v>3785</v>
      </c>
      <c r="F3616" s="24" t="s">
        <v>3786</v>
      </c>
      <c r="G3616" s="30"/>
      <c r="H3616" s="24" t="s">
        <v>3787</v>
      </c>
      <c r="N3616" s="24" t="s">
        <v>3788</v>
      </c>
      <c r="O3616" s="16"/>
      <c r="P3616" s="17">
        <f t="shared" si="1"/>
        <v>4</v>
      </c>
    </row>
    <row r="3617" ht="14.25" hidden="1" customHeight="1">
      <c r="B3617" s="26" t="s">
        <v>3789</v>
      </c>
      <c r="C3617" s="26" t="s">
        <v>3790</v>
      </c>
      <c r="D3617" s="32"/>
      <c r="E3617" s="26" t="s">
        <v>3785</v>
      </c>
      <c r="F3617" s="26" t="s">
        <v>3791</v>
      </c>
      <c r="G3617" s="32"/>
      <c r="H3617" s="26" t="s">
        <v>3792</v>
      </c>
      <c r="M3617" s="33">
        <v>9.1128434E7</v>
      </c>
      <c r="N3617" s="26" t="s">
        <v>3793</v>
      </c>
      <c r="O3617" s="22"/>
      <c r="P3617" s="28">
        <f t="shared" si="1"/>
        <v>4</v>
      </c>
    </row>
    <row r="3618" ht="14.25" hidden="1" customHeight="1">
      <c r="B3618" s="24" t="s">
        <v>3794</v>
      </c>
      <c r="C3618" s="24" t="s">
        <v>3795</v>
      </c>
      <c r="D3618" s="30"/>
      <c r="E3618" s="24" t="s">
        <v>3785</v>
      </c>
      <c r="F3618" s="24" t="s">
        <v>3796</v>
      </c>
      <c r="G3618" s="30"/>
      <c r="H3618" s="24" t="s">
        <v>3797</v>
      </c>
      <c r="M3618" s="34">
        <v>9.2321879E7</v>
      </c>
      <c r="N3618" s="24" t="s">
        <v>3798</v>
      </c>
      <c r="O3618" s="35"/>
      <c r="P3618" s="17">
        <f t="shared" si="1"/>
        <v>4</v>
      </c>
    </row>
  </sheetData>
  <autoFilter ref="$A$1:$Q$3618">
    <filterColumn colId="6">
      <filters>
        <filter val="ClickEDM"/>
      </filters>
    </filterColumn>
  </autoFilter>
  <mergeCells count="7">
    <mergeCell ref="H3612:L3612"/>
    <mergeCell ref="H3613:L3613"/>
    <mergeCell ref="H3614:L3614"/>
    <mergeCell ref="H3615:L3615"/>
    <mergeCell ref="H3616:M3616"/>
    <mergeCell ref="H3617:L3617"/>
    <mergeCell ref="H3618:L3618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36" t="s">
        <v>3799</v>
      </c>
      <c r="B1" s="9">
        <f t="array" ref="B1">IFERROR(INDEX(MultiMail!A:A,MATCH(1,MMULT(--(MultiMail!C:F=A1),TRANSPOSE(COLUMN(MultiMail!C:F)^0)),0)),INDEX(OrigList!C:C,MATCH(A1,OrigList!H:H,0)))</f>
        <v>10176</v>
      </c>
      <c r="C1" s="37" t="s">
        <v>3800</v>
      </c>
    </row>
    <row r="2">
      <c r="A2" s="36" t="s">
        <v>3801</v>
      </c>
      <c r="B2" s="9">
        <f t="array" ref="B2">IFERROR(INDEX(MultiMail!A:A,MATCH(1,MMULT(--(MultiMail!C:F=A2),TRANSPOSE(COLUMN(MultiMail!C:F)^0)),0)),INDEX(OrigList!C:C,MATCH(A2,OrigList!H:H,0)))</f>
        <v>10201</v>
      </c>
      <c r="C2" s="36" t="s">
        <v>3800</v>
      </c>
    </row>
    <row r="3">
      <c r="A3" s="36" t="s">
        <v>3802</v>
      </c>
      <c r="B3" s="9">
        <f t="array" ref="B3">IFERROR(INDEX(MultiMail!A:A,MATCH(1,MMULT(--(MultiMail!C:F=A3),TRANSPOSE(COLUMN(MultiMail!C:F)^0)),0)),INDEX(OrigList!C:C,MATCH(A3,OrigList!H:H,0)))</f>
        <v>10266</v>
      </c>
      <c r="C3" s="36" t="s">
        <v>3800</v>
      </c>
    </row>
    <row r="4">
      <c r="A4" s="36" t="s">
        <v>3803</v>
      </c>
      <c r="B4" s="9">
        <f t="array" ref="B4">IFERROR(INDEX(MultiMail!A:A,MATCH(1,MMULT(--(MultiMail!C:F=A4),TRANSPOSE(COLUMN(MultiMail!C:F)^0)),0)),INDEX(OrigList!C:C,MATCH(A4,OrigList!H:H,0)))</f>
        <v>10251</v>
      </c>
      <c r="C4" s="36" t="s">
        <v>3800</v>
      </c>
    </row>
    <row r="5">
      <c r="A5" s="36" t="s">
        <v>3804</v>
      </c>
      <c r="B5" s="9">
        <f t="array" ref="B5">IFERROR(INDEX(MultiMail!A:A,MATCH(1,MMULT(--(MultiMail!C:F=A5),TRANSPOSE(COLUMN(MultiMail!C:F)^0)),0)),INDEX(OrigList!C:C,MATCH(A5,OrigList!H:H,0)))</f>
        <v>10291</v>
      </c>
      <c r="C5" s="36" t="s">
        <v>3800</v>
      </c>
    </row>
    <row r="6">
      <c r="A6" s="36" t="s">
        <v>3805</v>
      </c>
      <c r="B6" s="9">
        <f t="array" ref="B6">IFERROR(INDEX(MultiMail!A:A,MATCH(1,MMULT(--(MultiMail!C:F=A6),TRANSPOSE(COLUMN(MultiMail!C:F)^0)),0)),INDEX(OrigList!C:C,MATCH(A6,OrigList!H:H,0)))</f>
        <v>10316</v>
      </c>
      <c r="C6" s="36" t="s">
        <v>3800</v>
      </c>
    </row>
    <row r="7">
      <c r="A7" s="36" t="s">
        <v>3806</v>
      </c>
      <c r="B7" s="9">
        <f t="array" ref="B7">IFERROR(INDEX(MultiMail!A:A,MATCH(1,MMULT(--(MultiMail!C:F=A7),TRANSPOSE(COLUMN(MultiMail!C:F)^0)),0)),INDEX(OrigList!C:C,MATCH(A7,OrigList!H:H,0)))</f>
        <v>10336</v>
      </c>
      <c r="C7" s="36" t="s">
        <v>3800</v>
      </c>
    </row>
    <row r="8">
      <c r="A8" s="36" t="s">
        <v>3807</v>
      </c>
      <c r="B8" s="9">
        <f t="array" ref="B8">IFERROR(INDEX(MultiMail!A:A,MATCH(1,MMULT(--(MultiMail!C:F=A8),TRANSPOSE(COLUMN(MultiMail!C:F)^0)),0)),INDEX(OrigList!C:C,MATCH(A8,OrigList!H:H,0)))</f>
        <v>10511</v>
      </c>
      <c r="C8" s="36" t="s">
        <v>3800</v>
      </c>
    </row>
    <row r="9">
      <c r="A9" s="36" t="s">
        <v>3808</v>
      </c>
      <c r="B9" s="9">
        <f t="array" ref="B9">IFERROR(INDEX(MultiMail!A:A,MATCH(1,MMULT(--(MultiMail!C:F=A9),TRANSPOSE(COLUMN(MultiMail!C:F)^0)),0)),INDEX(OrigList!C:C,MATCH(A9,OrigList!H:H,0)))</f>
        <v>10591</v>
      </c>
      <c r="C9" s="36" t="s">
        <v>3800</v>
      </c>
    </row>
    <row r="10">
      <c r="A10" s="36" t="s">
        <v>3809</v>
      </c>
      <c r="B10" s="9">
        <f t="array" ref="B10">IFERROR(INDEX(MultiMail!A:A,MATCH(1,MMULT(--(MultiMail!C:F=A10),TRANSPOSE(COLUMN(MultiMail!C:F)^0)),0)),INDEX(OrigList!C:C,MATCH(A10,OrigList!H:H,0)))</f>
        <v>10651</v>
      </c>
      <c r="C10" s="36" t="s">
        <v>3800</v>
      </c>
    </row>
    <row r="11">
      <c r="A11" s="36" t="s">
        <v>3810</v>
      </c>
      <c r="B11" s="9">
        <f t="array" ref="B11">IFERROR(INDEX(MultiMail!A:A,MATCH(1,MMULT(--(MultiMail!C:F=A11),TRANSPOSE(COLUMN(MultiMail!C:F)^0)),0)),INDEX(OrigList!C:C,MATCH(A11,OrigList!H:H,0)))</f>
        <v>10716</v>
      </c>
      <c r="C11" s="36" t="s">
        <v>3800</v>
      </c>
    </row>
    <row r="12">
      <c r="A12" s="36" t="s">
        <v>3811</v>
      </c>
      <c r="B12" s="9">
        <f t="array" ref="B12">IFERROR(INDEX(MultiMail!A:A,MATCH(1,MMULT(--(MultiMail!C:F=A12),TRANSPOSE(COLUMN(MultiMail!C:F)^0)),0)),INDEX(OrigList!C:C,MATCH(A12,OrigList!H:H,0)))</f>
        <v>10706</v>
      </c>
      <c r="C12" s="36" t="s">
        <v>3800</v>
      </c>
    </row>
    <row r="13">
      <c r="A13" s="36" t="s">
        <v>3812</v>
      </c>
      <c r="B13" s="9">
        <f t="array" ref="B13">IFERROR(INDEX(MultiMail!A:A,MATCH(1,MMULT(--(MultiMail!C:F=A13),TRANSPOSE(COLUMN(MultiMail!C:F)^0)),0)),INDEX(OrigList!C:C,MATCH(A13,OrigList!H:H,0)))</f>
        <v>10891</v>
      </c>
      <c r="C13" s="36" t="s">
        <v>3800</v>
      </c>
    </row>
    <row r="14">
      <c r="A14" s="36" t="s">
        <v>3813</v>
      </c>
      <c r="B14" s="9">
        <f t="array" ref="B14">IFERROR(INDEX(MultiMail!A:A,MATCH(1,MMULT(--(MultiMail!C:F=A14),TRANSPOSE(COLUMN(MultiMail!C:F)^0)),0)),INDEX(OrigList!C:C,MATCH(A14,OrigList!H:H,0)))</f>
        <v>11016</v>
      </c>
      <c r="C14" s="36" t="s">
        <v>3800</v>
      </c>
    </row>
    <row r="15">
      <c r="A15" s="36" t="s">
        <v>3814</v>
      </c>
      <c r="B15" s="9">
        <f t="array" ref="B15">IFERROR(INDEX(MultiMail!A:A,MATCH(1,MMULT(--(MultiMail!C:F=A15),TRANSPOSE(COLUMN(MultiMail!C:F)^0)),0)),INDEX(OrigList!C:C,MATCH(A15,OrigList!H:H,0)))</f>
        <v>11176</v>
      </c>
      <c r="C15" s="36" t="s">
        <v>3800</v>
      </c>
    </row>
    <row r="16">
      <c r="A16" s="36" t="s">
        <v>3815</v>
      </c>
      <c r="B16" s="9">
        <f t="array" ref="B16">IFERROR(INDEX(MultiMail!A:A,MATCH(1,MMULT(--(MultiMail!C:F=A16),TRANSPOSE(COLUMN(MultiMail!C:F)^0)),0)),INDEX(OrigList!C:C,MATCH(A16,OrigList!H:H,0)))</f>
        <v>11907</v>
      </c>
      <c r="C16" s="36" t="s">
        <v>3800</v>
      </c>
    </row>
    <row r="17">
      <c r="A17" s="36" t="s">
        <v>3816</v>
      </c>
      <c r="B17" s="9">
        <f t="array" ref="B17">IFERROR(INDEX(MultiMail!A:A,MATCH(1,MMULT(--(MultiMail!C:F=A17),TRANSPOSE(COLUMN(MultiMail!C:F)^0)),0)),INDEX(OrigList!C:C,MATCH(A17,OrigList!H:H,0)))</f>
        <v>11947</v>
      </c>
      <c r="C17" s="36" t="s">
        <v>3800</v>
      </c>
    </row>
    <row r="18">
      <c r="A18" s="36" t="s">
        <v>3817</v>
      </c>
      <c r="B18" s="9">
        <f t="array" ref="B18">IFERROR(INDEX(MultiMail!A:A,MATCH(1,MMULT(--(MultiMail!C:F=A18),TRANSPOSE(COLUMN(MultiMail!C:F)^0)),0)),INDEX(OrigList!C:C,MATCH(A18,OrigList!H:H,0)))</f>
        <v>11977</v>
      </c>
      <c r="C18" s="36" t="s">
        <v>3800</v>
      </c>
    </row>
    <row r="19">
      <c r="A19" s="36" t="s">
        <v>3818</v>
      </c>
      <c r="B19" s="9">
        <f t="array" ref="B19">IFERROR(INDEX(MultiMail!A:A,MATCH(1,MMULT(--(MultiMail!C:F=A19),TRANSPOSE(COLUMN(MultiMail!C:F)^0)),0)),INDEX(OrigList!C:C,MATCH(A19,OrigList!H:H,0)))</f>
        <v>12112</v>
      </c>
      <c r="C19" s="36" t="s">
        <v>3800</v>
      </c>
    </row>
    <row r="20">
      <c r="A20" s="36" t="s">
        <v>3819</v>
      </c>
      <c r="B20" s="9">
        <f t="array" ref="B20">IFERROR(INDEX(MultiMail!A:A,MATCH(1,MMULT(--(MultiMail!C:F=A20),TRANSPOSE(COLUMN(MultiMail!C:F)^0)),0)),INDEX(OrigList!C:C,MATCH(A20,OrigList!H:H,0)))</f>
        <v>12217</v>
      </c>
      <c r="C20" s="36" t="s">
        <v>3800</v>
      </c>
    </row>
    <row r="21">
      <c r="A21" s="36" t="s">
        <v>3820</v>
      </c>
      <c r="B21" s="9">
        <f t="array" ref="B21">IFERROR(INDEX(MultiMail!A:A,MATCH(1,MMULT(--(MultiMail!C:F=A21),TRANSPOSE(COLUMN(MultiMail!C:F)^0)),0)),INDEX(OrigList!C:C,MATCH(A21,OrigList!H:H,0)))</f>
        <v>12357</v>
      </c>
      <c r="C21" s="36" t="s">
        <v>3800</v>
      </c>
    </row>
    <row r="22">
      <c r="A22" s="36" t="s">
        <v>3821</v>
      </c>
      <c r="B22" s="9">
        <f t="array" ref="B22">IFERROR(INDEX(MultiMail!A:A,MATCH(1,MMULT(--(MultiMail!C:F=A22),TRANSPOSE(COLUMN(MultiMail!C:F)^0)),0)),INDEX(OrigList!C:C,MATCH(A22,OrigList!H:H,0)))</f>
        <v>12387</v>
      </c>
      <c r="C22" s="36" t="s">
        <v>3800</v>
      </c>
    </row>
    <row r="23">
      <c r="A23" s="36" t="s">
        <v>3822</v>
      </c>
      <c r="B23" s="9">
        <f t="array" ref="B23">IFERROR(INDEX(MultiMail!A:A,MATCH(1,MMULT(--(MultiMail!C:F=A23),TRANSPOSE(COLUMN(MultiMail!C:F)^0)),0)),INDEX(OrigList!C:C,MATCH(A23,OrigList!H:H,0)))</f>
        <v>12397</v>
      </c>
      <c r="C23" s="36" t="s">
        <v>3800</v>
      </c>
    </row>
    <row r="24">
      <c r="A24" s="36" t="s">
        <v>3823</v>
      </c>
      <c r="B24" s="9">
        <f t="array" ref="B24">IFERROR(INDEX(MultiMail!A:A,MATCH(1,MMULT(--(MultiMail!C:F=A24),TRANSPOSE(COLUMN(MultiMail!C:F)^0)),0)),INDEX(OrigList!C:C,MATCH(A24,OrigList!H:H,0)))</f>
        <v>12462</v>
      </c>
      <c r="C24" s="36" t="s">
        <v>3800</v>
      </c>
    </row>
    <row r="25">
      <c r="A25" s="36" t="s">
        <v>3824</v>
      </c>
      <c r="B25" s="9">
        <f t="array" ref="B25">IFERROR(INDEX(MultiMail!A:A,MATCH(1,MMULT(--(MultiMail!C:F=A25),TRANSPOSE(COLUMN(MultiMail!C:F)^0)),0)),INDEX(OrigList!C:C,MATCH(A25,OrigList!H:H,0)))</f>
        <v>12482</v>
      </c>
      <c r="C25" s="36" t="s">
        <v>3800</v>
      </c>
    </row>
    <row r="26">
      <c r="A26" s="36" t="s">
        <v>3825</v>
      </c>
      <c r="B26" s="9">
        <f t="array" ref="B26">IFERROR(INDEX(MultiMail!A:A,MATCH(1,MMULT(--(MultiMail!C:F=A26),TRANSPOSE(COLUMN(MultiMail!C:F)^0)),0)),INDEX(OrigList!C:C,MATCH(A26,OrigList!H:H,0)))</f>
        <v>12672</v>
      </c>
      <c r="C26" s="36" t="s">
        <v>3800</v>
      </c>
    </row>
    <row r="27">
      <c r="A27" s="36" t="s">
        <v>3826</v>
      </c>
      <c r="B27" s="9">
        <f t="array" ref="B27">IFERROR(INDEX(MultiMail!A:A,MATCH(1,MMULT(--(MultiMail!C:F=A27),TRANSPOSE(COLUMN(MultiMail!C:F)^0)),0)),INDEX(OrigList!C:C,MATCH(A27,OrigList!H:H,0)))</f>
        <v>12717</v>
      </c>
      <c r="C27" s="36" t="s">
        <v>3800</v>
      </c>
    </row>
    <row r="28">
      <c r="A28" s="36" t="s">
        <v>3827</v>
      </c>
      <c r="B28" s="9">
        <f t="array" ref="B28">IFERROR(INDEX(MultiMail!A:A,MATCH(1,MMULT(--(MultiMail!C:F=A28),TRANSPOSE(COLUMN(MultiMail!C:F)^0)),0)),INDEX(OrigList!C:C,MATCH(A28,OrigList!H:H,0)))</f>
        <v>12742</v>
      </c>
      <c r="C28" s="36" t="s">
        <v>3800</v>
      </c>
    </row>
    <row r="29">
      <c r="A29" s="36" t="s">
        <v>3828</v>
      </c>
      <c r="B29" s="9">
        <f t="array" ref="B29">IFERROR(INDEX(MultiMail!A:A,MATCH(1,MMULT(--(MultiMail!C:F=A29),TRANSPOSE(COLUMN(MultiMail!C:F)^0)),0)),INDEX(OrigList!C:C,MATCH(A29,OrigList!H:H,0)))</f>
        <v>12717</v>
      </c>
      <c r="C29" s="36" t="s">
        <v>3800</v>
      </c>
    </row>
    <row r="30">
      <c r="A30" s="36" t="s">
        <v>3829</v>
      </c>
      <c r="B30" s="9">
        <f t="array" ref="B30">IFERROR(INDEX(MultiMail!A:A,MATCH(1,MMULT(--(MultiMail!C:F=A30),TRANSPOSE(COLUMN(MultiMail!C:F)^0)),0)),INDEX(OrigList!C:C,MATCH(A30,OrigList!H:H,0)))</f>
        <v>12952</v>
      </c>
      <c r="C30" s="36" t="s">
        <v>3800</v>
      </c>
    </row>
    <row r="31">
      <c r="A31" s="36" t="s">
        <v>3830</v>
      </c>
      <c r="B31" s="9">
        <f t="array" ref="B31">IFERROR(INDEX(MultiMail!A:A,MATCH(1,MMULT(--(MultiMail!C:F=A31),TRANSPOSE(COLUMN(MultiMail!C:F)^0)),0)),INDEX(OrigList!C:C,MATCH(A31,OrigList!H:H,0)))</f>
        <v>13117</v>
      </c>
      <c r="C31" s="36" t="s">
        <v>3800</v>
      </c>
    </row>
    <row r="32">
      <c r="A32" s="36" t="s">
        <v>3831</v>
      </c>
      <c r="B32" s="9">
        <f t="array" ref="B32">IFERROR(INDEX(MultiMail!A:A,MATCH(1,MMULT(--(MultiMail!C:F=A32),TRANSPOSE(COLUMN(MultiMail!C:F)^0)),0)),INDEX(OrigList!C:C,MATCH(A32,OrigList!H:H,0)))</f>
        <v>13127</v>
      </c>
      <c r="C32" s="36" t="s">
        <v>3800</v>
      </c>
    </row>
    <row r="33">
      <c r="A33" s="36" t="s">
        <v>3832</v>
      </c>
      <c r="B33" s="9">
        <f t="array" ref="B33">IFERROR(INDEX(MultiMail!A:A,MATCH(1,MMULT(--(MultiMail!C:F=A33),TRANSPOSE(COLUMN(MultiMail!C:F)^0)),0)),INDEX(OrigList!C:C,MATCH(A33,OrigList!H:H,0)))</f>
        <v>13317</v>
      </c>
      <c r="C33" s="36" t="s">
        <v>3800</v>
      </c>
    </row>
    <row r="34">
      <c r="A34" s="36" t="s">
        <v>3833</v>
      </c>
      <c r="B34" s="9">
        <f t="array" ref="B34">IFERROR(INDEX(MultiMail!A:A,MATCH(1,MMULT(--(MultiMail!C:F=A34),TRANSPOSE(COLUMN(MultiMail!C:F)^0)),0)),INDEX(OrigList!C:C,MATCH(A34,OrigList!H:H,0)))</f>
        <v>13387</v>
      </c>
      <c r="C34" s="36" t="s">
        <v>3800</v>
      </c>
    </row>
    <row r="35">
      <c r="A35" s="36" t="s">
        <v>3834</v>
      </c>
      <c r="B35" s="9">
        <f t="array" ref="B35">IFERROR(INDEX(MultiMail!A:A,MATCH(1,MMULT(--(MultiMail!C:F=A35),TRANSPOSE(COLUMN(MultiMail!C:F)^0)),0)),INDEX(OrigList!C:C,MATCH(A35,OrigList!H:H,0)))</f>
        <v>13437</v>
      </c>
      <c r="C35" s="36" t="s">
        <v>3800</v>
      </c>
    </row>
    <row r="36">
      <c r="A36" s="36" t="s">
        <v>3835</v>
      </c>
      <c r="B36" s="9">
        <f t="array" ref="B36">IFERROR(INDEX(MultiMail!A:A,MATCH(1,MMULT(--(MultiMail!C:F=A36),TRANSPOSE(COLUMN(MultiMail!C:F)^0)),0)),INDEX(OrigList!C:C,MATCH(A36,OrigList!H:H,0)))</f>
        <v>13542</v>
      </c>
      <c r="C36" s="36" t="s">
        <v>3800</v>
      </c>
    </row>
    <row r="37">
      <c r="A37" s="36" t="s">
        <v>3836</v>
      </c>
      <c r="B37" s="9">
        <f t="array" ref="B37">IFERROR(INDEX(MultiMail!A:A,MATCH(1,MMULT(--(MultiMail!C:F=A37),TRANSPOSE(COLUMN(MultiMail!C:F)^0)),0)),INDEX(OrigList!C:C,MATCH(A37,OrigList!H:H,0)))</f>
        <v>10077</v>
      </c>
      <c r="C37" s="36" t="s">
        <v>3800</v>
      </c>
    </row>
    <row r="38">
      <c r="A38" s="36" t="s">
        <v>3837</v>
      </c>
      <c r="B38" s="9">
        <f t="array" ref="B38">IFERROR(INDEX(MultiMail!A:A,MATCH(1,MMULT(--(MultiMail!C:F=A38),TRANSPOSE(COLUMN(MultiMail!C:F)^0)),0)),INDEX(OrigList!C:C,MATCH(A38,OrigList!H:H,0)))</f>
        <v>10137</v>
      </c>
      <c r="C38" s="36" t="s">
        <v>3800</v>
      </c>
    </row>
    <row r="39">
      <c r="A39" s="36" t="s">
        <v>3838</v>
      </c>
      <c r="B39" s="9">
        <f t="array" ref="B39">IFERROR(INDEX(MultiMail!A:A,MATCH(1,MMULT(--(MultiMail!C:F=A39),TRANSPOSE(COLUMN(MultiMail!C:F)^0)),0)),INDEX(OrigList!C:C,MATCH(A39,OrigList!H:H,0)))</f>
        <v>10192</v>
      </c>
      <c r="C39" s="36" t="s">
        <v>3800</v>
      </c>
    </row>
    <row r="40">
      <c r="A40" s="36" t="s">
        <v>3839</v>
      </c>
      <c r="B40" s="9">
        <f t="array" ref="B40">IFERROR(INDEX(MultiMail!A:A,MATCH(1,MMULT(--(MultiMail!C:F=A40),TRANSPOSE(COLUMN(MultiMail!C:F)^0)),0)),INDEX(OrigList!C:C,MATCH(A40,OrigList!H:H,0)))</f>
        <v>10247</v>
      </c>
      <c r="C40" s="36" t="s">
        <v>3800</v>
      </c>
    </row>
    <row r="41">
      <c r="A41" s="36" t="s">
        <v>3840</v>
      </c>
      <c r="B41" s="9">
        <f t="array" ref="B41">IFERROR(INDEX(MultiMail!A:A,MATCH(1,MMULT(--(MultiMail!C:F=A41),TRANSPOSE(COLUMN(MultiMail!C:F)^0)),0)),INDEX(OrigList!C:C,MATCH(A41,OrigList!H:H,0)))</f>
        <v>10247</v>
      </c>
      <c r="C41" s="36" t="s">
        <v>3800</v>
      </c>
    </row>
    <row r="42">
      <c r="A42" s="36" t="s">
        <v>3841</v>
      </c>
      <c r="B42" s="9">
        <f t="array" ref="B42">IFERROR(INDEX(MultiMail!A:A,MATCH(1,MMULT(--(MultiMail!C:F=A42),TRANSPOSE(COLUMN(MultiMail!C:F)^0)),0)),INDEX(OrigList!C:C,MATCH(A42,OrigList!H:H,0)))</f>
        <v>10287</v>
      </c>
      <c r="C42" s="36" t="s">
        <v>3800</v>
      </c>
    </row>
    <row r="43">
      <c r="A43" s="36" t="s">
        <v>3842</v>
      </c>
      <c r="B43" s="9">
        <f t="array" ref="B43">IFERROR(INDEX(MultiMail!A:A,MATCH(1,MMULT(--(MultiMail!C:F=A43),TRANSPOSE(COLUMN(MultiMail!C:F)^0)),0)),INDEX(OrigList!C:C,MATCH(A43,OrigList!H:H,0)))</f>
        <v>10962</v>
      </c>
      <c r="C43" s="36" t="s">
        <v>3800</v>
      </c>
    </row>
    <row r="44">
      <c r="A44" s="36" t="s">
        <v>3843</v>
      </c>
      <c r="B44" s="9">
        <f t="array" ref="B44">IFERROR(INDEX(MultiMail!A:A,MATCH(1,MMULT(--(MultiMail!C:F=A44),TRANSPOSE(COLUMN(MultiMail!C:F)^0)),0)),INDEX(OrigList!C:C,MATCH(A44,OrigList!H:H,0)))</f>
        <v>11157</v>
      </c>
      <c r="C44" s="36" t="s">
        <v>3800</v>
      </c>
    </row>
    <row r="45">
      <c r="A45" s="36" t="s">
        <v>3844</v>
      </c>
      <c r="B45" s="9">
        <f t="array" ref="B45">IFERROR(INDEX(MultiMail!A:A,MATCH(1,MMULT(--(MultiMail!C:F=A45),TRANSPOSE(COLUMN(MultiMail!C:F)^0)),0)),INDEX(OrigList!C:C,MATCH(A45,OrigList!H:H,0)))</f>
        <v>11217</v>
      </c>
      <c r="C45" s="36" t="s">
        <v>3800</v>
      </c>
    </row>
    <row r="46">
      <c r="A46" s="36" t="s">
        <v>3845</v>
      </c>
      <c r="B46" s="9">
        <f t="array" ref="B46">IFERROR(INDEX(MultiMail!A:A,MATCH(1,MMULT(--(MultiMail!C:F=A46),TRANSPOSE(COLUMN(MultiMail!C:F)^0)),0)),INDEX(OrigList!C:C,MATCH(A46,OrigList!H:H,0)))</f>
        <v>11217</v>
      </c>
      <c r="C46" s="36" t="s">
        <v>3800</v>
      </c>
    </row>
    <row r="47">
      <c r="A47" s="36" t="s">
        <v>3846</v>
      </c>
      <c r="B47" s="9">
        <f t="array" ref="B47">IFERROR(INDEX(MultiMail!A:A,MATCH(1,MMULT(--(MultiMail!C:F=A47),TRANSPOSE(COLUMN(MultiMail!C:F)^0)),0)),INDEX(OrigList!C:C,MATCH(A47,OrigList!H:H,0)))</f>
        <v>11262</v>
      </c>
      <c r="C47" s="36" t="s">
        <v>3800</v>
      </c>
    </row>
    <row r="48">
      <c r="A48" s="36" t="s">
        <v>3847</v>
      </c>
      <c r="B48" s="9">
        <f t="array" ref="B48">IFERROR(INDEX(MultiMail!A:A,MATCH(1,MMULT(--(MultiMail!C:F=A48),TRANSPOSE(COLUMN(MultiMail!C:F)^0)),0)),INDEX(OrigList!C:C,MATCH(A48,OrigList!H:H,0)))</f>
        <v>11317</v>
      </c>
      <c r="C48" s="36" t="s">
        <v>3800</v>
      </c>
    </row>
    <row r="49">
      <c r="A49" s="36" t="s">
        <v>3848</v>
      </c>
      <c r="B49" s="9">
        <f t="array" ref="B49">IFERROR(INDEX(MultiMail!A:A,MATCH(1,MMULT(--(MultiMail!C:F=A49),TRANSPOSE(COLUMN(MultiMail!C:F)^0)),0)),INDEX(OrigList!C:C,MATCH(A49,OrigList!H:H,0)))</f>
        <v>11488</v>
      </c>
      <c r="C49" s="36" t="s">
        <v>3800</v>
      </c>
    </row>
    <row r="50">
      <c r="A50" s="36" t="s">
        <v>3849</v>
      </c>
      <c r="B50" s="9">
        <f t="array" ref="B50">IFERROR(INDEX(MultiMail!A:A,MATCH(1,MMULT(--(MultiMail!C:F=A50),TRANSPOSE(COLUMN(MultiMail!C:F)^0)),0)),INDEX(OrigList!C:C,MATCH(A50,OrigList!H:H,0)))</f>
        <v>11538</v>
      </c>
      <c r="C50" s="36" t="s">
        <v>3800</v>
      </c>
    </row>
    <row r="51">
      <c r="A51" s="36" t="s">
        <v>3850</v>
      </c>
      <c r="B51" s="9">
        <f t="array" ref="B51">IFERROR(INDEX(MultiMail!A:A,MATCH(1,MMULT(--(MultiMail!C:F=A51),TRANSPOSE(COLUMN(MultiMail!C:F)^0)),0)),INDEX(OrigList!C:C,MATCH(A51,OrigList!H:H,0)))</f>
        <v>11618</v>
      </c>
      <c r="C51" s="36" t="s">
        <v>3800</v>
      </c>
    </row>
    <row r="52">
      <c r="A52" s="36" t="s">
        <v>3851</v>
      </c>
      <c r="B52" s="9">
        <f t="array" ref="B52">IFERROR(INDEX(MultiMail!A:A,MATCH(1,MMULT(--(MultiMail!C:F=A52),TRANSPOSE(COLUMN(MultiMail!C:F)^0)),0)),INDEX(OrigList!C:C,MATCH(A52,OrigList!H:H,0)))</f>
        <v>11618</v>
      </c>
      <c r="C52" s="36" t="s">
        <v>3800</v>
      </c>
    </row>
    <row r="53">
      <c r="A53" s="36" t="s">
        <v>3852</v>
      </c>
      <c r="B53" s="9">
        <f t="array" ref="B53">IFERROR(INDEX(MultiMail!A:A,MATCH(1,MMULT(--(MultiMail!C:F=A53),TRANSPOSE(COLUMN(MultiMail!C:F)^0)),0)),INDEX(OrigList!C:C,MATCH(A53,OrigList!H:H,0)))</f>
        <v>11928</v>
      </c>
      <c r="C53" s="36" t="s">
        <v>3800</v>
      </c>
    </row>
    <row r="54">
      <c r="A54" s="36" t="s">
        <v>3853</v>
      </c>
      <c r="B54" s="9">
        <f t="array" ref="B54">IFERROR(INDEX(MultiMail!A:A,MATCH(1,MMULT(--(MultiMail!C:F=A54),TRANSPOSE(COLUMN(MultiMail!C:F)^0)),0)),INDEX(OrigList!C:C,MATCH(A54,OrigList!H:H,0)))</f>
        <v>11878</v>
      </c>
      <c r="C54" s="36" t="s">
        <v>3800</v>
      </c>
    </row>
    <row r="55">
      <c r="A55" s="36" t="s">
        <v>3854</v>
      </c>
      <c r="B55" s="9">
        <f t="array" ref="B55">IFERROR(INDEX(MultiMail!A:A,MATCH(1,MMULT(--(MultiMail!C:F=A55),TRANSPOSE(COLUMN(MultiMail!C:F)^0)),0)),INDEX(OrigList!C:C,MATCH(A55,OrigList!H:H,0)))</f>
        <v>11968</v>
      </c>
      <c r="C55" s="36" t="s">
        <v>3800</v>
      </c>
    </row>
    <row r="56">
      <c r="A56" s="36" t="s">
        <v>3855</v>
      </c>
      <c r="B56" s="9">
        <f t="array" ref="B56">IFERROR(INDEX(MultiMail!A:A,MATCH(1,MMULT(--(MultiMail!C:F=A56),TRANSPOSE(COLUMN(MultiMail!C:F)^0)),0)),INDEX(OrigList!C:C,MATCH(A56,OrigList!H:H,0)))</f>
        <v>12098</v>
      </c>
      <c r="C56" s="36" t="s">
        <v>3800</v>
      </c>
    </row>
    <row r="57">
      <c r="A57" s="36" t="s">
        <v>3856</v>
      </c>
      <c r="B57" s="9">
        <f t="array" ref="B57">IFERROR(INDEX(MultiMail!A:A,MATCH(1,MMULT(--(MultiMail!C:F=A57),TRANSPOSE(COLUMN(MultiMail!C:F)^0)),0)),INDEX(OrigList!C:C,MATCH(A57,OrigList!H:H,0)))</f>
        <v>12148</v>
      </c>
      <c r="C57" s="36" t="s">
        <v>3800</v>
      </c>
    </row>
    <row r="58">
      <c r="A58" s="36" t="s">
        <v>3857</v>
      </c>
      <c r="B58" s="9">
        <f t="array" ref="B58">IFERROR(INDEX(MultiMail!A:A,MATCH(1,MMULT(--(MultiMail!C:F=A58),TRANSPOSE(COLUMN(MultiMail!C:F)^0)),0)),INDEX(OrigList!C:C,MATCH(A58,OrigList!H:H,0)))</f>
        <v>12238</v>
      </c>
      <c r="C58" s="36" t="s">
        <v>3800</v>
      </c>
    </row>
    <row r="59">
      <c r="A59" s="36" t="s">
        <v>3858</v>
      </c>
      <c r="B59" s="9">
        <f t="array" ref="B59">IFERROR(INDEX(MultiMail!A:A,MATCH(1,MMULT(--(MultiMail!C:F=A59),TRANSPOSE(COLUMN(MultiMail!C:F)^0)),0)),INDEX(OrigList!C:C,MATCH(A59,OrigList!H:H,0)))</f>
        <v>12353</v>
      </c>
      <c r="C59" s="36" t="s">
        <v>3800</v>
      </c>
    </row>
    <row r="60">
      <c r="A60" s="36" t="s">
        <v>3859</v>
      </c>
      <c r="B60" s="9">
        <f t="array" ref="B60">IFERROR(INDEX(MultiMail!A:A,MATCH(1,MMULT(--(MultiMail!C:F=A60),TRANSPOSE(COLUMN(MultiMail!C:F)^0)),0)),INDEX(OrigList!C:C,MATCH(A60,OrigList!H:H,0)))</f>
        <v>12348</v>
      </c>
      <c r="C60" s="36" t="s">
        <v>3800</v>
      </c>
    </row>
    <row r="61">
      <c r="A61" s="36" t="s">
        <v>3860</v>
      </c>
      <c r="B61" s="9">
        <f t="array" ref="B61">IFERROR(INDEX(MultiMail!A:A,MATCH(1,MMULT(--(MultiMail!C:F=A61),TRANSPOSE(COLUMN(MultiMail!C:F)^0)),0)),INDEX(OrigList!C:C,MATCH(A61,OrigList!H:H,0)))</f>
        <v>12373</v>
      </c>
      <c r="C61" s="36" t="s">
        <v>3800</v>
      </c>
    </row>
    <row r="62">
      <c r="A62" s="36" t="s">
        <v>3861</v>
      </c>
      <c r="B62" s="9">
        <f t="array" ref="B62">IFERROR(INDEX(MultiMail!A:A,MATCH(1,MMULT(--(MultiMail!C:F=A62),TRANSPOSE(COLUMN(MultiMail!C:F)^0)),0)),INDEX(OrigList!C:C,MATCH(A62,OrigList!H:H,0)))</f>
        <v>12448</v>
      </c>
      <c r="C62" s="36" t="s">
        <v>3800</v>
      </c>
    </row>
    <row r="63">
      <c r="A63" s="36" t="s">
        <v>3862</v>
      </c>
      <c r="B63" s="9">
        <f t="array" ref="B63">IFERROR(INDEX(MultiMail!A:A,MATCH(1,MMULT(--(MultiMail!C:F=A63),TRANSPOSE(COLUMN(MultiMail!C:F)^0)),0)),INDEX(OrigList!C:C,MATCH(A63,OrigList!H:H,0)))</f>
        <v>12613</v>
      </c>
      <c r="C63" s="36" t="s">
        <v>3800</v>
      </c>
    </row>
    <row r="64">
      <c r="A64" s="36" t="s">
        <v>3863</v>
      </c>
      <c r="B64" s="9">
        <f t="array" ref="B64">IFERROR(INDEX(MultiMail!A:A,MATCH(1,MMULT(--(MultiMail!C:F=A64),TRANSPOSE(COLUMN(MultiMail!C:F)^0)),0)),INDEX(OrigList!C:C,MATCH(A64,OrigList!H:H,0)))</f>
        <v>12653</v>
      </c>
      <c r="C64" s="36" t="s">
        <v>3800</v>
      </c>
    </row>
    <row r="65">
      <c r="A65" s="36" t="s">
        <v>3864</v>
      </c>
      <c r="B65" s="9">
        <f t="array" ref="B65">IFERROR(INDEX(MultiMail!A:A,MATCH(1,MMULT(--(MultiMail!C:F=A65),TRANSPOSE(COLUMN(MultiMail!C:F)^0)),0)),INDEX(OrigList!C:C,MATCH(A65,OrigList!H:H,0)))</f>
        <v>12723</v>
      </c>
      <c r="C65" s="36" t="s">
        <v>3800</v>
      </c>
    </row>
    <row r="66">
      <c r="A66" s="36" t="s">
        <v>3865</v>
      </c>
      <c r="B66" s="9">
        <f t="array" ref="B66">IFERROR(INDEX(MultiMail!A:A,MATCH(1,MMULT(--(MultiMail!C:F=A66),TRANSPOSE(COLUMN(MultiMail!C:F)^0)),0)),INDEX(OrigList!C:C,MATCH(A66,OrigList!H:H,0)))</f>
        <v>12723</v>
      </c>
      <c r="C66" s="36" t="s">
        <v>3800</v>
      </c>
    </row>
    <row r="67">
      <c r="A67" s="36" t="s">
        <v>3866</v>
      </c>
      <c r="B67" s="9">
        <f t="array" ref="B67">IFERROR(INDEX(MultiMail!A:A,MATCH(1,MMULT(--(MultiMail!C:F=A67),TRANSPOSE(COLUMN(MultiMail!C:F)^0)),0)),INDEX(OrigList!C:C,MATCH(A67,OrigList!H:H,0)))</f>
        <v>12813</v>
      </c>
      <c r="C67" s="36" t="s">
        <v>3800</v>
      </c>
    </row>
    <row r="68">
      <c r="A68" s="36" t="s">
        <v>3867</v>
      </c>
      <c r="B68" s="9">
        <f t="array" ref="B68">IFERROR(INDEX(MultiMail!A:A,MATCH(1,MMULT(--(MultiMail!C:F=A68),TRANSPOSE(COLUMN(MultiMail!C:F)^0)),0)),INDEX(OrigList!C:C,MATCH(A68,OrigList!H:H,0)))</f>
        <v>12863</v>
      </c>
      <c r="C68" s="36" t="s">
        <v>3800</v>
      </c>
    </row>
    <row r="69">
      <c r="A69" s="36" t="s">
        <v>3868</v>
      </c>
      <c r="B69" s="9">
        <f t="array" ref="B69">IFERROR(INDEX(MultiMail!A:A,MATCH(1,MMULT(--(MultiMail!C:F=A69),TRANSPOSE(COLUMN(MultiMail!C:F)^0)),0)),INDEX(OrigList!C:C,MATCH(A69,OrigList!H:H,0)))</f>
        <v>13003</v>
      </c>
      <c r="C69" s="36" t="s">
        <v>3800</v>
      </c>
    </row>
    <row r="70">
      <c r="A70" s="36" t="s">
        <v>3869</v>
      </c>
      <c r="B70" s="9">
        <f t="array" ref="B70">IFERROR(INDEX(MultiMail!A:A,MATCH(1,MMULT(--(MultiMail!C:F=A70),TRANSPOSE(COLUMN(MultiMail!C:F)^0)),0)),INDEX(OrigList!C:C,MATCH(A70,OrigList!H:H,0)))</f>
        <v>13028</v>
      </c>
      <c r="C70" s="36" t="s">
        <v>3800</v>
      </c>
    </row>
    <row r="71">
      <c r="A71" s="36" t="s">
        <v>3870</v>
      </c>
      <c r="B71" s="9">
        <f t="array" ref="B71">IFERROR(INDEX(MultiMail!A:A,MATCH(1,MMULT(--(MultiMail!C:F=A71),TRANSPOSE(COLUMN(MultiMail!C:F)^0)),0)),INDEX(OrigList!C:C,MATCH(A71,OrigList!H:H,0)))</f>
        <v>13028</v>
      </c>
      <c r="C71" s="36" t="s">
        <v>3800</v>
      </c>
    </row>
    <row r="72">
      <c r="A72" s="36" t="s">
        <v>3871</v>
      </c>
      <c r="B72" s="9">
        <f t="array" ref="B72">IFERROR(INDEX(MultiMail!A:A,MATCH(1,MMULT(--(MultiMail!C:F=A72),TRANSPOSE(COLUMN(MultiMail!C:F)^0)),0)),INDEX(OrigList!C:C,MATCH(A72,OrigList!H:H,0)))</f>
        <v>13113</v>
      </c>
      <c r="C72" s="36" t="s">
        <v>3800</v>
      </c>
    </row>
    <row r="73">
      <c r="A73" s="36" t="s">
        <v>3872</v>
      </c>
      <c r="B73" s="9">
        <f t="array" ref="B73">IFERROR(INDEX(MultiMail!A:A,MATCH(1,MMULT(--(MultiMail!C:F=A73),TRANSPOSE(COLUMN(MultiMail!C:F)^0)),0)),INDEX(OrigList!C:C,MATCH(A73,OrigList!H:H,0)))</f>
        <v>13063</v>
      </c>
      <c r="C73" s="36" t="s">
        <v>3800</v>
      </c>
    </row>
    <row r="74">
      <c r="A74" s="36" t="s">
        <v>3873</v>
      </c>
      <c r="B74" s="9">
        <f t="array" ref="B74">IFERROR(INDEX(MultiMail!A:A,MATCH(1,MMULT(--(MultiMail!C:F=A74),TRANSPOSE(COLUMN(MultiMail!C:F)^0)),0)),INDEX(OrigList!C:C,MATCH(A74,OrigList!H:H,0)))</f>
        <v>13113</v>
      </c>
      <c r="C74" s="36" t="s">
        <v>3800</v>
      </c>
    </row>
    <row r="75">
      <c r="A75" s="36" t="s">
        <v>3874</v>
      </c>
      <c r="B75" s="9">
        <f t="array" ref="B75">IFERROR(INDEX(MultiMail!A:A,MATCH(1,MMULT(--(MultiMail!C:F=A75),TRANSPOSE(COLUMN(MultiMail!C:F)^0)),0)),INDEX(OrigList!C:C,MATCH(A75,OrigList!H:H,0)))</f>
        <v>13268</v>
      </c>
      <c r="C75" s="36" t="s">
        <v>3800</v>
      </c>
    </row>
    <row r="76">
      <c r="A76" s="36" t="s">
        <v>3875</v>
      </c>
      <c r="B76" s="9">
        <f t="array" ref="B76">IFERROR(INDEX(MultiMail!A:A,MATCH(1,MMULT(--(MultiMail!C:F=A76),TRANSPOSE(COLUMN(MultiMail!C:F)^0)),0)),INDEX(OrigList!C:C,MATCH(A76,OrigList!H:H,0)))</f>
        <v>13538</v>
      </c>
      <c r="C76" s="36" t="s">
        <v>3800</v>
      </c>
    </row>
    <row r="77">
      <c r="A77" s="36" t="s">
        <v>3876</v>
      </c>
      <c r="B77" s="9">
        <f t="array" ref="B77">IFERROR(INDEX(MultiMail!A:A,MATCH(1,MMULT(--(MultiMail!C:F=A77),TRANSPOSE(COLUMN(MultiMail!C:F)^0)),0)),INDEX(OrigList!C:C,MATCH(A77,OrigList!H:H,0)))</f>
        <v>10168</v>
      </c>
      <c r="C77" s="36" t="s">
        <v>3800</v>
      </c>
    </row>
    <row r="78">
      <c r="A78" s="36" t="s">
        <v>3877</v>
      </c>
      <c r="B78" s="9">
        <f t="array" ref="B78">IFERROR(INDEX(MultiMail!A:A,MATCH(1,MMULT(--(MultiMail!C:F=A78),TRANSPOSE(COLUMN(MultiMail!C:F)^0)),0)),INDEX(OrigList!C:C,MATCH(A78,OrigList!H:H,0)))</f>
        <v>10393</v>
      </c>
      <c r="C78" s="36" t="s">
        <v>3800</v>
      </c>
    </row>
    <row r="79">
      <c r="A79" s="36" t="s">
        <v>3878</v>
      </c>
      <c r="B79" s="9">
        <f t="array" ref="B79">IFERROR(INDEX(MultiMail!A:A,MATCH(1,MMULT(--(MultiMail!C:F=A79),TRANSPOSE(COLUMN(MultiMail!C:F)^0)),0)),INDEX(OrigList!C:C,MATCH(A79,OrigList!H:H,0)))</f>
        <v>10463</v>
      </c>
      <c r="C79" s="36" t="s">
        <v>3800</v>
      </c>
    </row>
    <row r="80">
      <c r="A80" s="36" t="s">
        <v>3879</v>
      </c>
      <c r="B80" s="9">
        <f t="array" ref="B80">IFERROR(INDEX(MultiMail!A:A,MATCH(1,MMULT(--(MultiMail!C:F=A80),TRANSPOSE(COLUMN(MultiMail!C:F)^0)),0)),INDEX(OrigList!C:C,MATCH(A80,OrigList!H:H,0)))</f>
        <v>10418</v>
      </c>
      <c r="C80" s="36" t="s">
        <v>3800</v>
      </c>
    </row>
    <row r="81">
      <c r="A81" s="36" t="s">
        <v>3880</v>
      </c>
      <c r="B81" s="9">
        <f t="array" ref="B81">IFERROR(INDEX(MultiMail!A:A,MATCH(1,MMULT(--(MultiMail!C:F=A81),TRANSPOSE(COLUMN(MultiMail!C:F)^0)),0)),INDEX(OrigList!C:C,MATCH(A81,OrigList!H:H,0)))</f>
        <v>10493</v>
      </c>
      <c r="C81" s="36" t="s">
        <v>3800</v>
      </c>
    </row>
    <row r="82">
      <c r="A82" s="36" t="s">
        <v>3881</v>
      </c>
      <c r="B82" s="9">
        <f t="array" ref="B82">IFERROR(INDEX(MultiMail!A:A,MATCH(1,MMULT(--(MultiMail!C:F=A82),TRANSPOSE(COLUMN(MultiMail!C:F)^0)),0)),INDEX(OrigList!C:C,MATCH(A82,OrigList!H:H,0)))</f>
        <v>10683</v>
      </c>
      <c r="C82" s="36" t="s">
        <v>3800</v>
      </c>
    </row>
    <row r="83">
      <c r="A83" s="36" t="s">
        <v>3882</v>
      </c>
      <c r="B83" s="9">
        <f t="array" ref="B83">IFERROR(INDEX(MultiMail!A:A,MATCH(1,MMULT(--(MultiMail!C:F=A83),TRANSPOSE(COLUMN(MultiMail!C:F)^0)),0)),INDEX(OrigList!C:C,MATCH(A83,OrigList!H:H,0)))</f>
        <v>10758</v>
      </c>
      <c r="C83" s="36" t="s">
        <v>3800</v>
      </c>
    </row>
    <row r="84">
      <c r="A84" s="36" t="s">
        <v>3883</v>
      </c>
      <c r="B84" s="9">
        <f t="array" ref="B84">IFERROR(INDEX(MultiMail!A:A,MATCH(1,MMULT(--(MultiMail!C:F=A84),TRANSPOSE(COLUMN(MultiMail!C:F)^0)),0)),INDEX(OrigList!C:C,MATCH(A84,OrigList!H:H,0)))</f>
        <v>10758</v>
      </c>
      <c r="C84" s="36" t="s">
        <v>3800</v>
      </c>
    </row>
    <row r="85">
      <c r="A85" s="36" t="s">
        <v>3884</v>
      </c>
      <c r="B85" s="9">
        <f t="array" ref="B85">IFERROR(INDEX(MultiMail!A:A,MATCH(1,MMULT(--(MultiMail!C:F=A85),TRANSPOSE(COLUMN(MultiMail!C:F)^0)),0)),INDEX(OrigList!C:C,MATCH(A85,OrigList!H:H,0)))</f>
        <v>10753</v>
      </c>
      <c r="C85" s="36" t="s">
        <v>3800</v>
      </c>
    </row>
    <row r="86">
      <c r="A86" s="36" t="s">
        <v>3885</v>
      </c>
      <c r="B86" s="9">
        <f t="array" ref="B86">IFERROR(INDEX(MultiMail!A:A,MATCH(1,MMULT(--(MultiMail!C:F=A86),TRANSPOSE(COLUMN(MultiMail!C:F)^0)),0)),INDEX(OrigList!C:C,MATCH(A86,OrigList!H:H,0)))</f>
        <v>10763</v>
      </c>
      <c r="C86" s="36" t="s">
        <v>3800</v>
      </c>
    </row>
    <row r="87">
      <c r="A87" s="36" t="s">
        <v>3886</v>
      </c>
      <c r="B87" s="9">
        <f t="array" ref="B87">IFERROR(INDEX(MultiMail!A:A,MATCH(1,MMULT(--(MultiMail!C:F=A87),TRANSPOSE(COLUMN(MultiMail!C:F)^0)),0)),INDEX(OrigList!C:C,MATCH(A87,OrigList!H:H,0)))</f>
        <v>10798</v>
      </c>
      <c r="C87" s="36" t="s">
        <v>3800</v>
      </c>
    </row>
    <row r="88">
      <c r="A88" s="36" t="s">
        <v>3887</v>
      </c>
      <c r="B88" s="9">
        <f t="array" ref="B88">IFERROR(INDEX(MultiMail!A:A,MATCH(1,MMULT(--(MultiMail!C:F=A88),TRANSPOSE(COLUMN(MultiMail!C:F)^0)),0)),INDEX(OrigList!C:C,MATCH(A88,OrigList!H:H,0)))</f>
        <v>10798</v>
      </c>
      <c r="C88" s="36" t="s">
        <v>3800</v>
      </c>
    </row>
    <row r="89">
      <c r="A89" s="36" t="s">
        <v>3888</v>
      </c>
      <c r="B89" s="9">
        <f t="array" ref="B89">IFERROR(INDEX(MultiMail!A:A,MATCH(1,MMULT(--(MultiMail!C:F=A89),TRANSPOSE(COLUMN(MultiMail!C:F)^0)),0)),INDEX(OrigList!C:C,MATCH(A89,OrigList!H:H,0)))</f>
        <v>10843</v>
      </c>
      <c r="C89" s="36" t="s">
        <v>3800</v>
      </c>
    </row>
    <row r="90">
      <c r="A90" s="36" t="s">
        <v>3889</v>
      </c>
      <c r="B90" s="9">
        <f t="array" ref="B90">IFERROR(INDEX(MultiMail!A:A,MATCH(1,MMULT(--(MultiMail!C:F=A90),TRANSPOSE(COLUMN(MultiMail!C:F)^0)),0)),INDEX(OrigList!C:C,MATCH(A90,OrigList!H:H,0)))</f>
        <v>10843</v>
      </c>
      <c r="C90" s="36" t="s">
        <v>3800</v>
      </c>
    </row>
    <row r="91">
      <c r="A91" s="36" t="s">
        <v>3890</v>
      </c>
      <c r="B91" s="9">
        <f t="array" ref="B91">IFERROR(INDEX(MultiMail!A:A,MATCH(1,MMULT(--(MultiMail!C:F=A91),TRANSPOSE(COLUMN(MultiMail!C:F)^0)),0)),INDEX(OrigList!C:C,MATCH(A91,OrigList!H:H,0)))</f>
        <v>10918</v>
      </c>
      <c r="C91" s="36" t="s">
        <v>3800</v>
      </c>
    </row>
    <row r="92">
      <c r="A92" s="36" t="s">
        <v>3891</v>
      </c>
      <c r="B92" s="9">
        <f t="array" ref="B92">IFERROR(INDEX(MultiMail!A:A,MATCH(1,MMULT(--(MultiMail!C:F=A92),TRANSPOSE(COLUMN(MultiMail!C:F)^0)),0)),INDEX(OrigList!C:C,MATCH(A92,OrigList!H:H,0)))</f>
        <v>11038</v>
      </c>
      <c r="C92" s="36" t="s">
        <v>3800</v>
      </c>
    </row>
    <row r="93">
      <c r="A93" s="36" t="s">
        <v>3892</v>
      </c>
      <c r="B93" s="9">
        <f t="array" ref="B93">IFERROR(INDEX(MultiMail!A:A,MATCH(1,MMULT(--(MultiMail!C:F=A93),TRANSPOSE(COLUMN(MultiMail!C:F)^0)),0)),INDEX(OrigList!C:C,MATCH(A93,OrigList!H:H,0)))</f>
        <v>11113</v>
      </c>
      <c r="C93" s="36" t="s">
        <v>3800</v>
      </c>
    </row>
    <row r="94">
      <c r="A94" s="36" t="s">
        <v>3893</v>
      </c>
      <c r="B94" s="9">
        <f t="array" ref="B94">IFERROR(INDEX(MultiMail!A:A,MATCH(1,MMULT(--(MultiMail!C:F=A94),TRANSPOSE(COLUMN(MultiMail!C:F)^0)),0)),INDEX(OrigList!C:C,MATCH(A94,OrigList!H:H,0)))</f>
        <v>11113</v>
      </c>
      <c r="C94" s="36" t="s">
        <v>3800</v>
      </c>
    </row>
    <row r="95">
      <c r="A95" s="36" t="s">
        <v>3894</v>
      </c>
      <c r="B95" s="9">
        <f t="array" ref="B95">IFERROR(INDEX(MultiMail!A:A,MATCH(1,MMULT(--(MultiMail!C:F=A95),TRANSPOSE(COLUMN(MultiMail!C:F)^0)),0)),INDEX(OrigList!C:C,MATCH(A95,OrigList!H:H,0)))</f>
        <v>11369</v>
      </c>
      <c r="C95" s="36" t="s">
        <v>3800</v>
      </c>
    </row>
    <row r="96">
      <c r="A96" s="36" t="s">
        <v>3895</v>
      </c>
      <c r="B96" s="9">
        <f t="array" ref="B96">IFERROR(INDEX(MultiMail!A:A,MATCH(1,MMULT(--(MultiMail!C:F=A96),TRANSPOSE(COLUMN(MultiMail!C:F)^0)),0)),INDEX(OrigList!C:C,MATCH(A96,OrigList!H:H,0)))</f>
        <v>11424</v>
      </c>
      <c r="C96" s="36" t="s">
        <v>3800</v>
      </c>
    </row>
    <row r="97">
      <c r="A97" s="36" t="s">
        <v>3896</v>
      </c>
      <c r="B97" s="9">
        <f t="array" ref="B97">IFERROR(INDEX(MultiMail!A:A,MATCH(1,MMULT(--(MultiMail!C:F=A97),TRANSPOSE(COLUMN(MultiMail!C:F)^0)),0)),INDEX(OrigList!C:C,MATCH(A97,OrigList!H:H,0)))</f>
        <v>11424</v>
      </c>
      <c r="C97" s="36" t="s">
        <v>3800</v>
      </c>
    </row>
    <row r="98">
      <c r="A98" s="36" t="s">
        <v>3897</v>
      </c>
      <c r="B98" s="9">
        <f t="array" ref="B98">IFERROR(INDEX(MultiMail!A:A,MATCH(1,MMULT(--(MultiMail!C:F=A98),TRANSPOSE(COLUMN(MultiMail!C:F)^0)),0)),INDEX(OrigList!C:C,MATCH(A98,OrigList!H:H,0)))</f>
        <v>11404</v>
      </c>
      <c r="C98" s="36" t="s">
        <v>3800</v>
      </c>
    </row>
    <row r="99">
      <c r="A99" s="36" t="s">
        <v>3898</v>
      </c>
      <c r="B99" s="9">
        <f t="array" ref="B99">IFERROR(INDEX(MultiMail!A:A,MATCH(1,MMULT(--(MultiMail!C:F=A99),TRANSPOSE(COLUMN(MultiMail!C:F)^0)),0)),INDEX(OrigList!C:C,MATCH(A99,OrigList!H:H,0)))</f>
        <v>11394</v>
      </c>
      <c r="C99" s="36" t="s">
        <v>3800</v>
      </c>
    </row>
    <row r="100">
      <c r="A100" s="36" t="s">
        <v>3899</v>
      </c>
      <c r="B100" s="9">
        <f t="array" ref="B100">IFERROR(INDEX(MultiMail!A:A,MATCH(1,MMULT(--(MultiMail!C:F=A100),TRANSPOSE(COLUMN(MultiMail!C:F)^0)),0)),INDEX(OrigList!C:C,MATCH(A100,OrigList!H:H,0)))</f>
        <v>11484</v>
      </c>
      <c r="C100" s="36" t="s">
        <v>3800</v>
      </c>
    </row>
    <row r="101">
      <c r="A101" s="36" t="s">
        <v>3900</v>
      </c>
      <c r="B101" s="9">
        <f t="array" ref="B101">IFERROR(INDEX(MultiMail!A:A,MATCH(1,MMULT(--(MultiMail!C:F=A101),TRANSPOSE(COLUMN(MultiMail!C:F)^0)),0)),INDEX(OrigList!C:C,MATCH(A101,OrigList!H:H,0)))</f>
        <v>11559</v>
      </c>
      <c r="C101" s="36" t="s">
        <v>3800</v>
      </c>
    </row>
    <row r="102">
      <c r="A102" s="36" t="s">
        <v>3901</v>
      </c>
      <c r="B102" s="9">
        <f t="array" ref="B102">IFERROR(INDEX(MultiMail!A:A,MATCH(1,MMULT(--(MultiMail!C:F=A102),TRANSPOSE(COLUMN(MultiMail!C:F)^0)),0)),INDEX(OrigList!C:C,MATCH(A102,OrigList!H:H,0)))</f>
        <v>11534</v>
      </c>
      <c r="C102" s="36" t="s">
        <v>3800</v>
      </c>
    </row>
    <row r="103">
      <c r="A103" s="36" t="s">
        <v>3902</v>
      </c>
      <c r="B103" s="9">
        <f t="array" ref="B103">IFERROR(INDEX(MultiMail!A:A,MATCH(1,MMULT(--(MultiMail!C:F=A103),TRANSPOSE(COLUMN(MultiMail!C:F)^0)),0)),INDEX(OrigList!C:C,MATCH(A103,OrigList!H:H,0)))</f>
        <v>11659</v>
      </c>
      <c r="C103" s="36" t="s">
        <v>3800</v>
      </c>
    </row>
    <row r="104">
      <c r="A104" s="36" t="s">
        <v>3903</v>
      </c>
      <c r="B104" s="9">
        <f t="array" ref="B104">IFERROR(INDEX(MultiMail!A:A,MATCH(1,MMULT(--(MultiMail!C:F=A104),TRANSPOSE(COLUMN(MultiMail!C:F)^0)),0)),INDEX(OrigList!C:C,MATCH(A104,OrigList!H:H,0)))</f>
        <v>11849</v>
      </c>
      <c r="C104" s="36" t="s">
        <v>3800</v>
      </c>
    </row>
    <row r="105">
      <c r="A105" s="36" t="s">
        <v>3904</v>
      </c>
      <c r="B105" s="9">
        <f t="array" ref="B105">IFERROR(INDEX(MultiMail!A:A,MATCH(1,MMULT(--(MultiMail!C:F=A105),TRANSPOSE(COLUMN(MultiMail!C:F)^0)),0)),INDEX(OrigList!C:C,MATCH(A105,OrigList!H:H,0)))</f>
        <v>11914</v>
      </c>
      <c r="C105" s="36" t="s">
        <v>3800</v>
      </c>
    </row>
    <row r="106">
      <c r="A106" s="36" t="s">
        <v>3905</v>
      </c>
      <c r="B106" s="9">
        <f t="array" ref="B106">IFERROR(INDEX(MultiMail!A:A,MATCH(1,MMULT(--(MultiMail!C:F=A106),TRANSPOSE(COLUMN(MultiMail!C:F)^0)),0)),INDEX(OrigList!C:C,MATCH(A106,OrigList!H:H,0)))</f>
        <v>11984</v>
      </c>
      <c r="C106" s="36" t="s">
        <v>3800</v>
      </c>
    </row>
    <row r="107">
      <c r="A107" s="36" t="s">
        <v>3906</v>
      </c>
      <c r="B107" s="9">
        <f t="array" ref="B107">IFERROR(INDEX(MultiMail!A:A,MATCH(1,MMULT(--(MultiMail!C:F=A107),TRANSPOSE(COLUMN(MultiMail!C:F)^0)),0)),INDEX(OrigList!C:C,MATCH(A107,OrigList!H:H,0)))</f>
        <v>11984</v>
      </c>
      <c r="C107" s="36" t="s">
        <v>3800</v>
      </c>
    </row>
    <row r="108">
      <c r="A108" s="36" t="s">
        <v>3907</v>
      </c>
      <c r="B108" s="9">
        <f t="array" ref="B108">IFERROR(INDEX(MultiMail!A:A,MATCH(1,MMULT(--(MultiMail!C:F=A108),TRANSPOSE(COLUMN(MultiMail!C:F)^0)),0)),INDEX(OrigList!C:C,MATCH(A108,OrigList!H:H,0)))</f>
        <v>12129</v>
      </c>
      <c r="C108" s="36" t="s">
        <v>3800</v>
      </c>
    </row>
    <row r="109">
      <c r="A109" s="36" t="s">
        <v>3908</v>
      </c>
      <c r="B109" s="9">
        <f t="array" ref="B109">IFERROR(INDEX(MultiMail!A:A,MATCH(1,MMULT(--(MultiMail!C:F=A109),TRANSPOSE(COLUMN(MultiMail!C:F)^0)),0)),INDEX(OrigList!C:C,MATCH(A109,OrigList!H:H,0)))</f>
        <v>12259</v>
      </c>
      <c r="C109" s="36" t="s">
        <v>3800</v>
      </c>
    </row>
    <row r="110">
      <c r="A110" s="36" t="s">
        <v>3909</v>
      </c>
      <c r="B110" s="9">
        <f t="array" ref="B110">IFERROR(INDEX(MultiMail!A:A,MATCH(1,MMULT(--(MultiMail!C:F=A110),TRANSPOSE(COLUMN(MultiMail!C:F)^0)),0)),INDEX(OrigList!C:C,MATCH(A110,OrigList!H:H,0)))</f>
        <v>12489</v>
      </c>
      <c r="C110" s="36" t="s">
        <v>3800</v>
      </c>
    </row>
    <row r="111">
      <c r="A111" s="36" t="s">
        <v>3910</v>
      </c>
      <c r="B111" s="9">
        <f t="array" ref="B111">IFERROR(INDEX(MultiMail!A:A,MATCH(1,MMULT(--(MultiMail!C:F=A111),TRANSPOSE(COLUMN(MultiMail!C:F)^0)),0)),INDEX(OrigList!C:C,MATCH(A111,OrigList!H:H,0)))</f>
        <v>12504</v>
      </c>
      <c r="C111" s="36" t="s">
        <v>3800</v>
      </c>
    </row>
    <row r="112">
      <c r="A112" s="36" t="s">
        <v>3911</v>
      </c>
      <c r="B112" s="9">
        <f t="array" ref="B112">IFERROR(INDEX(MultiMail!A:A,MATCH(1,MMULT(--(MultiMail!C:F=A112),TRANSPOSE(COLUMN(MultiMail!C:F)^0)),0)),INDEX(OrigList!C:C,MATCH(A112,OrigList!H:H,0)))</f>
        <v>12529</v>
      </c>
      <c r="C112" s="36" t="s">
        <v>3800</v>
      </c>
    </row>
    <row r="113">
      <c r="A113" s="36" t="s">
        <v>3912</v>
      </c>
      <c r="B113" s="9">
        <f t="array" ref="B113">IFERROR(INDEX(MultiMail!A:A,MATCH(1,MMULT(--(MultiMail!C:F=A113),TRANSPOSE(COLUMN(MultiMail!C:F)^0)),0)),INDEX(OrigList!C:C,MATCH(A113,OrigList!H:H,0)))</f>
        <v>12539</v>
      </c>
      <c r="C113" s="36" t="s">
        <v>3800</v>
      </c>
    </row>
    <row r="114">
      <c r="A114" s="36" t="s">
        <v>3913</v>
      </c>
      <c r="B114" s="9">
        <f t="array" ref="B114">IFERROR(INDEX(MultiMail!A:A,MATCH(1,MMULT(--(MultiMail!C:F=A114),TRANSPOSE(COLUMN(MultiMail!C:F)^0)),0)),INDEX(OrigList!C:C,MATCH(A114,OrigList!H:H,0)))</f>
        <v>12539</v>
      </c>
      <c r="C114" s="36" t="s">
        <v>3800</v>
      </c>
    </row>
    <row r="115">
      <c r="A115" s="36" t="s">
        <v>3914</v>
      </c>
      <c r="B115" s="9">
        <f t="array" ref="B115">IFERROR(INDEX(MultiMail!A:A,MATCH(1,MMULT(--(MultiMail!C:F=A115),TRANSPOSE(COLUMN(MultiMail!C:F)^0)),0)),INDEX(OrigList!C:C,MATCH(A115,OrigList!H:H,0)))</f>
        <v>12599</v>
      </c>
      <c r="C115" s="36" t="s">
        <v>3800</v>
      </c>
    </row>
    <row r="116">
      <c r="A116" s="36" t="s">
        <v>3915</v>
      </c>
      <c r="B116" s="9">
        <f t="array" ref="B116">IFERROR(INDEX(MultiMail!A:A,MATCH(1,MMULT(--(MultiMail!C:F=A116),TRANSPOSE(COLUMN(MultiMail!C:F)^0)),0)),INDEX(OrigList!C:C,MATCH(A116,OrigList!H:H,0)))</f>
        <v>12649</v>
      </c>
      <c r="C116" s="36" t="s">
        <v>3800</v>
      </c>
    </row>
    <row r="117">
      <c r="A117" s="36" t="s">
        <v>3916</v>
      </c>
      <c r="B117" s="9">
        <f t="array" ref="B117">IFERROR(INDEX(MultiMail!A:A,MATCH(1,MMULT(--(MultiMail!C:F=A117),TRANSPOSE(COLUMN(MultiMail!C:F)^0)),0)),INDEX(OrigList!C:C,MATCH(A117,OrigList!H:H,0)))</f>
        <v>12909</v>
      </c>
      <c r="C117" s="36" t="s">
        <v>3800</v>
      </c>
    </row>
    <row r="118">
      <c r="A118" s="36" t="s">
        <v>3917</v>
      </c>
      <c r="B118" s="9">
        <f t="array" ref="B118">IFERROR(INDEX(MultiMail!A:A,MATCH(1,MMULT(--(MultiMail!C:F=A118),TRANSPOSE(COLUMN(MultiMail!C:F)^0)),0)),INDEX(OrigList!C:C,MATCH(A118,OrigList!H:H,0)))</f>
        <v>12909</v>
      </c>
      <c r="C118" s="36" t="s">
        <v>3800</v>
      </c>
    </row>
    <row r="119">
      <c r="A119" s="36" t="s">
        <v>3918</v>
      </c>
      <c r="B119" s="9">
        <f t="array" ref="B119">IFERROR(INDEX(MultiMail!A:A,MATCH(1,MMULT(--(MultiMail!C:F=A119),TRANSPOSE(COLUMN(MultiMail!C:F)^0)),0)),INDEX(OrigList!C:C,MATCH(A119,OrigList!H:H,0)))</f>
        <v>12929</v>
      </c>
      <c r="C119" s="36" t="s">
        <v>3800</v>
      </c>
    </row>
    <row r="120">
      <c r="A120" s="36" t="s">
        <v>3919</v>
      </c>
      <c r="B120" s="9">
        <f t="array" ref="B120">IFERROR(INDEX(MultiMail!A:A,MATCH(1,MMULT(--(MultiMail!C:F=A120),TRANSPOSE(COLUMN(MultiMail!C:F)^0)),0)),INDEX(OrigList!C:C,MATCH(A120,OrigList!H:H,0)))</f>
        <v>13074</v>
      </c>
      <c r="C120" s="36" t="s">
        <v>3800</v>
      </c>
    </row>
    <row r="121">
      <c r="A121" s="36" t="s">
        <v>3920</v>
      </c>
      <c r="B121" s="9">
        <f t="array" ref="B121">IFERROR(INDEX(MultiMail!A:A,MATCH(1,MMULT(--(MultiMail!C:F=A121),TRANSPOSE(COLUMN(MultiMail!C:F)^0)),0)),INDEX(OrigList!C:C,MATCH(A121,OrigList!H:H,0)))</f>
        <v>13154</v>
      </c>
      <c r="C121" s="36" t="s">
        <v>3800</v>
      </c>
    </row>
    <row r="122">
      <c r="A122" s="36" t="s">
        <v>3921</v>
      </c>
      <c r="B122" s="9">
        <f t="array" ref="B122">IFERROR(INDEX(MultiMail!A:A,MATCH(1,MMULT(--(MultiMail!C:F=A122),TRANSPOSE(COLUMN(MultiMail!C:F)^0)),0)),INDEX(OrigList!C:C,MATCH(A122,OrigList!H:H,0)))</f>
        <v>13134</v>
      </c>
      <c r="C122" s="36" t="s">
        <v>3800</v>
      </c>
    </row>
    <row r="123">
      <c r="A123" s="36" t="s">
        <v>3922</v>
      </c>
      <c r="B123" s="9">
        <f t="array" ref="B123">IFERROR(INDEX(MultiMail!A:A,MATCH(1,MMULT(--(MultiMail!C:F=A123),TRANSPOSE(COLUMN(MultiMail!C:F)^0)),0)),INDEX(OrigList!C:C,MATCH(A123,OrigList!H:H,0)))</f>
        <v>13169</v>
      </c>
      <c r="C123" s="36" t="s">
        <v>3800</v>
      </c>
    </row>
    <row r="124">
      <c r="A124" s="36" t="s">
        <v>3923</v>
      </c>
      <c r="B124" s="9">
        <f t="array" ref="B124">IFERROR(INDEX(MultiMail!A:A,MATCH(1,MMULT(--(MultiMail!C:F=A124),TRANSPOSE(COLUMN(MultiMail!C:F)^0)),0)),INDEX(OrigList!C:C,MATCH(A124,OrigList!H:H,0)))</f>
        <v>13154</v>
      </c>
      <c r="C124" s="36" t="s">
        <v>3800</v>
      </c>
    </row>
    <row r="125">
      <c r="A125" s="36" t="s">
        <v>3924</v>
      </c>
      <c r="B125" s="9">
        <f t="array" ref="B125">IFERROR(INDEX(MultiMail!A:A,MATCH(1,MMULT(--(MultiMail!C:F=A125),TRANSPOSE(COLUMN(MultiMail!C:F)^0)),0)),INDEX(OrigList!C:C,MATCH(A125,OrigList!H:H,0)))</f>
        <v>13364</v>
      </c>
      <c r="C125" s="36" t="s">
        <v>3800</v>
      </c>
    </row>
    <row r="126">
      <c r="A126" s="36" t="s">
        <v>3925</v>
      </c>
      <c r="B126" s="9">
        <f t="array" ref="B126">IFERROR(INDEX(MultiMail!A:A,MATCH(1,MMULT(--(MultiMail!C:F=A126),TRANSPOSE(COLUMN(MultiMail!C:F)^0)),0)),INDEX(OrigList!C:C,MATCH(A126,OrigList!H:H,0)))</f>
        <v>13494</v>
      </c>
      <c r="C126" s="36" t="s">
        <v>3800</v>
      </c>
    </row>
    <row r="127">
      <c r="A127" s="36" t="s">
        <v>3926</v>
      </c>
      <c r="B127" s="9">
        <f t="array" ref="B127">IFERROR(INDEX(MultiMail!A:A,MATCH(1,MMULT(--(MultiMail!C:F=A127),TRANSPOSE(COLUMN(MultiMail!C:F)^0)),0)),INDEX(OrigList!C:C,MATCH(A127,OrigList!H:H,0)))</f>
        <v>13504</v>
      </c>
      <c r="C127" s="36" t="s">
        <v>3800</v>
      </c>
    </row>
    <row r="128">
      <c r="A128" s="36" t="s">
        <v>3927</v>
      </c>
      <c r="B128" s="9">
        <f t="array" ref="B128">IFERROR(INDEX(MultiMail!A:A,MATCH(1,MMULT(--(MultiMail!C:F=A128),TRANSPOSE(COLUMN(MultiMail!C:F)^0)),0)),INDEX(OrigList!C:C,MATCH(A128,OrigList!H:H,0)))</f>
        <v>13499</v>
      </c>
      <c r="C128" s="36" t="s">
        <v>3800</v>
      </c>
    </row>
    <row r="129">
      <c r="A129" s="36" t="s">
        <v>3928</v>
      </c>
      <c r="B129" s="9">
        <f t="array" ref="B129">IFERROR(INDEX(MultiMail!A:A,MATCH(1,MMULT(--(MultiMail!C:F=A129),TRANSPOSE(COLUMN(MultiMail!C:F)^0)),0)),INDEX(OrigList!C:C,MATCH(A129,OrigList!H:H,0)))</f>
        <v>10049</v>
      </c>
      <c r="C129" s="36" t="s">
        <v>3800</v>
      </c>
    </row>
    <row r="130">
      <c r="A130" s="36" t="s">
        <v>3929</v>
      </c>
      <c r="B130" s="9">
        <f t="array" ref="B130">IFERROR(INDEX(MultiMail!A:A,MATCH(1,MMULT(--(MultiMail!C:F=A130),TRANSPOSE(COLUMN(MultiMail!C:F)^0)),0)),INDEX(OrigList!C:C,MATCH(A130,OrigList!H:H,0)))</f>
        <v>10069</v>
      </c>
      <c r="C130" s="36" t="s">
        <v>3800</v>
      </c>
    </row>
    <row r="131">
      <c r="A131" s="36" t="s">
        <v>3930</v>
      </c>
      <c r="B131" s="9">
        <f t="array" ref="B131">IFERROR(INDEX(MultiMail!A:A,MATCH(1,MMULT(--(MultiMail!C:F=A131),TRANSPOSE(COLUMN(MultiMail!C:F)^0)),0)),INDEX(OrigList!C:C,MATCH(A131,OrigList!H:H,0)))</f>
        <v>10044</v>
      </c>
      <c r="C131" s="36" t="s">
        <v>3800</v>
      </c>
    </row>
    <row r="132">
      <c r="A132" s="36" t="s">
        <v>3931</v>
      </c>
      <c r="B132" s="9">
        <f t="array" ref="B132">IFERROR(INDEX(MultiMail!A:A,MATCH(1,MMULT(--(MultiMail!C:F=A132),TRANSPOSE(COLUMN(MultiMail!C:F)^0)),0)),INDEX(OrigList!C:C,MATCH(A132,OrigList!H:H,0)))</f>
        <v>10104</v>
      </c>
      <c r="C132" s="36" t="s">
        <v>3800</v>
      </c>
    </row>
    <row r="133">
      <c r="A133" s="36" t="s">
        <v>3932</v>
      </c>
      <c r="B133" s="9">
        <f t="array" ref="B133">IFERROR(INDEX(MultiMail!A:A,MATCH(1,MMULT(--(MultiMail!C:F=A133),TRANSPOSE(COLUMN(MultiMail!C:F)^0)),0)),INDEX(OrigList!C:C,MATCH(A133,OrigList!H:H,0)))</f>
        <v>10104</v>
      </c>
      <c r="C133" s="36" t="s">
        <v>3800</v>
      </c>
    </row>
    <row r="134">
      <c r="A134" s="36" t="s">
        <v>3933</v>
      </c>
      <c r="B134" s="9">
        <f t="array" ref="B134">IFERROR(INDEX(MultiMail!A:A,MATCH(1,MMULT(--(MultiMail!C:F=A134),TRANSPOSE(COLUMN(MultiMail!C:F)^0)),0)),INDEX(OrigList!C:C,MATCH(A134,OrigList!H:H,0)))</f>
        <v>10479</v>
      </c>
      <c r="C134" s="36" t="s">
        <v>3800</v>
      </c>
    </row>
    <row r="135">
      <c r="A135" s="36" t="s">
        <v>3934</v>
      </c>
      <c r="B135" s="9">
        <f t="array" ref="B135">IFERROR(INDEX(MultiMail!A:A,MATCH(1,MMULT(--(MultiMail!C:F=A135),TRANSPOSE(COLUMN(MultiMail!C:F)^0)),0)),INDEX(OrigList!C:C,MATCH(A135,OrigList!H:H,0)))</f>
        <v>10444</v>
      </c>
      <c r="C135" s="36" t="s">
        <v>3800</v>
      </c>
    </row>
    <row r="136">
      <c r="A136" s="36" t="s">
        <v>3935</v>
      </c>
      <c r="B136" s="9">
        <f t="array" ref="B136">IFERROR(INDEX(MultiMail!A:A,MATCH(1,MMULT(--(MultiMail!C:F=A136),TRANSPOSE(COLUMN(MultiMail!C:F)^0)),0)),INDEX(OrigList!C:C,MATCH(A136,OrigList!H:H,0)))</f>
        <v>10679</v>
      </c>
      <c r="C136" s="36" t="s">
        <v>3800</v>
      </c>
    </row>
    <row r="137">
      <c r="A137" s="36" t="s">
        <v>3936</v>
      </c>
      <c r="B137" s="9">
        <f t="array" ref="B137">IFERROR(INDEX(MultiMail!A:A,MATCH(1,MMULT(--(MultiMail!C:F=A137),TRANSPOSE(COLUMN(MultiMail!C:F)^0)),0)),INDEX(OrigList!C:C,MATCH(A137,OrigList!H:H,0)))</f>
        <v>10624</v>
      </c>
      <c r="C137" s="36" t="s">
        <v>3800</v>
      </c>
    </row>
    <row r="138">
      <c r="A138" s="36" t="s">
        <v>3937</v>
      </c>
      <c r="B138" s="9">
        <f t="array" ref="B138">IFERROR(INDEX(MultiMail!A:A,MATCH(1,MMULT(--(MultiMail!C:F=A138),TRANSPOSE(COLUMN(MultiMail!C:F)^0)),0)),INDEX(OrigList!C:C,MATCH(A138,OrigList!H:H,0)))</f>
        <v>10789</v>
      </c>
      <c r="C138" s="36" t="s">
        <v>3800</v>
      </c>
    </row>
    <row r="139">
      <c r="A139" s="36" t="s">
        <v>3938</v>
      </c>
      <c r="B139" s="9">
        <f t="array" ref="B139">IFERROR(INDEX(MultiMail!A:A,MATCH(1,MMULT(--(MultiMail!C:F=A139),TRANSPOSE(COLUMN(MultiMail!C:F)^0)),0)),INDEX(OrigList!C:C,MATCH(A139,OrigList!H:H,0)))</f>
        <v>10944</v>
      </c>
      <c r="C139" s="36" t="s">
        <v>3800</v>
      </c>
    </row>
    <row r="140">
      <c r="A140" s="36" t="s">
        <v>3939</v>
      </c>
      <c r="B140" s="9">
        <f t="array" ref="B140">IFERROR(INDEX(MultiMail!A:A,MATCH(1,MMULT(--(MultiMail!C:F=A140),TRANSPOSE(COLUMN(MultiMail!C:F)^0)),0)),INDEX(OrigList!C:C,MATCH(A140,OrigList!H:H,0)))</f>
        <v>10994</v>
      </c>
      <c r="C140" s="36" t="s">
        <v>3800</v>
      </c>
    </row>
    <row r="141">
      <c r="A141" s="36" t="s">
        <v>3940</v>
      </c>
      <c r="B141" s="9">
        <f t="array" ref="B141">IFERROR(INDEX(MultiMail!A:A,MATCH(1,MMULT(--(MultiMail!C:F=A141),TRANSPOSE(COLUMN(MultiMail!C:F)^0)),0)),INDEX(OrigList!C:C,MATCH(A141,OrigList!H:H,0)))</f>
        <v>11074</v>
      </c>
      <c r="C141" s="36" t="s">
        <v>3800</v>
      </c>
    </row>
    <row r="142">
      <c r="A142" s="36" t="s">
        <v>3941</v>
      </c>
      <c r="B142" s="9">
        <f t="array" ref="B142">IFERROR(INDEX(MultiMail!A:A,MATCH(1,MMULT(--(MultiMail!C:F=A142),TRANSPOSE(COLUMN(MultiMail!C:F)^0)),0)),INDEX(OrigList!C:C,MATCH(A142,OrigList!H:H,0)))</f>
        <v>11024</v>
      </c>
      <c r="C142" s="36" t="s">
        <v>3800</v>
      </c>
    </row>
    <row r="143">
      <c r="A143" s="36" t="s">
        <v>3942</v>
      </c>
      <c r="B143" s="9">
        <f t="array" ref="B143">IFERROR(INDEX(MultiMail!A:A,MATCH(1,MMULT(--(MultiMail!C:F=A143),TRANSPOSE(COLUMN(MultiMail!C:F)^0)),0)),INDEX(OrigList!C:C,MATCH(A143,OrigList!H:H,0)))</f>
        <v>11229</v>
      </c>
      <c r="C143" s="36" t="s">
        <v>3800</v>
      </c>
    </row>
    <row r="144">
      <c r="A144" s="36" t="s">
        <v>3943</v>
      </c>
      <c r="B144" s="9">
        <f t="array" ref="B144">IFERROR(INDEX(MultiMail!A:A,MATCH(1,MMULT(--(MultiMail!C:F=A144),TRANSPOSE(COLUMN(MultiMail!C:F)^0)),0)),INDEX(OrigList!C:C,MATCH(A144,OrigList!H:H,0)))</f>
        <v>11385</v>
      </c>
      <c r="C144" s="36" t="s">
        <v>3800</v>
      </c>
    </row>
    <row r="145">
      <c r="A145" s="36" t="s">
        <v>3944</v>
      </c>
      <c r="B145" s="9">
        <f t="array" ref="B145">IFERROR(INDEX(MultiMail!A:A,MATCH(1,MMULT(--(MultiMail!C:F=A145),TRANSPOSE(COLUMN(MultiMail!C:F)^0)),0)),INDEX(OrigList!C:C,MATCH(A145,OrigList!H:H,0)))</f>
        <v>11350</v>
      </c>
      <c r="C145" s="36" t="s">
        <v>3800</v>
      </c>
    </row>
    <row r="146">
      <c r="A146" s="36" t="s">
        <v>3945</v>
      </c>
      <c r="B146" s="9">
        <f t="array" ref="B146">IFERROR(INDEX(MultiMail!A:A,MATCH(1,MMULT(--(MultiMail!C:F=A146),TRANSPOSE(COLUMN(MultiMail!C:F)^0)),0)),INDEX(OrigList!C:C,MATCH(A146,OrigList!H:H,0)))</f>
        <v>11345</v>
      </c>
      <c r="C146" s="36" t="s">
        <v>3800</v>
      </c>
    </row>
    <row r="147">
      <c r="A147" s="36" t="s">
        <v>3946</v>
      </c>
      <c r="B147" s="9">
        <f t="array" ref="B147">IFERROR(INDEX(MultiMail!A:A,MATCH(1,MMULT(--(MultiMail!C:F=A147),TRANSPOSE(COLUMN(MultiMail!C:F)^0)),0)),INDEX(OrigList!C:C,MATCH(A147,OrigList!H:H,0)))</f>
        <v>11390</v>
      </c>
      <c r="C147" s="36" t="s">
        <v>3800</v>
      </c>
    </row>
    <row r="148">
      <c r="A148" s="36" t="s">
        <v>3947</v>
      </c>
      <c r="B148" s="9">
        <f t="array" ref="B148">IFERROR(INDEX(MultiMail!A:A,MATCH(1,MMULT(--(MultiMail!C:F=A148),TRANSPOSE(COLUMN(MultiMail!C:F)^0)),0)),INDEX(OrigList!C:C,MATCH(A148,OrigList!H:H,0)))</f>
        <v>11495</v>
      </c>
      <c r="C148" s="36" t="s">
        <v>3800</v>
      </c>
    </row>
    <row r="149">
      <c r="A149" s="36" t="s">
        <v>3948</v>
      </c>
      <c r="B149" s="9">
        <f t="array" ref="B149">IFERROR(INDEX(MultiMail!A:A,MATCH(1,MMULT(--(MultiMail!C:F=A149),TRANSPOSE(COLUMN(MultiMail!C:F)^0)),0)),INDEX(OrigList!C:C,MATCH(A149,OrigList!H:H,0)))</f>
        <v>11710</v>
      </c>
      <c r="C149" s="36" t="s">
        <v>3800</v>
      </c>
    </row>
    <row r="150">
      <c r="A150" s="36" t="s">
        <v>3949</v>
      </c>
      <c r="B150" s="9">
        <f t="array" ref="B150">IFERROR(INDEX(MultiMail!A:A,MATCH(1,MMULT(--(MultiMail!C:F=A150),TRANSPOSE(COLUMN(MultiMail!C:F)^0)),0)),INDEX(OrigList!C:C,MATCH(A150,OrigList!H:H,0)))</f>
        <v>11710</v>
      </c>
      <c r="C150" s="36" t="s">
        <v>3800</v>
      </c>
    </row>
    <row r="151">
      <c r="A151" s="36" t="s">
        <v>3950</v>
      </c>
      <c r="B151" s="9">
        <f t="array" ref="B151">IFERROR(INDEX(MultiMail!A:A,MATCH(1,MMULT(--(MultiMail!C:F=A151),TRANSPOSE(COLUMN(MultiMail!C:F)^0)),0)),INDEX(OrigList!C:C,MATCH(A151,OrigList!H:H,0)))</f>
        <v>11730</v>
      </c>
      <c r="C151" s="36" t="s">
        <v>3800</v>
      </c>
    </row>
    <row r="152">
      <c r="A152" s="36" t="s">
        <v>3951</v>
      </c>
      <c r="B152" s="9">
        <f t="array" ref="B152">IFERROR(INDEX(MultiMail!A:A,MATCH(1,MMULT(--(MultiMail!C:F=A152),TRANSPOSE(COLUMN(MultiMail!C:F)^0)),0)),INDEX(OrigList!C:C,MATCH(A152,OrigList!H:H,0)))</f>
        <v>11800</v>
      </c>
      <c r="C152" s="36" t="s">
        <v>3800</v>
      </c>
    </row>
    <row r="153">
      <c r="A153" s="36" t="s">
        <v>3952</v>
      </c>
      <c r="B153" s="9">
        <f t="array" ref="B153">IFERROR(INDEX(MultiMail!A:A,MATCH(1,MMULT(--(MultiMail!C:F=A153),TRANSPOSE(COLUMN(MultiMail!C:F)^0)),0)),INDEX(OrigList!C:C,MATCH(A153,OrigList!H:H,0)))</f>
        <v>11810</v>
      </c>
      <c r="C153" s="36" t="s">
        <v>3800</v>
      </c>
    </row>
    <row r="154">
      <c r="A154" s="36" t="s">
        <v>3953</v>
      </c>
      <c r="B154" s="9">
        <f t="array" ref="B154">IFERROR(INDEX(MultiMail!A:A,MATCH(1,MMULT(--(MultiMail!C:F=A154),TRANSPOSE(COLUMN(MultiMail!C:F)^0)),0)),INDEX(OrigList!C:C,MATCH(A154,OrigList!H:H,0)))</f>
        <v>11855</v>
      </c>
      <c r="C154" s="36" t="s">
        <v>3800</v>
      </c>
    </row>
    <row r="155">
      <c r="A155" s="36" t="s">
        <v>3954</v>
      </c>
      <c r="B155" s="9">
        <f t="array" ref="B155">IFERROR(INDEX(MultiMail!A:A,MATCH(1,MMULT(--(MultiMail!C:F=A155),TRANSPOSE(COLUMN(MultiMail!C:F)^0)),0)),INDEX(OrigList!C:C,MATCH(A155,OrigList!H:H,0)))</f>
        <v>11805</v>
      </c>
      <c r="C155" s="36" t="s">
        <v>3800</v>
      </c>
    </row>
    <row r="156">
      <c r="A156" s="36" t="s">
        <v>3955</v>
      </c>
      <c r="B156" s="9">
        <f t="array" ref="B156">IFERROR(INDEX(MultiMail!A:A,MATCH(1,MMULT(--(MultiMail!C:F=A156),TRANSPOSE(COLUMN(MultiMail!C:F)^0)),0)),INDEX(OrigList!C:C,MATCH(A156,OrigList!H:H,0)))</f>
        <v>11800</v>
      </c>
      <c r="C156" s="36" t="s">
        <v>3800</v>
      </c>
    </row>
    <row r="157">
      <c r="A157" s="36" t="s">
        <v>3956</v>
      </c>
      <c r="B157" s="9">
        <f t="array" ref="B157">IFERROR(INDEX(MultiMail!A:A,MATCH(1,MMULT(--(MultiMail!C:F=A157),TRANSPOSE(COLUMN(MultiMail!C:F)^0)),0)),INDEX(OrigList!C:C,MATCH(A157,OrigList!H:H,0)))</f>
        <v>12090</v>
      </c>
      <c r="C157" s="36" t="s">
        <v>3800</v>
      </c>
    </row>
    <row r="158">
      <c r="A158" s="36" t="s">
        <v>3957</v>
      </c>
      <c r="B158" s="9">
        <f t="array" ref="B158">IFERROR(INDEX(MultiMail!A:A,MATCH(1,MMULT(--(MultiMail!C:F=A158),TRANSPOSE(COLUMN(MultiMail!C:F)^0)),0)),INDEX(OrigList!C:C,MATCH(A158,OrigList!H:H,0)))</f>
        <v>12310</v>
      </c>
      <c r="C158" s="36" t="s">
        <v>3800</v>
      </c>
    </row>
    <row r="159">
      <c r="A159" s="36" t="s">
        <v>3958</v>
      </c>
      <c r="B159" s="9">
        <f t="array" ref="B159">IFERROR(INDEX(MultiMail!A:A,MATCH(1,MMULT(--(MultiMail!C:F=A159),TRANSPOSE(COLUMN(MultiMail!C:F)^0)),0)),INDEX(OrigList!C:C,MATCH(A159,OrigList!H:H,0)))</f>
        <v>12310</v>
      </c>
      <c r="C159" s="36" t="s">
        <v>3800</v>
      </c>
    </row>
    <row r="160">
      <c r="A160" s="36" t="s">
        <v>3959</v>
      </c>
      <c r="B160" s="9">
        <f t="array" ref="B160">IFERROR(INDEX(MultiMail!A:A,MATCH(1,MMULT(--(MultiMail!C:F=A160),TRANSPOSE(COLUMN(MultiMail!C:F)^0)),0)),INDEX(OrigList!C:C,MATCH(A160,OrigList!H:H,0)))</f>
        <v>12510</v>
      </c>
      <c r="C160" s="36" t="s">
        <v>3800</v>
      </c>
    </row>
    <row r="161">
      <c r="A161" s="36" t="s">
        <v>3960</v>
      </c>
      <c r="B161" s="9">
        <f t="array" ref="B161">IFERROR(INDEX(MultiMail!A:A,MATCH(1,MMULT(--(MultiMail!C:F=A161),TRANSPOSE(COLUMN(MultiMail!C:F)^0)),0)),INDEX(OrigList!C:C,MATCH(A161,OrigList!H:H,0)))</f>
        <v>12695</v>
      </c>
      <c r="C161" s="36" t="s">
        <v>3800</v>
      </c>
    </row>
    <row r="162">
      <c r="A162" s="36" t="s">
        <v>3961</v>
      </c>
      <c r="B162" s="9">
        <f t="array" ref="B162">IFERROR(INDEX(MultiMail!A:A,MATCH(1,MMULT(--(MultiMail!C:F=A162),TRANSPOSE(COLUMN(MultiMail!C:F)^0)),0)),INDEX(OrigList!C:C,MATCH(A162,OrigList!H:H,0)))</f>
        <v>12680</v>
      </c>
      <c r="C162" s="36" t="s">
        <v>3800</v>
      </c>
    </row>
    <row r="163">
      <c r="A163" s="36" t="s">
        <v>3962</v>
      </c>
      <c r="B163" s="9">
        <f t="array" ref="B163">IFERROR(INDEX(MultiMail!A:A,MATCH(1,MMULT(--(MultiMail!C:F=A163),TRANSPOSE(COLUMN(MultiMail!C:F)^0)),0)),INDEX(OrigList!C:C,MATCH(A163,OrigList!H:H,0)))</f>
        <v>12695</v>
      </c>
      <c r="C163" s="36" t="s">
        <v>3800</v>
      </c>
    </row>
    <row r="164">
      <c r="A164" s="36" t="s">
        <v>3963</v>
      </c>
      <c r="B164" s="9">
        <f t="array" ref="B164">IFERROR(INDEX(MultiMail!A:A,MATCH(1,MMULT(--(MultiMail!C:F=A164),TRANSPOSE(COLUMN(MultiMail!C:F)^0)),0)),INDEX(OrigList!C:C,MATCH(A164,OrigList!H:H,0)))</f>
        <v>12960</v>
      </c>
      <c r="C164" s="36" t="s">
        <v>3800</v>
      </c>
    </row>
    <row r="165">
      <c r="A165" s="36" t="s">
        <v>3964</v>
      </c>
      <c r="B165" s="9">
        <f t="array" ref="B165">IFERROR(INDEX(MultiMail!A:A,MATCH(1,MMULT(--(MultiMail!C:F=A165),TRANSPOSE(COLUMN(MultiMail!C:F)^0)),0)),INDEX(OrigList!C:C,MATCH(A165,OrigList!H:H,0)))</f>
        <v>13160</v>
      </c>
      <c r="C165" s="36" t="s">
        <v>3800</v>
      </c>
    </row>
    <row r="166">
      <c r="A166" s="36" t="s">
        <v>3965</v>
      </c>
      <c r="B166" s="9">
        <f t="array" ref="B166">IFERROR(INDEX(MultiMail!A:A,MATCH(1,MMULT(--(MultiMail!C:F=A166),TRANSPOSE(COLUMN(MultiMail!C:F)^0)),0)),INDEX(OrigList!C:C,MATCH(A166,OrigList!H:H,0)))</f>
        <v>13275</v>
      </c>
      <c r="C166" s="36" t="s">
        <v>3800</v>
      </c>
    </row>
    <row r="167">
      <c r="A167" s="36" t="s">
        <v>3966</v>
      </c>
      <c r="B167" s="9">
        <f t="array" ref="B167">IFERROR(INDEX(MultiMail!A:A,MATCH(1,MMULT(--(MultiMail!C:F=A167),TRANSPOSE(COLUMN(MultiMail!C:F)^0)),0)),INDEX(OrigList!C:C,MATCH(A167,OrigList!H:H,0)))</f>
        <v>13430</v>
      </c>
      <c r="C167" s="36" t="s">
        <v>3800</v>
      </c>
    </row>
    <row r="168">
      <c r="A168" s="36" t="s">
        <v>3967</v>
      </c>
      <c r="B168" s="9">
        <f t="array" ref="B168">IFERROR(INDEX(MultiMail!A:A,MATCH(1,MMULT(--(MultiMail!C:F=A168),TRANSPOSE(COLUMN(MultiMail!C:F)^0)),0)),INDEX(OrigList!C:C,MATCH(A168,OrigList!H:H,0)))</f>
        <v>13565</v>
      </c>
      <c r="C168" s="36" t="s">
        <v>3800</v>
      </c>
    </row>
    <row r="169">
      <c r="A169" s="36" t="s">
        <v>3968</v>
      </c>
      <c r="B169" s="9">
        <f t="array" ref="B169">IFERROR(INDEX(MultiMail!A:A,MATCH(1,MMULT(--(MultiMail!C:F=A169),TRANSPOSE(COLUMN(MultiMail!C:F)^0)),0)),INDEX(OrigList!C:C,MATCH(A169,OrigList!H:H,0)))</f>
        <v>13550</v>
      </c>
      <c r="C169" s="36" t="s">
        <v>3800</v>
      </c>
    </row>
    <row r="170">
      <c r="A170" s="36" t="s">
        <v>3969</v>
      </c>
      <c r="B170" s="9">
        <f t="array" ref="B170">IFERROR(INDEX(MultiMail!A:A,MATCH(1,MMULT(--(MultiMail!C:F=A170),TRANSPOSE(COLUMN(MultiMail!C:F)^0)),0)),INDEX(OrigList!C:C,MATCH(A170,OrigList!H:H,0)))</f>
        <v>10015</v>
      </c>
      <c r="C170" s="36" t="s">
        <v>3800</v>
      </c>
    </row>
    <row r="171">
      <c r="A171" s="36" t="s">
        <v>3970</v>
      </c>
      <c r="B171" s="9">
        <f t="array" ref="B171">IFERROR(INDEX(MultiMail!A:A,MATCH(1,MMULT(--(MultiMail!C:F=A171),TRANSPOSE(COLUMN(MultiMail!C:F)^0)),0)),INDEX(OrigList!C:C,MATCH(A171,OrigList!H:H,0)))</f>
        <v>10210</v>
      </c>
      <c r="C171" s="36" t="s">
        <v>3800</v>
      </c>
    </row>
    <row r="172">
      <c r="A172" s="36" t="s">
        <v>3971</v>
      </c>
      <c r="B172" s="9">
        <f t="array" ref="B172">IFERROR(INDEX(MultiMail!A:A,MATCH(1,MMULT(--(MultiMail!C:F=A172),TRANSPOSE(COLUMN(MultiMail!C:F)^0)),0)),INDEX(OrigList!C:C,MATCH(A172,OrigList!H:H,0)))</f>
        <v>10330</v>
      </c>
      <c r="C172" s="36" t="s">
        <v>3800</v>
      </c>
    </row>
    <row r="173">
      <c r="A173" s="36" t="s">
        <v>3972</v>
      </c>
      <c r="B173" s="9">
        <f t="array" ref="B173">IFERROR(INDEX(MultiMail!A:A,MATCH(1,MMULT(--(MultiMail!C:F=A173),TRANSPOSE(COLUMN(MultiMail!C:F)^0)),0)),INDEX(OrigList!C:C,MATCH(A173,OrigList!H:H,0)))</f>
        <v>10595</v>
      </c>
      <c r="C173" s="36" t="s">
        <v>3800</v>
      </c>
    </row>
    <row r="174">
      <c r="A174" s="36" t="s">
        <v>3973</v>
      </c>
      <c r="B174" s="9">
        <f t="array" ref="B174">IFERROR(INDEX(MultiMail!A:A,MATCH(1,MMULT(--(MultiMail!C:F=A174),TRANSPOSE(COLUMN(MultiMail!C:F)^0)),0)),INDEX(OrigList!C:C,MATCH(A174,OrigList!H:H,0)))</f>
        <v>10660</v>
      </c>
      <c r="C174" s="36" t="s">
        <v>3800</v>
      </c>
    </row>
    <row r="175">
      <c r="A175" s="36" t="s">
        <v>3974</v>
      </c>
      <c r="B175" s="9">
        <f t="array" ref="B175">IFERROR(INDEX(MultiMail!A:A,MATCH(1,MMULT(--(MultiMail!C:F=A175),TRANSPOSE(COLUMN(MultiMail!C:F)^0)),0)),INDEX(OrigList!C:C,MATCH(A175,OrigList!H:H,0)))</f>
        <v>10720</v>
      </c>
      <c r="C175" s="36" t="s">
        <v>3800</v>
      </c>
    </row>
    <row r="176">
      <c r="A176" s="36" t="s">
        <v>3975</v>
      </c>
      <c r="B176" s="9">
        <f t="array" ref="B176">IFERROR(INDEX(MultiMail!A:A,MATCH(1,MMULT(--(MultiMail!C:F=A176),TRANSPOSE(COLUMN(MultiMail!C:F)^0)),0)),INDEX(OrigList!C:C,MATCH(A176,OrigList!H:H,0)))</f>
        <v>10855</v>
      </c>
      <c r="C176" s="36" t="s">
        <v>3800</v>
      </c>
    </row>
    <row r="177">
      <c r="A177" s="36" t="s">
        <v>3976</v>
      </c>
      <c r="B177" s="9">
        <f t="array" ref="B177">IFERROR(INDEX(MultiMail!A:A,MATCH(1,MMULT(--(MultiMail!C:F=A177),TRANSPOSE(COLUMN(MultiMail!C:F)^0)),0)),INDEX(OrigList!C:C,MATCH(A177,OrigList!H:H,0)))</f>
        <v>10870</v>
      </c>
      <c r="C177" s="36" t="s">
        <v>3800</v>
      </c>
    </row>
    <row r="178">
      <c r="A178" s="36" t="s">
        <v>3977</v>
      </c>
      <c r="B178" s="9">
        <f t="array" ref="B178">IFERROR(INDEX(MultiMail!A:A,MATCH(1,MMULT(--(MultiMail!C:F=A178),TRANSPOSE(COLUMN(MultiMail!C:F)^0)),0)),INDEX(OrigList!C:C,MATCH(A178,OrigList!H:H,0)))</f>
        <v>10990</v>
      </c>
      <c r="C178" s="36" t="s">
        <v>3800</v>
      </c>
    </row>
    <row r="179">
      <c r="A179" s="36" t="s">
        <v>3978</v>
      </c>
      <c r="B179" s="9">
        <f t="array" ref="B179">IFERROR(INDEX(MultiMail!A:A,MATCH(1,MMULT(--(MultiMail!C:F=A179),TRANSPOSE(COLUMN(MultiMail!C:F)^0)),0)),INDEX(OrigList!C:C,MATCH(A179,OrigList!H:H,0)))</f>
        <v>11055</v>
      </c>
      <c r="C179" s="36" t="s">
        <v>3800</v>
      </c>
    </row>
    <row r="180">
      <c r="A180" s="36" t="s">
        <v>3979</v>
      </c>
      <c r="B180" s="9">
        <f t="array" ref="B180">IFERROR(INDEX(MultiMail!A:A,MATCH(1,MMULT(--(MultiMail!C:F=A180),TRANSPOSE(COLUMN(MultiMail!C:F)^0)),0)),INDEX(OrigList!C:C,MATCH(A180,OrigList!H:H,0)))</f>
        <v>11305</v>
      </c>
      <c r="C180" s="36" t="s">
        <v>3800</v>
      </c>
    </row>
    <row r="181">
      <c r="A181" s="36" t="s">
        <v>3980</v>
      </c>
      <c r="B181" s="9">
        <f t="array" ref="B181">IFERROR(INDEX(MultiMail!A:A,MATCH(1,MMULT(--(MultiMail!C:F=A181),TRANSPOSE(COLUMN(MultiMail!C:F)^0)),0)),INDEX(OrigList!C:C,MATCH(A181,OrigList!H:H,0)))</f>
        <v>11436</v>
      </c>
      <c r="C181" s="36" t="s">
        <v>3800</v>
      </c>
    </row>
    <row r="182">
      <c r="A182" s="36" t="s">
        <v>3981</v>
      </c>
      <c r="B182" s="9">
        <f t="array" ref="B182">IFERROR(INDEX(MultiMail!A:A,MATCH(1,MMULT(--(MultiMail!C:F=A182),TRANSPOSE(COLUMN(MultiMail!C:F)^0)),0)),INDEX(OrigList!C:C,MATCH(A182,OrigList!H:H,0)))</f>
        <v>11611</v>
      </c>
      <c r="C182" s="36" t="s">
        <v>3800</v>
      </c>
    </row>
    <row r="183">
      <c r="A183" s="36" t="s">
        <v>3982</v>
      </c>
      <c r="B183" s="9">
        <f t="array" ref="B183">IFERROR(INDEX(MultiMail!A:A,MATCH(1,MMULT(--(MultiMail!C:F=A183),TRANSPOSE(COLUMN(MultiMail!C:F)^0)),0)),INDEX(OrigList!C:C,MATCH(A183,OrigList!H:H,0)))</f>
        <v>11671</v>
      </c>
      <c r="C183" s="36" t="s">
        <v>3800</v>
      </c>
    </row>
    <row r="184">
      <c r="A184" s="36" t="s">
        <v>3983</v>
      </c>
      <c r="B184" s="9">
        <f t="array" ref="B184">IFERROR(INDEX(MultiMail!A:A,MATCH(1,MMULT(--(MultiMail!C:F=A184),TRANSPOSE(COLUMN(MultiMail!C:F)^0)),0)),INDEX(OrigList!C:C,MATCH(A184,OrigList!H:H,0)))</f>
        <v>11631</v>
      </c>
      <c r="C184" s="36" t="s">
        <v>3800</v>
      </c>
    </row>
    <row r="185">
      <c r="A185" s="36" t="s">
        <v>3984</v>
      </c>
      <c r="B185" s="9">
        <f t="array" ref="B185">IFERROR(INDEX(MultiMail!A:A,MATCH(1,MMULT(--(MultiMail!C:F=A185),TRANSPOSE(COLUMN(MultiMail!C:F)^0)),0)),INDEX(OrigList!C:C,MATCH(A185,OrigList!H:H,0)))</f>
        <v>11671</v>
      </c>
      <c r="C185" s="36" t="s">
        <v>3800</v>
      </c>
    </row>
    <row r="186">
      <c r="A186" s="36" t="s">
        <v>3985</v>
      </c>
      <c r="B186" s="9">
        <f t="array" ref="B186">IFERROR(INDEX(MultiMail!A:A,MATCH(1,MMULT(--(MultiMail!C:F=A186),TRANSPOSE(COLUMN(MultiMail!C:F)^0)),0)),INDEX(OrigList!C:C,MATCH(A186,OrigList!H:H,0)))</f>
        <v>11781</v>
      </c>
      <c r="C186" s="36" t="s">
        <v>3800</v>
      </c>
    </row>
    <row r="187">
      <c r="A187" s="36" t="s">
        <v>3986</v>
      </c>
      <c r="B187" s="9">
        <f t="array" ref="B187">IFERROR(INDEX(MultiMail!A:A,MATCH(1,MMULT(--(MultiMail!C:F=A187),TRANSPOSE(COLUMN(MultiMail!C:F)^0)),0)),INDEX(OrigList!C:C,MATCH(A187,OrigList!H:H,0)))</f>
        <v>11756</v>
      </c>
      <c r="C187" s="36" t="s">
        <v>3800</v>
      </c>
    </row>
    <row r="188">
      <c r="A188" s="36" t="s">
        <v>3987</v>
      </c>
      <c r="B188" s="9">
        <f t="array" ref="B188">IFERROR(INDEX(MultiMail!A:A,MATCH(1,MMULT(--(MultiMail!C:F=A188),TRANSPOSE(COLUMN(MultiMail!C:F)^0)),0)),INDEX(OrigList!C:C,MATCH(A188,OrigList!H:H,0)))</f>
        <v>11756</v>
      </c>
      <c r="C188" s="36" t="s">
        <v>3800</v>
      </c>
    </row>
    <row r="189">
      <c r="A189" s="36" t="s">
        <v>3988</v>
      </c>
      <c r="B189" s="9">
        <f t="array" ref="B189">IFERROR(INDEX(MultiMail!A:A,MATCH(1,MMULT(--(MultiMail!C:F=A189),TRANSPOSE(COLUMN(MultiMail!C:F)^0)),0)),INDEX(OrigList!C:C,MATCH(A189,OrigList!H:H,0)))</f>
        <v>12181</v>
      </c>
      <c r="C189" s="36" t="s">
        <v>3800</v>
      </c>
    </row>
    <row r="190">
      <c r="A190" s="36" t="s">
        <v>3989</v>
      </c>
      <c r="B190" s="9">
        <f t="array" ref="B190">IFERROR(INDEX(MultiMail!A:A,MATCH(1,MMULT(--(MultiMail!C:F=A190),TRANSPOSE(COLUMN(MultiMail!C:F)^0)),0)),INDEX(OrigList!C:C,MATCH(A190,OrigList!H:H,0)))</f>
        <v>12221</v>
      </c>
      <c r="C190" s="36" t="s">
        <v>3800</v>
      </c>
    </row>
    <row r="191">
      <c r="A191" s="36" t="s">
        <v>3990</v>
      </c>
      <c r="B191" s="9">
        <f t="array" ref="B191">IFERROR(INDEX(MultiMail!A:A,MATCH(1,MMULT(--(MultiMail!C:F=A191),TRANSPOSE(COLUMN(MultiMail!C:F)^0)),0)),INDEX(OrigList!C:C,MATCH(A191,OrigList!H:H,0)))</f>
        <v>12181</v>
      </c>
      <c r="C191" s="36" t="s">
        <v>3800</v>
      </c>
    </row>
    <row r="192">
      <c r="A192" s="36" t="s">
        <v>3991</v>
      </c>
      <c r="B192" s="9">
        <f t="array" ref="B192">IFERROR(INDEX(MultiMail!A:A,MATCH(1,MMULT(--(MultiMail!C:F=A192),TRANSPOSE(COLUMN(MultiMail!C:F)^0)),0)),INDEX(OrigList!C:C,MATCH(A192,OrigList!H:H,0)))</f>
        <v>12271</v>
      </c>
      <c r="C192" s="36" t="s">
        <v>3800</v>
      </c>
    </row>
    <row r="193">
      <c r="A193" s="36" t="s">
        <v>3992</v>
      </c>
      <c r="B193" s="9">
        <f t="array" ref="B193">IFERROR(INDEX(MultiMail!A:A,MATCH(1,MMULT(--(MultiMail!C:F=A193),TRANSPOSE(COLUMN(MultiMail!C:F)^0)),0)),INDEX(OrigList!C:C,MATCH(A193,OrigList!H:H,0)))</f>
        <v>12286</v>
      </c>
      <c r="C193" s="36" t="s">
        <v>3800</v>
      </c>
    </row>
    <row r="194">
      <c r="A194" s="36" t="s">
        <v>3993</v>
      </c>
      <c r="B194" s="9">
        <f t="array" ref="B194">IFERROR(INDEX(MultiMail!A:A,MATCH(1,MMULT(--(MultiMail!C:F=A194),TRANSPOSE(COLUMN(MultiMail!C:F)^0)),0)),INDEX(OrigList!C:C,MATCH(A194,OrigList!H:H,0)))</f>
        <v>12336</v>
      </c>
      <c r="C194" s="36" t="s">
        <v>3800</v>
      </c>
    </row>
    <row r="195">
      <c r="A195" s="36" t="s">
        <v>3994</v>
      </c>
      <c r="B195" s="9">
        <f t="array" ref="B195">IFERROR(INDEX(MultiMail!A:A,MATCH(1,MMULT(--(MultiMail!C:F=A195),TRANSPOSE(COLUMN(MultiMail!C:F)^0)),0)),INDEX(OrigList!C:C,MATCH(A195,OrigList!H:H,0)))</f>
        <v>12401</v>
      </c>
      <c r="C195" s="36" t="s">
        <v>3800</v>
      </c>
    </row>
    <row r="196">
      <c r="A196" s="36" t="s">
        <v>3995</v>
      </c>
      <c r="B196" s="9">
        <f t="array" ref="B196">IFERROR(INDEX(MultiMail!A:A,MATCH(1,MMULT(--(MultiMail!C:F=A196),TRANSPOSE(COLUMN(MultiMail!C:F)^0)),0)),INDEX(OrigList!C:C,MATCH(A196,OrigList!H:H,0)))</f>
        <v>12331</v>
      </c>
      <c r="C196" s="36" t="s">
        <v>3800</v>
      </c>
    </row>
    <row r="197">
      <c r="A197" s="36" t="s">
        <v>3996</v>
      </c>
      <c r="B197" s="9">
        <f t="array" ref="B197">IFERROR(INDEX(MultiMail!A:A,MATCH(1,MMULT(--(MultiMail!C:F=A197),TRANSPOSE(COLUMN(MultiMail!C:F)^0)),0)),INDEX(OrigList!C:C,MATCH(A197,OrigList!H:H,0)))</f>
        <v>12401</v>
      </c>
      <c r="C197" s="36" t="s">
        <v>3800</v>
      </c>
    </row>
    <row r="198">
      <c r="A198" s="36" t="s">
        <v>3997</v>
      </c>
      <c r="B198" s="9">
        <f t="array" ref="B198">IFERROR(INDEX(MultiMail!A:A,MATCH(1,MMULT(--(MultiMail!C:F=A198),TRANSPOSE(COLUMN(MultiMail!C:F)^0)),0)),INDEX(OrigList!C:C,MATCH(A198,OrigList!H:H,0)))</f>
        <v>12336</v>
      </c>
      <c r="C198" s="36" t="s">
        <v>3800</v>
      </c>
    </row>
    <row r="199">
      <c r="A199" s="36" t="s">
        <v>3998</v>
      </c>
      <c r="B199" s="9">
        <f t="array" ref="B199">IFERROR(INDEX(MultiMail!A:A,MATCH(1,MMULT(--(MultiMail!C:F=A199),TRANSPOSE(COLUMN(MultiMail!C:F)^0)),0)),INDEX(OrigList!C:C,MATCH(A199,OrigList!H:H,0)))</f>
        <v>12421</v>
      </c>
      <c r="C199" s="36" t="s">
        <v>3800</v>
      </c>
    </row>
    <row r="200">
      <c r="A200" s="36" t="s">
        <v>3999</v>
      </c>
      <c r="B200" s="9">
        <f t="array" ref="B200">IFERROR(INDEX(MultiMail!A:A,MATCH(1,MMULT(--(MultiMail!C:F=A200),TRANSPOSE(COLUMN(MultiMail!C:F)^0)),0)),INDEX(OrigList!C:C,MATCH(A200,OrigList!H:H,0)))</f>
        <v>12431</v>
      </c>
      <c r="C200" s="36" t="s">
        <v>3800</v>
      </c>
    </row>
    <row r="201">
      <c r="A201" s="36" t="s">
        <v>4000</v>
      </c>
      <c r="B201" s="9">
        <f t="array" ref="B201">IFERROR(INDEX(MultiMail!A:A,MATCH(1,MMULT(--(MultiMail!C:F=A201),TRANSPOSE(COLUMN(MultiMail!C:F)^0)),0)),INDEX(OrigList!C:C,MATCH(A201,OrigList!H:H,0)))</f>
        <v>12436</v>
      </c>
      <c r="C201" s="36" t="s">
        <v>3800</v>
      </c>
    </row>
    <row r="202">
      <c r="A202" s="36" t="s">
        <v>4001</v>
      </c>
      <c r="B202" s="9">
        <f t="array" ref="B202">IFERROR(INDEX(MultiMail!A:A,MATCH(1,MMULT(--(MultiMail!C:F=A202),TRANSPOSE(COLUMN(MultiMail!C:F)^0)),0)),INDEX(OrigList!C:C,MATCH(A202,OrigList!H:H,0)))</f>
        <v>12516</v>
      </c>
      <c r="C202" s="36" t="s">
        <v>3800</v>
      </c>
    </row>
    <row r="203">
      <c r="A203" s="36" t="s">
        <v>4002</v>
      </c>
      <c r="B203" s="9">
        <f t="array" ref="B203">IFERROR(INDEX(MultiMail!A:A,MATCH(1,MMULT(--(MultiMail!C:F=A203),TRANSPOSE(COLUMN(MultiMail!C:F)^0)),0)),INDEX(OrigList!C:C,MATCH(A203,OrigList!H:H,0)))</f>
        <v>12576</v>
      </c>
      <c r="C203" s="36" t="s">
        <v>3800</v>
      </c>
    </row>
    <row r="204">
      <c r="A204" s="36" t="s">
        <v>4003</v>
      </c>
      <c r="B204" s="9">
        <f t="array" ref="B204">IFERROR(INDEX(MultiMail!A:A,MATCH(1,MMULT(--(MultiMail!C:F=A204),TRANSPOSE(COLUMN(MultiMail!C:F)^0)),0)),INDEX(OrigList!C:C,MATCH(A204,OrigList!H:H,0)))</f>
        <v>12566</v>
      </c>
      <c r="C204" s="36" t="s">
        <v>3800</v>
      </c>
    </row>
    <row r="205">
      <c r="A205" s="36" t="s">
        <v>4004</v>
      </c>
      <c r="B205" s="9">
        <f t="array" ref="B205">IFERROR(INDEX(MultiMail!A:A,MATCH(1,MMULT(--(MultiMail!C:F=A205),TRANSPOSE(COLUMN(MultiMail!C:F)^0)),0)),INDEX(OrigList!C:C,MATCH(A205,OrigList!H:H,0)))</f>
        <v>12691</v>
      </c>
      <c r="C205" s="36" t="s">
        <v>3800</v>
      </c>
    </row>
    <row r="206">
      <c r="A206" s="36" t="s">
        <v>4005</v>
      </c>
      <c r="B206" s="9">
        <f t="array" ref="B206">IFERROR(INDEX(MultiMail!A:A,MATCH(1,MMULT(--(MultiMail!C:F=A206),TRANSPOSE(COLUMN(MultiMail!C:F)^0)),0)),INDEX(OrigList!C:C,MATCH(A206,OrigList!H:H,0)))</f>
        <v>12761</v>
      </c>
      <c r="C206" s="36" t="s">
        <v>3800</v>
      </c>
    </row>
    <row r="207">
      <c r="A207" s="36" t="s">
        <v>4006</v>
      </c>
      <c r="B207" s="9">
        <f t="array" ref="B207">IFERROR(INDEX(MultiMail!A:A,MATCH(1,MMULT(--(MultiMail!C:F=A207),TRANSPOSE(COLUMN(MultiMail!C:F)^0)),0)),INDEX(OrigList!C:C,MATCH(A207,OrigList!H:H,0)))</f>
        <v>12786</v>
      </c>
      <c r="C207" s="36" t="s">
        <v>3800</v>
      </c>
    </row>
    <row r="208">
      <c r="A208" s="36" t="s">
        <v>4007</v>
      </c>
      <c r="B208" s="9">
        <f t="array" ref="B208">IFERROR(INDEX(MultiMail!A:A,MATCH(1,MMULT(--(MultiMail!C:F=A208),TRANSPOSE(COLUMN(MultiMail!C:F)^0)),0)),INDEX(OrigList!C:C,MATCH(A208,OrigList!H:H,0)))</f>
        <v>12956</v>
      </c>
      <c r="C208" s="36" t="s">
        <v>3800</v>
      </c>
    </row>
    <row r="209">
      <c r="A209" s="36" t="s">
        <v>4008</v>
      </c>
      <c r="B209" s="9">
        <f t="array" ref="B209">IFERROR(INDEX(MultiMail!A:A,MATCH(1,MMULT(--(MultiMail!C:F=A209),TRANSPOSE(COLUMN(MultiMail!C:F)^0)),0)),INDEX(OrigList!C:C,MATCH(A209,OrigList!H:H,0)))</f>
        <v>12991</v>
      </c>
      <c r="C209" s="36" t="s">
        <v>3800</v>
      </c>
    </row>
    <row r="210">
      <c r="A210" s="36" t="s">
        <v>4009</v>
      </c>
      <c r="B210" s="9">
        <f t="array" ref="B210">IFERROR(INDEX(MultiMail!A:A,MATCH(1,MMULT(--(MultiMail!C:F=A210),TRANSPOSE(COLUMN(MultiMail!C:F)^0)),0)),INDEX(OrigList!C:C,MATCH(A210,OrigList!H:H,0)))</f>
        <v>13091</v>
      </c>
      <c r="C210" s="36" t="s">
        <v>3800</v>
      </c>
    </row>
    <row r="211">
      <c r="A211" s="36" t="s">
        <v>4010</v>
      </c>
      <c r="B211" s="9">
        <f t="array" ref="B211">IFERROR(INDEX(MultiMail!A:A,MATCH(1,MMULT(--(MultiMail!C:F=A211),TRANSPOSE(COLUMN(MultiMail!C:F)^0)),0)),INDEX(OrigList!C:C,MATCH(A211,OrigList!H:H,0)))</f>
        <v>13101</v>
      </c>
      <c r="C211" s="36" t="s">
        <v>3800</v>
      </c>
    </row>
    <row r="212">
      <c r="A212" s="36" t="s">
        <v>4011</v>
      </c>
      <c r="B212" s="9">
        <f t="array" ref="B212">IFERROR(INDEX(MultiMail!A:A,MATCH(1,MMULT(--(MultiMail!C:F=A212),TRANSPOSE(COLUMN(MultiMail!C:F)^0)),0)),INDEX(OrigList!C:C,MATCH(A212,OrigList!H:H,0)))</f>
        <v>13101</v>
      </c>
      <c r="C212" s="36" t="s">
        <v>3800</v>
      </c>
    </row>
    <row r="213">
      <c r="A213" s="36" t="s">
        <v>4012</v>
      </c>
      <c r="B213" s="9">
        <f t="array" ref="B213">IFERROR(INDEX(MultiMail!A:A,MATCH(1,MMULT(--(MultiMail!C:F=A213),TRANSPOSE(COLUMN(MultiMail!C:F)^0)),0)),INDEX(OrigList!C:C,MATCH(A213,OrigList!H:H,0)))</f>
        <v>13121</v>
      </c>
      <c r="C213" s="36" t="s">
        <v>3800</v>
      </c>
    </row>
    <row r="214">
      <c r="A214" s="36" t="s">
        <v>4013</v>
      </c>
      <c r="B214" s="9">
        <f t="array" ref="B214">IFERROR(INDEX(MultiMail!A:A,MATCH(1,MMULT(--(MultiMail!C:F=A214),TRANSPOSE(COLUMN(MultiMail!C:F)^0)),0)),INDEX(OrigList!C:C,MATCH(A214,OrigList!H:H,0)))</f>
        <v>13176</v>
      </c>
      <c r="C214" s="36" t="s">
        <v>3800</v>
      </c>
    </row>
    <row r="215">
      <c r="A215" s="36" t="s">
        <v>4014</v>
      </c>
      <c r="B215" s="9">
        <f t="array" ref="B215">IFERROR(INDEX(MultiMail!A:A,MATCH(1,MMULT(--(MultiMail!C:F=A215),TRANSPOSE(COLUMN(MultiMail!C:F)^0)),0)),INDEX(OrigList!C:C,MATCH(A215,OrigList!H:H,0)))</f>
        <v>13241</v>
      </c>
      <c r="C215" s="36" t="s">
        <v>3800</v>
      </c>
    </row>
    <row r="216">
      <c r="A216" s="36" t="s">
        <v>4015</v>
      </c>
      <c r="B216" s="9">
        <f t="array" ref="B216">IFERROR(INDEX(MultiMail!A:A,MATCH(1,MMULT(--(MultiMail!C:F=A216),TRANSPOSE(COLUMN(MultiMail!C:F)^0)),0)),INDEX(OrigList!C:C,MATCH(A216,OrigList!H:H,0)))</f>
        <v>13256</v>
      </c>
      <c r="C216" s="36" t="s">
        <v>3800</v>
      </c>
    </row>
    <row r="217">
      <c r="A217" s="36" t="s">
        <v>4016</v>
      </c>
      <c r="B217" s="9">
        <f t="array" ref="B217">IFERROR(INDEX(MultiMail!A:A,MATCH(1,MMULT(--(MultiMail!C:F=A217),TRANSPOSE(COLUMN(MultiMail!C:F)^0)),0)),INDEX(OrigList!C:C,MATCH(A217,OrigList!H:H,0)))</f>
        <v>13341</v>
      </c>
      <c r="C217" s="36" t="s">
        <v>3800</v>
      </c>
    </row>
    <row r="218">
      <c r="A218" s="36" t="s">
        <v>4017</v>
      </c>
      <c r="B218" s="9">
        <f t="array" ref="B218">IFERROR(INDEX(MultiMail!A:A,MATCH(1,MMULT(--(MultiMail!C:F=A218),TRANSPOSE(COLUMN(MultiMail!C:F)^0)),0)),INDEX(OrigList!C:C,MATCH(A218,OrigList!H:H,0)))</f>
        <v>13296</v>
      </c>
      <c r="C218" s="36" t="s">
        <v>3800</v>
      </c>
    </row>
    <row r="219">
      <c r="A219" s="36" t="s">
        <v>4018</v>
      </c>
      <c r="B219" s="9">
        <f t="array" ref="B219">IFERROR(INDEX(MultiMail!A:A,MATCH(1,MMULT(--(MultiMail!C:F=A219),TRANSPOSE(COLUMN(MultiMail!C:F)^0)),0)),INDEX(OrigList!C:C,MATCH(A219,OrigList!H:H,0)))</f>
        <v>13426</v>
      </c>
      <c r="C219" s="36" t="s">
        <v>3800</v>
      </c>
    </row>
    <row r="220">
      <c r="A220" s="36" t="s">
        <v>4019</v>
      </c>
      <c r="B220" s="9">
        <f t="array" ref="B220">IFERROR(INDEX(MultiMail!A:A,MATCH(1,MMULT(--(MultiMail!C:F=A220),TRANSPOSE(COLUMN(MultiMail!C:F)^0)),0)),INDEX(OrigList!C:C,MATCH(A220,OrigList!H:H,0)))</f>
        <v>10086</v>
      </c>
      <c r="C220" s="37" t="s">
        <v>4020</v>
      </c>
    </row>
    <row r="221">
      <c r="A221" s="36" t="s">
        <v>4021</v>
      </c>
      <c r="B221" s="9">
        <f t="array" ref="B221">IFERROR(INDEX(MultiMail!A:A,MATCH(1,MMULT(--(MultiMail!C:F=A221),TRANSPOSE(COLUMN(MultiMail!C:F)^0)),0)),INDEX(OrigList!C:C,MATCH(A221,OrigList!H:H,0)))</f>
        <v>10211</v>
      </c>
      <c r="C221" s="36" t="s">
        <v>4020</v>
      </c>
    </row>
    <row r="222">
      <c r="A222" s="36" t="s">
        <v>4022</v>
      </c>
      <c r="B222" s="9">
        <f t="array" ref="B222">IFERROR(INDEX(MultiMail!A:A,MATCH(1,MMULT(--(MultiMail!C:F=A222),TRANSPOSE(COLUMN(MultiMail!C:F)^0)),0)),INDEX(OrigList!C:C,MATCH(A222,OrigList!H:H,0)))</f>
        <v>10236</v>
      </c>
      <c r="C222" s="36" t="s">
        <v>4020</v>
      </c>
    </row>
    <row r="223">
      <c r="A223" s="36" t="s">
        <v>4023</v>
      </c>
      <c r="B223" s="9">
        <f t="array" ref="B223">IFERROR(INDEX(MultiMail!A:A,MATCH(1,MMULT(--(MultiMail!C:F=A223),TRANSPOSE(COLUMN(MultiMail!C:F)^0)),0)),INDEX(OrigList!C:C,MATCH(A223,OrigList!H:H,0)))</f>
        <v>10296</v>
      </c>
      <c r="C223" s="36" t="s">
        <v>4020</v>
      </c>
    </row>
    <row r="224">
      <c r="A224" s="36" t="s">
        <v>4024</v>
      </c>
      <c r="B224" s="9">
        <f t="array" ref="B224">IFERROR(INDEX(MultiMail!A:A,MATCH(1,MMULT(--(MultiMail!C:F=A224),TRANSPOSE(COLUMN(MultiMail!C:F)^0)),0)),INDEX(OrigList!C:C,MATCH(A224,OrigList!H:H,0)))</f>
        <v>10381</v>
      </c>
      <c r="C224" s="36" t="s">
        <v>4020</v>
      </c>
    </row>
    <row r="225">
      <c r="A225" s="36" t="s">
        <v>4025</v>
      </c>
      <c r="B225" s="9">
        <f t="array" ref="B225">IFERROR(INDEX(MultiMail!A:A,MATCH(1,MMULT(--(MultiMail!C:F=A225),TRANSPOSE(COLUMN(MultiMail!C:F)^0)),0)),INDEX(OrigList!C:C,MATCH(A225,OrigList!H:H,0)))</f>
        <v>10386</v>
      </c>
      <c r="C225" s="36" t="s">
        <v>4020</v>
      </c>
    </row>
    <row r="226">
      <c r="A226" s="36" t="s">
        <v>4026</v>
      </c>
      <c r="B226" s="9">
        <f t="array" ref="B226">IFERROR(INDEX(MultiMail!A:A,MATCH(1,MMULT(--(MultiMail!C:F=A226),TRANSPOSE(COLUMN(MultiMail!C:F)^0)),0)),INDEX(OrigList!C:C,MATCH(A226,OrigList!H:H,0)))</f>
        <v>10556</v>
      </c>
      <c r="C226" s="36" t="s">
        <v>4020</v>
      </c>
    </row>
    <row r="227">
      <c r="A227" s="36" t="s">
        <v>4027</v>
      </c>
      <c r="B227" s="9">
        <f t="array" ref="B227">IFERROR(INDEX(MultiMail!A:A,MATCH(1,MMULT(--(MultiMail!C:F=A227),TRANSPOSE(COLUMN(MultiMail!C:F)^0)),0)),INDEX(OrigList!C:C,MATCH(A227,OrigList!H:H,0)))</f>
        <v>10551</v>
      </c>
      <c r="C227" s="36" t="s">
        <v>4020</v>
      </c>
    </row>
    <row r="228">
      <c r="A228" s="36" t="s">
        <v>4028</v>
      </c>
      <c r="B228" s="9">
        <f t="array" ref="B228">IFERROR(INDEX(MultiMail!A:A,MATCH(1,MMULT(--(MultiMail!C:F=A228),TRANSPOSE(COLUMN(MultiMail!C:F)^0)),0)),INDEX(OrigList!C:C,MATCH(A228,OrigList!H:H,0)))</f>
        <v>10586</v>
      </c>
      <c r="C228" s="36" t="s">
        <v>4020</v>
      </c>
    </row>
    <row r="229">
      <c r="A229" s="36" t="s">
        <v>4029</v>
      </c>
      <c r="B229" s="9">
        <f t="array" ref="B229">IFERROR(INDEX(MultiMail!A:A,MATCH(1,MMULT(--(MultiMail!C:F=A229),TRANSPOSE(COLUMN(MultiMail!C:F)^0)),0)),INDEX(OrigList!C:C,MATCH(A229,OrigList!H:H,0)))</f>
        <v>10596</v>
      </c>
      <c r="C229" s="36" t="s">
        <v>4020</v>
      </c>
    </row>
    <row r="230">
      <c r="A230" s="36" t="s">
        <v>4030</v>
      </c>
      <c r="B230" s="9">
        <f t="array" ref="B230">IFERROR(INDEX(MultiMail!A:A,MATCH(1,MMULT(--(MultiMail!C:F=A230),TRANSPOSE(COLUMN(MultiMail!C:F)^0)),0)),INDEX(OrigList!C:C,MATCH(A230,OrigList!H:H,0)))</f>
        <v>10676</v>
      </c>
      <c r="C230" s="36" t="s">
        <v>4020</v>
      </c>
    </row>
    <row r="231">
      <c r="A231" s="36" t="s">
        <v>4031</v>
      </c>
      <c r="B231" s="9">
        <f t="array" ref="B231">IFERROR(INDEX(MultiMail!A:A,MATCH(1,MMULT(--(MultiMail!C:F=A231),TRANSPOSE(COLUMN(MultiMail!C:F)^0)),0)),INDEX(OrigList!C:C,MATCH(A231,OrigList!H:H,0)))</f>
        <v>10656</v>
      </c>
      <c r="C231" s="36" t="s">
        <v>4020</v>
      </c>
    </row>
    <row r="232">
      <c r="A232" s="36" t="s">
        <v>4032</v>
      </c>
      <c r="B232" s="9">
        <f t="array" ref="B232">IFERROR(INDEX(MultiMail!A:A,MATCH(1,MMULT(--(MultiMail!C:F=A232),TRANSPOSE(COLUMN(MultiMail!C:F)^0)),0)),INDEX(OrigList!C:C,MATCH(A232,OrigList!H:H,0)))</f>
        <v>10661</v>
      </c>
      <c r="C232" s="36" t="s">
        <v>4020</v>
      </c>
    </row>
    <row r="233">
      <c r="A233" s="36" t="s">
        <v>4033</v>
      </c>
      <c r="B233" s="9">
        <f t="array" ref="B233">IFERROR(INDEX(MultiMail!A:A,MATCH(1,MMULT(--(MultiMail!C:F=A233),TRANSPOSE(COLUMN(MultiMail!C:F)^0)),0)),INDEX(OrigList!C:C,MATCH(A233,OrigList!H:H,0)))</f>
        <v>10726</v>
      </c>
      <c r="C233" s="36" t="s">
        <v>4020</v>
      </c>
    </row>
    <row r="234">
      <c r="A234" s="36" t="s">
        <v>4034</v>
      </c>
      <c r="B234" s="9">
        <f t="array" ref="B234">IFERROR(INDEX(MultiMail!A:A,MATCH(1,MMULT(--(MultiMail!C:F=A234),TRANSPOSE(COLUMN(MultiMail!C:F)^0)),0)),INDEX(OrigList!C:C,MATCH(A234,OrigList!H:H,0)))</f>
        <v>10746</v>
      </c>
      <c r="C234" s="36" t="s">
        <v>4020</v>
      </c>
    </row>
    <row r="235">
      <c r="A235" s="36" t="s">
        <v>4035</v>
      </c>
      <c r="B235" s="9">
        <f t="array" ref="B235">IFERROR(INDEX(MultiMail!A:A,MATCH(1,MMULT(--(MultiMail!C:F=A235),TRANSPOSE(COLUMN(MultiMail!C:F)^0)),0)),INDEX(OrigList!C:C,MATCH(A235,OrigList!H:H,0)))</f>
        <v>10746</v>
      </c>
      <c r="C235" s="36" t="s">
        <v>4020</v>
      </c>
    </row>
    <row r="236">
      <c r="A236" s="36" t="s">
        <v>4036</v>
      </c>
      <c r="B236" s="9">
        <f t="array" ref="B236">IFERROR(INDEX(MultiMail!A:A,MATCH(1,MMULT(--(MultiMail!C:F=A236),TRANSPOSE(COLUMN(MultiMail!C:F)^0)),0)),INDEX(OrigList!C:C,MATCH(A236,OrigList!H:H,0)))</f>
        <v>10856</v>
      </c>
      <c r="C236" s="36" t="s">
        <v>4020</v>
      </c>
    </row>
    <row r="237">
      <c r="A237" s="36" t="s">
        <v>4037</v>
      </c>
      <c r="B237" s="9">
        <f t="array" ref="B237">IFERROR(INDEX(MultiMail!A:A,MATCH(1,MMULT(--(MultiMail!C:F=A237),TRANSPOSE(COLUMN(MultiMail!C:F)^0)),0)),INDEX(OrigList!C:C,MATCH(A237,OrigList!H:H,0)))</f>
        <v>10871</v>
      </c>
      <c r="C237" s="36" t="s">
        <v>4020</v>
      </c>
    </row>
    <row r="238">
      <c r="A238" s="36" t="s">
        <v>4038</v>
      </c>
      <c r="B238" s="9">
        <f t="array" ref="B238">IFERROR(INDEX(MultiMail!A:A,MATCH(1,MMULT(--(MultiMail!C:F=A238),TRANSPOSE(COLUMN(MultiMail!C:F)^0)),0)),INDEX(OrigList!C:C,MATCH(A238,OrigList!H:H,0)))</f>
        <v>10976</v>
      </c>
      <c r="C238" s="36" t="s">
        <v>4020</v>
      </c>
    </row>
    <row r="239">
      <c r="A239" s="36" t="s">
        <v>4039</v>
      </c>
      <c r="B239" s="9">
        <f t="array" ref="B239">IFERROR(INDEX(MultiMail!A:A,MATCH(1,MMULT(--(MultiMail!C:F=A239),TRANSPOSE(COLUMN(MultiMail!C:F)^0)),0)),INDEX(OrigList!C:C,MATCH(A239,OrigList!H:H,0)))</f>
        <v>10986</v>
      </c>
      <c r="C239" s="36" t="s">
        <v>4020</v>
      </c>
    </row>
    <row r="240">
      <c r="A240" s="36" t="s">
        <v>4040</v>
      </c>
      <c r="B240" s="9">
        <f t="array" ref="B240">IFERROR(INDEX(MultiMail!A:A,MATCH(1,MMULT(--(MultiMail!C:F=A240),TRANSPOSE(COLUMN(MultiMail!C:F)^0)),0)),INDEX(OrigList!C:C,MATCH(A240,OrigList!H:H,0)))</f>
        <v>11076</v>
      </c>
      <c r="C240" s="36" t="s">
        <v>4020</v>
      </c>
    </row>
    <row r="241">
      <c r="A241" s="36" t="s">
        <v>4041</v>
      </c>
      <c r="B241" s="9">
        <f t="array" ref="B241">IFERROR(INDEX(MultiMail!A:A,MATCH(1,MMULT(--(MultiMail!C:F=A241),TRANSPOSE(COLUMN(MultiMail!C:F)^0)),0)),INDEX(OrigList!C:C,MATCH(A241,OrigList!H:H,0)))</f>
        <v>11056</v>
      </c>
      <c r="C241" s="36" t="s">
        <v>4020</v>
      </c>
    </row>
    <row r="242">
      <c r="A242" s="36" t="s">
        <v>4042</v>
      </c>
      <c r="B242" s="9">
        <f t="array" ref="B242">IFERROR(INDEX(MultiMail!A:A,MATCH(1,MMULT(--(MultiMail!C:F=A242),TRANSPOSE(COLUMN(MultiMail!C:F)^0)),0)),INDEX(OrigList!C:C,MATCH(A242,OrigList!H:H,0)))</f>
        <v>11186</v>
      </c>
      <c r="C242" s="36" t="s">
        <v>4020</v>
      </c>
    </row>
    <row r="243">
      <c r="A243" s="36" t="s">
        <v>4043</v>
      </c>
      <c r="B243" s="9">
        <f t="array" ref="B243">IFERROR(INDEX(MultiMail!A:A,MATCH(1,MMULT(--(MultiMail!C:F=A243),TRANSPOSE(COLUMN(MultiMail!C:F)^0)),0)),INDEX(OrigList!C:C,MATCH(A243,OrigList!H:H,0)))</f>
        <v>11291</v>
      </c>
      <c r="C243" s="36" t="s">
        <v>4020</v>
      </c>
    </row>
    <row r="244">
      <c r="A244" s="36" t="s">
        <v>4044</v>
      </c>
      <c r="B244" s="9">
        <f t="array" ref="B244">IFERROR(INDEX(MultiMail!A:A,MATCH(1,MMULT(--(MultiMail!C:F=A244),TRANSPOSE(COLUMN(MultiMail!C:F)^0)),0)),INDEX(OrigList!C:C,MATCH(A244,OrigList!H:H,0)))</f>
        <v>11357</v>
      </c>
      <c r="C244" s="36" t="s">
        <v>4020</v>
      </c>
    </row>
    <row r="245">
      <c r="A245" s="36" t="s">
        <v>4045</v>
      </c>
      <c r="B245" s="9">
        <f t="array" ref="B245">IFERROR(INDEX(MultiMail!A:A,MATCH(1,MMULT(--(MultiMail!C:F=A245),TRANSPOSE(COLUMN(MultiMail!C:F)^0)),0)),INDEX(OrigList!C:C,MATCH(A245,OrigList!H:H,0)))</f>
        <v>11432</v>
      </c>
      <c r="C245" s="36" t="s">
        <v>4020</v>
      </c>
    </row>
    <row r="246">
      <c r="A246" s="36" t="s">
        <v>4046</v>
      </c>
      <c r="B246" s="9">
        <f t="array" ref="B246">IFERROR(INDEX(MultiMail!A:A,MATCH(1,MMULT(--(MultiMail!C:F=A246),TRANSPOSE(COLUMN(MultiMail!C:F)^0)),0)),INDEX(OrigList!C:C,MATCH(A246,OrigList!H:H,0)))</f>
        <v>11432</v>
      </c>
      <c r="C246" s="36" t="s">
        <v>4020</v>
      </c>
    </row>
    <row r="247">
      <c r="A247" s="36" t="s">
        <v>4047</v>
      </c>
      <c r="B247" s="9">
        <f t="array" ref="B247">IFERROR(INDEX(MultiMail!A:A,MATCH(1,MMULT(--(MultiMail!C:F=A247),TRANSPOSE(COLUMN(MultiMail!C:F)^0)),0)),INDEX(OrigList!C:C,MATCH(A247,OrigList!H:H,0)))</f>
        <v>11512</v>
      </c>
      <c r="C247" s="36" t="s">
        <v>4020</v>
      </c>
    </row>
    <row r="248">
      <c r="A248" s="36" t="s">
        <v>4048</v>
      </c>
      <c r="B248" s="9">
        <f t="array" ref="B248">IFERROR(INDEX(MultiMail!A:A,MATCH(1,MMULT(--(MultiMail!C:F=A248),TRANSPOSE(COLUMN(MultiMail!C:F)^0)),0)),INDEX(OrigList!C:C,MATCH(A248,OrigList!H:H,0)))</f>
        <v>11512</v>
      </c>
      <c r="C248" s="36" t="s">
        <v>4020</v>
      </c>
    </row>
    <row r="249">
      <c r="A249" s="36" t="s">
        <v>4049</v>
      </c>
      <c r="B249" s="9">
        <f t="array" ref="B249">IFERROR(INDEX(MultiMail!A:A,MATCH(1,MMULT(--(MultiMail!C:F=A249),TRANSPOSE(COLUMN(MultiMail!C:F)^0)),0)),INDEX(OrigList!C:C,MATCH(A249,OrigList!H:H,0)))</f>
        <v>11502</v>
      </c>
      <c r="C249" s="36" t="s">
        <v>4020</v>
      </c>
    </row>
    <row r="250">
      <c r="A250" s="36" t="s">
        <v>4050</v>
      </c>
      <c r="B250" s="9">
        <f t="array" ref="B250">IFERROR(INDEX(MultiMail!A:A,MATCH(1,MMULT(--(MultiMail!C:F=A250),TRANSPOSE(COLUMN(MultiMail!C:F)^0)),0)),INDEX(OrigList!C:C,MATCH(A250,OrigList!H:H,0)))</f>
        <v>11637</v>
      </c>
      <c r="C250" s="36" t="s">
        <v>4020</v>
      </c>
    </row>
    <row r="251">
      <c r="A251" s="36" t="s">
        <v>4051</v>
      </c>
      <c r="B251" s="9">
        <f t="array" ref="B251">IFERROR(INDEX(MultiMail!A:A,MATCH(1,MMULT(--(MultiMail!C:F=A251),TRANSPOSE(COLUMN(MultiMail!C:F)^0)),0)),INDEX(OrigList!C:C,MATCH(A251,OrigList!H:H,0)))</f>
        <v>11677</v>
      </c>
      <c r="C251" s="36" t="s">
        <v>4020</v>
      </c>
    </row>
    <row r="252">
      <c r="A252" s="36" t="s">
        <v>4052</v>
      </c>
      <c r="B252" s="9">
        <f t="array" ref="B252">IFERROR(INDEX(MultiMail!A:A,MATCH(1,MMULT(--(MultiMail!C:F=A252),TRANSPOSE(COLUMN(MultiMail!C:F)^0)),0)),INDEX(OrigList!C:C,MATCH(A252,OrigList!H:H,0)))</f>
        <v>11782</v>
      </c>
      <c r="C252" s="36" t="s">
        <v>4020</v>
      </c>
    </row>
    <row r="253">
      <c r="A253" s="36" t="s">
        <v>4053</v>
      </c>
      <c r="B253" s="9">
        <f t="array" ref="B253">IFERROR(INDEX(MultiMail!A:A,MATCH(1,MMULT(--(MultiMail!C:F=A253),TRANSPOSE(COLUMN(MultiMail!C:F)^0)),0)),INDEX(OrigList!C:C,MATCH(A253,OrigList!H:H,0)))</f>
        <v>12087</v>
      </c>
      <c r="C253" s="36" t="s">
        <v>4020</v>
      </c>
    </row>
    <row r="254">
      <c r="A254" s="36" t="s">
        <v>4054</v>
      </c>
      <c r="B254" s="9">
        <f t="array" ref="B254">IFERROR(INDEX(MultiMail!A:A,MATCH(1,MMULT(--(MultiMail!C:F=A254),TRANSPOSE(COLUMN(MultiMail!C:F)^0)),0)),INDEX(OrigList!C:C,MATCH(A254,OrigList!H:H,0)))</f>
        <v>12062</v>
      </c>
      <c r="C254" s="36" t="s">
        <v>4020</v>
      </c>
    </row>
    <row r="255">
      <c r="A255" s="36" t="s">
        <v>4055</v>
      </c>
      <c r="B255" s="9">
        <f t="array" ref="B255">IFERROR(INDEX(MultiMail!A:A,MATCH(1,MMULT(--(MultiMail!C:F=A255),TRANSPOSE(COLUMN(MultiMail!C:F)^0)),0)),INDEX(OrigList!C:C,MATCH(A255,OrigList!H:H,0)))</f>
        <v>12117</v>
      </c>
      <c r="C255" s="36" t="s">
        <v>4020</v>
      </c>
    </row>
    <row r="256">
      <c r="A256" s="36" t="s">
        <v>4056</v>
      </c>
      <c r="B256" s="9">
        <f t="array" ref="B256">IFERROR(INDEX(MultiMail!A:A,MATCH(1,MMULT(--(MultiMail!C:F=A256),TRANSPOSE(COLUMN(MultiMail!C:F)^0)),0)),INDEX(OrigList!C:C,MATCH(A256,OrigList!H:H,0)))</f>
        <v>12182</v>
      </c>
      <c r="C256" s="36" t="s">
        <v>4020</v>
      </c>
    </row>
    <row r="257">
      <c r="A257" s="36" t="s">
        <v>4057</v>
      </c>
      <c r="B257" s="9">
        <f t="array" ref="B257">IFERROR(INDEX(MultiMail!A:A,MATCH(1,MMULT(--(MultiMail!C:F=A257),TRANSPOSE(COLUMN(MultiMail!C:F)^0)),0)),INDEX(OrigList!C:C,MATCH(A257,OrigList!H:H,0)))</f>
        <v>12182</v>
      </c>
      <c r="C257" s="36" t="s">
        <v>4020</v>
      </c>
    </row>
    <row r="258">
      <c r="A258" s="36" t="s">
        <v>4058</v>
      </c>
      <c r="B258" s="9">
        <f t="array" ref="B258">IFERROR(INDEX(MultiMail!A:A,MATCH(1,MMULT(--(MultiMail!C:F=A258),TRANSPOSE(COLUMN(MultiMail!C:F)^0)),0)),INDEX(OrigList!C:C,MATCH(A258,OrigList!H:H,0)))</f>
        <v>12407</v>
      </c>
      <c r="C258" s="36" t="s">
        <v>4020</v>
      </c>
    </row>
    <row r="259">
      <c r="A259" s="36" t="s">
        <v>4059</v>
      </c>
      <c r="B259" s="9">
        <f t="array" ref="B259">IFERROR(INDEX(MultiMail!A:A,MATCH(1,MMULT(--(MultiMail!C:F=A259),TRANSPOSE(COLUMN(MultiMail!C:F)^0)),0)),INDEX(OrigList!C:C,MATCH(A259,OrigList!H:H,0)))</f>
        <v>12412</v>
      </c>
      <c r="C259" s="36" t="s">
        <v>4020</v>
      </c>
    </row>
    <row r="260">
      <c r="A260" s="36" t="s">
        <v>4060</v>
      </c>
      <c r="B260" s="9">
        <f t="array" ref="B260">IFERROR(INDEX(MultiMail!A:A,MATCH(1,MMULT(--(MultiMail!C:F=A260),TRANSPOSE(COLUMN(MultiMail!C:F)^0)),0)),INDEX(OrigList!C:C,MATCH(A260,OrigList!H:H,0)))</f>
        <v>12477</v>
      </c>
      <c r="C260" s="36" t="s">
        <v>4020</v>
      </c>
    </row>
    <row r="261">
      <c r="A261" s="36" t="s">
        <v>4061</v>
      </c>
      <c r="B261" s="9">
        <f t="array" ref="B261">IFERROR(INDEX(MultiMail!A:A,MATCH(1,MMULT(--(MultiMail!C:F=A261),TRANSPOSE(COLUMN(MultiMail!C:F)^0)),0)),INDEX(OrigList!C:C,MATCH(A261,OrigList!H:H,0)))</f>
        <v>12572</v>
      </c>
      <c r="C261" s="36" t="s">
        <v>4020</v>
      </c>
    </row>
    <row r="262">
      <c r="A262" s="36" t="s">
        <v>4062</v>
      </c>
      <c r="B262" s="9">
        <f t="array" ref="B262">IFERROR(INDEX(MultiMail!A:A,MATCH(1,MMULT(--(MultiMail!C:F=A262),TRANSPOSE(COLUMN(MultiMail!C:F)^0)),0)),INDEX(OrigList!C:C,MATCH(A262,OrigList!H:H,0)))</f>
        <v>12572</v>
      </c>
      <c r="C262" s="36" t="s">
        <v>4020</v>
      </c>
    </row>
    <row r="263">
      <c r="A263" s="36" t="s">
        <v>4063</v>
      </c>
      <c r="B263" s="9">
        <f t="array" ref="B263">IFERROR(INDEX(MultiMail!A:A,MATCH(1,MMULT(--(MultiMail!C:F=A263),TRANSPOSE(COLUMN(MultiMail!C:F)^0)),0)),INDEX(OrigList!C:C,MATCH(A263,OrigList!H:H,0)))</f>
        <v>12857</v>
      </c>
      <c r="C263" s="36" t="s">
        <v>4020</v>
      </c>
    </row>
    <row r="264">
      <c r="A264" s="36" t="s">
        <v>4064</v>
      </c>
      <c r="B264" s="9">
        <f t="array" ref="B264">IFERROR(INDEX(MultiMail!A:A,MATCH(1,MMULT(--(MultiMail!C:F=A264),TRANSPOSE(COLUMN(MultiMail!C:F)^0)),0)),INDEX(OrigList!C:C,MATCH(A264,OrigList!H:H,0)))</f>
        <v>12947</v>
      </c>
      <c r="C264" s="36" t="s">
        <v>4020</v>
      </c>
    </row>
    <row r="265">
      <c r="A265" s="36" t="s">
        <v>4065</v>
      </c>
      <c r="B265" s="9">
        <f t="array" ref="B265">IFERROR(INDEX(MultiMail!A:A,MATCH(1,MMULT(--(MultiMail!C:F=A265),TRANSPOSE(COLUMN(MultiMail!C:F)^0)),0)),INDEX(OrigList!C:C,MATCH(A265,OrigList!H:H,0)))</f>
        <v>13092</v>
      </c>
      <c r="C265" s="36" t="s">
        <v>4020</v>
      </c>
    </row>
    <row r="266">
      <c r="A266" s="36" t="s">
        <v>4066</v>
      </c>
      <c r="B266" s="9">
        <f t="array" ref="B266">IFERROR(INDEX(MultiMail!A:A,MATCH(1,MMULT(--(MultiMail!C:F=A266),TRANSPOSE(COLUMN(MultiMail!C:F)^0)),0)),INDEX(OrigList!C:C,MATCH(A266,OrigList!H:H,0)))</f>
        <v>13092</v>
      </c>
      <c r="C266" s="36" t="s">
        <v>4020</v>
      </c>
    </row>
    <row r="267">
      <c r="A267" s="36" t="s">
        <v>4067</v>
      </c>
      <c r="B267" s="9">
        <f t="array" ref="B267">IFERROR(INDEX(MultiMail!A:A,MATCH(1,MMULT(--(MultiMail!C:F=A267),TRANSPOSE(COLUMN(MultiMail!C:F)^0)),0)),INDEX(OrigList!C:C,MATCH(A267,OrigList!H:H,0)))</f>
        <v>13147</v>
      </c>
      <c r="C267" s="36" t="s">
        <v>4020</v>
      </c>
    </row>
    <row r="268">
      <c r="A268" s="36" t="s">
        <v>4068</v>
      </c>
      <c r="B268" s="9">
        <f t="array" ref="B268">IFERROR(INDEX(MultiMail!A:A,MATCH(1,MMULT(--(MultiMail!C:F=A268),TRANSPOSE(COLUMN(MultiMail!C:F)^0)),0)),INDEX(OrigList!C:C,MATCH(A268,OrigList!H:H,0)))</f>
        <v>13147</v>
      </c>
      <c r="C268" s="36" t="s">
        <v>4020</v>
      </c>
    </row>
    <row r="269">
      <c r="A269" s="36" t="s">
        <v>4069</v>
      </c>
      <c r="B269" s="9">
        <f t="array" ref="B269">IFERROR(INDEX(MultiMail!A:A,MATCH(1,MMULT(--(MultiMail!C:F=A269),TRANSPOSE(COLUMN(MultiMail!C:F)^0)),0)),INDEX(OrigList!C:C,MATCH(A269,OrigList!H:H,0)))</f>
        <v>13212</v>
      </c>
      <c r="C269" s="36" t="s">
        <v>4020</v>
      </c>
    </row>
    <row r="270">
      <c r="A270" s="36" t="s">
        <v>4070</v>
      </c>
      <c r="B270" s="9">
        <f t="array" ref="B270">IFERROR(INDEX(MultiMail!A:A,MATCH(1,MMULT(--(MultiMail!C:F=A270),TRANSPOSE(COLUMN(MultiMail!C:F)^0)),0)),INDEX(OrigList!C:C,MATCH(A270,OrigList!H:H,0)))</f>
        <v>13212</v>
      </c>
      <c r="C270" s="36" t="s">
        <v>4020</v>
      </c>
    </row>
    <row r="271">
      <c r="A271" s="36" t="s">
        <v>4071</v>
      </c>
      <c r="B271" s="9">
        <f t="array" ref="B271">IFERROR(INDEX(MultiMail!A:A,MATCH(1,MMULT(--(MultiMail!C:F=A271),TRANSPOSE(COLUMN(MultiMail!C:F)^0)),0)),INDEX(OrigList!C:C,MATCH(A271,OrigList!H:H,0)))</f>
        <v>13297</v>
      </c>
      <c r="C271" s="36" t="s">
        <v>4020</v>
      </c>
    </row>
    <row r="272">
      <c r="A272" s="36" t="s">
        <v>4072</v>
      </c>
      <c r="B272" s="9">
        <f t="array" ref="B272">IFERROR(INDEX(MultiMail!A:A,MATCH(1,MMULT(--(MultiMail!C:F=A272),TRANSPOSE(COLUMN(MultiMail!C:F)^0)),0)),INDEX(OrigList!C:C,MATCH(A272,OrigList!H:H,0)))</f>
        <v>13567</v>
      </c>
      <c r="C272" s="36" t="s">
        <v>4020</v>
      </c>
    </row>
    <row r="273">
      <c r="A273" s="36" t="s">
        <v>4073</v>
      </c>
      <c r="B273" s="9">
        <f t="array" ref="B273">IFERROR(INDEX(MultiMail!A:A,MATCH(1,MMULT(--(MultiMail!C:F=A273),TRANSPOSE(COLUMN(MultiMail!C:F)^0)),0)),INDEX(OrigList!C:C,MATCH(A273,OrigList!H:H,0)))</f>
        <v>13567</v>
      </c>
      <c r="C273" s="36" t="s">
        <v>4020</v>
      </c>
    </row>
    <row r="274">
      <c r="A274" s="36" t="s">
        <v>4074</v>
      </c>
      <c r="B274" s="9">
        <f t="array" ref="B274">IFERROR(INDEX(MultiMail!A:A,MATCH(1,MMULT(--(MultiMail!C:F=A274),TRANSPOSE(COLUMN(MultiMail!C:F)^0)),0)),INDEX(OrigList!C:C,MATCH(A274,OrigList!H:H,0)))</f>
        <v>13552</v>
      </c>
      <c r="C274" s="36" t="s">
        <v>4020</v>
      </c>
    </row>
    <row r="275">
      <c r="A275" s="36" t="s">
        <v>4075</v>
      </c>
      <c r="B275" s="9">
        <f t="array" ref="B275">IFERROR(INDEX(MultiMail!A:A,MATCH(1,MMULT(--(MultiMail!C:F=A275),TRANSPOSE(COLUMN(MultiMail!C:F)^0)),0)),INDEX(OrigList!C:C,MATCH(A275,OrigList!H:H,0)))</f>
        <v>13572</v>
      </c>
      <c r="C275" s="36" t="s">
        <v>4020</v>
      </c>
    </row>
    <row r="276">
      <c r="A276" s="36" t="s">
        <v>4076</v>
      </c>
      <c r="B276" s="9">
        <f t="array" ref="B276">IFERROR(INDEX(MultiMail!A:A,MATCH(1,MMULT(--(MultiMail!C:F=A276),TRANSPOSE(COLUMN(MultiMail!C:F)^0)),0)),INDEX(OrigList!C:C,MATCH(A276,OrigList!H:H,0)))</f>
        <v>13562</v>
      </c>
      <c r="C276" s="36" t="s">
        <v>4020</v>
      </c>
    </row>
    <row r="277">
      <c r="A277" s="36" t="s">
        <v>4077</v>
      </c>
      <c r="B277" s="9">
        <f t="array" ref="B277">IFERROR(INDEX(MultiMail!A:A,MATCH(1,MMULT(--(MultiMail!C:F=A277),TRANSPOSE(COLUMN(MultiMail!C:F)^0)),0)),INDEX(OrigList!C:C,MATCH(A277,OrigList!H:H,0)))</f>
        <v>13607</v>
      </c>
      <c r="C277" s="36" t="s">
        <v>4020</v>
      </c>
    </row>
    <row r="278">
      <c r="A278" s="36" t="s">
        <v>4078</v>
      </c>
      <c r="B278" s="9">
        <f t="array" ref="B278">IFERROR(INDEX(MultiMail!A:A,MATCH(1,MMULT(--(MultiMail!C:F=A278),TRANSPOSE(COLUMN(MultiMail!C:F)^0)),0)),INDEX(OrigList!C:C,MATCH(A278,OrigList!H:H,0)))</f>
        <v>10082</v>
      </c>
      <c r="C278" s="36" t="s">
        <v>4020</v>
      </c>
    </row>
    <row r="279">
      <c r="A279" s="36" t="s">
        <v>4079</v>
      </c>
      <c r="B279" s="9">
        <f t="array" ref="B279">IFERROR(INDEX(MultiMail!A:A,MATCH(1,MMULT(--(MultiMail!C:F=A279),TRANSPOSE(COLUMN(MultiMail!C:F)^0)),0)),INDEX(OrigList!C:C,MATCH(A279,OrigList!H:H,0)))</f>
        <v>10337</v>
      </c>
      <c r="C279" s="36" t="s">
        <v>4020</v>
      </c>
    </row>
    <row r="280">
      <c r="A280" s="36" t="s">
        <v>4080</v>
      </c>
      <c r="B280" s="9">
        <f t="array" ref="B280">IFERROR(INDEX(MultiMail!A:A,MATCH(1,MMULT(--(MultiMail!C:F=A280),TRANSPOSE(COLUMN(MultiMail!C:F)^0)),0)),INDEX(OrigList!C:C,MATCH(A280,OrigList!H:H,0)))</f>
        <v>10522</v>
      </c>
      <c r="C280" s="36" t="s">
        <v>4020</v>
      </c>
    </row>
    <row r="281">
      <c r="A281" s="36" t="s">
        <v>4081</v>
      </c>
      <c r="B281" s="9">
        <f t="array" ref="B281">IFERROR(INDEX(MultiMail!A:A,MATCH(1,MMULT(--(MultiMail!C:F=A281),TRANSPOSE(COLUMN(MultiMail!C:F)^0)),0)),INDEX(OrigList!C:C,MATCH(A281,OrigList!H:H,0)))</f>
        <v>10542</v>
      </c>
      <c r="C281" s="36" t="s">
        <v>4020</v>
      </c>
    </row>
    <row r="282">
      <c r="A282" s="36" t="s">
        <v>4082</v>
      </c>
      <c r="B282" s="9">
        <f t="array" ref="B282">IFERROR(INDEX(MultiMail!A:A,MATCH(1,MMULT(--(MultiMail!C:F=A282),TRANSPOSE(COLUMN(MultiMail!C:F)^0)),0)),INDEX(OrigList!C:C,MATCH(A282,OrigList!H:H,0)))</f>
        <v>10592</v>
      </c>
      <c r="C282" s="36" t="s">
        <v>4020</v>
      </c>
    </row>
    <row r="283">
      <c r="A283" s="36" t="s">
        <v>4083</v>
      </c>
      <c r="B283" s="9">
        <f t="array" ref="B283">IFERROR(INDEX(MultiMail!A:A,MATCH(1,MMULT(--(MultiMail!C:F=A283),TRANSPOSE(COLUMN(MultiMail!C:F)^0)),0)),INDEX(OrigList!C:C,MATCH(A283,OrigList!H:H,0)))</f>
        <v>10932</v>
      </c>
      <c r="C283" s="36" t="s">
        <v>4020</v>
      </c>
    </row>
    <row r="284">
      <c r="A284" s="36" t="s">
        <v>4084</v>
      </c>
      <c r="B284" s="9">
        <f t="array" ref="B284">IFERROR(INDEX(MultiMail!A:A,MATCH(1,MMULT(--(MultiMail!C:F=A284),TRANSPOSE(COLUMN(MultiMail!C:F)^0)),0)),INDEX(OrigList!C:C,MATCH(A284,OrigList!H:H,0)))</f>
        <v>10937</v>
      </c>
      <c r="C284" s="36" t="s">
        <v>4020</v>
      </c>
    </row>
    <row r="285">
      <c r="A285" s="36" t="s">
        <v>4085</v>
      </c>
      <c r="B285" s="9">
        <f t="array" ref="B285">IFERROR(INDEX(MultiMail!A:A,MATCH(1,MMULT(--(MultiMail!C:F=A285),TRANSPOSE(COLUMN(MultiMail!C:F)^0)),0)),INDEX(OrigList!C:C,MATCH(A285,OrigList!H:H,0)))</f>
        <v>11097</v>
      </c>
      <c r="C285" s="36" t="s">
        <v>4020</v>
      </c>
    </row>
    <row r="286">
      <c r="A286" s="36" t="s">
        <v>4086</v>
      </c>
      <c r="B286" s="9">
        <f t="array" ref="B286">IFERROR(INDEX(MultiMail!A:A,MATCH(1,MMULT(--(MultiMail!C:F=A286),TRANSPOSE(COLUMN(MultiMail!C:F)^0)),0)),INDEX(OrigList!C:C,MATCH(A286,OrigList!H:H,0)))</f>
        <v>11167</v>
      </c>
      <c r="C286" s="36" t="s">
        <v>4020</v>
      </c>
    </row>
    <row r="287">
      <c r="A287" s="36" t="s">
        <v>4087</v>
      </c>
      <c r="B287" s="9">
        <f t="array" ref="B287">IFERROR(INDEX(MultiMail!A:A,MATCH(1,MMULT(--(MultiMail!C:F=A287),TRANSPOSE(COLUMN(MultiMail!C:F)^0)),0)),INDEX(OrigList!C:C,MATCH(A287,OrigList!H:H,0)))</f>
        <v>11307</v>
      </c>
      <c r="C287" s="36" t="s">
        <v>4020</v>
      </c>
    </row>
    <row r="288">
      <c r="A288" s="36" t="s">
        <v>4088</v>
      </c>
      <c r="B288" s="9">
        <f t="array" ref="B288">IFERROR(INDEX(MultiMail!A:A,MATCH(1,MMULT(--(MultiMail!C:F=A288),TRANSPOSE(COLUMN(MultiMail!C:F)^0)),0)),INDEX(OrigList!C:C,MATCH(A288,OrigList!H:H,0)))</f>
        <v>11287</v>
      </c>
      <c r="C288" s="36" t="s">
        <v>4020</v>
      </c>
    </row>
    <row r="289">
      <c r="A289" s="36" t="s">
        <v>4089</v>
      </c>
      <c r="B289" s="9">
        <f t="array" ref="B289">IFERROR(INDEX(MultiMail!A:A,MATCH(1,MMULT(--(MultiMail!C:F=A289),TRANSPOSE(COLUMN(MultiMail!C:F)^0)),0)),INDEX(OrigList!C:C,MATCH(A289,OrigList!H:H,0)))</f>
        <v>11307</v>
      </c>
      <c r="C289" s="36" t="s">
        <v>4020</v>
      </c>
    </row>
    <row r="290">
      <c r="A290" s="36" t="s">
        <v>4090</v>
      </c>
      <c r="B290" s="9">
        <f t="array" ref="B290">IFERROR(INDEX(MultiMail!A:A,MATCH(1,MMULT(--(MultiMail!C:F=A290),TRANSPOSE(COLUMN(MultiMail!C:F)^0)),0)),INDEX(OrigList!C:C,MATCH(A290,OrigList!H:H,0)))</f>
        <v>11332</v>
      </c>
      <c r="C290" s="36" t="s">
        <v>4020</v>
      </c>
    </row>
    <row r="291">
      <c r="A291" s="36" t="s">
        <v>4091</v>
      </c>
      <c r="B291" s="9">
        <f t="array" ref="B291">IFERROR(INDEX(MultiMail!A:A,MATCH(1,MMULT(--(MultiMail!C:F=A291),TRANSPOSE(COLUMN(MultiMail!C:F)^0)),0)),INDEX(OrigList!C:C,MATCH(A291,OrigList!H:H,0)))</f>
        <v>11548</v>
      </c>
      <c r="C291" s="36" t="s">
        <v>4020</v>
      </c>
    </row>
    <row r="292">
      <c r="A292" s="36" t="s">
        <v>4092</v>
      </c>
      <c r="B292" s="9">
        <f t="array" ref="B292">IFERROR(INDEX(MultiMail!A:A,MATCH(1,MMULT(--(MultiMail!C:F=A292),TRANSPOSE(COLUMN(MultiMail!C:F)^0)),0)),INDEX(OrigList!C:C,MATCH(A292,OrigList!H:H,0)))</f>
        <v>11578</v>
      </c>
      <c r="C292" s="36" t="s">
        <v>4020</v>
      </c>
    </row>
    <row r="293">
      <c r="A293" s="36" t="s">
        <v>4093</v>
      </c>
      <c r="B293" s="9">
        <f t="array" ref="B293">IFERROR(INDEX(MultiMail!A:A,MATCH(1,MMULT(--(MultiMail!C:F=A293),TRANSPOSE(COLUMN(MultiMail!C:F)^0)),0)),INDEX(OrigList!C:C,MATCH(A293,OrigList!H:H,0)))</f>
        <v>11623</v>
      </c>
      <c r="C293" s="36" t="s">
        <v>4020</v>
      </c>
    </row>
    <row r="294">
      <c r="A294" s="36" t="s">
        <v>4094</v>
      </c>
      <c r="B294" s="9">
        <f t="array" ref="B294">IFERROR(INDEX(MultiMail!A:A,MATCH(1,MMULT(--(MultiMail!C:F=A294),TRANSPOSE(COLUMN(MultiMail!C:F)^0)),0)),INDEX(OrigList!C:C,MATCH(A294,OrigList!H:H,0)))</f>
        <v>11668</v>
      </c>
      <c r="C294" s="36" t="s">
        <v>4020</v>
      </c>
    </row>
    <row r="295">
      <c r="A295" s="36" t="s">
        <v>4095</v>
      </c>
      <c r="B295" s="9">
        <f t="array" ref="B295">IFERROR(INDEX(MultiMail!A:A,MATCH(1,MMULT(--(MultiMail!C:F=A295),TRANSPOSE(COLUMN(MultiMail!C:F)^0)),0)),INDEX(OrigList!C:C,MATCH(A295,OrigList!H:H,0)))</f>
        <v>11668</v>
      </c>
      <c r="C295" s="36" t="s">
        <v>4020</v>
      </c>
    </row>
    <row r="296">
      <c r="A296" s="36" t="s">
        <v>4096</v>
      </c>
      <c r="B296" s="9">
        <f t="array" ref="B296">IFERROR(INDEX(MultiMail!A:A,MATCH(1,MMULT(--(MultiMail!C:F=A296),TRANSPOSE(COLUMN(MultiMail!C:F)^0)),0)),INDEX(OrigList!C:C,MATCH(A296,OrigList!H:H,0)))</f>
        <v>11793</v>
      </c>
      <c r="C296" s="36" t="s">
        <v>4020</v>
      </c>
    </row>
    <row r="297">
      <c r="A297" s="36" t="s">
        <v>4097</v>
      </c>
      <c r="B297" s="9">
        <f t="array" ref="B297">IFERROR(INDEX(MultiMail!A:A,MATCH(1,MMULT(--(MultiMail!C:F=A297),TRANSPOSE(COLUMN(MultiMail!C:F)^0)),0)),INDEX(OrigList!C:C,MATCH(A297,OrigList!H:H,0)))</f>
        <v>12138</v>
      </c>
      <c r="C297" s="36" t="s">
        <v>4020</v>
      </c>
    </row>
    <row r="298">
      <c r="A298" s="36" t="s">
        <v>4098</v>
      </c>
      <c r="B298" s="9">
        <f t="array" ref="B298">IFERROR(INDEX(MultiMail!A:A,MATCH(1,MMULT(--(MultiMail!C:F=A298),TRANSPOSE(COLUMN(MultiMail!C:F)^0)),0)),INDEX(OrigList!C:C,MATCH(A298,OrigList!H:H,0)))</f>
        <v>12283</v>
      </c>
      <c r="C298" s="36" t="s">
        <v>4020</v>
      </c>
    </row>
    <row r="299">
      <c r="A299" s="36" t="s">
        <v>4099</v>
      </c>
      <c r="B299" s="9">
        <f t="array" ref="B299">IFERROR(INDEX(MultiMail!A:A,MATCH(1,MMULT(--(MultiMail!C:F=A299),TRANSPOSE(COLUMN(MultiMail!C:F)^0)),0)),INDEX(OrigList!C:C,MATCH(A299,OrigList!H:H,0)))</f>
        <v>12293</v>
      </c>
      <c r="C299" s="36" t="s">
        <v>4020</v>
      </c>
    </row>
    <row r="300">
      <c r="A300" s="36" t="s">
        <v>4100</v>
      </c>
      <c r="B300" s="9">
        <f t="array" ref="B300">IFERROR(INDEX(MultiMail!A:A,MATCH(1,MMULT(--(MultiMail!C:F=A300),TRANSPOSE(COLUMN(MultiMail!C:F)^0)),0)),INDEX(OrigList!C:C,MATCH(A300,OrigList!H:H,0)))</f>
        <v>12293</v>
      </c>
      <c r="C300" s="36" t="s">
        <v>4020</v>
      </c>
    </row>
    <row r="301">
      <c r="A301" s="36" t="s">
        <v>4101</v>
      </c>
      <c r="B301" s="9">
        <f t="array" ref="B301">IFERROR(INDEX(MultiMail!A:A,MATCH(1,MMULT(--(MultiMail!C:F=A301),TRANSPOSE(COLUMN(MultiMail!C:F)^0)),0)),INDEX(OrigList!C:C,MATCH(A301,OrigList!H:H,0)))</f>
        <v>12338</v>
      </c>
      <c r="C301" s="36" t="s">
        <v>4020</v>
      </c>
    </row>
    <row r="302">
      <c r="A302" s="36" t="s">
        <v>4102</v>
      </c>
      <c r="B302" s="9">
        <f t="array" ref="B302">IFERROR(INDEX(MultiMail!A:A,MATCH(1,MMULT(--(MultiMail!C:F=A302),TRANSPOSE(COLUMN(MultiMail!C:F)^0)),0)),INDEX(OrigList!C:C,MATCH(A302,OrigList!H:H,0)))</f>
        <v>12398</v>
      </c>
      <c r="C302" s="36" t="s">
        <v>4020</v>
      </c>
    </row>
    <row r="303">
      <c r="A303" s="36" t="s">
        <v>4103</v>
      </c>
      <c r="B303" s="9">
        <f t="array" ref="B303">IFERROR(INDEX(MultiMail!A:A,MATCH(1,MMULT(--(MultiMail!C:F=A303),TRANSPOSE(COLUMN(MultiMail!C:F)^0)),0)),INDEX(OrigList!C:C,MATCH(A303,OrigList!H:H,0)))</f>
        <v>12398</v>
      </c>
      <c r="C303" s="36" t="s">
        <v>4020</v>
      </c>
    </row>
    <row r="304">
      <c r="A304" s="36" t="s">
        <v>4104</v>
      </c>
      <c r="B304" s="9">
        <f t="array" ref="B304">IFERROR(INDEX(MultiMail!A:A,MATCH(1,MMULT(--(MultiMail!C:F=A304),TRANSPOSE(COLUMN(MultiMail!C:F)^0)),0)),INDEX(OrigList!C:C,MATCH(A304,OrigList!H:H,0)))</f>
        <v>12388</v>
      </c>
      <c r="C304" s="36" t="s">
        <v>4020</v>
      </c>
    </row>
    <row r="305">
      <c r="A305" s="36" t="s">
        <v>4105</v>
      </c>
      <c r="B305" s="9">
        <f t="array" ref="B305">IFERROR(INDEX(MultiMail!A:A,MATCH(1,MMULT(--(MultiMail!C:F=A305),TRANSPOSE(COLUMN(MultiMail!C:F)^0)),0)),INDEX(OrigList!C:C,MATCH(A305,OrigList!H:H,0)))</f>
        <v>12433</v>
      </c>
      <c r="C305" s="36" t="s">
        <v>4020</v>
      </c>
    </row>
    <row r="306">
      <c r="A306" s="36" t="s">
        <v>4106</v>
      </c>
      <c r="B306" s="9">
        <f t="array" ref="B306">IFERROR(INDEX(MultiMail!A:A,MATCH(1,MMULT(--(MultiMail!C:F=A306),TRANSPOSE(COLUMN(MultiMail!C:F)^0)),0)),INDEX(OrigList!C:C,MATCH(A306,OrigList!H:H,0)))</f>
        <v>12553</v>
      </c>
      <c r="C306" s="36" t="s">
        <v>4020</v>
      </c>
    </row>
    <row r="307">
      <c r="A307" s="36" t="s">
        <v>4107</v>
      </c>
      <c r="B307" s="9">
        <f t="array" ref="B307">IFERROR(INDEX(MultiMail!A:A,MATCH(1,MMULT(--(MultiMail!C:F=A307),TRANSPOSE(COLUMN(MultiMail!C:F)^0)),0)),INDEX(OrigList!C:C,MATCH(A307,OrigList!H:H,0)))</f>
        <v>12553</v>
      </c>
      <c r="C307" s="36" t="s">
        <v>4020</v>
      </c>
    </row>
    <row r="308">
      <c r="A308" s="36" t="s">
        <v>4108</v>
      </c>
      <c r="B308" s="9">
        <f t="array" ref="B308">IFERROR(INDEX(MultiMail!A:A,MATCH(1,MMULT(--(MultiMail!C:F=A308),TRANSPOSE(COLUMN(MultiMail!C:F)^0)),0)),INDEX(OrigList!C:C,MATCH(A308,OrigList!H:H,0)))</f>
        <v>12578</v>
      </c>
      <c r="C308" s="36" t="s">
        <v>4020</v>
      </c>
    </row>
    <row r="309">
      <c r="A309" s="36" t="s">
        <v>4109</v>
      </c>
      <c r="B309" s="9">
        <f t="array" ref="B309">IFERROR(INDEX(MultiMail!A:A,MATCH(1,MMULT(--(MultiMail!C:F=A309),TRANSPOSE(COLUMN(MultiMail!C:F)^0)),0)),INDEX(OrigList!C:C,MATCH(A309,OrigList!H:H,0)))</f>
        <v>12578</v>
      </c>
      <c r="C309" s="36" t="s">
        <v>4020</v>
      </c>
    </row>
    <row r="310">
      <c r="A310" s="36" t="s">
        <v>4110</v>
      </c>
      <c r="B310" s="9">
        <f t="array" ref="B310">IFERROR(INDEX(MultiMail!A:A,MATCH(1,MMULT(--(MultiMail!C:F=A310),TRANSPOSE(COLUMN(MultiMail!C:F)^0)),0)),INDEX(OrigList!C:C,MATCH(A310,OrigList!H:H,0)))</f>
        <v>12718</v>
      </c>
      <c r="C310" s="36" t="s">
        <v>4020</v>
      </c>
    </row>
    <row r="311">
      <c r="A311" s="36" t="s">
        <v>4111</v>
      </c>
      <c r="B311" s="9">
        <f t="array" ref="B311">IFERROR(INDEX(MultiMail!A:A,MATCH(1,MMULT(--(MultiMail!C:F=A311),TRANSPOSE(COLUMN(MultiMail!C:F)^0)),0)),INDEX(OrigList!C:C,MATCH(A311,OrigList!H:H,0)))</f>
        <v>12978</v>
      </c>
      <c r="C311" s="36" t="s">
        <v>4020</v>
      </c>
    </row>
    <row r="312">
      <c r="A312" s="36" t="s">
        <v>4112</v>
      </c>
      <c r="B312" s="9">
        <f t="array" ref="B312">IFERROR(INDEX(MultiMail!A:A,MATCH(1,MMULT(--(MultiMail!C:F=A312),TRANSPOSE(COLUMN(MultiMail!C:F)^0)),0)),INDEX(OrigList!C:C,MATCH(A312,OrigList!H:H,0)))</f>
        <v>13088</v>
      </c>
      <c r="C312" s="36" t="s">
        <v>4020</v>
      </c>
    </row>
    <row r="313">
      <c r="A313" s="36" t="s">
        <v>4113</v>
      </c>
      <c r="B313" s="9">
        <f t="array" ref="B313">IFERROR(INDEX(MultiMail!A:A,MATCH(1,MMULT(--(MultiMail!C:F=A313),TRANSPOSE(COLUMN(MultiMail!C:F)^0)),0)),INDEX(OrigList!C:C,MATCH(A313,OrigList!H:H,0)))</f>
        <v>13088</v>
      </c>
      <c r="C313" s="36" t="s">
        <v>4020</v>
      </c>
    </row>
    <row r="314">
      <c r="A314" s="36" t="s">
        <v>4114</v>
      </c>
      <c r="B314" s="9">
        <f t="array" ref="B314">IFERROR(INDEX(MultiMail!A:A,MATCH(1,MMULT(--(MultiMail!C:F=A314),TRANSPOSE(COLUMN(MultiMail!C:F)^0)),0)),INDEX(OrigList!C:C,MATCH(A314,OrigList!H:H,0)))</f>
        <v>13178</v>
      </c>
      <c r="C314" s="36" t="s">
        <v>4020</v>
      </c>
    </row>
    <row r="315">
      <c r="A315" s="36" t="s">
        <v>4115</v>
      </c>
      <c r="B315" s="9">
        <f t="array" ref="B315">IFERROR(INDEX(MultiMail!A:A,MATCH(1,MMULT(--(MultiMail!C:F=A315),TRANSPOSE(COLUMN(MultiMail!C:F)^0)),0)),INDEX(OrigList!C:C,MATCH(A315,OrigList!H:H,0)))</f>
        <v>13408</v>
      </c>
      <c r="C315" s="36" t="s">
        <v>4020</v>
      </c>
    </row>
    <row r="316">
      <c r="A316" s="36" t="s">
        <v>4116</v>
      </c>
      <c r="B316" s="9">
        <f t="array" ref="B316">IFERROR(INDEX(MultiMail!A:A,MATCH(1,MMULT(--(MultiMail!C:F=A316),TRANSPOSE(COLUMN(MultiMail!C:F)^0)),0)),INDEX(OrigList!C:C,MATCH(A316,OrigList!H:H,0)))</f>
        <v>13528</v>
      </c>
      <c r="C316" s="36" t="s">
        <v>4020</v>
      </c>
    </row>
    <row r="317">
      <c r="A317" s="36" t="s">
        <v>4117</v>
      </c>
      <c r="B317" s="9">
        <f t="array" ref="B317">IFERROR(INDEX(MultiMail!A:A,MATCH(1,MMULT(--(MultiMail!C:F=A317),TRANSPOSE(COLUMN(MultiMail!C:F)^0)),0)),INDEX(OrigList!C:C,MATCH(A317,OrigList!H:H,0)))</f>
        <v>13603</v>
      </c>
      <c r="C317" s="36" t="s">
        <v>4020</v>
      </c>
    </row>
    <row r="318">
      <c r="A318" s="36" t="s">
        <v>4118</v>
      </c>
      <c r="B318" s="9">
        <f t="array" ref="B318">IFERROR(INDEX(MultiMail!A:A,MATCH(1,MMULT(--(MultiMail!C:F=A318),TRANSPOSE(COLUMN(MultiMail!C:F)^0)),0)),INDEX(OrigList!C:C,MATCH(A318,OrigList!H:H,0)))</f>
        <v>10078</v>
      </c>
      <c r="C318" s="36" t="s">
        <v>4020</v>
      </c>
    </row>
    <row r="319">
      <c r="A319" s="36" t="s">
        <v>4119</v>
      </c>
      <c r="B319" s="9">
        <f t="array" ref="B319">IFERROR(INDEX(MultiMail!A:A,MATCH(1,MMULT(--(MultiMail!C:F=A319),TRANSPOSE(COLUMN(MultiMail!C:F)^0)),0)),INDEX(OrigList!C:C,MATCH(A319,OrigList!H:H,0)))</f>
        <v>10078</v>
      </c>
      <c r="C319" s="36" t="s">
        <v>4020</v>
      </c>
    </row>
    <row r="320">
      <c r="A320" s="36" t="s">
        <v>4120</v>
      </c>
      <c r="B320" s="9">
        <f t="array" ref="B320">IFERROR(INDEX(MultiMail!A:A,MATCH(1,MMULT(--(MultiMail!C:F=A320),TRANSPOSE(COLUMN(MultiMail!C:F)^0)),0)),INDEX(OrigList!C:C,MATCH(A320,OrigList!H:H,0)))</f>
        <v>10128</v>
      </c>
      <c r="C320" s="36" t="s">
        <v>4020</v>
      </c>
    </row>
    <row r="321">
      <c r="A321" s="36" t="s">
        <v>4121</v>
      </c>
      <c r="B321" s="9">
        <f t="array" ref="B321">IFERROR(INDEX(MultiMail!A:A,MATCH(1,MMULT(--(MultiMail!C:F=A321),TRANSPOSE(COLUMN(MultiMail!C:F)^0)),0)),INDEX(OrigList!C:C,MATCH(A321,OrigList!H:H,0)))</f>
        <v>10128</v>
      </c>
      <c r="C321" s="36" t="s">
        <v>4020</v>
      </c>
    </row>
    <row r="322">
      <c r="A322" s="36" t="s">
        <v>4122</v>
      </c>
      <c r="B322" s="9">
        <f t="array" ref="B322">IFERROR(INDEX(MultiMail!A:A,MATCH(1,MMULT(--(MultiMail!C:F=A322),TRANSPOSE(COLUMN(MultiMail!C:F)^0)),0)),INDEX(OrigList!C:C,MATCH(A322,OrigList!H:H,0)))</f>
        <v>10398</v>
      </c>
      <c r="C322" s="36" t="s">
        <v>4020</v>
      </c>
    </row>
    <row r="323">
      <c r="A323" s="36" t="s">
        <v>4123</v>
      </c>
      <c r="B323" s="9">
        <f t="array" ref="B323">IFERROR(INDEX(MultiMail!A:A,MATCH(1,MMULT(--(MultiMail!C:F=A323),TRANSPOSE(COLUMN(MultiMail!C:F)^0)),0)),INDEX(OrigList!C:C,MATCH(A323,OrigList!H:H,0)))</f>
        <v>10893</v>
      </c>
      <c r="C323" s="36" t="s">
        <v>4020</v>
      </c>
    </row>
    <row r="324">
      <c r="A324" s="36" t="s">
        <v>4124</v>
      </c>
      <c r="B324" s="9">
        <f t="array" ref="B324">IFERROR(INDEX(MultiMail!A:A,MATCH(1,MMULT(--(MultiMail!C:F=A324),TRANSPOSE(COLUMN(MultiMail!C:F)^0)),0)),INDEX(OrigList!C:C,MATCH(A324,OrigList!H:H,0)))</f>
        <v>11008</v>
      </c>
      <c r="C324" s="36" t="s">
        <v>4020</v>
      </c>
    </row>
    <row r="325">
      <c r="A325" s="36" t="s">
        <v>4125</v>
      </c>
      <c r="B325" s="9">
        <f t="array" ref="B325">IFERROR(INDEX(MultiMail!A:A,MATCH(1,MMULT(--(MultiMail!C:F=A325),TRANSPOSE(COLUMN(MultiMail!C:F)^0)),0)),INDEX(OrigList!C:C,MATCH(A325,OrigList!H:H,0)))</f>
        <v>11148</v>
      </c>
      <c r="C325" s="36" t="s">
        <v>4020</v>
      </c>
    </row>
    <row r="326">
      <c r="A326" s="36" t="s">
        <v>4126</v>
      </c>
      <c r="B326" s="9">
        <f t="array" ref="B326">IFERROR(INDEX(MultiMail!A:A,MATCH(1,MMULT(--(MultiMail!C:F=A326),TRANSPOSE(COLUMN(MultiMail!C:F)^0)),0)),INDEX(OrigList!C:C,MATCH(A326,OrigList!H:H,0)))</f>
        <v>11273</v>
      </c>
      <c r="C326" s="36" t="s">
        <v>4020</v>
      </c>
    </row>
    <row r="327">
      <c r="A327" s="36" t="s">
        <v>4127</v>
      </c>
      <c r="B327" s="9">
        <f t="array" ref="B327">IFERROR(INDEX(MultiMail!A:A,MATCH(1,MMULT(--(MultiMail!C:F=A327),TRANSPOSE(COLUMN(MultiMail!C:F)^0)),0)),INDEX(OrigList!C:C,MATCH(A327,OrigList!H:H,0)))</f>
        <v>11619</v>
      </c>
      <c r="C327" s="36" t="s">
        <v>4020</v>
      </c>
    </row>
    <row r="328">
      <c r="A328" s="36" t="s">
        <v>4128</v>
      </c>
      <c r="B328" s="9">
        <f t="array" ref="B328">IFERROR(INDEX(MultiMail!A:A,MATCH(1,MMULT(--(MultiMail!C:F=A328),TRANSPOSE(COLUMN(MultiMail!C:F)^0)),0)),INDEX(OrigList!C:C,MATCH(A328,OrigList!H:H,0)))</f>
        <v>11589</v>
      </c>
      <c r="C328" s="36" t="s">
        <v>4020</v>
      </c>
    </row>
    <row r="329">
      <c r="A329" s="36" t="s">
        <v>4129</v>
      </c>
      <c r="B329" s="9">
        <f t="array" ref="B329">IFERROR(INDEX(MultiMail!A:A,MATCH(1,MMULT(--(MultiMail!C:F=A329),TRANSPOSE(COLUMN(MultiMail!C:F)^0)),0)),INDEX(OrigList!C:C,MATCH(A329,OrigList!H:H,0)))</f>
        <v>11819</v>
      </c>
      <c r="C329" s="36" t="s">
        <v>4020</v>
      </c>
    </row>
    <row r="330">
      <c r="A330" s="36" t="s">
        <v>4130</v>
      </c>
      <c r="B330" s="9">
        <f t="array" ref="B330">IFERROR(INDEX(MultiMail!A:A,MATCH(1,MMULT(--(MultiMail!C:F=A330),TRANSPOSE(COLUMN(MultiMail!C:F)^0)),0)),INDEX(OrigList!C:C,MATCH(A330,OrigList!H:H,0)))</f>
        <v>11864</v>
      </c>
      <c r="C330" s="36" t="s">
        <v>4020</v>
      </c>
    </row>
    <row r="331">
      <c r="A331" s="36" t="s">
        <v>4131</v>
      </c>
      <c r="B331" s="9">
        <f t="array" ref="B331">IFERROR(INDEX(MultiMail!A:A,MATCH(1,MMULT(--(MultiMail!C:F=A331),TRANSPOSE(COLUMN(MultiMail!C:F)^0)),0)),INDEX(OrigList!C:C,MATCH(A331,OrigList!H:H,0)))</f>
        <v>11894</v>
      </c>
      <c r="C331" s="36" t="s">
        <v>4020</v>
      </c>
    </row>
    <row r="332">
      <c r="A332" s="36" t="s">
        <v>4132</v>
      </c>
      <c r="B332" s="9">
        <f t="array" ref="B332">IFERROR(INDEX(MultiMail!A:A,MATCH(1,MMULT(--(MultiMail!C:F=A332),TRANSPOSE(COLUMN(MultiMail!C:F)^0)),0)),INDEX(OrigList!C:C,MATCH(A332,OrigList!H:H,0)))</f>
        <v>11969</v>
      </c>
      <c r="C332" s="36" t="s">
        <v>4020</v>
      </c>
    </row>
    <row r="333">
      <c r="A333" s="36" t="s">
        <v>4133</v>
      </c>
      <c r="B333" s="9">
        <f t="array" ref="B333">IFERROR(INDEX(MultiMail!A:A,MATCH(1,MMULT(--(MultiMail!C:F=A333),TRANSPOSE(COLUMN(MultiMail!C:F)^0)),0)),INDEX(OrigList!C:C,MATCH(A333,OrigList!H:H,0)))</f>
        <v>11964</v>
      </c>
      <c r="C333" s="36" t="s">
        <v>4020</v>
      </c>
    </row>
    <row r="334">
      <c r="A334" s="36" t="s">
        <v>4134</v>
      </c>
      <c r="B334" s="9">
        <f t="array" ref="B334">IFERROR(INDEX(MultiMail!A:A,MATCH(1,MMULT(--(MultiMail!C:F=A334),TRANSPOSE(COLUMN(MultiMail!C:F)^0)),0)),INDEX(OrigList!C:C,MATCH(A334,OrigList!H:H,0)))</f>
        <v>11974</v>
      </c>
      <c r="C334" s="36" t="s">
        <v>4020</v>
      </c>
    </row>
    <row r="335">
      <c r="A335" s="36" t="s">
        <v>4135</v>
      </c>
      <c r="B335" s="9">
        <f t="array" ref="B335">IFERROR(INDEX(MultiMail!A:A,MATCH(1,MMULT(--(MultiMail!C:F=A335),TRANSPOSE(COLUMN(MultiMail!C:F)^0)),0)),INDEX(OrigList!C:C,MATCH(A335,OrigList!H:H,0)))</f>
        <v>11964</v>
      </c>
      <c r="C335" s="36" t="s">
        <v>4020</v>
      </c>
    </row>
    <row r="336">
      <c r="A336" s="36" t="s">
        <v>4136</v>
      </c>
      <c r="B336" s="9">
        <f t="array" ref="B336">IFERROR(INDEX(MultiMail!A:A,MATCH(1,MMULT(--(MultiMail!C:F=A336),TRANSPOSE(COLUMN(MultiMail!C:F)^0)),0)),INDEX(OrigList!C:C,MATCH(A336,OrigList!H:H,0)))</f>
        <v>12049</v>
      </c>
      <c r="C336" s="36" t="s">
        <v>4020</v>
      </c>
    </row>
    <row r="337">
      <c r="A337" s="36" t="s">
        <v>4137</v>
      </c>
      <c r="B337" s="9">
        <f t="array" ref="B337">IFERROR(INDEX(MultiMail!A:A,MATCH(1,MMULT(--(MultiMail!C:F=A337),TRANSPOSE(COLUMN(MultiMail!C:F)^0)),0)),INDEX(OrigList!C:C,MATCH(A337,OrigList!H:H,0)))</f>
        <v>12099</v>
      </c>
      <c r="C337" s="36" t="s">
        <v>4020</v>
      </c>
    </row>
    <row r="338">
      <c r="A338" s="36" t="s">
        <v>4138</v>
      </c>
      <c r="B338" s="9">
        <f t="array" ref="B338">IFERROR(INDEX(MultiMail!A:A,MATCH(1,MMULT(--(MultiMail!C:F=A338),TRANSPOSE(COLUMN(MultiMail!C:F)^0)),0)),INDEX(OrigList!C:C,MATCH(A338,OrigList!H:H,0)))</f>
        <v>12154</v>
      </c>
      <c r="C338" s="36" t="s">
        <v>4020</v>
      </c>
    </row>
    <row r="339">
      <c r="A339" s="36" t="s">
        <v>4139</v>
      </c>
      <c r="B339" s="9">
        <f t="array" ref="B339">IFERROR(INDEX(MultiMail!A:A,MATCH(1,MMULT(--(MultiMail!C:F=A339),TRANSPOSE(COLUMN(MultiMail!C:F)^0)),0)),INDEX(OrigList!C:C,MATCH(A339,OrigList!H:H,0)))</f>
        <v>12154</v>
      </c>
      <c r="C339" s="36" t="s">
        <v>4020</v>
      </c>
    </row>
    <row r="340">
      <c r="A340" s="36" t="s">
        <v>4140</v>
      </c>
      <c r="B340" s="9">
        <f t="array" ref="B340">IFERROR(INDEX(MultiMail!A:A,MATCH(1,MMULT(--(MultiMail!C:F=A340),TRANSPOSE(COLUMN(MultiMail!C:F)^0)),0)),INDEX(OrigList!C:C,MATCH(A340,OrigList!H:H,0)))</f>
        <v>12244</v>
      </c>
      <c r="C340" s="36" t="s">
        <v>4020</v>
      </c>
    </row>
    <row r="341">
      <c r="A341" s="36" t="s">
        <v>4141</v>
      </c>
      <c r="B341" s="9">
        <f t="array" ref="B341">IFERROR(INDEX(MultiMail!A:A,MATCH(1,MMULT(--(MultiMail!C:F=A341),TRANSPOSE(COLUMN(MultiMail!C:F)^0)),0)),INDEX(OrigList!C:C,MATCH(A341,OrigList!H:H,0)))</f>
        <v>12304</v>
      </c>
      <c r="C341" s="36" t="s">
        <v>4020</v>
      </c>
    </row>
    <row r="342">
      <c r="A342" s="36" t="s">
        <v>4142</v>
      </c>
      <c r="B342" s="9">
        <f t="array" ref="B342">IFERROR(INDEX(MultiMail!A:A,MATCH(1,MMULT(--(MultiMail!C:F=A342),TRANSPOSE(COLUMN(MultiMail!C:F)^0)),0)),INDEX(OrigList!C:C,MATCH(A342,OrigList!H:H,0)))</f>
        <v>12249</v>
      </c>
      <c r="C342" s="36" t="s">
        <v>4020</v>
      </c>
    </row>
    <row r="343">
      <c r="A343" s="36" t="s">
        <v>4143</v>
      </c>
      <c r="B343" s="9">
        <f t="array" ref="B343">IFERROR(INDEX(MultiMail!A:A,MATCH(1,MMULT(--(MultiMail!C:F=A343),TRANSPOSE(COLUMN(MultiMail!C:F)^0)),0)),INDEX(OrigList!C:C,MATCH(A343,OrigList!H:H,0)))</f>
        <v>12349</v>
      </c>
      <c r="C343" s="36" t="s">
        <v>4020</v>
      </c>
    </row>
    <row r="344">
      <c r="A344" s="36" t="s">
        <v>4144</v>
      </c>
      <c r="B344" s="9">
        <f t="array" ref="B344">IFERROR(INDEX(MultiMail!A:A,MATCH(1,MMULT(--(MultiMail!C:F=A344),TRANSPOSE(COLUMN(MultiMail!C:F)^0)),0)),INDEX(OrigList!C:C,MATCH(A344,OrigList!H:H,0)))</f>
        <v>12374</v>
      </c>
      <c r="C344" s="36" t="s">
        <v>4020</v>
      </c>
    </row>
    <row r="345">
      <c r="A345" s="36" t="s">
        <v>4145</v>
      </c>
      <c r="B345" s="9">
        <f t="array" ref="B345">IFERROR(INDEX(MultiMail!A:A,MATCH(1,MMULT(--(MultiMail!C:F=A345),TRANSPOSE(COLUMN(MultiMail!C:F)^0)),0)),INDEX(OrigList!C:C,MATCH(A345,OrigList!H:H,0)))</f>
        <v>12449</v>
      </c>
      <c r="C345" s="36" t="s">
        <v>4020</v>
      </c>
    </row>
    <row r="346">
      <c r="A346" s="36" t="s">
        <v>4146</v>
      </c>
      <c r="B346" s="9">
        <f t="array" ref="B346">IFERROR(INDEX(MultiMail!A:A,MATCH(1,MMULT(--(MultiMail!C:F=A346),TRANSPOSE(COLUMN(MultiMail!C:F)^0)),0)),INDEX(OrigList!C:C,MATCH(A346,OrigList!H:H,0)))</f>
        <v>12459</v>
      </c>
      <c r="C346" s="36" t="s">
        <v>4020</v>
      </c>
    </row>
    <row r="347">
      <c r="A347" s="36" t="s">
        <v>4147</v>
      </c>
      <c r="B347" s="9">
        <f t="array" ref="B347">IFERROR(INDEX(MultiMail!A:A,MATCH(1,MMULT(--(MultiMail!C:F=A347),TRANSPOSE(COLUMN(MultiMail!C:F)^0)),0)),INDEX(OrigList!C:C,MATCH(A347,OrigList!H:H,0)))</f>
        <v>12614</v>
      </c>
      <c r="C347" s="36" t="s">
        <v>4020</v>
      </c>
    </row>
    <row r="348">
      <c r="A348" s="36" t="s">
        <v>4148</v>
      </c>
      <c r="B348" s="9">
        <f t="array" ref="B348">IFERROR(INDEX(MultiMail!A:A,MATCH(1,MMULT(--(MultiMail!C:F=A348),TRANSPOSE(COLUMN(MultiMail!C:F)^0)),0)),INDEX(OrigList!C:C,MATCH(A348,OrigList!H:H,0)))</f>
        <v>12614</v>
      </c>
      <c r="C348" s="36" t="s">
        <v>4020</v>
      </c>
    </row>
    <row r="349">
      <c r="A349" s="36" t="s">
        <v>4149</v>
      </c>
      <c r="B349" s="9">
        <f t="array" ref="B349">IFERROR(INDEX(MultiMail!A:A,MATCH(1,MMULT(--(MultiMail!C:F=A349),TRANSPOSE(COLUMN(MultiMail!C:F)^0)),0)),INDEX(OrigList!C:C,MATCH(A349,OrigList!H:H,0)))</f>
        <v>12704</v>
      </c>
      <c r="C349" s="36" t="s">
        <v>4020</v>
      </c>
    </row>
    <row r="350">
      <c r="A350" s="36" t="s">
        <v>4150</v>
      </c>
      <c r="B350" s="9">
        <f t="array" ref="B350">IFERROR(INDEX(MultiMail!A:A,MATCH(1,MMULT(--(MultiMail!C:F=A350),TRANSPOSE(COLUMN(MultiMail!C:F)^0)),0)),INDEX(OrigList!C:C,MATCH(A350,OrigList!H:H,0)))</f>
        <v>12744</v>
      </c>
      <c r="C350" s="36" t="s">
        <v>4020</v>
      </c>
    </row>
    <row r="351">
      <c r="A351" s="36" t="s">
        <v>4151</v>
      </c>
      <c r="B351" s="9">
        <f t="array" ref="B351">IFERROR(INDEX(MultiMail!A:A,MATCH(1,MMULT(--(MultiMail!C:F=A351),TRANSPOSE(COLUMN(MultiMail!C:F)^0)),0)),INDEX(OrigList!C:C,MATCH(A351,OrigList!H:H,0)))</f>
        <v>12744</v>
      </c>
      <c r="C351" s="36" t="s">
        <v>4020</v>
      </c>
    </row>
    <row r="352">
      <c r="A352" s="36" t="s">
        <v>4152</v>
      </c>
      <c r="B352" s="9">
        <f t="array" ref="B352">IFERROR(INDEX(MultiMail!A:A,MATCH(1,MMULT(--(MultiMail!C:F=A352),TRANSPOSE(COLUMN(MultiMail!C:F)^0)),0)),INDEX(OrigList!C:C,MATCH(A352,OrigList!H:H,0)))</f>
        <v>12814</v>
      </c>
      <c r="C352" s="36" t="s">
        <v>4020</v>
      </c>
    </row>
    <row r="353">
      <c r="A353" s="36" t="s">
        <v>4153</v>
      </c>
      <c r="B353" s="9">
        <f t="array" ref="B353">IFERROR(INDEX(MultiMail!A:A,MATCH(1,MMULT(--(MultiMail!C:F=A353),TRANSPOSE(COLUMN(MultiMail!C:F)^0)),0)),INDEX(OrigList!C:C,MATCH(A353,OrigList!H:H,0)))</f>
        <v>12879</v>
      </c>
      <c r="C353" s="36" t="s">
        <v>4020</v>
      </c>
    </row>
    <row r="354">
      <c r="A354" s="36" t="s">
        <v>4154</v>
      </c>
      <c r="B354" s="9">
        <f t="array" ref="B354">IFERROR(INDEX(MultiMail!A:A,MATCH(1,MMULT(--(MultiMail!C:F=A354),TRANSPOSE(COLUMN(MultiMail!C:F)^0)),0)),INDEX(OrigList!C:C,MATCH(A354,OrigList!H:H,0)))</f>
        <v>12934</v>
      </c>
      <c r="C354" s="36" t="s">
        <v>4020</v>
      </c>
    </row>
    <row r="355">
      <c r="A355" s="36" t="s">
        <v>4155</v>
      </c>
      <c r="B355" s="9">
        <f t="array" ref="B355">IFERROR(INDEX(MultiMail!A:A,MATCH(1,MMULT(--(MultiMail!C:F=A355),TRANSPOSE(COLUMN(MultiMail!C:F)^0)),0)),INDEX(OrigList!C:C,MATCH(A355,OrigList!H:H,0)))</f>
        <v>13004</v>
      </c>
      <c r="C355" s="36" t="s">
        <v>4020</v>
      </c>
    </row>
    <row r="356">
      <c r="A356" s="36" t="s">
        <v>4156</v>
      </c>
      <c r="B356" s="9">
        <f t="array" ref="B356">IFERROR(INDEX(MultiMail!A:A,MATCH(1,MMULT(--(MultiMail!C:F=A356),TRANSPOSE(COLUMN(MultiMail!C:F)^0)),0)),INDEX(OrigList!C:C,MATCH(A356,OrigList!H:H,0)))</f>
        <v>13039</v>
      </c>
      <c r="C356" s="36" t="s">
        <v>4020</v>
      </c>
    </row>
    <row r="357">
      <c r="A357" s="36" t="s">
        <v>4157</v>
      </c>
      <c r="B357" s="9">
        <f t="array" ref="B357">IFERROR(INDEX(MultiMail!A:A,MATCH(1,MMULT(--(MultiMail!C:F=A357),TRANSPOSE(COLUMN(MultiMail!C:F)^0)),0)),INDEX(OrigList!C:C,MATCH(A357,OrigList!H:H,0)))</f>
        <v>13054</v>
      </c>
      <c r="C357" s="36" t="s">
        <v>4020</v>
      </c>
    </row>
    <row r="358">
      <c r="A358" s="36" t="s">
        <v>4158</v>
      </c>
      <c r="B358" s="9">
        <f t="array" ref="B358">IFERROR(INDEX(MultiMail!A:A,MATCH(1,MMULT(--(MultiMail!C:F=A358),TRANSPOSE(COLUMN(MultiMail!C:F)^0)),0)),INDEX(OrigList!C:C,MATCH(A358,OrigList!H:H,0)))</f>
        <v>13309</v>
      </c>
      <c r="C358" s="36" t="s">
        <v>4020</v>
      </c>
    </row>
    <row r="359">
      <c r="A359" s="36" t="s">
        <v>4159</v>
      </c>
      <c r="B359" s="9">
        <f t="array" ref="B359">IFERROR(INDEX(MultiMail!A:A,MATCH(1,MMULT(--(MultiMail!C:F=A359),TRANSPOSE(COLUMN(MultiMail!C:F)^0)),0)),INDEX(OrigList!C:C,MATCH(A359,OrigList!H:H,0)))</f>
        <v>13309</v>
      </c>
      <c r="C359" s="36" t="s">
        <v>4020</v>
      </c>
    </row>
    <row r="360">
      <c r="A360" s="36" t="s">
        <v>4160</v>
      </c>
      <c r="B360" s="9">
        <f t="array" ref="B360">IFERROR(INDEX(MultiMail!A:A,MATCH(1,MMULT(--(MultiMail!C:F=A360),TRANSPOSE(COLUMN(MultiMail!C:F)^0)),0)),INDEX(OrigList!C:C,MATCH(A360,OrigList!H:H,0)))</f>
        <v>10074</v>
      </c>
      <c r="C360" s="36" t="s">
        <v>4020</v>
      </c>
    </row>
    <row r="361">
      <c r="A361" s="36" t="s">
        <v>4161</v>
      </c>
      <c r="B361" s="9">
        <f t="array" ref="B361">IFERROR(INDEX(MultiMail!A:A,MATCH(1,MMULT(--(MultiMail!C:F=A361),TRANSPOSE(COLUMN(MultiMail!C:F)^0)),0)),INDEX(OrigList!C:C,MATCH(A361,OrigList!H:H,0)))</f>
        <v>10169</v>
      </c>
      <c r="C361" s="36" t="s">
        <v>4020</v>
      </c>
    </row>
    <row r="362">
      <c r="A362" s="36" t="s">
        <v>4162</v>
      </c>
      <c r="B362" s="9">
        <f t="array" ref="B362">IFERROR(INDEX(MultiMail!A:A,MATCH(1,MMULT(--(MultiMail!C:F=A362),TRANSPOSE(COLUMN(MultiMail!C:F)^0)),0)),INDEX(OrigList!C:C,MATCH(A362,OrigList!H:H,0)))</f>
        <v>10189</v>
      </c>
      <c r="C362" s="36" t="s">
        <v>4020</v>
      </c>
    </row>
    <row r="363">
      <c r="A363" s="36" t="s">
        <v>4163</v>
      </c>
      <c r="B363" s="9">
        <f t="array" ref="B363">IFERROR(INDEX(MultiMail!A:A,MATCH(1,MMULT(--(MultiMail!C:F=A363),TRANSPOSE(COLUMN(MultiMail!C:F)^0)),0)),INDEX(OrigList!C:C,MATCH(A363,OrigList!H:H,0)))</f>
        <v>10309</v>
      </c>
      <c r="C363" s="36" t="s">
        <v>4020</v>
      </c>
    </row>
    <row r="364">
      <c r="A364" s="36" t="s">
        <v>4164</v>
      </c>
      <c r="B364" s="9">
        <f t="array" ref="B364">IFERROR(INDEX(MultiMail!A:A,MATCH(1,MMULT(--(MultiMail!C:F=A364),TRANSPOSE(COLUMN(MultiMail!C:F)^0)),0)),INDEX(OrigList!C:C,MATCH(A364,OrigList!H:H,0)))</f>
        <v>10309</v>
      </c>
      <c r="C364" s="36" t="s">
        <v>4020</v>
      </c>
    </row>
    <row r="365">
      <c r="A365" s="36" t="s">
        <v>4165</v>
      </c>
      <c r="B365" s="9">
        <f t="array" ref="B365">IFERROR(INDEX(MultiMail!A:A,MATCH(1,MMULT(--(MultiMail!C:F=A365),TRANSPOSE(COLUMN(MultiMail!C:F)^0)),0)),INDEX(OrigList!C:C,MATCH(A365,OrigList!H:H,0)))</f>
        <v>10359</v>
      </c>
      <c r="C365" s="36" t="s">
        <v>4020</v>
      </c>
    </row>
    <row r="366">
      <c r="A366" s="36" t="s">
        <v>4166</v>
      </c>
      <c r="B366" s="9">
        <f t="array" ref="B366">IFERROR(INDEX(MultiMail!A:A,MATCH(1,MMULT(--(MultiMail!C:F=A366),TRANSPOSE(COLUMN(MultiMail!C:F)^0)),0)),INDEX(OrigList!C:C,MATCH(A366,OrigList!H:H,0)))</f>
        <v>10364</v>
      </c>
      <c r="C366" s="36" t="s">
        <v>4020</v>
      </c>
    </row>
    <row r="367">
      <c r="A367" s="36" t="s">
        <v>4167</v>
      </c>
      <c r="B367" s="9">
        <f t="array" ref="B367">IFERROR(INDEX(MultiMail!A:A,MATCH(1,MMULT(--(MultiMail!C:F=A367),TRANSPOSE(COLUMN(MultiMail!C:F)^0)),0)),INDEX(OrigList!C:C,MATCH(A367,OrigList!H:H,0)))</f>
        <v>10364</v>
      </c>
      <c r="C367" s="36" t="s">
        <v>4020</v>
      </c>
    </row>
    <row r="368">
      <c r="A368" s="36" t="s">
        <v>4168</v>
      </c>
      <c r="B368" s="9">
        <f t="array" ref="B368">IFERROR(INDEX(MultiMail!A:A,MATCH(1,MMULT(--(MultiMail!C:F=A368),TRANSPOSE(COLUMN(MultiMail!C:F)^0)),0)),INDEX(OrigList!C:C,MATCH(A368,OrigList!H:H,0)))</f>
        <v>10449</v>
      </c>
      <c r="C368" s="36" t="s">
        <v>4020</v>
      </c>
    </row>
    <row r="369">
      <c r="A369" s="36" t="s">
        <v>4169</v>
      </c>
      <c r="B369" s="9">
        <f t="array" ref="B369">IFERROR(INDEX(MultiMail!A:A,MATCH(1,MMULT(--(MultiMail!C:F=A369),TRANSPOSE(COLUMN(MultiMail!C:F)^0)),0)),INDEX(OrigList!C:C,MATCH(A369,OrigList!H:H,0)))</f>
        <v>10579</v>
      </c>
      <c r="C369" s="36" t="s">
        <v>4020</v>
      </c>
    </row>
    <row r="370">
      <c r="A370" s="36" t="s">
        <v>4170</v>
      </c>
      <c r="B370" s="9">
        <f t="array" ref="B370">IFERROR(INDEX(MultiMail!A:A,MATCH(1,MMULT(--(MultiMail!C:F=A370),TRANSPOSE(COLUMN(MultiMail!C:F)^0)),0)),INDEX(OrigList!C:C,MATCH(A370,OrigList!H:H,0)))</f>
        <v>10639</v>
      </c>
      <c r="C370" s="36" t="s">
        <v>4020</v>
      </c>
    </row>
    <row r="371">
      <c r="A371" s="36" t="s">
        <v>4171</v>
      </c>
      <c r="B371" s="9">
        <f t="array" ref="B371">IFERROR(INDEX(MultiMail!A:A,MATCH(1,MMULT(--(MultiMail!C:F=A371),TRANSPOSE(COLUMN(MultiMail!C:F)^0)),0)),INDEX(OrigList!C:C,MATCH(A371,OrigList!H:H,0)))</f>
        <v>10834</v>
      </c>
      <c r="C371" s="36" t="s">
        <v>4020</v>
      </c>
    </row>
    <row r="372">
      <c r="A372" s="36" t="s">
        <v>4172</v>
      </c>
      <c r="B372" s="9">
        <f t="array" ref="B372">IFERROR(INDEX(MultiMail!A:A,MATCH(1,MMULT(--(MultiMail!C:F=A372),TRANSPOSE(COLUMN(MultiMail!C:F)^0)),0)),INDEX(OrigList!C:C,MATCH(A372,OrigList!H:H,0)))</f>
        <v>10919</v>
      </c>
      <c r="C372" s="36" t="s">
        <v>4020</v>
      </c>
    </row>
    <row r="373">
      <c r="A373" s="36" t="s">
        <v>4173</v>
      </c>
      <c r="B373" s="9">
        <f t="array" ref="B373">IFERROR(INDEX(MultiMail!A:A,MATCH(1,MMULT(--(MultiMail!C:F=A373),TRANSPOSE(COLUMN(MultiMail!C:F)^0)),0)),INDEX(OrigList!C:C,MATCH(A373,OrigList!H:H,0)))</f>
        <v>10954</v>
      </c>
      <c r="C373" s="36" t="s">
        <v>4020</v>
      </c>
    </row>
    <row r="374">
      <c r="A374" s="36" t="s">
        <v>4174</v>
      </c>
      <c r="B374" s="9">
        <f t="array" ref="B374">IFERROR(INDEX(MultiMail!A:A,MATCH(1,MMULT(--(MultiMail!C:F=A374),TRANSPOSE(COLUMN(MultiMail!C:F)^0)),0)),INDEX(OrigList!C:C,MATCH(A374,OrigList!H:H,0)))</f>
        <v>11004</v>
      </c>
      <c r="C374" s="36" t="s">
        <v>4020</v>
      </c>
    </row>
    <row r="375">
      <c r="A375" s="36" t="s">
        <v>4175</v>
      </c>
      <c r="B375" s="9">
        <f t="array" ref="B375">IFERROR(INDEX(MultiMail!A:A,MATCH(1,MMULT(--(MultiMail!C:F=A375),TRANSPOSE(COLUMN(MultiMail!C:F)^0)),0)),INDEX(OrigList!C:C,MATCH(A375,OrigList!H:H,0)))</f>
        <v>11244</v>
      </c>
      <c r="C375" s="36" t="s">
        <v>4020</v>
      </c>
    </row>
    <row r="376">
      <c r="A376" s="36" t="s">
        <v>4176</v>
      </c>
      <c r="B376" s="9">
        <f t="array" ref="B376">IFERROR(INDEX(MultiMail!A:A,MATCH(1,MMULT(--(MultiMail!C:F=A376),TRANSPOSE(COLUMN(MultiMail!C:F)^0)),0)),INDEX(OrigList!C:C,MATCH(A376,OrigList!H:H,0)))</f>
        <v>11214</v>
      </c>
      <c r="C376" s="36" t="s">
        <v>4020</v>
      </c>
    </row>
    <row r="377">
      <c r="A377" s="36" t="s">
        <v>4177</v>
      </c>
      <c r="B377" s="9">
        <f t="array" ref="B377">IFERROR(INDEX(MultiMail!A:A,MATCH(1,MMULT(--(MultiMail!C:F=A377),TRANSPOSE(COLUMN(MultiMail!C:F)^0)),0)),INDEX(OrigList!C:C,MATCH(A377,OrigList!H:H,0)))</f>
        <v>11259</v>
      </c>
      <c r="C377" s="36" t="s">
        <v>4020</v>
      </c>
    </row>
    <row r="378">
      <c r="A378" s="36" t="s">
        <v>4178</v>
      </c>
      <c r="B378" s="9">
        <f t="array" ref="B378">IFERROR(INDEX(MultiMail!A:A,MATCH(1,MMULT(--(MultiMail!C:F=A378),TRANSPOSE(COLUMN(MultiMail!C:F)^0)),0)),INDEX(OrigList!C:C,MATCH(A378,OrigList!H:H,0)))</f>
        <v>11319</v>
      </c>
      <c r="C378" s="36" t="s">
        <v>4020</v>
      </c>
    </row>
    <row r="379">
      <c r="A379" s="36" t="s">
        <v>4179</v>
      </c>
      <c r="B379" s="9">
        <f t="array" ref="B379">IFERROR(INDEX(MultiMail!A:A,MATCH(1,MMULT(--(MultiMail!C:F=A379),TRANSPOSE(COLUMN(MultiMail!C:F)^0)),0)),INDEX(OrigList!C:C,MATCH(A379,OrigList!H:H,0)))</f>
        <v>11450</v>
      </c>
      <c r="C379" s="36" t="s">
        <v>4020</v>
      </c>
    </row>
    <row r="380">
      <c r="A380" s="36" t="s">
        <v>4180</v>
      </c>
      <c r="B380" s="9">
        <f t="array" ref="B380">IFERROR(INDEX(MultiMail!A:A,MATCH(1,MMULT(--(MultiMail!C:F=A380),TRANSPOSE(COLUMN(MultiMail!C:F)^0)),0)),INDEX(OrigList!C:C,MATCH(A380,OrigList!H:H,0)))</f>
        <v>11455</v>
      </c>
      <c r="C380" s="36" t="s">
        <v>4020</v>
      </c>
    </row>
    <row r="381">
      <c r="A381" s="36" t="s">
        <v>4181</v>
      </c>
      <c r="B381" s="9">
        <f t="array" ref="B381">IFERROR(INDEX(MultiMail!A:A,MATCH(1,MMULT(--(MultiMail!C:F=A381),TRANSPOSE(COLUMN(MultiMail!C:F)^0)),0)),INDEX(OrigList!C:C,MATCH(A381,OrigList!H:H,0)))</f>
        <v>11450</v>
      </c>
      <c r="C381" s="36" t="s">
        <v>4020</v>
      </c>
    </row>
    <row r="382">
      <c r="A382" s="36" t="s">
        <v>4182</v>
      </c>
      <c r="B382" s="9">
        <f t="array" ref="B382">IFERROR(INDEX(MultiMail!A:A,MATCH(1,MMULT(--(MultiMail!C:F=A382),TRANSPOSE(COLUMN(MultiMail!C:F)^0)),0)),INDEX(OrigList!C:C,MATCH(A382,OrigList!H:H,0)))</f>
        <v>11535</v>
      </c>
      <c r="C382" s="36" t="s">
        <v>4020</v>
      </c>
    </row>
    <row r="383">
      <c r="A383" s="36" t="s">
        <v>4183</v>
      </c>
      <c r="B383" s="9">
        <f t="array" ref="B383">IFERROR(INDEX(MultiMail!A:A,MATCH(1,MMULT(--(MultiMail!C:F=A383),TRANSPOSE(COLUMN(MultiMail!C:F)^0)),0)),INDEX(OrigList!C:C,MATCH(A383,OrigList!H:H,0)))</f>
        <v>11585</v>
      </c>
      <c r="C383" s="36" t="s">
        <v>4020</v>
      </c>
    </row>
    <row r="384">
      <c r="A384" s="36" t="s">
        <v>4184</v>
      </c>
      <c r="B384" s="9">
        <f t="array" ref="B384">IFERROR(INDEX(MultiMail!A:A,MATCH(1,MMULT(--(MultiMail!C:F=A384),TRANSPOSE(COLUMN(MultiMail!C:F)^0)),0)),INDEX(OrigList!C:C,MATCH(A384,OrigList!H:H,0)))</f>
        <v>11840</v>
      </c>
      <c r="C384" s="36" t="s">
        <v>4020</v>
      </c>
    </row>
    <row r="385">
      <c r="A385" s="36" t="s">
        <v>4185</v>
      </c>
      <c r="B385" s="9">
        <f t="array" ref="B385">IFERROR(INDEX(MultiMail!A:A,MATCH(1,MMULT(--(MultiMail!C:F=A385),TRANSPOSE(COLUMN(MultiMail!C:F)^0)),0)),INDEX(OrigList!C:C,MATCH(A385,OrigList!H:H,0)))</f>
        <v>11840</v>
      </c>
      <c r="C385" s="36" t="s">
        <v>4020</v>
      </c>
    </row>
    <row r="386">
      <c r="A386" s="36" t="s">
        <v>4186</v>
      </c>
      <c r="B386" s="9">
        <f t="array" ref="B386">IFERROR(INDEX(MultiMail!A:A,MATCH(1,MMULT(--(MultiMail!C:F=A386),TRANSPOSE(COLUMN(MultiMail!C:F)^0)),0)),INDEX(OrigList!C:C,MATCH(A386,OrigList!H:H,0)))</f>
        <v>11940</v>
      </c>
      <c r="C386" s="36" t="s">
        <v>4020</v>
      </c>
    </row>
    <row r="387">
      <c r="A387" s="36" t="s">
        <v>4187</v>
      </c>
      <c r="B387" s="9">
        <f t="array" ref="B387">IFERROR(INDEX(MultiMail!A:A,MATCH(1,MMULT(--(MultiMail!C:F=A387),TRANSPOSE(COLUMN(MultiMail!C:F)^0)),0)),INDEX(OrigList!C:C,MATCH(A387,OrigList!H:H,0)))</f>
        <v>11870</v>
      </c>
      <c r="C387" s="36" t="s">
        <v>4020</v>
      </c>
    </row>
    <row r="388">
      <c r="A388" s="36" t="s">
        <v>4188</v>
      </c>
      <c r="B388" s="9">
        <f t="array" ref="B388">IFERROR(INDEX(MultiMail!A:A,MATCH(1,MMULT(--(MultiMail!C:F=A388),TRANSPOSE(COLUMN(MultiMail!C:F)^0)),0)),INDEX(OrigList!C:C,MATCH(A388,OrigList!H:H,0)))</f>
        <v>11870</v>
      </c>
      <c r="C388" s="36" t="s">
        <v>4020</v>
      </c>
    </row>
    <row r="389">
      <c r="A389" s="36" t="s">
        <v>4189</v>
      </c>
      <c r="B389" s="9">
        <f t="array" ref="B389">IFERROR(INDEX(MultiMail!A:A,MATCH(1,MMULT(--(MultiMail!C:F=A389),TRANSPOSE(COLUMN(MultiMail!C:F)^0)),0)),INDEX(OrigList!C:C,MATCH(A389,OrigList!H:H,0)))</f>
        <v>11930</v>
      </c>
      <c r="C389" s="36" t="s">
        <v>4020</v>
      </c>
    </row>
    <row r="390">
      <c r="A390" s="36" t="s">
        <v>4190</v>
      </c>
      <c r="B390" s="9">
        <f t="array" ref="B390">IFERROR(INDEX(MultiMail!A:A,MATCH(1,MMULT(--(MultiMail!C:F=A390),TRANSPOSE(COLUMN(MultiMail!C:F)^0)),0)),INDEX(OrigList!C:C,MATCH(A390,OrigList!H:H,0)))</f>
        <v>11930</v>
      </c>
      <c r="C390" s="36" t="s">
        <v>4020</v>
      </c>
    </row>
    <row r="391">
      <c r="A391" s="36" t="s">
        <v>4191</v>
      </c>
      <c r="B391" s="9">
        <f t="array" ref="B391">IFERROR(INDEX(MultiMail!A:A,MATCH(1,MMULT(--(MultiMail!C:F=A391),TRANSPOSE(COLUMN(MultiMail!C:F)^0)),0)),INDEX(OrigList!C:C,MATCH(A391,OrigList!H:H,0)))</f>
        <v>11980</v>
      </c>
      <c r="C391" s="36" t="s">
        <v>4020</v>
      </c>
    </row>
    <row r="392">
      <c r="A392" s="36" t="s">
        <v>4192</v>
      </c>
      <c r="B392" s="9">
        <f t="array" ref="B392">IFERROR(INDEX(MultiMail!A:A,MATCH(1,MMULT(--(MultiMail!C:F=A392),TRANSPOSE(COLUMN(MultiMail!C:F)^0)),0)),INDEX(OrigList!C:C,MATCH(A392,OrigList!H:H,0)))</f>
        <v>11985</v>
      </c>
      <c r="C392" s="36" t="s">
        <v>4020</v>
      </c>
    </row>
    <row r="393">
      <c r="A393" s="36" t="s">
        <v>4193</v>
      </c>
      <c r="B393" s="9">
        <f t="array" ref="B393">IFERROR(INDEX(MultiMail!A:A,MATCH(1,MMULT(--(MultiMail!C:F=A393),TRANSPOSE(COLUMN(MultiMail!C:F)^0)),0)),INDEX(OrigList!C:C,MATCH(A393,OrigList!H:H,0)))</f>
        <v>12165</v>
      </c>
      <c r="C393" s="36" t="s">
        <v>4020</v>
      </c>
    </row>
    <row r="394">
      <c r="A394" s="36" t="s">
        <v>4194</v>
      </c>
      <c r="B394" s="9">
        <f t="array" ref="B394">IFERROR(INDEX(MultiMail!A:A,MATCH(1,MMULT(--(MultiMail!C:F=A394),TRANSPOSE(COLUMN(MultiMail!C:F)^0)),0)),INDEX(OrigList!C:C,MATCH(A394,OrigList!H:H,0)))</f>
        <v>12325</v>
      </c>
      <c r="C394" s="36" t="s">
        <v>4020</v>
      </c>
    </row>
    <row r="395">
      <c r="A395" s="36" t="s">
        <v>4195</v>
      </c>
      <c r="B395" s="9">
        <f t="array" ref="B395">IFERROR(INDEX(MultiMail!A:A,MATCH(1,MMULT(--(MultiMail!C:F=A395),TRANSPOSE(COLUMN(MultiMail!C:F)^0)),0)),INDEX(OrigList!C:C,MATCH(A395,OrigList!H:H,0)))</f>
        <v>12325</v>
      </c>
      <c r="C395" s="36" t="s">
        <v>4020</v>
      </c>
    </row>
    <row r="396">
      <c r="A396" s="36" t="s">
        <v>4196</v>
      </c>
      <c r="B396" s="9">
        <f t="array" ref="B396">IFERROR(INDEX(MultiMail!A:A,MATCH(1,MMULT(--(MultiMail!C:F=A396),TRANSPOSE(COLUMN(MultiMail!C:F)^0)),0)),INDEX(OrigList!C:C,MATCH(A396,OrigList!H:H,0)))</f>
        <v>12610</v>
      </c>
      <c r="C396" s="36" t="s">
        <v>4020</v>
      </c>
    </row>
    <row r="397">
      <c r="A397" s="36" t="s">
        <v>4197</v>
      </c>
      <c r="B397" s="9">
        <f t="array" ref="B397">IFERROR(INDEX(MultiMail!A:A,MATCH(1,MMULT(--(MultiMail!C:F=A397),TRANSPOSE(COLUMN(MultiMail!C:F)^0)),0)),INDEX(OrigList!C:C,MATCH(A397,OrigList!H:H,0)))</f>
        <v>12620</v>
      </c>
      <c r="C397" s="36" t="s">
        <v>4020</v>
      </c>
    </row>
    <row r="398">
      <c r="A398" s="36" t="s">
        <v>4198</v>
      </c>
      <c r="B398" s="9">
        <f t="array" ref="B398">IFERROR(INDEX(MultiMail!A:A,MATCH(1,MMULT(--(MultiMail!C:F=A398),TRANSPOSE(COLUMN(MultiMail!C:F)^0)),0)),INDEX(OrigList!C:C,MATCH(A398,OrigList!H:H,0)))</f>
        <v>12650</v>
      </c>
      <c r="C398" s="36" t="s">
        <v>4020</v>
      </c>
    </row>
    <row r="399">
      <c r="A399" s="36" t="s">
        <v>4199</v>
      </c>
      <c r="B399" s="9">
        <f t="array" ref="B399">IFERROR(INDEX(MultiMail!A:A,MATCH(1,MMULT(--(MultiMail!C:F=A399),TRANSPOSE(COLUMN(MultiMail!C:F)^0)),0)),INDEX(OrigList!C:C,MATCH(A399,OrigList!H:H,0)))</f>
        <v>12600</v>
      </c>
      <c r="C399" s="36" t="s">
        <v>4020</v>
      </c>
    </row>
    <row r="400">
      <c r="A400" s="36" t="s">
        <v>4200</v>
      </c>
      <c r="B400" s="9">
        <f t="array" ref="B400">IFERROR(INDEX(MultiMail!A:A,MATCH(1,MMULT(--(MultiMail!C:F=A400),TRANSPOSE(COLUMN(MultiMail!C:F)^0)),0)),INDEX(OrigList!C:C,MATCH(A400,OrigList!H:H,0)))</f>
        <v>12700</v>
      </c>
      <c r="C400" s="36" t="s">
        <v>4020</v>
      </c>
    </row>
    <row r="401">
      <c r="A401" s="36" t="s">
        <v>4201</v>
      </c>
      <c r="B401" s="9">
        <f t="array" ref="B401">IFERROR(INDEX(MultiMail!A:A,MATCH(1,MMULT(--(MultiMail!C:F=A401),TRANSPOSE(COLUMN(MultiMail!C:F)^0)),0)),INDEX(OrigList!C:C,MATCH(A401,OrigList!H:H,0)))</f>
        <v>12905</v>
      </c>
      <c r="C401" s="36" t="s">
        <v>4020</v>
      </c>
    </row>
    <row r="402">
      <c r="A402" s="36" t="s">
        <v>4202</v>
      </c>
      <c r="B402" s="9">
        <f t="array" ref="B402">IFERROR(INDEX(MultiMail!A:A,MATCH(1,MMULT(--(MultiMail!C:F=A402),TRANSPOSE(COLUMN(MultiMail!C:F)^0)),0)),INDEX(OrigList!C:C,MATCH(A402,OrigList!H:H,0)))</f>
        <v>12865</v>
      </c>
      <c r="C402" s="36" t="s">
        <v>4020</v>
      </c>
    </row>
    <row r="403">
      <c r="A403" s="36" t="s">
        <v>4203</v>
      </c>
      <c r="B403" s="9">
        <f t="array" ref="B403">IFERROR(INDEX(MultiMail!A:A,MATCH(1,MMULT(--(MultiMail!C:F=A403),TRANSPOSE(COLUMN(MultiMail!C:F)^0)),0)),INDEX(OrigList!C:C,MATCH(A403,OrigList!H:H,0)))</f>
        <v>12970</v>
      </c>
      <c r="C403" s="36" t="s">
        <v>4020</v>
      </c>
    </row>
    <row r="404">
      <c r="A404" s="36" t="s">
        <v>4204</v>
      </c>
      <c r="B404" s="9">
        <f t="array" ref="B404">IFERROR(INDEX(MultiMail!A:A,MATCH(1,MMULT(--(MultiMail!C:F=A404),TRANSPOSE(COLUMN(MultiMail!C:F)^0)),0)),INDEX(OrigList!C:C,MATCH(A404,OrigList!H:H,0)))</f>
        <v>13135</v>
      </c>
      <c r="C404" s="36" t="s">
        <v>4020</v>
      </c>
    </row>
    <row r="405">
      <c r="A405" s="36" t="s">
        <v>4205</v>
      </c>
      <c r="B405" s="9">
        <f t="array" ref="B405">IFERROR(INDEX(MultiMail!A:A,MATCH(1,MMULT(--(MultiMail!C:F=A405),TRANSPOSE(COLUMN(MultiMail!C:F)^0)),0)),INDEX(OrigList!C:C,MATCH(A405,OrigList!H:H,0)))</f>
        <v>13165</v>
      </c>
      <c r="C405" s="36" t="s">
        <v>4020</v>
      </c>
    </row>
    <row r="406">
      <c r="A406" s="36" t="s">
        <v>4206</v>
      </c>
      <c r="B406" s="9">
        <f t="array" ref="B406">IFERROR(INDEX(MultiMail!A:A,MATCH(1,MMULT(--(MultiMail!C:F=A406),TRANSPOSE(COLUMN(MultiMail!C:F)^0)),0)),INDEX(OrigList!C:C,MATCH(A406,OrigList!H:H,0)))</f>
        <v>13265</v>
      </c>
      <c r="C406" s="36" t="s">
        <v>4020</v>
      </c>
    </row>
    <row r="407">
      <c r="A407" s="36" t="s">
        <v>4207</v>
      </c>
      <c r="B407" s="9">
        <f t="array" ref="B407">IFERROR(INDEX(MultiMail!A:A,MATCH(1,MMULT(--(MultiMail!C:F=A407),TRANSPOSE(COLUMN(MultiMail!C:F)^0)),0)),INDEX(OrigList!C:C,MATCH(A407,OrigList!H:H,0)))</f>
        <v>13500</v>
      </c>
      <c r="C407" s="36" t="s">
        <v>4020</v>
      </c>
    </row>
    <row r="408">
      <c r="A408" s="36" t="s">
        <v>4208</v>
      </c>
      <c r="B408" s="9">
        <f t="array" ref="B408">IFERROR(INDEX(MultiMail!A:A,MATCH(1,MMULT(--(MultiMail!C:F=A408),TRANSPOSE(COLUMN(MultiMail!C:F)^0)),0)),INDEX(OrigList!C:C,MATCH(A408,OrigList!H:H,0)))</f>
        <v>10030</v>
      </c>
      <c r="C408" s="36" t="s">
        <v>4020</v>
      </c>
    </row>
    <row r="409">
      <c r="A409" s="36" t="s">
        <v>4209</v>
      </c>
      <c r="B409" s="9">
        <f t="array" ref="B409">IFERROR(INDEX(MultiMail!A:A,MATCH(1,MMULT(--(MultiMail!C:F=A409),TRANSPOSE(COLUMN(MultiMail!C:F)^0)),0)),INDEX(OrigList!C:C,MATCH(A409,OrigList!H:H,0)))</f>
        <v>10090</v>
      </c>
      <c r="C409" s="36" t="s">
        <v>4020</v>
      </c>
    </row>
    <row r="410">
      <c r="A410" s="36" t="s">
        <v>4210</v>
      </c>
      <c r="B410" s="9">
        <f t="array" ref="B410">IFERROR(INDEX(MultiMail!A:A,MATCH(1,MMULT(--(MultiMail!C:F=A410),TRANSPOSE(COLUMN(MultiMail!C:F)^0)),0)),INDEX(OrigList!C:C,MATCH(A410,OrigList!H:H,0)))</f>
        <v>10105</v>
      </c>
      <c r="C410" s="36" t="s">
        <v>4020</v>
      </c>
    </row>
    <row r="411">
      <c r="A411" s="36" t="s">
        <v>4211</v>
      </c>
      <c r="B411" s="9">
        <f t="array" ref="B411">IFERROR(INDEX(MultiMail!A:A,MATCH(1,MMULT(--(MultiMail!C:F=A411),TRANSPOSE(COLUMN(MultiMail!C:F)^0)),0)),INDEX(OrigList!C:C,MATCH(A411,OrigList!H:H,0)))</f>
        <v>10120</v>
      </c>
      <c r="C411" s="36" t="s">
        <v>4020</v>
      </c>
    </row>
    <row r="412">
      <c r="A412" s="36" t="s">
        <v>4212</v>
      </c>
      <c r="B412" s="9">
        <f t="array" ref="B412">IFERROR(INDEX(MultiMail!A:A,MATCH(1,MMULT(--(MultiMail!C:F=A412),TRANSPOSE(COLUMN(MultiMail!C:F)^0)),0)),INDEX(OrigList!C:C,MATCH(A412,OrigList!H:H,0)))</f>
        <v>10185</v>
      </c>
      <c r="C412" s="36" t="s">
        <v>4020</v>
      </c>
    </row>
    <row r="413">
      <c r="A413" s="36" t="s">
        <v>4213</v>
      </c>
      <c r="B413" s="9">
        <f t="array" ref="B413">IFERROR(INDEX(MultiMail!A:A,MATCH(1,MMULT(--(MultiMail!C:F=A413),TRANSPOSE(COLUMN(MultiMail!C:F)^0)),0)),INDEX(OrigList!C:C,MATCH(A413,OrigList!H:H,0)))</f>
        <v>10240</v>
      </c>
      <c r="C413" s="36" t="s">
        <v>4020</v>
      </c>
    </row>
    <row r="414">
      <c r="A414" s="36" t="s">
        <v>4214</v>
      </c>
      <c r="B414" s="9">
        <f t="array" ref="B414">IFERROR(INDEX(MultiMail!A:A,MATCH(1,MMULT(--(MultiMail!C:F=A414),TRANSPOSE(COLUMN(MultiMail!C:F)^0)),0)),INDEX(OrigList!C:C,MATCH(A414,OrigList!H:H,0)))</f>
        <v>10390</v>
      </c>
      <c r="C414" s="36" t="s">
        <v>4020</v>
      </c>
    </row>
    <row r="415">
      <c r="A415" s="36" t="s">
        <v>4215</v>
      </c>
      <c r="B415" s="9">
        <f t="array" ref="B415">IFERROR(INDEX(MultiMail!A:A,MATCH(1,MMULT(--(MultiMail!C:F=A415),TRANSPOSE(COLUMN(MultiMail!C:F)^0)),0)),INDEX(OrigList!C:C,MATCH(A415,OrigList!H:H,0)))</f>
        <v>10480</v>
      </c>
      <c r="C415" s="36" t="s">
        <v>4020</v>
      </c>
    </row>
    <row r="416">
      <c r="A416" s="36" t="s">
        <v>4216</v>
      </c>
      <c r="B416" s="9">
        <f t="array" ref="B416">IFERROR(INDEX(MultiMail!A:A,MATCH(1,MMULT(--(MultiMail!C:F=A416),TRANSPOSE(COLUMN(MultiMail!C:F)^0)),0)),INDEX(OrigList!C:C,MATCH(A416,OrigList!H:H,0)))</f>
        <v>10570</v>
      </c>
      <c r="C416" s="36" t="s">
        <v>4020</v>
      </c>
    </row>
    <row r="417">
      <c r="A417" s="36" t="s">
        <v>4217</v>
      </c>
      <c r="B417" s="9">
        <f t="array" ref="B417">IFERROR(INDEX(MultiMail!A:A,MATCH(1,MMULT(--(MultiMail!C:F=A417),TRANSPOSE(COLUMN(MultiMail!C:F)^0)),0)),INDEX(OrigList!C:C,MATCH(A417,OrigList!H:H,0)))</f>
        <v>10605</v>
      </c>
      <c r="C417" s="36" t="s">
        <v>4020</v>
      </c>
    </row>
    <row r="418">
      <c r="A418" s="36" t="s">
        <v>4218</v>
      </c>
      <c r="B418" s="9">
        <f t="array" ref="B418">IFERROR(INDEX(MultiMail!A:A,MATCH(1,MMULT(--(MultiMail!C:F=A418),TRANSPOSE(COLUMN(MultiMail!C:F)^0)),0)),INDEX(OrigList!C:C,MATCH(A418,OrigList!H:H,0)))</f>
        <v>10680</v>
      </c>
      <c r="C418" s="36" t="s">
        <v>4020</v>
      </c>
    </row>
    <row r="419">
      <c r="A419" s="36" t="s">
        <v>4219</v>
      </c>
      <c r="B419" s="9">
        <f t="array" ref="B419">IFERROR(INDEX(MultiMail!A:A,MATCH(1,MMULT(--(MultiMail!C:F=A419),TRANSPOSE(COLUMN(MultiMail!C:F)^0)),0)),INDEX(OrigList!C:C,MATCH(A419,OrigList!H:H,0)))</f>
        <v>10680</v>
      </c>
      <c r="C419" s="36" t="s">
        <v>4020</v>
      </c>
    </row>
    <row r="420">
      <c r="A420" s="36" t="s">
        <v>4220</v>
      </c>
      <c r="B420" s="9">
        <f t="array" ref="B420">IFERROR(INDEX(MultiMail!A:A,MATCH(1,MMULT(--(MultiMail!C:F=A420),TRANSPOSE(COLUMN(MultiMail!C:F)^0)),0)),INDEX(OrigList!C:C,MATCH(A420,OrigList!H:H,0)))</f>
        <v>10875</v>
      </c>
      <c r="C420" s="36" t="s">
        <v>4020</v>
      </c>
    </row>
    <row r="421">
      <c r="A421" s="36" t="s">
        <v>4221</v>
      </c>
      <c r="B421" s="9">
        <f t="array" ref="B421">IFERROR(INDEX(MultiMail!A:A,MATCH(1,MMULT(--(MultiMail!C:F=A421),TRANSPOSE(COLUMN(MultiMail!C:F)^0)),0)),INDEX(OrigList!C:C,MATCH(A421,OrigList!H:H,0)))</f>
        <v>10875</v>
      </c>
      <c r="C421" s="36" t="s">
        <v>4020</v>
      </c>
    </row>
    <row r="422">
      <c r="A422" s="36" t="s">
        <v>4222</v>
      </c>
      <c r="B422" s="9">
        <f t="array" ref="B422">IFERROR(INDEX(MultiMail!A:A,MATCH(1,MMULT(--(MultiMail!C:F=A422),TRANSPOSE(COLUMN(MultiMail!C:F)^0)),0)),INDEX(OrigList!C:C,MATCH(A422,OrigList!H:H,0)))</f>
        <v>10945</v>
      </c>
      <c r="C422" s="36" t="s">
        <v>4020</v>
      </c>
    </row>
    <row r="423">
      <c r="A423" s="36" t="s">
        <v>4223</v>
      </c>
      <c r="B423" s="9">
        <f t="array" ref="B423">IFERROR(INDEX(MultiMail!A:A,MATCH(1,MMULT(--(MultiMail!C:F=A423),TRANSPOSE(COLUMN(MultiMail!C:F)^0)),0)),INDEX(OrigList!C:C,MATCH(A423,OrigList!H:H,0)))</f>
        <v>11000</v>
      </c>
      <c r="C423" s="36" t="s">
        <v>4020</v>
      </c>
    </row>
    <row r="424">
      <c r="A424" s="36" t="s">
        <v>4224</v>
      </c>
      <c r="B424" s="9">
        <f t="array" ref="B424">IFERROR(INDEX(MultiMail!A:A,MATCH(1,MMULT(--(MultiMail!C:F=A424),TRANSPOSE(COLUMN(MultiMail!C:F)^0)),0)),INDEX(OrigList!C:C,MATCH(A424,OrigList!H:H,0)))</f>
        <v>11110</v>
      </c>
      <c r="C424" s="36" t="s">
        <v>4020</v>
      </c>
    </row>
    <row r="425">
      <c r="A425" s="36" t="s">
        <v>4225</v>
      </c>
      <c r="B425" s="9">
        <f t="array" ref="B425">IFERROR(INDEX(MultiMail!A:A,MATCH(1,MMULT(--(MultiMail!C:F=A425),TRANSPOSE(COLUMN(MultiMail!C:F)^0)),0)),INDEX(OrigList!C:C,MATCH(A425,OrigList!H:H,0)))</f>
        <v>11110</v>
      </c>
      <c r="C425" s="36" t="s">
        <v>4020</v>
      </c>
    </row>
    <row r="426">
      <c r="A426" s="36" t="s">
        <v>4226</v>
      </c>
      <c r="B426" s="9">
        <f t="array" ref="B426">IFERROR(INDEX(MultiMail!A:A,MATCH(1,MMULT(--(MultiMail!C:F=A426),TRANSPOSE(COLUMN(MultiMail!C:F)^0)),0)),INDEX(OrigList!C:C,MATCH(A426,OrigList!H:H,0)))</f>
        <v>11115</v>
      </c>
      <c r="C426" s="36" t="s">
        <v>4020</v>
      </c>
    </row>
    <row r="427">
      <c r="A427" s="36" t="s">
        <v>4227</v>
      </c>
      <c r="B427" s="9">
        <f t="array" ref="B427">IFERROR(INDEX(MultiMail!A:A,MATCH(1,MMULT(--(MultiMail!C:F=A427),TRANSPOSE(COLUMN(MultiMail!C:F)^0)),0)),INDEX(OrigList!C:C,MATCH(A427,OrigList!H:H,0)))</f>
        <v>11250</v>
      </c>
      <c r="C427" s="36" t="s">
        <v>4020</v>
      </c>
    </row>
    <row r="428">
      <c r="A428" s="36" t="s">
        <v>4228</v>
      </c>
      <c r="B428" s="9">
        <f t="array" ref="B428">IFERROR(INDEX(MultiMail!A:A,MATCH(1,MMULT(--(MultiMail!C:F=A428),TRANSPOSE(COLUMN(MultiMail!C:F)^0)),0)),INDEX(OrigList!C:C,MATCH(A428,OrigList!H:H,0)))</f>
        <v>11235</v>
      </c>
      <c r="C428" s="36" t="s">
        <v>4020</v>
      </c>
    </row>
    <row r="429">
      <c r="A429" s="36" t="s">
        <v>4229</v>
      </c>
      <c r="B429" s="9">
        <f t="array" ref="B429">IFERROR(INDEX(MultiMail!A:A,MATCH(1,MMULT(--(MultiMail!C:F=A429),TRANSPOSE(COLUMN(MultiMail!C:F)^0)),0)),INDEX(OrigList!C:C,MATCH(A429,OrigList!H:H,0)))</f>
        <v>11210</v>
      </c>
      <c r="C429" s="36" t="s">
        <v>4020</v>
      </c>
    </row>
    <row r="430">
      <c r="A430" s="36" t="s">
        <v>4230</v>
      </c>
      <c r="B430" s="9">
        <f t="array" ref="B430">IFERROR(INDEX(MultiMail!A:A,MATCH(1,MMULT(--(MultiMail!C:F=A430),TRANSPOSE(COLUMN(MultiMail!C:F)^0)),0)),INDEX(OrigList!C:C,MATCH(A430,OrigList!H:H,0)))</f>
        <v>11300</v>
      </c>
      <c r="C430" s="36" t="s">
        <v>4020</v>
      </c>
    </row>
    <row r="431">
      <c r="A431" s="36" t="s">
        <v>4231</v>
      </c>
      <c r="B431" s="9">
        <f t="array" ref="B431">IFERROR(INDEX(MultiMail!A:A,MATCH(1,MMULT(--(MultiMail!C:F=A431),TRANSPOSE(COLUMN(MultiMail!C:F)^0)),0)),INDEX(OrigList!C:C,MATCH(A431,OrigList!H:H,0)))</f>
        <v>11300</v>
      </c>
      <c r="C431" s="36" t="s">
        <v>4020</v>
      </c>
    </row>
    <row r="432">
      <c r="A432" s="36" t="s">
        <v>4232</v>
      </c>
      <c r="B432" s="9">
        <f t="array" ref="B432">IFERROR(INDEX(MultiMail!A:A,MATCH(1,MMULT(--(MultiMail!C:F=A432),TRANSPOSE(COLUMN(MultiMail!C:F)^0)),0)),INDEX(OrigList!C:C,MATCH(A432,OrigList!H:H,0)))</f>
        <v>11386</v>
      </c>
      <c r="C432" s="36" t="s">
        <v>4020</v>
      </c>
    </row>
    <row r="433">
      <c r="A433" s="36" t="s">
        <v>4233</v>
      </c>
      <c r="B433" s="9">
        <f t="array" ref="B433">IFERROR(INDEX(MultiMail!A:A,MATCH(1,MMULT(--(MultiMail!C:F=A433),TRANSPOSE(COLUMN(MultiMail!C:F)^0)),0)),INDEX(OrigList!C:C,MATCH(A433,OrigList!H:H,0)))</f>
        <v>11416</v>
      </c>
      <c r="C433" s="36" t="s">
        <v>4020</v>
      </c>
    </row>
    <row r="434">
      <c r="A434" s="36" t="s">
        <v>4234</v>
      </c>
      <c r="B434" s="9">
        <f t="array" ref="B434">IFERROR(INDEX(MultiMail!A:A,MATCH(1,MMULT(--(MultiMail!C:F=A434),TRANSPOSE(COLUMN(MultiMail!C:F)^0)),0)),INDEX(OrigList!C:C,MATCH(A434,OrigList!H:H,0)))</f>
        <v>11606</v>
      </c>
      <c r="C434" s="36" t="s">
        <v>4020</v>
      </c>
    </row>
    <row r="435">
      <c r="A435" s="36" t="s">
        <v>4235</v>
      </c>
      <c r="B435" s="9">
        <f t="array" ref="B435">IFERROR(INDEX(MultiMail!A:A,MATCH(1,MMULT(--(MultiMail!C:F=A435),TRANSPOSE(COLUMN(MultiMail!C:F)^0)),0)),INDEX(OrigList!C:C,MATCH(A435,OrigList!H:H,0)))</f>
        <v>11661</v>
      </c>
      <c r="C435" s="36" t="s">
        <v>4020</v>
      </c>
    </row>
    <row r="436">
      <c r="A436" s="36" t="s">
        <v>4236</v>
      </c>
      <c r="B436" s="9">
        <f t="array" ref="B436">IFERROR(INDEX(MultiMail!A:A,MATCH(1,MMULT(--(MultiMail!C:F=A436),TRANSPOSE(COLUMN(MultiMail!C:F)^0)),0)),INDEX(OrigList!C:C,MATCH(A436,OrigList!H:H,0)))</f>
        <v>11656</v>
      </c>
      <c r="C436" s="36" t="s">
        <v>4020</v>
      </c>
    </row>
    <row r="437">
      <c r="A437" s="36" t="s">
        <v>4237</v>
      </c>
      <c r="B437" s="9">
        <f t="array" ref="B437">IFERROR(INDEX(MultiMail!A:A,MATCH(1,MMULT(--(MultiMail!C:F=A437),TRANSPOSE(COLUMN(MultiMail!C:F)^0)),0)),INDEX(OrigList!C:C,MATCH(A437,OrigList!H:H,0)))</f>
        <v>11741</v>
      </c>
      <c r="C437" s="36" t="s">
        <v>4020</v>
      </c>
    </row>
    <row r="438">
      <c r="A438" s="36" t="s">
        <v>4238</v>
      </c>
      <c r="B438" s="9">
        <f t="array" ref="B438">IFERROR(INDEX(MultiMail!A:A,MATCH(1,MMULT(--(MultiMail!C:F=A438),TRANSPOSE(COLUMN(MultiMail!C:F)^0)),0)),INDEX(OrigList!C:C,MATCH(A438,OrigList!H:H,0)))</f>
        <v>11731</v>
      </c>
      <c r="C438" s="36" t="s">
        <v>4020</v>
      </c>
    </row>
    <row r="439">
      <c r="A439" s="36" t="s">
        <v>4239</v>
      </c>
      <c r="B439" s="9">
        <f t="array" ref="B439">IFERROR(INDEX(MultiMail!A:A,MATCH(1,MMULT(--(MultiMail!C:F=A439),TRANSPOSE(COLUMN(MultiMail!C:F)^0)),0)),INDEX(OrigList!C:C,MATCH(A439,OrigList!H:H,0)))</f>
        <v>11741</v>
      </c>
      <c r="C439" s="36" t="s">
        <v>4020</v>
      </c>
    </row>
    <row r="440">
      <c r="A440" s="36" t="s">
        <v>4240</v>
      </c>
      <c r="B440" s="9">
        <f t="array" ref="B440">IFERROR(INDEX(MultiMail!A:A,MATCH(1,MMULT(--(MultiMail!C:F=A440),TRANSPOSE(COLUMN(MultiMail!C:F)^0)),0)),INDEX(OrigList!C:C,MATCH(A440,OrigList!H:H,0)))</f>
        <v>11731</v>
      </c>
      <c r="C440" s="36" t="s">
        <v>4020</v>
      </c>
    </row>
    <row r="441">
      <c r="A441" s="36" t="s">
        <v>4241</v>
      </c>
      <c r="B441" s="9">
        <f t="array" ref="B441">IFERROR(INDEX(MultiMail!A:A,MATCH(1,MMULT(--(MultiMail!C:F=A441),TRANSPOSE(COLUMN(MultiMail!C:F)^0)),0)),INDEX(OrigList!C:C,MATCH(A441,OrigList!H:H,0)))</f>
        <v>11766</v>
      </c>
      <c r="C441" s="36" t="s">
        <v>4020</v>
      </c>
    </row>
    <row r="442">
      <c r="A442" s="36" t="s">
        <v>4242</v>
      </c>
      <c r="B442" s="9">
        <f t="array" ref="B442">IFERROR(INDEX(MultiMail!A:A,MATCH(1,MMULT(--(MultiMail!C:F=A442),TRANSPOSE(COLUMN(MultiMail!C:F)^0)),0)),INDEX(OrigList!C:C,MATCH(A442,OrigList!H:H,0)))</f>
        <v>11776</v>
      </c>
      <c r="C442" s="36" t="s">
        <v>4020</v>
      </c>
    </row>
    <row r="443">
      <c r="A443" s="36" t="s">
        <v>4243</v>
      </c>
      <c r="B443" s="9">
        <f t="array" ref="B443">IFERROR(INDEX(MultiMail!A:A,MATCH(1,MMULT(--(MultiMail!C:F=A443),TRANSPOSE(COLUMN(MultiMail!C:F)^0)),0)),INDEX(OrigList!C:C,MATCH(A443,OrigList!H:H,0)))</f>
        <v>12071</v>
      </c>
      <c r="C443" s="36" t="s">
        <v>4020</v>
      </c>
    </row>
    <row r="444">
      <c r="A444" s="36" t="s">
        <v>4244</v>
      </c>
      <c r="B444" s="9">
        <f t="array" ref="B444">IFERROR(INDEX(MultiMail!A:A,MATCH(1,MMULT(--(MultiMail!C:F=A444),TRANSPOSE(COLUMN(MultiMail!C:F)^0)),0)),INDEX(OrigList!C:C,MATCH(A444,OrigList!H:H,0)))</f>
        <v>12171</v>
      </c>
      <c r="C444" s="36" t="s">
        <v>4020</v>
      </c>
    </row>
    <row r="445">
      <c r="A445" s="36" t="s">
        <v>4245</v>
      </c>
      <c r="B445" s="9">
        <f t="array" ref="B445">IFERROR(INDEX(MultiMail!A:A,MATCH(1,MMULT(--(MultiMail!C:F=A445),TRANSPOSE(COLUMN(MultiMail!C:F)^0)),0)),INDEX(OrigList!C:C,MATCH(A445,OrigList!H:H,0)))</f>
        <v>12471</v>
      </c>
      <c r="C445" s="36" t="s">
        <v>4020</v>
      </c>
    </row>
    <row r="446">
      <c r="A446" s="36" t="s">
        <v>4246</v>
      </c>
      <c r="B446" s="9">
        <f t="array" ref="B446">IFERROR(INDEX(MultiMail!A:A,MATCH(1,MMULT(--(MultiMail!C:F=A446),TRANSPOSE(COLUMN(MultiMail!C:F)^0)),0)),INDEX(OrigList!C:C,MATCH(A446,OrigList!H:H,0)))</f>
        <v>12471</v>
      </c>
      <c r="C446" s="36" t="s">
        <v>4020</v>
      </c>
    </row>
    <row r="447">
      <c r="A447" s="36" t="s">
        <v>4247</v>
      </c>
      <c r="B447" s="9">
        <f t="array" ref="B447">IFERROR(INDEX(MultiMail!A:A,MATCH(1,MMULT(--(MultiMail!C:F=A447),TRANSPOSE(COLUMN(MultiMail!C:F)^0)),0)),INDEX(OrigList!C:C,MATCH(A447,OrigList!H:H,0)))</f>
        <v>12561</v>
      </c>
      <c r="C447" s="36" t="s">
        <v>4020</v>
      </c>
    </row>
    <row r="448">
      <c r="A448" s="36" t="s">
        <v>4248</v>
      </c>
      <c r="B448" s="9">
        <f t="array" ref="B448">IFERROR(INDEX(MultiMail!A:A,MATCH(1,MMULT(--(MultiMail!C:F=A448),TRANSPOSE(COLUMN(MultiMail!C:F)^0)),0)),INDEX(OrigList!C:C,MATCH(A448,OrigList!H:H,0)))</f>
        <v>12626</v>
      </c>
      <c r="C448" s="36" t="s">
        <v>4020</v>
      </c>
    </row>
    <row r="449">
      <c r="A449" s="36" t="s">
        <v>4249</v>
      </c>
      <c r="B449" s="9">
        <f t="array" ref="B449">IFERROR(INDEX(MultiMail!A:A,MATCH(1,MMULT(--(MultiMail!C:F=A449),TRANSPOSE(COLUMN(MultiMail!C:F)^0)),0)),INDEX(OrigList!C:C,MATCH(A449,OrigList!H:H,0)))</f>
        <v>12596</v>
      </c>
      <c r="C449" s="36" t="s">
        <v>4020</v>
      </c>
    </row>
    <row r="450">
      <c r="A450" s="36" t="s">
        <v>4250</v>
      </c>
      <c r="B450" s="9">
        <f t="array" ref="B450">IFERROR(INDEX(MultiMail!A:A,MATCH(1,MMULT(--(MultiMail!C:F=A450),TRANSPOSE(COLUMN(MultiMail!C:F)^0)),0)),INDEX(OrigList!C:C,MATCH(A450,OrigList!H:H,0)))</f>
        <v>12596</v>
      </c>
      <c r="C450" s="36" t="s">
        <v>4020</v>
      </c>
    </row>
    <row r="451">
      <c r="A451" s="36" t="s">
        <v>4251</v>
      </c>
      <c r="B451" s="9">
        <f t="array" ref="B451">IFERROR(INDEX(MultiMail!A:A,MATCH(1,MMULT(--(MultiMail!C:F=A451),TRANSPOSE(COLUMN(MultiMail!C:F)^0)),0)),INDEX(OrigList!C:C,MATCH(A451,OrigList!H:H,0)))</f>
        <v>12681</v>
      </c>
      <c r="C451" s="36" t="s">
        <v>4020</v>
      </c>
    </row>
    <row r="452">
      <c r="A452" s="36" t="s">
        <v>4252</v>
      </c>
      <c r="B452" s="9">
        <f t="array" ref="B452">IFERROR(INDEX(MultiMail!A:A,MATCH(1,MMULT(--(MultiMail!C:F=A452),TRANSPOSE(COLUMN(MultiMail!C:F)^0)),0)),INDEX(OrigList!C:C,MATCH(A452,OrigList!H:H,0)))</f>
        <v>12656</v>
      </c>
      <c r="C452" s="36" t="s">
        <v>4020</v>
      </c>
    </row>
    <row r="453">
      <c r="A453" s="36" t="s">
        <v>4253</v>
      </c>
      <c r="B453" s="9">
        <f t="array" ref="B453">IFERROR(INDEX(MultiMail!A:A,MATCH(1,MMULT(--(MultiMail!C:F=A453),TRANSPOSE(COLUMN(MultiMail!C:F)^0)),0)),INDEX(OrigList!C:C,MATCH(A453,OrigList!H:H,0)))</f>
        <v>12656</v>
      </c>
      <c r="C453" s="36" t="s">
        <v>4020</v>
      </c>
    </row>
    <row r="454">
      <c r="A454" s="36" t="s">
        <v>4254</v>
      </c>
      <c r="B454" s="9">
        <f t="array" ref="B454">IFERROR(INDEX(MultiMail!A:A,MATCH(1,MMULT(--(MultiMail!C:F=A454),TRANSPOSE(COLUMN(MultiMail!C:F)^0)),0)),INDEX(OrigList!C:C,MATCH(A454,OrigList!H:H,0)))</f>
        <v>12781</v>
      </c>
      <c r="C454" s="36" t="s">
        <v>4020</v>
      </c>
    </row>
    <row r="455">
      <c r="A455" s="36" t="s">
        <v>4255</v>
      </c>
      <c r="B455" s="9">
        <f t="array" ref="B455">IFERROR(INDEX(MultiMail!A:A,MATCH(1,MMULT(--(MultiMail!C:F=A455),TRANSPOSE(COLUMN(MultiMail!C:F)^0)),0)),INDEX(OrigList!C:C,MATCH(A455,OrigList!H:H,0)))</f>
        <v>12821</v>
      </c>
      <c r="C455" s="36" t="s">
        <v>4020</v>
      </c>
    </row>
    <row r="456">
      <c r="A456" s="36" t="s">
        <v>4256</v>
      </c>
      <c r="B456" s="9">
        <f t="array" ref="B456">IFERROR(INDEX(MultiMail!A:A,MATCH(1,MMULT(--(MultiMail!C:F=A456),TRANSPOSE(COLUMN(MultiMail!C:F)^0)),0)),INDEX(OrigList!C:C,MATCH(A456,OrigList!H:H,0)))</f>
        <v>12836</v>
      </c>
      <c r="C456" s="36" t="s">
        <v>4020</v>
      </c>
    </row>
    <row r="457">
      <c r="A457" s="36" t="s">
        <v>4257</v>
      </c>
      <c r="B457" s="9">
        <f t="array" ref="B457">IFERROR(INDEX(MultiMail!A:A,MATCH(1,MMULT(--(MultiMail!C:F=A457),TRANSPOSE(COLUMN(MultiMail!C:F)^0)),0)),INDEX(OrigList!C:C,MATCH(A457,OrigList!H:H,0)))</f>
        <v>12801</v>
      </c>
      <c r="C457" s="36" t="s">
        <v>4020</v>
      </c>
    </row>
    <row r="458">
      <c r="A458" s="36" t="s">
        <v>4258</v>
      </c>
      <c r="B458" s="9">
        <f t="array" ref="B458">IFERROR(INDEX(MultiMail!A:A,MATCH(1,MMULT(--(MultiMail!C:F=A458),TRANSPOSE(COLUMN(MultiMail!C:F)^0)),0)),INDEX(OrigList!C:C,MATCH(A458,OrigList!H:H,0)))</f>
        <v>13376</v>
      </c>
      <c r="C458" s="36" t="s">
        <v>4020</v>
      </c>
    </row>
    <row r="459">
      <c r="A459" s="36" t="s">
        <v>4259</v>
      </c>
      <c r="B459" s="9">
        <f t="array" ref="B459">IFERROR(INDEX(MultiMail!A:A,MATCH(1,MMULT(--(MultiMail!C:F=A459),TRANSPOSE(COLUMN(MultiMail!C:F)^0)),0)),INDEX(OrigList!C:C,MATCH(A459,OrigList!H:H,0)))</f>
        <v>13361</v>
      </c>
      <c r="C459" s="36" t="s">
        <v>4020</v>
      </c>
    </row>
    <row r="460">
      <c r="A460" s="36" t="s">
        <v>4260</v>
      </c>
      <c r="B460" s="9">
        <f t="array" ref="B460">IFERROR(INDEX(MultiMail!A:A,MATCH(1,MMULT(--(MultiMail!C:F=A460),TRANSPOSE(COLUMN(MultiMail!C:F)^0)),0)),INDEX(OrigList!C:C,MATCH(A460,OrigList!H:H,0)))</f>
        <v>13416</v>
      </c>
      <c r="C460" s="36" t="s">
        <v>4020</v>
      </c>
    </row>
    <row r="461">
      <c r="A461" s="36" t="s">
        <v>4261</v>
      </c>
      <c r="B461" s="9">
        <f t="array" ref="B461">IFERROR(INDEX(MultiMail!A:A,MATCH(1,MMULT(--(MultiMail!C:F=A461),TRANSPOSE(COLUMN(MultiMail!C:F)^0)),0)),INDEX(OrigList!C:C,MATCH(A461,OrigList!H:H,0)))</f>
        <v>13416</v>
      </c>
      <c r="C461" s="36" t="s">
        <v>4020</v>
      </c>
    </row>
    <row r="462">
      <c r="A462" s="36" t="s">
        <v>4262</v>
      </c>
      <c r="B462" s="9">
        <f t="array" ref="B462">IFERROR(INDEX(MultiMail!A:A,MATCH(1,MMULT(--(MultiMail!C:F=A462),TRANSPOSE(COLUMN(MultiMail!C:F)^0)),0)),INDEX(OrigList!C:C,MATCH(A462,OrigList!H:H,0)))</f>
        <v>10061</v>
      </c>
      <c r="C462" s="37" t="s">
        <v>4263</v>
      </c>
    </row>
    <row r="463">
      <c r="A463" s="36" t="s">
        <v>4264</v>
      </c>
      <c r="B463" s="9">
        <f t="array" ref="B463">IFERROR(INDEX(MultiMail!A:A,MATCH(1,MMULT(--(MultiMail!C:F=A463),TRANSPOSE(COLUMN(MultiMail!C:F)^0)),0)),INDEX(OrigList!C:C,MATCH(A463,OrigList!H:H,0)))</f>
        <v>10121</v>
      </c>
      <c r="C463" s="37" t="s">
        <v>4263</v>
      </c>
    </row>
    <row r="464">
      <c r="A464" s="36" t="s">
        <v>4265</v>
      </c>
      <c r="B464" s="9">
        <f t="array" ref="B464">IFERROR(INDEX(MultiMail!A:A,MATCH(1,MMULT(--(MultiMail!C:F=A464),TRANSPOSE(COLUMN(MultiMail!C:F)^0)),0)),INDEX(OrigList!C:C,MATCH(A464,OrigList!H:H,0)))</f>
        <v>10106</v>
      </c>
      <c r="C464" s="37" t="s">
        <v>4263</v>
      </c>
    </row>
    <row r="465">
      <c r="A465" s="36" t="s">
        <v>4266</v>
      </c>
      <c r="B465" s="9">
        <f t="array" ref="B465">IFERROR(INDEX(MultiMail!A:A,MATCH(1,MMULT(--(MultiMail!C:F=A465),TRANSPOSE(COLUMN(MultiMail!C:F)^0)),0)),INDEX(OrigList!C:C,MATCH(A465,OrigList!H:H,0)))</f>
        <v>10301</v>
      </c>
      <c r="C465" s="37" t="s">
        <v>4263</v>
      </c>
    </row>
    <row r="466">
      <c r="A466" s="36" t="s">
        <v>4267</v>
      </c>
      <c r="B466" s="9">
        <f t="array" ref="B466">IFERROR(INDEX(MultiMail!A:A,MATCH(1,MMULT(--(MultiMail!C:F=A466),TRANSPOSE(COLUMN(MultiMail!C:F)^0)),0)),INDEX(OrigList!C:C,MATCH(A466,OrigList!H:H,0)))</f>
        <v>10301</v>
      </c>
      <c r="C466" s="37" t="s">
        <v>4263</v>
      </c>
    </row>
    <row r="467">
      <c r="A467" s="36" t="s">
        <v>4268</v>
      </c>
      <c r="B467" s="9">
        <f t="array" ref="B467">IFERROR(INDEX(MultiMail!A:A,MATCH(1,MMULT(--(MultiMail!C:F=A467),TRANSPOSE(COLUMN(MultiMail!C:F)^0)),0)),INDEX(OrigList!C:C,MATCH(A467,OrigList!H:H,0)))</f>
        <v>10391</v>
      </c>
      <c r="C467" s="37" t="s">
        <v>4263</v>
      </c>
    </row>
    <row r="468">
      <c r="A468" s="36" t="s">
        <v>4269</v>
      </c>
      <c r="B468" s="9">
        <f t="array" ref="B468">IFERROR(INDEX(MultiMail!A:A,MATCH(1,MMULT(--(MultiMail!C:F=A468),TRANSPOSE(COLUMN(MultiMail!C:F)^0)),0)),INDEX(OrigList!C:C,MATCH(A468,OrigList!H:H,0)))</f>
        <v>10451</v>
      </c>
      <c r="C468" s="37" t="s">
        <v>4263</v>
      </c>
    </row>
    <row r="469">
      <c r="A469" s="36" t="s">
        <v>4270</v>
      </c>
      <c r="B469" s="9">
        <f t="array" ref="B469">IFERROR(INDEX(MultiMail!A:A,MATCH(1,MMULT(--(MultiMail!C:F=A469),TRANSPOSE(COLUMN(MultiMail!C:F)^0)),0)),INDEX(OrigList!C:C,MATCH(A469,OrigList!H:H,0)))</f>
        <v>10391</v>
      </c>
      <c r="C469" s="37" t="s">
        <v>4263</v>
      </c>
    </row>
    <row r="470">
      <c r="A470" s="36" t="s">
        <v>4271</v>
      </c>
      <c r="B470" s="9">
        <f t="array" ref="B470">IFERROR(INDEX(MultiMail!A:A,MATCH(1,MMULT(--(MultiMail!C:F=A470),TRANSPOSE(COLUMN(MultiMail!C:F)^0)),0)),INDEX(OrigList!C:C,MATCH(A470,OrigList!H:H,0)))</f>
        <v>10446</v>
      </c>
      <c r="C470" s="37" t="s">
        <v>4263</v>
      </c>
    </row>
    <row r="471">
      <c r="A471" s="36" t="s">
        <v>4272</v>
      </c>
      <c r="B471" s="9">
        <f t="array" ref="B471">IFERROR(INDEX(MultiMail!A:A,MATCH(1,MMULT(--(MultiMail!C:F=A471),TRANSPOSE(COLUMN(MultiMail!C:F)^0)),0)),INDEX(OrigList!C:C,MATCH(A471,OrigList!H:H,0)))</f>
        <v>10451</v>
      </c>
      <c r="C471" s="37" t="s">
        <v>4263</v>
      </c>
    </row>
    <row r="472">
      <c r="A472" s="36" t="s">
        <v>4273</v>
      </c>
      <c r="B472" s="9">
        <f t="array" ref="B472">IFERROR(INDEX(MultiMail!A:A,MATCH(1,MMULT(--(MultiMail!C:F=A472),TRANSPOSE(COLUMN(MultiMail!C:F)^0)),0)),INDEX(OrigList!C:C,MATCH(A472,OrigList!H:H,0)))</f>
        <v>10576</v>
      </c>
      <c r="C472" s="37" t="s">
        <v>4263</v>
      </c>
    </row>
    <row r="473">
      <c r="A473" s="36" t="s">
        <v>4274</v>
      </c>
      <c r="B473" s="9">
        <f t="array" ref="B473">IFERROR(INDEX(MultiMail!A:A,MATCH(1,MMULT(--(MultiMail!C:F=A473),TRANSPOSE(COLUMN(MultiMail!C:F)^0)),0)),INDEX(OrigList!C:C,MATCH(A473,OrigList!H:H,0)))</f>
        <v>10786</v>
      </c>
      <c r="C473" s="37" t="s">
        <v>4263</v>
      </c>
    </row>
    <row r="474">
      <c r="A474" s="36" t="s">
        <v>4275</v>
      </c>
      <c r="B474" s="9">
        <f t="array" ref="B474">IFERROR(INDEX(MultiMail!A:A,MATCH(1,MMULT(--(MultiMail!C:F=A474),TRANSPOSE(COLUMN(MultiMail!C:F)^0)),0)),INDEX(OrigList!C:C,MATCH(A474,OrigList!H:H,0)))</f>
        <v>10806</v>
      </c>
      <c r="C474" s="37" t="s">
        <v>4263</v>
      </c>
    </row>
    <row r="475">
      <c r="A475" s="36" t="s">
        <v>4276</v>
      </c>
      <c r="B475" s="9">
        <f t="array" ref="B475">IFERROR(INDEX(MultiMail!A:A,MATCH(1,MMULT(--(MultiMail!C:F=A475),TRANSPOSE(COLUMN(MultiMail!C:F)^0)),0)),INDEX(OrigList!C:C,MATCH(A475,OrigList!H:H,0)))</f>
        <v>10771</v>
      </c>
      <c r="C475" s="37" t="s">
        <v>4263</v>
      </c>
    </row>
    <row r="476">
      <c r="A476" s="36" t="s">
        <v>4277</v>
      </c>
      <c r="B476" s="9">
        <f t="array" ref="B476">IFERROR(INDEX(MultiMail!A:A,MATCH(1,MMULT(--(MultiMail!C:F=A476),TRANSPOSE(COLUMN(MultiMail!C:F)^0)),0)),INDEX(OrigList!C:C,MATCH(A476,OrigList!H:H,0)))</f>
        <v>10831</v>
      </c>
      <c r="C476" s="37" t="s">
        <v>4263</v>
      </c>
    </row>
    <row r="477">
      <c r="A477" s="36" t="s">
        <v>4278</v>
      </c>
      <c r="B477" s="9">
        <f t="array" ref="B477">IFERROR(INDEX(MultiMail!A:A,MATCH(1,MMULT(--(MultiMail!C:F=A477),TRANSPOSE(COLUMN(MultiMail!C:F)^0)),0)),INDEX(OrigList!C:C,MATCH(A477,OrigList!H:H,0)))</f>
        <v>10806</v>
      </c>
      <c r="C477" s="37" t="s">
        <v>4263</v>
      </c>
    </row>
    <row r="478">
      <c r="A478" s="36" t="s">
        <v>4279</v>
      </c>
      <c r="B478" s="9">
        <f t="array" ref="B478">IFERROR(INDEX(MultiMail!A:A,MATCH(1,MMULT(--(MultiMail!C:F=A478),TRANSPOSE(COLUMN(MultiMail!C:F)^0)),0)),INDEX(OrigList!C:C,MATCH(A478,OrigList!H:H,0)))</f>
        <v>10876</v>
      </c>
      <c r="C478" s="37" t="s">
        <v>4263</v>
      </c>
    </row>
    <row r="479">
      <c r="A479" s="36" t="s">
        <v>4280</v>
      </c>
      <c r="B479" s="9">
        <f t="array" ref="B479">IFERROR(INDEX(MultiMail!A:A,MATCH(1,MMULT(--(MultiMail!C:F=A479),TRANSPOSE(COLUMN(MultiMail!C:F)^0)),0)),INDEX(OrigList!C:C,MATCH(A479,OrigList!H:H,0)))</f>
        <v>10876</v>
      </c>
      <c r="C479" s="37" t="s">
        <v>4263</v>
      </c>
    </row>
    <row r="480">
      <c r="A480" s="36" t="s">
        <v>4281</v>
      </c>
      <c r="B480" s="9">
        <f t="array" ref="B480">IFERROR(INDEX(MultiMail!A:A,MATCH(1,MMULT(--(MultiMail!C:F=A480),TRANSPOSE(COLUMN(MultiMail!C:F)^0)),0)),INDEX(OrigList!C:C,MATCH(A480,OrigList!H:H,0)))</f>
        <v>11001</v>
      </c>
      <c r="C480" s="37" t="s">
        <v>4263</v>
      </c>
    </row>
    <row r="481">
      <c r="A481" s="36" t="s">
        <v>4282</v>
      </c>
      <c r="B481" s="9">
        <f t="array" ref="B481">IFERROR(INDEX(MultiMail!A:A,MATCH(1,MMULT(--(MultiMail!C:F=A481),TRANSPOSE(COLUMN(MultiMail!C:F)^0)),0)),INDEX(OrigList!C:C,MATCH(A481,OrigList!H:H,0)))</f>
        <v>11111</v>
      </c>
      <c r="C481" s="37" t="s">
        <v>4263</v>
      </c>
    </row>
    <row r="482">
      <c r="A482" s="36" t="s">
        <v>4283</v>
      </c>
      <c r="B482" s="9">
        <f t="array" ref="B482">IFERROR(INDEX(MultiMail!A:A,MATCH(1,MMULT(--(MultiMail!C:F=A482),TRANSPOSE(COLUMN(MultiMail!C:F)^0)),0)),INDEX(OrigList!C:C,MATCH(A482,OrigList!H:H,0)))</f>
        <v>11241</v>
      </c>
      <c r="C482" s="37" t="s">
        <v>4263</v>
      </c>
    </row>
    <row r="483">
      <c r="A483" s="36" t="s">
        <v>4284</v>
      </c>
      <c r="B483" s="9">
        <f t="array" ref="B483">IFERROR(INDEX(MultiMail!A:A,MATCH(1,MMULT(--(MultiMail!C:F=A483),TRANSPOSE(COLUMN(MultiMail!C:F)^0)),0)),INDEX(OrigList!C:C,MATCH(A483,OrigList!H:H,0)))</f>
        <v>11241</v>
      </c>
      <c r="C483" s="37" t="s">
        <v>4263</v>
      </c>
    </row>
    <row r="484">
      <c r="A484" s="36" t="s">
        <v>4285</v>
      </c>
      <c r="B484" s="9">
        <f t="array" ref="B484">IFERROR(INDEX(MultiMail!A:A,MATCH(1,MMULT(--(MultiMail!C:F=A484),TRANSPOSE(COLUMN(MultiMail!C:F)^0)),0)),INDEX(OrigList!C:C,MATCH(A484,OrigList!H:H,0)))</f>
        <v>11236</v>
      </c>
      <c r="C484" s="37" t="s">
        <v>4263</v>
      </c>
    </row>
    <row r="485">
      <c r="A485" s="36" t="s">
        <v>4286</v>
      </c>
      <c r="B485" s="9">
        <f t="array" ref="B485">IFERROR(INDEX(MultiMail!A:A,MATCH(1,MMULT(--(MultiMail!C:F=A485),TRANSPOSE(COLUMN(MultiMail!C:F)^0)),0)),INDEX(OrigList!C:C,MATCH(A485,OrigList!H:H,0)))</f>
        <v>11352</v>
      </c>
      <c r="C485" s="37" t="s">
        <v>4263</v>
      </c>
    </row>
    <row r="486">
      <c r="A486" s="36" t="s">
        <v>4287</v>
      </c>
      <c r="B486" s="9">
        <f t="array" ref="B486">IFERROR(INDEX(MultiMail!A:A,MATCH(1,MMULT(--(MultiMail!C:F=A486),TRANSPOSE(COLUMN(MultiMail!C:F)^0)),0)),INDEX(OrigList!C:C,MATCH(A486,OrigList!H:H,0)))</f>
        <v>11326</v>
      </c>
      <c r="C486" s="37" t="s">
        <v>4263</v>
      </c>
    </row>
    <row r="487">
      <c r="A487" s="36" t="s">
        <v>4288</v>
      </c>
      <c r="B487" s="9">
        <f t="array" ref="B487">IFERROR(INDEX(MultiMail!A:A,MATCH(1,MMULT(--(MultiMail!C:F=A487),TRANSPOSE(COLUMN(MultiMail!C:F)^0)),0)),INDEX(OrigList!C:C,MATCH(A487,OrigList!H:H,0)))</f>
        <v>11392</v>
      </c>
      <c r="C487" s="37" t="s">
        <v>4263</v>
      </c>
    </row>
    <row r="488">
      <c r="A488" s="36" t="s">
        <v>4289</v>
      </c>
      <c r="B488" s="9">
        <f t="array" ref="B488">IFERROR(INDEX(MultiMail!A:A,MATCH(1,MMULT(--(MultiMail!C:F=A488),TRANSPOSE(COLUMN(MultiMail!C:F)^0)),0)),INDEX(OrigList!C:C,MATCH(A488,OrigList!H:H,0)))</f>
        <v>11367</v>
      </c>
      <c r="C488" s="37" t="s">
        <v>4263</v>
      </c>
    </row>
    <row r="489">
      <c r="A489" s="36" t="s">
        <v>4290</v>
      </c>
      <c r="B489" s="9">
        <f t="array" ref="B489">IFERROR(INDEX(MultiMail!A:A,MATCH(1,MMULT(--(MultiMail!C:F=A489),TRANSPOSE(COLUMN(MultiMail!C:F)^0)),0)),INDEX(OrigList!C:C,MATCH(A489,OrigList!H:H,0)))</f>
        <v>11457</v>
      </c>
      <c r="C489" s="37" t="s">
        <v>4263</v>
      </c>
    </row>
    <row r="490">
      <c r="A490" s="36" t="s">
        <v>4291</v>
      </c>
      <c r="B490" s="9">
        <f t="array" ref="B490">IFERROR(INDEX(MultiMail!A:A,MATCH(1,MMULT(--(MultiMail!C:F=A490),TRANSPOSE(COLUMN(MultiMail!C:F)^0)),0)),INDEX(OrigList!C:C,MATCH(A490,OrigList!H:H,0)))</f>
        <v>11567</v>
      </c>
      <c r="C490" s="37" t="s">
        <v>4263</v>
      </c>
    </row>
    <row r="491">
      <c r="A491" s="36" t="s">
        <v>4292</v>
      </c>
      <c r="B491" s="9">
        <f t="array" ref="B491">IFERROR(INDEX(MultiMail!A:A,MATCH(1,MMULT(--(MultiMail!C:F=A491),TRANSPOSE(COLUMN(MultiMail!C:F)^0)),0)),INDEX(OrigList!C:C,MATCH(A491,OrigList!H:H,0)))</f>
        <v>11602</v>
      </c>
      <c r="C491" s="37" t="s">
        <v>4263</v>
      </c>
    </row>
    <row r="492">
      <c r="A492" s="36" t="s">
        <v>4293</v>
      </c>
      <c r="B492" s="9">
        <f t="array" ref="B492">IFERROR(INDEX(MultiMail!A:A,MATCH(1,MMULT(--(MultiMail!C:F=A492),TRANSPOSE(COLUMN(MultiMail!C:F)^0)),0)),INDEX(OrigList!C:C,MATCH(A492,OrigList!H:H,0)))</f>
        <v>11657</v>
      </c>
      <c r="C492" s="37" t="s">
        <v>4263</v>
      </c>
    </row>
    <row r="493">
      <c r="A493" s="36" t="s">
        <v>4294</v>
      </c>
      <c r="B493" s="9">
        <f t="array" ref="B493">IFERROR(INDEX(MultiMail!A:A,MATCH(1,MMULT(--(MultiMail!C:F=A493),TRANSPOSE(COLUMN(MultiMail!C:F)^0)),0)),INDEX(OrigList!C:C,MATCH(A493,OrigList!H:H,0)))</f>
        <v>11732</v>
      </c>
      <c r="C493" s="37" t="s">
        <v>4263</v>
      </c>
    </row>
    <row r="494">
      <c r="A494" s="36" t="s">
        <v>4295</v>
      </c>
      <c r="B494" s="9">
        <f t="array" ref="B494">IFERROR(INDEX(MultiMail!A:A,MATCH(1,MMULT(--(MultiMail!C:F=A494),TRANSPOSE(COLUMN(MultiMail!C:F)^0)),0)),INDEX(OrigList!C:C,MATCH(A494,OrigList!H:H,0)))</f>
        <v>11732</v>
      </c>
      <c r="C494" s="37" t="s">
        <v>4263</v>
      </c>
    </row>
    <row r="495">
      <c r="A495" s="36" t="s">
        <v>4296</v>
      </c>
      <c r="B495" s="9">
        <f t="array" ref="B495">IFERROR(INDEX(MultiMail!A:A,MATCH(1,MMULT(--(MultiMail!C:F=A495),TRANSPOSE(COLUMN(MultiMail!C:F)^0)),0)),INDEX(OrigList!C:C,MATCH(A495,OrigList!H:H,0)))</f>
        <v>11852</v>
      </c>
      <c r="C495" s="37" t="s">
        <v>4263</v>
      </c>
    </row>
    <row r="496">
      <c r="A496" s="36" t="s">
        <v>4297</v>
      </c>
      <c r="B496" s="9">
        <f t="array" ref="B496">IFERROR(INDEX(MultiMail!A:A,MATCH(1,MMULT(--(MultiMail!C:F=A496),TRANSPOSE(COLUMN(MultiMail!C:F)^0)),0)),INDEX(OrigList!C:C,MATCH(A496,OrigList!H:H,0)))</f>
        <v>12212</v>
      </c>
      <c r="C496" s="37" t="s">
        <v>4263</v>
      </c>
    </row>
    <row r="497">
      <c r="A497" s="36" t="s">
        <v>4298</v>
      </c>
      <c r="B497" s="9">
        <f t="array" ref="B497">IFERROR(INDEX(MultiMail!A:A,MATCH(1,MMULT(--(MultiMail!C:F=A497),TRANSPOSE(COLUMN(MultiMail!C:F)^0)),0)),INDEX(OrigList!C:C,MATCH(A497,OrigList!H:H,0)))</f>
        <v>12252</v>
      </c>
      <c r="C497" s="37" t="s">
        <v>4263</v>
      </c>
    </row>
    <row r="498">
      <c r="A498" s="36" t="s">
        <v>4299</v>
      </c>
      <c r="B498" s="9">
        <f t="array" ref="B498">IFERROR(INDEX(MultiMail!A:A,MATCH(1,MMULT(--(MultiMail!C:F=A498),TRANSPOSE(COLUMN(MultiMail!C:F)^0)),0)),INDEX(OrigList!C:C,MATCH(A498,OrigList!H:H,0)))</f>
        <v>12252</v>
      </c>
      <c r="C498" s="37" t="s">
        <v>4263</v>
      </c>
    </row>
    <row r="499">
      <c r="A499" s="36" t="s">
        <v>4300</v>
      </c>
      <c r="B499" s="9">
        <f t="array" ref="B499">IFERROR(INDEX(MultiMail!A:A,MATCH(1,MMULT(--(MultiMail!C:F=A499),TRANSPOSE(COLUMN(MultiMail!C:F)^0)),0)),INDEX(OrigList!C:C,MATCH(A499,OrigList!H:H,0)))</f>
        <v>12472</v>
      </c>
      <c r="C499" s="37" t="s">
        <v>4263</v>
      </c>
    </row>
    <row r="500">
      <c r="A500" s="36" t="s">
        <v>4301</v>
      </c>
      <c r="B500" s="9">
        <f t="array" ref="B500">IFERROR(INDEX(MultiMail!A:A,MATCH(1,MMULT(--(MultiMail!C:F=A500),TRANSPOSE(COLUMN(MultiMail!C:F)^0)),0)),INDEX(OrigList!C:C,MATCH(A500,OrigList!H:H,0)))</f>
        <v>12472</v>
      </c>
      <c r="C500" s="37" t="s">
        <v>4263</v>
      </c>
    </row>
    <row r="501">
      <c r="A501" s="36" t="s">
        <v>4302</v>
      </c>
      <c r="B501" s="9">
        <f t="array" ref="B501">IFERROR(INDEX(MultiMail!A:A,MATCH(1,MMULT(--(MultiMail!C:F=A501),TRANSPOSE(COLUMN(MultiMail!C:F)^0)),0)),INDEX(OrigList!C:C,MATCH(A501,OrigList!H:H,0)))</f>
        <v>12697</v>
      </c>
      <c r="C501" s="37" t="s">
        <v>4263</v>
      </c>
    </row>
    <row r="502">
      <c r="A502" s="36" t="s">
        <v>4303</v>
      </c>
      <c r="B502" s="9">
        <f t="array" ref="B502">IFERROR(INDEX(MultiMail!A:A,MATCH(1,MMULT(--(MultiMail!C:F=A502),TRANSPOSE(COLUMN(MultiMail!C:F)^0)),0)),INDEX(OrigList!C:C,MATCH(A502,OrigList!H:H,0)))</f>
        <v>12697</v>
      </c>
      <c r="C502" s="37" t="s">
        <v>4263</v>
      </c>
    </row>
    <row r="503">
      <c r="A503" s="36" t="s">
        <v>4304</v>
      </c>
      <c r="B503" s="9">
        <f t="array" ref="B503">IFERROR(INDEX(MultiMail!A:A,MATCH(1,MMULT(--(MultiMail!C:F=A503),TRANSPOSE(COLUMN(MultiMail!C:F)^0)),0)),INDEX(OrigList!C:C,MATCH(A503,OrigList!H:H,0)))</f>
        <v>12737</v>
      </c>
      <c r="C503" s="37" t="s">
        <v>4263</v>
      </c>
    </row>
    <row r="504">
      <c r="A504" s="36" t="s">
        <v>4305</v>
      </c>
      <c r="B504" s="9">
        <f t="array" ref="B504">IFERROR(INDEX(MultiMail!A:A,MATCH(1,MMULT(--(MultiMail!C:F=A504),TRANSPOSE(COLUMN(MultiMail!C:F)^0)),0)),INDEX(OrigList!C:C,MATCH(A504,OrigList!H:H,0)))</f>
        <v>12782</v>
      </c>
      <c r="C504" s="37" t="s">
        <v>4263</v>
      </c>
    </row>
    <row r="505">
      <c r="A505" s="36" t="s">
        <v>4306</v>
      </c>
      <c r="B505" s="9">
        <f t="array" ref="B505">IFERROR(INDEX(MultiMail!A:A,MATCH(1,MMULT(--(MultiMail!C:F=A505),TRANSPOSE(COLUMN(MultiMail!C:F)^0)),0)),INDEX(OrigList!C:C,MATCH(A505,OrigList!H:H,0)))</f>
        <v>12807</v>
      </c>
      <c r="C505" s="37" t="s">
        <v>4263</v>
      </c>
    </row>
    <row r="506">
      <c r="A506" s="36" t="s">
        <v>4307</v>
      </c>
      <c r="B506" s="9">
        <f t="array" ref="B506">IFERROR(INDEX(MultiMail!A:A,MATCH(1,MMULT(--(MultiMail!C:F=A506),TRANSPOSE(COLUMN(MultiMail!C:F)^0)),0)),INDEX(OrigList!C:C,MATCH(A506,OrigList!H:H,0)))</f>
        <v>12822</v>
      </c>
      <c r="C506" s="37" t="s">
        <v>4263</v>
      </c>
    </row>
    <row r="507">
      <c r="A507" s="36" t="s">
        <v>4308</v>
      </c>
      <c r="B507" s="9">
        <f t="array" ref="B507">IFERROR(INDEX(MultiMail!A:A,MATCH(1,MMULT(--(MultiMail!C:F=A507),TRANSPOSE(COLUMN(MultiMail!C:F)^0)),0)),INDEX(OrigList!C:C,MATCH(A507,OrigList!H:H,0)))</f>
        <v>12822</v>
      </c>
      <c r="C507" s="37" t="s">
        <v>4263</v>
      </c>
    </row>
    <row r="508">
      <c r="A508" s="36" t="s">
        <v>4309</v>
      </c>
      <c r="B508" s="9">
        <f t="array" ref="B508">IFERROR(INDEX(MultiMail!A:A,MATCH(1,MMULT(--(MultiMail!C:F=A508),TRANSPOSE(COLUMN(MultiMail!C:F)^0)),0)),INDEX(OrigList!C:C,MATCH(A508,OrigList!H:H,0)))</f>
        <v>12837</v>
      </c>
      <c r="C508" s="37" t="s">
        <v>4263</v>
      </c>
    </row>
    <row r="509">
      <c r="A509" s="36" t="s">
        <v>4310</v>
      </c>
      <c r="B509" s="9">
        <f t="array" ref="B509">IFERROR(INDEX(MultiMail!A:A,MATCH(1,MMULT(--(MultiMail!C:F=A509),TRANSPOSE(COLUMN(MultiMail!C:F)^0)),0)),INDEX(OrigList!C:C,MATCH(A509,OrigList!H:H,0)))</f>
        <v>12927</v>
      </c>
      <c r="C509" s="37" t="s">
        <v>4263</v>
      </c>
    </row>
    <row r="510">
      <c r="A510" s="36" t="s">
        <v>4311</v>
      </c>
      <c r="B510" s="9">
        <f t="array" ref="B510">IFERROR(INDEX(MultiMail!A:A,MATCH(1,MMULT(--(MultiMail!C:F=A510),TRANSPOSE(COLUMN(MultiMail!C:F)^0)),0)),INDEX(OrigList!C:C,MATCH(A510,OrigList!H:H,0)))</f>
        <v>13072</v>
      </c>
      <c r="C510" s="37" t="s">
        <v>4263</v>
      </c>
    </row>
    <row r="511">
      <c r="A511" s="36" t="s">
        <v>4312</v>
      </c>
      <c r="B511" s="9">
        <f t="array" ref="B511">IFERROR(INDEX(MultiMail!A:A,MATCH(1,MMULT(--(MultiMail!C:F=A511),TRANSPOSE(COLUMN(MultiMail!C:F)^0)),0)),INDEX(OrigList!C:C,MATCH(A511,OrigList!H:H,0)))</f>
        <v>13172</v>
      </c>
      <c r="C511" s="37" t="s">
        <v>4263</v>
      </c>
    </row>
    <row r="512">
      <c r="A512" s="36" t="s">
        <v>4313</v>
      </c>
      <c r="B512" s="9">
        <f t="array" ref="B512">IFERROR(INDEX(MultiMail!A:A,MATCH(1,MMULT(--(MultiMail!C:F=A512),TRANSPOSE(COLUMN(MultiMail!C:F)^0)),0)),INDEX(OrigList!C:C,MATCH(A512,OrigList!H:H,0)))</f>
        <v>13377</v>
      </c>
      <c r="C512" s="37" t="s">
        <v>4263</v>
      </c>
    </row>
    <row r="513">
      <c r="A513" s="36" t="s">
        <v>4314</v>
      </c>
      <c r="B513" s="9">
        <f t="array" ref="B513">IFERROR(INDEX(MultiMail!A:A,MATCH(1,MMULT(--(MultiMail!C:F=A513),TRANSPOSE(COLUMN(MultiMail!C:F)^0)),0)),INDEX(OrigList!C:C,MATCH(A513,OrigList!H:H,0)))</f>
        <v>13377</v>
      </c>
      <c r="C513" s="37" t="s">
        <v>4263</v>
      </c>
    </row>
    <row r="514">
      <c r="A514" s="36" t="s">
        <v>4315</v>
      </c>
      <c r="B514" s="9">
        <f t="array" ref="B514">IFERROR(INDEX(MultiMail!A:A,MATCH(1,MMULT(--(MultiMail!C:F=A514),TRANSPOSE(COLUMN(MultiMail!C:F)^0)),0)),INDEX(OrigList!C:C,MATCH(A514,OrigList!H:H,0)))</f>
        <v>13482</v>
      </c>
      <c r="C514" s="37" t="s">
        <v>4263</v>
      </c>
    </row>
    <row r="515">
      <c r="A515" s="36" t="s">
        <v>4316</v>
      </c>
      <c r="B515" s="9">
        <f t="array" ref="B515">IFERROR(INDEX(MultiMail!A:A,MATCH(1,MMULT(--(MultiMail!C:F=A515),TRANSPOSE(COLUMN(MultiMail!C:F)^0)),0)),INDEX(OrigList!C:C,MATCH(A515,OrigList!H:H,0)))</f>
        <v>10032</v>
      </c>
      <c r="C515" s="37" t="s">
        <v>4263</v>
      </c>
    </row>
    <row r="516">
      <c r="A516" s="36" t="s">
        <v>4317</v>
      </c>
      <c r="B516" s="9">
        <f t="array" ref="B516">IFERROR(INDEX(MultiMail!A:A,MATCH(1,MMULT(--(MultiMail!C:F=A516),TRANSPOSE(COLUMN(MultiMail!C:F)^0)),0)),INDEX(OrigList!C:C,MATCH(A516,OrigList!H:H,0)))</f>
        <v>10037</v>
      </c>
      <c r="C516" s="37" t="s">
        <v>4263</v>
      </c>
    </row>
    <row r="517">
      <c r="A517" s="36" t="s">
        <v>4318</v>
      </c>
      <c r="B517" s="9">
        <f t="array" ref="B517">IFERROR(INDEX(MultiMail!A:A,MATCH(1,MMULT(--(MultiMail!C:F=A517),TRANSPOSE(COLUMN(MultiMail!C:F)^0)),0)),INDEX(OrigList!C:C,MATCH(A517,OrigList!H:H,0)))</f>
        <v>10027</v>
      </c>
      <c r="C517" s="37" t="s">
        <v>4263</v>
      </c>
    </row>
    <row r="518">
      <c r="A518" s="36" t="s">
        <v>4319</v>
      </c>
      <c r="B518" s="9">
        <f t="array" ref="B518">IFERROR(INDEX(MultiMail!A:A,MATCH(1,MMULT(--(MultiMail!C:F=A518),TRANSPOSE(COLUMN(MultiMail!C:F)^0)),0)),INDEX(OrigList!C:C,MATCH(A518,OrigList!H:H,0)))</f>
        <v>10737</v>
      </c>
      <c r="C518" s="37" t="s">
        <v>4263</v>
      </c>
    </row>
    <row r="519">
      <c r="A519" s="36" t="s">
        <v>4320</v>
      </c>
      <c r="B519" s="9">
        <f t="array" ref="B519">IFERROR(INDEX(MultiMail!A:A,MATCH(1,MMULT(--(MultiMail!C:F=A519),TRANSPOSE(COLUMN(MultiMail!C:F)^0)),0)),INDEX(OrigList!C:C,MATCH(A519,OrigList!H:H,0)))</f>
        <v>10732</v>
      </c>
      <c r="C519" s="37" t="s">
        <v>4263</v>
      </c>
    </row>
    <row r="520">
      <c r="A520" s="36" t="s">
        <v>4321</v>
      </c>
      <c r="B520" s="9">
        <f t="array" ref="B520">IFERROR(INDEX(MultiMail!A:A,MATCH(1,MMULT(--(MultiMail!C:F=A520),TRANSPOSE(COLUMN(MultiMail!C:F)^0)),0)),INDEX(OrigList!C:C,MATCH(A520,OrigList!H:H,0)))</f>
        <v>10727</v>
      </c>
      <c r="C520" s="37" t="s">
        <v>4263</v>
      </c>
    </row>
    <row r="521">
      <c r="A521" s="36" t="s">
        <v>4322</v>
      </c>
      <c r="B521" s="9">
        <f t="array" ref="B521">IFERROR(INDEX(MultiMail!A:A,MATCH(1,MMULT(--(MultiMail!C:F=A521),TRANSPOSE(COLUMN(MultiMail!C:F)^0)),0)),INDEX(OrigList!C:C,MATCH(A521,OrigList!H:H,0)))</f>
        <v>10782</v>
      </c>
      <c r="C521" s="37" t="s">
        <v>4263</v>
      </c>
    </row>
    <row r="522">
      <c r="A522" s="36" t="s">
        <v>4323</v>
      </c>
      <c r="B522" s="9">
        <f t="array" ref="B522">IFERROR(INDEX(MultiMail!A:A,MATCH(1,MMULT(--(MultiMail!C:F=A522),TRANSPOSE(COLUMN(MultiMail!C:F)^0)),0)),INDEX(OrigList!C:C,MATCH(A522,OrigList!H:H,0)))</f>
        <v>10792</v>
      </c>
      <c r="C522" s="37" t="s">
        <v>4263</v>
      </c>
    </row>
    <row r="523">
      <c r="A523" s="36" t="s">
        <v>4324</v>
      </c>
      <c r="B523" s="9">
        <f t="array" ref="B523">IFERROR(INDEX(MultiMail!A:A,MATCH(1,MMULT(--(MultiMail!C:F=A523),TRANSPOSE(COLUMN(MultiMail!C:F)^0)),0)),INDEX(OrigList!C:C,MATCH(A523,OrigList!H:H,0)))</f>
        <v>10942</v>
      </c>
      <c r="C523" s="37" t="s">
        <v>4263</v>
      </c>
    </row>
    <row r="524">
      <c r="A524" s="36" t="s">
        <v>4325</v>
      </c>
      <c r="B524" s="9">
        <f t="array" ref="B524">IFERROR(INDEX(MultiMail!A:A,MATCH(1,MMULT(--(MultiMail!C:F=A524),TRANSPOSE(COLUMN(MultiMail!C:F)^0)),0)),INDEX(OrigList!C:C,MATCH(A524,OrigList!H:H,0)))</f>
        <v>11057</v>
      </c>
      <c r="C524" s="37" t="s">
        <v>4263</v>
      </c>
    </row>
    <row r="525">
      <c r="A525" s="36" t="s">
        <v>4326</v>
      </c>
      <c r="B525" s="9">
        <f t="array" ref="B525">IFERROR(INDEX(MultiMail!A:A,MATCH(1,MMULT(--(MultiMail!C:F=A525),TRANSPOSE(COLUMN(MultiMail!C:F)^0)),0)),INDEX(OrigList!C:C,MATCH(A525,OrigList!H:H,0)))</f>
        <v>11027</v>
      </c>
      <c r="C525" s="37" t="s">
        <v>4263</v>
      </c>
    </row>
    <row r="526">
      <c r="A526" s="36" t="s">
        <v>4327</v>
      </c>
      <c r="B526" s="9">
        <f t="array" ref="B526">IFERROR(INDEX(MultiMail!A:A,MATCH(1,MMULT(--(MultiMail!C:F=A526),TRANSPOSE(COLUMN(MultiMail!C:F)^0)),0)),INDEX(OrigList!C:C,MATCH(A526,OrigList!H:H,0)))</f>
        <v>11057</v>
      </c>
      <c r="C526" s="37" t="s">
        <v>4263</v>
      </c>
    </row>
    <row r="527">
      <c r="A527" s="36" t="s">
        <v>4328</v>
      </c>
      <c r="B527" s="9">
        <f t="array" ref="B527">IFERROR(INDEX(MultiMail!A:A,MATCH(1,MMULT(--(MultiMail!C:F=A527),TRANSPOSE(COLUMN(MultiMail!C:F)^0)),0)),INDEX(OrigList!C:C,MATCH(A527,OrigList!H:H,0)))</f>
        <v>11122</v>
      </c>
      <c r="C527" s="37" t="s">
        <v>4263</v>
      </c>
    </row>
    <row r="528">
      <c r="A528" s="36" t="s">
        <v>4329</v>
      </c>
      <c r="B528" s="9">
        <f t="array" ref="B528">IFERROR(INDEX(MultiMail!A:A,MATCH(1,MMULT(--(MultiMail!C:F=A528),TRANSPOSE(COLUMN(MultiMail!C:F)^0)),0)),INDEX(OrigList!C:C,MATCH(A528,OrigList!H:H,0)))</f>
        <v>11358</v>
      </c>
      <c r="C528" s="37" t="s">
        <v>4263</v>
      </c>
    </row>
    <row r="529">
      <c r="A529" s="36" t="s">
        <v>4330</v>
      </c>
      <c r="B529" s="9">
        <f t="array" ref="B529">IFERROR(INDEX(MultiMail!A:A,MATCH(1,MMULT(--(MultiMail!C:F=A529),TRANSPOSE(COLUMN(MultiMail!C:F)^0)),0)),INDEX(OrigList!C:C,MATCH(A529,OrigList!H:H,0)))</f>
        <v>11383</v>
      </c>
      <c r="C529" s="37" t="s">
        <v>4263</v>
      </c>
    </row>
    <row r="530">
      <c r="A530" s="36" t="s">
        <v>4331</v>
      </c>
      <c r="B530" s="9">
        <f t="array" ref="B530">IFERROR(INDEX(MultiMail!A:A,MATCH(1,MMULT(--(MultiMail!C:F=A530),TRANSPOSE(COLUMN(MultiMail!C:F)^0)),0)),INDEX(OrigList!C:C,MATCH(A530,OrigList!H:H,0)))</f>
        <v>11378</v>
      </c>
      <c r="C530" s="37" t="s">
        <v>4263</v>
      </c>
    </row>
    <row r="531">
      <c r="A531" s="36" t="s">
        <v>4332</v>
      </c>
      <c r="B531" s="9">
        <f t="array" ref="B531">IFERROR(INDEX(MultiMail!A:A,MATCH(1,MMULT(--(MultiMail!C:F=A531),TRANSPOSE(COLUMN(MultiMail!C:F)^0)),0)),INDEX(OrigList!C:C,MATCH(A531,OrigList!H:H,0)))</f>
        <v>11378</v>
      </c>
      <c r="C531" s="37" t="s">
        <v>4263</v>
      </c>
    </row>
    <row r="532">
      <c r="A532" s="36" t="s">
        <v>4333</v>
      </c>
      <c r="B532" s="9">
        <f t="array" ref="B532">IFERROR(INDEX(MultiMail!A:A,MATCH(1,MMULT(--(MultiMail!C:F=A532),TRANSPOSE(COLUMN(MultiMail!C:F)^0)),0)),INDEX(OrigList!C:C,MATCH(A532,OrigList!H:H,0)))</f>
        <v>11383</v>
      </c>
      <c r="C532" s="37" t="s">
        <v>4263</v>
      </c>
    </row>
    <row r="533">
      <c r="A533" s="36" t="s">
        <v>4334</v>
      </c>
      <c r="B533" s="9">
        <f t="array" ref="B533">IFERROR(INDEX(MultiMail!A:A,MATCH(1,MMULT(--(MultiMail!C:F=A533),TRANSPOSE(COLUMN(MultiMail!C:F)^0)),0)),INDEX(OrigList!C:C,MATCH(A533,OrigList!H:H,0)))</f>
        <v>11478</v>
      </c>
      <c r="C533" s="37" t="s">
        <v>4263</v>
      </c>
    </row>
    <row r="534">
      <c r="A534" s="36" t="s">
        <v>4335</v>
      </c>
      <c r="B534" s="9">
        <f t="array" ref="B534">IFERROR(INDEX(MultiMail!A:A,MATCH(1,MMULT(--(MultiMail!C:F=A534),TRANSPOSE(COLUMN(MultiMail!C:F)^0)),0)),INDEX(OrigList!C:C,MATCH(A534,OrigList!H:H,0)))</f>
        <v>11493</v>
      </c>
      <c r="C534" s="37" t="s">
        <v>4263</v>
      </c>
    </row>
    <row r="535">
      <c r="A535" s="36" t="s">
        <v>4336</v>
      </c>
      <c r="B535" s="9">
        <f t="array" ref="B535">IFERROR(INDEX(MultiMail!A:A,MATCH(1,MMULT(--(MultiMail!C:F=A535),TRANSPOSE(COLUMN(MultiMail!C:F)^0)),0)),INDEX(OrigList!C:C,MATCH(A535,OrigList!H:H,0)))</f>
        <v>11503</v>
      </c>
      <c r="C535" s="37" t="s">
        <v>4263</v>
      </c>
    </row>
    <row r="536">
      <c r="A536" s="36" t="s">
        <v>4337</v>
      </c>
      <c r="B536" s="9">
        <f t="array" ref="B536">IFERROR(INDEX(MultiMail!A:A,MATCH(1,MMULT(--(MultiMail!C:F=A536),TRANSPOSE(COLUMN(MultiMail!C:F)^0)),0)),INDEX(OrigList!C:C,MATCH(A536,OrigList!H:H,0)))</f>
        <v>11513</v>
      </c>
      <c r="C536" s="37" t="s">
        <v>4263</v>
      </c>
    </row>
    <row r="537">
      <c r="A537" s="36" t="s">
        <v>4338</v>
      </c>
      <c r="B537" s="9">
        <f t="array" ref="B537">IFERROR(INDEX(MultiMail!A:A,MATCH(1,MMULT(--(MultiMail!C:F=A537),TRANSPOSE(COLUMN(MultiMail!C:F)^0)),0)),INDEX(OrigList!C:C,MATCH(A537,OrigList!H:H,0)))</f>
        <v>11513</v>
      </c>
      <c r="C537" s="37" t="s">
        <v>4263</v>
      </c>
    </row>
    <row r="538">
      <c r="A538" s="36" t="s">
        <v>4339</v>
      </c>
      <c r="B538" s="9">
        <f t="array" ref="B538">IFERROR(INDEX(MultiMail!A:A,MATCH(1,MMULT(--(MultiMail!C:F=A538),TRANSPOSE(COLUMN(MultiMail!C:F)^0)),0)),INDEX(OrigList!C:C,MATCH(A538,OrigList!H:H,0)))</f>
        <v>11613</v>
      </c>
      <c r="C538" s="37" t="s">
        <v>4263</v>
      </c>
    </row>
    <row r="539">
      <c r="A539" s="36" t="s">
        <v>4340</v>
      </c>
      <c r="B539" s="9">
        <f t="array" ref="B539">IFERROR(INDEX(MultiMail!A:A,MATCH(1,MMULT(--(MultiMail!C:F=A539),TRANSPOSE(COLUMN(MultiMail!C:F)^0)),0)),INDEX(OrigList!C:C,MATCH(A539,OrigList!H:H,0)))</f>
        <v>11653</v>
      </c>
      <c r="C539" s="37" t="s">
        <v>4263</v>
      </c>
    </row>
    <row r="540">
      <c r="A540" s="36" t="s">
        <v>4341</v>
      </c>
      <c r="B540" s="9">
        <f t="array" ref="B540">IFERROR(INDEX(MultiMail!A:A,MATCH(1,MMULT(--(MultiMail!C:F=A540),TRANSPOSE(COLUMN(MultiMail!C:F)^0)),0)),INDEX(OrigList!C:C,MATCH(A540,OrigList!H:H,0)))</f>
        <v>11638</v>
      </c>
      <c r="C540" s="37" t="s">
        <v>4263</v>
      </c>
    </row>
    <row r="541">
      <c r="A541" s="36" t="s">
        <v>4342</v>
      </c>
      <c r="B541" s="9">
        <f t="array" ref="B541">IFERROR(INDEX(MultiMail!A:A,MATCH(1,MMULT(--(MultiMail!C:F=A541),TRANSPOSE(COLUMN(MultiMail!C:F)^0)),0)),INDEX(OrigList!C:C,MATCH(A541,OrigList!H:H,0)))</f>
        <v>11778</v>
      </c>
      <c r="C541" s="37" t="s">
        <v>4263</v>
      </c>
    </row>
    <row r="542">
      <c r="A542" s="36" t="s">
        <v>4343</v>
      </c>
      <c r="B542" s="9">
        <f t="array" ref="B542">IFERROR(INDEX(MultiMail!A:A,MATCH(1,MMULT(--(MultiMail!C:F=A542),TRANSPOSE(COLUMN(MultiMail!C:F)^0)),0)),INDEX(OrigList!C:C,MATCH(A542,OrigList!H:H,0)))</f>
        <v>11778</v>
      </c>
      <c r="C542" s="37" t="s">
        <v>4263</v>
      </c>
    </row>
    <row r="543">
      <c r="A543" s="36" t="s">
        <v>4344</v>
      </c>
      <c r="B543" s="9">
        <f t="array" ref="B543">IFERROR(INDEX(MultiMail!A:A,MATCH(1,MMULT(--(MultiMail!C:F=A543),TRANSPOSE(COLUMN(MultiMail!C:F)^0)),0)),INDEX(OrigList!C:C,MATCH(A543,OrigList!H:H,0)))</f>
        <v>12063</v>
      </c>
      <c r="C543" s="37" t="s">
        <v>4263</v>
      </c>
    </row>
    <row r="544">
      <c r="A544" s="36" t="s">
        <v>4345</v>
      </c>
      <c r="B544" s="9">
        <f t="array" ref="B544">IFERROR(INDEX(MultiMail!A:A,MATCH(1,MMULT(--(MultiMail!C:F=A544),TRANSPOSE(COLUMN(MultiMail!C:F)^0)),0)),INDEX(OrigList!C:C,MATCH(A544,OrigList!H:H,0)))</f>
        <v>12173</v>
      </c>
      <c r="C544" s="37" t="s">
        <v>4263</v>
      </c>
    </row>
    <row r="545">
      <c r="A545" s="36" t="s">
        <v>4346</v>
      </c>
      <c r="B545" s="9">
        <f t="array" ref="B545">IFERROR(INDEX(MultiMail!A:A,MATCH(1,MMULT(--(MultiMail!C:F=A545),TRANSPOSE(COLUMN(MultiMail!C:F)^0)),0)),INDEX(OrigList!C:C,MATCH(A545,OrigList!H:H,0)))</f>
        <v>12288</v>
      </c>
      <c r="C545" s="37" t="s">
        <v>4263</v>
      </c>
    </row>
    <row r="546">
      <c r="A546" s="36" t="s">
        <v>4347</v>
      </c>
      <c r="B546" s="9">
        <f t="array" ref="B546">IFERROR(INDEX(MultiMail!A:A,MATCH(1,MMULT(--(MultiMail!C:F=A546),TRANSPOSE(COLUMN(MultiMail!C:F)^0)),0)),INDEX(OrigList!C:C,MATCH(A546,OrigList!H:H,0)))</f>
        <v>12288</v>
      </c>
      <c r="C546" s="37" t="s">
        <v>4263</v>
      </c>
    </row>
    <row r="547">
      <c r="A547" s="36" t="s">
        <v>4348</v>
      </c>
      <c r="B547" s="9">
        <f t="array" ref="B547">IFERROR(INDEX(MultiMail!A:A,MATCH(1,MMULT(--(MultiMail!C:F=A547),TRANSPOSE(COLUMN(MultiMail!C:F)^0)),0)),INDEX(OrigList!C:C,MATCH(A547,OrigList!H:H,0)))</f>
        <v>12273</v>
      </c>
      <c r="C547" s="37" t="s">
        <v>4263</v>
      </c>
    </row>
    <row r="548">
      <c r="A548" s="36" t="s">
        <v>4349</v>
      </c>
      <c r="B548" s="9">
        <f t="array" ref="B548">IFERROR(INDEX(MultiMail!A:A,MATCH(1,MMULT(--(MultiMail!C:F=A548),TRANSPOSE(COLUMN(MultiMail!C:F)^0)),0)),INDEX(OrigList!C:C,MATCH(A548,OrigList!H:H,0)))</f>
        <v>12438</v>
      </c>
      <c r="C548" s="37" t="s">
        <v>4263</v>
      </c>
    </row>
    <row r="549">
      <c r="A549" s="36" t="s">
        <v>4350</v>
      </c>
      <c r="B549" s="9">
        <f t="array" ref="B549">IFERROR(INDEX(MultiMail!A:A,MATCH(1,MMULT(--(MultiMail!C:F=A549),TRANSPOSE(COLUMN(MultiMail!C:F)^0)),0)),INDEX(OrigList!C:C,MATCH(A549,OrigList!H:H,0)))</f>
        <v>12518</v>
      </c>
      <c r="C549" s="37" t="s">
        <v>4263</v>
      </c>
    </row>
    <row r="550">
      <c r="A550" s="36" t="s">
        <v>4351</v>
      </c>
      <c r="B550" s="9">
        <f t="array" ref="B550">IFERROR(INDEX(MultiMail!A:A,MATCH(1,MMULT(--(MultiMail!C:F=A550),TRANSPOSE(COLUMN(MultiMail!C:F)^0)),0)),INDEX(OrigList!C:C,MATCH(A550,OrigList!H:H,0)))</f>
        <v>12923</v>
      </c>
      <c r="C550" s="37" t="s">
        <v>4263</v>
      </c>
    </row>
    <row r="551">
      <c r="A551" s="36" t="s">
        <v>4352</v>
      </c>
      <c r="B551" s="9">
        <f t="array" ref="B551">IFERROR(INDEX(MultiMail!A:A,MATCH(1,MMULT(--(MultiMail!C:F=A551),TRANSPOSE(COLUMN(MultiMail!C:F)^0)),0)),INDEX(OrigList!C:C,MATCH(A551,OrigList!H:H,0)))</f>
        <v>12958</v>
      </c>
      <c r="C551" s="37" t="s">
        <v>4263</v>
      </c>
    </row>
    <row r="552">
      <c r="A552" s="36" t="s">
        <v>4353</v>
      </c>
      <c r="B552" s="9">
        <f t="array" ref="B552">IFERROR(INDEX(MultiMail!A:A,MATCH(1,MMULT(--(MultiMail!C:F=A552),TRANSPOSE(COLUMN(MultiMail!C:F)^0)),0)),INDEX(OrigList!C:C,MATCH(A552,OrigList!H:H,0)))</f>
        <v>13158</v>
      </c>
      <c r="C552" s="37" t="s">
        <v>4263</v>
      </c>
    </row>
    <row r="553">
      <c r="A553" s="36" t="s">
        <v>4354</v>
      </c>
      <c r="B553" s="9">
        <f t="array" ref="B553">IFERROR(INDEX(MultiMail!A:A,MATCH(1,MMULT(--(MultiMail!C:F=A553),TRANSPOSE(COLUMN(MultiMail!C:F)^0)),0)),INDEX(OrigList!C:C,MATCH(A553,OrigList!H:H,0)))</f>
        <v>13208</v>
      </c>
      <c r="C553" s="37" t="s">
        <v>4263</v>
      </c>
    </row>
    <row r="554">
      <c r="A554" s="36" t="s">
        <v>4355</v>
      </c>
      <c r="B554" s="9">
        <f t="array" ref="B554">IFERROR(INDEX(MultiMail!A:A,MATCH(1,MMULT(--(MultiMail!C:F=A554),TRANSPOSE(COLUMN(MultiMail!C:F)^0)),0)),INDEX(OrigList!C:C,MATCH(A554,OrigList!H:H,0)))</f>
        <v>13218</v>
      </c>
      <c r="C554" s="37" t="s">
        <v>4263</v>
      </c>
    </row>
    <row r="555">
      <c r="A555" s="36" t="s">
        <v>4356</v>
      </c>
      <c r="B555" s="9">
        <f t="array" ref="B555">IFERROR(INDEX(MultiMail!A:A,MATCH(1,MMULT(--(MultiMail!C:F=A555),TRANSPOSE(COLUMN(MultiMail!C:F)^0)),0)),INDEX(OrigList!C:C,MATCH(A555,OrigList!H:H,0)))</f>
        <v>13428</v>
      </c>
      <c r="C555" s="37" t="s">
        <v>4263</v>
      </c>
    </row>
    <row r="556">
      <c r="A556" s="36" t="s">
        <v>4357</v>
      </c>
      <c r="B556" s="9">
        <f t="array" ref="B556">IFERROR(INDEX(MultiMail!A:A,MATCH(1,MMULT(--(MultiMail!C:F=A556),TRANSPOSE(COLUMN(MultiMail!C:F)^0)),0)),INDEX(OrigList!C:C,MATCH(A556,OrigList!H:H,0)))</f>
        <v>13558</v>
      </c>
      <c r="C556" s="37" t="s">
        <v>4263</v>
      </c>
    </row>
    <row r="557">
      <c r="A557" s="36" t="s">
        <v>4358</v>
      </c>
      <c r="B557" s="9">
        <f t="array" ref="B557">IFERROR(INDEX(MultiMail!A:A,MATCH(1,MMULT(--(MultiMail!C:F=A557),TRANSPOSE(COLUMN(MultiMail!C:F)^0)),0)),INDEX(OrigList!C:C,MATCH(A557,OrigList!H:H,0)))</f>
        <v>13553</v>
      </c>
      <c r="C557" s="37" t="s">
        <v>4263</v>
      </c>
    </row>
    <row r="558">
      <c r="A558" s="36" t="s">
        <v>4359</v>
      </c>
      <c r="B558" s="9">
        <f t="array" ref="B558">IFERROR(INDEX(MultiMail!A:A,MATCH(1,MMULT(--(MultiMail!C:F=A558),TRANSPOSE(COLUMN(MultiMail!C:F)^0)),0)),INDEX(OrigList!C:C,MATCH(A558,OrigList!H:H,0)))</f>
        <v>13563</v>
      </c>
      <c r="C558" s="37" t="s">
        <v>4263</v>
      </c>
    </row>
    <row r="559">
      <c r="A559" s="36" t="s">
        <v>4360</v>
      </c>
      <c r="B559" s="9">
        <f t="array" ref="B559">IFERROR(INDEX(MultiMail!A:A,MATCH(1,MMULT(--(MultiMail!C:F=A559),TRANSPOSE(COLUMN(MultiMail!C:F)^0)),0)),INDEX(OrigList!C:C,MATCH(A559,OrigList!H:H,0)))</f>
        <v>13568</v>
      </c>
      <c r="C559" s="37" t="s">
        <v>4263</v>
      </c>
    </row>
    <row r="560">
      <c r="A560" s="36" t="s">
        <v>4361</v>
      </c>
      <c r="B560" s="9">
        <f t="array" ref="B560">IFERROR(INDEX(MultiMail!A:A,MATCH(1,MMULT(--(MultiMail!C:F=A560),TRANSPOSE(COLUMN(MultiMail!C:F)^0)),0)),INDEX(OrigList!C:C,MATCH(A560,OrigList!H:H,0)))</f>
        <v>13563</v>
      </c>
      <c r="C560" s="37" t="s">
        <v>4263</v>
      </c>
    </row>
    <row r="561">
      <c r="A561" s="36" t="s">
        <v>4362</v>
      </c>
      <c r="B561" s="9">
        <f t="array" ref="B561">IFERROR(INDEX(MultiMail!A:A,MATCH(1,MMULT(--(MultiMail!C:F=A561),TRANSPOSE(COLUMN(MultiMail!C:F)^0)),0)),INDEX(OrigList!C:C,MATCH(A561,OrigList!H:H,0)))</f>
        <v>10178</v>
      </c>
      <c r="C561" s="37" t="s">
        <v>4263</v>
      </c>
    </row>
    <row r="562">
      <c r="A562" s="36" t="s">
        <v>4363</v>
      </c>
      <c r="B562" s="9">
        <f t="array" ref="B562">IFERROR(INDEX(MultiMail!A:A,MATCH(1,MMULT(--(MultiMail!C:F=A562),TRANSPOSE(COLUMN(MultiMail!C:F)^0)),0)),INDEX(OrigList!C:C,MATCH(A562,OrigList!H:H,0)))</f>
        <v>10203</v>
      </c>
      <c r="C562" s="37" t="s">
        <v>4263</v>
      </c>
    </row>
    <row r="563">
      <c r="A563" s="36" t="s">
        <v>4364</v>
      </c>
      <c r="B563" s="9">
        <f t="array" ref="B563">IFERROR(INDEX(MultiMail!A:A,MATCH(1,MMULT(--(MultiMail!C:F=A563),TRANSPOSE(COLUMN(MultiMail!C:F)^0)),0)),INDEX(OrigList!C:C,MATCH(A563,OrigList!H:H,0)))</f>
        <v>10198</v>
      </c>
      <c r="C563" s="37" t="s">
        <v>4263</v>
      </c>
    </row>
    <row r="564">
      <c r="A564" s="36" t="s">
        <v>4365</v>
      </c>
      <c r="B564" s="9">
        <f t="array" ref="B564">IFERROR(INDEX(MultiMail!A:A,MATCH(1,MMULT(--(MultiMail!C:F=A564),TRANSPOSE(COLUMN(MultiMail!C:F)^0)),0)),INDEX(OrigList!C:C,MATCH(A564,OrigList!H:H,0)))</f>
        <v>10233</v>
      </c>
      <c r="C564" s="37" t="s">
        <v>4263</v>
      </c>
    </row>
    <row r="565">
      <c r="A565" s="36" t="s">
        <v>4366</v>
      </c>
      <c r="B565" s="9">
        <f t="array" ref="B565">IFERROR(INDEX(MultiMail!A:A,MATCH(1,MMULT(--(MultiMail!C:F=A565),TRANSPOSE(COLUMN(MultiMail!C:F)^0)),0)),INDEX(OrigList!C:C,MATCH(A565,OrigList!H:H,0)))</f>
        <v>10293</v>
      </c>
      <c r="C565" s="37" t="s">
        <v>4263</v>
      </c>
    </row>
    <row r="566">
      <c r="A566" s="36" t="s">
        <v>4367</v>
      </c>
      <c r="B566" s="9">
        <f t="array" ref="B566">IFERROR(INDEX(MultiMail!A:A,MATCH(1,MMULT(--(MultiMail!C:F=A566),TRANSPOSE(COLUMN(MultiMail!C:F)^0)),0)),INDEX(OrigList!C:C,MATCH(A566,OrigList!H:H,0)))</f>
        <v>10343</v>
      </c>
      <c r="C566" s="37" t="s">
        <v>4263</v>
      </c>
    </row>
    <row r="567">
      <c r="A567" s="36" t="s">
        <v>4368</v>
      </c>
      <c r="B567" s="9">
        <f t="array" ref="B567">IFERROR(INDEX(MultiMail!A:A,MATCH(1,MMULT(--(MultiMail!C:F=A567),TRANSPOSE(COLUMN(MultiMail!C:F)^0)),0)),INDEX(OrigList!C:C,MATCH(A567,OrigList!H:H,0)))</f>
        <v>10508</v>
      </c>
      <c r="C567" s="37" t="s">
        <v>4263</v>
      </c>
    </row>
    <row r="568">
      <c r="A568" s="36" t="s">
        <v>4369</v>
      </c>
      <c r="B568" s="9">
        <f t="array" ref="B568">IFERROR(INDEX(MultiMail!A:A,MATCH(1,MMULT(--(MultiMail!C:F=A568),TRANSPOSE(COLUMN(MultiMail!C:F)^0)),0)),INDEX(OrigList!C:C,MATCH(A568,OrigList!H:H,0)))</f>
        <v>10523</v>
      </c>
      <c r="C568" s="37" t="s">
        <v>4263</v>
      </c>
    </row>
    <row r="569">
      <c r="A569" s="36" t="s">
        <v>4370</v>
      </c>
      <c r="B569" s="9">
        <f t="array" ref="B569">IFERROR(INDEX(MultiMail!A:A,MATCH(1,MMULT(--(MultiMail!C:F=A569),TRANSPOSE(COLUMN(MultiMail!C:F)^0)),0)),INDEX(OrigList!C:C,MATCH(A569,OrigList!H:H,0)))</f>
        <v>10543</v>
      </c>
      <c r="C569" s="37" t="s">
        <v>4263</v>
      </c>
    </row>
    <row r="570">
      <c r="A570" s="36" t="s">
        <v>4371</v>
      </c>
      <c r="B570" s="9">
        <f t="array" ref="B570">IFERROR(INDEX(MultiMail!A:A,MATCH(1,MMULT(--(MultiMail!C:F=A570),TRANSPOSE(COLUMN(MultiMail!C:F)^0)),0)),INDEX(OrigList!C:C,MATCH(A570,OrigList!H:H,0)))</f>
        <v>10618</v>
      </c>
      <c r="C570" s="37" t="s">
        <v>4263</v>
      </c>
    </row>
    <row r="571">
      <c r="A571" s="36" t="s">
        <v>4372</v>
      </c>
      <c r="B571" s="9">
        <f t="array" ref="B571">IFERROR(INDEX(MultiMail!A:A,MATCH(1,MMULT(--(MultiMail!C:F=A571),TRANSPOSE(COLUMN(MultiMail!C:F)^0)),0)),INDEX(OrigList!C:C,MATCH(A571,OrigList!H:H,0)))</f>
        <v>10588</v>
      </c>
      <c r="C571" s="37" t="s">
        <v>4263</v>
      </c>
    </row>
    <row r="572">
      <c r="A572" s="36" t="s">
        <v>4373</v>
      </c>
      <c r="B572" s="9">
        <f t="array" ref="B572">IFERROR(INDEX(MultiMail!A:A,MATCH(1,MMULT(--(MultiMail!C:F=A572),TRANSPOSE(COLUMN(MultiMail!C:F)^0)),0)),INDEX(OrigList!C:C,MATCH(A572,OrigList!H:H,0)))</f>
        <v>10973</v>
      </c>
      <c r="C572" s="37" t="s">
        <v>4263</v>
      </c>
    </row>
    <row r="573">
      <c r="A573" s="36" t="s">
        <v>4374</v>
      </c>
      <c r="B573" s="9">
        <f t="array" ref="B573">IFERROR(INDEX(MultiMail!A:A,MATCH(1,MMULT(--(MultiMail!C:F=A573),TRANSPOSE(COLUMN(MultiMail!C:F)^0)),0)),INDEX(OrigList!C:C,MATCH(A573,OrigList!H:H,0)))</f>
        <v>11133</v>
      </c>
      <c r="C573" s="37" t="s">
        <v>4263</v>
      </c>
    </row>
    <row r="574">
      <c r="A574" s="36" t="s">
        <v>4375</v>
      </c>
      <c r="B574" s="9">
        <f t="array" ref="B574">IFERROR(INDEX(MultiMail!A:A,MATCH(1,MMULT(--(MultiMail!C:F=A574),TRANSPOSE(COLUMN(MultiMail!C:F)^0)),0)),INDEX(OrigList!C:C,MATCH(A574,OrigList!H:H,0)))</f>
        <v>11128</v>
      </c>
      <c r="C574" s="37" t="s">
        <v>4263</v>
      </c>
    </row>
    <row r="575">
      <c r="A575" s="36" t="s">
        <v>4376</v>
      </c>
      <c r="B575" s="9">
        <f t="array" ref="B575">IFERROR(INDEX(MultiMail!A:A,MATCH(1,MMULT(--(MultiMail!C:F=A575),TRANSPOSE(COLUMN(MultiMail!C:F)^0)),0)),INDEX(OrigList!C:C,MATCH(A575,OrigList!H:H,0)))</f>
        <v>11098</v>
      </c>
      <c r="C575" s="37" t="s">
        <v>4263</v>
      </c>
    </row>
    <row r="576">
      <c r="A576" s="36" t="s">
        <v>4377</v>
      </c>
      <c r="B576" s="9">
        <f t="array" ref="B576">IFERROR(INDEX(MultiMail!A:A,MATCH(1,MMULT(--(MultiMail!C:F=A576),TRANSPOSE(COLUMN(MultiMail!C:F)^0)),0)),INDEX(OrigList!C:C,MATCH(A576,OrigList!H:H,0)))</f>
        <v>11203</v>
      </c>
      <c r="C576" s="37" t="s">
        <v>4263</v>
      </c>
    </row>
    <row r="577">
      <c r="A577" s="36" t="s">
        <v>4378</v>
      </c>
      <c r="B577" s="9">
        <f t="array" ref="B577">IFERROR(INDEX(MultiMail!A:A,MATCH(1,MMULT(--(MultiMail!C:F=A577),TRANSPOSE(COLUMN(MultiMail!C:F)^0)),0)),INDEX(OrigList!C:C,MATCH(A577,OrigList!H:H,0)))</f>
        <v>11308</v>
      </c>
      <c r="C577" s="37" t="s">
        <v>4263</v>
      </c>
    </row>
    <row r="578">
      <c r="A578" s="36" t="s">
        <v>4379</v>
      </c>
      <c r="B578" s="9">
        <f t="array" ref="B578">IFERROR(INDEX(MultiMail!A:A,MATCH(1,MMULT(--(MultiMail!C:F=A578),TRANSPOSE(COLUMN(MultiMail!C:F)^0)),0)),INDEX(OrigList!C:C,MATCH(A578,OrigList!H:H,0)))</f>
        <v>11308</v>
      </c>
      <c r="C578" s="37" t="s">
        <v>4263</v>
      </c>
    </row>
    <row r="579">
      <c r="A579" s="36" t="s">
        <v>4380</v>
      </c>
      <c r="B579" s="9">
        <f t="array" ref="B579">IFERROR(INDEX(MultiMail!A:A,MATCH(1,MMULT(--(MultiMail!C:F=A579),TRANSPOSE(COLUMN(MultiMail!C:F)^0)),0)),INDEX(OrigList!C:C,MATCH(A579,OrigList!H:H,0)))</f>
        <v>11434</v>
      </c>
      <c r="C579" s="37" t="s">
        <v>4263</v>
      </c>
    </row>
    <row r="580">
      <c r="A580" s="36" t="s">
        <v>4381</v>
      </c>
      <c r="B580" s="9">
        <f t="array" ref="B580">IFERROR(INDEX(MultiMail!A:A,MATCH(1,MMULT(--(MultiMail!C:F=A580),TRANSPOSE(COLUMN(MultiMail!C:F)^0)),0)),INDEX(OrigList!C:C,MATCH(A580,OrigList!H:H,0)))</f>
        <v>11624</v>
      </c>
      <c r="C580" s="37" t="s">
        <v>4263</v>
      </c>
    </row>
    <row r="581">
      <c r="A581" s="36" t="s">
        <v>4382</v>
      </c>
      <c r="B581" s="9">
        <f t="array" ref="B581">IFERROR(INDEX(MultiMail!A:A,MATCH(1,MMULT(--(MultiMail!C:F=A581),TRANSPOSE(COLUMN(MultiMail!C:F)^0)),0)),INDEX(OrigList!C:C,MATCH(A581,OrigList!H:H,0)))</f>
        <v>11579</v>
      </c>
      <c r="C581" s="37" t="s">
        <v>4263</v>
      </c>
    </row>
    <row r="582">
      <c r="A582" s="36" t="s">
        <v>4383</v>
      </c>
      <c r="B582" s="9">
        <f t="array" ref="B582">IFERROR(INDEX(MultiMail!A:A,MATCH(1,MMULT(--(MultiMail!C:F=A582),TRANSPOSE(COLUMN(MultiMail!C:F)^0)),0)),INDEX(OrigList!C:C,MATCH(A582,OrigList!H:H,0)))</f>
        <v>11624</v>
      </c>
      <c r="C582" s="37" t="s">
        <v>4263</v>
      </c>
    </row>
    <row r="583">
      <c r="A583" s="36" t="s">
        <v>4384</v>
      </c>
      <c r="B583" s="9">
        <f t="array" ref="B583">IFERROR(INDEX(MultiMail!A:A,MATCH(1,MMULT(--(MultiMail!C:F=A583),TRANSPOSE(COLUMN(MultiMail!C:F)^0)),0)),INDEX(OrigList!C:C,MATCH(A583,OrigList!H:H,0)))</f>
        <v>11669</v>
      </c>
      <c r="C583" s="37" t="s">
        <v>4263</v>
      </c>
    </row>
    <row r="584">
      <c r="A584" s="36" t="s">
        <v>4385</v>
      </c>
      <c r="B584" s="9">
        <f t="array" ref="B584">IFERROR(INDEX(MultiMail!A:A,MATCH(1,MMULT(--(MultiMail!C:F=A584),TRANSPOSE(COLUMN(MultiMail!C:F)^0)),0)),INDEX(OrigList!C:C,MATCH(A584,OrigList!H:H,0)))</f>
        <v>11664</v>
      </c>
      <c r="C584" s="37" t="s">
        <v>4263</v>
      </c>
    </row>
    <row r="585">
      <c r="A585" s="36" t="s">
        <v>4386</v>
      </c>
      <c r="B585" s="9">
        <f t="array" ref="B585">IFERROR(INDEX(MultiMail!A:A,MATCH(1,MMULT(--(MultiMail!C:F=A585),TRANSPOSE(COLUMN(MultiMail!C:F)^0)),0)),INDEX(OrigList!C:C,MATCH(A585,OrigList!H:H,0)))</f>
        <v>11824</v>
      </c>
      <c r="C585" s="37" t="s">
        <v>4263</v>
      </c>
    </row>
    <row r="586">
      <c r="A586" s="36" t="s">
        <v>4387</v>
      </c>
      <c r="B586" s="9">
        <f t="array" ref="B586">IFERROR(INDEX(MultiMail!A:A,MATCH(1,MMULT(--(MultiMail!C:F=A586),TRANSPOSE(COLUMN(MultiMail!C:F)^0)),0)),INDEX(OrigList!C:C,MATCH(A586,OrigList!H:H,0)))</f>
        <v>12019</v>
      </c>
      <c r="C586" s="37" t="s">
        <v>4263</v>
      </c>
    </row>
    <row r="587">
      <c r="A587" s="36" t="s">
        <v>4388</v>
      </c>
      <c r="B587" s="9">
        <f t="array" ref="B587">IFERROR(INDEX(MultiMail!A:A,MATCH(1,MMULT(--(MultiMail!C:F=A587),TRANSPOSE(COLUMN(MultiMail!C:F)^0)),0)),INDEX(OrigList!C:C,MATCH(A587,OrigList!H:H,0)))</f>
        <v>12059</v>
      </c>
      <c r="C587" s="37" t="s">
        <v>4263</v>
      </c>
    </row>
    <row r="588">
      <c r="A588" s="36" t="s">
        <v>4389</v>
      </c>
      <c r="B588" s="9">
        <f t="array" ref="B588">IFERROR(INDEX(MultiMail!A:A,MATCH(1,MMULT(--(MultiMail!C:F=A588),TRANSPOSE(COLUMN(MultiMail!C:F)^0)),0)),INDEX(OrigList!C:C,MATCH(A588,OrigList!H:H,0)))</f>
        <v>12139</v>
      </c>
      <c r="C588" s="37" t="s">
        <v>4263</v>
      </c>
    </row>
    <row r="589">
      <c r="A589" s="36" t="s">
        <v>4390</v>
      </c>
      <c r="B589" s="9">
        <f t="array" ref="B589">IFERROR(INDEX(MultiMail!A:A,MATCH(1,MMULT(--(MultiMail!C:F=A589),TRANSPOSE(COLUMN(MultiMail!C:F)^0)),0)),INDEX(OrigList!C:C,MATCH(A589,OrigList!H:H,0)))</f>
        <v>12224</v>
      </c>
      <c r="C589" s="37" t="s">
        <v>4263</v>
      </c>
    </row>
    <row r="590">
      <c r="A590" s="36" t="s">
        <v>4391</v>
      </c>
      <c r="B590" s="9">
        <f t="array" ref="B590">IFERROR(INDEX(MultiMail!A:A,MATCH(1,MMULT(--(MultiMail!C:F=A590),TRANSPOSE(COLUMN(MultiMail!C:F)^0)),0)),INDEX(OrigList!C:C,MATCH(A590,OrigList!H:H,0)))</f>
        <v>12294</v>
      </c>
      <c r="C590" s="37" t="s">
        <v>4263</v>
      </c>
    </row>
    <row r="591">
      <c r="A591" s="36" t="s">
        <v>4392</v>
      </c>
      <c r="B591" s="9">
        <f t="array" ref="B591">IFERROR(INDEX(MultiMail!A:A,MATCH(1,MMULT(--(MultiMail!C:F=A591),TRANSPOSE(COLUMN(MultiMail!C:F)^0)),0)),INDEX(OrigList!C:C,MATCH(A591,OrigList!H:H,0)))</f>
        <v>12404</v>
      </c>
      <c r="C591" s="37" t="s">
        <v>4263</v>
      </c>
    </row>
    <row r="592">
      <c r="A592" s="36" t="s">
        <v>4393</v>
      </c>
      <c r="B592" s="9">
        <f t="array" ref="B592">IFERROR(INDEX(MultiMail!A:A,MATCH(1,MMULT(--(MultiMail!C:F=A592),TRANSPOSE(COLUMN(MultiMail!C:F)^0)),0)),INDEX(OrigList!C:C,MATCH(A592,OrigList!H:H,0)))</f>
        <v>12424</v>
      </c>
      <c r="C592" s="37" t="s">
        <v>4263</v>
      </c>
    </row>
    <row r="593">
      <c r="A593" s="36" t="s">
        <v>4394</v>
      </c>
      <c r="B593" s="9">
        <f t="array" ref="B593">IFERROR(INDEX(MultiMail!A:A,MATCH(1,MMULT(--(MultiMail!C:F=A593),TRANSPOSE(COLUMN(MultiMail!C:F)^0)),0)),INDEX(OrigList!C:C,MATCH(A593,OrigList!H:H,0)))</f>
        <v>12684</v>
      </c>
      <c r="C593" s="37" t="s">
        <v>4263</v>
      </c>
    </row>
    <row r="594">
      <c r="A594" s="36" t="s">
        <v>4395</v>
      </c>
      <c r="B594" s="9">
        <f t="array" ref="B594">IFERROR(INDEX(MultiMail!A:A,MATCH(1,MMULT(--(MultiMail!C:F=A594),TRANSPOSE(COLUMN(MultiMail!C:F)^0)),0)),INDEX(OrigList!C:C,MATCH(A594,OrigList!H:H,0)))</f>
        <v>13104</v>
      </c>
      <c r="C594" s="37" t="s">
        <v>4263</v>
      </c>
    </row>
    <row r="595">
      <c r="A595" s="36" t="s">
        <v>4396</v>
      </c>
      <c r="B595" s="9">
        <f t="array" ref="B595">IFERROR(INDEX(MultiMail!A:A,MATCH(1,MMULT(--(MultiMail!C:F=A595),TRANSPOSE(COLUMN(MultiMail!C:F)^0)),0)),INDEX(OrigList!C:C,MATCH(A595,OrigList!H:H,0)))</f>
        <v>13179</v>
      </c>
      <c r="C595" s="37" t="s">
        <v>4263</v>
      </c>
    </row>
    <row r="596">
      <c r="A596" s="36" t="s">
        <v>4397</v>
      </c>
      <c r="B596" s="9">
        <f t="array" ref="B596">IFERROR(INDEX(MultiMail!A:A,MATCH(1,MMULT(--(MultiMail!C:F=A596),TRANSPOSE(COLUMN(MultiMail!C:F)^0)),0)),INDEX(OrigList!C:C,MATCH(A596,OrigList!H:H,0)))</f>
        <v>13234</v>
      </c>
      <c r="C596" s="37" t="s">
        <v>4263</v>
      </c>
    </row>
    <row r="597">
      <c r="A597" s="36" t="s">
        <v>4398</v>
      </c>
      <c r="B597" s="9">
        <f t="array" ref="B597">IFERROR(INDEX(MultiMail!A:A,MATCH(1,MMULT(--(MultiMail!C:F=A597),TRANSPOSE(COLUMN(MultiMail!C:F)^0)),0)),INDEX(OrigList!C:C,MATCH(A597,OrigList!H:H,0)))</f>
        <v>13239</v>
      </c>
      <c r="C597" s="37" t="s">
        <v>4263</v>
      </c>
    </row>
    <row r="598">
      <c r="A598" s="36" t="s">
        <v>4399</v>
      </c>
      <c r="B598" s="9">
        <f t="array" ref="B598">IFERROR(INDEX(MultiMail!A:A,MATCH(1,MMULT(--(MultiMail!C:F=A598),TRANSPOSE(COLUMN(MultiMail!C:F)^0)),0)),INDEX(OrigList!C:C,MATCH(A598,OrigList!H:H,0)))</f>
        <v>13304</v>
      </c>
      <c r="C598" s="37" t="s">
        <v>4263</v>
      </c>
    </row>
    <row r="599">
      <c r="A599" s="36" t="s">
        <v>4400</v>
      </c>
      <c r="B599" s="9">
        <f t="array" ref="B599">IFERROR(INDEX(MultiMail!A:A,MATCH(1,MMULT(--(MultiMail!C:F=A599),TRANSPOSE(COLUMN(MultiMail!C:F)^0)),0)),INDEX(OrigList!C:C,MATCH(A599,OrigList!H:H,0)))</f>
        <v>13434</v>
      </c>
      <c r="C599" s="37" t="s">
        <v>4263</v>
      </c>
    </row>
    <row r="600">
      <c r="A600" s="36" t="s">
        <v>4401</v>
      </c>
      <c r="B600" s="9">
        <f t="array" ref="B600">IFERROR(INDEX(MultiMail!A:A,MATCH(1,MMULT(--(MultiMail!C:F=A600),TRANSPOSE(COLUMN(MultiMail!C:F)^0)),0)),INDEX(OrigList!C:C,MATCH(A600,OrigList!H:H,0)))</f>
        <v>13529</v>
      </c>
      <c r="C600" s="37" t="s">
        <v>4263</v>
      </c>
    </row>
    <row r="601">
      <c r="A601" s="36" t="s">
        <v>4402</v>
      </c>
      <c r="B601" s="9">
        <f t="array" ref="B601">IFERROR(INDEX(MultiMail!A:A,MATCH(1,MMULT(--(MultiMail!C:F=A601),TRANSPOSE(COLUMN(MultiMail!C:F)^0)),0)),INDEX(OrigList!C:C,MATCH(A601,OrigList!H:H,0)))</f>
        <v>13544</v>
      </c>
      <c r="C601" s="37" t="s">
        <v>4263</v>
      </c>
    </row>
    <row r="602">
      <c r="A602" s="36" t="s">
        <v>4403</v>
      </c>
      <c r="B602" s="9">
        <f t="array" ref="B602">IFERROR(INDEX(MultiMail!A:A,MATCH(1,MMULT(--(MultiMail!C:F=A602),TRANSPOSE(COLUMN(MultiMail!C:F)^0)),0)),INDEX(OrigList!C:C,MATCH(A602,OrigList!H:H,0)))</f>
        <v>13594</v>
      </c>
      <c r="C602" s="37" t="s">
        <v>4263</v>
      </c>
    </row>
    <row r="603">
      <c r="A603" s="36" t="s">
        <v>4404</v>
      </c>
      <c r="B603" s="9">
        <f t="array" ref="B603">IFERROR(INDEX(MultiMail!A:A,MATCH(1,MMULT(--(MultiMail!C:F=A603),TRANSPOSE(COLUMN(MultiMail!C:F)^0)),0)),INDEX(OrigList!C:C,MATCH(A603,OrigList!H:H,0)))</f>
        <v>13604</v>
      </c>
      <c r="C603" s="37" t="s">
        <v>4263</v>
      </c>
    </row>
    <row r="604">
      <c r="A604" s="36" t="s">
        <v>4405</v>
      </c>
      <c r="B604" s="9">
        <f t="array" ref="B604">IFERROR(INDEX(MultiMail!A:A,MATCH(1,MMULT(--(MultiMail!C:F=A604),TRANSPOSE(COLUMN(MultiMail!C:F)^0)),0)),INDEX(OrigList!C:C,MATCH(A604,OrigList!H:H,0)))</f>
        <v>10154</v>
      </c>
      <c r="C604" s="37" t="s">
        <v>4263</v>
      </c>
    </row>
    <row r="605">
      <c r="A605" s="36" t="s">
        <v>4406</v>
      </c>
      <c r="B605" s="9">
        <f t="array" ref="B605">IFERROR(INDEX(MultiMail!A:A,MATCH(1,MMULT(--(MultiMail!C:F=A605),TRANSPOSE(COLUMN(MultiMail!C:F)^0)),0)),INDEX(OrigList!C:C,MATCH(A605,OrigList!H:H,0)))</f>
        <v>10194</v>
      </c>
      <c r="C605" s="37" t="s">
        <v>4263</v>
      </c>
    </row>
    <row r="606">
      <c r="A606" s="36" t="s">
        <v>4407</v>
      </c>
      <c r="B606" s="9">
        <f t="array" ref="B606">IFERROR(INDEX(MultiMail!A:A,MATCH(1,MMULT(--(MultiMail!C:F=A606),TRANSPOSE(COLUMN(MultiMail!C:F)^0)),0)),INDEX(OrigList!C:C,MATCH(A606,OrigList!H:H,0)))</f>
        <v>10269</v>
      </c>
      <c r="C606" s="37" t="s">
        <v>4263</v>
      </c>
    </row>
    <row r="607">
      <c r="A607" s="36" t="s">
        <v>4408</v>
      </c>
      <c r="B607" s="9">
        <f t="array" ref="B607">IFERROR(INDEX(MultiMail!A:A,MATCH(1,MMULT(--(MultiMail!C:F=A607),TRANSPOSE(COLUMN(MultiMail!C:F)^0)),0)),INDEX(OrigList!C:C,MATCH(A607,OrigList!H:H,0)))</f>
        <v>10404</v>
      </c>
      <c r="C607" s="37" t="s">
        <v>4263</v>
      </c>
    </row>
    <row r="608">
      <c r="A608" s="36" t="s">
        <v>4409</v>
      </c>
      <c r="B608" s="9">
        <f t="array" ref="B608">IFERROR(INDEX(MultiMail!A:A,MATCH(1,MMULT(--(MultiMail!C:F=A608),TRANSPOSE(COLUMN(MultiMail!C:F)^0)),0)),INDEX(OrigList!C:C,MATCH(A608,OrigList!H:H,0)))</f>
        <v>10399</v>
      </c>
      <c r="C608" s="37" t="s">
        <v>4263</v>
      </c>
    </row>
    <row r="609">
      <c r="A609" s="36" t="s">
        <v>4410</v>
      </c>
      <c r="B609" s="9">
        <f t="array" ref="B609">IFERROR(INDEX(MultiMail!A:A,MATCH(1,MMULT(--(MultiMail!C:F=A609),TRANSPOSE(COLUMN(MultiMail!C:F)^0)),0)),INDEX(OrigList!C:C,MATCH(A609,OrigList!H:H,0)))</f>
        <v>10539</v>
      </c>
      <c r="C609" s="37" t="s">
        <v>4263</v>
      </c>
    </row>
    <row r="610">
      <c r="A610" s="36" t="s">
        <v>4411</v>
      </c>
      <c r="B610" s="9">
        <f t="array" ref="B610">IFERROR(INDEX(MultiMail!A:A,MATCH(1,MMULT(--(MultiMail!C:F=A610),TRANSPOSE(COLUMN(MultiMail!C:F)^0)),0)),INDEX(OrigList!C:C,MATCH(A610,OrigList!H:H,0)))</f>
        <v>10519</v>
      </c>
      <c r="C610" s="37" t="s">
        <v>4263</v>
      </c>
    </row>
    <row r="611">
      <c r="A611" s="36" t="s">
        <v>4412</v>
      </c>
      <c r="B611" s="9">
        <f t="array" ref="B611">IFERROR(INDEX(MultiMail!A:A,MATCH(1,MMULT(--(MultiMail!C:F=A611),TRANSPOSE(COLUMN(MultiMail!C:F)^0)),0)),INDEX(OrigList!C:C,MATCH(A611,OrigList!H:H,0)))</f>
        <v>10689</v>
      </c>
      <c r="C611" s="37" t="s">
        <v>4263</v>
      </c>
    </row>
    <row r="612">
      <c r="A612" s="36" t="s">
        <v>4413</v>
      </c>
      <c r="B612" s="9">
        <f t="array" ref="B612">IFERROR(INDEX(MultiMail!A:A,MATCH(1,MMULT(--(MultiMail!C:F=A612),TRANSPOSE(COLUMN(MultiMail!C:F)^0)),0)),INDEX(OrigList!C:C,MATCH(A612,OrigList!H:H,0)))</f>
        <v>10709</v>
      </c>
      <c r="C612" s="37" t="s">
        <v>4263</v>
      </c>
    </row>
    <row r="613">
      <c r="A613" s="36" t="s">
        <v>4414</v>
      </c>
      <c r="B613" s="9">
        <f t="array" ref="B613">IFERROR(INDEX(MultiMail!A:A,MATCH(1,MMULT(--(MultiMail!C:F=A613),TRANSPOSE(COLUMN(MultiMail!C:F)^0)),0)),INDEX(OrigList!C:C,MATCH(A613,OrigList!H:H,0)))</f>
        <v>10714</v>
      </c>
      <c r="C613" s="37" t="s">
        <v>4263</v>
      </c>
    </row>
    <row r="614">
      <c r="A614" s="36" t="s">
        <v>4415</v>
      </c>
      <c r="B614" s="9">
        <f t="array" ref="B614">IFERROR(INDEX(MultiMail!A:A,MATCH(1,MMULT(--(MultiMail!C:F=A614),TRANSPOSE(COLUMN(MultiMail!C:F)^0)),0)),INDEX(OrigList!C:C,MATCH(A614,OrigList!H:H,0)))</f>
        <v>10704</v>
      </c>
      <c r="C614" s="37" t="s">
        <v>4263</v>
      </c>
    </row>
    <row r="615">
      <c r="A615" s="36" t="s">
        <v>4416</v>
      </c>
      <c r="B615" s="9">
        <f t="array" ref="B615">IFERROR(INDEX(MultiMail!A:A,MATCH(1,MMULT(--(MultiMail!C:F=A615),TRANSPOSE(COLUMN(MultiMail!C:F)^0)),0)),INDEX(OrigList!C:C,MATCH(A615,OrigList!H:H,0)))</f>
        <v>10709</v>
      </c>
      <c r="C615" s="37" t="s">
        <v>4263</v>
      </c>
    </row>
    <row r="616">
      <c r="A616" s="36" t="s">
        <v>4417</v>
      </c>
      <c r="B616" s="9">
        <f t="array" ref="B616">IFERROR(INDEX(MultiMail!A:A,MATCH(1,MMULT(--(MultiMail!C:F=A616),TRANSPOSE(COLUMN(MultiMail!C:F)^0)),0)),INDEX(OrigList!C:C,MATCH(A616,OrigList!H:H,0)))</f>
        <v>10824</v>
      </c>
      <c r="C616" s="37" t="s">
        <v>4263</v>
      </c>
    </row>
    <row r="617">
      <c r="A617" s="36" t="s">
        <v>4418</v>
      </c>
      <c r="B617" s="9">
        <f t="array" ref="B617">IFERROR(INDEX(MultiMail!A:A,MATCH(1,MMULT(--(MultiMail!C:F=A617),TRANSPOSE(COLUMN(MultiMail!C:F)^0)),0)),INDEX(OrigList!C:C,MATCH(A617,OrigList!H:H,0)))</f>
        <v>11014</v>
      </c>
      <c r="C617" s="37" t="s">
        <v>4263</v>
      </c>
    </row>
    <row r="618">
      <c r="A618" s="36" t="s">
        <v>4419</v>
      </c>
      <c r="B618" s="9">
        <f t="array" ref="B618">IFERROR(INDEX(MultiMail!A:A,MATCH(1,MMULT(--(MultiMail!C:F=A618),TRANSPOSE(COLUMN(MultiMail!C:F)^0)),0)),INDEX(OrigList!C:C,MATCH(A618,OrigList!H:H,0)))</f>
        <v>11009</v>
      </c>
      <c r="C618" s="37" t="s">
        <v>4263</v>
      </c>
    </row>
    <row r="619">
      <c r="A619" s="36" t="s">
        <v>4420</v>
      </c>
      <c r="B619" s="9">
        <f t="array" ref="B619">IFERROR(INDEX(MultiMail!A:A,MATCH(1,MMULT(--(MultiMail!C:F=A619),TRANSPOSE(COLUMN(MultiMail!C:F)^0)),0)),INDEX(OrigList!C:C,MATCH(A619,OrigList!H:H,0)))</f>
        <v>11154</v>
      </c>
      <c r="C619" s="37" t="s">
        <v>4263</v>
      </c>
    </row>
    <row r="620">
      <c r="A620" s="36" t="s">
        <v>4421</v>
      </c>
      <c r="B620" s="9">
        <f t="array" ref="B620">IFERROR(INDEX(MultiMail!A:A,MATCH(1,MMULT(--(MultiMail!C:F=A620),TRANSPOSE(COLUMN(MultiMail!C:F)^0)),0)),INDEX(OrigList!C:C,MATCH(A620,OrigList!H:H,0)))</f>
        <v>11400</v>
      </c>
      <c r="C620" s="37" t="s">
        <v>4263</v>
      </c>
    </row>
    <row r="621">
      <c r="A621" s="36" t="s">
        <v>4422</v>
      </c>
      <c r="B621" s="9">
        <f t="array" ref="B621">IFERROR(INDEX(MultiMail!A:A,MATCH(1,MMULT(--(MultiMail!C:F=A621),TRANSPOSE(COLUMN(MultiMail!C:F)^0)),0)),INDEX(OrigList!C:C,MATCH(A621,OrigList!H:H,0)))</f>
        <v>11685</v>
      </c>
      <c r="C621" s="37" t="s">
        <v>4263</v>
      </c>
    </row>
    <row r="622">
      <c r="A622" s="36" t="s">
        <v>4423</v>
      </c>
      <c r="B622" s="9">
        <f t="array" ref="B622">IFERROR(INDEX(MultiMail!A:A,MATCH(1,MMULT(--(MultiMail!C:F=A622),TRANSPOSE(COLUMN(MultiMail!C:F)^0)),0)),INDEX(OrigList!C:C,MATCH(A622,OrigList!H:H,0)))</f>
        <v>11790</v>
      </c>
      <c r="C622" s="37" t="s">
        <v>4263</v>
      </c>
    </row>
    <row r="623">
      <c r="A623" s="36" t="s">
        <v>4424</v>
      </c>
      <c r="B623" s="9">
        <f t="array" ref="B623">IFERROR(INDEX(MultiMail!A:A,MATCH(1,MMULT(--(MultiMail!C:F=A623),TRANSPOSE(COLUMN(MultiMail!C:F)^0)),0)),INDEX(OrigList!C:C,MATCH(A623,OrigList!H:H,0)))</f>
        <v>11830</v>
      </c>
      <c r="C623" s="37" t="s">
        <v>4263</v>
      </c>
    </row>
    <row r="624">
      <c r="A624" s="36" t="s">
        <v>4425</v>
      </c>
      <c r="B624" s="9">
        <f t="array" ref="B624">IFERROR(INDEX(MultiMail!A:A,MATCH(1,MMULT(--(MultiMail!C:F=A624),TRANSPOSE(COLUMN(MultiMail!C:F)^0)),0)),INDEX(OrigList!C:C,MATCH(A624,OrigList!H:H,0)))</f>
        <v>11820</v>
      </c>
      <c r="C624" s="37" t="s">
        <v>4263</v>
      </c>
    </row>
    <row r="625">
      <c r="A625" s="36" t="s">
        <v>4426</v>
      </c>
      <c r="B625" s="9">
        <f t="array" ref="B625">IFERROR(INDEX(MultiMail!A:A,MATCH(1,MMULT(--(MultiMail!C:F=A625),TRANSPOSE(COLUMN(MultiMail!C:F)^0)),0)),INDEX(OrigList!C:C,MATCH(A625,OrigList!H:H,0)))</f>
        <v>11790</v>
      </c>
      <c r="C625" s="37" t="s">
        <v>4263</v>
      </c>
    </row>
    <row r="626">
      <c r="A626" s="36" t="s">
        <v>4427</v>
      </c>
      <c r="B626" s="9">
        <f t="array" ref="B626">IFERROR(INDEX(MultiMail!A:A,MATCH(1,MMULT(--(MultiMail!C:F=A626),TRANSPOSE(COLUMN(MultiMail!C:F)^0)),0)),INDEX(OrigList!C:C,MATCH(A626,OrigList!H:H,0)))</f>
        <v>11890</v>
      </c>
      <c r="C626" s="37" t="s">
        <v>4263</v>
      </c>
    </row>
    <row r="627">
      <c r="A627" s="36" t="s">
        <v>4428</v>
      </c>
      <c r="B627" s="9">
        <f t="array" ref="B627">IFERROR(INDEX(MultiMail!A:A,MATCH(1,MMULT(--(MultiMail!C:F=A627),TRANSPOSE(COLUMN(MultiMail!C:F)^0)),0)),INDEX(OrigList!C:C,MATCH(A627,OrigList!H:H,0)))</f>
        <v>11945</v>
      </c>
      <c r="C627" s="37" t="s">
        <v>4263</v>
      </c>
    </row>
    <row r="628">
      <c r="A628" s="36" t="s">
        <v>4429</v>
      </c>
      <c r="B628" s="9">
        <f t="array" ref="B628">IFERROR(INDEX(MultiMail!A:A,MATCH(1,MMULT(--(MultiMail!C:F=A628),TRANSPOSE(COLUMN(MultiMail!C:F)^0)),0)),INDEX(OrigList!C:C,MATCH(A628,OrigList!H:H,0)))</f>
        <v>11960</v>
      </c>
      <c r="C628" s="37" t="s">
        <v>4263</v>
      </c>
    </row>
    <row r="629">
      <c r="A629" s="36" t="s">
        <v>4430</v>
      </c>
      <c r="B629" s="9">
        <f t="array" ref="B629">IFERROR(INDEX(MultiMail!A:A,MATCH(1,MMULT(--(MultiMail!C:F=A629),TRANSPOSE(COLUMN(MultiMail!C:F)^0)),0)),INDEX(OrigList!C:C,MATCH(A629,OrigList!H:H,0)))</f>
        <v>12000</v>
      </c>
      <c r="C629" s="37" t="s">
        <v>4263</v>
      </c>
    </row>
    <row r="630">
      <c r="A630" s="36" t="s">
        <v>4431</v>
      </c>
      <c r="B630" s="9">
        <f t="array" ref="B630">IFERROR(INDEX(MultiMail!A:A,MATCH(1,MMULT(--(MultiMail!C:F=A630),TRANSPOSE(COLUMN(MultiMail!C:F)^0)),0)),INDEX(OrigList!C:C,MATCH(A630,OrigList!H:H,0)))</f>
        <v>12000</v>
      </c>
      <c r="C630" s="37" t="s">
        <v>4263</v>
      </c>
    </row>
    <row r="631">
      <c r="A631" s="36" t="s">
        <v>4432</v>
      </c>
      <c r="B631" s="9">
        <f t="array" ref="B631">IFERROR(INDEX(MultiMail!A:A,MATCH(1,MMULT(--(MultiMail!C:F=A631),TRANSPOSE(COLUMN(MultiMail!C:F)^0)),0)),INDEX(OrigList!C:C,MATCH(A631,OrigList!H:H,0)))</f>
        <v>11960</v>
      </c>
      <c r="C631" s="37" t="s">
        <v>4263</v>
      </c>
    </row>
    <row r="632">
      <c r="A632" s="36" t="s">
        <v>4433</v>
      </c>
      <c r="B632" s="9">
        <f t="array" ref="B632">IFERROR(INDEX(MultiMail!A:A,MATCH(1,MMULT(--(MultiMail!C:F=A632),TRANSPOSE(COLUMN(MultiMail!C:F)^0)),0)),INDEX(OrigList!C:C,MATCH(A632,OrigList!H:H,0)))</f>
        <v>12110</v>
      </c>
      <c r="C632" s="37" t="s">
        <v>4263</v>
      </c>
    </row>
    <row r="633">
      <c r="A633" s="36" t="s">
        <v>4434</v>
      </c>
      <c r="B633" s="9">
        <f t="array" ref="B633">IFERROR(INDEX(MultiMail!A:A,MATCH(1,MMULT(--(MultiMail!C:F=A633),TRANSPOSE(COLUMN(MultiMail!C:F)^0)),0)),INDEX(OrigList!C:C,MATCH(A633,OrigList!H:H,0)))</f>
        <v>12155</v>
      </c>
      <c r="C633" s="37" t="s">
        <v>4263</v>
      </c>
    </row>
    <row r="634">
      <c r="A634" s="36" t="s">
        <v>4435</v>
      </c>
      <c r="B634" s="9">
        <f t="array" ref="B634">IFERROR(INDEX(MultiMail!A:A,MATCH(1,MMULT(--(MultiMail!C:F=A634),TRANSPOSE(COLUMN(MultiMail!C:F)^0)),0)),INDEX(OrigList!C:C,MATCH(A634,OrigList!H:H,0)))</f>
        <v>12135</v>
      </c>
      <c r="C634" s="37" t="s">
        <v>4263</v>
      </c>
    </row>
    <row r="635">
      <c r="A635" s="36" t="s">
        <v>4436</v>
      </c>
      <c r="B635" s="9">
        <f t="array" ref="B635">IFERROR(INDEX(MultiMail!A:A,MATCH(1,MMULT(--(MultiMail!C:F=A635),TRANSPOSE(COLUMN(MultiMail!C:F)^0)),0)),INDEX(OrigList!C:C,MATCH(A635,OrigList!H:H,0)))</f>
        <v>12305</v>
      </c>
      <c r="C635" s="37" t="s">
        <v>4263</v>
      </c>
    </row>
    <row r="636">
      <c r="A636" s="36" t="s">
        <v>4437</v>
      </c>
      <c r="B636" s="9">
        <f t="array" ref="B636">IFERROR(INDEX(MultiMail!A:A,MATCH(1,MMULT(--(MultiMail!C:F=A636),TRANSPOSE(COLUMN(MultiMail!C:F)^0)),0)),INDEX(OrigList!C:C,MATCH(A636,OrigList!H:H,0)))</f>
        <v>12245</v>
      </c>
      <c r="C636" s="37" t="s">
        <v>4263</v>
      </c>
    </row>
    <row r="637">
      <c r="A637" s="36" t="s">
        <v>4438</v>
      </c>
      <c r="B637" s="9">
        <f t="array" ref="B637">IFERROR(INDEX(MultiMail!A:A,MATCH(1,MMULT(--(MultiMail!C:F=A637),TRANSPOSE(COLUMN(MultiMail!C:F)^0)),0)),INDEX(OrigList!C:C,MATCH(A637,OrigList!H:H,0)))</f>
        <v>12300</v>
      </c>
      <c r="C637" s="37" t="s">
        <v>4263</v>
      </c>
    </row>
    <row r="638">
      <c r="A638" s="36" t="s">
        <v>4439</v>
      </c>
      <c r="B638" s="9">
        <f t="array" ref="B638">IFERROR(INDEX(MultiMail!A:A,MATCH(1,MMULT(--(MultiMail!C:F=A638),TRANSPOSE(COLUMN(MultiMail!C:F)^0)),0)),INDEX(OrigList!C:C,MATCH(A638,OrigList!H:H,0)))</f>
        <v>12380</v>
      </c>
      <c r="C638" s="37" t="s">
        <v>4263</v>
      </c>
    </row>
    <row r="639">
      <c r="A639" s="36" t="s">
        <v>4440</v>
      </c>
      <c r="B639" s="9">
        <f t="array" ref="B639">IFERROR(INDEX(MultiMail!A:A,MATCH(1,MMULT(--(MultiMail!C:F=A639),TRANSPOSE(COLUMN(MultiMail!C:F)^0)),0)),INDEX(OrigList!C:C,MATCH(A639,OrigList!H:H,0)))</f>
        <v>12445</v>
      </c>
      <c r="C639" s="37" t="s">
        <v>4263</v>
      </c>
    </row>
    <row r="640">
      <c r="A640" s="36" t="s">
        <v>4441</v>
      </c>
      <c r="B640" s="9">
        <f t="array" ref="B640">IFERROR(INDEX(MultiMail!A:A,MATCH(1,MMULT(--(MultiMail!C:F=A640),TRANSPOSE(COLUMN(MultiMail!C:F)^0)),0)),INDEX(OrigList!C:C,MATCH(A640,OrigList!H:H,0)))</f>
        <v>12585</v>
      </c>
      <c r="C640" s="37" t="s">
        <v>4263</v>
      </c>
    </row>
    <row r="641">
      <c r="A641" s="36" t="s">
        <v>4442</v>
      </c>
      <c r="B641" s="9">
        <f t="array" ref="B641">IFERROR(INDEX(MultiMail!A:A,MATCH(1,MMULT(--(MultiMail!C:F=A641),TRANSPOSE(COLUMN(MultiMail!C:F)^0)),0)),INDEX(OrigList!C:C,MATCH(A641,OrigList!H:H,0)))</f>
        <v>12585</v>
      </c>
      <c r="C641" s="37" t="s">
        <v>4263</v>
      </c>
    </row>
    <row r="642">
      <c r="A642" s="36" t="s">
        <v>4443</v>
      </c>
      <c r="B642" s="9">
        <f t="array" ref="B642">IFERROR(INDEX(MultiMail!A:A,MATCH(1,MMULT(--(MultiMail!C:F=A642),TRANSPOSE(COLUMN(MultiMail!C:F)^0)),0)),INDEX(OrigList!C:C,MATCH(A642,OrigList!H:H,0)))</f>
        <v>12590</v>
      </c>
      <c r="C642" s="37" t="s">
        <v>4263</v>
      </c>
    </row>
    <row r="643">
      <c r="A643" s="36" t="s">
        <v>4444</v>
      </c>
      <c r="B643" s="9">
        <f t="array" ref="B643">IFERROR(INDEX(MultiMail!A:A,MATCH(1,MMULT(--(MultiMail!C:F=A643),TRANSPOSE(COLUMN(MultiMail!C:F)^0)),0)),INDEX(OrigList!C:C,MATCH(A643,OrigList!H:H,0)))</f>
        <v>12635</v>
      </c>
      <c r="C643" s="37" t="s">
        <v>4263</v>
      </c>
    </row>
    <row r="644">
      <c r="A644" s="36" t="s">
        <v>4445</v>
      </c>
      <c r="B644" s="9">
        <f t="array" ref="B644">IFERROR(INDEX(MultiMail!A:A,MATCH(1,MMULT(--(MultiMail!C:F=A644),TRANSPOSE(COLUMN(MultiMail!C:F)^0)),0)),INDEX(OrigList!C:C,MATCH(A644,OrigList!H:H,0)))</f>
        <v>12635</v>
      </c>
      <c r="C644" s="37" t="s">
        <v>4263</v>
      </c>
    </row>
    <row r="645">
      <c r="A645" s="36" t="s">
        <v>4446</v>
      </c>
      <c r="B645" s="9">
        <f t="array" ref="B645">IFERROR(INDEX(MultiMail!A:A,MATCH(1,MMULT(--(MultiMail!C:F=A645),TRANSPOSE(COLUMN(MultiMail!C:F)^0)),0)),INDEX(OrigList!C:C,MATCH(A645,OrigList!H:H,0)))</f>
        <v>12705</v>
      </c>
      <c r="C645" s="37" t="s">
        <v>4263</v>
      </c>
    </row>
    <row r="646">
      <c r="A646" s="36" t="s">
        <v>4447</v>
      </c>
      <c r="B646" s="9">
        <f t="array" ref="B646">IFERROR(INDEX(MultiMail!A:A,MATCH(1,MMULT(--(MultiMail!C:F=A646),TRANSPOSE(COLUMN(MultiMail!C:F)^0)),0)),INDEX(OrigList!C:C,MATCH(A646,OrigList!H:H,0)))</f>
        <v>12715</v>
      </c>
      <c r="C646" s="37" t="s">
        <v>4263</v>
      </c>
    </row>
    <row r="647">
      <c r="A647" s="36" t="s">
        <v>4448</v>
      </c>
      <c r="B647" s="9">
        <f t="array" ref="B647">IFERROR(INDEX(MultiMail!A:A,MATCH(1,MMULT(--(MultiMail!C:F=A647),TRANSPOSE(COLUMN(MultiMail!C:F)^0)),0)),INDEX(OrigList!C:C,MATCH(A647,OrigList!H:H,0)))</f>
        <v>12900</v>
      </c>
      <c r="C647" s="37" t="s">
        <v>4263</v>
      </c>
    </row>
    <row r="648">
      <c r="A648" s="36" t="s">
        <v>4449</v>
      </c>
      <c r="B648" s="9">
        <f t="array" ref="B648">IFERROR(INDEX(MultiMail!A:A,MATCH(1,MMULT(--(MultiMail!C:F=A648),TRANSPOSE(COLUMN(MultiMail!C:F)^0)),0)),INDEX(OrigList!C:C,MATCH(A648,OrigList!H:H,0)))</f>
        <v>12885</v>
      </c>
      <c r="C648" s="37" t="s">
        <v>4263</v>
      </c>
    </row>
    <row r="649">
      <c r="A649" s="36" t="s">
        <v>4450</v>
      </c>
      <c r="B649" s="9">
        <f t="array" ref="B649">IFERROR(INDEX(MultiMail!A:A,MATCH(1,MMULT(--(MultiMail!C:F=A649),TRANSPOSE(COLUMN(MultiMail!C:F)^0)),0)),INDEX(OrigList!C:C,MATCH(A649,OrigList!H:H,0)))</f>
        <v>12995</v>
      </c>
      <c r="C649" s="37" t="s">
        <v>4263</v>
      </c>
    </row>
    <row r="650">
      <c r="A650" s="36" t="s">
        <v>4451</v>
      </c>
      <c r="B650" s="9">
        <f t="array" ref="B650">IFERROR(INDEX(MultiMail!A:A,MATCH(1,MMULT(--(MultiMail!C:F=A650),TRANSPOSE(COLUMN(MultiMail!C:F)^0)),0)),INDEX(OrigList!C:C,MATCH(A650,OrigList!H:H,0)))</f>
        <v>12940</v>
      </c>
      <c r="C650" s="37" t="s">
        <v>4263</v>
      </c>
    </row>
    <row r="651">
      <c r="A651" s="36" t="s">
        <v>4452</v>
      </c>
      <c r="B651" s="9">
        <f t="array" ref="B651">IFERROR(INDEX(MultiMail!A:A,MATCH(1,MMULT(--(MultiMail!C:F=A651),TRANSPOSE(COLUMN(MultiMail!C:F)^0)),0)),INDEX(OrigList!C:C,MATCH(A651,OrigList!H:H,0)))</f>
        <v>13045</v>
      </c>
      <c r="C651" s="37" t="s">
        <v>4263</v>
      </c>
    </row>
    <row r="652">
      <c r="A652" s="36" t="s">
        <v>4453</v>
      </c>
      <c r="B652" s="9">
        <f t="array" ref="B652">IFERROR(INDEX(MultiMail!A:A,MATCH(1,MMULT(--(MultiMail!C:F=A652),TRANSPOSE(COLUMN(MultiMail!C:F)^0)),0)),INDEX(OrigList!C:C,MATCH(A652,OrigList!H:H,0)))</f>
        <v>13065</v>
      </c>
      <c r="C652" s="37" t="s">
        <v>4263</v>
      </c>
    </row>
    <row r="653">
      <c r="A653" s="36" t="s">
        <v>4454</v>
      </c>
      <c r="B653" s="9">
        <f t="array" ref="B653">IFERROR(INDEX(MultiMail!A:A,MATCH(1,MMULT(--(MultiMail!C:F=A653),TRANSPOSE(COLUMN(MultiMail!C:F)^0)),0)),INDEX(OrigList!C:C,MATCH(A653,OrigList!H:H,0)))</f>
        <v>13030</v>
      </c>
      <c r="C653" s="37" t="s">
        <v>4263</v>
      </c>
    </row>
    <row r="654">
      <c r="A654" s="36" t="s">
        <v>4455</v>
      </c>
      <c r="B654" s="9">
        <f t="array" ref="B654">IFERROR(INDEX(MultiMail!A:A,MATCH(1,MMULT(--(MultiMail!C:F=A654),TRANSPOSE(COLUMN(MultiMail!C:F)^0)),0)),INDEX(OrigList!C:C,MATCH(A654,OrigList!H:H,0)))</f>
        <v>13040</v>
      </c>
      <c r="C654" s="37" t="s">
        <v>4263</v>
      </c>
    </row>
    <row r="655">
      <c r="A655" s="36" t="s">
        <v>4456</v>
      </c>
      <c r="B655" s="9">
        <f t="array" ref="B655">IFERROR(INDEX(MultiMail!A:A,MATCH(1,MMULT(--(MultiMail!C:F=A655),TRANSPOSE(COLUMN(MultiMail!C:F)^0)),0)),INDEX(OrigList!C:C,MATCH(A655,OrigList!H:H,0)))</f>
        <v>13045</v>
      </c>
      <c r="C655" s="37" t="s">
        <v>4263</v>
      </c>
    </row>
    <row r="656">
      <c r="A656" s="36" t="s">
        <v>4457</v>
      </c>
      <c r="B656" s="9">
        <f t="array" ref="B656">IFERROR(INDEX(MultiMail!A:A,MATCH(1,MMULT(--(MultiMail!C:F=A656),TRANSPOSE(COLUMN(MultiMail!C:F)^0)),0)),INDEX(OrigList!C:C,MATCH(A656,OrigList!H:H,0)))</f>
        <v>13055</v>
      </c>
      <c r="C656" s="37" t="s">
        <v>4263</v>
      </c>
    </row>
    <row r="657">
      <c r="A657" s="36" t="s">
        <v>4458</v>
      </c>
      <c r="B657" s="9">
        <f t="array" ref="B657">IFERROR(INDEX(MultiMail!A:A,MATCH(1,MMULT(--(MultiMail!C:F=A657),TRANSPOSE(COLUMN(MultiMail!C:F)^0)),0)),INDEX(OrigList!C:C,MATCH(A657,OrigList!H:H,0)))</f>
        <v>13535</v>
      </c>
      <c r="C657" s="37" t="s">
        <v>4263</v>
      </c>
    </row>
    <row r="658">
      <c r="A658" s="36" t="s">
        <v>4459</v>
      </c>
      <c r="B658" s="9">
        <f t="array" ref="B658">IFERROR(INDEX(MultiMail!A:A,MATCH(1,MMULT(--(MultiMail!C:F=A658),TRANSPOSE(COLUMN(MultiMail!C:F)^0)),0)),INDEX(OrigList!C:C,MATCH(A658,OrigList!H:H,0)))</f>
        <v>13525</v>
      </c>
      <c r="C658" s="37" t="s">
        <v>4263</v>
      </c>
    </row>
    <row r="659">
      <c r="A659" s="36" t="s">
        <v>4460</v>
      </c>
      <c r="B659" s="9">
        <f t="array" ref="B659">IFERROR(INDEX(MultiMail!A:A,MATCH(1,MMULT(--(MultiMail!C:F=A659),TRANSPOSE(COLUMN(MultiMail!C:F)^0)),0)),INDEX(OrigList!C:C,MATCH(A659,OrigList!H:H,0)))</f>
        <v>10075</v>
      </c>
      <c r="C659" s="37" t="s">
        <v>4263</v>
      </c>
    </row>
    <row r="660">
      <c r="A660" s="36" t="s">
        <v>4461</v>
      </c>
      <c r="B660" s="9">
        <f t="array" ref="B660">IFERROR(INDEX(MultiMail!A:A,MATCH(1,MMULT(--(MultiMail!C:F=A660),TRANSPOSE(COLUMN(MultiMail!C:F)^0)),0)),INDEX(OrigList!C:C,MATCH(A660,OrigList!H:H,0)))</f>
        <v>10150</v>
      </c>
      <c r="C660" s="37" t="s">
        <v>4263</v>
      </c>
    </row>
    <row r="661">
      <c r="A661" s="36" t="s">
        <v>4462</v>
      </c>
      <c r="B661" s="9">
        <f t="array" ref="B661">IFERROR(INDEX(MultiMail!A:A,MATCH(1,MMULT(--(MultiMail!C:F=A661),TRANSPOSE(COLUMN(MultiMail!C:F)^0)),0)),INDEX(OrigList!C:C,MATCH(A661,OrigList!H:H,0)))</f>
        <v>10190</v>
      </c>
      <c r="C661" s="37" t="s">
        <v>4263</v>
      </c>
    </row>
    <row r="662">
      <c r="A662" s="36" t="s">
        <v>4463</v>
      </c>
      <c r="B662" s="9">
        <f t="array" ref="B662">IFERROR(INDEX(MultiMail!A:A,MATCH(1,MMULT(--(MultiMail!C:F=A662),TRANSPOSE(COLUMN(MultiMail!C:F)^0)),0)),INDEX(OrigList!C:C,MATCH(A662,OrigList!H:H,0)))</f>
        <v>10310</v>
      </c>
      <c r="C662" s="37" t="s">
        <v>4263</v>
      </c>
    </row>
    <row r="663">
      <c r="A663" s="36" t="s">
        <v>4464</v>
      </c>
      <c r="B663" s="9">
        <f t="array" ref="B663">IFERROR(INDEX(MultiMail!A:A,MATCH(1,MMULT(--(MultiMail!C:F=A663),TRANSPOSE(COLUMN(MultiMail!C:F)^0)),0)),INDEX(OrigList!C:C,MATCH(A663,OrigList!H:H,0)))</f>
        <v>10310</v>
      </c>
      <c r="C663" s="37" t="s">
        <v>4263</v>
      </c>
    </row>
    <row r="664">
      <c r="A664" s="36" t="s">
        <v>4465</v>
      </c>
      <c r="B664" s="9">
        <f t="array" ref="B664">IFERROR(INDEX(MultiMail!A:A,MATCH(1,MMULT(--(MultiMail!C:F=A664),TRANSPOSE(COLUMN(MultiMail!C:F)^0)),0)),INDEX(OrigList!C:C,MATCH(A664,OrigList!H:H,0)))</f>
        <v>10395</v>
      </c>
      <c r="C664" s="37" t="s">
        <v>4263</v>
      </c>
    </row>
    <row r="665">
      <c r="A665" s="36" t="s">
        <v>4466</v>
      </c>
      <c r="B665" s="9">
        <f t="array" ref="B665">IFERROR(INDEX(MultiMail!A:A,MATCH(1,MMULT(--(MultiMail!C:F=A665),TRANSPOSE(COLUMN(MultiMail!C:F)^0)),0)),INDEX(OrigList!C:C,MATCH(A665,OrigList!H:H,0)))</f>
        <v>10365</v>
      </c>
      <c r="C665" s="37" t="s">
        <v>4263</v>
      </c>
    </row>
    <row r="666">
      <c r="A666" s="36" t="s">
        <v>4467</v>
      </c>
      <c r="B666" s="9">
        <f t="array" ref="B666">IFERROR(INDEX(MultiMail!A:A,MATCH(1,MMULT(--(MultiMail!C:F=A666),TRANSPOSE(COLUMN(MultiMail!C:F)^0)),0)),INDEX(OrigList!C:C,MATCH(A666,OrigList!H:H,0)))</f>
        <v>10430</v>
      </c>
      <c r="C666" s="37" t="s">
        <v>4263</v>
      </c>
    </row>
    <row r="667">
      <c r="A667" s="36" t="s">
        <v>4468</v>
      </c>
      <c r="B667" s="9">
        <f t="array" ref="B667">IFERROR(INDEX(MultiMail!A:A,MATCH(1,MMULT(--(MultiMail!C:F=A667),TRANSPOSE(COLUMN(MultiMail!C:F)^0)),0)),INDEX(OrigList!C:C,MATCH(A667,OrigList!H:H,0)))</f>
        <v>10410</v>
      </c>
      <c r="C667" s="37" t="s">
        <v>4263</v>
      </c>
    </row>
    <row r="668">
      <c r="A668" s="36" t="s">
        <v>4469</v>
      </c>
      <c r="B668" s="9">
        <f t="array" ref="B668">IFERROR(INDEX(MultiMail!A:A,MATCH(1,MMULT(--(MultiMail!C:F=A668),TRANSPOSE(COLUMN(MultiMail!C:F)^0)),0)),INDEX(OrigList!C:C,MATCH(A668,OrigList!H:H,0)))</f>
        <v>10410</v>
      </c>
      <c r="C668" s="37" t="s">
        <v>4263</v>
      </c>
    </row>
    <row r="669">
      <c r="A669" s="36" t="s">
        <v>4470</v>
      </c>
      <c r="B669" s="9">
        <f t="array" ref="B669">IFERROR(INDEX(MultiMail!A:A,MATCH(1,MMULT(--(MultiMail!C:F=A669),TRANSPOSE(COLUMN(MultiMail!C:F)^0)),0)),INDEX(OrigList!C:C,MATCH(A669,OrigList!H:H,0)))</f>
        <v>10470</v>
      </c>
      <c r="C669" s="37" t="s">
        <v>4263</v>
      </c>
    </row>
    <row r="670">
      <c r="A670" s="36" t="s">
        <v>4471</v>
      </c>
      <c r="B670" s="9">
        <f t="array" ref="B670">IFERROR(INDEX(MultiMail!A:A,MATCH(1,MMULT(--(MultiMail!C:F=A670),TRANSPOSE(COLUMN(MultiMail!C:F)^0)),0)),INDEX(OrigList!C:C,MATCH(A670,OrigList!H:H,0)))</f>
        <v>10580</v>
      </c>
      <c r="C670" s="37" t="s">
        <v>4263</v>
      </c>
    </row>
    <row r="671">
      <c r="A671" s="36" t="s">
        <v>4472</v>
      </c>
      <c r="B671" s="9">
        <f t="array" ref="B671">IFERROR(INDEX(MultiMail!A:A,MATCH(1,MMULT(--(MultiMail!C:F=A671),TRANSPOSE(COLUMN(MultiMail!C:F)^0)),0)),INDEX(OrigList!C:C,MATCH(A671,OrigList!H:H,0)))</f>
        <v>10880</v>
      </c>
      <c r="C671" s="37" t="s">
        <v>4263</v>
      </c>
    </row>
    <row r="672">
      <c r="A672" s="36" t="s">
        <v>4473</v>
      </c>
      <c r="B672" s="9">
        <f t="array" ref="B672">IFERROR(INDEX(MultiMail!A:A,MATCH(1,MMULT(--(MultiMail!C:F=A672),TRANSPOSE(COLUMN(MultiMail!C:F)^0)),0)),INDEX(OrigList!C:C,MATCH(A672,OrigList!H:H,0)))</f>
        <v>11215</v>
      </c>
      <c r="C672" s="37" t="s">
        <v>4263</v>
      </c>
    </row>
    <row r="673">
      <c r="A673" s="36" t="s">
        <v>4474</v>
      </c>
      <c r="B673" s="9">
        <f t="array" ref="B673">IFERROR(INDEX(MultiMail!A:A,MATCH(1,MMULT(--(MultiMail!C:F=A673),TRANSPOSE(COLUMN(MultiMail!C:F)^0)),0)),INDEX(OrigList!C:C,MATCH(A673,OrigList!H:H,0)))</f>
        <v>11260</v>
      </c>
      <c r="C673" s="37" t="s">
        <v>4263</v>
      </c>
    </row>
    <row r="674">
      <c r="A674" s="36" t="s">
        <v>4475</v>
      </c>
      <c r="B674" s="9">
        <f t="array" ref="B674">IFERROR(INDEX(MultiMail!A:A,MATCH(1,MMULT(--(MultiMail!C:F=A674),TRANSPOSE(COLUMN(MultiMail!C:F)^0)),0)),INDEX(OrigList!C:C,MATCH(A674,OrigList!H:H,0)))</f>
        <v>11411</v>
      </c>
      <c r="C674" s="37" t="s">
        <v>4263</v>
      </c>
    </row>
    <row r="675">
      <c r="A675" s="36" t="s">
        <v>4476</v>
      </c>
      <c r="B675" s="9">
        <f t="array" ref="B675">IFERROR(INDEX(MultiMail!A:A,MATCH(1,MMULT(--(MultiMail!C:F=A675),TRANSPOSE(COLUMN(MultiMail!C:F)^0)),0)),INDEX(OrigList!C:C,MATCH(A675,OrigList!H:H,0)))</f>
        <v>11426</v>
      </c>
      <c r="C675" s="37" t="s">
        <v>4263</v>
      </c>
    </row>
    <row r="676">
      <c r="A676" s="36" t="s">
        <v>4477</v>
      </c>
      <c r="B676" s="9">
        <f t="array" ref="B676">IFERROR(INDEX(MultiMail!A:A,MATCH(1,MMULT(--(MultiMail!C:F=A676),TRANSPOSE(COLUMN(MultiMail!C:F)^0)),0)),INDEX(OrigList!C:C,MATCH(A676,OrigList!H:H,0)))</f>
        <v>11451</v>
      </c>
      <c r="C676" s="37" t="s">
        <v>4263</v>
      </c>
    </row>
    <row r="677">
      <c r="A677" s="36" t="s">
        <v>4478</v>
      </c>
      <c r="B677" s="9">
        <f t="array" ref="B677">IFERROR(INDEX(MultiMail!A:A,MATCH(1,MMULT(--(MultiMail!C:F=A677),TRANSPOSE(COLUMN(MultiMail!C:F)^0)),0)),INDEX(OrigList!C:C,MATCH(A677,OrigList!H:H,0)))</f>
        <v>11726</v>
      </c>
      <c r="C677" s="37" t="s">
        <v>4263</v>
      </c>
    </row>
    <row r="678">
      <c r="A678" s="36" t="s">
        <v>4479</v>
      </c>
      <c r="B678" s="9">
        <f t="array" ref="B678">IFERROR(INDEX(MultiMail!A:A,MATCH(1,MMULT(--(MultiMail!C:F=A678),TRANSPOSE(COLUMN(MultiMail!C:F)^0)),0)),INDEX(OrigList!C:C,MATCH(A678,OrigList!H:H,0)))</f>
        <v>11726</v>
      </c>
      <c r="C678" s="37" t="s">
        <v>4263</v>
      </c>
    </row>
    <row r="679">
      <c r="A679" s="36" t="s">
        <v>4480</v>
      </c>
      <c r="B679" s="9">
        <f t="array" ref="B679">IFERROR(INDEX(MultiMail!A:A,MATCH(1,MMULT(--(MultiMail!C:F=A679),TRANSPOSE(COLUMN(MultiMail!C:F)^0)),0)),INDEX(OrigList!C:C,MATCH(A679,OrigList!H:H,0)))</f>
        <v>11841</v>
      </c>
      <c r="C679" s="37" t="s">
        <v>4263</v>
      </c>
    </row>
    <row r="680">
      <c r="A680" s="36" t="s">
        <v>4481</v>
      </c>
      <c r="B680" s="9">
        <f t="array" ref="B680">IFERROR(INDEX(MultiMail!A:A,MATCH(1,MMULT(--(MultiMail!C:F=A680),TRANSPOSE(COLUMN(MultiMail!C:F)^0)),0)),INDEX(OrigList!C:C,MATCH(A680,OrigList!H:H,0)))</f>
        <v>11911</v>
      </c>
      <c r="C680" s="37" t="s">
        <v>4263</v>
      </c>
    </row>
    <row r="681">
      <c r="A681" s="36" t="s">
        <v>4482</v>
      </c>
      <c r="B681" s="9">
        <f t="array" ref="B681">IFERROR(INDEX(MultiMail!A:A,MATCH(1,MMULT(--(MultiMail!C:F=A681),TRANSPOSE(COLUMN(MultiMail!C:F)^0)),0)),INDEX(OrigList!C:C,MATCH(A681,OrigList!H:H,0)))</f>
        <v>12046</v>
      </c>
      <c r="C681" s="37" t="s">
        <v>4263</v>
      </c>
    </row>
    <row r="682">
      <c r="A682" s="36" t="s">
        <v>4483</v>
      </c>
      <c r="B682" s="9">
        <f t="array" ref="B682">IFERROR(INDEX(MultiMail!A:A,MATCH(1,MMULT(--(MultiMail!C:F=A682),TRANSPOSE(COLUMN(MultiMail!C:F)^0)),0)),INDEX(OrigList!C:C,MATCH(A682,OrigList!H:H,0)))</f>
        <v>12161</v>
      </c>
      <c r="C682" s="37" t="s">
        <v>4263</v>
      </c>
    </row>
    <row r="683">
      <c r="A683" s="36" t="s">
        <v>4484</v>
      </c>
      <c r="B683" s="9">
        <f t="array" ref="B683">IFERROR(INDEX(MultiMail!A:A,MATCH(1,MMULT(--(MultiMail!C:F=A683),TRANSPOSE(COLUMN(MultiMail!C:F)^0)),0)),INDEX(OrigList!C:C,MATCH(A683,OrigList!H:H,0)))</f>
        <v>12261</v>
      </c>
      <c r="C683" s="37" t="s">
        <v>4263</v>
      </c>
    </row>
    <row r="684">
      <c r="A684" s="36" t="s">
        <v>4485</v>
      </c>
      <c r="B684" s="9">
        <f t="array" ref="B684">IFERROR(INDEX(MultiMail!A:A,MATCH(1,MMULT(--(MultiMail!C:F=A684),TRANSPOSE(COLUMN(MultiMail!C:F)^0)),0)),INDEX(OrigList!C:C,MATCH(A684,OrigList!H:H,0)))</f>
        <v>12361</v>
      </c>
      <c r="C684" s="37" t="s">
        <v>4263</v>
      </c>
    </row>
    <row r="685">
      <c r="A685" s="36" t="s">
        <v>4486</v>
      </c>
      <c r="B685" s="9">
        <f t="array" ref="B685">IFERROR(INDEX(MultiMail!A:A,MATCH(1,MMULT(--(MultiMail!C:F=A685),TRANSPOSE(COLUMN(MultiMail!C:F)^0)),0)),INDEX(OrigList!C:C,MATCH(A685,OrigList!H:H,0)))</f>
        <v>12496</v>
      </c>
      <c r="C685" s="37" t="s">
        <v>4263</v>
      </c>
    </row>
    <row r="686">
      <c r="A686" s="36" t="s">
        <v>4487</v>
      </c>
      <c r="B686" s="9">
        <f t="array" ref="B686">IFERROR(INDEX(MultiMail!A:A,MATCH(1,MMULT(--(MultiMail!C:F=A686),TRANSPOSE(COLUMN(MultiMail!C:F)^0)),0)),INDEX(OrigList!C:C,MATCH(A686,OrigList!H:H,0)))</f>
        <v>12526</v>
      </c>
      <c r="C686" s="37" t="s">
        <v>4263</v>
      </c>
    </row>
    <row r="687">
      <c r="A687" s="36" t="s">
        <v>4488</v>
      </c>
      <c r="B687" s="9">
        <f t="array" ref="B687">IFERROR(INDEX(MultiMail!A:A,MATCH(1,MMULT(--(MultiMail!C:F=A687),TRANSPOSE(COLUMN(MultiMail!C:F)^0)),0)),INDEX(OrigList!C:C,MATCH(A687,OrigList!H:H,0)))</f>
        <v>12506</v>
      </c>
      <c r="C687" s="37" t="s">
        <v>4263</v>
      </c>
    </row>
    <row r="688">
      <c r="A688" s="36" t="s">
        <v>4489</v>
      </c>
      <c r="B688" s="9">
        <f t="array" ref="B688">IFERROR(INDEX(MultiMail!A:A,MATCH(1,MMULT(--(MultiMail!C:F=A688),TRANSPOSE(COLUMN(MultiMail!C:F)^0)),0)),INDEX(OrigList!C:C,MATCH(A688,OrigList!H:H,0)))</f>
        <v>12496</v>
      </c>
      <c r="C688" s="37" t="s">
        <v>4263</v>
      </c>
    </row>
    <row r="689">
      <c r="A689" s="36" t="s">
        <v>4490</v>
      </c>
      <c r="B689" s="9">
        <f t="array" ref="B689">IFERROR(INDEX(MultiMail!A:A,MATCH(1,MMULT(--(MultiMail!C:F=A689),TRANSPOSE(COLUMN(MultiMail!C:F)^0)),0)),INDEX(OrigList!C:C,MATCH(A689,OrigList!H:H,0)))</f>
        <v>12601</v>
      </c>
      <c r="C689" s="37" t="s">
        <v>4263</v>
      </c>
    </row>
    <row r="690">
      <c r="A690" s="36" t="s">
        <v>4491</v>
      </c>
      <c r="B690" s="9">
        <f t="array" ref="B690">IFERROR(INDEX(MultiMail!A:A,MATCH(1,MMULT(--(MultiMail!C:F=A690),TRANSPOSE(COLUMN(MultiMail!C:F)^0)),0)),INDEX(OrigList!C:C,MATCH(A690,OrigList!H:H,0)))</f>
        <v>12646</v>
      </c>
      <c r="C690" s="37" t="s">
        <v>4263</v>
      </c>
    </row>
    <row r="691">
      <c r="A691" s="36" t="s">
        <v>4492</v>
      </c>
      <c r="B691" s="9">
        <f t="array" ref="B691">IFERROR(INDEX(MultiMail!A:A,MATCH(1,MMULT(--(MultiMail!C:F=A691),TRANSPOSE(COLUMN(MultiMail!C:F)^0)),0)),INDEX(OrigList!C:C,MATCH(A691,OrigList!H:H,0)))</f>
        <v>12701</v>
      </c>
      <c r="C691" s="37" t="s">
        <v>4263</v>
      </c>
    </row>
    <row r="692">
      <c r="A692" s="36" t="s">
        <v>4493</v>
      </c>
      <c r="B692" s="9">
        <f t="array" ref="B692">IFERROR(INDEX(MultiMail!A:A,MATCH(1,MMULT(--(MultiMail!C:F=A692),TRANSPOSE(COLUMN(MultiMail!C:F)^0)),0)),INDEX(OrigList!C:C,MATCH(A692,OrigList!H:H,0)))</f>
        <v>12866</v>
      </c>
      <c r="C692" s="37" t="s">
        <v>4263</v>
      </c>
    </row>
    <row r="693">
      <c r="A693" s="36" t="s">
        <v>4494</v>
      </c>
      <c r="B693" s="9">
        <f t="array" ref="B693">IFERROR(INDEX(MultiMail!A:A,MATCH(1,MMULT(--(MultiMail!C:F=A693),TRANSPOSE(COLUMN(MultiMail!C:F)^0)),0)),INDEX(OrigList!C:C,MATCH(A693,OrigList!H:H,0)))</f>
        <v>12971</v>
      </c>
      <c r="C693" s="37" t="s">
        <v>4263</v>
      </c>
    </row>
    <row r="694">
      <c r="A694" s="36" t="s">
        <v>4495</v>
      </c>
      <c r="B694" s="9">
        <f t="array" ref="B694">IFERROR(INDEX(MultiMail!A:A,MATCH(1,MMULT(--(MultiMail!C:F=A694),TRANSPOSE(COLUMN(MultiMail!C:F)^0)),0)),INDEX(OrigList!C:C,MATCH(A694,OrigList!H:H,0)))</f>
        <v>13081</v>
      </c>
      <c r="C694" s="37" t="s">
        <v>4263</v>
      </c>
    </row>
    <row r="695">
      <c r="A695" s="36" t="s">
        <v>4496</v>
      </c>
      <c r="B695" s="9">
        <f t="array" ref="B695">IFERROR(INDEX(MultiMail!A:A,MATCH(1,MMULT(--(MultiMail!C:F=A695),TRANSPOSE(COLUMN(MultiMail!C:F)^0)),0)),INDEX(OrigList!C:C,MATCH(A695,OrigList!H:H,0)))</f>
        <v>13381</v>
      </c>
      <c r="C695" s="37" t="s">
        <v>4263</v>
      </c>
    </row>
    <row r="696">
      <c r="A696" s="36" t="s">
        <v>4497</v>
      </c>
      <c r="B696" s="9">
        <f t="array" ref="B696">IFERROR(INDEX(MultiMail!A:A,MATCH(1,MMULT(--(MultiMail!C:F=A696),TRANSPOSE(COLUMN(MultiMail!C:F)^0)),0)),INDEX(OrigList!C:C,MATCH(A696,OrigList!H:H,0)))</f>
        <v>13381</v>
      </c>
      <c r="C696" s="37" t="s">
        <v>4263</v>
      </c>
    </row>
    <row r="697">
      <c r="A697" s="36" t="s">
        <v>4498</v>
      </c>
      <c r="B697" s="9">
        <f t="array" ref="B697">IFERROR(INDEX(MultiMail!A:A,MATCH(1,MMULT(--(MultiMail!C:F=A697),TRANSPOSE(COLUMN(MultiMail!C:F)^0)),0)),INDEX(OrigList!C:C,MATCH(A697,OrigList!H:H,0)))</f>
        <v>13486</v>
      </c>
      <c r="C697" s="37" t="s">
        <v>4263</v>
      </c>
    </row>
    <row r="698">
      <c r="A698" s="36" t="s">
        <v>4499</v>
      </c>
      <c r="B698" s="9">
        <f t="array" ref="B698">IFERROR(INDEX(MultiMail!A:A,MATCH(1,MMULT(--(MultiMail!C:F=A698),TRANSPOSE(COLUMN(MultiMail!C:F)^0)),0)),INDEX(OrigList!C:C,MATCH(A698,OrigList!H:H,0)))</f>
        <v>10066</v>
      </c>
      <c r="C698" s="37" t="s">
        <v>4500</v>
      </c>
    </row>
    <row r="699">
      <c r="A699" s="36" t="s">
        <v>4501</v>
      </c>
      <c r="B699" s="9">
        <f t="array" ref="B699">IFERROR(INDEX(MultiMail!A:A,MATCH(1,MMULT(--(MultiMail!C:F=A699),TRANSPOSE(COLUMN(MultiMail!C:F)^0)),0)),INDEX(OrigList!C:C,MATCH(A699,OrigList!H:H,0)))</f>
        <v>10066</v>
      </c>
      <c r="C699" s="36" t="s">
        <v>4500</v>
      </c>
    </row>
    <row r="700">
      <c r="A700" s="36" t="s">
        <v>4502</v>
      </c>
      <c r="B700" s="9">
        <f t="array" ref="B700">IFERROR(INDEX(MultiMail!A:A,MATCH(1,MMULT(--(MultiMail!C:F=A700),TRANSPOSE(COLUMN(MultiMail!C:F)^0)),0)),INDEX(OrigList!C:C,MATCH(A700,OrigList!H:H,0)))</f>
        <v>10151</v>
      </c>
      <c r="C700" s="36" t="s">
        <v>4500</v>
      </c>
    </row>
    <row r="701">
      <c r="A701" s="36" t="s">
        <v>4503</v>
      </c>
      <c r="B701" s="9">
        <f t="array" ref="B701">IFERROR(INDEX(MultiMail!A:A,MATCH(1,MMULT(--(MultiMail!C:F=A701),TRANSPOSE(COLUMN(MultiMail!C:F)^0)),0)),INDEX(OrigList!C:C,MATCH(A701,OrigList!H:H,0)))</f>
        <v>10136</v>
      </c>
      <c r="C701" s="36" t="s">
        <v>4500</v>
      </c>
    </row>
    <row r="702">
      <c r="A702" s="36" t="s">
        <v>4504</v>
      </c>
      <c r="B702" s="9">
        <f t="array" ref="B702">IFERROR(INDEX(MultiMail!A:A,MATCH(1,MMULT(--(MultiMail!C:F=A702),TRANSPOSE(COLUMN(MultiMail!C:F)^0)),0)),INDEX(OrigList!C:C,MATCH(A702,OrigList!H:H,0)))</f>
        <v>10166</v>
      </c>
      <c r="C702" s="36" t="s">
        <v>4500</v>
      </c>
    </row>
    <row r="703">
      <c r="A703" s="36" t="s">
        <v>4505</v>
      </c>
      <c r="B703" s="9">
        <f t="array" ref="B703">IFERROR(INDEX(MultiMail!A:A,MATCH(1,MMULT(--(MultiMail!C:F=A703),TRANSPOSE(COLUMN(MultiMail!C:F)^0)),0)),INDEX(OrigList!C:C,MATCH(A703,OrigList!H:H,0)))</f>
        <v>10166</v>
      </c>
      <c r="C703" s="36" t="s">
        <v>4500</v>
      </c>
    </row>
    <row r="704">
      <c r="A704" s="36" t="s">
        <v>4506</v>
      </c>
      <c r="B704" s="9">
        <f t="array" ref="B704">IFERROR(INDEX(MultiMail!A:A,MATCH(1,MMULT(--(MultiMail!C:F=A704),TRANSPOSE(COLUMN(MultiMail!C:F)^0)),0)),INDEX(OrigList!C:C,MATCH(A704,OrigList!H:H,0)))</f>
        <v>10271</v>
      </c>
      <c r="C704" s="36" t="s">
        <v>4500</v>
      </c>
    </row>
    <row r="705">
      <c r="A705" s="36" t="s">
        <v>4507</v>
      </c>
      <c r="B705" s="9">
        <f t="array" ref="B705">IFERROR(INDEX(MultiMail!A:A,MATCH(1,MMULT(--(MultiMail!C:F=A705),TRANSPOSE(COLUMN(MultiMail!C:F)^0)),0)),INDEX(OrigList!C:C,MATCH(A705,OrigList!H:H,0)))</f>
        <v>10311</v>
      </c>
      <c r="C705" s="36" t="s">
        <v>4500</v>
      </c>
    </row>
    <row r="706">
      <c r="A706" s="36" t="s">
        <v>4508</v>
      </c>
      <c r="B706" s="9">
        <f t="array" ref="B706">IFERROR(INDEX(MultiMail!A:A,MATCH(1,MMULT(--(MultiMail!C:F=A706),TRANSPOSE(COLUMN(MultiMail!C:F)^0)),0)),INDEX(OrigList!C:C,MATCH(A706,OrigList!H:H,0)))</f>
        <v>10311</v>
      </c>
      <c r="C706" s="36" t="s">
        <v>4500</v>
      </c>
    </row>
    <row r="707">
      <c r="A707" s="36" t="s">
        <v>4509</v>
      </c>
      <c r="B707" s="9">
        <f t="array" ref="B707">IFERROR(INDEX(MultiMail!A:A,MATCH(1,MMULT(--(MultiMail!C:F=A707),TRANSPOSE(COLUMN(MultiMail!C:F)^0)),0)),INDEX(OrigList!C:C,MATCH(A707,OrigList!H:H,0)))</f>
        <v>10356</v>
      </c>
      <c r="C707" s="36" t="s">
        <v>4500</v>
      </c>
    </row>
    <row r="708">
      <c r="A708" s="36" t="s">
        <v>4510</v>
      </c>
      <c r="B708" s="9">
        <f t="array" ref="B708">IFERROR(INDEX(MultiMail!A:A,MATCH(1,MMULT(--(MultiMail!C:F=A708),TRANSPOSE(COLUMN(MultiMail!C:F)^0)),0)),INDEX(OrigList!C:C,MATCH(A708,OrigList!H:H,0)))</f>
        <v>10401</v>
      </c>
      <c r="C708" s="36" t="s">
        <v>4500</v>
      </c>
    </row>
    <row r="709">
      <c r="A709" s="36" t="s">
        <v>4511</v>
      </c>
      <c r="B709" s="9">
        <f t="array" ref="B709">IFERROR(INDEX(MultiMail!A:A,MATCH(1,MMULT(--(MultiMail!C:F=A709),TRANSPOSE(COLUMN(MultiMail!C:F)^0)),0)),INDEX(OrigList!C:C,MATCH(A709,OrigList!H:H,0)))</f>
        <v>10401</v>
      </c>
      <c r="C709" s="36" t="s">
        <v>4500</v>
      </c>
    </row>
    <row r="710">
      <c r="A710" s="36" t="s">
        <v>4512</v>
      </c>
      <c r="B710" s="9">
        <f t="array" ref="B710">IFERROR(INDEX(MultiMail!A:A,MATCH(1,MMULT(--(MultiMail!C:F=A710),TRANSPOSE(COLUMN(MultiMail!C:F)^0)),0)),INDEX(OrigList!C:C,MATCH(A710,OrigList!H:H,0)))</f>
        <v>10501</v>
      </c>
      <c r="C710" s="36" t="s">
        <v>4500</v>
      </c>
    </row>
    <row r="711">
      <c r="A711" s="36" t="s">
        <v>4513</v>
      </c>
      <c r="B711" s="9">
        <f t="array" ref="B711">IFERROR(INDEX(MultiMail!A:A,MATCH(1,MMULT(--(MultiMail!C:F=A711),TRANSPOSE(COLUMN(MultiMail!C:F)^0)),0)),INDEX(OrigList!C:C,MATCH(A711,OrigList!H:H,0)))</f>
        <v>10471</v>
      </c>
      <c r="C711" s="36" t="s">
        <v>4500</v>
      </c>
    </row>
    <row r="712">
      <c r="A712" s="36" t="s">
        <v>4514</v>
      </c>
      <c r="B712" s="9">
        <f t="array" ref="B712">IFERROR(INDEX(MultiMail!A:A,MATCH(1,MMULT(--(MultiMail!C:F=A712),TRANSPOSE(COLUMN(MultiMail!C:F)^0)),0)),INDEX(OrigList!C:C,MATCH(A712,OrigList!H:H,0)))</f>
        <v>10641</v>
      </c>
      <c r="C712" s="36" t="s">
        <v>4500</v>
      </c>
    </row>
    <row r="713">
      <c r="A713" s="36" t="s">
        <v>4515</v>
      </c>
      <c r="B713" s="9">
        <f t="array" ref="B713">IFERROR(INDEX(MultiMail!A:A,MATCH(1,MMULT(--(MultiMail!C:F=A713),TRANSPOSE(COLUMN(MultiMail!C:F)^0)),0)),INDEX(OrigList!C:C,MATCH(A713,OrigList!H:H,0)))</f>
        <v>10646</v>
      </c>
      <c r="C713" s="36" t="s">
        <v>4500</v>
      </c>
    </row>
    <row r="714">
      <c r="A714" s="36" t="s">
        <v>4516</v>
      </c>
      <c r="B714" s="9">
        <f t="array" ref="B714">IFERROR(INDEX(MultiMail!A:A,MATCH(1,MMULT(--(MultiMail!C:F=A714),TRANSPOSE(COLUMN(MultiMail!C:F)^0)),0)),INDEX(OrigList!C:C,MATCH(A714,OrigList!H:H,0)))</f>
        <v>10646</v>
      </c>
      <c r="C714" s="36" t="s">
        <v>4500</v>
      </c>
    </row>
    <row r="715">
      <c r="A715" s="36" t="s">
        <v>4517</v>
      </c>
      <c r="B715" s="9">
        <f t="array" ref="B715">IFERROR(INDEX(MultiMail!A:A,MATCH(1,MMULT(--(MultiMail!C:F=A715),TRANSPOSE(COLUMN(MultiMail!C:F)^0)),0)),INDEX(OrigList!C:C,MATCH(A715,OrigList!H:H,0)))</f>
        <v>10686</v>
      </c>
      <c r="C715" s="36" t="s">
        <v>4500</v>
      </c>
    </row>
    <row r="716">
      <c r="A716" s="36" t="s">
        <v>4518</v>
      </c>
      <c r="B716" s="9">
        <f t="array" ref="B716">IFERROR(INDEX(MultiMail!A:A,MATCH(1,MMULT(--(MultiMail!C:F=A716),TRANSPOSE(COLUMN(MultiMail!C:F)^0)),0)),INDEX(OrigList!C:C,MATCH(A716,OrigList!H:H,0)))</f>
        <v>10691</v>
      </c>
      <c r="C716" s="36" t="s">
        <v>4500</v>
      </c>
    </row>
    <row r="717">
      <c r="A717" s="36" t="s">
        <v>4519</v>
      </c>
      <c r="B717" s="9">
        <f t="array" ref="B717">IFERROR(INDEX(MultiMail!A:A,MATCH(1,MMULT(--(MultiMail!C:F=A717),TRANSPOSE(COLUMN(MultiMail!C:F)^0)),0)),INDEX(OrigList!C:C,MATCH(A717,OrigList!H:H,0)))</f>
        <v>10811</v>
      </c>
      <c r="C717" s="36" t="s">
        <v>4500</v>
      </c>
    </row>
    <row r="718">
      <c r="A718" s="36" t="s">
        <v>4520</v>
      </c>
      <c r="B718" s="9">
        <f t="array" ref="B718">IFERROR(INDEX(MultiMail!A:A,MATCH(1,MMULT(--(MultiMail!C:F=A718),TRANSPOSE(COLUMN(MultiMail!C:F)^0)),0)),INDEX(OrigList!C:C,MATCH(A718,OrigList!H:H,0)))</f>
        <v>10836</v>
      </c>
      <c r="C718" s="36" t="s">
        <v>4500</v>
      </c>
    </row>
    <row r="719">
      <c r="A719" s="36" t="s">
        <v>4521</v>
      </c>
      <c r="B719" s="9">
        <f t="array" ref="B719">IFERROR(INDEX(MultiMail!A:A,MATCH(1,MMULT(--(MultiMail!C:F=A719),TRANSPOSE(COLUMN(MultiMail!C:F)^0)),0)),INDEX(OrigList!C:C,MATCH(A719,OrigList!H:H,0)))</f>
        <v>10836</v>
      </c>
      <c r="C719" s="36" t="s">
        <v>4500</v>
      </c>
    </row>
    <row r="720">
      <c r="A720" s="36" t="s">
        <v>4522</v>
      </c>
      <c r="B720" s="9">
        <f t="array" ref="B720">IFERROR(INDEX(MultiMail!A:A,MATCH(1,MMULT(--(MultiMail!C:F=A720),TRANSPOSE(COLUMN(MultiMail!C:F)^0)),0)),INDEX(OrigList!C:C,MATCH(A720,OrigList!H:H,0)))</f>
        <v>10811</v>
      </c>
      <c r="C720" s="36" t="s">
        <v>4500</v>
      </c>
    </row>
    <row r="721">
      <c r="A721" s="36" t="s">
        <v>4523</v>
      </c>
      <c r="B721" s="9">
        <f t="array" ref="B721">IFERROR(INDEX(MultiMail!A:A,MATCH(1,MMULT(--(MultiMail!C:F=A721),TRANSPOSE(COLUMN(MultiMail!C:F)^0)),0)),INDEX(OrigList!C:C,MATCH(A721,OrigList!H:H,0)))</f>
        <v>10881</v>
      </c>
      <c r="C721" s="36" t="s">
        <v>4500</v>
      </c>
    </row>
    <row r="722">
      <c r="A722" s="36" t="s">
        <v>4524</v>
      </c>
      <c r="B722" s="9">
        <f t="array" ref="B722">IFERROR(INDEX(MultiMail!A:A,MATCH(1,MMULT(--(MultiMail!C:F=A722),TRANSPOSE(COLUMN(MultiMail!C:F)^0)),0)),INDEX(OrigList!C:C,MATCH(A722,OrigList!H:H,0)))</f>
        <v>10956</v>
      </c>
      <c r="C722" s="36" t="s">
        <v>4500</v>
      </c>
    </row>
    <row r="723">
      <c r="A723" s="36" t="s">
        <v>4525</v>
      </c>
      <c r="B723" s="9">
        <f t="array" ref="B723">IFERROR(INDEX(MultiMail!A:A,MATCH(1,MMULT(--(MultiMail!C:F=A723),TRANSPOSE(COLUMN(MultiMail!C:F)^0)),0)),INDEX(OrigList!C:C,MATCH(A723,OrigList!H:H,0)))</f>
        <v>11006</v>
      </c>
      <c r="C723" s="36" t="s">
        <v>4500</v>
      </c>
    </row>
    <row r="724">
      <c r="A724" s="36" t="s">
        <v>4526</v>
      </c>
      <c r="B724" s="9">
        <f t="array" ref="B724">IFERROR(INDEX(MultiMail!A:A,MATCH(1,MMULT(--(MultiMail!C:F=A724),TRANSPOSE(COLUMN(MultiMail!C:F)^0)),0)),INDEX(OrigList!C:C,MATCH(A724,OrigList!H:H,0)))</f>
        <v>11006</v>
      </c>
      <c r="C724" s="36" t="s">
        <v>4500</v>
      </c>
    </row>
    <row r="725">
      <c r="A725" s="36" t="s">
        <v>4527</v>
      </c>
      <c r="B725" s="9">
        <f t="array" ref="B725">IFERROR(INDEX(MultiMail!A:A,MATCH(1,MMULT(--(MultiMail!C:F=A725),TRANSPOSE(COLUMN(MultiMail!C:F)^0)),0)),INDEX(OrigList!C:C,MATCH(A725,OrigList!H:H,0)))</f>
        <v>11141</v>
      </c>
      <c r="C725" s="36" t="s">
        <v>4500</v>
      </c>
    </row>
    <row r="726">
      <c r="A726" s="36" t="s">
        <v>4528</v>
      </c>
      <c r="B726" s="9">
        <f t="array" ref="B726">IFERROR(INDEX(MultiMail!A:A,MATCH(1,MMULT(--(MultiMail!C:F=A726),TRANSPOSE(COLUMN(MultiMail!C:F)^0)),0)),INDEX(OrigList!C:C,MATCH(A726,OrigList!H:H,0)))</f>
        <v>11261</v>
      </c>
      <c r="C726" s="36" t="s">
        <v>4500</v>
      </c>
    </row>
    <row r="727">
      <c r="A727" s="36" t="s">
        <v>4529</v>
      </c>
      <c r="B727" s="9">
        <f t="array" ref="B727">IFERROR(INDEX(MultiMail!A:A,MATCH(1,MMULT(--(MultiMail!C:F=A727),TRANSPOSE(COLUMN(MultiMail!C:F)^0)),0)),INDEX(OrigList!C:C,MATCH(A727,OrigList!H:H,0)))</f>
        <v>11316</v>
      </c>
      <c r="C727" s="36" t="s">
        <v>4500</v>
      </c>
    </row>
    <row r="728">
      <c r="A728" s="36" t="s">
        <v>4530</v>
      </c>
      <c r="B728" s="9">
        <f t="array" ref="B728">IFERROR(INDEX(MultiMail!A:A,MATCH(1,MMULT(--(MultiMail!C:F=A728),TRANSPOSE(COLUMN(MultiMail!C:F)^0)),0)),INDEX(OrigList!C:C,MATCH(A728,OrigList!H:H,0)))</f>
        <v>11311</v>
      </c>
      <c r="C728" s="36" t="s">
        <v>4500</v>
      </c>
    </row>
    <row r="729">
      <c r="A729" s="36" t="s">
        <v>4531</v>
      </c>
      <c r="B729" s="9">
        <f t="array" ref="B729">IFERROR(INDEX(MultiMail!A:A,MATCH(1,MMULT(--(MultiMail!C:F=A729),TRANSPOSE(COLUMN(MultiMail!C:F)^0)),0)),INDEX(OrigList!C:C,MATCH(A729,OrigList!H:H,0)))</f>
        <v>11321</v>
      </c>
      <c r="C729" s="36" t="s">
        <v>4500</v>
      </c>
    </row>
    <row r="730">
      <c r="A730" s="36" t="s">
        <v>4532</v>
      </c>
      <c r="B730" s="9">
        <f t="array" ref="B730">IFERROR(INDEX(MultiMail!A:A,MATCH(1,MMULT(--(MultiMail!C:F=A730),TRANSPOSE(COLUMN(MultiMail!C:F)^0)),0)),INDEX(OrigList!C:C,MATCH(A730,OrigList!H:H,0)))</f>
        <v>11397</v>
      </c>
      <c r="C730" s="36" t="s">
        <v>4500</v>
      </c>
    </row>
    <row r="731">
      <c r="A731" s="36" t="s">
        <v>4533</v>
      </c>
      <c r="B731" s="9">
        <f t="array" ref="B731">IFERROR(INDEX(MultiMail!A:A,MATCH(1,MMULT(--(MultiMail!C:F=A731),TRANSPOSE(COLUMN(MultiMail!C:F)^0)),0)),INDEX(OrigList!C:C,MATCH(A731,OrigList!H:H,0)))</f>
        <v>11412</v>
      </c>
      <c r="C731" s="36" t="s">
        <v>4500</v>
      </c>
    </row>
    <row r="732">
      <c r="A732" s="36" t="s">
        <v>4534</v>
      </c>
      <c r="B732" s="9">
        <f t="array" ref="B732">IFERROR(INDEX(MultiMail!A:A,MATCH(1,MMULT(--(MultiMail!C:F=A732),TRANSPOSE(COLUMN(MultiMail!C:F)^0)),0)),INDEX(OrigList!C:C,MATCH(A732,OrigList!H:H,0)))</f>
        <v>11522</v>
      </c>
      <c r="C732" s="36" t="s">
        <v>4500</v>
      </c>
    </row>
    <row r="733">
      <c r="A733" s="36" t="s">
        <v>4535</v>
      </c>
      <c r="B733" s="9">
        <f t="array" ref="B733">IFERROR(INDEX(MultiMail!A:A,MATCH(1,MMULT(--(MultiMail!C:F=A733),TRANSPOSE(COLUMN(MultiMail!C:F)^0)),0)),INDEX(OrigList!C:C,MATCH(A733,OrigList!H:H,0)))</f>
        <v>11537</v>
      </c>
      <c r="C733" s="36" t="s">
        <v>4500</v>
      </c>
    </row>
    <row r="734">
      <c r="A734" s="36" t="s">
        <v>4536</v>
      </c>
      <c r="B734" s="9">
        <f t="array" ref="B734">IFERROR(INDEX(MultiMail!A:A,MATCH(1,MMULT(--(MultiMail!C:F=A734),TRANSPOSE(COLUMN(MultiMail!C:F)^0)),0)),INDEX(OrigList!C:C,MATCH(A734,OrigList!H:H,0)))</f>
        <v>11597</v>
      </c>
      <c r="C734" s="36" t="s">
        <v>4500</v>
      </c>
    </row>
    <row r="735">
      <c r="A735" s="36" t="s">
        <v>4537</v>
      </c>
      <c r="B735" s="9">
        <f t="array" ref="B735">IFERROR(INDEX(MultiMail!A:A,MATCH(1,MMULT(--(MultiMail!C:F=A735),TRANSPOSE(COLUMN(MultiMail!C:F)^0)),0)),INDEX(OrigList!C:C,MATCH(A735,OrigList!H:H,0)))</f>
        <v>11682</v>
      </c>
      <c r="C735" s="36" t="s">
        <v>4500</v>
      </c>
    </row>
    <row r="736">
      <c r="A736" s="36" t="s">
        <v>4538</v>
      </c>
      <c r="B736" s="9">
        <f t="array" ref="B736">IFERROR(INDEX(MultiMail!A:A,MATCH(1,MMULT(--(MultiMail!C:F=A736),TRANSPOSE(COLUMN(MultiMail!C:F)^0)),0)),INDEX(OrigList!C:C,MATCH(A736,OrigList!H:H,0)))</f>
        <v>11837</v>
      </c>
      <c r="C736" s="36" t="s">
        <v>4500</v>
      </c>
    </row>
    <row r="737">
      <c r="A737" s="36" t="s">
        <v>4539</v>
      </c>
      <c r="B737" s="9">
        <f t="array" ref="B737">IFERROR(INDEX(MultiMail!A:A,MATCH(1,MMULT(--(MultiMail!C:F=A737),TRANSPOSE(COLUMN(MultiMail!C:F)^0)),0)),INDEX(OrigList!C:C,MATCH(A737,OrigList!H:H,0)))</f>
        <v>11837</v>
      </c>
      <c r="C737" s="36" t="s">
        <v>4500</v>
      </c>
    </row>
    <row r="738">
      <c r="A738" s="36" t="s">
        <v>4540</v>
      </c>
      <c r="B738" s="9">
        <f t="array" ref="B738">IFERROR(INDEX(MultiMail!A:A,MATCH(1,MMULT(--(MultiMail!C:F=A738),TRANSPOSE(COLUMN(MultiMail!C:F)^0)),0)),INDEX(OrigList!C:C,MATCH(A738,OrigList!H:H,0)))</f>
        <v>11872</v>
      </c>
      <c r="C738" s="36" t="s">
        <v>4500</v>
      </c>
    </row>
    <row r="739">
      <c r="A739" s="36" t="s">
        <v>4541</v>
      </c>
      <c r="B739" s="9">
        <f t="array" ref="B739">IFERROR(INDEX(MultiMail!A:A,MATCH(1,MMULT(--(MultiMail!C:F=A739),TRANSPOSE(COLUMN(MultiMail!C:F)^0)),0)),INDEX(OrigList!C:C,MATCH(A739,OrigList!H:H,0)))</f>
        <v>11882</v>
      </c>
      <c r="C739" s="36" t="s">
        <v>4500</v>
      </c>
    </row>
    <row r="740">
      <c r="A740" s="36" t="s">
        <v>4542</v>
      </c>
      <c r="B740" s="9">
        <f t="array" ref="B740">IFERROR(INDEX(MultiMail!A:A,MATCH(1,MMULT(--(MultiMail!C:F=A740),TRANSPOSE(COLUMN(MultiMail!C:F)^0)),0)),INDEX(OrigList!C:C,MATCH(A740,OrigList!H:H,0)))</f>
        <v>11887</v>
      </c>
      <c r="C740" s="36" t="s">
        <v>4500</v>
      </c>
    </row>
    <row r="741">
      <c r="A741" s="36" t="s">
        <v>4543</v>
      </c>
      <c r="B741" s="9">
        <f t="array" ref="B741">IFERROR(INDEX(MultiMail!A:A,MATCH(1,MMULT(--(MultiMail!C:F=A741),TRANSPOSE(COLUMN(MultiMail!C:F)^0)),0)),INDEX(OrigList!C:C,MATCH(A741,OrigList!H:H,0)))</f>
        <v>11942</v>
      </c>
      <c r="C741" s="36" t="s">
        <v>4500</v>
      </c>
    </row>
    <row r="742">
      <c r="A742" s="36" t="s">
        <v>4544</v>
      </c>
      <c r="B742" s="9">
        <f t="array" ref="B742">IFERROR(INDEX(MultiMail!A:A,MATCH(1,MMULT(--(MultiMail!C:F=A742),TRANSPOSE(COLUMN(MultiMail!C:F)^0)),0)),INDEX(OrigList!C:C,MATCH(A742,OrigList!H:H,0)))</f>
        <v>11942</v>
      </c>
      <c r="C742" s="36" t="s">
        <v>4500</v>
      </c>
    </row>
    <row r="743">
      <c r="A743" s="36" t="s">
        <v>4545</v>
      </c>
      <c r="B743" s="9">
        <f t="array" ref="B743">IFERROR(INDEX(MultiMail!A:A,MATCH(1,MMULT(--(MultiMail!C:F=A743),TRANSPOSE(COLUMN(MultiMail!C:F)^0)),0)),INDEX(OrigList!C:C,MATCH(A743,OrigList!H:H,0)))</f>
        <v>12047</v>
      </c>
      <c r="C743" s="36" t="s">
        <v>4500</v>
      </c>
    </row>
    <row r="744">
      <c r="A744" s="36" t="s">
        <v>4546</v>
      </c>
      <c r="B744" s="9">
        <f t="array" ref="B744">IFERROR(INDEX(MultiMail!A:A,MATCH(1,MMULT(--(MultiMail!C:F=A744),TRANSPOSE(COLUMN(MultiMail!C:F)^0)),0)),INDEX(OrigList!C:C,MATCH(A744,OrigList!H:H,0)))</f>
        <v>12052</v>
      </c>
      <c r="C744" s="36" t="s">
        <v>4500</v>
      </c>
    </row>
    <row r="745">
      <c r="A745" s="36" t="s">
        <v>4547</v>
      </c>
      <c r="B745" s="9">
        <f t="array" ref="B745">IFERROR(INDEX(MultiMail!A:A,MATCH(1,MMULT(--(MultiMail!C:F=A745),TRANSPOSE(COLUMN(MultiMail!C:F)^0)),0)),INDEX(OrigList!C:C,MATCH(A745,OrigList!H:H,0)))</f>
        <v>12102</v>
      </c>
      <c r="C745" s="36" t="s">
        <v>4500</v>
      </c>
    </row>
    <row r="746">
      <c r="A746" s="36" t="s">
        <v>4548</v>
      </c>
      <c r="B746" s="9">
        <f t="array" ref="B746">IFERROR(INDEX(MultiMail!A:A,MATCH(1,MMULT(--(MultiMail!C:F=A746),TRANSPOSE(COLUMN(MultiMail!C:F)^0)),0)),INDEX(OrigList!C:C,MATCH(A746,OrigList!H:H,0)))</f>
        <v>12102</v>
      </c>
      <c r="C746" s="36" t="s">
        <v>4500</v>
      </c>
    </row>
    <row r="747">
      <c r="A747" s="36" t="s">
        <v>4549</v>
      </c>
      <c r="B747" s="9">
        <f t="array" ref="B747">IFERROR(INDEX(MultiMail!A:A,MATCH(1,MMULT(--(MultiMail!C:F=A747),TRANSPOSE(COLUMN(MultiMail!C:F)^0)),0)),INDEX(OrigList!C:C,MATCH(A747,OrigList!H:H,0)))</f>
        <v>12157</v>
      </c>
      <c r="C747" s="36" t="s">
        <v>4500</v>
      </c>
    </row>
    <row r="748">
      <c r="A748" s="36" t="s">
        <v>4550</v>
      </c>
      <c r="B748" s="9">
        <f t="array" ref="B748">IFERROR(INDEX(MultiMail!A:A,MATCH(1,MMULT(--(MultiMail!C:F=A748),TRANSPOSE(COLUMN(MultiMail!C:F)^0)),0)),INDEX(OrigList!C:C,MATCH(A748,OrigList!H:H,0)))</f>
        <v>12197</v>
      </c>
      <c r="C748" s="36" t="s">
        <v>4500</v>
      </c>
    </row>
    <row r="749">
      <c r="A749" s="36" t="s">
        <v>4551</v>
      </c>
      <c r="B749" s="9">
        <f t="array" ref="B749">IFERROR(INDEX(MultiMail!A:A,MATCH(1,MMULT(--(MultiMail!C:F=A749),TRANSPOSE(COLUMN(MultiMail!C:F)^0)),0)),INDEX(OrigList!C:C,MATCH(A749,OrigList!H:H,0)))</f>
        <v>12162</v>
      </c>
      <c r="C749" s="36" t="s">
        <v>4500</v>
      </c>
    </row>
    <row r="750">
      <c r="A750" s="36" t="s">
        <v>4552</v>
      </c>
      <c r="B750" s="9">
        <f t="array" ref="B750">IFERROR(INDEX(MultiMail!A:A,MATCH(1,MMULT(--(MultiMail!C:F=A750),TRANSPOSE(COLUMN(MultiMail!C:F)^0)),0)),INDEX(OrigList!C:C,MATCH(A750,OrigList!H:H,0)))</f>
        <v>12302</v>
      </c>
      <c r="C750" s="36" t="s">
        <v>4500</v>
      </c>
    </row>
    <row r="751">
      <c r="A751" s="36" t="s">
        <v>4553</v>
      </c>
      <c r="B751" s="9">
        <f t="array" ref="B751">IFERROR(INDEX(MultiMail!A:A,MATCH(1,MMULT(--(MultiMail!C:F=A751),TRANSPOSE(COLUMN(MultiMail!C:F)^0)),0)),INDEX(OrigList!C:C,MATCH(A751,OrigList!H:H,0)))</f>
        <v>12297</v>
      </c>
      <c r="C751" s="36" t="s">
        <v>4500</v>
      </c>
    </row>
    <row r="752">
      <c r="A752" s="36" t="s">
        <v>4554</v>
      </c>
      <c r="B752" s="9">
        <f t="array" ref="B752">IFERROR(INDEX(MultiMail!A:A,MATCH(1,MMULT(--(MultiMail!C:F=A752),TRANSPOSE(COLUMN(MultiMail!C:F)^0)),0)),INDEX(OrigList!C:C,MATCH(A752,OrigList!H:H,0)))</f>
        <v>12302</v>
      </c>
      <c r="C752" s="36" t="s">
        <v>4500</v>
      </c>
    </row>
    <row r="753">
      <c r="A753" s="36" t="s">
        <v>4555</v>
      </c>
      <c r="B753" s="9">
        <f t="array" ref="B753">IFERROR(INDEX(MultiMail!A:A,MATCH(1,MMULT(--(MultiMail!C:F=A753),TRANSPOSE(COLUMN(MultiMail!C:F)^0)),0)),INDEX(OrigList!C:C,MATCH(A753,OrigList!H:H,0)))</f>
        <v>12307</v>
      </c>
      <c r="C753" s="36" t="s">
        <v>4500</v>
      </c>
    </row>
    <row r="754">
      <c r="A754" s="36" t="s">
        <v>4556</v>
      </c>
      <c r="B754" s="9">
        <f t="array" ref="B754">IFERROR(INDEX(MultiMail!A:A,MATCH(1,MMULT(--(MultiMail!C:F=A754),TRANSPOSE(COLUMN(MultiMail!C:F)^0)),0)),INDEX(OrigList!C:C,MATCH(A754,OrigList!H:H,0)))</f>
        <v>12342</v>
      </c>
      <c r="C754" s="36" t="s">
        <v>4500</v>
      </c>
    </row>
    <row r="755">
      <c r="A755" s="36" t="s">
        <v>4557</v>
      </c>
      <c r="B755" s="9">
        <f t="array" ref="B755">IFERROR(INDEX(MultiMail!A:A,MATCH(1,MMULT(--(MultiMail!C:F=A755),TRANSPOSE(COLUMN(MultiMail!C:F)^0)),0)),INDEX(OrigList!C:C,MATCH(A755,OrigList!H:H,0)))</f>
        <v>12352</v>
      </c>
      <c r="C755" s="36" t="s">
        <v>4500</v>
      </c>
    </row>
    <row r="756">
      <c r="A756" s="36" t="s">
        <v>4558</v>
      </c>
      <c r="B756" s="9">
        <f t="array" ref="B756">IFERROR(INDEX(MultiMail!A:A,MATCH(1,MMULT(--(MultiMail!C:F=A756),TRANSPOSE(COLUMN(MultiMail!C:F)^0)),0)),INDEX(OrigList!C:C,MATCH(A756,OrigList!H:H,0)))</f>
        <v>12602</v>
      </c>
      <c r="C756" s="36" t="s">
        <v>4500</v>
      </c>
    </row>
    <row r="757">
      <c r="A757" s="36" t="s">
        <v>4559</v>
      </c>
      <c r="B757" s="9">
        <f t="array" ref="B757">IFERROR(INDEX(MultiMail!A:A,MATCH(1,MMULT(--(MultiMail!C:F=A757),TRANSPOSE(COLUMN(MultiMail!C:F)^0)),0)),INDEX(OrigList!C:C,MATCH(A757,OrigList!H:H,0)))</f>
        <v>12612</v>
      </c>
      <c r="C757" s="36" t="s">
        <v>4500</v>
      </c>
    </row>
    <row r="758">
      <c r="A758" s="36" t="s">
        <v>4560</v>
      </c>
      <c r="B758" s="9">
        <f t="array" ref="B758">IFERROR(INDEX(MultiMail!A:A,MATCH(1,MMULT(--(MultiMail!C:F=A758),TRANSPOSE(COLUMN(MultiMail!C:F)^0)),0)),INDEX(OrigList!C:C,MATCH(A758,OrigList!H:H,0)))</f>
        <v>12702</v>
      </c>
      <c r="C758" s="36" t="s">
        <v>4500</v>
      </c>
    </row>
    <row r="759">
      <c r="A759" s="36" t="s">
        <v>4561</v>
      </c>
      <c r="B759" s="9">
        <f t="array" ref="B759">IFERROR(INDEX(MultiMail!A:A,MATCH(1,MMULT(--(MultiMail!C:F=A759),TRANSPOSE(COLUMN(MultiMail!C:F)^0)),0)),INDEX(OrigList!C:C,MATCH(A759,OrigList!H:H,0)))</f>
        <v>12702</v>
      </c>
      <c r="C759" s="36" t="s">
        <v>4500</v>
      </c>
    </row>
    <row r="760">
      <c r="A760" s="36" t="s">
        <v>4562</v>
      </c>
      <c r="B760" s="9">
        <f t="array" ref="B760">IFERROR(INDEX(MultiMail!A:A,MATCH(1,MMULT(--(MultiMail!C:F=A760),TRANSPOSE(COLUMN(MultiMail!C:F)^0)),0)),INDEX(OrigList!C:C,MATCH(A760,OrigList!H:H,0)))</f>
        <v>12712</v>
      </c>
      <c r="C760" s="36" t="s">
        <v>4500</v>
      </c>
    </row>
    <row r="761">
      <c r="A761" s="36" t="s">
        <v>4563</v>
      </c>
      <c r="B761" s="9">
        <f t="array" ref="B761">IFERROR(INDEX(MultiMail!A:A,MATCH(1,MMULT(--(MultiMail!C:F=A761),TRANSPOSE(COLUMN(MultiMail!C:F)^0)),0)),INDEX(OrigList!C:C,MATCH(A761,OrigList!H:H,0)))</f>
        <v>12832</v>
      </c>
      <c r="C761" s="36" t="s">
        <v>4500</v>
      </c>
    </row>
    <row r="762">
      <c r="A762" s="36" t="s">
        <v>4564</v>
      </c>
      <c r="B762" s="9">
        <f t="array" ref="B762">IFERROR(INDEX(MultiMail!A:A,MATCH(1,MMULT(--(MultiMail!C:F=A762),TRANSPOSE(COLUMN(MultiMail!C:F)^0)),0)),INDEX(OrigList!C:C,MATCH(A762,OrigList!H:H,0)))</f>
        <v>12867</v>
      </c>
      <c r="C762" s="36" t="s">
        <v>4500</v>
      </c>
    </row>
    <row r="763">
      <c r="A763" s="36" t="s">
        <v>4565</v>
      </c>
      <c r="B763" s="9">
        <f t="array" ref="B763">IFERROR(INDEX(MultiMail!A:A,MATCH(1,MMULT(--(MultiMail!C:F=A763),TRANSPOSE(COLUMN(MultiMail!C:F)^0)),0)),INDEX(OrigList!C:C,MATCH(A763,OrigList!H:H,0)))</f>
        <v>12887</v>
      </c>
      <c r="C763" s="36" t="s">
        <v>4500</v>
      </c>
    </row>
    <row r="764">
      <c r="A764" s="36" t="s">
        <v>4566</v>
      </c>
      <c r="B764" s="9">
        <f t="array" ref="B764">IFERROR(INDEX(MultiMail!A:A,MATCH(1,MMULT(--(MultiMail!C:F=A764),TRANSPOSE(COLUMN(MultiMail!C:F)^0)),0)),INDEX(OrigList!C:C,MATCH(A764,OrigList!H:H,0)))</f>
        <v>12867</v>
      </c>
      <c r="C764" s="36" t="s">
        <v>4500</v>
      </c>
    </row>
    <row r="765">
      <c r="A765" s="36" t="s">
        <v>4567</v>
      </c>
      <c r="B765" s="9">
        <f t="array" ref="B765">IFERROR(INDEX(MultiMail!A:A,MATCH(1,MMULT(--(MultiMail!C:F=A765),TRANSPOSE(COLUMN(MultiMail!C:F)^0)),0)),INDEX(OrigList!C:C,MATCH(A765,OrigList!H:H,0)))</f>
        <v>13027</v>
      </c>
      <c r="C765" s="36" t="s">
        <v>4500</v>
      </c>
    </row>
    <row r="766">
      <c r="A766" s="36" t="s">
        <v>4568</v>
      </c>
      <c r="B766" s="9">
        <f t="array" ref="B766">IFERROR(INDEX(MultiMail!A:A,MATCH(1,MMULT(--(MultiMail!C:F=A766),TRANSPOSE(COLUMN(MultiMail!C:F)^0)),0)),INDEX(OrigList!C:C,MATCH(A766,OrigList!H:H,0)))</f>
        <v>13027</v>
      </c>
      <c r="C766" s="36" t="s">
        <v>4500</v>
      </c>
    </row>
    <row r="767">
      <c r="A767" s="36" t="s">
        <v>4569</v>
      </c>
      <c r="B767" s="9">
        <f t="array" ref="B767">IFERROR(INDEX(MultiMail!A:A,MATCH(1,MMULT(--(MultiMail!C:F=A767),TRANSPOSE(COLUMN(MultiMail!C:F)^0)),0)),INDEX(OrigList!C:C,MATCH(A767,OrigList!H:H,0)))</f>
        <v>13012</v>
      </c>
      <c r="C767" s="36" t="s">
        <v>4500</v>
      </c>
    </row>
    <row r="768">
      <c r="A768" s="36" t="s">
        <v>4570</v>
      </c>
      <c r="B768" s="9">
        <f t="array" ref="B768">IFERROR(INDEX(MultiMail!A:A,MATCH(1,MMULT(--(MultiMail!C:F=A768),TRANSPOSE(COLUMN(MultiMail!C:F)^0)),0)),INDEX(OrigList!C:C,MATCH(A768,OrigList!H:H,0)))</f>
        <v>13137</v>
      </c>
      <c r="C768" s="36" t="s">
        <v>4500</v>
      </c>
    </row>
    <row r="769">
      <c r="A769" s="36" t="s">
        <v>4571</v>
      </c>
      <c r="B769" s="9">
        <f t="array" ref="B769">IFERROR(INDEX(MultiMail!A:A,MATCH(1,MMULT(--(MultiMail!C:F=A769),TRANSPOSE(COLUMN(MultiMail!C:F)^0)),0)),INDEX(OrigList!C:C,MATCH(A769,OrigList!H:H,0)))</f>
        <v>13282</v>
      </c>
      <c r="C769" s="36" t="s">
        <v>4500</v>
      </c>
    </row>
    <row r="770">
      <c r="A770" s="36" t="s">
        <v>4572</v>
      </c>
      <c r="B770" s="9">
        <f t="array" ref="B770">IFERROR(INDEX(MultiMail!A:A,MATCH(1,MMULT(--(MultiMail!C:F=A770),TRANSPOSE(COLUMN(MultiMail!C:F)^0)),0)),INDEX(OrigList!C:C,MATCH(A770,OrigList!H:H,0)))</f>
        <v>13532</v>
      </c>
      <c r="C770" s="36" t="s">
        <v>4500</v>
      </c>
    </row>
    <row r="771">
      <c r="A771" s="36" t="s">
        <v>4573</v>
      </c>
      <c r="B771" s="9">
        <f t="array" ref="B771">IFERROR(INDEX(MultiMail!A:A,MATCH(1,MMULT(--(MultiMail!C:F=A771),TRANSPOSE(COLUMN(MultiMail!C:F)^0)),0)),INDEX(OrigList!C:C,MATCH(A771,OrigList!H:H,0)))</f>
        <v>10047</v>
      </c>
      <c r="C771" s="36" t="s">
        <v>4500</v>
      </c>
    </row>
    <row r="772">
      <c r="A772" s="36" t="s">
        <v>4574</v>
      </c>
      <c r="B772" s="9">
        <f t="array" ref="B772">IFERROR(INDEX(MultiMail!A:A,MATCH(1,MMULT(--(MultiMail!C:F=A772),TRANSPOSE(COLUMN(MultiMail!C:F)^0)),0)),INDEX(OrigList!C:C,MATCH(A772,OrigList!H:H,0)))</f>
        <v>10117</v>
      </c>
      <c r="C772" s="36" t="s">
        <v>4500</v>
      </c>
    </row>
    <row r="773">
      <c r="A773" s="36" t="s">
        <v>4575</v>
      </c>
      <c r="B773" s="9">
        <f t="array" ref="B773">IFERROR(INDEX(MultiMail!A:A,MATCH(1,MMULT(--(MultiMail!C:F=A773),TRANSPOSE(COLUMN(MultiMail!C:F)^0)),0)),INDEX(OrigList!C:C,MATCH(A773,OrigList!H:H,0)))</f>
        <v>10117</v>
      </c>
      <c r="C773" s="36" t="s">
        <v>4500</v>
      </c>
    </row>
    <row r="774">
      <c r="A774" s="36" t="s">
        <v>4576</v>
      </c>
      <c r="B774" s="9">
        <f t="array" ref="B774">IFERROR(INDEX(MultiMail!A:A,MATCH(1,MMULT(--(MultiMail!C:F=A774),TRANSPOSE(COLUMN(MultiMail!C:F)^0)),0)),INDEX(OrigList!C:C,MATCH(A774,OrigList!H:H,0)))</f>
        <v>10187</v>
      </c>
      <c r="C774" s="36" t="s">
        <v>4500</v>
      </c>
    </row>
    <row r="775">
      <c r="A775" s="36" t="s">
        <v>4577</v>
      </c>
      <c r="B775" s="9">
        <f t="array" ref="B775">IFERROR(INDEX(MultiMail!A:A,MATCH(1,MMULT(--(MultiMail!C:F=A775),TRANSPOSE(COLUMN(MultiMail!C:F)^0)),0)),INDEX(OrigList!C:C,MATCH(A775,OrigList!H:H,0)))</f>
        <v>10187</v>
      </c>
      <c r="C775" s="36" t="s">
        <v>4500</v>
      </c>
    </row>
    <row r="776">
      <c r="A776" s="36" t="s">
        <v>4578</v>
      </c>
      <c r="B776" s="9">
        <f t="array" ref="B776">IFERROR(INDEX(MultiMail!A:A,MATCH(1,MMULT(--(MultiMail!C:F=A776),TRANSPOSE(COLUMN(MultiMail!C:F)^0)),0)),INDEX(OrigList!C:C,MATCH(A776,OrigList!H:H,0)))</f>
        <v>10417</v>
      </c>
      <c r="C776" s="36" t="s">
        <v>4500</v>
      </c>
    </row>
    <row r="777">
      <c r="A777" s="36" t="s">
        <v>4579</v>
      </c>
      <c r="B777" s="9">
        <f t="array" ref="B777">IFERROR(INDEX(MultiMail!A:A,MATCH(1,MMULT(--(MultiMail!C:F=A777),TRANSPOSE(COLUMN(MultiMail!C:F)^0)),0)),INDEX(OrigList!C:C,MATCH(A777,OrigList!H:H,0)))</f>
        <v>10427</v>
      </c>
      <c r="C777" s="36" t="s">
        <v>4500</v>
      </c>
    </row>
    <row r="778">
      <c r="A778" s="36" t="s">
        <v>4580</v>
      </c>
      <c r="B778" s="9">
        <f t="array" ref="B778">IFERROR(INDEX(MultiMail!A:A,MATCH(1,MMULT(--(MultiMail!C:F=A778),TRANSPOSE(COLUMN(MultiMail!C:F)^0)),0)),INDEX(OrigList!C:C,MATCH(A778,OrigList!H:H,0)))</f>
        <v>10667</v>
      </c>
      <c r="C778" s="36" t="s">
        <v>4500</v>
      </c>
    </row>
    <row r="779">
      <c r="A779" s="36" t="s">
        <v>4581</v>
      </c>
      <c r="B779" s="9">
        <f t="array" ref="B779">IFERROR(INDEX(MultiMail!A:A,MATCH(1,MMULT(--(MultiMail!C:F=A779),TRANSPOSE(COLUMN(MultiMail!C:F)^0)),0)),INDEX(OrigList!C:C,MATCH(A779,OrigList!H:H,0)))</f>
        <v>10752</v>
      </c>
      <c r="C779" s="36" t="s">
        <v>4500</v>
      </c>
    </row>
    <row r="780">
      <c r="A780" s="36" t="s">
        <v>4582</v>
      </c>
      <c r="B780" s="9">
        <f t="array" ref="B780">IFERROR(INDEX(MultiMail!A:A,MATCH(1,MMULT(--(MultiMail!C:F=A780),TRANSPOSE(COLUMN(MultiMail!C:F)^0)),0)),INDEX(OrigList!C:C,MATCH(A780,OrigList!H:H,0)))</f>
        <v>10752</v>
      </c>
      <c r="C780" s="36" t="s">
        <v>4500</v>
      </c>
    </row>
    <row r="781">
      <c r="A781" s="36" t="s">
        <v>4583</v>
      </c>
      <c r="B781" s="9">
        <f t="array" ref="B781">IFERROR(INDEX(MultiMail!A:A,MATCH(1,MMULT(--(MultiMail!C:F=A781),TRANSPOSE(COLUMN(MultiMail!C:F)^0)),0)),INDEX(OrigList!C:C,MATCH(A781,OrigList!H:H,0)))</f>
        <v>10767</v>
      </c>
      <c r="C781" s="36" t="s">
        <v>4500</v>
      </c>
    </row>
    <row r="782">
      <c r="A782" s="36" t="s">
        <v>4584</v>
      </c>
      <c r="B782" s="9">
        <f t="array" ref="B782">IFERROR(INDEX(MultiMail!A:A,MATCH(1,MMULT(--(MultiMail!C:F=A782),TRANSPOSE(COLUMN(MultiMail!C:F)^0)),0)),INDEX(OrigList!C:C,MATCH(A782,OrigList!H:H,0)))</f>
        <v>10827</v>
      </c>
      <c r="C782" s="36" t="s">
        <v>4500</v>
      </c>
    </row>
    <row r="783">
      <c r="A783" s="36" t="s">
        <v>4585</v>
      </c>
      <c r="B783" s="9">
        <f t="array" ref="B783">IFERROR(INDEX(MultiMail!A:A,MATCH(1,MMULT(--(MultiMail!C:F=A783),TRANSPOSE(COLUMN(MultiMail!C:F)^0)),0)),INDEX(OrigList!C:C,MATCH(A783,OrigList!H:H,0)))</f>
        <v>10842</v>
      </c>
      <c r="C783" s="36" t="s">
        <v>4500</v>
      </c>
    </row>
    <row r="784">
      <c r="A784" s="36" t="s">
        <v>4586</v>
      </c>
      <c r="B784" s="9">
        <f t="array" ref="B784">IFERROR(INDEX(MultiMail!A:A,MATCH(1,MMULT(--(MultiMail!C:F=A784),TRANSPOSE(COLUMN(MultiMail!C:F)^0)),0)),INDEX(OrigList!C:C,MATCH(A784,OrigList!H:H,0)))</f>
        <v>10952</v>
      </c>
      <c r="C784" s="36" t="s">
        <v>4500</v>
      </c>
    </row>
    <row r="785">
      <c r="A785" s="36" t="s">
        <v>4587</v>
      </c>
      <c r="B785" s="9">
        <f t="array" ref="B785">IFERROR(INDEX(MultiMail!A:A,MATCH(1,MMULT(--(MultiMail!C:F=A785),TRANSPOSE(COLUMN(MultiMail!C:F)^0)),0)),INDEX(OrigList!C:C,MATCH(A785,OrigList!H:H,0)))</f>
        <v>10947</v>
      </c>
      <c r="C785" s="36" t="s">
        <v>4500</v>
      </c>
    </row>
    <row r="786">
      <c r="A786" s="36" t="s">
        <v>4588</v>
      </c>
      <c r="B786" s="9">
        <f t="array" ref="B786">IFERROR(INDEX(MultiMail!A:A,MATCH(1,MMULT(--(MultiMail!C:F=A786),TRANSPOSE(COLUMN(MultiMail!C:F)^0)),0)),INDEX(OrigList!C:C,MATCH(A786,OrigList!H:H,0)))</f>
        <v>11112</v>
      </c>
      <c r="C786" s="36" t="s">
        <v>4500</v>
      </c>
    </row>
    <row r="787">
      <c r="A787" s="36" t="s">
        <v>4589</v>
      </c>
      <c r="B787" s="9">
        <f t="array" ref="B787">IFERROR(INDEX(MultiMail!A:A,MATCH(1,MMULT(--(MultiMail!C:F=A787),TRANSPOSE(COLUMN(MultiMail!C:F)^0)),0)),INDEX(OrigList!C:C,MATCH(A787,OrigList!H:H,0)))</f>
        <v>11212</v>
      </c>
      <c r="C787" s="36" t="s">
        <v>4500</v>
      </c>
    </row>
    <row r="788">
      <c r="A788" s="36" t="s">
        <v>4590</v>
      </c>
      <c r="B788" s="9">
        <f t="array" ref="B788">IFERROR(INDEX(MultiMail!A:A,MATCH(1,MMULT(--(MultiMail!C:F=A788),TRANSPOSE(COLUMN(MultiMail!C:F)^0)),0)),INDEX(OrigList!C:C,MATCH(A788,OrigList!H:H,0)))</f>
        <v>11252</v>
      </c>
      <c r="C788" s="36" t="s">
        <v>4500</v>
      </c>
    </row>
    <row r="789">
      <c r="A789" s="36" t="s">
        <v>4591</v>
      </c>
      <c r="B789" s="9">
        <f t="array" ref="B789">IFERROR(INDEX(MultiMail!A:A,MATCH(1,MMULT(--(MultiMail!C:F=A789),TRANSPOSE(COLUMN(MultiMail!C:F)^0)),0)),INDEX(OrigList!C:C,MATCH(A789,OrigList!H:H,0)))</f>
        <v>11343</v>
      </c>
      <c r="C789" s="36" t="s">
        <v>4500</v>
      </c>
    </row>
    <row r="790">
      <c r="A790" s="36" t="s">
        <v>4592</v>
      </c>
      <c r="B790" s="9">
        <f t="array" ref="B790">IFERROR(INDEX(MultiMail!A:A,MATCH(1,MMULT(--(MultiMail!C:F=A790),TRANSPOSE(COLUMN(MultiMail!C:F)^0)),0)),INDEX(OrigList!C:C,MATCH(A790,OrigList!H:H,0)))</f>
        <v>11468</v>
      </c>
      <c r="C790" s="36" t="s">
        <v>4500</v>
      </c>
    </row>
    <row r="791">
      <c r="A791" s="36" t="s">
        <v>4593</v>
      </c>
      <c r="B791" s="9">
        <f t="array" ref="B791">IFERROR(INDEX(MultiMail!A:A,MATCH(1,MMULT(--(MultiMail!C:F=A791),TRANSPOSE(COLUMN(MultiMail!C:F)^0)),0)),INDEX(OrigList!C:C,MATCH(A791,OrigList!H:H,0)))</f>
        <v>11483</v>
      </c>
      <c r="C791" s="36" t="s">
        <v>4500</v>
      </c>
    </row>
    <row r="792">
      <c r="A792" s="36" t="s">
        <v>4594</v>
      </c>
      <c r="B792" s="9">
        <f t="array" ref="B792">IFERROR(INDEX(MultiMail!A:A,MATCH(1,MMULT(--(MultiMail!C:F=A792),TRANSPOSE(COLUMN(MultiMail!C:F)^0)),0)),INDEX(OrigList!C:C,MATCH(A792,OrigList!H:H,0)))</f>
        <v>11533</v>
      </c>
      <c r="C792" s="36" t="s">
        <v>4500</v>
      </c>
    </row>
    <row r="793">
      <c r="A793" s="36" t="s">
        <v>4595</v>
      </c>
      <c r="B793" s="9">
        <f t="array" ref="B793">IFERROR(INDEX(MultiMail!A:A,MATCH(1,MMULT(--(MultiMail!C:F=A793),TRANSPOSE(COLUMN(MultiMail!C:F)^0)),0)),INDEX(OrigList!C:C,MATCH(A793,OrigList!H:H,0)))</f>
        <v>11568</v>
      </c>
      <c r="C793" s="36" t="s">
        <v>4500</v>
      </c>
    </row>
    <row r="794">
      <c r="A794" s="36" t="s">
        <v>4596</v>
      </c>
      <c r="B794" s="9">
        <f t="array" ref="B794">IFERROR(INDEX(MultiMail!A:A,MATCH(1,MMULT(--(MultiMail!C:F=A794),TRANSPOSE(COLUMN(MultiMail!C:F)^0)),0)),INDEX(OrigList!C:C,MATCH(A794,OrigList!H:H,0)))</f>
        <v>11568</v>
      </c>
      <c r="C794" s="36" t="s">
        <v>4500</v>
      </c>
    </row>
    <row r="795">
      <c r="A795" s="36" t="s">
        <v>4597</v>
      </c>
      <c r="B795" s="9">
        <f t="array" ref="B795">IFERROR(INDEX(MultiMail!A:A,MATCH(1,MMULT(--(MultiMail!C:F=A795),TRANSPOSE(COLUMN(MultiMail!C:F)^0)),0)),INDEX(OrigList!C:C,MATCH(A795,OrigList!H:H,0)))</f>
        <v>11643</v>
      </c>
      <c r="C795" s="36" t="s">
        <v>4500</v>
      </c>
    </row>
    <row r="796">
      <c r="A796" s="36" t="s">
        <v>4598</v>
      </c>
      <c r="B796" s="9">
        <f t="array" ref="B796">IFERROR(INDEX(MultiMail!A:A,MATCH(1,MMULT(--(MultiMail!C:F=A796),TRANSPOSE(COLUMN(MultiMail!C:F)^0)),0)),INDEX(OrigList!C:C,MATCH(A796,OrigList!H:H,0)))</f>
        <v>11658</v>
      </c>
      <c r="C796" s="36" t="s">
        <v>4500</v>
      </c>
    </row>
    <row r="797">
      <c r="A797" s="36" t="s">
        <v>4599</v>
      </c>
      <c r="B797" s="9">
        <f t="array" ref="B797">IFERROR(INDEX(MultiMail!A:A,MATCH(1,MMULT(--(MultiMail!C:F=A797),TRANSPOSE(COLUMN(MultiMail!C:F)^0)),0)),INDEX(OrigList!C:C,MATCH(A797,OrigList!H:H,0)))</f>
        <v>11703</v>
      </c>
      <c r="C797" s="36" t="s">
        <v>4500</v>
      </c>
    </row>
    <row r="798">
      <c r="A798" s="36" t="s">
        <v>4600</v>
      </c>
      <c r="B798" s="9">
        <f t="array" ref="B798">IFERROR(INDEX(MultiMail!A:A,MATCH(1,MMULT(--(MultiMail!C:F=A798),TRANSPOSE(COLUMN(MultiMail!C:F)^0)),0)),INDEX(OrigList!C:C,MATCH(A798,OrigList!H:H,0)))</f>
        <v>11768</v>
      </c>
      <c r="C798" s="36" t="s">
        <v>4500</v>
      </c>
    </row>
    <row r="799">
      <c r="A799" s="36" t="s">
        <v>4601</v>
      </c>
      <c r="B799" s="9">
        <f t="array" ref="B799">IFERROR(INDEX(MultiMail!A:A,MATCH(1,MMULT(--(MultiMail!C:F=A799),TRANSPOSE(COLUMN(MultiMail!C:F)^0)),0)),INDEX(OrigList!C:C,MATCH(A799,OrigList!H:H,0)))</f>
        <v>11933</v>
      </c>
      <c r="C799" s="36" t="s">
        <v>4500</v>
      </c>
    </row>
    <row r="800">
      <c r="A800" s="36" t="s">
        <v>4602</v>
      </c>
      <c r="B800" s="9">
        <f t="array" ref="B800">IFERROR(INDEX(MultiMail!A:A,MATCH(1,MMULT(--(MultiMail!C:F=A800),TRANSPOSE(COLUMN(MultiMail!C:F)^0)),0)),INDEX(OrigList!C:C,MATCH(A800,OrigList!H:H,0)))</f>
        <v>11938</v>
      </c>
      <c r="C800" s="36" t="s">
        <v>4500</v>
      </c>
    </row>
    <row r="801">
      <c r="A801" s="36" t="s">
        <v>4603</v>
      </c>
      <c r="B801" s="9">
        <f t="array" ref="B801">IFERROR(INDEX(MultiMail!A:A,MATCH(1,MMULT(--(MultiMail!C:F=A801),TRANSPOSE(COLUMN(MultiMail!C:F)^0)),0)),INDEX(OrigList!C:C,MATCH(A801,OrigList!H:H,0)))</f>
        <v>11983</v>
      </c>
      <c r="C801" s="36" t="s">
        <v>4500</v>
      </c>
    </row>
    <row r="802">
      <c r="A802" s="36" t="s">
        <v>4604</v>
      </c>
      <c r="B802" s="9">
        <f t="array" ref="B802">IFERROR(INDEX(MultiMail!A:A,MATCH(1,MMULT(--(MultiMail!C:F=A802),TRANSPOSE(COLUMN(MultiMail!C:F)^0)),0)),INDEX(OrigList!C:C,MATCH(A802,OrigList!H:H,0)))</f>
        <v>12043</v>
      </c>
      <c r="C802" s="36" t="s">
        <v>4500</v>
      </c>
    </row>
    <row r="803">
      <c r="A803" s="36" t="s">
        <v>4605</v>
      </c>
      <c r="B803" s="9">
        <f t="array" ref="B803">IFERROR(INDEX(MultiMail!A:A,MATCH(1,MMULT(--(MultiMail!C:F=A803),TRANSPOSE(COLUMN(MultiMail!C:F)^0)),0)),INDEX(OrigList!C:C,MATCH(A803,OrigList!H:H,0)))</f>
        <v>12073</v>
      </c>
      <c r="C803" s="36" t="s">
        <v>4500</v>
      </c>
    </row>
    <row r="804">
      <c r="A804" s="36" t="s">
        <v>4606</v>
      </c>
      <c r="B804" s="9">
        <f t="array" ref="B804">IFERROR(INDEX(MultiMail!A:A,MATCH(1,MMULT(--(MultiMail!C:F=A804),TRANSPOSE(COLUMN(MultiMail!C:F)^0)),0)),INDEX(OrigList!C:C,MATCH(A804,OrigList!H:H,0)))</f>
        <v>12073</v>
      </c>
      <c r="C804" s="36" t="s">
        <v>4500</v>
      </c>
    </row>
    <row r="805">
      <c r="A805" s="36" t="s">
        <v>4607</v>
      </c>
      <c r="B805" s="9">
        <f t="array" ref="B805">IFERROR(INDEX(MultiMail!A:A,MATCH(1,MMULT(--(MultiMail!C:F=A805),TRANSPOSE(COLUMN(MultiMail!C:F)^0)),0)),INDEX(OrigList!C:C,MATCH(A805,OrigList!H:H,0)))</f>
        <v>12538</v>
      </c>
      <c r="C805" s="36" t="s">
        <v>4500</v>
      </c>
    </row>
    <row r="806">
      <c r="A806" s="36" t="s">
        <v>4608</v>
      </c>
      <c r="B806" s="9">
        <f t="array" ref="B806">IFERROR(INDEX(MultiMail!A:A,MATCH(1,MMULT(--(MultiMail!C:F=A806),TRANSPOSE(COLUMN(MultiMail!C:F)^0)),0)),INDEX(OrigList!C:C,MATCH(A806,OrigList!H:H,0)))</f>
        <v>12543</v>
      </c>
      <c r="C806" s="36" t="s">
        <v>4500</v>
      </c>
    </row>
    <row r="807">
      <c r="A807" s="36" t="s">
        <v>4609</v>
      </c>
      <c r="B807" s="9">
        <f t="array" ref="B807">IFERROR(INDEX(MultiMail!A:A,MATCH(1,MMULT(--(MultiMail!C:F=A807),TRANSPOSE(COLUMN(MultiMail!C:F)^0)),0)),INDEX(OrigList!C:C,MATCH(A807,OrigList!H:H,0)))</f>
        <v>12608</v>
      </c>
      <c r="C807" s="36" t="s">
        <v>4500</v>
      </c>
    </row>
    <row r="808">
      <c r="A808" s="36" t="s">
        <v>4610</v>
      </c>
      <c r="B808" s="9">
        <f t="array" ref="B808">IFERROR(INDEX(MultiMail!A:A,MATCH(1,MMULT(--(MultiMail!C:F=A808),TRANSPOSE(COLUMN(MultiMail!C:F)^0)),0)),INDEX(OrigList!C:C,MATCH(A808,OrigList!H:H,0)))</f>
        <v>12598</v>
      </c>
      <c r="C808" s="36" t="s">
        <v>4500</v>
      </c>
    </row>
    <row r="809">
      <c r="A809" s="36" t="s">
        <v>4611</v>
      </c>
      <c r="B809" s="9">
        <f t="array" ref="B809">IFERROR(INDEX(MultiMail!A:A,MATCH(1,MMULT(--(MultiMail!C:F=A809),TRANSPOSE(COLUMN(MultiMail!C:F)^0)),0)),INDEX(OrigList!C:C,MATCH(A809,OrigList!H:H,0)))</f>
        <v>12643</v>
      </c>
      <c r="C809" s="36" t="s">
        <v>4500</v>
      </c>
    </row>
    <row r="810">
      <c r="A810" s="36" t="s">
        <v>4612</v>
      </c>
      <c r="B810" s="9">
        <f t="array" ref="B810">IFERROR(INDEX(MultiMail!A:A,MATCH(1,MMULT(--(MultiMail!C:F=A810),TRANSPOSE(COLUMN(MultiMail!C:F)^0)),0)),INDEX(OrigList!C:C,MATCH(A810,OrigList!H:H,0)))</f>
        <v>12648</v>
      </c>
      <c r="C810" s="36" t="s">
        <v>4500</v>
      </c>
    </row>
    <row r="811">
      <c r="A811" s="36" t="s">
        <v>4613</v>
      </c>
      <c r="B811" s="9">
        <f t="array" ref="B811">IFERROR(INDEX(MultiMail!A:A,MATCH(1,MMULT(--(MultiMail!C:F=A811),TRANSPOSE(COLUMN(MultiMail!C:F)^0)),0)),INDEX(OrigList!C:C,MATCH(A811,OrigList!H:H,0)))</f>
        <v>12823</v>
      </c>
      <c r="C811" s="36" t="s">
        <v>4500</v>
      </c>
    </row>
    <row r="812">
      <c r="A812" s="36" t="s">
        <v>4614</v>
      </c>
      <c r="B812" s="9">
        <f t="array" ref="B812">IFERROR(INDEX(MultiMail!A:A,MATCH(1,MMULT(--(MultiMail!C:F=A812),TRANSPOSE(COLUMN(MultiMail!C:F)^0)),0)),INDEX(OrigList!C:C,MATCH(A812,OrigList!H:H,0)))</f>
        <v>12823</v>
      </c>
      <c r="C812" s="36" t="s">
        <v>4500</v>
      </c>
    </row>
    <row r="813">
      <c r="A813" s="36" t="s">
        <v>4615</v>
      </c>
      <c r="B813" s="9">
        <f t="array" ref="B813">IFERROR(INDEX(MultiMail!A:A,MATCH(1,MMULT(--(MultiMail!C:F=A813),TRANSPOSE(COLUMN(MultiMail!C:F)^0)),0)),INDEX(OrigList!C:C,MATCH(A813,OrigList!H:H,0)))</f>
        <v>12908</v>
      </c>
      <c r="C813" s="36" t="s">
        <v>4500</v>
      </c>
    </row>
    <row r="814">
      <c r="A814" s="36" t="s">
        <v>4616</v>
      </c>
      <c r="B814" s="9">
        <f t="array" ref="B814">IFERROR(INDEX(MultiMail!A:A,MATCH(1,MMULT(--(MultiMail!C:F=A814),TRANSPOSE(COLUMN(MultiMail!C:F)^0)),0)),INDEX(OrigList!C:C,MATCH(A814,OrigList!H:H,0)))</f>
        <v>13153</v>
      </c>
      <c r="C814" s="36" t="s">
        <v>4500</v>
      </c>
    </row>
    <row r="815">
      <c r="A815" s="36" t="s">
        <v>4617</v>
      </c>
      <c r="B815" s="9">
        <f t="array" ref="B815">IFERROR(INDEX(MultiMail!A:A,MATCH(1,MMULT(--(MultiMail!C:F=A815),TRANSPOSE(COLUMN(MultiMail!C:F)^0)),0)),INDEX(OrigList!C:C,MATCH(A815,OrigList!H:H,0)))</f>
        <v>13363</v>
      </c>
      <c r="C815" s="36" t="s">
        <v>4500</v>
      </c>
    </row>
    <row r="816">
      <c r="A816" s="36" t="s">
        <v>4618</v>
      </c>
      <c r="B816" s="9">
        <f t="array" ref="B816">IFERROR(INDEX(MultiMail!A:A,MATCH(1,MMULT(--(MultiMail!C:F=A816),TRANSPOSE(COLUMN(MultiMail!C:F)^0)),0)),INDEX(OrigList!C:C,MATCH(A816,OrigList!H:H,0)))</f>
        <v>10028</v>
      </c>
      <c r="C816" s="36" t="s">
        <v>4500</v>
      </c>
    </row>
    <row r="817">
      <c r="A817" s="36" t="s">
        <v>4619</v>
      </c>
      <c r="B817" s="9">
        <f t="array" ref="B817">IFERROR(INDEX(MultiMail!A:A,MATCH(1,MMULT(--(MultiMail!C:F=A817),TRANSPOSE(COLUMN(MultiMail!C:F)^0)),0)),INDEX(OrigList!C:C,MATCH(A817,OrigList!H:H,0)))</f>
        <v>10038</v>
      </c>
      <c r="C817" s="36" t="s">
        <v>4500</v>
      </c>
    </row>
    <row r="818">
      <c r="A818" s="36" t="s">
        <v>4620</v>
      </c>
      <c r="B818" s="9">
        <f t="array" ref="B818">IFERROR(INDEX(MultiMail!A:A,MATCH(1,MMULT(--(MultiMail!C:F=A818),TRANSPOSE(COLUMN(MultiMail!C:F)^0)),0)),INDEX(OrigList!C:C,MATCH(A818,OrigList!H:H,0)))</f>
        <v>10093</v>
      </c>
      <c r="C818" s="36" t="s">
        <v>4500</v>
      </c>
    </row>
    <row r="819">
      <c r="A819" s="36" t="s">
        <v>4621</v>
      </c>
      <c r="B819" s="9">
        <f t="array" ref="B819">IFERROR(INDEX(MultiMail!A:A,MATCH(1,MMULT(--(MultiMail!C:F=A819),TRANSPOSE(COLUMN(MultiMail!C:F)^0)),0)),INDEX(OrigList!C:C,MATCH(A819,OrigList!H:H,0)))</f>
        <v>10088</v>
      </c>
      <c r="C819" s="36" t="s">
        <v>4500</v>
      </c>
    </row>
    <row r="820">
      <c r="A820" s="36" t="s">
        <v>4622</v>
      </c>
      <c r="B820" s="9">
        <f t="array" ref="B820">IFERROR(INDEX(MultiMail!A:A,MATCH(1,MMULT(--(MultiMail!C:F=A820),TRANSPOSE(COLUMN(MultiMail!C:F)^0)),0)),INDEX(OrigList!C:C,MATCH(A820,OrigList!H:H,0)))</f>
        <v>10093</v>
      </c>
      <c r="C820" s="36" t="s">
        <v>4500</v>
      </c>
    </row>
    <row r="821">
      <c r="A821" s="36" t="s">
        <v>4623</v>
      </c>
      <c r="B821" s="9">
        <f t="array" ref="B821">IFERROR(INDEX(MultiMail!A:A,MATCH(1,MMULT(--(MultiMail!C:F=A821),TRANSPOSE(COLUMN(MultiMail!C:F)^0)),0)),INDEX(OrigList!C:C,MATCH(A821,OrigList!H:H,0)))</f>
        <v>10238</v>
      </c>
      <c r="C821" s="36" t="s">
        <v>4500</v>
      </c>
    </row>
    <row r="822">
      <c r="A822" s="36" t="s">
        <v>4624</v>
      </c>
      <c r="B822" s="9">
        <f t="array" ref="B822">IFERROR(INDEX(MultiMail!A:A,MATCH(1,MMULT(--(MultiMail!C:F=A822),TRANSPOSE(COLUMN(MultiMail!C:F)^0)),0)),INDEX(OrigList!C:C,MATCH(A822,OrigList!H:H,0)))</f>
        <v>10383</v>
      </c>
      <c r="C822" s="36" t="s">
        <v>4500</v>
      </c>
    </row>
    <row r="823">
      <c r="A823" s="36" t="s">
        <v>4625</v>
      </c>
      <c r="B823" s="9">
        <f t="array" ref="B823">IFERROR(INDEX(MultiMail!A:A,MATCH(1,MMULT(--(MultiMail!C:F=A823),TRANSPOSE(COLUMN(MultiMail!C:F)^0)),0)),INDEX(OrigList!C:C,MATCH(A823,OrigList!H:H,0)))</f>
        <v>10443</v>
      </c>
      <c r="C823" s="36" t="s">
        <v>4500</v>
      </c>
    </row>
    <row r="824">
      <c r="A824" s="36" t="s">
        <v>4626</v>
      </c>
      <c r="B824" s="9">
        <f t="array" ref="B824">IFERROR(INDEX(MultiMail!A:A,MATCH(1,MMULT(--(MultiMail!C:F=A824),TRANSPOSE(COLUMN(MultiMail!C:F)^0)),0)),INDEX(OrigList!C:C,MATCH(A824,OrigList!H:H,0)))</f>
        <v>10443</v>
      </c>
      <c r="C824" s="36" t="s">
        <v>4500</v>
      </c>
    </row>
    <row r="825">
      <c r="A825" s="36" t="s">
        <v>4627</v>
      </c>
      <c r="B825" s="9">
        <f t="array" ref="B825">IFERROR(INDEX(MultiMail!A:A,MATCH(1,MMULT(--(MultiMail!C:F=A825),TRANSPOSE(COLUMN(MultiMail!C:F)^0)),0)),INDEX(OrigList!C:C,MATCH(A825,OrigList!H:H,0)))</f>
        <v>10568</v>
      </c>
      <c r="C825" s="36" t="s">
        <v>4500</v>
      </c>
    </row>
    <row r="826">
      <c r="A826" s="36" t="s">
        <v>4628</v>
      </c>
      <c r="B826" s="9">
        <f t="array" ref="B826">IFERROR(INDEX(MultiMail!A:A,MATCH(1,MMULT(--(MultiMail!C:F=A826),TRANSPOSE(COLUMN(MultiMail!C:F)^0)),0)),INDEX(OrigList!C:C,MATCH(A826,OrigList!H:H,0)))</f>
        <v>10558</v>
      </c>
      <c r="C826" s="36" t="s">
        <v>4500</v>
      </c>
    </row>
    <row r="827">
      <c r="A827" s="36" t="s">
        <v>4629</v>
      </c>
      <c r="B827" s="9">
        <f t="array" ref="B827">IFERROR(INDEX(MultiMail!A:A,MATCH(1,MMULT(--(MultiMail!C:F=A827),TRANSPOSE(COLUMN(MultiMail!C:F)^0)),0)),INDEX(OrigList!C:C,MATCH(A827,OrigList!H:H,0)))</f>
        <v>10603</v>
      </c>
      <c r="C827" s="36" t="s">
        <v>4500</v>
      </c>
    </row>
    <row r="828">
      <c r="A828" s="36" t="s">
        <v>4630</v>
      </c>
      <c r="B828" s="9">
        <f t="array" ref="B828">IFERROR(INDEX(MultiMail!A:A,MATCH(1,MMULT(--(MultiMail!C:F=A828),TRANSPOSE(COLUMN(MultiMail!C:F)^0)),0)),INDEX(OrigList!C:C,MATCH(A828,OrigList!H:H,0)))</f>
        <v>10603</v>
      </c>
      <c r="C828" s="36" t="s">
        <v>4500</v>
      </c>
    </row>
    <row r="829">
      <c r="A829" s="36" t="s">
        <v>4631</v>
      </c>
      <c r="B829" s="9">
        <f t="array" ref="B829">IFERROR(INDEX(MultiMail!A:A,MATCH(1,MMULT(--(MultiMail!C:F=A829),TRANSPOSE(COLUMN(MultiMail!C:F)^0)),0)),INDEX(OrigList!C:C,MATCH(A829,OrigList!H:H,0)))</f>
        <v>10623</v>
      </c>
      <c r="C829" s="36" t="s">
        <v>4500</v>
      </c>
    </row>
    <row r="830">
      <c r="A830" s="36" t="s">
        <v>4632</v>
      </c>
      <c r="B830" s="9">
        <f t="array" ref="B830">IFERROR(INDEX(MultiMail!A:A,MATCH(1,MMULT(--(MultiMail!C:F=A830),TRANSPOSE(COLUMN(MultiMail!C:F)^0)),0)),INDEX(OrigList!C:C,MATCH(A830,OrigList!H:H,0)))</f>
        <v>10733</v>
      </c>
      <c r="C830" s="36" t="s">
        <v>4500</v>
      </c>
    </row>
    <row r="831">
      <c r="A831" s="36" t="s">
        <v>4633</v>
      </c>
      <c r="B831" s="9">
        <f t="array" ref="B831">IFERROR(INDEX(MultiMail!A:A,MATCH(1,MMULT(--(MultiMail!C:F=A831),TRANSPOSE(COLUMN(MultiMail!C:F)^0)),0)),INDEX(OrigList!C:C,MATCH(A831,OrigList!H:H,0)))</f>
        <v>10738</v>
      </c>
      <c r="C831" s="36" t="s">
        <v>4500</v>
      </c>
    </row>
    <row r="832">
      <c r="A832" s="36" t="s">
        <v>4634</v>
      </c>
      <c r="B832" s="9">
        <f t="array" ref="B832">IFERROR(INDEX(MultiMail!A:A,MATCH(1,MMULT(--(MultiMail!C:F=A832),TRANSPOSE(COLUMN(MultiMail!C:F)^0)),0)),INDEX(OrigList!C:C,MATCH(A832,OrigList!H:H,0)))</f>
        <v>10773</v>
      </c>
      <c r="C832" s="36" t="s">
        <v>4500</v>
      </c>
    </row>
    <row r="833">
      <c r="A833" s="36" t="s">
        <v>4635</v>
      </c>
      <c r="B833" s="9">
        <f t="array" ref="B833">IFERROR(INDEX(MultiMail!A:A,MATCH(1,MMULT(--(MultiMail!C:F=A833),TRANSPOSE(COLUMN(MultiMail!C:F)^0)),0)),INDEX(OrigList!C:C,MATCH(A833,OrigList!H:H,0)))</f>
        <v>10793</v>
      </c>
      <c r="C833" s="36" t="s">
        <v>4500</v>
      </c>
    </row>
    <row r="834">
      <c r="A834" s="36" t="s">
        <v>4636</v>
      </c>
      <c r="B834" s="9">
        <f t="array" ref="B834">IFERROR(INDEX(MultiMail!A:A,MATCH(1,MMULT(--(MultiMail!C:F=A834),TRANSPOSE(COLUMN(MultiMail!C:F)^0)),0)),INDEX(OrigList!C:C,MATCH(A834,OrigList!H:H,0)))</f>
        <v>10873</v>
      </c>
      <c r="C834" s="36" t="s">
        <v>4500</v>
      </c>
    </row>
    <row r="835">
      <c r="A835" s="36" t="s">
        <v>4637</v>
      </c>
      <c r="B835" s="9">
        <f t="array" ref="B835">IFERROR(INDEX(MultiMail!A:A,MATCH(1,MMULT(--(MultiMail!C:F=A835),TRANSPOSE(COLUMN(MultiMail!C:F)^0)),0)),INDEX(OrigList!C:C,MATCH(A835,OrigList!H:H,0)))</f>
        <v>10998</v>
      </c>
      <c r="C835" s="36" t="s">
        <v>4500</v>
      </c>
    </row>
    <row r="836">
      <c r="A836" s="36" t="s">
        <v>4638</v>
      </c>
      <c r="B836" s="9">
        <f t="array" ref="B836">IFERROR(INDEX(MultiMail!A:A,MATCH(1,MMULT(--(MultiMail!C:F=A836),TRANSPOSE(COLUMN(MultiMail!C:F)^0)),0)),INDEX(OrigList!C:C,MATCH(A836,OrigList!H:H,0)))</f>
        <v>11033</v>
      </c>
      <c r="C836" s="36" t="s">
        <v>4500</v>
      </c>
    </row>
    <row r="837">
      <c r="A837" s="36" t="s">
        <v>4639</v>
      </c>
      <c r="B837" s="9">
        <f t="array" ref="B837">IFERROR(INDEX(MultiMail!A:A,MATCH(1,MMULT(--(MultiMail!C:F=A837),TRANSPOSE(COLUMN(MultiMail!C:F)^0)),0)),INDEX(OrigList!C:C,MATCH(A837,OrigList!H:H,0)))</f>
        <v>11028</v>
      </c>
      <c r="C837" s="36" t="s">
        <v>4500</v>
      </c>
    </row>
    <row r="838">
      <c r="A838" s="36" t="s">
        <v>4640</v>
      </c>
      <c r="B838" s="9">
        <f t="array" ref="B838">IFERROR(INDEX(MultiMail!A:A,MATCH(1,MMULT(--(MultiMail!C:F=A838),TRANSPOSE(COLUMN(MultiMail!C:F)^0)),0)),INDEX(OrigList!C:C,MATCH(A838,OrigList!H:H,0)))</f>
        <v>11223</v>
      </c>
      <c r="C838" s="36" t="s">
        <v>4500</v>
      </c>
    </row>
    <row r="839">
      <c r="A839" s="36" t="s">
        <v>4641</v>
      </c>
      <c r="B839" s="9">
        <f t="array" ref="B839">IFERROR(INDEX(MultiMail!A:A,MATCH(1,MMULT(--(MultiMail!C:F=A839),TRANSPOSE(COLUMN(MultiMail!C:F)^0)),0)),INDEX(OrigList!C:C,MATCH(A839,OrigList!H:H,0)))</f>
        <v>11298</v>
      </c>
      <c r="C839" s="36" t="s">
        <v>4500</v>
      </c>
    </row>
    <row r="840">
      <c r="A840" s="36" t="s">
        <v>4642</v>
      </c>
      <c r="B840" s="9">
        <f t="array" ref="B840">IFERROR(INDEX(MultiMail!A:A,MATCH(1,MMULT(--(MultiMail!C:F=A840),TRANSPOSE(COLUMN(MultiMail!C:F)^0)),0)),INDEX(OrigList!C:C,MATCH(A840,OrigList!H:H,0)))</f>
        <v>11374</v>
      </c>
      <c r="C840" s="36" t="s">
        <v>4500</v>
      </c>
    </row>
    <row r="841">
      <c r="A841" s="36" t="s">
        <v>4643</v>
      </c>
      <c r="B841" s="9">
        <f t="array" ref="B841">IFERROR(INDEX(MultiMail!A:A,MATCH(1,MMULT(--(MultiMail!C:F=A841),TRANSPOSE(COLUMN(MultiMail!C:F)^0)),0)),INDEX(OrigList!C:C,MATCH(A841,OrigList!H:H,0)))</f>
        <v>11359</v>
      </c>
      <c r="C841" s="36" t="s">
        <v>4500</v>
      </c>
    </row>
    <row r="842">
      <c r="A842" s="36" t="s">
        <v>4644</v>
      </c>
      <c r="B842" s="9">
        <f t="array" ref="B842">IFERROR(INDEX(MultiMail!A:A,MATCH(1,MMULT(--(MultiMail!C:F=A842),TRANSPOSE(COLUMN(MultiMail!C:F)^0)),0)),INDEX(OrigList!C:C,MATCH(A842,OrigList!H:H,0)))</f>
        <v>11374</v>
      </c>
      <c r="C842" s="36" t="s">
        <v>4500</v>
      </c>
    </row>
    <row r="843">
      <c r="A843" s="36" t="s">
        <v>4645</v>
      </c>
      <c r="B843" s="9">
        <f t="array" ref="B843">IFERROR(INDEX(MultiMail!A:A,MATCH(1,MMULT(--(MultiMail!C:F=A843),TRANSPOSE(COLUMN(MultiMail!C:F)^0)),0)),INDEX(OrigList!C:C,MATCH(A843,OrigList!H:H,0)))</f>
        <v>11389</v>
      </c>
      <c r="C843" s="36" t="s">
        <v>4500</v>
      </c>
    </row>
    <row r="844">
      <c r="A844" s="36" t="s">
        <v>4646</v>
      </c>
      <c r="B844" s="9">
        <f t="array" ref="B844">IFERROR(INDEX(MultiMail!A:A,MATCH(1,MMULT(--(MultiMail!C:F=A844),TRANSPOSE(COLUMN(MultiMail!C:F)^0)),0)),INDEX(OrigList!C:C,MATCH(A844,OrigList!H:H,0)))</f>
        <v>11429</v>
      </c>
      <c r="C844" s="36" t="s">
        <v>4500</v>
      </c>
    </row>
    <row r="845">
      <c r="A845" s="36" t="s">
        <v>4647</v>
      </c>
      <c r="B845" s="9">
        <f t="array" ref="B845">IFERROR(INDEX(MultiMail!A:A,MATCH(1,MMULT(--(MultiMail!C:F=A845),TRANSPOSE(COLUMN(MultiMail!C:F)^0)),0)),INDEX(OrigList!C:C,MATCH(A845,OrigList!H:H,0)))</f>
        <v>11384</v>
      </c>
      <c r="C845" s="36" t="s">
        <v>4500</v>
      </c>
    </row>
    <row r="846">
      <c r="A846" s="36" t="s">
        <v>4648</v>
      </c>
      <c r="B846" s="9">
        <f t="array" ref="B846">IFERROR(INDEX(MultiMail!A:A,MATCH(1,MMULT(--(MultiMail!C:F=A846),TRANSPOSE(COLUMN(MultiMail!C:F)^0)),0)),INDEX(OrigList!C:C,MATCH(A846,OrigList!H:H,0)))</f>
        <v>11474</v>
      </c>
      <c r="C846" s="36" t="s">
        <v>4500</v>
      </c>
    </row>
    <row r="847">
      <c r="A847" s="36" t="s">
        <v>4649</v>
      </c>
      <c r="B847" s="9">
        <f t="array" ref="B847">IFERROR(INDEX(MultiMail!A:A,MATCH(1,MMULT(--(MultiMail!C:F=A847),TRANSPOSE(COLUMN(MultiMail!C:F)^0)),0)),INDEX(OrigList!C:C,MATCH(A847,OrigList!H:H,0)))</f>
        <v>11459</v>
      </c>
      <c r="C847" s="36" t="s">
        <v>4500</v>
      </c>
    </row>
    <row r="848">
      <c r="A848" s="36" t="s">
        <v>4650</v>
      </c>
      <c r="B848" s="9">
        <f t="array" ref="B848">IFERROR(INDEX(MultiMail!A:A,MATCH(1,MMULT(--(MultiMail!C:F=A848),TRANSPOSE(COLUMN(MultiMail!C:F)^0)),0)),INDEX(OrigList!C:C,MATCH(A848,OrigList!H:H,0)))</f>
        <v>11474</v>
      </c>
      <c r="C848" s="36" t="s">
        <v>4500</v>
      </c>
    </row>
    <row r="849">
      <c r="A849" s="36" t="s">
        <v>4651</v>
      </c>
      <c r="B849" s="9">
        <f t="array" ref="B849">IFERROR(INDEX(MultiMail!A:A,MATCH(1,MMULT(--(MultiMail!C:F=A849),TRANSPOSE(COLUMN(MultiMail!C:F)^0)),0)),INDEX(OrigList!C:C,MATCH(A849,OrigList!H:H,0)))</f>
        <v>11479</v>
      </c>
      <c r="C849" s="36" t="s">
        <v>4500</v>
      </c>
    </row>
    <row r="850">
      <c r="A850" s="36" t="s">
        <v>4652</v>
      </c>
      <c r="B850" s="9">
        <f t="array" ref="B850">IFERROR(INDEX(MultiMail!A:A,MATCH(1,MMULT(--(MultiMail!C:F=A850),TRANSPOSE(COLUMN(MultiMail!C:F)^0)),0)),INDEX(OrigList!C:C,MATCH(A850,OrigList!H:H,0)))</f>
        <v>11509</v>
      </c>
      <c r="C850" s="36" t="s">
        <v>4500</v>
      </c>
    </row>
    <row r="851">
      <c r="A851" s="36" t="s">
        <v>4653</v>
      </c>
      <c r="B851" s="9">
        <f t="array" ref="B851">IFERROR(INDEX(MultiMail!A:A,MATCH(1,MMULT(--(MultiMail!C:F=A851),TRANSPOSE(COLUMN(MultiMail!C:F)^0)),0)),INDEX(OrigList!C:C,MATCH(A851,OrigList!H:H,0)))</f>
        <v>11554</v>
      </c>
      <c r="C851" s="36" t="s">
        <v>4500</v>
      </c>
    </row>
    <row r="852">
      <c r="A852" s="36" t="s">
        <v>4654</v>
      </c>
      <c r="B852" s="9">
        <f t="array" ref="B852">IFERROR(INDEX(MultiMail!A:A,MATCH(1,MMULT(--(MultiMail!C:F=A852),TRANSPOSE(COLUMN(MultiMail!C:F)^0)),0)),INDEX(OrigList!C:C,MATCH(A852,OrigList!H:H,0)))</f>
        <v>11554</v>
      </c>
      <c r="C852" s="36" t="s">
        <v>4500</v>
      </c>
    </row>
    <row r="853">
      <c r="A853" s="36" t="s">
        <v>4655</v>
      </c>
      <c r="B853" s="9">
        <f t="array" ref="B853">IFERROR(INDEX(MultiMail!A:A,MATCH(1,MMULT(--(MultiMail!C:F=A853),TRANSPOSE(COLUMN(MultiMail!C:F)^0)),0)),INDEX(OrigList!C:C,MATCH(A853,OrigList!H:H,0)))</f>
        <v>11564</v>
      </c>
      <c r="C853" s="36" t="s">
        <v>4500</v>
      </c>
    </row>
    <row r="854">
      <c r="A854" s="36" t="s">
        <v>4656</v>
      </c>
      <c r="B854" s="9">
        <f t="array" ref="B854">IFERROR(INDEX(MultiMail!A:A,MATCH(1,MMULT(--(MultiMail!C:F=A854),TRANSPOSE(COLUMN(MultiMail!C:F)^0)),0)),INDEX(OrigList!C:C,MATCH(A854,OrigList!H:H,0)))</f>
        <v>11799</v>
      </c>
      <c r="C854" s="36" t="s">
        <v>4500</v>
      </c>
    </row>
    <row r="855">
      <c r="A855" s="36" t="s">
        <v>4657</v>
      </c>
      <c r="B855" s="9">
        <f t="array" ref="B855">IFERROR(INDEX(MultiMail!A:A,MATCH(1,MMULT(--(MultiMail!C:F=A855),TRANSPOSE(COLUMN(MultiMail!C:F)^0)),0)),INDEX(OrigList!C:C,MATCH(A855,OrigList!H:H,0)))</f>
        <v>11804</v>
      </c>
      <c r="C855" s="36" t="s">
        <v>4500</v>
      </c>
    </row>
    <row r="856">
      <c r="A856" s="36" t="s">
        <v>4658</v>
      </c>
      <c r="B856" s="9">
        <f t="array" ref="B856">IFERROR(INDEX(MultiMail!A:A,MATCH(1,MMULT(--(MultiMail!C:F=A856),TRANSPOSE(COLUMN(MultiMail!C:F)^0)),0)),INDEX(OrigList!C:C,MATCH(A856,OrigList!H:H,0)))</f>
        <v>11779</v>
      </c>
      <c r="C856" s="36" t="s">
        <v>4500</v>
      </c>
    </row>
    <row r="857">
      <c r="A857" s="36" t="s">
        <v>4659</v>
      </c>
      <c r="B857" s="9">
        <f t="array" ref="B857">IFERROR(INDEX(MultiMail!A:A,MATCH(1,MMULT(--(MultiMail!C:F=A857),TRANSPOSE(COLUMN(MultiMail!C:F)^0)),0)),INDEX(OrigList!C:C,MATCH(A857,OrigList!H:H,0)))</f>
        <v>12079</v>
      </c>
      <c r="C857" s="36" t="s">
        <v>4500</v>
      </c>
    </row>
    <row r="858">
      <c r="A858" s="36" t="s">
        <v>4660</v>
      </c>
      <c r="B858" s="9">
        <f t="array" ref="B858">IFERROR(INDEX(MultiMail!A:A,MATCH(1,MMULT(--(MultiMail!C:F=A858),TRANSPOSE(COLUMN(MultiMail!C:F)^0)),0)),INDEX(OrigList!C:C,MATCH(A858,OrigList!H:H,0)))</f>
        <v>12169</v>
      </c>
      <c r="C858" s="36" t="s">
        <v>4500</v>
      </c>
    </row>
    <row r="859">
      <c r="A859" s="36" t="s">
        <v>4661</v>
      </c>
      <c r="B859" s="9">
        <f t="array" ref="B859">IFERROR(INDEX(MultiMail!A:A,MATCH(1,MMULT(--(MultiMail!C:F=A859),TRANSPOSE(COLUMN(MultiMail!C:F)^0)),0)),INDEX(OrigList!C:C,MATCH(A859,OrigList!H:H,0)))</f>
        <v>12214</v>
      </c>
      <c r="C859" s="36" t="s">
        <v>4500</v>
      </c>
    </row>
    <row r="860">
      <c r="A860" s="36" t="s">
        <v>4662</v>
      </c>
      <c r="B860" s="9">
        <f t="array" ref="B860">IFERROR(INDEX(MultiMail!A:A,MATCH(1,MMULT(--(MultiMail!C:F=A860),TRANSPOSE(COLUMN(MultiMail!C:F)^0)),0)),INDEX(OrigList!C:C,MATCH(A860,OrigList!H:H,0)))</f>
        <v>12364</v>
      </c>
      <c r="C860" s="36" t="s">
        <v>4500</v>
      </c>
    </row>
    <row r="861">
      <c r="A861" s="36" t="s">
        <v>4663</v>
      </c>
      <c r="B861" s="9">
        <f t="array" ref="B861">IFERROR(INDEX(MultiMail!A:A,MATCH(1,MMULT(--(MultiMail!C:F=A861),TRANSPOSE(COLUMN(MultiMail!C:F)^0)),0)),INDEX(OrigList!C:C,MATCH(A861,OrigList!H:H,0)))</f>
        <v>12474</v>
      </c>
      <c r="C861" s="36" t="s">
        <v>4500</v>
      </c>
    </row>
    <row r="862">
      <c r="A862" s="36" t="s">
        <v>4664</v>
      </c>
      <c r="B862" s="9">
        <f t="array" ref="B862">IFERROR(INDEX(MultiMail!A:A,MATCH(1,MMULT(--(MultiMail!C:F=A862),TRANSPOSE(COLUMN(MultiMail!C:F)^0)),0)),INDEX(OrigList!C:C,MATCH(A862,OrigList!H:H,0)))</f>
        <v>12439</v>
      </c>
      <c r="C862" s="36" t="s">
        <v>4500</v>
      </c>
    </row>
    <row r="863">
      <c r="A863" s="36" t="s">
        <v>4665</v>
      </c>
      <c r="B863" s="9">
        <f t="array" ref="B863">IFERROR(INDEX(MultiMail!A:A,MATCH(1,MMULT(--(MultiMail!C:F=A863),TRANSPOSE(COLUMN(MultiMail!C:F)^0)),0)),INDEX(OrigList!C:C,MATCH(A863,OrigList!H:H,0)))</f>
        <v>12769</v>
      </c>
      <c r="C863" s="36" t="s">
        <v>4500</v>
      </c>
    </row>
    <row r="864">
      <c r="A864" s="36" t="s">
        <v>4666</v>
      </c>
      <c r="B864" s="9">
        <f t="array" ref="B864">IFERROR(INDEX(MultiMail!A:A,MATCH(1,MMULT(--(MultiMail!C:F=A864),TRANSPOSE(COLUMN(MultiMail!C:F)^0)),0)),INDEX(OrigList!C:C,MATCH(A864,OrigList!H:H,0)))</f>
        <v>12739</v>
      </c>
      <c r="C864" s="36" t="s">
        <v>4500</v>
      </c>
    </row>
    <row r="865">
      <c r="A865" s="36" t="s">
        <v>4667</v>
      </c>
      <c r="B865" s="9">
        <f t="array" ref="B865">IFERROR(INDEX(MultiMail!A:A,MATCH(1,MMULT(--(MultiMail!C:F=A865),TRANSPOSE(COLUMN(MultiMail!C:F)^0)),0)),INDEX(OrigList!C:C,MATCH(A865,OrigList!H:H,0)))</f>
        <v>12769</v>
      </c>
      <c r="C865" s="36" t="s">
        <v>4500</v>
      </c>
    </row>
    <row r="866">
      <c r="A866" s="36" t="s">
        <v>4668</v>
      </c>
      <c r="B866" s="9">
        <f t="array" ref="B866">IFERROR(INDEX(MultiMail!A:A,MATCH(1,MMULT(--(MultiMail!C:F=A866),TRANSPOSE(COLUMN(MultiMail!C:F)^0)),0)),INDEX(OrigList!C:C,MATCH(A866,OrigList!H:H,0)))</f>
        <v>12924</v>
      </c>
      <c r="C866" s="36" t="s">
        <v>4500</v>
      </c>
    </row>
    <row r="867">
      <c r="A867" s="36" t="s">
        <v>4669</v>
      </c>
      <c r="B867" s="9">
        <f t="array" ref="B867">IFERROR(INDEX(MultiMail!A:A,MATCH(1,MMULT(--(MultiMail!C:F=A867),TRANSPOSE(COLUMN(MultiMail!C:F)^0)),0)),INDEX(OrigList!C:C,MATCH(A867,OrigList!H:H,0)))</f>
        <v>12924</v>
      </c>
      <c r="C867" s="36" t="s">
        <v>4500</v>
      </c>
    </row>
    <row r="868">
      <c r="A868" s="36" t="s">
        <v>4670</v>
      </c>
      <c r="B868" s="9">
        <f t="array" ref="B868">IFERROR(INDEX(MultiMail!A:A,MATCH(1,MMULT(--(MultiMail!C:F=A868),TRANSPOSE(COLUMN(MultiMail!C:F)^0)),0)),INDEX(OrigList!C:C,MATCH(A868,OrigList!H:H,0)))</f>
        <v>13099</v>
      </c>
      <c r="C868" s="36" t="s">
        <v>4500</v>
      </c>
    </row>
    <row r="869">
      <c r="A869" s="36" t="s">
        <v>4671</v>
      </c>
      <c r="B869" s="9">
        <f t="array" ref="B869">IFERROR(INDEX(MultiMail!A:A,MATCH(1,MMULT(--(MultiMail!C:F=A869),TRANSPOSE(COLUMN(MultiMail!C:F)^0)),0)),INDEX(OrigList!C:C,MATCH(A869,OrigList!H:H,0)))</f>
        <v>13174</v>
      </c>
      <c r="C869" s="36" t="s">
        <v>4500</v>
      </c>
    </row>
    <row r="870">
      <c r="A870" s="36" t="s">
        <v>4672</v>
      </c>
      <c r="B870" s="9">
        <f t="array" ref="B870">IFERROR(INDEX(MultiMail!A:A,MATCH(1,MMULT(--(MultiMail!C:F=A870),TRANSPOSE(COLUMN(MultiMail!C:F)^0)),0)),INDEX(OrigList!C:C,MATCH(A870,OrigList!H:H,0)))</f>
        <v>13199</v>
      </c>
      <c r="C870" s="36" t="s">
        <v>4500</v>
      </c>
    </row>
    <row r="871">
      <c r="A871" s="36" t="s">
        <v>4673</v>
      </c>
      <c r="B871" s="9">
        <f t="array" ref="B871">IFERROR(INDEX(MultiMail!A:A,MATCH(1,MMULT(--(MultiMail!C:F=A871),TRANSPOSE(COLUMN(MultiMail!C:F)^0)),0)),INDEX(OrigList!C:C,MATCH(A871,OrigList!H:H,0)))</f>
        <v>13299</v>
      </c>
      <c r="C871" s="36" t="s">
        <v>4500</v>
      </c>
    </row>
    <row r="872">
      <c r="A872" s="36" t="s">
        <v>4674</v>
      </c>
      <c r="B872" s="9">
        <f t="array" ref="B872">IFERROR(INDEX(MultiMail!A:A,MATCH(1,MMULT(--(MultiMail!C:F=A872),TRANSPOSE(COLUMN(MultiMail!C:F)^0)),0)),INDEX(OrigList!C:C,MATCH(A872,OrigList!H:H,0)))</f>
        <v>13299</v>
      </c>
      <c r="C872" s="36" t="s">
        <v>4500</v>
      </c>
    </row>
    <row r="873">
      <c r="A873" s="36" t="s">
        <v>4675</v>
      </c>
      <c r="B873" s="9">
        <f t="array" ref="B873">IFERROR(INDEX(MultiMail!A:A,MATCH(1,MMULT(--(MultiMail!C:F=A873),TRANSPOSE(COLUMN(MultiMail!C:F)^0)),0)),INDEX(OrigList!C:C,MATCH(A873,OrigList!H:H,0)))</f>
        <v>13344</v>
      </c>
      <c r="C873" s="36" t="s">
        <v>4500</v>
      </c>
    </row>
    <row r="874">
      <c r="A874" s="36" t="s">
        <v>4676</v>
      </c>
      <c r="B874" s="9">
        <f t="array" ref="B874">IFERROR(INDEX(MultiMail!A:A,MATCH(1,MMULT(--(MultiMail!C:F=A874),TRANSPOSE(COLUMN(MultiMail!C:F)^0)),0)),INDEX(OrigList!C:C,MATCH(A874,OrigList!H:H,0)))</f>
        <v>13429</v>
      </c>
      <c r="C874" s="36" t="s">
        <v>4500</v>
      </c>
    </row>
    <row r="875">
      <c r="A875" s="36" t="s">
        <v>4677</v>
      </c>
      <c r="B875" s="9">
        <f t="array" ref="B875">IFERROR(INDEX(MultiMail!A:A,MATCH(1,MMULT(--(MultiMail!C:F=A875),TRANSPOSE(COLUMN(MultiMail!C:F)^0)),0)),INDEX(OrigList!C:C,MATCH(A875,OrigList!H:H,0)))</f>
        <v>13559</v>
      </c>
      <c r="C875" s="36" t="s">
        <v>4500</v>
      </c>
    </row>
    <row r="876">
      <c r="A876" s="36" t="s">
        <v>4678</v>
      </c>
      <c r="B876" s="9">
        <f t="array" ref="B876">IFERROR(INDEX(MultiMail!A:A,MATCH(1,MMULT(--(MultiMail!C:F=A876),TRANSPOSE(COLUMN(MultiMail!C:F)^0)),0)),INDEX(OrigList!C:C,MATCH(A876,OrigList!H:H,0)))</f>
        <v>13574</v>
      </c>
      <c r="C876" s="36" t="s">
        <v>4500</v>
      </c>
    </row>
    <row r="877">
      <c r="A877" s="36" t="s">
        <v>4679</v>
      </c>
      <c r="B877" s="9">
        <f t="array" ref="B877">IFERROR(INDEX(MultiMail!A:A,MATCH(1,MMULT(--(MultiMail!C:F=A877),TRANSPOSE(COLUMN(MultiMail!C:F)^0)),0)),INDEX(OrigList!C:C,MATCH(A877,OrigList!H:H,0)))</f>
        <v>10024</v>
      </c>
      <c r="C877" s="36" t="s">
        <v>4500</v>
      </c>
    </row>
    <row r="878">
      <c r="A878" s="36" t="s">
        <v>4680</v>
      </c>
      <c r="B878" s="9">
        <f t="array" ref="B878">IFERROR(INDEX(MultiMail!A:A,MATCH(1,MMULT(--(MultiMail!C:F=A878),TRANSPOSE(COLUMN(MultiMail!C:F)^0)),0)),INDEX(OrigList!C:C,MATCH(A878,OrigList!H:H,0)))</f>
        <v>10144</v>
      </c>
      <c r="C878" s="36" t="s">
        <v>4500</v>
      </c>
    </row>
    <row r="879">
      <c r="A879" s="36" t="s">
        <v>4681</v>
      </c>
      <c r="B879" s="9">
        <f t="array" ref="B879">IFERROR(INDEX(MultiMail!A:A,MATCH(1,MMULT(--(MultiMail!C:F=A879),TRANSPOSE(COLUMN(MultiMail!C:F)^0)),0)),INDEX(OrigList!C:C,MATCH(A879,OrigList!H:H,0)))</f>
        <v>10259</v>
      </c>
      <c r="C879" s="36" t="s">
        <v>4500</v>
      </c>
    </row>
    <row r="880">
      <c r="A880" s="36" t="s">
        <v>4682</v>
      </c>
      <c r="B880" s="9">
        <f t="array" ref="B880">IFERROR(INDEX(MultiMail!A:A,MATCH(1,MMULT(--(MultiMail!C:F=A880),TRANSPOSE(COLUMN(MultiMail!C:F)^0)),0)),INDEX(OrigList!C:C,MATCH(A880,OrigList!H:H,0)))</f>
        <v>10379</v>
      </c>
      <c r="C880" s="36" t="s">
        <v>4500</v>
      </c>
    </row>
    <row r="881">
      <c r="A881" s="36" t="s">
        <v>4683</v>
      </c>
      <c r="B881" s="9">
        <f t="array" ref="B881">IFERROR(INDEX(MultiMail!A:A,MATCH(1,MMULT(--(MultiMail!C:F=A881),TRANSPOSE(COLUMN(MultiMail!C:F)^0)),0)),INDEX(OrigList!C:C,MATCH(A881,OrigList!H:H,0)))</f>
        <v>10614</v>
      </c>
      <c r="C881" s="36" t="s">
        <v>4500</v>
      </c>
    </row>
    <row r="882">
      <c r="A882" s="36" t="s">
        <v>4684</v>
      </c>
      <c r="B882" s="9">
        <f t="array" ref="B882">IFERROR(INDEX(MultiMail!A:A,MATCH(1,MMULT(--(MultiMail!C:F=A882),TRANSPOSE(COLUMN(MultiMail!C:F)^0)),0)),INDEX(OrigList!C:C,MATCH(A882,OrigList!H:H,0)))</f>
        <v>10849</v>
      </c>
      <c r="C882" s="36" t="s">
        <v>4500</v>
      </c>
    </row>
    <row r="883">
      <c r="A883" s="36" t="s">
        <v>4685</v>
      </c>
      <c r="B883" s="9">
        <f t="array" ref="B883">IFERROR(INDEX(MultiMail!A:A,MATCH(1,MMULT(--(MultiMail!C:F=A883),TRANSPOSE(COLUMN(MultiMail!C:F)^0)),0)),INDEX(OrigList!C:C,MATCH(A883,OrigList!H:H,0)))</f>
        <v>11054</v>
      </c>
      <c r="C883" s="36" t="s">
        <v>4500</v>
      </c>
    </row>
    <row r="884">
      <c r="A884" s="36" t="s">
        <v>4686</v>
      </c>
      <c r="B884" s="9">
        <f t="array" ref="B884">IFERROR(INDEX(MultiMail!A:A,MATCH(1,MMULT(--(MultiMail!C:F=A884),TRANSPOSE(COLUMN(MultiMail!C:F)^0)),0)),INDEX(OrigList!C:C,MATCH(A884,OrigList!H:H,0)))</f>
        <v>11189</v>
      </c>
      <c r="C884" s="36" t="s">
        <v>4500</v>
      </c>
    </row>
    <row r="885">
      <c r="A885" s="36" t="s">
        <v>4687</v>
      </c>
      <c r="B885" s="9">
        <f t="array" ref="B885">IFERROR(INDEX(MultiMail!A:A,MATCH(1,MMULT(--(MultiMail!C:F=A885),TRANSPOSE(COLUMN(MultiMail!C:F)^0)),0)),INDEX(OrigList!C:C,MATCH(A885,OrigList!H:H,0)))</f>
        <v>11129</v>
      </c>
      <c r="C885" s="36" t="s">
        <v>4500</v>
      </c>
    </row>
    <row r="886">
      <c r="A886" s="36" t="s">
        <v>4688</v>
      </c>
      <c r="B886" s="9">
        <f t="array" ref="B886">IFERROR(INDEX(MultiMail!A:A,MATCH(1,MMULT(--(MultiMail!C:F=A886),TRANSPOSE(COLUMN(MultiMail!C:F)^0)),0)),INDEX(OrigList!C:C,MATCH(A886,OrigList!H:H,0)))</f>
        <v>11304</v>
      </c>
      <c r="C886" s="36" t="s">
        <v>4500</v>
      </c>
    </row>
    <row r="887">
      <c r="A887" s="36" t="s">
        <v>4689</v>
      </c>
      <c r="B887" s="9">
        <f t="array" ref="B887">IFERROR(INDEX(MultiMail!A:A,MATCH(1,MMULT(--(MultiMail!C:F=A887),TRANSPOSE(COLUMN(MultiMail!C:F)^0)),0)),INDEX(OrigList!C:C,MATCH(A887,OrigList!H:H,0)))</f>
        <v>11635</v>
      </c>
      <c r="C887" s="36" t="s">
        <v>4500</v>
      </c>
    </row>
    <row r="888">
      <c r="A888" s="36" t="s">
        <v>4690</v>
      </c>
      <c r="B888" s="9">
        <f t="array" ref="B888">IFERROR(INDEX(MultiMail!A:A,MATCH(1,MMULT(--(MultiMail!C:F=A888),TRANSPOSE(COLUMN(MultiMail!C:F)^0)),0)),INDEX(OrigList!C:C,MATCH(A888,OrigList!H:H,0)))</f>
        <v>11670</v>
      </c>
      <c r="C888" s="36" t="s">
        <v>4500</v>
      </c>
    </row>
    <row r="889">
      <c r="A889" s="36" t="s">
        <v>4691</v>
      </c>
      <c r="B889" s="9">
        <f t="array" ref="B889">IFERROR(INDEX(MultiMail!A:A,MATCH(1,MMULT(--(MultiMail!C:F=A889),TRANSPOSE(COLUMN(MultiMail!C:F)^0)),0)),INDEX(OrigList!C:C,MATCH(A889,OrigList!H:H,0)))</f>
        <v>11670</v>
      </c>
      <c r="C889" s="36" t="s">
        <v>4500</v>
      </c>
    </row>
    <row r="890">
      <c r="A890" s="36" t="s">
        <v>4692</v>
      </c>
      <c r="B890" s="9">
        <f t="array" ref="B890">IFERROR(INDEX(MultiMail!A:A,MATCH(1,MMULT(--(MultiMail!C:F=A890),TRANSPOSE(COLUMN(MultiMail!C:F)^0)),0)),INDEX(OrigList!C:C,MATCH(A890,OrigList!H:H,0)))</f>
        <v>11665</v>
      </c>
      <c r="C890" s="36" t="s">
        <v>4500</v>
      </c>
    </row>
    <row r="891">
      <c r="A891" s="36" t="s">
        <v>4693</v>
      </c>
      <c r="B891" s="9">
        <f t="array" ref="B891">IFERROR(INDEX(MultiMail!A:A,MATCH(1,MMULT(--(MultiMail!C:F=A891),TRANSPOSE(COLUMN(MultiMail!C:F)^0)),0)),INDEX(OrigList!C:C,MATCH(A891,OrigList!H:H,0)))</f>
        <v>12065</v>
      </c>
      <c r="C891" s="36" t="s">
        <v>4500</v>
      </c>
    </row>
    <row r="892">
      <c r="A892" s="36" t="s">
        <v>4694</v>
      </c>
      <c r="B892" s="9">
        <f t="array" ref="B892">IFERROR(INDEX(MultiMail!A:A,MATCH(1,MMULT(--(MultiMail!C:F=A892),TRANSPOSE(COLUMN(MultiMail!C:F)^0)),0)),INDEX(OrigList!C:C,MATCH(A892,OrigList!H:H,0)))</f>
        <v>12065</v>
      </c>
      <c r="C892" s="36" t="s">
        <v>4500</v>
      </c>
    </row>
    <row r="893">
      <c r="A893" s="36" t="s">
        <v>4695</v>
      </c>
      <c r="B893" s="9">
        <f t="array" ref="B893">IFERROR(INDEX(MultiMail!A:A,MATCH(1,MMULT(--(MultiMail!C:F=A893),TRANSPOSE(COLUMN(MultiMail!C:F)^0)),0)),INDEX(OrigList!C:C,MATCH(A893,OrigList!H:H,0)))</f>
        <v>12115</v>
      </c>
      <c r="C893" s="36" t="s">
        <v>4500</v>
      </c>
    </row>
    <row r="894">
      <c r="A894" s="36" t="s">
        <v>4696</v>
      </c>
      <c r="B894" s="9">
        <f t="array" ref="B894">IFERROR(INDEX(MultiMail!A:A,MATCH(1,MMULT(--(MultiMail!C:F=A894),TRANSPOSE(COLUMN(MultiMail!C:F)^0)),0)),INDEX(OrigList!C:C,MATCH(A894,OrigList!H:H,0)))</f>
        <v>12115</v>
      </c>
      <c r="C894" s="36" t="s">
        <v>4500</v>
      </c>
    </row>
    <row r="895">
      <c r="A895" s="36" t="s">
        <v>4697</v>
      </c>
      <c r="B895" s="9">
        <f t="array" ref="B895">IFERROR(INDEX(MultiMail!A:A,MATCH(1,MMULT(--(MultiMail!C:F=A895),TRANSPOSE(COLUMN(MultiMail!C:F)^0)),0)),INDEX(OrigList!C:C,MATCH(A895,OrigList!H:H,0)))</f>
        <v>12060</v>
      </c>
      <c r="C895" s="36" t="s">
        <v>4500</v>
      </c>
    </row>
    <row r="896">
      <c r="A896" s="36" t="s">
        <v>4698</v>
      </c>
      <c r="B896" s="9">
        <f t="array" ref="B896">IFERROR(INDEX(MultiMail!A:A,MATCH(1,MMULT(--(MultiMail!C:F=A896),TRANSPOSE(COLUMN(MultiMail!C:F)^0)),0)),INDEX(OrigList!C:C,MATCH(A896,OrigList!H:H,0)))</f>
        <v>12180</v>
      </c>
      <c r="C896" s="36" t="s">
        <v>4500</v>
      </c>
    </row>
    <row r="897">
      <c r="A897" s="36" t="s">
        <v>4699</v>
      </c>
      <c r="B897" s="9">
        <f t="array" ref="B897">IFERROR(INDEX(MultiMail!A:A,MATCH(1,MMULT(--(MultiMail!C:F=A897),TRANSPOSE(COLUMN(MultiMail!C:F)^0)),0)),INDEX(OrigList!C:C,MATCH(A897,OrigList!H:H,0)))</f>
        <v>12235</v>
      </c>
      <c r="C897" s="36" t="s">
        <v>4500</v>
      </c>
    </row>
    <row r="898">
      <c r="A898" s="36" t="s">
        <v>4700</v>
      </c>
      <c r="B898" s="9">
        <f t="array" ref="B898">IFERROR(INDEX(MultiMail!A:A,MATCH(1,MMULT(--(MultiMail!C:F=A898),TRANSPOSE(COLUMN(MultiMail!C:F)^0)),0)),INDEX(OrigList!C:C,MATCH(A898,OrigList!H:H,0)))</f>
        <v>12275</v>
      </c>
      <c r="C898" s="36" t="s">
        <v>4500</v>
      </c>
    </row>
    <row r="899">
      <c r="A899" s="36" t="s">
        <v>4701</v>
      </c>
      <c r="B899" s="9">
        <f t="array" ref="B899">IFERROR(INDEX(MultiMail!A:A,MATCH(1,MMULT(--(MultiMail!C:F=A899),TRANSPOSE(COLUMN(MultiMail!C:F)^0)),0)),INDEX(OrigList!C:C,MATCH(A899,OrigList!H:H,0)))</f>
        <v>12330</v>
      </c>
      <c r="C899" s="36" t="s">
        <v>4500</v>
      </c>
    </row>
    <row r="900">
      <c r="A900" s="36" t="s">
        <v>4702</v>
      </c>
      <c r="B900" s="9">
        <f t="array" ref="B900">IFERROR(INDEX(MultiMail!A:A,MATCH(1,MMULT(--(MultiMail!C:F=A900),TRANSPOSE(COLUMN(MultiMail!C:F)^0)),0)),INDEX(OrigList!C:C,MATCH(A900,OrigList!H:H,0)))</f>
        <v>12400</v>
      </c>
      <c r="C900" s="36" t="s">
        <v>4500</v>
      </c>
    </row>
    <row r="901">
      <c r="A901" s="36" t="s">
        <v>4703</v>
      </c>
      <c r="B901" s="9">
        <f t="array" ref="B901">IFERROR(INDEX(MultiMail!A:A,MATCH(1,MMULT(--(MultiMail!C:F=A901),TRANSPOSE(COLUMN(MultiMail!C:F)^0)),0)),INDEX(OrigList!C:C,MATCH(A901,OrigList!H:H,0)))</f>
        <v>12400</v>
      </c>
      <c r="C901" s="36" t="s">
        <v>4500</v>
      </c>
    </row>
    <row r="902">
      <c r="A902" s="36" t="s">
        <v>4704</v>
      </c>
      <c r="B902" s="9">
        <f t="array" ref="B902">IFERROR(INDEX(MultiMail!A:A,MATCH(1,MMULT(--(MultiMail!C:F=A902),TRANSPOSE(COLUMN(MultiMail!C:F)^0)),0)),INDEX(OrigList!C:C,MATCH(A902,OrigList!H:H,0)))</f>
        <v>12480</v>
      </c>
      <c r="C902" s="36" t="s">
        <v>4500</v>
      </c>
    </row>
    <row r="903">
      <c r="A903" s="36" t="s">
        <v>4705</v>
      </c>
      <c r="B903" s="9">
        <f t="array" ref="B903">IFERROR(INDEX(MultiMail!A:A,MATCH(1,MMULT(--(MultiMail!C:F=A903),TRANSPOSE(COLUMN(MultiMail!C:F)^0)),0)),INDEX(OrigList!C:C,MATCH(A903,OrigList!H:H,0)))</f>
        <v>12465</v>
      </c>
      <c r="C903" s="36" t="s">
        <v>4500</v>
      </c>
    </row>
    <row r="904">
      <c r="A904" s="36" t="s">
        <v>4706</v>
      </c>
      <c r="B904" s="9">
        <f t="array" ref="B904">IFERROR(INDEX(MultiMail!A:A,MATCH(1,MMULT(--(MultiMail!C:F=A904),TRANSPOSE(COLUMN(MultiMail!C:F)^0)),0)),INDEX(OrigList!C:C,MATCH(A904,OrigList!H:H,0)))</f>
        <v>12435</v>
      </c>
      <c r="C904" s="36" t="s">
        <v>4500</v>
      </c>
    </row>
    <row r="905">
      <c r="A905" s="36" t="s">
        <v>4707</v>
      </c>
      <c r="B905" s="9">
        <f t="array" ref="B905">IFERROR(INDEX(MultiMail!A:A,MATCH(1,MMULT(--(MultiMail!C:F=A905),TRANSPOSE(COLUMN(MultiMail!C:F)^0)),0)),INDEX(OrigList!C:C,MATCH(A905,OrigList!H:H,0)))</f>
        <v>12425</v>
      </c>
      <c r="C905" s="36" t="s">
        <v>4500</v>
      </c>
    </row>
    <row r="906">
      <c r="A906" s="36" t="s">
        <v>4708</v>
      </c>
      <c r="B906" s="9">
        <f t="array" ref="B906">IFERROR(INDEX(MultiMail!A:A,MATCH(1,MMULT(--(MultiMail!C:F=A906),TRANSPOSE(COLUMN(MultiMail!C:F)^0)),0)),INDEX(OrigList!C:C,MATCH(A906,OrigList!H:H,0)))</f>
        <v>12570</v>
      </c>
      <c r="C906" s="36" t="s">
        <v>4500</v>
      </c>
    </row>
    <row r="907">
      <c r="A907" s="36" t="s">
        <v>4709</v>
      </c>
      <c r="B907" s="9">
        <f t="array" ref="B907">IFERROR(INDEX(MultiMail!A:A,MATCH(1,MMULT(--(MultiMail!C:F=A907),TRANSPOSE(COLUMN(MultiMail!C:F)^0)),0)),INDEX(OrigList!C:C,MATCH(A907,OrigList!H:H,0)))</f>
        <v>12570</v>
      </c>
      <c r="C907" s="36" t="s">
        <v>4500</v>
      </c>
    </row>
    <row r="908">
      <c r="A908" s="36" t="s">
        <v>4710</v>
      </c>
      <c r="B908" s="9">
        <f t="array" ref="B908">IFERROR(INDEX(MultiMail!A:A,MATCH(1,MMULT(--(MultiMail!C:F=A908),TRANSPOSE(COLUMN(MultiMail!C:F)^0)),0)),INDEX(OrigList!C:C,MATCH(A908,OrigList!H:H,0)))</f>
        <v>12895</v>
      </c>
      <c r="C908" s="36" t="s">
        <v>4500</v>
      </c>
    </row>
    <row r="909">
      <c r="A909" s="36" t="s">
        <v>4711</v>
      </c>
      <c r="B909" s="9">
        <f t="array" ref="B909">IFERROR(INDEX(MultiMail!A:A,MATCH(1,MMULT(--(MultiMail!C:F=A909),TRANSPOSE(COLUMN(MultiMail!C:F)^0)),0)),INDEX(OrigList!C:C,MATCH(A909,OrigList!H:H,0)))</f>
        <v>12860</v>
      </c>
      <c r="C909" s="36" t="s">
        <v>4500</v>
      </c>
    </row>
    <row r="910">
      <c r="A910" s="36" t="s">
        <v>4712</v>
      </c>
      <c r="B910" s="9">
        <f t="array" ref="B910">IFERROR(INDEX(MultiMail!A:A,MATCH(1,MMULT(--(MultiMail!C:F=A910),TRANSPOSE(COLUMN(MultiMail!C:F)^0)),0)),INDEX(OrigList!C:C,MATCH(A910,OrigList!H:H,0)))</f>
        <v>12945</v>
      </c>
      <c r="C910" s="36" t="s">
        <v>4500</v>
      </c>
    </row>
    <row r="911">
      <c r="A911" s="36" t="s">
        <v>4713</v>
      </c>
      <c r="B911" s="9">
        <f t="array" ref="B911">IFERROR(INDEX(MultiMail!A:A,MATCH(1,MMULT(--(MultiMail!C:F=A911),TRANSPOSE(COLUMN(MultiMail!C:F)^0)),0)),INDEX(OrigList!C:C,MATCH(A911,OrigList!H:H,0)))</f>
        <v>12990</v>
      </c>
      <c r="C911" s="36" t="s">
        <v>4500</v>
      </c>
    </row>
    <row r="912">
      <c r="A912" s="36" t="s">
        <v>4714</v>
      </c>
      <c r="B912" s="9">
        <f t="array" ref="B912">IFERROR(INDEX(MultiMail!A:A,MATCH(1,MMULT(--(MultiMail!C:F=A912),TRANSPOSE(COLUMN(MultiMail!C:F)^0)),0)),INDEX(OrigList!C:C,MATCH(A912,OrigList!H:H,0)))</f>
        <v>13090</v>
      </c>
      <c r="C912" s="36" t="s">
        <v>4500</v>
      </c>
    </row>
    <row r="913">
      <c r="A913" s="36" t="s">
        <v>4715</v>
      </c>
      <c r="B913" s="9">
        <f t="array" ref="B913">IFERROR(INDEX(MultiMail!A:A,MATCH(1,MMULT(--(MultiMail!C:F=A913),TRANSPOSE(COLUMN(MultiMail!C:F)^0)),0)),INDEX(OrigList!C:C,MATCH(A913,OrigList!H:H,0)))</f>
        <v>13210</v>
      </c>
      <c r="C913" s="36" t="s">
        <v>4500</v>
      </c>
    </row>
    <row r="914">
      <c r="A914" s="36" t="s">
        <v>4716</v>
      </c>
      <c r="B914" s="9">
        <f t="array" ref="B914">IFERROR(INDEX(MultiMail!A:A,MATCH(1,MMULT(--(MultiMail!C:F=A914),TRANSPOSE(COLUMN(MultiMail!C:F)^0)),0)),INDEX(OrigList!C:C,MATCH(A914,OrigList!H:H,0)))</f>
        <v>13255</v>
      </c>
      <c r="C914" s="36" t="s">
        <v>4500</v>
      </c>
    </row>
    <row r="915">
      <c r="A915" s="36" t="s">
        <v>4717</v>
      </c>
      <c r="B915" s="9">
        <f t="array" ref="B915">IFERROR(INDEX(MultiMail!A:A,MATCH(1,MMULT(--(MultiMail!C:F=A915),TRANSPOSE(COLUMN(MultiMail!C:F)^0)),0)),INDEX(OrigList!C:C,MATCH(A915,OrigList!H:H,0)))</f>
        <v>13600</v>
      </c>
      <c r="C915" s="36" t="s">
        <v>4500</v>
      </c>
    </row>
    <row r="916">
      <c r="A916" s="36" t="s">
        <v>4718</v>
      </c>
      <c r="B916" s="9">
        <f t="array" ref="B916">IFERROR(INDEX(MultiMail!A:A,MATCH(1,MMULT(--(MultiMail!C:F=A916),TRANSPOSE(COLUMN(MultiMail!C:F)^0)),0)),INDEX(OrigList!C:C,MATCH(A916,OrigList!H:H,0)))</f>
        <v>13600</v>
      </c>
      <c r="C916" s="36" t="s">
        <v>4500</v>
      </c>
    </row>
    <row r="917">
      <c r="A917" s="36" t="s">
        <v>4719</v>
      </c>
      <c r="B917" s="9">
        <f t="array" ref="B917">IFERROR(INDEX(MultiMail!A:A,MATCH(1,MMULT(--(MultiMail!C:F=A917),TRANSPOSE(COLUMN(MultiMail!C:F)^0)),0)),INDEX(OrigList!C:C,MATCH(A917,OrigList!H:H,0)))</f>
        <v>10195</v>
      </c>
      <c r="C917" s="36" t="s">
        <v>4500</v>
      </c>
    </row>
    <row r="918">
      <c r="A918" s="36" t="s">
        <v>4720</v>
      </c>
      <c r="B918" s="9">
        <f t="array" ref="B918">IFERROR(INDEX(MultiMail!A:A,MATCH(1,MMULT(--(MultiMail!C:F=A918),TRANSPOSE(COLUMN(MultiMail!C:F)^0)),0)),INDEX(OrigList!C:C,MATCH(A918,OrigList!H:H,0)))</f>
        <v>10215</v>
      </c>
      <c r="C918" s="36" t="s">
        <v>4500</v>
      </c>
    </row>
    <row r="919">
      <c r="A919" s="36" t="s">
        <v>4721</v>
      </c>
      <c r="B919" s="9">
        <f t="array" ref="B919">IFERROR(INDEX(MultiMail!A:A,MATCH(1,MMULT(--(MultiMail!C:F=A919),TRANSPOSE(COLUMN(MultiMail!C:F)^0)),0)),INDEX(OrigList!C:C,MATCH(A919,OrigList!H:H,0)))</f>
        <v>10255</v>
      </c>
      <c r="C919" s="36" t="s">
        <v>4500</v>
      </c>
    </row>
    <row r="920">
      <c r="A920" s="36" t="s">
        <v>4722</v>
      </c>
      <c r="B920" s="9">
        <f t="array" ref="B920">IFERROR(INDEX(MultiMail!A:A,MATCH(1,MMULT(--(MultiMail!C:F=A920),TRANSPOSE(COLUMN(MultiMail!C:F)^0)),0)),INDEX(OrigList!C:C,MATCH(A920,OrigList!H:H,0)))</f>
        <v>10315</v>
      </c>
      <c r="C920" s="36" t="s">
        <v>4500</v>
      </c>
    </row>
    <row r="921">
      <c r="A921" s="36" t="s">
        <v>4723</v>
      </c>
      <c r="B921" s="9">
        <f t="array" ref="B921">IFERROR(INDEX(MultiMail!A:A,MATCH(1,MMULT(--(MultiMail!C:F=A921),TRANSPOSE(COLUMN(MultiMail!C:F)^0)),0)),INDEX(OrigList!C:C,MATCH(A921,OrigList!H:H,0)))</f>
        <v>10340</v>
      </c>
      <c r="C921" s="36" t="s">
        <v>4500</v>
      </c>
    </row>
    <row r="922">
      <c r="A922" s="36" t="s">
        <v>4724</v>
      </c>
      <c r="B922" s="9">
        <f t="array" ref="B922">IFERROR(INDEX(MultiMail!A:A,MATCH(1,MMULT(--(MultiMail!C:F=A922),TRANSPOSE(COLUMN(MultiMail!C:F)^0)),0)),INDEX(OrigList!C:C,MATCH(A922,OrigList!H:H,0)))</f>
        <v>10435</v>
      </c>
      <c r="C922" s="36" t="s">
        <v>4500</v>
      </c>
    </row>
    <row r="923">
      <c r="A923" s="36" t="s">
        <v>4725</v>
      </c>
      <c r="B923" s="9">
        <f t="array" ref="B923">IFERROR(INDEX(MultiMail!A:A,MATCH(1,MMULT(--(MultiMail!C:F=A923),TRANSPOSE(COLUMN(MultiMail!C:F)^0)),0)),INDEX(OrigList!C:C,MATCH(A923,OrigList!H:H,0)))</f>
        <v>10505</v>
      </c>
      <c r="C923" s="36" t="s">
        <v>4500</v>
      </c>
    </row>
    <row r="924">
      <c r="A924" s="36" t="s">
        <v>4726</v>
      </c>
      <c r="B924" s="9">
        <f t="array" ref="B924">IFERROR(INDEX(MultiMail!A:A,MATCH(1,MMULT(--(MultiMail!C:F=A924),TRANSPOSE(COLUMN(MultiMail!C:F)^0)),0)),INDEX(OrigList!C:C,MATCH(A924,OrigList!H:H,0)))</f>
        <v>10650</v>
      </c>
      <c r="C924" s="36" t="s">
        <v>4500</v>
      </c>
    </row>
    <row r="925">
      <c r="A925" s="36" t="s">
        <v>4727</v>
      </c>
      <c r="B925" s="9">
        <f t="array" ref="B925">IFERROR(INDEX(MultiMail!A:A,MATCH(1,MMULT(--(MultiMail!C:F=A925),TRANSPOSE(COLUMN(MultiMail!C:F)^0)),0)),INDEX(OrigList!C:C,MATCH(A925,OrigList!H:H,0)))</f>
        <v>10705</v>
      </c>
      <c r="C925" s="36" t="s">
        <v>4500</v>
      </c>
    </row>
    <row r="926">
      <c r="A926" s="36" t="s">
        <v>4728</v>
      </c>
      <c r="B926" s="9">
        <f t="array" ref="B926">IFERROR(INDEX(MultiMail!A:A,MATCH(1,MMULT(--(MultiMail!C:F=A926),TRANSPOSE(COLUMN(MultiMail!C:F)^0)),0)),INDEX(OrigList!C:C,MATCH(A926,OrigList!H:H,0)))</f>
        <v>10890</v>
      </c>
      <c r="C926" s="36" t="s">
        <v>4500</v>
      </c>
    </row>
    <row r="927">
      <c r="A927" s="36" t="s">
        <v>4729</v>
      </c>
      <c r="B927" s="9">
        <f t="array" ref="B927">IFERROR(INDEX(MultiMail!A:A,MATCH(1,MMULT(--(MultiMail!C:F=A927),TRANSPOSE(COLUMN(MultiMail!C:F)^0)),0)),INDEX(OrigList!C:C,MATCH(A927,OrigList!H:H,0)))</f>
        <v>10965</v>
      </c>
      <c r="C927" s="36" t="s">
        <v>4500</v>
      </c>
    </row>
    <row r="928">
      <c r="A928" s="36" t="s">
        <v>4730</v>
      </c>
      <c r="B928" s="9">
        <f t="array" ref="B928">IFERROR(INDEX(MultiMail!A:A,MATCH(1,MMULT(--(MultiMail!C:F=A928),TRANSPOSE(COLUMN(MultiMail!C:F)^0)),0)),INDEX(OrigList!C:C,MATCH(A928,OrigList!H:H,0)))</f>
        <v>10960</v>
      </c>
      <c r="C928" s="36" t="s">
        <v>4500</v>
      </c>
    </row>
    <row r="929">
      <c r="A929" s="36" t="s">
        <v>4731</v>
      </c>
      <c r="B929" s="9">
        <f t="array" ref="B929">IFERROR(INDEX(MultiMail!A:A,MATCH(1,MMULT(--(MultiMail!C:F=A929),TRANSPOSE(COLUMN(MultiMail!C:F)^0)),0)),INDEX(OrigList!C:C,MATCH(A929,OrigList!H:H,0)))</f>
        <v>10965</v>
      </c>
      <c r="C929" s="36" t="s">
        <v>4500</v>
      </c>
    </row>
    <row r="930">
      <c r="A930" s="36" t="s">
        <v>4732</v>
      </c>
      <c r="B930" s="9">
        <f t="array" ref="B930">IFERROR(INDEX(MultiMail!A:A,MATCH(1,MMULT(--(MultiMail!C:F=A930),TRANSPOSE(COLUMN(MultiMail!C:F)^0)),0)),INDEX(OrigList!C:C,MATCH(A930,OrigList!H:H,0)))</f>
        <v>11010</v>
      </c>
      <c r="C930" s="36" t="s">
        <v>4500</v>
      </c>
    </row>
    <row r="931">
      <c r="A931" s="36" t="s">
        <v>4733</v>
      </c>
      <c r="B931" s="9">
        <f t="array" ref="B931">IFERROR(INDEX(MultiMail!A:A,MATCH(1,MMULT(--(MultiMail!C:F=A931),TRANSPOSE(COLUMN(MultiMail!C:F)^0)),0)),INDEX(OrigList!C:C,MATCH(A931,OrigList!H:H,0)))</f>
        <v>11090</v>
      </c>
      <c r="C931" s="36" t="s">
        <v>4500</v>
      </c>
    </row>
    <row r="932">
      <c r="A932" s="36" t="s">
        <v>4734</v>
      </c>
      <c r="B932" s="9">
        <f t="array" ref="B932">IFERROR(INDEX(MultiMail!A:A,MATCH(1,MMULT(--(MultiMail!C:F=A932),TRANSPOSE(COLUMN(MultiMail!C:F)^0)),0)),INDEX(OrigList!C:C,MATCH(A932,OrigList!H:H,0)))</f>
        <v>11165</v>
      </c>
      <c r="C932" s="36" t="s">
        <v>4500</v>
      </c>
    </row>
    <row r="933">
      <c r="A933" s="36" t="s">
        <v>4735</v>
      </c>
      <c r="B933" s="9">
        <f t="array" ref="B933">IFERROR(INDEX(MultiMail!A:A,MATCH(1,MMULT(--(MultiMail!C:F=A933),TRANSPOSE(COLUMN(MultiMail!C:F)^0)),0)),INDEX(OrigList!C:C,MATCH(A933,OrigList!H:H,0)))</f>
        <v>11265</v>
      </c>
      <c r="C933" s="36" t="s">
        <v>4500</v>
      </c>
    </row>
    <row r="934">
      <c r="A934" s="36" t="s">
        <v>4736</v>
      </c>
      <c r="B934" s="9">
        <f t="array" ref="B934">IFERROR(INDEX(MultiMail!A:A,MATCH(1,MMULT(--(MultiMail!C:F=A934),TRANSPOSE(COLUMN(MultiMail!C:F)^0)),0)),INDEX(OrigList!C:C,MATCH(A934,OrigList!H:H,0)))</f>
        <v>11526</v>
      </c>
      <c r="C934" s="36" t="s">
        <v>4500</v>
      </c>
    </row>
    <row r="935">
      <c r="A935" s="36" t="s">
        <v>4737</v>
      </c>
      <c r="B935" s="9">
        <f t="array" ref="B935">IFERROR(INDEX(MultiMail!A:A,MATCH(1,MMULT(--(MultiMail!C:F=A935),TRANSPOSE(COLUMN(MultiMail!C:F)^0)),0)),INDEX(OrigList!C:C,MATCH(A935,OrigList!H:H,0)))</f>
        <v>11686</v>
      </c>
      <c r="C935" s="36" t="s">
        <v>4500</v>
      </c>
    </row>
    <row r="936">
      <c r="A936" s="36" t="s">
        <v>4738</v>
      </c>
      <c r="B936" s="9">
        <f t="array" ref="B936">IFERROR(INDEX(MultiMail!A:A,MATCH(1,MMULT(--(MultiMail!C:F=A936),TRANSPOSE(COLUMN(MultiMail!C:F)^0)),0)),INDEX(OrigList!C:C,MATCH(A936,OrigList!H:H,0)))</f>
        <v>11621</v>
      </c>
      <c r="C936" s="36" t="s">
        <v>4500</v>
      </c>
    </row>
    <row r="937">
      <c r="A937" s="36" t="s">
        <v>4739</v>
      </c>
      <c r="B937" s="9">
        <f t="array" ref="B937">IFERROR(INDEX(MultiMail!A:A,MATCH(1,MMULT(--(MultiMail!C:F=A937),TRANSPOSE(COLUMN(MultiMail!C:F)^0)),0)),INDEX(OrigList!C:C,MATCH(A937,OrigList!H:H,0)))</f>
        <v>11791</v>
      </c>
      <c r="C937" s="36" t="s">
        <v>4500</v>
      </c>
    </row>
    <row r="938">
      <c r="A938" s="36" t="s">
        <v>4740</v>
      </c>
      <c r="B938" s="9">
        <f t="array" ref="B938">IFERROR(INDEX(MultiMail!A:A,MATCH(1,MMULT(--(MultiMail!C:F=A938),TRANSPOSE(COLUMN(MultiMail!C:F)^0)),0)),INDEX(OrigList!C:C,MATCH(A938,OrigList!H:H,0)))</f>
        <v>11861</v>
      </c>
      <c r="C938" s="36" t="s">
        <v>4500</v>
      </c>
    </row>
    <row r="939">
      <c r="A939" s="36" t="s">
        <v>4741</v>
      </c>
      <c r="B939" s="9">
        <f t="array" ref="B939">IFERROR(INDEX(MultiMail!A:A,MATCH(1,MMULT(--(MultiMail!C:F=A939),TRANSPOSE(COLUMN(MultiMail!C:F)^0)),0)),INDEX(OrigList!C:C,MATCH(A939,OrigList!H:H,0)))</f>
        <v>11951</v>
      </c>
      <c r="C939" s="36" t="s">
        <v>4500</v>
      </c>
    </row>
    <row r="940">
      <c r="A940" s="36" t="s">
        <v>4742</v>
      </c>
      <c r="B940" s="9">
        <f t="array" ref="B940">IFERROR(INDEX(MultiMail!A:A,MATCH(1,MMULT(--(MultiMail!C:F=A940),TRANSPOSE(COLUMN(MultiMail!C:F)^0)),0)),INDEX(OrigList!C:C,MATCH(A940,OrigList!H:H,0)))</f>
        <v>11946</v>
      </c>
      <c r="C940" s="36" t="s">
        <v>4500</v>
      </c>
    </row>
    <row r="941">
      <c r="A941" s="36" t="s">
        <v>4743</v>
      </c>
      <c r="B941" s="9">
        <f t="array" ref="B941">IFERROR(INDEX(MultiMail!A:A,MATCH(1,MMULT(--(MultiMail!C:F=A941),TRANSPOSE(COLUMN(MultiMail!C:F)^0)),0)),INDEX(OrigList!C:C,MATCH(A941,OrigList!H:H,0)))</f>
        <v>11946</v>
      </c>
      <c r="C941" s="36" t="s">
        <v>4500</v>
      </c>
    </row>
    <row r="942">
      <c r="A942" s="36" t="s">
        <v>4744</v>
      </c>
      <c r="B942" s="9">
        <f t="array" ref="B942">IFERROR(INDEX(MultiMail!A:A,MATCH(1,MMULT(--(MultiMail!C:F=A942),TRANSPOSE(COLUMN(MultiMail!C:F)^0)),0)),INDEX(OrigList!C:C,MATCH(A942,OrigList!H:H,0)))</f>
        <v>11956</v>
      </c>
      <c r="C942" s="36" t="s">
        <v>4500</v>
      </c>
    </row>
    <row r="943">
      <c r="A943" s="36" t="s">
        <v>4745</v>
      </c>
      <c r="B943" s="9">
        <f t="array" ref="B943">IFERROR(INDEX(MultiMail!A:A,MATCH(1,MMULT(--(MultiMail!C:F=A943),TRANSPOSE(COLUMN(MultiMail!C:F)^0)),0)),INDEX(OrigList!C:C,MATCH(A943,OrigList!H:H,0)))</f>
        <v>12006</v>
      </c>
      <c r="C943" s="36" t="s">
        <v>4500</v>
      </c>
    </row>
    <row r="944">
      <c r="A944" s="36" t="s">
        <v>4746</v>
      </c>
      <c r="B944" s="9">
        <f t="array" ref="B944">IFERROR(INDEX(MultiMail!A:A,MATCH(1,MMULT(--(MultiMail!C:F=A944),TRANSPOSE(COLUMN(MultiMail!C:F)^0)),0)),INDEX(OrigList!C:C,MATCH(A944,OrigList!H:H,0)))</f>
        <v>12026</v>
      </c>
      <c r="C944" s="36" t="s">
        <v>4500</v>
      </c>
    </row>
    <row r="945">
      <c r="A945" s="36" t="s">
        <v>4747</v>
      </c>
      <c r="B945" s="9">
        <f t="array" ref="B945">IFERROR(INDEX(MultiMail!A:A,MATCH(1,MMULT(--(MultiMail!C:F=A945),TRANSPOSE(COLUMN(MultiMail!C:F)^0)),0)),INDEX(OrigList!C:C,MATCH(A945,OrigList!H:H,0)))</f>
        <v>12006</v>
      </c>
      <c r="C945" s="36" t="s">
        <v>4500</v>
      </c>
    </row>
    <row r="946">
      <c r="A946" s="36" t="s">
        <v>4748</v>
      </c>
      <c r="B946" s="9">
        <f t="array" ref="B946">IFERROR(INDEX(MultiMail!A:A,MATCH(1,MMULT(--(MultiMail!C:F=A946),TRANSPOSE(COLUMN(MultiMail!C:F)^0)),0)),INDEX(OrigList!C:C,MATCH(A946,OrigList!H:H,0)))</f>
        <v>12111</v>
      </c>
      <c r="C946" s="36" t="s">
        <v>4500</v>
      </c>
    </row>
    <row r="947">
      <c r="A947" s="36" t="s">
        <v>4749</v>
      </c>
      <c r="B947" s="9">
        <f t="array" ref="B947">IFERROR(INDEX(MultiMail!A:A,MATCH(1,MMULT(--(MultiMail!C:F=A947),TRANSPOSE(COLUMN(MultiMail!C:F)^0)),0)),INDEX(OrigList!C:C,MATCH(A947,OrigList!H:H,0)))</f>
        <v>12151</v>
      </c>
      <c r="C947" s="36" t="s">
        <v>4500</v>
      </c>
    </row>
    <row r="948">
      <c r="A948" s="36" t="s">
        <v>4750</v>
      </c>
      <c r="B948" s="9">
        <f t="array" ref="B948">IFERROR(INDEX(MultiMail!A:A,MATCH(1,MMULT(--(MultiMail!C:F=A948),TRANSPOSE(COLUMN(MultiMail!C:F)^0)),0)),INDEX(OrigList!C:C,MATCH(A948,OrigList!H:H,0)))</f>
        <v>12176</v>
      </c>
      <c r="C948" s="36" t="s">
        <v>4500</v>
      </c>
    </row>
    <row r="949">
      <c r="A949" s="36" t="s">
        <v>4751</v>
      </c>
      <c r="B949" s="9">
        <f t="array" ref="B949">IFERROR(INDEX(MultiMail!A:A,MATCH(1,MMULT(--(MultiMail!C:F=A949),TRANSPOSE(COLUMN(MultiMail!C:F)^0)),0)),INDEX(OrigList!C:C,MATCH(A949,OrigList!H:H,0)))</f>
        <v>12381</v>
      </c>
      <c r="C949" s="36" t="s">
        <v>4500</v>
      </c>
    </row>
    <row r="950">
      <c r="A950" s="36" t="s">
        <v>4752</v>
      </c>
      <c r="B950" s="9">
        <f t="array" ref="B950">IFERROR(INDEX(MultiMail!A:A,MATCH(1,MMULT(--(MultiMail!C:F=A950),TRANSPOSE(COLUMN(MultiMail!C:F)^0)),0)),INDEX(OrigList!C:C,MATCH(A950,OrigList!H:H,0)))</f>
        <v>12486</v>
      </c>
      <c r="C950" s="36" t="s">
        <v>4500</v>
      </c>
    </row>
    <row r="951">
      <c r="A951" s="36" t="s">
        <v>4753</v>
      </c>
      <c r="B951" s="9">
        <f t="array" ref="B951">IFERROR(INDEX(MultiMail!A:A,MATCH(1,MMULT(--(MultiMail!C:F=A951),TRANSPOSE(COLUMN(MultiMail!C:F)^0)),0)),INDEX(OrigList!C:C,MATCH(A951,OrigList!H:H,0)))</f>
        <v>12666</v>
      </c>
      <c r="C951" s="36" t="s">
        <v>4500</v>
      </c>
    </row>
    <row r="952">
      <c r="A952" s="36" t="s">
        <v>4754</v>
      </c>
      <c r="B952" s="9">
        <f t="array" ref="B952">IFERROR(INDEX(MultiMail!A:A,MATCH(1,MMULT(--(MultiMail!C:F=A952),TRANSPOSE(COLUMN(MultiMail!C:F)^0)),0)),INDEX(OrigList!C:C,MATCH(A952,OrigList!H:H,0)))</f>
        <v>12876</v>
      </c>
      <c r="C952" s="36" t="s">
        <v>4500</v>
      </c>
    </row>
    <row r="953">
      <c r="A953" s="36" t="s">
        <v>4755</v>
      </c>
      <c r="B953" s="9">
        <f t="array" ref="B953">IFERROR(INDEX(MultiMail!A:A,MATCH(1,MMULT(--(MultiMail!C:F=A953),TRANSPOSE(COLUMN(MultiMail!C:F)^0)),0)),INDEX(OrigList!C:C,MATCH(A953,OrigList!H:H,0)))</f>
        <v>13041</v>
      </c>
      <c r="C953" s="36" t="s">
        <v>4500</v>
      </c>
    </row>
    <row r="954">
      <c r="A954" s="36" t="s">
        <v>4756</v>
      </c>
      <c r="B954" s="9">
        <f t="array" ref="B954">IFERROR(INDEX(MultiMail!A:A,MATCH(1,MMULT(--(MultiMail!C:F=A954),TRANSPOSE(COLUMN(MultiMail!C:F)^0)),0)),INDEX(OrigList!C:C,MATCH(A954,OrigList!H:H,0)))</f>
        <v>13271</v>
      </c>
      <c r="C954" s="36" t="s">
        <v>4500</v>
      </c>
    </row>
    <row r="955">
      <c r="A955" s="36" t="s">
        <v>4757</v>
      </c>
      <c r="B955" s="9">
        <f t="array" ref="B955">IFERROR(INDEX(MultiMail!A:A,MATCH(1,MMULT(--(MultiMail!C:F=A955),TRANSPOSE(COLUMN(MultiMail!C:F)^0)),0)),INDEX(OrigList!C:C,MATCH(A955,OrigList!H:H,0)))</f>
        <v>13271</v>
      </c>
      <c r="C955" s="36" t="s">
        <v>4500</v>
      </c>
    </row>
    <row r="956">
      <c r="A956" s="36" t="s">
        <v>4758</v>
      </c>
      <c r="B956" s="9">
        <f t="array" ref="B956">IFERROR(INDEX(MultiMail!A:A,MATCH(1,MMULT(--(MultiMail!C:F=A956),TRANSPOSE(COLUMN(MultiMail!C:F)^0)),0)),INDEX(OrigList!C:C,MATCH(A956,OrigList!H:H,0)))</f>
        <v>13436</v>
      </c>
      <c r="C956" s="36" t="s">
        <v>4500</v>
      </c>
    </row>
    <row r="957">
      <c r="A957" s="36" t="s">
        <v>4759</v>
      </c>
      <c r="B957" s="9">
        <f t="array" ref="B957">IFERROR(INDEX(MultiMail!A:A,MATCH(1,MMULT(--(MultiMail!C:F=A957),TRANSPOSE(COLUMN(MultiMail!C:F)^0)),0)),INDEX(OrigList!C:C,MATCH(A957,OrigList!H:H,0)))</f>
        <v>13441</v>
      </c>
      <c r="C957" s="36" t="s">
        <v>4500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0"/>
  </cols>
  <sheetData>
    <row r="1" ht="14.25" customHeight="1">
      <c r="A1" s="36">
        <v>10001.0</v>
      </c>
      <c r="D1" s="38"/>
    </row>
    <row r="2" ht="14.25" customHeight="1">
      <c r="A2" s="36">
        <v>10002.0</v>
      </c>
    </row>
    <row r="3" ht="14.25" customHeight="1">
      <c r="A3" s="36">
        <v>10004.0</v>
      </c>
    </row>
    <row r="4" ht="14.25" customHeight="1">
      <c r="A4" s="36">
        <v>10006.0</v>
      </c>
    </row>
    <row r="5" ht="14.25" customHeight="1">
      <c r="A5" s="36">
        <v>10009.0</v>
      </c>
    </row>
    <row r="6" ht="14.25" customHeight="1">
      <c r="A6" s="36">
        <v>10011.0</v>
      </c>
    </row>
    <row r="7" ht="14.25" customHeight="1">
      <c r="A7" s="36">
        <v>10014.0</v>
      </c>
    </row>
    <row r="8" ht="14.25" customHeight="1">
      <c r="A8" s="36">
        <v>10017.0</v>
      </c>
    </row>
    <row r="9" ht="14.25" customHeight="1">
      <c r="A9" s="36">
        <v>10019.0</v>
      </c>
    </row>
    <row r="10" ht="14.25" customHeight="1">
      <c r="A10" s="36">
        <v>10031.0</v>
      </c>
    </row>
    <row r="11" ht="14.25" customHeight="1">
      <c r="A11" s="36">
        <v>10036.0</v>
      </c>
    </row>
    <row r="12" ht="14.25" customHeight="1">
      <c r="A12" s="36">
        <v>10039.0</v>
      </c>
    </row>
    <row r="13" ht="14.25" customHeight="1">
      <c r="A13" s="36">
        <v>10048.0</v>
      </c>
    </row>
    <row r="14" ht="14.25" customHeight="1">
      <c r="A14" s="36">
        <v>10056.0</v>
      </c>
    </row>
    <row r="15" ht="14.25" customHeight="1">
      <c r="A15" s="36">
        <v>10058.0</v>
      </c>
    </row>
    <row r="16" ht="14.25" customHeight="1">
      <c r="A16" s="36">
        <v>10068.0</v>
      </c>
    </row>
    <row r="17" ht="14.25" customHeight="1">
      <c r="A17" s="36">
        <v>10092.0</v>
      </c>
    </row>
    <row r="18" ht="14.25" customHeight="1">
      <c r="A18" s="36">
        <v>10094.0</v>
      </c>
    </row>
    <row r="19" ht="14.25" customHeight="1">
      <c r="A19" s="36">
        <v>10108.0</v>
      </c>
    </row>
    <row r="20" ht="14.25" customHeight="1">
      <c r="A20" s="36">
        <v>10113.0</v>
      </c>
    </row>
    <row r="21" ht="14.25" customHeight="1">
      <c r="A21" s="36">
        <v>10119.0</v>
      </c>
    </row>
    <row r="22" ht="14.25" customHeight="1">
      <c r="A22" s="36">
        <v>10130.0</v>
      </c>
    </row>
    <row r="23" ht="14.25" customHeight="1">
      <c r="A23" s="36">
        <v>10131.0</v>
      </c>
    </row>
    <row r="24" ht="14.25" customHeight="1">
      <c r="A24" s="36">
        <v>10145.0</v>
      </c>
    </row>
    <row r="25" ht="14.25" customHeight="1">
      <c r="A25" s="36">
        <v>10148.0</v>
      </c>
    </row>
    <row r="26" ht="14.25" customHeight="1">
      <c r="A26" s="36">
        <v>10149.0</v>
      </c>
    </row>
    <row r="27" ht="14.25" customHeight="1">
      <c r="A27" s="36">
        <v>10155.0</v>
      </c>
    </row>
    <row r="28" ht="14.25" customHeight="1">
      <c r="A28" s="36">
        <v>10159.0</v>
      </c>
    </row>
    <row r="29" ht="14.25" customHeight="1">
      <c r="A29" s="36">
        <v>10162.0</v>
      </c>
    </row>
    <row r="30" ht="14.25" customHeight="1">
      <c r="A30" s="36">
        <v>10167.0</v>
      </c>
    </row>
    <row r="31" ht="14.25" customHeight="1">
      <c r="A31" s="36">
        <v>10204.0</v>
      </c>
    </row>
    <row r="32" ht="14.25" customHeight="1">
      <c r="A32" s="36">
        <v>10213.0</v>
      </c>
    </row>
    <row r="33" ht="14.25" customHeight="1">
      <c r="A33" s="36">
        <v>10214.0</v>
      </c>
    </row>
    <row r="34" ht="14.25" customHeight="1">
      <c r="A34" s="36">
        <v>10217.0</v>
      </c>
    </row>
    <row r="35" ht="14.25" customHeight="1">
      <c r="A35" s="36">
        <v>10225.0</v>
      </c>
    </row>
    <row r="36" ht="14.25" customHeight="1">
      <c r="A36" s="36">
        <v>10232.0</v>
      </c>
    </row>
    <row r="37" ht="14.25" customHeight="1">
      <c r="A37" s="36">
        <v>10253.0</v>
      </c>
    </row>
    <row r="38" ht="14.25" customHeight="1">
      <c r="A38" s="36">
        <v>10264.0</v>
      </c>
    </row>
    <row r="39" ht="14.25" customHeight="1">
      <c r="A39" s="36">
        <v>10265.0</v>
      </c>
    </row>
    <row r="40" ht="14.25" customHeight="1">
      <c r="A40" s="36">
        <v>10267.0</v>
      </c>
    </row>
    <row r="41" ht="14.25" customHeight="1">
      <c r="A41" s="36">
        <v>10270.0</v>
      </c>
    </row>
    <row r="42" ht="14.25" customHeight="1">
      <c r="A42" s="36">
        <v>10275.0</v>
      </c>
    </row>
    <row r="43" ht="14.25" customHeight="1">
      <c r="A43" s="36">
        <v>10286.0</v>
      </c>
    </row>
    <row r="44" ht="14.25" customHeight="1">
      <c r="A44" s="36">
        <v>10302.0</v>
      </c>
    </row>
    <row r="45" ht="14.25" customHeight="1">
      <c r="A45" s="36">
        <v>10317.0</v>
      </c>
    </row>
    <row r="46" ht="14.25" customHeight="1">
      <c r="A46" s="36">
        <v>10329.0</v>
      </c>
    </row>
    <row r="47" ht="14.25" customHeight="1">
      <c r="A47" s="36">
        <v>10331.0</v>
      </c>
    </row>
    <row r="48" ht="14.25" customHeight="1">
      <c r="A48" s="36">
        <v>10334.0</v>
      </c>
    </row>
    <row r="49" ht="14.25" customHeight="1">
      <c r="A49" s="36">
        <v>10338.0</v>
      </c>
    </row>
    <row r="50" ht="14.25" customHeight="1">
      <c r="A50" s="36">
        <v>10344.0</v>
      </c>
    </row>
    <row r="51" ht="14.25" customHeight="1">
      <c r="A51" s="36">
        <v>10345.0</v>
      </c>
    </row>
    <row r="52" ht="14.25" customHeight="1">
      <c r="A52" s="36">
        <v>10348.0</v>
      </c>
    </row>
    <row r="53" ht="14.25" customHeight="1">
      <c r="A53" s="36">
        <v>10349.0</v>
      </c>
    </row>
    <row r="54" ht="14.25" customHeight="1">
      <c r="A54" s="36">
        <v>10357.0</v>
      </c>
    </row>
    <row r="55" ht="14.25" customHeight="1">
      <c r="A55" s="36">
        <v>10361.0</v>
      </c>
    </row>
    <row r="56" ht="14.25" customHeight="1">
      <c r="A56" s="36">
        <v>10367.0</v>
      </c>
    </row>
    <row r="57" ht="14.25" customHeight="1">
      <c r="A57" s="36">
        <v>10385.0</v>
      </c>
    </row>
    <row r="58" ht="14.25" customHeight="1">
      <c r="A58" s="36">
        <v>10400.0</v>
      </c>
    </row>
    <row r="59" ht="14.25" customHeight="1">
      <c r="A59" s="36">
        <v>10405.0</v>
      </c>
    </row>
    <row r="60" ht="14.25" customHeight="1">
      <c r="A60" s="36">
        <v>10406.0</v>
      </c>
    </row>
    <row r="61" ht="14.25" customHeight="1">
      <c r="A61" s="36">
        <v>10411.0</v>
      </c>
    </row>
    <row r="62" ht="14.25" customHeight="1">
      <c r="A62" s="36">
        <v>10414.0</v>
      </c>
    </row>
    <row r="63" ht="14.25" customHeight="1">
      <c r="A63" s="36">
        <v>10426.0</v>
      </c>
    </row>
    <row r="64" ht="14.25" customHeight="1">
      <c r="A64" s="36">
        <v>10450.0</v>
      </c>
    </row>
    <row r="65" ht="14.25" customHeight="1">
      <c r="A65" s="36">
        <v>10453.0</v>
      </c>
    </row>
    <row r="66" ht="14.25" customHeight="1">
      <c r="A66" s="36">
        <v>10462.0</v>
      </c>
    </row>
    <row r="67" ht="14.25" customHeight="1">
      <c r="A67" s="36">
        <v>10465.0</v>
      </c>
    </row>
    <row r="68" ht="14.25" customHeight="1">
      <c r="A68" s="36">
        <v>10473.0</v>
      </c>
    </row>
    <row r="69" ht="14.25" customHeight="1">
      <c r="A69" s="36">
        <v>10477.0</v>
      </c>
    </row>
    <row r="70" ht="14.25" customHeight="1">
      <c r="A70" s="36">
        <v>10486.0</v>
      </c>
    </row>
    <row r="71" ht="14.25" customHeight="1">
      <c r="A71" s="36">
        <v>10489.0</v>
      </c>
    </row>
    <row r="72" ht="14.25" customHeight="1">
      <c r="A72" s="36">
        <v>10499.0</v>
      </c>
    </row>
    <row r="73" ht="14.25" customHeight="1">
      <c r="A73" s="36">
        <v>10509.0</v>
      </c>
    </row>
    <row r="74" ht="14.25" customHeight="1">
      <c r="A74" s="36">
        <v>10514.0</v>
      </c>
    </row>
    <row r="75" ht="14.25" customHeight="1">
      <c r="A75" s="36">
        <v>10517.0</v>
      </c>
    </row>
    <row r="76" ht="14.25" customHeight="1">
      <c r="A76" s="36">
        <v>10550.0</v>
      </c>
    </row>
    <row r="77" ht="14.25" customHeight="1">
      <c r="A77" s="36">
        <v>10553.0</v>
      </c>
    </row>
    <row r="78" ht="14.25" customHeight="1">
      <c r="A78" s="36">
        <v>10564.0</v>
      </c>
    </row>
    <row r="79" ht="14.25" customHeight="1">
      <c r="A79" s="36">
        <v>10567.0</v>
      </c>
    </row>
    <row r="80" ht="14.25" customHeight="1">
      <c r="A80" s="36">
        <v>10572.0</v>
      </c>
    </row>
    <row r="81" ht="14.25" customHeight="1">
      <c r="A81" s="36">
        <v>10581.0</v>
      </c>
    </row>
    <row r="82" ht="14.25" customHeight="1">
      <c r="A82" s="36">
        <v>10582.0</v>
      </c>
    </row>
    <row r="83" ht="14.25" customHeight="1">
      <c r="A83" s="36">
        <v>10585.0</v>
      </c>
    </row>
    <row r="84" ht="14.25" customHeight="1">
      <c r="A84" s="36">
        <v>10587.0</v>
      </c>
    </row>
    <row r="85" ht="14.25" customHeight="1">
      <c r="A85" s="36">
        <v>10590.0</v>
      </c>
    </row>
    <row r="86" ht="14.25" customHeight="1">
      <c r="A86" s="36">
        <v>10597.0</v>
      </c>
    </row>
    <row r="87" ht="14.25" customHeight="1">
      <c r="A87" s="36">
        <v>10607.0</v>
      </c>
    </row>
    <row r="88" ht="14.25" customHeight="1">
      <c r="A88" s="36">
        <v>10613.0</v>
      </c>
    </row>
    <row r="89" ht="14.25" customHeight="1">
      <c r="A89" s="36">
        <v>10616.0</v>
      </c>
    </row>
    <row r="90" ht="14.25" customHeight="1">
      <c r="A90" s="36">
        <v>10625.0</v>
      </c>
    </row>
    <row r="91" ht="14.25" customHeight="1">
      <c r="A91" s="36">
        <v>10634.0</v>
      </c>
    </row>
    <row r="92" ht="14.25" customHeight="1">
      <c r="A92" s="36">
        <v>10659.0</v>
      </c>
    </row>
    <row r="93" ht="14.25" customHeight="1">
      <c r="A93" s="36">
        <v>10670.0</v>
      </c>
    </row>
    <row r="94" ht="14.25" customHeight="1">
      <c r="A94" s="36">
        <v>10674.0</v>
      </c>
    </row>
    <row r="95" ht="14.25" customHeight="1">
      <c r="A95" s="36">
        <v>10695.0</v>
      </c>
    </row>
    <row r="96" ht="14.25" customHeight="1">
      <c r="A96" s="36">
        <v>10702.0</v>
      </c>
    </row>
    <row r="97" ht="14.25" customHeight="1">
      <c r="A97" s="36">
        <v>10708.0</v>
      </c>
    </row>
    <row r="98" ht="14.25" customHeight="1">
      <c r="A98" s="36">
        <v>10712.0</v>
      </c>
    </row>
    <row r="99" ht="14.25" customHeight="1">
      <c r="A99" s="36">
        <v>10724.0</v>
      </c>
    </row>
    <row r="100" ht="14.25" customHeight="1">
      <c r="A100" s="36">
        <v>10730.0</v>
      </c>
    </row>
    <row r="101" ht="14.25" customHeight="1">
      <c r="A101" s="36">
        <v>10736.0</v>
      </c>
    </row>
    <row r="102" ht="14.25" customHeight="1">
      <c r="A102" s="36">
        <v>10739.0</v>
      </c>
    </row>
    <row r="103" ht="14.25" customHeight="1">
      <c r="A103" s="36">
        <v>10740.0</v>
      </c>
    </row>
    <row r="104" ht="14.25" customHeight="1">
      <c r="A104" s="36">
        <v>10754.0</v>
      </c>
    </row>
    <row r="105" ht="14.25" customHeight="1">
      <c r="A105" s="36">
        <v>10761.0</v>
      </c>
    </row>
    <row r="106" ht="14.25" customHeight="1">
      <c r="A106" s="36">
        <v>10768.0</v>
      </c>
    </row>
    <row r="107" ht="14.25" customHeight="1">
      <c r="A107" s="36">
        <v>10772.0</v>
      </c>
    </row>
    <row r="108" ht="14.25" customHeight="1">
      <c r="A108" s="36">
        <v>10777.0</v>
      </c>
    </row>
    <row r="109" ht="14.25" customHeight="1">
      <c r="A109" s="36">
        <v>10791.0</v>
      </c>
    </row>
    <row r="110" ht="14.25" customHeight="1">
      <c r="A110" s="36">
        <v>10799.0</v>
      </c>
    </row>
    <row r="111" ht="14.25" customHeight="1">
      <c r="A111" s="36">
        <v>10805.0</v>
      </c>
    </row>
    <row r="112" ht="14.25" customHeight="1">
      <c r="A112" s="36">
        <v>10818.0</v>
      </c>
    </row>
    <row r="113" ht="14.25" customHeight="1">
      <c r="A113" s="36">
        <v>10825.0</v>
      </c>
    </row>
    <row r="114" ht="14.25" customHeight="1">
      <c r="A114" s="36">
        <v>10826.0</v>
      </c>
    </row>
    <row r="115" ht="14.25" customHeight="1">
      <c r="A115" s="36">
        <v>10828.0</v>
      </c>
    </row>
    <row r="116" ht="14.25" customHeight="1">
      <c r="A116" s="36">
        <v>10839.0</v>
      </c>
    </row>
    <row r="117" ht="14.25" customHeight="1">
      <c r="A117" s="36">
        <v>10841.0</v>
      </c>
    </row>
    <row r="118" ht="14.25" customHeight="1">
      <c r="A118" s="36">
        <v>10846.0</v>
      </c>
    </row>
    <row r="119" ht="14.25" customHeight="1">
      <c r="A119" s="36">
        <v>10847.0</v>
      </c>
    </row>
    <row r="120" ht="14.25" customHeight="1">
      <c r="A120" s="36">
        <v>10848.0</v>
      </c>
    </row>
    <row r="121" ht="14.25" customHeight="1">
      <c r="A121" s="36">
        <v>10852.0</v>
      </c>
    </row>
    <row r="122" ht="14.25" customHeight="1">
      <c r="A122" s="36">
        <v>10858.0</v>
      </c>
    </row>
    <row r="123" ht="14.25" customHeight="1">
      <c r="A123" s="36">
        <v>10863.0</v>
      </c>
    </row>
    <row r="124" ht="14.25" customHeight="1">
      <c r="A124" s="36">
        <v>10865.0</v>
      </c>
    </row>
    <row r="125" ht="14.25" customHeight="1">
      <c r="A125" s="36">
        <v>10882.0</v>
      </c>
    </row>
    <row r="126" ht="14.25" customHeight="1">
      <c r="A126" s="36">
        <v>10892.0</v>
      </c>
    </row>
    <row r="127" ht="14.25" customHeight="1">
      <c r="A127" s="36">
        <v>10904.0</v>
      </c>
    </row>
    <row r="128" ht="14.25" customHeight="1">
      <c r="A128" s="36">
        <v>10910.0</v>
      </c>
    </row>
    <row r="129" ht="14.25" customHeight="1">
      <c r="A129" s="36">
        <v>10920.0</v>
      </c>
    </row>
    <row r="130" ht="14.25" customHeight="1">
      <c r="A130" s="36">
        <v>10922.0</v>
      </c>
    </row>
    <row r="131" ht="14.25" customHeight="1">
      <c r="A131" s="36">
        <v>10927.0</v>
      </c>
    </row>
    <row r="132" ht="14.25" customHeight="1">
      <c r="A132" s="36">
        <v>10950.0</v>
      </c>
    </row>
    <row r="133" ht="14.25" customHeight="1">
      <c r="A133" s="36">
        <v>10961.0</v>
      </c>
    </row>
    <row r="134" ht="14.25" customHeight="1">
      <c r="A134" s="36">
        <v>10966.0</v>
      </c>
    </row>
    <row r="135" ht="14.25" customHeight="1">
      <c r="A135" s="36">
        <v>10977.0</v>
      </c>
    </row>
    <row r="136" ht="14.25" customHeight="1">
      <c r="A136" s="36">
        <v>10979.0</v>
      </c>
    </row>
    <row r="137" ht="14.25" customHeight="1">
      <c r="A137" s="36">
        <v>10988.0</v>
      </c>
    </row>
    <row r="138" ht="14.25" customHeight="1">
      <c r="A138" s="36">
        <v>10996.0</v>
      </c>
    </row>
    <row r="139" ht="14.25" customHeight="1">
      <c r="A139" s="36">
        <v>11013.0</v>
      </c>
    </row>
    <row r="140" ht="14.25" customHeight="1">
      <c r="A140" s="36">
        <v>11025.0</v>
      </c>
    </row>
    <row r="141" ht="14.25" customHeight="1">
      <c r="A141" s="36">
        <v>11029.0</v>
      </c>
    </row>
    <row r="142" ht="14.25" customHeight="1">
      <c r="A142" s="36">
        <v>11052.0</v>
      </c>
    </row>
    <row r="143" ht="14.25" customHeight="1">
      <c r="A143" s="36">
        <v>11059.0</v>
      </c>
    </row>
    <row r="144" ht="14.25" customHeight="1">
      <c r="A144" s="36">
        <v>11061.0</v>
      </c>
    </row>
    <row r="145" ht="14.25" customHeight="1">
      <c r="A145" s="36">
        <v>11069.0</v>
      </c>
    </row>
    <row r="146" ht="14.25" customHeight="1">
      <c r="A146" s="36">
        <v>11075.0</v>
      </c>
    </row>
    <row r="147" ht="14.25" customHeight="1">
      <c r="A147" s="36">
        <v>11083.0</v>
      </c>
    </row>
    <row r="148" ht="14.25" customHeight="1">
      <c r="A148" s="36">
        <v>11087.0</v>
      </c>
    </row>
    <row r="149" ht="14.25" customHeight="1">
      <c r="A149" s="36">
        <v>11088.0</v>
      </c>
    </row>
    <row r="150" ht="14.25" customHeight="1">
      <c r="A150" s="36">
        <v>11091.0</v>
      </c>
    </row>
    <row r="151" ht="14.25" customHeight="1">
      <c r="A151" s="36">
        <v>11099.0</v>
      </c>
    </row>
    <row r="152" ht="14.25" customHeight="1">
      <c r="A152" s="36">
        <v>11105.0</v>
      </c>
    </row>
    <row r="153" ht="14.25" customHeight="1">
      <c r="A153" s="36">
        <v>11107.0</v>
      </c>
    </row>
    <row r="154" ht="14.25" customHeight="1">
      <c r="A154" s="36">
        <v>11108.0</v>
      </c>
    </row>
    <row r="155" ht="14.25" customHeight="1">
      <c r="A155" s="36">
        <v>11114.0</v>
      </c>
    </row>
    <row r="156" ht="14.25" customHeight="1">
      <c r="A156" s="36">
        <v>11120.0</v>
      </c>
    </row>
    <row r="157" ht="14.25" customHeight="1">
      <c r="A157" s="36">
        <v>11121.0</v>
      </c>
    </row>
    <row r="158" ht="14.25" customHeight="1">
      <c r="A158" s="36">
        <v>11125.0</v>
      </c>
    </row>
    <row r="159" ht="14.25" customHeight="1">
      <c r="A159" s="36">
        <v>11126.0</v>
      </c>
    </row>
    <row r="160" ht="14.25" customHeight="1">
      <c r="A160" s="36">
        <v>11130.0</v>
      </c>
    </row>
    <row r="161" ht="14.25" customHeight="1">
      <c r="A161" s="36">
        <v>11135.0</v>
      </c>
    </row>
    <row r="162" ht="14.25" customHeight="1">
      <c r="A162" s="36">
        <v>11136.0</v>
      </c>
    </row>
    <row r="163" ht="14.25" customHeight="1">
      <c r="A163" s="36">
        <v>11140.0</v>
      </c>
    </row>
    <row r="164" ht="14.25" customHeight="1">
      <c r="A164" s="36">
        <v>11147.0</v>
      </c>
    </row>
    <row r="165" ht="14.25" customHeight="1">
      <c r="A165" s="36">
        <v>11153.0</v>
      </c>
    </row>
    <row r="166" ht="14.25" customHeight="1">
      <c r="A166" s="36">
        <v>11161.0</v>
      </c>
    </row>
    <row r="167" ht="14.25" customHeight="1">
      <c r="A167" s="36">
        <v>11170.0</v>
      </c>
    </row>
    <row r="168" ht="14.25" customHeight="1">
      <c r="A168" s="36">
        <v>11173.0</v>
      </c>
    </row>
    <row r="169" ht="14.25" customHeight="1">
      <c r="A169" s="36">
        <v>11179.0</v>
      </c>
    </row>
    <row r="170" ht="14.25" customHeight="1">
      <c r="A170" s="36">
        <v>11188.0</v>
      </c>
    </row>
    <row r="171" ht="14.25" customHeight="1">
      <c r="A171" s="36">
        <v>11191.0</v>
      </c>
    </row>
    <row r="172" ht="14.25" customHeight="1">
      <c r="A172" s="36">
        <v>11197.0</v>
      </c>
    </row>
    <row r="173" ht="14.25" customHeight="1">
      <c r="A173" s="36">
        <v>11202.0</v>
      </c>
    </row>
    <row r="174" ht="14.25" customHeight="1">
      <c r="A174" s="36">
        <v>11219.0</v>
      </c>
    </row>
    <row r="175" ht="14.25" customHeight="1">
      <c r="A175" s="36">
        <v>11222.0</v>
      </c>
    </row>
    <row r="176" ht="14.25" customHeight="1">
      <c r="A176" s="36">
        <v>11228.0</v>
      </c>
    </row>
    <row r="177" ht="14.25" customHeight="1">
      <c r="A177" s="36">
        <v>11233.0</v>
      </c>
    </row>
    <row r="178" ht="14.25" customHeight="1">
      <c r="A178" s="36">
        <v>11240.0</v>
      </c>
    </row>
    <row r="179" ht="14.25" customHeight="1">
      <c r="A179" s="36">
        <v>11248.0</v>
      </c>
    </row>
    <row r="180" ht="14.25" customHeight="1">
      <c r="A180" s="36">
        <v>11249.0</v>
      </c>
    </row>
    <row r="181" ht="14.25" customHeight="1">
      <c r="A181" s="36">
        <v>11256.0</v>
      </c>
    </row>
    <row r="182" ht="14.25" customHeight="1">
      <c r="A182" s="36">
        <v>11266.0</v>
      </c>
    </row>
    <row r="183" ht="14.25" customHeight="1">
      <c r="A183" s="36">
        <v>11275.0</v>
      </c>
    </row>
    <row r="184" ht="14.25" customHeight="1">
      <c r="A184" s="36">
        <v>11286.0</v>
      </c>
    </row>
    <row r="185" ht="14.25" customHeight="1">
      <c r="A185" s="36">
        <v>11295.0</v>
      </c>
    </row>
    <row r="186" ht="14.25" customHeight="1">
      <c r="A186" s="36">
        <v>11302.0</v>
      </c>
    </row>
    <row r="187" ht="14.25" customHeight="1">
      <c r="A187" s="36">
        <v>11306.0</v>
      </c>
    </row>
    <row r="188" ht="14.25" customHeight="1">
      <c r="A188" s="36">
        <v>11309.0</v>
      </c>
    </row>
    <row r="189" ht="14.25" customHeight="1">
      <c r="A189" s="36">
        <v>11310.0</v>
      </c>
    </row>
    <row r="190" ht="14.25" customHeight="1">
      <c r="A190" s="36">
        <v>11312.0</v>
      </c>
    </row>
    <row r="191" ht="14.25" customHeight="1">
      <c r="A191" s="36">
        <v>11318.0</v>
      </c>
    </row>
    <row r="192" ht="14.25" customHeight="1">
      <c r="A192" s="36">
        <v>11323.0</v>
      </c>
    </row>
    <row r="193" ht="14.25" customHeight="1">
      <c r="A193" s="36">
        <v>11324.0</v>
      </c>
    </row>
    <row r="194" ht="14.25" customHeight="1">
      <c r="A194" s="36">
        <v>11327.0</v>
      </c>
    </row>
    <row r="195" ht="14.25" customHeight="1">
      <c r="A195" s="36">
        <v>11330.0</v>
      </c>
    </row>
    <row r="196" ht="14.25" customHeight="1">
      <c r="A196" s="36">
        <v>11331.0</v>
      </c>
    </row>
    <row r="197" ht="14.25" customHeight="1">
      <c r="A197" s="36">
        <v>11344.0</v>
      </c>
    </row>
    <row r="198" ht="14.25" customHeight="1">
      <c r="A198" s="36">
        <v>11349.0</v>
      </c>
    </row>
    <row r="199" ht="14.25" customHeight="1">
      <c r="A199" s="36">
        <v>11356.0</v>
      </c>
    </row>
    <row r="200" ht="14.25" customHeight="1">
      <c r="A200" s="36">
        <v>11361.0</v>
      </c>
    </row>
    <row r="201" ht="14.25" customHeight="1">
      <c r="A201" s="36">
        <v>11371.0</v>
      </c>
    </row>
    <row r="202" ht="14.25" customHeight="1">
      <c r="A202" s="36">
        <v>11372.0</v>
      </c>
    </row>
    <row r="203" ht="14.25" customHeight="1">
      <c r="A203" s="36">
        <v>11377.0</v>
      </c>
    </row>
    <row r="204" ht="14.25" customHeight="1">
      <c r="A204" s="36">
        <v>11380.0</v>
      </c>
    </row>
    <row r="205" ht="14.25" customHeight="1">
      <c r="A205" s="36">
        <v>11388.0</v>
      </c>
    </row>
    <row r="206" ht="14.25" customHeight="1">
      <c r="A206" s="36">
        <v>11401.0</v>
      </c>
    </row>
    <row r="207" ht="14.25" customHeight="1">
      <c r="A207" s="36">
        <v>11402.0</v>
      </c>
    </row>
    <row r="208" ht="14.25" customHeight="1">
      <c r="A208" s="36">
        <v>11408.0</v>
      </c>
    </row>
    <row r="209" ht="14.25" customHeight="1">
      <c r="A209" s="36">
        <v>11413.0</v>
      </c>
    </row>
    <row r="210" ht="14.25" customHeight="1">
      <c r="A210" s="36">
        <v>11415.0</v>
      </c>
    </row>
    <row r="211" ht="14.25" customHeight="1">
      <c r="A211" s="36">
        <v>11418.0</v>
      </c>
    </row>
    <row r="212" ht="14.25" customHeight="1">
      <c r="A212" s="36">
        <v>11427.0</v>
      </c>
    </row>
    <row r="213" ht="14.25" customHeight="1">
      <c r="A213" s="36">
        <v>11428.0</v>
      </c>
    </row>
    <row r="214" ht="14.25" customHeight="1">
      <c r="A214" s="36">
        <v>11430.0</v>
      </c>
    </row>
    <row r="215" ht="14.25" customHeight="1">
      <c r="A215" s="36">
        <v>11433.0</v>
      </c>
    </row>
    <row r="216" ht="14.25" customHeight="1">
      <c r="A216" s="36">
        <v>11439.0</v>
      </c>
    </row>
    <row r="217" ht="14.25" customHeight="1">
      <c r="A217" s="36">
        <v>11452.0</v>
      </c>
    </row>
    <row r="218" ht="14.25" customHeight="1">
      <c r="A218" s="36">
        <v>11456.0</v>
      </c>
    </row>
    <row r="219" ht="14.25" customHeight="1">
      <c r="A219" s="36">
        <v>11458.0</v>
      </c>
    </row>
    <row r="220" ht="14.25" customHeight="1">
      <c r="A220" s="36">
        <v>11467.0</v>
      </c>
    </row>
    <row r="221" ht="14.25" customHeight="1">
      <c r="A221" s="36">
        <v>11469.0</v>
      </c>
    </row>
    <row r="222" ht="14.25" customHeight="1">
      <c r="A222" s="36">
        <v>11472.0</v>
      </c>
    </row>
    <row r="223" ht="14.25" customHeight="1">
      <c r="A223" s="36">
        <v>11477.0</v>
      </c>
    </row>
    <row r="224" ht="14.25" customHeight="1">
      <c r="A224" s="36">
        <v>11489.0</v>
      </c>
    </row>
    <row r="225" ht="14.25" customHeight="1">
      <c r="A225" s="36">
        <v>11491.0</v>
      </c>
    </row>
    <row r="226" ht="14.25" customHeight="1">
      <c r="A226" s="36">
        <v>11492.0</v>
      </c>
    </row>
    <row r="227" ht="14.25" customHeight="1">
      <c r="A227" s="36">
        <v>11496.0</v>
      </c>
    </row>
    <row r="228" ht="14.25" customHeight="1">
      <c r="A228" s="36">
        <v>11498.0</v>
      </c>
    </row>
    <row r="229" ht="14.25" customHeight="1">
      <c r="A229" s="36">
        <v>11507.0</v>
      </c>
    </row>
    <row r="230" ht="14.25" customHeight="1">
      <c r="A230" s="36">
        <v>11510.0</v>
      </c>
    </row>
    <row r="231" ht="14.25" customHeight="1">
      <c r="A231" s="36">
        <v>11514.0</v>
      </c>
    </row>
    <row r="232" ht="14.25" customHeight="1">
      <c r="A232" s="36">
        <v>11515.0</v>
      </c>
    </row>
    <row r="233" ht="14.25" customHeight="1">
      <c r="A233" s="36">
        <v>11518.0</v>
      </c>
    </row>
    <row r="234" ht="14.25" customHeight="1">
      <c r="A234" s="36">
        <v>11521.0</v>
      </c>
    </row>
    <row r="235" ht="14.25" customHeight="1">
      <c r="A235" s="36">
        <v>11530.0</v>
      </c>
    </row>
    <row r="236" ht="14.25" customHeight="1">
      <c r="A236" s="36">
        <v>11532.0</v>
      </c>
    </row>
    <row r="237" ht="14.25" customHeight="1">
      <c r="A237" s="36">
        <v>11541.0</v>
      </c>
    </row>
    <row r="238" ht="14.25" customHeight="1">
      <c r="A238" s="36">
        <v>11549.0</v>
      </c>
    </row>
    <row r="239" ht="14.25" customHeight="1">
      <c r="A239" s="36">
        <v>11550.0</v>
      </c>
    </row>
    <row r="240" ht="14.25" customHeight="1">
      <c r="A240" s="36">
        <v>11551.0</v>
      </c>
    </row>
    <row r="241" ht="14.25" customHeight="1">
      <c r="A241" s="36">
        <v>11561.0</v>
      </c>
    </row>
    <row r="242" ht="14.25" customHeight="1">
      <c r="A242" s="36">
        <v>11563.0</v>
      </c>
    </row>
    <row r="243" ht="14.25" customHeight="1">
      <c r="A243" s="36">
        <v>11571.0</v>
      </c>
    </row>
    <row r="244" ht="14.25" customHeight="1">
      <c r="A244" s="36">
        <v>11574.0</v>
      </c>
    </row>
    <row r="245" ht="14.25" customHeight="1">
      <c r="A245" s="36">
        <v>11576.0</v>
      </c>
    </row>
    <row r="246" ht="14.25" customHeight="1">
      <c r="A246" s="36">
        <v>11580.0</v>
      </c>
    </row>
    <row r="247" ht="14.25" customHeight="1">
      <c r="A247" s="36">
        <v>11582.0</v>
      </c>
    </row>
    <row r="248" ht="14.25" customHeight="1">
      <c r="A248" s="36">
        <v>11583.0</v>
      </c>
    </row>
    <row r="249" ht="14.25" customHeight="1">
      <c r="A249" s="36">
        <v>11595.0</v>
      </c>
    </row>
    <row r="250" ht="14.25" customHeight="1">
      <c r="A250" s="36">
        <v>11596.0</v>
      </c>
    </row>
    <row r="251" ht="14.25" customHeight="1">
      <c r="A251" s="36">
        <v>11598.0</v>
      </c>
    </row>
    <row r="252" ht="14.25" customHeight="1">
      <c r="A252" s="36">
        <v>11600.0</v>
      </c>
    </row>
    <row r="253" ht="14.25" customHeight="1">
      <c r="A253" s="36">
        <v>11603.0</v>
      </c>
    </row>
    <row r="254" ht="14.25" customHeight="1">
      <c r="A254" s="36">
        <v>11609.0</v>
      </c>
    </row>
    <row r="255" ht="14.25" customHeight="1">
      <c r="A255" s="36">
        <v>11610.0</v>
      </c>
    </row>
    <row r="256" ht="14.25" customHeight="1">
      <c r="A256" s="36">
        <v>11614.0</v>
      </c>
    </row>
    <row r="257" ht="14.25" customHeight="1">
      <c r="A257" s="36">
        <v>11615.0</v>
      </c>
    </row>
    <row r="258" ht="14.25" customHeight="1">
      <c r="A258" s="36">
        <v>11616.0</v>
      </c>
    </row>
    <row r="259" ht="14.25" customHeight="1">
      <c r="A259" s="36">
        <v>11629.0</v>
      </c>
    </row>
    <row r="260" ht="14.25" customHeight="1">
      <c r="A260" s="36">
        <v>11634.0</v>
      </c>
    </row>
    <row r="261" ht="14.25" customHeight="1">
      <c r="A261" s="36">
        <v>11646.0</v>
      </c>
    </row>
    <row r="262" ht="14.25" customHeight="1">
      <c r="A262" s="36">
        <v>11647.0</v>
      </c>
    </row>
    <row r="263" ht="14.25" customHeight="1">
      <c r="A263" s="36">
        <v>11650.0</v>
      </c>
    </row>
    <row r="264" ht="14.25" customHeight="1">
      <c r="A264" s="36">
        <v>11660.0</v>
      </c>
    </row>
    <row r="265" ht="14.25" customHeight="1">
      <c r="A265" s="36">
        <v>11662.0</v>
      </c>
    </row>
    <row r="266" ht="14.25" customHeight="1">
      <c r="A266" s="36">
        <v>11663.0</v>
      </c>
    </row>
    <row r="267" ht="14.25" customHeight="1">
      <c r="A267" s="36">
        <v>11667.0</v>
      </c>
    </row>
    <row r="268" ht="14.25" customHeight="1">
      <c r="A268" s="36">
        <v>11673.0</v>
      </c>
    </row>
    <row r="269" ht="14.25" customHeight="1">
      <c r="A269" s="36">
        <v>11679.0</v>
      </c>
    </row>
    <row r="270" ht="14.25" customHeight="1">
      <c r="A270" s="36">
        <v>11680.0</v>
      </c>
    </row>
    <row r="271" ht="14.25" customHeight="1">
      <c r="A271" s="36">
        <v>11690.0</v>
      </c>
    </row>
    <row r="272" ht="14.25" customHeight="1">
      <c r="A272" s="36">
        <v>11694.0</v>
      </c>
    </row>
    <row r="273" ht="14.25" customHeight="1">
      <c r="A273" s="36">
        <v>11696.0</v>
      </c>
    </row>
    <row r="274" ht="14.25" customHeight="1">
      <c r="A274" s="36">
        <v>11699.0</v>
      </c>
    </row>
    <row r="275" ht="14.25" customHeight="1">
      <c r="A275" s="36">
        <v>11700.0</v>
      </c>
    </row>
    <row r="276" ht="14.25" customHeight="1">
      <c r="A276" s="36">
        <v>11708.0</v>
      </c>
    </row>
    <row r="277" ht="14.25" customHeight="1">
      <c r="A277" s="36">
        <v>11709.0</v>
      </c>
    </row>
    <row r="278" ht="14.25" customHeight="1">
      <c r="A278" s="36">
        <v>11715.0</v>
      </c>
    </row>
    <row r="279" ht="14.25" customHeight="1">
      <c r="A279" s="36">
        <v>11719.0</v>
      </c>
    </row>
    <row r="280" ht="14.25" customHeight="1">
      <c r="A280" s="36">
        <v>11727.0</v>
      </c>
    </row>
    <row r="281" ht="14.25" customHeight="1">
      <c r="A281" s="36">
        <v>11728.0</v>
      </c>
    </row>
    <row r="282" ht="14.25" customHeight="1">
      <c r="A282" s="36">
        <v>11734.0</v>
      </c>
    </row>
    <row r="283" ht="14.25" customHeight="1">
      <c r="A283" s="36">
        <v>11737.0</v>
      </c>
    </row>
    <row r="284" ht="14.25" customHeight="1">
      <c r="A284" s="36">
        <v>11742.0</v>
      </c>
    </row>
    <row r="285" ht="14.25" customHeight="1">
      <c r="A285" s="36">
        <v>11743.0</v>
      </c>
    </row>
    <row r="286" ht="14.25" customHeight="1">
      <c r="A286" s="36">
        <v>11751.0</v>
      </c>
    </row>
    <row r="287" ht="14.25" customHeight="1">
      <c r="A287" s="36">
        <v>11762.0</v>
      </c>
    </row>
    <row r="288" ht="14.25" customHeight="1">
      <c r="A288" s="36">
        <v>11773.0</v>
      </c>
    </row>
    <row r="289" ht="14.25" customHeight="1">
      <c r="A289" s="36">
        <v>11777.0</v>
      </c>
    </row>
    <row r="290" ht="14.25" customHeight="1">
      <c r="A290" s="36">
        <v>11780.0</v>
      </c>
    </row>
    <row r="291" ht="14.25" customHeight="1">
      <c r="A291" s="36">
        <v>11785.0</v>
      </c>
    </row>
    <row r="292" ht="14.25" customHeight="1">
      <c r="A292" s="36">
        <v>11786.0</v>
      </c>
    </row>
    <row r="293" ht="14.25" customHeight="1">
      <c r="A293" s="36">
        <v>11789.0</v>
      </c>
    </row>
    <row r="294" ht="14.25" customHeight="1">
      <c r="A294" s="36">
        <v>11801.0</v>
      </c>
    </row>
    <row r="295" ht="14.25" customHeight="1">
      <c r="A295" s="36">
        <v>11809.0</v>
      </c>
    </row>
    <row r="296" ht="14.25" customHeight="1">
      <c r="A296" s="36">
        <v>11811.0</v>
      </c>
    </row>
    <row r="297" ht="14.25" customHeight="1">
      <c r="A297" s="36">
        <v>11812.0</v>
      </c>
    </row>
    <row r="298" ht="14.25" customHeight="1">
      <c r="A298" s="36">
        <v>11813.0</v>
      </c>
    </row>
    <row r="299" ht="14.25" customHeight="1">
      <c r="A299" s="36">
        <v>11826.0</v>
      </c>
    </row>
    <row r="300" ht="14.25" customHeight="1">
      <c r="A300" s="36">
        <v>11829.0</v>
      </c>
    </row>
    <row r="301" ht="14.25" customHeight="1">
      <c r="A301" s="36">
        <v>11832.0</v>
      </c>
    </row>
    <row r="302" ht="14.25" customHeight="1">
      <c r="A302" s="36">
        <v>11833.0</v>
      </c>
    </row>
    <row r="303" ht="14.25" customHeight="1">
      <c r="A303" s="36">
        <v>11847.0</v>
      </c>
    </row>
    <row r="304" ht="14.25" customHeight="1">
      <c r="A304" s="36">
        <v>11848.0</v>
      </c>
    </row>
    <row r="305" ht="14.25" customHeight="1">
      <c r="A305" s="36">
        <v>11851.0</v>
      </c>
    </row>
    <row r="306" ht="14.25" customHeight="1">
      <c r="A306" s="36">
        <v>11853.0</v>
      </c>
    </row>
    <row r="307" ht="14.25" customHeight="1">
      <c r="A307" s="36">
        <v>11857.0</v>
      </c>
    </row>
    <row r="308" ht="14.25" customHeight="1">
      <c r="A308" s="36">
        <v>11858.0</v>
      </c>
    </row>
    <row r="309" ht="14.25" customHeight="1">
      <c r="A309" s="36">
        <v>11860.0</v>
      </c>
    </row>
    <row r="310" ht="14.25" customHeight="1">
      <c r="A310" s="36">
        <v>11862.0</v>
      </c>
    </row>
    <row r="311" ht="14.25" customHeight="1">
      <c r="A311" s="36">
        <v>11865.0</v>
      </c>
    </row>
    <row r="312" ht="14.25" customHeight="1">
      <c r="A312" s="36">
        <v>11867.0</v>
      </c>
    </row>
    <row r="313" ht="14.25" customHeight="1">
      <c r="A313" s="36">
        <v>11873.0</v>
      </c>
    </row>
    <row r="314" ht="14.25" customHeight="1">
      <c r="A314" s="36">
        <v>11880.0</v>
      </c>
    </row>
    <row r="315" ht="14.25" customHeight="1">
      <c r="A315" s="36">
        <v>11886.0</v>
      </c>
    </row>
    <row r="316" ht="14.25" customHeight="1">
      <c r="A316" s="36">
        <v>11892.0</v>
      </c>
    </row>
    <row r="317" ht="14.25" customHeight="1">
      <c r="A317" s="36">
        <v>11901.0</v>
      </c>
    </row>
    <row r="318" ht="14.25" customHeight="1">
      <c r="A318" s="36">
        <v>11908.0</v>
      </c>
    </row>
    <row r="319" ht="14.25" customHeight="1">
      <c r="A319" s="36">
        <v>11910.0</v>
      </c>
    </row>
    <row r="320" ht="14.25" customHeight="1">
      <c r="A320" s="36">
        <v>11912.0</v>
      </c>
    </row>
    <row r="321" ht="14.25" customHeight="1">
      <c r="A321" s="36">
        <v>11915.0</v>
      </c>
    </row>
    <row r="322" ht="14.25" customHeight="1">
      <c r="A322" s="36">
        <v>11917.0</v>
      </c>
    </row>
    <row r="323" ht="14.25" customHeight="1">
      <c r="A323" s="36">
        <v>11921.0</v>
      </c>
    </row>
    <row r="324" ht="14.25" customHeight="1">
      <c r="A324" s="36">
        <v>11923.0</v>
      </c>
    </row>
    <row r="325" ht="14.25" customHeight="1">
      <c r="A325" s="36">
        <v>11924.0</v>
      </c>
    </row>
    <row r="326" ht="14.25" customHeight="1">
      <c r="A326" s="36">
        <v>11927.0</v>
      </c>
    </row>
    <row r="327" ht="14.25" customHeight="1">
      <c r="A327" s="36">
        <v>11929.0</v>
      </c>
    </row>
    <row r="328" ht="14.25" customHeight="1">
      <c r="A328" s="36">
        <v>11931.0</v>
      </c>
    </row>
    <row r="329" ht="14.25" customHeight="1">
      <c r="A329" s="36">
        <v>11935.0</v>
      </c>
    </row>
    <row r="330" ht="14.25" customHeight="1">
      <c r="A330" s="36">
        <v>11953.0</v>
      </c>
    </row>
    <row r="331" ht="14.25" customHeight="1">
      <c r="A331" s="36">
        <v>11958.0</v>
      </c>
    </row>
    <row r="332" ht="14.25" customHeight="1">
      <c r="A332" s="36">
        <v>11961.0</v>
      </c>
    </row>
    <row r="333" ht="14.25" customHeight="1">
      <c r="A333" s="36">
        <v>11966.0</v>
      </c>
    </row>
    <row r="334" ht="14.25" customHeight="1">
      <c r="A334" s="36">
        <v>11971.0</v>
      </c>
    </row>
    <row r="335" ht="14.25" customHeight="1">
      <c r="A335" s="36">
        <v>11978.0</v>
      </c>
    </row>
    <row r="336" ht="14.25" customHeight="1">
      <c r="A336" s="36">
        <v>11979.0</v>
      </c>
    </row>
    <row r="337" ht="14.25" customHeight="1">
      <c r="A337" s="36">
        <v>11981.0</v>
      </c>
    </row>
    <row r="338" ht="14.25" customHeight="1">
      <c r="A338" s="36">
        <v>11989.0</v>
      </c>
    </row>
    <row r="339" ht="14.25" customHeight="1">
      <c r="A339" s="36">
        <v>11990.0</v>
      </c>
    </row>
    <row r="340" ht="14.25" customHeight="1">
      <c r="A340" s="36">
        <v>11992.0</v>
      </c>
    </row>
    <row r="341" ht="14.25" customHeight="1">
      <c r="A341" s="36">
        <v>11997.0</v>
      </c>
    </row>
    <row r="342" ht="14.25" customHeight="1">
      <c r="A342" s="36">
        <v>11998.0</v>
      </c>
    </row>
    <row r="343" ht="14.25" customHeight="1">
      <c r="A343" s="36">
        <v>11999.0</v>
      </c>
    </row>
    <row r="344" ht="14.25" customHeight="1">
      <c r="A344" s="36">
        <v>12001.0</v>
      </c>
    </row>
    <row r="345" ht="14.25" customHeight="1">
      <c r="A345" s="36">
        <v>12011.0</v>
      </c>
    </row>
    <row r="346" ht="14.25" customHeight="1">
      <c r="A346" s="36">
        <v>12014.0</v>
      </c>
    </row>
    <row r="347" ht="14.25" customHeight="1">
      <c r="A347" s="36">
        <v>12023.0</v>
      </c>
    </row>
    <row r="348" ht="14.25" customHeight="1">
      <c r="A348" s="36">
        <v>12024.0</v>
      </c>
    </row>
    <row r="349" ht="14.25" customHeight="1">
      <c r="A349" s="36">
        <v>12028.0</v>
      </c>
    </row>
    <row r="350" ht="14.25" customHeight="1">
      <c r="A350" s="36">
        <v>12029.0</v>
      </c>
    </row>
    <row r="351" ht="14.25" customHeight="1">
      <c r="A351" s="36">
        <v>12033.0</v>
      </c>
    </row>
    <row r="352" ht="14.25" customHeight="1">
      <c r="A352" s="36">
        <v>12041.0</v>
      </c>
    </row>
    <row r="353" ht="14.25" customHeight="1">
      <c r="A353" s="36">
        <v>12051.0</v>
      </c>
    </row>
    <row r="354" ht="14.25" customHeight="1">
      <c r="A354" s="36">
        <v>12053.0</v>
      </c>
    </row>
    <row r="355" ht="14.25" customHeight="1">
      <c r="A355" s="36">
        <v>12056.0</v>
      </c>
    </row>
    <row r="356" ht="14.25" customHeight="1">
      <c r="A356" s="36">
        <v>12057.0</v>
      </c>
    </row>
    <row r="357" ht="14.25" customHeight="1">
      <c r="A357" s="36">
        <v>12064.0</v>
      </c>
    </row>
    <row r="358" ht="14.25" customHeight="1">
      <c r="A358" s="36">
        <v>12074.0</v>
      </c>
    </row>
    <row r="359" ht="14.25" customHeight="1">
      <c r="A359" s="36">
        <v>12076.0</v>
      </c>
    </row>
    <row r="360" ht="14.25" customHeight="1">
      <c r="A360" s="36">
        <v>12084.0</v>
      </c>
    </row>
    <row r="361" ht="14.25" customHeight="1">
      <c r="A361" s="36">
        <v>12085.0</v>
      </c>
    </row>
    <row r="362" ht="14.25" customHeight="1">
      <c r="A362" s="36">
        <v>12092.0</v>
      </c>
    </row>
    <row r="363" ht="14.25" customHeight="1">
      <c r="A363" s="36">
        <v>12093.0</v>
      </c>
    </row>
    <row r="364" ht="14.25" customHeight="1">
      <c r="A364" s="36">
        <v>12094.0</v>
      </c>
    </row>
    <row r="365" ht="14.25" customHeight="1">
      <c r="A365" s="36">
        <v>12095.0</v>
      </c>
    </row>
    <row r="366" ht="14.25" customHeight="1">
      <c r="A366" s="36">
        <v>12100.0</v>
      </c>
    </row>
    <row r="367" ht="14.25" customHeight="1">
      <c r="A367" s="36">
        <v>12105.0</v>
      </c>
    </row>
    <row r="368" ht="14.25" customHeight="1">
      <c r="A368" s="36">
        <v>12118.0</v>
      </c>
    </row>
    <row r="369" ht="14.25" customHeight="1">
      <c r="A369" s="36">
        <v>12119.0</v>
      </c>
    </row>
    <row r="370" ht="14.25" customHeight="1">
      <c r="A370" s="36">
        <v>12122.0</v>
      </c>
    </row>
    <row r="371" ht="14.25" customHeight="1">
      <c r="A371" s="36">
        <v>12124.0</v>
      </c>
    </row>
    <row r="372" ht="14.25" customHeight="1">
      <c r="A372" s="36">
        <v>12128.0</v>
      </c>
    </row>
    <row r="373" ht="14.25" customHeight="1">
      <c r="A373" s="36">
        <v>12141.0</v>
      </c>
    </row>
    <row r="374" ht="14.25" customHeight="1">
      <c r="A374" s="36">
        <v>12143.0</v>
      </c>
    </row>
    <row r="375" ht="14.25" customHeight="1">
      <c r="A375" s="36">
        <v>12144.0</v>
      </c>
    </row>
    <row r="376" ht="14.25" customHeight="1">
      <c r="A376" s="36">
        <v>12152.0</v>
      </c>
    </row>
    <row r="377" ht="14.25" customHeight="1">
      <c r="A377" s="36">
        <v>12156.0</v>
      </c>
    </row>
    <row r="378" ht="14.25" customHeight="1">
      <c r="A378" s="36">
        <v>12159.0</v>
      </c>
    </row>
    <row r="379" ht="14.25" customHeight="1">
      <c r="A379" s="36">
        <v>12163.0</v>
      </c>
    </row>
    <row r="380" ht="14.25" customHeight="1">
      <c r="A380" s="36">
        <v>12166.0</v>
      </c>
    </row>
    <row r="381" ht="14.25" customHeight="1">
      <c r="A381" s="36">
        <v>12167.0</v>
      </c>
    </row>
    <row r="382" ht="14.25" customHeight="1">
      <c r="A382" s="36">
        <v>12172.0</v>
      </c>
    </row>
    <row r="383" ht="14.25" customHeight="1">
      <c r="A383" s="36">
        <v>12174.0</v>
      </c>
    </row>
    <row r="384" ht="14.25" customHeight="1">
      <c r="A384" s="36">
        <v>12175.0</v>
      </c>
    </row>
    <row r="385" ht="14.25" customHeight="1">
      <c r="A385" s="36">
        <v>12184.0</v>
      </c>
    </row>
    <row r="386" ht="14.25" customHeight="1">
      <c r="A386" s="36">
        <v>12187.0</v>
      </c>
    </row>
    <row r="387" ht="14.25" customHeight="1">
      <c r="A387" s="36">
        <v>12191.0</v>
      </c>
    </row>
    <row r="388" ht="14.25" customHeight="1">
      <c r="A388" s="36">
        <v>12196.0</v>
      </c>
    </row>
    <row r="389" ht="14.25" customHeight="1">
      <c r="A389" s="36">
        <v>12201.0</v>
      </c>
    </row>
    <row r="390" ht="14.25" customHeight="1">
      <c r="A390" s="36">
        <v>12202.0</v>
      </c>
    </row>
    <row r="391" ht="14.25" customHeight="1">
      <c r="A391" s="36">
        <v>12206.0</v>
      </c>
    </row>
    <row r="392" ht="14.25" customHeight="1">
      <c r="A392" s="36">
        <v>12208.0</v>
      </c>
    </row>
    <row r="393" ht="14.25" customHeight="1">
      <c r="A393" s="36">
        <v>12213.0</v>
      </c>
    </row>
    <row r="394" ht="14.25" customHeight="1">
      <c r="A394" s="36">
        <v>12215.0</v>
      </c>
    </row>
    <row r="395" ht="14.25" customHeight="1">
      <c r="A395" s="36">
        <v>12216.0</v>
      </c>
    </row>
    <row r="396" ht="14.25" customHeight="1">
      <c r="A396" s="36">
        <v>12230.0</v>
      </c>
    </row>
    <row r="397" ht="14.25" customHeight="1">
      <c r="A397" s="36">
        <v>12231.0</v>
      </c>
    </row>
    <row r="398" ht="14.25" customHeight="1">
      <c r="A398" s="36">
        <v>12236.0</v>
      </c>
    </row>
    <row r="399" ht="14.25" customHeight="1">
      <c r="A399" s="36">
        <v>12246.0</v>
      </c>
    </row>
    <row r="400" ht="14.25" customHeight="1">
      <c r="A400" s="36">
        <v>12250.0</v>
      </c>
    </row>
    <row r="401" ht="14.25" customHeight="1">
      <c r="A401" s="36">
        <v>12251.0</v>
      </c>
    </row>
    <row r="402" ht="14.25" customHeight="1">
      <c r="A402" s="36">
        <v>12254.0</v>
      </c>
    </row>
    <row r="403" ht="14.25" customHeight="1">
      <c r="A403" s="36">
        <v>12263.0</v>
      </c>
    </row>
    <row r="404" ht="14.25" customHeight="1">
      <c r="A404" s="36">
        <v>12267.0</v>
      </c>
    </row>
    <row r="405" ht="14.25" customHeight="1">
      <c r="A405" s="36">
        <v>12268.0</v>
      </c>
    </row>
    <row r="406" ht="14.25" customHeight="1">
      <c r="A406" s="36">
        <v>12270.0</v>
      </c>
    </row>
    <row r="407" ht="14.25" customHeight="1">
      <c r="A407" s="36">
        <v>12274.0</v>
      </c>
    </row>
    <row r="408" ht="14.25" customHeight="1">
      <c r="A408" s="36">
        <v>12276.0</v>
      </c>
    </row>
    <row r="409" ht="14.25" customHeight="1">
      <c r="A409" s="36">
        <v>12280.0</v>
      </c>
    </row>
    <row r="410" ht="14.25" customHeight="1">
      <c r="A410" s="36">
        <v>12291.0</v>
      </c>
    </row>
    <row r="411" ht="14.25" customHeight="1">
      <c r="A411" s="36">
        <v>12292.0</v>
      </c>
    </row>
    <row r="412" ht="14.25" customHeight="1">
      <c r="A412" s="36">
        <v>12295.0</v>
      </c>
    </row>
    <row r="413" ht="14.25" customHeight="1">
      <c r="A413" s="36">
        <v>12296.0</v>
      </c>
    </row>
    <row r="414" ht="14.25" customHeight="1">
      <c r="A414" s="36">
        <v>12301.0</v>
      </c>
    </row>
    <row r="415" ht="14.25" customHeight="1">
      <c r="A415" s="36">
        <v>12306.0</v>
      </c>
    </row>
    <row r="416" ht="14.25" customHeight="1">
      <c r="A416" s="36">
        <v>12308.0</v>
      </c>
    </row>
    <row r="417" ht="14.25" customHeight="1">
      <c r="A417" s="36">
        <v>12309.0</v>
      </c>
    </row>
    <row r="418" ht="14.25" customHeight="1">
      <c r="A418" s="36">
        <v>12311.0</v>
      </c>
    </row>
    <row r="419" ht="14.25" customHeight="1">
      <c r="A419" s="36">
        <v>12316.0</v>
      </c>
    </row>
    <row r="420" ht="14.25" customHeight="1">
      <c r="A420" s="36">
        <v>12318.0</v>
      </c>
    </row>
    <row r="421" ht="14.25" customHeight="1">
      <c r="A421" s="36">
        <v>12319.0</v>
      </c>
    </row>
    <row r="422" ht="14.25" customHeight="1">
      <c r="A422" s="36">
        <v>12323.0</v>
      </c>
    </row>
    <row r="423" ht="14.25" customHeight="1">
      <c r="A423" s="36">
        <v>12326.0</v>
      </c>
    </row>
    <row r="424" ht="14.25" customHeight="1">
      <c r="A424" s="36">
        <v>12327.0</v>
      </c>
    </row>
    <row r="425" ht="14.25" customHeight="1">
      <c r="A425" s="36">
        <v>12329.0</v>
      </c>
    </row>
    <row r="426" ht="14.25" customHeight="1">
      <c r="A426" s="36">
        <v>12335.0</v>
      </c>
    </row>
    <row r="427" ht="14.25" customHeight="1">
      <c r="A427" s="36">
        <v>12337.0</v>
      </c>
    </row>
    <row r="428" ht="14.25" customHeight="1">
      <c r="A428" s="36">
        <v>12340.0</v>
      </c>
    </row>
    <row r="429" ht="14.25" customHeight="1">
      <c r="A429" s="36">
        <v>12347.0</v>
      </c>
    </row>
    <row r="430" ht="14.25" customHeight="1">
      <c r="A430" s="36">
        <v>12351.0</v>
      </c>
    </row>
    <row r="431" ht="14.25" customHeight="1">
      <c r="A431" s="36">
        <v>12359.0</v>
      </c>
    </row>
    <row r="432" ht="14.25" customHeight="1">
      <c r="A432" s="36">
        <v>12360.0</v>
      </c>
    </row>
    <row r="433" ht="14.25" customHeight="1">
      <c r="A433" s="36">
        <v>12362.0</v>
      </c>
    </row>
    <row r="434" ht="14.25" customHeight="1">
      <c r="A434" s="36">
        <v>12367.0</v>
      </c>
    </row>
    <row r="435" ht="14.25" customHeight="1">
      <c r="A435" s="36">
        <v>12368.0</v>
      </c>
    </row>
    <row r="436" ht="14.25" customHeight="1">
      <c r="A436" s="36">
        <v>12370.0</v>
      </c>
    </row>
    <row r="437" ht="14.25" customHeight="1">
      <c r="A437" s="36">
        <v>12371.0</v>
      </c>
    </row>
    <row r="438" ht="14.25" customHeight="1">
      <c r="A438" s="36">
        <v>12379.0</v>
      </c>
    </row>
    <row r="439" ht="14.25" customHeight="1">
      <c r="A439" s="36">
        <v>12384.0</v>
      </c>
    </row>
    <row r="440" ht="14.25" customHeight="1">
      <c r="A440" s="36">
        <v>12390.0</v>
      </c>
    </row>
    <row r="441" ht="14.25" customHeight="1">
      <c r="A441" s="36">
        <v>12391.0</v>
      </c>
    </row>
    <row r="442" ht="14.25" customHeight="1">
      <c r="A442" s="36">
        <v>12403.0</v>
      </c>
    </row>
    <row r="443" ht="14.25" customHeight="1">
      <c r="A443" s="36">
        <v>12411.0</v>
      </c>
    </row>
    <row r="444" ht="14.25" customHeight="1">
      <c r="A444" s="36">
        <v>12414.0</v>
      </c>
    </row>
    <row r="445" ht="14.25" customHeight="1">
      <c r="A445" s="36">
        <v>12415.0</v>
      </c>
    </row>
    <row r="446" ht="14.25" customHeight="1">
      <c r="A446" s="36">
        <v>12423.0</v>
      </c>
    </row>
    <row r="447" ht="14.25" customHeight="1">
      <c r="A447" s="36">
        <v>12427.0</v>
      </c>
    </row>
    <row r="448" ht="14.25" customHeight="1">
      <c r="A448" s="36">
        <v>12432.0</v>
      </c>
    </row>
    <row r="449" ht="14.25" customHeight="1">
      <c r="A449" s="36">
        <v>12440.0</v>
      </c>
    </row>
    <row r="450" ht="14.25" customHeight="1">
      <c r="A450" s="36">
        <v>12441.0</v>
      </c>
    </row>
    <row r="451" ht="14.25" customHeight="1">
      <c r="A451" s="36">
        <v>12442.0</v>
      </c>
    </row>
    <row r="452" ht="14.25" customHeight="1">
      <c r="A452" s="36">
        <v>12446.0</v>
      </c>
    </row>
    <row r="453" ht="14.25" customHeight="1">
      <c r="A453" s="36">
        <v>12450.0</v>
      </c>
    </row>
    <row r="454" ht="14.25" customHeight="1">
      <c r="A454" s="36">
        <v>12458.0</v>
      </c>
    </row>
    <row r="455" ht="14.25" customHeight="1">
      <c r="A455" s="36">
        <v>12473.0</v>
      </c>
    </row>
    <row r="456" ht="14.25" customHeight="1">
      <c r="A456" s="36">
        <v>12476.0</v>
      </c>
    </row>
    <row r="457" ht="14.25" customHeight="1">
      <c r="A457" s="36">
        <v>12479.0</v>
      </c>
    </row>
    <row r="458" ht="14.25" customHeight="1">
      <c r="A458" s="36">
        <v>12481.0</v>
      </c>
    </row>
    <row r="459" ht="14.25" customHeight="1">
      <c r="A459" s="36">
        <v>12485.0</v>
      </c>
    </row>
    <row r="460" ht="14.25" customHeight="1">
      <c r="A460" s="36">
        <v>12487.0</v>
      </c>
    </row>
    <row r="461" ht="14.25" customHeight="1">
      <c r="A461" s="36">
        <v>12488.0</v>
      </c>
    </row>
    <row r="462" ht="14.25" customHeight="1">
      <c r="A462" s="36">
        <v>12492.0</v>
      </c>
    </row>
    <row r="463" ht="14.25" customHeight="1">
      <c r="A463" s="36">
        <v>12498.0</v>
      </c>
    </row>
    <row r="464" ht="14.25" customHeight="1">
      <c r="A464" s="36">
        <v>12502.0</v>
      </c>
    </row>
    <row r="465" ht="14.25" customHeight="1">
      <c r="A465" s="36">
        <v>12507.0</v>
      </c>
    </row>
    <row r="466" ht="14.25" customHeight="1">
      <c r="A466" s="36">
        <v>12509.0</v>
      </c>
    </row>
    <row r="467" ht="14.25" customHeight="1">
      <c r="A467" s="36">
        <v>12515.0</v>
      </c>
    </row>
    <row r="468" ht="14.25" customHeight="1">
      <c r="A468" s="36">
        <v>12519.0</v>
      </c>
    </row>
    <row r="469" ht="14.25" customHeight="1">
      <c r="A469" s="36">
        <v>12521.0</v>
      </c>
    </row>
    <row r="470" ht="14.25" customHeight="1">
      <c r="A470" s="36">
        <v>12522.0</v>
      </c>
    </row>
    <row r="471" ht="14.25" customHeight="1">
      <c r="A471" s="36">
        <v>12523.0</v>
      </c>
    </row>
    <row r="472" ht="14.25" customHeight="1">
      <c r="A472" s="36">
        <v>12528.0</v>
      </c>
    </row>
    <row r="473" ht="14.25" customHeight="1">
      <c r="A473" s="36">
        <v>12530.0</v>
      </c>
    </row>
    <row r="474" ht="14.25" customHeight="1">
      <c r="A474" s="36">
        <v>12541.0</v>
      </c>
    </row>
    <row r="475" ht="14.25" customHeight="1">
      <c r="A475" s="36">
        <v>12544.0</v>
      </c>
    </row>
    <row r="476" ht="14.25" customHeight="1">
      <c r="A476" s="36">
        <v>12545.0</v>
      </c>
    </row>
    <row r="477" ht="14.25" customHeight="1">
      <c r="A477" s="36">
        <v>12546.0</v>
      </c>
    </row>
    <row r="478" ht="14.25" customHeight="1">
      <c r="A478" s="36">
        <v>12551.0</v>
      </c>
    </row>
    <row r="479" ht="14.25" customHeight="1">
      <c r="A479" s="36">
        <v>12555.0</v>
      </c>
    </row>
    <row r="480" ht="14.25" customHeight="1">
      <c r="A480" s="36">
        <v>12557.0</v>
      </c>
    </row>
    <row r="481" ht="14.25" customHeight="1">
      <c r="A481" s="36">
        <v>12558.0</v>
      </c>
    </row>
    <row r="482" ht="14.25" customHeight="1">
      <c r="A482" s="36">
        <v>12562.0</v>
      </c>
    </row>
    <row r="483" ht="14.25" customHeight="1">
      <c r="A483" s="36">
        <v>12565.0</v>
      </c>
    </row>
    <row r="484" ht="14.25" customHeight="1">
      <c r="A484" s="36">
        <v>12568.0</v>
      </c>
    </row>
    <row r="485" ht="14.25" customHeight="1">
      <c r="A485" s="36">
        <v>12575.0</v>
      </c>
    </row>
    <row r="486" ht="14.25" customHeight="1">
      <c r="A486" s="36">
        <v>12577.0</v>
      </c>
    </row>
    <row r="487" ht="14.25" customHeight="1">
      <c r="A487" s="36">
        <v>12581.0</v>
      </c>
    </row>
    <row r="488" ht="14.25" customHeight="1">
      <c r="A488" s="36">
        <v>12583.0</v>
      </c>
    </row>
    <row r="489" ht="14.25" customHeight="1">
      <c r="A489" s="36">
        <v>12586.0</v>
      </c>
    </row>
    <row r="490" ht="14.25" customHeight="1">
      <c r="A490" s="36">
        <v>12592.0</v>
      </c>
    </row>
    <row r="491" ht="14.25" customHeight="1">
      <c r="A491" s="36">
        <v>12594.0</v>
      </c>
    </row>
    <row r="492" ht="14.25" customHeight="1">
      <c r="A492" s="36">
        <v>12603.0</v>
      </c>
    </row>
    <row r="493" ht="14.25" customHeight="1">
      <c r="A493" s="36">
        <v>12605.0</v>
      </c>
    </row>
    <row r="494" ht="14.25" customHeight="1">
      <c r="A494" s="36">
        <v>12616.0</v>
      </c>
    </row>
    <row r="495" ht="14.25" customHeight="1">
      <c r="A495" s="36">
        <v>12619.0</v>
      </c>
    </row>
    <row r="496" ht="14.25" customHeight="1">
      <c r="A496" s="36">
        <v>12621.0</v>
      </c>
    </row>
    <row r="497" ht="14.25" customHeight="1">
      <c r="A497" s="36">
        <v>12622.0</v>
      </c>
    </row>
    <row r="498" ht="14.25" customHeight="1">
      <c r="A498" s="36">
        <v>12631.0</v>
      </c>
    </row>
    <row r="499" ht="14.25" customHeight="1">
      <c r="A499" s="36">
        <v>12632.0</v>
      </c>
    </row>
    <row r="500" ht="14.25" customHeight="1">
      <c r="A500" s="36">
        <v>12634.0</v>
      </c>
    </row>
    <row r="501" ht="14.25" customHeight="1">
      <c r="A501" s="36">
        <v>12636.0</v>
      </c>
    </row>
    <row r="502" ht="14.25" customHeight="1">
      <c r="A502" s="36">
        <v>12640.0</v>
      </c>
    </row>
    <row r="503" ht="14.25" customHeight="1">
      <c r="A503" s="36">
        <v>12641.0</v>
      </c>
    </row>
    <row r="504" ht="14.25" customHeight="1">
      <c r="A504" s="36">
        <v>12647.0</v>
      </c>
    </row>
    <row r="505" ht="14.25" customHeight="1">
      <c r="A505" s="36">
        <v>12654.0</v>
      </c>
    </row>
    <row r="506" ht="14.25" customHeight="1">
      <c r="A506" s="36">
        <v>12655.0</v>
      </c>
    </row>
    <row r="507" ht="14.25" customHeight="1">
      <c r="A507" s="36">
        <v>12661.0</v>
      </c>
    </row>
    <row r="508" ht="14.25" customHeight="1">
      <c r="A508" s="36">
        <v>12662.0</v>
      </c>
    </row>
    <row r="509" ht="14.25" customHeight="1">
      <c r="A509" s="36">
        <v>12664.0</v>
      </c>
    </row>
    <row r="510" ht="14.25" customHeight="1">
      <c r="A510" s="36">
        <v>12665.0</v>
      </c>
    </row>
    <row r="511" ht="14.25" customHeight="1">
      <c r="A511" s="36">
        <v>12671.0</v>
      </c>
    </row>
    <row r="512" ht="14.25" customHeight="1">
      <c r="A512" s="36">
        <v>12682.0</v>
      </c>
    </row>
    <row r="513" ht="14.25" customHeight="1">
      <c r="A513" s="36">
        <v>12683.0</v>
      </c>
    </row>
    <row r="514" ht="14.25" customHeight="1">
      <c r="A514" s="36">
        <v>12685.0</v>
      </c>
    </row>
    <row r="515" ht="14.25" customHeight="1">
      <c r="A515" s="36">
        <v>12686.0</v>
      </c>
    </row>
    <row r="516" ht="14.25" customHeight="1">
      <c r="A516" s="36">
        <v>12687.0</v>
      </c>
    </row>
    <row r="517" ht="14.25" customHeight="1">
      <c r="A517" s="36">
        <v>12688.0</v>
      </c>
    </row>
    <row r="518" ht="14.25" customHeight="1">
      <c r="A518" s="36">
        <v>12690.0</v>
      </c>
    </row>
    <row r="519" ht="14.25" customHeight="1">
      <c r="A519" s="36">
        <v>12708.0</v>
      </c>
    </row>
    <row r="520" ht="14.25" customHeight="1">
      <c r="A520" s="36">
        <v>12709.0</v>
      </c>
    </row>
    <row r="521" ht="14.25" customHeight="1">
      <c r="A521" s="36">
        <v>12720.0</v>
      </c>
    </row>
    <row r="522" ht="14.25" customHeight="1">
      <c r="A522" s="36">
        <v>12722.0</v>
      </c>
    </row>
    <row r="523" ht="14.25" customHeight="1">
      <c r="A523" s="36">
        <v>12740.0</v>
      </c>
    </row>
    <row r="524" ht="14.25" customHeight="1">
      <c r="A524" s="36">
        <v>12741.0</v>
      </c>
    </row>
    <row r="525" ht="14.25" customHeight="1">
      <c r="A525" s="36">
        <v>12743.0</v>
      </c>
    </row>
    <row r="526" ht="14.25" customHeight="1">
      <c r="A526" s="36">
        <v>12745.0</v>
      </c>
    </row>
    <row r="527" ht="14.25" customHeight="1">
      <c r="A527" s="36">
        <v>12748.0</v>
      </c>
    </row>
    <row r="528" ht="14.25" customHeight="1">
      <c r="A528" s="36">
        <v>12750.0</v>
      </c>
    </row>
    <row r="529" ht="14.25" customHeight="1">
      <c r="A529" s="36">
        <v>12752.0</v>
      </c>
    </row>
    <row r="530" ht="14.25" customHeight="1">
      <c r="A530" s="36">
        <v>12758.0</v>
      </c>
    </row>
    <row r="531" ht="14.25" customHeight="1">
      <c r="A531" s="36">
        <v>12767.0</v>
      </c>
    </row>
    <row r="532" ht="14.25" customHeight="1">
      <c r="A532" s="36">
        <v>12776.0</v>
      </c>
    </row>
    <row r="533" ht="14.25" customHeight="1">
      <c r="A533" s="36">
        <v>12779.0</v>
      </c>
    </row>
    <row r="534" ht="14.25" customHeight="1">
      <c r="A534" s="36">
        <v>12784.0</v>
      </c>
    </row>
    <row r="535" ht="14.25" customHeight="1">
      <c r="A535" s="36">
        <v>12785.0</v>
      </c>
    </row>
    <row r="536" ht="14.25" customHeight="1">
      <c r="A536" s="36">
        <v>12787.0</v>
      </c>
    </row>
    <row r="537" ht="14.25" customHeight="1">
      <c r="A537" s="36">
        <v>12788.0</v>
      </c>
    </row>
    <row r="538" ht="14.25" customHeight="1">
      <c r="A538" s="36">
        <v>12791.0</v>
      </c>
    </row>
    <row r="539" ht="14.25" customHeight="1">
      <c r="A539" s="36">
        <v>12793.0</v>
      </c>
    </row>
    <row r="540" ht="14.25" customHeight="1">
      <c r="A540" s="36">
        <v>12795.0</v>
      </c>
    </row>
    <row r="541" ht="14.25" customHeight="1">
      <c r="A541" s="36">
        <v>12797.0</v>
      </c>
    </row>
    <row r="542" ht="14.25" customHeight="1">
      <c r="A542" s="36">
        <v>12802.0</v>
      </c>
    </row>
    <row r="543" ht="14.25" customHeight="1">
      <c r="A543" s="36">
        <v>12815.0</v>
      </c>
    </row>
    <row r="544" ht="14.25" customHeight="1">
      <c r="A544" s="36">
        <v>12816.0</v>
      </c>
    </row>
    <row r="545" ht="14.25" customHeight="1">
      <c r="A545" s="36">
        <v>12819.0</v>
      </c>
    </row>
    <row r="546" ht="14.25" customHeight="1">
      <c r="A546" s="36">
        <v>12830.0</v>
      </c>
    </row>
    <row r="547" ht="14.25" customHeight="1">
      <c r="A547" s="36">
        <v>12834.0</v>
      </c>
    </row>
    <row r="548" ht="14.25" customHeight="1">
      <c r="A548" s="36">
        <v>12835.0</v>
      </c>
    </row>
    <row r="549" ht="14.25" customHeight="1">
      <c r="A549" s="36">
        <v>12838.0</v>
      </c>
    </row>
    <row r="550" ht="14.25" customHeight="1">
      <c r="A550" s="36">
        <v>12840.0</v>
      </c>
    </row>
    <row r="551" ht="14.25" customHeight="1">
      <c r="A551" s="36">
        <v>12841.0</v>
      </c>
    </row>
    <row r="552" ht="14.25" customHeight="1">
      <c r="A552" s="36">
        <v>12845.0</v>
      </c>
    </row>
    <row r="553" ht="14.25" customHeight="1">
      <c r="A553" s="36">
        <v>12846.0</v>
      </c>
    </row>
    <row r="554" ht="14.25" customHeight="1">
      <c r="A554" s="36">
        <v>12849.0</v>
      </c>
    </row>
    <row r="555" ht="14.25" customHeight="1">
      <c r="A555" s="36">
        <v>12853.0</v>
      </c>
    </row>
    <row r="556" ht="14.25" customHeight="1">
      <c r="A556" s="36">
        <v>12854.0</v>
      </c>
    </row>
    <row r="557" ht="14.25" customHeight="1">
      <c r="A557" s="36">
        <v>12855.0</v>
      </c>
    </row>
    <row r="558" ht="14.25" customHeight="1">
      <c r="A558" s="36">
        <v>12859.0</v>
      </c>
    </row>
    <row r="559" ht="14.25" customHeight="1">
      <c r="A559" s="36">
        <v>12861.0</v>
      </c>
    </row>
    <row r="560" ht="14.25" customHeight="1">
      <c r="A560" s="36">
        <v>12862.0</v>
      </c>
    </row>
    <row r="561" ht="14.25" customHeight="1">
      <c r="A561" s="36">
        <v>12864.0</v>
      </c>
    </row>
    <row r="562" ht="14.25" customHeight="1">
      <c r="A562" s="36">
        <v>12869.0</v>
      </c>
    </row>
    <row r="563" ht="14.25" customHeight="1">
      <c r="A563" s="36">
        <v>12870.0</v>
      </c>
    </row>
    <row r="564" ht="14.25" customHeight="1">
      <c r="A564" s="36">
        <v>12872.0</v>
      </c>
    </row>
    <row r="565" ht="14.25" customHeight="1">
      <c r="A565" s="36">
        <v>12874.0</v>
      </c>
    </row>
    <row r="566" ht="14.25" customHeight="1">
      <c r="A566" s="36">
        <v>12875.0</v>
      </c>
    </row>
    <row r="567" ht="14.25" customHeight="1">
      <c r="A567" s="36">
        <v>12877.0</v>
      </c>
    </row>
    <row r="568" ht="14.25" customHeight="1">
      <c r="A568" s="36">
        <v>12883.0</v>
      </c>
    </row>
    <row r="569" ht="14.25" customHeight="1">
      <c r="A569" s="36">
        <v>12886.0</v>
      </c>
    </row>
    <row r="570" ht="14.25" customHeight="1">
      <c r="A570" s="36">
        <v>12888.0</v>
      </c>
    </row>
    <row r="571" ht="14.25" customHeight="1">
      <c r="A571" s="36">
        <v>12889.0</v>
      </c>
    </row>
    <row r="572" ht="14.25" customHeight="1">
      <c r="A572" s="36">
        <v>12892.0</v>
      </c>
    </row>
    <row r="573" ht="14.25" customHeight="1">
      <c r="A573" s="36">
        <v>12893.0</v>
      </c>
    </row>
    <row r="574" ht="14.25" customHeight="1">
      <c r="A574" s="36">
        <v>12897.0</v>
      </c>
    </row>
    <row r="575" ht="14.25" customHeight="1">
      <c r="A575" s="36">
        <v>12902.0</v>
      </c>
    </row>
    <row r="576" ht="14.25" customHeight="1">
      <c r="A576" s="36">
        <v>12907.0</v>
      </c>
    </row>
    <row r="577" ht="14.25" customHeight="1">
      <c r="A577" s="36">
        <v>12911.0</v>
      </c>
    </row>
    <row r="578" ht="14.25" customHeight="1">
      <c r="A578" s="36">
        <v>12912.0</v>
      </c>
    </row>
    <row r="579" ht="14.25" customHeight="1">
      <c r="A579" s="36">
        <v>12913.0</v>
      </c>
    </row>
    <row r="580" ht="14.25" customHeight="1">
      <c r="A580" s="36">
        <v>12915.0</v>
      </c>
    </row>
    <row r="581" ht="14.25" customHeight="1">
      <c r="A581" s="36">
        <v>12917.0</v>
      </c>
    </row>
    <row r="582" ht="14.25" customHeight="1">
      <c r="A582" s="36">
        <v>12920.0</v>
      </c>
    </row>
    <row r="583" ht="14.25" customHeight="1">
      <c r="A583" s="36">
        <v>12921.0</v>
      </c>
    </row>
    <row r="584" ht="14.25" customHeight="1">
      <c r="A584" s="36">
        <v>12930.0</v>
      </c>
    </row>
    <row r="585" ht="14.25" customHeight="1">
      <c r="A585" s="36">
        <v>12931.0</v>
      </c>
    </row>
    <row r="586" ht="14.25" customHeight="1">
      <c r="A586" s="36">
        <v>12932.0</v>
      </c>
    </row>
    <row r="587" ht="14.25" customHeight="1">
      <c r="A587" s="36">
        <v>12933.0</v>
      </c>
    </row>
    <row r="588" ht="14.25" customHeight="1">
      <c r="A588" s="36">
        <v>12936.0</v>
      </c>
    </row>
    <row r="589" ht="14.25" customHeight="1">
      <c r="A589" s="36">
        <v>12941.0</v>
      </c>
    </row>
    <row r="590" ht="14.25" customHeight="1">
      <c r="A590" s="36">
        <v>12942.0</v>
      </c>
    </row>
    <row r="591" ht="14.25" customHeight="1">
      <c r="A591" s="36">
        <v>12943.0</v>
      </c>
    </row>
    <row r="592" ht="14.25" customHeight="1">
      <c r="A592" s="36">
        <v>12949.0</v>
      </c>
    </row>
    <row r="593" ht="14.25" customHeight="1">
      <c r="A593" s="36">
        <v>12961.0</v>
      </c>
    </row>
    <row r="594" ht="14.25" customHeight="1">
      <c r="A594" s="36">
        <v>12962.0</v>
      </c>
    </row>
    <row r="595" ht="14.25" customHeight="1">
      <c r="A595" s="36">
        <v>12964.0</v>
      </c>
    </row>
    <row r="596" ht="14.25" customHeight="1">
      <c r="A596" s="36">
        <v>12967.0</v>
      </c>
    </row>
    <row r="597" ht="14.25" customHeight="1">
      <c r="A597" s="36">
        <v>12968.0</v>
      </c>
    </row>
    <row r="598" ht="14.25" customHeight="1">
      <c r="A598" s="36">
        <v>12979.0</v>
      </c>
    </row>
    <row r="599" ht="14.25" customHeight="1">
      <c r="A599" s="36">
        <v>12984.0</v>
      </c>
    </row>
    <row r="600" ht="14.25" customHeight="1">
      <c r="A600" s="36">
        <v>12985.0</v>
      </c>
    </row>
    <row r="601" ht="14.25" customHeight="1">
      <c r="A601" s="36">
        <v>12987.0</v>
      </c>
    </row>
    <row r="602" ht="14.25" customHeight="1">
      <c r="A602" s="36">
        <v>12988.0</v>
      </c>
    </row>
    <row r="603" ht="14.25" customHeight="1">
      <c r="A603" s="36">
        <v>12989.0</v>
      </c>
    </row>
    <row r="604" ht="14.25" customHeight="1">
      <c r="A604" s="36">
        <v>12992.0</v>
      </c>
    </row>
    <row r="605" ht="14.25" customHeight="1">
      <c r="A605" s="36">
        <v>12993.0</v>
      </c>
    </row>
    <row r="606" ht="14.25" customHeight="1">
      <c r="A606" s="36">
        <v>12996.0</v>
      </c>
    </row>
    <row r="607" ht="14.25" customHeight="1">
      <c r="A607" s="36">
        <v>12997.0</v>
      </c>
    </row>
    <row r="608" ht="14.25" customHeight="1">
      <c r="A608" s="36">
        <v>12998.0</v>
      </c>
    </row>
    <row r="609" ht="14.25" customHeight="1">
      <c r="A609" s="36">
        <v>12999.0</v>
      </c>
    </row>
    <row r="610" ht="14.25" customHeight="1">
      <c r="A610" s="36">
        <v>13000.0</v>
      </c>
    </row>
    <row r="611" ht="14.25" customHeight="1">
      <c r="A611" s="36">
        <v>13001.0</v>
      </c>
    </row>
    <row r="612" ht="14.25" customHeight="1">
      <c r="A612" s="36">
        <v>13006.0</v>
      </c>
    </row>
    <row r="613" ht="14.25" customHeight="1">
      <c r="A613" s="36">
        <v>13008.0</v>
      </c>
    </row>
    <row r="614" ht="14.25" customHeight="1">
      <c r="A614" s="36">
        <v>13015.0</v>
      </c>
    </row>
    <row r="615" ht="14.25" customHeight="1">
      <c r="A615" s="36">
        <v>13017.0</v>
      </c>
    </row>
    <row r="616" ht="14.25" customHeight="1">
      <c r="A616" s="36">
        <v>13018.0</v>
      </c>
    </row>
    <row r="617" ht="14.25" customHeight="1">
      <c r="A617" s="36">
        <v>13021.0</v>
      </c>
    </row>
    <row r="618" ht="14.25" customHeight="1">
      <c r="A618" s="36">
        <v>13022.0</v>
      </c>
    </row>
    <row r="619" ht="14.25" customHeight="1">
      <c r="A619" s="36">
        <v>13023.0</v>
      </c>
    </row>
    <row r="620" ht="14.25" customHeight="1">
      <c r="A620" s="36">
        <v>13024.0</v>
      </c>
    </row>
    <row r="621" ht="14.25" customHeight="1">
      <c r="A621" s="36">
        <v>13034.0</v>
      </c>
    </row>
    <row r="622" ht="14.25" customHeight="1">
      <c r="A622" s="36">
        <v>13035.0</v>
      </c>
    </row>
    <row r="623" ht="14.25" customHeight="1">
      <c r="A623" s="36">
        <v>13042.0</v>
      </c>
    </row>
    <row r="624" ht="14.25" customHeight="1">
      <c r="A624" s="36">
        <v>13048.0</v>
      </c>
    </row>
    <row r="625" ht="14.25" customHeight="1">
      <c r="A625" s="36">
        <v>13049.0</v>
      </c>
    </row>
    <row r="626" ht="14.25" customHeight="1">
      <c r="A626" s="36">
        <v>13058.0</v>
      </c>
    </row>
    <row r="627" ht="14.25" customHeight="1">
      <c r="A627" s="36">
        <v>13059.0</v>
      </c>
    </row>
    <row r="628" ht="14.25" customHeight="1">
      <c r="A628" s="36">
        <v>13066.0</v>
      </c>
    </row>
    <row r="629" ht="14.25" customHeight="1">
      <c r="A629" s="36">
        <v>13070.0</v>
      </c>
    </row>
    <row r="630" ht="14.25" customHeight="1">
      <c r="A630" s="36">
        <v>13071.0</v>
      </c>
    </row>
    <row r="631" ht="14.25" customHeight="1">
      <c r="A631" s="36">
        <v>13077.0</v>
      </c>
    </row>
    <row r="632" ht="14.25" customHeight="1">
      <c r="A632" s="36">
        <v>13094.0</v>
      </c>
    </row>
    <row r="633" ht="14.25" customHeight="1">
      <c r="A633" s="36">
        <v>13100.0</v>
      </c>
    </row>
    <row r="634" ht="14.25" customHeight="1">
      <c r="A634" s="36">
        <v>13102.0</v>
      </c>
    </row>
    <row r="635" ht="14.25" customHeight="1">
      <c r="A635" s="36">
        <v>13107.0</v>
      </c>
    </row>
    <row r="636" ht="14.25" customHeight="1">
      <c r="A636" s="36">
        <v>13109.0</v>
      </c>
    </row>
    <row r="637" ht="14.25" customHeight="1">
      <c r="A637" s="36">
        <v>13110.0</v>
      </c>
    </row>
    <row r="638" ht="14.25" customHeight="1">
      <c r="A638" s="36">
        <v>13123.0</v>
      </c>
    </row>
    <row r="639" ht="14.25" customHeight="1">
      <c r="A639" s="36">
        <v>13130.0</v>
      </c>
    </row>
    <row r="640" ht="14.25" customHeight="1">
      <c r="A640" s="36">
        <v>13131.0</v>
      </c>
    </row>
    <row r="641" ht="14.25" customHeight="1">
      <c r="A641" s="36">
        <v>13132.0</v>
      </c>
    </row>
    <row r="642" ht="14.25" customHeight="1">
      <c r="A642" s="36">
        <v>13138.0</v>
      </c>
    </row>
    <row r="643" ht="14.25" customHeight="1">
      <c r="A643" s="36">
        <v>13139.0</v>
      </c>
    </row>
    <row r="644" ht="14.25" customHeight="1">
      <c r="A644" s="36">
        <v>13141.0</v>
      </c>
    </row>
    <row r="645" ht="14.25" customHeight="1">
      <c r="A645" s="36">
        <v>13143.0</v>
      </c>
    </row>
    <row r="646" ht="14.25" customHeight="1">
      <c r="A646" s="36">
        <v>13148.0</v>
      </c>
    </row>
    <row r="647" ht="14.25" customHeight="1">
      <c r="A647" s="36">
        <v>13149.0</v>
      </c>
    </row>
    <row r="648" ht="14.25" customHeight="1">
      <c r="A648" s="36">
        <v>13150.0</v>
      </c>
    </row>
    <row r="649" ht="14.25" customHeight="1">
      <c r="A649" s="36">
        <v>13151.0</v>
      </c>
    </row>
    <row r="650" ht="14.25" customHeight="1">
      <c r="A650" s="36">
        <v>13155.0</v>
      </c>
    </row>
    <row r="651" ht="14.25" customHeight="1">
      <c r="A651" s="36">
        <v>13156.0</v>
      </c>
    </row>
    <row r="652" ht="14.25" customHeight="1">
      <c r="A652" s="36">
        <v>13168.0</v>
      </c>
    </row>
    <row r="653" ht="14.25" customHeight="1">
      <c r="A653" s="36">
        <v>13170.0</v>
      </c>
    </row>
    <row r="654" ht="14.25" customHeight="1">
      <c r="A654" s="36">
        <v>13173.0</v>
      </c>
    </row>
    <row r="655" ht="14.25" customHeight="1">
      <c r="A655" s="36">
        <v>13175.0</v>
      </c>
    </row>
    <row r="656" ht="14.25" customHeight="1">
      <c r="A656" s="36">
        <v>13177.0</v>
      </c>
    </row>
    <row r="657" ht="14.25" customHeight="1">
      <c r="A657" s="36">
        <v>13180.0</v>
      </c>
    </row>
    <row r="658" ht="14.25" customHeight="1">
      <c r="A658" s="36">
        <v>13181.0</v>
      </c>
    </row>
    <row r="659" ht="14.25" customHeight="1">
      <c r="A659" s="36">
        <v>13182.0</v>
      </c>
    </row>
    <row r="660" ht="14.25" customHeight="1">
      <c r="A660" s="36">
        <v>13183.0</v>
      </c>
    </row>
    <row r="661" ht="14.25" customHeight="1">
      <c r="A661" s="36">
        <v>13190.0</v>
      </c>
    </row>
    <row r="662" ht="14.25" customHeight="1">
      <c r="A662" s="36">
        <v>13196.0</v>
      </c>
    </row>
    <row r="663" ht="14.25" customHeight="1">
      <c r="A663" s="36">
        <v>13198.0</v>
      </c>
    </row>
    <row r="664" ht="14.25" customHeight="1">
      <c r="A664" s="36">
        <v>13204.0</v>
      </c>
    </row>
    <row r="665" ht="14.25" customHeight="1">
      <c r="A665" s="36">
        <v>13207.0</v>
      </c>
    </row>
    <row r="666" ht="14.25" customHeight="1">
      <c r="A666" s="36">
        <v>13209.0</v>
      </c>
    </row>
    <row r="667" ht="14.25" customHeight="1">
      <c r="A667" s="36">
        <v>13213.0</v>
      </c>
    </row>
    <row r="668" ht="14.25" customHeight="1">
      <c r="A668" s="36">
        <v>13219.0</v>
      </c>
    </row>
    <row r="669" ht="14.25" customHeight="1">
      <c r="A669" s="36">
        <v>13220.0</v>
      </c>
    </row>
    <row r="670" ht="14.25" customHeight="1">
      <c r="A670" s="36">
        <v>13221.0</v>
      </c>
    </row>
    <row r="671" ht="14.25" customHeight="1">
      <c r="A671" s="36">
        <v>13223.0</v>
      </c>
    </row>
    <row r="672" ht="14.25" customHeight="1">
      <c r="A672" s="36">
        <v>13226.0</v>
      </c>
    </row>
    <row r="673" ht="14.25" customHeight="1">
      <c r="A673" s="36">
        <v>13229.0</v>
      </c>
    </row>
    <row r="674" ht="14.25" customHeight="1">
      <c r="A674" s="36">
        <v>13230.0</v>
      </c>
    </row>
    <row r="675" ht="14.25" customHeight="1">
      <c r="A675" s="36">
        <v>13233.0</v>
      </c>
    </row>
    <row r="676" ht="14.25" customHeight="1">
      <c r="A676" s="36">
        <v>13238.0</v>
      </c>
    </row>
    <row r="677" ht="14.25" customHeight="1">
      <c r="A677" s="36">
        <v>13243.0</v>
      </c>
    </row>
    <row r="678" ht="14.25" customHeight="1">
      <c r="A678" s="36">
        <v>13244.0</v>
      </c>
    </row>
    <row r="679" ht="14.25" customHeight="1">
      <c r="A679" s="36">
        <v>13246.0</v>
      </c>
    </row>
    <row r="680" ht="14.25" customHeight="1">
      <c r="A680" s="36">
        <v>13247.0</v>
      </c>
    </row>
    <row r="681" ht="14.25" customHeight="1">
      <c r="A681" s="36">
        <v>13248.0</v>
      </c>
    </row>
    <row r="682" ht="14.25" customHeight="1">
      <c r="A682" s="36">
        <v>13250.0</v>
      </c>
    </row>
    <row r="683" ht="14.25" customHeight="1">
      <c r="A683" s="36">
        <v>13252.0</v>
      </c>
    </row>
    <row r="684" ht="14.25" customHeight="1">
      <c r="A684" s="36">
        <v>13260.0</v>
      </c>
    </row>
    <row r="685" ht="14.25" customHeight="1">
      <c r="A685" s="36">
        <v>13262.0</v>
      </c>
    </row>
    <row r="686" ht="14.25" customHeight="1">
      <c r="A686" s="36">
        <v>13263.0</v>
      </c>
    </row>
    <row r="687" ht="14.25" customHeight="1">
      <c r="A687" s="36">
        <v>13264.0</v>
      </c>
    </row>
    <row r="688" ht="14.25" customHeight="1">
      <c r="A688" s="36">
        <v>13272.0</v>
      </c>
    </row>
    <row r="689" ht="14.25" customHeight="1">
      <c r="A689" s="36">
        <v>13273.0</v>
      </c>
    </row>
    <row r="690" ht="14.25" customHeight="1">
      <c r="A690" s="36">
        <v>13274.0</v>
      </c>
    </row>
    <row r="691" ht="14.25" customHeight="1">
      <c r="A691" s="36">
        <v>13276.0</v>
      </c>
    </row>
    <row r="692" ht="14.25" customHeight="1">
      <c r="A692" s="36">
        <v>13278.0</v>
      </c>
    </row>
    <row r="693" ht="14.25" customHeight="1">
      <c r="A693" s="36">
        <v>13280.0</v>
      </c>
    </row>
    <row r="694" ht="14.25" customHeight="1">
      <c r="A694" s="36">
        <v>13281.0</v>
      </c>
    </row>
    <row r="695" ht="14.25" customHeight="1">
      <c r="A695" s="36">
        <v>13284.0</v>
      </c>
    </row>
    <row r="696" ht="14.25" customHeight="1">
      <c r="A696" s="36">
        <v>13286.0</v>
      </c>
    </row>
    <row r="697" ht="14.25" customHeight="1">
      <c r="A697" s="36">
        <v>13289.0</v>
      </c>
    </row>
    <row r="698" ht="14.25" customHeight="1">
      <c r="A698" s="36">
        <v>13293.0</v>
      </c>
    </row>
    <row r="699" ht="14.25" customHeight="1">
      <c r="A699" s="36">
        <v>13300.0</v>
      </c>
    </row>
    <row r="700" ht="14.25" customHeight="1">
      <c r="A700" s="36">
        <v>13303.0</v>
      </c>
    </row>
    <row r="701" ht="14.25" customHeight="1">
      <c r="A701" s="36">
        <v>13305.0</v>
      </c>
    </row>
    <row r="702" ht="14.25" customHeight="1">
      <c r="A702" s="36">
        <v>13308.0</v>
      </c>
    </row>
    <row r="703" ht="14.25" customHeight="1">
      <c r="A703" s="36">
        <v>13313.0</v>
      </c>
    </row>
    <row r="704" ht="14.25" customHeight="1">
      <c r="A704" s="36">
        <v>13321.0</v>
      </c>
    </row>
    <row r="705" ht="14.25" customHeight="1">
      <c r="A705" s="36">
        <v>13322.0</v>
      </c>
    </row>
    <row r="706" ht="14.25" customHeight="1">
      <c r="A706" s="36">
        <v>13324.0</v>
      </c>
    </row>
    <row r="707" ht="14.25" customHeight="1">
      <c r="A707" s="36">
        <v>13327.0</v>
      </c>
    </row>
    <row r="708" ht="14.25" customHeight="1">
      <c r="A708" s="36">
        <v>13337.0</v>
      </c>
    </row>
    <row r="709" ht="14.25" customHeight="1">
      <c r="A709" s="36">
        <v>13338.0</v>
      </c>
    </row>
    <row r="710" ht="14.25" customHeight="1">
      <c r="A710" s="36">
        <v>13339.0</v>
      </c>
    </row>
    <row r="711" ht="14.25" customHeight="1">
      <c r="A711" s="36">
        <v>13346.0</v>
      </c>
    </row>
    <row r="712" ht="14.25" customHeight="1">
      <c r="A712" s="36">
        <v>13353.0</v>
      </c>
    </row>
    <row r="713" ht="14.25" customHeight="1">
      <c r="A713" s="36">
        <v>13355.0</v>
      </c>
    </row>
    <row r="714" ht="14.25" customHeight="1">
      <c r="A714" s="36">
        <v>13357.0</v>
      </c>
    </row>
    <row r="715" ht="14.25" customHeight="1">
      <c r="A715" s="36">
        <v>13358.0</v>
      </c>
    </row>
    <row r="716" ht="14.25" customHeight="1">
      <c r="A716" s="36">
        <v>13359.0</v>
      </c>
    </row>
    <row r="717" ht="14.25" customHeight="1">
      <c r="A717" s="36">
        <v>13366.0</v>
      </c>
    </row>
    <row r="718" ht="14.25" customHeight="1">
      <c r="A718" s="36">
        <v>13371.0</v>
      </c>
    </row>
    <row r="719" ht="14.25" customHeight="1">
      <c r="A719" s="36">
        <v>13375.0</v>
      </c>
    </row>
    <row r="720" ht="14.25" customHeight="1">
      <c r="A720" s="36">
        <v>13394.0</v>
      </c>
    </row>
    <row r="721" ht="14.25" customHeight="1">
      <c r="A721" s="36">
        <v>13396.0</v>
      </c>
    </row>
    <row r="722" ht="14.25" customHeight="1">
      <c r="A722" s="36">
        <v>13404.0</v>
      </c>
    </row>
    <row r="723" ht="14.25" customHeight="1">
      <c r="A723" s="36">
        <v>13421.0</v>
      </c>
    </row>
    <row r="724" ht="14.25" customHeight="1">
      <c r="A724" s="36">
        <v>13423.0</v>
      </c>
    </row>
    <row r="725" ht="14.25" customHeight="1">
      <c r="A725" s="36">
        <v>13424.0</v>
      </c>
    </row>
    <row r="726" ht="14.25" customHeight="1">
      <c r="A726" s="36">
        <v>13431.0</v>
      </c>
    </row>
    <row r="727" ht="14.25" customHeight="1">
      <c r="A727" s="36">
        <v>13433.0</v>
      </c>
    </row>
    <row r="728" ht="14.25" customHeight="1">
      <c r="A728" s="36">
        <v>13435.0</v>
      </c>
    </row>
    <row r="729" ht="14.25" customHeight="1">
      <c r="A729" s="36">
        <v>13440.0</v>
      </c>
    </row>
    <row r="730" ht="14.25" customHeight="1">
      <c r="A730" s="36">
        <v>13443.0</v>
      </c>
    </row>
    <row r="731" ht="14.25" customHeight="1">
      <c r="A731" s="36">
        <v>13446.0</v>
      </c>
    </row>
    <row r="732" ht="14.25" customHeight="1">
      <c r="A732" s="36">
        <v>13452.0</v>
      </c>
    </row>
    <row r="733" ht="14.25" customHeight="1">
      <c r="A733" s="36">
        <v>13455.0</v>
      </c>
    </row>
    <row r="734" ht="14.25" customHeight="1">
      <c r="A734" s="36">
        <v>13456.0</v>
      </c>
    </row>
    <row r="735" ht="14.25" customHeight="1">
      <c r="A735" s="36">
        <v>13462.0</v>
      </c>
    </row>
    <row r="736" ht="14.25" customHeight="1">
      <c r="A736" s="36">
        <v>13468.0</v>
      </c>
    </row>
    <row r="737" ht="14.25" customHeight="1">
      <c r="A737" s="36">
        <v>13471.0</v>
      </c>
    </row>
    <row r="738" ht="14.25" customHeight="1">
      <c r="A738" s="36">
        <v>13472.0</v>
      </c>
    </row>
    <row r="739" ht="14.25" customHeight="1">
      <c r="A739" s="36">
        <v>13475.0</v>
      </c>
    </row>
    <row r="740" ht="14.25" customHeight="1">
      <c r="A740" s="36">
        <v>13477.0</v>
      </c>
    </row>
    <row r="741" ht="14.25" customHeight="1">
      <c r="A741" s="36">
        <v>13478.0</v>
      </c>
    </row>
    <row r="742" ht="14.25" customHeight="1">
      <c r="A742" s="36">
        <v>13480.0</v>
      </c>
    </row>
    <row r="743" ht="14.25" customHeight="1">
      <c r="A743" s="36">
        <v>13488.0</v>
      </c>
    </row>
    <row r="744" ht="14.25" customHeight="1">
      <c r="A744" s="36">
        <v>13493.0</v>
      </c>
    </row>
    <row r="745" ht="14.25" customHeight="1">
      <c r="A745" s="36">
        <v>13498.0</v>
      </c>
    </row>
    <row r="746" ht="14.25" customHeight="1">
      <c r="A746" s="36">
        <v>13503.0</v>
      </c>
    </row>
    <row r="747" ht="14.25" customHeight="1">
      <c r="A747" s="36">
        <v>13508.0</v>
      </c>
    </row>
    <row r="748" ht="14.25" customHeight="1">
      <c r="A748" s="36">
        <v>13514.0</v>
      </c>
    </row>
    <row r="749" ht="14.25" customHeight="1">
      <c r="A749" s="36">
        <v>13516.0</v>
      </c>
    </row>
    <row r="750" ht="14.25" customHeight="1">
      <c r="A750" s="36">
        <v>13523.0</v>
      </c>
    </row>
    <row r="751" ht="14.25" customHeight="1">
      <c r="A751" s="36">
        <v>13524.0</v>
      </c>
    </row>
    <row r="752" ht="14.25" customHeight="1">
      <c r="A752" s="36">
        <v>13530.0</v>
      </c>
    </row>
    <row r="753" ht="14.25" customHeight="1">
      <c r="A753" s="36">
        <v>13531.0</v>
      </c>
    </row>
    <row r="754" ht="14.25" customHeight="1">
      <c r="A754" s="36">
        <v>13551.0</v>
      </c>
    </row>
    <row r="755" ht="14.25" customHeight="1">
      <c r="A755" s="36">
        <v>13557.0</v>
      </c>
    </row>
    <row r="756" ht="14.25" customHeight="1">
      <c r="A756" s="36">
        <v>13560.0</v>
      </c>
    </row>
    <row r="757" ht="14.25" customHeight="1">
      <c r="A757" s="36">
        <v>13566.0</v>
      </c>
    </row>
    <row r="758" ht="14.25" customHeight="1">
      <c r="A758" s="36">
        <v>13569.0</v>
      </c>
    </row>
    <row r="759" ht="14.25" customHeight="1">
      <c r="A759" s="36">
        <v>13575.0</v>
      </c>
    </row>
    <row r="760" ht="14.25" customHeight="1">
      <c r="A760" s="36">
        <v>13580.0</v>
      </c>
    </row>
    <row r="761" ht="14.25" customHeight="1">
      <c r="A761" s="36">
        <v>13589.0</v>
      </c>
    </row>
    <row r="762" ht="14.25" customHeight="1">
      <c r="A762" s="36">
        <v>13591.0</v>
      </c>
    </row>
    <row r="763" ht="14.25" customHeight="1">
      <c r="A763" s="36">
        <v>13592.0</v>
      </c>
    </row>
    <row r="764" ht="14.25" customHeight="1">
      <c r="A764" s="36">
        <v>13597.0</v>
      </c>
    </row>
    <row r="765" ht="14.25" customHeight="1">
      <c r="A765" s="36">
        <v>13601.0</v>
      </c>
    </row>
    <row r="766" ht="14.25" customHeight="1">
      <c r="A766" s="36">
        <v>13608.0</v>
      </c>
    </row>
    <row r="767" ht="14.25" customHeight="1">
      <c r="A767" s="36">
        <v>13609.0</v>
      </c>
    </row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8.0"/>
  </cols>
  <sheetData>
    <row r="1" ht="14.25" customHeight="1">
      <c r="B1" s="9" t="str">
        <f t="array" ref="B1">iferror(IFERROR(INDEX(MultiMail!A:A,MATCH(1,MMULT(--(MultiMail!C:F=A1),TRANSPOSE(COLUMN(MultiMail!C:F)^0)),0)),INDEX(OrigList!C:C,MATCH(A1,OrigList!H:H,0))),"")</f>
        <v/>
      </c>
      <c r="D1" s="39" t="s">
        <v>2</v>
      </c>
      <c r="E1" s="2" t="s">
        <v>10</v>
      </c>
      <c r="F1" s="39" t="s">
        <v>4760</v>
      </c>
      <c r="G1" s="39" t="s">
        <v>4761</v>
      </c>
      <c r="H1" s="39" t="s">
        <v>4762</v>
      </c>
    </row>
    <row r="2" ht="14.25" customHeight="1">
      <c r="A2" s="9" t="s">
        <v>4763</v>
      </c>
      <c r="B2" s="9">
        <f t="array" ref="B2">IFERROR(INDEX(MultiMail!A:A,MATCH(1,MMULT(--(MultiMail!C:F=A2),TRANSPOSE(COLUMN(MultiMail!C:F)^0)),0)),INDEX(OrigList!C:C,MATCH(A2,OrigList!H:H,0)))</f>
        <v>11906</v>
      </c>
      <c r="C2" s="9" t="s">
        <v>4764</v>
      </c>
      <c r="D2" s="9">
        <f>B2</f>
        <v>11906</v>
      </c>
      <c r="E2" s="9">
        <f t="array" ref="E2">INDEX(OrigList!M:M,MATCH(B2,OrigList!C:C,0))</f>
        <v>98009736</v>
      </c>
      <c r="F2" s="9" t="str">
        <f t="array" ref="F2">PROPER(INDEX(OrigList!B:B,MATCH(B2,OrigList!C:C,0)))</f>
        <v>Xu Lumeng</v>
      </c>
      <c r="G2" s="9" t="str">
        <f t="array" ref="G2">LOWER(INDEX(OrigList!H:H,MATCH(B2,OrigList!C:C,0)))</f>
        <v>lxu011@mymail.sim.edu.sg</v>
      </c>
    </row>
    <row r="3" ht="14.25" customHeight="1">
      <c r="A3" s="9" t="s">
        <v>4765</v>
      </c>
      <c r="B3" s="9">
        <f t="array" ref="B3">IFERROR(INDEX(MultiMail!A:A,MATCH(1,MMULT(--(MultiMail!C:F=A3),TRANSPOSE(COLUMN(MultiMail!C:F)^0)),0)),INDEX(OrigList!C:C,MATCH(A3,OrigList!H:H,0)))</f>
        <v>10200</v>
      </c>
      <c r="C3" s="9" t="s">
        <v>4764</v>
      </c>
    </row>
    <row r="4" ht="14.25" customHeight="1">
      <c r="A4" s="9" t="s">
        <v>4766</v>
      </c>
      <c r="B4" s="9">
        <f t="array" ref="B4">IFERROR(INDEX(MultiMail!A:A,MATCH(1,MMULT(--(MultiMail!C:F=A4),TRANSPOSE(COLUMN(MultiMail!C:F)^0)),0)),INDEX(OrigList!C:C,MATCH(A4,OrigList!H:H,0)))</f>
        <v>10925</v>
      </c>
    </row>
    <row r="5" ht="14.25" customHeight="1">
      <c r="A5" s="9" t="s">
        <v>4767</v>
      </c>
      <c r="B5" s="9">
        <f t="array" ref="B5">IFERROR(INDEX(MultiMail!A:A,MATCH(1,MMULT(--(MultiMail!C:F=A5),TRANSPOSE(COLUMN(MultiMail!C:F)^0)),0)),INDEX(OrigList!C:C,MATCH(A5,OrigList!H:H,0)))</f>
        <v>12595</v>
      </c>
      <c r="C5" s="9" t="s">
        <v>4764</v>
      </c>
    </row>
    <row r="6" ht="14.25" customHeight="1">
      <c r="A6" s="9" t="s">
        <v>4768</v>
      </c>
      <c r="B6" s="9">
        <f t="array" ref="B6">IFERROR(INDEX(MultiMail!A:A,MATCH(1,MMULT(--(MultiMail!C:F=A6),TRANSPOSE(COLUMN(MultiMail!C:F)^0)),0)),INDEX(OrigList!C:C,MATCH(A6,OrigList!H:H,0)))</f>
        <v>12535</v>
      </c>
      <c r="C6" s="9" t="s">
        <v>4764</v>
      </c>
    </row>
    <row r="7" ht="14.25" customHeight="1">
      <c r="A7" s="9" t="s">
        <v>4769</v>
      </c>
      <c r="B7" s="9">
        <f t="array" ref="B7">IFERROR(INDEX(MultiMail!A:A,MATCH(1,MMULT(--(MultiMail!C:F=A7),TRANSPOSE(COLUMN(MultiMail!C:F)^0)),0)),INDEX(OrigList!C:C,MATCH(A7,OrigList!H:H,0)))</f>
        <v>11575</v>
      </c>
      <c r="C7" s="9" t="s">
        <v>4764</v>
      </c>
    </row>
    <row r="8" ht="14.25" customHeight="1">
      <c r="A8" s="9" t="s">
        <v>4770</v>
      </c>
      <c r="B8" s="9">
        <f t="array" ref="B8">IFERROR(INDEX(MultiMail!A:A,MATCH(1,MMULT(--(MultiMail!C:F=A8),TRANSPOSE(COLUMN(MultiMail!C:F)^0)),0)),INDEX(OrigList!C:C,MATCH(A8,OrigList!H:H,0)))</f>
        <v>12054</v>
      </c>
      <c r="C8" s="9" t="s">
        <v>4764</v>
      </c>
    </row>
    <row r="9" ht="14.25" customHeight="1">
      <c r="A9" s="9" t="s">
        <v>4771</v>
      </c>
      <c r="B9" s="9">
        <f t="array" ref="B9">IFERROR(INDEX(MultiMail!A:A,MATCH(1,MMULT(--(MultiMail!C:F=A9),TRANSPOSE(COLUMN(MultiMail!C:F)^0)),0)),INDEX(OrigList!C:C,MATCH(A9,OrigList!H:H,0)))</f>
        <v>11268</v>
      </c>
      <c r="C9" s="9" t="s">
        <v>4764</v>
      </c>
    </row>
    <row r="10" ht="14.25" customHeight="1">
      <c r="A10" s="9" t="s">
        <v>4772</v>
      </c>
      <c r="B10" s="9">
        <f t="array" ref="B10">IFERROR(INDEX(MultiMail!A:A,MATCH(1,MMULT(--(MultiMail!C:F=A10),TRANSPOSE(COLUMN(MultiMail!C:F)^0)),0)),INDEX(OrigList!C:C,MATCH(A10,OrigList!H:H,0)))</f>
        <v>10668</v>
      </c>
    </row>
    <row r="11" ht="14.25" customHeight="1">
      <c r="A11" s="9" t="s">
        <v>4773</v>
      </c>
      <c r="B11" s="9">
        <f t="array" ref="B11">IFERROR(INDEX(MultiMail!A:A,MATCH(1,MMULT(--(MultiMail!C:F=A11),TRANSPOSE(COLUMN(MultiMail!C:F)^0)),0)),INDEX(OrigList!C:C,MATCH(A11,OrigList!H:H,0)))</f>
        <v>12904</v>
      </c>
    </row>
    <row r="12" ht="14.25" customHeight="1">
      <c r="A12" s="9" t="s">
        <v>4774</v>
      </c>
      <c r="B12" s="9">
        <f t="array" ref="B12">IFERROR(INDEX(MultiMail!A:A,MATCH(1,MMULT(--(MultiMail!C:F=A12),TRANSPOSE(COLUMN(MultiMail!C:F)^0)),0)),INDEX(OrigList!C:C,MATCH(A12,OrigList!H:H,0)))</f>
        <v>13519</v>
      </c>
    </row>
    <row r="13" ht="14.25" customHeight="1">
      <c r="A13" s="9" t="s">
        <v>4775</v>
      </c>
      <c r="B13" s="9">
        <f t="array" ref="B13">IFERROR(INDEX(MultiMail!A:A,MATCH(1,MMULT(--(MultiMail!C:F=A13),TRANSPOSE(COLUMN(MultiMail!C:F)^0)),0)),INDEX(OrigList!C:C,MATCH(A13,OrigList!H:H,0)))</f>
        <v>12738</v>
      </c>
      <c r="C13" s="9" t="s">
        <v>4764</v>
      </c>
    </row>
    <row r="14" ht="14.25" customHeight="1">
      <c r="A14" s="9" t="s">
        <v>4776</v>
      </c>
      <c r="B14" s="9">
        <f t="array" ref="B14">IFERROR(INDEX(MultiMail!A:A,MATCH(1,MMULT(--(MultiMail!C:F=A14),TRANSPOSE(COLUMN(MultiMail!C:F)^0)),0)),INDEX(OrigList!C:C,MATCH(A14,OrigList!H:H,0)))</f>
        <v>12223</v>
      </c>
      <c r="C14" s="9" t="s">
        <v>4764</v>
      </c>
    </row>
    <row r="15" ht="14.25" customHeight="1">
      <c r="A15" s="9" t="s">
        <v>4777</v>
      </c>
      <c r="B15" s="9">
        <f t="array" ref="B15">IFERROR(INDEX(MultiMail!A:A,MATCH(1,MMULT(--(MultiMail!C:F=A15),TRANSPOSE(COLUMN(MultiMail!C:F)^0)),0)),INDEX(OrigList!C:C,MATCH(A15,OrigList!H:H,0)))</f>
        <v>11848</v>
      </c>
      <c r="C15" s="9" t="s">
        <v>4764</v>
      </c>
    </row>
    <row r="16" ht="14.25" customHeight="1">
      <c r="A16" s="9" t="s">
        <v>4778</v>
      </c>
      <c r="B16" s="9">
        <f t="array" ref="B16">IFERROR(INDEX(MultiMail!A:A,MATCH(1,MMULT(--(MultiMail!C:F=A16),TRANSPOSE(COLUMN(MultiMail!C:F)^0)),0)),INDEX(OrigList!C:C,MATCH(A16,OrigList!H:H,0)))</f>
        <v>11553</v>
      </c>
      <c r="C16" s="9" t="s">
        <v>4764</v>
      </c>
    </row>
    <row r="17" ht="14.25" customHeight="1">
      <c r="A17" s="9" t="s">
        <v>4779</v>
      </c>
      <c r="B17" s="9">
        <f t="array" ref="B17">IFERROR(INDEX(MultiMail!A:A,MATCH(1,MMULT(--(MultiMail!C:F=A17),TRANSPOSE(COLUMN(MultiMail!C:F)^0)),0)),INDEX(OrigList!C:C,MATCH(A17,OrigList!H:H,0)))</f>
        <v>10277</v>
      </c>
      <c r="C17" s="9" t="s">
        <v>4764</v>
      </c>
    </row>
    <row r="18" ht="14.25" customHeight="1">
      <c r="A18" s="9" t="s">
        <v>4780</v>
      </c>
      <c r="B18" s="9">
        <f t="array" ref="B18">IFERROR(INDEX(MultiMail!A:A,MATCH(1,MMULT(--(MultiMail!C:F=A18),TRANSPOSE(COLUMN(MultiMail!C:F)^0)),0)),INDEX(OrigList!C:C,MATCH(A18,OrigList!H:H,0)))</f>
        <v>10067</v>
      </c>
      <c r="C18" s="9" t="s">
        <v>4764</v>
      </c>
    </row>
    <row r="19" ht="14.25" customHeight="1">
      <c r="A19" s="9" t="s">
        <v>4781</v>
      </c>
      <c r="B19" s="9">
        <f t="array" ref="B19">IFERROR(INDEX(MultiMail!A:A,MATCH(1,MMULT(--(MultiMail!C:F=A19),TRANSPOSE(COLUMN(MultiMail!C:F)^0)),0)),INDEX(OrigList!C:C,MATCH(A19,OrigList!H:H,0)))</f>
        <v>10812</v>
      </c>
    </row>
    <row r="20" ht="14.25" customHeight="1">
      <c r="A20" s="9" t="s">
        <v>4782</v>
      </c>
      <c r="B20" s="9">
        <f t="array" ref="B20">IFERROR(INDEX(MultiMail!A:A,MATCH(1,MMULT(--(MultiMail!C:F=A20),TRANSPOSE(COLUMN(MultiMail!C:F)^0)),0)),INDEX(OrigList!C:C,MATCH(A20,OrigList!H:H,0)))</f>
        <v>11467</v>
      </c>
    </row>
    <row r="21" ht="14.25" customHeight="1">
      <c r="A21" s="9" t="s">
        <v>4783</v>
      </c>
      <c r="B21" s="9">
        <f t="array" ref="B21">IFERROR(INDEX(MultiMail!A:A,MATCH(1,MMULT(--(MultiMail!C:F=A21),TRANSPOSE(COLUMN(MultiMail!C:F)^0)),0)),INDEX(OrigList!C:C,MATCH(A21,OrigList!H:H,0)))</f>
        <v>12237</v>
      </c>
    </row>
    <row r="22" ht="14.25" customHeight="1">
      <c r="A22" s="9" t="s">
        <v>4784</v>
      </c>
      <c r="B22" s="9">
        <f t="array" ref="B22">IFERROR(INDEX(MultiMail!A:A,MATCH(1,MMULT(--(MultiMail!C:F=A22),TRANSPOSE(COLUMN(MultiMail!C:F)^0)),0)),INDEX(OrigList!C:C,MATCH(A22,OrigList!H:H,0)))</f>
        <v>12237</v>
      </c>
    </row>
    <row r="23" ht="14.25" customHeight="1">
      <c r="A23" s="9" t="s">
        <v>4785</v>
      </c>
      <c r="B23" s="9">
        <f t="array" ref="B23">IFERROR(INDEX(MultiMail!A:A,MATCH(1,MMULT(--(MultiMail!C:F=A23),TRANSPOSE(COLUMN(MultiMail!C:F)^0)),0)),INDEX(OrigList!C:C,MATCH(A23,OrigList!H:H,0)))</f>
        <v>12512</v>
      </c>
    </row>
    <row r="24" ht="14.25" customHeight="1">
      <c r="A24" s="9" t="s">
        <v>4786</v>
      </c>
      <c r="B24" s="9">
        <f t="array" ref="B24">IFERROR(INDEX(MultiMail!A:A,MATCH(1,MMULT(--(MultiMail!C:F=A24),TRANSPOSE(COLUMN(MultiMail!C:F)^0)),0)),INDEX(OrigList!C:C,MATCH(A24,OrigList!H:H,0)))</f>
        <v>12628</v>
      </c>
    </row>
    <row r="25" ht="14.25" customHeight="1">
      <c r="G25" s="38"/>
    </row>
    <row r="26" ht="14.25" customHeight="1">
      <c r="A26" s="9" t="s">
        <v>4787</v>
      </c>
      <c r="B26" s="9">
        <f t="array" ref="B26">IFERROR(INDEX(MultiMail!A:A,MATCH(1,MMULT(--(MultiMail!C:F=A26),TRANSPOSE(COLUMN(MultiMail!C:F)^0)),0)),INDEX(OrigList!C:C,MATCH(A26,OrigList!H:H,0)))</f>
        <v>10787</v>
      </c>
    </row>
    <row r="27" ht="14.25" customHeight="1">
      <c r="A27" s="9" t="s">
        <v>4788</v>
      </c>
      <c r="B27" s="9">
        <f t="array" ref="B27">IFERROR(INDEX(MultiMail!A:A,MATCH(1,MMULT(--(MultiMail!C:F=A27),TRANSPOSE(COLUMN(MultiMail!C:F)^0)),0)),INDEX(OrigList!C:C,MATCH(A27,OrigList!H:H,0)))</f>
        <v>10609</v>
      </c>
    </row>
    <row r="28" ht="14.25" customHeight="1">
      <c r="A28" s="9" t="s">
        <v>4789</v>
      </c>
      <c r="B28" s="9">
        <f t="array" ref="B28">IFERROR(INDEX(MultiMail!A:A,MATCH(1,MMULT(--(MultiMail!C:F=A28),TRANSPOSE(COLUMN(MultiMail!C:F)^0)),0)),INDEX(OrigList!C:C,MATCH(A28,OrigList!H:H,0)))</f>
        <v>12341</v>
      </c>
    </row>
    <row r="29" ht="14.25" customHeight="1">
      <c r="A29" s="9" t="s">
        <v>4790</v>
      </c>
      <c r="B29" s="9">
        <f t="array" ref="B29">IFERROR(INDEX(MultiMail!A:A,MATCH(1,MMULT(--(MultiMail!C:F=A29),TRANSPOSE(COLUMN(MultiMail!C:F)^0)),0)),INDEX(OrigList!C:C,MATCH(A29,OrigList!H:H,0)))</f>
        <v>11948</v>
      </c>
    </row>
    <row r="30" ht="14.25" customHeight="1">
      <c r="A30" s="9" t="s">
        <v>4791</v>
      </c>
      <c r="B30" s="9">
        <f t="array" ref="B30">IFERROR(INDEX(MultiMail!A:A,MATCH(1,MMULT(--(MultiMail!C:F=A30),TRANSPOSE(COLUMN(MultiMail!C:F)^0)),0)),INDEX(OrigList!C:C,MATCH(A30,OrigList!H:H,0)))</f>
        <v>11218</v>
      </c>
    </row>
    <row r="31" ht="14.25" customHeight="1">
      <c r="A31" s="9" t="s">
        <v>4792</v>
      </c>
      <c r="B31" s="9">
        <f t="array" ref="B31">IFERROR(INDEX(MultiMail!A:A,MATCH(1,MMULT(--(MultiMail!C:F=A31),TRANSPOSE(COLUMN(MultiMail!C:F)^0)),0)),INDEX(OrigList!C:C,MATCH(A31,OrigList!H:H,0)))</f>
        <v>12363</v>
      </c>
    </row>
    <row r="32" ht="14.25" customHeight="1">
      <c r="A32" s="9" t="s">
        <v>4793</v>
      </c>
      <c r="B32" s="9">
        <f t="array" ref="B32">IFERROR(INDEX(MultiMail!A:A,MATCH(1,MMULT(--(MultiMail!C:F=A32),TRANSPOSE(COLUMN(MultiMail!C:F)^0)),0)),INDEX(OrigList!C:C,MATCH(A32,OrigList!H:H,0)))</f>
        <v>10103</v>
      </c>
    </row>
    <row r="33" ht="14.25" customHeight="1">
      <c r="A33" s="9" t="s">
        <v>4794</v>
      </c>
      <c r="B33" s="9">
        <f t="array" ref="B33">IFERROR(INDEX(MultiMail!A:A,MATCH(1,MMULT(--(MultiMail!C:F=A33),TRANSPOSE(COLUMN(MultiMail!C:F)^0)),0)),INDEX(OrigList!C:C,MATCH(A33,OrigList!H:H,0)))</f>
        <v>12554</v>
      </c>
    </row>
    <row r="34" ht="14.25" customHeight="1">
      <c r="A34" s="9" t="s">
        <v>4795</v>
      </c>
      <c r="B34" s="9">
        <f t="array" ref="B34">IFERROR(INDEX(MultiMail!A:A,MATCH(1,MMULT(--(MultiMail!C:F=A34),TRANSPOSE(COLUMN(MultiMail!C:F)^0)),0)),INDEX(OrigList!C:C,MATCH(A34,OrigList!H:H,0)))</f>
        <v>12944</v>
      </c>
    </row>
    <row r="35" ht="14.25" customHeight="1">
      <c r="A35" s="36" t="s">
        <v>4796</v>
      </c>
      <c r="B35" s="9">
        <f t="array" ref="B35">IFERROR(INDEX(MultiMail!A:A,MATCH(1,MMULT(--(MultiMail!C:F=A35),TRANSPOSE(COLUMN(MultiMail!C:F)^0)),0)),INDEX(OrigList!C:C,MATCH(A35,OrigList!H:H,0)))</f>
        <v>11218</v>
      </c>
      <c r="G35" s="38"/>
    </row>
    <row r="36" ht="14.25" customHeight="1">
      <c r="A36" s="9" t="s">
        <v>4797</v>
      </c>
      <c r="B36" s="9">
        <f t="array" ref="B36">IFERROR(INDEX(MultiMail!A:A,MATCH(1,MMULT(--(MultiMail!C:F=A36),TRANSPOSE(COLUMN(MultiMail!C:F)^0)),0)),INDEX(OrigList!C:C,MATCH(A36,OrigList!H:H,0)))</f>
        <v>11353</v>
      </c>
      <c r="G36" s="38"/>
    </row>
    <row r="37" ht="14.25" customHeight="1">
      <c r="A37" s="9" t="s">
        <v>4798</v>
      </c>
      <c r="B37" s="9">
        <f t="array" ref="B37">IFERROR(INDEX(MultiMail!A:A,MATCH(1,MMULT(--(MultiMail!C:F=A37),TRANSPOSE(COLUMN(MultiMail!C:F)^0)),0)),INDEX(OrigList!C:C,MATCH(A37,OrigList!H:H,0)))</f>
        <v>11086</v>
      </c>
      <c r="G37" s="38"/>
    </row>
    <row r="38" ht="14.25" customHeight="1">
      <c r="A38" s="36" t="s">
        <v>4799</v>
      </c>
      <c r="B38" s="9">
        <f t="array" ref="B38">IFERROR(INDEX(MultiMail!A:A,MATCH(1,MMULT(--(MultiMail!C:F=A38),TRANSPOSE(COLUMN(MultiMail!C:F)^0)),0)),INDEX(OrigList!C:C,MATCH(A38,OrigList!H:H,0)))</f>
        <v>12904</v>
      </c>
    </row>
    <row r="39" ht="14.25" customHeight="1">
      <c r="G39" s="38"/>
    </row>
    <row r="40" ht="14.25" customHeight="1">
      <c r="A40" s="36" t="s">
        <v>4800</v>
      </c>
      <c r="B40" s="9">
        <f t="array" ref="B40">IFERROR(INDEX(MultiMail!A:A,MATCH(1,MMULT(--(MultiMail!C:F=A40),TRANSPOSE(COLUMN(MultiMail!C:F)^0)),0)),INDEX(OrigList!C:C,MATCH(A40,OrigList!H:H,0)))</f>
        <v>11752</v>
      </c>
      <c r="G40" s="38"/>
    </row>
    <row r="41" ht="14.25" customHeight="1">
      <c r="A41" s="36" t="s">
        <v>4801</v>
      </c>
      <c r="B41" s="9">
        <f t="array" ref="B41">IFERROR(INDEX(MultiMail!A:A,MATCH(1,MMULT(--(MultiMail!C:F=A41),TRANSPOSE(COLUMN(MultiMail!C:F)^0)),0)),INDEX(OrigList!C:C,MATCH(A41,OrigList!H:H,0)))</f>
        <v>12317</v>
      </c>
      <c r="G41" s="38"/>
    </row>
    <row r="42" ht="14.25" customHeight="1">
      <c r="A42" s="36" t="s">
        <v>4802</v>
      </c>
      <c r="B42" s="9">
        <f t="array" ref="B42">IFERROR(INDEX(MultiMail!A:A,MATCH(1,MMULT(--(MultiMail!C:F=A42),TRANSPOSE(COLUMN(MultiMail!C:F)^0)),0)),INDEX(OrigList!C:C,MATCH(A42,OrigList!H:H,0)))</f>
        <v>13354</v>
      </c>
      <c r="G42" s="38"/>
    </row>
    <row r="43" ht="14.25" customHeight="1">
      <c r="A43" s="36" t="s">
        <v>4803</v>
      </c>
      <c r="B43" s="9">
        <f t="array" ref="B43">IFERROR(INDEX(MultiMail!A:A,MATCH(1,MMULT(--(MultiMail!C:F=A43),TRANSPOSE(COLUMN(MultiMail!C:F)^0)),0)),INDEX(OrigList!C:C,MATCH(A43,OrigList!H:H,0)))</f>
        <v>13460</v>
      </c>
      <c r="G43" s="38"/>
    </row>
    <row r="44" ht="14.25" customHeight="1">
      <c r="A44" s="36" t="s">
        <v>4804</v>
      </c>
      <c r="B44" s="9">
        <f t="array" ref="B44">IFERROR(INDEX(MultiMail!A:A,MATCH(1,MMULT(--(MultiMail!C:F=A44),TRANSPOSE(COLUMN(MultiMail!C:F)^0)),0)),INDEX(OrigList!C:C,MATCH(A44,OrigList!H:H,0)))</f>
        <v>13512</v>
      </c>
    </row>
    <row r="45" ht="14.25" customHeight="1">
      <c r="A45" s="36" t="s">
        <v>4805</v>
      </c>
      <c r="B45" s="9">
        <f t="array" ref="B45">IFERROR(INDEX(MultiMail!A:A,MATCH(1,MMULT(--(MultiMail!C:F=A45),TRANSPOSE(COLUMN(MultiMail!C:F)^0)),0)),INDEX(OrigList!C:C,MATCH(A45,OrigList!H:H,0)))</f>
        <v>11681</v>
      </c>
    </row>
    <row r="46" ht="14.25" customHeight="1">
      <c r="A46" s="26" t="s">
        <v>4806</v>
      </c>
      <c r="B46" s="9">
        <f t="array" ref="B46">IFERROR(INDEX(MultiMail!A:A,MATCH(1,MMULT(--(MultiMail!C:F=A46),TRANSPOSE(COLUMN(MultiMail!C:F)^0)),0)),INDEX(OrigList!C:C,MATCH(A46,OrigList!H:H,0)))</f>
        <v>10775</v>
      </c>
    </row>
    <row r="47" ht="14.25" customHeight="1">
      <c r="A47" s="26" t="s">
        <v>4807</v>
      </c>
      <c r="B47" s="9">
        <f t="array" ref="B47">IFERROR(INDEX(MultiMail!A:A,MATCH(1,MMULT(--(MultiMail!C:F=A47),TRANSPOSE(COLUMN(MultiMail!C:F)^0)),0)),INDEX(OrigList!C:C,MATCH(A47,OrigList!H:H,0)))</f>
        <v>10643</v>
      </c>
    </row>
    <row r="48" ht="14.25" customHeight="1">
      <c r="A48" s="26" t="s">
        <v>4808</v>
      </c>
      <c r="B48" s="9">
        <f t="array" ref="B48">IFERROR(INDEX(MultiMail!A:A,MATCH(1,MMULT(--(MultiMail!C:F=A48),TRANSPOSE(COLUMN(MultiMail!C:F)^0)),0)),INDEX(OrigList!C:C,MATCH(A48,OrigList!H:H,0)))</f>
        <v>12898</v>
      </c>
    </row>
    <row r="49" ht="14.25" customHeight="1"/>
    <row r="50" ht="14.25" customHeight="1">
      <c r="A50" s="26" t="s">
        <v>4809</v>
      </c>
      <c r="B50" s="9">
        <f t="array" ref="B50">IFERROR(INDEX(MultiMail!A:A,MATCH(1,MMULT(--(MultiMail!C:F=A50),TRANSPOSE(COLUMN(MultiMail!C:F)^0)),0)),INDEX(OrigList!C:C,MATCH(A50,OrigList!H:H,0)))</f>
        <v>10690</v>
      </c>
    </row>
    <row r="51" ht="14.25" customHeight="1">
      <c r="A51" s="26" t="s">
        <v>4810</v>
      </c>
      <c r="B51" s="9">
        <f t="array" ref="B51">IFERROR(INDEX(MultiMail!A:A,MATCH(1,MMULT(--(MultiMail!C:F=A51),TRANSPOSE(COLUMN(MultiMail!C:F)^0)),0)),INDEX(OrigList!C:C,MATCH(A51,OrigList!H:H,0)))</f>
        <v>12241</v>
      </c>
    </row>
    <row r="52" ht="14.25" customHeight="1">
      <c r="A52" s="26" t="s">
        <v>4811</v>
      </c>
      <c r="B52" s="9">
        <f t="array" ref="B52">IFERROR(INDEX(MultiMail!A:A,MATCH(1,MMULT(--(MultiMail!C:F=A52),TRANSPOSE(COLUMN(MultiMail!C:F)^0)),0)),INDEX(OrigList!C:C,MATCH(A52,OrigList!H:H,0)))</f>
        <v>12916</v>
      </c>
    </row>
    <row r="53" ht="14.25" customHeight="1">
      <c r="A53" s="26" t="s">
        <v>4812</v>
      </c>
      <c r="B53" s="9">
        <f t="array" ref="B53">IFERROR(INDEX(MultiMail!A:A,MATCH(1,MMULT(--(MultiMail!C:F=A53),TRANSPOSE(COLUMN(MultiMail!C:F)^0)),0)),INDEX(OrigList!C:C,MATCH(A53,OrigList!H:H,0)))</f>
        <v>11529</v>
      </c>
    </row>
    <row r="54" ht="14.25" customHeight="1">
      <c r="A54" s="26"/>
    </row>
    <row r="55" ht="14.25" customHeight="1">
      <c r="A55" s="26" t="s">
        <v>4813</v>
      </c>
      <c r="B55" s="9">
        <f t="array" ref="B55">IFERROR(INDEX(MultiMail!A:A,MATCH(1,MMULT(--(MultiMail!C:F=A55),TRANSPOSE(COLUMN(MultiMail!C:F)^0)),0)),INDEX(OrigList!C:C,MATCH(A55,OrigList!H:H,0)))</f>
        <v>10476</v>
      </c>
    </row>
    <row r="56" ht="14.25" customHeight="1">
      <c r="A56" s="36" t="s">
        <v>4814</v>
      </c>
      <c r="B56" s="9">
        <f t="array" ref="B56">IFERROR(INDEX(MultiMail!A:A,MATCH(1,MMULT(--(MultiMail!C:F=A56),TRANSPOSE(COLUMN(MultiMail!C:F)^0)),0)),INDEX(OrigList!C:C,MATCH(A56,OrigList!H:H,0)))</f>
        <v>10422</v>
      </c>
    </row>
    <row r="57" ht="14.25" customHeight="1">
      <c r="A57" s="36" t="s">
        <v>4815</v>
      </c>
      <c r="B57" s="9">
        <f t="array" ref="B57">IFERROR(INDEX(MultiMail!A:A,MATCH(1,MMULT(--(MultiMail!C:F=A57),TRANSPOSE(COLUMN(MultiMail!C:F)^0)),0)),INDEX(OrigList!C:C,MATCH(A57,OrigList!H:H,0)))</f>
        <v>10928</v>
      </c>
    </row>
    <row r="58" ht="14.25" customHeight="1">
      <c r="A58" s="36" t="s">
        <v>4816</v>
      </c>
      <c r="B58" s="9">
        <f t="array" ref="B58">IFERROR(INDEX(MultiMail!A:A,MATCH(1,MMULT(--(MultiMail!C:F=A58),TRANSPOSE(COLUMN(MultiMail!C:F)^0)),0)),INDEX(OrigList!C:C,MATCH(A58,OrigList!H:H,0)))</f>
        <v>11109</v>
      </c>
    </row>
    <row r="59" ht="14.25" customHeight="1">
      <c r="A59" s="36" t="s">
        <v>4817</v>
      </c>
      <c r="B59" s="9">
        <f t="array" ref="B59">IFERROR(INDEX(MultiMail!A:A,MATCH(1,MMULT(--(MultiMail!C:F=A59),TRANSPOSE(COLUMN(MultiMail!C:F)^0)),0)),INDEX(OrigList!C:C,MATCH(A59,OrigList!H:H,0)))</f>
        <v>12759</v>
      </c>
    </row>
    <row r="60" ht="14.25" customHeight="1">
      <c r="A60" s="36" t="s">
        <v>4818</v>
      </c>
      <c r="B60" s="9">
        <f t="array" ref="B60">IFERROR(INDEX(MultiMail!A:A,MATCH(1,MMULT(--(MultiMail!C:F=A60),TRANSPOSE(COLUMN(MultiMail!C:F)^0)),0)),INDEX(OrigList!C:C,MATCH(A60,OrigList!H:H,0)))</f>
        <v>12759</v>
      </c>
    </row>
    <row r="61" ht="14.25" customHeight="1">
      <c r="A61" s="36" t="s">
        <v>4819</v>
      </c>
      <c r="B61" s="9">
        <f t="array" ref="B61">IFERROR(INDEX(MultiMail!A:A,MATCH(1,MMULT(--(MultiMail!C:F=A61),TRANSPOSE(COLUMN(MultiMail!C:F)^0)),0)),INDEX(OrigList!C:C,MATCH(A61,OrigList!H:H,0)))</f>
        <v>13124</v>
      </c>
    </row>
    <row r="62" ht="14.25" customHeight="1">
      <c r="A62" s="36" t="s">
        <v>4820</v>
      </c>
      <c r="B62" s="9">
        <f t="array" ref="B62">IFERROR(INDEX(MultiMail!A:A,MATCH(1,MMULT(--(MultiMail!C:F=A62),TRANSPOSE(COLUMN(MultiMail!C:F)^0)),0)),INDEX(OrigList!C:C,MATCH(A62,OrigList!H:H,0)))</f>
        <v>13537</v>
      </c>
      <c r="C62" s="36">
        <f>countif($A$1:A61,A62)</f>
        <v>0</v>
      </c>
      <c r="D62" s="9">
        <f>B62</f>
        <v>13537</v>
      </c>
      <c r="E62" s="9">
        <f t="array" ref="E62">INDEX(OrigList!M:M,MATCH(B62,OrigList!C:C,0))</f>
        <v>98009173</v>
      </c>
      <c r="F62" s="9" t="str">
        <f t="array" ref="F62">PROPER(INDEX(OrigList!B:B,MATCH(B62,OrigList!C:C,0)))</f>
        <v>Cheng Xin Yong</v>
      </c>
      <c r="G62" s="9" t="str">
        <f t="array" ref="G62">LOWER(INDEX(OrigList!H:H,MATCH(B62,OrigList!C:C,0)))</f>
        <v>xycheng004@mymail.sim.edu.sg</v>
      </c>
    </row>
    <row r="63" ht="14.25" customHeight="1"/>
    <row r="64" ht="14.25" customHeight="1">
      <c r="A64" s="36" t="s">
        <v>4579</v>
      </c>
      <c r="B64" s="9">
        <f t="array" ref="B64">IFERROR(INDEX(MultiMail!A:A,MATCH(1,MMULT(--(MultiMail!C:F=A64),TRANSPOSE(COLUMN(MultiMail!C:F)^0)),0)),INDEX(OrigList!C:C,MATCH(A64,OrigList!H:H,0)))</f>
        <v>10427</v>
      </c>
      <c r="C64" s="36" t="s">
        <v>4821</v>
      </c>
      <c r="D64" s="9">
        <f t="shared" ref="D64:D67" si="1">B64</f>
        <v>10427</v>
      </c>
      <c r="E64" s="9">
        <f t="array" ref="E64">INDEX(OrigList!M:M,MATCH(B64,OrigList!C:C,0))</f>
        <v>97500371</v>
      </c>
      <c r="F64" s="9" t="str">
        <f t="array" ref="F64">PROPER(INDEX(OrigList!B:B,MATCH(B64,OrigList!C:C,0)))</f>
        <v>Cassandra Chia Hui Hao</v>
      </c>
      <c r="G64" s="9" t="str">
        <f t="array" ref="G64">LOWER(INDEX(OrigList!H:H,MATCH(B64,OrigList!C:C,0)))</f>
        <v>chhchia001@mymail.sim.edu.sg</v>
      </c>
    </row>
    <row r="65" ht="14.25" customHeight="1">
      <c r="A65" s="36" t="s">
        <v>4346</v>
      </c>
      <c r="B65" s="9">
        <f t="array" ref="B65">IFERROR(INDEX(MultiMail!A:A,MATCH(1,MMULT(--(MultiMail!C:F=A65),TRANSPOSE(COLUMN(MultiMail!C:F)^0)),0)),INDEX(OrigList!C:C,MATCH(A65,OrigList!H:H,0)))</f>
        <v>12288</v>
      </c>
      <c r="C65" s="36" t="s">
        <v>4821</v>
      </c>
      <c r="D65" s="9">
        <f t="shared" si="1"/>
        <v>12288</v>
      </c>
      <c r="E65" s="9">
        <f t="array" ref="E65">INDEX(OrigList!M:M,MATCH(B65,OrigList!C:C,0))</f>
        <v>93808955</v>
      </c>
      <c r="F65" s="9" t="str">
        <f t="array" ref="F65">PROPER(INDEX(OrigList!B:B,MATCH(B65,OrigList!C:C,0)))</f>
        <v>Emil Goh Keng How</v>
      </c>
      <c r="G65" s="9" t="str">
        <f t="array" ref="G65">LOWER(INDEX(OrigList!H:H,MATCH(B65,OrigList!C:C,0)))</f>
        <v>ekhgoh001@mymail.sim.edu.sg</v>
      </c>
    </row>
    <row r="66" ht="14.25" customHeight="1">
      <c r="A66" s="36" t="s">
        <v>4347</v>
      </c>
      <c r="B66" s="9">
        <f t="array" ref="B66">IFERROR(INDEX(MultiMail!A:A,MATCH(1,MMULT(--(MultiMail!C:F=A66),TRANSPOSE(COLUMN(MultiMail!C:F)^0)),0)),INDEX(OrigList!C:C,MATCH(A66,OrigList!H:H,0)))</f>
        <v>12288</v>
      </c>
      <c r="C66" s="36" t="s">
        <v>4821</v>
      </c>
      <c r="D66" s="9">
        <f t="shared" si="1"/>
        <v>12288</v>
      </c>
      <c r="E66" s="9">
        <f t="array" ref="E66">INDEX(OrigList!M:M,MATCH(B66,OrigList!C:C,0))</f>
        <v>93808955</v>
      </c>
      <c r="F66" s="9" t="str">
        <f t="array" ref="F66">PROPER(INDEX(OrigList!B:B,MATCH(B66,OrigList!C:C,0)))</f>
        <v>Emil Goh Keng How</v>
      </c>
      <c r="G66" s="9" t="str">
        <f t="array" ref="G66">LOWER(INDEX(OrigList!H:H,MATCH(B66,OrigList!C:C,0)))</f>
        <v>ekhgoh001@mymail.sim.edu.sg</v>
      </c>
    </row>
    <row r="67" ht="14.25" customHeight="1">
      <c r="A67" s="36" t="s">
        <v>4672</v>
      </c>
      <c r="B67" s="9">
        <f t="array" ref="B67">IFERROR(INDEX(MultiMail!A:A,MATCH(1,MMULT(--(MultiMail!C:F=A67),TRANSPOSE(COLUMN(MultiMail!C:F)^0)),0)),INDEX(OrigList!C:C,MATCH(A67,OrigList!H:H,0)))</f>
        <v>13199</v>
      </c>
      <c r="C67" s="36" t="s">
        <v>4821</v>
      </c>
      <c r="D67" s="9">
        <f t="shared" si="1"/>
        <v>13199</v>
      </c>
      <c r="E67" s="9">
        <f t="array" ref="E67">INDEX(OrigList!M:M,MATCH(B67,OrigList!C:C,0))</f>
        <v>91768398</v>
      </c>
      <c r="F67" s="9" t="str">
        <f t="array" ref="F67">PROPER(INDEX(OrigList!B:B,MATCH(B67,OrigList!C:C,0)))</f>
        <v>Ang Kian Siong</v>
      </c>
      <c r="G67" s="9" t="str">
        <f t="array" ref="G67">LOWER(INDEX(OrigList!H:H,MATCH(B67,OrigList!C:C,0)))</f>
        <v>ksang009@mymail.sim.edu.sg</v>
      </c>
    </row>
    <row r="68" ht="14.25" customHeight="1"/>
    <row r="69" ht="14.25" customHeight="1">
      <c r="A69" s="40" t="s">
        <v>3943</v>
      </c>
      <c r="B69" s="9">
        <f t="array" ref="B69">IFERROR(INDEX(MultiMail!A:A,MATCH(1,MMULT(--(MultiMail!C:F=A69),TRANSPOSE(COLUMN(MultiMail!C:F)^0)),0)),INDEX(OrigList!C:C,MATCH(A69,OrigList!H:H,0)))</f>
        <v>11385</v>
      </c>
      <c r="C69" s="36">
        <f t="shared" ref="C69:C79" si="2">countif($A$1:A68,A69)</f>
        <v>0</v>
      </c>
      <c r="D69" s="9">
        <f t="shared" ref="D69:D79" si="3">B69</f>
        <v>11385</v>
      </c>
      <c r="E69" s="9">
        <f t="array" ref="E69">INDEX(OrigList!M:M,MATCH(B69,OrigList!C:C,0))</f>
        <v>91786735</v>
      </c>
      <c r="F69" s="9" t="str">
        <f t="array" ref="F69">PROPER(INDEX(OrigList!B:B,MATCH(B69,OrigList!C:C,0)))</f>
        <v>Chen Xiaoxiao</v>
      </c>
      <c r="G69" s="9" t="str">
        <f t="array" ref="G69">LOWER(INDEX(OrigList!H:H,MATCH(B69,OrigList!C:C,0)))</f>
        <v>xchen076@mymail.sim.edu.sg</v>
      </c>
    </row>
    <row r="70" ht="14.25" customHeight="1">
      <c r="A70" s="40" t="s">
        <v>4281</v>
      </c>
      <c r="B70" s="9">
        <f t="array" ref="B70">IFERROR(INDEX(MultiMail!A:A,MATCH(1,MMULT(--(MultiMail!C:F=A70),TRANSPOSE(COLUMN(MultiMail!C:F)^0)),0)),INDEX(OrigList!C:C,MATCH(A70,OrigList!H:H,0)))</f>
        <v>11001</v>
      </c>
      <c r="C70" s="36">
        <f t="shared" si="2"/>
        <v>0</v>
      </c>
      <c r="D70" s="9">
        <f t="shared" si="3"/>
        <v>11001</v>
      </c>
      <c r="E70" s="9">
        <f t="array" ref="E70">INDEX(OrigList!M:M,MATCH(B70,OrigList!C:C,0))</f>
        <v>90661179</v>
      </c>
      <c r="F70" s="9" t="str">
        <f t="array" ref="F70">PROPER(INDEX(OrigList!B:B,MATCH(B70,OrigList!C:C,0)))</f>
        <v>Tay Zhi Lei Karyn</v>
      </c>
      <c r="G70" s="9" t="str">
        <f t="array" ref="G70">LOWER(INDEX(OrigList!H:H,MATCH(B70,OrigList!C:C,0)))</f>
        <v>zlktay001@mymail.sim.edu.sg</v>
      </c>
    </row>
    <row r="71" ht="14.25" customHeight="1">
      <c r="A71" s="36" t="s">
        <v>4322</v>
      </c>
      <c r="B71" s="9">
        <f t="array" ref="B71">IFERROR(INDEX(MultiMail!A:A,MATCH(1,MMULT(--(MultiMail!C:F=A71),TRANSPOSE(COLUMN(MultiMail!C:F)^0)),0)),INDEX(OrigList!C:C,MATCH(A71,OrigList!H:H,0)))</f>
        <v>10782</v>
      </c>
      <c r="C71" s="36">
        <f t="shared" si="2"/>
        <v>0</v>
      </c>
      <c r="D71" s="9">
        <f t="shared" si="3"/>
        <v>10782</v>
      </c>
      <c r="E71" s="9">
        <f t="array" ref="E71">INDEX(OrigList!M:M,MATCH(B71,OrigList!C:C,0))</f>
        <v>84283588</v>
      </c>
      <c r="F71" s="9" t="str">
        <f t="array" ref="F71">PROPER(INDEX(OrigList!B:B,MATCH(B71,OrigList!C:C,0)))</f>
        <v>Wong Ye Kai</v>
      </c>
      <c r="G71" s="9" t="str">
        <f t="array" ref="G71">LOWER(INDEX(OrigList!H:H,MATCH(B71,OrigList!C:C,0)))</f>
        <v>ykwong006@mymail.sim.edu.sg</v>
      </c>
    </row>
    <row r="72" ht="14.25" customHeight="1">
      <c r="A72" s="36" t="s">
        <v>4362</v>
      </c>
      <c r="B72" s="9">
        <f t="array" ref="B72">IFERROR(INDEX(MultiMail!A:A,MATCH(1,MMULT(--(MultiMail!C:F=A72),TRANSPOSE(COLUMN(MultiMail!C:F)^0)),0)),INDEX(OrigList!C:C,MATCH(A72,OrigList!H:H,0)))</f>
        <v>10178</v>
      </c>
      <c r="C72" s="36">
        <f t="shared" si="2"/>
        <v>0</v>
      </c>
      <c r="D72" s="9">
        <f t="shared" si="3"/>
        <v>10178</v>
      </c>
      <c r="E72" s="9">
        <f t="array" ref="E72">INDEX(OrigList!M:M,MATCH(B72,OrigList!C:C,0))</f>
        <v>81800793</v>
      </c>
      <c r="F72" s="9" t="str">
        <f t="array" ref="F72">PROPER(INDEX(OrigList!B:B,MATCH(B72,OrigList!C:C,0)))</f>
        <v>Dennis Leong Ren Kang</v>
      </c>
      <c r="G72" s="9" t="str">
        <f t="array" ref="G72">LOWER(INDEX(OrigList!H:H,MATCH(B72,OrigList!C:C,0)))</f>
        <v>drkleong001@mymail.sim.edu.sg</v>
      </c>
    </row>
    <row r="73" ht="14.25" customHeight="1">
      <c r="A73" s="36" t="s">
        <v>4372</v>
      </c>
      <c r="B73" s="9">
        <f t="array" ref="B73">IFERROR(INDEX(MultiMail!A:A,MATCH(1,MMULT(--(MultiMail!C:F=A73),TRANSPOSE(COLUMN(MultiMail!C:F)^0)),0)),INDEX(OrigList!C:C,MATCH(A73,OrigList!H:H,0)))</f>
        <v>10588</v>
      </c>
      <c r="C73" s="36">
        <f t="shared" si="2"/>
        <v>0</v>
      </c>
      <c r="D73" s="9">
        <f t="shared" si="3"/>
        <v>10588</v>
      </c>
      <c r="E73" s="9">
        <f t="array" ref="E73">INDEX(OrigList!M:M,MATCH(B73,OrigList!C:C,0))</f>
        <v>81861905</v>
      </c>
      <c r="F73" s="9" t="str">
        <f t="array" ref="F73">PROPER(INDEX(OrigList!B:B,MATCH(B73,OrigList!C:C,0)))</f>
        <v>Ong Kai Ming</v>
      </c>
      <c r="G73" s="9" t="str">
        <f t="array" ref="G73">LOWER(INDEX(OrigList!H:H,MATCH(B73,OrigList!C:C,0)))</f>
        <v>kmong003@mymail.sim.edu.sg</v>
      </c>
    </row>
    <row r="74" ht="14.25" customHeight="1">
      <c r="A74" s="36" t="s">
        <v>4377</v>
      </c>
      <c r="B74" s="9">
        <f t="array" ref="B74">IFERROR(INDEX(MultiMail!A:A,MATCH(1,MMULT(--(MultiMail!C:F=A74),TRANSPOSE(COLUMN(MultiMail!C:F)^0)),0)),INDEX(OrigList!C:C,MATCH(A74,OrigList!H:H,0)))</f>
        <v>11203</v>
      </c>
      <c r="C74" s="36">
        <f t="shared" si="2"/>
        <v>0</v>
      </c>
      <c r="D74" s="9">
        <f t="shared" si="3"/>
        <v>11203</v>
      </c>
      <c r="E74" s="9">
        <f t="array" ref="E74">INDEX(OrigList!M:M,MATCH(B74,OrigList!C:C,0))</f>
        <v>97252162</v>
      </c>
      <c r="F74" s="9" t="str">
        <f t="array" ref="F74">PROPER(INDEX(OrigList!B:B,MATCH(B74,OrigList!C:C,0)))</f>
        <v>Liw Pei-Pei</v>
      </c>
      <c r="G74" s="9" t="str">
        <f t="array" ref="G74">LOWER(INDEX(OrigList!H:H,MATCH(B74,OrigList!C:C,0)))</f>
        <v>ppliw001@mymail.sim.edu.sg</v>
      </c>
    </row>
    <row r="75" ht="14.25" customHeight="1">
      <c r="A75" s="36" t="s">
        <v>4572</v>
      </c>
      <c r="B75" s="9">
        <f t="array" ref="B75">IFERROR(INDEX(MultiMail!A:A,MATCH(1,MMULT(--(MultiMail!C:F=A75),TRANSPOSE(COLUMN(MultiMail!C:F)^0)),0)),INDEX(OrigList!C:C,MATCH(A75,OrigList!H:H,0)))</f>
        <v>13532</v>
      </c>
      <c r="C75" s="36">
        <f t="shared" si="2"/>
        <v>0</v>
      </c>
      <c r="D75" s="9">
        <f t="shared" si="3"/>
        <v>13532</v>
      </c>
      <c r="E75" s="9">
        <f t="array" ref="E75">INDEX(OrigList!M:M,MATCH(B75,OrigList!C:C,0))</f>
        <v>81809681</v>
      </c>
      <c r="F75" s="9" t="str">
        <f t="array" ref="F75">PROPER(INDEX(OrigList!B:B,MATCH(B75,OrigList!C:C,0)))</f>
        <v>Ho Jing Jing</v>
      </c>
      <c r="G75" s="9" t="str">
        <f t="array" ref="G75">LOWER(INDEX(OrigList!H:H,MATCH(B75,OrigList!C:C,0)))</f>
        <v>jjho006@mymail.sim.edu.sg</v>
      </c>
    </row>
    <row r="76" ht="14.25" customHeight="1">
      <c r="A76" s="36" t="s">
        <v>4822</v>
      </c>
      <c r="B76" s="9">
        <f t="array" ref="B76">IFERROR(INDEX(MultiMail!A:A,MATCH(1,MMULT(--(MultiMail!C:F=A76),TRANSPOSE(COLUMN(MultiMail!C:F)^0)),0)),INDEX(OrigList!C:C,MATCH(A76,OrigList!H:H,0)))</f>
        <v>11403</v>
      </c>
      <c r="C76" s="36">
        <f t="shared" si="2"/>
        <v>0</v>
      </c>
      <c r="D76" s="9">
        <f t="shared" si="3"/>
        <v>11403</v>
      </c>
      <c r="E76" s="9">
        <f t="array" ref="E76">INDEX(OrigList!M:M,MATCH(B76,OrigList!C:C,0))</f>
        <v>88921922</v>
      </c>
      <c r="F76" s="9" t="str">
        <f t="array" ref="F76">PROPER(INDEX(OrigList!B:B,MATCH(B76,OrigList!C:C,0)))</f>
        <v>Lee Kuk Jin</v>
      </c>
      <c r="G76" s="9" t="str">
        <f t="array" ref="G76">LOWER(INDEX(OrigList!H:H,MATCH(B76,OrigList!C:C,0)))</f>
        <v>lee051@mymail.sim.edu.sg</v>
      </c>
    </row>
    <row r="77" ht="14.25" customHeight="1">
      <c r="A77" s="36" t="s">
        <v>4624</v>
      </c>
      <c r="B77" s="9">
        <f t="array" ref="B77">IFERROR(INDEX(MultiMail!A:A,MATCH(1,MMULT(--(MultiMail!C:F=A77),TRANSPOSE(COLUMN(MultiMail!C:F)^0)),0)),INDEX(OrigList!C:C,MATCH(A77,OrigList!H:H,0)))</f>
        <v>10383</v>
      </c>
      <c r="C77" s="36">
        <f t="shared" si="2"/>
        <v>0</v>
      </c>
      <c r="D77" s="9">
        <f t="shared" si="3"/>
        <v>10383</v>
      </c>
      <c r="E77" s="9">
        <f t="array" ref="E77">INDEX(OrigList!M:M,MATCH(B77,OrigList!C:C,0))</f>
        <v>93721991</v>
      </c>
      <c r="F77" s="9" t="str">
        <f t="array" ref="F77">PROPER(INDEX(OrigList!B:B,MATCH(B77,OrigList!C:C,0)))</f>
        <v>Celia Chang Ee Zhin</v>
      </c>
      <c r="G77" s="9" t="str">
        <f t="array" ref="G77">LOWER(INDEX(OrigList!H:H,MATCH(B77,OrigList!C:C,0)))</f>
        <v>cezchang001@mymail.sim.edu.sg</v>
      </c>
    </row>
    <row r="78" ht="14.25" customHeight="1">
      <c r="A78" s="36" t="s">
        <v>4685</v>
      </c>
      <c r="B78" s="9">
        <f t="array" ref="B78">IFERROR(INDEX(MultiMail!A:A,MATCH(1,MMULT(--(MultiMail!C:F=A78),TRANSPOSE(COLUMN(MultiMail!C:F)^0)),0)),INDEX(OrigList!C:C,MATCH(A78,OrigList!H:H,0)))</f>
        <v>11054</v>
      </c>
      <c r="C78" s="36">
        <f t="shared" si="2"/>
        <v>0</v>
      </c>
      <c r="D78" s="9">
        <f t="shared" si="3"/>
        <v>11054</v>
      </c>
      <c r="E78" s="9">
        <f t="array" ref="E78">INDEX(OrigList!M:M,MATCH(B78,OrigList!C:C,0))</f>
        <v>97525639</v>
      </c>
      <c r="F78" s="9" t="str">
        <f t="array" ref="F78">PROPER(INDEX(OrigList!B:B,MATCH(B78,OrigList!C:C,0)))</f>
        <v>Ong Si Ying, Karen</v>
      </c>
      <c r="G78" s="9" t="str">
        <f t="array" ref="G78">LOWER(INDEX(OrigList!H:H,MATCH(B78,OrigList!C:C,0)))</f>
        <v>sykong003@mymail.sim.edu.sg</v>
      </c>
    </row>
    <row r="79" ht="14.25" customHeight="1">
      <c r="A79" s="36" t="s">
        <v>4823</v>
      </c>
      <c r="B79" s="9">
        <f t="array" ref="B79">IFERROR(INDEX(MultiMail!A:A,MATCH(1,MMULT(--(MultiMail!C:F=A79),TRANSPOSE(COLUMN(MultiMail!C:F)^0)),0)),INDEX(OrigList!C:C,MATCH(A79,OrigList!H:H,0)))</f>
        <v>12929</v>
      </c>
      <c r="C79" s="36">
        <f t="shared" si="2"/>
        <v>0</v>
      </c>
      <c r="D79" s="9">
        <f t="shared" si="3"/>
        <v>12929</v>
      </c>
      <c r="E79" s="9">
        <f t="array" ref="E79">INDEX(OrigList!M:M,MATCH(B79,OrigList!C:C,0))</f>
        <v>96674399</v>
      </c>
      <c r="F79" s="9" t="str">
        <f t="array" ref="F79">PROPER(INDEX(OrigList!B:B,MATCH(B79,OrigList!C:C,0)))</f>
        <v>Cho Zi Yang</v>
      </c>
      <c r="G79" s="9" t="str">
        <f t="array" ref="G79">LOWER(INDEX(OrigList!H:H,MATCH(B79,OrigList!C:C,0)))</f>
        <v>zycho002@mymail.sim.edu.sg</v>
      </c>
    </row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>
      <c r="A105" s="38"/>
    </row>
    <row r="106" ht="14.25" customHeight="1">
      <c r="A106" s="38"/>
    </row>
    <row r="107" ht="14.25" customHeight="1">
      <c r="A107" s="38"/>
    </row>
    <row r="108" ht="14.25" customHeight="1">
      <c r="A108" s="38"/>
    </row>
    <row r="109" ht="14.25" customHeight="1">
      <c r="A109" s="38"/>
    </row>
    <row r="110" ht="14.25" customHeight="1">
      <c r="A110" s="38"/>
    </row>
    <row r="111" ht="14.25" customHeight="1">
      <c r="A111" s="38"/>
    </row>
    <row r="112" ht="14.25" customHeight="1">
      <c r="A112" s="38"/>
    </row>
    <row r="113" ht="14.25" customHeight="1">
      <c r="A113" s="38"/>
    </row>
    <row r="114" ht="14.25" customHeight="1">
      <c r="A114" s="38"/>
    </row>
    <row r="115" ht="14.25" customHeight="1">
      <c r="A115" s="38"/>
    </row>
    <row r="116" ht="14.25" customHeight="1">
      <c r="A116" s="38"/>
    </row>
    <row r="117" ht="14.25" customHeight="1">
      <c r="A117" s="38"/>
    </row>
    <row r="118" ht="14.25" customHeight="1">
      <c r="A118" s="38"/>
    </row>
    <row r="119" ht="14.25" customHeight="1">
      <c r="A119" s="38"/>
    </row>
    <row r="120" ht="14.25" customHeight="1">
      <c r="A120" s="38"/>
    </row>
    <row r="121" ht="14.25" customHeight="1">
      <c r="A121" s="38"/>
    </row>
    <row r="122" ht="14.25" customHeight="1">
      <c r="A122" s="38"/>
    </row>
    <row r="123" ht="14.25" customHeight="1">
      <c r="A123" s="38"/>
    </row>
    <row r="124" ht="14.25" customHeight="1">
      <c r="A124" s="38"/>
    </row>
    <row r="125" ht="14.25" customHeight="1">
      <c r="A125" s="38"/>
    </row>
    <row r="126" ht="14.25" customHeight="1">
      <c r="A126" s="38"/>
    </row>
    <row r="127" ht="14.25" customHeight="1">
      <c r="A127" s="38"/>
    </row>
    <row r="128" ht="14.25" customHeight="1">
      <c r="A128" s="38"/>
    </row>
    <row r="129" ht="14.25" customHeight="1">
      <c r="A129" s="38"/>
    </row>
    <row r="130" ht="14.25" customHeight="1">
      <c r="A130" s="38"/>
    </row>
    <row r="131" ht="14.25" customHeight="1">
      <c r="A131" s="38"/>
    </row>
    <row r="132" ht="14.25" customHeight="1">
      <c r="A132" s="38"/>
    </row>
    <row r="133" ht="14.25" customHeight="1">
      <c r="A133" s="38"/>
    </row>
    <row r="134" ht="14.25" customHeight="1">
      <c r="A134" s="38"/>
    </row>
    <row r="135" ht="14.25" customHeight="1">
      <c r="A135" s="38"/>
    </row>
    <row r="136" ht="14.25" customHeight="1">
      <c r="A136" s="38"/>
    </row>
    <row r="137" ht="14.25" customHeight="1">
      <c r="A137" s="38"/>
    </row>
    <row r="138" ht="14.25" customHeight="1">
      <c r="A138" s="38"/>
    </row>
    <row r="139" ht="14.25" customHeight="1">
      <c r="A139" s="38"/>
    </row>
    <row r="140" ht="14.25" customHeight="1">
      <c r="A140" s="38"/>
    </row>
    <row r="141" ht="14.25" customHeight="1">
      <c r="A141" s="38"/>
    </row>
    <row r="142" ht="14.25" customHeight="1">
      <c r="A142" s="38"/>
    </row>
    <row r="143" ht="14.25" customHeight="1">
      <c r="A143" s="38"/>
    </row>
    <row r="144" ht="14.25" customHeight="1">
      <c r="A144" s="38"/>
    </row>
    <row r="145" ht="14.25" customHeight="1">
      <c r="A145" s="38"/>
    </row>
    <row r="146" ht="14.25" customHeight="1">
      <c r="A146" s="38"/>
    </row>
    <row r="147" ht="14.25" customHeight="1">
      <c r="A147" s="38"/>
    </row>
    <row r="148" ht="14.25" customHeight="1">
      <c r="A148" s="38"/>
    </row>
    <row r="149" ht="14.25" customHeight="1">
      <c r="A149" s="38"/>
    </row>
    <row r="150" ht="14.25" customHeight="1">
      <c r="A150" s="38"/>
    </row>
    <row r="151" ht="14.25" customHeight="1">
      <c r="A151" s="38"/>
    </row>
    <row r="152" ht="14.25" customHeight="1">
      <c r="A152" s="38"/>
    </row>
    <row r="153" ht="14.25" customHeight="1">
      <c r="A153" s="38"/>
    </row>
    <row r="154" ht="14.25" customHeight="1">
      <c r="A154" s="38"/>
    </row>
    <row r="155" ht="14.25" customHeight="1">
      <c r="A155" s="38"/>
    </row>
    <row r="156" ht="14.25" customHeight="1">
      <c r="A156" s="38"/>
    </row>
    <row r="157" ht="14.25" customHeight="1">
      <c r="A157" s="38"/>
    </row>
    <row r="158" ht="14.25" customHeight="1">
      <c r="A158" s="38"/>
    </row>
    <row r="159" ht="14.25" customHeight="1">
      <c r="A159" s="38"/>
    </row>
    <row r="160" ht="14.25" customHeight="1">
      <c r="A160" s="38"/>
    </row>
    <row r="161" ht="14.25" customHeight="1">
      <c r="A161" s="38"/>
    </row>
    <row r="162" ht="14.25" customHeight="1">
      <c r="A162" s="38"/>
    </row>
    <row r="163" ht="14.25" customHeight="1">
      <c r="A163" s="38"/>
    </row>
    <row r="164" ht="14.25" customHeight="1">
      <c r="A164" s="38"/>
    </row>
    <row r="165" ht="14.25" customHeight="1">
      <c r="A165" s="38"/>
    </row>
    <row r="166" ht="14.25" customHeight="1">
      <c r="A166" s="38"/>
    </row>
    <row r="167" ht="14.25" customHeight="1">
      <c r="A167" s="38"/>
    </row>
    <row r="168" ht="14.25" customHeight="1">
      <c r="A168" s="38"/>
    </row>
    <row r="169" ht="14.25" customHeight="1">
      <c r="A169" s="38"/>
    </row>
    <row r="170" ht="14.25" customHeight="1">
      <c r="A170" s="38"/>
    </row>
    <row r="171" ht="14.25" customHeight="1">
      <c r="A171" s="38"/>
    </row>
    <row r="172" ht="14.25" customHeight="1">
      <c r="A172" s="38"/>
    </row>
    <row r="173" ht="14.25" customHeight="1">
      <c r="A173" s="38"/>
    </row>
    <row r="174" ht="14.25" customHeight="1">
      <c r="A174" s="38"/>
    </row>
    <row r="175" ht="14.25" customHeight="1">
      <c r="A175" s="38"/>
    </row>
    <row r="176" ht="14.25" customHeight="1">
      <c r="A176" s="38"/>
    </row>
    <row r="177" ht="14.25" customHeight="1">
      <c r="A177" s="38"/>
    </row>
    <row r="178" ht="14.25" customHeight="1">
      <c r="A178" s="38"/>
    </row>
    <row r="179" ht="14.25" customHeight="1">
      <c r="A179" s="38"/>
    </row>
    <row r="180" ht="14.25" customHeight="1">
      <c r="A180" s="38"/>
    </row>
    <row r="181" ht="14.25" customHeight="1">
      <c r="A181" s="38"/>
    </row>
    <row r="182" ht="14.25" customHeight="1">
      <c r="A182" s="38"/>
    </row>
    <row r="183" ht="14.25" customHeight="1">
      <c r="A183" s="38"/>
    </row>
    <row r="184" ht="14.25" customHeight="1">
      <c r="A184" s="38"/>
    </row>
    <row r="185" ht="14.25" customHeight="1">
      <c r="A185" s="38"/>
    </row>
    <row r="186" ht="14.25" customHeight="1">
      <c r="A186" s="38"/>
    </row>
    <row r="187" ht="14.25" customHeight="1">
      <c r="A187" s="38"/>
    </row>
    <row r="188" ht="14.25" customHeight="1">
      <c r="A188" s="38"/>
    </row>
    <row r="189" ht="14.25" customHeight="1">
      <c r="A189" s="38"/>
    </row>
    <row r="190" ht="14.25" customHeight="1">
      <c r="A190" s="38"/>
    </row>
    <row r="191" ht="14.25" customHeight="1">
      <c r="A191" s="38"/>
    </row>
    <row r="192" ht="14.25" customHeight="1">
      <c r="A192" s="38"/>
    </row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8.0"/>
  </cols>
  <sheetData>
    <row r="1" ht="14.25" customHeight="1">
      <c r="A1" s="41"/>
      <c r="B1" s="42" t="s">
        <v>4824</v>
      </c>
      <c r="C1" s="41" t="s">
        <v>4825</v>
      </c>
      <c r="D1" s="41" t="s">
        <v>4826</v>
      </c>
      <c r="E1" s="41" t="s">
        <v>4827</v>
      </c>
      <c r="F1" s="41" t="s">
        <v>4828</v>
      </c>
      <c r="G1" s="42" t="s">
        <v>4829</v>
      </c>
      <c r="H1" s="41"/>
      <c r="I1" s="43" t="s">
        <v>4830</v>
      </c>
    </row>
    <row r="2" ht="14.25" customHeight="1">
      <c r="A2" s="41">
        <v>10001.0</v>
      </c>
      <c r="B2" s="41" t="str">
        <f t="array" ref="B2">A2&amp;"|"&amp;INDEX(OrigList!M:M,MATCH(A2,OrigList!C:C,0))&amp;"|"&amp;PROPER(INDEX(OrigList!B:B,MATCH(A2,OrigList!C:C,0)))&amp;"|"</f>
        <v>10001|96989089|Shawn Lee Yi Heng|</v>
      </c>
      <c r="C2" s="44" t="s">
        <v>4831</v>
      </c>
      <c r="D2" s="45" t="s">
        <v>4832</v>
      </c>
      <c r="E2" s="45"/>
      <c r="F2" s="45"/>
      <c r="G2" s="41" t="str">
        <f t="shared" ref="G2:G766" si="1">IF(C2&lt;&gt;"",B2&amp;C2&amp;CHAR(10),"")&amp;IF(D2&lt;&gt;"",B2&amp;D2&amp;CHAR(10),"")&amp;IF(E2&lt;&gt;"",B2&amp;E2&amp;CHAR(10),"")&amp;IF(F2&lt;&gt;"",B2&amp;F2,"")</f>
        <v>10001|96989089|Shawn Lee Yi Heng|yhslee001@mymail.sim.edu.sg
10001|96989089|Shawn Lee Yi Heng|shawnleeyh@gmail.com
</v>
      </c>
      <c r="H2" s="41" t="str">
        <f>if(iserror(match(C2,KlikEDM!A:A,0)),"",C2)&amp;char(9)&amp;if(iserror(match(D2,KlikEDM!A:A,0)),"",D2)&amp;char(9)&amp;if(iserror(match(E2,KlikEDM!A:A,0)),"",E2)&amp;char(9)&amp;if(iserror(match(F2,KlikEDM!A:A,0)),"",F2)</f>
        <v>			</v>
      </c>
      <c r="I2" s="41"/>
    </row>
    <row r="3" ht="14.25" customHeight="1">
      <c r="A3" s="41">
        <v>10002.0</v>
      </c>
      <c r="B3" s="41" t="str">
        <f t="array" ref="B3">A3&amp;"|"&amp;INDEX(OrigList!M:M,MATCH(A3,OrigList!C:C,0))&amp;"|"&amp;PROPER(INDEX(OrigList!B:B,MATCH(A3,OrigList!C:C,0)))&amp;"|"</f>
        <v>10002|81837037|Rachel Kwan Weng Yan|</v>
      </c>
      <c r="C3" s="44" t="s">
        <v>4833</v>
      </c>
      <c r="D3" s="45" t="s">
        <v>4834</v>
      </c>
      <c r="E3" s="45"/>
      <c r="F3" s="45"/>
      <c r="G3" s="41" t="str">
        <f t="shared" si="1"/>
        <v>10002|81837037|Rachel Kwan Weng Yan|wyrkwan001@mymail.sim.edu.sg
10002|81837037|Rachel Kwan Weng Yan|rachelkwanwy@yahoo.com
</v>
      </c>
      <c r="H3" s="41" t="str">
        <f>if(iserror(match(C3,KlikEDM!A:A,0)),"",C3)&amp;char(9)&amp;if(iserror(match(D3,KlikEDM!A:A,0)),"",D3)&amp;char(9)&amp;if(iserror(match(E3,KlikEDM!A:A,0)),"",E3)&amp;char(9)&amp;if(iserror(match(F3,KlikEDM!A:A,0)),"",F3)</f>
        <v>			</v>
      </c>
      <c r="I3" s="41"/>
    </row>
    <row r="4" ht="14.25" customHeight="1">
      <c r="A4" s="41">
        <v>10003.0</v>
      </c>
      <c r="B4" s="41" t="str">
        <f t="array" ref="B4">A4&amp;"|"&amp;INDEX(OrigList!M:M,MATCH(A4,OrigList!C:C,0))&amp;"|"&amp;PROPER(INDEX(OrigList!B:B,MATCH(A4,OrigList!C:C,0)))&amp;"|"</f>
        <v>10003|88182852|Yu Jiaxi|</v>
      </c>
      <c r="C4" s="44" t="s">
        <v>4835</v>
      </c>
      <c r="D4" s="45" t="s">
        <v>4836</v>
      </c>
      <c r="E4" s="45"/>
      <c r="F4" s="45"/>
      <c r="G4" s="41" t="str">
        <f t="shared" si="1"/>
        <v>10003|88182852|Yu Jiaxi|jyu006@mymail.sim.edu.sg
10003|88182852|Yu Jiaxi|y_jiaxi@hotmail.com
</v>
      </c>
      <c r="H4" s="41" t="str">
        <f>if(iserror(match(C4,KlikEDM!A:A,0)),"",C4)&amp;char(9)&amp;if(iserror(match(D4,KlikEDM!A:A,0)),"",D4)&amp;char(9)&amp;if(iserror(match(E4,KlikEDM!A:A,0)),"",E4)&amp;char(9)&amp;if(iserror(match(F4,KlikEDM!A:A,0)),"",F4)</f>
        <v>			</v>
      </c>
      <c r="I4" s="41"/>
    </row>
    <row r="5" ht="14.25" customHeight="1">
      <c r="A5" s="41">
        <v>10004.0</v>
      </c>
      <c r="B5" s="41" t="str">
        <f t="array" ref="B5">A5&amp;"|"&amp;INDEX(OrigList!M:M,MATCH(A5,OrigList!C:C,0))&amp;"|"&amp;PROPER(INDEX(OrigList!B:B,MATCH(A5,OrigList!C:C,0)))&amp;"|"</f>
        <v>10004|98948250|Brigita Vera Maharani Simanjuntak|</v>
      </c>
      <c r="C5" s="44" t="s">
        <v>4837</v>
      </c>
      <c r="D5" s="45" t="s">
        <v>4838</v>
      </c>
      <c r="E5" s="45"/>
      <c r="F5" s="45"/>
      <c r="G5" s="41" t="str">
        <f t="shared" si="1"/>
        <v>10004|98948250|Brigita Vera Maharani Simanjuntak|simanjun001@mymail.sim.edu.sg
10004|98948250|Brigita Vera Maharani Simanjuntak|BRIGITA.RANI93@GMAIL.COM
</v>
      </c>
      <c r="H5" s="41" t="str">
        <f>if(iserror(match(C5,KlikEDM!A:A,0)),"",C5)&amp;char(9)&amp;if(iserror(match(D5,KlikEDM!A:A,0)),"",D5)&amp;char(9)&amp;if(iserror(match(E5,KlikEDM!A:A,0)),"",E5)&amp;char(9)&amp;if(iserror(match(F5,KlikEDM!A:A,0)),"",F5)</f>
        <v>			</v>
      </c>
      <c r="I5" s="41"/>
    </row>
    <row r="6" ht="14.25" customHeight="1">
      <c r="A6" s="41">
        <v>10005.0</v>
      </c>
      <c r="B6" s="41" t="str">
        <f t="array" ref="B6">A6&amp;"|"&amp;INDEX(OrigList!M:M,MATCH(A6,OrigList!C:C,0))&amp;"|"&amp;PROPER(INDEX(OrigList!B:B,MATCH(A6,OrigList!C:C,0)))&amp;"|"</f>
        <v>10005|81396289|Muhammad Hasif Bin Othman|</v>
      </c>
      <c r="C6" s="44" t="s">
        <v>4839</v>
      </c>
      <c r="D6" s="45" t="s">
        <v>4840</v>
      </c>
      <c r="E6" s="45"/>
      <c r="F6" s="45"/>
      <c r="G6" s="41" t="str">
        <f t="shared" si="1"/>
        <v>10005|81396289|Muhammad Hasif Bin Othman|bino001@mymail.sim.edu.sg
10005|81396289|Muhammad Hasif Bin Othman|HASIF_91@HOTMAIL.COM
</v>
      </c>
      <c r="H6" s="41" t="str">
        <f>if(iserror(match(C6,KlikEDM!A:A,0)),"",C6)&amp;char(9)&amp;if(iserror(match(D6,KlikEDM!A:A,0)),"",D6)&amp;char(9)&amp;if(iserror(match(E6,KlikEDM!A:A,0)),"",E6)&amp;char(9)&amp;if(iserror(match(F6,KlikEDM!A:A,0)),"",F6)</f>
        <v>			</v>
      </c>
      <c r="I6" s="41"/>
    </row>
    <row r="7" ht="14.25" customHeight="1">
      <c r="A7" s="41">
        <v>10006.0</v>
      </c>
      <c r="B7" s="41" t="str">
        <f t="array" ref="B7">A7&amp;"|"&amp;INDEX(OrigList!M:M,MATCH(A7,OrigList!C:C,0))&amp;"|"&amp;PROPER(INDEX(OrigList!B:B,MATCH(A7,OrigList!C:C,0)))&amp;"|"</f>
        <v>10006|81892386|Benedict Lau Kai Ming|</v>
      </c>
      <c r="C7" s="44" t="s">
        <v>4841</v>
      </c>
      <c r="D7" s="45" t="s">
        <v>4842</v>
      </c>
      <c r="E7" s="45"/>
      <c r="F7" s="45"/>
      <c r="G7" s="41" t="str">
        <f t="shared" si="1"/>
        <v>10006|81892386|Benedict Lau Kai Ming|kmblau001@mymail.sim.edu.sg
10006|81892386|Benedict Lau Kai Ming|noxbolverk@hotmail.com
</v>
      </c>
      <c r="H7" s="41" t="str">
        <f>if(iserror(match(C7,KlikEDM!A:A,0)),"",C7)&amp;char(9)&amp;if(iserror(match(D7,KlikEDM!A:A,0)),"",D7)&amp;char(9)&amp;if(iserror(match(E7,KlikEDM!A:A,0)),"",E7)&amp;char(9)&amp;if(iserror(match(F7,KlikEDM!A:A,0)),"",F7)</f>
        <v>			</v>
      </c>
      <c r="I7" s="41"/>
    </row>
    <row r="8" ht="14.25" customHeight="1">
      <c r="A8" s="41">
        <v>10007.0</v>
      </c>
      <c r="B8" s="41" t="str">
        <f t="array" ref="B8">A8&amp;"|"&amp;INDEX(OrigList!M:M,MATCH(A8,OrigList!C:C,0))&amp;"|"&amp;PROPER(INDEX(OrigList!B:B,MATCH(A8,OrigList!C:C,0)))&amp;"|"</f>
        <v>10007|98332498|Lim Ji Kuan, Jeremy|</v>
      </c>
      <c r="C8" s="44" t="s">
        <v>4843</v>
      </c>
      <c r="D8" s="45" t="s">
        <v>4844</v>
      </c>
      <c r="E8" s="45"/>
      <c r="F8" s="45"/>
      <c r="G8" s="41" t="str">
        <f t="shared" si="1"/>
        <v>10007|98332498|Lim Ji Kuan, Jeremy|jkjlim001@mymail.sim.edu.sg
10007|98332498|Lim Ji Kuan, Jeremy|emolistic.jeremy@gmail.com
</v>
      </c>
      <c r="H8" s="41" t="str">
        <f>if(iserror(match(C8,KlikEDM!A:A,0)),"",C8)&amp;char(9)&amp;if(iserror(match(D8,KlikEDM!A:A,0)),"",D8)&amp;char(9)&amp;if(iserror(match(E8,KlikEDM!A:A,0)),"",E8)&amp;char(9)&amp;if(iserror(match(F8,KlikEDM!A:A,0)),"",F8)</f>
        <v>			</v>
      </c>
      <c r="I8" s="41"/>
    </row>
    <row r="9" ht="14.25" customHeight="1">
      <c r="A9" s="41">
        <v>10008.0</v>
      </c>
      <c r="B9" s="41" t="str">
        <f t="array" ref="B9">A9&amp;"|"&amp;INDEX(OrigList!M:M,MATCH(A9,OrigList!C:C,0))&amp;"|"&amp;PROPER(INDEX(OrigList!B:B,MATCH(A9,OrigList!C:C,0)))&amp;"|"</f>
        <v>10008|83239622|Tong Jian-Ye|</v>
      </c>
      <c r="C9" s="44" t="s">
        <v>4845</v>
      </c>
      <c r="D9" s="45" t="s">
        <v>4846</v>
      </c>
      <c r="E9" s="45"/>
      <c r="F9" s="45"/>
      <c r="G9" s="41" t="str">
        <f t="shared" si="1"/>
        <v>10008|83239622|Tong Jian-Ye|jtong004@mymail.sim.edu.sg
10008|83239622|Tong Jian-Ye|tongjianye@ymail.com
</v>
      </c>
      <c r="H9" s="41" t="str">
        <f>if(iserror(match(C9,KlikEDM!A:A,0)),"",C9)&amp;char(9)&amp;if(iserror(match(D9,KlikEDM!A:A,0)),"",D9)&amp;char(9)&amp;if(iserror(match(E9,KlikEDM!A:A,0)),"",E9)&amp;char(9)&amp;if(iserror(match(F9,KlikEDM!A:A,0)),"",F9)</f>
        <v>			</v>
      </c>
      <c r="I9" s="41"/>
    </row>
    <row r="10" ht="14.25" customHeight="1">
      <c r="A10" s="41">
        <v>10009.0</v>
      </c>
      <c r="B10" s="41" t="str">
        <f t="array" ref="B10">A10&amp;"|"&amp;INDEX(OrigList!M:M,MATCH(A10,OrigList!C:C,0))&amp;"|"&amp;PROPER(INDEX(OrigList!B:B,MATCH(A10,OrigList!C:C,0)))&amp;"|"</f>
        <v>10009|90097079|Jonathan Tan Tian Siang|</v>
      </c>
      <c r="C10" s="44" t="s">
        <v>4847</v>
      </c>
      <c r="D10" s="45" t="s">
        <v>4848</v>
      </c>
      <c r="E10" s="45"/>
      <c r="F10" s="45"/>
      <c r="G10" s="41" t="str">
        <f t="shared" si="1"/>
        <v>10009|90097079|Jonathan Tan Tian Siang|tsjtan001@mymail.sim.edu.sg
10009|90097079|Jonathan Tan Tian Siang|jontann95@gmail.com
</v>
      </c>
      <c r="H10" s="41" t="str">
        <f>if(iserror(match(C10,KlikEDM!A:A,0)),"",C10)&amp;char(9)&amp;if(iserror(match(D10,KlikEDM!A:A,0)),"",D10)&amp;char(9)&amp;if(iserror(match(E10,KlikEDM!A:A,0)),"",E10)&amp;char(9)&amp;if(iserror(match(F10,KlikEDM!A:A,0)),"",F10)</f>
        <v>			</v>
      </c>
      <c r="I10" s="41"/>
    </row>
    <row r="11" ht="14.25" customHeight="1">
      <c r="A11" s="41">
        <v>10010.0</v>
      </c>
      <c r="B11" s="41" t="str">
        <f t="array" ref="B11">A11&amp;"|"&amp;INDEX(OrigList!M:M,MATCH(A11,OrigList!C:C,0))&amp;"|"&amp;PROPER(INDEX(OrigList!B:B,MATCH(A11,OrigList!C:C,0)))&amp;"|"</f>
        <v>10010|96196599|Lee Yu Kwang|</v>
      </c>
      <c r="C11" s="44" t="s">
        <v>4849</v>
      </c>
      <c r="D11" s="45" t="s">
        <v>4850</v>
      </c>
      <c r="E11" s="45"/>
      <c r="F11" s="45"/>
      <c r="G11" s="41" t="str">
        <f t="shared" si="1"/>
        <v>10010|96196599|Lee Yu Kwang|yklee003@mymail.sim.edu.sg
10010|96196599|Lee Yu Kwang|onlybrandonyk@gmail.com
</v>
      </c>
      <c r="H11" s="41" t="str">
        <f>if(iserror(match(C11,KlikEDM!A:A,0)),"",C11)&amp;char(9)&amp;if(iserror(match(D11,KlikEDM!A:A,0)),"",D11)&amp;char(9)&amp;if(iserror(match(E11,KlikEDM!A:A,0)),"",E11)&amp;char(9)&amp;if(iserror(match(F11,KlikEDM!A:A,0)),"",F11)</f>
        <v>			</v>
      </c>
      <c r="I11" s="41"/>
    </row>
    <row r="12" ht="14.25" customHeight="1">
      <c r="A12" s="41">
        <v>10011.0</v>
      </c>
      <c r="B12" s="41" t="str">
        <f t="array" ref="B12">A12&amp;"|"&amp;INDEX(OrigList!M:M,MATCH(A12,OrigList!C:C,0))&amp;"|"&amp;PROPER(INDEX(OrigList!B:B,MATCH(A12,OrigList!C:C,0)))&amp;"|"</f>
        <v>10011|91008877|Phang Xin Yu|</v>
      </c>
      <c r="C12" s="44" t="s">
        <v>4851</v>
      </c>
      <c r="D12" s="45" t="s">
        <v>4852</v>
      </c>
      <c r="E12" s="45"/>
      <c r="F12" s="45"/>
      <c r="G12" s="41" t="str">
        <f t="shared" si="1"/>
        <v>10011|91008877|Phang Xin Yu|xyphang001@mymail.sim.edu.sg
10011|91008877|Phang Xin Yu|usux_notme@hotmail.com
</v>
      </c>
      <c r="H12" s="41" t="str">
        <f>if(iserror(match(C12,KlikEDM!A:A,0)),"",C12)&amp;char(9)&amp;if(iserror(match(D12,KlikEDM!A:A,0)),"",D12)&amp;char(9)&amp;if(iserror(match(E12,KlikEDM!A:A,0)),"",E12)&amp;char(9)&amp;if(iserror(match(F12,KlikEDM!A:A,0)),"",F12)</f>
        <v>			</v>
      </c>
      <c r="I12" s="41"/>
    </row>
    <row r="13" ht="14.25" customHeight="1">
      <c r="A13" s="41">
        <v>10012.0</v>
      </c>
      <c r="B13" s="41" t="str">
        <f t="array" ref="B13">A13&amp;"|"&amp;INDEX(OrigList!M:M,MATCH(A13,OrigList!C:C,0))&amp;"|"&amp;PROPER(INDEX(OrigList!B:B,MATCH(A13,OrigList!C:C,0)))&amp;"|"</f>
        <v>10012|83885756|Chen Hung Peng|</v>
      </c>
      <c r="C13" s="44" t="s">
        <v>4853</v>
      </c>
      <c r="D13" s="45" t="s">
        <v>4854</v>
      </c>
      <c r="E13" s="45"/>
      <c r="F13" s="45"/>
      <c r="G13" s="41" t="str">
        <f t="shared" si="1"/>
        <v>10012|83885756|Chen Hung Peng|hpchen001@mymail.sim.edu.sg
10012|83885756|Chen Hung Peng|hungpeng.chen@gmail.com
</v>
      </c>
      <c r="H13" s="41" t="str">
        <f>if(iserror(match(C13,KlikEDM!A:A,0)),"",C13)&amp;char(9)&amp;if(iserror(match(D13,KlikEDM!A:A,0)),"",D13)&amp;char(9)&amp;if(iserror(match(E13,KlikEDM!A:A,0)),"",E13)&amp;char(9)&amp;if(iserror(match(F13,KlikEDM!A:A,0)),"",F13)</f>
        <v>			</v>
      </c>
      <c r="I13" s="41"/>
    </row>
    <row r="14" ht="14.25" customHeight="1">
      <c r="A14" s="41">
        <v>10013.0</v>
      </c>
      <c r="B14" s="41" t="str">
        <f t="array" ref="B14">A14&amp;"|"&amp;INDEX(OrigList!M:M,MATCH(A14,OrigList!C:C,0))&amp;"|"&amp;PROPER(INDEX(OrigList!B:B,MATCH(A14,OrigList!C:C,0)))&amp;"|"</f>
        <v>10013|85107128|Li Shaozhe|</v>
      </c>
      <c r="C14" s="44" t="s">
        <v>4855</v>
      </c>
      <c r="D14" s="45" t="s">
        <v>4856</v>
      </c>
      <c r="E14" s="45"/>
      <c r="F14" s="45"/>
      <c r="G14" s="41" t="str">
        <f t="shared" si="1"/>
        <v>10013|85107128|Li Shaozhe|sli024@mymail.sim.edu.sg
10013|85107128|Li Shaozhe|404890583@qq.com
</v>
      </c>
      <c r="H14" s="41" t="str">
        <f>if(iserror(match(C14,KlikEDM!A:A,0)),"",C14)&amp;char(9)&amp;if(iserror(match(D14,KlikEDM!A:A,0)),"",D14)&amp;char(9)&amp;if(iserror(match(E14,KlikEDM!A:A,0)),"",E14)&amp;char(9)&amp;if(iserror(match(F14,KlikEDM!A:A,0)),"",F14)</f>
        <v>			</v>
      </c>
      <c r="I14" s="41"/>
    </row>
    <row r="15" ht="14.25" customHeight="1">
      <c r="A15" s="41">
        <v>10014.0</v>
      </c>
      <c r="B15" s="41" t="str">
        <f t="array" ref="B15">A15&amp;"|"&amp;INDEX(OrigList!M:M,MATCH(A15,OrigList!C:C,0))&amp;"|"&amp;PROPER(INDEX(OrigList!B:B,MATCH(A15,OrigList!C:C,0)))&amp;"|"</f>
        <v>10014|85184004|Jerald Wu Jiankai|</v>
      </c>
      <c r="C15" s="44" t="s">
        <v>4857</v>
      </c>
      <c r="D15" s="45" t="s">
        <v>4858</v>
      </c>
      <c r="E15" s="45"/>
      <c r="F15" s="45"/>
      <c r="G15" s="41" t="str">
        <f t="shared" si="1"/>
        <v>10014|85184004|Jerald Wu Jiankai|jjwu002@mymail.sim.edu.sg
10014|85184004|Jerald Wu Jiankai|jeraldwu1@hotmail.com
</v>
      </c>
      <c r="H15" s="41" t="str">
        <f>if(iserror(match(C15,KlikEDM!A:A,0)),"",C15)&amp;char(9)&amp;if(iserror(match(D15,KlikEDM!A:A,0)),"",D15)&amp;char(9)&amp;if(iserror(match(E15,KlikEDM!A:A,0)),"",E15)&amp;char(9)&amp;if(iserror(match(F15,KlikEDM!A:A,0)),"",F15)</f>
        <v>			</v>
      </c>
      <c r="I15" s="41"/>
    </row>
    <row r="16" ht="14.25" customHeight="1">
      <c r="A16" s="41">
        <v>10015.0</v>
      </c>
      <c r="B16" s="41" t="str">
        <f t="array" ref="B16">A16&amp;"|"&amp;INDEX(OrigList!M:M,MATCH(A16,OrigList!C:C,0))&amp;"|"&amp;PROPER(INDEX(OrigList!B:B,MATCH(A16,OrigList!C:C,0)))&amp;"|"</f>
        <v>10015|96260240|Abdul Wajid|</v>
      </c>
      <c r="C16" s="44" t="s">
        <v>4859</v>
      </c>
      <c r="D16" s="45" t="s">
        <v>3969</v>
      </c>
      <c r="E16" s="45"/>
      <c r="F16" s="45"/>
      <c r="G16" s="41" t="str">
        <f t="shared" si="1"/>
        <v>10015|96260240|Abdul Wajid|abdul009@mymail.sim.edu.sg
10015|96260240|Abdul Wajid|abuwaji@gmail.com
</v>
      </c>
      <c r="H16" s="41" t="str">
        <f>if(iserror(match(C16,KlikEDM!A:A,0)),"",C16)&amp;char(9)&amp;if(iserror(match(D16,KlikEDM!A:A,0)),"",D16)&amp;char(9)&amp;if(iserror(match(E16,KlikEDM!A:A,0)),"",E16)&amp;char(9)&amp;if(iserror(match(F16,KlikEDM!A:A,0)),"",F16)</f>
        <v>	abuwaji@gmail.com		</v>
      </c>
      <c r="I16" s="41"/>
    </row>
    <row r="17" ht="14.25" customHeight="1">
      <c r="A17" s="41">
        <v>10016.0</v>
      </c>
      <c r="B17" s="41" t="str">
        <f t="array" ref="B17">A17&amp;"|"&amp;INDEX(OrigList!M:M,MATCH(A17,OrigList!C:C,0))&amp;"|"&amp;PROPER(INDEX(OrigList!B:B,MATCH(A17,OrigList!C:C,0)))&amp;"|"</f>
        <v>10016|81818668|Scarlet Hee Xiu Han|</v>
      </c>
      <c r="C17" s="44" t="s">
        <v>4860</v>
      </c>
      <c r="D17" s="45" t="s">
        <v>4861</v>
      </c>
      <c r="E17" s="45"/>
      <c r="F17" s="45"/>
      <c r="G17" s="41" t="str">
        <f t="shared" si="1"/>
        <v>10016|81818668|Scarlet Hee Xiu Han|sxhhee001@mymail.sim.edu.sg
10016|81818668|Scarlet Hee Xiu Han|XSCARHEEX@GMAIL.COM
</v>
      </c>
      <c r="H17" s="41" t="str">
        <f>if(iserror(match(C17,KlikEDM!A:A,0)),"",C17)&amp;char(9)&amp;if(iserror(match(D17,KlikEDM!A:A,0)),"",D17)&amp;char(9)&amp;if(iserror(match(E17,KlikEDM!A:A,0)),"",E17)&amp;char(9)&amp;if(iserror(match(F17,KlikEDM!A:A,0)),"",F17)</f>
        <v>			</v>
      </c>
      <c r="I17" s="41"/>
    </row>
    <row r="18" ht="14.25" customHeight="1">
      <c r="A18" s="41">
        <v>10017.0</v>
      </c>
      <c r="B18" s="41" t="str">
        <f t="array" ref="B18">A18&amp;"|"&amp;INDEX(OrigList!M:M,MATCH(A18,OrigList!C:C,0))&amp;"|"&amp;PROPER(INDEX(OrigList!B:B,MATCH(A18,OrigList!C:C,0)))&amp;"|"</f>
        <v>10017|88911839|Hoang Bich Van|</v>
      </c>
      <c r="C18" s="44" t="s">
        <v>4862</v>
      </c>
      <c r="D18" s="45" t="s">
        <v>4863</v>
      </c>
      <c r="E18" s="45"/>
      <c r="F18" s="45"/>
      <c r="G18" s="41" t="str">
        <f t="shared" si="1"/>
        <v>10017|88911839|Hoang Bich Van|hoang021@mymail.sim.edu.sg
10017|88911839|Hoang Bich Van|H.BVAN158@GMAIL.COM
</v>
      </c>
      <c r="H18" s="41" t="str">
        <f>if(iserror(match(C18,KlikEDM!A:A,0)),"",C18)&amp;char(9)&amp;if(iserror(match(D18,KlikEDM!A:A,0)),"",D18)&amp;char(9)&amp;if(iserror(match(E18,KlikEDM!A:A,0)),"",E18)&amp;char(9)&amp;if(iserror(match(F18,KlikEDM!A:A,0)),"",F18)</f>
        <v>			</v>
      </c>
      <c r="I18" s="41"/>
    </row>
    <row r="19" ht="14.25" customHeight="1">
      <c r="A19" s="41">
        <v>10018.0</v>
      </c>
      <c r="B19" s="41" t="str">
        <f t="array" ref="B19">A19&amp;"|"&amp;INDEX(OrigList!M:M,MATCH(A19,OrigList!C:C,0))&amp;"|"&amp;PROPER(INDEX(OrigList!B:B,MATCH(A19,OrigList!C:C,0)))&amp;"|"</f>
        <v>10018|97671212|Ang Wei Ming, Sean|</v>
      </c>
      <c r="C19" s="44" t="s">
        <v>4864</v>
      </c>
      <c r="D19" s="45" t="s">
        <v>4865</v>
      </c>
      <c r="E19" s="45"/>
      <c r="F19" s="45"/>
      <c r="G19" s="41" t="str">
        <f t="shared" si="1"/>
        <v>10018|97671212|Ang Wei Ming, Sean|wmsang001@mymail.sim.edu.sg
10018|97671212|Ang Wei Ming, Sean|SEANANGWM@GMAIL.COM
</v>
      </c>
      <c r="H19" s="41" t="str">
        <f>if(iserror(match(C19,KlikEDM!A:A,0)),"",C19)&amp;char(9)&amp;if(iserror(match(D19,KlikEDM!A:A,0)),"",D19)&amp;char(9)&amp;if(iserror(match(E19,KlikEDM!A:A,0)),"",E19)&amp;char(9)&amp;if(iserror(match(F19,KlikEDM!A:A,0)),"",F19)</f>
        <v>			</v>
      </c>
      <c r="I19" s="41"/>
    </row>
    <row r="20" ht="14.25" customHeight="1">
      <c r="A20" s="41">
        <v>10019.0</v>
      </c>
      <c r="B20" s="41" t="str">
        <f t="array" ref="B20">A20&amp;"|"&amp;INDEX(OrigList!M:M,MATCH(A20,OrigList!C:C,0))&amp;"|"&amp;PROPER(INDEX(OrigList!B:B,MATCH(A20,OrigList!C:C,0)))&amp;"|"</f>
        <v>10019|97378927|Bathrinath Goutham|</v>
      </c>
      <c r="C20" s="44" t="s">
        <v>4866</v>
      </c>
      <c r="D20" s="45" t="s">
        <v>4867</v>
      </c>
      <c r="E20" s="45"/>
      <c r="F20" s="45"/>
      <c r="G20" s="41" t="str">
        <f t="shared" si="1"/>
        <v>10019|97378927|Bathrinath Goutham|bathrina001@mymail.sim.edu.sg
10019|97378927|Bathrinath Goutham|goutham22@hotmail.com
</v>
      </c>
      <c r="H20" s="41" t="str">
        <f>if(iserror(match(C20,KlikEDM!A:A,0)),"",C20)&amp;char(9)&amp;if(iserror(match(D20,KlikEDM!A:A,0)),"",D20)&amp;char(9)&amp;if(iserror(match(E20,KlikEDM!A:A,0)),"",E20)&amp;char(9)&amp;if(iserror(match(F20,KlikEDM!A:A,0)),"",F20)</f>
        <v>			</v>
      </c>
      <c r="I20" s="41"/>
    </row>
    <row r="21" ht="14.25" customHeight="1">
      <c r="A21" s="41">
        <v>10020.0</v>
      </c>
      <c r="B21" s="41" t="str">
        <f t="array" ref="B21">A21&amp;"|"&amp;INDEX(OrigList!M:M,MATCH(A21,OrigList!C:C,0))&amp;"|"&amp;PROPER(INDEX(OrigList!B:B,MATCH(A21,OrigList!C:C,0)))&amp;"|"</f>
        <v>10020|82972730|Yu Hyunju|</v>
      </c>
      <c r="C21" s="44" t="s">
        <v>4868</v>
      </c>
      <c r="D21" s="45" t="s">
        <v>4869</v>
      </c>
      <c r="E21" s="45"/>
      <c r="F21" s="45"/>
      <c r="G21" s="41" t="str">
        <f t="shared" si="1"/>
        <v>10020|82972730|Yu Hyunju|yu006@mymail.sim.edu.sg
10020|82972730|Yu Hyunju|hyunju9509@hotmail.com
</v>
      </c>
      <c r="H21" s="41" t="str">
        <f>if(iserror(match(C21,KlikEDM!A:A,0)),"",C21)&amp;char(9)&amp;if(iserror(match(D21,KlikEDM!A:A,0)),"",D21)&amp;char(9)&amp;if(iserror(match(E21,KlikEDM!A:A,0)),"",E21)&amp;char(9)&amp;if(iserror(match(F21,KlikEDM!A:A,0)),"",F21)</f>
        <v>			</v>
      </c>
      <c r="I21" s="41"/>
    </row>
    <row r="22" ht="14.25" customHeight="1">
      <c r="A22" s="41">
        <v>10021.0</v>
      </c>
      <c r="B22" s="41" t="str">
        <f t="array" ref="B22">A22&amp;"|"&amp;INDEX(OrigList!M:M,MATCH(A22,OrigList!C:C,0))&amp;"|"&amp;PROPER(INDEX(OrigList!B:B,MATCH(A22,OrigList!C:C,0)))&amp;"|"</f>
        <v>10021|97116144|Nicholas Tan Wei Zhi|</v>
      </c>
      <c r="C22" s="44" t="s">
        <v>4870</v>
      </c>
      <c r="D22" s="45" t="s">
        <v>4871</v>
      </c>
      <c r="E22" s="45"/>
      <c r="F22" s="45"/>
      <c r="G22" s="41" t="str">
        <f t="shared" si="1"/>
        <v>10021|97116144|Nicholas Tan Wei Zhi|nwztan001@mymail.sim.edu.sg
10021|97116144|Nicholas Tan Wei Zhi|nictan16@gmail.com
</v>
      </c>
      <c r="H22" s="41" t="str">
        <f>if(iserror(match(C22,KlikEDM!A:A,0)),"",C22)&amp;char(9)&amp;if(iserror(match(D22,KlikEDM!A:A,0)),"",D22)&amp;char(9)&amp;if(iserror(match(E22,KlikEDM!A:A,0)),"",E22)&amp;char(9)&amp;if(iserror(match(F22,KlikEDM!A:A,0)),"",F22)</f>
        <v>			</v>
      </c>
      <c r="I22" s="41"/>
    </row>
    <row r="23" ht="14.25" customHeight="1">
      <c r="A23" s="41">
        <v>10022.0</v>
      </c>
      <c r="B23" s="41" t="str">
        <f t="array" ref="B23">A23&amp;"|"&amp;INDEX(OrigList!M:M,MATCH(A23,OrigList!C:C,0))&amp;"|"&amp;PROPER(INDEX(OrigList!B:B,MATCH(A23,OrigList!C:C,0)))&amp;"|"</f>
        <v>10022|90828681|See Xuan Ni Kerlynn|</v>
      </c>
      <c r="C23" s="44" t="s">
        <v>4872</v>
      </c>
      <c r="D23" s="45" t="s">
        <v>4873</v>
      </c>
      <c r="E23" s="45"/>
      <c r="F23" s="45"/>
      <c r="G23" s="41" t="str">
        <f t="shared" si="1"/>
        <v>10022|90828681|See Xuan Ni Kerlynn|xnksee001@mymail.sim.edu.sg
10022|90828681|See Xuan Ni Kerlynn|K.XUANNI@GMAIL.COM
</v>
      </c>
      <c r="H23" s="41" t="str">
        <f>if(iserror(match(C23,KlikEDM!A:A,0)),"",C23)&amp;char(9)&amp;if(iserror(match(D23,KlikEDM!A:A,0)),"",D23)&amp;char(9)&amp;if(iserror(match(E23,KlikEDM!A:A,0)),"",E23)&amp;char(9)&amp;if(iserror(match(F23,KlikEDM!A:A,0)),"",F23)</f>
        <v>			</v>
      </c>
      <c r="I23" s="41"/>
    </row>
    <row r="24" ht="14.25" customHeight="1">
      <c r="A24" s="41">
        <v>10023.0</v>
      </c>
      <c r="B24" s="41" t="str">
        <f t="array" ref="B24">A24&amp;"|"&amp;INDEX(OrigList!M:M,MATCH(A24,OrigList!C:C,0))&amp;"|"&amp;PROPER(INDEX(OrigList!B:B,MATCH(A24,OrigList!C:C,0)))&amp;"|"</f>
        <v>10023|81894270|Poh Wanrong, Audrey|</v>
      </c>
      <c r="C24" s="44" t="s">
        <v>4874</v>
      </c>
      <c r="D24" s="45" t="s">
        <v>4875</v>
      </c>
      <c r="E24" s="45"/>
      <c r="F24" s="45"/>
      <c r="G24" s="41" t="str">
        <f t="shared" si="1"/>
        <v>10023|81894270|Poh Wanrong, Audrey|lhpoh002@mymail.sim.edu.sg
10023|81894270|Poh Wanrong, Audrey|AUDREYYYPOH@GMAIL.COM
</v>
      </c>
      <c r="H24" s="41" t="str">
        <f>if(iserror(match(C24,KlikEDM!A:A,0)),"",C24)&amp;char(9)&amp;if(iserror(match(D24,KlikEDM!A:A,0)),"",D24)&amp;char(9)&amp;if(iserror(match(E24,KlikEDM!A:A,0)),"",E24)&amp;char(9)&amp;if(iserror(match(F24,KlikEDM!A:A,0)),"",F24)</f>
        <v>			</v>
      </c>
      <c r="I24" s="41"/>
    </row>
    <row r="25" ht="14.25" customHeight="1">
      <c r="A25" s="41">
        <v>10024.0</v>
      </c>
      <c r="B25" s="41" t="str">
        <f t="array" ref="B25">A25&amp;"|"&amp;INDEX(OrigList!M:M,MATCH(A25,OrigList!C:C,0))&amp;"|"&amp;PROPER(INDEX(OrigList!B:B,MATCH(A25,OrigList!C:C,0)))&amp;"|"</f>
        <v>10024|91552975|Demi Wong Mun Yee|</v>
      </c>
      <c r="C25" s="44" t="s">
        <v>4876</v>
      </c>
      <c r="D25" s="45" t="s">
        <v>4877</v>
      </c>
      <c r="E25" s="45"/>
      <c r="F25" s="45"/>
      <c r="G25" s="41" t="str">
        <f t="shared" si="1"/>
        <v>10024|91552975|Demi Wong Mun Yee|dmywong001@mymail.sim.edu.sg
10024|91552975|Demi Wong Mun Yee|DEMIWMY@GMAIL.COM
</v>
      </c>
      <c r="H25" s="41" t="str">
        <f>if(iserror(match(C25,KlikEDM!A:A,0)),"",C25)&amp;char(9)&amp;if(iserror(match(D25,KlikEDM!A:A,0)),"",D25)&amp;char(9)&amp;if(iserror(match(E25,KlikEDM!A:A,0)),"",E25)&amp;char(9)&amp;if(iserror(match(F25,KlikEDM!A:A,0)),"",F25)</f>
        <v>	DEMIWMY@GMAIL.COM		</v>
      </c>
      <c r="I25" s="41"/>
    </row>
    <row r="26" ht="14.25" customHeight="1">
      <c r="A26" s="41">
        <v>10025.0</v>
      </c>
      <c r="B26" s="41" t="str">
        <f t="array" ref="B26">A26&amp;"|"&amp;INDEX(OrigList!M:M,MATCH(A26,OrigList!C:C,0))&amp;"|"&amp;PROPER(INDEX(OrigList!B:B,MATCH(A26,OrigList!C:C,0)))&amp;"|"</f>
        <v>10025|93695793|Yeau Shu Yi|</v>
      </c>
      <c r="C26" s="44" t="s">
        <v>4878</v>
      </c>
      <c r="D26" s="45" t="s">
        <v>4879</v>
      </c>
      <c r="E26" s="45"/>
      <c r="F26" s="45"/>
      <c r="G26" s="41" t="str">
        <f t="shared" si="1"/>
        <v>10025|93695793|Yeau Shu Yi|syyeau001@mymail.sim.edu.sg
10025|93695793|Yeau Shu Yi|SHUYI.YEAU@OUTLOOK.COM
</v>
      </c>
      <c r="H26" s="41" t="str">
        <f>if(iserror(match(C26,KlikEDM!A:A,0)),"",C26)&amp;char(9)&amp;if(iserror(match(D26,KlikEDM!A:A,0)),"",D26)&amp;char(9)&amp;if(iserror(match(E26,KlikEDM!A:A,0)),"",E26)&amp;char(9)&amp;if(iserror(match(F26,KlikEDM!A:A,0)),"",F26)</f>
        <v>			</v>
      </c>
      <c r="I26" s="41"/>
    </row>
    <row r="27" ht="14.25" customHeight="1">
      <c r="A27" s="41">
        <v>10026.0</v>
      </c>
      <c r="B27" s="41" t="str">
        <f t="array" ref="B27">A27&amp;"|"&amp;INDEX(OrigList!M:M,MATCH(A27,OrigList!C:C,0))&amp;"|"&amp;PROPER(INDEX(OrigList!B:B,MATCH(A27,OrigList!C:C,0)))&amp;"|"</f>
        <v>10026|87998338|Matthew Wong Jian Hao|</v>
      </c>
      <c r="C27" s="44" t="s">
        <v>4880</v>
      </c>
      <c r="D27" s="45" t="s">
        <v>4881</v>
      </c>
      <c r="E27" s="45"/>
      <c r="F27" s="45"/>
      <c r="G27" s="41" t="str">
        <f t="shared" si="1"/>
        <v>10026|87998338|Matthew Wong Jian Hao|mjhwong001@mymail.sim.edu.sg
10026|87998338|Matthew Wong Jian Hao|MATTHEWWJH@HOTMAIL.COM
</v>
      </c>
      <c r="H27" s="41" t="str">
        <f>if(iserror(match(C27,KlikEDM!A:A,0)),"",C27)&amp;char(9)&amp;if(iserror(match(D27,KlikEDM!A:A,0)),"",D27)&amp;char(9)&amp;if(iserror(match(E27,KlikEDM!A:A,0)),"",E27)&amp;char(9)&amp;if(iserror(match(F27,KlikEDM!A:A,0)),"",F27)</f>
        <v>			</v>
      </c>
      <c r="I27" s="41"/>
    </row>
    <row r="28" ht="14.25" customHeight="1">
      <c r="A28" s="41">
        <v>10027.0</v>
      </c>
      <c r="B28" s="41" t="str">
        <f t="array" ref="B28">A28&amp;"|"&amp;INDEX(OrigList!M:M,MATCH(A28,OrigList!C:C,0))&amp;"|"&amp;PROPER(INDEX(OrigList!B:B,MATCH(A28,OrigList!C:C,0)))&amp;"|"</f>
        <v>10027|93206648|Lowell Chua Jun Ming|</v>
      </c>
      <c r="C28" s="44" t="s">
        <v>4882</v>
      </c>
      <c r="D28" s="45" t="s">
        <v>4883</v>
      </c>
      <c r="E28" s="45"/>
      <c r="F28" s="45"/>
      <c r="G28" s="41" t="str">
        <f t="shared" si="1"/>
        <v>10027|93206648|Lowell Chua Jun Ming|ljmchua002@mymail.sim.edu.sg
10027|93206648|Lowell Chua Jun Ming|LOWELLCHUA@GMAIL.COM
</v>
      </c>
      <c r="H28" s="41" t="str">
        <f>if(iserror(match(C28,KlikEDM!A:A,0)),"",C28)&amp;char(9)&amp;if(iserror(match(D28,KlikEDM!A:A,0)),"",D28)&amp;char(9)&amp;if(iserror(match(E28,KlikEDM!A:A,0)),"",E28)&amp;char(9)&amp;if(iserror(match(F28,KlikEDM!A:A,0)),"",F28)</f>
        <v>	LOWELLCHUA@GMAIL.COM		</v>
      </c>
      <c r="I28" s="41"/>
    </row>
    <row r="29" ht="14.25" customHeight="1">
      <c r="A29" s="41">
        <v>10028.0</v>
      </c>
      <c r="B29" s="41" t="str">
        <f t="array" ref="B29">A29&amp;"|"&amp;INDEX(OrigList!M:M,MATCH(A29,OrigList!C:C,0))&amp;"|"&amp;PROPER(INDEX(OrigList!B:B,MATCH(A29,OrigList!C:C,0)))&amp;"|"</f>
        <v>10028|MRC10028|Huang, Jiawei|</v>
      </c>
      <c r="C29" s="44" t="s">
        <v>4884</v>
      </c>
      <c r="D29" s="45" t="s">
        <v>4885</v>
      </c>
      <c r="E29" s="45"/>
      <c r="F29" s="45"/>
      <c r="G29" s="41" t="str">
        <f t="shared" si="1"/>
        <v>10028|MRC10028|Huang, Jiawei|jhuang053@mymail.sim.edu.sg
10028|MRC10028|Huang, Jiawei|234894389@QQ.COM
</v>
      </c>
      <c r="H29" s="41" t="str">
        <f>if(iserror(match(C29,KlikEDM!A:A,0)),"",C29)&amp;char(9)&amp;if(iserror(match(D29,KlikEDM!A:A,0)),"",D29)&amp;char(9)&amp;if(iserror(match(E29,KlikEDM!A:A,0)),"",E29)&amp;char(9)&amp;if(iserror(match(F29,KlikEDM!A:A,0)),"",F29)</f>
        <v>	234894389@QQ.COM		</v>
      </c>
      <c r="I29" s="41"/>
    </row>
    <row r="30" ht="14.25" customHeight="1">
      <c r="A30" s="41">
        <v>10029.0</v>
      </c>
      <c r="B30" s="41" t="str">
        <f t="array" ref="B30">A30&amp;"|"&amp;INDEX(OrigList!M:M,MATCH(A30,OrigList!C:C,0))&amp;"|"&amp;PROPER(INDEX(OrigList!B:B,MATCH(A30,OrigList!C:C,0)))&amp;"|"</f>
        <v>10029|86710138|Charoenphol Chutimon|</v>
      </c>
      <c r="C30" s="44" t="s">
        <v>4886</v>
      </c>
      <c r="D30" s="45" t="s">
        <v>4887</v>
      </c>
      <c r="E30" s="45"/>
      <c r="F30" s="45"/>
      <c r="G30" s="41" t="str">
        <f t="shared" si="1"/>
        <v>10029|86710138|Charoenphol Chutimon|charoenp001@mymail.sim.edu.sg
10029|86710138|Charoenphol Chutimon|PIMC.CHUTIMON@HOTMAIL.COM
</v>
      </c>
      <c r="H30" s="41" t="str">
        <f>if(iserror(match(C30,KlikEDM!A:A,0)),"",C30)&amp;char(9)&amp;if(iserror(match(D30,KlikEDM!A:A,0)),"",D30)&amp;char(9)&amp;if(iserror(match(E30,KlikEDM!A:A,0)),"",E30)&amp;char(9)&amp;if(iserror(match(F30,KlikEDM!A:A,0)),"",F30)</f>
        <v>			</v>
      </c>
      <c r="I30" s="41"/>
    </row>
    <row r="31" ht="14.25" customHeight="1">
      <c r="A31" s="41">
        <v>10030.0</v>
      </c>
      <c r="B31" s="41" t="str">
        <f t="array" ref="B31">A31&amp;"|"&amp;INDEX(OrigList!M:M,MATCH(A31,OrigList!C:C,0))&amp;"|"&amp;PROPER(INDEX(OrigList!B:B,MATCH(A31,OrigList!C:C,0)))&amp;"|"</f>
        <v>10030|94368827|Kyra Lee Ying Ning|</v>
      </c>
      <c r="C31" s="44" t="s">
        <v>4888</v>
      </c>
      <c r="D31" s="45" t="s">
        <v>4889</v>
      </c>
      <c r="E31" s="45"/>
      <c r="F31" s="45"/>
      <c r="G31" s="41" t="str">
        <f t="shared" si="1"/>
        <v>10030|94368827|Kyra Lee Ying Ning|kynlee001@mymail.sim.edu.sg
10030|94368827|Kyra Lee Ying Ning|YING.NING_@HOTMAIL.COM
</v>
      </c>
      <c r="H31" s="41" t="str">
        <f>if(iserror(match(C31,KlikEDM!A:A,0)),"",C31)&amp;char(9)&amp;if(iserror(match(D31,KlikEDM!A:A,0)),"",D31)&amp;char(9)&amp;if(iserror(match(E31,KlikEDM!A:A,0)),"",E31)&amp;char(9)&amp;if(iserror(match(F31,KlikEDM!A:A,0)),"",F31)</f>
        <v>	YING.NING_@HOTMAIL.COM		</v>
      </c>
      <c r="I31" s="41"/>
    </row>
    <row r="32" ht="14.25" customHeight="1">
      <c r="A32" s="41">
        <v>10031.0</v>
      </c>
      <c r="B32" s="41" t="str">
        <f t="array" ref="B32">A32&amp;"|"&amp;INDEX(OrigList!M:M,MATCH(A32,OrigList!C:C,0))&amp;"|"&amp;PROPER(INDEX(OrigList!B:B,MATCH(A32,OrigList!C:C,0)))&amp;"|"</f>
        <v>10031|90189899|Yap Wei Fong|</v>
      </c>
      <c r="C32" s="44" t="s">
        <v>4890</v>
      </c>
      <c r="D32" s="45" t="s">
        <v>4891</v>
      </c>
      <c r="E32" s="45"/>
      <c r="F32" s="45"/>
      <c r="G32" s="41" t="str">
        <f t="shared" si="1"/>
        <v>10031|90189899|Yap Wei Fong|wfyap002@mymail.sim.edu.sg
10031|90189899|Yap Wei Fong|WEIFONG_92@YAHOO.COM.SG
</v>
      </c>
      <c r="H32" s="41" t="str">
        <f>if(iserror(match(C32,KlikEDM!A:A,0)),"",C32)&amp;char(9)&amp;if(iserror(match(D32,KlikEDM!A:A,0)),"",D32)&amp;char(9)&amp;if(iserror(match(E32,KlikEDM!A:A,0)),"",E32)&amp;char(9)&amp;if(iserror(match(F32,KlikEDM!A:A,0)),"",F32)</f>
        <v>			</v>
      </c>
      <c r="I32" s="41"/>
    </row>
    <row r="33" ht="14.25" customHeight="1">
      <c r="A33" s="41">
        <v>10032.0</v>
      </c>
      <c r="B33" s="41" t="str">
        <f t="array" ref="B33">A33&amp;"|"&amp;INDEX(OrigList!M:M,MATCH(A33,OrigList!C:C,0))&amp;"|"&amp;PROPER(INDEX(OrigList!B:B,MATCH(A33,OrigList!C:C,0)))&amp;"|"</f>
        <v>10032|91991630|Ben Tan Zhi Qiang|</v>
      </c>
      <c r="C33" s="44" t="s">
        <v>4892</v>
      </c>
      <c r="D33" s="45" t="s">
        <v>4893</v>
      </c>
      <c r="E33" s="45"/>
      <c r="F33" s="45"/>
      <c r="G33" s="41" t="str">
        <f t="shared" si="1"/>
        <v>10032|91991630|Ben Tan Zhi Qiang|bzqtan001@mymail.sim.edu.sg
10032|91991630|Ben Tan Zhi Qiang|Bentzq1996@gmail.com
</v>
      </c>
      <c r="H33" s="41" t="str">
        <f>if(iserror(match(C33,KlikEDM!A:A,0)),"",C33)&amp;char(9)&amp;if(iserror(match(D33,KlikEDM!A:A,0)),"",D33)&amp;char(9)&amp;if(iserror(match(E33,KlikEDM!A:A,0)),"",E33)&amp;char(9)&amp;if(iserror(match(F33,KlikEDM!A:A,0)),"",F33)</f>
        <v>	Bentzq1996@gmail.com		</v>
      </c>
      <c r="I33" s="41"/>
    </row>
    <row r="34" ht="14.25" customHeight="1">
      <c r="A34" s="41">
        <v>10033.0</v>
      </c>
      <c r="B34" s="41" t="str">
        <f t="array" ref="B34">A34&amp;"|"&amp;INDEX(OrigList!M:M,MATCH(A34,OrigList!C:C,0))&amp;"|"&amp;PROPER(INDEX(OrigList!B:B,MATCH(A34,OrigList!C:C,0)))&amp;"|"</f>
        <v>10033|86663943|Chong Yee Teng|</v>
      </c>
      <c r="C34" s="44" t="s">
        <v>4894</v>
      </c>
      <c r="D34" s="45" t="s">
        <v>4895</v>
      </c>
      <c r="E34" s="45"/>
      <c r="F34" s="45"/>
      <c r="G34" s="41" t="str">
        <f t="shared" si="1"/>
        <v>10033|86663943|Chong Yee Teng|ytchong005@mymail.sim.edu.sg
10033|86663943|Chong Yee Teng|YC11118866@GMAIL.COM
</v>
      </c>
      <c r="H34" s="41" t="str">
        <f>if(iserror(match(C34,KlikEDM!A:A,0)),"",C34)&amp;char(9)&amp;if(iserror(match(D34,KlikEDM!A:A,0)),"",D34)&amp;char(9)&amp;if(iserror(match(E34,KlikEDM!A:A,0)),"",E34)&amp;char(9)&amp;if(iserror(match(F34,KlikEDM!A:A,0)),"",F34)</f>
        <v>			</v>
      </c>
      <c r="I34" s="41"/>
    </row>
    <row r="35" ht="14.25" customHeight="1">
      <c r="A35" s="41">
        <v>10034.0</v>
      </c>
      <c r="B35" s="41" t="str">
        <f t="array" ref="B35">A35&amp;"|"&amp;INDEX(OrigList!M:M,MATCH(A35,OrigList!C:C,0))&amp;"|"&amp;PROPER(INDEX(OrigList!B:B,MATCH(A35,OrigList!C:C,0)))&amp;"|"</f>
        <v>10034|92278778|Jethro Phua Jie|</v>
      </c>
      <c r="C35" s="44" t="s">
        <v>4896</v>
      </c>
      <c r="D35" s="45" t="s">
        <v>4897</v>
      </c>
      <c r="E35" s="45"/>
      <c r="F35" s="45"/>
      <c r="G35" s="41" t="str">
        <f t="shared" si="1"/>
        <v>10034|92278778|Jethro Phua Jie|jjphua002@mymail.sim.edu.sg
10034|92278778|Jethro Phua Jie|WHACKO590@GMAIL.COM
</v>
      </c>
      <c r="H35" s="41" t="str">
        <f>if(iserror(match(C35,KlikEDM!A:A,0)),"",C35)&amp;char(9)&amp;if(iserror(match(D35,KlikEDM!A:A,0)),"",D35)&amp;char(9)&amp;if(iserror(match(E35,KlikEDM!A:A,0)),"",E35)&amp;char(9)&amp;if(iserror(match(F35,KlikEDM!A:A,0)),"",F35)</f>
        <v>			</v>
      </c>
      <c r="I35" s="41"/>
    </row>
    <row r="36" ht="14.25" customHeight="1">
      <c r="A36" s="41">
        <v>10035.0</v>
      </c>
      <c r="B36" s="41" t="str">
        <f t="array" ref="B36">A36&amp;"|"&amp;INDEX(OrigList!M:M,MATCH(A36,OrigList!C:C,0))&amp;"|"&amp;PROPER(INDEX(OrigList!B:B,MATCH(A36,OrigList!C:C,0)))&amp;"|"</f>
        <v>10035|90905281|Im Wei Cong|</v>
      </c>
      <c r="C36" s="44" t="s">
        <v>4898</v>
      </c>
      <c r="D36" s="45" t="s">
        <v>4899</v>
      </c>
      <c r="E36" s="45"/>
      <c r="F36" s="45"/>
      <c r="G36" s="41" t="str">
        <f t="shared" si="1"/>
        <v>10035|90905281|Im Wei Cong|wcim001@mymail.sim.edu.sg
10035|90905281|Im Wei Cong|WEICONG94@HOTMAIL.COM
</v>
      </c>
      <c r="H36" s="41" t="str">
        <f>if(iserror(match(C36,KlikEDM!A:A,0)),"",C36)&amp;char(9)&amp;if(iserror(match(D36,KlikEDM!A:A,0)),"",D36)&amp;char(9)&amp;if(iserror(match(E36,KlikEDM!A:A,0)),"",E36)&amp;char(9)&amp;if(iserror(match(F36,KlikEDM!A:A,0)),"",F36)</f>
        <v>			</v>
      </c>
      <c r="I36" s="41"/>
    </row>
    <row r="37" ht="14.25" customHeight="1">
      <c r="A37" s="41">
        <v>10036.0</v>
      </c>
      <c r="B37" s="41" t="str">
        <f t="array" ref="B37">A37&amp;"|"&amp;INDEX(OrigList!M:M,MATCH(A37,OrigList!C:C,0))&amp;"|"&amp;PROPER(INDEX(OrigList!B:B,MATCH(A37,OrigList!C:C,0)))&amp;"|"</f>
        <v>10036|97989730|Terence Lo Yi Ji|</v>
      </c>
      <c r="C37" s="44" t="s">
        <v>4900</v>
      </c>
      <c r="D37" s="45" t="s">
        <v>4901</v>
      </c>
      <c r="E37" s="45"/>
      <c r="F37" s="45"/>
      <c r="G37" s="41" t="str">
        <f t="shared" si="1"/>
        <v>10036|97989730|Terence Lo Yi Ji|tyjlo001@mymail.sim.edu.sg
10036|97989730|Terence Lo Yi Ji|TERENCEBYLO@GMAIL.COM
</v>
      </c>
      <c r="H37" s="41" t="str">
        <f>if(iserror(match(C37,KlikEDM!A:A,0)),"",C37)&amp;char(9)&amp;if(iserror(match(D37,KlikEDM!A:A,0)),"",D37)&amp;char(9)&amp;if(iserror(match(E37,KlikEDM!A:A,0)),"",E37)&amp;char(9)&amp;if(iserror(match(F37,KlikEDM!A:A,0)),"",F37)</f>
        <v>			</v>
      </c>
      <c r="I37" s="41"/>
    </row>
    <row r="38" ht="14.25" customHeight="1">
      <c r="A38" s="41">
        <v>10037.0</v>
      </c>
      <c r="B38" s="41" t="str">
        <f t="array" ref="B38">A38&amp;"|"&amp;INDEX(OrigList!M:M,MATCH(A38,OrigList!C:C,0))&amp;"|"&amp;PROPER(INDEX(OrigList!B:B,MATCH(A38,OrigList!C:C,0)))&amp;"|"</f>
        <v>10037|92386936|Nursarah Binte Rosi|</v>
      </c>
      <c r="C38" s="44" t="s">
        <v>4902</v>
      </c>
      <c r="D38" s="45" t="s">
        <v>4903</v>
      </c>
      <c r="E38" s="45"/>
      <c r="F38" s="45"/>
      <c r="G38" s="41" t="str">
        <f t="shared" si="1"/>
        <v>10037|92386936|Nursarah Binte Rosi|nursarah001@mymail.sim.edu.sg
10037|92386936|Nursarah Binte Rosi|SARAH_ROSI@HOTMAIL.COM
</v>
      </c>
      <c r="H38" s="41" t="str">
        <f>if(iserror(match(C38,KlikEDM!A:A,0)),"",C38)&amp;char(9)&amp;if(iserror(match(D38,KlikEDM!A:A,0)),"",D38)&amp;char(9)&amp;if(iserror(match(E38,KlikEDM!A:A,0)),"",E38)&amp;char(9)&amp;if(iserror(match(F38,KlikEDM!A:A,0)),"",F38)</f>
        <v>	SARAH_ROSI@HOTMAIL.COM		</v>
      </c>
      <c r="I38" s="41"/>
    </row>
    <row r="39" ht="14.25" customHeight="1">
      <c r="A39" s="41">
        <v>10038.0</v>
      </c>
      <c r="B39" s="41" t="str">
        <f t="array" ref="B39">A39&amp;"|"&amp;INDEX(OrigList!M:M,MATCH(A39,OrigList!C:C,0))&amp;"|"&amp;PROPER(INDEX(OrigList!B:B,MATCH(A39,OrigList!C:C,0)))&amp;"|"</f>
        <v>10038|83998802|Ben Tang Wei Fu|</v>
      </c>
      <c r="C39" s="44" t="s">
        <v>4904</v>
      </c>
      <c r="D39" s="45" t="s">
        <v>4905</v>
      </c>
      <c r="E39" s="45"/>
      <c r="F39" s="45"/>
      <c r="G39" s="41" t="str">
        <f t="shared" si="1"/>
        <v>10038|83998802|Ben Tang Wei Fu|bwftang001@mymail.sim.edu.sg
10038|83998802|Ben Tang Wei Fu|BENTONGUE@LIVE.CO.UK
</v>
      </c>
      <c r="H39" s="41" t="str">
        <f>if(iserror(match(C39,KlikEDM!A:A,0)),"",C39)&amp;char(9)&amp;if(iserror(match(D39,KlikEDM!A:A,0)),"",D39)&amp;char(9)&amp;if(iserror(match(E39,KlikEDM!A:A,0)),"",E39)&amp;char(9)&amp;if(iserror(match(F39,KlikEDM!A:A,0)),"",F39)</f>
        <v>	BENTONGUE@LIVE.CO.UK		</v>
      </c>
      <c r="I39" s="41"/>
    </row>
    <row r="40" ht="14.25" customHeight="1">
      <c r="A40" s="41">
        <v>10039.0</v>
      </c>
      <c r="B40" s="41" t="str">
        <f t="array" ref="B40">A40&amp;"|"&amp;INDEX(OrigList!M:M,MATCH(A40,OrigList!C:C,0))&amp;"|"&amp;PROPER(INDEX(OrigList!B:B,MATCH(A40,OrigList!C:C,0)))&amp;"|"</f>
        <v>10039|87871638|Lau Zheng Ting, Brian|</v>
      </c>
      <c r="C40" s="44" t="s">
        <v>4906</v>
      </c>
      <c r="D40" s="45" t="s">
        <v>4907</v>
      </c>
      <c r="E40" s="45"/>
      <c r="F40" s="45"/>
      <c r="G40" s="41" t="str">
        <f t="shared" si="1"/>
        <v>10039|87871638|Lau Zheng Ting, Brian|ztblau001@mymail.sim.edu.sg
10039|87871638|Lau Zheng Ting, Brian|LAUZHENGTING@YAHOO.COM.SG
</v>
      </c>
      <c r="H40" s="41" t="str">
        <f>if(iserror(match(C40,KlikEDM!A:A,0)),"",C40)&amp;char(9)&amp;if(iserror(match(D40,KlikEDM!A:A,0)),"",D40)&amp;char(9)&amp;if(iserror(match(E40,KlikEDM!A:A,0)),"",E40)&amp;char(9)&amp;if(iserror(match(F40,KlikEDM!A:A,0)),"",F40)</f>
        <v>			</v>
      </c>
      <c r="I40" s="41"/>
    </row>
    <row r="41" ht="14.25" customHeight="1">
      <c r="A41" s="41">
        <v>10040.0</v>
      </c>
      <c r="B41" s="41" t="str">
        <f t="array" ref="B41">A41&amp;"|"&amp;INDEX(OrigList!M:M,MATCH(A41,OrigList!C:C,0))&amp;"|"&amp;PROPER(INDEX(OrigList!B:B,MATCH(A41,OrigList!C:C,0)))&amp;"|"</f>
        <v>10040|98515753|Dominique Ang Kian Zhan|</v>
      </c>
      <c r="C41" s="44" t="s">
        <v>4908</v>
      </c>
      <c r="D41" s="45" t="s">
        <v>4909</v>
      </c>
      <c r="E41" s="45"/>
      <c r="F41" s="45"/>
      <c r="G41" s="41" t="str">
        <f t="shared" si="1"/>
        <v>10040|98515753|Dominique Ang Kian Zhan|dkzang001@mymail.sim.edu.sg
10040|98515753|Dominique Ang Kian Zhan|DOMINIQUEAKZ@GMAIL.COM
</v>
      </c>
      <c r="H41" s="41" t="str">
        <f>if(iserror(match(C41,KlikEDM!A:A,0)),"",C41)&amp;char(9)&amp;if(iserror(match(D41,KlikEDM!A:A,0)),"",D41)&amp;char(9)&amp;if(iserror(match(E41,KlikEDM!A:A,0)),"",E41)&amp;char(9)&amp;if(iserror(match(F41,KlikEDM!A:A,0)),"",F41)</f>
        <v>			</v>
      </c>
      <c r="I41" s="41"/>
    </row>
    <row r="42" ht="14.25" customHeight="1">
      <c r="A42" s="41">
        <v>10041.0</v>
      </c>
      <c r="B42" s="41" t="str">
        <f t="array" ref="B42">A42&amp;"|"&amp;INDEX(OrigList!M:M,MATCH(A42,OrigList!C:C,0))&amp;"|"&amp;PROPER(INDEX(OrigList!B:B,MATCH(A42,OrigList!C:C,0)))&amp;"|"</f>
        <v>10041|97336685|Bernard Ng Jun Kai|</v>
      </c>
      <c r="C42" s="44" t="s">
        <v>4910</v>
      </c>
      <c r="D42" s="45" t="s">
        <v>4911</v>
      </c>
      <c r="E42" s="45"/>
      <c r="F42" s="45"/>
      <c r="G42" s="41" t="str">
        <f t="shared" si="1"/>
        <v>10041|97336685|Bernard Ng Jun Kai|bjkng001@mymail.sim.edu.sg
10041|97336685|Bernard Ng Jun Kai|MARCH199603@HOTMAIL.COM
</v>
      </c>
      <c r="H42" s="41" t="str">
        <f>if(iserror(match(C42,KlikEDM!A:A,0)),"",C42)&amp;char(9)&amp;if(iserror(match(D42,KlikEDM!A:A,0)),"",D42)&amp;char(9)&amp;if(iserror(match(E42,KlikEDM!A:A,0)),"",E42)&amp;char(9)&amp;if(iserror(match(F42,KlikEDM!A:A,0)),"",F42)</f>
        <v>			</v>
      </c>
      <c r="I42" s="41"/>
    </row>
    <row r="43" ht="14.25" customHeight="1">
      <c r="A43" s="41">
        <v>10042.0</v>
      </c>
      <c r="B43" s="41" t="str">
        <f t="array" ref="B43">A43&amp;"|"&amp;INDEX(OrigList!M:M,MATCH(A43,OrigList!C:C,0))&amp;"|"&amp;PROPER(INDEX(OrigList!B:B,MATCH(A43,OrigList!C:C,0)))&amp;"|"</f>
        <v>10042|96249905|Cecelia Tan Ying Jin|</v>
      </c>
      <c r="C43" s="44" t="s">
        <v>4912</v>
      </c>
      <c r="D43" s="45" t="s">
        <v>4913</v>
      </c>
      <c r="E43" s="45"/>
      <c r="F43" s="45"/>
      <c r="G43" s="41" t="str">
        <f t="shared" si="1"/>
        <v>10042|96249905|Cecelia Tan Ying Jin|cyjtan007@mymail.sim.edu.sg
10042|96249905|Cecelia Tan Ying Jin|C_TANYINGJIN@HOTMAIL.COM
</v>
      </c>
      <c r="H43" s="41" t="str">
        <f>if(iserror(match(C43,KlikEDM!A:A,0)),"",C43)&amp;char(9)&amp;if(iserror(match(D43,KlikEDM!A:A,0)),"",D43)&amp;char(9)&amp;if(iserror(match(E43,KlikEDM!A:A,0)),"",E43)&amp;char(9)&amp;if(iserror(match(F43,KlikEDM!A:A,0)),"",F43)</f>
        <v>			</v>
      </c>
      <c r="I43" s="41"/>
    </row>
    <row r="44" ht="14.25" customHeight="1">
      <c r="A44" s="41">
        <v>10043.0</v>
      </c>
      <c r="B44" s="41" t="str">
        <f t="array" ref="B44">A44&amp;"|"&amp;INDEX(OrigList!M:M,MATCH(A44,OrigList!C:C,0))&amp;"|"&amp;PROPER(INDEX(OrigList!B:B,MATCH(A44,OrigList!C:C,0)))&amp;"|"</f>
        <v>10043|81578140|Beena D/O Subramaniam|</v>
      </c>
      <c r="C44" s="44" t="s">
        <v>4914</v>
      </c>
      <c r="D44" s="45" t="s">
        <v>4915</v>
      </c>
      <c r="E44" s="45"/>
      <c r="F44" s="45"/>
      <c r="G44" s="41" t="str">
        <f t="shared" si="1"/>
        <v>10043|81578140|Beena D/O Subramaniam|beenados001@mymail.sim.edu.sg
10043|81578140|Beena D/O Subramaniam|ASH_BEENA@HOTMAIL.COM
</v>
      </c>
      <c r="H44" s="41" t="str">
        <f>if(iserror(match(C44,KlikEDM!A:A,0)),"",C44)&amp;char(9)&amp;if(iserror(match(D44,KlikEDM!A:A,0)),"",D44)&amp;char(9)&amp;if(iserror(match(E44,KlikEDM!A:A,0)),"",E44)&amp;char(9)&amp;if(iserror(match(F44,KlikEDM!A:A,0)),"",F44)</f>
        <v>			</v>
      </c>
      <c r="I44" s="41"/>
    </row>
    <row r="45" ht="14.25" customHeight="1">
      <c r="A45" s="41">
        <v>10044.0</v>
      </c>
      <c r="B45" s="41" t="str">
        <f t="array" ref="B45">A45&amp;"|"&amp;INDEX(OrigList!M:M,MATCH(A45,OrigList!C:C,0))&amp;"|"&amp;PROPER(INDEX(OrigList!B:B,MATCH(A45,OrigList!C:C,0)))&amp;"|"</f>
        <v>10044|93276362|Seet Ming Wei|</v>
      </c>
      <c r="C45" s="44" t="s">
        <v>3930</v>
      </c>
      <c r="D45" s="45" t="s">
        <v>4916</v>
      </c>
      <c r="E45" s="45"/>
      <c r="F45" s="45"/>
      <c r="G45" s="41" t="str">
        <f t="shared" si="1"/>
        <v>10044|93276362|Seet Ming Wei|mwseet002@mymail.sim.edu.sg
10044|93276362|Seet Ming Wei|seetmw@outlook.com
</v>
      </c>
      <c r="H45" s="41" t="str">
        <f>if(iserror(match(C45,KlikEDM!A:A,0)),"",C45)&amp;char(9)&amp;if(iserror(match(D45,KlikEDM!A:A,0)),"",D45)&amp;char(9)&amp;if(iserror(match(E45,KlikEDM!A:A,0)),"",E45)&amp;char(9)&amp;if(iserror(match(F45,KlikEDM!A:A,0)),"",F45)</f>
        <v>mwseet002@mymail.sim.edu.sg			</v>
      </c>
      <c r="I45" s="41"/>
    </row>
    <row r="46" ht="14.25" customHeight="1">
      <c r="A46" s="41">
        <v>10045.0</v>
      </c>
      <c r="B46" s="41" t="str">
        <f t="array" ref="B46">A46&amp;"|"&amp;INDEX(OrigList!M:M,MATCH(A46,OrigList!C:C,0))&amp;"|"&amp;PROPER(INDEX(OrigList!B:B,MATCH(A46,OrigList!C:C,0)))&amp;"|"</f>
        <v>10045|94894298|Huang Jun Xiang|</v>
      </c>
      <c r="C46" s="44" t="s">
        <v>4917</v>
      </c>
      <c r="D46" s="45" t="s">
        <v>4918</v>
      </c>
      <c r="E46" s="45"/>
      <c r="F46" s="45"/>
      <c r="G46" s="41" t="str">
        <f t="shared" si="1"/>
        <v>10045|94894298|Huang Jun Xiang|jxhuang001@mymail.sim.edu.sg
10045|94894298|Huang Jun Xiang|J-AXE@LIVE.COM
</v>
      </c>
      <c r="H46" s="41" t="str">
        <f>if(iserror(match(C46,KlikEDM!A:A,0)),"",C46)&amp;char(9)&amp;if(iserror(match(D46,KlikEDM!A:A,0)),"",D46)&amp;char(9)&amp;if(iserror(match(E46,KlikEDM!A:A,0)),"",E46)&amp;char(9)&amp;if(iserror(match(F46,KlikEDM!A:A,0)),"",F46)</f>
        <v>			</v>
      </c>
      <c r="I46" s="41"/>
    </row>
    <row r="47" ht="14.25" customHeight="1">
      <c r="A47" s="41">
        <v>10046.0</v>
      </c>
      <c r="B47" s="41" t="str">
        <f t="array" ref="B47">A47&amp;"|"&amp;INDEX(OrigList!M:M,MATCH(A47,OrigList!C:C,0))&amp;"|"&amp;PROPER(INDEX(OrigList!B:B,MATCH(A47,OrigList!C:C,0)))&amp;"|"</f>
        <v>10046|93628646|Seow Wei Kai|</v>
      </c>
      <c r="C47" s="44" t="s">
        <v>4919</v>
      </c>
      <c r="D47" s="45" t="s">
        <v>4920</v>
      </c>
      <c r="E47" s="45"/>
      <c r="F47" s="45"/>
      <c r="G47" s="41" t="str">
        <f t="shared" si="1"/>
        <v>10046|93628646|Seow Wei Kai|wkseow002@mymail.sim.edu.sg
10046|93628646|Seow Wei Kai|WEIKAI979@GMAIL.COM
</v>
      </c>
      <c r="H47" s="41" t="str">
        <f>if(iserror(match(C47,KlikEDM!A:A,0)),"",C47)&amp;char(9)&amp;if(iserror(match(D47,KlikEDM!A:A,0)),"",D47)&amp;char(9)&amp;if(iserror(match(E47,KlikEDM!A:A,0)),"",E47)&amp;char(9)&amp;if(iserror(match(F47,KlikEDM!A:A,0)),"",F47)</f>
        <v>			</v>
      </c>
      <c r="I47" s="41"/>
    </row>
    <row r="48" ht="14.25" customHeight="1">
      <c r="A48" s="41">
        <v>10047.0</v>
      </c>
      <c r="B48" s="41" t="str">
        <f t="array" ref="B48">A48&amp;"|"&amp;INDEX(OrigList!M:M,MATCH(A48,OrigList!C:C,0))&amp;"|"&amp;PROPER(INDEX(OrigList!B:B,MATCH(A48,OrigList!C:C,0)))&amp;"|"</f>
        <v>10047|97564345|Lee Jian Wen, Jonathan|</v>
      </c>
      <c r="C48" s="44" t="s">
        <v>4921</v>
      </c>
      <c r="D48" s="45" t="s">
        <v>4573</v>
      </c>
      <c r="E48" s="45"/>
      <c r="F48" s="45"/>
      <c r="G48" s="41" t="str">
        <f t="shared" si="1"/>
        <v>10047|97564345|Lee Jian Wen, Jonathan|jwjlee001@mymail.sim.edu.sg
10047|97564345|Lee Jian Wen, Jonathan|jonathanlee070@gmail.com
</v>
      </c>
      <c r="H48" s="41" t="str">
        <f>if(iserror(match(C48,KlikEDM!A:A,0)),"",C48)&amp;char(9)&amp;if(iserror(match(D48,KlikEDM!A:A,0)),"",D48)&amp;char(9)&amp;if(iserror(match(E48,KlikEDM!A:A,0)),"",E48)&amp;char(9)&amp;if(iserror(match(F48,KlikEDM!A:A,0)),"",F48)</f>
        <v>	jonathanlee070@gmail.com		</v>
      </c>
      <c r="I48" s="41"/>
    </row>
    <row r="49" ht="14.25" customHeight="1">
      <c r="A49" s="41">
        <v>10048.0</v>
      </c>
      <c r="B49" s="41" t="str">
        <f t="array" ref="B49">A49&amp;"|"&amp;INDEX(OrigList!M:M,MATCH(A49,OrigList!C:C,0))&amp;"|"&amp;PROPER(INDEX(OrigList!B:B,MATCH(A49,OrigList!C:C,0)))&amp;"|"</f>
        <v>10048|94594767|Vanessa Tan Xuan Zi|</v>
      </c>
      <c r="C49" s="44" t="s">
        <v>4922</v>
      </c>
      <c r="D49" s="45" t="s">
        <v>4923</v>
      </c>
      <c r="E49" s="45"/>
      <c r="F49" s="45"/>
      <c r="G49" s="41" t="str">
        <f t="shared" si="1"/>
        <v>10048|94594767|Vanessa Tan Xuan Zi|vxztan001@mymail.sim.edu.sg
10048|94594767|Vanessa Tan Xuan Zi|VTXZ94@GMAIL.COM
</v>
      </c>
      <c r="H49" s="41" t="str">
        <f>if(iserror(match(C49,KlikEDM!A:A,0)),"",C49)&amp;char(9)&amp;if(iserror(match(D49,KlikEDM!A:A,0)),"",D49)&amp;char(9)&amp;if(iserror(match(E49,KlikEDM!A:A,0)),"",E49)&amp;char(9)&amp;if(iserror(match(F49,KlikEDM!A:A,0)),"",F49)</f>
        <v>			</v>
      </c>
      <c r="I49" s="41"/>
    </row>
    <row r="50" ht="14.25" customHeight="1">
      <c r="A50" s="41">
        <v>10049.0</v>
      </c>
      <c r="B50" s="41" t="str">
        <f t="array" ref="B50">A50&amp;"|"&amp;INDEX(OrigList!M:M,MATCH(A50,OrigList!C:C,0))&amp;"|"&amp;PROPER(INDEX(OrigList!B:B,MATCH(A50,OrigList!C:C,0)))&amp;"|"</f>
        <v>10049|97624467|June Lim|</v>
      </c>
      <c r="C50" s="44" t="s">
        <v>4924</v>
      </c>
      <c r="D50" s="45" t="s">
        <v>3928</v>
      </c>
      <c r="E50" s="45"/>
      <c r="F50" s="45"/>
      <c r="G50" s="41" t="str">
        <f t="shared" si="1"/>
        <v>10049|97624467|June Lim|jlim057@mymail.sim.edu.sg
10049|97624467|June Lim|junerosettes@hotmail.com
</v>
      </c>
      <c r="H50" s="41" t="str">
        <f>if(iserror(match(C50,KlikEDM!A:A,0)),"",C50)&amp;char(9)&amp;if(iserror(match(D50,KlikEDM!A:A,0)),"",D50)&amp;char(9)&amp;if(iserror(match(E50,KlikEDM!A:A,0)),"",E50)&amp;char(9)&amp;if(iserror(match(F50,KlikEDM!A:A,0)),"",F50)</f>
        <v>	junerosettes@hotmail.com		</v>
      </c>
      <c r="I50" s="41"/>
    </row>
    <row r="51" ht="14.25" customHeight="1">
      <c r="A51" s="41">
        <v>10050.0</v>
      </c>
      <c r="B51" s="41" t="str">
        <f t="array" ref="B51">A51&amp;"|"&amp;INDEX(OrigList!M:M,MATCH(A51,OrigList!C:C,0))&amp;"|"&amp;PROPER(INDEX(OrigList!B:B,MATCH(A51,OrigList!C:C,0)))&amp;"|"</f>
        <v>10050|97737986|Ong Rui Qi, Casey (Wang Ruiqi)|</v>
      </c>
      <c r="C51" s="44" t="s">
        <v>4925</v>
      </c>
      <c r="D51" s="45" t="s">
        <v>4926</v>
      </c>
      <c r="E51" s="45"/>
      <c r="F51" s="45"/>
      <c r="G51" s="41" t="str">
        <f t="shared" si="1"/>
        <v>10050|97737986|Ong Rui Qi, Casey (Wang Ruiqi)|rqcwron001@mymail.sim.edu.sg
10050|97737986|Ong Rui Qi, Casey (Wang Ruiqi)|SHINEDIVAS@HOTMAIL.COM
</v>
      </c>
      <c r="H51" s="41" t="str">
        <f>if(iserror(match(C51,KlikEDM!A:A,0)),"",C51)&amp;char(9)&amp;if(iserror(match(D51,KlikEDM!A:A,0)),"",D51)&amp;char(9)&amp;if(iserror(match(E51,KlikEDM!A:A,0)),"",E51)&amp;char(9)&amp;if(iserror(match(F51,KlikEDM!A:A,0)),"",F51)</f>
        <v>			</v>
      </c>
      <c r="I51" s="41"/>
    </row>
    <row r="52" ht="14.25" customHeight="1">
      <c r="A52" s="41">
        <v>10051.0</v>
      </c>
      <c r="B52" s="41" t="str">
        <f t="array" ref="B52">A52&amp;"|"&amp;INDEX(OrigList!M:M,MATCH(A52,OrigList!C:C,0))&amp;"|"&amp;PROPER(INDEX(OrigList!B:B,MATCH(A52,OrigList!C:C,0)))&amp;"|"</f>
        <v>10051|84309922|Lee Jia Hui|</v>
      </c>
      <c r="C52" s="44" t="s">
        <v>4927</v>
      </c>
      <c r="D52" s="45" t="s">
        <v>4928</v>
      </c>
      <c r="E52" s="45"/>
      <c r="F52" s="45"/>
      <c r="G52" s="41" t="str">
        <f t="shared" si="1"/>
        <v>10051|84309922|Lee Jia Hui|jhlee023@mymail.sim.edu.sg
10051|84309922|Lee Jia Hui|JIAHUI92.CL@GMAIL.COM
</v>
      </c>
      <c r="H52" s="41" t="str">
        <f>if(iserror(match(C52,KlikEDM!A:A,0)),"",C52)&amp;char(9)&amp;if(iserror(match(D52,KlikEDM!A:A,0)),"",D52)&amp;char(9)&amp;if(iserror(match(E52,KlikEDM!A:A,0)),"",E52)&amp;char(9)&amp;if(iserror(match(F52,KlikEDM!A:A,0)),"",F52)</f>
        <v>			</v>
      </c>
      <c r="I52" s="41"/>
    </row>
    <row r="53" ht="14.25" customHeight="1">
      <c r="A53" s="41">
        <v>10052.0</v>
      </c>
      <c r="B53" s="41" t="str">
        <f t="array" ref="B53">A53&amp;"|"&amp;INDEX(OrigList!M:M,MATCH(A53,OrigList!C:C,0))&amp;"|"&amp;PROPER(INDEX(OrigList!B:B,MATCH(A53,OrigList!C:C,0)))&amp;"|"</f>
        <v>10052|92227691|Teo Wei Feng, Benjamin|</v>
      </c>
      <c r="C53" s="44" t="s">
        <v>4929</v>
      </c>
      <c r="D53" s="45" t="s">
        <v>4930</v>
      </c>
      <c r="E53" s="45"/>
      <c r="F53" s="45"/>
      <c r="G53" s="41" t="str">
        <f t="shared" si="1"/>
        <v>10052|92227691|Teo Wei Feng, Benjamin|wfbteo001@mymail.sim.edu.sg
10052|92227691|Teo Wei Feng, Benjamin|BTWF1909@GMAIL.COM
</v>
      </c>
      <c r="H53" s="41" t="str">
        <f>if(iserror(match(C53,KlikEDM!A:A,0)),"",C53)&amp;char(9)&amp;if(iserror(match(D53,KlikEDM!A:A,0)),"",D53)&amp;char(9)&amp;if(iserror(match(E53,KlikEDM!A:A,0)),"",E53)&amp;char(9)&amp;if(iserror(match(F53,KlikEDM!A:A,0)),"",F53)</f>
        <v>			</v>
      </c>
      <c r="I53" s="41"/>
    </row>
    <row r="54" ht="14.25" customHeight="1">
      <c r="A54" s="41">
        <v>10053.0</v>
      </c>
      <c r="B54" s="41" t="str">
        <f t="array" ref="B54">A54&amp;"|"&amp;INDEX(OrigList!M:M,MATCH(A54,OrigList!C:C,0))&amp;"|"&amp;PROPER(INDEX(OrigList!B:B,MATCH(A54,OrigList!C:C,0)))&amp;"|"</f>
        <v>10053|96408224|Liu Changtian|</v>
      </c>
      <c r="C54" s="44" t="s">
        <v>4931</v>
      </c>
      <c r="D54" s="45" t="s">
        <v>4932</v>
      </c>
      <c r="E54" s="45"/>
      <c r="F54" s="45"/>
      <c r="G54" s="41" t="str">
        <f t="shared" si="1"/>
        <v>10053|96408224|Liu Changtian|cliu012@mymail.sim.edu.sg
10053|96408224|Liu Changtian|CHANGTIAN12@GMAIL.COM
</v>
      </c>
      <c r="H54" s="41" t="str">
        <f>if(iserror(match(C54,KlikEDM!A:A,0)),"",C54)&amp;char(9)&amp;if(iserror(match(D54,KlikEDM!A:A,0)),"",D54)&amp;char(9)&amp;if(iserror(match(E54,KlikEDM!A:A,0)),"",E54)&amp;char(9)&amp;if(iserror(match(F54,KlikEDM!A:A,0)),"",F54)</f>
        <v>			</v>
      </c>
      <c r="I54" s="41"/>
    </row>
    <row r="55" ht="14.25" customHeight="1">
      <c r="A55" s="41">
        <v>10054.0</v>
      </c>
      <c r="B55" s="41" t="str">
        <f t="array" ref="B55">A55&amp;"|"&amp;INDEX(OrigList!M:M,MATCH(A55,OrigList!C:C,0))&amp;"|"&amp;PROPER(INDEX(OrigList!B:B,MATCH(A55,OrigList!C:C,0)))&amp;"|"</f>
        <v>10054|93880150|Tan Wei Hsiang|</v>
      </c>
      <c r="C55" s="44" t="s">
        <v>4933</v>
      </c>
      <c r="D55" s="45" t="s">
        <v>4934</v>
      </c>
      <c r="E55" s="45"/>
      <c r="F55" s="45"/>
      <c r="G55" s="41" t="str">
        <f t="shared" si="1"/>
        <v>10054|93880150|Tan Wei Hsiang|whtan021@mymail.sim.edu.sg
10054|93880150|Tan Wei Hsiang|FLARKSXD@HOTMAIL.COM
</v>
      </c>
      <c r="H55" s="41" t="str">
        <f>if(iserror(match(C55,KlikEDM!A:A,0)),"",C55)&amp;char(9)&amp;if(iserror(match(D55,KlikEDM!A:A,0)),"",D55)&amp;char(9)&amp;if(iserror(match(E55,KlikEDM!A:A,0)),"",E55)&amp;char(9)&amp;if(iserror(match(F55,KlikEDM!A:A,0)),"",F55)</f>
        <v>			</v>
      </c>
      <c r="I55" s="41"/>
    </row>
    <row r="56" ht="14.25" customHeight="1">
      <c r="A56" s="41">
        <v>10055.0</v>
      </c>
      <c r="B56" s="41" t="str">
        <f t="array" ref="B56">A56&amp;"|"&amp;INDEX(OrigList!M:M,MATCH(A56,OrigList!C:C,0))&amp;"|"&amp;PROPER(INDEX(OrigList!B:B,MATCH(A56,OrigList!C:C,0)))&amp;"|"</f>
        <v>10055|83387618|Kenneth Chua Wei Herng|</v>
      </c>
      <c r="C56" s="44" t="s">
        <v>4935</v>
      </c>
      <c r="D56" s="45" t="s">
        <v>4936</v>
      </c>
      <c r="E56" s="45"/>
      <c r="F56" s="45"/>
      <c r="G56" s="41" t="str">
        <f t="shared" si="1"/>
        <v>10055|83387618|Kenneth Chua Wei Herng|kwhchua001@mymail.sim.edu.sg
10055|83387618|Kenneth Chua Wei Herng|KENNETH.183@HOTMAIL.COM
</v>
      </c>
      <c r="H56" s="41" t="str">
        <f>if(iserror(match(C56,KlikEDM!A:A,0)),"",C56)&amp;char(9)&amp;if(iserror(match(D56,KlikEDM!A:A,0)),"",D56)&amp;char(9)&amp;if(iserror(match(E56,KlikEDM!A:A,0)),"",E56)&amp;char(9)&amp;if(iserror(match(F56,KlikEDM!A:A,0)),"",F56)</f>
        <v>			</v>
      </c>
      <c r="I56" s="41"/>
    </row>
    <row r="57" ht="14.25" customHeight="1">
      <c r="A57" s="41">
        <v>10056.0</v>
      </c>
      <c r="B57" s="41" t="str">
        <f t="array" ref="B57">A57&amp;"|"&amp;INDEX(OrigList!M:M,MATCH(A57,OrigList!C:C,0))&amp;"|"&amp;PROPER(INDEX(OrigList!B:B,MATCH(A57,OrigList!C:C,0)))&amp;"|"</f>
        <v>10056|93835783|Muhammad Irfan Bin Abdul Rahim|</v>
      </c>
      <c r="C57" s="44" t="s">
        <v>4937</v>
      </c>
      <c r="D57" s="45" t="s">
        <v>4938</v>
      </c>
      <c r="E57" s="45"/>
      <c r="F57" s="45"/>
      <c r="G57" s="41" t="str">
        <f t="shared" si="1"/>
        <v>10056|93835783|Muhammad Irfan Bin Abdul Rahim|muhammad758@mymail.sim.edu.sg
10056|93835783|Muhammad Irfan Bin Abdul Rahim|STURDYFROG@GMAIL.COM
</v>
      </c>
      <c r="H57" s="41" t="str">
        <f>if(iserror(match(C57,KlikEDM!A:A,0)),"",C57)&amp;char(9)&amp;if(iserror(match(D57,KlikEDM!A:A,0)),"",D57)&amp;char(9)&amp;if(iserror(match(E57,KlikEDM!A:A,0)),"",E57)&amp;char(9)&amp;if(iserror(match(F57,KlikEDM!A:A,0)),"",F57)</f>
        <v>			</v>
      </c>
      <c r="I57" s="41"/>
    </row>
    <row r="58" ht="14.25" customHeight="1">
      <c r="A58" s="41">
        <v>10057.0</v>
      </c>
      <c r="B58" s="41" t="str">
        <f t="array" ref="B58">A58&amp;"|"&amp;INDEX(OrigList!M:M,MATCH(A58,OrigList!C:C,0))&amp;"|"&amp;PROPER(INDEX(OrigList!B:B,MATCH(A58,OrigList!C:C,0)))&amp;"|"</f>
        <v>10057|81611603|Keith Nicholas Yap Han Lin|</v>
      </c>
      <c r="C58" s="44" t="s">
        <v>4939</v>
      </c>
      <c r="D58" s="45" t="s">
        <v>4940</v>
      </c>
      <c r="E58" s="45"/>
      <c r="F58" s="45"/>
      <c r="G58" s="41" t="str">
        <f t="shared" si="1"/>
        <v>10057|81611603|Keith Nicholas Yap Han Lin|knhlyap001@mymail.sim.edu.sg
10057|81611603|Keith Nicholas Yap Han Lin|KEITHN613@GMAIL.COM
</v>
      </c>
      <c r="H58" s="41" t="str">
        <f>if(iserror(match(C58,KlikEDM!A:A,0)),"",C58)&amp;char(9)&amp;if(iserror(match(D58,KlikEDM!A:A,0)),"",D58)&amp;char(9)&amp;if(iserror(match(E58,KlikEDM!A:A,0)),"",E58)&amp;char(9)&amp;if(iserror(match(F58,KlikEDM!A:A,0)),"",F58)</f>
        <v>			</v>
      </c>
      <c r="I58" s="41"/>
    </row>
    <row r="59" ht="14.25" customHeight="1">
      <c r="A59" s="41">
        <v>10058.0</v>
      </c>
      <c r="B59" s="41" t="str">
        <f t="array" ref="B59">A59&amp;"|"&amp;INDEX(OrigList!M:M,MATCH(A59,OrigList!C:C,0))&amp;"|"&amp;PROPER(INDEX(OrigList!B:B,MATCH(A59,OrigList!C:C,0)))&amp;"|"</f>
        <v>10058|90698160|Muhammad Danial Lim Bin Azri Aldrin Lim Teck Guan|</v>
      </c>
      <c r="C59" s="44" t="s">
        <v>4941</v>
      </c>
      <c r="D59" s="45" t="s">
        <v>4942</v>
      </c>
      <c r="E59" s="45"/>
      <c r="F59" s="45"/>
      <c r="G59" s="41" t="str">
        <f t="shared" si="1"/>
        <v>10058|90698160|Muhammad Danial Lim Bin Azri Aldrin Lim Teck Guan|mdlbazr001@mymail.sim.edu.sg
10058|90698160|Muhammad Danial Lim Bin Azri Aldrin Lim Teck Guan|DANIAL.LIM@OUTLOOK.COM
</v>
      </c>
      <c r="H59" s="41" t="str">
        <f>if(iserror(match(C59,KlikEDM!A:A,0)),"",C59)&amp;char(9)&amp;if(iserror(match(D59,KlikEDM!A:A,0)),"",D59)&amp;char(9)&amp;if(iserror(match(E59,KlikEDM!A:A,0)),"",E59)&amp;char(9)&amp;if(iserror(match(F59,KlikEDM!A:A,0)),"",F59)</f>
        <v>			</v>
      </c>
      <c r="I59" s="41"/>
    </row>
    <row r="60" ht="14.25" customHeight="1">
      <c r="A60" s="41">
        <v>10059.0</v>
      </c>
      <c r="B60" s="41" t="str">
        <f t="array" ref="B60">A60&amp;"|"&amp;INDEX(OrigList!M:M,MATCH(A60,OrigList!C:C,0))&amp;"|"&amp;PROPER(INDEX(OrigList!B:B,MATCH(A60,OrigList!C:C,0)))&amp;"|"</f>
        <v>10059|91311140|Wang, Feiyan|</v>
      </c>
      <c r="C60" s="44" t="s">
        <v>4943</v>
      </c>
      <c r="D60" s="45" t="s">
        <v>4944</v>
      </c>
      <c r="E60" s="45"/>
      <c r="F60" s="45"/>
      <c r="G60" s="41" t="str">
        <f t="shared" si="1"/>
        <v>10059|91311140|Wang, Feiyan|fwang013@mymail.sim.edu.sg
10059|91311140|Wang, Feiyan|376586241@QQ.COM
</v>
      </c>
      <c r="H60" s="41" t="str">
        <f>if(iserror(match(C60,KlikEDM!A:A,0)),"",C60)&amp;char(9)&amp;if(iserror(match(D60,KlikEDM!A:A,0)),"",D60)&amp;char(9)&amp;if(iserror(match(E60,KlikEDM!A:A,0)),"",E60)&amp;char(9)&amp;if(iserror(match(F60,KlikEDM!A:A,0)),"",F60)</f>
        <v>			</v>
      </c>
      <c r="I60" s="41"/>
    </row>
    <row r="61" ht="14.25" customHeight="1">
      <c r="A61" s="41">
        <v>10060.0</v>
      </c>
      <c r="B61" s="41" t="str">
        <f t="array" ref="B61">A61&amp;"|"&amp;INDEX(OrigList!M:M,MATCH(A61,OrigList!C:C,0))&amp;"|"&amp;PROPER(INDEX(OrigList!B:B,MATCH(A61,OrigList!C:C,0)))&amp;"|"</f>
        <v>10060|87923600|Hong Quang Duy|</v>
      </c>
      <c r="C61" s="44" t="s">
        <v>4945</v>
      </c>
      <c r="D61" s="45" t="s">
        <v>4946</v>
      </c>
      <c r="E61" s="45"/>
      <c r="F61" s="45"/>
      <c r="G61" s="41" t="str">
        <f t="shared" si="1"/>
        <v>10060|87923600|Hong Quang Duy|hong026@mymail.sim.edu.sg
10060|87923600|Hong Quang Duy|QUANGDUY25101995@GMAIL.COM
</v>
      </c>
      <c r="H61" s="41" t="str">
        <f>if(iserror(match(C61,KlikEDM!A:A,0)),"",C61)&amp;char(9)&amp;if(iserror(match(D61,KlikEDM!A:A,0)),"",D61)&amp;char(9)&amp;if(iserror(match(E61,KlikEDM!A:A,0)),"",E61)&amp;char(9)&amp;if(iserror(match(F61,KlikEDM!A:A,0)),"",F61)</f>
        <v>			</v>
      </c>
      <c r="I61" s="41"/>
    </row>
    <row r="62" ht="14.25" customHeight="1">
      <c r="A62" s="41">
        <v>10061.0</v>
      </c>
      <c r="B62" s="41" t="str">
        <f t="array" ref="B62">A62&amp;"|"&amp;INDEX(OrigList!M:M,MATCH(A62,OrigList!C:C,0))&amp;"|"&amp;PROPER(INDEX(OrigList!B:B,MATCH(A62,OrigList!C:C,0)))&amp;"|"</f>
        <v>10061|98791412|Lim Ye Ying|</v>
      </c>
      <c r="C62" s="44" t="s">
        <v>4947</v>
      </c>
      <c r="D62" s="45" t="s">
        <v>4948</v>
      </c>
      <c r="E62" s="45"/>
      <c r="F62" s="45"/>
      <c r="G62" s="41" t="str">
        <f t="shared" si="1"/>
        <v>10061|98791412|Lim Ye Ying|yylim017@mymail.sim.edu.sg
10061|98791412|Lim Ye Ying|Limyeying.elvin@gmail.com
</v>
      </c>
      <c r="H62" s="41" t="str">
        <f>if(iserror(match(C62,KlikEDM!A:A,0)),"",C62)&amp;char(9)&amp;if(iserror(match(D62,KlikEDM!A:A,0)),"",D62)&amp;char(9)&amp;if(iserror(match(E62,KlikEDM!A:A,0)),"",E62)&amp;char(9)&amp;if(iserror(match(F62,KlikEDM!A:A,0)),"",F62)</f>
        <v>	Limyeying.elvin@gmail.com		</v>
      </c>
      <c r="I62" s="41"/>
    </row>
    <row r="63" ht="14.25" customHeight="1">
      <c r="A63" s="41">
        <v>10062.0</v>
      </c>
      <c r="B63" s="41" t="str">
        <f t="array" ref="B63">A63&amp;"|"&amp;INDEX(OrigList!M:M,MATCH(A63,OrigList!C:C,0))&amp;"|"&amp;PROPER(INDEX(OrigList!B:B,MATCH(A63,OrigList!C:C,0)))&amp;"|"</f>
        <v>10062|87121009|He, Lingjun|</v>
      </c>
      <c r="C63" s="44" t="s">
        <v>4949</v>
      </c>
      <c r="D63" s="45" t="s">
        <v>4950</v>
      </c>
      <c r="E63" s="45"/>
      <c r="F63" s="45"/>
      <c r="G63" s="41" t="str">
        <f t="shared" si="1"/>
        <v>10062|87121009|He, Lingjun|lhe007@mymail.sim.edu.sg
10062|87121009|He, Lingjun|aheolivia@163.com
</v>
      </c>
      <c r="H63" s="41" t="str">
        <f>if(iserror(match(C63,KlikEDM!A:A,0)),"",C63)&amp;char(9)&amp;if(iserror(match(D63,KlikEDM!A:A,0)),"",D63)&amp;char(9)&amp;if(iserror(match(E63,KlikEDM!A:A,0)),"",E63)&amp;char(9)&amp;if(iserror(match(F63,KlikEDM!A:A,0)),"",F63)</f>
        <v>			</v>
      </c>
      <c r="I63" s="41"/>
    </row>
    <row r="64" ht="14.25" customHeight="1">
      <c r="A64" s="41">
        <v>10063.0</v>
      </c>
      <c r="B64" s="41" t="str">
        <f t="array" ref="B64">A64&amp;"|"&amp;INDEX(OrigList!M:M,MATCH(A64,OrigList!C:C,0))&amp;"|"&amp;PROPER(INDEX(OrigList!B:B,MATCH(A64,OrigList!C:C,0)))&amp;"|"</f>
        <v>10063|94774522|Lim Wei Min, Kenny|</v>
      </c>
      <c r="C64" s="44" t="s">
        <v>4951</v>
      </c>
      <c r="D64" s="45" t="s">
        <v>4952</v>
      </c>
      <c r="E64" s="45"/>
      <c r="F64" s="45"/>
      <c r="G64" s="41" t="str">
        <f t="shared" si="1"/>
        <v>10063|94774522|Lim Wei Min, Kenny|wmklim001@mymail.sim.edu.sg
10063|94774522|Lim Wei Min, Kenny|KENNYLIMWM@HOTMAIL.COM
</v>
      </c>
      <c r="H64" s="41" t="str">
        <f>if(iserror(match(C64,KlikEDM!A:A,0)),"",C64)&amp;char(9)&amp;if(iserror(match(D64,KlikEDM!A:A,0)),"",D64)&amp;char(9)&amp;if(iserror(match(E64,KlikEDM!A:A,0)),"",E64)&amp;char(9)&amp;if(iserror(match(F64,KlikEDM!A:A,0)),"",F64)</f>
        <v>			</v>
      </c>
      <c r="I64" s="41"/>
    </row>
    <row r="65" ht="14.25" customHeight="1">
      <c r="A65" s="41">
        <v>10064.0</v>
      </c>
      <c r="B65" s="41" t="str">
        <f t="array" ref="B65">A65&amp;"|"&amp;INDEX(OrigList!M:M,MATCH(A65,OrigList!C:C,0))&amp;"|"&amp;PROPER(INDEX(OrigList!B:B,MATCH(A65,OrigList!C:C,0)))&amp;"|"</f>
        <v>10064|94594277|Karthikeyan S/O Arivalagan|</v>
      </c>
      <c r="C65" s="44" t="s">
        <v>4953</v>
      </c>
      <c r="D65" s="45" t="s">
        <v>4954</v>
      </c>
      <c r="E65" s="45"/>
      <c r="F65" s="45"/>
      <c r="G65" s="41" t="str">
        <f t="shared" si="1"/>
        <v>10064|94594277|Karthikeyan S/O Arivalagan|karthike004@mymail.sim.edu.sg
10064|94594277|Karthikeyan S/O Arivalagan|KEYAN251192@GMAIL.COM
</v>
      </c>
      <c r="H65" s="41" t="str">
        <f>if(iserror(match(C65,KlikEDM!A:A,0)),"",C65)&amp;char(9)&amp;if(iserror(match(D65,KlikEDM!A:A,0)),"",D65)&amp;char(9)&amp;if(iserror(match(E65,KlikEDM!A:A,0)),"",E65)&amp;char(9)&amp;if(iserror(match(F65,KlikEDM!A:A,0)),"",F65)</f>
        <v>			</v>
      </c>
      <c r="I65" s="41"/>
    </row>
    <row r="66" ht="14.25" customHeight="1">
      <c r="A66" s="41">
        <v>10065.0</v>
      </c>
      <c r="B66" s="41" t="str">
        <f t="array" ref="B66">A66&amp;"|"&amp;INDEX(OrigList!M:M,MATCH(A66,OrigList!C:C,0))&amp;"|"&amp;PROPER(INDEX(OrigList!B:B,MATCH(A66,OrigList!C:C,0)))&amp;"|"</f>
        <v>10065|96829535|Toh Yun Shuang|</v>
      </c>
      <c r="C66" s="44" t="s">
        <v>4955</v>
      </c>
      <c r="D66" s="45" t="s">
        <v>4956</v>
      </c>
      <c r="E66" s="45"/>
      <c r="F66" s="45"/>
      <c r="G66" s="41" t="str">
        <f t="shared" si="1"/>
        <v>10065|96829535|Toh Yun Shuang|ystoh006@mymail.sim.edu.sg
10065|96829535|Toh Yun Shuang|KARINETYS@GMAIL.COM
</v>
      </c>
      <c r="H66" s="41" t="str">
        <f>if(iserror(match(C66,KlikEDM!A:A,0)),"",C66)&amp;char(9)&amp;if(iserror(match(D66,KlikEDM!A:A,0)),"",D66)&amp;char(9)&amp;if(iserror(match(E66,KlikEDM!A:A,0)),"",E66)&amp;char(9)&amp;if(iserror(match(F66,KlikEDM!A:A,0)),"",F66)</f>
        <v>			</v>
      </c>
      <c r="I66" s="41"/>
    </row>
    <row r="67" ht="14.25" customHeight="1">
      <c r="A67" s="41">
        <v>10066.0</v>
      </c>
      <c r="B67" s="41" t="str">
        <f t="array" ref="B67">A67&amp;"|"&amp;INDEX(OrigList!M:M,MATCH(A67,OrigList!C:C,0))&amp;"|"&amp;PROPER(INDEX(OrigList!B:B,MATCH(A67,OrigList!C:C,0)))&amp;"|"</f>
        <v>10066|91790232|Zhou Yuanhua|</v>
      </c>
      <c r="C67" s="44" t="s">
        <v>4501</v>
      </c>
      <c r="D67" s="45" t="s">
        <v>4957</v>
      </c>
      <c r="E67" s="45"/>
      <c r="F67" s="45"/>
      <c r="G67" s="41" t="str">
        <f t="shared" si="1"/>
        <v>10066|91790232|Zhou Yuanhua|yzhou018@mymail.sim.edu.sg
10066|91790232|Zhou Yuanhua|LVISZHOU@GMAIL.COM
</v>
      </c>
      <c r="H67" s="41" t="str">
        <f>if(iserror(match(C67,KlikEDM!A:A,0)),"",C67)&amp;char(9)&amp;if(iserror(match(D67,KlikEDM!A:A,0)),"",D67)&amp;char(9)&amp;if(iserror(match(E67,KlikEDM!A:A,0)),"",E67)&amp;char(9)&amp;if(iserror(match(F67,KlikEDM!A:A,0)),"",F67)</f>
        <v>yzhou018@mymail.sim.edu.sg	LVISZHOU@GMAIL.COM		</v>
      </c>
      <c r="I67" s="41"/>
    </row>
    <row r="68" ht="14.25" customHeight="1">
      <c r="A68" s="41">
        <v>10067.0</v>
      </c>
      <c r="B68" s="41" t="str">
        <f t="array" ref="B68">A68&amp;"|"&amp;INDEX(OrigList!M:M,MATCH(A68,OrigList!C:C,0))&amp;"|"&amp;PROPER(INDEX(OrigList!B:B,MATCH(A68,OrigList!C:C,0)))&amp;"|"</f>
        <v>10067|94501636|Lim Chun Xian|</v>
      </c>
      <c r="C68" s="44" t="s">
        <v>4958</v>
      </c>
      <c r="D68" s="45" t="s">
        <v>4780</v>
      </c>
      <c r="E68" s="45"/>
      <c r="F68" s="45"/>
      <c r="G68" s="41" t="str">
        <f t="shared" si="1"/>
        <v>10067|94501636|Lim Chun Xian|cxlim004@mymail.sim.edu.sg
10067|94501636|Lim Chun Xian|LIMCHUNXIAN27153310@YAHOO.COM
</v>
      </c>
      <c r="H68" s="41" t="str">
        <f>if(iserror(match(C68,KlikEDM!A:A,0)),"",C68)&amp;char(9)&amp;if(iserror(match(D68,KlikEDM!A:A,0)),"",D68)&amp;char(9)&amp;if(iserror(match(E68,KlikEDM!A:A,0)),"",E68)&amp;char(9)&amp;if(iserror(match(F68,KlikEDM!A:A,0)),"",F68)</f>
        <v>			</v>
      </c>
      <c r="I68" s="41"/>
    </row>
    <row r="69" ht="14.25" customHeight="1">
      <c r="A69" s="41">
        <v>10068.0</v>
      </c>
      <c r="B69" s="41" t="str">
        <f t="array" ref="B69">A69&amp;"|"&amp;INDEX(OrigList!M:M,MATCH(A69,OrigList!C:C,0))&amp;"|"&amp;PROPER(INDEX(OrigList!B:B,MATCH(A69,OrigList!C:C,0)))&amp;"|"</f>
        <v>10068|90602642|Lee Li Hui|</v>
      </c>
      <c r="C69" s="44" t="s">
        <v>4959</v>
      </c>
      <c r="D69" s="45" t="s">
        <v>4960</v>
      </c>
      <c r="E69" s="45"/>
      <c r="F69" s="45"/>
      <c r="G69" s="41" t="str">
        <f t="shared" si="1"/>
        <v>10068|90602642|Lee Li Hui|lhlee009@mymail.sim.edu.sg
10068|90602642|Lee Li Hui|ELIZABETHLEE@OUTLOOK.SG
</v>
      </c>
      <c r="H69" s="41" t="str">
        <f>if(iserror(match(C69,KlikEDM!A:A,0)),"",C69)&amp;char(9)&amp;if(iserror(match(D69,KlikEDM!A:A,0)),"",D69)&amp;char(9)&amp;if(iserror(match(E69,KlikEDM!A:A,0)),"",E69)&amp;char(9)&amp;if(iserror(match(F69,KlikEDM!A:A,0)),"",F69)</f>
        <v>			</v>
      </c>
      <c r="I69" s="41"/>
    </row>
    <row r="70" ht="14.25" customHeight="1">
      <c r="A70" s="41">
        <v>10069.0</v>
      </c>
      <c r="B70" s="41" t="str">
        <f t="array" ref="B70">A70&amp;"|"&amp;INDEX(OrigList!M:M,MATCH(A70,OrigList!C:C,0))&amp;"|"&amp;PROPER(INDEX(OrigList!B:B,MATCH(A70,OrigList!C:C,0)))&amp;"|"</f>
        <v>10069|82016874|Loy Yun Yi, Celine|</v>
      </c>
      <c r="C70" s="44" t="s">
        <v>4961</v>
      </c>
      <c r="D70" s="45" t="s">
        <v>3929</v>
      </c>
      <c r="E70" s="45"/>
      <c r="F70" s="45"/>
      <c r="G70" s="41" t="str">
        <f t="shared" si="1"/>
        <v>10069|82016874|Loy Yun Yi, Celine|yycloy001@mymail.sim.edu.sg
10069|82016874|Loy Yun Yi, Celine|celineloyy97@gmail.com
</v>
      </c>
      <c r="H70" s="41" t="str">
        <f>if(iserror(match(C70,KlikEDM!A:A,0)),"",C70)&amp;char(9)&amp;if(iserror(match(D70,KlikEDM!A:A,0)),"",D70)&amp;char(9)&amp;if(iserror(match(E70,KlikEDM!A:A,0)),"",E70)&amp;char(9)&amp;if(iserror(match(F70,KlikEDM!A:A,0)),"",F70)</f>
        <v>	celineloyy97@gmail.com		</v>
      </c>
      <c r="I70" s="41"/>
    </row>
    <row r="71" ht="14.25" customHeight="1">
      <c r="A71" s="41">
        <v>10070.0</v>
      </c>
      <c r="B71" s="41" t="str">
        <f t="array" ref="B71">A71&amp;"|"&amp;INDEX(OrigList!M:M,MATCH(A71,OrigList!C:C,0))&amp;"|"&amp;PROPER(INDEX(OrigList!B:B,MATCH(A71,OrigList!C:C,0)))&amp;"|"</f>
        <v>10070|97243724|Tan Zhi Wee, Glen|</v>
      </c>
      <c r="C71" s="44" t="s">
        <v>4962</v>
      </c>
      <c r="D71" s="45" t="s">
        <v>4963</v>
      </c>
      <c r="E71" s="45"/>
      <c r="F71" s="45"/>
      <c r="G71" s="41" t="str">
        <f t="shared" si="1"/>
        <v>10070|97243724|Tan Zhi Wee, Glen|zwgtan002@mymail.sim.edu.sg
10070|97243724|Tan Zhi Wee, Glen|TANZHIWEE@HOTMAIL.COM
</v>
      </c>
      <c r="H71" s="41" t="str">
        <f>if(iserror(match(C71,KlikEDM!A:A,0)),"",C71)&amp;char(9)&amp;if(iserror(match(D71,KlikEDM!A:A,0)),"",D71)&amp;char(9)&amp;if(iserror(match(E71,KlikEDM!A:A,0)),"",E71)&amp;char(9)&amp;if(iserror(match(F71,KlikEDM!A:A,0)),"",F71)</f>
        <v>			</v>
      </c>
      <c r="I71" s="41"/>
    </row>
    <row r="72" ht="14.25" customHeight="1">
      <c r="A72" s="41">
        <v>10071.0</v>
      </c>
      <c r="B72" s="41" t="str">
        <f t="array" ref="B72">A72&amp;"|"&amp;INDEX(OrigList!M:M,MATCH(A72,OrigList!C:C,0))&amp;"|"&amp;PROPER(INDEX(OrigList!B:B,MATCH(A72,OrigList!C:C,0)))&amp;"|"</f>
        <v>10071|91469166|Tay Ting Yue, Charmaine|</v>
      </c>
      <c r="C72" s="44" t="s">
        <v>4964</v>
      </c>
      <c r="D72" s="45" t="s">
        <v>4965</v>
      </c>
      <c r="E72" s="45"/>
      <c r="F72" s="45"/>
      <c r="G72" s="41" t="str">
        <f t="shared" si="1"/>
        <v>10071|91469166|Tay Ting Yue, Charmaine|tyctay001@mymail.sim.edu.sg
10071|91469166|Tay Ting Yue, Charmaine|charmainetay@icloud.com
</v>
      </c>
      <c r="H72" s="41" t="str">
        <f>if(iserror(match(C72,KlikEDM!A:A,0)),"",C72)&amp;char(9)&amp;if(iserror(match(D72,KlikEDM!A:A,0)),"",D72)&amp;char(9)&amp;if(iserror(match(E72,KlikEDM!A:A,0)),"",E72)&amp;char(9)&amp;if(iserror(match(F72,KlikEDM!A:A,0)),"",F72)</f>
        <v>			</v>
      </c>
      <c r="I72" s="41"/>
    </row>
    <row r="73" ht="14.25" customHeight="1">
      <c r="A73" s="41">
        <v>10072.0</v>
      </c>
      <c r="B73" s="41" t="str">
        <f t="array" ref="B73">A73&amp;"|"&amp;INDEX(OrigList!M:M,MATCH(A73,OrigList!C:C,0))&amp;"|"&amp;PROPER(INDEX(OrigList!B:B,MATCH(A73,OrigList!C:C,0)))&amp;"|"</f>
        <v>10072|85113111|Tan Bee Geok|</v>
      </c>
      <c r="C73" s="44" t="s">
        <v>4966</v>
      </c>
      <c r="D73" s="45" t="s">
        <v>4967</v>
      </c>
      <c r="E73" s="45"/>
      <c r="F73" s="45"/>
      <c r="G73" s="41" t="str">
        <f t="shared" si="1"/>
        <v>10072|85113111|Tan Bee Geok|bgtan004@mymail.sim.edu.sg
10072|85113111|Tan Bee Geok|BEEGEOK550@HOTMAIL.COM
</v>
      </c>
      <c r="H73" s="41" t="str">
        <f>if(iserror(match(C73,KlikEDM!A:A,0)),"",C73)&amp;char(9)&amp;if(iserror(match(D73,KlikEDM!A:A,0)),"",D73)&amp;char(9)&amp;if(iserror(match(E73,KlikEDM!A:A,0)),"",E73)&amp;char(9)&amp;if(iserror(match(F73,KlikEDM!A:A,0)),"",F73)</f>
        <v>			</v>
      </c>
      <c r="I73" s="41"/>
    </row>
    <row r="74" ht="14.25" customHeight="1">
      <c r="A74" s="41">
        <v>10073.0</v>
      </c>
      <c r="B74" s="41" t="str">
        <f t="array" ref="B74">A74&amp;"|"&amp;INDEX(OrigList!M:M,MATCH(A74,OrigList!C:C,0))&amp;"|"&amp;PROPER(INDEX(OrigList!B:B,MATCH(A74,OrigList!C:C,0)))&amp;"|"</f>
        <v>10073|MRC10073|Melissa Catharina Hadi Putri|</v>
      </c>
      <c r="C74" s="44" t="s">
        <v>4968</v>
      </c>
      <c r="D74" s="45" t="s">
        <v>4969</v>
      </c>
      <c r="E74" s="45"/>
      <c r="F74" s="45"/>
      <c r="G74" s="41" t="str">
        <f t="shared" si="1"/>
        <v>10073|MRC10073|Melissa Catharina Hadi Putri|mchputr001@mymail.sim.edu.sg
10073|MRC10073|Melissa Catharina Hadi Putri|MELISSA160597@GMAIL.COM
</v>
      </c>
      <c r="H74" s="41" t="str">
        <f>if(iserror(match(C74,KlikEDM!A:A,0)),"",C74)&amp;char(9)&amp;if(iserror(match(D74,KlikEDM!A:A,0)),"",D74)&amp;char(9)&amp;if(iserror(match(E74,KlikEDM!A:A,0)),"",E74)&amp;char(9)&amp;if(iserror(match(F74,KlikEDM!A:A,0)),"",F74)</f>
        <v>			</v>
      </c>
      <c r="I74" s="41"/>
    </row>
    <row r="75" ht="14.25" customHeight="1">
      <c r="A75" s="41">
        <v>10074.0</v>
      </c>
      <c r="B75" s="41" t="str">
        <f t="array" ref="B75">A75&amp;"|"&amp;INDEX(OrigList!M:M,MATCH(A75,OrigList!C:C,0))&amp;"|"&amp;PROPER(INDEX(OrigList!B:B,MATCH(A75,OrigList!C:C,0)))&amp;"|"</f>
        <v>10074|MRC10074|Michaella Catharina Hadi Putri|</v>
      </c>
      <c r="C75" s="44" t="s">
        <v>4970</v>
      </c>
      <c r="D75" s="45" t="s">
        <v>4971</v>
      </c>
      <c r="E75" s="45"/>
      <c r="F75" s="45"/>
      <c r="G75" s="41" t="str">
        <f t="shared" si="1"/>
        <v>10074|MRC10074|Michaella Catharina Hadi Putri|mchputr002@mymail.sim.edu.sg
10074|MRC10074|Michaella Catharina Hadi Putri|MICHAELLA160597@GMAIL.COM
</v>
      </c>
      <c r="H75" s="41" t="str">
        <f>if(iserror(match(C75,KlikEDM!A:A,0)),"",C75)&amp;char(9)&amp;if(iserror(match(D75,KlikEDM!A:A,0)),"",D75)&amp;char(9)&amp;if(iserror(match(E75,KlikEDM!A:A,0)),"",E75)&amp;char(9)&amp;if(iserror(match(F75,KlikEDM!A:A,0)),"",F75)</f>
        <v>	MICHAELLA160597@GMAIL.COM		</v>
      </c>
      <c r="I75" s="41"/>
    </row>
    <row r="76" ht="14.25" customHeight="1">
      <c r="A76" s="41">
        <v>10075.0</v>
      </c>
      <c r="B76" s="41" t="str">
        <f t="array" ref="B76">A76&amp;"|"&amp;INDEX(OrigList!M:M,MATCH(A76,OrigList!C:C,0))&amp;"|"&amp;PROPER(INDEX(OrigList!B:B,MATCH(A76,OrigList!C:C,0)))&amp;"|"</f>
        <v>10075|89226963|Tee Yi Xuan|</v>
      </c>
      <c r="C76" s="44" t="s">
        <v>4972</v>
      </c>
      <c r="D76" s="45" t="s">
        <v>4973</v>
      </c>
      <c r="E76" s="45"/>
      <c r="F76" s="45"/>
      <c r="G76" s="41" t="str">
        <f t="shared" si="1"/>
        <v>10075|89226963|Tee Yi Xuan|yxtee001@mymail.sim.edu.sg
10075|89226963|Tee Yi Xuan|AMBERTEE910@GMAIL.COM
</v>
      </c>
      <c r="H76" s="41" t="str">
        <f>if(iserror(match(C76,KlikEDM!A:A,0)),"",C76)&amp;char(9)&amp;if(iserror(match(D76,KlikEDM!A:A,0)),"",D76)&amp;char(9)&amp;if(iserror(match(E76,KlikEDM!A:A,0)),"",E76)&amp;char(9)&amp;if(iserror(match(F76,KlikEDM!A:A,0)),"",F76)</f>
        <v>	AMBERTEE910@GMAIL.COM		</v>
      </c>
      <c r="I76" s="41"/>
    </row>
    <row r="77" ht="14.25" customHeight="1">
      <c r="A77" s="41">
        <v>10076.0</v>
      </c>
      <c r="B77" s="41" t="str">
        <f t="array" ref="B77">A77&amp;"|"&amp;INDEX(OrigList!M:M,MATCH(A77,OrigList!C:C,0))&amp;"|"&amp;PROPER(INDEX(OrigList!B:B,MATCH(A77,OrigList!C:C,0)))&amp;"|"</f>
        <v>10076|94237794|Lee Pin Yi|</v>
      </c>
      <c r="C77" s="44" t="s">
        <v>4974</v>
      </c>
      <c r="D77" s="45" t="s">
        <v>4975</v>
      </c>
      <c r="E77" s="45"/>
      <c r="F77" s="45"/>
      <c r="G77" s="41" t="str">
        <f t="shared" si="1"/>
        <v>10076|94237794|Lee Pin Yi|pylee014@mymail.sim.edu.sg
10076|94237794|Lee Pin Yi|lpinyii@gmail.com
</v>
      </c>
      <c r="H77" s="41" t="str">
        <f>if(iserror(match(C77,KlikEDM!A:A,0)),"",C77)&amp;char(9)&amp;if(iserror(match(D77,KlikEDM!A:A,0)),"",D77)&amp;char(9)&amp;if(iserror(match(E77,KlikEDM!A:A,0)),"",E77)&amp;char(9)&amp;if(iserror(match(F77,KlikEDM!A:A,0)),"",F77)</f>
        <v>			</v>
      </c>
      <c r="I77" s="41"/>
    </row>
    <row r="78" ht="14.25" customHeight="1">
      <c r="A78" s="41">
        <v>10077.0</v>
      </c>
      <c r="B78" s="41" t="str">
        <f t="array" ref="B78">A78&amp;"|"&amp;INDEX(OrigList!M:M,MATCH(A78,OrigList!C:C,0))&amp;"|"&amp;PROPER(INDEX(OrigList!B:B,MATCH(A78,OrigList!C:C,0)))&amp;"|"</f>
        <v>10077|98716145|Edward Chandra|</v>
      </c>
      <c r="C78" s="44" t="s">
        <v>4976</v>
      </c>
      <c r="D78" s="45" t="s">
        <v>4977</v>
      </c>
      <c r="E78" s="45"/>
      <c r="F78" s="45"/>
      <c r="G78" s="41" t="str">
        <f t="shared" si="1"/>
        <v>10077|98716145|Edward Chandra|ec001@mymail.sim.edu.sg
10077|98716145|Edward Chandra|BABIKUCIT@GMAIL.COM
</v>
      </c>
      <c r="H78" s="41" t="str">
        <f>if(iserror(match(C78,KlikEDM!A:A,0)),"",C78)&amp;char(9)&amp;if(iserror(match(D78,KlikEDM!A:A,0)),"",D78)&amp;char(9)&amp;if(iserror(match(E78,KlikEDM!A:A,0)),"",E78)&amp;char(9)&amp;if(iserror(match(F78,KlikEDM!A:A,0)),"",F78)</f>
        <v>	BABIKUCIT@GMAIL.COM		</v>
      </c>
      <c r="I78" s="41"/>
    </row>
    <row r="79" ht="14.25" customHeight="1">
      <c r="A79" s="41">
        <v>10078.0</v>
      </c>
      <c r="B79" s="41" t="str">
        <f t="array" ref="B79">A79&amp;"|"&amp;INDEX(OrigList!M:M,MATCH(A79,OrigList!C:C,0))&amp;"|"&amp;PROPER(INDEX(OrigList!B:B,MATCH(A79,OrigList!C:C,0)))&amp;"|"</f>
        <v>10078|93834991|Xu Dong|</v>
      </c>
      <c r="C79" s="44" t="s">
        <v>4118</v>
      </c>
      <c r="D79" s="45" t="s">
        <v>4978</v>
      </c>
      <c r="E79" s="45"/>
      <c r="F79" s="45"/>
      <c r="G79" s="41" t="str">
        <f t="shared" si="1"/>
        <v>10078|93834991|Xu Dong|dxu004@mymail.sim.edu.sg
10078|93834991|Xu Dong|825842902@QQ.COM
</v>
      </c>
      <c r="H79" s="41" t="str">
        <f>if(iserror(match(C79,KlikEDM!A:A,0)),"",C79)&amp;char(9)&amp;if(iserror(match(D79,KlikEDM!A:A,0)),"",D79)&amp;char(9)&amp;if(iserror(match(E79,KlikEDM!A:A,0)),"",E79)&amp;char(9)&amp;if(iserror(match(F79,KlikEDM!A:A,0)),"",F79)</f>
        <v>dxu004@mymail.sim.edu.sg	825842902@QQ.COM		</v>
      </c>
      <c r="I79" s="41"/>
    </row>
    <row r="80" ht="14.25" customHeight="1">
      <c r="A80" s="41">
        <v>10079.0</v>
      </c>
      <c r="B80" s="41" t="str">
        <f t="array" ref="B80">A80&amp;"|"&amp;INDEX(OrigList!M:M,MATCH(A80,OrigList!C:C,0))&amp;"|"&amp;PROPER(INDEX(OrigList!B:B,MATCH(A80,OrigList!C:C,0)))&amp;"|"</f>
        <v>10079|87774642|Lim Dian Tian|</v>
      </c>
      <c r="C80" s="44" t="s">
        <v>4979</v>
      </c>
      <c r="D80" s="45" t="s">
        <v>4980</v>
      </c>
      <c r="E80" s="45"/>
      <c r="F80" s="45"/>
      <c r="G80" s="41" t="str">
        <f t="shared" si="1"/>
        <v>10079|87774642|Lim Dian Tian|dtlim001@mymail.sim.edu.sg
10079|87774642|Lim Dian Tian|LIMDIANTIAN@HOTMAIL.COM
</v>
      </c>
      <c r="H80" s="41" t="str">
        <f>if(iserror(match(C80,KlikEDM!A:A,0)),"",C80)&amp;char(9)&amp;if(iserror(match(D80,KlikEDM!A:A,0)),"",D80)&amp;char(9)&amp;if(iserror(match(E80,KlikEDM!A:A,0)),"",E80)&amp;char(9)&amp;if(iserror(match(F80,KlikEDM!A:A,0)),"",F80)</f>
        <v>			</v>
      </c>
      <c r="I80" s="41"/>
    </row>
    <row r="81" ht="14.25" customHeight="1">
      <c r="A81" s="41">
        <v>10080.0</v>
      </c>
      <c r="B81" s="41" t="str">
        <f t="array" ref="B81">A81&amp;"|"&amp;INDEX(OrigList!M:M,MATCH(A81,OrigList!C:C,0))&amp;"|"&amp;PROPER(INDEX(OrigList!B:B,MATCH(A81,OrigList!C:C,0)))&amp;"|"</f>
        <v>10080|92234402|Fathin Nabilah Binte Bakhtiar|</v>
      </c>
      <c r="C81" s="44" t="s">
        <v>4981</v>
      </c>
      <c r="D81" s="45" t="s">
        <v>4982</v>
      </c>
      <c r="E81" s="45"/>
      <c r="F81" s="45"/>
      <c r="G81" s="41" t="str">
        <f t="shared" si="1"/>
        <v>10080|92234402|Fathin Nabilah Binte Bakhtiar|fathinnb001@mymail.sim.edu.sg
10080|92234402|Fathin Nabilah Binte Bakhtiar|FATHIN.NABILAH19@GMAIL.COM
</v>
      </c>
      <c r="H81" s="41" t="str">
        <f>if(iserror(match(C81,KlikEDM!A:A,0)),"",C81)&amp;char(9)&amp;if(iserror(match(D81,KlikEDM!A:A,0)),"",D81)&amp;char(9)&amp;if(iserror(match(E81,KlikEDM!A:A,0)),"",E81)&amp;char(9)&amp;if(iserror(match(F81,KlikEDM!A:A,0)),"",F81)</f>
        <v>			</v>
      </c>
      <c r="I81" s="41"/>
    </row>
    <row r="82" ht="14.25" customHeight="1">
      <c r="A82" s="41">
        <v>10081.0</v>
      </c>
      <c r="B82" s="41" t="str">
        <f t="array" ref="B82">A82&amp;"|"&amp;INDEX(OrigList!M:M,MATCH(A82,OrigList!C:C,0))&amp;"|"&amp;PROPER(INDEX(OrigList!B:B,MATCH(A82,OrigList!C:C,0)))&amp;"|"</f>
        <v>10081|91111955|Ng Hui Ee Fion|</v>
      </c>
      <c r="C82" s="44" t="s">
        <v>4983</v>
      </c>
      <c r="D82" s="45" t="s">
        <v>4984</v>
      </c>
      <c r="E82" s="45"/>
      <c r="F82" s="45"/>
      <c r="G82" s="41" t="str">
        <f t="shared" si="1"/>
        <v>10081|91111955|Ng Hui Ee Fion|hefng001@mymail.sim.edu.sg
10081|91111955|Ng Hui Ee Fion|FION.1995@HOTMAIL.COM
</v>
      </c>
      <c r="H82" s="41" t="str">
        <f>if(iserror(match(C82,KlikEDM!A:A,0)),"",C82)&amp;char(9)&amp;if(iserror(match(D82,KlikEDM!A:A,0)),"",D82)&amp;char(9)&amp;if(iserror(match(E82,KlikEDM!A:A,0)),"",E82)&amp;char(9)&amp;if(iserror(match(F82,KlikEDM!A:A,0)),"",F82)</f>
        <v>			</v>
      </c>
      <c r="I82" s="41"/>
    </row>
    <row r="83" ht="14.25" customHeight="1">
      <c r="A83" s="41">
        <v>10082.0</v>
      </c>
      <c r="B83" s="41" t="str">
        <f t="array" ref="B83">A83&amp;"|"&amp;INDEX(OrigList!M:M,MATCH(A83,OrigList!C:C,0))&amp;"|"&amp;PROPER(INDEX(OrigList!B:B,MATCH(A83,OrigList!C:C,0)))&amp;"|"</f>
        <v>10082|90662021|Tay Xiu Xia|</v>
      </c>
      <c r="C83" s="44" t="s">
        <v>4078</v>
      </c>
      <c r="D83" s="45" t="s">
        <v>4985</v>
      </c>
      <c r="E83" s="45"/>
      <c r="F83" s="45"/>
      <c r="G83" s="41" t="str">
        <f t="shared" si="1"/>
        <v>10082|90662021|Tay Xiu Xia|xxtay003@mymail.sim.edu.sg
10082|90662021|Tay Xiu Xia|TAYXIUXIA@GMAIL.COM
</v>
      </c>
      <c r="H83" s="41" t="str">
        <f>if(iserror(match(C83,KlikEDM!A:A,0)),"",C83)&amp;char(9)&amp;if(iserror(match(D83,KlikEDM!A:A,0)),"",D83)&amp;char(9)&amp;if(iserror(match(E83,KlikEDM!A:A,0)),"",E83)&amp;char(9)&amp;if(iserror(match(F83,KlikEDM!A:A,0)),"",F83)</f>
        <v>xxtay003@mymail.sim.edu.sg			</v>
      </c>
      <c r="I83" s="41"/>
    </row>
    <row r="84" ht="14.25" customHeight="1">
      <c r="A84" s="41">
        <v>10083.0</v>
      </c>
      <c r="B84" s="41" t="str">
        <f t="array" ref="B84">A84&amp;"|"&amp;INDEX(OrigList!M:M,MATCH(A84,OrigList!C:C,0))&amp;"|"&amp;PROPER(INDEX(OrigList!B:B,MATCH(A84,OrigList!C:C,0)))&amp;"|"</f>
        <v>10083|94305456|Ang Chee Woon, Doreen|</v>
      </c>
      <c r="C84" s="44" t="s">
        <v>4986</v>
      </c>
      <c r="D84" s="45" t="s">
        <v>4987</v>
      </c>
      <c r="E84" s="45"/>
      <c r="F84" s="45"/>
      <c r="G84" s="41" t="str">
        <f t="shared" si="1"/>
        <v>10083|94305456|Ang Chee Woon, Doreen|cwdang001@mymail.sim.edu.sg
10083|94305456|Ang Chee Woon, Doreen|TH--DOREEN@HOTMAIL.COM
</v>
      </c>
      <c r="H84" s="41" t="str">
        <f>if(iserror(match(C84,KlikEDM!A:A,0)),"",C84)&amp;char(9)&amp;if(iserror(match(D84,KlikEDM!A:A,0)),"",D84)&amp;char(9)&amp;if(iserror(match(E84,KlikEDM!A:A,0)),"",E84)&amp;char(9)&amp;if(iserror(match(F84,KlikEDM!A:A,0)),"",F84)</f>
        <v>			</v>
      </c>
      <c r="I84" s="41"/>
    </row>
    <row r="85" ht="14.25" customHeight="1">
      <c r="A85" s="41">
        <v>10084.0</v>
      </c>
      <c r="B85" s="41" t="str">
        <f t="array" ref="B85">A85&amp;"|"&amp;INDEX(OrigList!M:M,MATCH(A85,OrigList!C:C,0))&amp;"|"&amp;PROPER(INDEX(OrigList!B:B,MATCH(A85,OrigList!C:C,0)))&amp;"|"</f>
        <v>10084|82340188|Yadanar Win Ko|</v>
      </c>
      <c r="C85" s="44" t="s">
        <v>4988</v>
      </c>
      <c r="D85" s="45" t="s">
        <v>4989</v>
      </c>
      <c r="E85" s="45"/>
      <c r="F85" s="45"/>
      <c r="G85" s="41" t="str">
        <f t="shared" si="1"/>
        <v>10084|82340188|Yadanar Win Ko|wink001@mymail.sim.edu.sg
10084|82340188|Yadanar Win Ko|MAMAPUUSUE@GMAIL.COM
</v>
      </c>
      <c r="H85" s="41" t="str">
        <f>if(iserror(match(C85,KlikEDM!A:A,0)),"",C85)&amp;char(9)&amp;if(iserror(match(D85,KlikEDM!A:A,0)),"",D85)&amp;char(9)&amp;if(iserror(match(E85,KlikEDM!A:A,0)),"",E85)&amp;char(9)&amp;if(iserror(match(F85,KlikEDM!A:A,0)),"",F85)</f>
        <v>			</v>
      </c>
      <c r="I85" s="41"/>
    </row>
    <row r="86" ht="14.25" customHeight="1">
      <c r="A86" s="41">
        <v>10085.0</v>
      </c>
      <c r="B86" s="41" t="str">
        <f t="array" ref="B86">A86&amp;"|"&amp;INDEX(OrigList!M:M,MATCH(A86,OrigList!C:C,0))&amp;"|"&amp;PROPER(INDEX(OrigList!B:B,MATCH(A86,OrigList!C:C,0)))&amp;"|"</f>
        <v>10085|82285495|Lee Zhi Wei, Kelvin|</v>
      </c>
      <c r="C86" s="44" t="s">
        <v>4990</v>
      </c>
      <c r="D86" s="45" t="s">
        <v>4991</v>
      </c>
      <c r="E86" s="45"/>
      <c r="F86" s="45"/>
      <c r="G86" s="41" t="str">
        <f t="shared" si="1"/>
        <v>10085|82285495|Lee Zhi Wei, Kelvin|zwklee001@mymail.sim.edu.sg
10085|82285495|Lee Zhi Wei, Kelvin|RACING-WHIZ@HOTMAIL.COM
</v>
      </c>
      <c r="H86" s="41" t="str">
        <f>if(iserror(match(C86,KlikEDM!A:A,0)),"",C86)&amp;char(9)&amp;if(iserror(match(D86,KlikEDM!A:A,0)),"",D86)&amp;char(9)&amp;if(iserror(match(E86,KlikEDM!A:A,0)),"",E86)&amp;char(9)&amp;if(iserror(match(F86,KlikEDM!A:A,0)),"",F86)</f>
        <v>			</v>
      </c>
      <c r="I86" s="41"/>
    </row>
    <row r="87" ht="14.25" customHeight="1">
      <c r="A87" s="41">
        <v>10086.0</v>
      </c>
      <c r="B87" s="41" t="str">
        <f t="array" ref="B87">A87&amp;"|"&amp;INDEX(OrigList!M:M,MATCH(A87,OrigList!C:C,0))&amp;"|"&amp;PROPER(INDEX(OrigList!B:B,MATCH(A87,OrigList!C:C,0)))&amp;"|"</f>
        <v>10086|97842163|Yap Xuan Jie|</v>
      </c>
      <c r="C87" s="44" t="s">
        <v>4019</v>
      </c>
      <c r="D87" s="45" t="s">
        <v>4992</v>
      </c>
      <c r="E87" s="45"/>
      <c r="F87" s="45"/>
      <c r="G87" s="41" t="str">
        <f t="shared" si="1"/>
        <v>10086|97842163|Yap Xuan Jie|xjyap001@mymail.sim.edu.sg
10086|97842163|Yap Xuan Jie|XUANJIE95@HOTMAIL.COM
</v>
      </c>
      <c r="H87" s="41" t="str">
        <f>if(iserror(match(C87,KlikEDM!A:A,0)),"",C87)&amp;char(9)&amp;if(iserror(match(D87,KlikEDM!A:A,0)),"",D87)&amp;char(9)&amp;if(iserror(match(E87,KlikEDM!A:A,0)),"",E87)&amp;char(9)&amp;if(iserror(match(F87,KlikEDM!A:A,0)),"",F87)</f>
        <v>xjyap001@mymail.sim.edu.sg			</v>
      </c>
      <c r="I87" s="41"/>
    </row>
    <row r="88" ht="14.25" customHeight="1">
      <c r="A88" s="41">
        <v>10087.0</v>
      </c>
      <c r="B88" s="41" t="str">
        <f t="array" ref="B88">A88&amp;"|"&amp;INDEX(OrigList!M:M,MATCH(A88,OrigList!C:C,0))&amp;"|"&amp;PROPER(INDEX(OrigList!B:B,MATCH(A88,OrigList!C:C,0)))&amp;"|"</f>
        <v>10087|98191864|Celine Leong Su Zhen|</v>
      </c>
      <c r="C88" s="44" t="s">
        <v>4993</v>
      </c>
      <c r="D88" s="45" t="s">
        <v>4994</v>
      </c>
      <c r="E88" s="45"/>
      <c r="F88" s="45"/>
      <c r="G88" s="41" t="str">
        <f t="shared" si="1"/>
        <v>10087|98191864|Celine Leong Su Zhen|cszleong001@mymail.sim.edu.sg
10087|98191864|Celine Leong Su Zhen|CELINELEONGX@HOTMAIL.COM
</v>
      </c>
      <c r="H88" s="41" t="str">
        <f>if(iserror(match(C88,KlikEDM!A:A,0)),"",C88)&amp;char(9)&amp;if(iserror(match(D88,KlikEDM!A:A,0)),"",D88)&amp;char(9)&amp;if(iserror(match(E88,KlikEDM!A:A,0)),"",E88)&amp;char(9)&amp;if(iserror(match(F88,KlikEDM!A:A,0)),"",F88)</f>
        <v>			</v>
      </c>
      <c r="I88" s="41"/>
    </row>
    <row r="89" ht="14.25" customHeight="1">
      <c r="A89" s="41">
        <v>10088.0</v>
      </c>
      <c r="B89" s="41" t="str">
        <f t="array" ref="B89">A89&amp;"|"&amp;INDEX(OrigList!M:M,MATCH(A89,OrigList!C:C,0))&amp;"|"&amp;PROPER(INDEX(OrigList!B:B,MATCH(A89,OrigList!C:C,0)))&amp;"|"</f>
        <v>10088|81596850|Narang Hridi|</v>
      </c>
      <c r="C89" s="44" t="s">
        <v>4995</v>
      </c>
      <c r="D89" s="45" t="s">
        <v>4996</v>
      </c>
      <c r="E89" s="45"/>
      <c r="F89" s="45"/>
      <c r="G89" s="41" t="str">
        <f t="shared" si="1"/>
        <v>10088|81596850|Narang Hridi|narang002@mymail.sim.edu.sg
10088|81596850|Narang Hridi|HRIDINARANG1425@GMAIL.COM
</v>
      </c>
      <c r="H89" s="41" t="str">
        <f>if(iserror(match(C89,KlikEDM!A:A,0)),"",C89)&amp;char(9)&amp;if(iserror(match(D89,KlikEDM!A:A,0)),"",D89)&amp;char(9)&amp;if(iserror(match(E89,KlikEDM!A:A,0)),"",E89)&amp;char(9)&amp;if(iserror(match(F89,KlikEDM!A:A,0)),"",F89)</f>
        <v>	HRIDINARANG1425@GMAIL.COM		</v>
      </c>
      <c r="I89" s="41"/>
    </row>
    <row r="90" ht="14.25" customHeight="1">
      <c r="A90" s="41">
        <v>10089.0</v>
      </c>
      <c r="B90" s="41" t="str">
        <f t="array" ref="B90">A90&amp;"|"&amp;INDEX(OrigList!M:M,MATCH(A90,OrigList!C:C,0))&amp;"|"&amp;PROPER(INDEX(OrigList!B:B,MATCH(A90,OrigList!C:C,0)))&amp;"|"</f>
        <v>10089|97597031|Hassanah Ammal Binte Abdul Salim|</v>
      </c>
      <c r="C90" s="44" t="s">
        <v>4997</v>
      </c>
      <c r="D90" s="45" t="s">
        <v>4998</v>
      </c>
      <c r="E90" s="45"/>
      <c r="F90" s="45"/>
      <c r="G90" s="41" t="str">
        <f t="shared" si="1"/>
        <v>10089|97597031|Hassanah Ammal Binte Abdul Salim|hassanah001@mymail.sim.edu.sg
10089|97597031|Hassanah Ammal Binte Abdul Salim|SANAHTHEONE@GMAIL.COM
</v>
      </c>
      <c r="H90" s="41" t="str">
        <f>if(iserror(match(C90,KlikEDM!A:A,0)),"",C90)&amp;char(9)&amp;if(iserror(match(D90,KlikEDM!A:A,0)),"",D90)&amp;char(9)&amp;if(iserror(match(E90,KlikEDM!A:A,0)),"",E90)&amp;char(9)&amp;if(iserror(match(F90,KlikEDM!A:A,0)),"",F90)</f>
        <v>			</v>
      </c>
      <c r="I90" s="41"/>
    </row>
    <row r="91" ht="14.25" customHeight="1">
      <c r="A91" s="41">
        <v>10090.0</v>
      </c>
      <c r="B91" s="41" t="str">
        <f t="array" ref="B91">A91&amp;"|"&amp;INDEX(OrigList!M:M,MATCH(A91,OrigList!C:C,0))&amp;"|"&amp;PROPER(INDEX(OrigList!B:B,MATCH(A91,OrigList!C:C,0)))&amp;"|"</f>
        <v>10090|83742468|Wu, Yicheng|</v>
      </c>
      <c r="C91" s="44" t="s">
        <v>4999</v>
      </c>
      <c r="D91" s="45" t="s">
        <v>5000</v>
      </c>
      <c r="E91" s="45"/>
      <c r="F91" s="45"/>
      <c r="G91" s="41" t="str">
        <f t="shared" si="1"/>
        <v>10090|83742468|Wu, Yicheng|ywu037@mymail.sim.edu.sg
10090|83742468|Wu, Yicheng|WUYICHENG5@GMAIL.COM
</v>
      </c>
      <c r="H91" s="41" t="str">
        <f>if(iserror(match(C91,KlikEDM!A:A,0)),"",C91)&amp;char(9)&amp;if(iserror(match(D91,KlikEDM!A:A,0)),"",D91)&amp;char(9)&amp;if(iserror(match(E91,KlikEDM!A:A,0)),"",E91)&amp;char(9)&amp;if(iserror(match(F91,KlikEDM!A:A,0)),"",F91)</f>
        <v>	WUYICHENG5@GMAIL.COM		</v>
      </c>
      <c r="I91" s="41"/>
    </row>
    <row r="92" ht="14.25" customHeight="1">
      <c r="A92" s="41">
        <v>10091.0</v>
      </c>
      <c r="B92" s="41" t="str">
        <f t="array" ref="B92">A92&amp;"|"&amp;INDEX(OrigList!M:M,MATCH(A92,OrigList!C:C,0))&amp;"|"&amp;PROPER(INDEX(OrigList!B:B,MATCH(A92,OrigList!C:C,0)))&amp;"|"</f>
        <v>10091|MRC10091|Girish S/O Sheagar|</v>
      </c>
      <c r="C92" s="44" t="s">
        <v>5001</v>
      </c>
      <c r="D92" s="45" t="s">
        <v>5002</v>
      </c>
      <c r="E92" s="45"/>
      <c r="F92" s="45"/>
      <c r="G92" s="41" t="str">
        <f t="shared" si="1"/>
        <v>10091|MRC10091|Girish S/O Sheagar|girishso001@mymail.sim.edu.sg
10091|MRC10091|Girish S/O Sheagar|Girish.is.rish@gmail.com
</v>
      </c>
      <c r="H92" s="41" t="str">
        <f>if(iserror(match(C92,KlikEDM!A:A,0)),"",C92)&amp;char(9)&amp;if(iserror(match(D92,KlikEDM!A:A,0)),"",D92)&amp;char(9)&amp;if(iserror(match(E92,KlikEDM!A:A,0)),"",E92)&amp;char(9)&amp;if(iserror(match(F92,KlikEDM!A:A,0)),"",F92)</f>
        <v>			</v>
      </c>
      <c r="I92" s="41"/>
    </row>
    <row r="93" ht="14.25" customHeight="1">
      <c r="A93" s="41">
        <v>10092.0</v>
      </c>
      <c r="B93" s="41" t="str">
        <f t="array" ref="B93">A93&amp;"|"&amp;INDEX(OrigList!M:M,MATCH(A93,OrigList!C:C,0))&amp;"|"&amp;PROPER(INDEX(OrigList!B:B,MATCH(A93,OrigList!C:C,0)))&amp;"|"</f>
        <v>10092|92347836|Rictus Wong Joon Seng (Huang Juncheng)|</v>
      </c>
      <c r="C93" s="44" t="s">
        <v>5003</v>
      </c>
      <c r="D93" s="45" t="s">
        <v>5004</v>
      </c>
      <c r="E93" s="45"/>
      <c r="F93" s="45"/>
      <c r="G93" s="41" t="str">
        <f t="shared" si="1"/>
        <v>10092|92347836|Rictus Wong Joon Seng (Huang Juncheng)|rjshwon001@mymail.sim.edu.sg
10092|92347836|Rictus Wong Joon Seng (Huang Juncheng)|RICTUS.JS.W@OUTLOOK.SG
</v>
      </c>
      <c r="H93" s="41" t="str">
        <f>if(iserror(match(C93,KlikEDM!A:A,0)),"",C93)&amp;char(9)&amp;if(iserror(match(D93,KlikEDM!A:A,0)),"",D93)&amp;char(9)&amp;if(iserror(match(E93,KlikEDM!A:A,0)),"",E93)&amp;char(9)&amp;if(iserror(match(F93,KlikEDM!A:A,0)),"",F93)</f>
        <v>			</v>
      </c>
      <c r="I93" s="41"/>
    </row>
    <row r="94" ht="14.25" customHeight="1">
      <c r="A94" s="41">
        <v>10093.0</v>
      </c>
      <c r="B94" s="41" t="str">
        <f t="array" ref="B94">A94&amp;"|"&amp;INDEX(OrigList!M:M,MATCH(A94,OrigList!C:C,0))&amp;"|"&amp;PROPER(INDEX(OrigList!B:B,MATCH(A94,OrigList!C:C,0)))&amp;"|"</f>
        <v>10093|84997444|K Manivannan S/O M Krishnan|</v>
      </c>
      <c r="C94" s="44" t="s">
        <v>4620</v>
      </c>
      <c r="D94" s="45" t="s">
        <v>5005</v>
      </c>
      <c r="E94" s="45"/>
      <c r="F94" s="45"/>
      <c r="G94" s="41" t="str">
        <f t="shared" si="1"/>
        <v>10093|84997444|K Manivannan S/O M Krishnan|kmsomk001@mymail.sim.edu.sg
10093|84997444|K Manivannan S/O M Krishnan|MANIEVRA@GMAIL.COM
</v>
      </c>
      <c r="H94" s="41" t="str">
        <f>if(iserror(match(C94,KlikEDM!A:A,0)),"",C94)&amp;char(9)&amp;if(iserror(match(D94,KlikEDM!A:A,0)),"",D94)&amp;char(9)&amp;if(iserror(match(E94,KlikEDM!A:A,0)),"",E94)&amp;char(9)&amp;if(iserror(match(F94,KlikEDM!A:A,0)),"",F94)</f>
        <v>kmsomk001@mymail.sim.edu.sg	MANIEVRA@GMAIL.COM		</v>
      </c>
      <c r="I94" s="41"/>
    </row>
    <row r="95" ht="14.25" customHeight="1">
      <c r="A95" s="41">
        <v>10094.0</v>
      </c>
      <c r="B95" s="41" t="str">
        <f t="array" ref="B95">A95&amp;"|"&amp;INDEX(OrigList!M:M,MATCH(A95,OrigList!C:C,0))&amp;"|"&amp;PROPER(INDEX(OrigList!B:B,MATCH(A95,OrigList!C:C,0)))&amp;"|"</f>
        <v>10094|90179788|Justin Andy Wiliam|</v>
      </c>
      <c r="C95" s="44" t="s">
        <v>5006</v>
      </c>
      <c r="D95" s="45" t="s">
        <v>5007</v>
      </c>
      <c r="E95" s="45"/>
      <c r="F95" s="45"/>
      <c r="G95" s="41" t="str">
        <f t="shared" si="1"/>
        <v>10094|90179788|Justin Andy Wiliam|jandy001@mymail.sim.edu.sg
10094|90179788|Justin Andy Wiliam|JUSTIN_ANDYW@YAHOO.COM
</v>
      </c>
      <c r="H95" s="41" t="str">
        <f>if(iserror(match(C95,KlikEDM!A:A,0)),"",C95)&amp;char(9)&amp;if(iserror(match(D95,KlikEDM!A:A,0)),"",D95)&amp;char(9)&amp;if(iserror(match(E95,KlikEDM!A:A,0)),"",E95)&amp;char(9)&amp;if(iserror(match(F95,KlikEDM!A:A,0)),"",F95)</f>
        <v>			</v>
      </c>
      <c r="I95" s="41"/>
    </row>
    <row r="96" ht="14.25" customHeight="1">
      <c r="A96" s="41">
        <v>10095.0</v>
      </c>
      <c r="B96" s="41" t="str">
        <f t="array" ref="B96">A96&amp;"|"&amp;INDEX(OrigList!M:M,MATCH(A96,OrigList!C:C,0))&amp;"|"&amp;PROPER(INDEX(OrigList!B:B,MATCH(A96,OrigList!C:C,0)))&amp;"|"</f>
        <v>10095|81185939|Rachel Quek Siew Hui|</v>
      </c>
      <c r="C96" s="44" t="s">
        <v>5008</v>
      </c>
      <c r="D96" s="45" t="s">
        <v>5009</v>
      </c>
      <c r="E96" s="45"/>
      <c r="F96" s="45"/>
      <c r="G96" s="41" t="str">
        <f t="shared" si="1"/>
        <v>10095|81185939|Rachel Quek Siew Hui|rshquek001@mymail.sim.edu.sg
10095|81185939|Rachel Quek Siew Hui|RACHEL1423Q@GMAIL.COM
</v>
      </c>
      <c r="H96" s="41" t="str">
        <f>if(iserror(match(C96,KlikEDM!A:A,0)),"",C96)&amp;char(9)&amp;if(iserror(match(D96,KlikEDM!A:A,0)),"",D96)&amp;char(9)&amp;if(iserror(match(E96,KlikEDM!A:A,0)),"",E96)&amp;char(9)&amp;if(iserror(match(F96,KlikEDM!A:A,0)),"",F96)</f>
        <v>			</v>
      </c>
      <c r="I96" s="41"/>
    </row>
    <row r="97" ht="14.25" customHeight="1">
      <c r="A97" s="41">
        <v>10096.0</v>
      </c>
      <c r="B97" s="41" t="str">
        <f t="array" ref="B97">A97&amp;"|"&amp;INDEX(OrigList!M:M,MATCH(A97,OrigList!C:C,0))&amp;"|"&amp;PROPER(INDEX(OrigList!B:B,MATCH(A97,OrigList!C:C,0)))&amp;"|"</f>
        <v>10096|MRC10096|Khaing Myat Noe Wint|</v>
      </c>
      <c r="C97" s="44" t="s">
        <v>5010</v>
      </c>
      <c r="D97" s="45" t="s">
        <v>5011</v>
      </c>
      <c r="E97" s="45"/>
      <c r="F97" s="45"/>
      <c r="G97" s="41" t="str">
        <f t="shared" si="1"/>
        <v>10096|MRC10096|Khaing Myat Noe Wint|khaingmn001@mymail.sim.edu.sg
10096|MRC10096|Khaing Myat Noe Wint|KHAINGMYATNOEWINT@GMAIL.COM
</v>
      </c>
      <c r="H97" s="41" t="str">
        <f>if(iserror(match(C97,KlikEDM!A:A,0)),"",C97)&amp;char(9)&amp;if(iserror(match(D97,KlikEDM!A:A,0)),"",D97)&amp;char(9)&amp;if(iserror(match(E97,KlikEDM!A:A,0)),"",E97)&amp;char(9)&amp;if(iserror(match(F97,KlikEDM!A:A,0)),"",F97)</f>
        <v>			</v>
      </c>
      <c r="I97" s="41"/>
    </row>
    <row r="98" ht="14.25" customHeight="1">
      <c r="A98" s="41">
        <v>10097.0</v>
      </c>
      <c r="B98" s="41" t="str">
        <f t="array" ref="B98">A98&amp;"|"&amp;INDEX(OrigList!M:M,MATCH(A98,OrigList!C:C,0))&amp;"|"&amp;PROPER(INDEX(OrigList!B:B,MATCH(A98,OrigList!C:C,0)))&amp;"|"</f>
        <v>10097|96108528|Han, Chunhui|</v>
      </c>
      <c r="C98" s="44" t="s">
        <v>5012</v>
      </c>
      <c r="D98" s="45" t="s">
        <v>5013</v>
      </c>
      <c r="E98" s="45"/>
      <c r="F98" s="45"/>
      <c r="G98" s="41" t="str">
        <f t="shared" si="1"/>
        <v>10097|96108528|Han, Chunhui|chan022@mymail.sim.edu.sg
10097|96108528|Han, Chunhui|HANCHUNHUI-SIM15@WANHE.ORG
</v>
      </c>
      <c r="H98" s="41" t="str">
        <f>if(iserror(match(C98,KlikEDM!A:A,0)),"",C98)&amp;char(9)&amp;if(iserror(match(D98,KlikEDM!A:A,0)),"",D98)&amp;char(9)&amp;if(iserror(match(E98,KlikEDM!A:A,0)),"",E98)&amp;char(9)&amp;if(iserror(match(F98,KlikEDM!A:A,0)),"",F98)</f>
        <v>			</v>
      </c>
      <c r="I98" s="41"/>
    </row>
    <row r="99" ht="14.25" customHeight="1">
      <c r="A99" s="41">
        <v>10098.0</v>
      </c>
      <c r="B99" s="41" t="str">
        <f t="array" ref="B99">A99&amp;"|"&amp;INDEX(OrigList!M:M,MATCH(A99,OrigList!C:C,0))&amp;"|"&amp;PROPER(INDEX(OrigList!B:B,MATCH(A99,OrigList!C:C,0)))&amp;"|"</f>
        <v>10098|MRC10098|Kang, Xiaoyu|</v>
      </c>
      <c r="C99" s="44" t="s">
        <v>5014</v>
      </c>
      <c r="D99" s="45" t="s">
        <v>5015</v>
      </c>
      <c r="E99" s="45"/>
      <c r="F99" s="45"/>
      <c r="G99" s="41" t="str">
        <f t="shared" si="1"/>
        <v>10098|MRC10098|Kang, Xiaoyu|xkang005@mymail.sim.edu.sg
10098|MRC10098|Kang, Xiaoyu|KANGXIAOYU971208@163.COM
</v>
      </c>
      <c r="H99" s="41" t="str">
        <f>if(iserror(match(C99,KlikEDM!A:A,0)),"",C99)&amp;char(9)&amp;if(iserror(match(D99,KlikEDM!A:A,0)),"",D99)&amp;char(9)&amp;if(iserror(match(E99,KlikEDM!A:A,0)),"",E99)&amp;char(9)&amp;if(iserror(match(F99,KlikEDM!A:A,0)),"",F99)</f>
        <v>			</v>
      </c>
      <c r="I99" s="41"/>
    </row>
    <row r="100" ht="14.25" customHeight="1">
      <c r="A100" s="41">
        <v>10099.0</v>
      </c>
      <c r="B100" s="41" t="str">
        <f t="array" ref="B100">A100&amp;"|"&amp;INDEX(OrigList!M:M,MATCH(A100,OrigList!C:C,0))&amp;"|"&amp;PROPER(INDEX(OrigList!B:B,MATCH(A100,OrigList!C:C,0)))&amp;"|"</f>
        <v>10099|85951463|Lin, Jiaying|</v>
      </c>
      <c r="C100" s="44" t="s">
        <v>5016</v>
      </c>
      <c r="D100" s="45" t="s">
        <v>5017</v>
      </c>
      <c r="E100" s="45"/>
      <c r="F100" s="45"/>
      <c r="G100" s="41" t="str">
        <f t="shared" si="1"/>
        <v>10099|85951463|Lin, Jiaying|jlin049@mymail.sim.edu.sg
10099|85951463|Lin, Jiaying|JIAYINGLIN0112@126.COM
</v>
      </c>
      <c r="H100" s="41" t="str">
        <f>if(iserror(match(C100,KlikEDM!A:A,0)),"",C100)&amp;char(9)&amp;if(iserror(match(D100,KlikEDM!A:A,0)),"",D100)&amp;char(9)&amp;if(iserror(match(E100,KlikEDM!A:A,0)),"",E100)&amp;char(9)&amp;if(iserror(match(F100,KlikEDM!A:A,0)),"",F100)</f>
        <v>			</v>
      </c>
      <c r="I100" s="41"/>
    </row>
    <row r="101" ht="14.25" customHeight="1">
      <c r="A101" s="41">
        <v>10100.0</v>
      </c>
      <c r="B101" s="41" t="str">
        <f t="array" ref="B101">A101&amp;"|"&amp;INDEX(OrigList!M:M,MATCH(A101,OrigList!C:C,0))&amp;"|"&amp;PROPER(INDEX(OrigList!B:B,MATCH(A101,OrigList!C:C,0)))&amp;"|"</f>
        <v>10100|84529224|Wang, Qi|</v>
      </c>
      <c r="C101" s="44" t="s">
        <v>5018</v>
      </c>
      <c r="D101" s="45" t="s">
        <v>5019</v>
      </c>
      <c r="E101" s="45"/>
      <c r="F101" s="45"/>
      <c r="G101" s="41" t="str">
        <f t="shared" si="1"/>
        <v>10100|84529224|Wang, Qi|qwang018@mymail.sim.edu.sg
10100|84529224|Wang, Qi|mewonss@gmail.com
</v>
      </c>
      <c r="H101" s="41" t="str">
        <f>if(iserror(match(C101,KlikEDM!A:A,0)),"",C101)&amp;char(9)&amp;if(iserror(match(D101,KlikEDM!A:A,0)),"",D101)&amp;char(9)&amp;if(iserror(match(E101,KlikEDM!A:A,0)),"",E101)&amp;char(9)&amp;if(iserror(match(F101,KlikEDM!A:A,0)),"",F101)</f>
        <v>			</v>
      </c>
      <c r="I101" s="41"/>
    </row>
    <row r="102" ht="14.25" customHeight="1">
      <c r="A102" s="41">
        <v>10101.0</v>
      </c>
      <c r="B102" s="41" t="str">
        <f t="array" ref="B102">A102&amp;"|"&amp;INDEX(OrigList!M:M,MATCH(A102,OrigList!C:C,0))&amp;"|"&amp;PROPER(INDEX(OrigList!B:B,MATCH(A102,OrigList!C:C,0)))&amp;"|"</f>
        <v>10101|93536325|Maxim Meiirzhan|</v>
      </c>
      <c r="C102" s="44" t="s">
        <v>5020</v>
      </c>
      <c r="D102" s="45" t="s">
        <v>5021</v>
      </c>
      <c r="E102" s="45"/>
      <c r="F102" s="45"/>
      <c r="G102" s="41" t="str">
        <f t="shared" si="1"/>
        <v>10101|93536325|Maxim Meiirzhan|maxim002@mymail.sim.edu.sg
10101|93536325|Maxim Meiirzhan|MMEIRZHAN21@MAIL.RU
</v>
      </c>
      <c r="H102" s="41" t="str">
        <f>if(iserror(match(C102,KlikEDM!A:A,0)),"",C102)&amp;char(9)&amp;if(iserror(match(D102,KlikEDM!A:A,0)),"",D102)&amp;char(9)&amp;if(iserror(match(E102,KlikEDM!A:A,0)),"",E102)&amp;char(9)&amp;if(iserror(match(F102,KlikEDM!A:A,0)),"",F102)</f>
        <v>			</v>
      </c>
      <c r="I102" s="41"/>
    </row>
    <row r="103" ht="14.25" customHeight="1">
      <c r="A103" s="41">
        <v>10102.0</v>
      </c>
      <c r="B103" s="41" t="str">
        <f t="array" ref="B103">A103&amp;"|"&amp;INDEX(OrigList!M:M,MATCH(A103,OrigList!C:C,0))&amp;"|"&amp;PROPER(INDEX(OrigList!B:B,MATCH(A103,OrigList!C:C,0)))&amp;"|"</f>
        <v>10102|84872004|Raja Mohamed Shahrizad Bin Raja Mohamed Noor|</v>
      </c>
      <c r="C103" s="44" t="s">
        <v>5022</v>
      </c>
      <c r="D103" s="45" t="s">
        <v>5023</v>
      </c>
      <c r="E103" s="45"/>
      <c r="F103" s="45"/>
      <c r="G103" s="41" t="str">
        <f t="shared" si="1"/>
        <v>10102|84872004|Raja Mohamed Shahrizad Bin Raja Mohamed Noor|rajamsb001@mymail.sim.edu.sg
10102|84872004|Raja Mohamed Shahrizad Bin Raja Mohamed Noor|SHAHRIZADNOOR92@GMAIL.COM
</v>
      </c>
      <c r="H103" s="41" t="str">
        <f>if(iserror(match(C103,KlikEDM!A:A,0)),"",C103)&amp;char(9)&amp;if(iserror(match(D103,KlikEDM!A:A,0)),"",D103)&amp;char(9)&amp;if(iserror(match(E103,KlikEDM!A:A,0)),"",E103)&amp;char(9)&amp;if(iserror(match(F103,KlikEDM!A:A,0)),"",F103)</f>
        <v>			</v>
      </c>
      <c r="I103" s="41"/>
    </row>
    <row r="104" ht="14.25" customHeight="1">
      <c r="A104" s="41">
        <v>10103.0</v>
      </c>
      <c r="B104" s="41" t="str">
        <f t="array" ref="B104">A104&amp;"|"&amp;INDEX(OrigList!M:M,MATCH(A104,OrigList!C:C,0))&amp;"|"&amp;PROPER(INDEX(OrigList!B:B,MATCH(A104,OrigList!C:C,0)))&amp;"|"</f>
        <v>10103|98699129|Tandella Hutami|</v>
      </c>
      <c r="C104" s="44" t="s">
        <v>5024</v>
      </c>
      <c r="D104" s="45" t="s">
        <v>5025</v>
      </c>
      <c r="E104" s="45"/>
      <c r="F104" s="45"/>
      <c r="G104" s="41" t="str">
        <f t="shared" si="1"/>
        <v>10103|98699129|Tandella Hutami|thutami001@mymail.sim.edu.sg
10103|98699129|Tandella Hutami|DELLACHAN016@GMAIL.COM
</v>
      </c>
      <c r="H104" s="41" t="str">
        <f>if(iserror(match(C104,KlikEDM!A:A,0)),"",C104)&amp;char(9)&amp;if(iserror(match(D104,KlikEDM!A:A,0)),"",D104)&amp;char(9)&amp;if(iserror(match(E104,KlikEDM!A:A,0)),"",E104)&amp;char(9)&amp;if(iserror(match(F104,KlikEDM!A:A,0)),"",F104)</f>
        <v>			</v>
      </c>
      <c r="I104" s="41"/>
    </row>
    <row r="105" ht="14.25" customHeight="1">
      <c r="A105" s="41">
        <v>10104.0</v>
      </c>
      <c r="B105" s="41" t="str">
        <f t="array" ref="B105">A105&amp;"|"&amp;INDEX(OrigList!M:M,MATCH(A105,OrigList!C:C,0))&amp;"|"&amp;PROPER(INDEX(OrigList!B:B,MATCH(A105,OrigList!C:C,0)))&amp;"|"</f>
        <v>10104|90459249|Su Myat Tha Zin@Gloria Ann|</v>
      </c>
      <c r="C105" s="44" t="s">
        <v>3931</v>
      </c>
      <c r="D105" s="45" t="s">
        <v>5026</v>
      </c>
      <c r="E105" s="45"/>
      <c r="F105" s="45"/>
      <c r="G105" s="41" t="str">
        <f t="shared" si="1"/>
        <v>10104|90459249|Su Myat Tha Zin@Gloria Ann|sumtzga001@mymail.sim.edu.sg
10104|90459249|Su Myat Tha Zin@Gloria Ann|SUMYATTHAZINSIM@GMAIL.COM
</v>
      </c>
      <c r="H105" s="41" t="str">
        <f>if(iserror(match(C105,KlikEDM!A:A,0)),"",C105)&amp;char(9)&amp;if(iserror(match(D105,KlikEDM!A:A,0)),"",D105)&amp;char(9)&amp;if(iserror(match(E105,KlikEDM!A:A,0)),"",E105)&amp;char(9)&amp;if(iserror(match(F105,KlikEDM!A:A,0)),"",F105)</f>
        <v>sumtzga001@mymail.sim.edu.sg	SUMYATTHAZINSIM@GMAIL.COM		</v>
      </c>
      <c r="I105" s="41"/>
    </row>
    <row r="106" ht="14.25" customHeight="1">
      <c r="A106" s="41">
        <v>10105.0</v>
      </c>
      <c r="B106" s="41" t="str">
        <f t="array" ref="B106">A106&amp;"|"&amp;INDEX(OrigList!M:M,MATCH(A106,OrigList!C:C,0))&amp;"|"&amp;PROPER(INDEX(OrigList!B:B,MATCH(A106,OrigList!C:C,0)))&amp;"|"</f>
        <v>10105|87502362|Abdulsalam Mohamed Ayub Mohamed Ajmal|</v>
      </c>
      <c r="C106" s="44" t="s">
        <v>5027</v>
      </c>
      <c r="D106" s="45" t="s">
        <v>5028</v>
      </c>
      <c r="E106" s="45"/>
      <c r="F106" s="45"/>
      <c r="G106" s="41" t="str">
        <f t="shared" si="1"/>
        <v>10105|87502362|Abdulsalam Mohamed Ayub Mohamed Ajmal|abdulsal001@mymail.sim.edu.sg
10105|87502362|Abdulsalam Mohamed Ayub Mohamed Ajmal|MOHAJMAL99@GMAIL.COM
</v>
      </c>
      <c r="H106" s="41" t="str">
        <f>if(iserror(match(C106,KlikEDM!A:A,0)),"",C106)&amp;char(9)&amp;if(iserror(match(D106,KlikEDM!A:A,0)),"",D106)&amp;char(9)&amp;if(iserror(match(E106,KlikEDM!A:A,0)),"",E106)&amp;char(9)&amp;if(iserror(match(F106,KlikEDM!A:A,0)),"",F106)</f>
        <v>	MOHAJMAL99@GMAIL.COM		</v>
      </c>
      <c r="I106" s="41"/>
    </row>
    <row r="107" ht="14.25" customHeight="1">
      <c r="A107" s="41">
        <v>10106.0</v>
      </c>
      <c r="B107" s="41" t="str">
        <f t="array" ref="B107">A107&amp;"|"&amp;INDEX(OrigList!M:M,MATCH(A107,OrigList!C:C,0))&amp;"|"&amp;PROPER(INDEX(OrigList!B:B,MATCH(A107,OrigList!C:C,0)))&amp;"|"</f>
        <v>10106|MRC10106|Zhou, Ning|</v>
      </c>
      <c r="C107" s="44" t="s">
        <v>5029</v>
      </c>
      <c r="D107" s="45" t="s">
        <v>5030</v>
      </c>
      <c r="E107" s="45"/>
      <c r="F107" s="45"/>
      <c r="G107" s="41" t="str">
        <f t="shared" si="1"/>
        <v>10106|MRC10106|Zhou, Ning|nzhou001@mymail.sim.edu.sg
10106|MRC10106|Zhou, Ning|502657151@QQ.COM
</v>
      </c>
      <c r="H107" s="41" t="str">
        <f>if(iserror(match(C107,KlikEDM!A:A,0)),"",C107)&amp;char(9)&amp;if(iserror(match(D107,KlikEDM!A:A,0)),"",D107)&amp;char(9)&amp;if(iserror(match(E107,KlikEDM!A:A,0)),"",E107)&amp;char(9)&amp;if(iserror(match(F107,KlikEDM!A:A,0)),"",F107)</f>
        <v>	502657151@QQ.COM		</v>
      </c>
      <c r="I107" s="41"/>
    </row>
    <row r="108" ht="14.25" customHeight="1">
      <c r="A108" s="41">
        <v>10107.0</v>
      </c>
      <c r="B108" s="41" t="str">
        <f t="array" ref="B108">A108&amp;"|"&amp;INDEX(OrigList!M:M,MATCH(A108,OrigList!C:C,0))&amp;"|"&amp;PROPER(INDEX(OrigList!B:B,MATCH(A108,OrigList!C:C,0)))&amp;"|"</f>
        <v>10107|91069904|Dina Amalina Binte Mohamed Roszi|</v>
      </c>
      <c r="C108" s="44" t="s">
        <v>5031</v>
      </c>
      <c r="D108" s="45" t="s">
        <v>5032</v>
      </c>
      <c r="E108" s="45"/>
      <c r="F108" s="45"/>
      <c r="G108" s="41" t="str">
        <f t="shared" si="1"/>
        <v>10107|91069904|Dina Amalina Binte Mohamed Roszi|mohamedr016@mymail.sim.edu.sg
10107|91069904|Dina Amalina Binte Mohamed Roszi|DNA.AMLNA@GMAIL.COM
</v>
      </c>
      <c r="H108" s="41" t="str">
        <f>if(iserror(match(C108,KlikEDM!A:A,0)),"",C108)&amp;char(9)&amp;if(iserror(match(D108,KlikEDM!A:A,0)),"",D108)&amp;char(9)&amp;if(iserror(match(E108,KlikEDM!A:A,0)),"",E108)&amp;char(9)&amp;if(iserror(match(F108,KlikEDM!A:A,0)),"",F108)</f>
        <v>			</v>
      </c>
      <c r="I108" s="41"/>
    </row>
    <row r="109" ht="14.25" customHeight="1">
      <c r="A109" s="41">
        <v>10108.0</v>
      </c>
      <c r="B109" s="41" t="str">
        <f t="array" ref="B109">A109&amp;"|"&amp;INDEX(OrigList!M:M,MATCH(A109,OrigList!C:C,0))&amp;"|"&amp;PROPER(INDEX(OrigList!B:B,MATCH(A109,OrigList!C:C,0)))&amp;"|"</f>
        <v>10108|98773237|Lim Bing Yi Ian|</v>
      </c>
      <c r="C109" s="44" t="s">
        <v>5033</v>
      </c>
      <c r="D109" s="45" t="s">
        <v>5034</v>
      </c>
      <c r="E109" s="45"/>
      <c r="F109" s="45"/>
      <c r="G109" s="41" t="str">
        <f t="shared" si="1"/>
        <v>10108|98773237|Lim Bing Yi Ian|byilim001@mymail.sim.edu.sg
10108|98773237|Lim Bing Yi Ian|IANLIM92@HOTMAIL.COM
</v>
      </c>
      <c r="H109" s="41" t="str">
        <f>if(iserror(match(C109,KlikEDM!A:A,0)),"",C109)&amp;char(9)&amp;if(iserror(match(D109,KlikEDM!A:A,0)),"",D109)&amp;char(9)&amp;if(iserror(match(E109,KlikEDM!A:A,0)),"",E109)&amp;char(9)&amp;if(iserror(match(F109,KlikEDM!A:A,0)),"",F109)</f>
        <v>			</v>
      </c>
      <c r="I109" s="41"/>
    </row>
    <row r="110" ht="14.25" customHeight="1">
      <c r="A110" s="41">
        <v>10109.0</v>
      </c>
      <c r="B110" s="41" t="str">
        <f t="array" ref="B110">A110&amp;"|"&amp;INDEX(OrigList!M:M,MATCH(A110,OrigList!C:C,0))&amp;"|"&amp;PROPER(INDEX(OrigList!B:B,MATCH(A110,OrigList!C:C,0)))&amp;"|"</f>
        <v>10109|86207936|Zhong, Yuan|</v>
      </c>
      <c r="C110" s="44" t="s">
        <v>5035</v>
      </c>
      <c r="D110" s="45" t="s">
        <v>5036</v>
      </c>
      <c r="E110" s="45"/>
      <c r="F110" s="45"/>
      <c r="G110" s="41" t="str">
        <f t="shared" si="1"/>
        <v>10109|86207936|Zhong, Yuan|yzhong009@mymail.sim.edu.sg
10109|86207936|Zhong, Yuan|ZYZMOK2015@HOTMAIL.COM
</v>
      </c>
      <c r="H110" s="41" t="str">
        <f>if(iserror(match(C110,KlikEDM!A:A,0)),"",C110)&amp;char(9)&amp;if(iserror(match(D110,KlikEDM!A:A,0)),"",D110)&amp;char(9)&amp;if(iserror(match(E110,KlikEDM!A:A,0)),"",E110)&amp;char(9)&amp;if(iserror(match(F110,KlikEDM!A:A,0)),"",F110)</f>
        <v>			</v>
      </c>
      <c r="I110" s="41"/>
    </row>
    <row r="111" ht="14.25" customHeight="1">
      <c r="A111" s="41">
        <v>10110.0</v>
      </c>
      <c r="B111" s="41" t="str">
        <f t="array" ref="B111">A111&amp;"|"&amp;INDEX(OrigList!M:M,MATCH(A111,OrigList!C:C,0))&amp;"|"&amp;PROPER(INDEX(OrigList!B:B,MATCH(A111,OrigList!C:C,0)))&amp;"|"</f>
        <v>10110|82180295|Lee Siew Hong, Joshua|</v>
      </c>
      <c r="C111" s="44" t="s">
        <v>5037</v>
      </c>
      <c r="D111" s="45" t="s">
        <v>5038</v>
      </c>
      <c r="E111" s="45"/>
      <c r="F111" s="45"/>
      <c r="G111" s="41" t="str">
        <f t="shared" si="1"/>
        <v>10110|82180295|Lee Siew Hong, Joshua|shjlee003@mymail.sim.edu.sg
10110|82180295|Lee Siew Hong, Joshua|JOSH.LZK90@GMAIL.COM
</v>
      </c>
      <c r="H111" s="41" t="str">
        <f>if(iserror(match(C111,KlikEDM!A:A,0)),"",C111)&amp;char(9)&amp;if(iserror(match(D111,KlikEDM!A:A,0)),"",D111)&amp;char(9)&amp;if(iserror(match(E111,KlikEDM!A:A,0)),"",E111)&amp;char(9)&amp;if(iserror(match(F111,KlikEDM!A:A,0)),"",F111)</f>
        <v>			</v>
      </c>
      <c r="I111" s="41"/>
    </row>
    <row r="112" ht="14.25" customHeight="1">
      <c r="A112" s="41">
        <v>10111.0</v>
      </c>
      <c r="B112" s="41" t="str">
        <f t="array" ref="B112">A112&amp;"|"&amp;INDEX(OrigList!M:M,MATCH(A112,OrigList!C:C,0))&amp;"|"&amp;PROPER(INDEX(OrigList!B:B,MATCH(A112,OrigList!C:C,0)))&amp;"|"</f>
        <v>10111|83389629|Tan Shy Ni|</v>
      </c>
      <c r="C112" s="44" t="s">
        <v>5039</v>
      </c>
      <c r="D112" s="45" t="s">
        <v>5040</v>
      </c>
      <c r="E112" s="45"/>
      <c r="F112" s="45"/>
      <c r="G112" s="41" t="str">
        <f t="shared" si="1"/>
        <v>10111|83389629|Tan Shy Ni|sntan006@mymail.sim.edu.sg
10111|83389629|Tan Shy Ni|SHY91TAN@HOTMAIL.COM
</v>
      </c>
      <c r="H112" s="41" t="str">
        <f>if(iserror(match(C112,KlikEDM!A:A,0)),"",C112)&amp;char(9)&amp;if(iserror(match(D112,KlikEDM!A:A,0)),"",D112)&amp;char(9)&amp;if(iserror(match(E112,KlikEDM!A:A,0)),"",E112)&amp;char(9)&amp;if(iserror(match(F112,KlikEDM!A:A,0)),"",F112)</f>
        <v>			</v>
      </c>
      <c r="I112" s="41"/>
    </row>
    <row r="113" ht="14.25" customHeight="1">
      <c r="A113" s="41">
        <v>10112.0</v>
      </c>
      <c r="B113" s="41" t="str">
        <f t="array" ref="B113">A113&amp;"|"&amp;INDEX(OrigList!M:M,MATCH(A113,OrigList!C:C,0))&amp;"|"&amp;PROPER(INDEX(OrigList!B:B,MATCH(A113,OrigList!C:C,0)))&amp;"|"</f>
        <v>10112|91834278|Marcus Ang Zhi En|</v>
      </c>
      <c r="C113" s="44" t="s">
        <v>5041</v>
      </c>
      <c r="D113" s="45" t="s">
        <v>5042</v>
      </c>
      <c r="E113" s="45"/>
      <c r="F113" s="45"/>
      <c r="G113" s="41" t="str">
        <f t="shared" si="1"/>
        <v>10112|91834278|Marcus Ang Zhi En|mzeang001@mymail.sim.edu.sg
10112|91834278|Marcus Ang Zhi En|MARCUSAZE@HOTMAIL.COM
</v>
      </c>
      <c r="H113" s="41" t="str">
        <f>if(iserror(match(C113,KlikEDM!A:A,0)),"",C113)&amp;char(9)&amp;if(iserror(match(D113,KlikEDM!A:A,0)),"",D113)&amp;char(9)&amp;if(iserror(match(E113,KlikEDM!A:A,0)),"",E113)&amp;char(9)&amp;if(iserror(match(F113,KlikEDM!A:A,0)),"",F113)</f>
        <v>			</v>
      </c>
      <c r="I113" s="41"/>
    </row>
    <row r="114" ht="14.25" customHeight="1">
      <c r="A114" s="41">
        <v>10113.0</v>
      </c>
      <c r="B114" s="41" t="str">
        <f t="array" ref="B114">A114&amp;"|"&amp;INDEX(OrigList!M:M,MATCH(A114,OrigList!C:C,0))&amp;"|"&amp;PROPER(INDEX(OrigList!B:B,MATCH(A114,OrigList!C:C,0)))&amp;"|"</f>
        <v>10113|85430977|Bon Shu Yuk|</v>
      </c>
      <c r="C114" s="44" t="s">
        <v>5043</v>
      </c>
      <c r="D114" s="45" t="s">
        <v>5044</v>
      </c>
      <c r="E114" s="45"/>
      <c r="F114" s="45"/>
      <c r="G114" s="41" t="str">
        <f t="shared" si="1"/>
        <v>10113|85430977|Bon Shu Yuk|sybon001@mymail.sim.edu.sg
10113|85430977|Bon Shu Yuk|shuyukb@gmail.com
</v>
      </c>
      <c r="H114" s="41" t="str">
        <f>if(iserror(match(C114,KlikEDM!A:A,0)),"",C114)&amp;char(9)&amp;if(iserror(match(D114,KlikEDM!A:A,0)),"",D114)&amp;char(9)&amp;if(iserror(match(E114,KlikEDM!A:A,0)),"",E114)&amp;char(9)&amp;if(iserror(match(F114,KlikEDM!A:A,0)),"",F114)</f>
        <v>			</v>
      </c>
      <c r="I114" s="41"/>
    </row>
    <row r="115" ht="14.25" customHeight="1">
      <c r="A115" s="41">
        <v>10114.0</v>
      </c>
      <c r="B115" s="41" t="str">
        <f t="array" ref="B115">A115&amp;"|"&amp;INDEX(OrigList!M:M,MATCH(A115,OrigList!C:C,0))&amp;"|"&amp;PROPER(INDEX(OrigList!B:B,MATCH(A115,OrigList!C:C,0)))&amp;"|"</f>
        <v>10114|97541435|Yap Wee Isaac|</v>
      </c>
      <c r="C115" s="44" t="s">
        <v>5045</v>
      </c>
      <c r="D115" s="45" t="s">
        <v>5046</v>
      </c>
      <c r="E115" s="45"/>
      <c r="F115" s="45"/>
      <c r="G115" s="41" t="str">
        <f t="shared" si="1"/>
        <v>10114|97541435|Yap Wee Isaac|wiyap001@mymail.sim.edu.sg
10114|97541435|Yap Wee Isaac|IZACYAPWEE@GMAIL.COM
</v>
      </c>
      <c r="H115" s="41" t="str">
        <f>if(iserror(match(C115,KlikEDM!A:A,0)),"",C115)&amp;char(9)&amp;if(iserror(match(D115,KlikEDM!A:A,0)),"",D115)&amp;char(9)&amp;if(iserror(match(E115,KlikEDM!A:A,0)),"",E115)&amp;char(9)&amp;if(iserror(match(F115,KlikEDM!A:A,0)),"",F115)</f>
        <v>			</v>
      </c>
      <c r="I115" s="41"/>
    </row>
    <row r="116" ht="14.25" customHeight="1">
      <c r="A116" s="41">
        <v>10115.0</v>
      </c>
      <c r="B116" s="41" t="str">
        <f t="array" ref="B116">A116&amp;"|"&amp;INDEX(OrigList!M:M,MATCH(A116,OrigList!C:C,0))&amp;"|"&amp;PROPER(INDEX(OrigList!B:B,MATCH(A116,OrigList!C:C,0)))&amp;"|"</f>
        <v>10115|MRC10115|Cheng, Qinglin|</v>
      </c>
      <c r="C116" s="44" t="s">
        <v>5047</v>
      </c>
      <c r="D116" s="45" t="s">
        <v>5048</v>
      </c>
      <c r="E116" s="45"/>
      <c r="F116" s="45"/>
      <c r="G116" s="41" t="str">
        <f t="shared" si="1"/>
        <v>10115|MRC10115|Cheng, Qinglin|qcheng003@mymail.sim.edu.sg
10115|MRC10115|Cheng, Qinglin|563041343@QQ.COM
</v>
      </c>
      <c r="H116" s="41" t="str">
        <f>if(iserror(match(C116,KlikEDM!A:A,0)),"",C116)&amp;char(9)&amp;if(iserror(match(D116,KlikEDM!A:A,0)),"",D116)&amp;char(9)&amp;if(iserror(match(E116,KlikEDM!A:A,0)),"",E116)&amp;char(9)&amp;if(iserror(match(F116,KlikEDM!A:A,0)),"",F116)</f>
        <v>			</v>
      </c>
      <c r="I116" s="41"/>
    </row>
    <row r="117" ht="14.25" customHeight="1">
      <c r="A117" s="41">
        <v>10116.0</v>
      </c>
      <c r="B117" s="41" t="str">
        <f t="array" ref="B117">A117&amp;"|"&amp;INDEX(OrigList!M:M,MATCH(A117,OrigList!C:C,0))&amp;"|"&amp;PROPER(INDEX(OrigList!B:B,MATCH(A117,OrigList!C:C,0)))&amp;"|"</f>
        <v>10116|92359393|Wong Kai Ze|</v>
      </c>
      <c r="C117" s="44" t="s">
        <v>5049</v>
      </c>
      <c r="D117" s="45" t="s">
        <v>5050</v>
      </c>
      <c r="E117" s="45"/>
      <c r="F117" s="45"/>
      <c r="G117" s="41" t="str">
        <f t="shared" si="1"/>
        <v>10116|92359393|Wong Kai Ze|kzwong002@mymail.sim.edu.sg
10116|92359393|Wong Kai Ze|WONGKAIZE@GMAIL.COM
</v>
      </c>
      <c r="H117" s="41" t="str">
        <f>if(iserror(match(C117,KlikEDM!A:A,0)),"",C117)&amp;char(9)&amp;if(iserror(match(D117,KlikEDM!A:A,0)),"",D117)&amp;char(9)&amp;if(iserror(match(E117,KlikEDM!A:A,0)),"",E117)&amp;char(9)&amp;if(iserror(match(F117,KlikEDM!A:A,0)),"",F117)</f>
        <v>			</v>
      </c>
      <c r="I117" s="41"/>
    </row>
    <row r="118" ht="14.25" customHeight="1">
      <c r="A118" s="41">
        <v>10117.0</v>
      </c>
      <c r="B118" s="41" t="str">
        <f t="array" ref="B118">A118&amp;"|"&amp;INDEX(OrigList!M:M,MATCH(A118,OrigList!C:C,0))&amp;"|"&amp;PROPER(INDEX(OrigList!B:B,MATCH(A118,OrigList!C:C,0)))&amp;"|"</f>
        <v>10117|94471943|Li, Xinran|</v>
      </c>
      <c r="C118" s="44" t="s">
        <v>4574</v>
      </c>
      <c r="D118" s="45" t="s">
        <v>5051</v>
      </c>
      <c r="E118" s="45"/>
      <c r="F118" s="45"/>
      <c r="G118" s="41" t="str">
        <f t="shared" si="1"/>
        <v>10117|94471943|Li, Xinran|xli048@mymail.sim.edu.sg
10117|94471943|Li, Xinran|2464788438@QQ.COM
</v>
      </c>
      <c r="H118" s="41" t="str">
        <f>if(iserror(match(C118,KlikEDM!A:A,0)),"",C118)&amp;char(9)&amp;if(iserror(match(D118,KlikEDM!A:A,0)),"",D118)&amp;char(9)&amp;if(iserror(match(E118,KlikEDM!A:A,0)),"",E118)&amp;char(9)&amp;if(iserror(match(F118,KlikEDM!A:A,0)),"",F118)</f>
        <v>xli048@mymail.sim.edu.sg	2464788438@QQ.COM		</v>
      </c>
      <c r="I118" s="41"/>
    </row>
    <row r="119" ht="14.25" customHeight="1">
      <c r="A119" s="41">
        <v>10118.0</v>
      </c>
      <c r="B119" s="41" t="str">
        <f t="array" ref="B119">A119&amp;"|"&amp;INDEX(OrigList!M:M,MATCH(A119,OrigList!C:C,0))&amp;"|"&amp;PROPER(INDEX(OrigList!B:B,MATCH(A119,OrigList!C:C,0)))&amp;"|"</f>
        <v>10118|81438682|Yu Lee Cher|</v>
      </c>
      <c r="C119" s="44" t="s">
        <v>5052</v>
      </c>
      <c r="D119" s="45" t="s">
        <v>5053</v>
      </c>
      <c r="E119" s="45"/>
      <c r="F119" s="45"/>
      <c r="G119" s="41" t="str">
        <f t="shared" si="1"/>
        <v>10118|81438682|Yu Lee Cher|lcyu001@mymail.sim.edu.sg
10118|81438682|Yu Lee Cher|YULC_97@HOTMAIL.COM
</v>
      </c>
      <c r="H119" s="41" t="str">
        <f>if(iserror(match(C119,KlikEDM!A:A,0)),"",C119)&amp;char(9)&amp;if(iserror(match(D119,KlikEDM!A:A,0)),"",D119)&amp;char(9)&amp;if(iserror(match(E119,KlikEDM!A:A,0)),"",E119)&amp;char(9)&amp;if(iserror(match(F119,KlikEDM!A:A,0)),"",F119)</f>
        <v>			</v>
      </c>
      <c r="I119" s="41"/>
    </row>
    <row r="120" ht="14.25" customHeight="1">
      <c r="A120" s="41">
        <v>10119.0</v>
      </c>
      <c r="B120" s="41" t="str">
        <f t="array" ref="B120">A120&amp;"|"&amp;INDEX(OrigList!M:M,MATCH(A120,OrigList!C:C,0))&amp;"|"&amp;PROPER(INDEX(OrigList!B:B,MATCH(A120,OrigList!C:C,0)))&amp;"|"</f>
        <v>10119|94753171|Shamitha Murli Krishna|</v>
      </c>
      <c r="C120" s="44" t="s">
        <v>5054</v>
      </c>
      <c r="D120" s="45" t="s">
        <v>5055</v>
      </c>
      <c r="E120" s="45"/>
      <c r="F120" s="45"/>
      <c r="G120" s="41" t="str">
        <f t="shared" si="1"/>
        <v>10119|94753171|Shamitha Murli Krishna|murlik001@mymail.sim.edu.sg
10119|94753171|Shamitha Murli Krishna|SHAMITHA2@GMAIL.COM
</v>
      </c>
      <c r="H120" s="41" t="str">
        <f>if(iserror(match(C120,KlikEDM!A:A,0)),"",C120)&amp;char(9)&amp;if(iserror(match(D120,KlikEDM!A:A,0)),"",D120)&amp;char(9)&amp;if(iserror(match(E120,KlikEDM!A:A,0)),"",E120)&amp;char(9)&amp;if(iserror(match(F120,KlikEDM!A:A,0)),"",F120)</f>
        <v>			</v>
      </c>
      <c r="I120" s="41"/>
    </row>
    <row r="121" ht="14.25" customHeight="1">
      <c r="A121" s="41">
        <v>10120.0</v>
      </c>
      <c r="B121" s="41" t="str">
        <f t="array" ref="B121">A121&amp;"|"&amp;INDEX(OrigList!M:M,MATCH(A121,OrigList!C:C,0))&amp;"|"&amp;PROPER(INDEX(OrigList!B:B,MATCH(A121,OrigList!C:C,0)))&amp;"|"</f>
        <v>10120|82422521|Zhang, Jingzhi|</v>
      </c>
      <c r="C121" s="44" t="s">
        <v>4211</v>
      </c>
      <c r="D121" s="45" t="s">
        <v>5056</v>
      </c>
      <c r="E121" s="45"/>
      <c r="F121" s="45"/>
      <c r="G121" s="41" t="str">
        <f t="shared" si="1"/>
        <v>10120|82422521|Zhang, Jingzhi|jzhang051@mymail.sim.edu.sg
10120|82422521|Zhang, Jingzhi|zjingzhi7@gmail.com
</v>
      </c>
      <c r="H121" s="41" t="str">
        <f>if(iserror(match(C121,KlikEDM!A:A,0)),"",C121)&amp;char(9)&amp;if(iserror(match(D121,KlikEDM!A:A,0)),"",D121)&amp;char(9)&amp;if(iserror(match(E121,KlikEDM!A:A,0)),"",E121)&amp;char(9)&amp;if(iserror(match(F121,KlikEDM!A:A,0)),"",F121)</f>
        <v>jzhang051@mymail.sim.edu.sg			</v>
      </c>
      <c r="I121" s="41"/>
    </row>
    <row r="122" ht="14.25" customHeight="1">
      <c r="A122" s="41">
        <v>10121.0</v>
      </c>
      <c r="B122" s="41" t="str">
        <f t="array" ref="B122">A122&amp;"|"&amp;INDEX(OrigList!M:M,MATCH(A122,OrigList!C:C,0))&amp;"|"&amp;PROPER(INDEX(OrigList!B:B,MATCH(A122,OrigList!C:C,0)))&amp;"|"</f>
        <v>10121|MRC10121|Le Ngoc My Linh|</v>
      </c>
      <c r="C122" s="44" t="s">
        <v>5057</v>
      </c>
      <c r="D122" s="45" t="s">
        <v>5058</v>
      </c>
      <c r="E122" s="45"/>
      <c r="F122" s="45"/>
      <c r="G122" s="41" t="str">
        <f t="shared" si="1"/>
        <v>10121|MRC10121|Le Ngoc My Linh|le054@mymail.sim.edu.sg
10121|MRC10121|Le Ngoc My Linh|LENGOCMYLINH99@GMAIL.COM
</v>
      </c>
      <c r="H122" s="41" t="str">
        <f>if(iserror(match(C122,KlikEDM!A:A,0)),"",C122)&amp;char(9)&amp;if(iserror(match(D122,KlikEDM!A:A,0)),"",D122)&amp;char(9)&amp;if(iserror(match(E122,KlikEDM!A:A,0)),"",E122)&amp;char(9)&amp;if(iserror(match(F122,KlikEDM!A:A,0)),"",F122)</f>
        <v>	LENGOCMYLINH99@GMAIL.COM		</v>
      </c>
      <c r="I122" s="41"/>
    </row>
    <row r="123" ht="14.25" customHeight="1">
      <c r="A123" s="41">
        <v>10122.0</v>
      </c>
      <c r="B123" s="41" t="str">
        <f t="array" ref="B123">A123&amp;"|"&amp;INDEX(OrigList!M:M,MATCH(A123,OrigList!C:C,0))&amp;"|"&amp;PROPER(INDEX(OrigList!B:B,MATCH(A123,OrigList!C:C,0)))&amp;"|"</f>
        <v>10122|92995596|Lee Jia Jie, Thaddeus|</v>
      </c>
      <c r="C123" s="44" t="s">
        <v>5059</v>
      </c>
      <c r="D123" s="45" t="s">
        <v>5060</v>
      </c>
      <c r="E123" s="45"/>
      <c r="F123" s="45"/>
      <c r="G123" s="41" t="str">
        <f t="shared" si="1"/>
        <v>10122|92995596|Lee Jia Jie, Thaddeus|jjtlee001@mymail.sim.edu.sg
10122|92995596|Lee Jia Jie, Thaddeus|THADDEUSLEEJJ@HOTMAIL.COM
</v>
      </c>
      <c r="H123" s="41" t="str">
        <f>if(iserror(match(C123,KlikEDM!A:A,0)),"",C123)&amp;char(9)&amp;if(iserror(match(D123,KlikEDM!A:A,0)),"",D123)&amp;char(9)&amp;if(iserror(match(E123,KlikEDM!A:A,0)),"",E123)&amp;char(9)&amp;if(iserror(match(F123,KlikEDM!A:A,0)),"",F123)</f>
        <v>			</v>
      </c>
      <c r="I123" s="41"/>
    </row>
    <row r="124" ht="14.25" customHeight="1">
      <c r="A124" s="41">
        <v>10123.0</v>
      </c>
      <c r="B124" s="41" t="str">
        <f t="array" ref="B124">A124&amp;"|"&amp;INDEX(OrigList!M:M,MATCH(A124,OrigList!C:C,0))&amp;"|"&amp;PROPER(INDEX(OrigList!B:B,MATCH(A124,OrigList!C:C,0)))&amp;"|"</f>
        <v>10123|91780475|Tey Kian Leong|</v>
      </c>
      <c r="C124" s="44" t="s">
        <v>5061</v>
      </c>
      <c r="D124" s="45" t="s">
        <v>5062</v>
      </c>
      <c r="E124" s="45"/>
      <c r="F124" s="45"/>
      <c r="G124" s="41" t="str">
        <f t="shared" si="1"/>
        <v>10123|91780475|Tey Kian Leong|kltey001@mymail.sim.edu.sg
10123|91780475|Tey Kian Leong|OWENTEY95@GMAIL.COM
</v>
      </c>
      <c r="H124" s="41" t="str">
        <f>if(iserror(match(C124,KlikEDM!A:A,0)),"",C124)&amp;char(9)&amp;if(iserror(match(D124,KlikEDM!A:A,0)),"",D124)&amp;char(9)&amp;if(iserror(match(E124,KlikEDM!A:A,0)),"",E124)&amp;char(9)&amp;if(iserror(match(F124,KlikEDM!A:A,0)),"",F124)</f>
        <v>			</v>
      </c>
      <c r="I124" s="41"/>
    </row>
    <row r="125" ht="14.25" customHeight="1">
      <c r="A125" s="41">
        <v>10124.0</v>
      </c>
      <c r="B125" s="41" t="str">
        <f t="array" ref="B125">A125&amp;"|"&amp;INDEX(OrigList!M:M,MATCH(A125,OrigList!C:C,0))&amp;"|"&amp;PROPER(INDEX(OrigList!B:B,MATCH(A125,OrigList!C:C,0)))&amp;"|"</f>
        <v>10124|94211227|Lei, Can|</v>
      </c>
      <c r="C125" s="44" t="s">
        <v>5063</v>
      </c>
      <c r="D125" s="45" t="s">
        <v>5064</v>
      </c>
      <c r="E125" s="45"/>
      <c r="F125" s="45"/>
      <c r="G125" s="41" t="str">
        <f t="shared" si="1"/>
        <v>10124|94211227|Lei, Can|clei001@mymail.sim.edu.sg
10124|94211227|Lei, Can|726679352@QQ.COM
</v>
      </c>
      <c r="H125" s="41" t="str">
        <f>if(iserror(match(C125,KlikEDM!A:A,0)),"",C125)&amp;char(9)&amp;if(iserror(match(D125,KlikEDM!A:A,0)),"",D125)&amp;char(9)&amp;if(iserror(match(E125,KlikEDM!A:A,0)),"",E125)&amp;char(9)&amp;if(iserror(match(F125,KlikEDM!A:A,0)),"",F125)</f>
        <v>			</v>
      </c>
      <c r="I125" s="41"/>
    </row>
    <row r="126" ht="14.25" customHeight="1">
      <c r="A126" s="41">
        <v>10125.0</v>
      </c>
      <c r="B126" s="41" t="str">
        <f t="array" ref="B126">A126&amp;"|"&amp;INDEX(OrigList!M:M,MATCH(A126,OrigList!C:C,0))&amp;"|"&amp;PROPER(INDEX(OrigList!B:B,MATCH(A126,OrigList!C:C,0)))&amp;"|"</f>
        <v>10125|86940273|Xu, Zibang|</v>
      </c>
      <c r="C126" s="44" t="s">
        <v>5065</v>
      </c>
      <c r="D126" s="45" t="s">
        <v>5066</v>
      </c>
      <c r="E126" s="45"/>
      <c r="F126" s="45"/>
      <c r="G126" s="41" t="str">
        <f t="shared" si="1"/>
        <v>10125|86940273|Xu, Zibang|zxu014@mymail.sim.edu.sg
10125|86940273|Xu, Zibang|1097915249@QQ.COM
</v>
      </c>
      <c r="H126" s="41" t="str">
        <f>if(iserror(match(C126,KlikEDM!A:A,0)),"",C126)&amp;char(9)&amp;if(iserror(match(D126,KlikEDM!A:A,0)),"",D126)&amp;char(9)&amp;if(iserror(match(E126,KlikEDM!A:A,0)),"",E126)&amp;char(9)&amp;if(iserror(match(F126,KlikEDM!A:A,0)),"",F126)</f>
        <v>			</v>
      </c>
      <c r="I126" s="41"/>
    </row>
    <row r="127" ht="14.25" customHeight="1">
      <c r="A127" s="41">
        <v>10126.0</v>
      </c>
      <c r="B127" s="41" t="str">
        <f t="array" ref="B127">A127&amp;"|"&amp;INDEX(OrigList!M:M,MATCH(A127,OrigList!C:C,0))&amp;"|"&amp;PROPER(INDEX(OrigList!B:B,MATCH(A127,OrigList!C:C,0)))&amp;"|"</f>
        <v>10126|81463857|Zhu, Lisha|</v>
      </c>
      <c r="C127" s="44" t="s">
        <v>5067</v>
      </c>
      <c r="D127" s="45" t="s">
        <v>5068</v>
      </c>
      <c r="E127" s="45"/>
      <c r="F127" s="45"/>
      <c r="G127" s="41" t="str">
        <f t="shared" si="1"/>
        <v>10126|81463857|Zhu, Lisha|lzhu009@mymail.sim.edu.sg
10126|81463857|Zhu, Lisha|843870629@QQ.COM
</v>
      </c>
      <c r="H127" s="41" t="str">
        <f>if(iserror(match(C127,KlikEDM!A:A,0)),"",C127)&amp;char(9)&amp;if(iserror(match(D127,KlikEDM!A:A,0)),"",D127)&amp;char(9)&amp;if(iserror(match(E127,KlikEDM!A:A,0)),"",E127)&amp;char(9)&amp;if(iserror(match(F127,KlikEDM!A:A,0)),"",F127)</f>
        <v>			</v>
      </c>
      <c r="I127" s="41"/>
    </row>
    <row r="128" ht="14.25" customHeight="1">
      <c r="A128" s="41">
        <v>10127.0</v>
      </c>
      <c r="B128" s="41" t="str">
        <f t="array" ref="B128">A128&amp;"|"&amp;INDEX(OrigList!M:M,MATCH(A128,OrigList!C:C,0))&amp;"|"&amp;PROPER(INDEX(OrigList!B:B,MATCH(A128,OrigList!C:C,0)))&amp;"|"</f>
        <v>10127|96267105|Lai Kui Jun|</v>
      </c>
      <c r="C128" s="44" t="s">
        <v>5069</v>
      </c>
      <c r="D128" s="45" t="s">
        <v>5070</v>
      </c>
      <c r="E128" s="45"/>
      <c r="F128" s="45"/>
      <c r="G128" s="41" t="str">
        <f t="shared" si="1"/>
        <v>10127|96267105|Lai Kui Jun|kjlai001@mymail.sim.edu.sg
10127|96267105|Lai Kui Jun|LAIKUIJUN93@GMAIL.COM
</v>
      </c>
      <c r="H128" s="41" t="str">
        <f>if(iserror(match(C128,KlikEDM!A:A,0)),"",C128)&amp;char(9)&amp;if(iserror(match(D128,KlikEDM!A:A,0)),"",D128)&amp;char(9)&amp;if(iserror(match(E128,KlikEDM!A:A,0)),"",E128)&amp;char(9)&amp;if(iserror(match(F128,KlikEDM!A:A,0)),"",F128)</f>
        <v>			</v>
      </c>
      <c r="I128" s="41"/>
    </row>
    <row r="129" ht="14.25" customHeight="1">
      <c r="A129" s="41">
        <v>10128.0</v>
      </c>
      <c r="B129" s="41" t="str">
        <f t="array" ref="B129">A129&amp;"|"&amp;INDEX(OrigList!M:M,MATCH(A129,OrigList!C:C,0))&amp;"|"&amp;PROPER(INDEX(OrigList!B:B,MATCH(A129,OrigList!C:C,0)))&amp;"|"</f>
        <v>10128|96583085|Tan Mei Jing|</v>
      </c>
      <c r="C129" s="44" t="s">
        <v>4121</v>
      </c>
      <c r="D129" s="45" t="s">
        <v>5071</v>
      </c>
      <c r="E129" s="45"/>
      <c r="F129" s="45"/>
      <c r="G129" s="41" t="str">
        <f t="shared" si="1"/>
        <v>10128|96583085|Tan Mei Jing|mjtan018@mymail.sim.edu.sg
10128|96583085|Tan Mei Jing|TMEIJING123@GMAIL.COM
</v>
      </c>
      <c r="H129" s="41" t="str">
        <f>if(iserror(match(C129,KlikEDM!A:A,0)),"",C129)&amp;char(9)&amp;if(iserror(match(D129,KlikEDM!A:A,0)),"",D129)&amp;char(9)&amp;if(iserror(match(E129,KlikEDM!A:A,0)),"",E129)&amp;char(9)&amp;if(iserror(match(F129,KlikEDM!A:A,0)),"",F129)</f>
        <v>mjtan018@mymail.sim.edu.sg	TMEIJING123@GMAIL.COM		</v>
      </c>
      <c r="I129" s="41"/>
    </row>
    <row r="130" ht="14.25" customHeight="1">
      <c r="A130" s="41">
        <v>10129.0</v>
      </c>
      <c r="B130" s="41" t="str">
        <f t="array" ref="B130">A130&amp;"|"&amp;INDEX(OrigList!M:M,MATCH(A130,OrigList!C:C,0))&amp;"|"&amp;PROPER(INDEX(OrigList!B:B,MATCH(A130,OrigList!C:C,0)))&amp;"|"</f>
        <v>10129|93662596|Barce Beatriz Jayne Uy|</v>
      </c>
      <c r="C130" s="44" t="s">
        <v>5072</v>
      </c>
      <c r="D130" s="45" t="s">
        <v>5073</v>
      </c>
      <c r="E130" s="45"/>
      <c r="F130" s="45"/>
      <c r="G130" s="41" t="str">
        <f t="shared" si="1"/>
        <v>10129|93662596|Barce Beatriz Jayne Uy|barce001@mymail.sim.edu.sg
10129|93662596|Barce Beatriz Jayne Uy|BEATRIZBARCE@YAHOO.COM
</v>
      </c>
      <c r="H130" s="41" t="str">
        <f>if(iserror(match(C130,KlikEDM!A:A,0)),"",C130)&amp;char(9)&amp;if(iserror(match(D130,KlikEDM!A:A,0)),"",D130)&amp;char(9)&amp;if(iserror(match(E130,KlikEDM!A:A,0)),"",E130)&amp;char(9)&amp;if(iserror(match(F130,KlikEDM!A:A,0)),"",F130)</f>
        <v>			</v>
      </c>
      <c r="I130" s="41"/>
    </row>
    <row r="131" ht="14.25" customHeight="1">
      <c r="A131" s="41">
        <v>10130.0</v>
      </c>
      <c r="B131" s="41" t="str">
        <f t="array" ref="B131">A131&amp;"|"&amp;INDEX(OrigList!M:M,MATCH(A131,OrigList!C:C,0))&amp;"|"&amp;PROPER(INDEX(OrigList!B:B,MATCH(A131,OrigList!C:C,0)))&amp;"|"</f>
        <v>10130|96542285|Siti Nur Jazeerah D/O Kasim|</v>
      </c>
      <c r="C131" s="44" t="s">
        <v>5074</v>
      </c>
      <c r="D131" s="45" t="s">
        <v>5075</v>
      </c>
      <c r="E131" s="45"/>
      <c r="F131" s="45"/>
      <c r="G131" s="41" t="str">
        <f t="shared" si="1"/>
        <v>10130|96542285|Siti Nur Jazeerah D/O Kasim|siti017@mymail.sim.edu.sg
10130|96542285|Siti Nur Jazeerah D/O Kasim|ak.jazeerah@gmail.com
</v>
      </c>
      <c r="H131" s="41" t="str">
        <f>if(iserror(match(C131,KlikEDM!A:A,0)),"",C131)&amp;char(9)&amp;if(iserror(match(D131,KlikEDM!A:A,0)),"",D131)&amp;char(9)&amp;if(iserror(match(E131,KlikEDM!A:A,0)),"",E131)&amp;char(9)&amp;if(iserror(match(F131,KlikEDM!A:A,0)),"",F131)</f>
        <v>			</v>
      </c>
      <c r="I131" s="41"/>
    </row>
    <row r="132" ht="14.25" customHeight="1">
      <c r="A132" s="41">
        <v>10131.0</v>
      </c>
      <c r="B132" s="41" t="str">
        <f t="array" ref="B132">A132&amp;"|"&amp;INDEX(OrigList!M:M,MATCH(A132,OrigList!C:C,0))&amp;"|"&amp;PROPER(INDEX(OrigList!B:B,MATCH(A132,OrigList!C:C,0)))&amp;"|"</f>
        <v>10131|82603060|Seilen|</v>
      </c>
      <c r="C132" s="44" t="s">
        <v>5076</v>
      </c>
      <c r="D132" s="45" t="s">
        <v>5077</v>
      </c>
      <c r="E132" s="45"/>
      <c r="F132" s="45"/>
      <c r="G132" s="41" t="str">
        <f t="shared" si="1"/>
        <v>10131|82603060|Seilen|seilen001@mymail.sim.edu.sg
10131|82603060|Seilen|sheilenxx_mee@yahoo.com
</v>
      </c>
      <c r="H132" s="41" t="str">
        <f>if(iserror(match(C132,KlikEDM!A:A,0)),"",C132)&amp;char(9)&amp;if(iserror(match(D132,KlikEDM!A:A,0)),"",D132)&amp;char(9)&amp;if(iserror(match(E132,KlikEDM!A:A,0)),"",E132)&amp;char(9)&amp;if(iserror(match(F132,KlikEDM!A:A,0)),"",F132)</f>
        <v>			</v>
      </c>
      <c r="I132" s="41"/>
    </row>
    <row r="133" ht="14.25" customHeight="1">
      <c r="A133" s="41">
        <v>10132.0</v>
      </c>
      <c r="B133" s="41" t="str">
        <f t="array" ref="B133">A133&amp;"|"&amp;INDEX(OrigList!M:M,MATCH(A133,OrigList!C:C,0))&amp;"|"&amp;PROPER(INDEX(OrigList!B:B,MATCH(A133,OrigList!C:C,0)))&amp;"|"</f>
        <v>10132|MRC10132|Tang Kwan Ho|</v>
      </c>
      <c r="C133" s="44" t="s">
        <v>5078</v>
      </c>
      <c r="D133" s="45" t="s">
        <v>5079</v>
      </c>
      <c r="E133" s="45"/>
      <c r="F133" s="45"/>
      <c r="G133" s="41" t="str">
        <f t="shared" si="1"/>
        <v>10132|MRC10132|Tang Kwan Ho|khtang003@mymail.sim.edu.sg
10132|MRC10132|Tang Kwan Ho|TANGKWANHO@HOTMAIL.COM
</v>
      </c>
      <c r="H133" s="41" t="str">
        <f>if(iserror(match(C133,KlikEDM!A:A,0)),"",C133)&amp;char(9)&amp;if(iserror(match(D133,KlikEDM!A:A,0)),"",D133)&amp;char(9)&amp;if(iserror(match(E133,KlikEDM!A:A,0)),"",E133)&amp;char(9)&amp;if(iserror(match(F133,KlikEDM!A:A,0)),"",F133)</f>
        <v>			</v>
      </c>
      <c r="I133" s="41"/>
    </row>
    <row r="134" ht="14.25" customHeight="1">
      <c r="A134" s="41">
        <v>10133.0</v>
      </c>
      <c r="B134" s="41" t="str">
        <f t="array" ref="B134">A134&amp;"|"&amp;INDEX(OrigList!M:M,MATCH(A134,OrigList!C:C,0))&amp;"|"&amp;PROPER(INDEX(OrigList!B:B,MATCH(A134,OrigList!C:C,0)))&amp;"|"</f>
        <v>10133|83577685|Wang, Yue|</v>
      </c>
      <c r="C134" s="44" t="s">
        <v>5080</v>
      </c>
      <c r="D134" s="45" t="s">
        <v>5081</v>
      </c>
      <c r="E134" s="45"/>
      <c r="F134" s="45"/>
      <c r="G134" s="41" t="str">
        <f t="shared" si="1"/>
        <v>10133|83577685|Wang, Yue|ywang085@mymail.sim.edu.sg
10133|83577685|Wang, Yue|MELODY085924@GMAIL.COM
</v>
      </c>
      <c r="H134" s="41" t="str">
        <f>if(iserror(match(C134,KlikEDM!A:A,0)),"",C134)&amp;char(9)&amp;if(iserror(match(D134,KlikEDM!A:A,0)),"",D134)&amp;char(9)&amp;if(iserror(match(E134,KlikEDM!A:A,0)),"",E134)&amp;char(9)&amp;if(iserror(match(F134,KlikEDM!A:A,0)),"",F134)</f>
        <v>			</v>
      </c>
      <c r="I134" s="41"/>
    </row>
    <row r="135" ht="14.25" customHeight="1">
      <c r="A135" s="41">
        <v>10134.0</v>
      </c>
      <c r="B135" s="41" t="str">
        <f t="array" ref="B135">A135&amp;"|"&amp;INDEX(OrigList!M:M,MATCH(A135,OrigList!C:C,0))&amp;"|"&amp;PROPER(INDEX(OrigList!B:B,MATCH(A135,OrigList!C:C,0)))&amp;"|"</f>
        <v>10134|91544769|Tan Xuan Ying, Jolyn|</v>
      </c>
      <c r="C135" s="44" t="s">
        <v>5082</v>
      </c>
      <c r="D135" s="45" t="s">
        <v>5083</v>
      </c>
      <c r="E135" s="45"/>
      <c r="F135" s="45"/>
      <c r="G135" s="41" t="str">
        <f t="shared" si="1"/>
        <v>10134|91544769|Tan Xuan Ying, Jolyn|xyjtan003@mymail.sim.edu.sg
10134|91544769|Tan Xuan Ying, Jolyn|JOLYN-98@HOTMAIL.SG
</v>
      </c>
      <c r="H135" s="41" t="str">
        <f>if(iserror(match(C135,KlikEDM!A:A,0)),"",C135)&amp;char(9)&amp;if(iserror(match(D135,KlikEDM!A:A,0)),"",D135)&amp;char(9)&amp;if(iserror(match(E135,KlikEDM!A:A,0)),"",E135)&amp;char(9)&amp;if(iserror(match(F135,KlikEDM!A:A,0)),"",F135)</f>
        <v>			</v>
      </c>
      <c r="I135" s="41"/>
    </row>
    <row r="136" ht="14.25" customHeight="1">
      <c r="A136" s="41">
        <v>10135.0</v>
      </c>
      <c r="B136" s="41" t="str">
        <f t="array" ref="B136">A136&amp;"|"&amp;INDEX(OrigList!M:M,MATCH(A136,OrigList!C:C,0))&amp;"|"&amp;PROPER(INDEX(OrigList!B:B,MATCH(A136,OrigList!C:C,0)))&amp;"|"</f>
        <v>10135|83536639|Min Htet Aung|</v>
      </c>
      <c r="C136" s="44" t="s">
        <v>5084</v>
      </c>
      <c r="D136" s="45" t="s">
        <v>5085</v>
      </c>
      <c r="E136" s="45"/>
      <c r="F136" s="45"/>
      <c r="G136" s="41" t="str">
        <f t="shared" si="1"/>
        <v>10135|83536639|Min Htet Aung|minha001@mymail.sim.edu.sg
10135|83536639|Min Htet Aung|min.marcus14@gmail.com
</v>
      </c>
      <c r="H136" s="41" t="str">
        <f>if(iserror(match(C136,KlikEDM!A:A,0)),"",C136)&amp;char(9)&amp;if(iserror(match(D136,KlikEDM!A:A,0)),"",D136)&amp;char(9)&amp;if(iserror(match(E136,KlikEDM!A:A,0)),"",E136)&amp;char(9)&amp;if(iserror(match(F136,KlikEDM!A:A,0)),"",F136)</f>
        <v>			</v>
      </c>
      <c r="I136" s="41"/>
    </row>
    <row r="137" ht="14.25" customHeight="1">
      <c r="A137" s="41">
        <v>10136.0</v>
      </c>
      <c r="B137" s="41" t="str">
        <f t="array" ref="B137">A137&amp;"|"&amp;INDEX(OrigList!M:M,MATCH(A137,OrigList!C:C,0))&amp;"|"&amp;PROPER(INDEX(OrigList!B:B,MATCH(A137,OrigList!C:C,0)))&amp;"|"</f>
        <v>10136|94771398|Sherry Pek Xue Li|</v>
      </c>
      <c r="C137" s="44" t="s">
        <v>4503</v>
      </c>
      <c r="D137" s="45" t="s">
        <v>5086</v>
      </c>
      <c r="E137" s="45"/>
      <c r="F137" s="45"/>
      <c r="G137" s="41" t="str">
        <f t="shared" si="1"/>
        <v>10136|94771398|Sherry Pek Xue Li|sxlpek001@mymail.sim.edu.sg
10136|94771398|Sherry Pek Xue Li|SHERRYPEK@HOTMAIL.COM
</v>
      </c>
      <c r="H137" s="41" t="str">
        <f>if(iserror(match(C137,KlikEDM!A:A,0)),"",C137)&amp;char(9)&amp;if(iserror(match(D137,KlikEDM!A:A,0)),"",D137)&amp;char(9)&amp;if(iserror(match(E137,KlikEDM!A:A,0)),"",E137)&amp;char(9)&amp;if(iserror(match(F137,KlikEDM!A:A,0)),"",F137)</f>
        <v>sxlpek001@mymail.sim.edu.sg			</v>
      </c>
      <c r="I137" s="41"/>
    </row>
    <row r="138" ht="14.25" customHeight="1">
      <c r="A138" s="41">
        <v>10137.0</v>
      </c>
      <c r="B138" s="41" t="str">
        <f t="array" ref="B138">A138&amp;"|"&amp;INDEX(OrigList!M:M,MATCH(A138,OrigList!C:C,0))&amp;"|"&amp;PROPER(INDEX(OrigList!B:B,MATCH(A138,OrigList!C:C,0)))&amp;"|"</f>
        <v>10137|96177161|Loh Jia Lin Gigi|</v>
      </c>
      <c r="C138" s="44" t="s">
        <v>5087</v>
      </c>
      <c r="D138" s="45" t="s">
        <v>5088</v>
      </c>
      <c r="E138" s="45"/>
      <c r="F138" s="45"/>
      <c r="G138" s="41" t="str">
        <f t="shared" si="1"/>
        <v>10137|96177161|Loh Jia Lin Gigi|jlgloh001@mymail.sim.edu.sg
10137|96177161|Loh Jia Lin Gigi|LOHGIGI@ROCKETMAIL.COM
</v>
      </c>
      <c r="H138" s="41" t="str">
        <f>if(iserror(match(C138,KlikEDM!A:A,0)),"",C138)&amp;char(9)&amp;if(iserror(match(D138,KlikEDM!A:A,0)),"",D138)&amp;char(9)&amp;if(iserror(match(E138,KlikEDM!A:A,0)),"",E138)&amp;char(9)&amp;if(iserror(match(F138,KlikEDM!A:A,0)),"",F138)</f>
        <v>	LOHGIGI@ROCKETMAIL.COM		</v>
      </c>
      <c r="I138" s="41"/>
    </row>
    <row r="139" ht="14.25" customHeight="1">
      <c r="A139" s="41">
        <v>10138.0</v>
      </c>
      <c r="B139" s="41" t="str">
        <f t="array" ref="B139">A139&amp;"|"&amp;INDEX(OrigList!M:M,MATCH(A139,OrigList!C:C,0))&amp;"|"&amp;PROPER(INDEX(OrigList!B:B,MATCH(A139,OrigList!C:C,0)))&amp;"|"</f>
        <v>10138|MRC10138|Choo Xin Jie|</v>
      </c>
      <c r="C139" s="44" t="s">
        <v>5089</v>
      </c>
      <c r="D139" s="45" t="s">
        <v>5090</v>
      </c>
      <c r="E139" s="45"/>
      <c r="F139" s="45"/>
      <c r="G139" s="41" t="str">
        <f t="shared" si="1"/>
        <v>10138|MRC10138|Choo Xin Jie|xjchoo001@mymail.sim.edu.sg
10138|MRC10138|Choo Xin Jie|LUCAS97973@OUTLOOK.COM
</v>
      </c>
      <c r="H139" s="41" t="str">
        <f>if(iserror(match(C139,KlikEDM!A:A,0)),"",C139)&amp;char(9)&amp;if(iserror(match(D139,KlikEDM!A:A,0)),"",D139)&amp;char(9)&amp;if(iserror(match(E139,KlikEDM!A:A,0)),"",E139)&amp;char(9)&amp;if(iserror(match(F139,KlikEDM!A:A,0)),"",F139)</f>
        <v>			</v>
      </c>
      <c r="I139" s="41"/>
    </row>
    <row r="140" ht="14.25" customHeight="1">
      <c r="A140" s="41">
        <v>10139.0</v>
      </c>
      <c r="B140" s="41" t="str">
        <f t="array" ref="B140">A140&amp;"|"&amp;INDEX(OrigList!M:M,MATCH(A140,OrigList!C:C,0))&amp;"|"&amp;PROPER(INDEX(OrigList!B:B,MATCH(A140,OrigList!C:C,0)))&amp;"|"</f>
        <v>10139|84937342|Augie Herman|</v>
      </c>
      <c r="C140" s="44" t="s">
        <v>5091</v>
      </c>
      <c r="D140" s="45" t="s">
        <v>5092</v>
      </c>
      <c r="E140" s="45"/>
      <c r="F140" s="45"/>
      <c r="G140" s="41" t="str">
        <f t="shared" si="1"/>
        <v>10139|84937342|Augie Herman|herman007@mymail.sim.edu.sg
10139|84937342|Augie Herman|AUGIEHERMAN98@GMAIL.COM
</v>
      </c>
      <c r="H140" s="41" t="str">
        <f>if(iserror(match(C140,KlikEDM!A:A,0)),"",C140)&amp;char(9)&amp;if(iserror(match(D140,KlikEDM!A:A,0)),"",D140)&amp;char(9)&amp;if(iserror(match(E140,KlikEDM!A:A,0)),"",E140)&amp;char(9)&amp;if(iserror(match(F140,KlikEDM!A:A,0)),"",F140)</f>
        <v>			</v>
      </c>
      <c r="I140" s="41"/>
    </row>
    <row r="141" ht="14.25" customHeight="1">
      <c r="A141" s="41">
        <v>10140.0</v>
      </c>
      <c r="B141" s="41" t="str">
        <f t="array" ref="B141">A141&amp;"|"&amp;INDEX(OrigList!M:M,MATCH(A141,OrigList!C:C,0))&amp;"|"&amp;PROPER(INDEX(OrigList!B:B,MATCH(A141,OrigList!C:C,0)))&amp;"|"</f>
        <v>10140|86891775|Ishfat Binte Tofajull Hossain|</v>
      </c>
      <c r="C141" s="44" t="s">
        <v>5093</v>
      </c>
      <c r="D141" s="45" t="s">
        <v>5094</v>
      </c>
      <c r="E141" s="45"/>
      <c r="F141" s="45"/>
      <c r="G141" s="41" t="str">
        <f t="shared" si="1"/>
        <v>10140|86891775|Ishfat Binte Tofajull Hossain|tofajull001@mymail.sim.edu.sg
10140|86891775|Ishfat Binte Tofajull Hossain|ISHFAT2FAJULL@GMAIL.COM
</v>
      </c>
      <c r="H141" s="41" t="str">
        <f>if(iserror(match(C141,KlikEDM!A:A,0)),"",C141)&amp;char(9)&amp;if(iserror(match(D141,KlikEDM!A:A,0)),"",D141)&amp;char(9)&amp;if(iserror(match(E141,KlikEDM!A:A,0)),"",E141)&amp;char(9)&amp;if(iserror(match(F141,KlikEDM!A:A,0)),"",F141)</f>
        <v>			</v>
      </c>
      <c r="I141" s="41"/>
    </row>
    <row r="142" ht="14.25" customHeight="1">
      <c r="A142" s="41">
        <v>10141.0</v>
      </c>
      <c r="B142" s="41" t="str">
        <f t="array" ref="B142">A142&amp;"|"&amp;INDEX(OrigList!M:M,MATCH(A142,OrigList!C:C,0))&amp;"|"&amp;PROPER(INDEX(OrigList!B:B,MATCH(A142,OrigList!C:C,0)))&amp;"|"</f>
        <v>10141|83683588|Gresinda Adriana Png Kar Theng|</v>
      </c>
      <c r="C142" s="44" t="s">
        <v>5095</v>
      </c>
      <c r="D142" s="45" t="s">
        <v>5096</v>
      </c>
      <c r="E142" s="45"/>
      <c r="F142" s="45"/>
      <c r="G142" s="41" t="str">
        <f t="shared" si="1"/>
        <v>10141|83683588|Gresinda Adriana Png Kar Theng|gaktpng001@mymail.sim.edu.sg
10141|83683588|Gresinda Adriana Png Kar Theng|ADRIANAPNG@GMAIL.COM
</v>
      </c>
      <c r="H142" s="41" t="str">
        <f>if(iserror(match(C142,KlikEDM!A:A,0)),"",C142)&amp;char(9)&amp;if(iserror(match(D142,KlikEDM!A:A,0)),"",D142)&amp;char(9)&amp;if(iserror(match(E142,KlikEDM!A:A,0)),"",E142)&amp;char(9)&amp;if(iserror(match(F142,KlikEDM!A:A,0)),"",F142)</f>
        <v>			</v>
      </c>
      <c r="I142" s="41"/>
    </row>
    <row r="143" ht="14.25" customHeight="1">
      <c r="A143" s="41">
        <v>10142.0</v>
      </c>
      <c r="B143" s="41" t="str">
        <f t="array" ref="B143">A143&amp;"|"&amp;INDEX(OrigList!M:M,MATCH(A143,OrigList!C:C,0))&amp;"|"&amp;PROPER(INDEX(OrigList!B:B,MATCH(A143,OrigList!C:C,0)))&amp;"|"</f>
        <v>10142|83514350|Aung Kyaw Moe|</v>
      </c>
      <c r="C143" s="44" t="s">
        <v>5097</v>
      </c>
      <c r="D143" s="45" t="s">
        <v>5098</v>
      </c>
      <c r="E143" s="45"/>
      <c r="F143" s="45"/>
      <c r="G143" s="41" t="str">
        <f t="shared" si="1"/>
        <v>10142|83514350|Aung Kyaw Moe|akm001@mymail.sim.edu.sg
10142|83514350|Aung Kyaw Moe|AUNGKYAWMOE99@GMAIL.COM
</v>
      </c>
      <c r="H143" s="41" t="str">
        <f>if(iserror(match(C143,KlikEDM!A:A,0)),"",C143)&amp;char(9)&amp;if(iserror(match(D143,KlikEDM!A:A,0)),"",D143)&amp;char(9)&amp;if(iserror(match(E143,KlikEDM!A:A,0)),"",E143)&amp;char(9)&amp;if(iserror(match(F143,KlikEDM!A:A,0)),"",F143)</f>
        <v>			</v>
      </c>
      <c r="I143" s="41"/>
    </row>
    <row r="144" ht="14.25" customHeight="1">
      <c r="A144" s="41">
        <v>10143.0</v>
      </c>
      <c r="B144" s="41" t="str">
        <f t="array" ref="B144">A144&amp;"|"&amp;INDEX(OrigList!M:M,MATCH(A144,OrigList!C:C,0))&amp;"|"&amp;PROPER(INDEX(OrigList!B:B,MATCH(A144,OrigList!C:C,0)))&amp;"|"</f>
        <v>10143|96924700|Tyrell Lin Tong Yi|</v>
      </c>
      <c r="C144" s="44" t="s">
        <v>5099</v>
      </c>
      <c r="D144" s="45" t="s">
        <v>5100</v>
      </c>
      <c r="E144" s="45"/>
      <c r="F144" s="45"/>
      <c r="G144" s="41" t="str">
        <f t="shared" si="1"/>
        <v>10143|96924700|Tyrell Lin Tong Yi|ttylin001@mymail.sim.edu.sg
10143|96924700|Tyrell Lin Tong Yi|TYRELLLIN3@GMAIL.COM
</v>
      </c>
      <c r="H144" s="41" t="str">
        <f>if(iserror(match(C144,KlikEDM!A:A,0)),"",C144)&amp;char(9)&amp;if(iserror(match(D144,KlikEDM!A:A,0)),"",D144)&amp;char(9)&amp;if(iserror(match(E144,KlikEDM!A:A,0)),"",E144)&amp;char(9)&amp;if(iserror(match(F144,KlikEDM!A:A,0)),"",F144)</f>
        <v>			</v>
      </c>
      <c r="I144" s="41"/>
    </row>
    <row r="145" ht="14.25" customHeight="1">
      <c r="A145" s="41">
        <v>10144.0</v>
      </c>
      <c r="B145" s="41" t="str">
        <f t="array" ref="B145">A145&amp;"|"&amp;INDEX(OrigList!M:M,MATCH(A145,OrigList!C:C,0))&amp;"|"&amp;PROPER(INDEX(OrigList!B:B,MATCH(A145,OrigList!C:C,0)))&amp;"|"</f>
        <v>10144|83998847|Liu, Tingjian|</v>
      </c>
      <c r="C145" s="44" t="s">
        <v>5101</v>
      </c>
      <c r="D145" s="45" t="s">
        <v>5102</v>
      </c>
      <c r="E145" s="45"/>
      <c r="F145" s="45"/>
      <c r="G145" s="41" t="str">
        <f t="shared" si="1"/>
        <v>10144|83998847|Liu, Tingjian|tliu002@mymail.sim.edu.sg
10144|83998847|Liu, Tingjian|1104274416@QQ.COM
</v>
      </c>
      <c r="H145" s="41" t="str">
        <f>if(iserror(match(C145,KlikEDM!A:A,0)),"",C145)&amp;char(9)&amp;if(iserror(match(D145,KlikEDM!A:A,0)),"",D145)&amp;char(9)&amp;if(iserror(match(E145,KlikEDM!A:A,0)),"",E145)&amp;char(9)&amp;if(iserror(match(F145,KlikEDM!A:A,0)),"",F145)</f>
        <v>	1104274416@QQ.COM		</v>
      </c>
      <c r="I145" s="41"/>
    </row>
    <row r="146" ht="14.25" customHeight="1">
      <c r="A146" s="41">
        <v>10145.0</v>
      </c>
      <c r="B146" s="41" t="str">
        <f t="array" ref="B146">A146&amp;"|"&amp;INDEX(OrigList!M:M,MATCH(A146,OrigList!C:C,0))&amp;"|"&amp;PROPER(INDEX(OrigList!B:B,MATCH(A146,OrigList!C:C,0)))&amp;"|"</f>
        <v>10145|86123637|Mitchell Nicolas Eng Wei Wen|</v>
      </c>
      <c r="C146" s="44" t="s">
        <v>5103</v>
      </c>
      <c r="D146" s="45" t="s">
        <v>5104</v>
      </c>
      <c r="E146" s="45"/>
      <c r="F146" s="45"/>
      <c r="G146" s="41" t="str">
        <f t="shared" si="1"/>
        <v>10145|86123637|Mitchell Nicolas Eng Wei Wen|mnwweng001@mymail.sim.edu.sg
10145|86123637|Mitchell Nicolas Eng Wei Wen|M.ENG@ME.COM
</v>
      </c>
      <c r="H146" s="41" t="str">
        <f>if(iserror(match(C146,KlikEDM!A:A,0)),"",C146)&amp;char(9)&amp;if(iserror(match(D146,KlikEDM!A:A,0)),"",D146)&amp;char(9)&amp;if(iserror(match(E146,KlikEDM!A:A,0)),"",E146)&amp;char(9)&amp;if(iserror(match(F146,KlikEDM!A:A,0)),"",F146)</f>
        <v>			</v>
      </c>
      <c r="I146" s="41"/>
    </row>
    <row r="147" ht="14.25" customHeight="1">
      <c r="A147" s="41">
        <v>10146.0</v>
      </c>
      <c r="B147" s="41" t="str">
        <f t="array" ref="B147">A147&amp;"|"&amp;INDEX(OrigList!M:M,MATCH(A147,OrigList!C:C,0))&amp;"|"&amp;PROPER(INDEX(OrigList!B:B,MATCH(A147,OrigList!C:C,0)))&amp;"|"</f>
        <v>10146|96733826|G Kesha|</v>
      </c>
      <c r="C147" s="44" t="s">
        <v>5105</v>
      </c>
      <c r="D147" s="45" t="s">
        <v>5106</v>
      </c>
      <c r="E147" s="45"/>
      <c r="F147" s="45"/>
      <c r="G147" s="41" t="str">
        <f t="shared" si="1"/>
        <v>10146|96733826|G Kesha|gk001@mymail.sim.edu.sg
10146|96733826|G Kesha|KESHA1997@HOTMAIL.COM
</v>
      </c>
      <c r="H147" s="41" t="str">
        <f>if(iserror(match(C147,KlikEDM!A:A,0)),"",C147)&amp;char(9)&amp;if(iserror(match(D147,KlikEDM!A:A,0)),"",D147)&amp;char(9)&amp;if(iserror(match(E147,KlikEDM!A:A,0)),"",E147)&amp;char(9)&amp;if(iserror(match(F147,KlikEDM!A:A,0)),"",F147)</f>
        <v>			</v>
      </c>
      <c r="I147" s="41"/>
    </row>
    <row r="148" ht="14.25" customHeight="1">
      <c r="A148" s="41">
        <v>10147.0</v>
      </c>
      <c r="B148" s="41" t="str">
        <f t="array" ref="B148">A148&amp;"|"&amp;INDEX(OrigList!M:M,MATCH(A148,OrigList!C:C,0))&amp;"|"&amp;PROPER(INDEX(OrigList!B:B,MATCH(A148,OrigList!C:C,0)))&amp;"|"</f>
        <v>10147|86063212|Mohamed Rifath|</v>
      </c>
      <c r="C148" s="44" t="s">
        <v>5107</v>
      </c>
      <c r="D148" s="45" t="s">
        <v>5108</v>
      </c>
      <c r="E148" s="45"/>
      <c r="F148" s="45"/>
      <c r="G148" s="41" t="str">
        <f t="shared" si="1"/>
        <v>10147|86063212|Mohamed Rifath|mohamedr018@mymail.sim.edu.sg
10147|86063212|Mohamed Rifath|RIFATH.94@GMAIL.COM
</v>
      </c>
      <c r="H148" s="41" t="str">
        <f>if(iserror(match(C148,KlikEDM!A:A,0)),"",C148)&amp;char(9)&amp;if(iserror(match(D148,KlikEDM!A:A,0)),"",D148)&amp;char(9)&amp;if(iserror(match(E148,KlikEDM!A:A,0)),"",E148)&amp;char(9)&amp;if(iserror(match(F148,KlikEDM!A:A,0)),"",F148)</f>
        <v>			</v>
      </c>
      <c r="I148" s="41"/>
    </row>
    <row r="149" ht="14.25" customHeight="1">
      <c r="A149" s="41">
        <v>10148.0</v>
      </c>
      <c r="B149" s="41" t="str">
        <f t="array" ref="B149">A149&amp;"|"&amp;INDEX(OrigList!M:M,MATCH(A149,OrigList!C:C,0))&amp;"|"&amp;PROPER(INDEX(OrigList!B:B,MATCH(A149,OrigList!C:C,0)))&amp;"|"</f>
        <v>10148|92998404|Rachel Tan Hui Xuan|</v>
      </c>
      <c r="C149" s="44" t="s">
        <v>5109</v>
      </c>
      <c r="D149" s="45" t="s">
        <v>5110</v>
      </c>
      <c r="E149" s="45"/>
      <c r="F149" s="45"/>
      <c r="G149" s="41" t="str">
        <f t="shared" si="1"/>
        <v>10148|92998404|Rachel Tan Hui Xuan|rhxtan001@mymail.sim.edu.sg
10148|92998404|Rachel Tan Hui Xuan|TANHUIXUAN.RACHEL@GMAIL.COM
</v>
      </c>
      <c r="H149" s="41" t="str">
        <f>if(iserror(match(C149,KlikEDM!A:A,0)),"",C149)&amp;char(9)&amp;if(iserror(match(D149,KlikEDM!A:A,0)),"",D149)&amp;char(9)&amp;if(iserror(match(E149,KlikEDM!A:A,0)),"",E149)&amp;char(9)&amp;if(iserror(match(F149,KlikEDM!A:A,0)),"",F149)</f>
        <v>			</v>
      </c>
      <c r="I149" s="41"/>
    </row>
    <row r="150" ht="14.25" customHeight="1">
      <c r="A150" s="41">
        <v>10149.0</v>
      </c>
      <c r="B150" s="41" t="str">
        <f t="array" ref="B150">A150&amp;"|"&amp;INDEX(OrigList!M:M,MATCH(A150,OrigList!C:C,0))&amp;"|"&amp;PROPER(INDEX(OrigList!B:B,MATCH(A150,OrigList!C:C,0)))&amp;"|"</f>
        <v>10149|94796976|Benson Tay Jun Hao|</v>
      </c>
      <c r="C150" s="44" t="s">
        <v>5111</v>
      </c>
      <c r="D150" s="45" t="s">
        <v>5112</v>
      </c>
      <c r="E150" s="45"/>
      <c r="F150" s="45"/>
      <c r="G150" s="41" t="str">
        <f t="shared" si="1"/>
        <v>10149|94796976|Benson Tay Jun Hao|bjhtay002@mymail.sim.edu.sg
10149|94796976|Benson Tay Jun Hao|BENSONTJH@GMAIL.COM
</v>
      </c>
      <c r="H150" s="41" t="str">
        <f>if(iserror(match(C150,KlikEDM!A:A,0)),"",C150)&amp;char(9)&amp;if(iserror(match(D150,KlikEDM!A:A,0)),"",D150)&amp;char(9)&amp;if(iserror(match(E150,KlikEDM!A:A,0)),"",E150)&amp;char(9)&amp;if(iserror(match(F150,KlikEDM!A:A,0)),"",F150)</f>
        <v>			</v>
      </c>
      <c r="I150" s="41"/>
    </row>
    <row r="151" ht="14.25" customHeight="1">
      <c r="A151" s="41">
        <v>10150.0</v>
      </c>
      <c r="B151" s="41" t="str">
        <f t="array" ref="B151">A151&amp;"|"&amp;INDEX(OrigList!M:M,MATCH(A151,OrigList!C:C,0))&amp;"|"&amp;PROPER(INDEX(OrigList!B:B,MATCH(A151,OrigList!C:C,0)))&amp;"|"</f>
        <v>10150|94559651|Deion Teo|</v>
      </c>
      <c r="C151" s="44" t="s">
        <v>5113</v>
      </c>
      <c r="D151" s="45" t="s">
        <v>5114</v>
      </c>
      <c r="E151" s="45"/>
      <c r="F151" s="45"/>
      <c r="G151" s="41" t="str">
        <f t="shared" si="1"/>
        <v>10150|94559651|Deion Teo|dteo001@mymail.sim.edu.sg
10150|94559651|Deion Teo|D3I0NTEO@HOTMAIL.COM
</v>
      </c>
      <c r="H151" s="41" t="str">
        <f>if(iserror(match(C151,KlikEDM!A:A,0)),"",C151)&amp;char(9)&amp;if(iserror(match(D151,KlikEDM!A:A,0)),"",D151)&amp;char(9)&amp;if(iserror(match(E151,KlikEDM!A:A,0)),"",E151)&amp;char(9)&amp;if(iserror(match(F151,KlikEDM!A:A,0)),"",F151)</f>
        <v>	D3I0NTEO@HOTMAIL.COM		</v>
      </c>
      <c r="I151" s="41"/>
    </row>
    <row r="152" ht="14.25" customHeight="1">
      <c r="A152" s="41">
        <v>10151.0</v>
      </c>
      <c r="B152" s="41" t="str">
        <f t="array" ref="B152">A152&amp;"|"&amp;INDEX(OrigList!M:M,MATCH(A152,OrigList!C:C,0))&amp;"|"&amp;PROPER(INDEX(OrigList!B:B,MATCH(A152,OrigList!C:C,0)))&amp;"|"</f>
        <v>10151|94760754|Dao Trung Hieu|</v>
      </c>
      <c r="C152" s="44" t="s">
        <v>5115</v>
      </c>
      <c r="D152" s="45" t="s">
        <v>5116</v>
      </c>
      <c r="E152" s="45"/>
      <c r="F152" s="45"/>
      <c r="G152" s="41" t="str">
        <f t="shared" si="1"/>
        <v>10151|94760754|Dao Trung Hieu|dao011@mymail.sim.edu.sg
10151|94760754|Dao Trung Hieu|HIEUDAO21996@GMAIL.COM
</v>
      </c>
      <c r="H152" s="41" t="str">
        <f>if(iserror(match(C152,KlikEDM!A:A,0)),"",C152)&amp;char(9)&amp;if(iserror(match(D152,KlikEDM!A:A,0)),"",D152)&amp;char(9)&amp;if(iserror(match(E152,KlikEDM!A:A,0)),"",E152)&amp;char(9)&amp;if(iserror(match(F152,KlikEDM!A:A,0)),"",F152)</f>
        <v>	HIEUDAO21996@GMAIL.COM		</v>
      </c>
      <c r="I152" s="41"/>
    </row>
    <row r="153" ht="14.25" customHeight="1">
      <c r="A153" s="41">
        <v>10152.0</v>
      </c>
      <c r="B153" s="41" t="str">
        <f t="array" ref="B153">A153&amp;"|"&amp;INDEX(OrigList!M:M,MATCH(A153,OrigList!C:C,0))&amp;"|"&amp;PROPER(INDEX(OrigList!B:B,MATCH(A153,OrigList!C:C,0)))&amp;"|"</f>
        <v>10152|84112217|Mo, Ziqing|</v>
      </c>
      <c r="C153" s="44" t="s">
        <v>5117</v>
      </c>
      <c r="D153" s="45" t="s">
        <v>5118</v>
      </c>
      <c r="E153" s="45"/>
      <c r="F153" s="45"/>
      <c r="G153" s="41" t="str">
        <f t="shared" si="1"/>
        <v>10152|84112217|Mo, Ziqing|zmo003@mymail.sim.edu.sg
10152|84112217|Mo, Ziqing|YAWUNIHAOA@163.COM
</v>
      </c>
      <c r="H153" s="41" t="str">
        <f>if(iserror(match(C153,KlikEDM!A:A,0)),"",C153)&amp;char(9)&amp;if(iserror(match(D153,KlikEDM!A:A,0)),"",D153)&amp;char(9)&amp;if(iserror(match(E153,KlikEDM!A:A,0)),"",E153)&amp;char(9)&amp;if(iserror(match(F153,KlikEDM!A:A,0)),"",F153)</f>
        <v>			</v>
      </c>
      <c r="I153" s="41"/>
    </row>
    <row r="154" ht="14.25" customHeight="1">
      <c r="A154" s="41">
        <v>10153.0</v>
      </c>
      <c r="B154" s="41" t="str">
        <f t="array" ref="B154">A154&amp;"|"&amp;INDEX(OrigList!M:M,MATCH(A154,OrigList!C:C,0))&amp;"|"&amp;PROPER(INDEX(OrigList!B:B,MATCH(A154,OrigList!C:C,0)))&amp;"|"</f>
        <v>10153|91754117|Xing Jiahui|</v>
      </c>
      <c r="C154" s="44" t="s">
        <v>5119</v>
      </c>
      <c r="D154" s="45" t="s">
        <v>5120</v>
      </c>
      <c r="E154" s="45"/>
      <c r="F154" s="45"/>
      <c r="G154" s="41" t="str">
        <f t="shared" si="1"/>
        <v>10153|91754117|Xing Jiahui|jxing001@mymail.sim.edu.sg
10153|91754117|Xing Jiahui|756997604@QQ.COM
</v>
      </c>
      <c r="H154" s="41" t="str">
        <f>if(iserror(match(C154,KlikEDM!A:A,0)),"",C154)&amp;char(9)&amp;if(iserror(match(D154,KlikEDM!A:A,0)),"",D154)&amp;char(9)&amp;if(iserror(match(E154,KlikEDM!A:A,0)),"",E154)&amp;char(9)&amp;if(iserror(match(F154,KlikEDM!A:A,0)),"",F154)</f>
        <v>			</v>
      </c>
      <c r="I154" s="41"/>
    </row>
    <row r="155" ht="14.25" customHeight="1">
      <c r="A155" s="41">
        <v>10154.0</v>
      </c>
      <c r="B155" s="41" t="str">
        <f t="array" ref="B155">A155&amp;"|"&amp;INDEX(OrigList!M:M,MATCH(A155,OrigList!C:C,0))&amp;"|"&amp;PROPER(INDEX(OrigList!B:B,MATCH(A155,OrigList!C:C,0)))&amp;"|"</f>
        <v>10154|81446934|Komalpreet Kaur Pannu|</v>
      </c>
      <c r="C155" s="44" t="s">
        <v>4405</v>
      </c>
      <c r="D155" s="45" t="s">
        <v>5121</v>
      </c>
      <c r="E155" s="45"/>
      <c r="F155" s="45"/>
      <c r="G155" s="41" t="str">
        <f t="shared" si="1"/>
        <v>10154|81446934|Komalpreet Kaur Pannu|pannu001@mymail.sim.edu.sg
10154|81446934|Komalpreet Kaur Pannu|KOMALKAUR1999@GMAIL.COM
</v>
      </c>
      <c r="H155" s="41" t="str">
        <f>if(iserror(match(C155,KlikEDM!A:A,0)),"",C155)&amp;char(9)&amp;if(iserror(match(D155,KlikEDM!A:A,0)),"",D155)&amp;char(9)&amp;if(iserror(match(E155,KlikEDM!A:A,0)),"",E155)&amp;char(9)&amp;if(iserror(match(F155,KlikEDM!A:A,0)),"",F155)</f>
        <v>pannu001@mymail.sim.edu.sg			</v>
      </c>
      <c r="I155" s="41"/>
    </row>
    <row r="156" ht="14.25" customHeight="1">
      <c r="A156" s="41">
        <v>10155.0</v>
      </c>
      <c r="B156" s="41" t="str">
        <f t="array" ref="B156">A156&amp;"|"&amp;INDEX(OrigList!M:M,MATCH(A156,OrigList!C:C,0))&amp;"|"&amp;PROPER(INDEX(OrigList!B:B,MATCH(A156,OrigList!C:C,0)))&amp;"|"</f>
        <v>10155|90676521|Lim Wei Xuan|</v>
      </c>
      <c r="C156" s="44" t="s">
        <v>5122</v>
      </c>
      <c r="D156" s="45" t="s">
        <v>5123</v>
      </c>
      <c r="E156" s="45"/>
      <c r="F156" s="45"/>
      <c r="G156" s="41" t="str">
        <f t="shared" si="1"/>
        <v>10155|90676521|Lim Wei Xuan|wxlim022@mymail.sim.edu.sg
10155|90676521|Lim Wei Xuan|THENAMEISWEIXUAN@GMAIL.COM
</v>
      </c>
      <c r="H156" s="41" t="str">
        <f>if(iserror(match(C156,KlikEDM!A:A,0)),"",C156)&amp;char(9)&amp;if(iserror(match(D156,KlikEDM!A:A,0)),"",D156)&amp;char(9)&amp;if(iserror(match(E156,KlikEDM!A:A,0)),"",E156)&amp;char(9)&amp;if(iserror(match(F156,KlikEDM!A:A,0)),"",F156)</f>
        <v>			</v>
      </c>
      <c r="I156" s="41"/>
    </row>
    <row r="157" ht="14.25" customHeight="1">
      <c r="A157" s="41">
        <v>10156.0</v>
      </c>
      <c r="B157" s="41" t="str">
        <f t="array" ref="B157">A157&amp;"|"&amp;INDEX(OrigList!M:M,MATCH(A157,OrigList!C:C,0))&amp;"|"&amp;PROPER(INDEX(OrigList!B:B,MATCH(A157,OrigList!C:C,0)))&amp;"|"</f>
        <v>10156|98236158|Chew Jun Wei Richard|</v>
      </c>
      <c r="C157" s="44" t="s">
        <v>5124</v>
      </c>
      <c r="D157" s="45" t="s">
        <v>5125</v>
      </c>
      <c r="E157" s="45"/>
      <c r="F157" s="45"/>
      <c r="G157" s="41" t="str">
        <f t="shared" si="1"/>
        <v>10156|98236158|Chew Jun Wei Richard|jwrchew001@mymail.sim.edu.sg
10156|98236158|Chew Jun Wei Richard|Richardchew95@gmail.com
</v>
      </c>
      <c r="H157" s="41" t="str">
        <f>if(iserror(match(C157,KlikEDM!A:A,0)),"",C157)&amp;char(9)&amp;if(iserror(match(D157,KlikEDM!A:A,0)),"",D157)&amp;char(9)&amp;if(iserror(match(E157,KlikEDM!A:A,0)),"",E157)&amp;char(9)&amp;if(iserror(match(F157,KlikEDM!A:A,0)),"",F157)</f>
        <v>			</v>
      </c>
      <c r="I157" s="41"/>
    </row>
    <row r="158" ht="14.25" customHeight="1">
      <c r="A158" s="41">
        <v>10157.0</v>
      </c>
      <c r="B158" s="41" t="str">
        <f t="array" ref="B158">A158&amp;"|"&amp;INDEX(OrigList!M:M,MATCH(A158,OrigList!C:C,0))&amp;"|"&amp;PROPER(INDEX(OrigList!B:B,MATCH(A158,OrigList!C:C,0)))&amp;"|"</f>
        <v>10157|94826778|Wang, Yusu|</v>
      </c>
      <c r="C158" s="44" t="s">
        <v>5126</v>
      </c>
      <c r="D158" s="45" t="s">
        <v>5127</v>
      </c>
      <c r="E158" s="45"/>
      <c r="F158" s="45"/>
      <c r="G158" s="41" t="str">
        <f t="shared" si="1"/>
        <v>10157|94826778|Wang, Yusu|ywang087@mymail.sim.edu.sg
10157|94826778|Wang, Yusu|806775915@QQ.COM
</v>
      </c>
      <c r="H158" s="41" t="str">
        <f>if(iserror(match(C158,KlikEDM!A:A,0)),"",C158)&amp;char(9)&amp;if(iserror(match(D158,KlikEDM!A:A,0)),"",D158)&amp;char(9)&amp;if(iserror(match(E158,KlikEDM!A:A,0)),"",E158)&amp;char(9)&amp;if(iserror(match(F158,KlikEDM!A:A,0)),"",F158)</f>
        <v>			</v>
      </c>
      <c r="I158" s="41"/>
    </row>
    <row r="159" ht="14.25" customHeight="1">
      <c r="A159" s="41">
        <v>10158.0</v>
      </c>
      <c r="B159" s="41" t="str">
        <f t="array" ref="B159">A159&amp;"|"&amp;INDEX(OrigList!M:M,MATCH(A159,OrigList!C:C,0))&amp;"|"&amp;PROPER(INDEX(OrigList!B:B,MATCH(A159,OrigList!C:C,0)))&amp;"|"</f>
        <v>10158|81398989|Neo Wei Xuan|</v>
      </c>
      <c r="C159" s="44" t="s">
        <v>5128</v>
      </c>
      <c r="D159" s="45" t="s">
        <v>5129</v>
      </c>
      <c r="E159" s="45"/>
      <c r="F159" s="45"/>
      <c r="G159" s="41" t="str">
        <f t="shared" si="1"/>
        <v>10158|81398989|Neo Wei Xuan|wxneo005@mymail.sim.edu.sg
10158|81398989|Neo Wei Xuan|JASON--NEO@HOTMAIL.COM
</v>
      </c>
      <c r="H159" s="41" t="str">
        <f>if(iserror(match(C159,KlikEDM!A:A,0)),"",C159)&amp;char(9)&amp;if(iserror(match(D159,KlikEDM!A:A,0)),"",D159)&amp;char(9)&amp;if(iserror(match(E159,KlikEDM!A:A,0)),"",E159)&amp;char(9)&amp;if(iserror(match(F159,KlikEDM!A:A,0)),"",F159)</f>
        <v>			</v>
      </c>
      <c r="I159" s="41"/>
    </row>
    <row r="160" ht="14.25" customHeight="1">
      <c r="A160" s="41">
        <v>10159.0</v>
      </c>
      <c r="B160" s="41" t="str">
        <f t="array" ref="B160">A160&amp;"|"&amp;INDEX(OrigList!M:M,MATCH(A160,OrigList!C:C,0))&amp;"|"&amp;PROPER(INDEX(OrigList!B:B,MATCH(A160,OrigList!C:C,0)))&amp;"|"</f>
        <v>10159|91732130|Kuan Mun Wai, Cheyanne Daphne|</v>
      </c>
      <c r="C160" s="44" t="s">
        <v>5130</v>
      </c>
      <c r="D160" s="45" t="s">
        <v>5131</v>
      </c>
      <c r="E160" s="45"/>
      <c r="F160" s="45"/>
      <c r="G160" s="41" t="str">
        <f t="shared" si="1"/>
        <v>10159|91732130|Kuan Mun Wai, Cheyanne Daphne|mwcdkuan001@mymail.sim.edu.sg
10159|91732130|Kuan Mun Wai, Cheyanne Daphne|CLEOANNE@LIVE.CO.UK
</v>
      </c>
      <c r="H160" s="41" t="str">
        <f>if(iserror(match(C160,KlikEDM!A:A,0)),"",C160)&amp;char(9)&amp;if(iserror(match(D160,KlikEDM!A:A,0)),"",D160)&amp;char(9)&amp;if(iserror(match(E160,KlikEDM!A:A,0)),"",E160)&amp;char(9)&amp;if(iserror(match(F160,KlikEDM!A:A,0)),"",F160)</f>
        <v>			</v>
      </c>
      <c r="I160" s="41"/>
    </row>
    <row r="161" ht="14.25" customHeight="1">
      <c r="A161" s="41">
        <v>10160.0</v>
      </c>
      <c r="B161" s="41" t="str">
        <f t="array" ref="B161">A161&amp;"|"&amp;INDEX(OrigList!M:M,MATCH(A161,OrigList!C:C,0))&amp;"|"&amp;PROPER(INDEX(OrigList!B:B,MATCH(A161,OrigList!C:C,0)))&amp;"|"</f>
        <v>10160|91508235|Chew Huifen|</v>
      </c>
      <c r="C161" s="44" t="s">
        <v>5132</v>
      </c>
      <c r="D161" s="45" t="s">
        <v>5133</v>
      </c>
      <c r="E161" s="45"/>
      <c r="F161" s="45"/>
      <c r="G161" s="41" t="str">
        <f t="shared" si="1"/>
        <v>10160|91508235|Chew Huifen|hchew004@mymail.sim.edu.sg
10160|91508235|Chew Huifen|MELTEDSMILE95@HOTMAIL.COM
</v>
      </c>
      <c r="H161" s="41" t="str">
        <f>if(iserror(match(C161,KlikEDM!A:A,0)),"",C161)&amp;char(9)&amp;if(iserror(match(D161,KlikEDM!A:A,0)),"",D161)&amp;char(9)&amp;if(iserror(match(E161,KlikEDM!A:A,0)),"",E161)&amp;char(9)&amp;if(iserror(match(F161,KlikEDM!A:A,0)),"",F161)</f>
        <v>			</v>
      </c>
      <c r="I161" s="41"/>
    </row>
    <row r="162" ht="14.25" customHeight="1">
      <c r="A162" s="41">
        <v>10161.0</v>
      </c>
      <c r="B162" s="41" t="str">
        <f t="array" ref="B162">A162&amp;"|"&amp;INDEX(OrigList!M:M,MATCH(A162,OrigList!C:C,0))&amp;"|"&amp;PROPER(INDEX(OrigList!B:B,MATCH(A162,OrigList!C:C,0)))&amp;"|"</f>
        <v>10161|83044596|Chaudhary Meesum|</v>
      </c>
      <c r="C162" s="44" t="s">
        <v>5134</v>
      </c>
      <c r="D162" s="45" t="s">
        <v>5135</v>
      </c>
      <c r="E162" s="45"/>
      <c r="F162" s="45"/>
      <c r="G162" s="41" t="str">
        <f t="shared" si="1"/>
        <v>10161|83044596|Chaudhary Meesum|chaudhar004@mymail.sim.edu.sg
10161|83044596|Chaudhary Meesum|meesum.chaudhary1@gmail.com
</v>
      </c>
      <c r="H162" s="41" t="str">
        <f>if(iserror(match(C162,KlikEDM!A:A,0)),"",C162)&amp;char(9)&amp;if(iserror(match(D162,KlikEDM!A:A,0)),"",D162)&amp;char(9)&amp;if(iserror(match(E162,KlikEDM!A:A,0)),"",E162)&amp;char(9)&amp;if(iserror(match(F162,KlikEDM!A:A,0)),"",F162)</f>
        <v>			</v>
      </c>
      <c r="I162" s="41"/>
    </row>
    <row r="163" ht="14.25" customHeight="1">
      <c r="A163" s="41">
        <v>10162.0</v>
      </c>
      <c r="B163" s="41" t="str">
        <f t="array" ref="B163">A163&amp;"|"&amp;INDEX(OrigList!M:M,MATCH(A163,OrigList!C:C,0))&amp;"|"&amp;PROPER(INDEX(OrigList!B:B,MATCH(A163,OrigList!C:C,0)))&amp;"|"</f>
        <v>10162|97965727|Ng Wee Seong|</v>
      </c>
      <c r="C163" s="44" t="s">
        <v>5136</v>
      </c>
      <c r="D163" s="45" t="s">
        <v>5137</v>
      </c>
      <c r="E163" s="45"/>
      <c r="F163" s="45"/>
      <c r="G163" s="41" t="str">
        <f t="shared" si="1"/>
        <v>10162|97965727|Ng Wee Seong|wsng014@mymail.sim.edu.sg
10162|97965727|Ng Wee Seong|WEESEON@GMAIL.COM
</v>
      </c>
      <c r="H163" s="41" t="str">
        <f>if(iserror(match(C163,KlikEDM!A:A,0)),"",C163)&amp;char(9)&amp;if(iserror(match(D163,KlikEDM!A:A,0)),"",D163)&amp;char(9)&amp;if(iserror(match(E163,KlikEDM!A:A,0)),"",E163)&amp;char(9)&amp;if(iserror(match(F163,KlikEDM!A:A,0)),"",F163)</f>
        <v>			</v>
      </c>
      <c r="I163" s="41"/>
    </row>
    <row r="164" ht="14.25" customHeight="1">
      <c r="A164" s="41">
        <v>10163.0</v>
      </c>
      <c r="B164" s="41" t="str">
        <f t="array" ref="B164">A164&amp;"|"&amp;INDEX(OrigList!M:M,MATCH(A164,OrigList!C:C,0))&amp;"|"&amp;PROPER(INDEX(OrigList!B:B,MATCH(A164,OrigList!C:C,0)))&amp;"|"</f>
        <v>10163|81615139|Joyce Peh Hui Xin|</v>
      </c>
      <c r="C164" s="44" t="s">
        <v>5138</v>
      </c>
      <c r="D164" s="45" t="s">
        <v>5139</v>
      </c>
      <c r="E164" s="45"/>
      <c r="F164" s="45"/>
      <c r="G164" s="41" t="str">
        <f t="shared" si="1"/>
        <v>10163|81615139|Joyce Peh Hui Xin|jhxpeh001@mymail.sim.edu.sg
10163|81615139|Joyce Peh Hui Xin|JOYCEPEHHUIXIN@YAHOO.COM.SG
</v>
      </c>
      <c r="H164" s="41" t="str">
        <f>if(iserror(match(C164,KlikEDM!A:A,0)),"",C164)&amp;char(9)&amp;if(iserror(match(D164,KlikEDM!A:A,0)),"",D164)&amp;char(9)&amp;if(iserror(match(E164,KlikEDM!A:A,0)),"",E164)&amp;char(9)&amp;if(iserror(match(F164,KlikEDM!A:A,0)),"",F164)</f>
        <v>			</v>
      </c>
      <c r="I164" s="41"/>
    </row>
    <row r="165" ht="14.25" customHeight="1">
      <c r="A165" s="41">
        <v>10164.0</v>
      </c>
      <c r="B165" s="41" t="str">
        <f t="array" ref="B165">A165&amp;"|"&amp;INDEX(OrigList!M:M,MATCH(A165,OrigList!C:C,0))&amp;"|"&amp;PROPER(INDEX(OrigList!B:B,MATCH(A165,OrigList!C:C,0)))&amp;"|"</f>
        <v>10164|87226488|Wong Wei Sian|</v>
      </c>
      <c r="C165" s="44" t="s">
        <v>5140</v>
      </c>
      <c r="D165" s="45" t="s">
        <v>5141</v>
      </c>
      <c r="E165" s="45"/>
      <c r="F165" s="45"/>
      <c r="G165" s="41" t="str">
        <f t="shared" si="1"/>
        <v>10164|87226488|Wong Wei Sian|wswong014@mymail.sim.edu.sg
10164|87226488|Wong Wei Sian|WEISIAN@LIVE.COM
</v>
      </c>
      <c r="H165" s="41" t="str">
        <f>if(iserror(match(C165,KlikEDM!A:A,0)),"",C165)&amp;char(9)&amp;if(iserror(match(D165,KlikEDM!A:A,0)),"",D165)&amp;char(9)&amp;if(iserror(match(E165,KlikEDM!A:A,0)),"",E165)&amp;char(9)&amp;if(iserror(match(F165,KlikEDM!A:A,0)),"",F165)</f>
        <v>			</v>
      </c>
      <c r="I165" s="41"/>
    </row>
    <row r="166" ht="14.25" customHeight="1">
      <c r="A166" s="41">
        <v>10165.0</v>
      </c>
      <c r="B166" s="41" t="str">
        <f t="array" ref="B166">A166&amp;"|"&amp;INDEX(OrigList!M:M,MATCH(A166,OrigList!C:C,0))&amp;"|"&amp;PROPER(INDEX(OrigList!B:B,MATCH(A166,OrigList!C:C,0)))&amp;"|"</f>
        <v>10165|90012381|Low Wee Jin|</v>
      </c>
      <c r="C166" s="44" t="s">
        <v>5142</v>
      </c>
      <c r="D166" s="45" t="s">
        <v>5143</v>
      </c>
      <c r="E166" s="45"/>
      <c r="F166" s="45"/>
      <c r="G166" s="41" t="str">
        <f t="shared" si="1"/>
        <v>10165|90012381|Low Wee Jin|wjlow006@mymail.sim.edu.sg
10165|90012381|Low Wee Jin|WEEJ.93@GMAIL.COM
</v>
      </c>
      <c r="H166" s="41" t="str">
        <f>if(iserror(match(C166,KlikEDM!A:A,0)),"",C166)&amp;char(9)&amp;if(iserror(match(D166,KlikEDM!A:A,0)),"",D166)&amp;char(9)&amp;if(iserror(match(E166,KlikEDM!A:A,0)),"",E166)&amp;char(9)&amp;if(iserror(match(F166,KlikEDM!A:A,0)),"",F166)</f>
        <v>			</v>
      </c>
      <c r="I166" s="41"/>
    </row>
    <row r="167" ht="14.25" customHeight="1">
      <c r="A167" s="41">
        <v>10166.0</v>
      </c>
      <c r="B167" s="41" t="str">
        <f t="array" ref="B167">A167&amp;"|"&amp;INDEX(OrigList!M:M,MATCH(A167,OrigList!C:C,0))&amp;"|"&amp;PROPER(INDEX(OrigList!B:B,MATCH(A167,OrigList!C:C,0)))&amp;"|"</f>
        <v>10166|81159636|Peng Ziying|</v>
      </c>
      <c r="C167" s="44" t="s">
        <v>4504</v>
      </c>
      <c r="D167" s="45" t="s">
        <v>5144</v>
      </c>
      <c r="E167" s="45"/>
      <c r="F167" s="45"/>
      <c r="G167" s="41" t="str">
        <f t="shared" si="1"/>
        <v>10166|81159636|Peng Ziying|zpeng003@mymail.sim.edu.sg
10166|81159636|Peng Ziying|PENG-ZIYING@HOTMAIL.COM
</v>
      </c>
      <c r="H167" s="41" t="str">
        <f>if(iserror(match(C167,KlikEDM!A:A,0)),"",C167)&amp;char(9)&amp;if(iserror(match(D167,KlikEDM!A:A,0)),"",D167)&amp;char(9)&amp;if(iserror(match(E167,KlikEDM!A:A,0)),"",E167)&amp;char(9)&amp;if(iserror(match(F167,KlikEDM!A:A,0)),"",F167)</f>
        <v>zpeng003@mymail.sim.edu.sg	PENG-ZIYING@HOTMAIL.COM		</v>
      </c>
      <c r="I167" s="41"/>
    </row>
    <row r="168" ht="14.25" customHeight="1">
      <c r="A168" s="41">
        <v>10167.0</v>
      </c>
      <c r="B168" s="41" t="str">
        <f t="array" ref="B168">A168&amp;"|"&amp;INDEX(OrigList!M:M,MATCH(A168,OrigList!C:C,0))&amp;"|"&amp;PROPER(INDEX(OrigList!B:B,MATCH(A168,OrigList!C:C,0)))&amp;"|"</f>
        <v>10167|97406203|Amir Bin Muhamad Azam|</v>
      </c>
      <c r="C168" s="44" t="s">
        <v>5145</v>
      </c>
      <c r="D168" s="45" t="s">
        <v>5146</v>
      </c>
      <c r="E168" s="45"/>
      <c r="F168" s="45"/>
      <c r="G168" s="41" t="str">
        <f t="shared" si="1"/>
        <v>10167|97406203|Amir Bin Muhamad Azam|amirbma001@mymail.sim.edu.sg
10167|97406203|Amir Bin Muhamad Azam|AMIR-AZAM@LIVE.COM
</v>
      </c>
      <c r="H168" s="41" t="str">
        <f>if(iserror(match(C168,KlikEDM!A:A,0)),"",C168)&amp;char(9)&amp;if(iserror(match(D168,KlikEDM!A:A,0)),"",D168)&amp;char(9)&amp;if(iserror(match(E168,KlikEDM!A:A,0)),"",E168)&amp;char(9)&amp;if(iserror(match(F168,KlikEDM!A:A,0)),"",F168)</f>
        <v>			</v>
      </c>
      <c r="I168" s="41"/>
    </row>
    <row r="169" ht="14.25" customHeight="1">
      <c r="A169" s="41">
        <v>10168.0</v>
      </c>
      <c r="B169" s="41" t="str">
        <f t="array" ref="B169">A169&amp;"|"&amp;INDEX(OrigList!M:M,MATCH(A169,OrigList!C:C,0))&amp;"|"&amp;PROPER(INDEX(OrigList!B:B,MATCH(A169,OrigList!C:C,0)))&amp;"|"</f>
        <v>10168|84119197|Yerkngern Piyamanee|</v>
      </c>
      <c r="C169" s="44" t="s">
        <v>5147</v>
      </c>
      <c r="D169" s="45" t="s">
        <v>5148</v>
      </c>
      <c r="E169" s="45"/>
      <c r="F169" s="45"/>
      <c r="G169" s="41" t="str">
        <f t="shared" si="1"/>
        <v>10168|84119197|Yerkngern Piyamanee|yerknger001@mymail.sim.edu.sg
10168|84119197|Yerkngern Piyamanee|PARRYPEPO.41@HOTMAIL.COM
</v>
      </c>
      <c r="H169" s="41" t="str">
        <f>if(iserror(match(C169,KlikEDM!A:A,0)),"",C169)&amp;char(9)&amp;if(iserror(match(D169,KlikEDM!A:A,0)),"",D169)&amp;char(9)&amp;if(iserror(match(E169,KlikEDM!A:A,0)),"",E169)&amp;char(9)&amp;if(iserror(match(F169,KlikEDM!A:A,0)),"",F169)</f>
        <v>	PARRYPEPO.41@HOTMAIL.COM		</v>
      </c>
      <c r="I169" s="41"/>
    </row>
    <row r="170" ht="14.25" customHeight="1">
      <c r="A170" s="41">
        <v>10169.0</v>
      </c>
      <c r="B170" s="41" t="str">
        <f t="array" ref="B170">A170&amp;"|"&amp;INDEX(OrigList!M:M,MATCH(A170,OrigList!C:C,0))&amp;"|"&amp;PROPER(INDEX(OrigList!B:B,MATCH(A170,OrigList!C:C,0)))&amp;"|"</f>
        <v>10169|98823665|Tan Ziek Shin|</v>
      </c>
      <c r="C170" s="44" t="s">
        <v>4161</v>
      </c>
      <c r="D170" s="45" t="s">
        <v>5149</v>
      </c>
      <c r="E170" s="45"/>
      <c r="F170" s="45"/>
      <c r="G170" s="41" t="str">
        <f t="shared" si="1"/>
        <v>10169|98823665|Tan Ziek Shin|zstan006@mymail.sim.edu.sg
10169|98823665|Tan Ziek Shin|ZIEKSHIN2016@GMAIL.COM
</v>
      </c>
      <c r="H170" s="41" t="str">
        <f>if(iserror(match(C170,KlikEDM!A:A,0)),"",C170)&amp;char(9)&amp;if(iserror(match(D170,KlikEDM!A:A,0)),"",D170)&amp;char(9)&amp;if(iserror(match(E170,KlikEDM!A:A,0)),"",E170)&amp;char(9)&amp;if(iserror(match(F170,KlikEDM!A:A,0)),"",F170)</f>
        <v>zstan006@mymail.sim.edu.sg			</v>
      </c>
      <c r="I170" s="41"/>
    </row>
    <row r="171" ht="14.25" customHeight="1">
      <c r="A171" s="41">
        <v>10170.0</v>
      </c>
      <c r="B171" s="41" t="str">
        <f t="array" ref="B171">A171&amp;"|"&amp;INDEX(OrigList!M:M,MATCH(A171,OrigList!C:C,0))&amp;"|"&amp;PROPER(INDEX(OrigList!B:B,MATCH(A171,OrigList!C:C,0)))&amp;"|"</f>
        <v>10170|90592162|Woon Xue Ping|</v>
      </c>
      <c r="C171" s="44" t="s">
        <v>5150</v>
      </c>
      <c r="D171" s="45" t="s">
        <v>5151</v>
      </c>
      <c r="E171" s="45"/>
      <c r="F171" s="45"/>
      <c r="G171" s="41" t="str">
        <f t="shared" si="1"/>
        <v>10170|90592162|Woon Xue Ping|xpwoon001@mymail.sim.edu.sg
10170|90592162|Woon Xue Ping|woonxueping@gmail.com
</v>
      </c>
      <c r="H171" s="41" t="str">
        <f>if(iserror(match(C171,KlikEDM!A:A,0)),"",C171)&amp;char(9)&amp;if(iserror(match(D171,KlikEDM!A:A,0)),"",D171)&amp;char(9)&amp;if(iserror(match(E171,KlikEDM!A:A,0)),"",E171)&amp;char(9)&amp;if(iserror(match(F171,KlikEDM!A:A,0)),"",F171)</f>
        <v>			</v>
      </c>
      <c r="I171" s="41"/>
    </row>
    <row r="172" ht="14.25" customHeight="1">
      <c r="A172" s="41">
        <v>10171.0</v>
      </c>
      <c r="B172" s="41" t="str">
        <f t="array" ref="B172">A172&amp;"|"&amp;INDEX(OrigList!M:M,MATCH(A172,OrigList!C:C,0))&amp;"|"&amp;PROPER(INDEX(OrigList!B:B,MATCH(A172,OrigList!C:C,0)))&amp;"|"</f>
        <v>10171|97548526|Ho Hong Yan, Brandon|</v>
      </c>
      <c r="C172" s="44" t="s">
        <v>5152</v>
      </c>
      <c r="D172" s="45" t="s">
        <v>5153</v>
      </c>
      <c r="E172" s="45"/>
      <c r="F172" s="45"/>
      <c r="G172" s="41" t="str">
        <f t="shared" si="1"/>
        <v>10171|97548526|Ho Hong Yan, Brandon|hybho001@mymail.sim.edu.sg
10171|97548526|Ho Hong Yan, Brandon|BRANDONHO95@GMAIL.COM
</v>
      </c>
      <c r="H172" s="41" t="str">
        <f>if(iserror(match(C172,KlikEDM!A:A,0)),"",C172)&amp;char(9)&amp;if(iserror(match(D172,KlikEDM!A:A,0)),"",D172)&amp;char(9)&amp;if(iserror(match(E172,KlikEDM!A:A,0)),"",E172)&amp;char(9)&amp;if(iserror(match(F172,KlikEDM!A:A,0)),"",F172)</f>
        <v>			</v>
      </c>
      <c r="I172" s="41"/>
    </row>
    <row r="173" ht="14.25" customHeight="1">
      <c r="A173" s="41">
        <v>10172.0</v>
      </c>
      <c r="B173" s="41" t="str">
        <f t="array" ref="B173">A173&amp;"|"&amp;INDEX(OrigList!M:M,MATCH(A173,OrigList!C:C,0))&amp;"|"&amp;PROPER(INDEX(OrigList!B:B,MATCH(A173,OrigList!C:C,0)))&amp;"|"</f>
        <v>10172|MRC10172|Marcus Moo Wei Hao|</v>
      </c>
      <c r="C173" s="44" t="s">
        <v>5154</v>
      </c>
      <c r="D173" s="45" t="s">
        <v>5155</v>
      </c>
      <c r="E173" s="45"/>
      <c r="F173" s="45"/>
      <c r="G173" s="41" t="str">
        <f t="shared" si="1"/>
        <v>10172|MRC10172|Marcus Moo Wei Hao|mwhmoo001@mymail.sim.edu.sg
10172|MRC10172|Marcus Moo Wei Hao|MARCUSMOOWH@GMAIL.COM
</v>
      </c>
      <c r="H173" s="41" t="str">
        <f>if(iserror(match(C173,KlikEDM!A:A,0)),"",C173)&amp;char(9)&amp;if(iserror(match(D173,KlikEDM!A:A,0)),"",D173)&amp;char(9)&amp;if(iserror(match(E173,KlikEDM!A:A,0)),"",E173)&amp;char(9)&amp;if(iserror(match(F173,KlikEDM!A:A,0)),"",F173)</f>
        <v>			</v>
      </c>
      <c r="I173" s="41"/>
    </row>
    <row r="174" ht="14.25" customHeight="1">
      <c r="A174" s="41">
        <v>10173.0</v>
      </c>
      <c r="B174" s="41" t="str">
        <f t="array" ref="B174">A174&amp;"|"&amp;INDEX(OrigList!M:M,MATCH(A174,OrigList!C:C,0))&amp;"|"&amp;PROPER(INDEX(OrigList!B:B,MATCH(A174,OrigList!C:C,0)))&amp;"|"</f>
        <v>10173|87396988|Lin, Laipeng|</v>
      </c>
      <c r="C174" s="44" t="s">
        <v>5156</v>
      </c>
      <c r="D174" s="45" t="s">
        <v>5157</v>
      </c>
      <c r="E174" s="45"/>
      <c r="F174" s="45"/>
      <c r="G174" s="41" t="str">
        <f t="shared" si="1"/>
        <v>10173|87396988|Lin, Laipeng|llin019@mymail.sim.edu.sg
10173|87396988|Lin, Laipeng|1343425144@QQ.COM
</v>
      </c>
      <c r="H174" s="41" t="str">
        <f>if(iserror(match(C174,KlikEDM!A:A,0)),"",C174)&amp;char(9)&amp;if(iserror(match(D174,KlikEDM!A:A,0)),"",D174)&amp;char(9)&amp;if(iserror(match(E174,KlikEDM!A:A,0)),"",E174)&amp;char(9)&amp;if(iserror(match(F174,KlikEDM!A:A,0)),"",F174)</f>
        <v>			</v>
      </c>
      <c r="I174" s="41"/>
    </row>
    <row r="175" ht="14.25" customHeight="1">
      <c r="A175" s="41">
        <v>10174.0</v>
      </c>
      <c r="B175" s="41" t="str">
        <f t="array" ref="B175">A175&amp;"|"&amp;INDEX(OrigList!M:M,MATCH(A175,OrigList!C:C,0))&amp;"|"&amp;PROPER(INDEX(OrigList!B:B,MATCH(A175,OrigList!C:C,0)))&amp;"|"</f>
        <v>10174|91883160|Karen Ng Xuan Ting|</v>
      </c>
      <c r="C175" s="44" t="s">
        <v>5158</v>
      </c>
      <c r="D175" s="45" t="s">
        <v>5159</v>
      </c>
      <c r="E175" s="45"/>
      <c r="F175" s="45"/>
      <c r="G175" s="41" t="str">
        <f t="shared" si="1"/>
        <v>10174|91883160|Karen Ng Xuan Ting|kxtng001@mymail.sim.edu.sg
10174|91883160|Karen Ng Xuan Ting|KNXTING@GMAIL.COM
</v>
      </c>
      <c r="H175" s="41" t="str">
        <f>if(iserror(match(C175,KlikEDM!A:A,0)),"",C175)&amp;char(9)&amp;if(iserror(match(D175,KlikEDM!A:A,0)),"",D175)&amp;char(9)&amp;if(iserror(match(E175,KlikEDM!A:A,0)),"",E175)&amp;char(9)&amp;if(iserror(match(F175,KlikEDM!A:A,0)),"",F175)</f>
        <v>			</v>
      </c>
      <c r="I175" s="41"/>
    </row>
    <row r="176" ht="14.25" customHeight="1">
      <c r="A176" s="41">
        <v>10175.0</v>
      </c>
      <c r="B176" s="41" t="str">
        <f t="array" ref="B176">A176&amp;"|"&amp;INDEX(OrigList!M:M,MATCH(A176,OrigList!C:C,0))&amp;"|"&amp;PROPER(INDEX(OrigList!B:B,MATCH(A176,OrigList!C:C,0)))&amp;"|"</f>
        <v>10175|82230891|Carissa Wong Jo-Lynn|</v>
      </c>
      <c r="C176" s="44" t="s">
        <v>5160</v>
      </c>
      <c r="D176" s="45" t="s">
        <v>5161</v>
      </c>
      <c r="E176" s="45"/>
      <c r="F176" s="45"/>
      <c r="G176" s="41" t="str">
        <f t="shared" si="1"/>
        <v>10175|82230891|Carissa Wong Jo-Lynn|cjlwong001@mymail.sim.edu.sg
10175|82230891|Carissa Wong Jo-Lynn|CARISSAAMOUR@GMAIL.COM
</v>
      </c>
      <c r="H176" s="41" t="str">
        <f>if(iserror(match(C176,KlikEDM!A:A,0)),"",C176)&amp;char(9)&amp;if(iserror(match(D176,KlikEDM!A:A,0)),"",D176)&amp;char(9)&amp;if(iserror(match(E176,KlikEDM!A:A,0)),"",E176)&amp;char(9)&amp;if(iserror(match(F176,KlikEDM!A:A,0)),"",F176)</f>
        <v>			</v>
      </c>
      <c r="I176" s="41"/>
    </row>
    <row r="177" ht="14.25" customHeight="1">
      <c r="A177" s="41">
        <v>10176.0</v>
      </c>
      <c r="B177" s="41" t="str">
        <f t="array" ref="B177">A177&amp;"|"&amp;INDEX(OrigList!M:M,MATCH(A177,OrigList!C:C,0))&amp;"|"&amp;PROPER(INDEX(OrigList!B:B,MATCH(A177,OrigList!C:C,0)))&amp;"|"</f>
        <v>10176|97860774|Joshua Sebastian|</v>
      </c>
      <c r="C177" s="44" t="s">
        <v>5162</v>
      </c>
      <c r="D177" s="45" t="s">
        <v>5163</v>
      </c>
      <c r="E177" s="45"/>
      <c r="F177" s="45"/>
      <c r="G177" s="41" t="str">
        <f t="shared" si="1"/>
        <v>10176|97860774|Joshua Sebastian|js003@mymail.sim.edu.sg
10176|97860774|Joshua Sebastian|JOSHUA.SEBS@GMAIL.COM
</v>
      </c>
      <c r="H177" s="41" t="str">
        <f>if(iserror(match(C177,KlikEDM!A:A,0)),"",C177)&amp;char(9)&amp;if(iserror(match(D177,KlikEDM!A:A,0)),"",D177)&amp;char(9)&amp;if(iserror(match(E177,KlikEDM!A:A,0)),"",E177)&amp;char(9)&amp;if(iserror(match(F177,KlikEDM!A:A,0)),"",F177)</f>
        <v>	JOSHUA.SEBS@GMAIL.COM		</v>
      </c>
      <c r="I177" s="41"/>
    </row>
    <row r="178" ht="14.25" customHeight="1">
      <c r="A178" s="41">
        <v>10177.0</v>
      </c>
      <c r="B178" s="41" t="str">
        <f t="array" ref="B178">A178&amp;"|"&amp;INDEX(OrigList!M:M,MATCH(A178,OrigList!C:C,0))&amp;"|"&amp;PROPER(INDEX(OrigList!B:B,MATCH(A178,OrigList!C:C,0)))&amp;"|"</f>
        <v>10177|93377899|Chen Shiying, Alicia|</v>
      </c>
      <c r="C178" s="44" t="s">
        <v>5164</v>
      </c>
      <c r="D178" s="45" t="s">
        <v>5165</v>
      </c>
      <c r="E178" s="45"/>
      <c r="F178" s="45"/>
      <c r="G178" s="41" t="str">
        <f t="shared" si="1"/>
        <v>10177|93377899|Chen Shiying, Alicia|sachen003@mymail.sim.edu.sg
10177|93377899|Chen Shiying, Alicia|A.CHENSHIYING@GMAIL.COM
</v>
      </c>
      <c r="H178" s="41" t="str">
        <f>if(iserror(match(C178,KlikEDM!A:A,0)),"",C178)&amp;char(9)&amp;if(iserror(match(D178,KlikEDM!A:A,0)),"",D178)&amp;char(9)&amp;if(iserror(match(E178,KlikEDM!A:A,0)),"",E178)&amp;char(9)&amp;if(iserror(match(F178,KlikEDM!A:A,0)),"",F178)</f>
        <v>			</v>
      </c>
      <c r="I178" s="41"/>
    </row>
    <row r="179" ht="14.25" customHeight="1">
      <c r="A179" s="41">
        <v>10178.0</v>
      </c>
      <c r="B179" s="41" t="str">
        <f t="array" ref="B179">A179&amp;"|"&amp;INDEX(OrigList!M:M,MATCH(A179,OrigList!C:C,0))&amp;"|"&amp;PROPER(INDEX(OrigList!B:B,MATCH(A179,OrigList!C:C,0)))&amp;"|"</f>
        <v>10178|81800793|Dennis Leong Ren Kang|</v>
      </c>
      <c r="C179" s="44" t="s">
        <v>5166</v>
      </c>
      <c r="D179" s="45" t="s">
        <v>5167</v>
      </c>
      <c r="E179" s="45"/>
      <c r="F179" s="45"/>
      <c r="G179" s="41" t="str">
        <f t="shared" si="1"/>
        <v>10178|81800793|Dennis Leong Ren Kang|drkleong001@mymail.sim.edu.sg
10178|81800793|Dennis Leong Ren Kang|DENNISLEONG96@GMAIL.COM
</v>
      </c>
      <c r="H179" s="41" t="str">
        <f>if(iserror(match(C179,KlikEDM!A:A,0)),"",C179)&amp;char(9)&amp;if(iserror(match(D179,KlikEDM!A:A,0)),"",D179)&amp;char(9)&amp;if(iserror(match(E179,KlikEDM!A:A,0)),"",E179)&amp;char(9)&amp;if(iserror(match(F179,KlikEDM!A:A,0)),"",F179)</f>
        <v>	DENNISLEONG96@GMAIL.COM		</v>
      </c>
      <c r="I179" s="41"/>
    </row>
    <row r="180" ht="14.25" customHeight="1">
      <c r="A180" s="41">
        <v>10179.0</v>
      </c>
      <c r="B180" s="41" t="str">
        <f t="array" ref="B180">A180&amp;"|"&amp;INDEX(OrigList!M:M,MATCH(A180,OrigList!C:C,0))&amp;"|"&amp;PROPER(INDEX(OrigList!B:B,MATCH(A180,OrigList!C:C,0)))&amp;"|"</f>
        <v>10179|81861892|Bryan Cheong Ern Hoe|</v>
      </c>
      <c r="C180" s="44" t="s">
        <v>5168</v>
      </c>
      <c r="D180" s="45" t="s">
        <v>5169</v>
      </c>
      <c r="E180" s="45"/>
      <c r="F180" s="45"/>
      <c r="G180" s="41" t="str">
        <f t="shared" si="1"/>
        <v>10179|81861892|Bryan Cheong Ern Hoe|behcheon001@mymail.sim.edu.sg
10179|81861892|Bryan Cheong Ern Hoe|BRYANCHEONG81@GMAIL.COM
</v>
      </c>
      <c r="H180" s="41" t="str">
        <f>if(iserror(match(C180,KlikEDM!A:A,0)),"",C180)&amp;char(9)&amp;if(iserror(match(D180,KlikEDM!A:A,0)),"",D180)&amp;char(9)&amp;if(iserror(match(E180,KlikEDM!A:A,0)),"",E180)&amp;char(9)&amp;if(iserror(match(F180,KlikEDM!A:A,0)),"",F180)</f>
        <v>			</v>
      </c>
      <c r="I180" s="41"/>
    </row>
    <row r="181" ht="14.25" customHeight="1">
      <c r="A181" s="41">
        <v>10180.0</v>
      </c>
      <c r="B181" s="41" t="str">
        <f t="array" ref="B181">A181&amp;"|"&amp;INDEX(OrigList!M:M,MATCH(A181,OrigList!C:C,0))&amp;"|"&amp;PROPER(INDEX(OrigList!B:B,MATCH(A181,OrigList!C:C,0)))&amp;"|"</f>
        <v>10180|92205201|Jaclyn Tan Wan Ting|</v>
      </c>
      <c r="C181" s="44" t="s">
        <v>5170</v>
      </c>
      <c r="D181" s="45" t="s">
        <v>5171</v>
      </c>
      <c r="E181" s="45"/>
      <c r="F181" s="45"/>
      <c r="G181" s="41" t="str">
        <f t="shared" si="1"/>
        <v>10180|92205201|Jaclyn Tan Wan Ting|jwttan005@mymail.sim.edu.sg
10180|92205201|Jaclyn Tan Wan Ting|JACLYNTAN998@GMAIL.COM
</v>
      </c>
      <c r="H181" s="41" t="str">
        <f>if(iserror(match(C181,KlikEDM!A:A,0)),"",C181)&amp;char(9)&amp;if(iserror(match(D181,KlikEDM!A:A,0)),"",D181)&amp;char(9)&amp;if(iserror(match(E181,KlikEDM!A:A,0)),"",E181)&amp;char(9)&amp;if(iserror(match(F181,KlikEDM!A:A,0)),"",F181)</f>
        <v>			</v>
      </c>
      <c r="I181" s="41"/>
    </row>
    <row r="182" ht="14.25" customHeight="1">
      <c r="A182" s="41">
        <v>10181.0</v>
      </c>
      <c r="B182" s="41" t="str">
        <f t="array" ref="B182">A182&amp;"|"&amp;INDEX(OrigList!M:M,MATCH(A182,OrigList!C:C,0))&amp;"|"&amp;PROPER(INDEX(OrigList!B:B,MATCH(A182,OrigList!C:C,0)))&amp;"|"</f>
        <v>10181|88793997|Valerie Toh Shi Min|</v>
      </c>
      <c r="C182" s="44" t="s">
        <v>5172</v>
      </c>
      <c r="D182" s="45" t="s">
        <v>5173</v>
      </c>
      <c r="E182" s="45"/>
      <c r="F182" s="45"/>
      <c r="G182" s="41" t="str">
        <f t="shared" si="1"/>
        <v>10181|88793997|Valerie Toh Shi Min|vsmtoh001@mymail.sim.edu.sg
10181|88793997|Valerie Toh Shi Min|VALERIEEETSM@GMAIL.COM
</v>
      </c>
      <c r="H182" s="41" t="str">
        <f>if(iserror(match(C182,KlikEDM!A:A,0)),"",C182)&amp;char(9)&amp;if(iserror(match(D182,KlikEDM!A:A,0)),"",D182)&amp;char(9)&amp;if(iserror(match(E182,KlikEDM!A:A,0)),"",E182)&amp;char(9)&amp;if(iserror(match(F182,KlikEDM!A:A,0)),"",F182)</f>
        <v>			</v>
      </c>
      <c r="I182" s="41"/>
    </row>
    <row r="183" ht="14.25" customHeight="1">
      <c r="A183" s="41">
        <v>10182.0</v>
      </c>
      <c r="B183" s="41" t="str">
        <f t="array" ref="B183">A183&amp;"|"&amp;INDEX(OrigList!M:M,MATCH(A183,OrigList!C:C,0))&amp;"|"&amp;PROPER(INDEX(OrigList!B:B,MATCH(A183,OrigList!C:C,0)))&amp;"|"</f>
        <v>10182|88683537|Jasmine Lin Jiemin|</v>
      </c>
      <c r="C183" s="44" t="s">
        <v>5174</v>
      </c>
      <c r="D183" s="45" t="s">
        <v>5175</v>
      </c>
      <c r="E183" s="45"/>
      <c r="F183" s="45"/>
      <c r="G183" s="41" t="str">
        <f t="shared" si="1"/>
        <v>10182|88683537|Jasmine Lin Jiemin|jjlin005@mymail.sim.edu.sg
10182|88683537|Jasmine Lin Jiemin|JASMINELIM_96@HOTMAIL.COM
</v>
      </c>
      <c r="H183" s="41" t="str">
        <f>if(iserror(match(C183,KlikEDM!A:A,0)),"",C183)&amp;char(9)&amp;if(iserror(match(D183,KlikEDM!A:A,0)),"",D183)&amp;char(9)&amp;if(iserror(match(E183,KlikEDM!A:A,0)),"",E183)&amp;char(9)&amp;if(iserror(match(F183,KlikEDM!A:A,0)),"",F183)</f>
        <v>			</v>
      </c>
      <c r="I183" s="41"/>
    </row>
    <row r="184" ht="14.25" customHeight="1">
      <c r="A184" s="41">
        <v>10183.0</v>
      </c>
      <c r="B184" s="41" t="str">
        <f t="array" ref="B184">A184&amp;"|"&amp;INDEX(OrigList!M:M,MATCH(A184,OrigList!C:C,0))&amp;"|"&amp;PROPER(INDEX(OrigList!B:B,MATCH(A184,OrigList!C:C,0)))&amp;"|"</f>
        <v>10183|83223359|Kee Yun Mei|</v>
      </c>
      <c r="C184" s="44" t="s">
        <v>5176</v>
      </c>
      <c r="D184" s="45" t="s">
        <v>5177</v>
      </c>
      <c r="E184" s="45"/>
      <c r="F184" s="45"/>
      <c r="G184" s="41" t="str">
        <f t="shared" si="1"/>
        <v>10183|83223359|Kee Yun Mei|ymkee001@mymail.sim.edu.sg
10183|83223359|Kee Yun Mei|YUNMEIKEE@GMAIL.COM
</v>
      </c>
      <c r="H184" s="41" t="str">
        <f>if(iserror(match(C184,KlikEDM!A:A,0)),"",C184)&amp;char(9)&amp;if(iserror(match(D184,KlikEDM!A:A,0)),"",D184)&amp;char(9)&amp;if(iserror(match(E184,KlikEDM!A:A,0)),"",E184)&amp;char(9)&amp;if(iserror(match(F184,KlikEDM!A:A,0)),"",F184)</f>
        <v>			</v>
      </c>
      <c r="I184" s="41"/>
    </row>
    <row r="185" ht="14.25" customHeight="1">
      <c r="A185" s="41">
        <v>10184.0</v>
      </c>
      <c r="B185" s="41" t="str">
        <f t="array" ref="B185">A185&amp;"|"&amp;INDEX(OrigList!M:M,MATCH(A185,OrigList!C:C,0))&amp;"|"&amp;PROPER(INDEX(OrigList!B:B,MATCH(A185,OrigList!C:C,0)))&amp;"|"</f>
        <v>10184|87221252|Yap Hong Kheng|</v>
      </c>
      <c r="C185" s="44" t="s">
        <v>5178</v>
      </c>
      <c r="D185" s="45" t="s">
        <v>5179</v>
      </c>
      <c r="E185" s="45"/>
      <c r="F185" s="45"/>
      <c r="G185" s="41" t="str">
        <f t="shared" si="1"/>
        <v>10184|87221252|Yap Hong Kheng|hkyap002@mymail.sim.edu.sg
10184|87221252|Yap Hong Kheng|HONGKHENG1997@OUTLOOK.COM
</v>
      </c>
      <c r="H185" s="41" t="str">
        <f>if(iserror(match(C185,KlikEDM!A:A,0)),"",C185)&amp;char(9)&amp;if(iserror(match(D185,KlikEDM!A:A,0)),"",D185)&amp;char(9)&amp;if(iserror(match(E185,KlikEDM!A:A,0)),"",E185)&amp;char(9)&amp;if(iserror(match(F185,KlikEDM!A:A,0)),"",F185)</f>
        <v>			</v>
      </c>
      <c r="I185" s="41"/>
    </row>
    <row r="186" ht="14.25" customHeight="1">
      <c r="A186" s="41">
        <v>10185.0</v>
      </c>
      <c r="B186" s="41" t="str">
        <f t="array" ref="B186">A186&amp;"|"&amp;INDEX(OrigList!M:M,MATCH(A186,OrigList!C:C,0))&amp;"|"&amp;PROPER(INDEX(OrigList!B:B,MATCH(A186,OrigList!C:C,0)))&amp;"|"</f>
        <v>10185|97990966|Gladys Soh Jia Min|</v>
      </c>
      <c r="C186" s="44" t="s">
        <v>4212</v>
      </c>
      <c r="D186" s="45" t="s">
        <v>5180</v>
      </c>
      <c r="E186" s="45"/>
      <c r="F186" s="45"/>
      <c r="G186" s="41" t="str">
        <f t="shared" si="1"/>
        <v>10185|97990966|Gladys Soh Jia Min|gjmsoh001@mymail.sim.edu.sg
10185|97990966|Gladys Soh Jia Min|GLADYSSJM28@GMAIL.COM
</v>
      </c>
      <c r="H186" s="41" t="str">
        <f>if(iserror(match(C186,KlikEDM!A:A,0)),"",C186)&amp;char(9)&amp;if(iserror(match(D186,KlikEDM!A:A,0)),"",D186)&amp;char(9)&amp;if(iserror(match(E186,KlikEDM!A:A,0)),"",E186)&amp;char(9)&amp;if(iserror(match(F186,KlikEDM!A:A,0)),"",F186)</f>
        <v>gjmsoh001@mymail.sim.edu.sg			</v>
      </c>
      <c r="I186" s="41"/>
    </row>
    <row r="187" ht="14.25" customHeight="1">
      <c r="A187" s="41">
        <v>10186.0</v>
      </c>
      <c r="B187" s="41" t="str">
        <f t="array" ref="B187">A187&amp;"|"&amp;INDEX(OrigList!M:M,MATCH(A187,OrigList!C:C,0))&amp;"|"&amp;PROPER(INDEX(OrigList!B:B,MATCH(A187,OrigList!C:C,0)))&amp;"|"</f>
        <v>10186|90074645|Ng Yu Jun|</v>
      </c>
      <c r="C187" s="44" t="s">
        <v>5181</v>
      </c>
      <c r="D187" s="45" t="s">
        <v>5182</v>
      </c>
      <c r="E187" s="45"/>
      <c r="F187" s="45"/>
      <c r="G187" s="41" t="str">
        <f t="shared" si="1"/>
        <v>10186|90074645|Ng Yu Jun|yjng012@mymail.sim.edu.sg
10186|90074645|Ng Yu Jun|NG_YUJUN@HOTMAIL.COM
</v>
      </c>
      <c r="H187" s="41" t="str">
        <f>if(iserror(match(C187,KlikEDM!A:A,0)),"",C187)&amp;char(9)&amp;if(iserror(match(D187,KlikEDM!A:A,0)),"",D187)&amp;char(9)&amp;if(iserror(match(E187,KlikEDM!A:A,0)),"",E187)&amp;char(9)&amp;if(iserror(match(F187,KlikEDM!A:A,0)),"",F187)</f>
        <v>			</v>
      </c>
      <c r="I187" s="41"/>
    </row>
    <row r="188" ht="14.25" customHeight="1">
      <c r="A188" s="41">
        <v>10187.0</v>
      </c>
      <c r="B188" s="41" t="str">
        <f t="array" ref="B188">A188&amp;"|"&amp;INDEX(OrigList!M:M,MATCH(A188,OrigList!C:C,0))&amp;"|"&amp;PROPER(INDEX(OrigList!B:B,MATCH(A188,OrigList!C:C,0)))&amp;"|"</f>
        <v>10187|87827715|Loh Zhen Song|</v>
      </c>
      <c r="C188" s="44" t="s">
        <v>4577</v>
      </c>
      <c r="D188" s="45" t="s">
        <v>5183</v>
      </c>
      <c r="E188" s="45"/>
      <c r="F188" s="45"/>
      <c r="G188" s="41" t="str">
        <f t="shared" si="1"/>
        <v>10187|87827715|Loh Zhen Song|zsloh001@mymail.sim.edu.sg
10187|87827715|Loh Zhen Song|LOHZHENSONG@GMAIL.COM
</v>
      </c>
      <c r="H188" s="41" t="str">
        <f>if(iserror(match(C188,KlikEDM!A:A,0)),"",C188)&amp;char(9)&amp;if(iserror(match(D188,KlikEDM!A:A,0)),"",D188)&amp;char(9)&amp;if(iserror(match(E188,KlikEDM!A:A,0)),"",E188)&amp;char(9)&amp;if(iserror(match(F188,KlikEDM!A:A,0)),"",F188)</f>
        <v>zsloh001@mymail.sim.edu.sg	LOHZHENSONG@GMAIL.COM		</v>
      </c>
      <c r="I188" s="41"/>
    </row>
    <row r="189" ht="14.25" customHeight="1">
      <c r="A189" s="41">
        <v>10188.0</v>
      </c>
      <c r="B189" s="41" t="str">
        <f t="array" ref="B189">A189&amp;"|"&amp;INDEX(OrigList!M:M,MATCH(A189,OrigList!C:C,0))&amp;"|"&amp;PROPER(INDEX(OrigList!B:B,MATCH(A189,OrigList!C:C,0)))&amp;"|"</f>
        <v>10188|84572207|Billiant Ferdianus Buntoro|</v>
      </c>
      <c r="C189" s="44" t="s">
        <v>5184</v>
      </c>
      <c r="D189" s="45" t="s">
        <v>5185</v>
      </c>
      <c r="E189" s="45"/>
      <c r="F189" s="45"/>
      <c r="G189" s="41" t="str">
        <f t="shared" si="1"/>
        <v>10188|84572207|Billiant Ferdianus Buntoro|bfbuntor001@mymail.sim.edu.sg
10188|84572207|Billiant Ferdianus Buntoro|BILLIANT.FERDIANUS@GMAIL.COM
</v>
      </c>
      <c r="H189" s="41" t="str">
        <f>if(iserror(match(C189,KlikEDM!A:A,0)),"",C189)&amp;char(9)&amp;if(iserror(match(D189,KlikEDM!A:A,0)),"",D189)&amp;char(9)&amp;if(iserror(match(E189,KlikEDM!A:A,0)),"",E189)&amp;char(9)&amp;if(iserror(match(F189,KlikEDM!A:A,0)),"",F189)</f>
        <v>			</v>
      </c>
      <c r="I189" s="41"/>
    </row>
    <row r="190" ht="14.25" customHeight="1">
      <c r="A190" s="41">
        <v>10189.0</v>
      </c>
      <c r="B190" s="41" t="str">
        <f t="array" ref="B190">A190&amp;"|"&amp;INDEX(OrigList!M:M,MATCH(A190,OrigList!C:C,0))&amp;"|"&amp;PROPER(INDEX(OrigList!B:B,MATCH(A190,OrigList!C:C,0)))&amp;"|"</f>
        <v>10189|90129650|Lee Mun Ling|</v>
      </c>
      <c r="C190" s="44" t="s">
        <v>5186</v>
      </c>
      <c r="D190" s="45" t="s">
        <v>5187</v>
      </c>
      <c r="E190" s="45"/>
      <c r="F190" s="45"/>
      <c r="G190" s="41" t="str">
        <f t="shared" si="1"/>
        <v>10189|90129650|Lee Mun Ling|mllee009@mymail.sim.edu.sg
10189|90129650|Lee Mun Ling|CONTACTMUNLING@GMAIL.COM
</v>
      </c>
      <c r="H190" s="41" t="str">
        <f>if(iserror(match(C190,KlikEDM!A:A,0)),"",C190)&amp;char(9)&amp;if(iserror(match(D190,KlikEDM!A:A,0)),"",D190)&amp;char(9)&amp;if(iserror(match(E190,KlikEDM!A:A,0)),"",E190)&amp;char(9)&amp;if(iserror(match(F190,KlikEDM!A:A,0)),"",F190)</f>
        <v>	CONTACTMUNLING@GMAIL.COM		</v>
      </c>
      <c r="I190" s="41"/>
    </row>
    <row r="191" ht="14.25" customHeight="1">
      <c r="A191" s="41">
        <v>10190.0</v>
      </c>
      <c r="B191" s="41" t="str">
        <f t="array" ref="B191">A191&amp;"|"&amp;INDEX(OrigList!M:M,MATCH(A191,OrigList!C:C,0))&amp;"|"&amp;PROPER(INDEX(OrigList!B:B,MATCH(A191,OrigList!C:C,0)))&amp;"|"</f>
        <v>10190|85152117|Chen Shu Thing|</v>
      </c>
      <c r="C191" s="44" t="s">
        <v>5188</v>
      </c>
      <c r="D191" s="45" t="s">
        <v>5189</v>
      </c>
      <c r="E191" s="45"/>
      <c r="F191" s="45"/>
      <c r="G191" s="41" t="str">
        <f t="shared" si="1"/>
        <v>10190|85152117|Chen Shu Thing|stchen001@mymail.sim.edu.sg
10190|85152117|Chen Shu Thing|CHENSHUTHING@YAHOO.COM
</v>
      </c>
      <c r="H191" s="41" t="str">
        <f>if(iserror(match(C191,KlikEDM!A:A,0)),"",C191)&amp;char(9)&amp;if(iserror(match(D191,KlikEDM!A:A,0)),"",D191)&amp;char(9)&amp;if(iserror(match(E191,KlikEDM!A:A,0)),"",E191)&amp;char(9)&amp;if(iserror(match(F191,KlikEDM!A:A,0)),"",F191)</f>
        <v>	CHENSHUTHING@YAHOO.COM		</v>
      </c>
      <c r="I191" s="41"/>
    </row>
    <row r="192" ht="14.25" customHeight="1">
      <c r="A192" s="41">
        <v>10191.0</v>
      </c>
      <c r="B192" s="41" t="str">
        <f t="array" ref="B192">A192&amp;"|"&amp;INDEX(OrigList!M:M,MATCH(A192,OrigList!C:C,0))&amp;"|"&amp;PROPER(INDEX(OrigList!B:B,MATCH(A192,OrigList!C:C,0)))&amp;"|"</f>
        <v>10191|90666170|Pearl Ng Xin Yi|</v>
      </c>
      <c r="C192" s="44" t="s">
        <v>5190</v>
      </c>
      <c r="D192" s="45" t="s">
        <v>5191</v>
      </c>
      <c r="E192" s="45"/>
      <c r="F192" s="45"/>
      <c r="G192" s="41" t="str">
        <f t="shared" si="1"/>
        <v>10191|90666170|Pearl Ng Xin Yi|pxyng002@mymail.sim.edu.sg
10191|90666170|Pearl Ng Xin Yi|REVERIEPEARLELIZABETH@GMAIL.COM
</v>
      </c>
      <c r="H192" s="41" t="str">
        <f>if(iserror(match(C192,KlikEDM!A:A,0)),"",C192)&amp;char(9)&amp;if(iserror(match(D192,KlikEDM!A:A,0)),"",D192)&amp;char(9)&amp;if(iserror(match(E192,KlikEDM!A:A,0)),"",E192)&amp;char(9)&amp;if(iserror(match(F192,KlikEDM!A:A,0)),"",F192)</f>
        <v>			</v>
      </c>
      <c r="I192" s="41"/>
    </row>
    <row r="193" ht="14.25" customHeight="1">
      <c r="A193" s="41">
        <v>10192.0</v>
      </c>
      <c r="B193" s="41" t="str">
        <f t="array" ref="B193">A193&amp;"|"&amp;INDEX(OrigList!M:M,MATCH(A193,OrigList!C:C,0))&amp;"|"&amp;PROPER(INDEX(OrigList!B:B,MATCH(A193,OrigList!C:C,0)))&amp;"|"</f>
        <v>10192|81891136|Lye U Jie|</v>
      </c>
      <c r="C193" s="44" t="s">
        <v>3838</v>
      </c>
      <c r="D193" s="45" t="s">
        <v>5192</v>
      </c>
      <c r="E193" s="45"/>
      <c r="F193" s="45"/>
      <c r="G193" s="41" t="str">
        <f t="shared" si="1"/>
        <v>10192|81891136|Lye U Jie|ujlye001@mymail.sim.edu.sg
10192|81891136|Lye U Jie|UJIE_9726@OUTLOOK.COM
</v>
      </c>
      <c r="H193" s="41" t="str">
        <f>if(iserror(match(C193,KlikEDM!A:A,0)),"",C193)&amp;char(9)&amp;if(iserror(match(D193,KlikEDM!A:A,0)),"",D193)&amp;char(9)&amp;if(iserror(match(E193,KlikEDM!A:A,0)),"",E193)&amp;char(9)&amp;if(iserror(match(F193,KlikEDM!A:A,0)),"",F193)</f>
        <v>ujlye001@mymail.sim.edu.sg			</v>
      </c>
      <c r="I193" s="41"/>
    </row>
    <row r="194" ht="14.25" customHeight="1">
      <c r="A194" s="41">
        <v>10193.0</v>
      </c>
      <c r="B194" s="41" t="str">
        <f t="array" ref="B194">A194&amp;"|"&amp;INDEX(OrigList!M:M,MATCH(A194,OrigList!C:C,0))&amp;"|"&amp;PROPER(INDEX(OrigList!B:B,MATCH(A194,OrigList!C:C,0)))&amp;"|"</f>
        <v>10193|83411918|Butko Anastasiia|</v>
      </c>
      <c r="C194" s="44" t="s">
        <v>5193</v>
      </c>
      <c r="D194" s="45" t="s">
        <v>5194</v>
      </c>
      <c r="E194" s="45"/>
      <c r="F194" s="45"/>
      <c r="G194" s="41" t="str">
        <f t="shared" si="1"/>
        <v>10193|83411918|Butko Anastasiia|butko001@mymail.sim.edu.sg
10193|83411918|Butko Anastasiia|BUTKOANASTASIIA@GMAIL.COM
</v>
      </c>
      <c r="H194" s="41" t="str">
        <f>if(iserror(match(C194,KlikEDM!A:A,0)),"",C194)&amp;char(9)&amp;if(iserror(match(D194,KlikEDM!A:A,0)),"",D194)&amp;char(9)&amp;if(iserror(match(E194,KlikEDM!A:A,0)),"",E194)&amp;char(9)&amp;if(iserror(match(F194,KlikEDM!A:A,0)),"",F194)</f>
        <v>			</v>
      </c>
      <c r="I194" s="41"/>
    </row>
    <row r="195" ht="14.25" customHeight="1">
      <c r="A195" s="41">
        <v>10194.0</v>
      </c>
      <c r="B195" s="41" t="str">
        <f t="array" ref="B195">A195&amp;"|"&amp;INDEX(OrigList!M:M,MATCH(A195,OrigList!C:C,0))&amp;"|"&amp;PROPER(INDEX(OrigList!B:B,MATCH(A195,OrigList!C:C,0)))&amp;"|"</f>
        <v>10194|91273309|Fion Yap|</v>
      </c>
      <c r="C195" s="44" t="s">
        <v>5195</v>
      </c>
      <c r="D195" s="45" t="s">
        <v>5196</v>
      </c>
      <c r="E195" s="45"/>
      <c r="F195" s="45"/>
      <c r="G195" s="41" t="str">
        <f t="shared" si="1"/>
        <v>10194|91273309|Fion Yap|fyap002@mymail.sim.edu.sg
10194|91273309|Fion Yap|FYFION@HOTMAIL.COM
</v>
      </c>
      <c r="H195" s="41" t="str">
        <f>if(iserror(match(C195,KlikEDM!A:A,0)),"",C195)&amp;char(9)&amp;if(iserror(match(D195,KlikEDM!A:A,0)),"",D195)&amp;char(9)&amp;if(iserror(match(E195,KlikEDM!A:A,0)),"",E195)&amp;char(9)&amp;if(iserror(match(F195,KlikEDM!A:A,0)),"",F195)</f>
        <v>	FYFION@HOTMAIL.COM		</v>
      </c>
      <c r="I195" s="41"/>
    </row>
    <row r="196" ht="14.25" customHeight="1">
      <c r="A196" s="41">
        <v>10195.0</v>
      </c>
      <c r="B196" s="41" t="str">
        <f t="array" ref="B196">A196&amp;"|"&amp;INDEX(OrigList!M:M,MATCH(A196,OrigList!C:C,0))&amp;"|"&amp;PROPER(INDEX(OrigList!B:B,MATCH(A196,OrigList!C:C,0)))&amp;"|"</f>
        <v>10195|93262078|Soh Xi Wen|</v>
      </c>
      <c r="C196" s="44" t="s">
        <v>5197</v>
      </c>
      <c r="D196" s="45" t="s">
        <v>5198</v>
      </c>
      <c r="E196" s="45"/>
      <c r="F196" s="45"/>
      <c r="G196" s="41" t="str">
        <f t="shared" si="1"/>
        <v>10195|93262078|Soh Xi Wen|xwsoh001@mymail.sim.edu.sg
10195|93262078|Soh Xi Wen|XWENWEN29@GMAIL.COM
</v>
      </c>
      <c r="H196" s="41" t="str">
        <f>if(iserror(match(C196,KlikEDM!A:A,0)),"",C196)&amp;char(9)&amp;if(iserror(match(D196,KlikEDM!A:A,0)),"",D196)&amp;char(9)&amp;if(iserror(match(E196,KlikEDM!A:A,0)),"",E196)&amp;char(9)&amp;if(iserror(match(F196,KlikEDM!A:A,0)),"",F196)</f>
        <v>	XWENWEN29@GMAIL.COM		</v>
      </c>
      <c r="I196" s="41"/>
    </row>
    <row r="197" ht="14.25" customHeight="1">
      <c r="A197" s="41">
        <v>10196.0</v>
      </c>
      <c r="B197" s="41" t="str">
        <f t="array" ref="B197">A197&amp;"|"&amp;INDEX(OrigList!M:M,MATCH(A197,OrigList!C:C,0))&amp;"|"&amp;PROPER(INDEX(OrigList!B:B,MATCH(A197,OrigList!C:C,0)))&amp;"|"</f>
        <v>10196|86722575|Yong Chen Hui|</v>
      </c>
      <c r="C197" s="44" t="s">
        <v>5199</v>
      </c>
      <c r="D197" s="45" t="s">
        <v>5200</v>
      </c>
      <c r="E197" s="45"/>
      <c r="F197" s="45"/>
      <c r="G197" s="41" t="str">
        <f t="shared" si="1"/>
        <v>10196|86722575|Yong Chen Hui|chyong004@mymail.sim.edu.sg
10196|86722575|Yong Chen Hui|CHYONG0319@HOTMAIL.COM
</v>
      </c>
      <c r="H197" s="41" t="str">
        <f>if(iserror(match(C197,KlikEDM!A:A,0)),"",C197)&amp;char(9)&amp;if(iserror(match(D197,KlikEDM!A:A,0)),"",D197)&amp;char(9)&amp;if(iserror(match(E197,KlikEDM!A:A,0)),"",E197)&amp;char(9)&amp;if(iserror(match(F197,KlikEDM!A:A,0)),"",F197)</f>
        <v>			</v>
      </c>
      <c r="I197" s="41"/>
    </row>
    <row r="198" ht="14.25" customHeight="1">
      <c r="A198" s="41">
        <v>10197.0</v>
      </c>
      <c r="B198" s="41" t="str">
        <f t="array" ref="B198">A198&amp;"|"&amp;INDEX(OrigList!M:M,MATCH(A198,OrigList!C:C,0))&amp;"|"&amp;PROPER(INDEX(OrigList!B:B,MATCH(A198,OrigList!C:C,0)))&amp;"|"</f>
        <v>10197|MRC10197|Lay Jin Wen|</v>
      </c>
      <c r="C198" s="44" t="s">
        <v>5201</v>
      </c>
      <c r="D198" s="45" t="s">
        <v>5202</v>
      </c>
      <c r="E198" s="45"/>
      <c r="F198" s="45"/>
      <c r="G198" s="41" t="str">
        <f t="shared" si="1"/>
        <v>10197|MRC10197|Lay Jin Wen|jwlay001@mymail.sim.edu.sg
10197|MRC10197|Lay Jin Wen|JINWENLAY2016@GMAIL.COM
</v>
      </c>
      <c r="H198" s="41" t="str">
        <f>if(iserror(match(C198,KlikEDM!A:A,0)),"",C198)&amp;char(9)&amp;if(iserror(match(D198,KlikEDM!A:A,0)),"",D198)&amp;char(9)&amp;if(iserror(match(E198,KlikEDM!A:A,0)),"",E198)&amp;char(9)&amp;if(iserror(match(F198,KlikEDM!A:A,0)),"",F198)</f>
        <v>			</v>
      </c>
      <c r="I198" s="41"/>
    </row>
    <row r="199" ht="14.25" customHeight="1">
      <c r="A199" s="41">
        <v>10198.0</v>
      </c>
      <c r="B199" s="41" t="str">
        <f t="array" ref="B199">A199&amp;"|"&amp;INDEX(OrigList!M:M,MATCH(A199,OrigList!C:C,0))&amp;"|"&amp;PROPER(INDEX(OrigList!B:B,MATCH(A199,OrigList!C:C,0)))&amp;"|"</f>
        <v>10198|81493091|Ivory Frederica Cokrojoyo|</v>
      </c>
      <c r="C199" s="44" t="s">
        <v>5203</v>
      </c>
      <c r="D199" s="45" t="s">
        <v>5204</v>
      </c>
      <c r="E199" s="45"/>
      <c r="F199" s="45"/>
      <c r="G199" s="41" t="str">
        <f t="shared" si="1"/>
        <v>10198|81493091|Ivory Frederica Cokrojoyo|ifcokroj001@mymail.sim.edu.sg
10198|81493091|Ivory Frederica Cokrojoyo|IVORYFCOKROJOYO@GMAIL.COM
</v>
      </c>
      <c r="H199" s="41" t="str">
        <f>if(iserror(match(C199,KlikEDM!A:A,0)),"",C199)&amp;char(9)&amp;if(iserror(match(D199,KlikEDM!A:A,0)),"",D199)&amp;char(9)&amp;if(iserror(match(E199,KlikEDM!A:A,0)),"",E199)&amp;char(9)&amp;if(iserror(match(F199,KlikEDM!A:A,0)),"",F199)</f>
        <v>	IVORYFCOKROJOYO@GMAIL.COM		</v>
      </c>
      <c r="I199" s="41"/>
    </row>
    <row r="200" ht="14.25" customHeight="1">
      <c r="A200" s="41">
        <v>10199.0</v>
      </c>
      <c r="B200" s="41" t="str">
        <f t="array" ref="B200">A200&amp;"|"&amp;INDEX(OrigList!M:M,MATCH(A200,OrigList!C:C,0))&amp;"|"&amp;PROPER(INDEX(OrigList!B:B,MATCH(A200,OrigList!C:C,0)))&amp;"|"</f>
        <v>10199|81459019|Michelle Setyadi|</v>
      </c>
      <c r="C200" s="44" t="s">
        <v>5205</v>
      </c>
      <c r="D200" s="45" t="s">
        <v>5206</v>
      </c>
      <c r="E200" s="45"/>
      <c r="F200" s="45"/>
      <c r="G200" s="41" t="str">
        <f t="shared" si="1"/>
        <v>10199|81459019|Michelle Setyadi|msetyadi001@mymail.sim.edu.sg
10199|81459019|Michelle Setyadi|MICHELLESETYADI98@GMAIL.COM
</v>
      </c>
      <c r="H200" s="41" t="str">
        <f>if(iserror(match(C200,KlikEDM!A:A,0)),"",C200)&amp;char(9)&amp;if(iserror(match(D200,KlikEDM!A:A,0)),"",D200)&amp;char(9)&amp;if(iserror(match(E200,KlikEDM!A:A,0)),"",E200)&amp;char(9)&amp;if(iserror(match(F200,KlikEDM!A:A,0)),"",F200)</f>
        <v>			</v>
      </c>
      <c r="I200" s="41"/>
    </row>
    <row r="201" ht="14.25" customHeight="1">
      <c r="A201" s="41">
        <v>10200.0</v>
      </c>
      <c r="B201" s="41" t="str">
        <f t="array" ref="B201">A201&amp;"|"&amp;INDEX(OrigList!M:M,MATCH(A201,OrigList!C:C,0))&amp;"|"&amp;PROPER(INDEX(OrigList!B:B,MATCH(A201,OrigList!C:C,0)))&amp;"|"</f>
        <v>10200|83815644|Yang, Tianci|</v>
      </c>
      <c r="C201" s="44" t="s">
        <v>5207</v>
      </c>
      <c r="D201" s="45" t="s">
        <v>4765</v>
      </c>
      <c r="E201" s="45"/>
      <c r="F201" s="45"/>
      <c r="G201" s="41" t="str">
        <f t="shared" si="1"/>
        <v>10200|83815644|Yang, Tianci|tyang009@mymail.sim.edu.sg
10200|83815644|Yang, Tianci|YTC@TCSCHOOL.CN
</v>
      </c>
      <c r="H201" s="41" t="str">
        <f>if(iserror(match(C201,KlikEDM!A:A,0)),"",C201)&amp;char(9)&amp;if(iserror(match(D201,KlikEDM!A:A,0)),"",D201)&amp;char(9)&amp;if(iserror(match(E201,KlikEDM!A:A,0)),"",E201)&amp;char(9)&amp;if(iserror(match(F201,KlikEDM!A:A,0)),"",F201)</f>
        <v>			</v>
      </c>
      <c r="I201" s="41"/>
    </row>
    <row r="202" ht="14.25" customHeight="1">
      <c r="A202" s="41">
        <v>10201.0</v>
      </c>
      <c r="B202" s="41" t="str">
        <f t="array" ref="B202">A202&amp;"|"&amp;INDEX(OrigList!M:M,MATCH(A202,OrigList!C:C,0))&amp;"|"&amp;PROPER(INDEX(OrigList!B:B,MATCH(A202,OrigList!C:C,0)))&amp;"|"</f>
        <v>10201|82001985|Bryan Ng Shao Jie|</v>
      </c>
      <c r="C202" s="44" t="s">
        <v>5208</v>
      </c>
      <c r="D202" s="45" t="s">
        <v>5209</v>
      </c>
      <c r="E202" s="45"/>
      <c r="F202" s="45"/>
      <c r="G202" s="41" t="str">
        <f t="shared" si="1"/>
        <v>10201|82001985|Bryan Ng Shao Jie|bsjng002@mymail.sim.edu.sg
10201|82001985|Bryan Ng Shao Jie|BRYAN23N@GMAIL.COM
</v>
      </c>
      <c r="H202" s="41" t="str">
        <f>if(iserror(match(C202,KlikEDM!A:A,0)),"",C202)&amp;char(9)&amp;if(iserror(match(D202,KlikEDM!A:A,0)),"",D202)&amp;char(9)&amp;if(iserror(match(E202,KlikEDM!A:A,0)),"",E202)&amp;char(9)&amp;if(iserror(match(F202,KlikEDM!A:A,0)),"",F202)</f>
        <v>	BRYAN23N@GMAIL.COM		</v>
      </c>
      <c r="I202" s="41"/>
    </row>
    <row r="203" ht="14.25" customHeight="1">
      <c r="A203" s="41">
        <v>10202.0</v>
      </c>
      <c r="B203" s="41" t="str">
        <f t="array" ref="B203">A203&amp;"|"&amp;INDEX(OrigList!M:M,MATCH(A203,OrigList!C:C,0))&amp;"|"&amp;PROPER(INDEX(OrigList!B:B,MATCH(A203,OrigList!C:C,0)))&amp;"|"</f>
        <v>10202|MRC10202|Kharaziia Tengiz|</v>
      </c>
      <c r="C203" s="44" t="s">
        <v>5210</v>
      </c>
      <c r="D203" s="45" t="s">
        <v>5211</v>
      </c>
      <c r="E203" s="45"/>
      <c r="F203" s="45"/>
      <c r="G203" s="41" t="str">
        <f t="shared" si="1"/>
        <v>10202|MRC10202|Kharaziia Tengiz|kharaziy001@mymail.sim.edu.sg
10202|MRC10202|Kharaziia Tengiz|TENGO5050@MAIL.RU
</v>
      </c>
      <c r="H203" s="41" t="str">
        <f>if(iserror(match(C203,KlikEDM!A:A,0)),"",C203)&amp;char(9)&amp;if(iserror(match(D203,KlikEDM!A:A,0)),"",D203)&amp;char(9)&amp;if(iserror(match(E203,KlikEDM!A:A,0)),"",E203)&amp;char(9)&amp;if(iserror(match(F203,KlikEDM!A:A,0)),"",F203)</f>
        <v>			</v>
      </c>
      <c r="I203" s="41"/>
    </row>
    <row r="204" ht="14.25" customHeight="1">
      <c r="A204" s="41">
        <v>10203.0</v>
      </c>
      <c r="B204" s="41" t="str">
        <f t="array" ref="B204">A204&amp;"|"&amp;INDEX(OrigList!M:M,MATCH(A204,OrigList!C:C,0))&amp;"|"&amp;PROPER(INDEX(OrigList!B:B,MATCH(A204,OrigList!C:C,0)))&amp;"|"</f>
        <v>10203|83835564|Sheryl Tong Xue Ting|</v>
      </c>
      <c r="C204" s="44" t="s">
        <v>5212</v>
      </c>
      <c r="D204" s="45" t="s">
        <v>5213</v>
      </c>
      <c r="E204" s="45"/>
      <c r="F204" s="45"/>
      <c r="G204" s="41" t="str">
        <f t="shared" si="1"/>
        <v>10203|83835564|Sheryl Tong Xue Ting|sxttong001@mymail.sim.edu.sg
10203|83835564|Sheryl Tong Xue Ting|SHTONG97@HOTMAIL.COM
</v>
      </c>
      <c r="H204" s="41" t="str">
        <f>if(iserror(match(C204,KlikEDM!A:A,0)),"",C204)&amp;char(9)&amp;if(iserror(match(D204,KlikEDM!A:A,0)),"",D204)&amp;char(9)&amp;if(iserror(match(E204,KlikEDM!A:A,0)),"",E204)&amp;char(9)&amp;if(iserror(match(F204,KlikEDM!A:A,0)),"",F204)</f>
        <v>	SHTONG97@HOTMAIL.COM		</v>
      </c>
      <c r="I204" s="41"/>
    </row>
    <row r="205" ht="14.25" customHeight="1">
      <c r="A205" s="41">
        <v>10204.0</v>
      </c>
      <c r="B205" s="41" t="str">
        <f t="array" ref="B205">A205&amp;"|"&amp;INDEX(OrigList!M:M,MATCH(A205,OrigList!C:C,0))&amp;"|"&amp;PROPER(INDEX(OrigList!B:B,MATCH(A205,OrigList!C:C,0)))&amp;"|"</f>
        <v>10204|88303005|Wilson Wee Yi An|</v>
      </c>
      <c r="C205" s="44" t="s">
        <v>5214</v>
      </c>
      <c r="D205" s="45" t="s">
        <v>5215</v>
      </c>
      <c r="E205" s="45"/>
      <c r="F205" s="45"/>
      <c r="G205" s="41" t="str">
        <f t="shared" si="1"/>
        <v>10204|88303005|Wilson Wee Yi An|wyawee001@mymail.sim.edu.sg
10204|88303005|Wilson Wee Yi An|WILSON.WYA@GMAIL.COM
</v>
      </c>
      <c r="H205" s="41" t="str">
        <f>if(iserror(match(C205,KlikEDM!A:A,0)),"",C205)&amp;char(9)&amp;if(iserror(match(D205,KlikEDM!A:A,0)),"",D205)&amp;char(9)&amp;if(iserror(match(E205,KlikEDM!A:A,0)),"",E205)&amp;char(9)&amp;if(iserror(match(F205,KlikEDM!A:A,0)),"",F205)</f>
        <v>			</v>
      </c>
      <c r="I205" s="41"/>
    </row>
    <row r="206" ht="14.25" customHeight="1">
      <c r="A206" s="41">
        <v>10205.0</v>
      </c>
      <c r="B206" s="41" t="str">
        <f t="array" ref="B206">A206&amp;"|"&amp;INDEX(OrigList!M:M,MATCH(A206,OrigList!C:C,0))&amp;"|"&amp;PROPER(INDEX(OrigList!B:B,MATCH(A206,OrigList!C:C,0)))&amp;"|"</f>
        <v>10205|91918259|Mallika Tan Hui Juann|</v>
      </c>
      <c r="C206" s="44" t="s">
        <v>5216</v>
      </c>
      <c r="D206" s="45" t="s">
        <v>5217</v>
      </c>
      <c r="E206" s="45"/>
      <c r="F206" s="45"/>
      <c r="G206" s="41" t="str">
        <f t="shared" si="1"/>
        <v>10205|91918259|Mallika Tan Hui Juann|mhjtan001@mymail.sim.edu.sg
10205|91918259|Mallika Tan Hui Juann|MALLIKAKABOOM@GMAIL.COM
</v>
      </c>
      <c r="H206" s="41" t="str">
        <f>if(iserror(match(C206,KlikEDM!A:A,0)),"",C206)&amp;char(9)&amp;if(iserror(match(D206,KlikEDM!A:A,0)),"",D206)&amp;char(9)&amp;if(iserror(match(E206,KlikEDM!A:A,0)),"",E206)&amp;char(9)&amp;if(iserror(match(F206,KlikEDM!A:A,0)),"",F206)</f>
        <v>			</v>
      </c>
      <c r="I206" s="41"/>
    </row>
    <row r="207" ht="14.25" customHeight="1">
      <c r="A207" s="41">
        <v>10206.0</v>
      </c>
      <c r="B207" s="41" t="str">
        <f t="array" ref="B207">A207&amp;"|"&amp;INDEX(OrigList!M:M,MATCH(A207,OrigList!C:C,0))&amp;"|"&amp;PROPER(INDEX(OrigList!B:B,MATCH(A207,OrigList!C:C,0)))&amp;"|"</f>
        <v>10206|81119655|Tan Wei Xun|</v>
      </c>
      <c r="C207" s="44" t="s">
        <v>5218</v>
      </c>
      <c r="D207" s="45" t="s">
        <v>5219</v>
      </c>
      <c r="E207" s="45"/>
      <c r="F207" s="45"/>
      <c r="G207" s="41" t="str">
        <f t="shared" si="1"/>
        <v>10206|81119655|Tan Wei Xun|wxtan028@mymail.sim.edu.sg
10206|81119655|Tan Wei Xun|TWXUN.96@GMAIL.COM
</v>
      </c>
      <c r="H207" s="41" t="str">
        <f>if(iserror(match(C207,KlikEDM!A:A,0)),"",C207)&amp;char(9)&amp;if(iserror(match(D207,KlikEDM!A:A,0)),"",D207)&amp;char(9)&amp;if(iserror(match(E207,KlikEDM!A:A,0)),"",E207)&amp;char(9)&amp;if(iserror(match(F207,KlikEDM!A:A,0)),"",F207)</f>
        <v>			</v>
      </c>
      <c r="I207" s="41"/>
    </row>
    <row r="208" ht="14.25" customHeight="1">
      <c r="A208" s="41">
        <v>10207.0</v>
      </c>
      <c r="B208" s="41" t="str">
        <f t="array" ref="B208">A208&amp;"|"&amp;INDEX(OrigList!M:M,MATCH(A208,OrigList!C:C,0))&amp;"|"&amp;PROPER(INDEX(OrigList!B:B,MATCH(A208,OrigList!C:C,0)))&amp;"|"</f>
        <v>10207|96452441|Rei Choi Xue Ting|</v>
      </c>
      <c r="C208" s="44" t="s">
        <v>5220</v>
      </c>
      <c r="D208" s="45" t="s">
        <v>5221</v>
      </c>
      <c r="E208" s="45"/>
      <c r="F208" s="45"/>
      <c r="G208" s="41" t="str">
        <f t="shared" si="1"/>
        <v>10207|96452441|Rei Choi Xue Ting|rxtchoi001@mymail.sim.edu.sg
10207|96452441|Rei Choi Xue Ting|REI.CXT@LIVE.COM
</v>
      </c>
      <c r="H208" s="41" t="str">
        <f>if(iserror(match(C208,KlikEDM!A:A,0)),"",C208)&amp;char(9)&amp;if(iserror(match(D208,KlikEDM!A:A,0)),"",D208)&amp;char(9)&amp;if(iserror(match(E208,KlikEDM!A:A,0)),"",E208)&amp;char(9)&amp;if(iserror(match(F208,KlikEDM!A:A,0)),"",F208)</f>
        <v>			</v>
      </c>
      <c r="I208" s="41"/>
    </row>
    <row r="209" ht="14.25" customHeight="1">
      <c r="A209" s="41">
        <v>10208.0</v>
      </c>
      <c r="B209" s="41" t="str">
        <f t="array" ref="B209">A209&amp;"|"&amp;INDEX(OrigList!M:M,MATCH(A209,OrigList!C:C,0))&amp;"|"&amp;PROPER(INDEX(OrigList!B:B,MATCH(A209,OrigList!C:C,0)))&amp;"|"</f>
        <v>10208|87322701|Alicia Carenina Wijaya|</v>
      </c>
      <c r="C209" s="44" t="s">
        <v>5222</v>
      </c>
      <c r="D209" s="45" t="s">
        <v>5223</v>
      </c>
      <c r="E209" s="45"/>
      <c r="F209" s="45"/>
      <c r="G209" s="41" t="str">
        <f t="shared" si="1"/>
        <v>10208|87322701|Alicia Carenina Wijaya|acwijaya001@mymail.sim.edu.sg
10208|87322701|Alicia Carenina Wijaya|ALICIACARENINA9@GMAIL.COM
</v>
      </c>
      <c r="H209" s="41" t="str">
        <f>if(iserror(match(C209,KlikEDM!A:A,0)),"",C209)&amp;char(9)&amp;if(iserror(match(D209,KlikEDM!A:A,0)),"",D209)&amp;char(9)&amp;if(iserror(match(E209,KlikEDM!A:A,0)),"",E209)&amp;char(9)&amp;if(iserror(match(F209,KlikEDM!A:A,0)),"",F209)</f>
        <v>			</v>
      </c>
      <c r="I209" s="41"/>
    </row>
    <row r="210" ht="14.25" customHeight="1">
      <c r="A210" s="41">
        <v>10209.0</v>
      </c>
      <c r="B210" s="41" t="str">
        <f t="array" ref="B210">A210&amp;"|"&amp;INDEX(OrigList!M:M,MATCH(A210,OrigList!C:C,0))&amp;"|"&amp;PROPER(INDEX(OrigList!B:B,MATCH(A210,OrigList!C:C,0)))&amp;"|"</f>
        <v>10209|90077905|Leong Kar Mun|</v>
      </c>
      <c r="C210" s="44" t="s">
        <v>5224</v>
      </c>
      <c r="D210" s="45" t="s">
        <v>5225</v>
      </c>
      <c r="E210" s="45"/>
      <c r="F210" s="45"/>
      <c r="G210" s="41" t="str">
        <f t="shared" si="1"/>
        <v>10209|90077905|Leong Kar Mun|kmleong004@mymail.sim.edu.sg
10209|90077905|Leong Kar Mun|13018449@MYRP.EDU.SG
</v>
      </c>
      <c r="H210" s="41" t="str">
        <f>if(iserror(match(C210,KlikEDM!A:A,0)),"",C210)&amp;char(9)&amp;if(iserror(match(D210,KlikEDM!A:A,0)),"",D210)&amp;char(9)&amp;if(iserror(match(E210,KlikEDM!A:A,0)),"",E210)&amp;char(9)&amp;if(iserror(match(F210,KlikEDM!A:A,0)),"",F210)</f>
        <v>			</v>
      </c>
      <c r="I210" s="41"/>
    </row>
    <row r="211" ht="14.25" customHeight="1">
      <c r="A211" s="41">
        <v>10210.0</v>
      </c>
      <c r="B211" s="41" t="str">
        <f t="array" ref="B211">A211&amp;"|"&amp;INDEX(OrigList!M:M,MATCH(A211,OrigList!C:C,0))&amp;"|"&amp;PROPER(INDEX(OrigList!B:B,MATCH(A211,OrigList!C:C,0)))&amp;"|"</f>
        <v>10210|MRC10210|Wang, Jue|</v>
      </c>
      <c r="C211" s="44" t="s">
        <v>5226</v>
      </c>
      <c r="D211" s="45" t="s">
        <v>5227</v>
      </c>
      <c r="E211" s="45"/>
      <c r="F211" s="45"/>
      <c r="G211" s="41" t="str">
        <f t="shared" si="1"/>
        <v>10210|MRC10210|Wang, Jue|jwang069@mymail.sim.edu.sg
10210|MRC10210|Wang, Jue|1761860512@QQ.COM
</v>
      </c>
      <c r="H211" s="41" t="str">
        <f>if(iserror(match(C211,KlikEDM!A:A,0)),"",C211)&amp;char(9)&amp;if(iserror(match(D211,KlikEDM!A:A,0)),"",D211)&amp;char(9)&amp;if(iserror(match(E211,KlikEDM!A:A,0)),"",E211)&amp;char(9)&amp;if(iserror(match(F211,KlikEDM!A:A,0)),"",F211)</f>
        <v>	1761860512@QQ.COM		</v>
      </c>
      <c r="I211" s="41"/>
    </row>
    <row r="212" ht="14.25" customHeight="1">
      <c r="A212" s="41">
        <v>10211.0</v>
      </c>
      <c r="B212" s="41" t="str">
        <f t="array" ref="B212">A212&amp;"|"&amp;INDEX(OrigList!M:M,MATCH(A212,OrigList!C:C,0))&amp;"|"&amp;PROPER(INDEX(OrigList!B:B,MATCH(A212,OrigList!C:C,0)))&amp;"|"</f>
        <v>10211|94224043|Pravesh Shukla S/O Prempal Shukal|</v>
      </c>
      <c r="C212" s="44" t="s">
        <v>5228</v>
      </c>
      <c r="D212" s="45" t="s">
        <v>5229</v>
      </c>
      <c r="E212" s="45"/>
      <c r="F212" s="45"/>
      <c r="G212" s="41" t="str">
        <f t="shared" si="1"/>
        <v>10211|94224043|Pravesh Shukla S/O Prempal Shukal|shukla002@mymail.sim.edu.sg
10211|94224043|Pravesh Shukla S/O Prempal Shukal|PRAVESHSHUKLA94@GMAIL.COM
</v>
      </c>
      <c r="H212" s="41" t="str">
        <f>if(iserror(match(C212,KlikEDM!A:A,0)),"",C212)&amp;char(9)&amp;if(iserror(match(D212,KlikEDM!A:A,0)),"",D212)&amp;char(9)&amp;if(iserror(match(E212,KlikEDM!A:A,0)),"",E212)&amp;char(9)&amp;if(iserror(match(F212,KlikEDM!A:A,0)),"",F212)</f>
        <v>	PRAVESHSHUKLA94@GMAIL.COM		</v>
      </c>
      <c r="I212" s="41"/>
    </row>
    <row r="213" ht="14.25" customHeight="1">
      <c r="A213" s="41">
        <v>10212.0</v>
      </c>
      <c r="B213" s="41" t="str">
        <f t="array" ref="B213">A213&amp;"|"&amp;INDEX(OrigList!M:M,MATCH(A213,OrigList!C:C,0))&amp;"|"&amp;PROPER(INDEX(OrigList!B:B,MATCH(A213,OrigList!C:C,0)))&amp;"|"</f>
        <v>10212|96356696|Chung Min Ting, Danielle|</v>
      </c>
      <c r="C213" s="44" t="s">
        <v>5230</v>
      </c>
      <c r="D213" s="45" t="s">
        <v>5231</v>
      </c>
      <c r="E213" s="45"/>
      <c r="F213" s="45"/>
      <c r="G213" s="41" t="str">
        <f t="shared" si="1"/>
        <v>10212|96356696|Chung Min Ting, Danielle|mtdchung001@mymail.sim.edu.sg
10212|96356696|Chung Min Ting, Danielle|DANIELLE_CHUNG@HOTMAIL.COM
</v>
      </c>
      <c r="H213" s="41" t="str">
        <f>if(iserror(match(C213,KlikEDM!A:A,0)),"",C213)&amp;char(9)&amp;if(iserror(match(D213,KlikEDM!A:A,0)),"",D213)&amp;char(9)&amp;if(iserror(match(E213,KlikEDM!A:A,0)),"",E213)&amp;char(9)&amp;if(iserror(match(F213,KlikEDM!A:A,0)),"",F213)</f>
        <v>			</v>
      </c>
      <c r="I213" s="41"/>
    </row>
    <row r="214" ht="14.25" customHeight="1">
      <c r="A214" s="41">
        <v>10213.0</v>
      </c>
      <c r="B214" s="41" t="str">
        <f t="array" ref="B214">A214&amp;"|"&amp;INDEX(OrigList!M:M,MATCH(A214,OrigList!C:C,0))&amp;"|"&amp;PROPER(INDEX(OrigList!B:B,MATCH(A214,OrigList!C:C,0)))&amp;"|"</f>
        <v>10213|83239120|Lim Li Hui|</v>
      </c>
      <c r="C214" s="44" t="s">
        <v>5232</v>
      </c>
      <c r="D214" s="45" t="s">
        <v>5233</v>
      </c>
      <c r="E214" s="45"/>
      <c r="F214" s="45"/>
      <c r="G214" s="41" t="str">
        <f t="shared" si="1"/>
        <v>10213|83239120|Lim Li Hui|lhlim011@mymail.sim.edu.sg
10213|83239120|Lim Li Hui|LIHUI2303@HOTMAIL.COM
</v>
      </c>
      <c r="H214" s="41" t="str">
        <f>if(iserror(match(C214,KlikEDM!A:A,0)),"",C214)&amp;char(9)&amp;if(iserror(match(D214,KlikEDM!A:A,0)),"",D214)&amp;char(9)&amp;if(iserror(match(E214,KlikEDM!A:A,0)),"",E214)&amp;char(9)&amp;if(iserror(match(F214,KlikEDM!A:A,0)),"",F214)</f>
        <v>			</v>
      </c>
      <c r="I214" s="41"/>
    </row>
    <row r="215" ht="14.25" customHeight="1">
      <c r="A215" s="41">
        <v>10214.0</v>
      </c>
      <c r="B215" s="41" t="str">
        <f t="array" ref="B215">A215&amp;"|"&amp;INDEX(OrigList!M:M,MATCH(A215,OrigList!C:C,0))&amp;"|"&amp;PROPER(INDEX(OrigList!B:B,MATCH(A215,OrigList!C:C,0)))&amp;"|"</f>
        <v>10214|84226833|Lim Xue Min|</v>
      </c>
      <c r="C215" s="44" t="s">
        <v>5234</v>
      </c>
      <c r="D215" s="45" t="s">
        <v>5235</v>
      </c>
      <c r="E215" s="45"/>
      <c r="F215" s="45"/>
      <c r="G215" s="41" t="str">
        <f t="shared" si="1"/>
        <v>10214|84226833|Lim Xue Min|xmlim004@mymail.sim.edu.sg
10214|84226833|Lim Xue Min|KELLIN_96@HOTMAIL.COM
</v>
      </c>
      <c r="H215" s="41" t="str">
        <f>if(iserror(match(C215,KlikEDM!A:A,0)),"",C215)&amp;char(9)&amp;if(iserror(match(D215,KlikEDM!A:A,0)),"",D215)&amp;char(9)&amp;if(iserror(match(E215,KlikEDM!A:A,0)),"",E215)&amp;char(9)&amp;if(iserror(match(F215,KlikEDM!A:A,0)),"",F215)</f>
        <v>			</v>
      </c>
      <c r="I215" s="41"/>
    </row>
    <row r="216" ht="14.25" customHeight="1">
      <c r="A216" s="41">
        <v>10215.0</v>
      </c>
      <c r="B216" s="41" t="str">
        <f t="array" ref="B216">A216&amp;"|"&amp;INDEX(OrigList!M:M,MATCH(A216,OrigList!C:C,0))&amp;"|"&amp;PROPER(INDEX(OrigList!B:B,MATCH(A216,OrigList!C:C,0)))&amp;"|"</f>
        <v>10215|96629268|Joel Lie Tze Yun|</v>
      </c>
      <c r="C216" s="44" t="s">
        <v>4720</v>
      </c>
      <c r="D216" s="45" t="s">
        <v>5236</v>
      </c>
      <c r="E216" s="45"/>
      <c r="F216" s="45"/>
      <c r="G216" s="41" t="str">
        <f t="shared" si="1"/>
        <v>10215|96629268|Joel Lie Tze Yun|jtylie001@mymail.sim.edu.sg
10215|96629268|Joel Lie Tze Yun|Ltyjoel@gmail.com
</v>
      </c>
      <c r="H216" s="41" t="str">
        <f>if(iserror(match(C216,KlikEDM!A:A,0)),"",C216)&amp;char(9)&amp;if(iserror(match(D216,KlikEDM!A:A,0)),"",D216)&amp;char(9)&amp;if(iserror(match(E216,KlikEDM!A:A,0)),"",E216)&amp;char(9)&amp;if(iserror(match(F216,KlikEDM!A:A,0)),"",F216)</f>
        <v>jtylie001@mymail.sim.edu.sg			</v>
      </c>
      <c r="I216" s="41"/>
    </row>
    <row r="217" ht="14.25" customHeight="1">
      <c r="A217" s="41">
        <v>10216.0</v>
      </c>
      <c r="B217" s="41" t="str">
        <f t="array" ref="B217">A217&amp;"|"&amp;INDEX(OrigList!M:M,MATCH(A217,OrigList!C:C,0))&amp;"|"&amp;PROPER(INDEX(OrigList!B:B,MATCH(A217,OrigList!C:C,0)))&amp;"|"</f>
        <v>10216|82812775|Excell Winarta|</v>
      </c>
      <c r="C217" s="44" t="s">
        <v>5237</v>
      </c>
      <c r="D217" s="45" t="s">
        <v>5238</v>
      </c>
      <c r="E217" s="45"/>
      <c r="F217" s="45"/>
      <c r="G217" s="41" t="str">
        <f t="shared" si="1"/>
        <v>10216|82812775|Excell Winarta|ewinarta001@mymail.sim.edu.sg
10216|82812775|Excell Winarta|EXCELL_WINARTA@YAHOO.CO.ID
</v>
      </c>
      <c r="H217" s="41" t="str">
        <f>if(iserror(match(C217,KlikEDM!A:A,0)),"",C217)&amp;char(9)&amp;if(iserror(match(D217,KlikEDM!A:A,0)),"",D217)&amp;char(9)&amp;if(iserror(match(E217,KlikEDM!A:A,0)),"",E217)&amp;char(9)&amp;if(iserror(match(F217,KlikEDM!A:A,0)),"",F217)</f>
        <v>			</v>
      </c>
      <c r="I217" s="41"/>
    </row>
    <row r="218" ht="14.25" customHeight="1">
      <c r="A218" s="41">
        <v>10217.0</v>
      </c>
      <c r="B218" s="41" t="str">
        <f t="array" ref="B218">A218&amp;"|"&amp;INDEX(OrigList!M:M,MATCH(A218,OrigList!C:C,0))&amp;"|"&amp;PROPER(INDEX(OrigList!B:B,MATCH(A218,OrigList!C:C,0)))&amp;"|"</f>
        <v>10217|MRC10217|Choo Wei Seng|</v>
      </c>
      <c r="C218" s="44" t="s">
        <v>5239</v>
      </c>
      <c r="D218" s="45" t="s">
        <v>5240</v>
      </c>
      <c r="E218" s="45"/>
      <c r="F218" s="45"/>
      <c r="G218" s="41" t="str">
        <f t="shared" si="1"/>
        <v>10217|MRC10217|Choo Wei Seng|wschoo003@mymail.sim.edu.sg
10217|MRC10217|Choo Wei Seng|CHOOWEISENG@HOTMAIL.COM
</v>
      </c>
      <c r="H218" s="41" t="str">
        <f>if(iserror(match(C218,KlikEDM!A:A,0)),"",C218)&amp;char(9)&amp;if(iserror(match(D218,KlikEDM!A:A,0)),"",D218)&amp;char(9)&amp;if(iserror(match(E218,KlikEDM!A:A,0)),"",E218)&amp;char(9)&amp;if(iserror(match(F218,KlikEDM!A:A,0)),"",F218)</f>
        <v>			</v>
      </c>
      <c r="I218" s="41"/>
    </row>
    <row r="219" ht="14.25" customHeight="1">
      <c r="A219" s="41">
        <v>10218.0</v>
      </c>
      <c r="B219" s="41" t="str">
        <f t="array" ref="B219">A219&amp;"|"&amp;INDEX(OrigList!M:M,MATCH(A219,OrigList!C:C,0))&amp;"|"&amp;PROPER(INDEX(OrigList!B:B,MATCH(A219,OrigList!C:C,0)))&amp;"|"</f>
        <v>10218|90896997|Nina Lie|</v>
      </c>
      <c r="C219" s="44" t="s">
        <v>5241</v>
      </c>
      <c r="D219" s="45" t="s">
        <v>5242</v>
      </c>
      <c r="E219" s="45"/>
      <c r="F219" s="45"/>
      <c r="G219" s="41" t="str">
        <f t="shared" si="1"/>
        <v>10218|90896997|Nina Lie|nlie001@mymail.sim.edu.sg
10218|90896997|Nina Lie|NINALEONG1998@GMAIL.COM
</v>
      </c>
      <c r="H219" s="41" t="str">
        <f>if(iserror(match(C219,KlikEDM!A:A,0)),"",C219)&amp;char(9)&amp;if(iserror(match(D219,KlikEDM!A:A,0)),"",D219)&amp;char(9)&amp;if(iserror(match(E219,KlikEDM!A:A,0)),"",E219)&amp;char(9)&amp;if(iserror(match(F219,KlikEDM!A:A,0)),"",F219)</f>
        <v>			</v>
      </c>
      <c r="I219" s="41"/>
    </row>
    <row r="220" ht="14.25" customHeight="1">
      <c r="A220" s="41">
        <v>10219.0</v>
      </c>
      <c r="B220" s="41" t="str">
        <f t="array" ref="B220">A220&amp;"|"&amp;INDEX(OrigList!M:M,MATCH(A220,OrigList!C:C,0))&amp;"|"&amp;PROPER(INDEX(OrigList!B:B,MATCH(A220,OrigList!C:C,0)))&amp;"|"</f>
        <v>10219|83457118|Li, Meihui|</v>
      </c>
      <c r="C220" s="44" t="s">
        <v>5243</v>
      </c>
      <c r="D220" s="45" t="s">
        <v>5244</v>
      </c>
      <c r="E220" s="45"/>
      <c r="F220" s="45"/>
      <c r="G220" s="41" t="str">
        <f t="shared" si="1"/>
        <v>10219|83457118|Li, Meihui|mli022@mymail.sim.edu.sg
10219|83457118|Li, Meihui|1453593065@QQ.COM
</v>
      </c>
      <c r="H220" s="41" t="str">
        <f>if(iserror(match(C220,KlikEDM!A:A,0)),"",C220)&amp;char(9)&amp;if(iserror(match(D220,KlikEDM!A:A,0)),"",D220)&amp;char(9)&amp;if(iserror(match(E220,KlikEDM!A:A,0)),"",E220)&amp;char(9)&amp;if(iserror(match(F220,KlikEDM!A:A,0)),"",F220)</f>
        <v>			</v>
      </c>
      <c r="I220" s="41"/>
    </row>
    <row r="221" ht="14.25" customHeight="1">
      <c r="A221" s="41">
        <v>10220.0</v>
      </c>
      <c r="B221" s="41" t="str">
        <f t="array" ref="B221">A221&amp;"|"&amp;INDEX(OrigList!M:M,MATCH(A221,OrigList!C:C,0))&amp;"|"&amp;PROPER(INDEX(OrigList!B:B,MATCH(A221,OrigList!C:C,0)))&amp;"|"</f>
        <v>10220|88665738|Wei Anqi|</v>
      </c>
      <c r="C221" s="44" t="s">
        <v>5245</v>
      </c>
      <c r="D221" s="45" t="s">
        <v>5246</v>
      </c>
      <c r="E221" s="45"/>
      <c r="F221" s="45"/>
      <c r="G221" s="41" t="str">
        <f t="shared" si="1"/>
        <v>10220|88665738|Wei Anqi|awei001@mymail.sim.edu.sg
10220|88665738|Wei Anqi|1195845929@QQ.COM
</v>
      </c>
      <c r="H221" s="41" t="str">
        <f>if(iserror(match(C221,KlikEDM!A:A,0)),"",C221)&amp;char(9)&amp;if(iserror(match(D221,KlikEDM!A:A,0)),"",D221)&amp;char(9)&amp;if(iserror(match(E221,KlikEDM!A:A,0)),"",E221)&amp;char(9)&amp;if(iserror(match(F221,KlikEDM!A:A,0)),"",F221)</f>
        <v>			</v>
      </c>
      <c r="I221" s="41"/>
    </row>
    <row r="222" ht="14.25" customHeight="1">
      <c r="A222" s="41">
        <v>10221.0</v>
      </c>
      <c r="B222" s="41" t="str">
        <f t="array" ref="B222">A222&amp;"|"&amp;INDEX(OrigList!M:M,MATCH(A222,OrigList!C:C,0))&amp;"|"&amp;PROPER(INDEX(OrigList!B:B,MATCH(A222,OrigList!C:C,0)))&amp;"|"</f>
        <v>10221|82293856|Lin, Yan|</v>
      </c>
      <c r="C222" s="44" t="s">
        <v>5247</v>
      </c>
      <c r="D222" s="45" t="s">
        <v>5248</v>
      </c>
      <c r="E222" s="45"/>
      <c r="F222" s="45"/>
      <c r="G222" s="41" t="str">
        <f t="shared" si="1"/>
        <v>10221|82293856|Lin, Yan|ylin062@mymail.sim.edu.sg
10221|82293856|Lin, Yan|873957270@QQ.COM
</v>
      </c>
      <c r="H222" s="41" t="str">
        <f>if(iserror(match(C222,KlikEDM!A:A,0)),"",C222)&amp;char(9)&amp;if(iserror(match(D222,KlikEDM!A:A,0)),"",D222)&amp;char(9)&amp;if(iserror(match(E222,KlikEDM!A:A,0)),"",E222)&amp;char(9)&amp;if(iserror(match(F222,KlikEDM!A:A,0)),"",F222)</f>
        <v>			</v>
      </c>
      <c r="I222" s="41"/>
    </row>
    <row r="223" ht="14.25" customHeight="1">
      <c r="A223" s="41">
        <v>10222.0</v>
      </c>
      <c r="B223" s="41" t="str">
        <f t="array" ref="B223">A223&amp;"|"&amp;INDEX(OrigList!M:M,MATCH(A223,OrigList!C:C,0))&amp;"|"&amp;PROPER(INDEX(OrigList!B:B,MATCH(A223,OrigList!C:C,0)))&amp;"|"</f>
        <v>10222|96867002|Goh Boon Kiat|</v>
      </c>
      <c r="C223" s="44" t="s">
        <v>5249</v>
      </c>
      <c r="D223" s="45" t="s">
        <v>5250</v>
      </c>
      <c r="E223" s="45"/>
      <c r="F223" s="45"/>
      <c r="G223" s="41" t="str">
        <f t="shared" si="1"/>
        <v>10222|96867002|Goh Boon Kiat|bkgoh003@mymail.sim.edu.sg
10222|96867002|Goh Boon Kiat|BOON-KIAT@HOTMAIL.SG
</v>
      </c>
      <c r="H223" s="41" t="str">
        <f>if(iserror(match(C223,KlikEDM!A:A,0)),"",C223)&amp;char(9)&amp;if(iserror(match(D223,KlikEDM!A:A,0)),"",D223)&amp;char(9)&amp;if(iserror(match(E223,KlikEDM!A:A,0)),"",E223)&amp;char(9)&amp;if(iserror(match(F223,KlikEDM!A:A,0)),"",F223)</f>
        <v>			</v>
      </c>
      <c r="I223" s="41"/>
    </row>
    <row r="224" ht="14.25" customHeight="1">
      <c r="A224" s="41">
        <v>10223.0</v>
      </c>
      <c r="B224" s="41" t="str">
        <f t="array" ref="B224">A224&amp;"|"&amp;INDEX(OrigList!M:M,MATCH(A224,OrigList!C:C,0))&amp;"|"&amp;PROPER(INDEX(OrigList!B:B,MATCH(A224,OrigList!C:C,0)))&amp;"|"</f>
        <v>10223|86179124|Shen, Yufei|</v>
      </c>
      <c r="C224" s="44" t="s">
        <v>5251</v>
      </c>
      <c r="D224" s="45" t="s">
        <v>5252</v>
      </c>
      <c r="E224" s="45"/>
      <c r="F224" s="45"/>
      <c r="G224" s="41" t="str">
        <f t="shared" si="1"/>
        <v>10223|86179124|Shen, Yufei|yshen012@mymail.sim.edu.sg
10223|86179124|Shen, Yufei|892828993@QQ.COM
</v>
      </c>
      <c r="H224" s="41" t="str">
        <f>if(iserror(match(C224,KlikEDM!A:A,0)),"",C224)&amp;char(9)&amp;if(iserror(match(D224,KlikEDM!A:A,0)),"",D224)&amp;char(9)&amp;if(iserror(match(E224,KlikEDM!A:A,0)),"",E224)&amp;char(9)&amp;if(iserror(match(F224,KlikEDM!A:A,0)),"",F224)</f>
        <v>			</v>
      </c>
      <c r="I224" s="41"/>
    </row>
    <row r="225" ht="14.25" customHeight="1">
      <c r="A225" s="41">
        <v>10224.0</v>
      </c>
      <c r="B225" s="41" t="str">
        <f t="array" ref="B225">A225&amp;"|"&amp;INDEX(OrigList!M:M,MATCH(A225,OrigList!C:C,0))&amp;"|"&amp;PROPER(INDEX(OrigList!B:B,MATCH(A225,OrigList!C:C,0)))&amp;"|"</f>
        <v>10224|85698756|Li, Ying|</v>
      </c>
      <c r="C225" s="44" t="s">
        <v>5253</v>
      </c>
      <c r="D225" s="45" t="s">
        <v>5254</v>
      </c>
      <c r="E225" s="45"/>
      <c r="F225" s="45"/>
      <c r="G225" s="41" t="str">
        <f t="shared" si="1"/>
        <v>10224|85698756|Li, Ying|yli069@mymail.sim.edu.sg
10224|85698756|Li, Ying|liy9666@126.com
</v>
      </c>
      <c r="H225" s="41" t="str">
        <f>if(iserror(match(C225,KlikEDM!A:A,0)),"",C225)&amp;char(9)&amp;if(iserror(match(D225,KlikEDM!A:A,0)),"",D225)&amp;char(9)&amp;if(iserror(match(E225,KlikEDM!A:A,0)),"",E225)&amp;char(9)&amp;if(iserror(match(F225,KlikEDM!A:A,0)),"",F225)</f>
        <v>			</v>
      </c>
      <c r="I225" s="41"/>
    </row>
    <row r="226" ht="14.25" customHeight="1">
      <c r="A226" s="41">
        <v>10225.0</v>
      </c>
      <c r="B226" s="41" t="str">
        <f t="array" ref="B226">A226&amp;"|"&amp;INDEX(OrigList!M:M,MATCH(A226,OrigList!C:C,0))&amp;"|"&amp;PROPER(INDEX(OrigList!B:B,MATCH(A226,OrigList!C:C,0)))&amp;"|"</f>
        <v>10225|90560374|Hoan Yung Loon|</v>
      </c>
      <c r="C226" s="44" t="s">
        <v>5255</v>
      </c>
      <c r="D226" s="45" t="s">
        <v>5256</v>
      </c>
      <c r="E226" s="45"/>
      <c r="F226" s="45"/>
      <c r="G226" s="41" t="str">
        <f t="shared" si="1"/>
        <v>10225|90560374|Hoan Yung Loon|ylhoan001@mymail.sim.edu.sg
10225|90560374|Hoan Yung Loon|YLHOAN1999@GMAIL.COM
</v>
      </c>
      <c r="H226" s="41" t="str">
        <f>if(iserror(match(C226,KlikEDM!A:A,0)),"",C226)&amp;char(9)&amp;if(iserror(match(D226,KlikEDM!A:A,0)),"",D226)&amp;char(9)&amp;if(iserror(match(E226,KlikEDM!A:A,0)),"",E226)&amp;char(9)&amp;if(iserror(match(F226,KlikEDM!A:A,0)),"",F226)</f>
        <v>			</v>
      </c>
      <c r="I226" s="41"/>
    </row>
    <row r="227" ht="14.25" customHeight="1">
      <c r="A227" s="41">
        <v>10226.0</v>
      </c>
      <c r="B227" s="41" t="str">
        <f t="array" ref="B227">A227&amp;"|"&amp;INDEX(OrigList!M:M,MATCH(A227,OrigList!C:C,0))&amp;"|"&amp;PROPER(INDEX(OrigList!B:B,MATCH(A227,OrigList!C:C,0)))&amp;"|"</f>
        <v>10226|84080547|Phoo Yi Lin|</v>
      </c>
      <c r="C227" s="44" t="s">
        <v>5257</v>
      </c>
      <c r="D227" s="45" t="s">
        <v>5258</v>
      </c>
      <c r="E227" s="45"/>
      <c r="F227" s="45"/>
      <c r="G227" s="41" t="str">
        <f t="shared" si="1"/>
        <v>10226|84080547|Phoo Yi Lin|ylphoo001@mymail.sim.edu.sg
10226|84080547|Phoo Yi Lin|ELAINE_1097@HOTMAIL.COM
</v>
      </c>
      <c r="H227" s="41" t="str">
        <f>if(iserror(match(C227,KlikEDM!A:A,0)),"",C227)&amp;char(9)&amp;if(iserror(match(D227,KlikEDM!A:A,0)),"",D227)&amp;char(9)&amp;if(iserror(match(E227,KlikEDM!A:A,0)),"",E227)&amp;char(9)&amp;if(iserror(match(F227,KlikEDM!A:A,0)),"",F227)</f>
        <v>			</v>
      </c>
      <c r="I227" s="41"/>
    </row>
    <row r="228" ht="14.25" customHeight="1">
      <c r="A228" s="41">
        <v>10227.0</v>
      </c>
      <c r="B228" s="41" t="str">
        <f t="array" ref="B228">A228&amp;"|"&amp;INDEX(OrigList!M:M,MATCH(A228,OrigList!C:C,0))&amp;"|"&amp;PROPER(INDEX(OrigList!B:B,MATCH(A228,OrigList!C:C,0)))&amp;"|"</f>
        <v>10227|83482814|Zin Pwint Phyu|</v>
      </c>
      <c r="C228" s="44" t="s">
        <v>5259</v>
      </c>
      <c r="D228" s="45" t="s">
        <v>5260</v>
      </c>
      <c r="E228" s="45"/>
      <c r="F228" s="45"/>
      <c r="G228" s="41" t="str">
        <f t="shared" si="1"/>
        <v>10227|83482814|Zin Pwint Phyu|zinpp001@mymail.sim.edu.sg
10227|83482814|Zin Pwint Phyu|paungpaung1297@gmail.com
</v>
      </c>
      <c r="H228" s="41" t="str">
        <f>if(iserror(match(C228,KlikEDM!A:A,0)),"",C228)&amp;char(9)&amp;if(iserror(match(D228,KlikEDM!A:A,0)),"",D228)&amp;char(9)&amp;if(iserror(match(E228,KlikEDM!A:A,0)),"",E228)&amp;char(9)&amp;if(iserror(match(F228,KlikEDM!A:A,0)),"",F228)</f>
        <v>			</v>
      </c>
      <c r="I228" s="41"/>
    </row>
    <row r="229" ht="14.25" customHeight="1">
      <c r="A229" s="41">
        <v>10228.0</v>
      </c>
      <c r="B229" s="41" t="str">
        <f t="array" ref="B229">A229&amp;"|"&amp;INDEX(OrigList!M:M,MATCH(A229,OrigList!C:C,0))&amp;"|"&amp;PROPER(INDEX(OrigList!B:B,MATCH(A229,OrigList!C:C,0)))&amp;"|"</f>
        <v>10228|96511392|Tham Hao Wen|</v>
      </c>
      <c r="C229" s="44" t="s">
        <v>5261</v>
      </c>
      <c r="D229" s="45" t="s">
        <v>5262</v>
      </c>
      <c r="E229" s="45"/>
      <c r="F229" s="45"/>
      <c r="G229" s="41" t="str">
        <f t="shared" si="1"/>
        <v>10228|96511392|Tham Hao Wen|hwtham001@mymail.sim.edu.sg
10228|96511392|Tham Hao Wen|benthamhw@gmail.com
</v>
      </c>
      <c r="H229" s="41" t="str">
        <f>if(iserror(match(C229,KlikEDM!A:A,0)),"",C229)&amp;char(9)&amp;if(iserror(match(D229,KlikEDM!A:A,0)),"",D229)&amp;char(9)&amp;if(iserror(match(E229,KlikEDM!A:A,0)),"",E229)&amp;char(9)&amp;if(iserror(match(F229,KlikEDM!A:A,0)),"",F229)</f>
        <v>			</v>
      </c>
      <c r="I229" s="41"/>
    </row>
    <row r="230" ht="14.25" customHeight="1">
      <c r="A230" s="41">
        <v>10229.0</v>
      </c>
      <c r="B230" s="41" t="str">
        <f t="array" ref="B230">A230&amp;"|"&amp;INDEX(OrigList!M:M,MATCH(A230,OrigList!C:C,0))&amp;"|"&amp;PROPER(INDEX(OrigList!B:B,MATCH(A230,OrigList!C:C,0)))&amp;"|"</f>
        <v>10229|96166286|Ho Feng Ting|</v>
      </c>
      <c r="C230" s="44" t="s">
        <v>5263</v>
      </c>
      <c r="D230" s="45" t="s">
        <v>5264</v>
      </c>
      <c r="E230" s="45"/>
      <c r="F230" s="45"/>
      <c r="G230" s="41" t="str">
        <f t="shared" si="1"/>
        <v>10229|96166286|Ho Feng Ting|ftho001@mymail.sim.edu.sg
10229|96166286|Ho Feng Ting|HOFENGTING@HOTMAIL.COM
</v>
      </c>
      <c r="H230" s="41" t="str">
        <f>if(iserror(match(C230,KlikEDM!A:A,0)),"",C230)&amp;char(9)&amp;if(iserror(match(D230,KlikEDM!A:A,0)),"",D230)&amp;char(9)&amp;if(iserror(match(E230,KlikEDM!A:A,0)),"",E230)&amp;char(9)&amp;if(iserror(match(F230,KlikEDM!A:A,0)),"",F230)</f>
        <v>			</v>
      </c>
      <c r="I230" s="41"/>
    </row>
    <row r="231" ht="14.25" customHeight="1">
      <c r="A231" s="41">
        <v>10230.0</v>
      </c>
      <c r="B231" s="41" t="str">
        <f t="array" ref="B231">A231&amp;"|"&amp;INDEX(OrigList!M:M,MATCH(A231,OrigList!C:C,0))&amp;"|"&amp;PROPER(INDEX(OrigList!B:B,MATCH(A231,OrigList!C:C,0)))&amp;"|"</f>
        <v>10230|85060908|Yin, Keming|</v>
      </c>
      <c r="C231" s="44" t="s">
        <v>5265</v>
      </c>
      <c r="D231" s="45" t="s">
        <v>5266</v>
      </c>
      <c r="E231" s="45"/>
      <c r="F231" s="45"/>
      <c r="G231" s="41" t="str">
        <f t="shared" si="1"/>
        <v>10230|85060908|Yin, Keming|kyin001@mymail.sim.edu.sg
10230|85060908|Yin, Keming|XDFYINKEMING@163.COM
</v>
      </c>
      <c r="H231" s="41" t="str">
        <f>if(iserror(match(C231,KlikEDM!A:A,0)),"",C231)&amp;char(9)&amp;if(iserror(match(D231,KlikEDM!A:A,0)),"",D231)&amp;char(9)&amp;if(iserror(match(E231,KlikEDM!A:A,0)),"",E231)&amp;char(9)&amp;if(iserror(match(F231,KlikEDM!A:A,0)),"",F231)</f>
        <v>			</v>
      </c>
      <c r="I231" s="41"/>
    </row>
    <row r="232" ht="14.25" customHeight="1">
      <c r="A232" s="41">
        <v>10231.0</v>
      </c>
      <c r="B232" s="41" t="str">
        <f t="array" ref="B232">A232&amp;"|"&amp;INDEX(OrigList!M:M,MATCH(A232,OrigList!C:C,0))&amp;"|"&amp;PROPER(INDEX(OrigList!B:B,MATCH(A232,OrigList!C:C,0)))&amp;"|"</f>
        <v>10231|85010162|Qin, Yue|</v>
      </c>
      <c r="C232" s="44" t="s">
        <v>5267</v>
      </c>
      <c r="D232" s="45" t="s">
        <v>5268</v>
      </c>
      <c r="E232" s="45"/>
      <c r="F232" s="45"/>
      <c r="G232" s="41" t="str">
        <f t="shared" si="1"/>
        <v>10231|85010162|Qin, Yue|yqin003@mymail.sim.edu.sg
10231|85010162|Qin, Yue|QING.YUE@OUTLOOK.COM
</v>
      </c>
      <c r="H232" s="41" t="str">
        <f>if(iserror(match(C232,KlikEDM!A:A,0)),"",C232)&amp;char(9)&amp;if(iserror(match(D232,KlikEDM!A:A,0)),"",D232)&amp;char(9)&amp;if(iserror(match(E232,KlikEDM!A:A,0)),"",E232)&amp;char(9)&amp;if(iserror(match(F232,KlikEDM!A:A,0)),"",F232)</f>
        <v>			</v>
      </c>
      <c r="I232" s="41"/>
    </row>
    <row r="233" ht="14.25" customHeight="1">
      <c r="A233" s="41">
        <v>10232.0</v>
      </c>
      <c r="B233" s="41" t="str">
        <f t="array" ref="B233">A233&amp;"|"&amp;INDEX(OrigList!M:M,MATCH(A233,OrigList!C:C,0))&amp;"|"&amp;PROPER(INDEX(OrigList!B:B,MATCH(A233,OrigList!C:C,0)))&amp;"|"</f>
        <v>10232|83464371|Chu, Qier|</v>
      </c>
      <c r="C233" s="44" t="s">
        <v>5269</v>
      </c>
      <c r="D233" s="45" t="s">
        <v>5270</v>
      </c>
      <c r="E233" s="45"/>
      <c r="F233" s="45"/>
      <c r="G233" s="41" t="str">
        <f t="shared" si="1"/>
        <v>10232|83464371|Chu, Qier|qchu002@mymail.sim.edu.sg
10232|83464371|Chu, Qier|3260938060@QQ.COM
</v>
      </c>
      <c r="H233" s="41" t="str">
        <f>if(iserror(match(C233,KlikEDM!A:A,0)),"",C233)&amp;char(9)&amp;if(iserror(match(D233,KlikEDM!A:A,0)),"",D233)&amp;char(9)&amp;if(iserror(match(E233,KlikEDM!A:A,0)),"",E233)&amp;char(9)&amp;if(iserror(match(F233,KlikEDM!A:A,0)),"",F233)</f>
        <v>			</v>
      </c>
      <c r="I233" s="41"/>
    </row>
    <row r="234" ht="14.25" customHeight="1">
      <c r="A234" s="41">
        <v>10233.0</v>
      </c>
      <c r="B234" s="41" t="str">
        <f t="array" ref="B234">A234&amp;"|"&amp;INDEX(OrigList!M:M,MATCH(A234,OrigList!C:C,0))&amp;"|"&amp;PROPER(INDEX(OrigList!B:B,MATCH(A234,OrigList!C:C,0)))&amp;"|"</f>
        <v>10233|83854052|Lu, Zeren|</v>
      </c>
      <c r="C234" s="44" t="s">
        <v>5271</v>
      </c>
      <c r="D234" s="45" t="s">
        <v>5272</v>
      </c>
      <c r="E234" s="45"/>
      <c r="F234" s="45"/>
      <c r="G234" s="41" t="str">
        <f t="shared" si="1"/>
        <v>10233|83854052|Lu, Zeren|zlu006@mymail.sim.edu.sg
10233|83854052|Lu, Zeren|LUZEREN97@126.COM
</v>
      </c>
      <c r="H234" s="41" t="str">
        <f>if(iserror(match(C234,KlikEDM!A:A,0)),"",C234)&amp;char(9)&amp;if(iserror(match(D234,KlikEDM!A:A,0)),"",D234)&amp;char(9)&amp;if(iserror(match(E234,KlikEDM!A:A,0)),"",E234)&amp;char(9)&amp;if(iserror(match(F234,KlikEDM!A:A,0)),"",F234)</f>
        <v>	LUZEREN97@126.COM		</v>
      </c>
      <c r="I234" s="41"/>
    </row>
    <row r="235" ht="14.25" customHeight="1">
      <c r="A235" s="41">
        <v>10234.0</v>
      </c>
      <c r="B235" s="41" t="str">
        <f t="array" ref="B235">A235&amp;"|"&amp;INDEX(OrigList!M:M,MATCH(A235,OrigList!C:C,0))&amp;"|"&amp;PROPER(INDEX(OrigList!B:B,MATCH(A235,OrigList!C:C,0)))&amp;"|"</f>
        <v>10234|MRC10234|Dong, Chen|</v>
      </c>
      <c r="C235" s="44" t="s">
        <v>5273</v>
      </c>
      <c r="D235" s="45" t="s">
        <v>5274</v>
      </c>
      <c r="E235" s="45"/>
      <c r="F235" s="45"/>
      <c r="G235" s="41" t="str">
        <f t="shared" si="1"/>
        <v>10234|MRC10234|Dong, Chen|cdong005@mymail.sim.edu.sg
10234|MRC10234|Dong, Chen|DONGCHEN-SIM16@WANHE.ORG
</v>
      </c>
      <c r="H235" s="41" t="str">
        <f>if(iserror(match(C235,KlikEDM!A:A,0)),"",C235)&amp;char(9)&amp;if(iserror(match(D235,KlikEDM!A:A,0)),"",D235)&amp;char(9)&amp;if(iserror(match(E235,KlikEDM!A:A,0)),"",E235)&amp;char(9)&amp;if(iserror(match(F235,KlikEDM!A:A,0)),"",F235)</f>
        <v>			</v>
      </c>
      <c r="I235" s="41"/>
    </row>
    <row r="236" ht="14.25" customHeight="1">
      <c r="A236" s="41">
        <v>10235.0</v>
      </c>
      <c r="B236" s="41" t="str">
        <f t="array" ref="B236">A236&amp;"|"&amp;INDEX(OrigList!M:M,MATCH(A236,OrigList!C:C,0))&amp;"|"&amp;PROPER(INDEX(OrigList!B:B,MATCH(A236,OrigList!C:C,0)))&amp;"|"</f>
        <v>10235|94476987|Chea Sunhoing|</v>
      </c>
      <c r="C236" s="44" t="s">
        <v>5275</v>
      </c>
      <c r="D236" s="45" t="s">
        <v>5276</v>
      </c>
      <c r="E236" s="45"/>
      <c r="F236" s="45"/>
      <c r="G236" s="41" t="str">
        <f t="shared" si="1"/>
        <v>10235|94476987|Chea Sunhoing|schea001@mymail.sim.edu.sg
10235|94476987|Chea Sunhoing|sunnychea2@gmail.com
</v>
      </c>
      <c r="H236" s="41" t="str">
        <f>if(iserror(match(C236,KlikEDM!A:A,0)),"",C236)&amp;char(9)&amp;if(iserror(match(D236,KlikEDM!A:A,0)),"",D236)&amp;char(9)&amp;if(iserror(match(E236,KlikEDM!A:A,0)),"",E236)&amp;char(9)&amp;if(iserror(match(F236,KlikEDM!A:A,0)),"",F236)</f>
        <v>			</v>
      </c>
      <c r="I236" s="41"/>
    </row>
    <row r="237" ht="14.25" customHeight="1">
      <c r="A237" s="41">
        <v>10236.0</v>
      </c>
      <c r="B237" s="41" t="str">
        <f t="array" ref="B237">A237&amp;"|"&amp;INDEX(OrigList!M:M,MATCH(A237,OrigList!C:C,0))&amp;"|"&amp;PROPER(INDEX(OrigList!B:B,MATCH(A237,OrigList!C:C,0)))&amp;"|"</f>
        <v>10236|84049290|Arini Pramesti|</v>
      </c>
      <c r="C237" s="44" t="s">
        <v>5277</v>
      </c>
      <c r="D237" s="45" t="s">
        <v>5278</v>
      </c>
      <c r="E237" s="45"/>
      <c r="F237" s="45"/>
      <c r="G237" s="41" t="str">
        <f t="shared" si="1"/>
        <v>10236|84049290|Arini Pramesti|pramesti001@mymail.sim.edu.sg
10236|84049290|Arini Pramesti|ARINIPRAMESTI10@GMAIL.COM
</v>
      </c>
      <c r="H237" s="41" t="str">
        <f>if(iserror(match(C237,KlikEDM!A:A,0)),"",C237)&amp;char(9)&amp;if(iserror(match(D237,KlikEDM!A:A,0)),"",D237)&amp;char(9)&amp;if(iserror(match(E237,KlikEDM!A:A,0)),"",E237)&amp;char(9)&amp;if(iserror(match(F237,KlikEDM!A:A,0)),"",F237)</f>
        <v>	ARINIPRAMESTI10@GMAIL.COM		</v>
      </c>
      <c r="I237" s="41"/>
    </row>
    <row r="238" ht="14.25" customHeight="1">
      <c r="A238" s="41">
        <v>10237.0</v>
      </c>
      <c r="B238" s="41" t="str">
        <f t="array" ref="B238">A238&amp;"|"&amp;INDEX(OrigList!M:M,MATCH(A238,OrigList!C:C,0))&amp;"|"&amp;PROPER(INDEX(OrigList!B:B,MATCH(A238,OrigList!C:C,0)))&amp;"|"</f>
        <v>10237|84973482|Sun, Meng|</v>
      </c>
      <c r="C238" s="44" t="s">
        <v>5279</v>
      </c>
      <c r="D238" s="45" t="s">
        <v>5280</v>
      </c>
      <c r="E238" s="45"/>
      <c r="F238" s="45"/>
      <c r="G238" s="41" t="str">
        <f t="shared" si="1"/>
        <v>10237|84973482|Sun, Meng|msun006@mymail.sim.edu.sg
10237|84973482|Sun, Meng|1228456712@QQ.COM
</v>
      </c>
      <c r="H238" s="41" t="str">
        <f>if(iserror(match(C238,KlikEDM!A:A,0)),"",C238)&amp;char(9)&amp;if(iserror(match(D238,KlikEDM!A:A,0)),"",D238)&amp;char(9)&amp;if(iserror(match(E238,KlikEDM!A:A,0)),"",E238)&amp;char(9)&amp;if(iserror(match(F238,KlikEDM!A:A,0)),"",F238)</f>
        <v>			</v>
      </c>
      <c r="I238" s="41"/>
    </row>
    <row r="239" ht="14.25" customHeight="1">
      <c r="A239" s="41">
        <v>10238.0</v>
      </c>
      <c r="B239" s="41" t="str">
        <f t="array" ref="B239">A239&amp;"|"&amp;INDEX(OrigList!M:M,MATCH(A239,OrigList!C:C,0))&amp;"|"&amp;PROPER(INDEX(OrigList!B:B,MATCH(A239,OrigList!C:C,0)))&amp;"|"</f>
        <v>10238|94516478|Ng Kian Hao|</v>
      </c>
      <c r="C239" s="44" t="s">
        <v>5281</v>
      </c>
      <c r="D239" s="45" t="s">
        <v>5282</v>
      </c>
      <c r="E239" s="45"/>
      <c r="F239" s="45"/>
      <c r="G239" s="41" t="str">
        <f t="shared" si="1"/>
        <v>10238|94516478|Ng Kian Hao|khng022@mymail.sim.edu.sg
10238|94516478|Ng Kian Hao|KIANHAONG@GMAIL.COM
</v>
      </c>
      <c r="H239" s="41" t="str">
        <f>if(iserror(match(C239,KlikEDM!A:A,0)),"",C239)&amp;char(9)&amp;if(iserror(match(D239,KlikEDM!A:A,0)),"",D239)&amp;char(9)&amp;if(iserror(match(E239,KlikEDM!A:A,0)),"",E239)&amp;char(9)&amp;if(iserror(match(F239,KlikEDM!A:A,0)),"",F239)</f>
        <v>	KIANHAONG@GMAIL.COM		</v>
      </c>
      <c r="I239" s="41"/>
    </row>
    <row r="240" ht="14.25" customHeight="1">
      <c r="A240" s="41">
        <v>10239.0</v>
      </c>
      <c r="B240" s="41" t="str">
        <f t="array" ref="B240">A240&amp;"|"&amp;INDEX(OrigList!M:M,MATCH(A240,OrigList!C:C,0))&amp;"|"&amp;PROPER(INDEX(OrigList!B:B,MATCH(A240,OrigList!C:C,0)))&amp;"|"</f>
        <v>10239|90030291|Feng Xin|</v>
      </c>
      <c r="C240" s="44" t="s">
        <v>5283</v>
      </c>
      <c r="D240" s="45" t="s">
        <v>5284</v>
      </c>
      <c r="E240" s="45"/>
      <c r="F240" s="45"/>
      <c r="G240" s="41" t="str">
        <f t="shared" si="1"/>
        <v>10239|90030291|Feng Xin|xfeng004@mymail.sim.edu.sg
10239|90030291|Feng Xin|SAMFENGXIN@GMAIL.COM
</v>
      </c>
      <c r="H240" s="41" t="str">
        <f>if(iserror(match(C240,KlikEDM!A:A,0)),"",C240)&amp;char(9)&amp;if(iserror(match(D240,KlikEDM!A:A,0)),"",D240)&amp;char(9)&amp;if(iserror(match(E240,KlikEDM!A:A,0)),"",E240)&amp;char(9)&amp;if(iserror(match(F240,KlikEDM!A:A,0)),"",F240)</f>
        <v>			</v>
      </c>
      <c r="I240" s="41"/>
    </row>
    <row r="241" ht="14.25" customHeight="1">
      <c r="A241" s="41">
        <v>10240.0</v>
      </c>
      <c r="B241" s="41" t="str">
        <f t="array" ref="B241">A241&amp;"|"&amp;INDEX(OrigList!M:M,MATCH(A241,OrigList!C:C,0))&amp;"|"&amp;PROPER(INDEX(OrigList!B:B,MATCH(A241,OrigList!C:C,0)))&amp;"|"</f>
        <v>10240|90041529|Sim Jun Yao, Nigel|</v>
      </c>
      <c r="C241" s="44" t="s">
        <v>5285</v>
      </c>
      <c r="D241" s="45" t="s">
        <v>5286</v>
      </c>
      <c r="E241" s="45"/>
      <c r="F241" s="45"/>
      <c r="G241" s="41" t="str">
        <f t="shared" si="1"/>
        <v>10240|90041529|Sim Jun Yao, Nigel|jynsim001@mymail.sim.edu.sg
10240|90041529|Sim Jun Yao, Nigel|NIGELSIMJUNYAO@GMAIL.COM
</v>
      </c>
      <c r="H241" s="41" t="str">
        <f>if(iserror(match(C241,KlikEDM!A:A,0)),"",C241)&amp;char(9)&amp;if(iserror(match(D241,KlikEDM!A:A,0)),"",D241)&amp;char(9)&amp;if(iserror(match(E241,KlikEDM!A:A,0)),"",E241)&amp;char(9)&amp;if(iserror(match(F241,KlikEDM!A:A,0)),"",F241)</f>
        <v>	NIGELSIMJUNYAO@GMAIL.COM		</v>
      </c>
      <c r="I241" s="41"/>
    </row>
    <row r="242" ht="14.25" customHeight="1">
      <c r="A242" s="41">
        <v>10241.0</v>
      </c>
      <c r="B242" s="41" t="str">
        <f t="array" ref="B242">A242&amp;"|"&amp;INDEX(OrigList!M:M,MATCH(A242,OrigList!C:C,0))&amp;"|"&amp;PROPER(INDEX(OrigList!B:B,MATCH(A242,OrigList!C:C,0)))&amp;"|"</f>
        <v>10241|82019207|Himmat Singh Athwal|</v>
      </c>
      <c r="C242" s="44" t="s">
        <v>5287</v>
      </c>
      <c r="D242" s="45" t="s">
        <v>5288</v>
      </c>
      <c r="E242" s="45"/>
      <c r="F242" s="45"/>
      <c r="G242" s="41" t="str">
        <f t="shared" si="1"/>
        <v>10241|82019207|Himmat Singh Athwal|himmatsa001@mymail.sim.edu.sg
10241|82019207|Himmat Singh Athwal|himmat1507@gmail.com
</v>
      </c>
      <c r="H242" s="41" t="str">
        <f>if(iserror(match(C242,KlikEDM!A:A,0)),"",C242)&amp;char(9)&amp;if(iserror(match(D242,KlikEDM!A:A,0)),"",D242)&amp;char(9)&amp;if(iserror(match(E242,KlikEDM!A:A,0)),"",E242)&amp;char(9)&amp;if(iserror(match(F242,KlikEDM!A:A,0)),"",F242)</f>
        <v>			</v>
      </c>
      <c r="I242" s="41"/>
    </row>
    <row r="243" ht="14.25" customHeight="1">
      <c r="A243" s="41">
        <v>10242.0</v>
      </c>
      <c r="B243" s="41" t="str">
        <f t="array" ref="B243">A243&amp;"|"&amp;INDEX(OrigList!M:M,MATCH(A243,OrigList!C:C,0))&amp;"|"&amp;PROPER(INDEX(OrigList!B:B,MATCH(A243,OrigList!C:C,0)))&amp;"|"</f>
        <v>10242|MRC10242|Mok Wen Yee|</v>
      </c>
      <c r="C243" s="44" t="s">
        <v>5289</v>
      </c>
      <c r="D243" s="45" t="s">
        <v>5290</v>
      </c>
      <c r="E243" s="45"/>
      <c r="F243" s="45"/>
      <c r="G243" s="41" t="str">
        <f t="shared" si="1"/>
        <v>10242|MRC10242|Mok Wen Yee|wymok002@mymail.sim.edu.sg
10242|MRC10242|Mok Wen Yee|MOKWENYEE1998@GMAIL.COM
</v>
      </c>
      <c r="H243" s="41" t="str">
        <f>if(iserror(match(C243,KlikEDM!A:A,0)),"",C243)&amp;char(9)&amp;if(iserror(match(D243,KlikEDM!A:A,0)),"",D243)&amp;char(9)&amp;if(iserror(match(E243,KlikEDM!A:A,0)),"",E243)&amp;char(9)&amp;if(iserror(match(F243,KlikEDM!A:A,0)),"",F243)</f>
        <v>			</v>
      </c>
      <c r="I243" s="41"/>
    </row>
    <row r="244" ht="14.25" customHeight="1">
      <c r="A244" s="41">
        <v>10243.0</v>
      </c>
      <c r="B244" s="41" t="str">
        <f t="array" ref="B244">A244&amp;"|"&amp;INDEX(OrigList!M:M,MATCH(A244,OrigList!C:C,0))&amp;"|"&amp;PROPER(INDEX(OrigList!B:B,MATCH(A244,OrigList!C:C,0)))&amp;"|"</f>
        <v>10243|82688656|Woo Chen Yee|</v>
      </c>
      <c r="C244" s="44" t="s">
        <v>5291</v>
      </c>
      <c r="D244" s="45" t="s">
        <v>5292</v>
      </c>
      <c r="E244" s="45"/>
      <c r="F244" s="45"/>
      <c r="G244" s="41" t="str">
        <f t="shared" si="1"/>
        <v>10243|82688656|Woo Chen Yee|cywoo003@mymail.sim.edu.sg
10243|82688656|Woo Chen Yee|W.CHENYEE@HOTMAIL.COM
</v>
      </c>
      <c r="H244" s="41" t="str">
        <f>if(iserror(match(C244,KlikEDM!A:A,0)),"",C244)&amp;char(9)&amp;if(iserror(match(D244,KlikEDM!A:A,0)),"",D244)&amp;char(9)&amp;if(iserror(match(E244,KlikEDM!A:A,0)),"",E244)&amp;char(9)&amp;if(iserror(match(F244,KlikEDM!A:A,0)),"",F244)</f>
        <v>			</v>
      </c>
      <c r="I244" s="41"/>
    </row>
    <row r="245" ht="14.25" customHeight="1">
      <c r="A245" s="41">
        <v>10244.0</v>
      </c>
      <c r="B245" s="41" t="str">
        <f t="array" ref="B245">A245&amp;"|"&amp;INDEX(OrigList!M:M,MATCH(A245,OrigList!C:C,0))&amp;"|"&amp;PROPER(INDEX(OrigList!B:B,MATCH(A245,OrigList!C:C,0)))&amp;"|"</f>
        <v>10244|86083450|Royston Lim Yu Xiang|</v>
      </c>
      <c r="C245" s="44" t="s">
        <v>5293</v>
      </c>
      <c r="D245" s="45" t="s">
        <v>5294</v>
      </c>
      <c r="E245" s="45"/>
      <c r="F245" s="45"/>
      <c r="G245" s="41" t="str">
        <f t="shared" si="1"/>
        <v>10244|86083450|Royston Lim Yu Xiang|ryxlim001@mymail.sim.edu.sg
10244|86083450|Royston Lim Yu Xiang|roystonum@gmail.com
</v>
      </c>
      <c r="H245" s="41" t="str">
        <f>if(iserror(match(C245,KlikEDM!A:A,0)),"",C245)&amp;char(9)&amp;if(iserror(match(D245,KlikEDM!A:A,0)),"",D245)&amp;char(9)&amp;if(iserror(match(E245,KlikEDM!A:A,0)),"",E245)&amp;char(9)&amp;if(iserror(match(F245,KlikEDM!A:A,0)),"",F245)</f>
        <v>			</v>
      </c>
      <c r="I245" s="41"/>
    </row>
    <row r="246" ht="14.25" customHeight="1">
      <c r="A246" s="41">
        <v>10245.0</v>
      </c>
      <c r="B246" s="41" t="str">
        <f t="array" ref="B246">A246&amp;"|"&amp;INDEX(OrigList!M:M,MATCH(A246,OrigList!C:C,0))&amp;"|"&amp;PROPER(INDEX(OrigList!B:B,MATCH(A246,OrigList!C:C,0)))&amp;"|"</f>
        <v>10245|MRC10245|Yang, Xuedan|</v>
      </c>
      <c r="C246" s="44" t="s">
        <v>5295</v>
      </c>
      <c r="D246" s="45" t="s">
        <v>5296</v>
      </c>
      <c r="E246" s="45"/>
      <c r="F246" s="45"/>
      <c r="G246" s="41" t="str">
        <f t="shared" si="1"/>
        <v>10245|MRC10245|Yang, Xuedan|xyang032@mymail.sim.edu.sg
10245|MRC10245|Yang, Xuedan|542882508@QQ.COM
</v>
      </c>
      <c r="H246" s="41" t="str">
        <f>if(iserror(match(C246,KlikEDM!A:A,0)),"",C246)&amp;char(9)&amp;if(iserror(match(D246,KlikEDM!A:A,0)),"",D246)&amp;char(9)&amp;if(iserror(match(E246,KlikEDM!A:A,0)),"",E246)&amp;char(9)&amp;if(iserror(match(F246,KlikEDM!A:A,0)),"",F246)</f>
        <v>			</v>
      </c>
      <c r="I246" s="41"/>
    </row>
    <row r="247" ht="14.25" customHeight="1">
      <c r="A247" s="41">
        <v>10246.0</v>
      </c>
      <c r="B247" s="41" t="str">
        <f t="array" ref="B247">A247&amp;"|"&amp;INDEX(OrigList!M:M,MATCH(A247,OrigList!C:C,0))&amp;"|"&amp;PROPER(INDEX(OrigList!B:B,MATCH(A247,OrigList!C:C,0)))&amp;"|"</f>
        <v>10246|96821283|Yeong Yue Qing|</v>
      </c>
      <c r="C247" s="44" t="s">
        <v>5297</v>
      </c>
      <c r="D247" s="45" t="s">
        <v>5298</v>
      </c>
      <c r="E247" s="45"/>
      <c r="F247" s="45"/>
      <c r="G247" s="41" t="str">
        <f t="shared" si="1"/>
        <v>10246|96821283|Yeong Yue Qing|yqyeong001@mymail.sim.edu.sg
10246|96821283|Yeong Yue Qing|FOOD1999@GMAIL.COM
</v>
      </c>
      <c r="H247" s="41" t="str">
        <f>if(iserror(match(C247,KlikEDM!A:A,0)),"",C247)&amp;char(9)&amp;if(iserror(match(D247,KlikEDM!A:A,0)),"",D247)&amp;char(9)&amp;if(iserror(match(E247,KlikEDM!A:A,0)),"",E247)&amp;char(9)&amp;if(iserror(match(F247,KlikEDM!A:A,0)),"",F247)</f>
        <v>			</v>
      </c>
      <c r="I247" s="41"/>
    </row>
    <row r="248" ht="14.25" customHeight="1">
      <c r="A248" s="41">
        <v>10247.0</v>
      </c>
      <c r="B248" s="41" t="str">
        <f t="array" ref="B248">A248&amp;"|"&amp;INDEX(OrigList!M:M,MATCH(A248,OrigList!C:C,0))&amp;"|"&amp;PROPER(INDEX(OrigList!B:B,MATCH(A248,OrigList!C:C,0)))&amp;"|"</f>
        <v>10247|82543227|Zhou, Ziyu|</v>
      </c>
      <c r="C248" s="44" t="s">
        <v>3840</v>
      </c>
      <c r="D248" s="45" t="s">
        <v>5299</v>
      </c>
      <c r="E248" s="45"/>
      <c r="F248" s="45"/>
      <c r="G248" s="41" t="str">
        <f t="shared" si="1"/>
        <v>10247|82543227|Zhou, Ziyu|zzhou008@mymail.sim.edu.sg
10247|82543227|Zhou, Ziyu|ZIYU510409@GMAIL.COM
</v>
      </c>
      <c r="H248" s="41" t="str">
        <f>if(iserror(match(C248,KlikEDM!A:A,0)),"",C248)&amp;char(9)&amp;if(iserror(match(D248,KlikEDM!A:A,0)),"",D248)&amp;char(9)&amp;if(iserror(match(E248,KlikEDM!A:A,0)),"",E248)&amp;char(9)&amp;if(iserror(match(F248,KlikEDM!A:A,0)),"",F248)</f>
        <v>zzhou008@mymail.sim.edu.sg	ZIYU510409@GMAIL.COM		</v>
      </c>
      <c r="I248" s="41"/>
    </row>
    <row r="249" ht="14.25" customHeight="1">
      <c r="A249" s="41">
        <v>10248.0</v>
      </c>
      <c r="B249" s="41" t="str">
        <f t="array" ref="B249">A249&amp;"|"&amp;INDEX(OrigList!M:M,MATCH(A249,OrigList!C:C,0))&amp;"|"&amp;PROPER(INDEX(OrigList!B:B,MATCH(A249,OrigList!C:C,0)))&amp;"|"</f>
        <v>10248|92985552|Yeoh Chye Mong, Darren|</v>
      </c>
      <c r="C249" s="44" t="s">
        <v>5300</v>
      </c>
      <c r="D249" s="45" t="s">
        <v>5301</v>
      </c>
      <c r="E249" s="45"/>
      <c r="F249" s="45"/>
      <c r="G249" s="41" t="str">
        <f t="shared" si="1"/>
        <v>10248|92985552|Yeoh Chye Mong, Darren|cmdyeoh001@mymail.sim.edu.sg
10248|92985552|Yeoh Chye Mong, Darren|MRODD_BOWEN@HOTMAIL.COM
</v>
      </c>
      <c r="H249" s="41" t="str">
        <f>if(iserror(match(C249,KlikEDM!A:A,0)),"",C249)&amp;char(9)&amp;if(iserror(match(D249,KlikEDM!A:A,0)),"",D249)&amp;char(9)&amp;if(iserror(match(E249,KlikEDM!A:A,0)),"",E249)&amp;char(9)&amp;if(iserror(match(F249,KlikEDM!A:A,0)),"",F249)</f>
        <v>			</v>
      </c>
      <c r="I249" s="41"/>
    </row>
    <row r="250" ht="14.25" customHeight="1">
      <c r="A250" s="41">
        <v>10249.0</v>
      </c>
      <c r="B250" s="41" t="str">
        <f t="array" ref="B250">A250&amp;"|"&amp;INDEX(OrigList!M:M,MATCH(A250,OrigList!C:C,0))&amp;"|"&amp;PROPER(INDEX(OrigList!B:B,MATCH(A250,OrigList!C:C,0)))&amp;"|"</f>
        <v>10249|90870293|Vincent Tjandra|</v>
      </c>
      <c r="C250" s="44" t="s">
        <v>5302</v>
      </c>
      <c r="D250" s="45" t="s">
        <v>5303</v>
      </c>
      <c r="E250" s="45"/>
      <c r="F250" s="45"/>
      <c r="G250" s="41" t="str">
        <f t="shared" si="1"/>
        <v>10249|90870293|Vincent Tjandra|vt006@mymail.sim.edu.sg
10249|90870293|Vincent Tjandra|VTJANDRA.1998@GMAIL.COM
</v>
      </c>
      <c r="H250" s="41" t="str">
        <f>if(iserror(match(C250,KlikEDM!A:A,0)),"",C250)&amp;char(9)&amp;if(iserror(match(D250,KlikEDM!A:A,0)),"",D250)&amp;char(9)&amp;if(iserror(match(E250,KlikEDM!A:A,0)),"",E250)&amp;char(9)&amp;if(iserror(match(F250,KlikEDM!A:A,0)),"",F250)</f>
        <v>			</v>
      </c>
      <c r="I250" s="41"/>
    </row>
    <row r="251" ht="14.25" customHeight="1">
      <c r="A251" s="41">
        <v>10250.0</v>
      </c>
      <c r="B251" s="41" t="str">
        <f t="array" ref="B251">A251&amp;"|"&amp;INDEX(OrigList!M:M,MATCH(A251,OrigList!C:C,0))&amp;"|"&amp;PROPER(INDEX(OrigList!B:B,MATCH(A251,OrigList!C:C,0)))&amp;"|"</f>
        <v>10250|86074480|Eaint Thu Thu Aung|</v>
      </c>
      <c r="C251" s="44" t="s">
        <v>5304</v>
      </c>
      <c r="D251" s="45" t="s">
        <v>5305</v>
      </c>
      <c r="E251" s="45"/>
      <c r="F251" s="45"/>
      <c r="G251" s="41" t="str">
        <f t="shared" si="1"/>
        <v>10250|86074480|Eaint Thu Thu Aung|eainttta001@mymail.sim.edu.sg
10250|86074480|Eaint Thu Thu Aung|EAINTTHUTHUAUNGSIM@GMAIL.COM
</v>
      </c>
      <c r="H251" s="41" t="str">
        <f>if(iserror(match(C251,KlikEDM!A:A,0)),"",C251)&amp;char(9)&amp;if(iserror(match(D251,KlikEDM!A:A,0)),"",D251)&amp;char(9)&amp;if(iserror(match(E251,KlikEDM!A:A,0)),"",E251)&amp;char(9)&amp;if(iserror(match(F251,KlikEDM!A:A,0)),"",F251)</f>
        <v>			</v>
      </c>
      <c r="I251" s="41"/>
    </row>
    <row r="252" ht="14.25" customHeight="1">
      <c r="A252" s="41">
        <v>10251.0</v>
      </c>
      <c r="B252" s="41" t="str">
        <f t="array" ref="B252">A252&amp;"|"&amp;INDEX(OrigList!M:M,MATCH(A252,OrigList!C:C,0))&amp;"|"&amp;PROPER(INDEX(OrigList!B:B,MATCH(A252,OrigList!C:C,0)))&amp;"|"</f>
        <v>10251|84264200|Myo Nandar Kyaw|</v>
      </c>
      <c r="C252" s="44" t="s">
        <v>5306</v>
      </c>
      <c r="D252" s="45" t="s">
        <v>5307</v>
      </c>
      <c r="E252" s="45"/>
      <c r="F252" s="45"/>
      <c r="G252" s="41" t="str">
        <f t="shared" si="1"/>
        <v>10251|84264200|Myo Nandar Kyaw|myonk001@mymail.sim.edu.sg
10251|84264200|Myo Nandar Kyaw|CAROLINE.KK.55@GMAIL.COM
</v>
      </c>
      <c r="H252" s="41" t="str">
        <f>if(iserror(match(C252,KlikEDM!A:A,0)),"",C252)&amp;char(9)&amp;if(iserror(match(D252,KlikEDM!A:A,0)),"",D252)&amp;char(9)&amp;if(iserror(match(E252,KlikEDM!A:A,0)),"",E252)&amp;char(9)&amp;if(iserror(match(F252,KlikEDM!A:A,0)),"",F252)</f>
        <v>	CAROLINE.KK.55@GMAIL.COM		</v>
      </c>
      <c r="I252" s="41"/>
    </row>
    <row r="253" ht="14.25" customHeight="1">
      <c r="A253" s="41">
        <v>10252.0</v>
      </c>
      <c r="B253" s="41" t="str">
        <f t="array" ref="B253">A253&amp;"|"&amp;INDEX(OrigList!M:M,MATCH(A253,OrigList!C:C,0))&amp;"|"&amp;PROPER(INDEX(OrigList!B:B,MATCH(A253,OrigList!C:C,0)))&amp;"|"</f>
        <v>10252|87843175|Kyaw Thiha|</v>
      </c>
      <c r="C253" s="44" t="s">
        <v>5308</v>
      </c>
      <c r="D253" s="45" t="s">
        <v>5309</v>
      </c>
      <c r="E253" s="45"/>
      <c r="F253" s="45"/>
      <c r="G253" s="41" t="str">
        <f t="shared" si="1"/>
        <v>10252|87843175|Kyaw Thiha|kyawt001@mymail.sim.edu.sg
10252|87843175|Kyaw Thiha|kyawthiha28.xisco@gmail.com
</v>
      </c>
      <c r="H253" s="41" t="str">
        <f>if(iserror(match(C253,KlikEDM!A:A,0)),"",C253)&amp;char(9)&amp;if(iserror(match(D253,KlikEDM!A:A,0)),"",D253)&amp;char(9)&amp;if(iserror(match(E253,KlikEDM!A:A,0)),"",E253)&amp;char(9)&amp;if(iserror(match(F253,KlikEDM!A:A,0)),"",F253)</f>
        <v>			</v>
      </c>
      <c r="I253" s="41"/>
    </row>
    <row r="254" ht="14.25" customHeight="1">
      <c r="A254" s="41">
        <v>10253.0</v>
      </c>
      <c r="B254" s="41" t="str">
        <f t="array" ref="B254">A254&amp;"|"&amp;INDEX(OrigList!M:M,MATCH(A254,OrigList!C:C,0))&amp;"|"&amp;PROPER(INDEX(OrigList!B:B,MATCH(A254,OrigList!C:C,0)))&amp;"|"</f>
        <v>10253|97989494|Abdullah Anis Hara|</v>
      </c>
      <c r="C254" s="44" t="s">
        <v>5310</v>
      </c>
      <c r="D254" s="45" t="s">
        <v>5311</v>
      </c>
      <c r="E254" s="45"/>
      <c r="F254" s="45"/>
      <c r="G254" s="41" t="str">
        <f t="shared" si="1"/>
        <v>10253|97989494|Abdullah Anis Hara|hara002@mymail.sim.edu.sg
10253|97989494|Abdullah Anis Hara|ABDULLAH.HARA@GMAIL.COM
</v>
      </c>
      <c r="H254" s="41" t="str">
        <f>if(iserror(match(C254,KlikEDM!A:A,0)),"",C254)&amp;char(9)&amp;if(iserror(match(D254,KlikEDM!A:A,0)),"",D254)&amp;char(9)&amp;if(iserror(match(E254,KlikEDM!A:A,0)),"",E254)&amp;char(9)&amp;if(iserror(match(F254,KlikEDM!A:A,0)),"",F254)</f>
        <v>			</v>
      </c>
      <c r="I254" s="41"/>
    </row>
    <row r="255" ht="14.25" customHeight="1">
      <c r="A255" s="41">
        <v>10254.0</v>
      </c>
      <c r="B255" s="41" t="str">
        <f t="array" ref="B255">A255&amp;"|"&amp;INDEX(OrigList!M:M,MATCH(A255,OrigList!C:C,0))&amp;"|"&amp;PROPER(INDEX(OrigList!B:B,MATCH(A255,OrigList!C:C,0)))&amp;"|"</f>
        <v>10254|96143630|Ho Nguyen Phuong Mai|</v>
      </c>
      <c r="C255" s="44" t="s">
        <v>5312</v>
      </c>
      <c r="D255" s="45" t="s">
        <v>5313</v>
      </c>
      <c r="E255" s="45"/>
      <c r="F255" s="45"/>
      <c r="G255" s="41" t="str">
        <f t="shared" si="1"/>
        <v>10254|96143630|Ho Nguyen Phuong Mai|ho021@mymail.sim.edu.sg
10254|96143630|Ho Nguyen Phuong Mai|MAI.SMILE98@GMAIL.COM
</v>
      </c>
      <c r="H255" s="41" t="str">
        <f>if(iserror(match(C255,KlikEDM!A:A,0)),"",C255)&amp;char(9)&amp;if(iserror(match(D255,KlikEDM!A:A,0)),"",D255)&amp;char(9)&amp;if(iserror(match(E255,KlikEDM!A:A,0)),"",E255)&amp;char(9)&amp;if(iserror(match(F255,KlikEDM!A:A,0)),"",F255)</f>
        <v>			</v>
      </c>
      <c r="I255" s="41"/>
    </row>
    <row r="256" ht="14.25" customHeight="1">
      <c r="A256" s="41">
        <v>10255.0</v>
      </c>
      <c r="B256" s="41" t="str">
        <f t="array" ref="B256">A256&amp;"|"&amp;INDEX(OrigList!M:M,MATCH(A256,OrigList!C:C,0))&amp;"|"&amp;PROPER(INDEX(OrigList!B:B,MATCH(A256,OrigList!C:C,0)))&amp;"|"</f>
        <v>10255|83936557|Ma, Haitao|</v>
      </c>
      <c r="C256" s="44" t="s">
        <v>4721</v>
      </c>
      <c r="D256" s="45" t="s">
        <v>5314</v>
      </c>
      <c r="E256" s="45"/>
      <c r="F256" s="45"/>
      <c r="G256" s="41" t="str">
        <f t="shared" si="1"/>
        <v>10255|83936557|Ma, Haitao|hma004@mymail.sim.edu.sg
10255|83936557|Ma, Haitao|907531897@QQ.COM
</v>
      </c>
      <c r="H256" s="41" t="str">
        <f>if(iserror(match(C256,KlikEDM!A:A,0)),"",C256)&amp;char(9)&amp;if(iserror(match(D256,KlikEDM!A:A,0)),"",D256)&amp;char(9)&amp;if(iserror(match(E256,KlikEDM!A:A,0)),"",E256)&amp;char(9)&amp;if(iserror(match(F256,KlikEDM!A:A,0)),"",F256)</f>
        <v>hma004@mymail.sim.edu.sg			</v>
      </c>
      <c r="I256" s="41"/>
    </row>
    <row r="257" ht="14.25" customHeight="1">
      <c r="A257" s="41">
        <v>10256.0</v>
      </c>
      <c r="B257" s="41" t="str">
        <f t="array" ref="B257">A257&amp;"|"&amp;INDEX(OrigList!M:M,MATCH(A257,OrigList!C:C,0))&amp;"|"&amp;PROPER(INDEX(OrigList!B:B,MATCH(A257,OrigList!C:C,0)))&amp;"|"</f>
        <v>10256|92277257|Tay Wei Chi, Gavin|</v>
      </c>
      <c r="C257" s="44" t="s">
        <v>5315</v>
      </c>
      <c r="D257" s="45" t="s">
        <v>5316</v>
      </c>
      <c r="E257" s="45"/>
      <c r="F257" s="45"/>
      <c r="G257" s="41" t="str">
        <f t="shared" si="1"/>
        <v>10256|92277257|Tay Wei Chi, Gavin|wcgtay001@mymail.sim.edu.sg
10256|92277257|Tay Wei Chi, Gavin|GAVIN.TAY777@GMAIL.COM
</v>
      </c>
      <c r="H257" s="41" t="str">
        <f>if(iserror(match(C257,KlikEDM!A:A,0)),"",C257)&amp;char(9)&amp;if(iserror(match(D257,KlikEDM!A:A,0)),"",D257)&amp;char(9)&amp;if(iserror(match(E257,KlikEDM!A:A,0)),"",E257)&amp;char(9)&amp;if(iserror(match(F257,KlikEDM!A:A,0)),"",F257)</f>
        <v>			</v>
      </c>
      <c r="I257" s="41"/>
    </row>
    <row r="258" ht="14.25" customHeight="1">
      <c r="A258" s="41">
        <v>10257.0</v>
      </c>
      <c r="B258" s="41" t="str">
        <f t="array" ref="B258">A258&amp;"|"&amp;INDEX(OrigList!M:M,MATCH(A258,OrigList!C:C,0))&amp;"|"&amp;PROPER(INDEX(OrigList!B:B,MATCH(A258,OrigList!C:C,0)))&amp;"|"</f>
        <v>10257|MRC10257|Jessica Santoso|</v>
      </c>
      <c r="C258" s="44" t="s">
        <v>5317</v>
      </c>
      <c r="D258" s="45" t="s">
        <v>5318</v>
      </c>
      <c r="E258" s="45"/>
      <c r="F258" s="45"/>
      <c r="G258" s="41" t="str">
        <f t="shared" si="1"/>
        <v>10257|MRC10257|Jessica Santoso|js001@mymail.sim.edu.sg
10257|MRC10257|Jessica Santoso|SANTOSOJESSICA27@GMAIL.COM
</v>
      </c>
      <c r="H258" s="41" t="str">
        <f>if(iserror(match(C258,KlikEDM!A:A,0)),"",C258)&amp;char(9)&amp;if(iserror(match(D258,KlikEDM!A:A,0)),"",D258)&amp;char(9)&amp;if(iserror(match(E258,KlikEDM!A:A,0)),"",E258)&amp;char(9)&amp;if(iserror(match(F258,KlikEDM!A:A,0)),"",F258)</f>
        <v>			</v>
      </c>
      <c r="I258" s="41"/>
    </row>
    <row r="259" ht="14.25" customHeight="1">
      <c r="A259" s="41">
        <v>10258.0</v>
      </c>
      <c r="B259" s="41" t="str">
        <f t="array" ref="B259">A259&amp;"|"&amp;INDEX(OrigList!M:M,MATCH(A259,OrigList!C:C,0))&amp;"|"&amp;PROPER(INDEX(OrigList!B:B,MATCH(A259,OrigList!C:C,0)))&amp;"|"</f>
        <v>10258|87300442|Shwe Hpone Ko Lay|</v>
      </c>
      <c r="C259" s="44" t="s">
        <v>5319</v>
      </c>
      <c r="D259" s="45" t="s">
        <v>5320</v>
      </c>
      <c r="E259" s="45"/>
      <c r="F259" s="45"/>
      <c r="G259" s="41" t="str">
        <f t="shared" si="1"/>
        <v>10258|87300442|Shwe Hpone Ko Lay|shwehkl001@mymail.sim.edu.sg
10258|87300442|Shwe Hpone Ko Lay|BLACKPEAL20130@GMAIL.COM
</v>
      </c>
      <c r="H259" s="41" t="str">
        <f>if(iserror(match(C259,KlikEDM!A:A,0)),"",C259)&amp;char(9)&amp;if(iserror(match(D259,KlikEDM!A:A,0)),"",D259)&amp;char(9)&amp;if(iserror(match(E259,KlikEDM!A:A,0)),"",E259)&amp;char(9)&amp;if(iserror(match(F259,KlikEDM!A:A,0)),"",F259)</f>
        <v>			</v>
      </c>
      <c r="I259" s="41"/>
    </row>
    <row r="260" ht="14.25" customHeight="1">
      <c r="A260" s="41">
        <v>10259.0</v>
      </c>
      <c r="B260" s="41" t="str">
        <f t="array" ref="B260">A260&amp;"|"&amp;INDEX(OrigList!M:M,MATCH(A260,OrigList!C:C,0))&amp;"|"&amp;PROPER(INDEX(OrigList!B:B,MATCH(A260,OrigList!C:C,0)))&amp;"|"</f>
        <v>10259|82379823|Brenda Lee Xin|</v>
      </c>
      <c r="C260" s="44" t="s">
        <v>5321</v>
      </c>
      <c r="D260" s="45" t="s">
        <v>5322</v>
      </c>
      <c r="E260" s="45"/>
      <c r="F260" s="45"/>
      <c r="G260" s="41" t="str">
        <f t="shared" si="1"/>
        <v>10259|82379823|Brenda Lee Xin|bxlee003@mymail.sim.edu.sg
10259|82379823|Brenda Lee Xin|BRENDALEEXIN@GMAIL.COM
</v>
      </c>
      <c r="H260" s="41" t="str">
        <f>if(iserror(match(C260,KlikEDM!A:A,0)),"",C260)&amp;char(9)&amp;if(iserror(match(D260,KlikEDM!A:A,0)),"",D260)&amp;char(9)&amp;if(iserror(match(E260,KlikEDM!A:A,0)),"",E260)&amp;char(9)&amp;if(iserror(match(F260,KlikEDM!A:A,0)),"",F260)</f>
        <v>	BRENDALEEXIN@GMAIL.COM		</v>
      </c>
      <c r="I260" s="41"/>
    </row>
    <row r="261" ht="14.25" customHeight="1">
      <c r="A261" s="41">
        <v>10260.0</v>
      </c>
      <c r="B261" s="41" t="str">
        <f t="array" ref="B261">A261&amp;"|"&amp;INDEX(OrigList!M:M,MATCH(A261,OrigList!C:C,0))&amp;"|"&amp;PROPER(INDEX(OrigList!B:B,MATCH(A261,OrigList!C:C,0)))&amp;"|"</f>
        <v>10260|86472437|Arie Limse|</v>
      </c>
      <c r="C261" s="44" t="s">
        <v>5323</v>
      </c>
      <c r="D261" s="45" t="s">
        <v>5324</v>
      </c>
      <c r="E261" s="45"/>
      <c r="F261" s="45"/>
      <c r="G261" s="41" t="str">
        <f t="shared" si="1"/>
        <v>10260|86472437|Arie Limse|alimse001@mymail.sim.edu.sg
10260|86472437|Arie Limse|ARIE.LIMSE@YAHOO.COM
</v>
      </c>
      <c r="H261" s="41" t="str">
        <f>if(iserror(match(C261,KlikEDM!A:A,0)),"",C261)&amp;char(9)&amp;if(iserror(match(D261,KlikEDM!A:A,0)),"",D261)&amp;char(9)&amp;if(iserror(match(E261,KlikEDM!A:A,0)),"",E261)&amp;char(9)&amp;if(iserror(match(F261,KlikEDM!A:A,0)),"",F261)</f>
        <v>			</v>
      </c>
      <c r="I261" s="41"/>
    </row>
    <row r="262" ht="14.25" customHeight="1">
      <c r="A262" s="41">
        <v>10261.0</v>
      </c>
      <c r="B262" s="41" t="str">
        <f t="array" ref="B262">A262&amp;"|"&amp;INDEX(OrigList!M:M,MATCH(A262,OrigList!C:C,0))&amp;"|"&amp;PROPER(INDEX(OrigList!B:B,MATCH(A262,OrigList!C:C,0)))&amp;"|"</f>
        <v>10261|MRC10261|Chew Qi Pei|</v>
      </c>
      <c r="C262" s="44" t="s">
        <v>5325</v>
      </c>
      <c r="D262" s="45" t="s">
        <v>5326</v>
      </c>
      <c r="E262" s="45"/>
      <c r="F262" s="45"/>
      <c r="G262" s="41" t="str">
        <f t="shared" si="1"/>
        <v>10261|MRC10261|Chew Qi Pei|qpchew001@mymail.sim.edu.sg
10261|MRC10261|Chew Qi Pei|CHEWQIPEI@GMAIL.COM
</v>
      </c>
      <c r="H262" s="41" t="str">
        <f>if(iserror(match(C262,KlikEDM!A:A,0)),"",C262)&amp;char(9)&amp;if(iserror(match(D262,KlikEDM!A:A,0)),"",D262)&amp;char(9)&amp;if(iserror(match(E262,KlikEDM!A:A,0)),"",E262)&amp;char(9)&amp;if(iserror(match(F262,KlikEDM!A:A,0)),"",F262)</f>
        <v>			</v>
      </c>
      <c r="I262" s="41"/>
    </row>
    <row r="263" ht="14.25" customHeight="1">
      <c r="A263" s="41">
        <v>10262.0</v>
      </c>
      <c r="B263" s="41" t="str">
        <f t="array" ref="B263">A263&amp;"|"&amp;INDEX(OrigList!M:M,MATCH(A263,OrigList!C:C,0))&amp;"|"&amp;PROPER(INDEX(OrigList!B:B,MATCH(A263,OrigList!C:C,0)))&amp;"|"</f>
        <v>10262|98916396|Yang, Xiaoxuan|</v>
      </c>
      <c r="C263" s="44" t="s">
        <v>5327</v>
      </c>
      <c r="D263" s="45" t="s">
        <v>5328</v>
      </c>
      <c r="E263" s="45"/>
      <c r="F263" s="45"/>
      <c r="G263" s="41" t="str">
        <f t="shared" si="1"/>
        <v>10262|98916396|Yang, Xiaoxuan|xyang033@mymail.sim.edu.sg
10262|98916396|Yang, Xiaoxuan|YXXHH829@163.COM
</v>
      </c>
      <c r="H263" s="41" t="str">
        <f>if(iserror(match(C263,KlikEDM!A:A,0)),"",C263)&amp;char(9)&amp;if(iserror(match(D263,KlikEDM!A:A,0)),"",D263)&amp;char(9)&amp;if(iserror(match(E263,KlikEDM!A:A,0)),"",E263)&amp;char(9)&amp;if(iserror(match(F263,KlikEDM!A:A,0)),"",F263)</f>
        <v>			</v>
      </c>
      <c r="I263" s="41"/>
    </row>
    <row r="264" ht="14.25" customHeight="1">
      <c r="A264" s="41">
        <v>10263.0</v>
      </c>
      <c r="B264" s="41" t="str">
        <f t="array" ref="B264">A264&amp;"|"&amp;INDEX(OrigList!M:M,MATCH(A264,OrigList!C:C,0))&amp;"|"&amp;PROPER(INDEX(OrigList!B:B,MATCH(A264,OrigList!C:C,0)))&amp;"|"</f>
        <v>10263|98621606|Leung Kai Kin|</v>
      </c>
      <c r="C264" s="44" t="s">
        <v>5329</v>
      </c>
      <c r="D264" s="45" t="s">
        <v>5330</v>
      </c>
      <c r="E264" s="45"/>
      <c r="F264" s="45"/>
      <c r="G264" s="41" t="str">
        <f t="shared" si="1"/>
        <v>10263|98621606|Leung Kai Kin|kkleung002@mymail.sim.edu.sg
10263|98621606|Leung Kai Kin|S10141062@GMAIL.COM
</v>
      </c>
      <c r="H264" s="41" t="str">
        <f>if(iserror(match(C264,KlikEDM!A:A,0)),"",C264)&amp;char(9)&amp;if(iserror(match(D264,KlikEDM!A:A,0)),"",D264)&amp;char(9)&amp;if(iserror(match(E264,KlikEDM!A:A,0)),"",E264)&amp;char(9)&amp;if(iserror(match(F264,KlikEDM!A:A,0)),"",F264)</f>
        <v>			</v>
      </c>
      <c r="I264" s="41"/>
    </row>
    <row r="265" ht="14.25" customHeight="1">
      <c r="A265" s="41">
        <v>10264.0</v>
      </c>
      <c r="B265" s="41" t="str">
        <f t="array" ref="B265">A265&amp;"|"&amp;INDEX(OrigList!M:M,MATCH(A265,OrigList!C:C,0))&amp;"|"&amp;PROPER(INDEX(OrigList!B:B,MATCH(A265,OrigList!C:C,0)))&amp;"|"</f>
        <v>10264|96538329|Au Yuan Rong|</v>
      </c>
      <c r="C265" s="44" t="s">
        <v>5331</v>
      </c>
      <c r="D265" s="45" t="s">
        <v>5332</v>
      </c>
      <c r="E265" s="45"/>
      <c r="F265" s="45"/>
      <c r="G265" s="41" t="str">
        <f t="shared" si="1"/>
        <v>10264|96538329|Au Yuan Rong|yrau001@mymail.sim.edu.sg
10264|96538329|Au Yuan Rong|YUANRONG90@HOTMAIL.COM
</v>
      </c>
      <c r="H265" s="41" t="str">
        <f>if(iserror(match(C265,KlikEDM!A:A,0)),"",C265)&amp;char(9)&amp;if(iserror(match(D265,KlikEDM!A:A,0)),"",D265)&amp;char(9)&amp;if(iserror(match(E265,KlikEDM!A:A,0)),"",E265)&amp;char(9)&amp;if(iserror(match(F265,KlikEDM!A:A,0)),"",F265)</f>
        <v>			</v>
      </c>
      <c r="I265" s="41"/>
    </row>
    <row r="266" ht="14.25" customHeight="1">
      <c r="A266" s="41">
        <v>10265.0</v>
      </c>
      <c r="B266" s="41" t="str">
        <f t="array" ref="B266">A266&amp;"|"&amp;INDEX(OrigList!M:M,MATCH(A266,OrigList!C:C,0))&amp;"|"&amp;PROPER(INDEX(OrigList!B:B,MATCH(A266,OrigList!C:C,0)))&amp;"|"</f>
        <v>10265|94312283|Heng Yee Hao|</v>
      </c>
      <c r="C266" s="44" t="s">
        <v>5333</v>
      </c>
      <c r="D266" s="45" t="s">
        <v>5334</v>
      </c>
      <c r="E266" s="45"/>
      <c r="F266" s="45"/>
      <c r="G266" s="41" t="str">
        <f t="shared" si="1"/>
        <v>10265|94312283|Heng Yee Hao|yhheng003@mymail.sim.edu.sg
10265|94312283|Heng Yee Hao|YEEHAOHENG@GMAIL.COM
</v>
      </c>
      <c r="H266" s="41" t="str">
        <f>if(iserror(match(C266,KlikEDM!A:A,0)),"",C266)&amp;char(9)&amp;if(iserror(match(D266,KlikEDM!A:A,0)),"",D266)&amp;char(9)&amp;if(iserror(match(E266,KlikEDM!A:A,0)),"",E266)&amp;char(9)&amp;if(iserror(match(F266,KlikEDM!A:A,0)),"",F266)</f>
        <v>			</v>
      </c>
      <c r="I266" s="41"/>
    </row>
    <row r="267" ht="14.25" customHeight="1">
      <c r="A267" s="41">
        <v>10266.0</v>
      </c>
      <c r="B267" s="41" t="str">
        <f t="array" ref="B267">A267&amp;"|"&amp;INDEX(OrigList!M:M,MATCH(A267,OrigList!C:C,0))&amp;"|"&amp;PROPER(INDEX(OrigList!B:B,MATCH(A267,OrigList!C:C,0)))&amp;"|"</f>
        <v>10266|98991928|Wong Sui Min|</v>
      </c>
      <c r="C267" s="44" t="s">
        <v>3802</v>
      </c>
      <c r="D267" s="45" t="s">
        <v>5335</v>
      </c>
      <c r="E267" s="45"/>
      <c r="F267" s="45"/>
      <c r="G267" s="41" t="str">
        <f t="shared" si="1"/>
        <v>10266|98991928|Wong Sui Min|smwong013@mymail.sim.edu.sg
10266|98991928|Wong Sui Min|WONGSUIMIN1999@HOTMAIL.COM
</v>
      </c>
      <c r="H267" s="41" t="str">
        <f>if(iserror(match(C267,KlikEDM!A:A,0)),"",C267)&amp;char(9)&amp;if(iserror(match(D267,KlikEDM!A:A,0)),"",D267)&amp;char(9)&amp;if(iserror(match(E267,KlikEDM!A:A,0)),"",E267)&amp;char(9)&amp;if(iserror(match(F267,KlikEDM!A:A,0)),"",F267)</f>
        <v>smwong013@mymail.sim.edu.sg			</v>
      </c>
      <c r="I267" s="41"/>
    </row>
    <row r="268" ht="14.25" customHeight="1">
      <c r="A268" s="41">
        <v>10267.0</v>
      </c>
      <c r="B268" s="41" t="str">
        <f t="array" ref="B268">A268&amp;"|"&amp;INDEX(OrigList!M:M,MATCH(A268,OrigList!C:C,0))&amp;"|"&amp;PROPER(INDEX(OrigList!B:B,MATCH(A268,OrigList!C:C,0)))&amp;"|"</f>
        <v>10267|MRC10267|Wong Chee Yuan|</v>
      </c>
      <c r="C268" s="44" t="s">
        <v>5336</v>
      </c>
      <c r="D268" s="45" t="s">
        <v>5337</v>
      </c>
      <c r="E268" s="45"/>
      <c r="F268" s="45"/>
      <c r="G268" s="41" t="str">
        <f t="shared" si="1"/>
        <v>10267|MRC10267|Wong Chee Yuan|cywong013@mymail.sim.edu.sg
10267|MRC10267|Wong Chee Yuan|TAN1964@LIVE.COM
</v>
      </c>
      <c r="H268" s="41" t="str">
        <f>if(iserror(match(C268,KlikEDM!A:A,0)),"",C268)&amp;char(9)&amp;if(iserror(match(D268,KlikEDM!A:A,0)),"",D268)&amp;char(9)&amp;if(iserror(match(E268,KlikEDM!A:A,0)),"",E268)&amp;char(9)&amp;if(iserror(match(F268,KlikEDM!A:A,0)),"",F268)</f>
        <v>			</v>
      </c>
      <c r="I268" s="41"/>
    </row>
    <row r="269" ht="14.25" customHeight="1">
      <c r="A269" s="41">
        <v>10268.0</v>
      </c>
      <c r="B269" s="41" t="str">
        <f t="array" ref="B269">A269&amp;"|"&amp;INDEX(OrigList!M:M,MATCH(A269,OrigList!C:C,0))&amp;"|"&amp;PROPER(INDEX(OrigList!B:B,MATCH(A269,OrigList!C:C,0)))&amp;"|"</f>
        <v>10268|91315463|Kay Thi Moe|</v>
      </c>
      <c r="C269" s="44" t="s">
        <v>5338</v>
      </c>
      <c r="D269" s="45" t="s">
        <v>5339</v>
      </c>
      <c r="E269" s="45"/>
      <c r="F269" s="45"/>
      <c r="G269" s="41" t="str">
        <f t="shared" si="1"/>
        <v>10268|91315463|Kay Thi Moe|moe004@mymail.sim.edu.sg
10268|91315463|Kay Thi Moe|KAYTHIMOE930@GMAIL.COM
</v>
      </c>
      <c r="H269" s="41" t="str">
        <f>if(iserror(match(C269,KlikEDM!A:A,0)),"",C269)&amp;char(9)&amp;if(iserror(match(D269,KlikEDM!A:A,0)),"",D269)&amp;char(9)&amp;if(iserror(match(E269,KlikEDM!A:A,0)),"",E269)&amp;char(9)&amp;if(iserror(match(F269,KlikEDM!A:A,0)),"",F269)</f>
        <v>			</v>
      </c>
      <c r="I269" s="41"/>
    </row>
    <row r="270" ht="14.25" customHeight="1">
      <c r="A270" s="41">
        <v>10269.0</v>
      </c>
      <c r="B270" s="41" t="str">
        <f t="array" ref="B270">A270&amp;"|"&amp;INDEX(OrigList!M:M,MATCH(A270,OrigList!C:C,0))&amp;"|"&amp;PROPER(INDEX(OrigList!B:B,MATCH(A270,OrigList!C:C,0)))&amp;"|"</f>
        <v>10269|81850926|Hoong Zi Yu|</v>
      </c>
      <c r="C270" s="44" t="s">
        <v>4407</v>
      </c>
      <c r="D270" s="45" t="s">
        <v>5340</v>
      </c>
      <c r="E270" s="45"/>
      <c r="F270" s="45"/>
      <c r="G270" s="41" t="str">
        <f t="shared" si="1"/>
        <v>10269|81850926|Hoong Zi Yu|zyhoong001@mymail.sim.edu.sg
10269|81850926|Hoong Zi Yu|HOONGZIYU@GMAIL.COM
</v>
      </c>
      <c r="H270" s="41" t="str">
        <f>if(iserror(match(C270,KlikEDM!A:A,0)),"",C270)&amp;char(9)&amp;if(iserror(match(D270,KlikEDM!A:A,0)),"",D270)&amp;char(9)&amp;if(iserror(match(E270,KlikEDM!A:A,0)),"",E270)&amp;char(9)&amp;if(iserror(match(F270,KlikEDM!A:A,0)),"",F270)</f>
        <v>zyhoong001@mymail.sim.edu.sg			</v>
      </c>
      <c r="I270" s="41"/>
    </row>
    <row r="271" ht="14.25" customHeight="1">
      <c r="A271" s="41">
        <v>10270.0</v>
      </c>
      <c r="B271" s="41" t="str">
        <f t="array" ref="B271">A271&amp;"|"&amp;INDEX(OrigList!M:M,MATCH(A271,OrigList!C:C,0))&amp;"|"&amp;PROPER(INDEX(OrigList!B:B,MATCH(A271,OrigList!C:C,0)))&amp;"|"</f>
        <v>10270|91005318|Jayanthi D/O Segar|</v>
      </c>
      <c r="C271" s="44" t="s">
        <v>5341</v>
      </c>
      <c r="D271" s="45" t="s">
        <v>5342</v>
      </c>
      <c r="E271" s="45"/>
      <c r="F271" s="45"/>
      <c r="G271" s="41" t="str">
        <f t="shared" si="1"/>
        <v>10270|91005318|Jayanthi D/O Segar|jayanthi003@mymail.sim.edu.sg
10270|91005318|Jayanthi D/O Segar|JAYYANTHII@GMAIL.COM
</v>
      </c>
      <c r="H271" s="41" t="str">
        <f>if(iserror(match(C271,KlikEDM!A:A,0)),"",C271)&amp;char(9)&amp;if(iserror(match(D271,KlikEDM!A:A,0)),"",D271)&amp;char(9)&amp;if(iserror(match(E271,KlikEDM!A:A,0)),"",E271)&amp;char(9)&amp;if(iserror(match(F271,KlikEDM!A:A,0)),"",F271)</f>
        <v>			</v>
      </c>
      <c r="I271" s="41"/>
    </row>
    <row r="272" ht="14.25" customHeight="1">
      <c r="A272" s="41">
        <v>10271.0</v>
      </c>
      <c r="B272" s="41" t="str">
        <f t="array" ref="B272">A272&amp;"|"&amp;INDEX(OrigList!M:M,MATCH(A272,OrigList!C:C,0))&amp;"|"&amp;PROPER(INDEX(OrigList!B:B,MATCH(A272,OrigList!C:C,0)))&amp;"|"</f>
        <v>10271|81850925|Wee Wei Jing|</v>
      </c>
      <c r="C272" s="44" t="s">
        <v>4506</v>
      </c>
      <c r="D272" s="45" t="s">
        <v>5343</v>
      </c>
      <c r="E272" s="45"/>
      <c r="F272" s="45"/>
      <c r="G272" s="41" t="str">
        <f t="shared" si="1"/>
        <v>10271|81850925|Wee Wei Jing|wjwee004@mymail.sim.edu.sg
10271|81850925|Wee Wei Jing|CYNDEEWEE330@GMAIL.COM
</v>
      </c>
      <c r="H272" s="41" t="str">
        <f>if(iserror(match(C272,KlikEDM!A:A,0)),"",C272)&amp;char(9)&amp;if(iserror(match(D272,KlikEDM!A:A,0)),"",D272)&amp;char(9)&amp;if(iserror(match(E272,KlikEDM!A:A,0)),"",E272)&amp;char(9)&amp;if(iserror(match(F272,KlikEDM!A:A,0)),"",F272)</f>
        <v>wjwee004@mymail.sim.edu.sg			</v>
      </c>
      <c r="I272" s="41"/>
    </row>
    <row r="273" ht="14.25" customHeight="1">
      <c r="A273" s="41">
        <v>10272.0</v>
      </c>
      <c r="B273" s="41" t="str">
        <f t="array" ref="B273">A273&amp;"|"&amp;INDEX(OrigList!M:M,MATCH(A273,OrigList!C:C,0))&amp;"|"&amp;PROPER(INDEX(OrigList!B:B,MATCH(A273,OrigList!C:C,0)))&amp;"|"</f>
        <v>10272|96209129|Huang Yusheng, Kelven|</v>
      </c>
      <c r="C273" s="44" t="s">
        <v>5344</v>
      </c>
      <c r="D273" s="45" t="s">
        <v>5345</v>
      </c>
      <c r="E273" s="45"/>
      <c r="F273" s="45"/>
      <c r="G273" s="41" t="str">
        <f t="shared" si="1"/>
        <v>10272|96209129|Huang Yusheng, Kelven|ykhuang002@mymail.sim.edu.sg
10272|96209129|Huang Yusheng, Kelven|KELVENHYS@GMAIL.COM
</v>
      </c>
      <c r="H273" s="41" t="str">
        <f>if(iserror(match(C273,KlikEDM!A:A,0)),"",C273)&amp;char(9)&amp;if(iserror(match(D273,KlikEDM!A:A,0)),"",D273)&amp;char(9)&amp;if(iserror(match(E273,KlikEDM!A:A,0)),"",E273)&amp;char(9)&amp;if(iserror(match(F273,KlikEDM!A:A,0)),"",F273)</f>
        <v>			</v>
      </c>
      <c r="I273" s="41"/>
    </row>
    <row r="274" ht="14.25" customHeight="1">
      <c r="A274" s="41">
        <v>10273.0</v>
      </c>
      <c r="B274" s="41" t="str">
        <f t="array" ref="B274">A274&amp;"|"&amp;INDEX(OrigList!M:M,MATCH(A274,OrigList!C:C,0))&amp;"|"&amp;PROPER(INDEX(OrigList!B:B,MATCH(A274,OrigList!C:C,0)))&amp;"|"</f>
        <v>10273|82559548|Lim Xin Xian|</v>
      </c>
      <c r="C274" s="44" t="s">
        <v>5346</v>
      </c>
      <c r="D274" s="45" t="s">
        <v>5347</v>
      </c>
      <c r="E274" s="45"/>
      <c r="F274" s="45"/>
      <c r="G274" s="41" t="str">
        <f t="shared" si="1"/>
        <v>10273|82559548|Lim Xin Xian|xxlim005@mymail.sim.edu.sg
10273|82559548|Lim Xin Xian|XINXIAN_LIM@YAHOO.COM
</v>
      </c>
      <c r="H274" s="41" t="str">
        <f>if(iserror(match(C274,KlikEDM!A:A,0)),"",C274)&amp;char(9)&amp;if(iserror(match(D274,KlikEDM!A:A,0)),"",D274)&amp;char(9)&amp;if(iserror(match(E274,KlikEDM!A:A,0)),"",E274)&amp;char(9)&amp;if(iserror(match(F274,KlikEDM!A:A,0)),"",F274)</f>
        <v>			</v>
      </c>
      <c r="I274" s="41"/>
    </row>
    <row r="275" ht="14.25" customHeight="1">
      <c r="A275" s="41">
        <v>10274.0</v>
      </c>
      <c r="B275" s="41" t="str">
        <f t="array" ref="B275">A275&amp;"|"&amp;INDEX(OrigList!M:M,MATCH(A275,OrigList!C:C,0))&amp;"|"&amp;PROPER(INDEX(OrigList!B:B,MATCH(A275,OrigList!C:C,0)))&amp;"|"</f>
        <v>10274|90084669|Soh Joeyi|</v>
      </c>
      <c r="C275" s="44" t="s">
        <v>5348</v>
      </c>
      <c r="D275" s="45" t="s">
        <v>5349</v>
      </c>
      <c r="E275" s="45"/>
      <c r="F275" s="45"/>
      <c r="G275" s="41" t="str">
        <f t="shared" si="1"/>
        <v>10274|90084669|Soh Joeyi|jsoh011@mymail.sim.edu.sg
10274|90084669|Soh Joeyi|JOEYISOHH@GMAIL.COM
</v>
      </c>
      <c r="H275" s="41" t="str">
        <f>if(iserror(match(C275,KlikEDM!A:A,0)),"",C275)&amp;char(9)&amp;if(iserror(match(D275,KlikEDM!A:A,0)),"",D275)&amp;char(9)&amp;if(iserror(match(E275,KlikEDM!A:A,0)),"",E275)&amp;char(9)&amp;if(iserror(match(F275,KlikEDM!A:A,0)),"",F275)</f>
        <v>			</v>
      </c>
      <c r="I275" s="41"/>
    </row>
    <row r="276" ht="14.25" customHeight="1">
      <c r="A276" s="41">
        <v>10275.0</v>
      </c>
      <c r="B276" s="41" t="str">
        <f t="array" ref="B276">A276&amp;"|"&amp;INDEX(OrigList!M:M,MATCH(A276,OrigList!C:C,0))&amp;"|"&amp;PROPER(INDEX(OrigList!B:B,MATCH(A276,OrigList!C:C,0)))&amp;"|"</f>
        <v>10275|98899522|Ma Jian Jin|</v>
      </c>
      <c r="C276" s="44" t="s">
        <v>5350</v>
      </c>
      <c r="D276" s="45" t="s">
        <v>5351</v>
      </c>
      <c r="E276" s="45"/>
      <c r="F276" s="45"/>
      <c r="G276" s="41" t="str">
        <f t="shared" si="1"/>
        <v>10275|98899522|Ma Jian Jin|jjma001@mymail.sim.edu.sg
10275|98899522|Ma Jian Jin|MJJ628@GMAIL.COM
</v>
      </c>
      <c r="H276" s="41" t="str">
        <f>if(iserror(match(C276,KlikEDM!A:A,0)),"",C276)&amp;char(9)&amp;if(iserror(match(D276,KlikEDM!A:A,0)),"",D276)&amp;char(9)&amp;if(iserror(match(E276,KlikEDM!A:A,0)),"",E276)&amp;char(9)&amp;if(iserror(match(F276,KlikEDM!A:A,0)),"",F276)</f>
        <v>			</v>
      </c>
      <c r="I276" s="41"/>
    </row>
    <row r="277" ht="14.25" customHeight="1">
      <c r="A277" s="41">
        <v>10276.0</v>
      </c>
      <c r="B277" s="41" t="str">
        <f t="array" ref="B277">A277&amp;"|"&amp;INDEX(OrigList!M:M,MATCH(A277,OrigList!C:C,0))&amp;"|"&amp;PROPER(INDEX(OrigList!B:B,MATCH(A277,OrigList!C:C,0)))&amp;"|"</f>
        <v>10276|91274513|Ng Su Teng|</v>
      </c>
      <c r="C277" s="44" t="s">
        <v>5352</v>
      </c>
      <c r="D277" s="45" t="s">
        <v>5353</v>
      </c>
      <c r="E277" s="45"/>
      <c r="F277" s="45"/>
      <c r="G277" s="41" t="str">
        <f t="shared" si="1"/>
        <v>10276|91274513|Ng Su Teng|stng012@mymail.sim.edu.sg
10276|91274513|Ng Su Teng|RABBITGIRL19.NST@GMAIL.COM
</v>
      </c>
      <c r="H277" s="41" t="str">
        <f>if(iserror(match(C277,KlikEDM!A:A,0)),"",C277)&amp;char(9)&amp;if(iserror(match(D277,KlikEDM!A:A,0)),"",D277)&amp;char(9)&amp;if(iserror(match(E277,KlikEDM!A:A,0)),"",E277)&amp;char(9)&amp;if(iserror(match(F277,KlikEDM!A:A,0)),"",F277)</f>
        <v>			</v>
      </c>
      <c r="I277" s="41"/>
    </row>
    <row r="278" ht="14.25" customHeight="1">
      <c r="A278" s="41">
        <v>10277.0</v>
      </c>
      <c r="B278" s="41" t="str">
        <f t="array" ref="B278">A278&amp;"|"&amp;INDEX(OrigList!M:M,MATCH(A278,OrigList!C:C,0))&amp;"|"&amp;PROPER(INDEX(OrigList!B:B,MATCH(A278,OrigList!C:C,0)))&amp;"|"</f>
        <v>10277|91574950|Enrico Glenn Sintoro|</v>
      </c>
      <c r="C278" s="44" t="s">
        <v>5354</v>
      </c>
      <c r="D278" s="45" t="s">
        <v>4779</v>
      </c>
      <c r="E278" s="45"/>
      <c r="F278" s="45"/>
      <c r="G278" s="41" t="str">
        <f t="shared" si="1"/>
        <v>10277|91574950|Enrico Glenn Sintoro|egsintor001@mymail.sim.edu.sg
10277|91574950|Enrico Glenn Sintoro|enricoglenn@rocketmail.com
</v>
      </c>
      <c r="H278" s="41" t="str">
        <f>if(iserror(match(C278,KlikEDM!A:A,0)),"",C278)&amp;char(9)&amp;if(iserror(match(D278,KlikEDM!A:A,0)),"",D278)&amp;char(9)&amp;if(iserror(match(E278,KlikEDM!A:A,0)),"",E278)&amp;char(9)&amp;if(iserror(match(F278,KlikEDM!A:A,0)),"",F278)</f>
        <v>			</v>
      </c>
      <c r="I278" s="41"/>
    </row>
    <row r="279" ht="14.25" customHeight="1">
      <c r="A279" s="41">
        <v>10278.0</v>
      </c>
      <c r="B279" s="41" t="str">
        <f t="array" ref="B279">A279&amp;"|"&amp;INDEX(OrigList!M:M,MATCH(A279,OrigList!C:C,0))&amp;"|"&amp;PROPER(INDEX(OrigList!B:B,MATCH(A279,OrigList!C:C,0)))&amp;"|"</f>
        <v>10278|93550150|Tay Sin Yee|</v>
      </c>
      <c r="C279" s="44" t="s">
        <v>5355</v>
      </c>
      <c r="D279" s="45" t="s">
        <v>5356</v>
      </c>
      <c r="E279" s="45"/>
      <c r="F279" s="45"/>
      <c r="G279" s="41" t="str">
        <f t="shared" si="1"/>
        <v>10278|93550150|Tay Sin Yee|sytay010@mymail.sim.edu.sg
10278|93550150|Tay Sin Yee|TAYSINYEE98@HOTMAIL.COM
</v>
      </c>
      <c r="H279" s="41" t="str">
        <f>if(iserror(match(C279,KlikEDM!A:A,0)),"",C279)&amp;char(9)&amp;if(iserror(match(D279,KlikEDM!A:A,0)),"",D279)&amp;char(9)&amp;if(iserror(match(E279,KlikEDM!A:A,0)),"",E279)&amp;char(9)&amp;if(iserror(match(F279,KlikEDM!A:A,0)),"",F279)</f>
        <v>			</v>
      </c>
      <c r="I279" s="41"/>
    </row>
    <row r="280" ht="14.25" customHeight="1">
      <c r="A280" s="41">
        <v>10279.0</v>
      </c>
      <c r="B280" s="41" t="str">
        <f t="array" ref="B280">A280&amp;"|"&amp;INDEX(OrigList!M:M,MATCH(A280,OrigList!C:C,0))&amp;"|"&amp;PROPER(INDEX(OrigList!B:B,MATCH(A280,OrigList!C:C,0)))&amp;"|"</f>
        <v>10279|82238055|Soon Yu Wen|</v>
      </c>
      <c r="C280" s="44" t="s">
        <v>5357</v>
      </c>
      <c r="D280" s="45" t="s">
        <v>5358</v>
      </c>
      <c r="E280" s="45"/>
      <c r="F280" s="45"/>
      <c r="G280" s="41" t="str">
        <f t="shared" si="1"/>
        <v>10279|82238055|Soon Yu Wen|ywsoon001@mymail.sim.edu.sg
10279|82238055|Soon Yu Wen|BENNINGTONSOON@GMAIL.COM
</v>
      </c>
      <c r="H280" s="41" t="str">
        <f>if(iserror(match(C280,KlikEDM!A:A,0)),"",C280)&amp;char(9)&amp;if(iserror(match(D280,KlikEDM!A:A,0)),"",D280)&amp;char(9)&amp;if(iserror(match(E280,KlikEDM!A:A,0)),"",E280)&amp;char(9)&amp;if(iserror(match(F280,KlikEDM!A:A,0)),"",F280)</f>
        <v>			</v>
      </c>
      <c r="I280" s="41"/>
    </row>
    <row r="281" ht="14.25" customHeight="1">
      <c r="A281" s="41">
        <v>10280.0</v>
      </c>
      <c r="B281" s="41" t="str">
        <f t="array" ref="B281">A281&amp;"|"&amp;INDEX(OrigList!M:M,MATCH(A281,OrigList!C:C,0))&amp;"|"&amp;PROPER(INDEX(OrigList!B:B,MATCH(A281,OrigList!C:C,0)))&amp;"|"</f>
        <v>10280|90991284|Oh Syik Yen|</v>
      </c>
      <c r="C281" s="44" t="s">
        <v>5359</v>
      </c>
      <c r="D281" s="45" t="s">
        <v>5360</v>
      </c>
      <c r="E281" s="45"/>
      <c r="F281" s="45"/>
      <c r="G281" s="41" t="str">
        <f t="shared" si="1"/>
        <v>10280|90991284|Oh Syik Yen|syoh002@mymail.sim.edu.sg
10280|90991284|Oh Syik Yen|osy031999@gmail.com
</v>
      </c>
      <c r="H281" s="41" t="str">
        <f>if(iserror(match(C281,KlikEDM!A:A,0)),"",C281)&amp;char(9)&amp;if(iserror(match(D281,KlikEDM!A:A,0)),"",D281)&amp;char(9)&amp;if(iserror(match(E281,KlikEDM!A:A,0)),"",E281)&amp;char(9)&amp;if(iserror(match(F281,KlikEDM!A:A,0)),"",F281)</f>
        <v>			</v>
      </c>
      <c r="I281" s="41"/>
    </row>
    <row r="282" ht="14.25" customHeight="1">
      <c r="A282" s="41">
        <v>10281.0</v>
      </c>
      <c r="B282" s="41" t="str">
        <f t="array" ref="B282">A282&amp;"|"&amp;INDEX(OrigList!M:M,MATCH(A282,OrigList!C:C,0))&amp;"|"&amp;PROPER(INDEX(OrigList!B:B,MATCH(A282,OrigList!C:C,0)))&amp;"|"</f>
        <v>10281|97902408|Lee Kai Yang|</v>
      </c>
      <c r="C282" s="44" t="s">
        <v>5361</v>
      </c>
      <c r="D282" s="45" t="s">
        <v>5362</v>
      </c>
      <c r="E282" s="45"/>
      <c r="F282" s="45"/>
      <c r="G282" s="41" t="str">
        <f t="shared" si="1"/>
        <v>10281|97902408|Lee Kai Yang|kylee017@mymail.sim.edu.sg
10281|97902408|Lee Kai Yang|NIGELLEE1999@GMAIL.COM
</v>
      </c>
      <c r="H282" s="41" t="str">
        <f>if(iserror(match(C282,KlikEDM!A:A,0)),"",C282)&amp;char(9)&amp;if(iserror(match(D282,KlikEDM!A:A,0)),"",D282)&amp;char(9)&amp;if(iserror(match(E282,KlikEDM!A:A,0)),"",E282)&amp;char(9)&amp;if(iserror(match(F282,KlikEDM!A:A,0)),"",F282)</f>
        <v>			</v>
      </c>
      <c r="I282" s="41"/>
    </row>
    <row r="283" ht="14.25" customHeight="1">
      <c r="A283" s="41">
        <v>10282.0</v>
      </c>
      <c r="B283" s="41" t="str">
        <f t="array" ref="B283">A283&amp;"|"&amp;INDEX(OrigList!M:M,MATCH(A283,OrigList!C:C,0))&amp;"|"&amp;PROPER(INDEX(OrigList!B:B,MATCH(A283,OrigList!C:C,0)))&amp;"|"</f>
        <v>10282|MRC10282|Guo, Shan|</v>
      </c>
      <c r="C283" s="44" t="s">
        <v>5363</v>
      </c>
      <c r="D283" s="45" t="s">
        <v>5364</v>
      </c>
      <c r="E283" s="45"/>
      <c r="F283" s="45"/>
      <c r="G283" s="41" t="str">
        <f t="shared" si="1"/>
        <v>10282|MRC10282|Guo, Shan|sguo006@mymail.sim.edu.sg
10282|MRC10282|Guo, Shan|SHANNON11197144@GMAIL.COM
</v>
      </c>
      <c r="H283" s="41" t="str">
        <f>if(iserror(match(C283,KlikEDM!A:A,0)),"",C283)&amp;char(9)&amp;if(iserror(match(D283,KlikEDM!A:A,0)),"",D283)&amp;char(9)&amp;if(iserror(match(E283,KlikEDM!A:A,0)),"",E283)&amp;char(9)&amp;if(iserror(match(F283,KlikEDM!A:A,0)),"",F283)</f>
        <v>			</v>
      </c>
      <c r="I283" s="41"/>
    </row>
    <row r="284" ht="14.25" customHeight="1">
      <c r="A284" s="41">
        <v>10283.0</v>
      </c>
      <c r="B284" s="41" t="str">
        <f t="array" ref="B284">A284&amp;"|"&amp;INDEX(OrigList!M:M,MATCH(A284,OrigList!C:C,0))&amp;"|"&amp;PROPER(INDEX(OrigList!B:B,MATCH(A284,OrigList!C:C,0)))&amp;"|"</f>
        <v>10283|83283348|Ayden Ong Zi Jian|</v>
      </c>
      <c r="C284" s="44" t="s">
        <v>5365</v>
      </c>
      <c r="D284" s="45" t="s">
        <v>5366</v>
      </c>
      <c r="E284" s="45"/>
      <c r="F284" s="45"/>
      <c r="G284" s="41" t="str">
        <f t="shared" si="1"/>
        <v>10283|83283348|Ayden Ong Zi Jian|zjong006@mymail.sim.edu.sg
10283|83283348|Ayden Ong Zi Jian|aydenozj@gmail.com
</v>
      </c>
      <c r="H284" s="41" t="str">
        <f>if(iserror(match(C284,KlikEDM!A:A,0)),"",C284)&amp;char(9)&amp;if(iserror(match(D284,KlikEDM!A:A,0)),"",D284)&amp;char(9)&amp;if(iserror(match(E284,KlikEDM!A:A,0)),"",E284)&amp;char(9)&amp;if(iserror(match(F284,KlikEDM!A:A,0)),"",F284)</f>
        <v>			</v>
      </c>
      <c r="I284" s="41"/>
    </row>
    <row r="285" ht="14.25" customHeight="1">
      <c r="A285" s="41">
        <v>10284.0</v>
      </c>
      <c r="B285" s="41" t="str">
        <f t="array" ref="B285">A285&amp;"|"&amp;INDEX(OrigList!M:M,MATCH(A285,OrigList!C:C,0))&amp;"|"&amp;PROPER(INDEX(OrigList!B:B,MATCH(A285,OrigList!C:C,0)))&amp;"|"</f>
        <v>10284|82819498|Chong Zhe Kai|</v>
      </c>
      <c r="C285" s="44" t="s">
        <v>5367</v>
      </c>
      <c r="D285" s="45" t="s">
        <v>5368</v>
      </c>
      <c r="E285" s="45"/>
      <c r="F285" s="45"/>
      <c r="G285" s="41" t="str">
        <f t="shared" si="1"/>
        <v>10284|82819498|Chong Zhe Kai|zkchong002@mymail.sim.edu.sg
10284|82819498|Chong Zhe Kai|CHONGZHEKAI@YAHOO.COM
</v>
      </c>
      <c r="H285" s="41" t="str">
        <f>if(iserror(match(C285,KlikEDM!A:A,0)),"",C285)&amp;char(9)&amp;if(iserror(match(D285,KlikEDM!A:A,0)),"",D285)&amp;char(9)&amp;if(iserror(match(E285,KlikEDM!A:A,0)),"",E285)&amp;char(9)&amp;if(iserror(match(F285,KlikEDM!A:A,0)),"",F285)</f>
        <v>			</v>
      </c>
      <c r="I285" s="41"/>
    </row>
    <row r="286" ht="14.25" customHeight="1">
      <c r="A286" s="41">
        <v>10285.0</v>
      </c>
      <c r="B286" s="41" t="str">
        <f t="array" ref="B286">A286&amp;"|"&amp;INDEX(OrigList!M:M,MATCH(A286,OrigList!C:C,0))&amp;"|"&amp;PROPER(INDEX(OrigList!B:B,MATCH(A286,OrigList!C:C,0)))&amp;"|"</f>
        <v>10285|93839382|Foo Tze Xiong, Jeremy|</v>
      </c>
      <c r="C286" s="44" t="s">
        <v>5369</v>
      </c>
      <c r="D286" s="45" t="s">
        <v>5370</v>
      </c>
      <c r="E286" s="45"/>
      <c r="F286" s="45"/>
      <c r="G286" s="41" t="str">
        <f t="shared" si="1"/>
        <v>10285|93839382|Foo Tze Xiong, Jeremy|txjfoo001@mymail.sim.edu.sg
10285|93839382|Foo Tze Xiong, Jeremy|JEREMYFOO1995@GMAIL.COM
</v>
      </c>
      <c r="H286" s="41" t="str">
        <f>if(iserror(match(C286,KlikEDM!A:A,0)),"",C286)&amp;char(9)&amp;if(iserror(match(D286,KlikEDM!A:A,0)),"",D286)&amp;char(9)&amp;if(iserror(match(E286,KlikEDM!A:A,0)),"",E286)&amp;char(9)&amp;if(iserror(match(F286,KlikEDM!A:A,0)),"",F286)</f>
        <v>			</v>
      </c>
      <c r="I286" s="41"/>
    </row>
    <row r="287" ht="14.25" customHeight="1">
      <c r="A287" s="41">
        <v>10286.0</v>
      </c>
      <c r="B287" s="41" t="str">
        <f t="array" ref="B287">A287&amp;"|"&amp;INDEX(OrigList!M:M,MATCH(A287,OrigList!C:C,0))&amp;"|"&amp;PROPER(INDEX(OrigList!B:B,MATCH(A287,OrigList!C:C,0)))&amp;"|"</f>
        <v>10286|92218803|Lee Hui Ru|</v>
      </c>
      <c r="C287" s="44" t="s">
        <v>5371</v>
      </c>
      <c r="D287" s="45" t="s">
        <v>5372</v>
      </c>
      <c r="E287" s="45"/>
      <c r="F287" s="45"/>
      <c r="G287" s="41" t="str">
        <f t="shared" si="1"/>
        <v>10286|92218803|Lee Hui Ru|hrlee002@mymail.sim.edu.sg
10286|92218803|Lee Hui Ru|CYNTHIALEE91@HOTMAIL.COM
</v>
      </c>
      <c r="H287" s="41" t="str">
        <f>if(iserror(match(C287,KlikEDM!A:A,0)),"",C287)&amp;char(9)&amp;if(iserror(match(D287,KlikEDM!A:A,0)),"",D287)&amp;char(9)&amp;if(iserror(match(E287,KlikEDM!A:A,0)),"",E287)&amp;char(9)&amp;if(iserror(match(F287,KlikEDM!A:A,0)),"",F287)</f>
        <v>			</v>
      </c>
      <c r="I287" s="41"/>
    </row>
    <row r="288" ht="14.25" customHeight="1">
      <c r="A288" s="41">
        <v>10287.0</v>
      </c>
      <c r="B288" s="41" t="str">
        <f t="array" ref="B288">A288&amp;"|"&amp;INDEX(OrigList!M:M,MATCH(A288,OrigList!C:C,0))&amp;"|"&amp;PROPER(INDEX(OrigList!B:B,MATCH(A288,OrigList!C:C,0)))&amp;"|"</f>
        <v>10287|88693174|Ng Shun Jie|</v>
      </c>
      <c r="C288" s="44" t="s">
        <v>5373</v>
      </c>
      <c r="D288" s="45" t="s">
        <v>5374</v>
      </c>
      <c r="E288" s="45"/>
      <c r="F288" s="45"/>
      <c r="G288" s="41" t="str">
        <f t="shared" si="1"/>
        <v>10287|88693174|Ng Shun Jie|sjng016@mymail.sim.edu.sg
10287|88693174|Ng Shun Jie|NSHUNJIE96@GMAIL.COM
</v>
      </c>
      <c r="H288" s="41" t="str">
        <f>if(iserror(match(C288,KlikEDM!A:A,0)),"",C288)&amp;char(9)&amp;if(iserror(match(D288,KlikEDM!A:A,0)),"",D288)&amp;char(9)&amp;if(iserror(match(E288,KlikEDM!A:A,0)),"",E288)&amp;char(9)&amp;if(iserror(match(F288,KlikEDM!A:A,0)),"",F288)</f>
        <v>	NSHUNJIE96@GMAIL.COM		</v>
      </c>
      <c r="I288" s="41"/>
    </row>
    <row r="289" ht="14.25" customHeight="1">
      <c r="A289" s="41">
        <v>10288.0</v>
      </c>
      <c r="B289" s="41" t="str">
        <f t="array" ref="B289">A289&amp;"|"&amp;INDEX(OrigList!M:M,MATCH(A289,OrigList!C:C,0))&amp;"|"&amp;PROPER(INDEX(OrigList!B:B,MATCH(A289,OrigList!C:C,0)))&amp;"|"</f>
        <v>10288|83225707|Yu Shangxiang|</v>
      </c>
      <c r="C289" s="44" t="s">
        <v>5375</v>
      </c>
      <c r="D289" s="45" t="s">
        <v>5376</v>
      </c>
      <c r="E289" s="45"/>
      <c r="F289" s="45"/>
      <c r="G289" s="41" t="str">
        <f t="shared" si="1"/>
        <v>10288|83225707|Yu Shangxiang|syu008@mymail.sim.edu.sg
10288|83225707|Yu Shangxiang|YUSHANGXIANG@GMAIL.COM
</v>
      </c>
      <c r="H289" s="41" t="str">
        <f>if(iserror(match(C289,KlikEDM!A:A,0)),"",C289)&amp;char(9)&amp;if(iserror(match(D289,KlikEDM!A:A,0)),"",D289)&amp;char(9)&amp;if(iserror(match(E289,KlikEDM!A:A,0)),"",E289)&amp;char(9)&amp;if(iserror(match(F289,KlikEDM!A:A,0)),"",F289)</f>
        <v>			</v>
      </c>
      <c r="I289" s="41"/>
    </row>
    <row r="290" ht="14.25" customHeight="1">
      <c r="A290" s="41">
        <v>10289.0</v>
      </c>
      <c r="B290" s="41" t="str">
        <f t="array" ref="B290">A290&amp;"|"&amp;INDEX(OrigList!M:M,MATCH(A290,OrigList!C:C,0))&amp;"|"&amp;PROPER(INDEX(OrigList!B:B,MATCH(A290,OrigList!C:C,0)))&amp;"|"</f>
        <v>10289|MRC10289|Jiao, Qinghua|</v>
      </c>
      <c r="C290" s="44" t="s">
        <v>5377</v>
      </c>
      <c r="D290" s="45" t="s">
        <v>5378</v>
      </c>
      <c r="E290" s="45"/>
      <c r="F290" s="45"/>
      <c r="G290" s="41" t="str">
        <f t="shared" si="1"/>
        <v>10289|MRC10289|Jiao, Qinghua|qjiao002@mymail.sim.edu.sg
10289|MRC10289|Jiao, Qinghua|ART.TYPE.66@GMAIL.COM
</v>
      </c>
      <c r="H290" s="41" t="str">
        <f>if(iserror(match(C290,KlikEDM!A:A,0)),"",C290)&amp;char(9)&amp;if(iserror(match(D290,KlikEDM!A:A,0)),"",D290)&amp;char(9)&amp;if(iserror(match(E290,KlikEDM!A:A,0)),"",E290)&amp;char(9)&amp;if(iserror(match(F290,KlikEDM!A:A,0)),"",F290)</f>
        <v>			</v>
      </c>
      <c r="I290" s="41"/>
    </row>
    <row r="291" ht="14.25" customHeight="1">
      <c r="A291" s="41">
        <v>10290.0</v>
      </c>
      <c r="B291" s="41" t="str">
        <f t="array" ref="B291">A291&amp;"|"&amp;INDEX(OrigList!M:M,MATCH(A291,OrigList!C:C,0))&amp;"|"&amp;PROPER(INDEX(OrigList!B:B,MATCH(A291,OrigList!C:C,0)))&amp;"|"</f>
        <v>10290|96827373|Chua Su Fann Danielle|</v>
      </c>
      <c r="C291" s="44" t="s">
        <v>5379</v>
      </c>
      <c r="D291" s="45" t="s">
        <v>5380</v>
      </c>
      <c r="E291" s="45"/>
      <c r="F291" s="45"/>
      <c r="G291" s="41" t="str">
        <f t="shared" si="1"/>
        <v>10290|96827373|Chua Su Fann Danielle|sfdchua001@mymail.sim.edu.sg
10290|96827373|Chua Su Fann Danielle|DANIELLECHUA@HOTMAIL.COM
</v>
      </c>
      <c r="H291" s="41" t="str">
        <f>if(iserror(match(C291,KlikEDM!A:A,0)),"",C291)&amp;char(9)&amp;if(iserror(match(D291,KlikEDM!A:A,0)),"",D291)&amp;char(9)&amp;if(iserror(match(E291,KlikEDM!A:A,0)),"",E291)&amp;char(9)&amp;if(iserror(match(F291,KlikEDM!A:A,0)),"",F291)</f>
        <v>			</v>
      </c>
      <c r="I291" s="41"/>
    </row>
    <row r="292" ht="14.25" customHeight="1">
      <c r="A292" s="41">
        <v>10291.0</v>
      </c>
      <c r="B292" s="41" t="str">
        <f t="array" ref="B292">A292&amp;"|"&amp;INDEX(OrigList!M:M,MATCH(A292,OrigList!C:C,0))&amp;"|"&amp;PROPER(INDEX(OrigList!B:B,MATCH(A292,OrigList!C:C,0)))&amp;"|"</f>
        <v>10291|MRC10291|Liang Yixian|</v>
      </c>
      <c r="C292" s="44" t="s">
        <v>5381</v>
      </c>
      <c r="D292" s="45" t="s">
        <v>5382</v>
      </c>
      <c r="E292" s="45"/>
      <c r="F292" s="45"/>
      <c r="G292" s="41" t="str">
        <f t="shared" si="1"/>
        <v>10291|MRC10291|Liang Yixian|yliang022@mymail.sim.edu.sg
10291|MRC10291|Liang Yixian|503934801@QQ.COM
</v>
      </c>
      <c r="H292" s="41" t="str">
        <f>if(iserror(match(C292,KlikEDM!A:A,0)),"",C292)&amp;char(9)&amp;if(iserror(match(D292,KlikEDM!A:A,0)),"",D292)&amp;char(9)&amp;if(iserror(match(E292,KlikEDM!A:A,0)),"",E292)&amp;char(9)&amp;if(iserror(match(F292,KlikEDM!A:A,0)),"",F292)</f>
        <v>	503934801@QQ.COM		</v>
      </c>
      <c r="I292" s="41"/>
    </row>
    <row r="293" ht="14.25" customHeight="1">
      <c r="A293" s="41">
        <v>10292.0</v>
      </c>
      <c r="B293" s="41" t="str">
        <f t="array" ref="B293">A293&amp;"|"&amp;INDEX(OrigList!M:M,MATCH(A293,OrigList!C:C,0))&amp;"|"&amp;PROPER(INDEX(OrigList!B:B,MATCH(A293,OrigList!C:C,0)))&amp;"|"</f>
        <v>10292|93444467|Fang Fang|</v>
      </c>
      <c r="C293" s="44" t="s">
        <v>5383</v>
      </c>
      <c r="D293" s="45" t="s">
        <v>5384</v>
      </c>
      <c r="E293" s="45"/>
      <c r="F293" s="45"/>
      <c r="G293" s="41" t="str">
        <f t="shared" si="1"/>
        <v>10292|93444467|Fang Fang|ffang003@mymail.sim.edu.sg
10292|93444467|Fang Fang|99FANGFANG@GMAIL.COM
</v>
      </c>
      <c r="H293" s="41" t="str">
        <f>if(iserror(match(C293,KlikEDM!A:A,0)),"",C293)&amp;char(9)&amp;if(iserror(match(D293,KlikEDM!A:A,0)),"",D293)&amp;char(9)&amp;if(iserror(match(E293,KlikEDM!A:A,0)),"",E293)&amp;char(9)&amp;if(iserror(match(F293,KlikEDM!A:A,0)),"",F293)</f>
        <v>			</v>
      </c>
      <c r="I293" s="41"/>
    </row>
    <row r="294" ht="14.25" customHeight="1">
      <c r="A294" s="41">
        <v>10293.0</v>
      </c>
      <c r="B294" s="41" t="str">
        <f t="array" ref="B294">A294&amp;"|"&amp;INDEX(OrigList!M:M,MATCH(A294,OrigList!C:C,0))&amp;"|"&amp;PROPER(INDEX(OrigList!B:B,MATCH(A294,OrigList!C:C,0)))&amp;"|"</f>
        <v>10293|81643791|Teh Shu Yee|</v>
      </c>
      <c r="C294" s="44" t="s">
        <v>5385</v>
      </c>
      <c r="D294" s="45" t="s">
        <v>5386</v>
      </c>
      <c r="E294" s="45"/>
      <c r="F294" s="45"/>
      <c r="G294" s="41" t="str">
        <f t="shared" si="1"/>
        <v>10293|81643791|Teh Shu Yee|syteh003@mymail.sim.edu.sg
10293|81643791|Teh Shu Yee|SHUYEETEH@GMAIL.COM
</v>
      </c>
      <c r="H294" s="41" t="str">
        <f>if(iserror(match(C294,KlikEDM!A:A,0)),"",C294)&amp;char(9)&amp;if(iserror(match(D294,KlikEDM!A:A,0)),"",D294)&amp;char(9)&amp;if(iserror(match(E294,KlikEDM!A:A,0)),"",E294)&amp;char(9)&amp;if(iserror(match(F294,KlikEDM!A:A,0)),"",F294)</f>
        <v>	SHUYEETEH@GMAIL.COM		</v>
      </c>
      <c r="I294" s="41"/>
    </row>
    <row r="295" ht="14.25" customHeight="1">
      <c r="A295" s="41">
        <v>10294.0</v>
      </c>
      <c r="B295" s="41" t="str">
        <f t="array" ref="B295">A295&amp;"|"&amp;INDEX(OrigList!M:M,MATCH(A295,OrigList!C:C,0))&amp;"|"&amp;PROPER(INDEX(OrigList!B:B,MATCH(A295,OrigList!C:C,0)))&amp;"|"</f>
        <v>10294|90665183|Benedict Yeo Tze Loong|</v>
      </c>
      <c r="C295" s="44" t="s">
        <v>5387</v>
      </c>
      <c r="D295" s="45" t="s">
        <v>5388</v>
      </c>
      <c r="E295" s="45"/>
      <c r="F295" s="45"/>
      <c r="G295" s="41" t="str">
        <f t="shared" si="1"/>
        <v>10294|90665183|Benedict Yeo Tze Loong|btlyeo001@mymail.sim.edu.sg
10294|90665183|Benedict Yeo Tze Loong|XBEN_YTL96X@HOTMAIL.COM
</v>
      </c>
      <c r="H295" s="41" t="str">
        <f>if(iserror(match(C295,KlikEDM!A:A,0)),"",C295)&amp;char(9)&amp;if(iserror(match(D295,KlikEDM!A:A,0)),"",D295)&amp;char(9)&amp;if(iserror(match(E295,KlikEDM!A:A,0)),"",E295)&amp;char(9)&amp;if(iserror(match(F295,KlikEDM!A:A,0)),"",F295)</f>
        <v>			</v>
      </c>
      <c r="I295" s="41"/>
    </row>
    <row r="296" ht="14.25" customHeight="1">
      <c r="A296" s="41">
        <v>10295.0</v>
      </c>
      <c r="B296" s="41" t="str">
        <f t="array" ref="B296">A296&amp;"|"&amp;INDEX(OrigList!M:M,MATCH(A296,OrigList!C:C,0))&amp;"|"&amp;PROPER(INDEX(OrigList!B:B,MATCH(A296,OrigList!C:C,0)))&amp;"|"</f>
        <v>10295|96211632|Ryan Tan Eu-Jin|</v>
      </c>
      <c r="C296" s="44" t="s">
        <v>5389</v>
      </c>
      <c r="D296" s="45" t="s">
        <v>5390</v>
      </c>
      <c r="E296" s="45"/>
      <c r="F296" s="45"/>
      <c r="G296" s="41" t="str">
        <f t="shared" si="1"/>
        <v>10295|96211632|Ryan Tan Eu-Jin|rejtan001@mymail.sim.edu.sg
10295|96211632|Ryan Tan Eu-Jin|RYANTE-J@HOTMAIL.COM
</v>
      </c>
      <c r="H296" s="41" t="str">
        <f>if(iserror(match(C296,KlikEDM!A:A,0)),"",C296)&amp;char(9)&amp;if(iserror(match(D296,KlikEDM!A:A,0)),"",D296)&amp;char(9)&amp;if(iserror(match(E296,KlikEDM!A:A,0)),"",E296)&amp;char(9)&amp;if(iserror(match(F296,KlikEDM!A:A,0)),"",F296)</f>
        <v>			</v>
      </c>
      <c r="I296" s="41"/>
    </row>
    <row r="297" ht="14.25" customHeight="1">
      <c r="A297" s="41">
        <v>10296.0</v>
      </c>
      <c r="B297" s="41" t="str">
        <f t="array" ref="B297">A297&amp;"|"&amp;INDEX(OrigList!M:M,MATCH(A297,OrigList!C:C,0))&amp;"|"&amp;PROPER(INDEX(OrigList!B:B,MATCH(A297,OrigList!C:C,0)))&amp;"|"</f>
        <v>10296|83069562|Bong Huey Shun|</v>
      </c>
      <c r="C297" s="44" t="s">
        <v>5391</v>
      </c>
      <c r="D297" s="45" t="s">
        <v>5392</v>
      </c>
      <c r="E297" s="45"/>
      <c r="F297" s="45"/>
      <c r="G297" s="41" t="str">
        <f t="shared" si="1"/>
        <v>10296|83069562|Bong Huey Shun|hsbong001@mymail.sim.edu.sg
10296|83069562|Bong Huey Shun|HUEYSHUN@GMAIL.COM
</v>
      </c>
      <c r="H297" s="41" t="str">
        <f>if(iserror(match(C297,KlikEDM!A:A,0)),"",C297)&amp;char(9)&amp;if(iserror(match(D297,KlikEDM!A:A,0)),"",D297)&amp;char(9)&amp;if(iserror(match(E297,KlikEDM!A:A,0)),"",E297)&amp;char(9)&amp;if(iserror(match(F297,KlikEDM!A:A,0)),"",F297)</f>
        <v>	HUEYSHUN@GMAIL.COM		</v>
      </c>
      <c r="I297" s="41"/>
    </row>
    <row r="298" ht="14.25" customHeight="1">
      <c r="A298" s="41">
        <v>10297.0</v>
      </c>
      <c r="B298" s="41" t="str">
        <f t="array" ref="B298">A298&amp;"|"&amp;INDEX(OrigList!M:M,MATCH(A298,OrigList!C:C,0))&amp;"|"&amp;PROPER(INDEX(OrigList!B:B,MATCH(A298,OrigList!C:C,0)))&amp;"|"</f>
        <v>10297|MRC10297|Erica Chok Ling|</v>
      </c>
      <c r="C298" s="44" t="s">
        <v>5393</v>
      </c>
      <c r="D298" s="45" t="s">
        <v>5394</v>
      </c>
      <c r="E298" s="45"/>
      <c r="F298" s="45"/>
      <c r="G298" s="41" t="str">
        <f t="shared" si="1"/>
        <v>10297|MRC10297|Erica Chok Ling|elchok001@mymail.sim.edu.sg
10297|MRC10297|Erica Chok Ling|LINGLINGCHOK03@GMAIL.COM
</v>
      </c>
      <c r="H298" s="41" t="str">
        <f>if(iserror(match(C298,KlikEDM!A:A,0)),"",C298)&amp;char(9)&amp;if(iserror(match(D298,KlikEDM!A:A,0)),"",D298)&amp;char(9)&amp;if(iserror(match(E298,KlikEDM!A:A,0)),"",E298)&amp;char(9)&amp;if(iserror(match(F298,KlikEDM!A:A,0)),"",F298)</f>
        <v>			</v>
      </c>
      <c r="I298" s="41"/>
    </row>
    <row r="299" ht="14.25" customHeight="1">
      <c r="A299" s="41">
        <v>10298.0</v>
      </c>
      <c r="B299" s="41" t="str">
        <f t="array" ref="B299">A299&amp;"|"&amp;INDEX(OrigList!M:M,MATCH(A299,OrigList!C:C,0))&amp;"|"&amp;PROPER(INDEX(OrigList!B:B,MATCH(A299,OrigList!C:C,0)))&amp;"|"</f>
        <v>10298|97949899|Ng Sher-E Val|</v>
      </c>
      <c r="C299" s="44" t="s">
        <v>5395</v>
      </c>
      <c r="D299" s="45" t="s">
        <v>5396</v>
      </c>
      <c r="E299" s="45"/>
      <c r="F299" s="45"/>
      <c r="G299" s="41" t="str">
        <f t="shared" si="1"/>
        <v>10298|97949899|Ng Sher-E Val|sevng001@mymail.sim.edu.sg
10298|97949899|Ng Sher-E Val|XVALNG@HOTMAIL.COM
</v>
      </c>
      <c r="H299" s="41" t="str">
        <f>if(iserror(match(C299,KlikEDM!A:A,0)),"",C299)&amp;char(9)&amp;if(iserror(match(D299,KlikEDM!A:A,0)),"",D299)&amp;char(9)&amp;if(iserror(match(E299,KlikEDM!A:A,0)),"",E299)&amp;char(9)&amp;if(iserror(match(F299,KlikEDM!A:A,0)),"",F299)</f>
        <v>			</v>
      </c>
      <c r="I299" s="41"/>
    </row>
    <row r="300" ht="14.25" customHeight="1">
      <c r="A300" s="41">
        <v>10299.0</v>
      </c>
      <c r="B300" s="41" t="str">
        <f t="array" ref="B300">A300&amp;"|"&amp;INDEX(OrigList!M:M,MATCH(A300,OrigList!C:C,0))&amp;"|"&amp;PROPER(INDEX(OrigList!B:B,MATCH(A300,OrigList!C:C,0)))&amp;"|"</f>
        <v>10299|MRC10299|Priscilla Seah Wen Yi|</v>
      </c>
      <c r="C300" s="44" t="s">
        <v>5397</v>
      </c>
      <c r="D300" s="45" t="s">
        <v>5398</v>
      </c>
      <c r="E300" s="45"/>
      <c r="F300" s="45"/>
      <c r="G300" s="41" t="str">
        <f t="shared" si="1"/>
        <v>10299|MRC10299|Priscilla Seah Wen Yi|pwyseah001@mymail.sim.edu.sg
10299|MRC10299|Priscilla Seah Wen Yi|PRISSEAH26@GMAIL.COM
</v>
      </c>
      <c r="H300" s="41" t="str">
        <f>if(iserror(match(C300,KlikEDM!A:A,0)),"",C300)&amp;char(9)&amp;if(iserror(match(D300,KlikEDM!A:A,0)),"",D300)&amp;char(9)&amp;if(iserror(match(E300,KlikEDM!A:A,0)),"",E300)&amp;char(9)&amp;if(iserror(match(F300,KlikEDM!A:A,0)),"",F300)</f>
        <v>			</v>
      </c>
      <c r="I300" s="41"/>
    </row>
    <row r="301" ht="14.25" customHeight="1">
      <c r="A301" s="41">
        <v>10300.0</v>
      </c>
      <c r="B301" s="41" t="str">
        <f t="array" ref="B301">A301&amp;"|"&amp;INDEX(OrigList!M:M,MATCH(A301,OrigList!C:C,0))&amp;"|"&amp;PROPER(INDEX(OrigList!B:B,MATCH(A301,OrigList!C:C,0)))&amp;"|"</f>
        <v>10300|84251976|Que, Zhengpeng|</v>
      </c>
      <c r="C301" s="44" t="s">
        <v>5399</v>
      </c>
      <c r="D301" s="45" t="s">
        <v>5400</v>
      </c>
      <c r="E301" s="45"/>
      <c r="F301" s="45"/>
      <c r="G301" s="41" t="str">
        <f t="shared" si="1"/>
        <v>10300|84251976|Que, Zhengpeng|zque001@mymail.sim.edu.sg
10300|84251976|Que, Zhengpeng|853256718@QQ.COM
</v>
      </c>
      <c r="H301" s="41" t="str">
        <f>if(iserror(match(C301,KlikEDM!A:A,0)),"",C301)&amp;char(9)&amp;if(iserror(match(D301,KlikEDM!A:A,0)),"",D301)&amp;char(9)&amp;if(iserror(match(E301,KlikEDM!A:A,0)),"",E301)&amp;char(9)&amp;if(iserror(match(F301,KlikEDM!A:A,0)),"",F301)</f>
        <v>			</v>
      </c>
      <c r="I301" s="41"/>
    </row>
    <row r="302" ht="14.25" customHeight="1">
      <c r="A302" s="41">
        <v>10301.0</v>
      </c>
      <c r="B302" s="41" t="str">
        <f t="array" ref="B302">A302&amp;"|"&amp;INDEX(OrigList!M:M,MATCH(A302,OrigList!C:C,0))&amp;"|"&amp;PROPER(INDEX(OrigList!B:B,MATCH(A302,OrigList!C:C,0)))&amp;"|"</f>
        <v>10301|81380810|Loa Wee Ling|</v>
      </c>
      <c r="C302" s="44" t="s">
        <v>4266</v>
      </c>
      <c r="D302" s="45" t="s">
        <v>4267</v>
      </c>
      <c r="E302" s="45"/>
      <c r="F302" s="45"/>
      <c r="G302" s="41" t="str">
        <f t="shared" si="1"/>
        <v>10301|81380810|Loa Wee Ling|wlloa001@mymail.sim.edu.sg
10301|81380810|Loa Wee Ling|loaweeling@gmail.com
</v>
      </c>
      <c r="H302" s="41" t="str">
        <f>if(iserror(match(C302,KlikEDM!A:A,0)),"",C302)&amp;char(9)&amp;if(iserror(match(D302,KlikEDM!A:A,0)),"",D302)&amp;char(9)&amp;if(iserror(match(E302,KlikEDM!A:A,0)),"",E302)&amp;char(9)&amp;if(iserror(match(F302,KlikEDM!A:A,0)),"",F302)</f>
        <v>wlloa001@mymail.sim.edu.sg	loaweeling@gmail.com		</v>
      </c>
      <c r="I302" s="41"/>
    </row>
    <row r="303" ht="14.25" customHeight="1">
      <c r="A303" s="41">
        <v>10302.0</v>
      </c>
      <c r="B303" s="41" t="str">
        <f t="array" ref="B303">A303&amp;"|"&amp;INDEX(OrigList!M:M,MATCH(A303,OrigList!C:C,0))&amp;"|"&amp;PROPER(INDEX(OrigList!B:B,MATCH(A303,OrigList!C:C,0)))&amp;"|"</f>
        <v>10302|90916164|Wong Ping Zhen|</v>
      </c>
      <c r="C303" s="44" t="s">
        <v>5401</v>
      </c>
      <c r="D303" s="45" t="s">
        <v>5402</v>
      </c>
      <c r="E303" s="45"/>
      <c r="F303" s="45"/>
      <c r="G303" s="41" t="str">
        <f t="shared" si="1"/>
        <v>10302|90916164|Wong Ping Zhen|pzwong001@mymail.sim.edu.sg
10302|90916164|Wong Ping Zhen|Pzhenjw@gmail.com
</v>
      </c>
      <c r="H303" s="41" t="str">
        <f>if(iserror(match(C303,KlikEDM!A:A,0)),"",C303)&amp;char(9)&amp;if(iserror(match(D303,KlikEDM!A:A,0)),"",D303)&amp;char(9)&amp;if(iserror(match(E303,KlikEDM!A:A,0)),"",E303)&amp;char(9)&amp;if(iserror(match(F303,KlikEDM!A:A,0)),"",F303)</f>
        <v>			</v>
      </c>
      <c r="I303" s="41"/>
    </row>
    <row r="304" ht="14.25" customHeight="1">
      <c r="A304" s="41">
        <v>10303.0</v>
      </c>
      <c r="B304" s="41" t="str">
        <f t="array" ref="B304">A304&amp;"|"&amp;INDEX(OrigList!M:M,MATCH(A304,OrigList!C:C,0))&amp;"|"&amp;PROPER(INDEX(OrigList!B:B,MATCH(A304,OrigList!C:C,0)))&amp;"|"</f>
        <v>10303|MRC10303|Owen Sutanto|</v>
      </c>
      <c r="C304" s="44" t="s">
        <v>5403</v>
      </c>
      <c r="D304" s="45" t="s">
        <v>5404</v>
      </c>
      <c r="E304" s="45"/>
      <c r="F304" s="45"/>
      <c r="G304" s="41" t="str">
        <f t="shared" si="1"/>
        <v>10303|MRC10303|Owen Sutanto|osutanto001@mymail.sim.edu.sg
10303|MRC10303|Owen Sutanto|SUTANTOOWEN@YAHOO.COM
</v>
      </c>
      <c r="H304" s="41" t="str">
        <f>if(iserror(match(C304,KlikEDM!A:A,0)),"",C304)&amp;char(9)&amp;if(iserror(match(D304,KlikEDM!A:A,0)),"",D304)&amp;char(9)&amp;if(iserror(match(E304,KlikEDM!A:A,0)),"",E304)&amp;char(9)&amp;if(iserror(match(F304,KlikEDM!A:A,0)),"",F304)</f>
        <v>			</v>
      </c>
      <c r="I304" s="41"/>
    </row>
    <row r="305" ht="14.25" customHeight="1">
      <c r="A305" s="41">
        <v>10304.0</v>
      </c>
      <c r="B305" s="41" t="str">
        <f t="array" ref="B305">A305&amp;"|"&amp;INDEX(OrigList!M:M,MATCH(A305,OrigList!C:C,0))&amp;"|"&amp;PROPER(INDEX(OrigList!B:B,MATCH(A305,OrigList!C:C,0)))&amp;"|"</f>
        <v>10304|84844250|Lee Chong Hao Glenn|</v>
      </c>
      <c r="C305" s="44" t="s">
        <v>5405</v>
      </c>
      <c r="D305" s="45" t="s">
        <v>5406</v>
      </c>
      <c r="E305" s="45"/>
      <c r="F305" s="45"/>
      <c r="G305" s="41" t="str">
        <f t="shared" si="1"/>
        <v>10304|84844250|Lee Chong Hao Glenn|chglee002@mymail.sim.edu.sg
10304|84844250|Lee Chong Hao Glenn|ch.glennlee@gmail.com
</v>
      </c>
      <c r="H305" s="41" t="str">
        <f>if(iserror(match(C305,KlikEDM!A:A,0)),"",C305)&amp;char(9)&amp;if(iserror(match(D305,KlikEDM!A:A,0)),"",D305)&amp;char(9)&amp;if(iserror(match(E305,KlikEDM!A:A,0)),"",E305)&amp;char(9)&amp;if(iserror(match(F305,KlikEDM!A:A,0)),"",F305)</f>
        <v>			</v>
      </c>
      <c r="I305" s="41"/>
    </row>
    <row r="306" ht="14.25" customHeight="1">
      <c r="A306" s="41">
        <v>10305.0</v>
      </c>
      <c r="B306" s="41" t="str">
        <f t="array" ref="B306">A306&amp;"|"&amp;INDEX(OrigList!M:M,MATCH(A306,OrigList!C:C,0))&amp;"|"&amp;PROPER(INDEX(OrigList!B:B,MATCH(A306,OrigList!C:C,0)))&amp;"|"</f>
        <v>10305|97581128|Tok Jia Yi|</v>
      </c>
      <c r="C306" s="44" t="s">
        <v>5407</v>
      </c>
      <c r="D306" s="45" t="s">
        <v>5408</v>
      </c>
      <c r="E306" s="45"/>
      <c r="F306" s="45"/>
      <c r="G306" s="41" t="str">
        <f t="shared" si="1"/>
        <v>10305|97581128|Tok Jia Yi|jytok002@mymail.sim.edu.sg
10305|97581128|Tok Jia Yi|JIAYI_TOK@HOTMAIL.COM
</v>
      </c>
      <c r="H306" s="41" t="str">
        <f>if(iserror(match(C306,KlikEDM!A:A,0)),"",C306)&amp;char(9)&amp;if(iserror(match(D306,KlikEDM!A:A,0)),"",D306)&amp;char(9)&amp;if(iserror(match(E306,KlikEDM!A:A,0)),"",E306)&amp;char(9)&amp;if(iserror(match(F306,KlikEDM!A:A,0)),"",F306)</f>
        <v>			</v>
      </c>
      <c r="I306" s="41"/>
    </row>
    <row r="307" ht="14.25" customHeight="1">
      <c r="A307" s="41">
        <v>10306.0</v>
      </c>
      <c r="B307" s="41" t="str">
        <f t="array" ref="B307">A307&amp;"|"&amp;INDEX(OrigList!M:M,MATCH(A307,OrigList!C:C,0))&amp;"|"&amp;PROPER(INDEX(OrigList!B:B,MATCH(A307,OrigList!C:C,0)))&amp;"|"</f>
        <v>10306|85528666|Ng Shi Ni|</v>
      </c>
      <c r="C307" s="44" t="s">
        <v>5409</v>
      </c>
      <c r="D307" s="45" t="s">
        <v>5410</v>
      </c>
      <c r="E307" s="45"/>
      <c r="F307" s="45"/>
      <c r="G307" s="41" t="str">
        <f t="shared" si="1"/>
        <v>10306|85528666|Ng Shi Ni|snng005@mymail.sim.edu.sg
10306|85528666|Ng Shi Ni|SHINING.110228@GMAIL.COM
</v>
      </c>
      <c r="H307" s="41" t="str">
        <f>if(iserror(match(C307,KlikEDM!A:A,0)),"",C307)&amp;char(9)&amp;if(iserror(match(D307,KlikEDM!A:A,0)),"",D307)&amp;char(9)&amp;if(iserror(match(E307,KlikEDM!A:A,0)),"",E307)&amp;char(9)&amp;if(iserror(match(F307,KlikEDM!A:A,0)),"",F307)</f>
        <v>			</v>
      </c>
      <c r="I307" s="41"/>
    </row>
    <row r="308" ht="14.25" customHeight="1">
      <c r="A308" s="41">
        <v>10307.0</v>
      </c>
      <c r="B308" s="41" t="str">
        <f t="array" ref="B308">A308&amp;"|"&amp;INDEX(OrigList!M:M,MATCH(A308,OrigList!C:C,0))&amp;"|"&amp;PROPER(INDEX(OrigList!B:B,MATCH(A308,OrigList!C:C,0)))&amp;"|"</f>
        <v>10307|81895812|Lee Shi Ting|</v>
      </c>
      <c r="C308" s="44" t="s">
        <v>5411</v>
      </c>
      <c r="D308" s="45" t="s">
        <v>5412</v>
      </c>
      <c r="E308" s="45"/>
      <c r="F308" s="45"/>
      <c r="G308" s="41" t="str">
        <f t="shared" si="1"/>
        <v>10307|81895812|Lee Shi Ting|stlee008@mymail.sim.edu.sg
10307|81895812|Lee Shi Ting|SHITINGLEE@HOTMAIL.COM
</v>
      </c>
      <c r="H308" s="41" t="str">
        <f>if(iserror(match(C308,KlikEDM!A:A,0)),"",C308)&amp;char(9)&amp;if(iserror(match(D308,KlikEDM!A:A,0)),"",D308)&amp;char(9)&amp;if(iserror(match(E308,KlikEDM!A:A,0)),"",E308)&amp;char(9)&amp;if(iserror(match(F308,KlikEDM!A:A,0)),"",F308)</f>
        <v>			</v>
      </c>
      <c r="I308" s="41"/>
    </row>
    <row r="309" ht="14.25" customHeight="1">
      <c r="A309" s="41">
        <v>10308.0</v>
      </c>
      <c r="B309" s="41" t="str">
        <f t="array" ref="B309">A309&amp;"|"&amp;INDEX(OrigList!M:M,MATCH(A309,OrigList!C:C,0))&amp;"|"&amp;PROPER(INDEX(OrigList!B:B,MATCH(A309,OrigList!C:C,0)))&amp;"|"</f>
        <v>10308|MRC10308|Jason Chin Ting Zian|</v>
      </c>
      <c r="C309" s="44" t="s">
        <v>5413</v>
      </c>
      <c r="D309" s="45" t="s">
        <v>5414</v>
      </c>
      <c r="E309" s="45"/>
      <c r="F309" s="45"/>
      <c r="G309" s="41" t="str">
        <f t="shared" si="1"/>
        <v>10308|MRC10308|Jason Chin Ting Zian|jtzchin001@mymail.sim.edu.sg
10308|MRC10308|Jason Chin Ting Zian|JASONCHIN9986@HOTMAIL.COM
</v>
      </c>
      <c r="H309" s="41" t="str">
        <f>if(iserror(match(C309,KlikEDM!A:A,0)),"",C309)&amp;char(9)&amp;if(iserror(match(D309,KlikEDM!A:A,0)),"",D309)&amp;char(9)&amp;if(iserror(match(E309,KlikEDM!A:A,0)),"",E309)&amp;char(9)&amp;if(iserror(match(F309,KlikEDM!A:A,0)),"",F309)</f>
        <v>			</v>
      </c>
      <c r="I309" s="41"/>
    </row>
    <row r="310" ht="14.25" customHeight="1">
      <c r="A310" s="41">
        <v>10309.0</v>
      </c>
      <c r="B310" s="41" t="str">
        <f t="array" ref="B310">A310&amp;"|"&amp;INDEX(OrigList!M:M,MATCH(A310,OrigList!C:C,0))&amp;"|"&amp;PROPER(INDEX(OrigList!B:B,MATCH(A310,OrigList!C:C,0)))&amp;"|"</f>
        <v>10309|97980013|Griselda Yan Ci En|</v>
      </c>
      <c r="C310" s="44" t="s">
        <v>4163</v>
      </c>
      <c r="D310" s="45" t="s">
        <v>5415</v>
      </c>
      <c r="E310" s="45"/>
      <c r="F310" s="45"/>
      <c r="G310" s="41" t="str">
        <f t="shared" si="1"/>
        <v>10309|97980013|Griselda Yan Ci En|gceyan001@mymail.sim.edu.sg
10309|97980013|Griselda Yan Ci En|GRISELDA1197@GMAIL.COM
</v>
      </c>
      <c r="H310" s="41" t="str">
        <f>if(iserror(match(C310,KlikEDM!A:A,0)),"",C310)&amp;char(9)&amp;if(iserror(match(D310,KlikEDM!A:A,0)),"",D310)&amp;char(9)&amp;if(iserror(match(E310,KlikEDM!A:A,0)),"",E310)&amp;char(9)&amp;if(iserror(match(F310,KlikEDM!A:A,0)),"",F310)</f>
        <v>gceyan001@mymail.sim.edu.sg	GRISELDA1197@GMAIL.COM		</v>
      </c>
      <c r="I310" s="41"/>
    </row>
    <row r="311" ht="14.25" customHeight="1">
      <c r="A311" s="41">
        <v>10310.0</v>
      </c>
      <c r="B311" s="41" t="str">
        <f t="array" ref="B311">A311&amp;"|"&amp;INDEX(OrigList!M:M,MATCH(A311,OrigList!C:C,0))&amp;"|"&amp;PROPER(INDEX(OrigList!B:B,MATCH(A311,OrigList!C:C,0)))&amp;"|"</f>
        <v>10310|92332594|Nur Iryani Imran|</v>
      </c>
      <c r="C311" s="44" t="s">
        <v>4463</v>
      </c>
      <c r="D311" s="45" t="s">
        <v>5416</v>
      </c>
      <c r="E311" s="45"/>
      <c r="F311" s="45"/>
      <c r="G311" s="41" t="str">
        <f t="shared" si="1"/>
        <v>10310|92332594|Nur Iryani Imran|nurii001@mymail.sim.edu.sg
10310|92332594|Nur Iryani Imran|ZHENG_YAN_NI@HOTMAIL.COM
</v>
      </c>
      <c r="H311" s="41" t="str">
        <f>if(iserror(match(C311,KlikEDM!A:A,0)),"",C311)&amp;char(9)&amp;if(iserror(match(D311,KlikEDM!A:A,0)),"",D311)&amp;char(9)&amp;if(iserror(match(E311,KlikEDM!A:A,0)),"",E311)&amp;char(9)&amp;if(iserror(match(F311,KlikEDM!A:A,0)),"",F311)</f>
        <v>nurii001@mymail.sim.edu.sg	ZHENG_YAN_NI@HOTMAIL.COM		</v>
      </c>
      <c r="I311" s="41"/>
    </row>
    <row r="312" ht="14.25" customHeight="1">
      <c r="A312" s="41">
        <v>10311.0</v>
      </c>
      <c r="B312" s="41" t="str">
        <f t="array" ref="B312">A312&amp;"|"&amp;INDEX(OrigList!M:M,MATCH(A312,OrigList!C:C,0))&amp;"|"&amp;PROPER(INDEX(OrigList!B:B,MATCH(A312,OrigList!C:C,0)))&amp;"|"</f>
        <v>10311|97258496|Peh Eng Tuck|</v>
      </c>
      <c r="C312" s="44" t="s">
        <v>4508</v>
      </c>
      <c r="D312" s="45" t="s">
        <v>5417</v>
      </c>
      <c r="E312" s="45"/>
      <c r="F312" s="45"/>
      <c r="G312" s="41" t="str">
        <f t="shared" si="1"/>
        <v>10311|97258496|Peh Eng Tuck|etpeh001@mymail.sim.edu.sg
10311|97258496|Peh Eng Tuck|PEHENGTUCK@HOTMAIL.COM
</v>
      </c>
      <c r="H312" s="41" t="str">
        <f>if(iserror(match(C312,KlikEDM!A:A,0)),"",C312)&amp;char(9)&amp;if(iserror(match(D312,KlikEDM!A:A,0)),"",D312)&amp;char(9)&amp;if(iserror(match(E312,KlikEDM!A:A,0)),"",E312)&amp;char(9)&amp;if(iserror(match(F312,KlikEDM!A:A,0)),"",F312)</f>
        <v>etpeh001@mymail.sim.edu.sg	PEHENGTUCK@HOTMAIL.COM		</v>
      </c>
      <c r="I312" s="41"/>
    </row>
    <row r="313" ht="14.25" customHeight="1">
      <c r="A313" s="41">
        <v>10312.0</v>
      </c>
      <c r="B313" s="41" t="str">
        <f t="array" ref="B313">A313&amp;"|"&amp;INDEX(OrigList!M:M,MATCH(A313,OrigList!C:C,0))&amp;"|"&amp;PROPER(INDEX(OrigList!B:B,MATCH(A313,OrigList!C:C,0)))&amp;"|"</f>
        <v>10312|96684030|Chia Shi Ying, Natalie|</v>
      </c>
      <c r="C313" s="44" t="s">
        <v>5418</v>
      </c>
      <c r="D313" s="45" t="s">
        <v>5419</v>
      </c>
      <c r="E313" s="45"/>
      <c r="F313" s="45"/>
      <c r="G313" s="41" t="str">
        <f t="shared" si="1"/>
        <v>10312|96684030|Chia Shi Ying, Natalie|synchia001@mymail.sim.edu.sg
10312|96684030|Chia Shi Ying, Natalie|NATALIECHIA3@GMAIL.COM
</v>
      </c>
      <c r="H313" s="41" t="str">
        <f>if(iserror(match(C313,KlikEDM!A:A,0)),"",C313)&amp;char(9)&amp;if(iserror(match(D313,KlikEDM!A:A,0)),"",D313)&amp;char(9)&amp;if(iserror(match(E313,KlikEDM!A:A,0)),"",E313)&amp;char(9)&amp;if(iserror(match(F313,KlikEDM!A:A,0)),"",F313)</f>
        <v>			</v>
      </c>
      <c r="I313" s="41"/>
    </row>
    <row r="314" ht="14.25" customHeight="1">
      <c r="A314" s="41">
        <v>10313.0</v>
      </c>
      <c r="B314" s="41" t="str">
        <f t="array" ref="B314">A314&amp;"|"&amp;INDEX(OrigList!M:M,MATCH(A314,OrigList!C:C,0))&amp;"|"&amp;PROPER(INDEX(OrigList!B:B,MATCH(A314,OrigList!C:C,0)))&amp;"|"</f>
        <v>10313|96560455|Tan Jun Kiat|</v>
      </c>
      <c r="C314" s="44" t="s">
        <v>5420</v>
      </c>
      <c r="D314" s="45" t="s">
        <v>5421</v>
      </c>
      <c r="E314" s="45"/>
      <c r="F314" s="45"/>
      <c r="G314" s="41" t="str">
        <f t="shared" si="1"/>
        <v>10313|96560455|Tan Jun Kiat|jktan015@mymail.sim.edu.sg
10313|96560455|Tan Jun Kiat|TJK_95@YAHOO.COM.SG
</v>
      </c>
      <c r="H314" s="41" t="str">
        <f>if(iserror(match(C314,KlikEDM!A:A,0)),"",C314)&amp;char(9)&amp;if(iserror(match(D314,KlikEDM!A:A,0)),"",D314)&amp;char(9)&amp;if(iserror(match(E314,KlikEDM!A:A,0)),"",E314)&amp;char(9)&amp;if(iserror(match(F314,KlikEDM!A:A,0)),"",F314)</f>
        <v>			</v>
      </c>
      <c r="I314" s="41"/>
    </row>
    <row r="315" ht="14.25" customHeight="1">
      <c r="A315" s="41">
        <v>10314.0</v>
      </c>
      <c r="B315" s="41" t="str">
        <f t="array" ref="B315">A315&amp;"|"&amp;INDEX(OrigList!M:M,MATCH(A315,OrigList!C:C,0))&amp;"|"&amp;PROPER(INDEX(OrigList!B:B,MATCH(A315,OrigList!C:C,0)))&amp;"|"</f>
        <v>10314|MRC10314|Lee Yuen Seong|</v>
      </c>
      <c r="C315" s="44" t="s">
        <v>5422</v>
      </c>
      <c r="D315" s="45" t="s">
        <v>5423</v>
      </c>
      <c r="E315" s="45"/>
      <c r="F315" s="45"/>
      <c r="G315" s="41" t="str">
        <f t="shared" si="1"/>
        <v>10314|MRC10314|Lee Yuen Seong|yslee021@mymail.sim.edu.sg
10314|MRC10314|Lee Yuen Seong|LEEYUENSEONG96@HOTMAIL.COM
</v>
      </c>
      <c r="H315" s="41" t="str">
        <f>if(iserror(match(C315,KlikEDM!A:A,0)),"",C315)&amp;char(9)&amp;if(iserror(match(D315,KlikEDM!A:A,0)),"",D315)&amp;char(9)&amp;if(iserror(match(E315,KlikEDM!A:A,0)),"",E315)&amp;char(9)&amp;if(iserror(match(F315,KlikEDM!A:A,0)),"",F315)</f>
        <v>			</v>
      </c>
      <c r="I315" s="41"/>
    </row>
    <row r="316" ht="14.25" customHeight="1">
      <c r="A316" s="41">
        <v>10315.0</v>
      </c>
      <c r="B316" s="41" t="str">
        <f t="array" ref="B316">A316&amp;"|"&amp;INDEX(OrigList!M:M,MATCH(A316,OrigList!C:C,0))&amp;"|"&amp;PROPER(INDEX(OrigList!B:B,MATCH(A316,OrigList!C:C,0)))&amp;"|"</f>
        <v>10315|88138414|Ko Yi Xian|</v>
      </c>
      <c r="C316" s="44" t="s">
        <v>4722</v>
      </c>
      <c r="D316" s="45" t="s">
        <v>5424</v>
      </c>
      <c r="E316" s="45"/>
      <c r="F316" s="45"/>
      <c r="G316" s="41" t="str">
        <f t="shared" si="1"/>
        <v>10315|88138414|Ko Yi Xian|yxko001@mymail.sim.edu.sg
10315|88138414|Ko Yi Xian|YIXIANKO@GMAIL.COM
</v>
      </c>
      <c r="H316" s="41" t="str">
        <f>if(iserror(match(C316,KlikEDM!A:A,0)),"",C316)&amp;char(9)&amp;if(iserror(match(D316,KlikEDM!A:A,0)),"",D316)&amp;char(9)&amp;if(iserror(match(E316,KlikEDM!A:A,0)),"",E316)&amp;char(9)&amp;if(iserror(match(F316,KlikEDM!A:A,0)),"",F316)</f>
        <v>yxko001@mymail.sim.edu.sg			</v>
      </c>
      <c r="I316" s="41"/>
    </row>
    <row r="317" ht="14.25" customHeight="1">
      <c r="A317" s="41">
        <v>10316.0</v>
      </c>
      <c r="B317" s="41" t="str">
        <f t="array" ref="B317">A317&amp;"|"&amp;INDEX(OrigList!M:M,MATCH(A317,OrigList!C:C,0))&amp;"|"&amp;PROPER(INDEX(OrigList!B:B,MATCH(A317,OrigList!C:C,0)))&amp;"|"</f>
        <v>10316|83630652|Yeo Hwee Teng|</v>
      </c>
      <c r="C317" s="44" t="s">
        <v>5425</v>
      </c>
      <c r="D317" s="45" t="s">
        <v>5426</v>
      </c>
      <c r="E317" s="45"/>
      <c r="F317" s="45"/>
      <c r="G317" s="41" t="str">
        <f t="shared" si="1"/>
        <v>10316|83630652|Yeo Hwee Teng|htyeo002@mymail.sim.edu.sg
10316|83630652|Yeo Hwee Teng|HWEETENGYEO@GMAIL.COM
</v>
      </c>
      <c r="H317" s="41" t="str">
        <f>if(iserror(match(C317,KlikEDM!A:A,0)),"",C317)&amp;char(9)&amp;if(iserror(match(D317,KlikEDM!A:A,0)),"",D317)&amp;char(9)&amp;if(iserror(match(E317,KlikEDM!A:A,0)),"",E317)&amp;char(9)&amp;if(iserror(match(F317,KlikEDM!A:A,0)),"",F317)</f>
        <v>	HWEETENGYEO@GMAIL.COM		</v>
      </c>
      <c r="I317" s="41"/>
    </row>
    <row r="318" ht="14.25" customHeight="1">
      <c r="A318" s="41">
        <v>10317.0</v>
      </c>
      <c r="B318" s="41" t="str">
        <f t="array" ref="B318">A318&amp;"|"&amp;INDEX(OrigList!M:M,MATCH(A318,OrigList!C:C,0))&amp;"|"&amp;PROPER(INDEX(OrigList!B:B,MATCH(A318,OrigList!C:C,0)))&amp;"|"</f>
        <v>10317|91082106|Leon Gunawan|</v>
      </c>
      <c r="C318" s="44" t="s">
        <v>5427</v>
      </c>
      <c r="D318" s="45" t="s">
        <v>5428</v>
      </c>
      <c r="E318" s="45"/>
      <c r="F318" s="45"/>
      <c r="G318" s="41" t="str">
        <f t="shared" si="1"/>
        <v>10317|91082106|Leon Gunawan|lgunawan003@mymail.sim.edu.sg
10317|91082106|Leon Gunawan|LEON@DINO123.COM
</v>
      </c>
      <c r="H318" s="41" t="str">
        <f>if(iserror(match(C318,KlikEDM!A:A,0)),"",C318)&amp;char(9)&amp;if(iserror(match(D318,KlikEDM!A:A,0)),"",D318)&amp;char(9)&amp;if(iserror(match(E318,KlikEDM!A:A,0)),"",E318)&amp;char(9)&amp;if(iserror(match(F318,KlikEDM!A:A,0)),"",F318)</f>
        <v>			</v>
      </c>
      <c r="I318" s="41"/>
    </row>
    <row r="319" ht="14.25" customHeight="1">
      <c r="A319" s="41">
        <v>10318.0</v>
      </c>
      <c r="B319" s="41" t="str">
        <f t="array" ref="B319">A319&amp;"|"&amp;INDEX(OrigList!M:M,MATCH(A319,OrigList!C:C,0))&amp;"|"&amp;PROPER(INDEX(OrigList!B:B,MATCH(A319,OrigList!C:C,0)))&amp;"|"</f>
        <v>10318|MRC10318|Goh Zhi Qian|</v>
      </c>
      <c r="C319" s="44" t="s">
        <v>5429</v>
      </c>
      <c r="D319" s="45" t="s">
        <v>5430</v>
      </c>
      <c r="E319" s="45"/>
      <c r="F319" s="45"/>
      <c r="G319" s="41" t="str">
        <f t="shared" si="1"/>
        <v>10318|MRC10318|Goh Zhi Qian|zqgoh004@mymail.sim.edu.sg
10318|MRC10318|Goh Zhi Qian|GZHIQIAN@GMAIL.COM
</v>
      </c>
      <c r="H319" s="41" t="str">
        <f>if(iserror(match(C319,KlikEDM!A:A,0)),"",C319)&amp;char(9)&amp;if(iserror(match(D319,KlikEDM!A:A,0)),"",D319)&amp;char(9)&amp;if(iserror(match(E319,KlikEDM!A:A,0)),"",E319)&amp;char(9)&amp;if(iserror(match(F319,KlikEDM!A:A,0)),"",F319)</f>
        <v>			</v>
      </c>
      <c r="I319" s="41"/>
    </row>
    <row r="320" ht="14.25" customHeight="1">
      <c r="A320" s="41">
        <v>10319.0</v>
      </c>
      <c r="B320" s="41" t="str">
        <f t="array" ref="B320">A320&amp;"|"&amp;INDEX(OrigList!M:M,MATCH(A320,OrigList!C:C,0))&amp;"|"&amp;PROPER(INDEX(OrigList!B:B,MATCH(A320,OrigList!C:C,0)))&amp;"|"</f>
        <v>10319|MRC10319|Chua Song Yuan|</v>
      </c>
      <c r="C320" s="44" t="s">
        <v>5431</v>
      </c>
      <c r="D320" s="45" t="s">
        <v>5432</v>
      </c>
      <c r="E320" s="45"/>
      <c r="F320" s="45"/>
      <c r="G320" s="41" t="str">
        <f t="shared" si="1"/>
        <v>10319|MRC10319|Chua Song Yuan|sychua022@mymail.sim.edu.sg
10319|MRC10319|Chua Song Yuan|FONTANACHUA@GMAIL.COM
</v>
      </c>
      <c r="H320" s="41" t="str">
        <f>if(iserror(match(C320,KlikEDM!A:A,0)),"",C320)&amp;char(9)&amp;if(iserror(match(D320,KlikEDM!A:A,0)),"",D320)&amp;char(9)&amp;if(iserror(match(E320,KlikEDM!A:A,0)),"",E320)&amp;char(9)&amp;if(iserror(match(F320,KlikEDM!A:A,0)),"",F320)</f>
        <v>			</v>
      </c>
      <c r="I320" s="41"/>
    </row>
    <row r="321" ht="14.25" customHeight="1">
      <c r="A321" s="41">
        <v>10320.0</v>
      </c>
      <c r="B321" s="41" t="str">
        <f t="array" ref="B321">A321&amp;"|"&amp;INDEX(OrigList!M:M,MATCH(A321,OrigList!C:C,0))&amp;"|"&amp;PROPER(INDEX(OrigList!B:B,MATCH(A321,OrigList!C:C,0)))&amp;"|"</f>
        <v>10320|98396733|Winnie Tan Yoon Ying|</v>
      </c>
      <c r="C321" s="44" t="s">
        <v>5433</v>
      </c>
      <c r="D321" s="45" t="s">
        <v>5434</v>
      </c>
      <c r="E321" s="45"/>
      <c r="F321" s="45"/>
      <c r="G321" s="41" t="str">
        <f t="shared" si="1"/>
        <v>10320|98396733|Winnie Tan Yoon Ying|wyytan001@mymail.sim.edu.sg
10320|98396733|Winnie Tan Yoon Ying|WINNIETAN114@GMAIL.COM
</v>
      </c>
      <c r="H321" s="41" t="str">
        <f>if(iserror(match(C321,KlikEDM!A:A,0)),"",C321)&amp;char(9)&amp;if(iserror(match(D321,KlikEDM!A:A,0)),"",D321)&amp;char(9)&amp;if(iserror(match(E321,KlikEDM!A:A,0)),"",E321)&amp;char(9)&amp;if(iserror(match(F321,KlikEDM!A:A,0)),"",F321)</f>
        <v>			</v>
      </c>
      <c r="I321" s="41"/>
    </row>
    <row r="322" ht="14.25" customHeight="1">
      <c r="A322" s="41">
        <v>10321.0</v>
      </c>
      <c r="B322" s="41" t="str">
        <f t="array" ref="B322">A322&amp;"|"&amp;INDEX(OrigList!M:M,MATCH(A322,OrigList!C:C,0))&amp;"|"&amp;PROPER(INDEX(OrigList!B:B,MATCH(A322,OrigList!C:C,0)))&amp;"|"</f>
        <v>10321|94707900|Yang, Yiwen|</v>
      </c>
      <c r="C322" s="44" t="s">
        <v>5435</v>
      </c>
      <c r="D322" s="45" t="s">
        <v>5436</v>
      </c>
      <c r="E322" s="45"/>
      <c r="F322" s="45"/>
      <c r="G322" s="41" t="str">
        <f t="shared" si="1"/>
        <v>10321|94707900|Yang, Yiwen|yyang044@mymail.sim.edu.sg
10321|94707900|Yang, Yiwen|YANGYIWENNN@GMAIL.COM
</v>
      </c>
      <c r="H322" s="41" t="str">
        <f>if(iserror(match(C322,KlikEDM!A:A,0)),"",C322)&amp;char(9)&amp;if(iserror(match(D322,KlikEDM!A:A,0)),"",D322)&amp;char(9)&amp;if(iserror(match(E322,KlikEDM!A:A,0)),"",E322)&amp;char(9)&amp;if(iserror(match(F322,KlikEDM!A:A,0)),"",F322)</f>
        <v>			</v>
      </c>
      <c r="I322" s="41"/>
    </row>
    <row r="323" ht="14.25" customHeight="1">
      <c r="A323" s="41">
        <v>10322.0</v>
      </c>
      <c r="B323" s="41" t="str">
        <f t="array" ref="B323">A323&amp;"|"&amp;INDEX(OrigList!M:M,MATCH(A323,OrigList!C:C,0))&amp;"|"&amp;PROPER(INDEX(OrigList!B:B,MATCH(A323,OrigList!C:C,0)))&amp;"|"</f>
        <v>10322|97386366|Ng Wei Jian|</v>
      </c>
      <c r="C323" s="44" t="s">
        <v>5437</v>
      </c>
      <c r="D323" s="45" t="s">
        <v>5438</v>
      </c>
      <c r="E323" s="45"/>
      <c r="F323" s="45"/>
      <c r="G323" s="41" t="str">
        <f t="shared" si="1"/>
        <v>10322|97386366|Ng Wei Jian|wjng017@mymail.sim.edu.sg
10322|97386366|Ng Wei Jian|WEIJIANNN96@GMAIL.COM
</v>
      </c>
      <c r="H323" s="41" t="str">
        <f>if(iserror(match(C323,KlikEDM!A:A,0)),"",C323)&amp;char(9)&amp;if(iserror(match(D323,KlikEDM!A:A,0)),"",D323)&amp;char(9)&amp;if(iserror(match(E323,KlikEDM!A:A,0)),"",E323)&amp;char(9)&amp;if(iserror(match(F323,KlikEDM!A:A,0)),"",F323)</f>
        <v>			</v>
      </c>
      <c r="I323" s="41"/>
    </row>
    <row r="324" ht="14.25" customHeight="1">
      <c r="A324" s="41">
        <v>10323.0</v>
      </c>
      <c r="B324" s="41" t="str">
        <f t="array" ref="B324">A324&amp;"|"&amp;INDEX(OrigList!M:M,MATCH(A324,OrigList!C:C,0))&amp;"|"&amp;PROPER(INDEX(OrigList!B:B,MATCH(A324,OrigList!C:C,0)))&amp;"|"</f>
        <v>10323|84984985|Lew Chu Ming|</v>
      </c>
      <c r="C324" s="44" t="s">
        <v>5439</v>
      </c>
      <c r="D324" s="45" t="s">
        <v>5440</v>
      </c>
      <c r="E324" s="45"/>
      <c r="F324" s="45"/>
      <c r="G324" s="41" t="str">
        <f t="shared" si="1"/>
        <v>10323|84984985|Lew Chu Ming|cmlew001@mymail.sim.edu.sg
10323|84984985|Lew Chu Ming|LCMZ@LIVE.COM
</v>
      </c>
      <c r="H324" s="41" t="str">
        <f>if(iserror(match(C324,KlikEDM!A:A,0)),"",C324)&amp;char(9)&amp;if(iserror(match(D324,KlikEDM!A:A,0)),"",D324)&amp;char(9)&amp;if(iserror(match(E324,KlikEDM!A:A,0)),"",E324)&amp;char(9)&amp;if(iserror(match(F324,KlikEDM!A:A,0)),"",F324)</f>
        <v>			</v>
      </c>
      <c r="I324" s="41"/>
    </row>
    <row r="325" ht="14.25" customHeight="1">
      <c r="A325" s="41">
        <v>10324.0</v>
      </c>
      <c r="B325" s="41" t="str">
        <f t="array" ref="B325">A325&amp;"|"&amp;INDEX(OrigList!M:M,MATCH(A325,OrigList!C:C,0))&amp;"|"&amp;PROPER(INDEX(OrigList!B:B,MATCH(A325,OrigList!C:C,0)))&amp;"|"</f>
        <v>10324|96560548|Choy Tze Yan Chantel|</v>
      </c>
      <c r="C325" s="44" t="s">
        <v>5441</v>
      </c>
      <c r="D325" s="45" t="s">
        <v>5442</v>
      </c>
      <c r="E325" s="45"/>
      <c r="F325" s="45"/>
      <c r="G325" s="41" t="str">
        <f t="shared" si="1"/>
        <v>10324|96560548|Choy Tze Yan Chantel|tycchoy001@mymail.sim.edu.sg
10324|96560548|Choy Tze Yan Chantel|CHANTELCHOY23@GMAIL.COM
</v>
      </c>
      <c r="H325" s="41" t="str">
        <f>if(iserror(match(C325,KlikEDM!A:A,0)),"",C325)&amp;char(9)&amp;if(iserror(match(D325,KlikEDM!A:A,0)),"",D325)&amp;char(9)&amp;if(iserror(match(E325,KlikEDM!A:A,0)),"",E325)&amp;char(9)&amp;if(iserror(match(F325,KlikEDM!A:A,0)),"",F325)</f>
        <v>			</v>
      </c>
      <c r="I325" s="41"/>
    </row>
    <row r="326" ht="14.25" customHeight="1">
      <c r="A326" s="41">
        <v>10325.0</v>
      </c>
      <c r="B326" s="41" t="str">
        <f t="array" ref="B326">A326&amp;"|"&amp;INDEX(OrigList!M:M,MATCH(A326,OrigList!C:C,0))&amp;"|"&amp;PROPER(INDEX(OrigList!B:B,MATCH(A326,OrigList!C:C,0)))&amp;"|"</f>
        <v>10325|93501060|Maggie Natasya Soefian|</v>
      </c>
      <c r="C326" s="44" t="s">
        <v>5443</v>
      </c>
      <c r="D326" s="45" t="s">
        <v>5444</v>
      </c>
      <c r="E326" s="45"/>
      <c r="F326" s="45"/>
      <c r="G326" s="41" t="str">
        <f t="shared" si="1"/>
        <v>10325|93501060|Maggie Natasya Soefian|mnsoefia001@mymail.sim.edu.sg
10325|93501060|Maggie Natasya Soefian|MAGGIENATASYA82@GMAIL.COM
</v>
      </c>
      <c r="H326" s="41" t="str">
        <f>if(iserror(match(C326,KlikEDM!A:A,0)),"",C326)&amp;char(9)&amp;if(iserror(match(D326,KlikEDM!A:A,0)),"",D326)&amp;char(9)&amp;if(iserror(match(E326,KlikEDM!A:A,0)),"",E326)&amp;char(9)&amp;if(iserror(match(F326,KlikEDM!A:A,0)),"",F326)</f>
        <v>			</v>
      </c>
      <c r="I326" s="41"/>
    </row>
    <row r="327" ht="14.25" customHeight="1">
      <c r="A327" s="41">
        <v>10326.0</v>
      </c>
      <c r="B327" s="41" t="str">
        <f t="array" ref="B327">A327&amp;"|"&amp;INDEX(OrigList!M:M,MATCH(A327,OrigList!C:C,0))&amp;"|"&amp;PROPER(INDEX(OrigList!B:B,MATCH(A327,OrigList!C:C,0)))&amp;"|"</f>
        <v>10326|MRC10326|Ang Pei Xian|</v>
      </c>
      <c r="C327" s="44" t="s">
        <v>5445</v>
      </c>
      <c r="D327" s="45" t="s">
        <v>5446</v>
      </c>
      <c r="E327" s="45"/>
      <c r="F327" s="45"/>
      <c r="G327" s="41" t="str">
        <f t="shared" si="1"/>
        <v>10326|MRC10326|Ang Pei Xian|pxang006@mymail.sim.edu.sg
10326|MRC10326|Ang Pei Xian|ANGPEIXIAN98@LIVE.COM
</v>
      </c>
      <c r="H327" s="41" t="str">
        <f>if(iserror(match(C327,KlikEDM!A:A,0)),"",C327)&amp;char(9)&amp;if(iserror(match(D327,KlikEDM!A:A,0)),"",D327)&amp;char(9)&amp;if(iserror(match(E327,KlikEDM!A:A,0)),"",E327)&amp;char(9)&amp;if(iserror(match(F327,KlikEDM!A:A,0)),"",F327)</f>
        <v>			</v>
      </c>
      <c r="I327" s="41"/>
    </row>
    <row r="328" ht="14.25" customHeight="1">
      <c r="A328" s="41">
        <v>10327.0</v>
      </c>
      <c r="B328" s="41" t="str">
        <f t="array" ref="B328">A328&amp;"|"&amp;INDEX(OrigList!M:M,MATCH(A328,OrigList!C:C,0))&amp;"|"&amp;PROPER(INDEX(OrigList!B:B,MATCH(A328,OrigList!C:C,0)))&amp;"|"</f>
        <v>10327|91900223|Daryl Ling Tian Youh|</v>
      </c>
      <c r="C328" s="44" t="s">
        <v>5447</v>
      </c>
      <c r="D328" s="45" t="s">
        <v>5448</v>
      </c>
      <c r="E328" s="45"/>
      <c r="F328" s="45"/>
      <c r="G328" s="41" t="str">
        <f t="shared" si="1"/>
        <v>10327|91900223|Daryl Ling Tian Youh|dtyling001@mymail.sim.edu.sg
10327|91900223|Daryl Ling Tian Youh|DARYLTYLING@GMAIL.COM
</v>
      </c>
      <c r="H328" s="41" t="str">
        <f>if(iserror(match(C328,KlikEDM!A:A,0)),"",C328)&amp;char(9)&amp;if(iserror(match(D328,KlikEDM!A:A,0)),"",D328)&amp;char(9)&amp;if(iserror(match(E328,KlikEDM!A:A,0)),"",E328)&amp;char(9)&amp;if(iserror(match(F328,KlikEDM!A:A,0)),"",F328)</f>
        <v>			</v>
      </c>
      <c r="I328" s="41"/>
    </row>
    <row r="329" ht="14.25" customHeight="1">
      <c r="A329" s="41">
        <v>10328.0</v>
      </c>
      <c r="B329" s="41" t="str">
        <f t="array" ref="B329">A329&amp;"|"&amp;INDEX(OrigList!M:M,MATCH(A329,OrigList!C:C,0))&amp;"|"&amp;PROPER(INDEX(OrigList!B:B,MATCH(A329,OrigList!C:C,0)))&amp;"|"</f>
        <v>10328|81813560|Koji Yawata|</v>
      </c>
      <c r="C329" s="44" t="s">
        <v>5449</v>
      </c>
      <c r="D329" s="45" t="s">
        <v>5450</v>
      </c>
      <c r="E329" s="45"/>
      <c r="F329" s="45"/>
      <c r="G329" s="41" t="str">
        <f t="shared" si="1"/>
        <v>10328|81813560|Koji Yawata|yawata001@mymail.sim.edu.sg
10328|81813560|Koji Yawata|I.SAWTHAT@LIVE.COM
</v>
      </c>
      <c r="H329" s="41" t="str">
        <f>if(iserror(match(C329,KlikEDM!A:A,0)),"",C329)&amp;char(9)&amp;if(iserror(match(D329,KlikEDM!A:A,0)),"",D329)&amp;char(9)&amp;if(iserror(match(E329,KlikEDM!A:A,0)),"",E329)&amp;char(9)&amp;if(iserror(match(F329,KlikEDM!A:A,0)),"",F329)</f>
        <v>			</v>
      </c>
      <c r="I329" s="41"/>
    </row>
    <row r="330" ht="14.25" customHeight="1">
      <c r="A330" s="41">
        <v>10329.0</v>
      </c>
      <c r="B330" s="41" t="str">
        <f t="array" ref="B330">A330&amp;"|"&amp;INDEX(OrigList!M:M,MATCH(A330,OrigList!C:C,0))&amp;"|"&amp;PROPER(INDEX(OrigList!B:B,MATCH(A330,OrigList!C:C,0)))&amp;"|"</f>
        <v>10329|92703488|Aldrich Leow Zi Hui|</v>
      </c>
      <c r="C330" s="44" t="s">
        <v>5451</v>
      </c>
      <c r="D330" s="45" t="s">
        <v>5452</v>
      </c>
      <c r="E330" s="45"/>
      <c r="F330" s="45"/>
      <c r="G330" s="41" t="str">
        <f t="shared" si="1"/>
        <v>10329|92703488|Aldrich Leow Zi Hui|azhleow001@mymail.sim.edu.sg
10329|92703488|Aldrich Leow Zi Hui|ZIHUI9517131@GMAIL.COM
</v>
      </c>
      <c r="H330" s="41" t="str">
        <f>if(iserror(match(C330,KlikEDM!A:A,0)),"",C330)&amp;char(9)&amp;if(iserror(match(D330,KlikEDM!A:A,0)),"",D330)&amp;char(9)&amp;if(iserror(match(E330,KlikEDM!A:A,0)),"",E330)&amp;char(9)&amp;if(iserror(match(F330,KlikEDM!A:A,0)),"",F330)</f>
        <v>			</v>
      </c>
      <c r="I330" s="41"/>
    </row>
    <row r="331" ht="14.25" customHeight="1">
      <c r="A331" s="41">
        <v>10330.0</v>
      </c>
      <c r="B331" s="41" t="str">
        <f t="array" ref="B331">A331&amp;"|"&amp;INDEX(OrigList!M:M,MATCH(A331,OrigList!C:C,0))&amp;"|"&amp;PROPER(INDEX(OrigList!B:B,MATCH(A331,OrigList!C:C,0)))&amp;"|"</f>
        <v>10330|91193019|Lim Xin Ying|</v>
      </c>
      <c r="C331" s="44" t="s">
        <v>3971</v>
      </c>
      <c r="D331" s="45" t="s">
        <v>5453</v>
      </c>
      <c r="E331" s="45"/>
      <c r="F331" s="45"/>
      <c r="G331" s="41" t="str">
        <f t="shared" si="1"/>
        <v>10330|91193019|Lim Xin Ying|xylim058@mymail.sim.edu.sg
10330|91193019|Lim Xin Ying|XINYING@LIVE.COM.SG
</v>
      </c>
      <c r="H331" s="41" t="str">
        <f>if(iserror(match(C331,KlikEDM!A:A,0)),"",C331)&amp;char(9)&amp;if(iserror(match(D331,KlikEDM!A:A,0)),"",D331)&amp;char(9)&amp;if(iserror(match(E331,KlikEDM!A:A,0)),"",E331)&amp;char(9)&amp;if(iserror(match(F331,KlikEDM!A:A,0)),"",F331)</f>
        <v>xylim058@mymail.sim.edu.sg			</v>
      </c>
      <c r="I331" s="41"/>
    </row>
    <row r="332" ht="14.25" customHeight="1">
      <c r="A332" s="41">
        <v>10331.0</v>
      </c>
      <c r="B332" s="41" t="str">
        <f t="array" ref="B332">A332&amp;"|"&amp;INDEX(OrigList!M:M,MATCH(A332,OrigList!C:C,0))&amp;"|"&amp;PROPER(INDEX(OrigList!B:B,MATCH(A332,OrigList!C:C,0)))&amp;"|"</f>
        <v>10331|97864219|Tan Chu Hao|</v>
      </c>
      <c r="C332" s="44" t="s">
        <v>5454</v>
      </c>
      <c r="D332" s="45" t="s">
        <v>5455</v>
      </c>
      <c r="E332" s="45"/>
      <c r="F332" s="45"/>
      <c r="G332" s="41" t="str">
        <f t="shared" si="1"/>
        <v>10331|97864219|Tan Chu Hao|chtan054@mymail.sim.edu.sg
10331|97864219|Tan Chu Hao|TANCHUHAO96@GMAIL.COM
</v>
      </c>
      <c r="H332" s="41" t="str">
        <f>if(iserror(match(C332,KlikEDM!A:A,0)),"",C332)&amp;char(9)&amp;if(iserror(match(D332,KlikEDM!A:A,0)),"",D332)&amp;char(9)&amp;if(iserror(match(E332,KlikEDM!A:A,0)),"",E332)&amp;char(9)&amp;if(iserror(match(F332,KlikEDM!A:A,0)),"",F332)</f>
        <v>			</v>
      </c>
      <c r="I332" s="41"/>
    </row>
    <row r="333" ht="14.25" customHeight="1">
      <c r="A333" s="41">
        <v>10332.0</v>
      </c>
      <c r="B333" s="41" t="str">
        <f t="array" ref="B333">A333&amp;"|"&amp;INDEX(OrigList!M:M,MATCH(A333,OrigList!C:C,0))&amp;"|"&amp;PROPER(INDEX(OrigList!B:B,MATCH(A333,OrigList!C:C,0)))&amp;"|"</f>
        <v>10332|98535234|Ma, Weijia|</v>
      </c>
      <c r="C333" s="44" t="s">
        <v>5456</v>
      </c>
      <c r="D333" s="45" t="s">
        <v>5457</v>
      </c>
      <c r="E333" s="45"/>
      <c r="F333" s="45"/>
      <c r="G333" s="41" t="str">
        <f t="shared" si="1"/>
        <v>10332|98535234|Ma, Weijia|wma008@mymail.sim.edu.sg
10332|98535234|Ma, Weijia|MA_WEIJIA@YAHOO.COM
</v>
      </c>
      <c r="H333" s="41" t="str">
        <f>if(iserror(match(C333,KlikEDM!A:A,0)),"",C333)&amp;char(9)&amp;if(iserror(match(D333,KlikEDM!A:A,0)),"",D333)&amp;char(9)&amp;if(iserror(match(E333,KlikEDM!A:A,0)),"",E333)&amp;char(9)&amp;if(iserror(match(F333,KlikEDM!A:A,0)),"",F333)</f>
        <v>			</v>
      </c>
      <c r="I333" s="41"/>
    </row>
    <row r="334" ht="14.25" customHeight="1">
      <c r="A334" s="41">
        <v>10333.0</v>
      </c>
      <c r="B334" s="41" t="str">
        <f t="array" ref="B334">A334&amp;"|"&amp;INDEX(OrigList!M:M,MATCH(A334,OrigList!C:C,0))&amp;"|"&amp;PROPER(INDEX(OrigList!B:B,MATCH(A334,OrigList!C:C,0)))&amp;"|"</f>
        <v>10333|94306070|Wong Heng Wei|</v>
      </c>
      <c r="C334" s="44" t="s">
        <v>5458</v>
      </c>
      <c r="D334" s="45" t="s">
        <v>5459</v>
      </c>
      <c r="E334" s="45"/>
      <c r="F334" s="45"/>
      <c r="G334" s="41" t="str">
        <f t="shared" si="1"/>
        <v>10333|94306070|Wong Heng Wei|hwwong006@mymail.sim.edu.sg
10333|94306070|Wong Heng Wei|INOTSURE95@GMAIL.COM
</v>
      </c>
      <c r="H334" s="41" t="str">
        <f>if(iserror(match(C334,KlikEDM!A:A,0)),"",C334)&amp;char(9)&amp;if(iserror(match(D334,KlikEDM!A:A,0)),"",D334)&amp;char(9)&amp;if(iserror(match(E334,KlikEDM!A:A,0)),"",E334)&amp;char(9)&amp;if(iserror(match(F334,KlikEDM!A:A,0)),"",F334)</f>
        <v>			</v>
      </c>
      <c r="I334" s="41"/>
    </row>
    <row r="335" ht="14.25" customHeight="1">
      <c r="A335" s="41">
        <v>10334.0</v>
      </c>
      <c r="B335" s="41" t="str">
        <f t="array" ref="B335">A335&amp;"|"&amp;INDEX(OrigList!M:M,MATCH(A335,OrigList!C:C,0))&amp;"|"&amp;PROPER(INDEX(OrigList!B:B,MATCH(A335,OrigList!C:C,0)))&amp;"|"</f>
        <v>10334|82281514|Chua Wei Yang Alvin|</v>
      </c>
      <c r="C335" s="44" t="s">
        <v>5460</v>
      </c>
      <c r="D335" s="45" t="s">
        <v>5461</v>
      </c>
      <c r="E335" s="45"/>
      <c r="F335" s="45"/>
      <c r="G335" s="41" t="str">
        <f t="shared" si="1"/>
        <v>10334|82281514|Chua Wei Yang Alvin|wyachua001@mymail.sim.edu.sg
10334|82281514|Chua Wei Yang Alvin|ALVINCHUA94@HOTMAIL.COM
</v>
      </c>
      <c r="H335" s="41" t="str">
        <f>if(iserror(match(C335,KlikEDM!A:A,0)),"",C335)&amp;char(9)&amp;if(iserror(match(D335,KlikEDM!A:A,0)),"",D335)&amp;char(9)&amp;if(iserror(match(E335,KlikEDM!A:A,0)),"",E335)&amp;char(9)&amp;if(iserror(match(F335,KlikEDM!A:A,0)),"",F335)</f>
        <v>			</v>
      </c>
      <c r="I335" s="41"/>
    </row>
    <row r="336" ht="14.25" customHeight="1">
      <c r="A336" s="41">
        <v>10335.0</v>
      </c>
      <c r="B336" s="41" t="str">
        <f t="array" ref="B336">A336&amp;"|"&amp;INDEX(OrigList!M:M,MATCH(A336,OrigList!C:C,0))&amp;"|"&amp;PROPER(INDEX(OrigList!B:B,MATCH(A336,OrigList!C:C,0)))&amp;"|"</f>
        <v>10335|90679060|Naseeha Begum|</v>
      </c>
      <c r="C336" s="44" t="s">
        <v>5462</v>
      </c>
      <c r="D336" s="45" t="s">
        <v>5463</v>
      </c>
      <c r="E336" s="45"/>
      <c r="F336" s="45"/>
      <c r="G336" s="41" t="str">
        <f t="shared" si="1"/>
        <v>10335|90679060|Naseeha Begum|naseehab001@mymail.sim.edu.sg
10335|90679060|Naseeha Begum|NASEEHA8@HOTMAIL.COM
</v>
      </c>
      <c r="H336" s="41" t="str">
        <f>if(iserror(match(C336,KlikEDM!A:A,0)),"",C336)&amp;char(9)&amp;if(iserror(match(D336,KlikEDM!A:A,0)),"",D336)&amp;char(9)&amp;if(iserror(match(E336,KlikEDM!A:A,0)),"",E336)&amp;char(9)&amp;if(iserror(match(F336,KlikEDM!A:A,0)),"",F336)</f>
        <v>			</v>
      </c>
      <c r="I336" s="41"/>
    </row>
    <row r="337" ht="14.25" customHeight="1">
      <c r="A337" s="41">
        <v>10336.0</v>
      </c>
      <c r="B337" s="41" t="str">
        <f t="array" ref="B337">A337&amp;"|"&amp;INDEX(OrigList!M:M,MATCH(A337,OrigList!C:C,0))&amp;"|"&amp;PROPER(INDEX(OrigList!B:B,MATCH(A337,OrigList!C:C,0)))&amp;"|"</f>
        <v>10336|81131060|Yee Zhi Xuan|</v>
      </c>
      <c r="C337" s="44" t="s">
        <v>3806</v>
      </c>
      <c r="D337" s="45" t="s">
        <v>5464</v>
      </c>
      <c r="E337" s="45"/>
      <c r="F337" s="45"/>
      <c r="G337" s="41" t="str">
        <f t="shared" si="1"/>
        <v>10336|81131060|Yee Zhi Xuan|zxyee001@mymail.sim.edu.sg
10336|81131060|Yee Zhi Xuan|ZHIXUANYEE@GMAIL.COM
</v>
      </c>
      <c r="H337" s="41" t="str">
        <f>if(iserror(match(C337,KlikEDM!A:A,0)),"",C337)&amp;char(9)&amp;if(iserror(match(D337,KlikEDM!A:A,0)),"",D337)&amp;char(9)&amp;if(iserror(match(E337,KlikEDM!A:A,0)),"",E337)&amp;char(9)&amp;if(iserror(match(F337,KlikEDM!A:A,0)),"",F337)</f>
        <v>zxyee001@mymail.sim.edu.sg			</v>
      </c>
      <c r="I337" s="41"/>
    </row>
    <row r="338" ht="14.25" customHeight="1">
      <c r="A338" s="41">
        <v>10337.0</v>
      </c>
      <c r="B338" s="41" t="str">
        <f t="array" ref="B338">A338&amp;"|"&amp;INDEX(OrigList!M:M,MATCH(A338,OrigList!C:C,0))&amp;"|"&amp;PROPER(INDEX(OrigList!B:B,MATCH(A338,OrigList!C:C,0)))&amp;"|"</f>
        <v>10337|96182160|Ivan Khoo Wei Quan|</v>
      </c>
      <c r="C338" s="44" t="s">
        <v>5465</v>
      </c>
      <c r="D338" s="45" t="s">
        <v>5466</v>
      </c>
      <c r="E338" s="45"/>
      <c r="F338" s="45"/>
      <c r="G338" s="41" t="str">
        <f t="shared" si="1"/>
        <v>10337|96182160|Ivan Khoo Wei Quan|iwqkhoo001@mymail.sim.edu.sg
10337|96182160|Ivan Khoo Wei Quan|IKWQ.998@GMAIL.COM
</v>
      </c>
      <c r="H338" s="41" t="str">
        <f>if(iserror(match(C338,KlikEDM!A:A,0)),"",C338)&amp;char(9)&amp;if(iserror(match(D338,KlikEDM!A:A,0)),"",D338)&amp;char(9)&amp;if(iserror(match(E338,KlikEDM!A:A,0)),"",E338)&amp;char(9)&amp;if(iserror(match(F338,KlikEDM!A:A,0)),"",F338)</f>
        <v>	IKWQ.998@GMAIL.COM		</v>
      </c>
      <c r="I338" s="41"/>
    </row>
    <row r="339" ht="14.25" customHeight="1">
      <c r="A339" s="41">
        <v>10338.0</v>
      </c>
      <c r="B339" s="41" t="str">
        <f t="array" ref="B339">A339&amp;"|"&amp;INDEX(OrigList!M:M,MATCH(A339,OrigList!C:C,0))&amp;"|"&amp;PROPER(INDEX(OrigList!B:B,MATCH(A339,OrigList!C:C,0)))&amp;"|"</f>
        <v>10338|98917661|Soh Woon Cheng Yee, Aiseen|</v>
      </c>
      <c r="C339" s="44" t="s">
        <v>5467</v>
      </c>
      <c r="D339" s="45" t="s">
        <v>5468</v>
      </c>
      <c r="E339" s="45"/>
      <c r="F339" s="45"/>
      <c r="G339" s="41" t="str">
        <f t="shared" si="1"/>
        <v>10338|98917661|Soh Woon Cheng Yee, Aiseen|wcyasoh001@mymail.sim.edu.sg
10338|98917661|Soh Woon Cheng Yee, Aiseen|AISEEN6@HOTMAIL.COM
</v>
      </c>
      <c r="H339" s="41" t="str">
        <f>if(iserror(match(C339,KlikEDM!A:A,0)),"",C339)&amp;char(9)&amp;if(iserror(match(D339,KlikEDM!A:A,0)),"",D339)&amp;char(9)&amp;if(iserror(match(E339,KlikEDM!A:A,0)),"",E339)&amp;char(9)&amp;if(iserror(match(F339,KlikEDM!A:A,0)),"",F339)</f>
        <v>			</v>
      </c>
      <c r="I339" s="41"/>
    </row>
    <row r="340" ht="14.25" customHeight="1">
      <c r="A340" s="41">
        <v>10339.0</v>
      </c>
      <c r="B340" s="41" t="str">
        <f t="array" ref="B340">A340&amp;"|"&amp;INDEX(OrigList!M:M,MATCH(A340,OrigList!C:C,0))&amp;"|"&amp;PROPER(INDEX(OrigList!B:B,MATCH(A340,OrigList!C:C,0)))&amp;"|"</f>
        <v>10339|MRC10339|Sagar Aryaman|</v>
      </c>
      <c r="C340" s="44" t="s">
        <v>5469</v>
      </c>
      <c r="D340" s="45" t="s">
        <v>5470</v>
      </c>
      <c r="E340" s="45"/>
      <c r="F340" s="45"/>
      <c r="G340" s="41" t="str">
        <f t="shared" si="1"/>
        <v>10339|MRC10339|Sagar Aryaman|sagar001@mymail.sim.edu.sg
10339|MRC10339|Sagar Aryaman|ARYAMAN_18@HOTMAIL.COM
</v>
      </c>
      <c r="H340" s="41" t="str">
        <f>if(iserror(match(C340,KlikEDM!A:A,0)),"",C340)&amp;char(9)&amp;if(iserror(match(D340,KlikEDM!A:A,0)),"",D340)&amp;char(9)&amp;if(iserror(match(E340,KlikEDM!A:A,0)),"",E340)&amp;char(9)&amp;if(iserror(match(F340,KlikEDM!A:A,0)),"",F340)</f>
        <v>			</v>
      </c>
      <c r="I340" s="41"/>
    </row>
    <row r="341" ht="14.25" customHeight="1">
      <c r="A341" s="41">
        <v>10340.0</v>
      </c>
      <c r="B341" s="41" t="str">
        <f t="array" ref="B341">A341&amp;"|"&amp;INDEX(OrigList!M:M,MATCH(A341,OrigList!C:C,0))&amp;"|"&amp;PROPER(INDEX(OrigList!B:B,MATCH(A341,OrigList!C:C,0)))&amp;"|"</f>
        <v>10340|92319630|Esteban Edison Funtanar|</v>
      </c>
      <c r="C341" s="44" t="s">
        <v>5471</v>
      </c>
      <c r="D341" s="45" t="s">
        <v>5472</v>
      </c>
      <c r="E341" s="45"/>
      <c r="F341" s="45"/>
      <c r="G341" s="41" t="str">
        <f t="shared" si="1"/>
        <v>10340|92319630|Esteban Edison Funtanar|esteban001@mymail.sim.edu.sg
10340|92319630|Esteban Edison Funtanar|EDISONF.ESTEBAN@GMAIL.COM
</v>
      </c>
      <c r="H341" s="41" t="str">
        <f>if(iserror(match(C341,KlikEDM!A:A,0)),"",C341)&amp;char(9)&amp;if(iserror(match(D341,KlikEDM!A:A,0)),"",D341)&amp;char(9)&amp;if(iserror(match(E341,KlikEDM!A:A,0)),"",E341)&amp;char(9)&amp;if(iserror(match(F341,KlikEDM!A:A,0)),"",F341)</f>
        <v>	EDISONF.ESTEBAN@GMAIL.COM		</v>
      </c>
      <c r="I341" s="41"/>
    </row>
    <row r="342" ht="14.25" customHeight="1">
      <c r="A342" s="41">
        <v>10341.0</v>
      </c>
      <c r="B342" s="41" t="str">
        <f t="array" ref="B342">A342&amp;"|"&amp;INDEX(OrigList!M:M,MATCH(A342,OrigList!C:C,0))&amp;"|"&amp;PROPER(INDEX(OrigList!B:B,MATCH(A342,OrigList!C:C,0)))&amp;"|"</f>
        <v>10341|83333657|Lee Jia Xin|</v>
      </c>
      <c r="C342" s="44" t="s">
        <v>5473</v>
      </c>
      <c r="D342" s="45" t="s">
        <v>5474</v>
      </c>
      <c r="E342" s="45"/>
      <c r="F342" s="45"/>
      <c r="G342" s="41" t="str">
        <f t="shared" si="1"/>
        <v>10341|83333657|Lee Jia Xin|jxlee014@mymail.sim.edu.sg
10341|83333657|Lee Jia Xin|jiaxinljx99@gmail.com
</v>
      </c>
      <c r="H342" s="41" t="str">
        <f>if(iserror(match(C342,KlikEDM!A:A,0)),"",C342)&amp;char(9)&amp;if(iserror(match(D342,KlikEDM!A:A,0)),"",D342)&amp;char(9)&amp;if(iserror(match(E342,KlikEDM!A:A,0)),"",E342)&amp;char(9)&amp;if(iserror(match(F342,KlikEDM!A:A,0)),"",F342)</f>
        <v>			</v>
      </c>
      <c r="I342" s="41"/>
    </row>
    <row r="343" ht="14.25" customHeight="1">
      <c r="A343" s="41">
        <v>10342.0</v>
      </c>
      <c r="B343" s="41" t="str">
        <f t="array" ref="B343">A343&amp;"|"&amp;INDEX(OrigList!M:M,MATCH(A343,OrigList!C:C,0))&amp;"|"&amp;PROPER(INDEX(OrigList!B:B,MATCH(A343,OrigList!C:C,0)))&amp;"|"</f>
        <v>10342|97954132|Foo Corey|</v>
      </c>
      <c r="C343" s="44" t="s">
        <v>5475</v>
      </c>
      <c r="D343" s="45" t="s">
        <v>5476</v>
      </c>
      <c r="E343" s="45"/>
      <c r="F343" s="45"/>
      <c r="G343" s="41" t="str">
        <f t="shared" si="1"/>
        <v>10342|97954132|Foo Corey|cfoo003@mymail.sim.edu.sg
10342|97954132|Foo Corey|COREYFOO1994@GMAIL.COM
</v>
      </c>
      <c r="H343" s="41" t="str">
        <f>if(iserror(match(C343,KlikEDM!A:A,0)),"",C343)&amp;char(9)&amp;if(iserror(match(D343,KlikEDM!A:A,0)),"",D343)&amp;char(9)&amp;if(iserror(match(E343,KlikEDM!A:A,0)),"",E343)&amp;char(9)&amp;if(iserror(match(F343,KlikEDM!A:A,0)),"",F343)</f>
        <v>			</v>
      </c>
      <c r="I343" s="41"/>
    </row>
    <row r="344" ht="14.25" customHeight="1">
      <c r="A344" s="41">
        <v>10343.0</v>
      </c>
      <c r="B344" s="41" t="str">
        <f t="array" ref="B344">A344&amp;"|"&amp;INDEX(OrigList!M:M,MATCH(A344,OrigList!C:C,0))&amp;"|"&amp;PROPER(INDEX(OrigList!B:B,MATCH(A344,OrigList!C:C,0)))&amp;"|"</f>
        <v>10343|MRC10343|Kua Ee Mei|</v>
      </c>
      <c r="C344" s="44" t="s">
        <v>5477</v>
      </c>
      <c r="D344" s="45" t="s">
        <v>5478</v>
      </c>
      <c r="E344" s="45"/>
      <c r="F344" s="45"/>
      <c r="G344" s="41" t="str">
        <f t="shared" si="1"/>
        <v>10343|MRC10343|Kua Ee Mei|emkua001@mymail.sim.edu.sg
10343|MRC10343|Kua Ee Mei|KUATIFFANY@GMAIL.COM
</v>
      </c>
      <c r="H344" s="41" t="str">
        <f>if(iserror(match(C344,KlikEDM!A:A,0)),"",C344)&amp;char(9)&amp;if(iserror(match(D344,KlikEDM!A:A,0)),"",D344)&amp;char(9)&amp;if(iserror(match(E344,KlikEDM!A:A,0)),"",E344)&amp;char(9)&amp;if(iserror(match(F344,KlikEDM!A:A,0)),"",F344)</f>
        <v>	KUATIFFANY@GMAIL.COM		</v>
      </c>
      <c r="I344" s="41"/>
    </row>
    <row r="345" ht="14.25" customHeight="1">
      <c r="A345" s="41">
        <v>10344.0</v>
      </c>
      <c r="B345" s="41" t="str">
        <f t="array" ref="B345">A345&amp;"|"&amp;INDEX(OrigList!M:M,MATCH(A345,OrigList!C:C,0))&amp;"|"&amp;PROPER(INDEX(OrigList!B:B,MATCH(A345,OrigList!C:C,0)))&amp;"|"</f>
        <v>10344|81129023|Garey Lim Yi Yang|</v>
      </c>
      <c r="C345" s="44" t="s">
        <v>5479</v>
      </c>
      <c r="D345" s="45" t="s">
        <v>5480</v>
      </c>
      <c r="E345" s="45"/>
      <c r="F345" s="45"/>
      <c r="G345" s="41" t="str">
        <f t="shared" si="1"/>
        <v>10344|81129023|Garey Lim Yi Yang|gyylim001@mymail.sim.edu.sg
10344|81129023|Garey Lim Yi Yang|GAREYLIM@GMAIL.COM
</v>
      </c>
      <c r="H345" s="41" t="str">
        <f>if(iserror(match(C345,KlikEDM!A:A,0)),"",C345)&amp;char(9)&amp;if(iserror(match(D345,KlikEDM!A:A,0)),"",D345)&amp;char(9)&amp;if(iserror(match(E345,KlikEDM!A:A,0)),"",E345)&amp;char(9)&amp;if(iserror(match(F345,KlikEDM!A:A,0)),"",F345)</f>
        <v>			</v>
      </c>
      <c r="I345" s="41"/>
    </row>
    <row r="346" ht="14.25" customHeight="1">
      <c r="A346" s="41">
        <v>10345.0</v>
      </c>
      <c r="B346" s="41" t="str">
        <f t="array" ref="B346">A346&amp;"|"&amp;INDEX(OrigList!M:M,MATCH(A346,OrigList!C:C,0))&amp;"|"&amp;PROPER(INDEX(OrigList!B:B,MATCH(A346,OrigList!C:C,0)))&amp;"|"</f>
        <v>10345|96569892|Roderick Lim Shi Yang|</v>
      </c>
      <c r="C346" s="44" t="s">
        <v>5481</v>
      </c>
      <c r="D346" s="45" t="s">
        <v>5482</v>
      </c>
      <c r="E346" s="45"/>
      <c r="F346" s="45"/>
      <c r="G346" s="41" t="str">
        <f t="shared" si="1"/>
        <v>10345|96569892|Roderick Lim Shi Yang|rsylim001@mymail.sim.edu.sg
10345|96569892|Roderick Lim Shi Yang|RODERICKLIMSY@GMAIL.COM
</v>
      </c>
      <c r="H346" s="41" t="str">
        <f>if(iserror(match(C346,KlikEDM!A:A,0)),"",C346)&amp;char(9)&amp;if(iserror(match(D346,KlikEDM!A:A,0)),"",D346)&amp;char(9)&amp;if(iserror(match(E346,KlikEDM!A:A,0)),"",E346)&amp;char(9)&amp;if(iserror(match(F346,KlikEDM!A:A,0)),"",F346)</f>
        <v>			</v>
      </c>
      <c r="I346" s="41"/>
    </row>
    <row r="347" ht="14.25" customHeight="1">
      <c r="A347" s="41">
        <v>10346.0</v>
      </c>
      <c r="B347" s="41" t="str">
        <f t="array" ref="B347">A347&amp;"|"&amp;INDEX(OrigList!M:M,MATCH(A347,OrigList!C:C,0))&amp;"|"&amp;PROPER(INDEX(OrigList!B:B,MATCH(A347,OrigList!C:C,0)))&amp;"|"</f>
        <v>10346|96392123|Chin Yueh Ting|</v>
      </c>
      <c r="C347" s="44" t="s">
        <v>5483</v>
      </c>
      <c r="D347" s="45" t="s">
        <v>5484</v>
      </c>
      <c r="E347" s="45"/>
      <c r="F347" s="45"/>
      <c r="G347" s="41" t="str">
        <f t="shared" si="1"/>
        <v>10346|96392123|Chin Yueh Ting|ytchin002@mymail.sim.edu.sg
10346|96392123|Chin Yueh Ting|YUEHTING1@HOTMAIL.COM
</v>
      </c>
      <c r="H347" s="41" t="str">
        <f>if(iserror(match(C347,KlikEDM!A:A,0)),"",C347)&amp;char(9)&amp;if(iserror(match(D347,KlikEDM!A:A,0)),"",D347)&amp;char(9)&amp;if(iserror(match(E347,KlikEDM!A:A,0)),"",E347)&amp;char(9)&amp;if(iserror(match(F347,KlikEDM!A:A,0)),"",F347)</f>
        <v>			</v>
      </c>
      <c r="I347" s="41"/>
    </row>
    <row r="348" ht="14.25" customHeight="1">
      <c r="A348" s="41">
        <v>10347.0</v>
      </c>
      <c r="B348" s="41" t="str">
        <f t="array" ref="B348">A348&amp;"|"&amp;INDEX(OrigList!M:M,MATCH(A348,OrigList!C:C,0))&amp;"|"&amp;PROPER(INDEX(OrigList!B:B,MATCH(A348,OrigList!C:C,0)))&amp;"|"</f>
        <v>10347|97247426|Lee Jia Ling Clarissa|</v>
      </c>
      <c r="C348" s="44" t="s">
        <v>5485</v>
      </c>
      <c r="D348" s="45" t="s">
        <v>5486</v>
      </c>
      <c r="E348" s="45"/>
      <c r="F348" s="45"/>
      <c r="G348" s="41" t="str">
        <f t="shared" si="1"/>
        <v>10347|97247426|Lee Jia Ling Clarissa|jlclee001@mymail.sim.edu.sg
10347|97247426|Lee Jia Ling Clarissa|CLARISSALEE94@GMAIL.COM
</v>
      </c>
      <c r="H348" s="41" t="str">
        <f>if(iserror(match(C348,KlikEDM!A:A,0)),"",C348)&amp;char(9)&amp;if(iserror(match(D348,KlikEDM!A:A,0)),"",D348)&amp;char(9)&amp;if(iserror(match(E348,KlikEDM!A:A,0)),"",E348)&amp;char(9)&amp;if(iserror(match(F348,KlikEDM!A:A,0)),"",F348)</f>
        <v>			</v>
      </c>
      <c r="I348" s="41"/>
    </row>
    <row r="349" ht="14.25" customHeight="1">
      <c r="A349" s="41">
        <v>10348.0</v>
      </c>
      <c r="B349" s="41" t="str">
        <f t="array" ref="B349">A349&amp;"|"&amp;INDEX(OrigList!M:M,MATCH(A349,OrigList!C:C,0))&amp;"|"&amp;PROPER(INDEX(OrigList!B:B,MATCH(A349,OrigList!C:C,0)))&amp;"|"</f>
        <v>10348|85332133|Avril Bin Wei Ting|</v>
      </c>
      <c r="C349" s="44" t="s">
        <v>5487</v>
      </c>
      <c r="D349" s="45" t="s">
        <v>5488</v>
      </c>
      <c r="E349" s="45"/>
      <c r="F349" s="45"/>
      <c r="G349" s="41" t="str">
        <f t="shared" si="1"/>
        <v>10348|85332133|Avril Bin Wei Ting|awtbin001@mymail.sim.edu.sg
10348|85332133|Avril Bin Wei Ting|AVRILBIN@GMAIL.COM
</v>
      </c>
      <c r="H349" s="41" t="str">
        <f>if(iserror(match(C349,KlikEDM!A:A,0)),"",C349)&amp;char(9)&amp;if(iserror(match(D349,KlikEDM!A:A,0)),"",D349)&amp;char(9)&amp;if(iserror(match(E349,KlikEDM!A:A,0)),"",E349)&amp;char(9)&amp;if(iserror(match(F349,KlikEDM!A:A,0)),"",F349)</f>
        <v>			</v>
      </c>
      <c r="I349" s="41"/>
    </row>
    <row r="350" ht="14.25" customHeight="1">
      <c r="A350" s="41">
        <v>10349.0</v>
      </c>
      <c r="B350" s="41" t="str">
        <f t="array" ref="B350">A350&amp;"|"&amp;INDEX(OrigList!M:M,MATCH(A350,OrigList!C:C,0))&amp;"|"&amp;PROPER(INDEX(OrigList!B:B,MATCH(A350,OrigList!C:C,0)))&amp;"|"</f>
        <v>10349|83224917|Mohamed Faizal Bin Nordin|</v>
      </c>
      <c r="C350" s="44" t="s">
        <v>5489</v>
      </c>
      <c r="D350" s="45" t="s">
        <v>5490</v>
      </c>
      <c r="E350" s="45"/>
      <c r="F350" s="45"/>
      <c r="G350" s="41" t="str">
        <f t="shared" si="1"/>
        <v>10349|83224917|Mohamed Faizal Bin Nordin|mohamedf018@mymail.sim.edu.sg
10349|83224917|Mohamed Faizal Bin Nordin|FAIZAL_NIKE@HOTMAIL.COM
</v>
      </c>
      <c r="H350" s="41" t="str">
        <f>if(iserror(match(C350,KlikEDM!A:A,0)),"",C350)&amp;char(9)&amp;if(iserror(match(D350,KlikEDM!A:A,0)),"",D350)&amp;char(9)&amp;if(iserror(match(E350,KlikEDM!A:A,0)),"",E350)&amp;char(9)&amp;if(iserror(match(F350,KlikEDM!A:A,0)),"",F350)</f>
        <v>			</v>
      </c>
      <c r="I350" s="41"/>
    </row>
    <row r="351" ht="14.25" customHeight="1">
      <c r="A351" s="41">
        <v>10350.0</v>
      </c>
      <c r="B351" s="41" t="str">
        <f t="array" ref="B351">A351&amp;"|"&amp;INDEX(OrigList!M:M,MATCH(A351,OrigList!C:C,0))&amp;"|"&amp;PROPER(INDEX(OrigList!B:B,MATCH(A351,OrigList!C:C,0)))&amp;"|"</f>
        <v>10350|84686471|Sunthareswaran S/O Jeyasandar|</v>
      </c>
      <c r="C351" s="44" t="s">
        <v>5491</v>
      </c>
      <c r="D351" s="45" t="s">
        <v>5492</v>
      </c>
      <c r="E351" s="45"/>
      <c r="F351" s="45"/>
      <c r="G351" s="41" t="str">
        <f t="shared" si="1"/>
        <v>10350|84686471|Sunthareswaran S/O Jeyasandar|sunthare001@mymail.sim.edu.sg
10350|84686471|Sunthareswaran S/O Jeyasandar|SUN19950203@HOTMAIL.COM
</v>
      </c>
      <c r="H351" s="41" t="str">
        <f>if(iserror(match(C351,KlikEDM!A:A,0)),"",C351)&amp;char(9)&amp;if(iserror(match(D351,KlikEDM!A:A,0)),"",D351)&amp;char(9)&amp;if(iserror(match(E351,KlikEDM!A:A,0)),"",E351)&amp;char(9)&amp;if(iserror(match(F351,KlikEDM!A:A,0)),"",F351)</f>
        <v>			</v>
      </c>
      <c r="I351" s="41"/>
    </row>
    <row r="352" ht="14.25" customHeight="1">
      <c r="A352" s="41">
        <v>10351.0</v>
      </c>
      <c r="B352" s="41" t="str">
        <f t="array" ref="B352">A352&amp;"|"&amp;INDEX(OrigList!M:M,MATCH(A352,OrigList!C:C,0))&amp;"|"&amp;PROPER(INDEX(OrigList!B:B,MATCH(A352,OrigList!C:C,0)))&amp;"|"</f>
        <v>10351|94308355|Abiegail Koong Yun Ting|</v>
      </c>
      <c r="C352" s="44" t="s">
        <v>5493</v>
      </c>
      <c r="D352" s="45" t="s">
        <v>5494</v>
      </c>
      <c r="E352" s="45"/>
      <c r="F352" s="45"/>
      <c r="G352" s="41" t="str">
        <f t="shared" si="1"/>
        <v>10351|94308355|Abiegail Koong Yun Ting|aytkoong001@mymail.sim.edu.sg
10351|94308355|Abiegail Koong Yun Ting|ABIEGAILK@GMAIL.COM
</v>
      </c>
      <c r="H352" s="41" t="str">
        <f>if(iserror(match(C352,KlikEDM!A:A,0)),"",C352)&amp;char(9)&amp;if(iserror(match(D352,KlikEDM!A:A,0)),"",D352)&amp;char(9)&amp;if(iserror(match(E352,KlikEDM!A:A,0)),"",E352)&amp;char(9)&amp;if(iserror(match(F352,KlikEDM!A:A,0)),"",F352)</f>
        <v>			</v>
      </c>
      <c r="I352" s="41"/>
    </row>
    <row r="353" ht="14.25" customHeight="1">
      <c r="A353" s="41">
        <v>10352.0</v>
      </c>
      <c r="B353" s="41" t="str">
        <f t="array" ref="B353">A353&amp;"|"&amp;INDEX(OrigList!M:M,MATCH(A353,OrigList!C:C,0))&amp;"|"&amp;PROPER(INDEX(OrigList!B:B,MATCH(A353,OrigList!C:C,0)))&amp;"|"</f>
        <v>10352|86732477|Wong Long Kei|</v>
      </c>
      <c r="C353" s="44" t="s">
        <v>5495</v>
      </c>
      <c r="D353" s="45" t="s">
        <v>5496</v>
      </c>
      <c r="E353" s="45"/>
      <c r="F353" s="45"/>
      <c r="G353" s="41" t="str">
        <f t="shared" si="1"/>
        <v>10352|86732477|Wong Long Kei|lkwong006@mymail.sim.edu.sg
10352|86732477|Wong Long Kei|K336A32@GMAIL.COM
</v>
      </c>
      <c r="H353" s="41" t="str">
        <f>if(iserror(match(C353,KlikEDM!A:A,0)),"",C353)&amp;char(9)&amp;if(iserror(match(D353,KlikEDM!A:A,0)),"",D353)&amp;char(9)&amp;if(iserror(match(E353,KlikEDM!A:A,0)),"",E353)&amp;char(9)&amp;if(iserror(match(F353,KlikEDM!A:A,0)),"",F353)</f>
        <v>			</v>
      </c>
      <c r="I353" s="41"/>
    </row>
    <row r="354" ht="14.25" customHeight="1">
      <c r="A354" s="41">
        <v>10353.0</v>
      </c>
      <c r="B354" s="41" t="str">
        <f t="array" ref="B354">A354&amp;"|"&amp;INDEX(OrigList!M:M,MATCH(A354,OrigList!C:C,0))&amp;"|"&amp;PROPER(INDEX(OrigList!B:B,MATCH(A354,OrigList!C:C,0)))&amp;"|"</f>
        <v>10353|93373388|Tan Wey Herng|</v>
      </c>
      <c r="C354" s="44" t="s">
        <v>5497</v>
      </c>
      <c r="D354" s="45" t="s">
        <v>5498</v>
      </c>
      <c r="E354" s="45"/>
      <c r="F354" s="45"/>
      <c r="G354" s="41" t="str">
        <f t="shared" si="1"/>
        <v>10353|93373388|Tan Wey Herng|whtan026@mymail.sim.edu.sg
10353|93373388|Tan Wey Herng|TANWEYHERNG@GMAIL.COM
</v>
      </c>
      <c r="H354" s="41" t="str">
        <f>if(iserror(match(C354,KlikEDM!A:A,0)),"",C354)&amp;char(9)&amp;if(iserror(match(D354,KlikEDM!A:A,0)),"",D354)&amp;char(9)&amp;if(iserror(match(E354,KlikEDM!A:A,0)),"",E354)&amp;char(9)&amp;if(iserror(match(F354,KlikEDM!A:A,0)),"",F354)</f>
        <v>			</v>
      </c>
      <c r="I354" s="41"/>
    </row>
    <row r="355" ht="14.25" customHeight="1">
      <c r="A355" s="41">
        <v>10354.0</v>
      </c>
      <c r="B355" s="41" t="str">
        <f t="array" ref="B355">A355&amp;"|"&amp;INDEX(OrigList!M:M,MATCH(A355,OrigList!C:C,0))&amp;"|"&amp;PROPER(INDEX(OrigList!B:B,MATCH(A355,OrigList!C:C,0)))&amp;"|"</f>
        <v>10354|90736273|Alvin Neo Jia Sheng|</v>
      </c>
      <c r="C355" s="44" t="s">
        <v>5499</v>
      </c>
      <c r="D355" s="45" t="s">
        <v>5500</v>
      </c>
      <c r="E355" s="45"/>
      <c r="F355" s="45"/>
      <c r="G355" s="41" t="str">
        <f t="shared" si="1"/>
        <v>10354|90736273|Alvin Neo Jia Sheng|ajsneo001@mymail.sim.edu.sg
10354|90736273|Alvin Neo Jia Sheng|NEOALVIN1995@HOTMAIL.COM
</v>
      </c>
      <c r="H355" s="41" t="str">
        <f>if(iserror(match(C355,KlikEDM!A:A,0)),"",C355)&amp;char(9)&amp;if(iserror(match(D355,KlikEDM!A:A,0)),"",D355)&amp;char(9)&amp;if(iserror(match(E355,KlikEDM!A:A,0)),"",E355)&amp;char(9)&amp;if(iserror(match(F355,KlikEDM!A:A,0)),"",F355)</f>
        <v>			</v>
      </c>
      <c r="I355" s="41"/>
    </row>
    <row r="356" ht="14.25" customHeight="1">
      <c r="A356" s="41">
        <v>10355.0</v>
      </c>
      <c r="B356" s="41" t="str">
        <f t="array" ref="B356">A356&amp;"|"&amp;INDEX(OrigList!M:M,MATCH(A356,OrigList!C:C,0))&amp;"|"&amp;PROPER(INDEX(OrigList!B:B,MATCH(A356,OrigList!C:C,0)))&amp;"|"</f>
        <v>10355|91767211|Hiew Simone|</v>
      </c>
      <c r="C356" s="44" t="s">
        <v>5501</v>
      </c>
      <c r="D356" s="45" t="s">
        <v>5502</v>
      </c>
      <c r="E356" s="45"/>
      <c r="F356" s="45"/>
      <c r="G356" s="41" t="str">
        <f t="shared" si="1"/>
        <v>10355|91767211|Hiew Simone|shiew001@mymail.sim.edu.sg
10355|91767211|Hiew Simone|SIMONE_STARRY@HOTMAIL.COM
</v>
      </c>
      <c r="H356" s="41" t="str">
        <f>if(iserror(match(C356,KlikEDM!A:A,0)),"",C356)&amp;char(9)&amp;if(iserror(match(D356,KlikEDM!A:A,0)),"",D356)&amp;char(9)&amp;if(iserror(match(E356,KlikEDM!A:A,0)),"",E356)&amp;char(9)&amp;if(iserror(match(F356,KlikEDM!A:A,0)),"",F356)</f>
        <v>			</v>
      </c>
      <c r="I356" s="41"/>
    </row>
    <row r="357" ht="14.25" customHeight="1">
      <c r="A357" s="41">
        <v>10356.0</v>
      </c>
      <c r="B357" s="41" t="str">
        <f t="array" ref="B357">A357&amp;"|"&amp;INDEX(OrigList!M:M,MATCH(A357,OrigList!C:C,0))&amp;"|"&amp;PROPER(INDEX(OrigList!B:B,MATCH(A357,OrigList!C:C,0)))&amp;"|"</f>
        <v>10356|91390600|Lee Ching Sien|</v>
      </c>
      <c r="C357" s="44" t="s">
        <v>4509</v>
      </c>
      <c r="D357" s="45" t="s">
        <v>5503</v>
      </c>
      <c r="E357" s="45"/>
      <c r="F357" s="45"/>
      <c r="G357" s="41" t="str">
        <f t="shared" si="1"/>
        <v>10356|91390600|Lee Ching Sien|cslee017@mymail.sim.edu.sg
10356|91390600|Lee Ching Sien|chingsien1396@gmail.com
</v>
      </c>
      <c r="H357" s="41" t="str">
        <f>if(iserror(match(C357,KlikEDM!A:A,0)),"",C357)&amp;char(9)&amp;if(iserror(match(D357,KlikEDM!A:A,0)),"",D357)&amp;char(9)&amp;if(iserror(match(E357,KlikEDM!A:A,0)),"",E357)&amp;char(9)&amp;if(iserror(match(F357,KlikEDM!A:A,0)),"",F357)</f>
        <v>cslee017@mymail.sim.edu.sg			</v>
      </c>
      <c r="I357" s="41"/>
    </row>
    <row r="358" ht="14.25" customHeight="1">
      <c r="A358" s="41">
        <v>10357.0</v>
      </c>
      <c r="B358" s="41" t="str">
        <f t="array" ref="B358">A358&amp;"|"&amp;INDEX(OrigList!M:M,MATCH(A358,OrigList!C:C,0))&amp;"|"&amp;PROPER(INDEX(OrigList!B:B,MATCH(A358,OrigList!C:C,0)))&amp;"|"</f>
        <v>10357|90616757|Low Shi Yu|</v>
      </c>
      <c r="C358" s="44" t="s">
        <v>5504</v>
      </c>
      <c r="D358" s="45" t="s">
        <v>5505</v>
      </c>
      <c r="E358" s="45"/>
      <c r="F358" s="45"/>
      <c r="G358" s="41" t="str">
        <f t="shared" si="1"/>
        <v>10357|90616757|Low Shi Yu|sylow012@mymail.sim.edu.sg
10357|90616757|Low Shi Yu|LOW.SHIYU@YAHOO.COM.SG
</v>
      </c>
      <c r="H358" s="41" t="str">
        <f>if(iserror(match(C358,KlikEDM!A:A,0)),"",C358)&amp;char(9)&amp;if(iserror(match(D358,KlikEDM!A:A,0)),"",D358)&amp;char(9)&amp;if(iserror(match(E358,KlikEDM!A:A,0)),"",E358)&amp;char(9)&amp;if(iserror(match(F358,KlikEDM!A:A,0)),"",F358)</f>
        <v>			</v>
      </c>
      <c r="I358" s="41"/>
    </row>
    <row r="359" ht="14.25" customHeight="1">
      <c r="A359" s="41">
        <v>10358.0</v>
      </c>
      <c r="B359" s="41" t="str">
        <f t="array" ref="B359">A359&amp;"|"&amp;INDEX(OrigList!M:M,MATCH(A359,OrigList!C:C,0))&amp;"|"&amp;PROPER(INDEX(OrigList!B:B,MATCH(A359,OrigList!C:C,0)))&amp;"|"</f>
        <v>10358|98699311|Lee Bokyo|</v>
      </c>
      <c r="C359" s="44" t="s">
        <v>5506</v>
      </c>
      <c r="D359" s="45" t="s">
        <v>5507</v>
      </c>
      <c r="E359" s="45"/>
      <c r="F359" s="45"/>
      <c r="G359" s="41" t="str">
        <f t="shared" si="1"/>
        <v>10358|98699311|Lee Bokyo|lee110@mymail.sim.edu.sg
10358|98699311|Lee Bokyo|DLQHRY8691@GMAIL.COM
</v>
      </c>
      <c r="H359" s="41" t="str">
        <f>if(iserror(match(C359,KlikEDM!A:A,0)),"",C359)&amp;char(9)&amp;if(iserror(match(D359,KlikEDM!A:A,0)),"",D359)&amp;char(9)&amp;if(iserror(match(E359,KlikEDM!A:A,0)),"",E359)&amp;char(9)&amp;if(iserror(match(F359,KlikEDM!A:A,0)),"",F359)</f>
        <v>			</v>
      </c>
      <c r="I359" s="41"/>
    </row>
    <row r="360" ht="14.25" customHeight="1">
      <c r="A360" s="41">
        <v>10359.0</v>
      </c>
      <c r="B360" s="41" t="str">
        <f t="array" ref="B360">A360&amp;"|"&amp;INDEX(OrigList!M:M,MATCH(A360,OrigList!C:C,0))&amp;"|"&amp;PROPER(INDEX(OrigList!B:B,MATCH(A360,OrigList!C:C,0)))&amp;"|"</f>
        <v>10359|96936884|Lim Wei Neng Kieran|</v>
      </c>
      <c r="C360" s="44" t="s">
        <v>5508</v>
      </c>
      <c r="D360" s="45" t="s">
        <v>4165</v>
      </c>
      <c r="E360" s="45"/>
      <c r="F360" s="45"/>
      <c r="G360" s="41" t="str">
        <f t="shared" si="1"/>
        <v>10359|96936884|Lim Wei Neng Kieran|wnklim001@mymail.sim.edu.sg
10359|96936884|Lim Wei Neng Kieran|lwnkieran@gmail.com
</v>
      </c>
      <c r="H360" s="41" t="str">
        <f>if(iserror(match(C360,KlikEDM!A:A,0)),"",C360)&amp;char(9)&amp;if(iserror(match(D360,KlikEDM!A:A,0)),"",D360)&amp;char(9)&amp;if(iserror(match(E360,KlikEDM!A:A,0)),"",E360)&amp;char(9)&amp;if(iserror(match(F360,KlikEDM!A:A,0)),"",F360)</f>
        <v>	lwnkieran@gmail.com		</v>
      </c>
      <c r="I360" s="41"/>
    </row>
    <row r="361" ht="14.25" customHeight="1">
      <c r="A361" s="41">
        <v>10360.0</v>
      </c>
      <c r="B361" s="41" t="str">
        <f t="array" ref="B361">A361&amp;"|"&amp;INDEX(OrigList!M:M,MATCH(A361,OrigList!C:C,0))&amp;"|"&amp;PROPER(INDEX(OrigList!B:B,MATCH(A361,OrigList!C:C,0)))&amp;"|"</f>
        <v>10360|92277125|Lucas Oh Jia Jun|</v>
      </c>
      <c r="C361" s="44" t="s">
        <v>5509</v>
      </c>
      <c r="D361" s="45" t="s">
        <v>5510</v>
      </c>
      <c r="E361" s="45"/>
      <c r="F361" s="45"/>
      <c r="G361" s="41" t="str">
        <f t="shared" si="1"/>
        <v>10360|92277125|Lucas Oh Jia Jun|ljjoh001@mymail.sim.edu.sg
10360|92277125|Lucas Oh Jia Jun|LUCASOH_@HOTMAIL.COM
</v>
      </c>
      <c r="H361" s="41" t="str">
        <f>if(iserror(match(C361,KlikEDM!A:A,0)),"",C361)&amp;char(9)&amp;if(iserror(match(D361,KlikEDM!A:A,0)),"",D361)&amp;char(9)&amp;if(iserror(match(E361,KlikEDM!A:A,0)),"",E361)&amp;char(9)&amp;if(iserror(match(F361,KlikEDM!A:A,0)),"",F361)</f>
        <v>			</v>
      </c>
      <c r="I361" s="41"/>
    </row>
    <row r="362" ht="14.25" customHeight="1">
      <c r="A362" s="41">
        <v>10361.0</v>
      </c>
      <c r="B362" s="41" t="str">
        <f t="array" ref="B362">A362&amp;"|"&amp;INDEX(OrigList!M:M,MATCH(A362,OrigList!C:C,0))&amp;"|"&amp;PROPER(INDEX(OrigList!B:B,MATCH(A362,OrigList!C:C,0)))&amp;"|"</f>
        <v>10361|90019131|Zhang Xinyue|</v>
      </c>
      <c r="C362" s="44" t="s">
        <v>5511</v>
      </c>
      <c r="D362" s="45" t="s">
        <v>5512</v>
      </c>
      <c r="E362" s="45"/>
      <c r="F362" s="45"/>
      <c r="G362" s="41" t="str">
        <f t="shared" si="1"/>
        <v>10361|90019131|Zhang Xinyue|xzhang040@mymail.sim.edu.sg
10361|90019131|Zhang Xinyue|XINYUE-EUYNIX@HOTMAIL.COM
</v>
      </c>
      <c r="H362" s="41" t="str">
        <f>if(iserror(match(C362,KlikEDM!A:A,0)),"",C362)&amp;char(9)&amp;if(iserror(match(D362,KlikEDM!A:A,0)),"",D362)&amp;char(9)&amp;if(iserror(match(E362,KlikEDM!A:A,0)),"",E362)&amp;char(9)&amp;if(iserror(match(F362,KlikEDM!A:A,0)),"",F362)</f>
        <v>			</v>
      </c>
      <c r="I362" s="41"/>
    </row>
    <row r="363" ht="14.25" customHeight="1">
      <c r="A363" s="41">
        <v>10362.0</v>
      </c>
      <c r="B363" s="41" t="str">
        <f t="array" ref="B363">A363&amp;"|"&amp;INDEX(OrigList!M:M,MATCH(A363,OrigList!C:C,0))&amp;"|"&amp;PROPER(INDEX(OrigList!B:B,MATCH(A363,OrigList!C:C,0)))&amp;"|"</f>
        <v>10362|91775177|Foong Joschin|</v>
      </c>
      <c r="C363" s="44" t="s">
        <v>5513</v>
      </c>
      <c r="D363" s="45" t="s">
        <v>5514</v>
      </c>
      <c r="E363" s="45"/>
      <c r="F363" s="45"/>
      <c r="G363" s="41" t="str">
        <f t="shared" si="1"/>
        <v>10362|91775177|Foong Joschin|jfoong001@mymail.sim.edu.sg
10362|91775177|Foong Joschin|FOONG_JOSCHIN@YAHOO.COM.SG
</v>
      </c>
      <c r="H363" s="41" t="str">
        <f>if(iserror(match(C363,KlikEDM!A:A,0)),"",C363)&amp;char(9)&amp;if(iserror(match(D363,KlikEDM!A:A,0)),"",D363)&amp;char(9)&amp;if(iserror(match(E363,KlikEDM!A:A,0)),"",E363)&amp;char(9)&amp;if(iserror(match(F363,KlikEDM!A:A,0)),"",F363)</f>
        <v>			</v>
      </c>
      <c r="I363" s="41"/>
    </row>
    <row r="364" ht="14.25" customHeight="1">
      <c r="A364" s="41">
        <v>10363.0</v>
      </c>
      <c r="B364" s="41" t="str">
        <f t="array" ref="B364">A364&amp;"|"&amp;INDEX(OrigList!M:M,MATCH(A364,OrigList!C:C,0))&amp;"|"&amp;PROPER(INDEX(OrigList!B:B,MATCH(A364,OrigList!C:C,0)))&amp;"|"</f>
        <v>10363|96162521|Rebecca Choo Yi Lin|</v>
      </c>
      <c r="C364" s="44" t="s">
        <v>5515</v>
      </c>
      <c r="D364" s="45" t="s">
        <v>5516</v>
      </c>
      <c r="E364" s="45"/>
      <c r="F364" s="45"/>
      <c r="G364" s="41" t="str">
        <f t="shared" si="1"/>
        <v>10363|96162521|Rebecca Choo Yi Lin|rylchoo001@mymail.sim.edu.sg
10363|96162521|Rebecca Choo Yi Lin|BECCACYL98@GMAIL.COM
</v>
      </c>
      <c r="H364" s="41" t="str">
        <f>if(iserror(match(C364,KlikEDM!A:A,0)),"",C364)&amp;char(9)&amp;if(iserror(match(D364,KlikEDM!A:A,0)),"",D364)&amp;char(9)&amp;if(iserror(match(E364,KlikEDM!A:A,0)),"",E364)&amp;char(9)&amp;if(iserror(match(F364,KlikEDM!A:A,0)),"",F364)</f>
        <v>			</v>
      </c>
      <c r="I364" s="41"/>
    </row>
    <row r="365" ht="14.25" customHeight="1">
      <c r="A365" s="41">
        <v>10364.0</v>
      </c>
      <c r="B365" s="41" t="str">
        <f t="array" ref="B365">A365&amp;"|"&amp;INDEX(OrigList!M:M,MATCH(A365,OrigList!C:C,0))&amp;"|"&amp;PROPER(INDEX(OrigList!B:B,MATCH(A365,OrigList!C:C,0)))&amp;"|"</f>
        <v>10364|98964227|Jesslyn So|</v>
      </c>
      <c r="C365" s="44" t="s">
        <v>4167</v>
      </c>
      <c r="D365" s="45" t="s">
        <v>5517</v>
      </c>
      <c r="E365" s="45"/>
      <c r="F365" s="45"/>
      <c r="G365" s="41" t="str">
        <f t="shared" si="1"/>
        <v>10364|98964227|Jesslyn So|jso002@mymail.sim.edu.sg
10364|98964227|Jesslyn So|JESOJESOO@GMAIL.COM
</v>
      </c>
      <c r="H365" s="41" t="str">
        <f>if(iserror(match(C365,KlikEDM!A:A,0)),"",C365)&amp;char(9)&amp;if(iserror(match(D365,KlikEDM!A:A,0)),"",D365)&amp;char(9)&amp;if(iserror(match(E365,KlikEDM!A:A,0)),"",E365)&amp;char(9)&amp;if(iserror(match(F365,KlikEDM!A:A,0)),"",F365)</f>
        <v>jso002@mymail.sim.edu.sg	JESOJESOO@GMAIL.COM		</v>
      </c>
      <c r="I365" s="41"/>
    </row>
    <row r="366" ht="14.25" customHeight="1">
      <c r="A366" s="41">
        <v>10365.0</v>
      </c>
      <c r="B366" s="41" t="str">
        <f t="array" ref="B366">A366&amp;"|"&amp;INDEX(OrigList!M:M,MATCH(A366,OrigList!C:C,0))&amp;"|"&amp;PROPER(INDEX(OrigList!B:B,MATCH(A366,OrigList!C:C,0)))&amp;"|"</f>
        <v>10365|97227829|Wang Liang Rong|</v>
      </c>
      <c r="C366" s="44" t="s">
        <v>5518</v>
      </c>
      <c r="D366" s="45" t="s">
        <v>5519</v>
      </c>
      <c r="E366" s="45"/>
      <c r="F366" s="45"/>
      <c r="G366" s="41" t="str">
        <f t="shared" si="1"/>
        <v>10365|97227829|Wang Liang Rong|lrwang001@mymail.sim.edu.sg
10365|97227829|Wang Liang Rong|WANG_LIANG_RONG95@HOTMAIL.COM
</v>
      </c>
      <c r="H366" s="41" t="str">
        <f>if(iserror(match(C366,KlikEDM!A:A,0)),"",C366)&amp;char(9)&amp;if(iserror(match(D366,KlikEDM!A:A,0)),"",D366)&amp;char(9)&amp;if(iserror(match(E366,KlikEDM!A:A,0)),"",E366)&amp;char(9)&amp;if(iserror(match(F366,KlikEDM!A:A,0)),"",F366)</f>
        <v>	WANG_LIANG_RONG95@HOTMAIL.COM		</v>
      </c>
      <c r="I366" s="41"/>
    </row>
    <row r="367" ht="14.25" customHeight="1">
      <c r="A367" s="41">
        <v>10366.0</v>
      </c>
      <c r="B367" s="41" t="str">
        <f t="array" ref="B367">A367&amp;"|"&amp;INDEX(OrigList!M:M,MATCH(A367,OrigList!C:C,0))&amp;"|"&amp;PROPER(INDEX(OrigList!B:B,MATCH(A367,OrigList!C:C,0)))&amp;"|"</f>
        <v>10366|97778593|Pang Min|</v>
      </c>
      <c r="C367" s="44" t="s">
        <v>5520</v>
      </c>
      <c r="D367" s="45" t="s">
        <v>5521</v>
      </c>
      <c r="E367" s="45"/>
      <c r="F367" s="45"/>
      <c r="G367" s="41" t="str">
        <f t="shared" si="1"/>
        <v>10366|97778593|Pang Min|mpang001@mymail.sim.edu.sg
10366|97778593|Pang Min|MINMINN0501@GMAIL.COM
</v>
      </c>
      <c r="H367" s="41" t="str">
        <f>if(iserror(match(C367,KlikEDM!A:A,0)),"",C367)&amp;char(9)&amp;if(iserror(match(D367,KlikEDM!A:A,0)),"",D367)&amp;char(9)&amp;if(iserror(match(E367,KlikEDM!A:A,0)),"",E367)&amp;char(9)&amp;if(iserror(match(F367,KlikEDM!A:A,0)),"",F367)</f>
        <v>			</v>
      </c>
      <c r="I367" s="41"/>
    </row>
    <row r="368" ht="14.25" customHeight="1">
      <c r="A368" s="41">
        <v>10367.0</v>
      </c>
      <c r="B368" s="41" t="str">
        <f t="array" ref="B368">A368&amp;"|"&amp;INDEX(OrigList!M:M,MATCH(A368,OrigList!C:C,0))&amp;"|"&amp;PROPER(INDEX(OrigList!B:B,MATCH(A368,OrigList!C:C,0)))&amp;"|"</f>
        <v>10367|90099762|Puteri Fatiharabita Binte Jamaludin|</v>
      </c>
      <c r="C368" s="44" t="s">
        <v>5522</v>
      </c>
      <c r="D368" s="45" t="s">
        <v>5523</v>
      </c>
      <c r="E368" s="45"/>
      <c r="F368" s="45"/>
      <c r="G368" s="41" t="str">
        <f t="shared" si="1"/>
        <v>10367|90099762|Puteri Fatiharabita Binte Jamaludin|puterifb001@mymail.sim.edu.sg
10367|90099762|Puteri Fatiharabita Binte Jamaludin|VERLLITA-PFR@HOTMAIL.COM
</v>
      </c>
      <c r="H368" s="41" t="str">
        <f>if(iserror(match(C368,KlikEDM!A:A,0)),"",C368)&amp;char(9)&amp;if(iserror(match(D368,KlikEDM!A:A,0)),"",D368)&amp;char(9)&amp;if(iserror(match(E368,KlikEDM!A:A,0)),"",E368)&amp;char(9)&amp;if(iserror(match(F368,KlikEDM!A:A,0)),"",F368)</f>
        <v>			</v>
      </c>
      <c r="I368" s="41"/>
    </row>
    <row r="369" ht="14.25" customHeight="1">
      <c r="A369" s="41">
        <v>10368.0</v>
      </c>
      <c r="B369" s="41" t="str">
        <f t="array" ref="B369">A369&amp;"|"&amp;INDEX(OrigList!M:M,MATCH(A369,OrigList!C:C,0))&amp;"|"&amp;PROPER(INDEX(OrigList!B:B,MATCH(A369,OrigList!C:C,0)))&amp;"|"</f>
        <v>10368|97749619|Liang, Yancheng|</v>
      </c>
      <c r="C369" s="44" t="s">
        <v>5524</v>
      </c>
      <c r="D369" s="45" t="s">
        <v>5525</v>
      </c>
      <c r="E369" s="45"/>
      <c r="F369" s="45"/>
      <c r="G369" s="41" t="str">
        <f t="shared" si="1"/>
        <v>10368|97749619|Liang, Yancheng|yliang023@mymail.sim.edu.sg
10368|97749619|Liang, Yancheng|495484980@QQ.COM
</v>
      </c>
      <c r="H369" s="41" t="str">
        <f>if(iserror(match(C369,KlikEDM!A:A,0)),"",C369)&amp;char(9)&amp;if(iserror(match(D369,KlikEDM!A:A,0)),"",D369)&amp;char(9)&amp;if(iserror(match(E369,KlikEDM!A:A,0)),"",E369)&amp;char(9)&amp;if(iserror(match(F369,KlikEDM!A:A,0)),"",F369)</f>
        <v>			</v>
      </c>
      <c r="I369" s="41"/>
    </row>
    <row r="370" ht="14.25" customHeight="1">
      <c r="A370" s="41">
        <v>10369.0</v>
      </c>
      <c r="B370" s="41" t="str">
        <f t="array" ref="B370">A370&amp;"|"&amp;INDEX(OrigList!M:M,MATCH(A370,OrigList!C:C,0))&amp;"|"&amp;PROPER(INDEX(OrigList!B:B,MATCH(A370,OrigList!C:C,0)))&amp;"|"</f>
        <v>10369|81004343|Yap Jia Jun|</v>
      </c>
      <c r="C370" s="44" t="s">
        <v>5526</v>
      </c>
      <c r="D370" s="45" t="s">
        <v>5527</v>
      </c>
      <c r="E370" s="45"/>
      <c r="F370" s="45"/>
      <c r="G370" s="41" t="str">
        <f t="shared" si="1"/>
        <v>10369|81004343|Yap Jia Jun|jjyap003@mymail.sim.edu.sg
10369|81004343|Yap Jia Jun|JIAJUN168_8@HOTMAIL.COM
</v>
      </c>
      <c r="H370" s="41" t="str">
        <f>if(iserror(match(C370,KlikEDM!A:A,0)),"",C370)&amp;char(9)&amp;if(iserror(match(D370,KlikEDM!A:A,0)),"",D370)&amp;char(9)&amp;if(iserror(match(E370,KlikEDM!A:A,0)),"",E370)&amp;char(9)&amp;if(iserror(match(F370,KlikEDM!A:A,0)),"",F370)</f>
        <v>			</v>
      </c>
      <c r="I370" s="41"/>
    </row>
    <row r="371" ht="14.25" customHeight="1">
      <c r="A371" s="41">
        <v>10370.0</v>
      </c>
      <c r="B371" s="41" t="str">
        <f t="array" ref="B371">A371&amp;"|"&amp;INDEX(OrigList!M:M,MATCH(A371,OrigList!C:C,0))&amp;"|"&amp;PROPER(INDEX(OrigList!B:B,MATCH(A371,OrigList!C:C,0)))&amp;"|"</f>
        <v>10370|90673455|Alex Chua Jin Cheng|</v>
      </c>
      <c r="C371" s="44" t="s">
        <v>5528</v>
      </c>
      <c r="D371" s="45" t="s">
        <v>5529</v>
      </c>
      <c r="E371" s="45"/>
      <c r="F371" s="45"/>
      <c r="G371" s="41" t="str">
        <f t="shared" si="1"/>
        <v>10370|90673455|Alex Chua Jin Cheng|ajcchua001@mymail.sim.edu.sg
10370|90673455|Alex Chua Jin Cheng|SPINECHILL@HOTMAIL.COM
</v>
      </c>
      <c r="H371" s="41" t="str">
        <f>if(iserror(match(C371,KlikEDM!A:A,0)),"",C371)&amp;char(9)&amp;if(iserror(match(D371,KlikEDM!A:A,0)),"",D371)&amp;char(9)&amp;if(iserror(match(E371,KlikEDM!A:A,0)),"",E371)&amp;char(9)&amp;if(iserror(match(F371,KlikEDM!A:A,0)),"",F371)</f>
        <v>			</v>
      </c>
      <c r="I371" s="41"/>
    </row>
    <row r="372" ht="14.25" customHeight="1">
      <c r="A372" s="41">
        <v>10371.0</v>
      </c>
      <c r="B372" s="41" t="str">
        <f t="array" ref="B372">A372&amp;"|"&amp;INDEX(OrigList!M:M,MATCH(A372,OrigList!C:C,0))&amp;"|"&amp;PROPER(INDEX(OrigList!B:B,MATCH(A372,OrigList!C:C,0)))&amp;"|"</f>
        <v>10371|82687019|Ho Min Jomaine|</v>
      </c>
      <c r="C372" s="44" t="s">
        <v>5530</v>
      </c>
      <c r="D372" s="45" t="s">
        <v>5531</v>
      </c>
      <c r="E372" s="45"/>
      <c r="F372" s="45"/>
      <c r="G372" s="41" t="str">
        <f t="shared" si="1"/>
        <v>10371|82687019|Ho Min Jomaine|mjho002@mymail.sim.edu.sg
10371|82687019|Ho Min Jomaine|JOMAINEHM@GMAIL.COM
</v>
      </c>
      <c r="H372" s="41" t="str">
        <f>if(iserror(match(C372,KlikEDM!A:A,0)),"",C372)&amp;char(9)&amp;if(iserror(match(D372,KlikEDM!A:A,0)),"",D372)&amp;char(9)&amp;if(iserror(match(E372,KlikEDM!A:A,0)),"",E372)&amp;char(9)&amp;if(iserror(match(F372,KlikEDM!A:A,0)),"",F372)</f>
        <v>			</v>
      </c>
      <c r="I372" s="41"/>
    </row>
    <row r="373" ht="14.25" customHeight="1">
      <c r="A373" s="41">
        <v>10372.0</v>
      </c>
      <c r="B373" s="41" t="str">
        <f t="array" ref="B373">A373&amp;"|"&amp;INDEX(OrigList!M:M,MATCH(A373,OrigList!C:C,0))&amp;"|"&amp;PROPER(INDEX(OrigList!B:B,MATCH(A373,OrigList!C:C,0)))&amp;"|"</f>
        <v>10372|97605130|Sim Wei Jie, Joel|</v>
      </c>
      <c r="C373" s="44" t="s">
        <v>5532</v>
      </c>
      <c r="D373" s="45" t="s">
        <v>5533</v>
      </c>
      <c r="E373" s="45"/>
      <c r="F373" s="45"/>
      <c r="G373" s="41" t="str">
        <f t="shared" si="1"/>
        <v>10372|97605130|Sim Wei Jie, Joel|wjjsim001@mymail.sim.edu.sg
10372|97605130|Sim Wei Jie, Joel|SIM_JOEL@HOTMAIL.COM
</v>
      </c>
      <c r="H373" s="41" t="str">
        <f>if(iserror(match(C373,KlikEDM!A:A,0)),"",C373)&amp;char(9)&amp;if(iserror(match(D373,KlikEDM!A:A,0)),"",D373)&amp;char(9)&amp;if(iserror(match(E373,KlikEDM!A:A,0)),"",E373)&amp;char(9)&amp;if(iserror(match(F373,KlikEDM!A:A,0)),"",F373)</f>
        <v>			</v>
      </c>
      <c r="I373" s="41"/>
    </row>
    <row r="374" ht="14.25" customHeight="1">
      <c r="A374" s="41">
        <v>10373.0</v>
      </c>
      <c r="B374" s="41" t="str">
        <f t="array" ref="B374">A374&amp;"|"&amp;INDEX(OrigList!M:M,MATCH(A374,OrigList!C:C,0))&amp;"|"&amp;PROPER(INDEX(OrigList!B:B,MATCH(A374,OrigList!C:C,0)))&amp;"|"</f>
        <v>10373|97355050|Shaun Tan Choong How|</v>
      </c>
      <c r="C374" s="44" t="s">
        <v>5534</v>
      </c>
      <c r="D374" s="45" t="s">
        <v>5535</v>
      </c>
      <c r="E374" s="45"/>
      <c r="F374" s="45"/>
      <c r="G374" s="41" t="str">
        <f t="shared" si="1"/>
        <v>10373|97355050|Shaun Tan Choong How|schtan001@mymail.sim.edu.sg
10373|97355050|Shaun Tan Choong How|SHAUNTANCH@GMAIL.COM
</v>
      </c>
      <c r="H374" s="41" t="str">
        <f>if(iserror(match(C374,KlikEDM!A:A,0)),"",C374)&amp;char(9)&amp;if(iserror(match(D374,KlikEDM!A:A,0)),"",D374)&amp;char(9)&amp;if(iserror(match(E374,KlikEDM!A:A,0)),"",E374)&amp;char(9)&amp;if(iserror(match(F374,KlikEDM!A:A,0)),"",F374)</f>
        <v>			</v>
      </c>
      <c r="I374" s="41"/>
    </row>
    <row r="375" ht="14.25" customHeight="1">
      <c r="A375" s="41">
        <v>10374.0</v>
      </c>
      <c r="B375" s="41" t="str">
        <f t="array" ref="B375">A375&amp;"|"&amp;INDEX(OrigList!M:M,MATCH(A375,OrigList!C:C,0))&amp;"|"&amp;PROPER(INDEX(OrigList!B:B,MATCH(A375,OrigList!C:C,0)))&amp;"|"</f>
        <v>10374|97876128|Chui Kai Ling, Cherlyn (Xu Kai Lin)|</v>
      </c>
      <c r="C375" s="44" t="s">
        <v>5536</v>
      </c>
      <c r="D375" s="45" t="s">
        <v>5537</v>
      </c>
      <c r="E375" s="45"/>
      <c r="F375" s="45"/>
      <c r="G375" s="41" t="str">
        <f t="shared" si="1"/>
        <v>10374|97876128|Chui Kai Ling, Cherlyn (Xu Kai Lin)|klcxkchu001@mymail.sim.edu.sg
10374|97876128|Chui Kai Ling, Cherlyn (Xu Kai Lin)|CHERLYNCHERRUPS@GMAIL.COM
</v>
      </c>
      <c r="H375" s="41" t="str">
        <f>if(iserror(match(C375,KlikEDM!A:A,0)),"",C375)&amp;char(9)&amp;if(iserror(match(D375,KlikEDM!A:A,0)),"",D375)&amp;char(9)&amp;if(iserror(match(E375,KlikEDM!A:A,0)),"",E375)&amp;char(9)&amp;if(iserror(match(F375,KlikEDM!A:A,0)),"",F375)</f>
        <v>			</v>
      </c>
      <c r="I375" s="41"/>
    </row>
    <row r="376" ht="14.25" customHeight="1">
      <c r="A376" s="41">
        <v>10375.0</v>
      </c>
      <c r="B376" s="41" t="str">
        <f t="array" ref="B376">A376&amp;"|"&amp;INDEX(OrigList!M:M,MATCH(A376,OrigList!C:C,0))&amp;"|"&amp;PROPER(INDEX(OrigList!B:B,MATCH(A376,OrigList!C:C,0)))&amp;"|"</f>
        <v>10375|83336616|S Hemalatha|</v>
      </c>
      <c r="C376" s="44" t="s">
        <v>5538</v>
      </c>
      <c r="D376" s="45" t="s">
        <v>5539</v>
      </c>
      <c r="E376" s="45"/>
      <c r="F376" s="45"/>
      <c r="G376" s="41" t="str">
        <f t="shared" si="1"/>
        <v>10375|83336616|S Hemalatha|s057@mymail.sim.edu.sg
10375|83336616|S Hemalatha|S.HEMA@HOTMAIL.COM
</v>
      </c>
      <c r="H376" s="41" t="str">
        <f>if(iserror(match(C376,KlikEDM!A:A,0)),"",C376)&amp;char(9)&amp;if(iserror(match(D376,KlikEDM!A:A,0)),"",D376)&amp;char(9)&amp;if(iserror(match(E376,KlikEDM!A:A,0)),"",E376)&amp;char(9)&amp;if(iserror(match(F376,KlikEDM!A:A,0)),"",F376)</f>
        <v>			</v>
      </c>
      <c r="I376" s="41"/>
    </row>
    <row r="377" ht="14.25" customHeight="1">
      <c r="A377" s="41">
        <v>10376.0</v>
      </c>
      <c r="B377" s="41" t="str">
        <f t="array" ref="B377">A377&amp;"|"&amp;INDEX(OrigList!M:M,MATCH(A377,OrigList!C:C,0))&amp;"|"&amp;PROPER(INDEX(OrigList!B:B,MATCH(A377,OrigList!C:C,0)))&amp;"|"</f>
        <v>10376|81008363|Summer Wong Siew Mun|</v>
      </c>
      <c r="C377" s="44" t="s">
        <v>5540</v>
      </c>
      <c r="D377" s="45" t="s">
        <v>5541</v>
      </c>
      <c r="E377" s="45"/>
      <c r="F377" s="45"/>
      <c r="G377" s="41" t="str">
        <f t="shared" si="1"/>
        <v>10376|81008363|Summer Wong Siew Mun|wsiew001@mymail.sim.edu.sg
10376|81008363|Summer Wong Siew Mun|SM13WONG@GMAIL.COM
</v>
      </c>
      <c r="H377" s="41" t="str">
        <f>if(iserror(match(C377,KlikEDM!A:A,0)),"",C377)&amp;char(9)&amp;if(iserror(match(D377,KlikEDM!A:A,0)),"",D377)&amp;char(9)&amp;if(iserror(match(E377,KlikEDM!A:A,0)),"",E377)&amp;char(9)&amp;if(iserror(match(F377,KlikEDM!A:A,0)),"",F377)</f>
        <v>			</v>
      </c>
      <c r="I377" s="41"/>
    </row>
    <row r="378" ht="14.25" customHeight="1">
      <c r="A378" s="41">
        <v>10377.0</v>
      </c>
      <c r="B378" s="41" t="str">
        <f t="array" ref="B378">A378&amp;"|"&amp;INDEX(OrigList!M:M,MATCH(A378,OrigList!C:C,0))&amp;"|"&amp;PROPER(INDEX(OrigList!B:B,MATCH(A378,OrigList!C:C,0)))&amp;"|"</f>
        <v>10377|82924861|Tan Yi Ling, Elaine|</v>
      </c>
      <c r="C378" s="44" t="s">
        <v>5542</v>
      </c>
      <c r="D378" s="45" t="s">
        <v>5543</v>
      </c>
      <c r="E378" s="45"/>
      <c r="F378" s="45"/>
      <c r="G378" s="41" t="str">
        <f t="shared" si="1"/>
        <v>10377|82924861|Tan Yi Ling, Elaine|yletan004@mymail.sim.edu.sg
10377|82924861|Tan Yi Ling, Elaine|ELAINETANYL@OUTLOOK.COM
</v>
      </c>
      <c r="H378" s="41" t="str">
        <f>if(iserror(match(C378,KlikEDM!A:A,0)),"",C378)&amp;char(9)&amp;if(iserror(match(D378,KlikEDM!A:A,0)),"",D378)&amp;char(9)&amp;if(iserror(match(E378,KlikEDM!A:A,0)),"",E378)&amp;char(9)&amp;if(iserror(match(F378,KlikEDM!A:A,0)),"",F378)</f>
        <v>			</v>
      </c>
      <c r="I378" s="41"/>
    </row>
    <row r="379" ht="14.25" customHeight="1">
      <c r="A379" s="41">
        <v>10378.0</v>
      </c>
      <c r="B379" s="41" t="str">
        <f t="array" ref="B379">A379&amp;"|"&amp;INDEX(OrigList!M:M,MATCH(A379,OrigList!C:C,0))&amp;"|"&amp;PROPER(INDEX(OrigList!B:B,MATCH(A379,OrigList!C:C,0)))&amp;"|"</f>
        <v>10378|90606962|Wilson Cai Chuanbang|</v>
      </c>
      <c r="C379" s="44" t="s">
        <v>5544</v>
      </c>
      <c r="D379" s="45" t="s">
        <v>5545</v>
      </c>
      <c r="E379" s="45"/>
      <c r="F379" s="45"/>
      <c r="G379" s="41" t="str">
        <f t="shared" si="1"/>
        <v>10378|90606962|Wilson Cai Chuanbang|wccai002@mymail.sim.edu.sg
10378|90606962|Wilson Cai Chuanbang|WILSONCAI2005@GMAIL.COM
</v>
      </c>
      <c r="H379" s="41" t="str">
        <f>if(iserror(match(C379,KlikEDM!A:A,0)),"",C379)&amp;char(9)&amp;if(iserror(match(D379,KlikEDM!A:A,0)),"",D379)&amp;char(9)&amp;if(iserror(match(E379,KlikEDM!A:A,0)),"",E379)&amp;char(9)&amp;if(iserror(match(F379,KlikEDM!A:A,0)),"",F379)</f>
        <v>			</v>
      </c>
      <c r="I379" s="41"/>
    </row>
    <row r="380" ht="14.25" customHeight="1">
      <c r="A380" s="41">
        <v>10379.0</v>
      </c>
      <c r="B380" s="41" t="str">
        <f t="array" ref="B380">A380&amp;"|"&amp;INDEX(OrigList!M:M,MATCH(A380,OrigList!C:C,0))&amp;"|"&amp;PROPER(INDEX(OrigList!B:B,MATCH(A380,OrigList!C:C,0)))&amp;"|"</f>
        <v>10379|91558996|Wang Min Hui|</v>
      </c>
      <c r="C380" s="44" t="s">
        <v>4682</v>
      </c>
      <c r="D380" s="45" t="s">
        <v>5546</v>
      </c>
      <c r="E380" s="45"/>
      <c r="F380" s="45"/>
      <c r="G380" s="41" t="str">
        <f t="shared" si="1"/>
        <v>10379|91558996|Wang Min Hui|mhwang002@mymail.sim.edu.sg
10379|91558996|Wang Min Hui|WANG.MIN.HUI.98@GMAIL.COM
</v>
      </c>
      <c r="H380" s="41" t="str">
        <f>if(iserror(match(C380,KlikEDM!A:A,0)),"",C380)&amp;char(9)&amp;if(iserror(match(D380,KlikEDM!A:A,0)),"",D380)&amp;char(9)&amp;if(iserror(match(E380,KlikEDM!A:A,0)),"",E380)&amp;char(9)&amp;if(iserror(match(F380,KlikEDM!A:A,0)),"",F380)</f>
        <v>mhwang002@mymail.sim.edu.sg			</v>
      </c>
      <c r="I380" s="41"/>
    </row>
    <row r="381" ht="14.25" customHeight="1">
      <c r="A381" s="41">
        <v>10380.0</v>
      </c>
      <c r="B381" s="41" t="str">
        <f t="array" ref="B381">A381&amp;"|"&amp;INDEX(OrigList!M:M,MATCH(A381,OrigList!C:C,0))&amp;"|"&amp;PROPER(INDEX(OrigList!B:B,MATCH(A381,OrigList!C:C,0)))&amp;"|"</f>
        <v>10380|86130954|Tay Ru Yi, Elaine|</v>
      </c>
      <c r="C381" s="44" t="s">
        <v>5547</v>
      </c>
      <c r="D381" s="45" t="s">
        <v>5548</v>
      </c>
      <c r="E381" s="45"/>
      <c r="F381" s="45"/>
      <c r="G381" s="41" t="str">
        <f t="shared" si="1"/>
        <v>10380|86130954|Tay Ru Yi, Elaine|ryetay001@mymail.sim.edu.sg
10380|86130954|Tay Ru Yi, Elaine|ELAINETAY.ET@GMAIL.COM
</v>
      </c>
      <c r="H381" s="41" t="str">
        <f>if(iserror(match(C381,KlikEDM!A:A,0)),"",C381)&amp;char(9)&amp;if(iserror(match(D381,KlikEDM!A:A,0)),"",D381)&amp;char(9)&amp;if(iserror(match(E381,KlikEDM!A:A,0)),"",E381)&amp;char(9)&amp;if(iserror(match(F381,KlikEDM!A:A,0)),"",F381)</f>
        <v>			</v>
      </c>
      <c r="I381" s="41"/>
    </row>
    <row r="382" ht="14.25" customHeight="1">
      <c r="A382" s="41">
        <v>10381.0</v>
      </c>
      <c r="B382" s="41" t="str">
        <f t="array" ref="B382">A382&amp;"|"&amp;INDEX(OrigList!M:M,MATCH(A382,OrigList!C:C,0))&amp;"|"&amp;PROPER(INDEX(OrigList!B:B,MATCH(A382,OrigList!C:C,0)))&amp;"|"</f>
        <v>10381|81266782|Adrienne Siow Jia Hui|</v>
      </c>
      <c r="C382" s="44" t="s">
        <v>4024</v>
      </c>
      <c r="D382" s="45" t="s">
        <v>5549</v>
      </c>
      <c r="E382" s="45"/>
      <c r="F382" s="45"/>
      <c r="G382" s="41" t="str">
        <f t="shared" si="1"/>
        <v>10381|81266782|Adrienne Siow Jia Hui|ajhsiow001@mymail.sim.edu.sg
10381|81266782|Adrienne Siow Jia Hui|ADRIENNESJH@GMAIL.COM
</v>
      </c>
      <c r="H382" s="41" t="str">
        <f>if(iserror(match(C382,KlikEDM!A:A,0)),"",C382)&amp;char(9)&amp;if(iserror(match(D382,KlikEDM!A:A,0)),"",D382)&amp;char(9)&amp;if(iserror(match(E382,KlikEDM!A:A,0)),"",E382)&amp;char(9)&amp;if(iserror(match(F382,KlikEDM!A:A,0)),"",F382)</f>
        <v>ajhsiow001@mymail.sim.edu.sg			</v>
      </c>
      <c r="I382" s="41"/>
    </row>
    <row r="383" ht="14.25" customHeight="1">
      <c r="A383" s="41">
        <v>10382.0</v>
      </c>
      <c r="B383" s="41" t="str">
        <f t="array" ref="B383">A383&amp;"|"&amp;INDEX(OrigList!M:M,MATCH(A383,OrigList!C:C,0))&amp;"|"&amp;PROPER(INDEX(OrigList!B:B,MATCH(A383,OrigList!C:C,0)))&amp;"|"</f>
        <v>10382|81989964|Nuralim Bin Mohd Ali|</v>
      </c>
      <c r="C383" s="44" t="s">
        <v>5550</v>
      </c>
      <c r="D383" s="45" t="s">
        <v>5551</v>
      </c>
      <c r="E383" s="45"/>
      <c r="F383" s="45"/>
      <c r="G383" s="41" t="str">
        <f t="shared" si="1"/>
        <v>10382|81989964|Nuralim Bin Mohd Ali|nuralimb001@mymail.sim.edu.sg
10382|81989964|Nuralim Bin Mohd Ali|NURALIM8880@GMAIL.COM
</v>
      </c>
      <c r="H383" s="41" t="str">
        <f>if(iserror(match(C383,KlikEDM!A:A,0)),"",C383)&amp;char(9)&amp;if(iserror(match(D383,KlikEDM!A:A,0)),"",D383)&amp;char(9)&amp;if(iserror(match(E383,KlikEDM!A:A,0)),"",E383)&amp;char(9)&amp;if(iserror(match(F383,KlikEDM!A:A,0)),"",F383)</f>
        <v>			</v>
      </c>
      <c r="I383" s="41"/>
    </row>
    <row r="384" ht="14.25" customHeight="1">
      <c r="A384" s="41">
        <v>10383.0</v>
      </c>
      <c r="B384" s="41" t="str">
        <f t="array" ref="B384">A384&amp;"|"&amp;INDEX(OrigList!M:M,MATCH(A384,OrigList!C:C,0))&amp;"|"&amp;PROPER(INDEX(OrigList!B:B,MATCH(A384,OrigList!C:C,0)))&amp;"|"</f>
        <v>10383|93721991|Celia Chang Ee Zhin|</v>
      </c>
      <c r="C384" s="44" t="s">
        <v>5552</v>
      </c>
      <c r="D384" s="45" t="s">
        <v>5553</v>
      </c>
      <c r="E384" s="45"/>
      <c r="F384" s="45"/>
      <c r="G384" s="41" t="str">
        <f t="shared" si="1"/>
        <v>10383|93721991|Celia Chang Ee Zhin|cezchang001@mymail.sim.edu.sg
10383|93721991|Celia Chang Ee Zhin|CELIA.CHANGEZ@GMAIL.COM
</v>
      </c>
      <c r="H384" s="41" t="str">
        <f>if(iserror(match(C384,KlikEDM!A:A,0)),"",C384)&amp;char(9)&amp;if(iserror(match(D384,KlikEDM!A:A,0)),"",D384)&amp;char(9)&amp;if(iserror(match(E384,KlikEDM!A:A,0)),"",E384)&amp;char(9)&amp;if(iserror(match(F384,KlikEDM!A:A,0)),"",F384)</f>
        <v>	CELIA.CHANGEZ@GMAIL.COM		</v>
      </c>
      <c r="I384" s="41"/>
    </row>
    <row r="385" ht="14.25" customHeight="1">
      <c r="A385" s="41">
        <v>10384.0</v>
      </c>
      <c r="B385" s="41" t="str">
        <f t="array" ref="B385">A385&amp;"|"&amp;INDEX(OrigList!M:M,MATCH(A385,OrigList!C:C,0))&amp;"|"&amp;PROPER(INDEX(OrigList!B:B,MATCH(A385,OrigList!C:C,0)))&amp;"|"</f>
        <v>10384|96580877|Siti Ismahani Binte Mohamad Farid|</v>
      </c>
      <c r="C385" s="44" t="s">
        <v>5554</v>
      </c>
      <c r="D385" s="45" t="s">
        <v>5555</v>
      </c>
      <c r="E385" s="45"/>
      <c r="F385" s="45"/>
      <c r="G385" s="41" t="str">
        <f t="shared" si="1"/>
        <v>10384|96580877|Siti Ismahani Binte Mohamad Farid|sitiibm001@mymail.sim.edu.sg
10384|96580877|Siti Ismahani Binte Mohamad Farid|sitiismahani543@gmail.com
</v>
      </c>
      <c r="H385" s="41" t="str">
        <f>if(iserror(match(C385,KlikEDM!A:A,0)),"",C385)&amp;char(9)&amp;if(iserror(match(D385,KlikEDM!A:A,0)),"",D385)&amp;char(9)&amp;if(iserror(match(E385,KlikEDM!A:A,0)),"",E385)&amp;char(9)&amp;if(iserror(match(F385,KlikEDM!A:A,0)),"",F385)</f>
        <v>			</v>
      </c>
      <c r="I385" s="41"/>
    </row>
    <row r="386" ht="14.25" customHeight="1">
      <c r="A386" s="41">
        <v>10385.0</v>
      </c>
      <c r="B386" s="41" t="str">
        <f t="array" ref="B386">A386&amp;"|"&amp;INDEX(OrigList!M:M,MATCH(A386,OrigList!C:C,0))&amp;"|"&amp;PROPER(INDEX(OrigList!B:B,MATCH(A386,OrigList!C:C,0)))&amp;"|"</f>
        <v>10385|96483863|Sim Shen Yin|</v>
      </c>
      <c r="C386" s="44" t="s">
        <v>5556</v>
      </c>
      <c r="D386" s="45" t="s">
        <v>5557</v>
      </c>
      <c r="E386" s="45"/>
      <c r="F386" s="45"/>
      <c r="G386" s="41" t="str">
        <f t="shared" si="1"/>
        <v>10385|96483863|Sim Shen Yin|sysim012@mymail.sim.edu.sg
10385|96483863|Sim Shen Yin|SHENYINSIM@YAHOO.COM.SG
</v>
      </c>
      <c r="H386" s="41" t="str">
        <f>if(iserror(match(C386,KlikEDM!A:A,0)),"",C386)&amp;char(9)&amp;if(iserror(match(D386,KlikEDM!A:A,0)),"",D386)&amp;char(9)&amp;if(iserror(match(E386,KlikEDM!A:A,0)),"",E386)&amp;char(9)&amp;if(iserror(match(F386,KlikEDM!A:A,0)),"",F386)</f>
        <v>			</v>
      </c>
      <c r="I386" s="41"/>
    </row>
    <row r="387" ht="14.25" customHeight="1">
      <c r="A387" s="41">
        <v>10386.0</v>
      </c>
      <c r="B387" s="41" t="str">
        <f t="array" ref="B387">A387&amp;"|"&amp;INDEX(OrigList!M:M,MATCH(A387,OrigList!C:C,0))&amp;"|"&amp;PROPER(INDEX(OrigList!B:B,MATCH(A387,OrigList!C:C,0)))&amp;"|"</f>
        <v>10386|97915355|Hey Rui En|</v>
      </c>
      <c r="C387" s="44" t="s">
        <v>5558</v>
      </c>
      <c r="D387" s="45" t="s">
        <v>5559</v>
      </c>
      <c r="E387" s="45"/>
      <c r="F387" s="45"/>
      <c r="G387" s="41" t="str">
        <f t="shared" si="1"/>
        <v>10386|97915355|Hey Rui En|rehey001@mymail.sim.edu.sg
10386|97915355|Hey Rui En|HEYYRUIEN@GMAIL.COM
</v>
      </c>
      <c r="H387" s="41" t="str">
        <f>if(iserror(match(C387,KlikEDM!A:A,0)),"",C387)&amp;char(9)&amp;if(iserror(match(D387,KlikEDM!A:A,0)),"",D387)&amp;char(9)&amp;if(iserror(match(E387,KlikEDM!A:A,0)),"",E387)&amp;char(9)&amp;if(iserror(match(F387,KlikEDM!A:A,0)),"",F387)</f>
        <v>	HEYYRUIEN@GMAIL.COM		</v>
      </c>
      <c r="I387" s="41"/>
    </row>
    <row r="388" ht="14.25" customHeight="1">
      <c r="A388" s="41">
        <v>10387.0</v>
      </c>
      <c r="B388" s="41" t="str">
        <f t="array" ref="B388">A388&amp;"|"&amp;INDEX(OrigList!M:M,MATCH(A388,OrigList!C:C,0))&amp;"|"&amp;PROPER(INDEX(OrigList!B:B,MATCH(A388,OrigList!C:C,0)))&amp;"|"</f>
        <v>10387|83336331|Nerice Ng Yu Ting|</v>
      </c>
      <c r="C388" s="44" t="s">
        <v>5560</v>
      </c>
      <c r="D388" s="45" t="s">
        <v>5561</v>
      </c>
      <c r="E388" s="45"/>
      <c r="F388" s="45"/>
      <c r="G388" s="41" t="str">
        <f t="shared" si="1"/>
        <v>10387|83336331|Nerice Ng Yu Ting|nytng001@mymail.sim.edu.sg
10387|83336331|Nerice Ng Yu Ting|NYXRICE@GMAIL.COM
</v>
      </c>
      <c r="H388" s="41" t="str">
        <f>if(iserror(match(C388,KlikEDM!A:A,0)),"",C388)&amp;char(9)&amp;if(iserror(match(D388,KlikEDM!A:A,0)),"",D388)&amp;char(9)&amp;if(iserror(match(E388,KlikEDM!A:A,0)),"",E388)&amp;char(9)&amp;if(iserror(match(F388,KlikEDM!A:A,0)),"",F388)</f>
        <v>			</v>
      </c>
      <c r="I388" s="41"/>
    </row>
    <row r="389" ht="14.25" customHeight="1">
      <c r="A389" s="41">
        <v>10388.0</v>
      </c>
      <c r="B389" s="41" t="str">
        <f t="array" ref="B389">A389&amp;"|"&amp;INDEX(OrigList!M:M,MATCH(A389,OrigList!C:C,0))&amp;"|"&amp;PROPER(INDEX(OrigList!B:B,MATCH(A389,OrigList!C:C,0)))&amp;"|"</f>
        <v>10388|87686701|Valerie Ghoh Jing Yi|</v>
      </c>
      <c r="C389" s="44" t="s">
        <v>5562</v>
      </c>
      <c r="D389" s="45" t="s">
        <v>5563</v>
      </c>
      <c r="E389" s="45"/>
      <c r="F389" s="45"/>
      <c r="G389" s="41" t="str">
        <f t="shared" si="1"/>
        <v>10388|87686701|Valerie Ghoh Jing Yi|vjyghoh001@mymail.sim.edu.sg
10388|87686701|Valerie Ghoh Jing Yi|VALERIEGHOH@GMAIL.COM
</v>
      </c>
      <c r="H389" s="41" t="str">
        <f>if(iserror(match(C389,KlikEDM!A:A,0)),"",C389)&amp;char(9)&amp;if(iserror(match(D389,KlikEDM!A:A,0)),"",D389)&amp;char(9)&amp;if(iserror(match(E389,KlikEDM!A:A,0)),"",E389)&amp;char(9)&amp;if(iserror(match(F389,KlikEDM!A:A,0)),"",F389)</f>
        <v>			</v>
      </c>
      <c r="I389" s="41"/>
    </row>
    <row r="390" ht="14.25" customHeight="1">
      <c r="A390" s="41">
        <v>10389.0</v>
      </c>
      <c r="B390" s="41" t="str">
        <f t="array" ref="B390">A390&amp;"|"&amp;INDEX(OrigList!M:M,MATCH(A390,OrigList!C:C,0))&amp;"|"&amp;PROPER(INDEX(OrigList!B:B,MATCH(A390,OrigList!C:C,0)))&amp;"|"</f>
        <v>10389|91544712|Brandon Cheng Zai Dah|</v>
      </c>
      <c r="C390" s="44" t="s">
        <v>5564</v>
      </c>
      <c r="D390" s="45" t="s">
        <v>5565</v>
      </c>
      <c r="E390" s="45"/>
      <c r="F390" s="45"/>
      <c r="G390" s="41" t="str">
        <f t="shared" si="1"/>
        <v>10389|91544712|Brandon Cheng Zai Dah|bzdcheng001@mymail.sim.edu.sg
10389|91544712|Brandon Cheng Zai Dah|BRANDONNCHENG@HOTMAIL.COM
</v>
      </c>
      <c r="H390" s="41" t="str">
        <f>if(iserror(match(C390,KlikEDM!A:A,0)),"",C390)&amp;char(9)&amp;if(iserror(match(D390,KlikEDM!A:A,0)),"",D390)&amp;char(9)&amp;if(iserror(match(E390,KlikEDM!A:A,0)),"",E390)&amp;char(9)&amp;if(iserror(match(F390,KlikEDM!A:A,0)),"",F390)</f>
        <v>			</v>
      </c>
      <c r="I390" s="41"/>
    </row>
    <row r="391" ht="14.25" customHeight="1">
      <c r="A391" s="41">
        <v>10390.0</v>
      </c>
      <c r="B391" s="41" t="str">
        <f t="array" ref="B391">A391&amp;"|"&amp;INDEX(OrigList!M:M,MATCH(A391,OrigList!C:C,0))&amp;"|"&amp;PROPER(INDEX(OrigList!B:B,MATCH(A391,OrigList!C:C,0)))&amp;"|"</f>
        <v>10390|92349829|Ong Yan Hui|</v>
      </c>
      <c r="C391" s="44" t="s">
        <v>5566</v>
      </c>
      <c r="D391" s="45" t="s">
        <v>5567</v>
      </c>
      <c r="E391" s="45"/>
      <c r="F391" s="45"/>
      <c r="G391" s="41" t="str">
        <f t="shared" si="1"/>
        <v>10390|92349829|Ong Yan Hui|yhong023@mymail.sim.edu.sg
10390|92349829|Ong Yan Hui|ONGGYANHUI@GMAIL.COM
</v>
      </c>
      <c r="H391" s="41" t="str">
        <f>if(iserror(match(C391,KlikEDM!A:A,0)),"",C391)&amp;char(9)&amp;if(iserror(match(D391,KlikEDM!A:A,0)),"",D391)&amp;char(9)&amp;if(iserror(match(E391,KlikEDM!A:A,0)),"",E391)&amp;char(9)&amp;if(iserror(match(F391,KlikEDM!A:A,0)),"",F391)</f>
        <v>	ONGGYANHUI@GMAIL.COM		</v>
      </c>
      <c r="I391" s="41"/>
    </row>
    <row r="392" ht="14.25" customHeight="1">
      <c r="A392" s="41">
        <v>10391.0</v>
      </c>
      <c r="B392" s="41" t="str">
        <f t="array" ref="B392">A392&amp;"|"&amp;INDEX(OrigList!M:M,MATCH(A392,OrigList!C:C,0))&amp;"|"&amp;PROPER(INDEX(OrigList!B:B,MATCH(A392,OrigList!C:C,0)))&amp;"|"</f>
        <v>10391|94479295|Delvin Liyardi|</v>
      </c>
      <c r="C392" s="44" t="s">
        <v>4270</v>
      </c>
      <c r="D392" s="45" t="s">
        <v>5568</v>
      </c>
      <c r="E392" s="45"/>
      <c r="F392" s="45"/>
      <c r="G392" s="41" t="str">
        <f t="shared" si="1"/>
        <v>10391|94479295|Delvin Liyardi|dliyardi001@mymail.sim.edu.sg
10391|94479295|Delvin Liyardi|DELVINLIYARDI11@GMAIL.COM
</v>
      </c>
      <c r="H392" s="41" t="str">
        <f>if(iserror(match(C392,KlikEDM!A:A,0)),"",C392)&amp;char(9)&amp;if(iserror(match(D392,KlikEDM!A:A,0)),"",D392)&amp;char(9)&amp;if(iserror(match(E392,KlikEDM!A:A,0)),"",E392)&amp;char(9)&amp;if(iserror(match(F392,KlikEDM!A:A,0)),"",F392)</f>
        <v>dliyardi001@mymail.sim.edu.sg	DELVINLIYARDI11@GMAIL.COM		</v>
      </c>
      <c r="I392" s="41"/>
    </row>
    <row r="393" ht="14.25" customHeight="1">
      <c r="A393" s="41">
        <v>10392.0</v>
      </c>
      <c r="B393" s="41" t="str">
        <f t="array" ref="B393">A393&amp;"|"&amp;INDEX(OrigList!M:M,MATCH(A393,OrigList!C:C,0))&amp;"|"&amp;PROPER(INDEX(OrigList!B:B,MATCH(A393,OrigList!C:C,0)))&amp;"|"</f>
        <v>10392|92303943|Mohamad Haiqal Bin Mohamad Zailani|</v>
      </c>
      <c r="C393" s="44" t="s">
        <v>5569</v>
      </c>
      <c r="D393" s="45" t="s">
        <v>5570</v>
      </c>
      <c r="E393" s="45"/>
      <c r="F393" s="45"/>
      <c r="G393" s="41" t="str">
        <f t="shared" si="1"/>
        <v>10392|92303943|Mohamad Haiqal Bin Mohamad Zailani|mohamadh009@mymail.sim.edu.sg
10392|92303943|Mohamad Haiqal Bin Mohamad Zailani|HYEEQELZAILANI@GMAIL.COM
</v>
      </c>
      <c r="H393" s="41" t="str">
        <f>if(iserror(match(C393,KlikEDM!A:A,0)),"",C393)&amp;char(9)&amp;if(iserror(match(D393,KlikEDM!A:A,0)),"",D393)&amp;char(9)&amp;if(iserror(match(E393,KlikEDM!A:A,0)),"",E393)&amp;char(9)&amp;if(iserror(match(F393,KlikEDM!A:A,0)),"",F393)</f>
        <v>			</v>
      </c>
      <c r="I393" s="41"/>
    </row>
    <row r="394" ht="14.25" customHeight="1">
      <c r="A394" s="41">
        <v>10393.0</v>
      </c>
      <c r="B394" s="41" t="str">
        <f t="array" ref="B394">A394&amp;"|"&amp;INDEX(OrigList!M:M,MATCH(A394,OrigList!C:C,0))&amp;"|"&amp;PROPER(INDEX(OrigList!B:B,MATCH(A394,OrigList!C:C,0)))&amp;"|"</f>
        <v>10393|98201089|Liew Lee Min|</v>
      </c>
      <c r="C394" s="44" t="s">
        <v>3877</v>
      </c>
      <c r="D394" s="45" t="s">
        <v>5571</v>
      </c>
      <c r="E394" s="45"/>
      <c r="F394" s="45"/>
      <c r="G394" s="41" t="str">
        <f t="shared" si="1"/>
        <v>10393|98201089|Liew Lee Min|lmliew002@mymail.sim.edu.sg
10393|98201089|Liew Lee Min|NIMEELWEIL@GMAIL.COM
</v>
      </c>
      <c r="H394" s="41" t="str">
        <f>if(iserror(match(C394,KlikEDM!A:A,0)),"",C394)&amp;char(9)&amp;if(iserror(match(D394,KlikEDM!A:A,0)),"",D394)&amp;char(9)&amp;if(iserror(match(E394,KlikEDM!A:A,0)),"",E394)&amp;char(9)&amp;if(iserror(match(F394,KlikEDM!A:A,0)),"",F394)</f>
        <v>lmliew002@mymail.sim.edu.sg			</v>
      </c>
      <c r="I394" s="41"/>
    </row>
    <row r="395" ht="14.25" customHeight="1">
      <c r="A395" s="41">
        <v>10394.0</v>
      </c>
      <c r="B395" s="41" t="str">
        <f t="array" ref="B395">A395&amp;"|"&amp;INDEX(OrigList!M:M,MATCH(A395,OrigList!C:C,0))&amp;"|"&amp;PROPER(INDEX(OrigList!B:B,MATCH(A395,OrigList!C:C,0)))&amp;"|"</f>
        <v>10394|92972115|Tan Kai Wei Callie|</v>
      </c>
      <c r="C395" s="44" t="s">
        <v>5572</v>
      </c>
      <c r="D395" s="45" t="s">
        <v>5573</v>
      </c>
      <c r="E395" s="45"/>
      <c r="F395" s="45"/>
      <c r="G395" s="41" t="str">
        <f t="shared" si="1"/>
        <v>10394|92972115|Tan Kai Wei Callie|kwctan001@mymail.sim.edu.sg
10394|92972115|Tan Kai Wei Callie|CALLIE-03@HOTMAIL.COM
</v>
      </c>
      <c r="H395" s="41" t="str">
        <f>if(iserror(match(C395,KlikEDM!A:A,0)),"",C395)&amp;char(9)&amp;if(iserror(match(D395,KlikEDM!A:A,0)),"",D395)&amp;char(9)&amp;if(iserror(match(E395,KlikEDM!A:A,0)),"",E395)&amp;char(9)&amp;if(iserror(match(F395,KlikEDM!A:A,0)),"",F395)</f>
        <v>			</v>
      </c>
      <c r="I395" s="41"/>
    </row>
    <row r="396" ht="14.25" customHeight="1">
      <c r="A396" s="41">
        <v>10395.0</v>
      </c>
      <c r="B396" s="41" t="str">
        <f t="array" ref="B396">A396&amp;"|"&amp;INDEX(OrigList!M:M,MATCH(A396,OrigList!C:C,0))&amp;"|"&amp;PROPER(INDEX(OrigList!B:B,MATCH(A396,OrigList!C:C,0)))&amp;"|"</f>
        <v>10395|92998155|Quek Jing Wei|</v>
      </c>
      <c r="C396" s="44" t="s">
        <v>5574</v>
      </c>
      <c r="D396" s="45" t="s">
        <v>5575</v>
      </c>
      <c r="E396" s="45"/>
      <c r="F396" s="45"/>
      <c r="G396" s="41" t="str">
        <f t="shared" si="1"/>
        <v>10395|92998155|Quek Jing Wei|jwquek005@mymail.sim.edu.sg
10395|92998155|Quek Jing Wei|JINGWEIQJW@GMAIL.COM
</v>
      </c>
      <c r="H396" s="41" t="str">
        <f>if(iserror(match(C396,KlikEDM!A:A,0)),"",C396)&amp;char(9)&amp;if(iserror(match(D396,KlikEDM!A:A,0)),"",D396)&amp;char(9)&amp;if(iserror(match(E396,KlikEDM!A:A,0)),"",E396)&amp;char(9)&amp;if(iserror(match(F396,KlikEDM!A:A,0)),"",F396)</f>
        <v>	JINGWEIQJW@GMAIL.COM		</v>
      </c>
      <c r="I396" s="41"/>
    </row>
    <row r="397" ht="14.25" customHeight="1">
      <c r="A397" s="41">
        <v>10396.0</v>
      </c>
      <c r="B397" s="41" t="str">
        <f t="array" ref="B397">A397&amp;"|"&amp;INDEX(OrigList!M:M,MATCH(A397,OrigList!C:C,0))&amp;"|"&amp;PROPER(INDEX(OrigList!B:B,MATCH(A397,OrigList!C:C,0)))&amp;"|"</f>
        <v>10396|MRC10396|Agnes Jocelyn|</v>
      </c>
      <c r="C397" s="44" t="s">
        <v>5576</v>
      </c>
      <c r="D397" s="45" t="s">
        <v>5577</v>
      </c>
      <c r="E397" s="45"/>
      <c r="F397" s="45"/>
      <c r="G397" s="41" t="str">
        <f t="shared" si="1"/>
        <v>10396|MRC10396|Agnes Jocelyn|aj003@mymail.sim.edu.sg
10396|MRC10396|Agnes Jocelyn|JOCELYNAGNES7@GMAIL.COM
</v>
      </c>
      <c r="H397" s="41" t="str">
        <f>if(iserror(match(C397,KlikEDM!A:A,0)),"",C397)&amp;char(9)&amp;if(iserror(match(D397,KlikEDM!A:A,0)),"",D397)&amp;char(9)&amp;if(iserror(match(E397,KlikEDM!A:A,0)),"",E397)&amp;char(9)&amp;if(iserror(match(F397,KlikEDM!A:A,0)),"",F397)</f>
        <v>			</v>
      </c>
      <c r="I397" s="41"/>
    </row>
    <row r="398" ht="14.25" customHeight="1">
      <c r="A398" s="41">
        <v>10397.0</v>
      </c>
      <c r="B398" s="41" t="str">
        <f t="array" ref="B398">A398&amp;"|"&amp;INDEX(OrigList!M:M,MATCH(A398,OrigList!C:C,0))&amp;"|"&amp;PROPER(INDEX(OrigList!B:B,MATCH(A398,OrigList!C:C,0)))&amp;"|"</f>
        <v>10397|81278817|Jaslyn Lim Shi Ting|</v>
      </c>
      <c r="C398" s="44" t="s">
        <v>5578</v>
      </c>
      <c r="D398" s="45" t="s">
        <v>5579</v>
      </c>
      <c r="E398" s="45"/>
      <c r="F398" s="45"/>
      <c r="G398" s="41" t="str">
        <f t="shared" si="1"/>
        <v>10397|81278817|Jaslyn Lim Shi Ting|jstlim001@mymail.sim.edu.sg
10397|81278817|Jaslyn Lim Shi Ting|JASLYNLIMST@GMAIL.COM
</v>
      </c>
      <c r="H398" s="41" t="str">
        <f>if(iserror(match(C398,KlikEDM!A:A,0)),"",C398)&amp;char(9)&amp;if(iserror(match(D398,KlikEDM!A:A,0)),"",D398)&amp;char(9)&amp;if(iserror(match(E398,KlikEDM!A:A,0)),"",E398)&amp;char(9)&amp;if(iserror(match(F398,KlikEDM!A:A,0)),"",F398)</f>
        <v>			</v>
      </c>
      <c r="I398" s="41"/>
    </row>
    <row r="399" ht="14.25" customHeight="1">
      <c r="A399" s="41">
        <v>10398.0</v>
      </c>
      <c r="B399" s="41" t="str">
        <f t="array" ref="B399">A399&amp;"|"&amp;INDEX(OrigList!M:M,MATCH(A399,OrigList!C:C,0))&amp;"|"&amp;PROPER(INDEX(OrigList!B:B,MATCH(A399,OrigList!C:C,0)))&amp;"|"</f>
        <v>10398|98344297|Teng Ting Fong, Clarence|</v>
      </c>
      <c r="C399" s="44" t="s">
        <v>5580</v>
      </c>
      <c r="D399" s="45" t="s">
        <v>5581</v>
      </c>
      <c r="E399" s="45"/>
      <c r="F399" s="45"/>
      <c r="G399" s="41" t="str">
        <f t="shared" si="1"/>
        <v>10398|98344297|Teng Ting Fong, Clarence|tfcteng001@mymail.sim.edu.sg
10398|98344297|Teng Ting Fong, Clarence|TENGTINGFONGCLARENCE@GMAIL.COM
</v>
      </c>
      <c r="H399" s="41" t="str">
        <f>if(iserror(match(C399,KlikEDM!A:A,0)),"",C399)&amp;char(9)&amp;if(iserror(match(D399,KlikEDM!A:A,0)),"",D399)&amp;char(9)&amp;if(iserror(match(E399,KlikEDM!A:A,0)),"",E399)&amp;char(9)&amp;if(iserror(match(F399,KlikEDM!A:A,0)),"",F399)</f>
        <v>	TENGTINGFONGCLARENCE@GMAIL.COM		</v>
      </c>
      <c r="I399" s="41"/>
    </row>
    <row r="400" ht="14.25" customHeight="1">
      <c r="A400" s="41">
        <v>10399.0</v>
      </c>
      <c r="B400" s="41" t="str">
        <f t="array" ref="B400">A400&amp;"|"&amp;INDEX(OrigList!M:M,MATCH(A400,OrigList!C:C,0))&amp;"|"&amp;PROPER(INDEX(OrigList!B:B,MATCH(A400,OrigList!C:C,0)))&amp;"|"</f>
        <v>10399|91276043|Hoon Wei Ye|</v>
      </c>
      <c r="C400" s="44" t="s">
        <v>5582</v>
      </c>
      <c r="D400" s="45" t="s">
        <v>5583</v>
      </c>
      <c r="E400" s="45"/>
      <c r="F400" s="45"/>
      <c r="G400" s="41" t="str">
        <f t="shared" si="1"/>
        <v>10399|91276043|Hoon Wei Ye|wyhoon001@mymail.sim.edu.sg
10399|91276043|Hoon Wei Ye|WEIYEHOON@GMAIL.COM
</v>
      </c>
      <c r="H400" s="41" t="str">
        <f>if(iserror(match(C400,KlikEDM!A:A,0)),"",C400)&amp;char(9)&amp;if(iserror(match(D400,KlikEDM!A:A,0)),"",D400)&amp;char(9)&amp;if(iserror(match(E400,KlikEDM!A:A,0)),"",E400)&amp;char(9)&amp;if(iserror(match(F400,KlikEDM!A:A,0)),"",F400)</f>
        <v>	WEIYEHOON@GMAIL.COM		</v>
      </c>
      <c r="I400" s="41"/>
    </row>
    <row r="401" ht="14.25" customHeight="1">
      <c r="A401" s="41">
        <v>10400.0</v>
      </c>
      <c r="B401" s="41" t="str">
        <f t="array" ref="B401">A401&amp;"|"&amp;INDEX(OrigList!M:M,MATCH(A401,OrigList!C:C,0))&amp;"|"&amp;PROPER(INDEX(OrigList!B:B,MATCH(A401,OrigList!C:C,0)))&amp;"|"</f>
        <v>10400|93277061|Nathania Sakina Harjono|</v>
      </c>
      <c r="C401" s="44" t="s">
        <v>5584</v>
      </c>
      <c r="D401" s="45" t="s">
        <v>5585</v>
      </c>
      <c r="E401" s="45"/>
      <c r="F401" s="45"/>
      <c r="G401" s="41" t="str">
        <f t="shared" si="1"/>
        <v>10400|93277061|Nathania Sakina Harjono|harjono002@mymail.sim.edu.sg
10400|93277061|Nathania Sakina Harjono|NATHANIASAKINA@HOTMAIL.COM
</v>
      </c>
      <c r="H401" s="41" t="str">
        <f>if(iserror(match(C401,KlikEDM!A:A,0)),"",C401)&amp;char(9)&amp;if(iserror(match(D401,KlikEDM!A:A,0)),"",D401)&amp;char(9)&amp;if(iserror(match(E401,KlikEDM!A:A,0)),"",E401)&amp;char(9)&amp;if(iserror(match(F401,KlikEDM!A:A,0)),"",F401)</f>
        <v>			</v>
      </c>
      <c r="I401" s="41"/>
    </row>
    <row r="402" ht="14.25" customHeight="1">
      <c r="A402" s="41">
        <v>10401.0</v>
      </c>
      <c r="B402" s="41" t="str">
        <f t="array" ref="B402">A402&amp;"|"&amp;INDEX(OrigList!M:M,MATCH(A402,OrigList!C:C,0))&amp;"|"&amp;PROPER(INDEX(OrigList!B:B,MATCH(A402,OrigList!C:C,0)))&amp;"|"</f>
        <v>10401|90171098|Tay Vincent|</v>
      </c>
      <c r="C402" s="44" t="s">
        <v>4511</v>
      </c>
      <c r="D402" s="45" t="s">
        <v>5586</v>
      </c>
      <c r="E402" s="45"/>
      <c r="F402" s="45"/>
      <c r="G402" s="41" t="str">
        <f t="shared" si="1"/>
        <v>10401|90171098|Tay Vincent|vtay003@mymail.sim.edu.sg
10401|90171098|Tay Vincent|UNIDRANIX@GMAIL.COM
</v>
      </c>
      <c r="H402" s="41" t="str">
        <f>if(iserror(match(C402,KlikEDM!A:A,0)),"",C402)&amp;char(9)&amp;if(iserror(match(D402,KlikEDM!A:A,0)),"",D402)&amp;char(9)&amp;if(iserror(match(E402,KlikEDM!A:A,0)),"",E402)&amp;char(9)&amp;if(iserror(match(F402,KlikEDM!A:A,0)),"",F402)</f>
        <v>vtay003@mymail.sim.edu.sg	UNIDRANIX@GMAIL.COM		</v>
      </c>
      <c r="I402" s="41"/>
    </row>
    <row r="403" ht="14.25" customHeight="1">
      <c r="A403" s="41">
        <v>10402.0</v>
      </c>
      <c r="B403" s="41" t="str">
        <f t="array" ref="B403">A403&amp;"|"&amp;INDEX(OrigList!M:M,MATCH(A403,OrigList!C:C,0))&amp;"|"&amp;PROPER(INDEX(OrigList!B:B,MATCH(A403,OrigList!C:C,0)))&amp;"|"</f>
        <v>10402|97288931|Tsang Suk Yee|</v>
      </c>
      <c r="C403" s="44" t="s">
        <v>5587</v>
      </c>
      <c r="D403" s="45" t="s">
        <v>5588</v>
      </c>
      <c r="E403" s="45"/>
      <c r="F403" s="45"/>
      <c r="G403" s="41" t="str">
        <f t="shared" si="1"/>
        <v>10402|97288931|Tsang Suk Yee|sytsang001@mymail.sim.edu.sg
10402|97288931|Tsang Suk Yee|JOYCETSYXD@OUTLOOK.COM
</v>
      </c>
      <c r="H403" s="41" t="str">
        <f>if(iserror(match(C403,KlikEDM!A:A,0)),"",C403)&amp;char(9)&amp;if(iserror(match(D403,KlikEDM!A:A,0)),"",D403)&amp;char(9)&amp;if(iserror(match(E403,KlikEDM!A:A,0)),"",E403)&amp;char(9)&amp;if(iserror(match(F403,KlikEDM!A:A,0)),"",F403)</f>
        <v>			</v>
      </c>
      <c r="I403" s="41"/>
    </row>
    <row r="404" ht="14.25" customHeight="1">
      <c r="A404" s="41">
        <v>10403.0</v>
      </c>
      <c r="B404" s="41" t="str">
        <f t="array" ref="B404">A404&amp;"|"&amp;INDEX(OrigList!M:M,MATCH(A404,OrigList!C:C,0))&amp;"|"&amp;PROPER(INDEX(OrigList!B:B,MATCH(A404,OrigList!C:C,0)))&amp;"|"</f>
        <v>10403|97891768|Peh Jie Qi, Rebecca (Bai Jieqi)|</v>
      </c>
      <c r="C404" s="44" t="s">
        <v>5589</v>
      </c>
      <c r="D404" s="45" t="s">
        <v>5590</v>
      </c>
      <c r="E404" s="45"/>
      <c r="F404" s="45"/>
      <c r="G404" s="41" t="str">
        <f t="shared" si="1"/>
        <v>10403|97891768|Peh Jie Qi, Rebecca (Bai Jieqi)|jqrbjpeh001@mymail.sim.edu.sg
10403|97891768|Peh Jie Qi, Rebecca (Bai Jieqi)|REBECCAA.PJQ@GMAIL.COM
</v>
      </c>
      <c r="H404" s="41" t="str">
        <f>if(iserror(match(C404,KlikEDM!A:A,0)),"",C404)&amp;char(9)&amp;if(iserror(match(D404,KlikEDM!A:A,0)),"",D404)&amp;char(9)&amp;if(iserror(match(E404,KlikEDM!A:A,0)),"",E404)&amp;char(9)&amp;if(iserror(match(F404,KlikEDM!A:A,0)),"",F404)</f>
        <v>			</v>
      </c>
      <c r="I404" s="41"/>
    </row>
    <row r="405" ht="14.25" customHeight="1">
      <c r="A405" s="41">
        <v>10404.0</v>
      </c>
      <c r="B405" s="41" t="str">
        <f t="array" ref="B405">A405&amp;"|"&amp;INDEX(OrigList!M:M,MATCH(A405,OrigList!C:C,0))&amp;"|"&amp;PROPER(INDEX(OrigList!B:B,MATCH(A405,OrigList!C:C,0)))&amp;"|"</f>
        <v>10404|91150375|Gretel Yu Enhui|</v>
      </c>
      <c r="C405" s="44" t="s">
        <v>5591</v>
      </c>
      <c r="D405" s="45" t="s">
        <v>5592</v>
      </c>
      <c r="E405" s="45"/>
      <c r="F405" s="45"/>
      <c r="G405" s="41" t="str">
        <f t="shared" si="1"/>
        <v>10404|91150375|Gretel Yu Enhui|geyu001@mymail.sim.edu.sg
10404|91150375|Gretel Yu Enhui|GRRRETELYU@GMAIL.COM
</v>
      </c>
      <c r="H405" s="41" t="str">
        <f>if(iserror(match(C405,KlikEDM!A:A,0)),"",C405)&amp;char(9)&amp;if(iserror(match(D405,KlikEDM!A:A,0)),"",D405)&amp;char(9)&amp;if(iserror(match(E405,KlikEDM!A:A,0)),"",E405)&amp;char(9)&amp;if(iserror(match(F405,KlikEDM!A:A,0)),"",F405)</f>
        <v>	GRRRETELYU@GMAIL.COM		</v>
      </c>
      <c r="I405" s="41"/>
    </row>
    <row r="406" ht="14.25" customHeight="1">
      <c r="A406" s="41">
        <v>10405.0</v>
      </c>
      <c r="B406" s="41" t="str">
        <f t="array" ref="B406">A406&amp;"|"&amp;INDEX(OrigList!M:M,MATCH(A406,OrigList!C:C,0))&amp;"|"&amp;PROPER(INDEX(OrigList!B:B,MATCH(A406,OrigList!C:C,0)))&amp;"|"</f>
        <v>10405|96353173|Glenn Yeo Ya Sen|</v>
      </c>
      <c r="C406" s="44" t="s">
        <v>5593</v>
      </c>
      <c r="D406" s="45" t="s">
        <v>5594</v>
      </c>
      <c r="E406" s="45"/>
      <c r="F406" s="45"/>
      <c r="G406" s="41" t="str">
        <f t="shared" si="1"/>
        <v>10405|96353173|Glenn Yeo Ya Sen|gysyeo001@mymail.sim.edu.sg
10405|96353173|Glenn Yeo Ya Sen|GLENN.YEO94@GMAIL.COM
</v>
      </c>
      <c r="H406" s="41" t="str">
        <f>if(iserror(match(C406,KlikEDM!A:A,0)),"",C406)&amp;char(9)&amp;if(iserror(match(D406,KlikEDM!A:A,0)),"",D406)&amp;char(9)&amp;if(iserror(match(E406,KlikEDM!A:A,0)),"",E406)&amp;char(9)&amp;if(iserror(match(F406,KlikEDM!A:A,0)),"",F406)</f>
        <v>			</v>
      </c>
      <c r="I406" s="41"/>
    </row>
    <row r="407" ht="14.25" customHeight="1">
      <c r="A407" s="41">
        <v>10406.0</v>
      </c>
      <c r="B407" s="41" t="str">
        <f t="array" ref="B407">A407&amp;"|"&amp;INDEX(OrigList!M:M,MATCH(A407,OrigList!C:C,0))&amp;"|"&amp;PROPER(INDEX(OrigList!B:B,MATCH(A407,OrigList!C:C,0)))&amp;"|"</f>
        <v>10406|91217393|Vincent|</v>
      </c>
      <c r="C407" s="44" t="s">
        <v>5595</v>
      </c>
      <c r="D407" s="45" t="s">
        <v>5596</v>
      </c>
      <c r="E407" s="45"/>
      <c r="F407" s="45"/>
      <c r="G407" s="41" t="str">
        <f t="shared" si="1"/>
        <v>10406|91217393|Vincent|v013@mymail.sim.edu.sg
10406|91217393|Vincent|VINCZHEN0@GMAIL.COM
</v>
      </c>
      <c r="H407" s="41" t="str">
        <f>if(iserror(match(C407,KlikEDM!A:A,0)),"",C407)&amp;char(9)&amp;if(iserror(match(D407,KlikEDM!A:A,0)),"",D407)&amp;char(9)&amp;if(iserror(match(E407,KlikEDM!A:A,0)),"",E407)&amp;char(9)&amp;if(iserror(match(F407,KlikEDM!A:A,0)),"",F407)</f>
        <v>			</v>
      </c>
      <c r="I407" s="41"/>
    </row>
    <row r="408" ht="14.25" customHeight="1">
      <c r="A408" s="41">
        <v>10407.0</v>
      </c>
      <c r="B408" s="41" t="str">
        <f t="array" ref="B408">A408&amp;"|"&amp;INDEX(OrigList!M:M,MATCH(A408,OrigList!C:C,0))&amp;"|"&amp;PROPER(INDEX(OrigList!B:B,MATCH(A408,OrigList!C:C,0)))&amp;"|"</f>
        <v>10407|94870300|Ng Yan Lin Belinda|</v>
      </c>
      <c r="C408" s="44" t="s">
        <v>5597</v>
      </c>
      <c r="D408" s="45" t="s">
        <v>5598</v>
      </c>
      <c r="E408" s="45"/>
      <c r="F408" s="45"/>
      <c r="G408" s="41" t="str">
        <f t="shared" si="1"/>
        <v>10407|94870300|Ng Yan Lin Belinda|ylbng002@mymail.sim.edu.sg
10407|94870300|Ng Yan Lin Belinda|BELINDANYLL@GMAIL.COM
</v>
      </c>
      <c r="H408" s="41" t="str">
        <f>if(iserror(match(C408,KlikEDM!A:A,0)),"",C408)&amp;char(9)&amp;if(iserror(match(D408,KlikEDM!A:A,0)),"",D408)&amp;char(9)&amp;if(iserror(match(E408,KlikEDM!A:A,0)),"",E408)&amp;char(9)&amp;if(iserror(match(F408,KlikEDM!A:A,0)),"",F408)</f>
        <v>			</v>
      </c>
      <c r="I408" s="41"/>
    </row>
    <row r="409" ht="14.25" customHeight="1">
      <c r="A409" s="41">
        <v>10408.0</v>
      </c>
      <c r="B409" s="41" t="str">
        <f t="array" ref="B409">A409&amp;"|"&amp;INDEX(OrigList!M:M,MATCH(A409,OrigList!C:C,0))&amp;"|"&amp;PROPER(INDEX(OrigList!B:B,MATCH(A409,OrigList!C:C,0)))&amp;"|"</f>
        <v>10408|97848189|Edwin Chua Tuan Kiat|</v>
      </c>
      <c r="C409" s="44" t="s">
        <v>5599</v>
      </c>
      <c r="D409" s="45" t="s">
        <v>5600</v>
      </c>
      <c r="E409" s="45"/>
      <c r="F409" s="45"/>
      <c r="G409" s="41" t="str">
        <f t="shared" si="1"/>
        <v>10408|97848189|Edwin Chua Tuan Kiat|etkchua001@mymail.sim.edu.sg
10408|97848189|Edwin Chua Tuan Kiat|CIELED94@GMAIL.COM
</v>
      </c>
      <c r="H409" s="41" t="str">
        <f>if(iserror(match(C409,KlikEDM!A:A,0)),"",C409)&amp;char(9)&amp;if(iserror(match(D409,KlikEDM!A:A,0)),"",D409)&amp;char(9)&amp;if(iserror(match(E409,KlikEDM!A:A,0)),"",E409)&amp;char(9)&amp;if(iserror(match(F409,KlikEDM!A:A,0)),"",F409)</f>
        <v>			</v>
      </c>
      <c r="I409" s="41"/>
    </row>
    <row r="410" ht="14.25" customHeight="1">
      <c r="A410" s="41">
        <v>10409.0</v>
      </c>
      <c r="B410" s="41" t="str">
        <f t="array" ref="B410">A410&amp;"|"&amp;INDEX(OrigList!M:M,MATCH(A410,OrigList!C:C,0))&amp;"|"&amp;PROPER(INDEX(OrigList!B:B,MATCH(A410,OrigList!C:C,0)))&amp;"|"</f>
        <v>10409|87520724|Sabrina Oktavelia Tanumiharja|</v>
      </c>
      <c r="C410" s="44" t="s">
        <v>5601</v>
      </c>
      <c r="D410" s="45" t="s">
        <v>5602</v>
      </c>
      <c r="E410" s="45"/>
      <c r="F410" s="45"/>
      <c r="G410" s="41" t="str">
        <f t="shared" si="1"/>
        <v>10409|87520724|Sabrina Oktavelia Tanumiharja|sotanumi001@mymail.sim.edu.sg
10409|87520724|Sabrina Oktavelia Tanumiharja|SABRINA.OKTAVELIA.T@GMAIL.COM
</v>
      </c>
      <c r="H410" s="41" t="str">
        <f>if(iserror(match(C410,KlikEDM!A:A,0)),"",C410)&amp;char(9)&amp;if(iserror(match(D410,KlikEDM!A:A,0)),"",D410)&amp;char(9)&amp;if(iserror(match(E410,KlikEDM!A:A,0)),"",E410)&amp;char(9)&amp;if(iserror(match(F410,KlikEDM!A:A,0)),"",F410)</f>
        <v>			</v>
      </c>
      <c r="I410" s="41"/>
    </row>
    <row r="411" ht="14.25" customHeight="1">
      <c r="A411" s="41">
        <v>10410.0</v>
      </c>
      <c r="B411" s="41" t="str">
        <f t="array" ref="B411">A411&amp;"|"&amp;INDEX(OrigList!M:M,MATCH(A411,OrigList!C:C,0))&amp;"|"&amp;PROPER(INDEX(OrigList!B:B,MATCH(A411,OrigList!C:C,0)))&amp;"|"</f>
        <v>10410|97798655|Lina Wilianti|</v>
      </c>
      <c r="C411" s="44" t="s">
        <v>4468</v>
      </c>
      <c r="D411" s="45" t="s">
        <v>5603</v>
      </c>
      <c r="E411" s="45"/>
      <c r="F411" s="45"/>
      <c r="G411" s="41" t="str">
        <f t="shared" si="1"/>
        <v>10410|97798655|Lina Wilianti|lw002@mymail.sim.edu.sg
10410|97798655|Lina Wilianti|LINAWILIANTI@GMAIL.COM
</v>
      </c>
      <c r="H411" s="41" t="str">
        <f>if(iserror(match(C411,KlikEDM!A:A,0)),"",C411)&amp;char(9)&amp;if(iserror(match(D411,KlikEDM!A:A,0)),"",D411)&amp;char(9)&amp;if(iserror(match(E411,KlikEDM!A:A,0)),"",E411)&amp;char(9)&amp;if(iserror(match(F411,KlikEDM!A:A,0)),"",F411)</f>
        <v>lw002@mymail.sim.edu.sg	LINAWILIANTI@GMAIL.COM		</v>
      </c>
      <c r="I411" s="41"/>
    </row>
    <row r="412" ht="14.25" customHeight="1">
      <c r="A412" s="41">
        <v>10411.0</v>
      </c>
      <c r="B412" s="41" t="str">
        <f t="array" ref="B412">A412&amp;"|"&amp;INDEX(OrigList!M:M,MATCH(A412,OrigList!C:C,0))&amp;"|"&amp;PROPER(INDEX(OrigList!B:B,MATCH(A412,OrigList!C:C,0)))&amp;"|"</f>
        <v>10411|91543800|Guan Shan|</v>
      </c>
      <c r="C412" s="44" t="s">
        <v>5604</v>
      </c>
      <c r="D412" s="45" t="s">
        <v>5605</v>
      </c>
      <c r="E412" s="45"/>
      <c r="F412" s="45"/>
      <c r="G412" s="41" t="str">
        <f t="shared" si="1"/>
        <v>10411|91543800|Guan Shan|sguan003@mymail.sim.edu.sg
10411|91543800|Guan Shan|GUANSHANGS@HOTMAIL.COM
</v>
      </c>
      <c r="H412" s="41" t="str">
        <f>if(iserror(match(C412,KlikEDM!A:A,0)),"",C412)&amp;char(9)&amp;if(iserror(match(D412,KlikEDM!A:A,0)),"",D412)&amp;char(9)&amp;if(iserror(match(E412,KlikEDM!A:A,0)),"",E412)&amp;char(9)&amp;if(iserror(match(F412,KlikEDM!A:A,0)),"",F412)</f>
        <v>			</v>
      </c>
      <c r="I412" s="41"/>
    </row>
    <row r="413" ht="14.25" customHeight="1">
      <c r="A413" s="41">
        <v>10412.0</v>
      </c>
      <c r="B413" s="41" t="str">
        <f t="array" ref="B413">A413&amp;"|"&amp;INDEX(OrigList!M:M,MATCH(A413,OrigList!C:C,0))&amp;"|"&amp;PROPER(INDEX(OrigList!B:B,MATCH(A413,OrigList!C:C,0)))&amp;"|"</f>
        <v>10412|91079347|Nylie Sorfina Binte Mohd Yusoff|</v>
      </c>
      <c r="C413" s="44" t="s">
        <v>5606</v>
      </c>
      <c r="D413" s="45" t="s">
        <v>5607</v>
      </c>
      <c r="E413" s="45"/>
      <c r="F413" s="45"/>
      <c r="G413" s="41" t="str">
        <f t="shared" si="1"/>
        <v>10412|91079347|Nylie Sorfina Binte Mohd Yusoff|nyliesbm001@mymail.sim.edu.sg
10412|91079347|Nylie Sorfina Binte Mohd Yusoff|NYLIESORFINA97@GMAIL.COM
</v>
      </c>
      <c r="H413" s="41" t="str">
        <f>if(iserror(match(C413,KlikEDM!A:A,0)),"",C413)&amp;char(9)&amp;if(iserror(match(D413,KlikEDM!A:A,0)),"",D413)&amp;char(9)&amp;if(iserror(match(E413,KlikEDM!A:A,0)),"",E413)&amp;char(9)&amp;if(iserror(match(F413,KlikEDM!A:A,0)),"",F413)</f>
        <v>			</v>
      </c>
      <c r="I413" s="41"/>
    </row>
    <row r="414" ht="14.25" customHeight="1">
      <c r="A414" s="41">
        <v>10413.0</v>
      </c>
      <c r="B414" s="41" t="str">
        <f t="array" ref="B414">A414&amp;"|"&amp;INDEX(OrigList!M:M,MATCH(A414,OrigList!C:C,0))&amp;"|"&amp;PROPER(INDEX(OrigList!B:B,MATCH(A414,OrigList!C:C,0)))&amp;"|"</f>
        <v>10413|81881394|Calvin Lim Shao Guang|</v>
      </c>
      <c r="C414" s="44" t="s">
        <v>5608</v>
      </c>
      <c r="D414" s="45" t="s">
        <v>5609</v>
      </c>
      <c r="E414" s="45"/>
      <c r="F414" s="45"/>
      <c r="G414" s="41" t="str">
        <f t="shared" si="1"/>
        <v>10413|81881394|Calvin Lim Shao Guang|csglim001@mymail.sim.edu.sg
10413|81881394|Calvin Lim Shao Guang|CALVIN.LIM.SHAO.GUANG@GMAIL.COM
</v>
      </c>
      <c r="H414" s="41" t="str">
        <f>if(iserror(match(C414,KlikEDM!A:A,0)),"",C414)&amp;char(9)&amp;if(iserror(match(D414,KlikEDM!A:A,0)),"",D414)&amp;char(9)&amp;if(iserror(match(E414,KlikEDM!A:A,0)),"",E414)&amp;char(9)&amp;if(iserror(match(F414,KlikEDM!A:A,0)),"",F414)</f>
        <v>			</v>
      </c>
      <c r="I414" s="41"/>
    </row>
    <row r="415" ht="14.25" customHeight="1">
      <c r="A415" s="41">
        <v>10414.0</v>
      </c>
      <c r="B415" s="41" t="str">
        <f t="array" ref="B415">A415&amp;"|"&amp;INDEX(OrigList!M:M,MATCH(A415,OrigList!C:C,0))&amp;"|"&amp;PROPER(INDEX(OrigList!B:B,MATCH(A415,OrigList!C:C,0)))&amp;"|"</f>
        <v>10414|94760168|Loo Ling Hui, Daphne (Lu Linghui)|</v>
      </c>
      <c r="C415" s="44" t="s">
        <v>5610</v>
      </c>
      <c r="D415" s="45" t="s">
        <v>5611</v>
      </c>
      <c r="E415" s="45"/>
      <c r="F415" s="45"/>
      <c r="G415" s="41" t="str">
        <f t="shared" si="1"/>
        <v>10414|94760168|Loo Ling Hui, Daphne (Lu Linghui)|lhdllloo001@mymail.sim.edu.sg
10414|94760168|Loo Ling Hui, Daphne (Lu Linghui)|DAPHNE060131@GMAIL.COM
</v>
      </c>
      <c r="H415" s="41" t="str">
        <f>if(iserror(match(C415,KlikEDM!A:A,0)),"",C415)&amp;char(9)&amp;if(iserror(match(D415,KlikEDM!A:A,0)),"",D415)&amp;char(9)&amp;if(iserror(match(E415,KlikEDM!A:A,0)),"",E415)&amp;char(9)&amp;if(iserror(match(F415,KlikEDM!A:A,0)),"",F415)</f>
        <v>			</v>
      </c>
      <c r="I415" s="41"/>
    </row>
    <row r="416" ht="14.25" customHeight="1">
      <c r="A416" s="41">
        <v>10415.0</v>
      </c>
      <c r="B416" s="41" t="str">
        <f t="array" ref="B416">A416&amp;"|"&amp;INDEX(OrigList!M:M,MATCH(A416,OrigList!C:C,0))&amp;"|"&amp;PROPER(INDEX(OrigList!B:B,MATCH(A416,OrigList!C:C,0)))&amp;"|"</f>
        <v>10415|81287918|Tay Hui Huang|</v>
      </c>
      <c r="C416" s="44" t="s">
        <v>5612</v>
      </c>
      <c r="D416" s="45" t="s">
        <v>5613</v>
      </c>
      <c r="E416" s="45"/>
      <c r="F416" s="45"/>
      <c r="G416" s="41" t="str">
        <f t="shared" si="1"/>
        <v>10415|81287918|Tay Hui Huang|hhtay006@mymail.sim.edu.sg
10415|81287918|Tay Hui Huang|HUI_HUANG_HH13@HOTMAIL.COM
</v>
      </c>
      <c r="H416" s="41" t="str">
        <f>if(iserror(match(C416,KlikEDM!A:A,0)),"",C416)&amp;char(9)&amp;if(iserror(match(D416,KlikEDM!A:A,0)),"",D416)&amp;char(9)&amp;if(iserror(match(E416,KlikEDM!A:A,0)),"",E416)&amp;char(9)&amp;if(iserror(match(F416,KlikEDM!A:A,0)),"",F416)</f>
        <v>			</v>
      </c>
      <c r="I416" s="41"/>
    </row>
    <row r="417" ht="14.25" customHeight="1">
      <c r="A417" s="41">
        <v>10416.0</v>
      </c>
      <c r="B417" s="41" t="str">
        <f t="array" ref="B417">A417&amp;"|"&amp;INDEX(OrigList!M:M,MATCH(A417,OrigList!C:C,0))&amp;"|"&amp;PROPER(INDEX(OrigList!B:B,MATCH(A417,OrigList!C:C,0)))&amp;"|"</f>
        <v>10416|83880219|Vivian Chin Hui Qi|</v>
      </c>
      <c r="C417" s="44" t="s">
        <v>5614</v>
      </c>
      <c r="D417" s="45" t="s">
        <v>5615</v>
      </c>
      <c r="E417" s="45"/>
      <c r="F417" s="45"/>
      <c r="G417" s="41" t="str">
        <f t="shared" si="1"/>
        <v>10416|83880219|Vivian Chin Hui Qi|vhqchin001@mymail.sim.edu.sg
10416|83880219|Vivian Chin Hui Qi|VIVIAN.C1996@GMAIL.COM
</v>
      </c>
      <c r="H417" s="41" t="str">
        <f>if(iserror(match(C417,KlikEDM!A:A,0)),"",C417)&amp;char(9)&amp;if(iserror(match(D417,KlikEDM!A:A,0)),"",D417)&amp;char(9)&amp;if(iserror(match(E417,KlikEDM!A:A,0)),"",E417)&amp;char(9)&amp;if(iserror(match(F417,KlikEDM!A:A,0)),"",F417)</f>
        <v>			</v>
      </c>
      <c r="I417" s="41"/>
    </row>
    <row r="418" ht="14.25" customHeight="1">
      <c r="A418" s="41">
        <v>10417.0</v>
      </c>
      <c r="B418" s="41" t="str">
        <f t="array" ref="B418">A418&amp;"|"&amp;INDEX(OrigList!M:M,MATCH(A418,OrigList!C:C,0))&amp;"|"&amp;PROPER(INDEX(OrigList!B:B,MATCH(A418,OrigList!C:C,0)))&amp;"|"</f>
        <v>10417|83232863|Nurulnasuha Binti Mohamed Noh|</v>
      </c>
      <c r="C418" s="44" t="s">
        <v>4578</v>
      </c>
      <c r="D418" s="45" t="s">
        <v>5616</v>
      </c>
      <c r="E418" s="45"/>
      <c r="F418" s="45"/>
      <c r="G418" s="41" t="str">
        <f t="shared" si="1"/>
        <v>10417|83232863|Nurulnasuha Binti Mohamed Noh|nurulnas001@mymail.sim.edu.sg
10417|83232863|Nurulnasuha Binti Mohamed Noh|NURULNASUHA1997@GMAIL.COM
</v>
      </c>
      <c r="H418" s="41" t="str">
        <f>if(iserror(match(C418,KlikEDM!A:A,0)),"",C418)&amp;char(9)&amp;if(iserror(match(D418,KlikEDM!A:A,0)),"",D418)&amp;char(9)&amp;if(iserror(match(E418,KlikEDM!A:A,0)),"",E418)&amp;char(9)&amp;if(iserror(match(F418,KlikEDM!A:A,0)),"",F418)</f>
        <v>nurulnas001@mymail.sim.edu.sg			</v>
      </c>
      <c r="I418" s="41"/>
    </row>
    <row r="419" ht="14.25" customHeight="1">
      <c r="A419" s="41">
        <v>10418.0</v>
      </c>
      <c r="B419" s="41" t="str">
        <f t="array" ref="B419">A419&amp;"|"&amp;INDEX(OrigList!M:M,MATCH(A419,OrigList!C:C,0))&amp;"|"&amp;PROPER(INDEX(OrigList!B:B,MATCH(A419,OrigList!C:C,0)))&amp;"|"</f>
        <v>10418|MRC10418|Yang, Wenyun|</v>
      </c>
      <c r="C419" s="44" t="s">
        <v>5617</v>
      </c>
      <c r="D419" s="45" t="s">
        <v>5618</v>
      </c>
      <c r="E419" s="45"/>
      <c r="F419" s="45"/>
      <c r="G419" s="41" t="str">
        <f t="shared" si="1"/>
        <v>10418|MRC10418|Yang, Wenyun|wyang025@mymail.sim.edu.sg
10418|MRC10418|Yang, Wenyun|YWYL1997@163.COM
</v>
      </c>
      <c r="H419" s="41" t="str">
        <f>if(iserror(match(C419,KlikEDM!A:A,0)),"",C419)&amp;char(9)&amp;if(iserror(match(D419,KlikEDM!A:A,0)),"",D419)&amp;char(9)&amp;if(iserror(match(E419,KlikEDM!A:A,0)),"",E419)&amp;char(9)&amp;if(iserror(match(F419,KlikEDM!A:A,0)),"",F419)</f>
        <v>	YWYL1997@163.COM		</v>
      </c>
      <c r="I419" s="41"/>
    </row>
    <row r="420" ht="14.25" customHeight="1">
      <c r="A420" s="41">
        <v>10419.0</v>
      </c>
      <c r="B420" s="41" t="str">
        <f t="array" ref="B420">A420&amp;"|"&amp;INDEX(OrigList!M:M,MATCH(A420,OrigList!C:C,0))&amp;"|"&amp;PROPER(INDEX(OrigList!B:B,MATCH(A420,OrigList!C:C,0)))&amp;"|"</f>
        <v>10419|90999659|Benedict Ong Bing Xiang|</v>
      </c>
      <c r="C420" s="44" t="s">
        <v>5619</v>
      </c>
      <c r="D420" s="45" t="s">
        <v>5620</v>
      </c>
      <c r="E420" s="45"/>
      <c r="F420" s="45"/>
      <c r="G420" s="41" t="str">
        <f t="shared" si="1"/>
        <v>10419|90999659|Benedict Ong Bing Xiang|bbxong001@mymail.sim.edu.sg
10419|90999659|Benedict Ong Bing Xiang|BENONGSOTONG@GMAIL.COM
</v>
      </c>
      <c r="H420" s="41" t="str">
        <f>if(iserror(match(C420,KlikEDM!A:A,0)),"",C420)&amp;char(9)&amp;if(iserror(match(D420,KlikEDM!A:A,0)),"",D420)&amp;char(9)&amp;if(iserror(match(E420,KlikEDM!A:A,0)),"",E420)&amp;char(9)&amp;if(iserror(match(F420,KlikEDM!A:A,0)),"",F420)</f>
        <v>			</v>
      </c>
      <c r="I420" s="41"/>
    </row>
    <row r="421" ht="14.25" customHeight="1">
      <c r="A421" s="41">
        <v>10420.0</v>
      </c>
      <c r="B421" s="41" t="str">
        <f t="array" ref="B421">A421&amp;"|"&amp;INDEX(OrigList!M:M,MATCH(A421,OrigList!C:C,0))&amp;"|"&amp;PROPER(INDEX(OrigList!B:B,MATCH(A421,OrigList!C:C,0)))&amp;"|"</f>
        <v>10420|98678661|Chang Jia Xin|</v>
      </c>
      <c r="C421" s="44" t="s">
        <v>5621</v>
      </c>
      <c r="D421" s="45" t="s">
        <v>5622</v>
      </c>
      <c r="E421" s="45"/>
      <c r="F421" s="45"/>
      <c r="G421" s="41" t="str">
        <f t="shared" si="1"/>
        <v>10420|98678661|Chang Jia Xin|jxchang001@mymail.sim.edu.sg
10420|98678661|Chang Jia Xin|JIAXINNN98@GMAIL.COM
</v>
      </c>
      <c r="H421" s="41" t="str">
        <f>if(iserror(match(C421,KlikEDM!A:A,0)),"",C421)&amp;char(9)&amp;if(iserror(match(D421,KlikEDM!A:A,0)),"",D421)&amp;char(9)&amp;if(iserror(match(E421,KlikEDM!A:A,0)),"",E421)&amp;char(9)&amp;if(iserror(match(F421,KlikEDM!A:A,0)),"",F421)</f>
        <v>			</v>
      </c>
      <c r="I421" s="41"/>
    </row>
    <row r="422" ht="14.25" customHeight="1">
      <c r="A422" s="41">
        <v>10421.0</v>
      </c>
      <c r="B422" s="41" t="str">
        <f t="array" ref="B422">A422&amp;"|"&amp;INDEX(OrigList!M:M,MATCH(A422,OrigList!C:C,0))&amp;"|"&amp;PROPER(INDEX(OrigList!B:B,MATCH(A422,OrigList!C:C,0)))&amp;"|"</f>
        <v>10421|97622308|Alexander Tan Tai An|</v>
      </c>
      <c r="C422" s="44" t="s">
        <v>5623</v>
      </c>
      <c r="D422" s="45" t="s">
        <v>5624</v>
      </c>
      <c r="E422" s="45"/>
      <c r="F422" s="45"/>
      <c r="G422" s="41" t="str">
        <f t="shared" si="1"/>
        <v>10421|97622308|Alexander Tan Tai An|atatan001@mymail.sim.edu.sg
10421|97622308|Alexander Tan Tai An|ALEXTAN95@HOTMAIL.COM
</v>
      </c>
      <c r="H422" s="41" t="str">
        <f>if(iserror(match(C422,KlikEDM!A:A,0)),"",C422)&amp;char(9)&amp;if(iserror(match(D422,KlikEDM!A:A,0)),"",D422)&amp;char(9)&amp;if(iserror(match(E422,KlikEDM!A:A,0)),"",E422)&amp;char(9)&amp;if(iserror(match(F422,KlikEDM!A:A,0)),"",F422)</f>
        <v>			</v>
      </c>
      <c r="I422" s="41"/>
    </row>
    <row r="423" ht="14.25" customHeight="1">
      <c r="A423" s="41">
        <v>10422.0</v>
      </c>
      <c r="B423" s="41" t="str">
        <f t="array" ref="B423">A423&amp;"|"&amp;INDEX(OrigList!M:M,MATCH(A423,OrigList!C:C,0))&amp;"|"&amp;PROPER(INDEX(OrigList!B:B,MATCH(A423,OrigList!C:C,0)))&amp;"|"</f>
        <v>10422|83220951|Clarissa Ann Lee Si Hui|</v>
      </c>
      <c r="C423" s="44" t="s">
        <v>5625</v>
      </c>
      <c r="D423" s="45" t="s">
        <v>5626</v>
      </c>
      <c r="E423" s="45"/>
      <c r="F423" s="45"/>
      <c r="G423" s="41" t="str">
        <f t="shared" si="1"/>
        <v>10422|83220951|Clarissa Ann Lee Si Hui|cashlee001@mymail.sim.edu.sg
10422|83220951|Clarissa Ann Lee Si Hui|CLARISSAANNNN@GMAIL.COM
</v>
      </c>
      <c r="H423" s="41" t="str">
        <f>if(iserror(match(C423,KlikEDM!A:A,0)),"",C423)&amp;char(9)&amp;if(iserror(match(D423,KlikEDM!A:A,0)),"",D423)&amp;char(9)&amp;if(iserror(match(E423,KlikEDM!A:A,0)),"",E423)&amp;char(9)&amp;if(iserror(match(F423,KlikEDM!A:A,0)),"",F423)</f>
        <v>			</v>
      </c>
      <c r="I423" s="41"/>
    </row>
    <row r="424" ht="14.25" customHeight="1">
      <c r="A424" s="41">
        <v>10423.0</v>
      </c>
      <c r="B424" s="41" t="str">
        <f t="array" ref="B424">A424&amp;"|"&amp;INDEX(OrigList!M:M,MATCH(A424,OrigList!C:C,0))&amp;"|"&amp;PROPER(INDEX(OrigList!B:B,MATCH(A424,OrigList!C:C,0)))&amp;"|"</f>
        <v>10423|91886070|Leong Hui Yi|</v>
      </c>
      <c r="C424" s="44" t="s">
        <v>5627</v>
      </c>
      <c r="D424" s="45" t="s">
        <v>5628</v>
      </c>
      <c r="E424" s="45"/>
      <c r="F424" s="45"/>
      <c r="G424" s="41" t="str">
        <f t="shared" si="1"/>
        <v>10423|91886070|Leong Hui Yi|hyleong003@mymail.sim.edu.sg
10423|91886070|Leong Hui Yi|LEONGHUIYI98@GMAIL.COM
</v>
      </c>
      <c r="H424" s="41" t="str">
        <f>if(iserror(match(C424,KlikEDM!A:A,0)),"",C424)&amp;char(9)&amp;if(iserror(match(D424,KlikEDM!A:A,0)),"",D424)&amp;char(9)&amp;if(iserror(match(E424,KlikEDM!A:A,0)),"",E424)&amp;char(9)&amp;if(iserror(match(F424,KlikEDM!A:A,0)),"",F424)</f>
        <v>			</v>
      </c>
      <c r="I424" s="41"/>
    </row>
    <row r="425" ht="14.25" customHeight="1">
      <c r="A425" s="41">
        <v>10424.0</v>
      </c>
      <c r="B425" s="41" t="str">
        <f t="array" ref="B425">A425&amp;"|"&amp;INDEX(OrigList!M:M,MATCH(A425,OrigList!C:C,0))&amp;"|"&amp;PROPER(INDEX(OrigList!B:B,MATCH(A425,OrigList!C:C,0)))&amp;"|"</f>
        <v>10424|97982836|Tan Yi Quan|</v>
      </c>
      <c r="C425" s="44" t="s">
        <v>5629</v>
      </c>
      <c r="D425" s="45" t="s">
        <v>5630</v>
      </c>
      <c r="E425" s="45"/>
      <c r="F425" s="45"/>
      <c r="G425" s="41" t="str">
        <f t="shared" si="1"/>
        <v>10424|97982836|Tan Yi Quan|yqtan013@mymail.sim.edu.sg
10424|97982836|Tan Yi Quan|YIQUANTAN1@GMAIL.COM
</v>
      </c>
      <c r="H425" s="41" t="str">
        <f>if(iserror(match(C425,KlikEDM!A:A,0)),"",C425)&amp;char(9)&amp;if(iserror(match(D425,KlikEDM!A:A,0)),"",D425)&amp;char(9)&amp;if(iserror(match(E425,KlikEDM!A:A,0)),"",E425)&amp;char(9)&amp;if(iserror(match(F425,KlikEDM!A:A,0)),"",F425)</f>
        <v>			</v>
      </c>
      <c r="I425" s="41"/>
    </row>
    <row r="426" ht="14.25" customHeight="1">
      <c r="A426" s="41">
        <v>10425.0</v>
      </c>
      <c r="B426" s="41" t="str">
        <f t="array" ref="B426">A426&amp;"|"&amp;INDEX(OrigList!M:M,MATCH(A426,OrigList!C:C,0))&amp;"|"&amp;PROPER(INDEX(OrigList!B:B,MATCH(A426,OrigList!C:C,0)))&amp;"|"</f>
        <v>10425|84828586|Tan Le Xuan|</v>
      </c>
      <c r="C426" s="44" t="s">
        <v>5631</v>
      </c>
      <c r="D426" s="45" t="s">
        <v>5632</v>
      </c>
      <c r="E426" s="45"/>
      <c r="F426" s="45"/>
      <c r="G426" s="41" t="str">
        <f t="shared" si="1"/>
        <v>10425|84828586|Tan Le Xuan|lxtan007@mymail.sim.edu.sg
10425|84828586|Tan Le Xuan|lexuantan4@gmail.com
</v>
      </c>
      <c r="H426" s="41" t="str">
        <f>if(iserror(match(C426,KlikEDM!A:A,0)),"",C426)&amp;char(9)&amp;if(iserror(match(D426,KlikEDM!A:A,0)),"",D426)&amp;char(9)&amp;if(iserror(match(E426,KlikEDM!A:A,0)),"",E426)&amp;char(9)&amp;if(iserror(match(F426,KlikEDM!A:A,0)),"",F426)</f>
        <v>			</v>
      </c>
      <c r="I426" s="41"/>
    </row>
    <row r="427" ht="14.25" customHeight="1">
      <c r="A427" s="41">
        <v>10426.0</v>
      </c>
      <c r="B427" s="41" t="str">
        <f t="array" ref="B427">A427&amp;"|"&amp;INDEX(OrigList!M:M,MATCH(A427,OrigList!C:C,0))&amp;"|"&amp;PROPER(INDEX(OrigList!B:B,MATCH(A427,OrigList!C:C,0)))&amp;"|"</f>
        <v>10426|84997567|Tan Ler Shin (Chen Leshi)|</v>
      </c>
      <c r="C427" s="44" t="s">
        <v>5633</v>
      </c>
      <c r="D427" s="45" t="s">
        <v>5634</v>
      </c>
      <c r="E427" s="45"/>
      <c r="F427" s="45"/>
      <c r="G427" s="41" t="str">
        <f t="shared" si="1"/>
        <v>10426|84997567|Tan Ler Shin (Chen Leshi)|lscltan001@mymail.sim.edu.sg
10426|84997567|Tan Ler Shin (Chen Leshi)|LERSHIN@HOTMAIL.COM
</v>
      </c>
      <c r="H427" s="41" t="str">
        <f>if(iserror(match(C427,KlikEDM!A:A,0)),"",C427)&amp;char(9)&amp;if(iserror(match(D427,KlikEDM!A:A,0)),"",D427)&amp;char(9)&amp;if(iserror(match(E427,KlikEDM!A:A,0)),"",E427)&amp;char(9)&amp;if(iserror(match(F427,KlikEDM!A:A,0)),"",F427)</f>
        <v>			</v>
      </c>
      <c r="I427" s="41"/>
    </row>
    <row r="428" ht="14.25" customHeight="1">
      <c r="A428" s="41">
        <v>10427.0</v>
      </c>
      <c r="B428" s="41" t="str">
        <f t="array" ref="B428">A428&amp;"|"&amp;INDEX(OrigList!M:M,MATCH(A428,OrigList!C:C,0))&amp;"|"&amp;PROPER(INDEX(OrigList!B:B,MATCH(A428,OrigList!C:C,0)))&amp;"|"</f>
        <v>10427|97500371|Cassandra Chia Hui Hao|</v>
      </c>
      <c r="C428" s="44" t="s">
        <v>5635</v>
      </c>
      <c r="D428" s="45" t="s">
        <v>5636</v>
      </c>
      <c r="E428" s="45"/>
      <c r="F428" s="45"/>
      <c r="G428" s="41" t="str">
        <f t="shared" si="1"/>
        <v>10427|97500371|Cassandra Chia Hui Hao|chhchia001@mymail.sim.edu.sg
10427|97500371|Cassandra Chia Hui Hao|CASSANDRACHYA@GMAIL.COM
</v>
      </c>
      <c r="H428" s="41" t="str">
        <f>if(iserror(match(C428,KlikEDM!A:A,0)),"",C428)&amp;char(9)&amp;if(iserror(match(D428,KlikEDM!A:A,0)),"",D428)&amp;char(9)&amp;if(iserror(match(E428,KlikEDM!A:A,0)),"",E428)&amp;char(9)&amp;if(iserror(match(F428,KlikEDM!A:A,0)),"",F428)</f>
        <v>	CASSANDRACHYA@GMAIL.COM		</v>
      </c>
      <c r="I428" s="41"/>
    </row>
    <row r="429" ht="14.25" customHeight="1">
      <c r="A429" s="41">
        <v>10428.0</v>
      </c>
      <c r="B429" s="41" t="str">
        <f t="array" ref="B429">A429&amp;"|"&amp;INDEX(OrigList!M:M,MATCH(A429,OrigList!C:C,0))&amp;"|"&amp;PROPER(INDEX(OrigList!B:B,MATCH(A429,OrigList!C:C,0)))&amp;"|"</f>
        <v>10428|97667578|Carissa Sim Qian Wen|</v>
      </c>
      <c r="C429" s="44" t="s">
        <v>5637</v>
      </c>
      <c r="D429" s="45" t="s">
        <v>5638</v>
      </c>
      <c r="E429" s="45"/>
      <c r="F429" s="45"/>
      <c r="G429" s="41" t="str">
        <f t="shared" si="1"/>
        <v>10428|97667578|Carissa Sim Qian Wen|cqwsim001@mymail.sim.edu.sg
10428|97667578|Carissa Sim Qian Wen|SIMCARISSA@GMAIL.COM
</v>
      </c>
      <c r="H429" s="41" t="str">
        <f>if(iserror(match(C429,KlikEDM!A:A,0)),"",C429)&amp;char(9)&amp;if(iserror(match(D429,KlikEDM!A:A,0)),"",D429)&amp;char(9)&amp;if(iserror(match(E429,KlikEDM!A:A,0)),"",E429)&amp;char(9)&amp;if(iserror(match(F429,KlikEDM!A:A,0)),"",F429)</f>
        <v>			</v>
      </c>
      <c r="I429" s="41"/>
    </row>
    <row r="430" ht="14.25" customHeight="1">
      <c r="A430" s="41">
        <v>10429.0</v>
      </c>
      <c r="B430" s="41" t="str">
        <f t="array" ref="B430">A430&amp;"|"&amp;INDEX(OrigList!M:M,MATCH(A430,OrigList!C:C,0))&amp;"|"&amp;PROPER(INDEX(OrigList!B:B,MATCH(A430,OrigList!C:C,0)))&amp;"|"</f>
        <v>10429|97548872|Lim Hui Xuan|</v>
      </c>
      <c r="C430" s="44" t="s">
        <v>5639</v>
      </c>
      <c r="D430" s="45" t="s">
        <v>5640</v>
      </c>
      <c r="E430" s="45"/>
      <c r="F430" s="45"/>
      <c r="G430" s="41" t="str">
        <f t="shared" si="1"/>
        <v>10429|97548872|Lim Hui Xuan|hxlim011@mymail.sim.edu.sg
10429|97548872|Lim Hui Xuan|HUIXUANLIMHUIXUAN@LIVE.COM
</v>
      </c>
      <c r="H430" s="41" t="str">
        <f>if(iserror(match(C430,KlikEDM!A:A,0)),"",C430)&amp;char(9)&amp;if(iserror(match(D430,KlikEDM!A:A,0)),"",D430)&amp;char(9)&amp;if(iserror(match(E430,KlikEDM!A:A,0)),"",E430)&amp;char(9)&amp;if(iserror(match(F430,KlikEDM!A:A,0)),"",F430)</f>
        <v>			</v>
      </c>
      <c r="I430" s="41"/>
    </row>
    <row r="431" ht="14.25" customHeight="1">
      <c r="A431" s="41">
        <v>10430.0</v>
      </c>
      <c r="B431" s="41" t="str">
        <f t="array" ref="B431">A431&amp;"|"&amp;INDEX(OrigList!M:M,MATCH(A431,OrigList!C:C,0))&amp;"|"&amp;PROPER(INDEX(OrigList!B:B,MATCH(A431,OrigList!C:C,0)))&amp;"|"</f>
        <v>10430|82542914|Si Su|</v>
      </c>
      <c r="C431" s="44" t="s">
        <v>4467</v>
      </c>
      <c r="D431" s="45" t="s">
        <v>5641</v>
      </c>
      <c r="E431" s="45"/>
      <c r="F431" s="45"/>
      <c r="G431" s="41" t="str">
        <f t="shared" si="1"/>
        <v>10430|82542914|Si Su|ss007@mymail.sim.edu.sg
10430|82542914|Si Su|XIAOSULAY99@GMAIL.COM
</v>
      </c>
      <c r="H431" s="41" t="str">
        <f>if(iserror(match(C431,KlikEDM!A:A,0)),"",C431)&amp;char(9)&amp;if(iserror(match(D431,KlikEDM!A:A,0)),"",D431)&amp;char(9)&amp;if(iserror(match(E431,KlikEDM!A:A,0)),"",E431)&amp;char(9)&amp;if(iserror(match(F431,KlikEDM!A:A,0)),"",F431)</f>
        <v>ss007@mymail.sim.edu.sg			</v>
      </c>
      <c r="I431" s="41"/>
    </row>
    <row r="432" ht="14.25" customHeight="1">
      <c r="A432" s="41">
        <v>10431.0</v>
      </c>
      <c r="B432" s="41" t="str">
        <f t="array" ref="B432">A432&amp;"|"&amp;INDEX(OrigList!M:M,MATCH(A432,OrigList!C:C,0))&amp;"|"&amp;PROPER(INDEX(OrigList!B:B,MATCH(A432,OrigList!C:C,0)))&amp;"|"</f>
        <v>10431|97710628|Pey Jaslin|</v>
      </c>
      <c r="C432" s="44" t="s">
        <v>5642</v>
      </c>
      <c r="D432" s="45" t="s">
        <v>5643</v>
      </c>
      <c r="E432" s="45"/>
      <c r="F432" s="45"/>
      <c r="G432" s="41" t="str">
        <f t="shared" si="1"/>
        <v>10431|97710628|Pey Jaslin|jpey002@mymail.sim.edu.sg
10431|97710628|Pey Jaslin|JIA_NING97@HOTMAIL.COM
</v>
      </c>
      <c r="H432" s="41" t="str">
        <f>if(iserror(match(C432,KlikEDM!A:A,0)),"",C432)&amp;char(9)&amp;if(iserror(match(D432,KlikEDM!A:A,0)),"",D432)&amp;char(9)&amp;if(iserror(match(E432,KlikEDM!A:A,0)),"",E432)&amp;char(9)&amp;if(iserror(match(F432,KlikEDM!A:A,0)),"",F432)</f>
        <v>			</v>
      </c>
      <c r="I432" s="41"/>
    </row>
    <row r="433" ht="14.25" customHeight="1">
      <c r="A433" s="41">
        <v>10432.0</v>
      </c>
      <c r="B433" s="41" t="str">
        <f t="array" ref="B433">A433&amp;"|"&amp;INDEX(OrigList!M:M,MATCH(A433,OrigList!C:C,0))&amp;"|"&amp;PROPER(INDEX(OrigList!B:B,MATCH(A433,OrigList!C:C,0)))&amp;"|"</f>
        <v>10432|96326211|Ong Kai Xian|</v>
      </c>
      <c r="C433" s="44" t="s">
        <v>5644</v>
      </c>
      <c r="D433" s="45" t="s">
        <v>5645</v>
      </c>
      <c r="E433" s="45"/>
      <c r="F433" s="45"/>
      <c r="G433" s="41" t="str">
        <f t="shared" si="1"/>
        <v>10432|96326211|Ong Kai Xian|kxong008@mymail.sim.edu.sg
10432|96326211|Ong Kai Xian|LEEFAN770@GMAIL.COM
</v>
      </c>
      <c r="H433" s="41" t="str">
        <f>if(iserror(match(C433,KlikEDM!A:A,0)),"",C433)&amp;char(9)&amp;if(iserror(match(D433,KlikEDM!A:A,0)),"",D433)&amp;char(9)&amp;if(iserror(match(E433,KlikEDM!A:A,0)),"",E433)&amp;char(9)&amp;if(iserror(match(F433,KlikEDM!A:A,0)),"",F433)</f>
        <v>			</v>
      </c>
      <c r="I433" s="41"/>
    </row>
    <row r="434" ht="14.25" customHeight="1">
      <c r="A434" s="41">
        <v>10433.0</v>
      </c>
      <c r="B434" s="41" t="str">
        <f t="array" ref="B434">A434&amp;"|"&amp;INDEX(OrigList!M:M,MATCH(A434,OrigList!C:C,0))&amp;"|"&amp;PROPER(INDEX(OrigList!B:B,MATCH(A434,OrigList!C:C,0)))&amp;"|"</f>
        <v>10433|90212696|Tang Hui Hua|</v>
      </c>
      <c r="C434" s="44" t="s">
        <v>5646</v>
      </c>
      <c r="D434" s="45" t="s">
        <v>5647</v>
      </c>
      <c r="E434" s="45"/>
      <c r="F434" s="45"/>
      <c r="G434" s="41" t="str">
        <f t="shared" si="1"/>
        <v>10433|90212696|Tang Hui Hua|hhtang004@mymail.sim.edu.sg
10433|90212696|Tang Hui Hua|VIKO_KOOL@HOTMAIL.COM
</v>
      </c>
      <c r="H434" s="41" t="str">
        <f>if(iserror(match(C434,KlikEDM!A:A,0)),"",C434)&amp;char(9)&amp;if(iserror(match(D434,KlikEDM!A:A,0)),"",D434)&amp;char(9)&amp;if(iserror(match(E434,KlikEDM!A:A,0)),"",E434)&amp;char(9)&amp;if(iserror(match(F434,KlikEDM!A:A,0)),"",F434)</f>
        <v>			</v>
      </c>
      <c r="I434" s="41"/>
    </row>
    <row r="435" ht="14.25" customHeight="1">
      <c r="A435" s="41">
        <v>10434.0</v>
      </c>
      <c r="B435" s="41" t="str">
        <f t="array" ref="B435">A435&amp;"|"&amp;INDEX(OrigList!M:M,MATCH(A435,OrigList!C:C,0))&amp;"|"&amp;PROPER(INDEX(OrigList!B:B,MATCH(A435,OrigList!C:C,0)))&amp;"|"</f>
        <v>10434|97656006|Goh Jie Min|</v>
      </c>
      <c r="C435" s="44" t="s">
        <v>5648</v>
      </c>
      <c r="D435" s="45" t="s">
        <v>5649</v>
      </c>
      <c r="E435" s="45"/>
      <c r="F435" s="45"/>
      <c r="G435" s="41" t="str">
        <f t="shared" si="1"/>
        <v>10434|97656006|Goh Jie Min|jmgoh004@mymail.sim.edu.sg
10434|97656006|Goh Jie Min|JIEMIN010@GMAIL.COM
</v>
      </c>
      <c r="H435" s="41" t="str">
        <f>if(iserror(match(C435,KlikEDM!A:A,0)),"",C435)&amp;char(9)&amp;if(iserror(match(D435,KlikEDM!A:A,0)),"",D435)&amp;char(9)&amp;if(iserror(match(E435,KlikEDM!A:A,0)),"",E435)&amp;char(9)&amp;if(iserror(match(F435,KlikEDM!A:A,0)),"",F435)</f>
        <v>			</v>
      </c>
      <c r="I435" s="41"/>
    </row>
    <row r="436" ht="14.25" customHeight="1">
      <c r="A436" s="41">
        <v>10435.0</v>
      </c>
      <c r="B436" s="41" t="str">
        <f t="array" ref="B436">A436&amp;"|"&amp;INDEX(OrigList!M:M,MATCH(A436,OrigList!C:C,0))&amp;"|"&amp;PROPER(INDEX(OrigList!B:B,MATCH(A436,OrigList!C:C,0)))&amp;"|"</f>
        <v>10435|MRC10435|Vicky Lau Hui Kee|</v>
      </c>
      <c r="C436" s="44" t="s">
        <v>5650</v>
      </c>
      <c r="D436" s="45" t="s">
        <v>5651</v>
      </c>
      <c r="E436" s="45"/>
      <c r="F436" s="45"/>
      <c r="G436" s="41" t="str">
        <f t="shared" si="1"/>
        <v>10435|MRC10435|Vicky Lau Hui Kee|vhklau001@mymail.sim.edu.sg
10435|MRC10435|Vicky Lau Hui Kee|VICKYLAU365@GMAIL.COM
</v>
      </c>
      <c r="H436" s="41" t="str">
        <f>if(iserror(match(C436,KlikEDM!A:A,0)),"",C436)&amp;char(9)&amp;if(iserror(match(D436,KlikEDM!A:A,0)),"",D436)&amp;char(9)&amp;if(iserror(match(E436,KlikEDM!A:A,0)),"",E436)&amp;char(9)&amp;if(iserror(match(F436,KlikEDM!A:A,0)),"",F436)</f>
        <v>	VICKYLAU365@GMAIL.COM		</v>
      </c>
      <c r="I436" s="41"/>
    </row>
    <row r="437" ht="14.25" customHeight="1">
      <c r="A437" s="41">
        <v>10436.0</v>
      </c>
      <c r="B437" s="41" t="str">
        <f t="array" ref="B437">A437&amp;"|"&amp;INDEX(OrigList!M:M,MATCH(A437,OrigList!C:C,0))&amp;"|"&amp;PROPER(INDEX(OrigList!B:B,MATCH(A437,OrigList!C:C,0)))&amp;"|"</f>
        <v>10436|90034044|Chua Jia Ning, Jamie|</v>
      </c>
      <c r="C437" s="44" t="s">
        <v>5652</v>
      </c>
      <c r="D437" s="45" t="s">
        <v>5653</v>
      </c>
      <c r="E437" s="45"/>
      <c r="F437" s="45"/>
      <c r="G437" s="41" t="str">
        <f t="shared" si="1"/>
        <v>10436|90034044|Chua Jia Ning, Jamie|jnjchua001@mymail.sim.edu.sg
10436|90034044|Chua Jia Ning, Jamie|JAMIE20811@GMAIL.COM
</v>
      </c>
      <c r="H437" s="41" t="str">
        <f>if(iserror(match(C437,KlikEDM!A:A,0)),"",C437)&amp;char(9)&amp;if(iserror(match(D437,KlikEDM!A:A,0)),"",D437)&amp;char(9)&amp;if(iserror(match(E437,KlikEDM!A:A,0)),"",E437)&amp;char(9)&amp;if(iserror(match(F437,KlikEDM!A:A,0)),"",F437)</f>
        <v>			</v>
      </c>
      <c r="I437" s="41"/>
    </row>
    <row r="438" ht="14.25" customHeight="1">
      <c r="A438" s="41">
        <v>10437.0</v>
      </c>
      <c r="B438" s="41" t="str">
        <f t="array" ref="B438">A438&amp;"|"&amp;INDEX(OrigList!M:M,MATCH(A438,OrigList!C:C,0))&amp;"|"&amp;PROPER(INDEX(OrigList!B:B,MATCH(A438,OrigList!C:C,0)))&amp;"|"</f>
        <v>10437|83391121|Chai Jia Yang|</v>
      </c>
      <c r="C438" s="44" t="s">
        <v>5654</v>
      </c>
      <c r="D438" s="45" t="s">
        <v>5655</v>
      </c>
      <c r="E438" s="45"/>
      <c r="F438" s="45"/>
      <c r="G438" s="41" t="str">
        <f t="shared" si="1"/>
        <v>10437|83391121|Chai Jia Yang|jychai003@mymail.sim.edu.sg
10437|83391121|Chai Jia Yang|JIA_YANG88@HOTMAIL.COM
</v>
      </c>
      <c r="H438" s="41" t="str">
        <f>if(iserror(match(C438,KlikEDM!A:A,0)),"",C438)&amp;char(9)&amp;if(iserror(match(D438,KlikEDM!A:A,0)),"",D438)&amp;char(9)&amp;if(iserror(match(E438,KlikEDM!A:A,0)),"",E438)&amp;char(9)&amp;if(iserror(match(F438,KlikEDM!A:A,0)),"",F438)</f>
        <v>			</v>
      </c>
      <c r="I438" s="41"/>
    </row>
    <row r="439" ht="14.25" customHeight="1">
      <c r="A439" s="41">
        <v>10438.0</v>
      </c>
      <c r="B439" s="41" t="str">
        <f t="array" ref="B439">A439&amp;"|"&amp;INDEX(OrigList!M:M,MATCH(A439,OrigList!C:C,0))&amp;"|"&amp;PROPER(INDEX(OrigList!B:B,MATCH(A439,OrigList!C:C,0)))&amp;"|"</f>
        <v>10438|88218091|Ingying Nge|</v>
      </c>
      <c r="C439" s="44" t="s">
        <v>5656</v>
      </c>
      <c r="D439" s="45" t="s">
        <v>5657</v>
      </c>
      <c r="E439" s="45"/>
      <c r="F439" s="45"/>
      <c r="G439" s="41" t="str">
        <f t="shared" si="1"/>
        <v>10438|88218091|Ingying Nge|ingyingn001@mymail.sim.edu.sg
10438|88218091|Ingying Nge|CORENANGE@GMAIL.COM
</v>
      </c>
      <c r="H439" s="41" t="str">
        <f>if(iserror(match(C439,KlikEDM!A:A,0)),"",C439)&amp;char(9)&amp;if(iserror(match(D439,KlikEDM!A:A,0)),"",D439)&amp;char(9)&amp;if(iserror(match(E439,KlikEDM!A:A,0)),"",E439)&amp;char(9)&amp;if(iserror(match(F439,KlikEDM!A:A,0)),"",F439)</f>
        <v>			</v>
      </c>
      <c r="I439" s="41"/>
    </row>
    <row r="440" ht="14.25" customHeight="1">
      <c r="A440" s="41">
        <v>10439.0</v>
      </c>
      <c r="B440" s="41" t="str">
        <f t="array" ref="B440">A440&amp;"|"&amp;INDEX(OrigList!M:M,MATCH(A440,OrigList!C:C,0))&amp;"|"&amp;PROPER(INDEX(OrigList!B:B,MATCH(A440,OrigList!C:C,0)))&amp;"|"</f>
        <v>10439|88163160|Khaing Su Su San|</v>
      </c>
      <c r="C440" s="44" t="s">
        <v>5658</v>
      </c>
      <c r="D440" s="45" t="s">
        <v>5659</v>
      </c>
      <c r="E440" s="45"/>
      <c r="F440" s="45"/>
      <c r="G440" s="41" t="str">
        <f t="shared" si="1"/>
        <v>10439|88163160|Khaing Su Su San|khaingss001@mymail.sim.edu.sg
10439|88163160|Khaing Su Su San|KHAINGSUSUSAN372000@GMAIL.COM
</v>
      </c>
      <c r="H440" s="41" t="str">
        <f>if(iserror(match(C440,KlikEDM!A:A,0)),"",C440)&amp;char(9)&amp;if(iserror(match(D440,KlikEDM!A:A,0)),"",D440)&amp;char(9)&amp;if(iserror(match(E440,KlikEDM!A:A,0)),"",E440)&amp;char(9)&amp;if(iserror(match(F440,KlikEDM!A:A,0)),"",F440)</f>
        <v>			</v>
      </c>
      <c r="I440" s="41"/>
    </row>
    <row r="441" ht="14.25" customHeight="1">
      <c r="A441" s="41">
        <v>10440.0</v>
      </c>
      <c r="B441" s="41" t="str">
        <f t="array" ref="B441">A441&amp;"|"&amp;INDEX(OrigList!M:M,MATCH(A441,OrigList!C:C,0))&amp;"|"&amp;PROPER(INDEX(OrigList!B:B,MATCH(A441,OrigList!C:C,0)))&amp;"|"</f>
        <v>10440|83060203|Chaw Su Su San|</v>
      </c>
      <c r="C441" s="44" t="s">
        <v>5660</v>
      </c>
      <c r="D441" s="45" t="s">
        <v>5661</v>
      </c>
      <c r="E441" s="45"/>
      <c r="F441" s="45"/>
      <c r="G441" s="41" t="str">
        <f t="shared" si="1"/>
        <v>10440|83060203|Chaw Su Su San|chawsss001@mymail.sim.edu.sg
10440|83060203|Chaw Su Su San|susanzhang177@gmail.com
</v>
      </c>
      <c r="H441" s="41" t="str">
        <f>if(iserror(match(C441,KlikEDM!A:A,0)),"",C441)&amp;char(9)&amp;if(iserror(match(D441,KlikEDM!A:A,0)),"",D441)&amp;char(9)&amp;if(iserror(match(E441,KlikEDM!A:A,0)),"",E441)&amp;char(9)&amp;if(iserror(match(F441,KlikEDM!A:A,0)),"",F441)</f>
        <v>			</v>
      </c>
      <c r="I441" s="41"/>
    </row>
    <row r="442" ht="14.25" customHeight="1">
      <c r="A442" s="41">
        <v>10441.0</v>
      </c>
      <c r="B442" s="41" t="str">
        <f t="array" ref="B442">A442&amp;"|"&amp;INDEX(OrigList!M:M,MATCH(A442,OrigList!C:C,0))&amp;"|"&amp;PROPER(INDEX(OrigList!B:B,MATCH(A442,OrigList!C:C,0)))&amp;"|"</f>
        <v>10441|83100791|Myat Thadar Htet|</v>
      </c>
      <c r="C442" s="44" t="s">
        <v>5662</v>
      </c>
      <c r="D442" s="45" t="s">
        <v>5663</v>
      </c>
      <c r="E442" s="45"/>
      <c r="F442" s="45"/>
      <c r="G442" s="41" t="str">
        <f t="shared" si="1"/>
        <v>10441|83100791|Myat Thadar Htet|myatth001@mymail.sim.edu.sg
10441|83100791|Myat Thadar Htet|myatth001@gmail.com
</v>
      </c>
      <c r="H442" s="41" t="str">
        <f>if(iserror(match(C442,KlikEDM!A:A,0)),"",C442)&amp;char(9)&amp;if(iserror(match(D442,KlikEDM!A:A,0)),"",D442)&amp;char(9)&amp;if(iserror(match(E442,KlikEDM!A:A,0)),"",E442)&amp;char(9)&amp;if(iserror(match(F442,KlikEDM!A:A,0)),"",F442)</f>
        <v>			</v>
      </c>
      <c r="I442" s="41"/>
    </row>
    <row r="443" ht="14.25" customHeight="1">
      <c r="A443" s="41">
        <v>10442.0</v>
      </c>
      <c r="B443" s="41" t="str">
        <f t="array" ref="B443">A443&amp;"|"&amp;INDEX(OrigList!M:M,MATCH(A443,OrigList!C:C,0))&amp;"|"&amp;PROPER(INDEX(OrigList!B:B,MATCH(A443,OrigList!C:C,0)))&amp;"|"</f>
        <v>10442|83311137|Su Thiri San|</v>
      </c>
      <c r="C443" s="44" t="s">
        <v>5664</v>
      </c>
      <c r="D443" s="45" t="s">
        <v>5665</v>
      </c>
      <c r="E443" s="45"/>
      <c r="F443" s="45"/>
      <c r="G443" s="41" t="str">
        <f t="shared" si="1"/>
        <v>10442|83311137|Su Thiri San|sts001@mymail.sim.edu.sg
10442|83311137|Su Thiri San|THALTHALLAY4U@GMAIL.COM
</v>
      </c>
      <c r="H443" s="41" t="str">
        <f>if(iserror(match(C443,KlikEDM!A:A,0)),"",C443)&amp;char(9)&amp;if(iserror(match(D443,KlikEDM!A:A,0)),"",D443)&amp;char(9)&amp;if(iserror(match(E443,KlikEDM!A:A,0)),"",E443)&amp;char(9)&amp;if(iserror(match(F443,KlikEDM!A:A,0)),"",F443)</f>
        <v>			</v>
      </c>
      <c r="I443" s="41"/>
    </row>
    <row r="444" ht="14.25" customHeight="1">
      <c r="A444" s="41">
        <v>10443.0</v>
      </c>
      <c r="B444" s="41" t="str">
        <f t="array" ref="B444">A444&amp;"|"&amp;INDEX(OrigList!M:M,MATCH(A444,OrigList!C:C,0))&amp;"|"&amp;PROPER(INDEX(OrigList!B:B,MATCH(A444,OrigList!C:C,0)))&amp;"|"</f>
        <v>10443|88298046|Angelina|</v>
      </c>
      <c r="C444" s="44" t="s">
        <v>4626</v>
      </c>
      <c r="D444" s="45" t="s">
        <v>5666</v>
      </c>
      <c r="E444" s="45"/>
      <c r="F444" s="45"/>
      <c r="G444" s="41" t="str">
        <f t="shared" si="1"/>
        <v>10443|88298046|Angelina|a033@mymail.sim.edu.sg
10443|88298046|Angelina|ANGELL_NGELL@YAHOO.COM
</v>
      </c>
      <c r="H444" s="41" t="str">
        <f>if(iserror(match(C444,KlikEDM!A:A,0)),"",C444)&amp;char(9)&amp;if(iserror(match(D444,KlikEDM!A:A,0)),"",D444)&amp;char(9)&amp;if(iserror(match(E444,KlikEDM!A:A,0)),"",E444)&amp;char(9)&amp;if(iserror(match(F444,KlikEDM!A:A,0)),"",F444)</f>
        <v>a033@mymail.sim.edu.sg	ANGELL_NGELL@YAHOO.COM		</v>
      </c>
      <c r="I444" s="41"/>
    </row>
    <row r="445" ht="14.25" customHeight="1">
      <c r="A445" s="41">
        <v>10444.0</v>
      </c>
      <c r="B445" s="41" t="str">
        <f t="array" ref="B445">A445&amp;"|"&amp;INDEX(OrigList!M:M,MATCH(A445,OrigList!C:C,0))&amp;"|"&amp;PROPER(INDEX(OrigList!B:B,MATCH(A445,OrigList!C:C,0)))&amp;"|"</f>
        <v>10444|88911093|Vincent Ivan Tanaya|</v>
      </c>
      <c r="C445" s="44" t="s">
        <v>5667</v>
      </c>
      <c r="D445" s="45" t="s">
        <v>5668</v>
      </c>
      <c r="E445" s="45"/>
      <c r="F445" s="45"/>
      <c r="G445" s="41" t="str">
        <f t="shared" si="1"/>
        <v>10444|88911093|Vincent Ivan Tanaya|vitanaya001@mymail.sim.edu.sg
10444|88911093|Vincent Ivan Tanaya|VITANAYA58@GMAIL.COM
</v>
      </c>
      <c r="H445" s="41" t="str">
        <f>if(iserror(match(C445,KlikEDM!A:A,0)),"",C445)&amp;char(9)&amp;if(iserror(match(D445,KlikEDM!A:A,0)),"",D445)&amp;char(9)&amp;if(iserror(match(E445,KlikEDM!A:A,0)),"",E445)&amp;char(9)&amp;if(iserror(match(F445,KlikEDM!A:A,0)),"",F445)</f>
        <v>	VITANAYA58@GMAIL.COM		</v>
      </c>
      <c r="I445" s="41"/>
    </row>
    <row r="446" ht="14.25" customHeight="1">
      <c r="A446" s="41">
        <v>10445.0</v>
      </c>
      <c r="B446" s="41" t="str">
        <f t="array" ref="B446">A446&amp;"|"&amp;INDEX(OrigList!M:M,MATCH(A446,OrigList!C:C,0))&amp;"|"&amp;PROPER(INDEX(OrigList!B:B,MATCH(A446,OrigList!C:C,0)))&amp;"|"</f>
        <v>10445|83476261|Ferisa|</v>
      </c>
      <c r="C446" s="44" t="s">
        <v>5669</v>
      </c>
      <c r="D446" s="45" t="s">
        <v>5670</v>
      </c>
      <c r="E446" s="45"/>
      <c r="F446" s="45"/>
      <c r="G446" s="41" t="str">
        <f t="shared" si="1"/>
        <v>10445|83476261|Ferisa|f011@mymail.sim.edu.sg
10445|83476261|Ferisa|FERISA0210@GMAIL.COM
</v>
      </c>
      <c r="H446" s="41" t="str">
        <f>if(iserror(match(C446,KlikEDM!A:A,0)),"",C446)&amp;char(9)&amp;if(iserror(match(D446,KlikEDM!A:A,0)),"",D446)&amp;char(9)&amp;if(iserror(match(E446,KlikEDM!A:A,0)),"",E446)&amp;char(9)&amp;if(iserror(match(F446,KlikEDM!A:A,0)),"",F446)</f>
        <v>			</v>
      </c>
      <c r="I446" s="41"/>
    </row>
    <row r="447" ht="14.25" customHeight="1">
      <c r="A447" s="41">
        <v>10446.0</v>
      </c>
      <c r="B447" s="41" t="str">
        <f t="array" ref="B447">A447&amp;"|"&amp;INDEX(OrigList!M:M,MATCH(A447,OrigList!C:C,0))&amp;"|"&amp;PROPER(INDEX(OrigList!B:B,MATCH(A447,OrigList!C:C,0)))&amp;"|"</f>
        <v>10446|92474375|Rebecca Caniadwi Asril|</v>
      </c>
      <c r="C447" s="44" t="s">
        <v>4271</v>
      </c>
      <c r="D447" s="45" t="s">
        <v>5671</v>
      </c>
      <c r="E447" s="45"/>
      <c r="F447" s="45"/>
      <c r="G447" s="41" t="str">
        <f t="shared" si="1"/>
        <v>10446|92474375|Rebecca Caniadwi Asril|rcasril001@mymail.sim.edu.sg
10446|92474375|Rebecca Caniadwi Asril|REBECCANIADWI@GMAIL.COM
</v>
      </c>
      <c r="H447" s="41" t="str">
        <f>if(iserror(match(C447,KlikEDM!A:A,0)),"",C447)&amp;char(9)&amp;if(iserror(match(D447,KlikEDM!A:A,0)),"",D447)&amp;char(9)&amp;if(iserror(match(E447,KlikEDM!A:A,0)),"",E447)&amp;char(9)&amp;if(iserror(match(F447,KlikEDM!A:A,0)),"",F447)</f>
        <v>rcasril001@mymail.sim.edu.sg			</v>
      </c>
      <c r="I447" s="41"/>
    </row>
    <row r="448" ht="14.25" customHeight="1">
      <c r="A448" s="41">
        <v>10447.0</v>
      </c>
      <c r="B448" s="41" t="str">
        <f t="array" ref="B448">A448&amp;"|"&amp;INDEX(OrigList!M:M,MATCH(A448,OrigList!C:C,0))&amp;"|"&amp;PROPER(INDEX(OrigList!B:B,MATCH(A448,OrigList!C:C,0)))&amp;"|"</f>
        <v>10447|91882377|Chow Yan Yi|</v>
      </c>
      <c r="C448" s="44" t="s">
        <v>5672</v>
      </c>
      <c r="D448" s="45" t="s">
        <v>5673</v>
      </c>
      <c r="E448" s="45"/>
      <c r="F448" s="45"/>
      <c r="G448" s="41" t="str">
        <f t="shared" si="1"/>
        <v>10447|91882377|Chow Yan Yi|yychow001@mymail.sim.edu.sg
10447|91882377|Chow Yan Yi|CHOWYANYI96@GMAIL.COM
</v>
      </c>
      <c r="H448" s="41" t="str">
        <f>if(iserror(match(C448,KlikEDM!A:A,0)),"",C448)&amp;char(9)&amp;if(iserror(match(D448,KlikEDM!A:A,0)),"",D448)&amp;char(9)&amp;if(iserror(match(E448,KlikEDM!A:A,0)),"",E448)&amp;char(9)&amp;if(iserror(match(F448,KlikEDM!A:A,0)),"",F448)</f>
        <v>			</v>
      </c>
      <c r="I448" s="41"/>
    </row>
    <row r="449" ht="14.25" customHeight="1">
      <c r="A449" s="41">
        <v>10448.0</v>
      </c>
      <c r="B449" s="41" t="str">
        <f t="array" ref="B449">A449&amp;"|"&amp;INDEX(OrigList!M:M,MATCH(A449,OrigList!C:C,0))&amp;"|"&amp;PROPER(INDEX(OrigList!B:B,MATCH(A449,OrigList!C:C,0)))&amp;"|"</f>
        <v>10448|91225866|Indra Nugroho Samsul|</v>
      </c>
      <c r="C449" s="44" t="s">
        <v>5674</v>
      </c>
      <c r="D449" s="45" t="s">
        <v>5675</v>
      </c>
      <c r="E449" s="45"/>
      <c r="F449" s="45"/>
      <c r="G449" s="41" t="str">
        <f t="shared" si="1"/>
        <v>10448|91225866|Indra Nugroho Samsul|insamsul001@mymail.sim.edu.sg
10448|91225866|Indra Nugroho Samsul|INDRA.NUGROHO.SMSL.99@GMAIL.COM
</v>
      </c>
      <c r="H449" s="41" t="str">
        <f>if(iserror(match(C449,KlikEDM!A:A,0)),"",C449)&amp;char(9)&amp;if(iserror(match(D449,KlikEDM!A:A,0)),"",D449)&amp;char(9)&amp;if(iserror(match(E449,KlikEDM!A:A,0)),"",E449)&amp;char(9)&amp;if(iserror(match(F449,KlikEDM!A:A,0)),"",F449)</f>
        <v>			</v>
      </c>
      <c r="I449" s="41"/>
    </row>
    <row r="450" ht="14.25" customHeight="1">
      <c r="A450" s="41">
        <v>10449.0</v>
      </c>
      <c r="B450" s="41" t="str">
        <f t="array" ref="B450">A450&amp;"|"&amp;INDEX(OrigList!M:M,MATCH(A450,OrigList!C:C,0))&amp;"|"&amp;PROPER(INDEX(OrigList!B:B,MATCH(A450,OrigList!C:C,0)))&amp;"|"</f>
        <v>10449|93792524|Jessica Melia Rusmianto|</v>
      </c>
      <c r="C450" s="44" t="s">
        <v>5676</v>
      </c>
      <c r="D450" s="45" t="s">
        <v>5677</v>
      </c>
      <c r="E450" s="45"/>
      <c r="F450" s="45"/>
      <c r="G450" s="41" t="str">
        <f t="shared" si="1"/>
        <v>10449|93792524|Jessica Melia Rusmianto|jmrusmia001@mymail.sim.edu.sg
10449|93792524|Jessica Melia Rusmianto|Thedeepestbluesea@outlook.com
</v>
      </c>
      <c r="H450" s="41" t="str">
        <f>if(iserror(match(C450,KlikEDM!A:A,0)),"",C450)&amp;char(9)&amp;if(iserror(match(D450,KlikEDM!A:A,0)),"",D450)&amp;char(9)&amp;if(iserror(match(E450,KlikEDM!A:A,0)),"",E450)&amp;char(9)&amp;if(iserror(match(F450,KlikEDM!A:A,0)),"",F450)</f>
        <v>	Thedeepestbluesea@outlook.com		</v>
      </c>
      <c r="I450" s="41"/>
    </row>
    <row r="451" ht="14.25" customHeight="1">
      <c r="A451" s="41">
        <v>10450.0</v>
      </c>
      <c r="B451" s="41" t="str">
        <f t="array" ref="B451">A451&amp;"|"&amp;INDEX(OrigList!M:M,MATCH(A451,OrigList!C:C,0))&amp;"|"&amp;PROPER(INDEX(OrigList!B:B,MATCH(A451,OrigList!C:C,0)))&amp;"|"</f>
        <v>10450|92344685|Ang Shi Min|</v>
      </c>
      <c r="C451" s="44" t="s">
        <v>5678</v>
      </c>
      <c r="D451" s="45" t="s">
        <v>5679</v>
      </c>
      <c r="E451" s="45"/>
      <c r="F451" s="45"/>
      <c r="G451" s="41" t="str">
        <f t="shared" si="1"/>
        <v>10450|92344685|Ang Shi Min|smang012@mymail.sim.edu.sg
10450|92344685|Ang Shi Min|IM.ASHIMIN@GMAIL.COM
</v>
      </c>
      <c r="H451" s="41" t="str">
        <f>if(iserror(match(C451,KlikEDM!A:A,0)),"",C451)&amp;char(9)&amp;if(iserror(match(D451,KlikEDM!A:A,0)),"",D451)&amp;char(9)&amp;if(iserror(match(E451,KlikEDM!A:A,0)),"",E451)&amp;char(9)&amp;if(iserror(match(F451,KlikEDM!A:A,0)),"",F451)</f>
        <v>			</v>
      </c>
      <c r="I451" s="41"/>
    </row>
    <row r="452" ht="14.25" customHeight="1">
      <c r="A452" s="41">
        <v>10451.0</v>
      </c>
      <c r="B452" s="41" t="str">
        <f t="array" ref="B452">A452&amp;"|"&amp;INDEX(OrigList!M:M,MATCH(A452,OrigList!C:C,0))&amp;"|"&amp;PROPER(INDEX(OrigList!B:B,MATCH(A452,OrigList!C:C,0)))&amp;"|"</f>
        <v>10451|98501087|Chew Ying Ying Rachel|</v>
      </c>
      <c r="C452" s="44" t="s">
        <v>4272</v>
      </c>
      <c r="D452" s="45" t="s">
        <v>5680</v>
      </c>
      <c r="E452" s="45"/>
      <c r="F452" s="45"/>
      <c r="G452" s="41" t="str">
        <f t="shared" si="1"/>
        <v>10451|98501087|Chew Ying Ying Rachel|yyrchew001@mymail.sim.edu.sg
10451|98501087|Chew Ying Ying Rachel|RACHELCYY96@GMAIL.COM
</v>
      </c>
      <c r="H452" s="41" t="str">
        <f>if(iserror(match(C452,KlikEDM!A:A,0)),"",C452)&amp;char(9)&amp;if(iserror(match(D452,KlikEDM!A:A,0)),"",D452)&amp;char(9)&amp;if(iserror(match(E452,KlikEDM!A:A,0)),"",E452)&amp;char(9)&amp;if(iserror(match(F452,KlikEDM!A:A,0)),"",F452)</f>
        <v>yyrchew001@mymail.sim.edu.sg	RACHELCYY96@GMAIL.COM		</v>
      </c>
      <c r="I452" s="41"/>
    </row>
    <row r="453" ht="14.25" customHeight="1">
      <c r="A453" s="41">
        <v>10452.0</v>
      </c>
      <c r="B453" s="41" t="str">
        <f t="array" ref="B453">A453&amp;"|"&amp;INDEX(OrigList!M:M,MATCH(A453,OrigList!C:C,0))&amp;"|"&amp;PROPER(INDEX(OrigList!B:B,MATCH(A453,OrigList!C:C,0)))&amp;"|"</f>
        <v>10452|91073393|Arista Tan Qiu Xia|</v>
      </c>
      <c r="C453" s="44" t="s">
        <v>5681</v>
      </c>
      <c r="D453" s="45" t="s">
        <v>5682</v>
      </c>
      <c r="E453" s="45"/>
      <c r="F453" s="45"/>
      <c r="G453" s="41" t="str">
        <f t="shared" si="1"/>
        <v>10452|91073393|Arista Tan Qiu Xia|aqxtan001@mymail.sim.edu.sg
10452|91073393|Arista Tan Qiu Xia|ARISTATQX@GMAIL.COM
</v>
      </c>
      <c r="H453" s="41" t="str">
        <f>if(iserror(match(C453,KlikEDM!A:A,0)),"",C453)&amp;char(9)&amp;if(iserror(match(D453,KlikEDM!A:A,0)),"",D453)&amp;char(9)&amp;if(iserror(match(E453,KlikEDM!A:A,0)),"",E453)&amp;char(9)&amp;if(iserror(match(F453,KlikEDM!A:A,0)),"",F453)</f>
        <v>			</v>
      </c>
      <c r="I453" s="41"/>
    </row>
    <row r="454" ht="14.25" customHeight="1">
      <c r="A454" s="41">
        <v>10453.0</v>
      </c>
      <c r="B454" s="41" t="str">
        <f t="array" ref="B454">A454&amp;"|"&amp;INDEX(OrigList!M:M,MATCH(A454,OrigList!C:C,0))&amp;"|"&amp;PROPER(INDEX(OrigList!B:B,MATCH(A454,OrigList!C:C,0)))&amp;"|"</f>
        <v>10453|98587273|Belicia Lim Li Xuan|</v>
      </c>
      <c r="C454" s="44" t="s">
        <v>5683</v>
      </c>
      <c r="D454" s="45" t="s">
        <v>5684</v>
      </c>
      <c r="E454" s="45"/>
      <c r="F454" s="45"/>
      <c r="G454" s="41" t="str">
        <f t="shared" si="1"/>
        <v>10453|98587273|Belicia Lim Li Xuan|blxlim001@mymail.sim.edu.sg
10453|98587273|Belicia Lim Li Xuan|belicialim98@gmail.com
</v>
      </c>
      <c r="H454" s="41" t="str">
        <f>if(iserror(match(C454,KlikEDM!A:A,0)),"",C454)&amp;char(9)&amp;if(iserror(match(D454,KlikEDM!A:A,0)),"",D454)&amp;char(9)&amp;if(iserror(match(E454,KlikEDM!A:A,0)),"",E454)&amp;char(9)&amp;if(iserror(match(F454,KlikEDM!A:A,0)),"",F454)</f>
        <v>			</v>
      </c>
      <c r="I454" s="41"/>
    </row>
    <row r="455" ht="14.25" customHeight="1">
      <c r="A455" s="41">
        <v>10454.0</v>
      </c>
      <c r="B455" s="41" t="str">
        <f t="array" ref="B455">A455&amp;"|"&amp;INDEX(OrigList!M:M,MATCH(A455,OrigList!C:C,0))&amp;"|"&amp;PROPER(INDEX(OrigList!B:B,MATCH(A455,OrigList!C:C,0)))&amp;"|"</f>
        <v>10454|84986762|Campos Kaiser Ian Teope|</v>
      </c>
      <c r="C455" s="44" t="s">
        <v>5685</v>
      </c>
      <c r="D455" s="45" t="s">
        <v>5686</v>
      </c>
      <c r="E455" s="45"/>
      <c r="F455" s="45"/>
      <c r="G455" s="41" t="str">
        <f t="shared" si="1"/>
        <v>10454|84986762|Campos Kaiser Ian Teope|campos005@mymail.sim.edu.sg
10454|84986762|Campos Kaiser Ian Teope|KAISERCAMPS@GMAIL.COM
</v>
      </c>
      <c r="H455" s="41" t="str">
        <f>if(iserror(match(C455,KlikEDM!A:A,0)),"",C455)&amp;char(9)&amp;if(iserror(match(D455,KlikEDM!A:A,0)),"",D455)&amp;char(9)&amp;if(iserror(match(E455,KlikEDM!A:A,0)),"",E455)&amp;char(9)&amp;if(iserror(match(F455,KlikEDM!A:A,0)),"",F455)</f>
        <v>			</v>
      </c>
      <c r="I455" s="41"/>
    </row>
    <row r="456" ht="14.25" customHeight="1">
      <c r="A456" s="41">
        <v>10455.0</v>
      </c>
      <c r="B456" s="41" t="str">
        <f t="array" ref="B456">A456&amp;"|"&amp;INDEX(OrigList!M:M,MATCH(A456,OrigList!C:C,0))&amp;"|"&amp;PROPER(INDEX(OrigList!B:B,MATCH(A456,OrigList!C:C,0)))&amp;"|"</f>
        <v>10455|84520504|Marie Louise Felicita|</v>
      </c>
      <c r="C456" s="44" t="s">
        <v>5687</v>
      </c>
      <c r="D456" s="45" t="s">
        <v>5688</v>
      </c>
      <c r="E456" s="45"/>
      <c r="F456" s="45"/>
      <c r="G456" s="41" t="str">
        <f t="shared" si="1"/>
        <v>10455|84520504|Marie Louise Felicita|mlfelici001@mymail.sim.edu.sg
10455|84520504|Marie Louise Felicita|MARIELOUISEFELICITA@GMAIL.COM
</v>
      </c>
      <c r="H456" s="41" t="str">
        <f>if(iserror(match(C456,KlikEDM!A:A,0)),"",C456)&amp;char(9)&amp;if(iserror(match(D456,KlikEDM!A:A,0)),"",D456)&amp;char(9)&amp;if(iserror(match(E456,KlikEDM!A:A,0)),"",E456)&amp;char(9)&amp;if(iserror(match(F456,KlikEDM!A:A,0)),"",F456)</f>
        <v>			</v>
      </c>
      <c r="I456" s="41"/>
    </row>
    <row r="457" ht="14.25" customHeight="1">
      <c r="A457" s="41">
        <v>10456.0</v>
      </c>
      <c r="B457" s="41" t="str">
        <f t="array" ref="B457">A457&amp;"|"&amp;INDEX(OrigList!M:M,MATCH(A457,OrigList!C:C,0))&amp;"|"&amp;PROPER(INDEX(OrigList!B:B,MATCH(A457,OrigList!C:C,0)))&amp;"|"</f>
        <v>10456|82252465|Nadia Nelly Irwan|</v>
      </c>
      <c r="C457" s="44" t="s">
        <v>5689</v>
      </c>
      <c r="D457" s="45" t="s">
        <v>5690</v>
      </c>
      <c r="E457" s="45"/>
      <c r="F457" s="45"/>
      <c r="G457" s="41" t="str">
        <f t="shared" si="1"/>
        <v>10456|82252465|Nadia Nelly Irwan|nnirwan001@mymail.sim.edu.sg
10456|82252465|Nadia Nelly Irwan|NADIAIRWAN13@GMAIL.COM
</v>
      </c>
      <c r="H457" s="41" t="str">
        <f>if(iserror(match(C457,KlikEDM!A:A,0)),"",C457)&amp;char(9)&amp;if(iserror(match(D457,KlikEDM!A:A,0)),"",D457)&amp;char(9)&amp;if(iserror(match(E457,KlikEDM!A:A,0)),"",E457)&amp;char(9)&amp;if(iserror(match(F457,KlikEDM!A:A,0)),"",F457)</f>
        <v>			</v>
      </c>
      <c r="I457" s="41"/>
    </row>
    <row r="458" ht="14.25" customHeight="1">
      <c r="A458" s="41">
        <v>10457.0</v>
      </c>
      <c r="B458" s="41" t="str">
        <f t="array" ref="B458">A458&amp;"|"&amp;INDEX(OrigList!M:M,MATCH(A458,OrigList!C:C,0))&amp;"|"&amp;PROPER(INDEX(OrigList!B:B,MATCH(A458,OrigList!C:C,0)))&amp;"|"</f>
        <v>10457|94504709|Ivan Novelibel Tjiandra|</v>
      </c>
      <c r="C458" s="44" t="s">
        <v>5691</v>
      </c>
      <c r="D458" s="45" t="s">
        <v>5692</v>
      </c>
      <c r="E458" s="45"/>
      <c r="F458" s="45"/>
      <c r="G458" s="41" t="str">
        <f t="shared" si="1"/>
        <v>10457|94504709|Ivan Novelibel Tjiandra|intjiand001@mymail.sim.edu.sg
10457|94504709|Ivan Novelibel Tjiandra|IVAN.NOVELIBEL99@GMAIL.COM
</v>
      </c>
      <c r="H458" s="41" t="str">
        <f>if(iserror(match(C458,KlikEDM!A:A,0)),"",C458)&amp;char(9)&amp;if(iserror(match(D458,KlikEDM!A:A,0)),"",D458)&amp;char(9)&amp;if(iserror(match(E458,KlikEDM!A:A,0)),"",E458)&amp;char(9)&amp;if(iserror(match(F458,KlikEDM!A:A,0)),"",F458)</f>
        <v>			</v>
      </c>
      <c r="I458" s="41"/>
    </row>
    <row r="459" ht="14.25" customHeight="1">
      <c r="A459" s="41">
        <v>10458.0</v>
      </c>
      <c r="B459" s="41" t="str">
        <f t="array" ref="B459">A459&amp;"|"&amp;INDEX(OrigList!M:M,MATCH(A459,OrigList!C:C,0))&amp;"|"&amp;PROPER(INDEX(OrigList!B:B,MATCH(A459,OrigList!C:C,0)))&amp;"|"</f>
        <v>10458|MRC10458|Rita|</v>
      </c>
      <c r="C459" s="44" t="s">
        <v>5693</v>
      </c>
      <c r="D459" s="45" t="s">
        <v>5694</v>
      </c>
      <c r="E459" s="45"/>
      <c r="F459" s="45"/>
      <c r="G459" s="41" t="str">
        <f t="shared" si="1"/>
        <v>10458|MRC10458|Rita|r021@mymail.sim.edu.sg
10458|MRC10458|Rita|RITAKOSASIH19@GMAIL.COM
</v>
      </c>
      <c r="H459" s="41" t="str">
        <f>if(iserror(match(C459,KlikEDM!A:A,0)),"",C459)&amp;char(9)&amp;if(iserror(match(D459,KlikEDM!A:A,0)),"",D459)&amp;char(9)&amp;if(iserror(match(E459,KlikEDM!A:A,0)),"",E459)&amp;char(9)&amp;if(iserror(match(F459,KlikEDM!A:A,0)),"",F459)</f>
        <v>			</v>
      </c>
      <c r="I459" s="41"/>
    </row>
    <row r="460" ht="14.25" customHeight="1">
      <c r="A460" s="41">
        <v>10459.0</v>
      </c>
      <c r="B460" s="41" t="str">
        <f t="array" ref="B460">A460&amp;"|"&amp;INDEX(OrigList!M:M,MATCH(A460,OrigList!C:C,0))&amp;"|"&amp;PROPER(INDEX(OrigList!B:B,MATCH(A460,OrigList!C:C,0)))&amp;"|"</f>
        <v>10459|88296606|Aveline Prasetio|</v>
      </c>
      <c r="C460" s="44" t="s">
        <v>5695</v>
      </c>
      <c r="D460" s="45" t="s">
        <v>5696</v>
      </c>
      <c r="E460" s="45"/>
      <c r="F460" s="45"/>
      <c r="G460" s="41" t="str">
        <f t="shared" si="1"/>
        <v>10459|88296606|Aveline Prasetio|apraseti001@mymail.sim.edu.sg
10459|88296606|Aveline Prasetio|PRASETIOAVELINE@YAHOO.COM
</v>
      </c>
      <c r="H460" s="41" t="str">
        <f>if(iserror(match(C460,KlikEDM!A:A,0)),"",C460)&amp;char(9)&amp;if(iserror(match(D460,KlikEDM!A:A,0)),"",D460)&amp;char(9)&amp;if(iserror(match(E460,KlikEDM!A:A,0)),"",E460)&amp;char(9)&amp;if(iserror(match(F460,KlikEDM!A:A,0)),"",F460)</f>
        <v>			</v>
      </c>
      <c r="I460" s="41"/>
    </row>
    <row r="461" ht="14.25" customHeight="1">
      <c r="A461" s="41">
        <v>10460.0</v>
      </c>
      <c r="B461" s="41" t="str">
        <f t="array" ref="B461">A461&amp;"|"&amp;INDEX(OrigList!M:M,MATCH(A461,OrigList!C:C,0))&amp;"|"&amp;PROPER(INDEX(OrigList!B:B,MATCH(A461,OrigList!C:C,0)))&amp;"|"</f>
        <v>10460|MRC10460|Jessica|</v>
      </c>
      <c r="C461" s="44" t="s">
        <v>5697</v>
      </c>
      <c r="D461" s="45" t="s">
        <v>5698</v>
      </c>
      <c r="E461" s="45"/>
      <c r="F461" s="45"/>
      <c r="G461" s="41" t="str">
        <f t="shared" si="1"/>
        <v>10460|MRC10460|Jessica|j026@mymail.sim.edu.sg
10460|MRC10460|Jessica|KEZIAJESSICA2@GMAIL.COM
</v>
      </c>
      <c r="H461" s="41" t="str">
        <f>if(iserror(match(C461,KlikEDM!A:A,0)),"",C461)&amp;char(9)&amp;if(iserror(match(D461,KlikEDM!A:A,0)),"",D461)&amp;char(9)&amp;if(iserror(match(E461,KlikEDM!A:A,0)),"",E461)&amp;char(9)&amp;if(iserror(match(F461,KlikEDM!A:A,0)),"",F461)</f>
        <v>			</v>
      </c>
      <c r="I461" s="41"/>
    </row>
    <row r="462" ht="14.25" customHeight="1">
      <c r="A462" s="41">
        <v>10461.0</v>
      </c>
      <c r="B462" s="41" t="str">
        <f t="array" ref="B462">A462&amp;"|"&amp;INDEX(OrigList!M:M,MATCH(A462,OrigList!C:C,0))&amp;"|"&amp;PROPER(INDEX(OrigList!B:B,MATCH(A462,OrigList!C:C,0)))&amp;"|"</f>
        <v>10461|83355352|Huang, Mengting|</v>
      </c>
      <c r="C462" s="44" t="s">
        <v>5699</v>
      </c>
      <c r="D462" s="45" t="s">
        <v>5700</v>
      </c>
      <c r="E462" s="45"/>
      <c r="F462" s="45"/>
      <c r="G462" s="41" t="str">
        <f t="shared" si="1"/>
        <v>10461|83355352|Huang, Mengting|mhuang013@mymail.sim.edu.sg
10461|83355352|Huang, Mengting|BLAIIIRHHH@GMAIL.COM
</v>
      </c>
      <c r="H462" s="41" t="str">
        <f>if(iserror(match(C462,KlikEDM!A:A,0)),"",C462)&amp;char(9)&amp;if(iserror(match(D462,KlikEDM!A:A,0)),"",D462)&amp;char(9)&amp;if(iserror(match(E462,KlikEDM!A:A,0)),"",E462)&amp;char(9)&amp;if(iserror(match(F462,KlikEDM!A:A,0)),"",F462)</f>
        <v>			</v>
      </c>
      <c r="I462" s="41"/>
    </row>
    <row r="463" ht="14.25" customHeight="1">
      <c r="A463" s="41">
        <v>10462.0</v>
      </c>
      <c r="B463" s="41" t="str">
        <f t="array" ref="B463">A463&amp;"|"&amp;INDEX(OrigList!M:M,MATCH(A463,OrigList!C:C,0))&amp;"|"&amp;PROPER(INDEX(OrigList!B:B,MATCH(A463,OrigList!C:C,0)))&amp;"|"</f>
        <v>10462|82012494|Chan Li Jie|</v>
      </c>
      <c r="C463" s="44" t="s">
        <v>5701</v>
      </c>
      <c r="D463" s="45" t="s">
        <v>5702</v>
      </c>
      <c r="E463" s="45"/>
      <c r="F463" s="45"/>
      <c r="G463" s="41" t="str">
        <f t="shared" si="1"/>
        <v>10462|82012494|Chan Li Jie|ljchan004@mymail.sim.edu.sg
10462|82012494|Chan Li Jie|LIJIE8931@GMAIL.COM
</v>
      </c>
      <c r="H463" s="41" t="str">
        <f>if(iserror(match(C463,KlikEDM!A:A,0)),"",C463)&amp;char(9)&amp;if(iserror(match(D463,KlikEDM!A:A,0)),"",D463)&amp;char(9)&amp;if(iserror(match(E463,KlikEDM!A:A,0)),"",E463)&amp;char(9)&amp;if(iserror(match(F463,KlikEDM!A:A,0)),"",F463)</f>
        <v>			</v>
      </c>
      <c r="I463" s="41"/>
    </row>
    <row r="464" ht="14.25" customHeight="1">
      <c r="A464" s="41">
        <v>10463.0</v>
      </c>
      <c r="B464" s="41" t="str">
        <f t="array" ref="B464">A464&amp;"|"&amp;INDEX(OrigList!M:M,MATCH(A464,OrigList!C:C,0))&amp;"|"&amp;PROPER(INDEX(OrigList!B:B,MATCH(A464,OrigList!C:C,0)))&amp;"|"</f>
        <v>10463|86882750|Giovina Harnjo|</v>
      </c>
      <c r="C464" s="44" t="s">
        <v>3878</v>
      </c>
      <c r="D464" s="45" t="s">
        <v>5703</v>
      </c>
      <c r="E464" s="45"/>
      <c r="F464" s="45"/>
      <c r="G464" s="41" t="str">
        <f t="shared" si="1"/>
        <v>10463|86882750|Giovina Harnjo|gharnjo001@mymail.sim.edu.sg
10463|86882750|Giovina Harnjo|HARNJOGIOVINA@GMAIL.COM
</v>
      </c>
      <c r="H464" s="41" t="str">
        <f>if(iserror(match(C464,KlikEDM!A:A,0)),"",C464)&amp;char(9)&amp;if(iserror(match(D464,KlikEDM!A:A,0)),"",D464)&amp;char(9)&amp;if(iserror(match(E464,KlikEDM!A:A,0)),"",E464)&amp;char(9)&amp;if(iserror(match(F464,KlikEDM!A:A,0)),"",F464)</f>
        <v>gharnjo001@mymail.sim.edu.sg			</v>
      </c>
      <c r="I464" s="41"/>
    </row>
    <row r="465" ht="14.25" customHeight="1">
      <c r="A465" s="41">
        <v>10464.0</v>
      </c>
      <c r="B465" s="41" t="str">
        <f t="array" ref="B465">A465&amp;"|"&amp;INDEX(OrigList!M:M,MATCH(A465,OrigList!C:C,0))&amp;"|"&amp;PROPER(INDEX(OrigList!B:B,MATCH(A465,OrigList!C:C,0)))&amp;"|"</f>
        <v>10464|84553700|Kefen Cahyadi|</v>
      </c>
      <c r="C465" s="44" t="s">
        <v>5704</v>
      </c>
      <c r="D465" s="45" t="s">
        <v>5705</v>
      </c>
      <c r="E465" s="45"/>
      <c r="F465" s="45"/>
      <c r="G465" s="41" t="str">
        <f t="shared" si="1"/>
        <v>10464|84553700|Kefen Cahyadi|kcahyadi001@mymail.sim.edu.sg
10464|84553700|Kefen Cahyadi|KEFENCAHYADI97@GMAIL.COM
</v>
      </c>
      <c r="H465" s="41" t="str">
        <f>if(iserror(match(C465,KlikEDM!A:A,0)),"",C465)&amp;char(9)&amp;if(iserror(match(D465,KlikEDM!A:A,0)),"",D465)&amp;char(9)&amp;if(iserror(match(E465,KlikEDM!A:A,0)),"",E465)&amp;char(9)&amp;if(iserror(match(F465,KlikEDM!A:A,0)),"",F465)</f>
        <v>			</v>
      </c>
      <c r="I465" s="41"/>
    </row>
    <row r="466" ht="14.25" customHeight="1">
      <c r="A466" s="41">
        <v>10465.0</v>
      </c>
      <c r="B466" s="41" t="str">
        <f t="array" ref="B466">A466&amp;"|"&amp;INDEX(OrigList!M:M,MATCH(A466,OrigList!C:C,0))&amp;"|"&amp;PROPER(INDEX(OrigList!B:B,MATCH(A466,OrigList!C:C,0)))&amp;"|"</f>
        <v>10465|83354238|Felix Govanxa|</v>
      </c>
      <c r="C466" s="44" t="s">
        <v>5706</v>
      </c>
      <c r="D466" s="45" t="s">
        <v>5707</v>
      </c>
      <c r="E466" s="45"/>
      <c r="F466" s="45"/>
      <c r="G466" s="41" t="str">
        <f t="shared" si="1"/>
        <v>10465|83354238|Felix Govanxa|fg001@mymail.sim.edu.sg
10465|83354238|Felix Govanxa|FELIXGOVANXA@GMAIL.COM
</v>
      </c>
      <c r="H466" s="41" t="str">
        <f>if(iserror(match(C466,KlikEDM!A:A,0)),"",C466)&amp;char(9)&amp;if(iserror(match(D466,KlikEDM!A:A,0)),"",D466)&amp;char(9)&amp;if(iserror(match(E466,KlikEDM!A:A,0)),"",E466)&amp;char(9)&amp;if(iserror(match(F466,KlikEDM!A:A,0)),"",F466)</f>
        <v>			</v>
      </c>
      <c r="I466" s="41"/>
    </row>
    <row r="467" ht="14.25" customHeight="1">
      <c r="A467" s="41">
        <v>10466.0</v>
      </c>
      <c r="B467" s="41" t="str">
        <f t="array" ref="B467">A467&amp;"|"&amp;INDEX(OrigList!M:M,MATCH(A467,OrigList!C:C,0))&amp;"|"&amp;PROPER(INDEX(OrigList!B:B,MATCH(A467,OrigList!C:C,0)))&amp;"|"</f>
        <v>10466|86139477|Chiang Rui Ling, Vannessa|</v>
      </c>
      <c r="C467" s="44" t="s">
        <v>5708</v>
      </c>
      <c r="D467" s="45" t="s">
        <v>5709</v>
      </c>
      <c r="E467" s="45"/>
      <c r="F467" s="45"/>
      <c r="G467" s="41" t="str">
        <f t="shared" si="1"/>
        <v>10466|86139477|Chiang Rui Ling, Vannessa|rlvchian001@mymail.sim.edu.sg
10466|86139477|Chiang Rui Ling, Vannessa|VANNESSACRL@HOTMAIL.COM
</v>
      </c>
      <c r="H467" s="41" t="str">
        <f>if(iserror(match(C467,KlikEDM!A:A,0)),"",C467)&amp;char(9)&amp;if(iserror(match(D467,KlikEDM!A:A,0)),"",D467)&amp;char(9)&amp;if(iserror(match(E467,KlikEDM!A:A,0)),"",E467)&amp;char(9)&amp;if(iserror(match(F467,KlikEDM!A:A,0)),"",F467)</f>
        <v>			</v>
      </c>
      <c r="I467" s="41"/>
    </row>
    <row r="468" ht="14.25" customHeight="1">
      <c r="A468" s="41">
        <v>10467.0</v>
      </c>
      <c r="B468" s="41" t="str">
        <f t="array" ref="B468">A468&amp;"|"&amp;INDEX(OrigList!M:M,MATCH(A468,OrigList!C:C,0))&amp;"|"&amp;PROPER(INDEX(OrigList!B:B,MATCH(A468,OrigList!C:C,0)))&amp;"|"</f>
        <v>10467|88620963|Tan Jung Kiak (Chen Junjie)|</v>
      </c>
      <c r="C468" s="44" t="s">
        <v>5710</v>
      </c>
      <c r="D468" s="45" t="s">
        <v>5711</v>
      </c>
      <c r="E468" s="45"/>
      <c r="F468" s="45"/>
      <c r="G468" s="41" t="str">
        <f t="shared" si="1"/>
        <v>10467|88620963|Tan Jung Kiak (Chen Junjie)|jkcjtan001@mymail.sim.edu.sg
10467|88620963|Tan Jung Kiak (Chen Junjie)|JUNGKIAK@HOTMAIL.COM
</v>
      </c>
      <c r="H468" s="41" t="str">
        <f>if(iserror(match(C468,KlikEDM!A:A,0)),"",C468)&amp;char(9)&amp;if(iserror(match(D468,KlikEDM!A:A,0)),"",D468)&amp;char(9)&amp;if(iserror(match(E468,KlikEDM!A:A,0)),"",E468)&amp;char(9)&amp;if(iserror(match(F468,KlikEDM!A:A,0)),"",F468)</f>
        <v>			</v>
      </c>
      <c r="I468" s="41"/>
    </row>
    <row r="469" ht="14.25" customHeight="1">
      <c r="A469" s="41">
        <v>10468.0</v>
      </c>
      <c r="B469" s="41" t="str">
        <f t="array" ref="B469">A469&amp;"|"&amp;INDEX(OrigList!M:M,MATCH(A469,OrigList!C:C,0))&amp;"|"&amp;PROPER(INDEX(OrigList!B:B,MATCH(A469,OrigList!C:C,0)))&amp;"|"</f>
        <v>10468|84575845|Kristian Arief Sutjiadi|</v>
      </c>
      <c r="C469" s="44" t="s">
        <v>5712</v>
      </c>
      <c r="D469" s="45" t="s">
        <v>5713</v>
      </c>
      <c r="E469" s="45"/>
      <c r="F469" s="45"/>
      <c r="G469" s="41" t="str">
        <f t="shared" si="1"/>
        <v>10468|84575845|Kristian Arief Sutjiadi|kasutjia001@mymail.sim.edu.sg
10468|84575845|Kristian Arief Sutjiadi|KRISTIAN_TJIA@YAHOO.CO.ID
</v>
      </c>
      <c r="H469" s="41" t="str">
        <f>if(iserror(match(C469,KlikEDM!A:A,0)),"",C469)&amp;char(9)&amp;if(iserror(match(D469,KlikEDM!A:A,0)),"",D469)&amp;char(9)&amp;if(iserror(match(E469,KlikEDM!A:A,0)),"",E469)&amp;char(9)&amp;if(iserror(match(F469,KlikEDM!A:A,0)),"",F469)</f>
        <v>			</v>
      </c>
      <c r="I469" s="41"/>
    </row>
    <row r="470" ht="14.25" customHeight="1">
      <c r="A470" s="41">
        <v>10469.0</v>
      </c>
      <c r="B470" s="41" t="str">
        <f t="array" ref="B470">A470&amp;"|"&amp;INDEX(OrigList!M:M,MATCH(A470,OrigList!C:C,0))&amp;"|"&amp;PROPER(INDEX(OrigList!B:B,MATCH(A470,OrigList!C:C,0)))&amp;"|"</f>
        <v>10469|98703257|Juan Felix Jonatan|</v>
      </c>
      <c r="C470" s="44" t="s">
        <v>5714</v>
      </c>
      <c r="D470" s="45" t="s">
        <v>5715</v>
      </c>
      <c r="E470" s="45"/>
      <c r="F470" s="45"/>
      <c r="G470" s="41" t="str">
        <f t="shared" si="1"/>
        <v>10469|98703257|Juan Felix Jonatan|jfjonata001@mymail.sim.edu.sg
10469|98703257|Juan Felix Jonatan|JUANJONATAN26@GMAIL.COM
</v>
      </c>
      <c r="H470" s="41" t="str">
        <f>if(iserror(match(C470,KlikEDM!A:A,0)),"",C470)&amp;char(9)&amp;if(iserror(match(D470,KlikEDM!A:A,0)),"",D470)&amp;char(9)&amp;if(iserror(match(E470,KlikEDM!A:A,0)),"",E470)&amp;char(9)&amp;if(iserror(match(F470,KlikEDM!A:A,0)),"",F470)</f>
        <v>			</v>
      </c>
      <c r="I470" s="41"/>
    </row>
    <row r="471" ht="14.25" customHeight="1">
      <c r="A471" s="41">
        <v>10470.0</v>
      </c>
      <c r="B471" s="41" t="str">
        <f t="array" ref="B471">A471&amp;"|"&amp;INDEX(OrigList!M:M,MATCH(A471,OrigList!C:C,0))&amp;"|"&amp;PROPER(INDEX(OrigList!B:B,MATCH(A471,OrigList!C:C,0)))&amp;"|"</f>
        <v>10470|86225838|Amanda|</v>
      </c>
      <c r="C471" s="44" t="s">
        <v>5716</v>
      </c>
      <c r="D471" s="45" t="s">
        <v>5717</v>
      </c>
      <c r="E471" s="45"/>
      <c r="F471" s="45"/>
      <c r="G471" s="41" t="str">
        <f t="shared" si="1"/>
        <v>10470|86225838|Amanda|amanda011@mymail.sim.edu.sg
10470|86225838|Amanda|AMANDA_AMANDA20@YAHOO.COM
</v>
      </c>
      <c r="H471" s="41" t="str">
        <f>if(iserror(match(C471,KlikEDM!A:A,0)),"",C471)&amp;char(9)&amp;if(iserror(match(D471,KlikEDM!A:A,0)),"",D471)&amp;char(9)&amp;if(iserror(match(E471,KlikEDM!A:A,0)),"",E471)&amp;char(9)&amp;if(iserror(match(F471,KlikEDM!A:A,0)),"",F471)</f>
        <v>	AMANDA_AMANDA20@YAHOO.COM		</v>
      </c>
      <c r="I471" s="41"/>
    </row>
    <row r="472" ht="14.25" customHeight="1">
      <c r="A472" s="41">
        <v>10471.0</v>
      </c>
      <c r="B472" s="41" t="str">
        <f t="array" ref="B472">A472&amp;"|"&amp;INDEX(OrigList!M:M,MATCH(A472,OrigList!C:C,0))&amp;"|"&amp;PROPER(INDEX(OrigList!B:B,MATCH(A472,OrigList!C:C,0)))&amp;"|"</f>
        <v>10471|83053016|Sharyn Tondy Ong|</v>
      </c>
      <c r="C472" s="44" t="s">
        <v>5718</v>
      </c>
      <c r="D472" s="45" t="s">
        <v>5719</v>
      </c>
      <c r="E472" s="45"/>
      <c r="F472" s="45"/>
      <c r="G472" s="41" t="str">
        <f t="shared" si="1"/>
        <v>10471|83053016|Sharyn Tondy Ong|stong011@mymail.sim.edu.sg
10471|83053016|Sharyn Tondy Ong|SHARYN.ONG@HOTMAIL.COM
</v>
      </c>
      <c r="H472" s="41" t="str">
        <f>if(iserror(match(C472,KlikEDM!A:A,0)),"",C472)&amp;char(9)&amp;if(iserror(match(D472,KlikEDM!A:A,0)),"",D472)&amp;char(9)&amp;if(iserror(match(E472,KlikEDM!A:A,0)),"",E472)&amp;char(9)&amp;if(iserror(match(F472,KlikEDM!A:A,0)),"",F472)</f>
        <v>	SHARYN.ONG@HOTMAIL.COM		</v>
      </c>
      <c r="I472" s="41"/>
    </row>
    <row r="473" ht="14.25" customHeight="1">
      <c r="A473" s="41">
        <v>10472.0</v>
      </c>
      <c r="B473" s="41" t="str">
        <f t="array" ref="B473">A473&amp;"|"&amp;INDEX(OrigList!M:M,MATCH(A473,OrigList!C:C,0))&amp;"|"&amp;PROPER(INDEX(OrigList!B:B,MATCH(A473,OrigList!C:C,0)))&amp;"|"</f>
        <v>10472|83530344|Dian Natalisa|</v>
      </c>
      <c r="C473" s="44" t="s">
        <v>5720</v>
      </c>
      <c r="D473" s="45" t="s">
        <v>5721</v>
      </c>
      <c r="E473" s="45"/>
      <c r="F473" s="45"/>
      <c r="G473" s="41" t="str">
        <f t="shared" si="1"/>
        <v>10472|83530344|Dian Natalisa|dnatalis001@mymail.sim.edu.sg
10472|83530344|Dian Natalisa|DIAN_NATALISA@YAHOO.COM
</v>
      </c>
      <c r="H473" s="41" t="str">
        <f>if(iserror(match(C473,KlikEDM!A:A,0)),"",C473)&amp;char(9)&amp;if(iserror(match(D473,KlikEDM!A:A,0)),"",D473)&amp;char(9)&amp;if(iserror(match(E473,KlikEDM!A:A,0)),"",E473)&amp;char(9)&amp;if(iserror(match(F473,KlikEDM!A:A,0)),"",F473)</f>
        <v>			</v>
      </c>
      <c r="I473" s="41"/>
    </row>
    <row r="474" ht="14.25" customHeight="1">
      <c r="A474" s="41">
        <v>10473.0</v>
      </c>
      <c r="B474" s="41" t="str">
        <f t="array" ref="B474">A474&amp;"|"&amp;INDEX(OrigList!M:M,MATCH(A474,OrigList!C:C,0))&amp;"|"&amp;PROPER(INDEX(OrigList!B:B,MATCH(A474,OrigList!C:C,0)))&amp;"|"</f>
        <v>10473|96731190|Jasmine Lee Yi Jing|</v>
      </c>
      <c r="C474" s="44" t="s">
        <v>5722</v>
      </c>
      <c r="D474" s="45" t="s">
        <v>5723</v>
      </c>
      <c r="E474" s="45"/>
      <c r="F474" s="45"/>
      <c r="G474" s="41" t="str">
        <f t="shared" si="1"/>
        <v>10473|96731190|Jasmine Lee Yi Jing|jyjlee003@mymail.sim.edu.sg
10473|96731190|Jasmine Lee Yi Jing|JASMINELEE97@HOTMAIL.COM
</v>
      </c>
      <c r="H474" s="41" t="str">
        <f>if(iserror(match(C474,KlikEDM!A:A,0)),"",C474)&amp;char(9)&amp;if(iserror(match(D474,KlikEDM!A:A,0)),"",D474)&amp;char(9)&amp;if(iserror(match(E474,KlikEDM!A:A,0)),"",E474)&amp;char(9)&amp;if(iserror(match(F474,KlikEDM!A:A,0)),"",F474)</f>
        <v>			</v>
      </c>
      <c r="I474" s="41"/>
    </row>
    <row r="475" ht="14.25" customHeight="1">
      <c r="A475" s="41">
        <v>10474.0</v>
      </c>
      <c r="B475" s="41" t="str">
        <f t="array" ref="B475">A475&amp;"|"&amp;INDEX(OrigList!M:M,MATCH(A475,OrigList!C:C,0))&amp;"|"&amp;PROPER(INDEX(OrigList!B:B,MATCH(A475,OrigList!C:C,0)))&amp;"|"</f>
        <v>10474|82490946|Michelle|</v>
      </c>
      <c r="C475" s="44" t="s">
        <v>5724</v>
      </c>
      <c r="D475" s="45" t="s">
        <v>5725</v>
      </c>
      <c r="E475" s="45"/>
      <c r="F475" s="45"/>
      <c r="G475" s="41" t="str">
        <f t="shared" si="1"/>
        <v>10474|82490946|Michelle|m024@mymail.sim.edu.sg
10474|82490946|Michelle|MINGLE4682@GMAIL.COM
</v>
      </c>
      <c r="H475" s="41" t="str">
        <f>if(iserror(match(C475,KlikEDM!A:A,0)),"",C475)&amp;char(9)&amp;if(iserror(match(D475,KlikEDM!A:A,0)),"",D475)&amp;char(9)&amp;if(iserror(match(E475,KlikEDM!A:A,0)),"",E475)&amp;char(9)&amp;if(iserror(match(F475,KlikEDM!A:A,0)),"",F475)</f>
        <v>			</v>
      </c>
      <c r="I475" s="41"/>
    </row>
    <row r="476" ht="14.25" customHeight="1">
      <c r="A476" s="41">
        <v>10475.0</v>
      </c>
      <c r="B476" s="41" t="str">
        <f t="array" ref="B476">A476&amp;"|"&amp;INDEX(OrigList!M:M,MATCH(A476,OrigList!C:C,0))&amp;"|"&amp;PROPER(INDEX(OrigList!B:B,MATCH(A476,OrigList!C:C,0)))&amp;"|"</f>
        <v>10475|84326102|Bui Dang Binh|</v>
      </c>
      <c r="C476" s="44" t="s">
        <v>5726</v>
      </c>
      <c r="D476" s="45" t="s">
        <v>5727</v>
      </c>
      <c r="E476" s="45"/>
      <c r="F476" s="45"/>
      <c r="G476" s="41" t="str">
        <f t="shared" si="1"/>
        <v>10475|84326102|Bui Dang Binh|bui022@mymail.sim.edu.sg
10475|84326102|Bui Dang Binh|BUIDANGBINH.CFC@GMAIL.COM
</v>
      </c>
      <c r="H476" s="41" t="str">
        <f>if(iserror(match(C476,KlikEDM!A:A,0)),"",C476)&amp;char(9)&amp;if(iserror(match(D476,KlikEDM!A:A,0)),"",D476)&amp;char(9)&amp;if(iserror(match(E476,KlikEDM!A:A,0)),"",E476)&amp;char(9)&amp;if(iserror(match(F476,KlikEDM!A:A,0)),"",F476)</f>
        <v>			</v>
      </c>
      <c r="I476" s="41"/>
    </row>
    <row r="477" ht="14.25" customHeight="1">
      <c r="A477" s="41">
        <v>10476.0</v>
      </c>
      <c r="B477" s="41" t="str">
        <f t="array" ref="B477">A477&amp;"|"&amp;INDEX(OrigList!M:M,MATCH(A477,OrigList!C:C,0))&amp;"|"&amp;PROPER(INDEX(OrigList!B:B,MATCH(A477,OrigList!C:C,0)))&amp;"|"</f>
        <v>10476|96417947|Tng Yi Sheng, Jibsen|</v>
      </c>
      <c r="C477" s="44" t="s">
        <v>5728</v>
      </c>
      <c r="D477" s="45" t="s">
        <v>5729</v>
      </c>
      <c r="E477" s="45"/>
      <c r="F477" s="45"/>
      <c r="G477" s="41" t="str">
        <f t="shared" si="1"/>
        <v>10476|96417947|Tng Yi Sheng, Jibsen|ysjtng001@mymail.sim.edu.sg
10476|96417947|Tng Yi Sheng, Jibsen|JIBSENTNGYS@GMAIL.COM
</v>
      </c>
      <c r="H477" s="41" t="str">
        <f>if(iserror(match(C477,KlikEDM!A:A,0)),"",C477)&amp;char(9)&amp;if(iserror(match(D477,KlikEDM!A:A,0)),"",D477)&amp;char(9)&amp;if(iserror(match(E477,KlikEDM!A:A,0)),"",E477)&amp;char(9)&amp;if(iserror(match(F477,KlikEDM!A:A,0)),"",F477)</f>
        <v>			</v>
      </c>
      <c r="I477" s="41"/>
    </row>
    <row r="478" ht="14.25" customHeight="1">
      <c r="A478" s="41">
        <v>10477.0</v>
      </c>
      <c r="B478" s="41" t="str">
        <f t="array" ref="B478">A478&amp;"|"&amp;INDEX(OrigList!M:M,MATCH(A478,OrigList!C:C,0))&amp;"|"&amp;PROPER(INDEX(OrigList!B:B,MATCH(A478,OrigList!C:C,0)))&amp;"|"</f>
        <v>10477|89332010|Tay Wei Teng|</v>
      </c>
      <c r="C478" s="44" t="s">
        <v>5730</v>
      </c>
      <c r="D478" s="45" t="s">
        <v>5731</v>
      </c>
      <c r="E478" s="45"/>
      <c r="F478" s="45"/>
      <c r="G478" s="41" t="str">
        <f t="shared" si="1"/>
        <v>10477|89332010|Tay Wei Teng|wttay006@mymail.sim.edu.sg
10477|89332010|Tay Wei Teng|WEITENG@YMAIL.COM
</v>
      </c>
      <c r="H478" s="41" t="str">
        <f>if(iserror(match(C478,KlikEDM!A:A,0)),"",C478)&amp;char(9)&amp;if(iserror(match(D478,KlikEDM!A:A,0)),"",D478)&amp;char(9)&amp;if(iserror(match(E478,KlikEDM!A:A,0)),"",E478)&amp;char(9)&amp;if(iserror(match(F478,KlikEDM!A:A,0)),"",F478)</f>
        <v>			</v>
      </c>
      <c r="I478" s="41"/>
    </row>
    <row r="479" ht="14.25" customHeight="1">
      <c r="A479" s="41">
        <v>10478.0</v>
      </c>
      <c r="B479" s="41" t="str">
        <f t="array" ref="B479">A479&amp;"|"&amp;INDEX(OrigList!M:M,MATCH(A479,OrigList!C:C,0))&amp;"|"&amp;PROPER(INDEX(OrigList!B:B,MATCH(A479,OrigList!C:C,0)))&amp;"|"</f>
        <v>10478|85225405|Cindy Yeo Xi Li|</v>
      </c>
      <c r="C479" s="44" t="s">
        <v>5732</v>
      </c>
      <c r="D479" s="45" t="s">
        <v>5733</v>
      </c>
      <c r="E479" s="45"/>
      <c r="F479" s="45"/>
      <c r="G479" s="41" t="str">
        <f t="shared" si="1"/>
        <v>10478|85225405|Cindy Yeo Xi Li|cxlyeo001@mymail.sim.edu.sg
10478|85225405|Cindy Yeo Xi Li|XILICINDY@HOTMAIL.COM
</v>
      </c>
      <c r="H479" s="41" t="str">
        <f>if(iserror(match(C479,KlikEDM!A:A,0)),"",C479)&amp;char(9)&amp;if(iserror(match(D479,KlikEDM!A:A,0)),"",D479)&amp;char(9)&amp;if(iserror(match(E479,KlikEDM!A:A,0)),"",E479)&amp;char(9)&amp;if(iserror(match(F479,KlikEDM!A:A,0)),"",F479)</f>
        <v>			</v>
      </c>
      <c r="I479" s="41"/>
    </row>
    <row r="480" ht="14.25" customHeight="1">
      <c r="A480" s="41">
        <v>10479.0</v>
      </c>
      <c r="B480" s="41" t="str">
        <f t="array" ref="B480">A480&amp;"|"&amp;INDEX(OrigList!M:M,MATCH(A480,OrigList!C:C,0))&amp;"|"&amp;PROPER(INDEX(OrigList!B:B,MATCH(A480,OrigList!C:C,0)))&amp;"|"</f>
        <v>10479|81075086|Devi Utami Prayogo|</v>
      </c>
      <c r="C480" s="44" t="s">
        <v>5734</v>
      </c>
      <c r="D480" s="45" t="s">
        <v>5735</v>
      </c>
      <c r="E480" s="45"/>
      <c r="F480" s="45"/>
      <c r="G480" s="41" t="str">
        <f t="shared" si="1"/>
        <v>10479|81075086|Devi Utami Prayogo|duprayog001@mymail.sim.edu.sg
10479|81075086|Devi Utami Prayogo|DUPRAYOGO.2000@GMAIL.COM
</v>
      </c>
      <c r="H480" s="41" t="str">
        <f>if(iserror(match(C480,KlikEDM!A:A,0)),"",C480)&amp;char(9)&amp;if(iserror(match(D480,KlikEDM!A:A,0)),"",D480)&amp;char(9)&amp;if(iserror(match(E480,KlikEDM!A:A,0)),"",E480)&amp;char(9)&amp;if(iserror(match(F480,KlikEDM!A:A,0)),"",F480)</f>
        <v>	DUPRAYOGO.2000@GMAIL.COM		</v>
      </c>
      <c r="I480" s="41"/>
    </row>
    <row r="481" ht="14.25" customHeight="1">
      <c r="A481" s="41">
        <v>10480.0</v>
      </c>
      <c r="B481" s="41" t="str">
        <f t="array" ref="B481">A481&amp;"|"&amp;INDEX(OrigList!M:M,MATCH(A481,OrigList!C:C,0))&amp;"|"&amp;PROPER(INDEX(OrigList!B:B,MATCH(A481,OrigList!C:C,0)))&amp;"|"</f>
        <v>10480|91813112|Sim Hui Ling|</v>
      </c>
      <c r="C481" s="44" t="s">
        <v>5736</v>
      </c>
      <c r="D481" s="45" t="s">
        <v>5737</v>
      </c>
      <c r="E481" s="45"/>
      <c r="F481" s="45"/>
      <c r="G481" s="41" t="str">
        <f t="shared" si="1"/>
        <v>10480|91813112|Sim Hui Ling|hlsim010@mymail.sim.edu.sg
10480|91813112|Sim Hui Ling|HUILING74@GMAIL.COM
</v>
      </c>
      <c r="H481" s="41" t="str">
        <f>if(iserror(match(C481,KlikEDM!A:A,0)),"",C481)&amp;char(9)&amp;if(iserror(match(D481,KlikEDM!A:A,0)),"",D481)&amp;char(9)&amp;if(iserror(match(E481,KlikEDM!A:A,0)),"",E481)&amp;char(9)&amp;if(iserror(match(F481,KlikEDM!A:A,0)),"",F481)</f>
        <v>	HUILING74@GMAIL.COM		</v>
      </c>
      <c r="I481" s="41"/>
    </row>
    <row r="482" ht="14.25" customHeight="1">
      <c r="A482" s="41">
        <v>10481.0</v>
      </c>
      <c r="B482" s="41" t="str">
        <f t="array" ref="B482">A482&amp;"|"&amp;INDEX(OrigList!M:M,MATCH(A482,OrigList!C:C,0))&amp;"|"&amp;PROPER(INDEX(OrigList!B:B,MATCH(A482,OrigList!C:C,0)))&amp;"|"</f>
        <v>10481|96462717|Heng Sheng Lee, Donovan|</v>
      </c>
      <c r="C482" s="44" t="s">
        <v>5738</v>
      </c>
      <c r="D482" s="45" t="s">
        <v>5739</v>
      </c>
      <c r="E482" s="45"/>
      <c r="F482" s="45"/>
      <c r="G482" s="41" t="str">
        <f t="shared" si="1"/>
        <v>10481|96462717|Heng Sheng Lee, Donovan|sldheng001@mymail.sim.edu.sg
10481|96462717|Heng Sheng Lee, Donovan|DONOVAN1940@LIVE.COM
</v>
      </c>
      <c r="H482" s="41" t="str">
        <f>if(iserror(match(C482,KlikEDM!A:A,0)),"",C482)&amp;char(9)&amp;if(iserror(match(D482,KlikEDM!A:A,0)),"",D482)&amp;char(9)&amp;if(iserror(match(E482,KlikEDM!A:A,0)),"",E482)&amp;char(9)&amp;if(iserror(match(F482,KlikEDM!A:A,0)),"",F482)</f>
        <v>			</v>
      </c>
      <c r="I482" s="41"/>
    </row>
    <row r="483" ht="14.25" customHeight="1">
      <c r="A483" s="41">
        <v>10482.0</v>
      </c>
      <c r="B483" s="41" t="str">
        <f t="array" ref="B483">A483&amp;"|"&amp;INDEX(OrigList!M:M,MATCH(A483,OrigList!C:C,0))&amp;"|"&amp;PROPER(INDEX(OrigList!B:B,MATCH(A483,OrigList!C:C,0)))&amp;"|"</f>
        <v>10482|MRC10482|Kevin Tjandra|</v>
      </c>
      <c r="C483" s="44" t="s">
        <v>5740</v>
      </c>
      <c r="D483" s="45" t="s">
        <v>5741</v>
      </c>
      <c r="E483" s="45"/>
      <c r="F483" s="45"/>
      <c r="G483" s="41" t="str">
        <f t="shared" si="1"/>
        <v>10482|MRC10482|Kevin Tjandra|ktjandra002@mymail.sim.edu.sg
10482|MRC10482|Kevin Tjandra|KEVINTJANDRA3@HOTMAIL.COM
</v>
      </c>
      <c r="H483" s="41" t="str">
        <f>if(iserror(match(C483,KlikEDM!A:A,0)),"",C483)&amp;char(9)&amp;if(iserror(match(D483,KlikEDM!A:A,0)),"",D483)&amp;char(9)&amp;if(iserror(match(E483,KlikEDM!A:A,0)),"",E483)&amp;char(9)&amp;if(iserror(match(F483,KlikEDM!A:A,0)),"",F483)</f>
        <v>			</v>
      </c>
      <c r="I483" s="41"/>
    </row>
    <row r="484" ht="14.25" customHeight="1">
      <c r="A484" s="41">
        <v>10483.0</v>
      </c>
      <c r="B484" s="41" t="str">
        <f t="array" ref="B484">A484&amp;"|"&amp;INDEX(OrigList!M:M,MATCH(A484,OrigList!C:C,0))&amp;"|"&amp;PROPER(INDEX(OrigList!B:B,MATCH(A484,OrigList!C:C,0)))&amp;"|"</f>
        <v>10483|91683798|Goh Xueying|</v>
      </c>
      <c r="C484" s="44" t="s">
        <v>5742</v>
      </c>
      <c r="D484" s="45" t="s">
        <v>5743</v>
      </c>
      <c r="E484" s="45"/>
      <c r="F484" s="45"/>
      <c r="G484" s="41" t="str">
        <f t="shared" si="1"/>
        <v>10483|91683798|Goh Xueying|xgoh004@mymail.sim.edu.sg
10483|91683798|Goh Xueying|GOH_XUEYING@HOTMAIL.COM
</v>
      </c>
      <c r="H484" s="41" t="str">
        <f>if(iserror(match(C484,KlikEDM!A:A,0)),"",C484)&amp;char(9)&amp;if(iserror(match(D484,KlikEDM!A:A,0)),"",D484)&amp;char(9)&amp;if(iserror(match(E484,KlikEDM!A:A,0)),"",E484)&amp;char(9)&amp;if(iserror(match(F484,KlikEDM!A:A,0)),"",F484)</f>
        <v>			</v>
      </c>
      <c r="I484" s="41"/>
    </row>
    <row r="485" ht="14.25" customHeight="1">
      <c r="A485" s="41">
        <v>10484.0</v>
      </c>
      <c r="B485" s="41" t="str">
        <f t="array" ref="B485">A485&amp;"|"&amp;INDEX(OrigList!M:M,MATCH(A485,OrigList!C:C,0))&amp;"|"&amp;PROPER(INDEX(OrigList!B:B,MATCH(A485,OrigList!C:C,0)))&amp;"|"</f>
        <v>10484|MRC10484|Felix Austin Kho|</v>
      </c>
      <c r="C485" s="44" t="s">
        <v>5744</v>
      </c>
      <c r="D485" s="45" t="s">
        <v>5745</v>
      </c>
      <c r="E485" s="45"/>
      <c r="F485" s="45"/>
      <c r="G485" s="41" t="str">
        <f t="shared" si="1"/>
        <v>10484|MRC10484|Felix Austin Kho|fakho001@mymail.sim.edu.sg
10484|MRC10484|Felix Austin Kho|FELIXAUSTIN55@GMAIL.COM
</v>
      </c>
      <c r="H485" s="41" t="str">
        <f>if(iserror(match(C485,KlikEDM!A:A,0)),"",C485)&amp;char(9)&amp;if(iserror(match(D485,KlikEDM!A:A,0)),"",D485)&amp;char(9)&amp;if(iserror(match(E485,KlikEDM!A:A,0)),"",E485)&amp;char(9)&amp;if(iserror(match(F485,KlikEDM!A:A,0)),"",F485)</f>
        <v>			</v>
      </c>
      <c r="I485" s="41"/>
    </row>
    <row r="486" ht="14.25" customHeight="1">
      <c r="A486" s="41">
        <v>10485.0</v>
      </c>
      <c r="B486" s="41" t="str">
        <f t="array" ref="B486">A486&amp;"|"&amp;INDEX(OrigList!M:M,MATCH(A486,OrigList!C:C,0))&amp;"|"&amp;PROPER(INDEX(OrigList!B:B,MATCH(A486,OrigList!C:C,0)))&amp;"|"</f>
        <v>10485|93599523|Mukhtarova Anel|</v>
      </c>
      <c r="C486" s="44" t="s">
        <v>5746</v>
      </c>
      <c r="D486" s="45" t="s">
        <v>5747</v>
      </c>
      <c r="E486" s="45"/>
      <c r="F486" s="45"/>
      <c r="G486" s="41" t="str">
        <f t="shared" si="1"/>
        <v>10485|93599523|Mukhtarova Anel|mukhtaro001@mymail.sim.edu.sg
10485|93599523|Mukhtarova Anel|ANEKO97@MAIL.RU
</v>
      </c>
      <c r="H486" s="41" t="str">
        <f>if(iserror(match(C486,KlikEDM!A:A,0)),"",C486)&amp;char(9)&amp;if(iserror(match(D486,KlikEDM!A:A,0)),"",D486)&amp;char(9)&amp;if(iserror(match(E486,KlikEDM!A:A,0)),"",E486)&amp;char(9)&amp;if(iserror(match(F486,KlikEDM!A:A,0)),"",F486)</f>
        <v>			</v>
      </c>
      <c r="I486" s="41"/>
    </row>
    <row r="487" ht="14.25" customHeight="1">
      <c r="A487" s="41">
        <v>10486.0</v>
      </c>
      <c r="B487" s="41" t="str">
        <f t="array" ref="B487">A487&amp;"|"&amp;INDEX(OrigList!M:M,MATCH(A487,OrigList!C:C,0))&amp;"|"&amp;PROPER(INDEX(OrigList!B:B,MATCH(A487,OrigList!C:C,0)))&amp;"|"</f>
        <v>10486|91725677|Yeong Seng Hon|</v>
      </c>
      <c r="C487" s="44" t="s">
        <v>5748</v>
      </c>
      <c r="D487" s="45" t="s">
        <v>5749</v>
      </c>
      <c r="E487" s="45"/>
      <c r="F487" s="45"/>
      <c r="G487" s="41" t="str">
        <f t="shared" si="1"/>
        <v>10486|91725677|Yeong Seng Hon|shyeong003@mymail.sim.edu.sg
10486|91725677|Yeong Seng Hon|YEONGSENGHON@GMAIL.COM
</v>
      </c>
      <c r="H487" s="41" t="str">
        <f>if(iserror(match(C487,KlikEDM!A:A,0)),"",C487)&amp;char(9)&amp;if(iserror(match(D487,KlikEDM!A:A,0)),"",D487)&amp;char(9)&amp;if(iserror(match(E487,KlikEDM!A:A,0)),"",E487)&amp;char(9)&amp;if(iserror(match(F487,KlikEDM!A:A,0)),"",F487)</f>
        <v>			</v>
      </c>
      <c r="I487" s="41"/>
    </row>
    <row r="488" ht="14.25" customHeight="1">
      <c r="A488" s="41">
        <v>10487.0</v>
      </c>
      <c r="B488" s="41" t="str">
        <f t="array" ref="B488">A488&amp;"|"&amp;INDEX(OrigList!M:M,MATCH(A488,OrigList!C:C,0))&amp;"|"&amp;PROPER(INDEX(OrigList!B:B,MATCH(A488,OrigList!C:C,0)))&amp;"|"</f>
        <v>10487|MRC10487|Yskakova Anel|</v>
      </c>
      <c r="C488" s="44" t="s">
        <v>5750</v>
      </c>
      <c r="D488" s="45" t="s">
        <v>5751</v>
      </c>
      <c r="E488" s="45"/>
      <c r="F488" s="45"/>
      <c r="G488" s="41" t="str">
        <f t="shared" si="1"/>
        <v>10487|MRC10487|Yskakova Anel|yskakova001@mymail.sim.edu.sg
10487|MRC10487|Yskakova Anel|ISKANELYA@GMAIL.COM
</v>
      </c>
      <c r="H488" s="41" t="str">
        <f>if(iserror(match(C488,KlikEDM!A:A,0)),"",C488)&amp;char(9)&amp;if(iserror(match(D488,KlikEDM!A:A,0)),"",D488)&amp;char(9)&amp;if(iserror(match(E488,KlikEDM!A:A,0)),"",E488)&amp;char(9)&amp;if(iserror(match(F488,KlikEDM!A:A,0)),"",F488)</f>
        <v>			</v>
      </c>
      <c r="I488" s="41"/>
    </row>
    <row r="489" ht="14.25" customHeight="1">
      <c r="A489" s="41">
        <v>10488.0</v>
      </c>
      <c r="B489" s="41" t="str">
        <f t="array" ref="B489">A489&amp;"|"&amp;INDEX(OrigList!M:M,MATCH(A489,OrigList!C:C,0))&amp;"|"&amp;PROPER(INDEX(OrigList!B:B,MATCH(A489,OrigList!C:C,0)))&amp;"|"</f>
        <v>10488|91873272|Delwinder Singh S/O Ranjit Singh|</v>
      </c>
      <c r="C489" s="44" t="s">
        <v>5752</v>
      </c>
      <c r="D489" s="45" t="s">
        <v>5753</v>
      </c>
      <c r="E489" s="45"/>
      <c r="F489" s="45"/>
      <c r="G489" s="41" t="str">
        <f t="shared" si="1"/>
        <v>10488|91873272|Delwinder Singh S/O Ranjit Singh|singh050@mymail.sim.edu.sg
10488|91873272|Delwinder Singh S/O Ranjit Singh|DELWINDER04@GMAIL.COM
</v>
      </c>
      <c r="H489" s="41" t="str">
        <f>if(iserror(match(C489,KlikEDM!A:A,0)),"",C489)&amp;char(9)&amp;if(iserror(match(D489,KlikEDM!A:A,0)),"",D489)&amp;char(9)&amp;if(iserror(match(E489,KlikEDM!A:A,0)),"",E489)&amp;char(9)&amp;if(iserror(match(F489,KlikEDM!A:A,0)),"",F489)</f>
        <v>			</v>
      </c>
      <c r="I489" s="41"/>
    </row>
    <row r="490" ht="14.25" customHeight="1">
      <c r="A490" s="41">
        <v>10489.0</v>
      </c>
      <c r="B490" s="41" t="str">
        <f t="array" ref="B490">A490&amp;"|"&amp;INDEX(OrigList!M:M,MATCH(A490,OrigList!C:C,0))&amp;"|"&amp;PROPER(INDEX(OrigList!B:B,MATCH(A490,OrigList!C:C,0)))&amp;"|"</f>
        <v>10489|93558678|Mauren Hellena|</v>
      </c>
      <c r="C490" s="44" t="s">
        <v>5754</v>
      </c>
      <c r="D490" s="45" t="s">
        <v>5755</v>
      </c>
      <c r="E490" s="45"/>
      <c r="F490" s="45"/>
      <c r="G490" s="41" t="str">
        <f t="shared" si="1"/>
        <v>10489|93558678|Mauren Hellena|hellena001@mymail.sim.edu.sg
10489|93558678|Mauren Hellena|MAURENHELLENA@YAHOO.COM
</v>
      </c>
      <c r="H490" s="41" t="str">
        <f>if(iserror(match(C490,KlikEDM!A:A,0)),"",C490)&amp;char(9)&amp;if(iserror(match(D490,KlikEDM!A:A,0)),"",D490)&amp;char(9)&amp;if(iserror(match(E490,KlikEDM!A:A,0)),"",E490)&amp;char(9)&amp;if(iserror(match(F490,KlikEDM!A:A,0)),"",F490)</f>
        <v>			</v>
      </c>
      <c r="I490" s="41"/>
    </row>
    <row r="491" ht="14.25" customHeight="1">
      <c r="A491" s="41">
        <v>10490.0</v>
      </c>
      <c r="B491" s="41" t="str">
        <f t="array" ref="B491">A491&amp;"|"&amp;INDEX(OrigList!M:M,MATCH(A491,OrigList!C:C,0))&amp;"|"&amp;PROPER(INDEX(OrigList!B:B,MATCH(A491,OrigList!C:C,0)))&amp;"|"</f>
        <v>10490|87423586|Gao, Qingyan|</v>
      </c>
      <c r="C491" s="44" t="s">
        <v>5756</v>
      </c>
      <c r="D491" s="45" t="s">
        <v>5757</v>
      </c>
      <c r="E491" s="45"/>
      <c r="F491" s="45"/>
      <c r="G491" s="41" t="str">
        <f t="shared" si="1"/>
        <v>10490|87423586|Gao, Qingyan|qgao001@mymail.sim.edu.sg
10490|87423586|Gao, Qingyan|G_G_G_4011@163.COM
</v>
      </c>
      <c r="H491" s="41" t="str">
        <f>if(iserror(match(C491,KlikEDM!A:A,0)),"",C491)&amp;char(9)&amp;if(iserror(match(D491,KlikEDM!A:A,0)),"",D491)&amp;char(9)&amp;if(iserror(match(E491,KlikEDM!A:A,0)),"",E491)&amp;char(9)&amp;if(iserror(match(F491,KlikEDM!A:A,0)),"",F491)</f>
        <v>			</v>
      </c>
      <c r="I491" s="41"/>
    </row>
    <row r="492" ht="14.25" customHeight="1">
      <c r="A492" s="41">
        <v>10491.0</v>
      </c>
      <c r="B492" s="41" t="str">
        <f t="array" ref="B492">A492&amp;"|"&amp;INDEX(OrigList!M:M,MATCH(A492,OrigList!C:C,0))&amp;"|"&amp;PROPER(INDEX(OrigList!B:B,MATCH(A492,OrigList!C:C,0)))&amp;"|"</f>
        <v>10491|84540288|Tetputra Nurdin|</v>
      </c>
      <c r="C492" s="44" t="s">
        <v>5758</v>
      </c>
      <c r="D492" s="45" t="s">
        <v>5759</v>
      </c>
      <c r="E492" s="45"/>
      <c r="F492" s="45"/>
      <c r="G492" s="41" t="str">
        <f t="shared" si="1"/>
        <v>10491|84540288|Tetputra Nurdin|tnurdin001@mymail.sim.edu.sg
10491|84540288|Tetputra Nurdin|TETPUTRANZ@GMAIL.COM
</v>
      </c>
      <c r="H492" s="41" t="str">
        <f>if(iserror(match(C492,KlikEDM!A:A,0)),"",C492)&amp;char(9)&amp;if(iserror(match(D492,KlikEDM!A:A,0)),"",D492)&amp;char(9)&amp;if(iserror(match(E492,KlikEDM!A:A,0)),"",E492)&amp;char(9)&amp;if(iserror(match(F492,KlikEDM!A:A,0)),"",F492)</f>
        <v>			</v>
      </c>
      <c r="I492" s="41"/>
    </row>
    <row r="493" ht="14.25" customHeight="1">
      <c r="A493" s="41">
        <v>10492.0</v>
      </c>
      <c r="B493" s="41" t="str">
        <f t="array" ref="B493">A493&amp;"|"&amp;INDEX(OrigList!M:M,MATCH(A493,OrigList!C:C,0))&amp;"|"&amp;PROPER(INDEX(OrigList!B:B,MATCH(A493,OrigList!C:C,0)))&amp;"|"</f>
        <v>10492|94291290|Calvin Richard Sanjaya|</v>
      </c>
      <c r="C493" s="44" t="s">
        <v>5760</v>
      </c>
      <c r="D493" s="45" t="s">
        <v>5761</v>
      </c>
      <c r="E493" s="45"/>
      <c r="F493" s="45"/>
      <c r="G493" s="41" t="str">
        <f t="shared" si="1"/>
        <v>10492|94291290|Calvin Richard Sanjaya|sanjaya003@mymail.sim.edu.sg
10492|94291290|Calvin Richard Sanjaya|CALVINRICHARDS8@GMAIL.COM
</v>
      </c>
      <c r="H493" s="41" t="str">
        <f>if(iserror(match(C493,KlikEDM!A:A,0)),"",C493)&amp;char(9)&amp;if(iserror(match(D493,KlikEDM!A:A,0)),"",D493)&amp;char(9)&amp;if(iserror(match(E493,KlikEDM!A:A,0)),"",E493)&amp;char(9)&amp;if(iserror(match(F493,KlikEDM!A:A,0)),"",F493)</f>
        <v>			</v>
      </c>
      <c r="I493" s="41"/>
    </row>
    <row r="494" ht="14.25" customHeight="1">
      <c r="A494" s="41">
        <v>10493.0</v>
      </c>
      <c r="B494" s="41" t="str">
        <f t="array" ref="B494">A494&amp;"|"&amp;INDEX(OrigList!M:M,MATCH(A494,OrigList!C:C,0))&amp;"|"&amp;PROPER(INDEX(OrigList!B:B,MATCH(A494,OrigList!C:C,0)))&amp;"|"</f>
        <v>10493|87127337|Veren Jasinta|</v>
      </c>
      <c r="C494" s="44" t="s">
        <v>5762</v>
      </c>
      <c r="D494" s="45" t="s">
        <v>5763</v>
      </c>
      <c r="E494" s="45"/>
      <c r="F494" s="45"/>
      <c r="G494" s="41" t="str">
        <f t="shared" si="1"/>
        <v>10493|87127337|Veren Jasinta|vjasinta001@mymail.sim.edu.sg
10493|87127337|Veren Jasinta|VEREN.JASINTA29@GMAIL.COM
</v>
      </c>
      <c r="H494" s="41" t="str">
        <f>if(iserror(match(C494,KlikEDM!A:A,0)),"",C494)&amp;char(9)&amp;if(iserror(match(D494,KlikEDM!A:A,0)),"",D494)&amp;char(9)&amp;if(iserror(match(E494,KlikEDM!A:A,0)),"",E494)&amp;char(9)&amp;if(iserror(match(F494,KlikEDM!A:A,0)),"",F494)</f>
        <v>	VEREN.JASINTA29@GMAIL.COM		</v>
      </c>
      <c r="I494" s="41"/>
    </row>
    <row r="495" ht="14.25" customHeight="1">
      <c r="A495" s="41">
        <v>10494.0</v>
      </c>
      <c r="B495" s="41" t="str">
        <f t="array" ref="B495">A495&amp;"|"&amp;INDEX(OrigList!M:M,MATCH(A495,OrigList!C:C,0))&amp;"|"&amp;PROPER(INDEX(OrigList!B:B,MATCH(A495,OrigList!C:C,0)))&amp;"|"</f>
        <v>10494|82094937|Livia Lie|</v>
      </c>
      <c r="C495" s="44" t="s">
        <v>5764</v>
      </c>
      <c r="D495" s="45" t="s">
        <v>5765</v>
      </c>
      <c r="E495" s="45"/>
      <c r="F495" s="45"/>
      <c r="G495" s="41" t="str">
        <f t="shared" si="1"/>
        <v>10494|82094937|Livia Lie|llivia001@mymail.sim.edu.sg
10494|82094937|Livia Lie|LIVIALIE246@GMAIL.COM
</v>
      </c>
      <c r="H495" s="41" t="str">
        <f>if(iserror(match(C495,KlikEDM!A:A,0)),"",C495)&amp;char(9)&amp;if(iserror(match(D495,KlikEDM!A:A,0)),"",D495)&amp;char(9)&amp;if(iserror(match(E495,KlikEDM!A:A,0)),"",E495)&amp;char(9)&amp;if(iserror(match(F495,KlikEDM!A:A,0)),"",F495)</f>
        <v>			</v>
      </c>
      <c r="I495" s="41"/>
    </row>
    <row r="496" ht="14.25" customHeight="1">
      <c r="A496" s="41">
        <v>10495.0</v>
      </c>
      <c r="B496" s="41" t="str">
        <f t="array" ref="B496">A496&amp;"|"&amp;INDEX(OrigList!M:M,MATCH(A496,OrigList!C:C,0))&amp;"|"&amp;PROPER(INDEX(OrigList!B:B,MATCH(A496,OrigList!C:C,0)))&amp;"|"</f>
        <v>10495|91120244|Okka Aung|</v>
      </c>
      <c r="C496" s="44" t="s">
        <v>5766</v>
      </c>
      <c r="D496" s="45" t="s">
        <v>5767</v>
      </c>
      <c r="E496" s="45"/>
      <c r="F496" s="45"/>
      <c r="G496" s="41" t="str">
        <f t="shared" si="1"/>
        <v>10495|91120244|Okka Aung|oa001@mymail.sim.edu.sg
10495|91120244|Okka Aung|ADRIAN.AUNG19@GMAIL.COM
</v>
      </c>
      <c r="H496" s="41" t="str">
        <f>if(iserror(match(C496,KlikEDM!A:A,0)),"",C496)&amp;char(9)&amp;if(iserror(match(D496,KlikEDM!A:A,0)),"",D496)&amp;char(9)&amp;if(iserror(match(E496,KlikEDM!A:A,0)),"",E496)&amp;char(9)&amp;if(iserror(match(F496,KlikEDM!A:A,0)),"",F496)</f>
        <v>			</v>
      </c>
      <c r="I496" s="41"/>
    </row>
    <row r="497" ht="14.25" customHeight="1">
      <c r="A497" s="41">
        <v>10496.0</v>
      </c>
      <c r="B497" s="41" t="str">
        <f t="array" ref="B497">A497&amp;"|"&amp;INDEX(OrigList!M:M,MATCH(A497,OrigList!C:C,0))&amp;"|"&amp;PROPER(INDEX(OrigList!B:B,MATCH(A497,OrigList!C:C,0)))&amp;"|"</f>
        <v>10496|81363644|Ei Ngon Phoo|</v>
      </c>
      <c r="C497" s="44" t="s">
        <v>5768</v>
      </c>
      <c r="D497" s="45" t="s">
        <v>5769</v>
      </c>
      <c r="E497" s="45"/>
      <c r="F497" s="45"/>
      <c r="G497" s="41" t="str">
        <f t="shared" si="1"/>
        <v>10496|81363644|Ei Ngon Phoo|einp001@mymail.sim.edu.sg
10496|81363644|Ei Ngon Phoo|carter.17cheng@gmail.com
</v>
      </c>
      <c r="H497" s="41" t="str">
        <f>if(iserror(match(C497,KlikEDM!A:A,0)),"",C497)&amp;char(9)&amp;if(iserror(match(D497,KlikEDM!A:A,0)),"",D497)&amp;char(9)&amp;if(iserror(match(E497,KlikEDM!A:A,0)),"",E497)&amp;char(9)&amp;if(iserror(match(F497,KlikEDM!A:A,0)),"",F497)</f>
        <v>			</v>
      </c>
      <c r="I497" s="41"/>
    </row>
    <row r="498" ht="14.25" customHeight="1">
      <c r="A498" s="41">
        <v>10497.0</v>
      </c>
      <c r="B498" s="41" t="str">
        <f t="array" ref="B498">A498&amp;"|"&amp;INDEX(OrigList!M:M,MATCH(A498,OrigList!C:C,0))&amp;"|"&amp;PROPER(INDEX(OrigList!B:B,MATCH(A498,OrigList!C:C,0)))&amp;"|"</f>
        <v>10497|86521769|Ei Ei Phyo|</v>
      </c>
      <c r="C498" s="44" t="s">
        <v>5770</v>
      </c>
      <c r="D498" s="45" t="s">
        <v>5771</v>
      </c>
      <c r="E498" s="45"/>
      <c r="F498" s="45"/>
      <c r="G498" s="41" t="str">
        <f t="shared" si="1"/>
        <v>10497|86521769|Ei Ei Phyo|eiep001@mymail.sim.edu.sg
10497|86521769|Ei Ei Phyo|YANGSHICUN@GMAIL.COM
</v>
      </c>
      <c r="H498" s="41" t="str">
        <f>if(iserror(match(C498,KlikEDM!A:A,0)),"",C498)&amp;char(9)&amp;if(iserror(match(D498,KlikEDM!A:A,0)),"",D498)&amp;char(9)&amp;if(iserror(match(E498,KlikEDM!A:A,0)),"",E498)&amp;char(9)&amp;if(iserror(match(F498,KlikEDM!A:A,0)),"",F498)</f>
        <v>			</v>
      </c>
      <c r="I498" s="41"/>
    </row>
    <row r="499" ht="14.25" customHeight="1">
      <c r="A499" s="41">
        <v>10498.0</v>
      </c>
      <c r="B499" s="41" t="str">
        <f t="array" ref="B499">A499&amp;"|"&amp;INDEX(OrigList!M:M,MATCH(A499,OrigList!C:C,0))&amp;"|"&amp;PROPER(INDEX(OrigList!B:B,MATCH(A499,OrigList!C:C,0)))&amp;"|"</f>
        <v>10498|86174350|Shine Paing Oo|</v>
      </c>
      <c r="C499" s="44" t="s">
        <v>5772</v>
      </c>
      <c r="D499" s="45" t="s">
        <v>5773</v>
      </c>
      <c r="E499" s="45"/>
      <c r="F499" s="45"/>
      <c r="G499" s="41" t="str">
        <f t="shared" si="1"/>
        <v>10498|86174350|Shine Paing Oo|shinepo001@mymail.sim.edu.sg
10498|86174350|Shine Paing Oo|SHINEPAINGOO17799@GMAIL.COM
</v>
      </c>
      <c r="H499" s="41" t="str">
        <f>if(iserror(match(C499,KlikEDM!A:A,0)),"",C499)&amp;char(9)&amp;if(iserror(match(D499,KlikEDM!A:A,0)),"",D499)&amp;char(9)&amp;if(iserror(match(E499,KlikEDM!A:A,0)),"",E499)&amp;char(9)&amp;if(iserror(match(F499,KlikEDM!A:A,0)),"",F499)</f>
        <v>			</v>
      </c>
      <c r="I499" s="41"/>
    </row>
    <row r="500" ht="14.25" customHeight="1">
      <c r="A500" s="41">
        <v>10499.0</v>
      </c>
      <c r="B500" s="41" t="str">
        <f t="array" ref="B500">A500&amp;"|"&amp;INDEX(OrigList!M:M,MATCH(A500,OrigList!C:C,0))&amp;"|"&amp;PROPER(INDEX(OrigList!B:B,MATCH(A500,OrigList!C:C,0)))&amp;"|"</f>
        <v>10499|MRC10499|Christopher Widjaya|</v>
      </c>
      <c r="C500" s="44" t="s">
        <v>5774</v>
      </c>
      <c r="D500" s="45" t="s">
        <v>5775</v>
      </c>
      <c r="E500" s="45"/>
      <c r="F500" s="45"/>
      <c r="G500" s="41" t="str">
        <f t="shared" si="1"/>
        <v>10499|MRC10499|Christopher Widjaya|cwidjaya001@mymail.sim.edu.sg
10499|MRC10499|Christopher Widjaya|CHRISTOPH.WIDJAYA@GMAIL.COM
</v>
      </c>
      <c r="H500" s="41" t="str">
        <f>if(iserror(match(C500,KlikEDM!A:A,0)),"",C500)&amp;char(9)&amp;if(iserror(match(D500,KlikEDM!A:A,0)),"",D500)&amp;char(9)&amp;if(iserror(match(E500,KlikEDM!A:A,0)),"",E500)&amp;char(9)&amp;if(iserror(match(F500,KlikEDM!A:A,0)),"",F500)</f>
        <v>			</v>
      </c>
      <c r="I500" s="41"/>
    </row>
    <row r="501" ht="14.25" customHeight="1">
      <c r="A501" s="41">
        <v>10500.0</v>
      </c>
      <c r="B501" s="41" t="str">
        <f t="array" ref="B501">A501&amp;"|"&amp;INDEX(OrigList!M:M,MATCH(A501,OrigList!C:C,0))&amp;"|"&amp;PROPER(INDEX(OrigList!B:B,MATCH(A501,OrigList!C:C,0)))&amp;"|"</f>
        <v>10500|83115356|Liew Shu Ning|</v>
      </c>
      <c r="C501" s="44" t="s">
        <v>5776</v>
      </c>
      <c r="D501" s="45" t="s">
        <v>5777</v>
      </c>
      <c r="E501" s="45"/>
      <c r="F501" s="45"/>
      <c r="G501" s="41" t="str">
        <f t="shared" si="1"/>
        <v>10500|83115356|Liew Shu Ning|snliew002@mymail.sim.edu.sg
10500|83115356|Liew Shu Ning|SHUNING54@GMAIL.COM
</v>
      </c>
      <c r="H501" s="41" t="str">
        <f>if(iserror(match(C501,KlikEDM!A:A,0)),"",C501)&amp;char(9)&amp;if(iserror(match(D501,KlikEDM!A:A,0)),"",D501)&amp;char(9)&amp;if(iserror(match(E501,KlikEDM!A:A,0)),"",E501)&amp;char(9)&amp;if(iserror(match(F501,KlikEDM!A:A,0)),"",F501)</f>
        <v>			</v>
      </c>
      <c r="I501" s="41"/>
    </row>
    <row r="502" ht="14.25" customHeight="1">
      <c r="A502" s="41">
        <v>10501.0</v>
      </c>
      <c r="B502" s="41" t="str">
        <f t="array" ref="B502">A502&amp;"|"&amp;INDEX(OrigList!M:M,MATCH(A502,OrigList!C:C,0))&amp;"|"&amp;PROPER(INDEX(OrigList!B:B,MATCH(A502,OrigList!C:C,0)))&amp;"|"</f>
        <v>10501|87503047|Sri Hardiyana|</v>
      </c>
      <c r="C502" s="44" t="s">
        <v>5778</v>
      </c>
      <c r="D502" s="45" t="s">
        <v>5779</v>
      </c>
      <c r="E502" s="45"/>
      <c r="F502" s="45"/>
      <c r="G502" s="41" t="str">
        <f t="shared" si="1"/>
        <v>10501|87503047|Sri Hardiyana|shardiya001@mymail.sim.edu.sg
10501|87503047|Sri Hardiyana|SEYI_SRI@HOTMAIL.COM
</v>
      </c>
      <c r="H502" s="41" t="str">
        <f>if(iserror(match(C502,KlikEDM!A:A,0)),"",C502)&amp;char(9)&amp;if(iserror(match(D502,KlikEDM!A:A,0)),"",D502)&amp;char(9)&amp;if(iserror(match(E502,KlikEDM!A:A,0)),"",E502)&amp;char(9)&amp;if(iserror(match(F502,KlikEDM!A:A,0)),"",F502)</f>
        <v>	SEYI_SRI@HOTMAIL.COM		</v>
      </c>
      <c r="I502" s="41"/>
    </row>
    <row r="503" ht="14.25" customHeight="1">
      <c r="A503" s="41">
        <v>10502.0</v>
      </c>
      <c r="B503" s="41" t="str">
        <f t="array" ref="B503">A503&amp;"|"&amp;INDEX(OrigList!M:M,MATCH(A503,OrigList!C:C,0))&amp;"|"&amp;PROPER(INDEX(OrigList!B:B,MATCH(A503,OrigList!C:C,0)))&amp;"|"</f>
        <v>10502|91456992|Rizan Al-Siddiq Bin Omar|</v>
      </c>
      <c r="C503" s="44" t="s">
        <v>5780</v>
      </c>
      <c r="D503" s="45" t="s">
        <v>5781</v>
      </c>
      <c r="E503" s="45"/>
      <c r="F503" s="45"/>
      <c r="G503" s="41" t="str">
        <f t="shared" si="1"/>
        <v>10502|91456992|Rizan Al-Siddiq Bin Omar|rizanasb001@mymail.sim.edu.sg
10502|91456992|Rizan Al-Siddiq Bin Omar|PROJECT_RIZAN@LIVE.COM
</v>
      </c>
      <c r="H503" s="41" t="str">
        <f>if(iserror(match(C503,KlikEDM!A:A,0)),"",C503)&amp;char(9)&amp;if(iserror(match(D503,KlikEDM!A:A,0)),"",D503)&amp;char(9)&amp;if(iserror(match(E503,KlikEDM!A:A,0)),"",E503)&amp;char(9)&amp;if(iserror(match(F503,KlikEDM!A:A,0)),"",F503)</f>
        <v>			</v>
      </c>
      <c r="I503" s="41"/>
    </row>
    <row r="504" ht="14.25" customHeight="1">
      <c r="A504" s="41">
        <v>10503.0</v>
      </c>
      <c r="B504" s="41" t="str">
        <f t="array" ref="B504">A504&amp;"|"&amp;INDEX(OrigList!M:M,MATCH(A504,OrigList!C:C,0))&amp;"|"&amp;PROPER(INDEX(OrigList!B:B,MATCH(A504,OrigList!C:C,0)))&amp;"|"</f>
        <v>10503|97824089|Tan Cheng Hou|</v>
      </c>
      <c r="C504" s="44" t="s">
        <v>5782</v>
      </c>
      <c r="D504" s="45" t="s">
        <v>5783</v>
      </c>
      <c r="E504" s="45"/>
      <c r="F504" s="45"/>
      <c r="G504" s="41" t="str">
        <f t="shared" si="1"/>
        <v>10503|97824089|Tan Cheng Hou|chtan056@mymail.sim.edu.sg
10503|97824089|Tan Cheng Hou|TANCHENGHOU95@HOTMAIL.COM
</v>
      </c>
      <c r="H504" s="41" t="str">
        <f>if(iserror(match(C504,KlikEDM!A:A,0)),"",C504)&amp;char(9)&amp;if(iserror(match(D504,KlikEDM!A:A,0)),"",D504)&amp;char(9)&amp;if(iserror(match(E504,KlikEDM!A:A,0)),"",E504)&amp;char(9)&amp;if(iserror(match(F504,KlikEDM!A:A,0)),"",F504)</f>
        <v>			</v>
      </c>
      <c r="I504" s="41"/>
    </row>
    <row r="505" ht="14.25" customHeight="1">
      <c r="A505" s="41">
        <v>10504.0</v>
      </c>
      <c r="B505" s="41" t="str">
        <f t="array" ref="B505">A505&amp;"|"&amp;INDEX(OrigList!M:M,MATCH(A505,OrigList!C:C,0))&amp;"|"&amp;PROPER(INDEX(OrigList!B:B,MATCH(A505,OrigList!C:C,0)))&amp;"|"</f>
        <v>10504|82341998|Fiona Felita|</v>
      </c>
      <c r="C505" s="44" t="s">
        <v>5784</v>
      </c>
      <c r="D505" s="45" t="s">
        <v>5785</v>
      </c>
      <c r="E505" s="45"/>
      <c r="F505" s="45"/>
      <c r="G505" s="41" t="str">
        <f t="shared" si="1"/>
        <v>10504|82341998|Fiona Felita|ffelita001@mymail.sim.edu.sg
10504|82341998|Fiona Felita|FIOFELITA98@GMAIL.COM
</v>
      </c>
      <c r="H505" s="41" t="str">
        <f>if(iserror(match(C505,KlikEDM!A:A,0)),"",C505)&amp;char(9)&amp;if(iserror(match(D505,KlikEDM!A:A,0)),"",D505)&amp;char(9)&amp;if(iserror(match(E505,KlikEDM!A:A,0)),"",E505)&amp;char(9)&amp;if(iserror(match(F505,KlikEDM!A:A,0)),"",F505)</f>
        <v>			</v>
      </c>
      <c r="I505" s="41"/>
    </row>
    <row r="506" ht="14.25" customHeight="1">
      <c r="A506" s="41">
        <v>10505.0</v>
      </c>
      <c r="B506" s="41" t="str">
        <f t="array" ref="B506">A506&amp;"|"&amp;INDEX(OrigList!M:M,MATCH(A506,OrigList!C:C,0))&amp;"|"&amp;PROPER(INDEX(OrigList!B:B,MATCH(A506,OrigList!C:C,0)))&amp;"|"</f>
        <v>10505|88168914|Seri Nur A'Tiqah Binte Gulam|</v>
      </c>
      <c r="C506" s="44" t="s">
        <v>5786</v>
      </c>
      <c r="D506" s="45" t="s">
        <v>5787</v>
      </c>
      <c r="E506" s="45"/>
      <c r="F506" s="45"/>
      <c r="G506" s="41" t="str">
        <f t="shared" si="1"/>
        <v>10505|88168914|Seri Nur A'Tiqah Binte Gulam|serinabg001@mymail.sim.edu.sg
10505|88168914|Seri Nur A'Tiqah Binte Gulam|SNABG_24@HOTMAIL.COM
</v>
      </c>
      <c r="H506" s="41" t="str">
        <f>if(iserror(match(C506,KlikEDM!A:A,0)),"",C506)&amp;char(9)&amp;if(iserror(match(D506,KlikEDM!A:A,0)),"",D506)&amp;char(9)&amp;if(iserror(match(E506,KlikEDM!A:A,0)),"",E506)&amp;char(9)&amp;if(iserror(match(F506,KlikEDM!A:A,0)),"",F506)</f>
        <v>	SNABG_24@HOTMAIL.COM		</v>
      </c>
      <c r="I506" s="41"/>
    </row>
    <row r="507" ht="14.25" customHeight="1">
      <c r="A507" s="41">
        <v>10506.0</v>
      </c>
      <c r="B507" s="41" t="str">
        <f t="array" ref="B507">A507&amp;"|"&amp;INDEX(OrigList!M:M,MATCH(A507,OrigList!C:C,0))&amp;"|"&amp;PROPER(INDEX(OrigList!B:B,MATCH(A507,OrigList!C:C,0)))&amp;"|"</f>
        <v>10506|90083769|Lee Hoe Theng|</v>
      </c>
      <c r="C507" s="44" t="s">
        <v>5788</v>
      </c>
      <c r="D507" s="45" t="s">
        <v>5789</v>
      </c>
      <c r="E507" s="45"/>
      <c r="F507" s="45"/>
      <c r="G507" s="41" t="str">
        <f t="shared" si="1"/>
        <v>10506|90083769|Lee Hoe Theng|htlee008@mymail.sim.edu.sg
10506|90083769|Lee Hoe Theng|TERENCELEE07@HOTMAIL.COM
</v>
      </c>
      <c r="H507" s="41" t="str">
        <f>if(iserror(match(C507,KlikEDM!A:A,0)),"",C507)&amp;char(9)&amp;if(iserror(match(D507,KlikEDM!A:A,0)),"",D507)&amp;char(9)&amp;if(iserror(match(E507,KlikEDM!A:A,0)),"",E507)&amp;char(9)&amp;if(iserror(match(F507,KlikEDM!A:A,0)),"",F507)</f>
        <v>			</v>
      </c>
      <c r="I507" s="41"/>
    </row>
    <row r="508" ht="14.25" customHeight="1">
      <c r="A508" s="41">
        <v>10507.0</v>
      </c>
      <c r="B508" s="41" t="str">
        <f t="array" ref="B508">A508&amp;"|"&amp;INDEX(OrigList!M:M,MATCH(A508,OrigList!C:C,0))&amp;"|"&amp;PROPER(INDEX(OrigList!B:B,MATCH(A508,OrigList!C:C,0)))&amp;"|"</f>
        <v>10507|MRC10507|Le Thi Hoang Lam|</v>
      </c>
      <c r="C508" s="44" t="s">
        <v>5790</v>
      </c>
      <c r="D508" s="45" t="s">
        <v>5791</v>
      </c>
      <c r="E508" s="45"/>
      <c r="F508" s="45"/>
      <c r="G508" s="41" t="str">
        <f t="shared" si="1"/>
        <v>10507|MRC10507|Le Thi Hoang Lam|le059@mymail.sim.edu.sg
10507|MRC10507|Le Thi Hoang Lam|DONGSUGIK16@GMAIL.COM
</v>
      </c>
      <c r="H508" s="41" t="str">
        <f>if(iserror(match(C508,KlikEDM!A:A,0)),"",C508)&amp;char(9)&amp;if(iserror(match(D508,KlikEDM!A:A,0)),"",D508)&amp;char(9)&amp;if(iserror(match(E508,KlikEDM!A:A,0)),"",E508)&amp;char(9)&amp;if(iserror(match(F508,KlikEDM!A:A,0)),"",F508)</f>
        <v>			</v>
      </c>
      <c r="I508" s="41"/>
    </row>
    <row r="509" ht="14.25" customHeight="1">
      <c r="A509" s="41">
        <v>10508.0</v>
      </c>
      <c r="B509" s="41" t="str">
        <f t="array" ref="B509">A509&amp;"|"&amp;INDEX(OrigList!M:M,MATCH(A509,OrigList!C:C,0))&amp;"|"&amp;PROPER(INDEX(OrigList!B:B,MATCH(A509,OrigList!C:C,0)))&amp;"|"</f>
        <v>10508|93516133|Bertram Chen Bo Wei|</v>
      </c>
      <c r="C509" s="44" t="s">
        <v>5792</v>
      </c>
      <c r="D509" s="45" t="s">
        <v>5793</v>
      </c>
      <c r="E509" s="45"/>
      <c r="F509" s="45"/>
      <c r="G509" s="41" t="str">
        <f t="shared" si="1"/>
        <v>10508|93516133|Bertram Chen Bo Wei|bbwchen001@mymail.sim.edu.sg
10508|93516133|Bertram Chen Bo Wei|BERTRAM43@GMAIL.COM
</v>
      </c>
      <c r="H509" s="41" t="str">
        <f>if(iserror(match(C509,KlikEDM!A:A,0)),"",C509)&amp;char(9)&amp;if(iserror(match(D509,KlikEDM!A:A,0)),"",D509)&amp;char(9)&amp;if(iserror(match(E509,KlikEDM!A:A,0)),"",E509)&amp;char(9)&amp;if(iserror(match(F509,KlikEDM!A:A,0)),"",F509)</f>
        <v>	BERTRAM43@GMAIL.COM		</v>
      </c>
      <c r="I509" s="41"/>
    </row>
    <row r="510" ht="14.25" customHeight="1">
      <c r="A510" s="41">
        <v>10509.0</v>
      </c>
      <c r="B510" s="41" t="str">
        <f t="array" ref="B510">A510&amp;"|"&amp;INDEX(OrigList!M:M,MATCH(A510,OrigList!C:C,0))&amp;"|"&amp;PROPER(INDEX(OrigList!B:B,MATCH(A510,OrigList!C:C,0)))&amp;"|"</f>
        <v>10509|92206586|Chow Yao Kun|</v>
      </c>
      <c r="C510" s="44" t="s">
        <v>5794</v>
      </c>
      <c r="D510" s="45" t="s">
        <v>5795</v>
      </c>
      <c r="E510" s="45"/>
      <c r="F510" s="45"/>
      <c r="G510" s="41" t="str">
        <f t="shared" si="1"/>
        <v>10509|92206586|Chow Yao Kun|ykchow002@mymail.sim.edu.sg
10509|92206586|Chow Yao Kun|CYK_95@HOTMAIL.SG
</v>
      </c>
      <c r="H510" s="41" t="str">
        <f>if(iserror(match(C510,KlikEDM!A:A,0)),"",C510)&amp;char(9)&amp;if(iserror(match(D510,KlikEDM!A:A,0)),"",D510)&amp;char(9)&amp;if(iserror(match(E510,KlikEDM!A:A,0)),"",E510)&amp;char(9)&amp;if(iserror(match(F510,KlikEDM!A:A,0)),"",F510)</f>
        <v>			</v>
      </c>
      <c r="I510" s="41"/>
    </row>
    <row r="511" ht="14.25" customHeight="1">
      <c r="A511" s="41">
        <v>10510.0</v>
      </c>
      <c r="B511" s="41" t="str">
        <f t="array" ref="B511">A511&amp;"|"&amp;INDEX(OrigList!M:M,MATCH(A511,OrigList!C:C,0))&amp;"|"&amp;PROPER(INDEX(OrigList!B:B,MATCH(A511,OrigList!C:C,0)))&amp;"|"</f>
        <v>10510|MRC10510|Sarah Erfina|</v>
      </c>
      <c r="C511" s="44" t="s">
        <v>5796</v>
      </c>
      <c r="D511" s="45" t="s">
        <v>5797</v>
      </c>
      <c r="E511" s="45"/>
      <c r="F511" s="45"/>
      <c r="G511" s="41" t="str">
        <f t="shared" si="1"/>
        <v>10510|MRC10510|Sarah Erfina|erfina001@mymail.sim.edu.sg
10510|MRC10510|Sarah Erfina|SARAHERFINA99@GMAIL.COM
</v>
      </c>
      <c r="H511" s="41" t="str">
        <f>if(iserror(match(C511,KlikEDM!A:A,0)),"",C511)&amp;char(9)&amp;if(iserror(match(D511,KlikEDM!A:A,0)),"",D511)&amp;char(9)&amp;if(iserror(match(E511,KlikEDM!A:A,0)),"",E511)&amp;char(9)&amp;if(iserror(match(F511,KlikEDM!A:A,0)),"",F511)</f>
        <v>			</v>
      </c>
      <c r="I511" s="41"/>
    </row>
    <row r="512" ht="14.25" customHeight="1">
      <c r="A512" s="41">
        <v>10511.0</v>
      </c>
      <c r="B512" s="41" t="str">
        <f t="array" ref="B512">A512&amp;"|"&amp;INDEX(OrigList!M:M,MATCH(A512,OrigList!C:C,0))&amp;"|"&amp;PROPER(INDEX(OrigList!B:B,MATCH(A512,OrigList!C:C,0)))&amp;"|"</f>
        <v>10511|81286686|Wayne Loh Wei En|</v>
      </c>
      <c r="C512" s="44" t="s">
        <v>5798</v>
      </c>
      <c r="D512" s="45" t="s">
        <v>5799</v>
      </c>
      <c r="E512" s="45"/>
      <c r="F512" s="45"/>
      <c r="G512" s="41" t="str">
        <f t="shared" si="1"/>
        <v>10511|81286686|Wayne Loh Wei En|wweloh001@mymail.sim.edu.sg
10511|81286686|Wayne Loh Wei En|WAYNELOHWEIEN@HOTMAIL.COM
</v>
      </c>
      <c r="H512" s="41" t="str">
        <f>if(iserror(match(C512,KlikEDM!A:A,0)),"",C512)&amp;char(9)&amp;if(iserror(match(D512,KlikEDM!A:A,0)),"",D512)&amp;char(9)&amp;if(iserror(match(E512,KlikEDM!A:A,0)),"",E512)&amp;char(9)&amp;if(iserror(match(F512,KlikEDM!A:A,0)),"",F512)</f>
        <v>	WAYNELOHWEIEN@HOTMAIL.COM		</v>
      </c>
      <c r="I512" s="41"/>
    </row>
    <row r="513" ht="14.25" customHeight="1">
      <c r="A513" s="41">
        <v>10512.0</v>
      </c>
      <c r="B513" s="41" t="str">
        <f t="array" ref="B513">A513&amp;"|"&amp;INDEX(OrigList!M:M,MATCH(A513,OrigList!C:C,0))&amp;"|"&amp;PROPER(INDEX(OrigList!B:B,MATCH(A513,OrigList!C:C,0)))&amp;"|"</f>
        <v>10512|93638339|Kuah Zheng Hui|</v>
      </c>
      <c r="C513" s="44" t="s">
        <v>5800</v>
      </c>
      <c r="D513" s="45" t="s">
        <v>5801</v>
      </c>
      <c r="E513" s="45"/>
      <c r="F513" s="45"/>
      <c r="G513" s="41" t="str">
        <f t="shared" si="1"/>
        <v>10512|93638339|Kuah Zheng Hui|zhkuah002@mymail.sim.edu.sg
10512|93638339|Kuah Zheng Hui|pigeatpork@hotmail.com
</v>
      </c>
      <c r="H513" s="41" t="str">
        <f>if(iserror(match(C513,KlikEDM!A:A,0)),"",C513)&amp;char(9)&amp;if(iserror(match(D513,KlikEDM!A:A,0)),"",D513)&amp;char(9)&amp;if(iserror(match(E513,KlikEDM!A:A,0)),"",E513)&amp;char(9)&amp;if(iserror(match(F513,KlikEDM!A:A,0)),"",F513)</f>
        <v>			</v>
      </c>
      <c r="I513" s="41"/>
    </row>
    <row r="514" ht="14.25" customHeight="1">
      <c r="A514" s="41">
        <v>10513.0</v>
      </c>
      <c r="B514" s="41" t="str">
        <f t="array" ref="B514">A514&amp;"|"&amp;INDEX(OrigList!M:M,MATCH(A514,OrigList!C:C,0))&amp;"|"&amp;PROPER(INDEX(OrigList!B:B,MATCH(A514,OrigList!C:C,0)))&amp;"|"</f>
        <v>10513|98262630|Wang Ming Jie, Ken|</v>
      </c>
      <c r="C514" s="44" t="s">
        <v>5802</v>
      </c>
      <c r="D514" s="45" t="s">
        <v>5803</v>
      </c>
      <c r="E514" s="45"/>
      <c r="F514" s="45"/>
      <c r="G514" s="41" t="str">
        <f t="shared" si="1"/>
        <v>10513|98262630|Wang Ming Jie, Ken|mjkwang001@mymail.sim.edu.sg
10513|98262630|Wang Ming Jie, Ken|AK_SIAO_BOI@HOTMAIL.COM
</v>
      </c>
      <c r="H514" s="41" t="str">
        <f>if(iserror(match(C514,KlikEDM!A:A,0)),"",C514)&amp;char(9)&amp;if(iserror(match(D514,KlikEDM!A:A,0)),"",D514)&amp;char(9)&amp;if(iserror(match(E514,KlikEDM!A:A,0)),"",E514)&amp;char(9)&amp;if(iserror(match(F514,KlikEDM!A:A,0)),"",F514)</f>
        <v>			</v>
      </c>
      <c r="I514" s="41"/>
    </row>
    <row r="515" ht="14.25" customHeight="1">
      <c r="A515" s="41">
        <v>10514.0</v>
      </c>
      <c r="B515" s="41" t="str">
        <f t="array" ref="B515">A515&amp;"|"&amp;INDEX(OrigList!M:M,MATCH(A515,OrigList!C:C,0))&amp;"|"&amp;PROPER(INDEX(OrigList!B:B,MATCH(A515,OrigList!C:C,0)))&amp;"|"</f>
        <v>10514|92312889|Soh Jun Ye, Ryan|</v>
      </c>
      <c r="C515" s="44" t="s">
        <v>5804</v>
      </c>
      <c r="D515" s="45" t="s">
        <v>5805</v>
      </c>
      <c r="E515" s="45"/>
      <c r="F515" s="45"/>
      <c r="G515" s="41" t="str">
        <f t="shared" si="1"/>
        <v>10514|92312889|Soh Jun Ye, Ryan|jyrsoh001@mymail.sim.edu.sg
10514|92312889|Soh Jun Ye, Ryan|RYANSJY@HOTMAIL.COM
</v>
      </c>
      <c r="H515" s="41" t="str">
        <f>if(iserror(match(C515,KlikEDM!A:A,0)),"",C515)&amp;char(9)&amp;if(iserror(match(D515,KlikEDM!A:A,0)),"",D515)&amp;char(9)&amp;if(iserror(match(E515,KlikEDM!A:A,0)),"",E515)&amp;char(9)&amp;if(iserror(match(F515,KlikEDM!A:A,0)),"",F515)</f>
        <v>			</v>
      </c>
      <c r="I515" s="41"/>
    </row>
    <row r="516" ht="14.25" customHeight="1">
      <c r="A516" s="41">
        <v>10515.0</v>
      </c>
      <c r="B516" s="41" t="str">
        <f t="array" ref="B516">A516&amp;"|"&amp;INDEX(OrigList!M:M,MATCH(A516,OrigList!C:C,0))&amp;"|"&amp;PROPER(INDEX(OrigList!B:B,MATCH(A516,OrigList!C:C,0)))&amp;"|"</f>
        <v>10515|83173451|Jessica Chendra|</v>
      </c>
      <c r="C516" s="44" t="s">
        <v>5806</v>
      </c>
      <c r="D516" s="45" t="s">
        <v>5807</v>
      </c>
      <c r="E516" s="45"/>
      <c r="F516" s="45"/>
      <c r="G516" s="41" t="str">
        <f t="shared" si="1"/>
        <v>10515|83173451|Jessica Chendra|jchendra002@mymail.sim.edu.sg
10515|83173451|Jessica Chendra|JESSICACHENDRA99@GMAIL.COM
</v>
      </c>
      <c r="H516" s="41" t="str">
        <f>if(iserror(match(C516,KlikEDM!A:A,0)),"",C516)&amp;char(9)&amp;if(iserror(match(D516,KlikEDM!A:A,0)),"",D516)&amp;char(9)&amp;if(iserror(match(E516,KlikEDM!A:A,0)),"",E516)&amp;char(9)&amp;if(iserror(match(F516,KlikEDM!A:A,0)),"",F516)</f>
        <v>			</v>
      </c>
      <c r="I516" s="41"/>
    </row>
    <row r="517" ht="14.25" customHeight="1">
      <c r="A517" s="41">
        <v>10516.0</v>
      </c>
      <c r="B517" s="41" t="str">
        <f t="array" ref="B517">A517&amp;"|"&amp;INDEX(OrigList!M:M,MATCH(A517,OrigList!C:C,0))&amp;"|"&amp;PROPER(INDEX(OrigList!B:B,MATCH(A517,OrigList!C:C,0)))&amp;"|"</f>
        <v>10516|91805905|Edrea Tan Si Jia|</v>
      </c>
      <c r="C517" s="44" t="s">
        <v>5808</v>
      </c>
      <c r="D517" s="45" t="s">
        <v>5809</v>
      </c>
      <c r="E517" s="45"/>
      <c r="F517" s="45"/>
      <c r="G517" s="41" t="str">
        <f t="shared" si="1"/>
        <v>10516|91805905|Edrea Tan Si Jia|esjtan003@mymail.sim.edu.sg
10516|91805905|Edrea Tan Si Jia|EDREA@HOTMAIL.SG
</v>
      </c>
      <c r="H517" s="41" t="str">
        <f>if(iserror(match(C517,KlikEDM!A:A,0)),"",C517)&amp;char(9)&amp;if(iserror(match(D517,KlikEDM!A:A,0)),"",D517)&amp;char(9)&amp;if(iserror(match(E517,KlikEDM!A:A,0)),"",E517)&amp;char(9)&amp;if(iserror(match(F517,KlikEDM!A:A,0)),"",F517)</f>
        <v>			</v>
      </c>
      <c r="I517" s="41"/>
    </row>
    <row r="518" ht="14.25" customHeight="1">
      <c r="A518" s="41">
        <v>10517.0</v>
      </c>
      <c r="B518" s="41" t="str">
        <f t="array" ref="B518">A518&amp;"|"&amp;INDEX(OrigList!M:M,MATCH(A518,OrigList!C:C,0))&amp;"|"&amp;PROPER(INDEX(OrigList!B:B,MATCH(A518,OrigList!C:C,0)))&amp;"|"</f>
        <v>10517|81835492|Nur Shahirah Binte Ab Aziz|</v>
      </c>
      <c r="C518" s="44" t="s">
        <v>5810</v>
      </c>
      <c r="D518" s="45" t="s">
        <v>5811</v>
      </c>
      <c r="E518" s="45"/>
      <c r="F518" s="45"/>
      <c r="G518" s="41" t="str">
        <f t="shared" si="1"/>
        <v>10517|81835492|Nur Shahirah Binte Ab Aziz|nursbaa001@mymail.sim.edu.sg
10517|81835492|Nur Shahirah Binte Ab Aziz|SHAHIRAH-@HOTMAIL.SG
</v>
      </c>
      <c r="H518" s="41" t="str">
        <f>if(iserror(match(C518,KlikEDM!A:A,0)),"",C518)&amp;char(9)&amp;if(iserror(match(D518,KlikEDM!A:A,0)),"",D518)&amp;char(9)&amp;if(iserror(match(E518,KlikEDM!A:A,0)),"",E518)&amp;char(9)&amp;if(iserror(match(F518,KlikEDM!A:A,0)),"",F518)</f>
        <v>			</v>
      </c>
      <c r="I518" s="41"/>
    </row>
    <row r="519" ht="14.25" customHeight="1">
      <c r="A519" s="41">
        <v>10518.0</v>
      </c>
      <c r="B519" s="41" t="str">
        <f t="array" ref="B519">A519&amp;"|"&amp;INDEX(OrigList!M:M,MATCH(A519,OrigList!C:C,0))&amp;"|"&amp;PROPER(INDEX(OrigList!B:B,MATCH(A519,OrigList!C:C,0)))&amp;"|"</f>
        <v>10518|91062538|Tan Jian Siong, Dennis|</v>
      </c>
      <c r="C519" s="44" t="s">
        <v>5812</v>
      </c>
      <c r="D519" s="45" t="s">
        <v>5813</v>
      </c>
      <c r="E519" s="45"/>
      <c r="F519" s="45"/>
      <c r="G519" s="41" t="str">
        <f t="shared" si="1"/>
        <v>10518|91062538|Tan Jian Siong, Dennis|jsdtan001@mymail.sim.edu.sg
10518|91062538|Tan Jian Siong, Dennis|DD_1995@HOTMAIL.COM
</v>
      </c>
      <c r="H519" s="41" t="str">
        <f>if(iserror(match(C519,KlikEDM!A:A,0)),"",C519)&amp;char(9)&amp;if(iserror(match(D519,KlikEDM!A:A,0)),"",D519)&amp;char(9)&amp;if(iserror(match(E519,KlikEDM!A:A,0)),"",E519)&amp;char(9)&amp;if(iserror(match(F519,KlikEDM!A:A,0)),"",F519)</f>
        <v>			</v>
      </c>
      <c r="I519" s="41"/>
    </row>
    <row r="520" ht="14.25" customHeight="1">
      <c r="A520" s="41">
        <v>10519.0</v>
      </c>
      <c r="B520" s="41" t="str">
        <f t="array" ref="B520">A520&amp;"|"&amp;INDEX(OrigList!M:M,MATCH(A520,OrigList!C:C,0))&amp;"|"&amp;PROPER(INDEX(OrigList!B:B,MATCH(A520,OrigList!C:C,0)))&amp;"|"</f>
        <v>10519|96248323|Yeo Dufan, Morgan|</v>
      </c>
      <c r="C520" s="44" t="s">
        <v>5814</v>
      </c>
      <c r="D520" s="45" t="s">
        <v>5815</v>
      </c>
      <c r="E520" s="45"/>
      <c r="F520" s="45"/>
      <c r="G520" s="41" t="str">
        <f t="shared" si="1"/>
        <v>10519|96248323|Yeo Dufan, Morgan|dmyeo001@mymail.sim.edu.sg
10519|96248323|Yeo Dufan, Morgan|MORGANYDF@HOTMAIL.COM
</v>
      </c>
      <c r="H520" s="41" t="str">
        <f>if(iserror(match(C520,KlikEDM!A:A,0)),"",C520)&amp;char(9)&amp;if(iserror(match(D520,KlikEDM!A:A,0)),"",D520)&amp;char(9)&amp;if(iserror(match(E520,KlikEDM!A:A,0)),"",E520)&amp;char(9)&amp;if(iserror(match(F520,KlikEDM!A:A,0)),"",F520)</f>
        <v>	MORGANYDF@HOTMAIL.COM		</v>
      </c>
      <c r="I520" s="41"/>
    </row>
    <row r="521" ht="14.25" customHeight="1">
      <c r="A521" s="41">
        <v>10520.0</v>
      </c>
      <c r="B521" s="41" t="str">
        <f t="array" ref="B521">A521&amp;"|"&amp;INDEX(OrigList!M:M,MATCH(A521,OrigList!C:C,0))&amp;"|"&amp;PROPER(INDEX(OrigList!B:B,MATCH(A521,OrigList!C:C,0)))&amp;"|"</f>
        <v>10520|85106942|Eugenia Nicola|</v>
      </c>
      <c r="C521" s="44" t="s">
        <v>5816</v>
      </c>
      <c r="D521" s="45" t="s">
        <v>5817</v>
      </c>
      <c r="E521" s="45"/>
      <c r="F521" s="45"/>
      <c r="G521" s="41" t="str">
        <f t="shared" si="1"/>
        <v>10520|85106942|Eugenia Nicola|nicola001@mymail.sim.edu.sg
10520|85106942|Eugenia Nicola|NICOLANICC@GMAIL.COM
</v>
      </c>
      <c r="H521" s="41" t="str">
        <f>if(iserror(match(C521,KlikEDM!A:A,0)),"",C521)&amp;char(9)&amp;if(iserror(match(D521,KlikEDM!A:A,0)),"",D521)&amp;char(9)&amp;if(iserror(match(E521,KlikEDM!A:A,0)),"",E521)&amp;char(9)&amp;if(iserror(match(F521,KlikEDM!A:A,0)),"",F521)</f>
        <v>			</v>
      </c>
      <c r="I521" s="41"/>
    </row>
    <row r="522" ht="14.25" customHeight="1">
      <c r="A522" s="41">
        <v>10521.0</v>
      </c>
      <c r="B522" s="41" t="str">
        <f t="array" ref="B522">A522&amp;"|"&amp;INDEX(OrigList!M:M,MATCH(A522,OrigList!C:C,0))&amp;"|"&amp;PROPER(INDEX(OrigList!B:B,MATCH(A522,OrigList!C:C,0)))&amp;"|"</f>
        <v>10521|97953415|Foo Yong Zheng|</v>
      </c>
      <c r="C522" s="44" t="s">
        <v>5818</v>
      </c>
      <c r="D522" s="45" t="s">
        <v>5819</v>
      </c>
      <c r="E522" s="45"/>
      <c r="F522" s="45"/>
      <c r="G522" s="41" t="str">
        <f t="shared" si="1"/>
        <v>10521|97953415|Foo Yong Zheng|yzfoo002@mymail.sim.edu.sg
10521|97953415|Foo Yong Zheng|YONGZHENG1995@GMAIL.COM
</v>
      </c>
      <c r="H522" s="41" t="str">
        <f>if(iserror(match(C522,KlikEDM!A:A,0)),"",C522)&amp;char(9)&amp;if(iserror(match(D522,KlikEDM!A:A,0)),"",D522)&amp;char(9)&amp;if(iserror(match(E522,KlikEDM!A:A,0)),"",E522)&amp;char(9)&amp;if(iserror(match(F522,KlikEDM!A:A,0)),"",F522)</f>
        <v>			</v>
      </c>
      <c r="I522" s="41"/>
    </row>
    <row r="523" ht="14.25" customHeight="1">
      <c r="A523" s="41">
        <v>10522.0</v>
      </c>
      <c r="B523" s="41" t="str">
        <f t="array" ref="B523">A523&amp;"|"&amp;INDEX(OrigList!M:M,MATCH(A523,OrigList!C:C,0))&amp;"|"&amp;PROPER(INDEX(OrigList!B:B,MATCH(A523,OrigList!C:C,0)))&amp;"|"</f>
        <v>10522|91151397|Allston Ng Wei Qiang (Huang Weiqiang)|</v>
      </c>
      <c r="C523" s="44" t="s">
        <v>5820</v>
      </c>
      <c r="D523" s="45" t="s">
        <v>5821</v>
      </c>
      <c r="E523" s="45"/>
      <c r="F523" s="45"/>
      <c r="G523" s="41" t="str">
        <f t="shared" si="1"/>
        <v>10522|91151397|Allston Ng Wei Qiang (Huang Weiqiang)|awqhng001@mymail.sim.edu.sg
10522|91151397|Allston Ng Wei Qiang (Huang Weiqiang)|ALLSTON_NG@HOTMAIL.COM
</v>
      </c>
      <c r="H523" s="41" t="str">
        <f>if(iserror(match(C523,KlikEDM!A:A,0)),"",C523)&amp;char(9)&amp;if(iserror(match(D523,KlikEDM!A:A,0)),"",D523)&amp;char(9)&amp;if(iserror(match(E523,KlikEDM!A:A,0)),"",E523)&amp;char(9)&amp;if(iserror(match(F523,KlikEDM!A:A,0)),"",F523)</f>
        <v>	ALLSTON_NG@HOTMAIL.COM		</v>
      </c>
      <c r="I523" s="41"/>
    </row>
    <row r="524" ht="14.25" customHeight="1">
      <c r="A524" s="41">
        <v>10523.0</v>
      </c>
      <c r="B524" s="41" t="str">
        <f t="array" ref="B524">A524&amp;"|"&amp;INDEX(OrigList!M:M,MATCH(A524,OrigList!C:C,0))&amp;"|"&amp;PROPER(INDEX(OrigList!B:B,MATCH(A524,OrigList!C:C,0)))&amp;"|"</f>
        <v>10523|82181564|Yeo Cheng Leng|</v>
      </c>
      <c r="C524" s="44" t="s">
        <v>5822</v>
      </c>
      <c r="D524" s="45" t="s">
        <v>5823</v>
      </c>
      <c r="E524" s="45"/>
      <c r="F524" s="45"/>
      <c r="G524" s="41" t="str">
        <f t="shared" si="1"/>
        <v>10523|82181564|Yeo Cheng Leng|clyeo006@mymail.sim.edu.sg
10523|82181564|Yeo Cheng Leng|SHERMAINEYEO97@GMAIL.COM
</v>
      </c>
      <c r="H524" s="41" t="str">
        <f>if(iserror(match(C524,KlikEDM!A:A,0)),"",C524)&amp;char(9)&amp;if(iserror(match(D524,KlikEDM!A:A,0)),"",D524)&amp;char(9)&amp;if(iserror(match(E524,KlikEDM!A:A,0)),"",E524)&amp;char(9)&amp;if(iserror(match(F524,KlikEDM!A:A,0)),"",F524)</f>
        <v>	SHERMAINEYEO97@GMAIL.COM		</v>
      </c>
      <c r="I524" s="41"/>
    </row>
    <row r="525" ht="14.25" customHeight="1">
      <c r="A525" s="41">
        <v>10524.0</v>
      </c>
      <c r="B525" s="41" t="str">
        <f t="array" ref="B525">A525&amp;"|"&amp;INDEX(OrigList!M:M,MATCH(A525,OrigList!C:C,0))&amp;"|"&amp;PROPER(INDEX(OrigList!B:B,MATCH(A525,OrigList!C:C,0)))&amp;"|"</f>
        <v>10524|96319265|Tan Jing Da (Chen Junda)|</v>
      </c>
      <c r="C525" s="44" t="s">
        <v>5824</v>
      </c>
      <c r="D525" s="45" t="s">
        <v>5825</v>
      </c>
      <c r="E525" s="45"/>
      <c r="F525" s="45"/>
      <c r="G525" s="41" t="str">
        <f t="shared" si="1"/>
        <v>10524|96319265|Tan Jing Da (Chen Junda)|jdcjtan001@mymail.sim.edu.sg
10524|96319265|Tan Jing Da (Chen Junda)|GARYTANJINGDA95@GMAIL.COM
</v>
      </c>
      <c r="H525" s="41" t="str">
        <f>if(iserror(match(C525,KlikEDM!A:A,0)),"",C525)&amp;char(9)&amp;if(iserror(match(D525,KlikEDM!A:A,0)),"",D525)&amp;char(9)&amp;if(iserror(match(E525,KlikEDM!A:A,0)),"",E525)&amp;char(9)&amp;if(iserror(match(F525,KlikEDM!A:A,0)),"",F525)</f>
        <v>			</v>
      </c>
      <c r="I525" s="41"/>
    </row>
    <row r="526" ht="14.25" customHeight="1">
      <c r="A526" s="41">
        <v>10525.0</v>
      </c>
      <c r="B526" s="41" t="str">
        <f t="array" ref="B526">A526&amp;"|"&amp;INDEX(OrigList!M:M,MATCH(A526,OrigList!C:C,0))&amp;"|"&amp;PROPER(INDEX(OrigList!B:B,MATCH(A526,OrigList!C:C,0)))&amp;"|"</f>
        <v>10525|84816831|Tan Kuan An Kenzie|</v>
      </c>
      <c r="C526" s="44" t="s">
        <v>5826</v>
      </c>
      <c r="D526" s="45" t="s">
        <v>5827</v>
      </c>
      <c r="E526" s="45"/>
      <c r="F526" s="45"/>
      <c r="G526" s="41" t="str">
        <f t="shared" si="1"/>
        <v>10525|84816831|Tan Kuan An Kenzie|kaktan001@mymail.sim.edu.sg
10525|84816831|Tan Kuan An Kenzie|ANKENZIE@HOTMAIL.COM
</v>
      </c>
      <c r="H526" s="41" t="str">
        <f>if(iserror(match(C526,KlikEDM!A:A,0)),"",C526)&amp;char(9)&amp;if(iserror(match(D526,KlikEDM!A:A,0)),"",D526)&amp;char(9)&amp;if(iserror(match(E526,KlikEDM!A:A,0)),"",E526)&amp;char(9)&amp;if(iserror(match(F526,KlikEDM!A:A,0)),"",F526)</f>
        <v>			</v>
      </c>
      <c r="I526" s="41"/>
    </row>
    <row r="527" ht="14.25" customHeight="1">
      <c r="A527" s="41">
        <v>10526.0</v>
      </c>
      <c r="B527" s="41" t="str">
        <f t="array" ref="B527">A527&amp;"|"&amp;INDEX(OrigList!M:M,MATCH(A527,OrigList!C:C,0))&amp;"|"&amp;PROPER(INDEX(OrigList!B:B,MATCH(A527,OrigList!C:C,0)))&amp;"|"</f>
        <v>10526|97924789|Zeph Chan Jinwei|</v>
      </c>
      <c r="C527" s="44" t="s">
        <v>5828</v>
      </c>
      <c r="D527" s="45" t="s">
        <v>5829</v>
      </c>
      <c r="E527" s="45"/>
      <c r="F527" s="45"/>
      <c r="G527" s="41" t="str">
        <f t="shared" si="1"/>
        <v>10526|97924789|Zeph Chan Jinwei|zjchan006@mymail.sim.edu.sg
10526|97924789|Zeph Chan Jinwei|ZEPHCHANDGDD@GMAIL.COM
</v>
      </c>
      <c r="H527" s="41" t="str">
        <f>if(iserror(match(C527,KlikEDM!A:A,0)),"",C527)&amp;char(9)&amp;if(iserror(match(D527,KlikEDM!A:A,0)),"",D527)&amp;char(9)&amp;if(iserror(match(E527,KlikEDM!A:A,0)),"",E527)&amp;char(9)&amp;if(iserror(match(F527,KlikEDM!A:A,0)),"",F527)</f>
        <v>			</v>
      </c>
      <c r="I527" s="41"/>
    </row>
    <row r="528" ht="14.25" customHeight="1">
      <c r="A528" s="41">
        <v>10527.0</v>
      </c>
      <c r="B528" s="41" t="str">
        <f t="array" ref="B528">A528&amp;"|"&amp;INDEX(OrigList!M:M,MATCH(A528,OrigList!C:C,0))&amp;"|"&amp;PROPER(INDEX(OrigList!B:B,MATCH(A528,OrigList!C:C,0)))&amp;"|"</f>
        <v>10527|92240700|Previn Pampan Sudhir|</v>
      </c>
      <c r="C528" s="44" t="s">
        <v>5830</v>
      </c>
      <c r="D528" s="45" t="s">
        <v>5831</v>
      </c>
      <c r="E528" s="45"/>
      <c r="F528" s="45"/>
      <c r="G528" s="41" t="str">
        <f t="shared" si="1"/>
        <v>10527|92240700|Previn Pampan Sudhir|sudhir002@mymail.sim.edu.sg
10527|92240700|Previn Pampan Sudhir|PREVINHO23@GMAIL.COM
</v>
      </c>
      <c r="H528" s="41" t="str">
        <f>if(iserror(match(C528,KlikEDM!A:A,0)),"",C528)&amp;char(9)&amp;if(iserror(match(D528,KlikEDM!A:A,0)),"",D528)&amp;char(9)&amp;if(iserror(match(E528,KlikEDM!A:A,0)),"",E528)&amp;char(9)&amp;if(iserror(match(F528,KlikEDM!A:A,0)),"",F528)</f>
        <v>			</v>
      </c>
      <c r="I528" s="41"/>
    </row>
    <row r="529" ht="14.25" customHeight="1">
      <c r="A529" s="41">
        <v>10528.0</v>
      </c>
      <c r="B529" s="41" t="str">
        <f t="array" ref="B529">A529&amp;"|"&amp;INDEX(OrigList!M:M,MATCH(A529,OrigList!C:C,0))&amp;"|"&amp;PROPER(INDEX(OrigList!B:B,MATCH(A529,OrigList!C:C,0)))&amp;"|"</f>
        <v>10528|96446887|Ng Hong Meng|</v>
      </c>
      <c r="C529" s="44" t="s">
        <v>5832</v>
      </c>
      <c r="D529" s="45" t="s">
        <v>5833</v>
      </c>
      <c r="E529" s="45"/>
      <c r="F529" s="45"/>
      <c r="G529" s="41" t="str">
        <f t="shared" si="1"/>
        <v>10528|96446887|Ng Hong Meng|hmng009@mymail.sim.edu.sg
10528|96446887|Ng Hong Meng|nhmjason@GMAIL.COM
</v>
      </c>
      <c r="H529" s="41" t="str">
        <f>if(iserror(match(C529,KlikEDM!A:A,0)),"",C529)&amp;char(9)&amp;if(iserror(match(D529,KlikEDM!A:A,0)),"",D529)&amp;char(9)&amp;if(iserror(match(E529,KlikEDM!A:A,0)),"",E529)&amp;char(9)&amp;if(iserror(match(F529,KlikEDM!A:A,0)),"",F529)</f>
        <v>			</v>
      </c>
      <c r="I529" s="41"/>
    </row>
    <row r="530" ht="14.25" customHeight="1">
      <c r="A530" s="41">
        <v>10529.0</v>
      </c>
      <c r="B530" s="41" t="str">
        <f t="array" ref="B530">A530&amp;"|"&amp;INDEX(OrigList!M:M,MATCH(A530,OrigList!C:C,0))&amp;"|"&amp;PROPER(INDEX(OrigList!B:B,MATCH(A530,OrigList!C:C,0)))&amp;"|"</f>
        <v>10529|92968492|Siti Umairah Binte Mohamed Nasser|</v>
      </c>
      <c r="C530" s="44" t="s">
        <v>5834</v>
      </c>
      <c r="D530" s="45" t="s">
        <v>5835</v>
      </c>
      <c r="E530" s="45"/>
      <c r="F530" s="45"/>
      <c r="G530" s="41" t="str">
        <f t="shared" si="1"/>
        <v>10529|92968492|Siti Umairah Binte Mohamed Nasser|mohamedn011@mymail.sim.edu.sg
10529|92968492|Siti Umairah Binte Mohamed Nasser|UMAIRAHH98@GMAIL.COM
</v>
      </c>
      <c r="H530" s="41" t="str">
        <f>if(iserror(match(C530,KlikEDM!A:A,0)),"",C530)&amp;char(9)&amp;if(iserror(match(D530,KlikEDM!A:A,0)),"",D530)&amp;char(9)&amp;if(iserror(match(E530,KlikEDM!A:A,0)),"",E530)&amp;char(9)&amp;if(iserror(match(F530,KlikEDM!A:A,0)),"",F530)</f>
        <v>			</v>
      </c>
      <c r="I530" s="41"/>
    </row>
    <row r="531" ht="14.25" customHeight="1">
      <c r="A531" s="41">
        <v>10530.0</v>
      </c>
      <c r="B531" s="41" t="str">
        <f t="array" ref="B531">A531&amp;"|"&amp;INDEX(OrigList!M:M,MATCH(A531,OrigList!C:C,0))&amp;"|"&amp;PROPER(INDEX(OrigList!B:B,MATCH(A531,OrigList!C:C,0)))&amp;"|"</f>
        <v>10530|96545866|Chung Fu Kai, Gavin|</v>
      </c>
      <c r="C531" s="44" t="s">
        <v>5836</v>
      </c>
      <c r="D531" s="45" t="s">
        <v>5837</v>
      </c>
      <c r="E531" s="45"/>
      <c r="F531" s="45"/>
      <c r="G531" s="41" t="str">
        <f t="shared" si="1"/>
        <v>10530|96545866|Chung Fu Kai, Gavin|fkgchung001@mymail.sim.edu.sg
10530|96545866|Chung Fu Kai, Gavin|DXDANCER@LIVE.COM.SG
</v>
      </c>
      <c r="H531" s="41" t="str">
        <f>if(iserror(match(C531,KlikEDM!A:A,0)),"",C531)&amp;char(9)&amp;if(iserror(match(D531,KlikEDM!A:A,0)),"",D531)&amp;char(9)&amp;if(iserror(match(E531,KlikEDM!A:A,0)),"",E531)&amp;char(9)&amp;if(iserror(match(F531,KlikEDM!A:A,0)),"",F531)</f>
        <v>			</v>
      </c>
      <c r="I531" s="41"/>
    </row>
    <row r="532" ht="14.25" customHeight="1">
      <c r="A532" s="41">
        <v>10531.0</v>
      </c>
      <c r="B532" s="41" t="str">
        <f t="array" ref="B532">A532&amp;"|"&amp;INDEX(OrigList!M:M,MATCH(A532,OrigList!C:C,0))&amp;"|"&amp;PROPER(INDEX(OrigList!B:B,MATCH(A532,OrigList!C:C,0)))&amp;"|"</f>
        <v>10531|88693837|Yap Sheng Bao|</v>
      </c>
      <c r="C532" s="44" t="s">
        <v>5838</v>
      </c>
      <c r="D532" s="45" t="s">
        <v>5839</v>
      </c>
      <c r="E532" s="45"/>
      <c r="F532" s="45"/>
      <c r="G532" s="41" t="str">
        <f t="shared" si="1"/>
        <v>10531|88693837|Yap Sheng Bao|sbyap002@mymail.sim.edu.sg
10531|88693837|Yap Sheng Bao|SHENG.BAO@LIVE.COM
</v>
      </c>
      <c r="H532" s="41" t="str">
        <f>if(iserror(match(C532,KlikEDM!A:A,0)),"",C532)&amp;char(9)&amp;if(iserror(match(D532,KlikEDM!A:A,0)),"",D532)&amp;char(9)&amp;if(iserror(match(E532,KlikEDM!A:A,0)),"",E532)&amp;char(9)&amp;if(iserror(match(F532,KlikEDM!A:A,0)),"",F532)</f>
        <v>			</v>
      </c>
      <c r="I532" s="41"/>
    </row>
    <row r="533" ht="14.25" customHeight="1">
      <c r="A533" s="41">
        <v>10532.0</v>
      </c>
      <c r="B533" s="41" t="str">
        <f t="array" ref="B533">A533&amp;"|"&amp;INDEX(OrigList!M:M,MATCH(A533,OrigList!C:C,0))&amp;"|"&amp;PROPER(INDEX(OrigList!B:B,MATCH(A533,OrigList!C:C,0)))&amp;"|"</f>
        <v>10532|93836864|Ng Zhen Yu Nigel|</v>
      </c>
      <c r="C533" s="44" t="s">
        <v>5840</v>
      </c>
      <c r="D533" s="45" t="s">
        <v>5841</v>
      </c>
      <c r="E533" s="45"/>
      <c r="F533" s="45"/>
      <c r="G533" s="41" t="str">
        <f t="shared" si="1"/>
        <v>10532|93836864|Ng Zhen Yu Nigel|zynng002@mymail.sim.edu.sg
10532|93836864|Ng Zhen Yu Nigel|NIGELNGZY@GMAIL.COM
</v>
      </c>
      <c r="H533" s="41" t="str">
        <f>if(iserror(match(C533,KlikEDM!A:A,0)),"",C533)&amp;char(9)&amp;if(iserror(match(D533,KlikEDM!A:A,0)),"",D533)&amp;char(9)&amp;if(iserror(match(E533,KlikEDM!A:A,0)),"",E533)&amp;char(9)&amp;if(iserror(match(F533,KlikEDM!A:A,0)),"",F533)</f>
        <v>			</v>
      </c>
      <c r="I533" s="41"/>
    </row>
    <row r="534" ht="14.25" customHeight="1">
      <c r="A534" s="41">
        <v>10533.0</v>
      </c>
      <c r="B534" s="41" t="str">
        <f t="array" ref="B534">A534&amp;"|"&amp;INDEX(OrigList!M:M,MATCH(A534,OrigList!C:C,0))&amp;"|"&amp;PROPER(INDEX(OrigList!B:B,MATCH(A534,OrigList!C:C,0)))&amp;"|"</f>
        <v>10533|91724214|Chen Weiliang, Jonathan|</v>
      </c>
      <c r="C534" s="44" t="s">
        <v>5842</v>
      </c>
      <c r="D534" s="45" t="s">
        <v>5843</v>
      </c>
      <c r="E534" s="45"/>
      <c r="F534" s="45"/>
      <c r="G534" s="41" t="str">
        <f t="shared" si="1"/>
        <v>10533|91724214|Chen Weiliang, Jonathan|wjchen003@mymail.sim.edu.sg
10533|91724214|Chen Weiliang, Jonathan|JONACHEN_94@HOTMAIL.COM
</v>
      </c>
      <c r="H534" s="41" t="str">
        <f>if(iserror(match(C534,KlikEDM!A:A,0)),"",C534)&amp;char(9)&amp;if(iserror(match(D534,KlikEDM!A:A,0)),"",D534)&amp;char(9)&amp;if(iserror(match(E534,KlikEDM!A:A,0)),"",E534)&amp;char(9)&amp;if(iserror(match(F534,KlikEDM!A:A,0)),"",F534)</f>
        <v>			</v>
      </c>
      <c r="I534" s="41"/>
    </row>
    <row r="535" ht="14.25" customHeight="1">
      <c r="A535" s="41">
        <v>10534.0</v>
      </c>
      <c r="B535" s="41" t="str">
        <f t="array" ref="B535">A535&amp;"|"&amp;INDEX(OrigList!M:M,MATCH(A535,OrigList!C:C,0))&amp;"|"&amp;PROPER(INDEX(OrigList!B:B,MATCH(A535,OrigList!C:C,0)))&amp;"|"</f>
        <v>10534|93238998|Ng Yi Zhong|</v>
      </c>
      <c r="C535" s="44" t="s">
        <v>5844</v>
      </c>
      <c r="D535" s="45" t="s">
        <v>5845</v>
      </c>
      <c r="E535" s="45"/>
      <c r="F535" s="45"/>
      <c r="G535" s="41" t="str">
        <f t="shared" si="1"/>
        <v>10534|93238998|Ng Yi Zhong|yzng010@mymail.sim.edu.sg
10534|93238998|Ng Yi Zhong|NGYIZHONG_1995@HOTMAIL.COM
</v>
      </c>
      <c r="H535" s="41" t="str">
        <f>if(iserror(match(C535,KlikEDM!A:A,0)),"",C535)&amp;char(9)&amp;if(iserror(match(D535,KlikEDM!A:A,0)),"",D535)&amp;char(9)&amp;if(iserror(match(E535,KlikEDM!A:A,0)),"",E535)&amp;char(9)&amp;if(iserror(match(F535,KlikEDM!A:A,0)),"",F535)</f>
        <v>			</v>
      </c>
      <c r="I535" s="41"/>
    </row>
    <row r="536" ht="14.25" customHeight="1">
      <c r="A536" s="41">
        <v>10535.0</v>
      </c>
      <c r="B536" s="41" t="str">
        <f t="array" ref="B536">A536&amp;"|"&amp;INDEX(OrigList!M:M,MATCH(A536,OrigList!C:C,0))&amp;"|"&amp;PROPER(INDEX(OrigList!B:B,MATCH(A536,OrigList!C:C,0)))&amp;"|"</f>
        <v>10535|92301835|Sebastian Pang Heng Ping|</v>
      </c>
      <c r="C536" s="44" t="s">
        <v>5846</v>
      </c>
      <c r="D536" s="45" t="s">
        <v>5847</v>
      </c>
      <c r="E536" s="45"/>
      <c r="F536" s="45"/>
      <c r="G536" s="41" t="str">
        <f t="shared" si="1"/>
        <v>10535|92301835|Sebastian Pang Heng Ping|shppang001@mymail.sim.edu.sg
10535|92301835|Sebastian Pang Heng Ping|SEBASTIAN.PANG93@GMAIL.COM
</v>
      </c>
      <c r="H536" s="41" t="str">
        <f>if(iserror(match(C536,KlikEDM!A:A,0)),"",C536)&amp;char(9)&amp;if(iserror(match(D536,KlikEDM!A:A,0)),"",D536)&amp;char(9)&amp;if(iserror(match(E536,KlikEDM!A:A,0)),"",E536)&amp;char(9)&amp;if(iserror(match(F536,KlikEDM!A:A,0)),"",F536)</f>
        <v>			</v>
      </c>
      <c r="I536" s="41"/>
    </row>
    <row r="537" ht="14.25" customHeight="1">
      <c r="A537" s="41">
        <v>10536.0</v>
      </c>
      <c r="B537" s="41" t="str">
        <f t="array" ref="B537">A537&amp;"|"&amp;INDEX(OrigList!M:M,MATCH(A537,OrigList!C:C,0))&amp;"|"&amp;PROPER(INDEX(OrigList!B:B,MATCH(A537,OrigList!C:C,0)))&amp;"|"</f>
        <v>10536|81809126|Teo Yikai Shane|</v>
      </c>
      <c r="C537" s="44" t="s">
        <v>5848</v>
      </c>
      <c r="D537" s="45" t="s">
        <v>5849</v>
      </c>
      <c r="E537" s="45"/>
      <c r="F537" s="45"/>
      <c r="G537" s="41" t="str">
        <f t="shared" si="1"/>
        <v>10536|81809126|Teo Yikai Shane|ysteo012@mymail.sim.edu.sg
10536|81809126|Teo Yikai Shane|HVE77SHANE@HOTMAIL.COM
</v>
      </c>
      <c r="H537" s="41" t="str">
        <f>if(iserror(match(C537,KlikEDM!A:A,0)),"",C537)&amp;char(9)&amp;if(iserror(match(D537,KlikEDM!A:A,0)),"",D537)&amp;char(9)&amp;if(iserror(match(E537,KlikEDM!A:A,0)),"",E537)&amp;char(9)&amp;if(iserror(match(F537,KlikEDM!A:A,0)),"",F537)</f>
        <v>			</v>
      </c>
      <c r="I537" s="41"/>
    </row>
    <row r="538" ht="14.25" customHeight="1">
      <c r="A538" s="41">
        <v>10537.0</v>
      </c>
      <c r="B538" s="41" t="str">
        <f t="array" ref="B538">A538&amp;"|"&amp;INDEX(OrigList!M:M,MATCH(A538,OrigList!C:C,0))&amp;"|"&amp;PROPER(INDEX(OrigList!B:B,MATCH(A538,OrigList!C:C,0)))&amp;"|"</f>
        <v>10537|96163144|Wong Jing Jie|</v>
      </c>
      <c r="C538" s="44" t="s">
        <v>5850</v>
      </c>
      <c r="D538" s="45" t="s">
        <v>5851</v>
      </c>
      <c r="E538" s="45"/>
      <c r="F538" s="45"/>
      <c r="G538" s="41" t="str">
        <f t="shared" si="1"/>
        <v>10537|96163144|Wong Jing Jie|jjwong012@mymail.sim.edu.sg
10537|96163144|Wong Jing Jie|ANGELINEWONGJJ@GMAIL.COM
</v>
      </c>
      <c r="H538" s="41" t="str">
        <f>if(iserror(match(C538,KlikEDM!A:A,0)),"",C538)&amp;char(9)&amp;if(iserror(match(D538,KlikEDM!A:A,0)),"",D538)&amp;char(9)&amp;if(iserror(match(E538,KlikEDM!A:A,0)),"",E538)&amp;char(9)&amp;if(iserror(match(F538,KlikEDM!A:A,0)),"",F538)</f>
        <v>			</v>
      </c>
      <c r="I538" s="41"/>
    </row>
    <row r="539" ht="14.25" customHeight="1">
      <c r="A539" s="41">
        <v>10538.0</v>
      </c>
      <c r="B539" s="41" t="str">
        <f t="array" ref="B539">A539&amp;"|"&amp;INDEX(OrigList!M:M,MATCH(A539,OrigList!C:C,0))&amp;"|"&amp;PROPER(INDEX(OrigList!B:B,MATCH(A539,OrigList!C:C,0)))&amp;"|"</f>
        <v>10538|90027491|Justin Er Jia Ming|</v>
      </c>
      <c r="C539" s="44" t="s">
        <v>5852</v>
      </c>
      <c r="D539" s="45" t="s">
        <v>5853</v>
      </c>
      <c r="E539" s="45"/>
      <c r="F539" s="45"/>
      <c r="G539" s="41" t="str">
        <f t="shared" si="1"/>
        <v>10538|90027491|Justin Er Jia Ming|jjmer001@mymail.sim.edu.sg
10538|90027491|Justin Er Jia Ming|JUSTINERJIAJIA@GMAIL.COM
</v>
      </c>
      <c r="H539" s="41" t="str">
        <f>if(iserror(match(C539,KlikEDM!A:A,0)),"",C539)&amp;char(9)&amp;if(iserror(match(D539,KlikEDM!A:A,0)),"",D539)&amp;char(9)&amp;if(iserror(match(E539,KlikEDM!A:A,0)),"",E539)&amp;char(9)&amp;if(iserror(match(F539,KlikEDM!A:A,0)),"",F539)</f>
        <v>			</v>
      </c>
      <c r="I539" s="41"/>
    </row>
    <row r="540" ht="14.25" customHeight="1">
      <c r="A540" s="41">
        <v>10539.0</v>
      </c>
      <c r="B540" s="41" t="str">
        <f t="array" ref="B540">A540&amp;"|"&amp;INDEX(OrigList!M:M,MATCH(A540,OrigList!C:C,0))&amp;"|"&amp;PROPER(INDEX(OrigList!B:B,MATCH(A540,OrigList!C:C,0)))&amp;"|"</f>
        <v>10539|82827637|Lim Kiat Poh Claire|</v>
      </c>
      <c r="C540" s="44" t="s">
        <v>5854</v>
      </c>
      <c r="D540" s="45" t="s">
        <v>5855</v>
      </c>
      <c r="E540" s="45"/>
      <c r="F540" s="45"/>
      <c r="G540" s="41" t="str">
        <f t="shared" si="1"/>
        <v>10539|82827637|Lim Kiat Poh Claire|kpclim001@mymail.sim.edu.sg
10539|82827637|Lim Kiat Poh Claire|KIATPOHLIM@GMAIL.COM
</v>
      </c>
      <c r="H540" s="41" t="str">
        <f>if(iserror(match(C540,KlikEDM!A:A,0)),"",C540)&amp;char(9)&amp;if(iserror(match(D540,KlikEDM!A:A,0)),"",D540)&amp;char(9)&amp;if(iserror(match(E540,KlikEDM!A:A,0)),"",E540)&amp;char(9)&amp;if(iserror(match(F540,KlikEDM!A:A,0)),"",F540)</f>
        <v>	KIATPOHLIM@GMAIL.COM		</v>
      </c>
      <c r="I540" s="41"/>
    </row>
    <row r="541" ht="14.25" customHeight="1">
      <c r="A541" s="41">
        <v>10540.0</v>
      </c>
      <c r="B541" s="41" t="str">
        <f t="array" ref="B541">A541&amp;"|"&amp;INDEX(OrigList!M:M,MATCH(A541,OrigList!C:C,0))&amp;"|"&amp;PROPER(INDEX(OrigList!B:B,MATCH(A541,OrigList!C:C,0)))&amp;"|"</f>
        <v>10540|92978163|Muhammad Fadzly Bin Muhd Faizal Abdullah Tan|</v>
      </c>
      <c r="C541" s="44" t="s">
        <v>5856</v>
      </c>
      <c r="D541" s="45" t="s">
        <v>5857</v>
      </c>
      <c r="E541" s="45"/>
      <c r="F541" s="45"/>
      <c r="G541" s="41" t="str">
        <f t="shared" si="1"/>
        <v>10540|92978163|Muhammad Fadzly Bin Muhd Faizal Abdullah Tan|mfbmtan001@mymail.sim.edu.sg
10540|92978163|Muhammad Fadzly Bin Muhd Faizal Abdullah Tan|ZLYYNE@HOTMAIL.COM
</v>
      </c>
      <c r="H541" s="41" t="str">
        <f>if(iserror(match(C541,KlikEDM!A:A,0)),"",C541)&amp;char(9)&amp;if(iserror(match(D541,KlikEDM!A:A,0)),"",D541)&amp;char(9)&amp;if(iserror(match(E541,KlikEDM!A:A,0)),"",E541)&amp;char(9)&amp;if(iserror(match(F541,KlikEDM!A:A,0)),"",F541)</f>
        <v>			</v>
      </c>
      <c r="I541" s="41"/>
    </row>
    <row r="542" ht="14.25" customHeight="1">
      <c r="A542" s="41">
        <v>10541.0</v>
      </c>
      <c r="B542" s="41" t="str">
        <f t="array" ref="B542">A542&amp;"|"&amp;INDEX(OrigList!M:M,MATCH(A542,OrigList!C:C,0))&amp;"|"&amp;PROPER(INDEX(OrigList!B:B,MATCH(A542,OrigList!C:C,0)))&amp;"|"</f>
        <v>10541|85004670|Teo Zi Tang|</v>
      </c>
      <c r="C542" s="44" t="s">
        <v>5858</v>
      </c>
      <c r="D542" s="45" t="s">
        <v>5859</v>
      </c>
      <c r="E542" s="45"/>
      <c r="F542" s="45"/>
      <c r="G542" s="41" t="str">
        <f t="shared" si="1"/>
        <v>10541|85004670|Teo Zi Tang|ztteo001@mymail.sim.edu.sg
10541|85004670|Teo Zi Tang|ZITANG.TEO@GMAIL.COM
</v>
      </c>
      <c r="H542" s="41" t="str">
        <f>if(iserror(match(C542,KlikEDM!A:A,0)),"",C542)&amp;char(9)&amp;if(iserror(match(D542,KlikEDM!A:A,0)),"",D542)&amp;char(9)&amp;if(iserror(match(E542,KlikEDM!A:A,0)),"",E542)&amp;char(9)&amp;if(iserror(match(F542,KlikEDM!A:A,0)),"",F542)</f>
        <v>			</v>
      </c>
      <c r="I542" s="41"/>
    </row>
    <row r="543" ht="14.25" customHeight="1">
      <c r="A543" s="41">
        <v>10542.0</v>
      </c>
      <c r="B543" s="41" t="str">
        <f t="array" ref="B543">A543&amp;"|"&amp;INDEX(OrigList!M:M,MATCH(A543,OrigList!C:C,0))&amp;"|"&amp;PROPER(INDEX(OrigList!B:B,MATCH(A543,OrigList!C:C,0)))&amp;"|"</f>
        <v>10542|90214988|Woo Zhi Chean|</v>
      </c>
      <c r="C543" s="44" t="s">
        <v>5860</v>
      </c>
      <c r="D543" s="45" t="s">
        <v>5861</v>
      </c>
      <c r="E543" s="45"/>
      <c r="F543" s="45"/>
      <c r="G543" s="41" t="str">
        <f t="shared" si="1"/>
        <v>10542|90214988|Woo Zhi Chean|zcwoo002@mymail.sim.edu.sg
10542|90214988|Woo Zhi Chean|ZHICHEAN@HOTMAIL.COM
</v>
      </c>
      <c r="H543" s="41" t="str">
        <f>if(iserror(match(C543,KlikEDM!A:A,0)),"",C543)&amp;char(9)&amp;if(iserror(match(D543,KlikEDM!A:A,0)),"",D543)&amp;char(9)&amp;if(iserror(match(E543,KlikEDM!A:A,0)),"",E543)&amp;char(9)&amp;if(iserror(match(F543,KlikEDM!A:A,0)),"",F543)</f>
        <v>	ZHICHEAN@HOTMAIL.COM		</v>
      </c>
      <c r="I543" s="41"/>
    </row>
    <row r="544" ht="14.25" customHeight="1">
      <c r="A544" s="41">
        <v>10543.0</v>
      </c>
      <c r="B544" s="41" t="str">
        <f t="array" ref="B544">A544&amp;"|"&amp;INDEX(OrigList!M:M,MATCH(A544,OrigList!C:C,0))&amp;"|"&amp;PROPER(INDEX(OrigList!B:B,MATCH(A544,OrigList!C:C,0)))&amp;"|"</f>
        <v>10543|91189317|Usamah Bin Kamsari|</v>
      </c>
      <c r="C544" s="44" t="s">
        <v>4370</v>
      </c>
      <c r="D544" s="45" t="s">
        <v>5862</v>
      </c>
      <c r="E544" s="45"/>
      <c r="F544" s="45"/>
      <c r="G544" s="41" t="str">
        <f t="shared" si="1"/>
        <v>10543|91189317|Usamah Bin Kamsari|usamahbk001@mymail.sim.edu.sg
10543|91189317|Usamah Bin Kamsari|USAMAH17@GMAIL.COM
</v>
      </c>
      <c r="H544" s="41" t="str">
        <f>if(iserror(match(C544,KlikEDM!A:A,0)),"",C544)&amp;char(9)&amp;if(iserror(match(D544,KlikEDM!A:A,0)),"",D544)&amp;char(9)&amp;if(iserror(match(E544,KlikEDM!A:A,0)),"",E544)&amp;char(9)&amp;if(iserror(match(F544,KlikEDM!A:A,0)),"",F544)</f>
        <v>usamahbk001@mymail.sim.edu.sg			</v>
      </c>
      <c r="I544" s="41"/>
    </row>
    <row r="545" ht="14.25" customHeight="1">
      <c r="A545" s="41">
        <v>10544.0</v>
      </c>
      <c r="B545" s="41" t="str">
        <f t="array" ref="B545">A545&amp;"|"&amp;INDEX(OrigList!M:M,MATCH(A545,OrigList!C:C,0))&amp;"|"&amp;PROPER(INDEX(OrigList!B:B,MATCH(A545,OrigList!C:C,0)))&amp;"|"</f>
        <v>10544|84597140|Nurul Asyiqin Binte Batdron|</v>
      </c>
      <c r="C545" s="44" t="s">
        <v>5863</v>
      </c>
      <c r="D545" s="45" t="s">
        <v>5864</v>
      </c>
      <c r="E545" s="45"/>
      <c r="F545" s="45"/>
      <c r="G545" s="41" t="str">
        <f t="shared" si="1"/>
        <v>10544|84597140|Nurul Asyiqin Binte Batdron|nurulabb001@mymail.sim.edu.sg
10544|84597140|Nurul Asyiqin Binte Batdron|NURULASYIQIN1127@GMAIL.COM
</v>
      </c>
      <c r="H545" s="41" t="str">
        <f>if(iserror(match(C545,KlikEDM!A:A,0)),"",C545)&amp;char(9)&amp;if(iserror(match(D545,KlikEDM!A:A,0)),"",D545)&amp;char(9)&amp;if(iserror(match(E545,KlikEDM!A:A,0)),"",E545)&amp;char(9)&amp;if(iserror(match(F545,KlikEDM!A:A,0)),"",F545)</f>
        <v>			</v>
      </c>
      <c r="I545" s="41"/>
    </row>
    <row r="546" ht="14.25" customHeight="1">
      <c r="A546" s="41">
        <v>10545.0</v>
      </c>
      <c r="B546" s="41" t="str">
        <f t="array" ref="B546">A546&amp;"|"&amp;INDEX(OrigList!M:M,MATCH(A546,OrigList!C:C,0))&amp;"|"&amp;PROPER(INDEX(OrigList!B:B,MATCH(A546,OrigList!C:C,0)))&amp;"|"</f>
        <v>10545|92220609|Kenny Han Yi Long|</v>
      </c>
      <c r="C546" s="44" t="s">
        <v>5865</v>
      </c>
      <c r="D546" s="45" t="s">
        <v>5866</v>
      </c>
      <c r="E546" s="45"/>
      <c r="F546" s="45"/>
      <c r="G546" s="41" t="str">
        <f t="shared" si="1"/>
        <v>10545|92220609|Kenny Han Yi Long|kylhan001@mymail.sim.edu.sg
10545|92220609|Kenny Han Yi Long|KENNY1HAN@HOTMAIL.COM
</v>
      </c>
      <c r="H546" s="41" t="str">
        <f>if(iserror(match(C546,KlikEDM!A:A,0)),"",C546)&amp;char(9)&amp;if(iserror(match(D546,KlikEDM!A:A,0)),"",D546)&amp;char(9)&amp;if(iserror(match(E546,KlikEDM!A:A,0)),"",E546)&amp;char(9)&amp;if(iserror(match(F546,KlikEDM!A:A,0)),"",F546)</f>
        <v>			</v>
      </c>
      <c r="I546" s="41"/>
    </row>
    <row r="547" ht="14.25" customHeight="1">
      <c r="A547" s="41">
        <v>10546.0</v>
      </c>
      <c r="B547" s="41" t="str">
        <f t="array" ref="B547">A547&amp;"|"&amp;INDEX(OrigList!M:M,MATCH(A547,OrigList!C:C,0))&amp;"|"&amp;PROPER(INDEX(OrigList!B:B,MATCH(A547,OrigList!C:C,0)))&amp;"|"</f>
        <v>10546|96403834|Nur Farzana Binte Abdul Jamil|</v>
      </c>
      <c r="C547" s="44" t="s">
        <v>5867</v>
      </c>
      <c r="D547" s="45" t="s">
        <v>5868</v>
      </c>
      <c r="E547" s="45"/>
      <c r="F547" s="45"/>
      <c r="G547" s="41" t="str">
        <f t="shared" si="1"/>
        <v>10546|96403834|Nur Farzana Binte Abdul Jamil|nurfbaj001@mymail.sim.edu.sg
10546|96403834|Nur Farzana Binte Abdul Jamil|FARZANAYY.J@GMAIL.COM
</v>
      </c>
      <c r="H547" s="41" t="str">
        <f>if(iserror(match(C547,KlikEDM!A:A,0)),"",C547)&amp;char(9)&amp;if(iserror(match(D547,KlikEDM!A:A,0)),"",D547)&amp;char(9)&amp;if(iserror(match(E547,KlikEDM!A:A,0)),"",E547)&amp;char(9)&amp;if(iserror(match(F547,KlikEDM!A:A,0)),"",F547)</f>
        <v>			</v>
      </c>
      <c r="I547" s="41"/>
    </row>
    <row r="548" ht="14.25" customHeight="1">
      <c r="A548" s="41">
        <v>10547.0</v>
      </c>
      <c r="B548" s="41" t="str">
        <f t="array" ref="B548">A548&amp;"|"&amp;INDEX(OrigList!M:M,MATCH(A548,OrigList!C:C,0))&amp;"|"&amp;PROPER(INDEX(OrigList!B:B,MATCH(A548,OrigList!C:C,0)))&amp;"|"</f>
        <v>10547|88218965|Agnes Lee Jing Yi|</v>
      </c>
      <c r="C548" s="44" t="s">
        <v>5869</v>
      </c>
      <c r="D548" s="45" t="s">
        <v>5870</v>
      </c>
      <c r="E548" s="45"/>
      <c r="F548" s="45"/>
      <c r="G548" s="41" t="str">
        <f t="shared" si="1"/>
        <v>10547|88218965|Agnes Lee Jing Yi|ajylee002@mymail.sim.edu.sg
10547|88218965|Agnes Lee Jing Yi|ALJYXX@GMAIL.COM
</v>
      </c>
      <c r="H548" s="41" t="str">
        <f>if(iserror(match(C548,KlikEDM!A:A,0)),"",C548)&amp;char(9)&amp;if(iserror(match(D548,KlikEDM!A:A,0)),"",D548)&amp;char(9)&amp;if(iserror(match(E548,KlikEDM!A:A,0)),"",E548)&amp;char(9)&amp;if(iserror(match(F548,KlikEDM!A:A,0)),"",F548)</f>
        <v>			</v>
      </c>
      <c r="I548" s="41"/>
    </row>
    <row r="549" ht="14.25" customHeight="1">
      <c r="A549" s="41">
        <v>10548.0</v>
      </c>
      <c r="B549" s="41" t="str">
        <f t="array" ref="B549">A549&amp;"|"&amp;INDEX(OrigList!M:M,MATCH(A549,OrigList!C:C,0))&amp;"|"&amp;PROPER(INDEX(OrigList!B:B,MATCH(A549,OrigList!C:C,0)))&amp;"|"</f>
        <v>10548|96989978|Seet Inwe|</v>
      </c>
      <c r="C549" s="44" t="s">
        <v>5871</v>
      </c>
      <c r="D549" s="45" t="s">
        <v>5872</v>
      </c>
      <c r="E549" s="45"/>
      <c r="F549" s="45"/>
      <c r="G549" s="41" t="str">
        <f t="shared" si="1"/>
        <v>10548|96989978|Seet Inwe|iseet001@mymail.sim.edu.sg
10548|96989978|Seet Inwe|SEETINWE@GMAIL.COM
</v>
      </c>
      <c r="H549" s="41" t="str">
        <f>if(iserror(match(C549,KlikEDM!A:A,0)),"",C549)&amp;char(9)&amp;if(iserror(match(D549,KlikEDM!A:A,0)),"",D549)&amp;char(9)&amp;if(iserror(match(E549,KlikEDM!A:A,0)),"",E549)&amp;char(9)&amp;if(iserror(match(F549,KlikEDM!A:A,0)),"",F549)</f>
        <v>			</v>
      </c>
      <c r="I549" s="41"/>
    </row>
    <row r="550" ht="14.25" customHeight="1">
      <c r="A550" s="41">
        <v>10549.0</v>
      </c>
      <c r="B550" s="41" t="str">
        <f t="array" ref="B550">A550&amp;"|"&amp;INDEX(OrigList!M:M,MATCH(A550,OrigList!C:C,0))&amp;"|"&amp;PROPER(INDEX(OrigList!B:B,MATCH(A550,OrigList!C:C,0)))&amp;"|"</f>
        <v>10549|97550553|Bryan Tay Yi Heng|</v>
      </c>
      <c r="C550" s="44" t="s">
        <v>5873</v>
      </c>
      <c r="D550" s="45" t="s">
        <v>5874</v>
      </c>
      <c r="E550" s="45"/>
      <c r="F550" s="45"/>
      <c r="G550" s="41" t="str">
        <f t="shared" si="1"/>
        <v>10549|97550553|Bryan Tay Yi Heng|byhtay001@mymail.sim.edu.sg
10549|97550553|Bryan Tay Yi Heng|BRYAN1995TAY@GMAIL.COM
</v>
      </c>
      <c r="H550" s="41" t="str">
        <f>if(iserror(match(C550,KlikEDM!A:A,0)),"",C550)&amp;char(9)&amp;if(iserror(match(D550,KlikEDM!A:A,0)),"",D550)&amp;char(9)&amp;if(iserror(match(E550,KlikEDM!A:A,0)),"",E550)&amp;char(9)&amp;if(iserror(match(F550,KlikEDM!A:A,0)),"",F550)</f>
        <v>			</v>
      </c>
      <c r="I550" s="41"/>
    </row>
    <row r="551" ht="14.25" customHeight="1">
      <c r="A551" s="41">
        <v>10550.0</v>
      </c>
      <c r="B551" s="41" t="str">
        <f t="array" ref="B551">A551&amp;"|"&amp;INDEX(OrigList!M:M,MATCH(A551,OrigList!C:C,0))&amp;"|"&amp;PROPER(INDEX(OrigList!B:B,MATCH(A551,OrigList!C:C,0)))&amp;"|"</f>
        <v>10550|90718811|Eddie Yeo|</v>
      </c>
      <c r="C551" s="44" t="s">
        <v>5875</v>
      </c>
      <c r="D551" s="45" t="s">
        <v>5876</v>
      </c>
      <c r="E551" s="45"/>
      <c r="F551" s="45"/>
      <c r="G551" s="41" t="str">
        <f t="shared" si="1"/>
        <v>10550|90718811|Eddie Yeo|eyeo004@mymail.sim.edu.sg
10550|90718811|Eddie Yeo|EDDIEYEO95@HOTMAIL.COM
</v>
      </c>
      <c r="H551" s="41" t="str">
        <f>if(iserror(match(C551,KlikEDM!A:A,0)),"",C551)&amp;char(9)&amp;if(iserror(match(D551,KlikEDM!A:A,0)),"",D551)&amp;char(9)&amp;if(iserror(match(E551,KlikEDM!A:A,0)),"",E551)&amp;char(9)&amp;if(iserror(match(F551,KlikEDM!A:A,0)),"",F551)</f>
        <v>			</v>
      </c>
      <c r="I551" s="41"/>
    </row>
    <row r="552" ht="14.25" customHeight="1">
      <c r="A552" s="41">
        <v>10551.0</v>
      </c>
      <c r="B552" s="41" t="str">
        <f t="array" ref="B552">A552&amp;"|"&amp;INDEX(OrigList!M:M,MATCH(A552,OrigList!C:C,0))&amp;"|"&amp;PROPER(INDEX(OrigList!B:B,MATCH(A552,OrigList!C:C,0)))&amp;"|"</f>
        <v>10551|92371585|Goh Si Quan|</v>
      </c>
      <c r="C552" s="44" t="s">
        <v>5877</v>
      </c>
      <c r="D552" s="45" t="s">
        <v>5878</v>
      </c>
      <c r="E552" s="45"/>
      <c r="F552" s="45"/>
      <c r="G552" s="41" t="str">
        <f t="shared" si="1"/>
        <v>10551|92371585|Goh Si Quan|sqgoh003@mymail.sim.edu.sg
10551|92371585|Goh Si Quan|GOHSIQUAN@HOTMAIL.COM
</v>
      </c>
      <c r="H552" s="41" t="str">
        <f>if(iserror(match(C552,KlikEDM!A:A,0)),"",C552)&amp;char(9)&amp;if(iserror(match(D552,KlikEDM!A:A,0)),"",D552)&amp;char(9)&amp;if(iserror(match(E552,KlikEDM!A:A,0)),"",E552)&amp;char(9)&amp;if(iserror(match(F552,KlikEDM!A:A,0)),"",F552)</f>
        <v>	GOHSIQUAN@HOTMAIL.COM		</v>
      </c>
      <c r="I552" s="41"/>
    </row>
    <row r="553" ht="14.25" customHeight="1">
      <c r="A553" s="41">
        <v>10552.0</v>
      </c>
      <c r="B553" s="41" t="str">
        <f t="array" ref="B553">A553&amp;"|"&amp;INDEX(OrigList!M:M,MATCH(A553,OrigList!C:C,0))&amp;"|"&amp;PROPER(INDEX(OrigList!B:B,MATCH(A553,OrigList!C:C,0)))&amp;"|"</f>
        <v>10552|81869694|M Sasikumar|</v>
      </c>
      <c r="C553" s="44" t="s">
        <v>5879</v>
      </c>
      <c r="D553" s="45" t="s">
        <v>5880</v>
      </c>
      <c r="E553" s="45"/>
      <c r="F553" s="45"/>
      <c r="G553" s="41" t="str">
        <f t="shared" si="1"/>
        <v>10552|81869694|M Sasikumar|ms004@mymail.sim.edu.sg
10552|81869694|M Sasikumar|EPICSASZ@GMAIL.COM
</v>
      </c>
      <c r="H553" s="41" t="str">
        <f>if(iserror(match(C553,KlikEDM!A:A,0)),"",C553)&amp;char(9)&amp;if(iserror(match(D553,KlikEDM!A:A,0)),"",D553)&amp;char(9)&amp;if(iserror(match(E553,KlikEDM!A:A,0)),"",E553)&amp;char(9)&amp;if(iserror(match(F553,KlikEDM!A:A,0)),"",F553)</f>
        <v>			</v>
      </c>
      <c r="I553" s="41"/>
    </row>
    <row r="554" ht="14.25" customHeight="1">
      <c r="A554" s="41">
        <v>10553.0</v>
      </c>
      <c r="B554" s="41" t="str">
        <f t="array" ref="B554">A554&amp;"|"&amp;INDEX(OrigList!M:M,MATCH(A554,OrigList!C:C,0))&amp;"|"&amp;PROPER(INDEX(OrigList!B:B,MATCH(A554,OrigList!C:C,0)))&amp;"|"</f>
        <v>10553|97844300|Paul Sik Yi Sheng|</v>
      </c>
      <c r="C554" s="44" t="s">
        <v>5881</v>
      </c>
      <c r="D554" s="45" t="s">
        <v>5882</v>
      </c>
      <c r="E554" s="45"/>
      <c r="F554" s="45"/>
      <c r="G554" s="41" t="str">
        <f t="shared" si="1"/>
        <v>10553|97844300|Paul Sik Yi Sheng|pyssik001@mymail.sim.edu.sg
10553|97844300|Paul Sik Yi Sheng|PAULSIKYS@YAHOO.COM.SG
</v>
      </c>
      <c r="H554" s="41" t="str">
        <f>if(iserror(match(C554,KlikEDM!A:A,0)),"",C554)&amp;char(9)&amp;if(iserror(match(D554,KlikEDM!A:A,0)),"",D554)&amp;char(9)&amp;if(iserror(match(E554,KlikEDM!A:A,0)),"",E554)&amp;char(9)&amp;if(iserror(match(F554,KlikEDM!A:A,0)),"",F554)</f>
        <v>			</v>
      </c>
      <c r="I554" s="41"/>
    </row>
    <row r="555" ht="14.25" customHeight="1">
      <c r="A555" s="41">
        <v>10554.0</v>
      </c>
      <c r="B555" s="41" t="str">
        <f t="array" ref="B555">A555&amp;"|"&amp;INDEX(OrigList!M:M,MATCH(A555,OrigList!C:C,0))&amp;"|"&amp;PROPER(INDEX(OrigList!B:B,MATCH(A555,OrigList!C:C,0)))&amp;"|"</f>
        <v>10554|93822824|Ashwin S/O Jeeva|</v>
      </c>
      <c r="C555" s="44" t="s">
        <v>5883</v>
      </c>
      <c r="D555" s="45" t="s">
        <v>5884</v>
      </c>
      <c r="E555" s="45"/>
      <c r="F555" s="45"/>
      <c r="G555" s="41" t="str">
        <f t="shared" si="1"/>
        <v>10554|93822824|Ashwin S/O Jeeva|jeeva001@mymail.sim.edu.sg
10554|93822824|Ashwin S/O Jeeva|AAASHWINJEEVA@GMAIL.COM
</v>
      </c>
      <c r="H555" s="41" t="str">
        <f>if(iserror(match(C555,KlikEDM!A:A,0)),"",C555)&amp;char(9)&amp;if(iserror(match(D555,KlikEDM!A:A,0)),"",D555)&amp;char(9)&amp;if(iserror(match(E555,KlikEDM!A:A,0)),"",E555)&amp;char(9)&amp;if(iserror(match(F555,KlikEDM!A:A,0)),"",F555)</f>
        <v>			</v>
      </c>
      <c r="I555" s="41"/>
    </row>
    <row r="556" ht="14.25" customHeight="1">
      <c r="A556" s="41">
        <v>10555.0</v>
      </c>
      <c r="B556" s="41" t="str">
        <f t="array" ref="B556">A556&amp;"|"&amp;INDEX(OrigList!M:M,MATCH(A556,OrigList!C:C,0))&amp;"|"&amp;PROPER(INDEX(OrigList!B:B,MATCH(A556,OrigList!C:C,0)))&amp;"|"</f>
        <v>10555|96457590|Ang Jia Wei|</v>
      </c>
      <c r="C556" s="44" t="s">
        <v>5885</v>
      </c>
      <c r="D556" s="45" t="s">
        <v>5886</v>
      </c>
      <c r="E556" s="45"/>
      <c r="F556" s="45"/>
      <c r="G556" s="41" t="str">
        <f t="shared" si="1"/>
        <v>10555|96457590|Ang Jia Wei|jwang077@mymail.sim.edu.sg
10555|96457590|Ang Jia Wei|AJW.JIAWEI97@GMAIL.COM
</v>
      </c>
      <c r="H556" s="41" t="str">
        <f>if(iserror(match(C556,KlikEDM!A:A,0)),"",C556)&amp;char(9)&amp;if(iserror(match(D556,KlikEDM!A:A,0)),"",D556)&amp;char(9)&amp;if(iserror(match(E556,KlikEDM!A:A,0)),"",E556)&amp;char(9)&amp;if(iserror(match(F556,KlikEDM!A:A,0)),"",F556)</f>
        <v>			</v>
      </c>
      <c r="I556" s="41"/>
    </row>
    <row r="557" ht="14.25" customHeight="1">
      <c r="A557" s="41">
        <v>10556.0</v>
      </c>
      <c r="B557" s="41" t="str">
        <f t="array" ref="B557">A557&amp;"|"&amp;INDEX(OrigList!M:M,MATCH(A557,OrigList!C:C,0))&amp;"|"&amp;PROPER(INDEX(OrigList!B:B,MATCH(A557,OrigList!C:C,0)))&amp;"|"</f>
        <v>10556|96471948|Lem Shih Chin|</v>
      </c>
      <c r="C557" s="44" t="s">
        <v>5887</v>
      </c>
      <c r="D557" s="45" t="s">
        <v>5888</v>
      </c>
      <c r="E557" s="45"/>
      <c r="F557" s="45"/>
      <c r="G557" s="41" t="str">
        <f t="shared" si="1"/>
        <v>10556|96471948|Lem Shih Chin|sclem001@mymail.sim.edu.sg
10556|96471948|Lem Shih Chin|LEMSC94@HOTMAIL.COM
</v>
      </c>
      <c r="H557" s="41" t="str">
        <f>if(iserror(match(C557,KlikEDM!A:A,0)),"",C557)&amp;char(9)&amp;if(iserror(match(D557,KlikEDM!A:A,0)),"",D557)&amp;char(9)&amp;if(iserror(match(E557,KlikEDM!A:A,0)),"",E557)&amp;char(9)&amp;if(iserror(match(F557,KlikEDM!A:A,0)),"",F557)</f>
        <v>	LEMSC94@HOTMAIL.COM		</v>
      </c>
      <c r="I557" s="41"/>
    </row>
    <row r="558" ht="14.25" customHeight="1">
      <c r="A558" s="41">
        <v>10557.0</v>
      </c>
      <c r="B558" s="41" t="str">
        <f t="array" ref="B558">A558&amp;"|"&amp;INDEX(OrigList!M:M,MATCH(A558,OrigList!C:C,0))&amp;"|"&amp;PROPER(INDEX(OrigList!B:B,MATCH(A558,OrigList!C:C,0)))&amp;"|"</f>
        <v>10557|87763186|Yung Ching Kay|</v>
      </c>
      <c r="C558" s="44" t="s">
        <v>5889</v>
      </c>
      <c r="D558" s="45" t="s">
        <v>5890</v>
      </c>
      <c r="E558" s="45"/>
      <c r="F558" s="45"/>
      <c r="G558" s="41" t="str">
        <f t="shared" si="1"/>
        <v>10557|87763186|Yung Ching Kay|ckyung001@mymail.sim.edu.sg
10557|87763186|Yung Ching Kay|leahyung61@gmail.com
</v>
      </c>
      <c r="H558" s="41" t="str">
        <f>if(iserror(match(C558,KlikEDM!A:A,0)),"",C558)&amp;char(9)&amp;if(iserror(match(D558,KlikEDM!A:A,0)),"",D558)&amp;char(9)&amp;if(iserror(match(E558,KlikEDM!A:A,0)),"",E558)&amp;char(9)&amp;if(iserror(match(F558,KlikEDM!A:A,0)),"",F558)</f>
        <v>			</v>
      </c>
      <c r="I558" s="41"/>
    </row>
    <row r="559" ht="14.25" customHeight="1">
      <c r="A559" s="41">
        <v>10558.0</v>
      </c>
      <c r="B559" s="41" t="str">
        <f t="array" ref="B559">A559&amp;"|"&amp;INDEX(OrigList!M:M,MATCH(A559,OrigList!C:C,0))&amp;"|"&amp;PROPER(INDEX(OrigList!B:B,MATCH(A559,OrigList!C:C,0)))&amp;"|"</f>
        <v>10558|96216050|Koh Zhi Yong, Gary|</v>
      </c>
      <c r="C559" s="44" t="s">
        <v>4628</v>
      </c>
      <c r="D559" s="45" t="s">
        <v>5891</v>
      </c>
      <c r="E559" s="45"/>
      <c r="F559" s="45"/>
      <c r="G559" s="41" t="str">
        <f t="shared" si="1"/>
        <v>10558|96216050|Koh Zhi Yong, Gary|zygkoh001@mymail.sim.edu.sg
10558|96216050|Koh Zhi Yong, Gary|GARY_KOH92@HOTMAIL.COM
</v>
      </c>
      <c r="H559" s="41" t="str">
        <f>if(iserror(match(C559,KlikEDM!A:A,0)),"",C559)&amp;char(9)&amp;if(iserror(match(D559,KlikEDM!A:A,0)),"",D559)&amp;char(9)&amp;if(iserror(match(E559,KlikEDM!A:A,0)),"",E559)&amp;char(9)&amp;if(iserror(match(F559,KlikEDM!A:A,0)),"",F559)</f>
        <v>zygkoh001@mymail.sim.edu.sg			</v>
      </c>
      <c r="I559" s="41"/>
    </row>
    <row r="560" ht="14.25" customHeight="1">
      <c r="A560" s="41">
        <v>10559.0</v>
      </c>
      <c r="B560" s="41" t="str">
        <f t="array" ref="B560">A560&amp;"|"&amp;INDEX(OrigList!M:M,MATCH(A560,OrigList!C:C,0))&amp;"|"&amp;PROPER(INDEX(OrigList!B:B,MATCH(A560,OrigList!C:C,0)))&amp;"|"</f>
        <v>10559|81269045|Lee Chong Kai Riordan|</v>
      </c>
      <c r="C560" s="44" t="s">
        <v>5892</v>
      </c>
      <c r="D560" s="45" t="s">
        <v>5893</v>
      </c>
      <c r="E560" s="45"/>
      <c r="F560" s="45"/>
      <c r="G560" s="41" t="str">
        <f t="shared" si="1"/>
        <v>10559|81269045|Lee Chong Kai Riordan|ckrlee001@mymail.sim.edu.sg
10559|81269045|Lee Chong Kai Riordan|RIORDANNLEE@GMAIL.COM
</v>
      </c>
      <c r="H560" s="41" t="str">
        <f>if(iserror(match(C560,KlikEDM!A:A,0)),"",C560)&amp;char(9)&amp;if(iserror(match(D560,KlikEDM!A:A,0)),"",D560)&amp;char(9)&amp;if(iserror(match(E560,KlikEDM!A:A,0)),"",E560)&amp;char(9)&amp;if(iserror(match(F560,KlikEDM!A:A,0)),"",F560)</f>
        <v>			</v>
      </c>
      <c r="I560" s="41"/>
    </row>
    <row r="561" ht="14.25" customHeight="1">
      <c r="A561" s="41">
        <v>10560.0</v>
      </c>
      <c r="B561" s="41" t="str">
        <f t="array" ref="B561">A561&amp;"|"&amp;INDEX(OrigList!M:M,MATCH(A561,OrigList!C:C,0))&amp;"|"&amp;PROPER(INDEX(OrigList!B:B,MATCH(A561,OrigList!C:C,0)))&amp;"|"</f>
        <v>10560|81386632|Daniel Tan Jian Ping|</v>
      </c>
      <c r="C561" s="44" t="s">
        <v>5894</v>
      </c>
      <c r="D561" s="45" t="s">
        <v>5895</v>
      </c>
      <c r="E561" s="45"/>
      <c r="F561" s="45"/>
      <c r="G561" s="41" t="str">
        <f t="shared" si="1"/>
        <v>10560|81386632|Daniel Tan Jian Ping|djptan002@mymail.sim.edu.sg
10560|81386632|Daniel Tan Jian Ping|DANIELTANJP@GMAIL.COM
</v>
      </c>
      <c r="H561" s="41" t="str">
        <f>if(iserror(match(C561,KlikEDM!A:A,0)),"",C561)&amp;char(9)&amp;if(iserror(match(D561,KlikEDM!A:A,0)),"",D561)&amp;char(9)&amp;if(iserror(match(E561,KlikEDM!A:A,0)),"",E561)&amp;char(9)&amp;if(iserror(match(F561,KlikEDM!A:A,0)),"",F561)</f>
        <v>			</v>
      </c>
      <c r="I561" s="41"/>
    </row>
    <row r="562" ht="14.25" customHeight="1">
      <c r="A562" s="41">
        <v>10561.0</v>
      </c>
      <c r="B562" s="41" t="str">
        <f t="array" ref="B562">A562&amp;"|"&amp;INDEX(OrigList!M:M,MATCH(A562,OrigList!C:C,0))&amp;"|"&amp;PROPER(INDEX(OrigList!B:B,MATCH(A562,OrigList!C:C,0)))&amp;"|"</f>
        <v>10561|91526025|Hayley Pang Hui Ting|</v>
      </c>
      <c r="C562" s="44" t="s">
        <v>5896</v>
      </c>
      <c r="D562" s="45" t="s">
        <v>5897</v>
      </c>
      <c r="E562" s="45"/>
      <c r="F562" s="45"/>
      <c r="G562" s="41" t="str">
        <f t="shared" si="1"/>
        <v>10561|91526025|Hayley Pang Hui Ting|htpang001@mymail.sim.edu.sg
10561|91526025|Hayley Pang Hui Ting|HAYLEYPANGHUITING@GMAIL.COM
</v>
      </c>
      <c r="H562" s="41" t="str">
        <f>if(iserror(match(C562,KlikEDM!A:A,0)),"",C562)&amp;char(9)&amp;if(iserror(match(D562,KlikEDM!A:A,0)),"",D562)&amp;char(9)&amp;if(iserror(match(E562,KlikEDM!A:A,0)),"",E562)&amp;char(9)&amp;if(iserror(match(F562,KlikEDM!A:A,0)),"",F562)</f>
        <v>			</v>
      </c>
      <c r="I562" s="41"/>
    </row>
    <row r="563" ht="14.25" customHeight="1">
      <c r="A563" s="41">
        <v>10562.0</v>
      </c>
      <c r="B563" s="41" t="str">
        <f t="array" ref="B563">A563&amp;"|"&amp;INDEX(OrigList!M:M,MATCH(A563,OrigList!C:C,0))&amp;"|"&amp;PROPER(INDEX(OrigList!B:B,MATCH(A563,OrigList!C:C,0)))&amp;"|"</f>
        <v>10562|92220354|Hung Kee Wee|</v>
      </c>
      <c r="C563" s="44" t="s">
        <v>5898</v>
      </c>
      <c r="D563" s="45" t="s">
        <v>5899</v>
      </c>
      <c r="E563" s="45"/>
      <c r="F563" s="45"/>
      <c r="G563" s="41" t="str">
        <f t="shared" si="1"/>
        <v>10562|92220354|Hung Kee Wee|kwhung001@mymail.sim.edu.sg
10562|92220354|Hung Kee Wee|KEEWEE.HUNG@GMAIL.COM
</v>
      </c>
      <c r="H563" s="41" t="str">
        <f>if(iserror(match(C563,KlikEDM!A:A,0)),"",C563)&amp;char(9)&amp;if(iserror(match(D563,KlikEDM!A:A,0)),"",D563)&amp;char(9)&amp;if(iserror(match(E563,KlikEDM!A:A,0)),"",E563)&amp;char(9)&amp;if(iserror(match(F563,KlikEDM!A:A,0)),"",F563)</f>
        <v>			</v>
      </c>
      <c r="I563" s="41"/>
    </row>
    <row r="564" ht="14.25" customHeight="1">
      <c r="A564" s="41">
        <v>10563.0</v>
      </c>
      <c r="B564" s="41" t="str">
        <f t="array" ref="B564">A564&amp;"|"&amp;INDEX(OrigList!M:M,MATCH(A564,OrigList!C:C,0))&amp;"|"&amp;PROPER(INDEX(OrigList!B:B,MATCH(A564,OrigList!C:C,0)))&amp;"|"</f>
        <v>10563|98182292|Wayne Wong Haojie|</v>
      </c>
      <c r="C564" s="44" t="s">
        <v>5900</v>
      </c>
      <c r="D564" s="45" t="s">
        <v>5901</v>
      </c>
      <c r="E564" s="45"/>
      <c r="F564" s="45"/>
      <c r="G564" s="41" t="str">
        <f t="shared" si="1"/>
        <v>10563|98182292|Wayne Wong Haojie|whwong014@mymail.sim.edu.sg
10563|98182292|Wayne Wong Haojie|ORTEXT6@GMAIL.COM
</v>
      </c>
      <c r="H564" s="41" t="str">
        <f>if(iserror(match(C564,KlikEDM!A:A,0)),"",C564)&amp;char(9)&amp;if(iserror(match(D564,KlikEDM!A:A,0)),"",D564)&amp;char(9)&amp;if(iserror(match(E564,KlikEDM!A:A,0)),"",E564)&amp;char(9)&amp;if(iserror(match(F564,KlikEDM!A:A,0)),"",F564)</f>
        <v>			</v>
      </c>
      <c r="I564" s="41"/>
    </row>
    <row r="565" ht="14.25" customHeight="1">
      <c r="A565" s="41">
        <v>10564.0</v>
      </c>
      <c r="B565" s="41" t="str">
        <f t="array" ref="B565">A565&amp;"|"&amp;INDEX(OrigList!M:M,MATCH(A565,OrigList!C:C,0))&amp;"|"&amp;PROPER(INDEX(OrigList!B:B,MATCH(A565,OrigList!C:C,0)))&amp;"|"</f>
        <v>10564|96360111|Wong Ming Jin|</v>
      </c>
      <c r="C565" s="44" t="s">
        <v>5902</v>
      </c>
      <c r="D565" s="45" t="s">
        <v>5903</v>
      </c>
      <c r="E565" s="45"/>
      <c r="F565" s="45"/>
      <c r="G565" s="41" t="str">
        <f t="shared" si="1"/>
        <v>10564|96360111|Wong Ming Jin|mjwong005@mymail.sim.edu.sg
10564|96360111|Wong Ming Jin|MINGJIN159@GMAIL.COM
</v>
      </c>
      <c r="H565" s="41" t="str">
        <f>if(iserror(match(C565,KlikEDM!A:A,0)),"",C565)&amp;char(9)&amp;if(iserror(match(D565,KlikEDM!A:A,0)),"",D565)&amp;char(9)&amp;if(iserror(match(E565,KlikEDM!A:A,0)),"",E565)&amp;char(9)&amp;if(iserror(match(F565,KlikEDM!A:A,0)),"",F565)</f>
        <v>			</v>
      </c>
      <c r="I565" s="41"/>
    </row>
    <row r="566" ht="14.25" customHeight="1">
      <c r="A566" s="41">
        <v>10565.0</v>
      </c>
      <c r="B566" s="41" t="str">
        <f t="array" ref="B566">A566&amp;"|"&amp;INDEX(OrigList!M:M,MATCH(A566,OrigList!C:C,0))&amp;"|"&amp;PROPER(INDEX(OrigList!B:B,MATCH(A566,OrigList!C:C,0)))&amp;"|"</f>
        <v>10565|96671833|Bryan Koh Shin Wei|</v>
      </c>
      <c r="C566" s="44" t="s">
        <v>5904</v>
      </c>
      <c r="D566" s="45" t="s">
        <v>5905</v>
      </c>
      <c r="E566" s="45"/>
      <c r="F566" s="45"/>
      <c r="G566" s="41" t="str">
        <f t="shared" si="1"/>
        <v>10565|96671833|Bryan Koh Shin Wei|bswkoh001@mymail.sim.edu.sg
10565|96671833|Bryan Koh Shin Wei|BRYANKOHSW@GMAIL.COM
</v>
      </c>
      <c r="H566" s="41" t="str">
        <f>if(iserror(match(C566,KlikEDM!A:A,0)),"",C566)&amp;char(9)&amp;if(iserror(match(D566,KlikEDM!A:A,0)),"",D566)&amp;char(9)&amp;if(iserror(match(E566,KlikEDM!A:A,0)),"",E566)&amp;char(9)&amp;if(iserror(match(F566,KlikEDM!A:A,0)),"",F566)</f>
        <v>			</v>
      </c>
      <c r="I566" s="41"/>
    </row>
    <row r="567" ht="14.25" customHeight="1">
      <c r="A567" s="41">
        <v>10566.0</v>
      </c>
      <c r="B567" s="41" t="str">
        <f t="array" ref="B567">A567&amp;"|"&amp;INDEX(OrigList!M:M,MATCH(A567,OrigList!C:C,0))&amp;"|"&amp;PROPER(INDEX(OrigList!B:B,MATCH(A567,OrigList!C:C,0)))&amp;"|"</f>
        <v>10566|83999131|Vernetta Tan Jia Xuan|</v>
      </c>
      <c r="C567" s="44" t="s">
        <v>5906</v>
      </c>
      <c r="D567" s="45" t="s">
        <v>5907</v>
      </c>
      <c r="E567" s="45"/>
      <c r="F567" s="45"/>
      <c r="G567" s="41" t="str">
        <f t="shared" si="1"/>
        <v>10566|83999131|Vernetta Tan Jia Xuan|vjxtan001@mymail.sim.edu.sg
10566|83999131|Vernetta Tan Jia Xuan|JIAXUAN97@YAHOO.COM
</v>
      </c>
      <c r="H567" s="41" t="str">
        <f>if(iserror(match(C567,KlikEDM!A:A,0)),"",C567)&amp;char(9)&amp;if(iserror(match(D567,KlikEDM!A:A,0)),"",D567)&amp;char(9)&amp;if(iserror(match(E567,KlikEDM!A:A,0)),"",E567)&amp;char(9)&amp;if(iserror(match(F567,KlikEDM!A:A,0)),"",F567)</f>
        <v>			</v>
      </c>
      <c r="I567" s="41"/>
    </row>
    <row r="568" ht="14.25" customHeight="1">
      <c r="A568" s="41">
        <v>10567.0</v>
      </c>
      <c r="B568" s="41" t="str">
        <f t="array" ref="B568">A568&amp;"|"&amp;INDEX(OrigList!M:M,MATCH(A568,OrigList!C:C,0))&amp;"|"&amp;PROPER(INDEX(OrigList!B:B,MATCH(A568,OrigList!C:C,0)))&amp;"|"</f>
        <v>10567|82828229|Gnoh Jun Rui, Randall|</v>
      </c>
      <c r="C568" s="44" t="s">
        <v>5908</v>
      </c>
      <c r="D568" s="45" t="s">
        <v>5909</v>
      </c>
      <c r="E568" s="45"/>
      <c r="F568" s="45"/>
      <c r="G568" s="41" t="str">
        <f t="shared" si="1"/>
        <v>10567|82828229|Gnoh Jun Rui, Randall|jrrgnoh001@mymail.sim.edu.sg
10567|82828229|Gnoh Jun Rui, Randall|JUNRUI88@HOTMAIL.COM
</v>
      </c>
      <c r="H568" s="41" t="str">
        <f>if(iserror(match(C568,KlikEDM!A:A,0)),"",C568)&amp;char(9)&amp;if(iserror(match(D568,KlikEDM!A:A,0)),"",D568)&amp;char(9)&amp;if(iserror(match(E568,KlikEDM!A:A,0)),"",E568)&amp;char(9)&amp;if(iserror(match(F568,KlikEDM!A:A,0)),"",F568)</f>
        <v>			</v>
      </c>
      <c r="I568" s="41"/>
    </row>
    <row r="569" ht="14.25" customHeight="1">
      <c r="A569" s="41">
        <v>10568.0</v>
      </c>
      <c r="B569" s="41" t="str">
        <f t="array" ref="B569">A569&amp;"|"&amp;INDEX(OrigList!M:M,MATCH(A569,OrigList!C:C,0))&amp;"|"&amp;PROPER(INDEX(OrigList!B:B,MATCH(A569,OrigList!C:C,0)))&amp;"|"</f>
        <v>10568|88709580|Tang Yi Ling|</v>
      </c>
      <c r="C569" s="44" t="s">
        <v>4627</v>
      </c>
      <c r="D569" s="45" t="s">
        <v>5910</v>
      </c>
      <c r="E569" s="45"/>
      <c r="F569" s="45"/>
      <c r="G569" s="41" t="str">
        <f t="shared" si="1"/>
        <v>10568|88709580|Tang Yi Ling|yltang007@mymail.sim.edu.sg
10568|88709580|Tang Yi Ling|YILINGELIZABETH@GMAIL.COM
</v>
      </c>
      <c r="H569" s="41" t="str">
        <f>if(iserror(match(C569,KlikEDM!A:A,0)),"",C569)&amp;char(9)&amp;if(iserror(match(D569,KlikEDM!A:A,0)),"",D569)&amp;char(9)&amp;if(iserror(match(E569,KlikEDM!A:A,0)),"",E569)&amp;char(9)&amp;if(iserror(match(F569,KlikEDM!A:A,0)),"",F569)</f>
        <v>yltang007@mymail.sim.edu.sg			</v>
      </c>
      <c r="I569" s="41"/>
    </row>
    <row r="570" ht="14.25" customHeight="1">
      <c r="A570" s="41">
        <v>10569.0</v>
      </c>
      <c r="B570" s="41" t="str">
        <f t="array" ref="B570">A570&amp;"|"&amp;INDEX(OrigList!M:M,MATCH(A570,OrigList!C:C,0))&amp;"|"&amp;PROPER(INDEX(OrigList!B:B,MATCH(A570,OrigList!C:C,0)))&amp;"|"</f>
        <v>10569|91914735|Chong Xing Yi|</v>
      </c>
      <c r="C570" s="44" t="s">
        <v>5911</v>
      </c>
      <c r="D570" s="45" t="s">
        <v>5912</v>
      </c>
      <c r="E570" s="45"/>
      <c r="F570" s="45"/>
      <c r="G570" s="41" t="str">
        <f t="shared" si="1"/>
        <v>10569|91914735|Chong Xing Yi|xychong005@mymail.sim.edu.sg
10569|91914735|Chong Xing Yi|XINGYIDANIELLECXY@HOTMAIL.COM
</v>
      </c>
      <c r="H570" s="41" t="str">
        <f>if(iserror(match(C570,KlikEDM!A:A,0)),"",C570)&amp;char(9)&amp;if(iserror(match(D570,KlikEDM!A:A,0)),"",D570)&amp;char(9)&amp;if(iserror(match(E570,KlikEDM!A:A,0)),"",E570)&amp;char(9)&amp;if(iserror(match(F570,KlikEDM!A:A,0)),"",F570)</f>
        <v>			</v>
      </c>
      <c r="I570" s="41"/>
    </row>
    <row r="571" ht="14.25" customHeight="1">
      <c r="A571" s="41">
        <v>10570.0</v>
      </c>
      <c r="B571" s="41" t="str">
        <f t="array" ref="B571">A571&amp;"|"&amp;INDEX(OrigList!M:M,MATCH(A571,OrigList!C:C,0))&amp;"|"&amp;PROPER(INDEX(OrigList!B:B,MATCH(A571,OrigList!C:C,0)))&amp;"|"</f>
        <v>10570|90044625|Vincent Toh Wei Hong|</v>
      </c>
      <c r="C571" s="44" t="s">
        <v>4216</v>
      </c>
      <c r="D571" s="45" t="s">
        <v>5913</v>
      </c>
      <c r="E571" s="45"/>
      <c r="F571" s="45"/>
      <c r="G571" s="41" t="str">
        <f t="shared" si="1"/>
        <v>10570|90044625|Vincent Toh Wei Hong|vwhtoh001@mymail.sim.edu.sg
10570|90044625|Vincent Toh Wei Hong|TOHWHVIN@YAHOO.COM
</v>
      </c>
      <c r="H571" s="41" t="str">
        <f>if(iserror(match(C571,KlikEDM!A:A,0)),"",C571)&amp;char(9)&amp;if(iserror(match(D571,KlikEDM!A:A,0)),"",D571)&amp;char(9)&amp;if(iserror(match(E571,KlikEDM!A:A,0)),"",E571)&amp;char(9)&amp;if(iserror(match(F571,KlikEDM!A:A,0)),"",F571)</f>
        <v>vwhtoh001@mymail.sim.edu.sg			</v>
      </c>
      <c r="I571" s="41"/>
    </row>
    <row r="572" ht="14.25" customHeight="1">
      <c r="A572" s="41">
        <v>10571.0</v>
      </c>
      <c r="B572" s="41" t="str">
        <f t="array" ref="B572">A572&amp;"|"&amp;INDEX(OrigList!M:M,MATCH(A572,OrigList!C:C,0))&amp;"|"&amp;PROPER(INDEX(OrigList!B:B,MATCH(A572,OrigList!C:C,0)))&amp;"|"</f>
        <v>10571|90044725|Stephen Toh Wei Hao|</v>
      </c>
      <c r="C572" s="44" t="s">
        <v>5914</v>
      </c>
      <c r="D572" s="45" t="s">
        <v>5915</v>
      </c>
      <c r="E572" s="45"/>
      <c r="F572" s="45"/>
      <c r="G572" s="41" t="str">
        <f t="shared" si="1"/>
        <v>10571|90044725|Stephen Toh Wei Hao|swhtoh001@mymail.sim.edu.sg
10571|90044725|Stephen Toh Wei Hao|STEPHENTOH_95@HOTMAIL.COM
</v>
      </c>
      <c r="H572" s="41" t="str">
        <f>if(iserror(match(C572,KlikEDM!A:A,0)),"",C572)&amp;char(9)&amp;if(iserror(match(D572,KlikEDM!A:A,0)),"",D572)&amp;char(9)&amp;if(iserror(match(E572,KlikEDM!A:A,0)),"",E572)&amp;char(9)&amp;if(iserror(match(F572,KlikEDM!A:A,0)),"",F572)</f>
        <v>			</v>
      </c>
      <c r="I572" s="41"/>
    </row>
    <row r="573" ht="14.25" customHeight="1">
      <c r="A573" s="41">
        <v>10572.0</v>
      </c>
      <c r="B573" s="41" t="str">
        <f t="array" ref="B573">A573&amp;"|"&amp;INDEX(OrigList!M:M,MATCH(A573,OrigList!C:C,0))&amp;"|"&amp;PROPER(INDEX(OrigList!B:B,MATCH(A573,OrigList!C:C,0)))&amp;"|"</f>
        <v>10572|90111347|Melvin Chia Wei Xuan|</v>
      </c>
      <c r="C573" s="44" t="s">
        <v>5916</v>
      </c>
      <c r="D573" s="45" t="s">
        <v>5917</v>
      </c>
      <c r="E573" s="45"/>
      <c r="F573" s="45"/>
      <c r="G573" s="41" t="str">
        <f t="shared" si="1"/>
        <v>10572|90111347|Melvin Chia Wei Xuan|mwxchia001@mymail.sim.edu.sg
10572|90111347|Melvin Chia Wei Xuan|melvinchiawx@gmail.com
</v>
      </c>
      <c r="H573" s="41" t="str">
        <f>if(iserror(match(C573,KlikEDM!A:A,0)),"",C573)&amp;char(9)&amp;if(iserror(match(D573,KlikEDM!A:A,0)),"",D573)&amp;char(9)&amp;if(iserror(match(E573,KlikEDM!A:A,0)),"",E573)&amp;char(9)&amp;if(iserror(match(F573,KlikEDM!A:A,0)),"",F573)</f>
        <v>			</v>
      </c>
      <c r="I573" s="41"/>
    </row>
    <row r="574" ht="14.25" customHeight="1">
      <c r="A574" s="41">
        <v>10573.0</v>
      </c>
      <c r="B574" s="41" t="str">
        <f t="array" ref="B574">A574&amp;"|"&amp;INDEX(OrigList!M:M,MATCH(A574,OrigList!C:C,0))&amp;"|"&amp;PROPER(INDEX(OrigList!B:B,MATCH(A574,OrigList!C:C,0)))&amp;"|"</f>
        <v>10573|91273233|Muhammad Fariz Bin Jubri|</v>
      </c>
      <c r="C574" s="44" t="s">
        <v>5918</v>
      </c>
      <c r="D574" s="45" t="s">
        <v>5919</v>
      </c>
      <c r="E574" s="45"/>
      <c r="F574" s="45"/>
      <c r="G574" s="41" t="str">
        <f t="shared" si="1"/>
        <v>10573|91273233|Muhammad Fariz Bin Jubri|muhammad751@mymail.sim.edu.sg
10573|91273233|Muhammad Fariz Bin Jubri|FARIZJUBRI@GMAIL.COM
</v>
      </c>
      <c r="H574" s="41" t="str">
        <f>if(iserror(match(C574,KlikEDM!A:A,0)),"",C574)&amp;char(9)&amp;if(iserror(match(D574,KlikEDM!A:A,0)),"",D574)&amp;char(9)&amp;if(iserror(match(E574,KlikEDM!A:A,0)),"",E574)&amp;char(9)&amp;if(iserror(match(F574,KlikEDM!A:A,0)),"",F574)</f>
        <v>			</v>
      </c>
      <c r="I574" s="41"/>
    </row>
    <row r="575" ht="14.25" customHeight="1">
      <c r="A575" s="41">
        <v>10574.0</v>
      </c>
      <c r="B575" s="41" t="str">
        <f t="array" ref="B575">A575&amp;"|"&amp;INDEX(OrigList!M:M,MATCH(A575,OrigList!C:C,0))&amp;"|"&amp;PROPER(INDEX(OrigList!B:B,MATCH(A575,OrigList!C:C,0)))&amp;"|"</f>
        <v>10574|91138889|Yeo Wei Jie|</v>
      </c>
      <c r="C575" s="44" t="s">
        <v>5920</v>
      </c>
      <c r="D575" s="45" t="s">
        <v>5921</v>
      </c>
      <c r="E575" s="45"/>
      <c r="F575" s="45"/>
      <c r="G575" s="41" t="str">
        <f t="shared" si="1"/>
        <v>10574|91138889|Yeo Wei Jie|ywjie001@mymail.sim.edu.sg
10574|91138889|Yeo Wei Jie|WEIJIE_YEO@OUTLOOK.SG
</v>
      </c>
      <c r="H575" s="41" t="str">
        <f>if(iserror(match(C575,KlikEDM!A:A,0)),"",C575)&amp;char(9)&amp;if(iserror(match(D575,KlikEDM!A:A,0)),"",D575)&amp;char(9)&amp;if(iserror(match(E575,KlikEDM!A:A,0)),"",E575)&amp;char(9)&amp;if(iserror(match(F575,KlikEDM!A:A,0)),"",F575)</f>
        <v>			</v>
      </c>
      <c r="I575" s="41"/>
    </row>
    <row r="576" ht="14.25" customHeight="1">
      <c r="A576" s="41">
        <v>10575.0</v>
      </c>
      <c r="B576" s="41" t="str">
        <f t="array" ref="B576">A576&amp;"|"&amp;INDEX(OrigList!M:M,MATCH(A576,OrigList!C:C,0))&amp;"|"&amp;PROPER(INDEX(OrigList!B:B,MATCH(A576,OrigList!C:C,0)))&amp;"|"</f>
        <v>10575|91916832|Khoo Zhen Hao, Raven|</v>
      </c>
      <c r="C576" s="44" t="s">
        <v>5922</v>
      </c>
      <c r="D576" s="45" t="s">
        <v>5923</v>
      </c>
      <c r="E576" s="45"/>
      <c r="F576" s="45"/>
      <c r="G576" s="41" t="str">
        <f t="shared" si="1"/>
        <v>10575|91916832|Khoo Zhen Hao, Raven|zhrkhoo001@mymail.sim.edu.sg
10575|91916832|Khoo Zhen Hao, Raven|RAVENRAVENN@HOTMAIL.COM
</v>
      </c>
      <c r="H576" s="41" t="str">
        <f>if(iserror(match(C576,KlikEDM!A:A,0)),"",C576)&amp;char(9)&amp;if(iserror(match(D576,KlikEDM!A:A,0)),"",D576)&amp;char(9)&amp;if(iserror(match(E576,KlikEDM!A:A,0)),"",E576)&amp;char(9)&amp;if(iserror(match(F576,KlikEDM!A:A,0)),"",F576)</f>
        <v>			</v>
      </c>
      <c r="I576" s="41"/>
    </row>
    <row r="577" ht="14.25" customHeight="1">
      <c r="A577" s="41">
        <v>10576.0</v>
      </c>
      <c r="B577" s="41" t="str">
        <f t="array" ref="B577">A577&amp;"|"&amp;INDEX(OrigList!M:M,MATCH(A577,OrigList!C:C,0))&amp;"|"&amp;PROPER(INDEX(OrigList!B:B,MATCH(A577,OrigList!C:C,0)))&amp;"|"</f>
        <v>10576|81868851|Goh Yu Xuan, Darien|</v>
      </c>
      <c r="C577" s="44" t="s">
        <v>5924</v>
      </c>
      <c r="D577" s="45" t="s">
        <v>5925</v>
      </c>
      <c r="E577" s="45"/>
      <c r="F577" s="45"/>
      <c r="G577" s="41" t="str">
        <f t="shared" si="1"/>
        <v>10576|81868851|Goh Yu Xuan, Darien|yxdgoh001@mymail.sim.edu.sg
10576|81868851|Goh Yu Xuan, Darien|DARIEN-GOH@HOTMAIL.COM
</v>
      </c>
      <c r="H577" s="41" t="str">
        <f>if(iserror(match(C577,KlikEDM!A:A,0)),"",C577)&amp;char(9)&amp;if(iserror(match(D577,KlikEDM!A:A,0)),"",D577)&amp;char(9)&amp;if(iserror(match(E577,KlikEDM!A:A,0)),"",E577)&amp;char(9)&amp;if(iserror(match(F577,KlikEDM!A:A,0)),"",F577)</f>
        <v>	DARIEN-GOH@HOTMAIL.COM		</v>
      </c>
      <c r="I577" s="41"/>
    </row>
    <row r="578" ht="14.25" customHeight="1">
      <c r="A578" s="41">
        <v>10577.0</v>
      </c>
      <c r="B578" s="41" t="str">
        <f t="array" ref="B578">A578&amp;"|"&amp;INDEX(OrigList!M:M,MATCH(A578,OrigList!C:C,0))&amp;"|"&amp;PROPER(INDEX(OrigList!B:B,MATCH(A578,OrigList!C:C,0)))&amp;"|"</f>
        <v>10577|81026633|Fang Yee Qian|</v>
      </c>
      <c r="C578" s="44" t="s">
        <v>5926</v>
      </c>
      <c r="D578" s="45" t="s">
        <v>5927</v>
      </c>
      <c r="E578" s="45"/>
      <c r="F578" s="45"/>
      <c r="G578" s="41" t="str">
        <f t="shared" si="1"/>
        <v>10577|81026633|Fang Yee Qian|yqfang001@mymail.sim.edu.sg
10577|81026633|Fang Yee Qian|QUAN_YQ_02@HOTMAIL.COM
</v>
      </c>
      <c r="H578" s="41" t="str">
        <f>if(iserror(match(C578,KlikEDM!A:A,0)),"",C578)&amp;char(9)&amp;if(iserror(match(D578,KlikEDM!A:A,0)),"",D578)&amp;char(9)&amp;if(iserror(match(E578,KlikEDM!A:A,0)),"",E578)&amp;char(9)&amp;if(iserror(match(F578,KlikEDM!A:A,0)),"",F578)</f>
        <v>			</v>
      </c>
      <c r="I578" s="41"/>
    </row>
    <row r="579" ht="14.25" customHeight="1">
      <c r="A579" s="41">
        <v>10578.0</v>
      </c>
      <c r="B579" s="41" t="str">
        <f t="array" ref="B579">A579&amp;"|"&amp;INDEX(OrigList!M:M,MATCH(A579,OrigList!C:C,0))&amp;"|"&amp;PROPER(INDEX(OrigList!B:B,MATCH(A579,OrigList!C:C,0)))&amp;"|"</f>
        <v>10578|96251708|Teng May Xin, June|</v>
      </c>
      <c r="C579" s="44" t="s">
        <v>5928</v>
      </c>
      <c r="D579" s="45" t="s">
        <v>5929</v>
      </c>
      <c r="E579" s="45"/>
      <c r="F579" s="45"/>
      <c r="G579" s="41" t="str">
        <f t="shared" si="1"/>
        <v>10578|96251708|Teng May Xin, June|mxjteng001@mymail.sim.edu.sg
10578|96251708|Teng May Xin, June|ENUJGNET@GMAIL.COM
</v>
      </c>
      <c r="H579" s="41" t="str">
        <f>if(iserror(match(C579,KlikEDM!A:A,0)),"",C579)&amp;char(9)&amp;if(iserror(match(D579,KlikEDM!A:A,0)),"",D579)&amp;char(9)&amp;if(iserror(match(E579,KlikEDM!A:A,0)),"",E579)&amp;char(9)&amp;if(iserror(match(F579,KlikEDM!A:A,0)),"",F579)</f>
        <v>			</v>
      </c>
      <c r="I579" s="41"/>
    </row>
    <row r="580" ht="14.25" customHeight="1">
      <c r="A580" s="41">
        <v>10579.0</v>
      </c>
      <c r="B580" s="41" t="str">
        <f t="array" ref="B580">A580&amp;"|"&amp;INDEX(OrigList!M:M,MATCH(A580,OrigList!C:C,0))&amp;"|"&amp;PROPER(INDEX(OrigList!B:B,MATCH(A580,OrigList!C:C,0)))&amp;"|"</f>
        <v>10579|96350296|Jane Tan Ke Ying|</v>
      </c>
      <c r="C580" s="44" t="s">
        <v>5930</v>
      </c>
      <c r="D580" s="45" t="s">
        <v>5931</v>
      </c>
      <c r="E580" s="45"/>
      <c r="F580" s="45"/>
      <c r="G580" s="41" t="str">
        <f t="shared" si="1"/>
        <v>10579|96350296|Jane Tan Ke Ying|jkytan002@mymail.sim.edu.sg
10579|96350296|Jane Tan Ke Ying|JANEHYPERSMILE@HOTMAIL.COM
</v>
      </c>
      <c r="H580" s="41" t="str">
        <f>if(iserror(match(C580,KlikEDM!A:A,0)),"",C580)&amp;char(9)&amp;if(iserror(match(D580,KlikEDM!A:A,0)),"",D580)&amp;char(9)&amp;if(iserror(match(E580,KlikEDM!A:A,0)),"",E580)&amp;char(9)&amp;if(iserror(match(F580,KlikEDM!A:A,0)),"",F580)</f>
        <v>	JANEHYPERSMILE@HOTMAIL.COM		</v>
      </c>
      <c r="I580" s="41"/>
    </row>
    <row r="581" ht="14.25" customHeight="1">
      <c r="A581" s="41">
        <v>10580.0</v>
      </c>
      <c r="B581" s="41" t="str">
        <f t="array" ref="B581">A581&amp;"|"&amp;INDEX(OrigList!M:M,MATCH(A581,OrigList!C:C,0))&amp;"|"&amp;PROPER(INDEX(OrigList!B:B,MATCH(A581,OrigList!C:C,0)))&amp;"|"</f>
        <v>10580|92295955|Jiang Xiao'En, Aaron Victor|</v>
      </c>
      <c r="C581" s="44" t="s">
        <v>5932</v>
      </c>
      <c r="D581" s="45" t="s">
        <v>5933</v>
      </c>
      <c r="E581" s="45"/>
      <c r="F581" s="45"/>
      <c r="G581" s="41" t="str">
        <f t="shared" si="1"/>
        <v>10580|92295955|Jiang Xiao'En, Aaron Victor|xavjiang001@mymail.sim.edu.sg
10580|92295955|Jiang Xiao'En, Aaron Victor|JIANGXAV@HOTMAIL.COM
</v>
      </c>
      <c r="H581" s="41" t="str">
        <f>if(iserror(match(C581,KlikEDM!A:A,0)),"",C581)&amp;char(9)&amp;if(iserror(match(D581,KlikEDM!A:A,0)),"",D581)&amp;char(9)&amp;if(iserror(match(E581,KlikEDM!A:A,0)),"",E581)&amp;char(9)&amp;if(iserror(match(F581,KlikEDM!A:A,0)),"",F581)</f>
        <v>	JIANGXAV@HOTMAIL.COM		</v>
      </c>
      <c r="I581" s="41"/>
    </row>
    <row r="582" ht="14.25" customHeight="1">
      <c r="A582" s="41">
        <v>10581.0</v>
      </c>
      <c r="B582" s="41" t="str">
        <f t="array" ref="B582">A582&amp;"|"&amp;INDEX(OrigList!M:M,MATCH(A582,OrigList!C:C,0))&amp;"|"&amp;PROPER(INDEX(OrigList!B:B,MATCH(A582,OrigList!C:C,0)))&amp;"|"</f>
        <v>10581|85110568|Thing Shi Min|</v>
      </c>
      <c r="C582" s="44" t="s">
        <v>5934</v>
      </c>
      <c r="D582" s="45" t="s">
        <v>5935</v>
      </c>
      <c r="E582" s="45"/>
      <c r="F582" s="45"/>
      <c r="G582" s="41" t="str">
        <f t="shared" si="1"/>
        <v>10581|85110568|Thing Shi Min|smthing001@mymail.sim.edu.sg
10581|85110568|Thing Shi Min|THINGSHIMIN@GMAIL.COM
</v>
      </c>
      <c r="H582" s="41" t="str">
        <f>if(iserror(match(C582,KlikEDM!A:A,0)),"",C582)&amp;char(9)&amp;if(iserror(match(D582,KlikEDM!A:A,0)),"",D582)&amp;char(9)&amp;if(iserror(match(E582,KlikEDM!A:A,0)),"",E582)&amp;char(9)&amp;if(iserror(match(F582,KlikEDM!A:A,0)),"",F582)</f>
        <v>			</v>
      </c>
      <c r="I582" s="41"/>
    </row>
    <row r="583" ht="14.25" customHeight="1">
      <c r="A583" s="41">
        <v>10582.0</v>
      </c>
      <c r="B583" s="41" t="str">
        <f t="array" ref="B583">A583&amp;"|"&amp;INDEX(OrigList!M:M,MATCH(A583,OrigList!C:C,0))&amp;"|"&amp;PROPER(INDEX(OrigList!B:B,MATCH(A583,OrigList!C:C,0)))&amp;"|"</f>
        <v>10582|96878819|Lim Meng Fatt, Clement|</v>
      </c>
      <c r="C583" s="44" t="s">
        <v>5936</v>
      </c>
      <c r="D583" s="45" t="s">
        <v>5937</v>
      </c>
      <c r="E583" s="45"/>
      <c r="F583" s="45"/>
      <c r="G583" s="41" t="str">
        <f t="shared" si="1"/>
        <v>10582|96878819|Lim Meng Fatt, Clement|mfclim003@mymail.sim.edu.sg
10582|96878819|Lim Meng Fatt, Clement|CLEMENTCLMF@GMAIL.COM
</v>
      </c>
      <c r="H583" s="41" t="str">
        <f>if(iserror(match(C583,KlikEDM!A:A,0)),"",C583)&amp;char(9)&amp;if(iserror(match(D583,KlikEDM!A:A,0)),"",D583)&amp;char(9)&amp;if(iserror(match(E583,KlikEDM!A:A,0)),"",E583)&amp;char(9)&amp;if(iserror(match(F583,KlikEDM!A:A,0)),"",F583)</f>
        <v>			</v>
      </c>
      <c r="I583" s="41"/>
    </row>
    <row r="584" ht="14.25" customHeight="1">
      <c r="A584" s="41">
        <v>10583.0</v>
      </c>
      <c r="B584" s="41" t="str">
        <f t="array" ref="B584">A584&amp;"|"&amp;INDEX(OrigList!M:M,MATCH(A584,OrigList!C:C,0))&amp;"|"&amp;PROPER(INDEX(OrigList!B:B,MATCH(A584,OrigList!C:C,0)))&amp;"|"</f>
        <v>10583|98319173|Ng Jun Hui|</v>
      </c>
      <c r="C584" s="44" t="s">
        <v>5938</v>
      </c>
      <c r="D584" s="45" t="s">
        <v>5939</v>
      </c>
      <c r="E584" s="45"/>
      <c r="F584" s="45"/>
      <c r="G584" s="41" t="str">
        <f t="shared" si="1"/>
        <v>10583|98319173|Ng Jun Hui|jhng025@mymail.sim.edu.sg
10583|98319173|Ng Jun Hui|junhuii93@gmail.com
</v>
      </c>
      <c r="H584" s="41" t="str">
        <f>if(iserror(match(C584,KlikEDM!A:A,0)),"",C584)&amp;char(9)&amp;if(iserror(match(D584,KlikEDM!A:A,0)),"",D584)&amp;char(9)&amp;if(iserror(match(E584,KlikEDM!A:A,0)),"",E584)&amp;char(9)&amp;if(iserror(match(F584,KlikEDM!A:A,0)),"",F584)</f>
        <v>			</v>
      </c>
      <c r="I584" s="41"/>
    </row>
    <row r="585" ht="14.25" customHeight="1">
      <c r="A585" s="41">
        <v>10584.0</v>
      </c>
      <c r="B585" s="41" t="str">
        <f t="array" ref="B585">A585&amp;"|"&amp;INDEX(OrigList!M:M,MATCH(A585,OrigList!C:C,0))&amp;"|"&amp;PROPER(INDEX(OrigList!B:B,MATCH(A585,OrigList!C:C,0)))&amp;"|"</f>
        <v>10584|81682098|Chew Soon Wei, Shaun|</v>
      </c>
      <c r="C585" s="44" t="s">
        <v>5940</v>
      </c>
      <c r="D585" s="45" t="s">
        <v>5941</v>
      </c>
      <c r="E585" s="45"/>
      <c r="F585" s="45"/>
      <c r="G585" s="41" t="str">
        <f t="shared" si="1"/>
        <v>10584|81682098|Chew Soon Wei, Shaun|swschew002@mymail.sim.edu.sg
10584|81682098|Chew Soon Wei, Shaun|SHAUNCSW@HOTMAIL.COM
</v>
      </c>
      <c r="H585" s="41" t="str">
        <f>if(iserror(match(C585,KlikEDM!A:A,0)),"",C585)&amp;char(9)&amp;if(iserror(match(D585,KlikEDM!A:A,0)),"",D585)&amp;char(9)&amp;if(iserror(match(E585,KlikEDM!A:A,0)),"",E585)&amp;char(9)&amp;if(iserror(match(F585,KlikEDM!A:A,0)),"",F585)</f>
        <v>			</v>
      </c>
      <c r="I585" s="41"/>
    </row>
    <row r="586" ht="14.25" customHeight="1">
      <c r="A586" s="41">
        <v>10585.0</v>
      </c>
      <c r="B586" s="41" t="str">
        <f t="array" ref="B586">A586&amp;"|"&amp;INDEX(OrigList!M:M,MATCH(A586,OrigList!C:C,0))&amp;"|"&amp;PROPER(INDEX(OrigList!B:B,MATCH(A586,OrigList!C:C,0)))&amp;"|"</f>
        <v>10585|82184391|Tieh Young Lee|</v>
      </c>
      <c r="C586" s="44" t="s">
        <v>5942</v>
      </c>
      <c r="D586" s="45" t="s">
        <v>5943</v>
      </c>
      <c r="E586" s="45"/>
      <c r="F586" s="45"/>
      <c r="G586" s="41" t="str">
        <f t="shared" si="1"/>
        <v>10585|82184391|Tieh Young Lee|yltieh001@mymail.sim.edu.sg
10585|82184391|Tieh Young Lee|REDYOUNGLEE@HOTMAIL.COM
</v>
      </c>
      <c r="H586" s="41" t="str">
        <f>if(iserror(match(C586,KlikEDM!A:A,0)),"",C586)&amp;char(9)&amp;if(iserror(match(D586,KlikEDM!A:A,0)),"",D586)&amp;char(9)&amp;if(iserror(match(E586,KlikEDM!A:A,0)),"",E586)&amp;char(9)&amp;if(iserror(match(F586,KlikEDM!A:A,0)),"",F586)</f>
        <v>			</v>
      </c>
      <c r="I586" s="41"/>
    </row>
    <row r="587" ht="14.25" customHeight="1">
      <c r="A587" s="41">
        <v>10586.0</v>
      </c>
      <c r="B587" s="41" t="str">
        <f t="array" ref="B587">A587&amp;"|"&amp;INDEX(OrigList!M:M,MATCH(A587,OrigList!C:C,0))&amp;"|"&amp;PROPER(INDEX(OrigList!B:B,MATCH(A587,OrigList!C:C,0)))&amp;"|"</f>
        <v>10586|85221573|Tan Wei De|</v>
      </c>
      <c r="C587" s="44" t="s">
        <v>5944</v>
      </c>
      <c r="D587" s="45" t="s">
        <v>5945</v>
      </c>
      <c r="E587" s="45"/>
      <c r="F587" s="45"/>
      <c r="G587" s="41" t="str">
        <f t="shared" si="1"/>
        <v>10586|85221573|Tan Wei De|wdtan004@mymail.sim.edu.sg
10586|85221573|Tan Wei De|ZAXOLOGY94@GMAIL.COM
</v>
      </c>
      <c r="H587" s="41" t="str">
        <f>if(iserror(match(C587,KlikEDM!A:A,0)),"",C587)&amp;char(9)&amp;if(iserror(match(D587,KlikEDM!A:A,0)),"",D587)&amp;char(9)&amp;if(iserror(match(E587,KlikEDM!A:A,0)),"",E587)&amp;char(9)&amp;if(iserror(match(F587,KlikEDM!A:A,0)),"",F587)</f>
        <v>	ZAXOLOGY94@GMAIL.COM		</v>
      </c>
      <c r="I587" s="41"/>
    </row>
    <row r="588" ht="14.25" customHeight="1">
      <c r="A588" s="41">
        <v>10587.0</v>
      </c>
      <c r="B588" s="41" t="str">
        <f t="array" ref="B588">A588&amp;"|"&amp;INDEX(OrigList!M:M,MATCH(A588,OrigList!C:C,0))&amp;"|"&amp;PROPER(INDEX(OrigList!B:B,MATCH(A588,OrigList!C:C,0)))&amp;"|"</f>
        <v>10587|85336075|Siti Norrashidah Binte Ameer|</v>
      </c>
      <c r="C588" s="44" t="s">
        <v>5946</v>
      </c>
      <c r="D588" s="45" t="s">
        <v>5947</v>
      </c>
      <c r="E588" s="45"/>
      <c r="F588" s="45"/>
      <c r="G588" s="41" t="str">
        <f t="shared" si="1"/>
        <v>10587|85336075|Siti Norrashidah Binte Ameer|sitinba005@mymail.sim.edu.sg
10587|85336075|Siti Norrashidah Binte Ameer|NORRASHIDAHAMEER@GMAIL.COM
</v>
      </c>
      <c r="H588" s="41" t="str">
        <f>if(iserror(match(C588,KlikEDM!A:A,0)),"",C588)&amp;char(9)&amp;if(iserror(match(D588,KlikEDM!A:A,0)),"",D588)&amp;char(9)&amp;if(iserror(match(E588,KlikEDM!A:A,0)),"",E588)&amp;char(9)&amp;if(iserror(match(F588,KlikEDM!A:A,0)),"",F588)</f>
        <v>			</v>
      </c>
      <c r="I588" s="41"/>
    </row>
    <row r="589" ht="14.25" customHeight="1">
      <c r="A589" s="41">
        <v>10588.0</v>
      </c>
      <c r="B589" s="41" t="str">
        <f t="array" ref="B589">A589&amp;"|"&amp;INDEX(OrigList!M:M,MATCH(A589,OrigList!C:C,0))&amp;"|"&amp;PROPER(INDEX(OrigList!B:B,MATCH(A589,OrigList!C:C,0)))&amp;"|"</f>
        <v>10588|81861905|Ong Kai Ming|</v>
      </c>
      <c r="C589" s="44" t="s">
        <v>5948</v>
      </c>
      <c r="D589" s="45" t="s">
        <v>5949</v>
      </c>
      <c r="E589" s="45"/>
      <c r="F589" s="45"/>
      <c r="G589" s="41" t="str">
        <f t="shared" si="1"/>
        <v>10588|81861905|Ong Kai Ming|kmong003@mymail.sim.edu.sg
10588|81861905|Ong Kai Ming|THEWONDERAHPEI@HOTMAIL.COM
</v>
      </c>
      <c r="H589" s="41" t="str">
        <f>if(iserror(match(C589,KlikEDM!A:A,0)),"",C589)&amp;char(9)&amp;if(iserror(match(D589,KlikEDM!A:A,0)),"",D589)&amp;char(9)&amp;if(iserror(match(E589,KlikEDM!A:A,0)),"",E589)&amp;char(9)&amp;if(iserror(match(F589,KlikEDM!A:A,0)),"",F589)</f>
        <v>	THEWONDERAHPEI@HOTMAIL.COM		</v>
      </c>
      <c r="I589" s="41"/>
    </row>
    <row r="590" ht="14.25" customHeight="1">
      <c r="A590" s="41">
        <v>10589.0</v>
      </c>
      <c r="B590" s="41" t="str">
        <f t="array" ref="B590">A590&amp;"|"&amp;INDEX(OrigList!M:M,MATCH(A590,OrigList!C:C,0))&amp;"|"&amp;PROPER(INDEX(OrigList!B:B,MATCH(A590,OrigList!C:C,0)))&amp;"|"</f>
        <v>10589|98898312|Moses Ng Cong Ying|</v>
      </c>
      <c r="C590" s="44" t="s">
        <v>5950</v>
      </c>
      <c r="D590" s="45" t="s">
        <v>5951</v>
      </c>
      <c r="E590" s="45"/>
      <c r="F590" s="45"/>
      <c r="G590" s="41" t="str">
        <f t="shared" si="1"/>
        <v>10589|98898312|Moses Ng Cong Ying|mcyng001@mymail.sim.edu.sg
10589|98898312|Moses Ng Cong Ying|MOSES.NCY@GMAIL.COM
</v>
      </c>
      <c r="H590" s="41" t="str">
        <f>if(iserror(match(C590,KlikEDM!A:A,0)),"",C590)&amp;char(9)&amp;if(iserror(match(D590,KlikEDM!A:A,0)),"",D590)&amp;char(9)&amp;if(iserror(match(E590,KlikEDM!A:A,0)),"",E590)&amp;char(9)&amp;if(iserror(match(F590,KlikEDM!A:A,0)),"",F590)</f>
        <v>			</v>
      </c>
      <c r="I590" s="41"/>
    </row>
    <row r="591" ht="14.25" customHeight="1">
      <c r="A591" s="41">
        <v>10590.0</v>
      </c>
      <c r="B591" s="41" t="str">
        <f t="array" ref="B591">A591&amp;"|"&amp;INDEX(OrigList!M:M,MATCH(A591,OrigList!C:C,0))&amp;"|"&amp;PROPER(INDEX(OrigList!B:B,MATCH(A591,OrigList!C:C,0)))&amp;"|"</f>
        <v>10590|96375662|Tan Jian Wu|</v>
      </c>
      <c r="C591" s="44" t="s">
        <v>5952</v>
      </c>
      <c r="D591" s="45" t="s">
        <v>5953</v>
      </c>
      <c r="E591" s="45"/>
      <c r="F591" s="45"/>
      <c r="G591" s="41" t="str">
        <f t="shared" si="1"/>
        <v>10590|96375662|Tan Jian Wu|jwtan048@mymail.sim.edu.sg
10590|96375662|Tan Jian Wu|JIANWUTAN@HOTMAIL.COM
</v>
      </c>
      <c r="H591" s="41" t="str">
        <f>if(iserror(match(C591,KlikEDM!A:A,0)),"",C591)&amp;char(9)&amp;if(iserror(match(D591,KlikEDM!A:A,0)),"",D591)&amp;char(9)&amp;if(iserror(match(E591,KlikEDM!A:A,0)),"",E591)&amp;char(9)&amp;if(iserror(match(F591,KlikEDM!A:A,0)),"",F591)</f>
        <v>			</v>
      </c>
      <c r="I591" s="41"/>
    </row>
    <row r="592" ht="14.25" customHeight="1">
      <c r="A592" s="41">
        <v>10591.0</v>
      </c>
      <c r="B592" s="41" t="str">
        <f t="array" ref="B592">A592&amp;"|"&amp;INDEX(OrigList!M:M,MATCH(A592,OrigList!C:C,0))&amp;"|"&amp;PROPER(INDEX(OrigList!B:B,MATCH(A592,OrigList!C:C,0)))&amp;"|"</f>
        <v>10591|98172360|Lim Chear Min|</v>
      </c>
      <c r="C592" s="44" t="s">
        <v>3808</v>
      </c>
      <c r="D592" s="45" t="s">
        <v>5954</v>
      </c>
      <c r="E592" s="45"/>
      <c r="F592" s="45"/>
      <c r="G592" s="41" t="str">
        <f t="shared" si="1"/>
        <v>10591|98172360|Lim Chear Min|cmlim006@mymail.sim.edu.sg
10591|98172360|Lim Chear Min|CHEARFUL.CHEARMIN@GMAIL.COM
</v>
      </c>
      <c r="H592" s="41" t="str">
        <f>if(iserror(match(C592,KlikEDM!A:A,0)),"",C592)&amp;char(9)&amp;if(iserror(match(D592,KlikEDM!A:A,0)),"",D592)&amp;char(9)&amp;if(iserror(match(E592,KlikEDM!A:A,0)),"",E592)&amp;char(9)&amp;if(iserror(match(F592,KlikEDM!A:A,0)),"",F592)</f>
        <v>cmlim006@mymail.sim.edu.sg			</v>
      </c>
      <c r="I592" s="41"/>
    </row>
    <row r="593" ht="14.25" customHeight="1">
      <c r="A593" s="41">
        <v>10592.0</v>
      </c>
      <c r="B593" s="41" t="str">
        <f t="array" ref="B593">A593&amp;"|"&amp;INDEX(OrigList!M:M,MATCH(A593,OrigList!C:C,0))&amp;"|"&amp;PROPER(INDEX(OrigList!B:B,MATCH(A593,OrigList!C:C,0)))&amp;"|"</f>
        <v>10592|88280911|Nur Fazerah Binte Mohamed Sinwan|</v>
      </c>
      <c r="C593" s="44" t="s">
        <v>5955</v>
      </c>
      <c r="D593" s="45" t="s">
        <v>5956</v>
      </c>
      <c r="E593" s="45"/>
      <c r="F593" s="45"/>
      <c r="G593" s="41" t="str">
        <f t="shared" si="1"/>
        <v>10592|88280911|Nur Fazerah Binte Mohamed Sinwan|nurfbm012@mymail.sim.edu.sg
10592|88280911|Nur Fazerah Binte Mohamed Sinwan|FAZ3RAH@GMAIL.COM
</v>
      </c>
      <c r="H593" s="41" t="str">
        <f>if(iserror(match(C593,KlikEDM!A:A,0)),"",C593)&amp;char(9)&amp;if(iserror(match(D593,KlikEDM!A:A,0)),"",D593)&amp;char(9)&amp;if(iserror(match(E593,KlikEDM!A:A,0)),"",E593)&amp;char(9)&amp;if(iserror(match(F593,KlikEDM!A:A,0)),"",F593)</f>
        <v>	FAZ3RAH@GMAIL.COM		</v>
      </c>
      <c r="I593" s="41"/>
    </row>
    <row r="594" ht="14.25" customHeight="1">
      <c r="A594" s="41">
        <v>10593.0</v>
      </c>
      <c r="B594" s="41" t="str">
        <f t="array" ref="B594">A594&amp;"|"&amp;INDEX(OrigList!M:M,MATCH(A594,OrigList!C:C,0))&amp;"|"&amp;PROPER(INDEX(OrigList!B:B,MATCH(A594,OrigList!C:C,0)))&amp;"|"</f>
        <v>10593|83188131|Bryan Toh Yu Xuan|</v>
      </c>
      <c r="C594" s="44" t="s">
        <v>5957</v>
      </c>
      <c r="D594" s="45" t="s">
        <v>5958</v>
      </c>
      <c r="E594" s="45"/>
      <c r="F594" s="45"/>
      <c r="G594" s="41" t="str">
        <f t="shared" si="1"/>
        <v>10593|83188131|Bryan Toh Yu Xuan|byxtoh001@mymail.sim.edu.sg
10593|83188131|Bryan Toh Yu Xuan|bryantoh0307@gmail.com
</v>
      </c>
      <c r="H594" s="41" t="str">
        <f>if(iserror(match(C594,KlikEDM!A:A,0)),"",C594)&amp;char(9)&amp;if(iserror(match(D594,KlikEDM!A:A,0)),"",D594)&amp;char(9)&amp;if(iserror(match(E594,KlikEDM!A:A,0)),"",E594)&amp;char(9)&amp;if(iserror(match(F594,KlikEDM!A:A,0)),"",F594)</f>
        <v>			</v>
      </c>
      <c r="I594" s="41"/>
    </row>
    <row r="595" ht="14.25" customHeight="1">
      <c r="A595" s="41">
        <v>10594.0</v>
      </c>
      <c r="B595" s="41" t="str">
        <f t="array" ref="B595">A595&amp;"|"&amp;INDEX(OrigList!M:M,MATCH(A595,OrigList!C:C,0))&amp;"|"&amp;PROPER(INDEX(OrigList!B:B,MATCH(A595,OrigList!C:C,0)))&amp;"|"</f>
        <v>10594|92351031|Cheong Vincent|</v>
      </c>
      <c r="C595" s="44" t="s">
        <v>5959</v>
      </c>
      <c r="D595" s="45" t="s">
        <v>5960</v>
      </c>
      <c r="E595" s="45"/>
      <c r="F595" s="45"/>
      <c r="G595" s="41" t="str">
        <f t="shared" si="1"/>
        <v>10594|92351031|Cheong Vincent|vcheong001@mymail.sim.edu.sg
10594|92351031|Cheong Vincent|VINCENTCHEONGWS@GMAIL.COM
</v>
      </c>
      <c r="H595" s="41" t="str">
        <f>if(iserror(match(C595,KlikEDM!A:A,0)),"",C595)&amp;char(9)&amp;if(iserror(match(D595,KlikEDM!A:A,0)),"",D595)&amp;char(9)&amp;if(iserror(match(E595,KlikEDM!A:A,0)),"",E595)&amp;char(9)&amp;if(iserror(match(F595,KlikEDM!A:A,0)),"",F595)</f>
        <v>			</v>
      </c>
      <c r="I595" s="41"/>
    </row>
    <row r="596" ht="14.25" customHeight="1">
      <c r="A596" s="41">
        <v>10595.0</v>
      </c>
      <c r="B596" s="41" t="str">
        <f t="array" ref="B596">A596&amp;"|"&amp;INDEX(OrigList!M:M,MATCH(A596,OrigList!C:C,0))&amp;"|"&amp;PROPER(INDEX(OrigList!B:B,MATCH(A596,OrigList!C:C,0)))&amp;"|"</f>
        <v>10595|87002009|Shi, Yiming|</v>
      </c>
      <c r="C596" s="44" t="s">
        <v>5961</v>
      </c>
      <c r="D596" s="45" t="s">
        <v>5962</v>
      </c>
      <c r="E596" s="45"/>
      <c r="F596" s="45"/>
      <c r="G596" s="41" t="str">
        <f t="shared" si="1"/>
        <v>10595|87002009|Shi, Yiming|yshi018@mymail.sim.edu.sg
10595|87002009|Shi, Yiming|SHIYM96@GMAIL.COM
</v>
      </c>
      <c r="H596" s="41" t="str">
        <f>if(iserror(match(C596,KlikEDM!A:A,0)),"",C596)&amp;char(9)&amp;if(iserror(match(D596,KlikEDM!A:A,0)),"",D596)&amp;char(9)&amp;if(iserror(match(E596,KlikEDM!A:A,0)),"",E596)&amp;char(9)&amp;if(iserror(match(F596,KlikEDM!A:A,0)),"",F596)</f>
        <v>	SHIYM96@GMAIL.COM		</v>
      </c>
      <c r="I596" s="41"/>
    </row>
    <row r="597" ht="14.25" customHeight="1">
      <c r="A597" s="41">
        <v>10596.0</v>
      </c>
      <c r="B597" s="41" t="str">
        <f t="array" ref="B597">A597&amp;"|"&amp;INDEX(OrigList!M:M,MATCH(A597,OrigList!C:C,0))&amp;"|"&amp;PROPER(INDEX(OrigList!B:B,MATCH(A597,OrigList!C:C,0)))&amp;"|"</f>
        <v>10596|92287120|Malvin Tan Yun Song|</v>
      </c>
      <c r="C597" s="44" t="s">
        <v>5963</v>
      </c>
      <c r="D597" s="45" t="s">
        <v>5964</v>
      </c>
      <c r="E597" s="45"/>
      <c r="F597" s="45"/>
      <c r="G597" s="41" t="str">
        <f t="shared" si="1"/>
        <v>10596|92287120|Malvin Tan Yun Song|mystan001@mymail.sim.edu.sg
10596|92287120|Malvin Tan Yun Song|MALVINTAN94@HOTMAIL.COM
</v>
      </c>
      <c r="H597" s="41" t="str">
        <f>if(iserror(match(C597,KlikEDM!A:A,0)),"",C597)&amp;char(9)&amp;if(iserror(match(D597,KlikEDM!A:A,0)),"",D597)&amp;char(9)&amp;if(iserror(match(E597,KlikEDM!A:A,0)),"",E597)&amp;char(9)&amp;if(iserror(match(F597,KlikEDM!A:A,0)),"",F597)</f>
        <v>	MALVINTAN94@HOTMAIL.COM		</v>
      </c>
      <c r="I597" s="41"/>
    </row>
    <row r="598" ht="14.25" customHeight="1">
      <c r="A598" s="41">
        <v>10597.0</v>
      </c>
      <c r="B598" s="41" t="str">
        <f t="array" ref="B598">A598&amp;"|"&amp;INDEX(OrigList!M:M,MATCH(A598,OrigList!C:C,0))&amp;"|"&amp;PROPER(INDEX(OrigList!B:B,MATCH(A598,OrigList!C:C,0)))&amp;"|"</f>
        <v>10597|98362109|Chang Meng Ying|</v>
      </c>
      <c r="C598" s="44" t="s">
        <v>5965</v>
      </c>
      <c r="D598" s="45" t="s">
        <v>5966</v>
      </c>
      <c r="E598" s="45"/>
      <c r="F598" s="45"/>
      <c r="G598" s="41" t="str">
        <f t="shared" si="1"/>
        <v>10597|98362109|Chang Meng Ying|mychang004@mymail.sim.edu.sg
10597|98362109|Chang Meng Ying|DMENGYING09@LIVE.COM
</v>
      </c>
      <c r="H598" s="41" t="str">
        <f>if(iserror(match(C598,KlikEDM!A:A,0)),"",C598)&amp;char(9)&amp;if(iserror(match(D598,KlikEDM!A:A,0)),"",D598)&amp;char(9)&amp;if(iserror(match(E598,KlikEDM!A:A,0)),"",E598)&amp;char(9)&amp;if(iserror(match(F598,KlikEDM!A:A,0)),"",F598)</f>
        <v>			</v>
      </c>
      <c r="I598" s="41"/>
    </row>
    <row r="599" ht="14.25" customHeight="1">
      <c r="A599" s="41">
        <v>10598.0</v>
      </c>
      <c r="B599" s="41" t="str">
        <f t="array" ref="B599">A599&amp;"|"&amp;INDEX(OrigList!M:M,MATCH(A599,OrigList!C:C,0))&amp;"|"&amp;PROPER(INDEX(OrigList!B:B,MATCH(A599,OrigList!C:C,0)))&amp;"|"</f>
        <v>10598|83834747|Nur Elysa Binte Mohamed Sediek|</v>
      </c>
      <c r="C599" s="44" t="s">
        <v>5967</v>
      </c>
      <c r="D599" s="45" t="s">
        <v>5968</v>
      </c>
      <c r="E599" s="45"/>
      <c r="F599" s="45"/>
      <c r="G599" s="41" t="str">
        <f t="shared" si="1"/>
        <v>10598|83834747|Nur Elysa Binte Mohamed Sediek|nurebm001@mymail.sim.edu.sg
10598|83834747|Nur Elysa Binte Mohamed Sediek|NURELYSA123@GMAIL.COM
</v>
      </c>
      <c r="H599" s="41" t="str">
        <f>if(iserror(match(C599,KlikEDM!A:A,0)),"",C599)&amp;char(9)&amp;if(iserror(match(D599,KlikEDM!A:A,0)),"",D599)&amp;char(9)&amp;if(iserror(match(E599,KlikEDM!A:A,0)),"",E599)&amp;char(9)&amp;if(iserror(match(F599,KlikEDM!A:A,0)),"",F599)</f>
        <v>			</v>
      </c>
      <c r="I599" s="41"/>
    </row>
    <row r="600" ht="14.25" customHeight="1">
      <c r="A600" s="41">
        <v>10599.0</v>
      </c>
      <c r="B600" s="41" t="str">
        <f t="array" ref="B600">A600&amp;"|"&amp;INDEX(OrigList!M:M,MATCH(A600,OrigList!C:C,0))&amp;"|"&amp;PROPER(INDEX(OrigList!B:B,MATCH(A600,OrigList!C:C,0)))&amp;"|"</f>
        <v>10599|83388485|Tan Wei Zheng|</v>
      </c>
      <c r="C600" s="44" t="s">
        <v>5969</v>
      </c>
      <c r="D600" s="45" t="s">
        <v>5970</v>
      </c>
      <c r="E600" s="45"/>
      <c r="F600" s="45"/>
      <c r="G600" s="41" t="str">
        <f t="shared" si="1"/>
        <v>10599|83388485|Tan Wei Zheng|wztan010@mymail.sim.edu.sg
10599|83388485|Tan Wei Zheng|TAN_WEIZHENG@HOTMAIL.COM
</v>
      </c>
      <c r="H600" s="41" t="str">
        <f>if(iserror(match(C600,KlikEDM!A:A,0)),"",C600)&amp;char(9)&amp;if(iserror(match(D600,KlikEDM!A:A,0)),"",D600)&amp;char(9)&amp;if(iserror(match(E600,KlikEDM!A:A,0)),"",E600)&amp;char(9)&amp;if(iserror(match(F600,KlikEDM!A:A,0)),"",F600)</f>
        <v>			</v>
      </c>
      <c r="I600" s="41"/>
    </row>
    <row r="601" ht="14.25" customHeight="1">
      <c r="A601" s="41">
        <v>10600.0</v>
      </c>
      <c r="B601" s="41" t="str">
        <f t="array" ref="B601">A601&amp;"|"&amp;INDEX(OrigList!M:M,MATCH(A601,OrigList!C:C,0))&amp;"|"&amp;PROPER(INDEX(OrigList!B:B,MATCH(A601,OrigList!C:C,0)))&amp;"|"</f>
        <v>10600|96361818|Tan Yi Feng, Krystal|</v>
      </c>
      <c r="C601" s="44" t="s">
        <v>5971</v>
      </c>
      <c r="D601" s="45" t="s">
        <v>5972</v>
      </c>
      <c r="E601" s="45"/>
      <c r="F601" s="45"/>
      <c r="G601" s="41" t="str">
        <f t="shared" si="1"/>
        <v>10600|96361818|Tan Yi Feng, Krystal|yfktan002@mymail.sim.edu.sg
10600|96361818|Tan Yi Feng, Krystal|KRYSTALTYF@GMAIL.COM
</v>
      </c>
      <c r="H601" s="41" t="str">
        <f>if(iserror(match(C601,KlikEDM!A:A,0)),"",C601)&amp;char(9)&amp;if(iserror(match(D601,KlikEDM!A:A,0)),"",D601)&amp;char(9)&amp;if(iserror(match(E601,KlikEDM!A:A,0)),"",E601)&amp;char(9)&amp;if(iserror(match(F601,KlikEDM!A:A,0)),"",F601)</f>
        <v>			</v>
      </c>
      <c r="I601" s="41"/>
    </row>
    <row r="602" ht="14.25" customHeight="1">
      <c r="A602" s="41">
        <v>10601.0</v>
      </c>
      <c r="B602" s="41" t="str">
        <f t="array" ref="B602">A602&amp;"|"&amp;INDEX(OrigList!M:M,MATCH(A602,OrigList!C:C,0))&amp;"|"&amp;PROPER(INDEX(OrigList!B:B,MATCH(A602,OrigList!C:C,0)))&amp;"|"</f>
        <v>10601|92966035|Wong Qin Zhe, Eugene|</v>
      </c>
      <c r="C602" s="44" t="s">
        <v>5973</v>
      </c>
      <c r="D602" s="45" t="s">
        <v>5974</v>
      </c>
      <c r="E602" s="45"/>
      <c r="F602" s="45"/>
      <c r="G602" s="41" t="str">
        <f t="shared" si="1"/>
        <v>10601|92966035|Wong Qin Zhe, Eugene|qzewong001@mymail.sim.edu.sg
10601|92966035|Wong Qin Zhe, Eugene|TOUGE_SPORT92@HOTMAIL.COM
</v>
      </c>
      <c r="H602" s="41" t="str">
        <f>if(iserror(match(C602,KlikEDM!A:A,0)),"",C602)&amp;char(9)&amp;if(iserror(match(D602,KlikEDM!A:A,0)),"",D602)&amp;char(9)&amp;if(iserror(match(E602,KlikEDM!A:A,0)),"",E602)&amp;char(9)&amp;if(iserror(match(F602,KlikEDM!A:A,0)),"",F602)</f>
        <v>			</v>
      </c>
      <c r="I602" s="41"/>
    </row>
    <row r="603" ht="14.25" customHeight="1">
      <c r="A603" s="41">
        <v>10602.0</v>
      </c>
      <c r="B603" s="41" t="str">
        <f t="array" ref="B603">A603&amp;"|"&amp;INDEX(OrigList!M:M,MATCH(A603,OrigList!C:C,0))&amp;"|"&amp;PROPER(INDEX(OrigList!B:B,MATCH(A603,OrigList!C:C,0)))&amp;"|"</f>
        <v>10602|97836573|Huang Kaiyang, Oliver|</v>
      </c>
      <c r="C603" s="44" t="s">
        <v>5975</v>
      </c>
      <c r="D603" s="45" t="s">
        <v>5976</v>
      </c>
      <c r="E603" s="45"/>
      <c r="F603" s="45"/>
      <c r="G603" s="41" t="str">
        <f t="shared" si="1"/>
        <v>10602|97836573|Huang Kaiyang, Oliver|kohuang001@mymail.sim.edu.sg
10602|97836573|Huang Kaiyang, Oliver|OLIVERHUANG95@GMAIL.COM
</v>
      </c>
      <c r="H603" s="41" t="str">
        <f>if(iserror(match(C603,KlikEDM!A:A,0)),"",C603)&amp;char(9)&amp;if(iserror(match(D603,KlikEDM!A:A,0)),"",D603)&amp;char(9)&amp;if(iserror(match(E603,KlikEDM!A:A,0)),"",E603)&amp;char(9)&amp;if(iserror(match(F603,KlikEDM!A:A,0)),"",F603)</f>
        <v>			</v>
      </c>
      <c r="I603" s="41"/>
    </row>
    <row r="604" ht="14.25" customHeight="1">
      <c r="A604" s="41">
        <v>10603.0</v>
      </c>
      <c r="B604" s="41" t="str">
        <f t="array" ref="B604">A604&amp;"|"&amp;INDEX(OrigList!M:M,MATCH(A604,OrigList!C:C,0))&amp;"|"&amp;PROPER(INDEX(OrigList!B:B,MATCH(A604,OrigList!C:C,0)))&amp;"|"</f>
        <v>10603|93875451|Jason Pun Zhen Chong|</v>
      </c>
      <c r="C604" s="44" t="s">
        <v>4630</v>
      </c>
      <c r="D604" s="45" t="s">
        <v>5977</v>
      </c>
      <c r="E604" s="45"/>
      <c r="F604" s="45"/>
      <c r="G604" s="41" t="str">
        <f t="shared" si="1"/>
        <v>10603|93875451|Jason Pun Zhen Chong|jzcpun001@mymail.sim.edu.sg
10603|93875451|Jason Pun Zhen Chong|JASONPUN-ZC@HOTMAIL.COM
</v>
      </c>
      <c r="H604" s="41" t="str">
        <f>if(iserror(match(C604,KlikEDM!A:A,0)),"",C604)&amp;char(9)&amp;if(iserror(match(D604,KlikEDM!A:A,0)),"",D604)&amp;char(9)&amp;if(iserror(match(E604,KlikEDM!A:A,0)),"",E604)&amp;char(9)&amp;if(iserror(match(F604,KlikEDM!A:A,0)),"",F604)</f>
        <v>jzcpun001@mymail.sim.edu.sg	JASONPUN-ZC@HOTMAIL.COM		</v>
      </c>
      <c r="I604" s="41"/>
    </row>
    <row r="605" ht="14.25" customHeight="1">
      <c r="A605" s="41">
        <v>10604.0</v>
      </c>
      <c r="B605" s="41" t="str">
        <f t="array" ref="B605">A605&amp;"|"&amp;INDEX(OrigList!M:M,MATCH(A605,OrigList!C:C,0))&amp;"|"&amp;PROPER(INDEX(OrigList!B:B,MATCH(A605,OrigList!C:C,0)))&amp;"|"</f>
        <v>10604|98312855|Lim Wei Xun|</v>
      </c>
      <c r="C605" s="44" t="s">
        <v>5978</v>
      </c>
      <c r="D605" s="45" t="s">
        <v>5979</v>
      </c>
      <c r="E605" s="45"/>
      <c r="F605" s="45"/>
      <c r="G605" s="41" t="str">
        <f t="shared" si="1"/>
        <v>10604|98312855|Lim Wei Xun|wxlim027@mymail.sim.edu.sg
10604|98312855|Lim Wei Xun|WEIXUNLIM@HOTMAIL.COM
</v>
      </c>
      <c r="H605" s="41" t="str">
        <f>if(iserror(match(C605,KlikEDM!A:A,0)),"",C605)&amp;char(9)&amp;if(iserror(match(D605,KlikEDM!A:A,0)),"",D605)&amp;char(9)&amp;if(iserror(match(E605,KlikEDM!A:A,0)),"",E605)&amp;char(9)&amp;if(iserror(match(F605,KlikEDM!A:A,0)),"",F605)</f>
        <v>			</v>
      </c>
      <c r="I605" s="41"/>
    </row>
    <row r="606" ht="14.25" customHeight="1">
      <c r="A606" s="41">
        <v>10605.0</v>
      </c>
      <c r="B606" s="41" t="str">
        <f t="array" ref="B606">A606&amp;"|"&amp;INDEX(OrigList!M:M,MATCH(A606,OrigList!C:C,0))&amp;"|"&amp;PROPER(INDEX(OrigList!B:B,MATCH(A606,OrigList!C:C,0)))&amp;"|"</f>
        <v>10605|97810592|Ong Wan Yu, Amanda|</v>
      </c>
      <c r="C606" s="44" t="s">
        <v>5980</v>
      </c>
      <c r="D606" s="45" t="s">
        <v>5981</v>
      </c>
      <c r="E606" s="45"/>
      <c r="F606" s="45"/>
      <c r="G606" s="41" t="str">
        <f t="shared" si="1"/>
        <v>10605|97810592|Ong Wan Yu, Amanda|wyaong004@mymail.sim.edu.sg
10605|97810592|Ong Wan Yu, Amanda|ONGWANYUU@GMAIL.COM
</v>
      </c>
      <c r="H606" s="41" t="str">
        <f>if(iserror(match(C606,KlikEDM!A:A,0)),"",C606)&amp;char(9)&amp;if(iserror(match(D606,KlikEDM!A:A,0)),"",D606)&amp;char(9)&amp;if(iserror(match(E606,KlikEDM!A:A,0)),"",E606)&amp;char(9)&amp;if(iserror(match(F606,KlikEDM!A:A,0)),"",F606)</f>
        <v>	ONGWANYUU@GMAIL.COM		</v>
      </c>
      <c r="I606" s="41"/>
    </row>
    <row r="607" ht="14.25" customHeight="1">
      <c r="A607" s="41">
        <v>10606.0</v>
      </c>
      <c r="B607" s="41" t="str">
        <f t="array" ref="B607">A607&amp;"|"&amp;INDEX(OrigList!M:M,MATCH(A607,OrigList!C:C,0))&amp;"|"&amp;PROPER(INDEX(OrigList!B:B,MATCH(A607,OrigList!C:C,0)))&amp;"|"</f>
        <v>10606|92215909|Brennan Lim Zheng Shin|</v>
      </c>
      <c r="C607" s="44" t="s">
        <v>5982</v>
      </c>
      <c r="D607" s="45" t="s">
        <v>5983</v>
      </c>
      <c r="E607" s="45"/>
      <c r="F607" s="45"/>
      <c r="G607" s="41" t="str">
        <f t="shared" si="1"/>
        <v>10606|92215909|Brennan Lim Zheng Shin|bzslim001@mymail.sim.edu.sg
10606|92215909|Brennan Lim Zheng Shin|BRENNAN.LIM95@GMAIL.COM
</v>
      </c>
      <c r="H607" s="41" t="str">
        <f>if(iserror(match(C607,KlikEDM!A:A,0)),"",C607)&amp;char(9)&amp;if(iserror(match(D607,KlikEDM!A:A,0)),"",D607)&amp;char(9)&amp;if(iserror(match(E607,KlikEDM!A:A,0)),"",E607)&amp;char(9)&amp;if(iserror(match(F607,KlikEDM!A:A,0)),"",F607)</f>
        <v>			</v>
      </c>
      <c r="I607" s="41"/>
    </row>
    <row r="608" ht="14.25" customHeight="1">
      <c r="A608" s="41">
        <v>10607.0</v>
      </c>
      <c r="B608" s="41" t="str">
        <f t="array" ref="B608">A608&amp;"|"&amp;INDEX(OrigList!M:M,MATCH(A608,OrigList!C:C,0))&amp;"|"&amp;PROPER(INDEX(OrigList!B:B,MATCH(A608,OrigList!C:C,0)))&amp;"|"</f>
        <v>10607|98537901|Joey Lee|</v>
      </c>
      <c r="C608" s="44" t="s">
        <v>5984</v>
      </c>
      <c r="D608" s="45" t="s">
        <v>5985</v>
      </c>
      <c r="E608" s="45"/>
      <c r="F608" s="45"/>
      <c r="G608" s="41" t="str">
        <f t="shared" si="1"/>
        <v>10607|98537901|Joey Lee|jlee036@mymail.sim.edu.sg
10607|98537901|Joey Lee|J.OEYLEE@YAHOO.COM.SG
</v>
      </c>
      <c r="H608" s="41" t="str">
        <f>if(iserror(match(C608,KlikEDM!A:A,0)),"",C608)&amp;char(9)&amp;if(iserror(match(D608,KlikEDM!A:A,0)),"",D608)&amp;char(9)&amp;if(iserror(match(E608,KlikEDM!A:A,0)),"",E608)&amp;char(9)&amp;if(iserror(match(F608,KlikEDM!A:A,0)),"",F608)</f>
        <v>			</v>
      </c>
      <c r="I608" s="41"/>
    </row>
    <row r="609" ht="14.25" customHeight="1">
      <c r="A609" s="41">
        <v>10608.0</v>
      </c>
      <c r="B609" s="41" t="str">
        <f t="array" ref="B609">A609&amp;"|"&amp;INDEX(OrigList!M:M,MATCH(A609,OrigList!C:C,0))&amp;"|"&amp;PROPER(INDEX(OrigList!B:B,MATCH(A609,OrigList!C:C,0)))&amp;"|"</f>
        <v>10608|82226642|Lee Wen Xin|</v>
      </c>
      <c r="C609" s="44" t="s">
        <v>5986</v>
      </c>
      <c r="D609" s="45" t="s">
        <v>5987</v>
      </c>
      <c r="E609" s="45"/>
      <c r="F609" s="45"/>
      <c r="G609" s="41" t="str">
        <f t="shared" si="1"/>
        <v>10608|82226642|Lee Wen Xin|wxlee008@mymail.sim.edu.sg
10608|82226642|Lee Wen Xin|WEEENXIN97@GMAIL.COM
</v>
      </c>
      <c r="H609" s="41" t="str">
        <f>if(iserror(match(C609,KlikEDM!A:A,0)),"",C609)&amp;char(9)&amp;if(iserror(match(D609,KlikEDM!A:A,0)),"",D609)&amp;char(9)&amp;if(iserror(match(E609,KlikEDM!A:A,0)),"",E609)&amp;char(9)&amp;if(iserror(match(F609,KlikEDM!A:A,0)),"",F609)</f>
        <v>			</v>
      </c>
      <c r="I609" s="41"/>
    </row>
    <row r="610" ht="14.25" customHeight="1">
      <c r="A610" s="41">
        <v>10609.0</v>
      </c>
      <c r="B610" s="41" t="str">
        <f t="array" ref="B610">A610&amp;"|"&amp;INDEX(OrigList!M:M,MATCH(A610,OrigList!C:C,0))&amp;"|"&amp;PROPER(INDEX(OrigList!B:B,MATCH(A610,OrigList!C:C,0)))&amp;"|"</f>
        <v>10609|96432705|Siew Qin Han|</v>
      </c>
      <c r="C610" s="44" t="s">
        <v>5988</v>
      </c>
      <c r="D610" s="45" t="s">
        <v>5989</v>
      </c>
      <c r="E610" s="45"/>
      <c r="F610" s="45"/>
      <c r="G610" s="41" t="str">
        <f t="shared" si="1"/>
        <v>10609|96432705|Siew Qin Han|qhsiew001@mymail.sim.edu.sg
10609|96432705|Siew Qin Han|FLOYD96@ME.COM
</v>
      </c>
      <c r="H610" s="41" t="str">
        <f>if(iserror(match(C610,KlikEDM!A:A,0)),"",C610)&amp;char(9)&amp;if(iserror(match(D610,KlikEDM!A:A,0)),"",D610)&amp;char(9)&amp;if(iserror(match(E610,KlikEDM!A:A,0)),"",E610)&amp;char(9)&amp;if(iserror(match(F610,KlikEDM!A:A,0)),"",F610)</f>
        <v>			</v>
      </c>
      <c r="I610" s="41"/>
    </row>
    <row r="611" ht="14.25" customHeight="1">
      <c r="A611" s="41">
        <v>10610.0</v>
      </c>
      <c r="B611" s="41" t="str">
        <f t="array" ref="B611">A611&amp;"|"&amp;INDEX(OrigList!M:M,MATCH(A611,OrigList!C:C,0))&amp;"|"&amp;PROPER(INDEX(OrigList!B:B,MATCH(A611,OrigList!C:C,0)))&amp;"|"</f>
        <v>10610|98244279|Eng Xin Yi, Immanuel|</v>
      </c>
      <c r="C611" s="44" t="s">
        <v>5990</v>
      </c>
      <c r="D611" s="45" t="s">
        <v>5991</v>
      </c>
      <c r="E611" s="45"/>
      <c r="F611" s="45"/>
      <c r="G611" s="41" t="str">
        <f t="shared" si="1"/>
        <v>10610|98244279|Eng Xin Yi, Immanuel|xyieng001@mymail.sim.edu.sg
10610|98244279|Eng Xin Yi, Immanuel|immanuel_eng@live.com
</v>
      </c>
      <c r="H611" s="41" t="str">
        <f>if(iserror(match(C611,KlikEDM!A:A,0)),"",C611)&amp;char(9)&amp;if(iserror(match(D611,KlikEDM!A:A,0)),"",D611)&amp;char(9)&amp;if(iserror(match(E611,KlikEDM!A:A,0)),"",E611)&amp;char(9)&amp;if(iserror(match(F611,KlikEDM!A:A,0)),"",F611)</f>
        <v>			</v>
      </c>
      <c r="I611" s="41"/>
    </row>
    <row r="612" ht="14.25" customHeight="1">
      <c r="A612" s="41">
        <v>10611.0</v>
      </c>
      <c r="B612" s="41" t="str">
        <f t="array" ref="B612">A612&amp;"|"&amp;INDEX(OrigList!M:M,MATCH(A612,OrigList!C:C,0))&amp;"|"&amp;PROPER(INDEX(OrigList!B:B,MATCH(A612,OrigList!C:C,0)))&amp;"|"</f>
        <v>10611|98555723|Kiranjit Kaur D/O Sarjit Singh|</v>
      </c>
      <c r="C612" s="44" t="s">
        <v>5992</v>
      </c>
      <c r="D612" s="45" t="s">
        <v>5993</v>
      </c>
      <c r="E612" s="45"/>
      <c r="F612" s="45"/>
      <c r="G612" s="41" t="str">
        <f t="shared" si="1"/>
        <v>10611|98555723|Kiranjit Kaur D/O Sarjit Singh|kiranjit001@mymail.sim.edu.sg
10611|98555723|Kiranjit Kaur D/O Sarjit Singh|ZIESHA95@GMAIL.COM
</v>
      </c>
      <c r="H612" s="41" t="str">
        <f>if(iserror(match(C612,KlikEDM!A:A,0)),"",C612)&amp;char(9)&amp;if(iserror(match(D612,KlikEDM!A:A,0)),"",D612)&amp;char(9)&amp;if(iserror(match(E612,KlikEDM!A:A,0)),"",E612)&amp;char(9)&amp;if(iserror(match(F612,KlikEDM!A:A,0)),"",F612)</f>
        <v>			</v>
      </c>
      <c r="I612" s="41"/>
    </row>
    <row r="613" ht="14.25" customHeight="1">
      <c r="A613" s="41">
        <v>10612.0</v>
      </c>
      <c r="B613" s="41" t="str">
        <f t="array" ref="B613">A613&amp;"|"&amp;INDEX(OrigList!M:M,MATCH(A613,OrigList!C:C,0))&amp;"|"&amp;PROPER(INDEX(OrigList!B:B,MATCH(A613,OrigList!C:C,0)))&amp;"|"</f>
        <v>10612|91798349|Ang Soh Ming|</v>
      </c>
      <c r="C613" s="44" t="s">
        <v>5994</v>
      </c>
      <c r="D613" s="45" t="s">
        <v>5995</v>
      </c>
      <c r="E613" s="45"/>
      <c r="F613" s="45"/>
      <c r="G613" s="41" t="str">
        <f t="shared" si="1"/>
        <v>10612|91798349|Ang Soh Ming|smang013@mymail.sim.edu.sg
10612|91798349|Ang Soh Ming|SOHMING96@GMAIL.COM
</v>
      </c>
      <c r="H613" s="41" t="str">
        <f>if(iserror(match(C613,KlikEDM!A:A,0)),"",C613)&amp;char(9)&amp;if(iserror(match(D613,KlikEDM!A:A,0)),"",D613)&amp;char(9)&amp;if(iserror(match(E613,KlikEDM!A:A,0)),"",E613)&amp;char(9)&amp;if(iserror(match(F613,KlikEDM!A:A,0)),"",F613)</f>
        <v>			</v>
      </c>
      <c r="I613" s="41"/>
    </row>
    <row r="614" ht="14.25" customHeight="1">
      <c r="A614" s="41">
        <v>10613.0</v>
      </c>
      <c r="B614" s="41" t="str">
        <f t="array" ref="B614">A614&amp;"|"&amp;INDEX(OrigList!M:M,MATCH(A614,OrigList!C:C,0))&amp;"|"&amp;PROPER(INDEX(OrigList!B:B,MATCH(A614,OrigList!C:C,0)))&amp;"|"</f>
        <v>10613|94519221|Chua Jia Bi|</v>
      </c>
      <c r="C614" s="44" t="s">
        <v>5996</v>
      </c>
      <c r="D614" s="45" t="s">
        <v>5997</v>
      </c>
      <c r="E614" s="45"/>
      <c r="F614" s="45"/>
      <c r="G614" s="41" t="str">
        <f t="shared" si="1"/>
        <v>10613|94519221|Chua Jia Bi|jbchua001@mymail.sim.edu.sg
10613|94519221|Chua Jia Bi|CHUAJB1998@HOTMAIL.COM
</v>
      </c>
      <c r="H614" s="41" t="str">
        <f>if(iserror(match(C614,KlikEDM!A:A,0)),"",C614)&amp;char(9)&amp;if(iserror(match(D614,KlikEDM!A:A,0)),"",D614)&amp;char(9)&amp;if(iserror(match(E614,KlikEDM!A:A,0)),"",E614)&amp;char(9)&amp;if(iserror(match(F614,KlikEDM!A:A,0)),"",F614)</f>
        <v>			</v>
      </c>
      <c r="I614" s="41"/>
    </row>
    <row r="615" ht="14.25" customHeight="1">
      <c r="A615" s="41">
        <v>10614.0</v>
      </c>
      <c r="B615" s="41" t="str">
        <f t="array" ref="B615">A615&amp;"|"&amp;INDEX(OrigList!M:M,MATCH(A615,OrigList!C:C,0))&amp;"|"&amp;PROPER(INDEX(OrigList!B:B,MATCH(A615,OrigList!C:C,0)))&amp;"|"</f>
        <v>10614|87000565|Koh Ming Xi, Nalisha|</v>
      </c>
      <c r="C615" s="44" t="s">
        <v>5998</v>
      </c>
      <c r="D615" s="45" t="s">
        <v>5999</v>
      </c>
      <c r="E615" s="45"/>
      <c r="F615" s="45"/>
      <c r="G615" s="41" t="str">
        <f t="shared" si="1"/>
        <v>10614|87000565|Koh Ming Xi, Nalisha|mxnkoh002@mymail.sim.edu.sg
10614|87000565|Koh Ming Xi, Nalisha|TWISTLICKDUNKXX@GMAIL.COM
</v>
      </c>
      <c r="H615" s="41" t="str">
        <f>if(iserror(match(C615,KlikEDM!A:A,0)),"",C615)&amp;char(9)&amp;if(iserror(match(D615,KlikEDM!A:A,0)),"",D615)&amp;char(9)&amp;if(iserror(match(E615,KlikEDM!A:A,0)),"",E615)&amp;char(9)&amp;if(iserror(match(F615,KlikEDM!A:A,0)),"",F615)</f>
        <v>	TWISTLICKDUNKXX@GMAIL.COM		</v>
      </c>
      <c r="I615" s="41"/>
    </row>
    <row r="616" ht="14.25" customHeight="1">
      <c r="A616" s="41">
        <v>10615.0</v>
      </c>
      <c r="B616" s="41" t="str">
        <f t="array" ref="B616">A616&amp;"|"&amp;INDEX(OrigList!M:M,MATCH(A616,OrigList!C:C,0))&amp;"|"&amp;PROPER(INDEX(OrigList!B:B,MATCH(A616,OrigList!C:C,0)))&amp;"|"</f>
        <v>10615|84889014|Pan Teng Hui, Daniel|</v>
      </c>
      <c r="C616" s="44" t="s">
        <v>6000</v>
      </c>
      <c r="D616" s="45" t="s">
        <v>6001</v>
      </c>
      <c r="E616" s="45"/>
      <c r="F616" s="45"/>
      <c r="G616" s="41" t="str">
        <f t="shared" si="1"/>
        <v>10615|84889014|Pan Teng Hui, Daniel|thdpan001@mymail.sim.edu.sg
10615|84889014|Pan Teng Hui, Daniel|DANIELPAN96@HOTMAIL.COM
</v>
      </c>
      <c r="H616" s="41" t="str">
        <f>if(iserror(match(C616,KlikEDM!A:A,0)),"",C616)&amp;char(9)&amp;if(iserror(match(D616,KlikEDM!A:A,0)),"",D616)&amp;char(9)&amp;if(iserror(match(E616,KlikEDM!A:A,0)),"",E616)&amp;char(9)&amp;if(iserror(match(F616,KlikEDM!A:A,0)),"",F616)</f>
        <v>			</v>
      </c>
      <c r="I616" s="41"/>
    </row>
    <row r="617" ht="14.25" customHeight="1">
      <c r="A617" s="41">
        <v>10616.0</v>
      </c>
      <c r="B617" s="41" t="str">
        <f t="array" ref="B617">A617&amp;"|"&amp;INDEX(OrigList!M:M,MATCH(A617,OrigList!C:C,0))&amp;"|"&amp;PROPER(INDEX(OrigList!B:B,MATCH(A617,OrigList!C:C,0)))&amp;"|"</f>
        <v>10616|92277503|Lim Jin Yuan|</v>
      </c>
      <c r="C617" s="44" t="s">
        <v>6002</v>
      </c>
      <c r="D617" s="45" t="s">
        <v>6003</v>
      </c>
      <c r="E617" s="45"/>
      <c r="F617" s="45"/>
      <c r="G617" s="41" t="str">
        <f t="shared" si="1"/>
        <v>10616|92277503|Lim Jin Yuan|jylim063@mymail.sim.edu.sg
10616|92277503|Lim Jin Yuan|LIM_JY_51@HOTMAIL.COM
</v>
      </c>
      <c r="H617" s="41" t="str">
        <f>if(iserror(match(C617,KlikEDM!A:A,0)),"",C617)&amp;char(9)&amp;if(iserror(match(D617,KlikEDM!A:A,0)),"",D617)&amp;char(9)&amp;if(iserror(match(E617,KlikEDM!A:A,0)),"",E617)&amp;char(9)&amp;if(iserror(match(F617,KlikEDM!A:A,0)),"",F617)</f>
        <v>			</v>
      </c>
      <c r="I617" s="41"/>
    </row>
    <row r="618" ht="14.25" customHeight="1">
      <c r="A618" s="41">
        <v>10617.0</v>
      </c>
      <c r="B618" s="41" t="str">
        <f t="array" ref="B618">A618&amp;"|"&amp;INDEX(OrigList!M:M,MATCH(A618,OrigList!C:C,0))&amp;"|"&amp;PROPER(INDEX(OrigList!B:B,MATCH(A618,OrigList!C:C,0)))&amp;"|"</f>
        <v>10617|90254918|Tan Rong Yun|</v>
      </c>
      <c r="C618" s="44" t="s">
        <v>6004</v>
      </c>
      <c r="D618" s="45" t="s">
        <v>6005</v>
      </c>
      <c r="E618" s="45"/>
      <c r="F618" s="45"/>
      <c r="G618" s="41" t="str">
        <f t="shared" si="1"/>
        <v>10617|90254918|Tan Rong Yun|rytan007@mymail.sim.edu.sg
10617|90254918|Tan Rong Yun|tanrongyun94@gmail.com
</v>
      </c>
      <c r="H618" s="41" t="str">
        <f>if(iserror(match(C618,KlikEDM!A:A,0)),"",C618)&amp;char(9)&amp;if(iserror(match(D618,KlikEDM!A:A,0)),"",D618)&amp;char(9)&amp;if(iserror(match(E618,KlikEDM!A:A,0)),"",E618)&amp;char(9)&amp;if(iserror(match(F618,KlikEDM!A:A,0)),"",F618)</f>
        <v>			</v>
      </c>
      <c r="I618" s="41"/>
    </row>
    <row r="619" ht="14.25" customHeight="1">
      <c r="A619" s="41">
        <v>10618.0</v>
      </c>
      <c r="B619" s="41" t="str">
        <f t="array" ref="B619">A619&amp;"|"&amp;INDEX(OrigList!M:M,MATCH(A619,OrigList!C:C,0))&amp;"|"&amp;PROPER(INDEX(OrigList!B:B,MATCH(A619,OrigList!C:C,0)))&amp;"|"</f>
        <v>10618|97381224|Mavis Ngan Hui Ting|</v>
      </c>
      <c r="C619" s="44" t="s">
        <v>6006</v>
      </c>
      <c r="D619" s="45" t="s">
        <v>6007</v>
      </c>
      <c r="E619" s="45"/>
      <c r="F619" s="45"/>
      <c r="G619" s="41" t="str">
        <f t="shared" si="1"/>
        <v>10618|97381224|Mavis Ngan Hui Ting|mhtngan001@mymail.sim.edu.sg
10618|97381224|Mavis Ngan Hui Ting|NGANMAVIS@YAHOO.COM.SG
</v>
      </c>
      <c r="H619" s="41" t="str">
        <f>if(iserror(match(C619,KlikEDM!A:A,0)),"",C619)&amp;char(9)&amp;if(iserror(match(D619,KlikEDM!A:A,0)),"",D619)&amp;char(9)&amp;if(iserror(match(E619,KlikEDM!A:A,0)),"",E619)&amp;char(9)&amp;if(iserror(match(F619,KlikEDM!A:A,0)),"",F619)</f>
        <v>	NGANMAVIS@YAHOO.COM.SG		</v>
      </c>
      <c r="I619" s="41"/>
    </row>
    <row r="620" ht="14.25" customHeight="1">
      <c r="A620" s="41">
        <v>10619.0</v>
      </c>
      <c r="B620" s="41" t="str">
        <f t="array" ref="B620">A620&amp;"|"&amp;INDEX(OrigList!M:M,MATCH(A620,OrigList!C:C,0))&amp;"|"&amp;PROPER(INDEX(OrigList!B:B,MATCH(A620,OrigList!C:C,0)))&amp;"|"</f>
        <v>10619|96249960|Lim Jia Wei|</v>
      </c>
      <c r="C620" s="44" t="s">
        <v>6008</v>
      </c>
      <c r="D620" s="45" t="s">
        <v>6009</v>
      </c>
      <c r="E620" s="45"/>
      <c r="F620" s="45"/>
      <c r="G620" s="41" t="str">
        <f t="shared" si="1"/>
        <v>10619|96249960|Lim Jia Wei|jwlim028@mymail.sim.edu.sg
10619|96249960|Lim Jia Wei|LIMJIAWEI96@HOTMAIL.COM
</v>
      </c>
      <c r="H620" s="41" t="str">
        <f>if(iserror(match(C620,KlikEDM!A:A,0)),"",C620)&amp;char(9)&amp;if(iserror(match(D620,KlikEDM!A:A,0)),"",D620)&amp;char(9)&amp;if(iserror(match(E620,KlikEDM!A:A,0)),"",E620)&amp;char(9)&amp;if(iserror(match(F620,KlikEDM!A:A,0)),"",F620)</f>
        <v>			</v>
      </c>
      <c r="I620" s="41"/>
    </row>
    <row r="621" ht="14.25" customHeight="1">
      <c r="A621" s="41">
        <v>10620.0</v>
      </c>
      <c r="B621" s="41" t="str">
        <f t="array" ref="B621">A621&amp;"|"&amp;INDEX(OrigList!M:M,MATCH(A621,OrigList!C:C,0))&amp;"|"&amp;PROPER(INDEX(OrigList!B:B,MATCH(A621,OrigList!C:C,0)))&amp;"|"</f>
        <v>10620|82237172|Chiu Shun Kai, Elisha|</v>
      </c>
      <c r="C621" s="44" t="s">
        <v>6010</v>
      </c>
      <c r="D621" s="45" t="s">
        <v>6011</v>
      </c>
      <c r="E621" s="45"/>
      <c r="F621" s="45"/>
      <c r="G621" s="41" t="str">
        <f t="shared" si="1"/>
        <v>10620|82237172|Chiu Shun Kai, Elisha|skechiu001@mymail.sim.edu.sg
10620|82237172|Chiu Shun Kai, Elisha|ELISHACHIU95@HOTMAIL.COM
</v>
      </c>
      <c r="H621" s="41" t="str">
        <f>if(iserror(match(C621,KlikEDM!A:A,0)),"",C621)&amp;char(9)&amp;if(iserror(match(D621,KlikEDM!A:A,0)),"",D621)&amp;char(9)&amp;if(iserror(match(E621,KlikEDM!A:A,0)),"",E621)&amp;char(9)&amp;if(iserror(match(F621,KlikEDM!A:A,0)),"",F621)</f>
        <v>			</v>
      </c>
      <c r="I621" s="41"/>
    </row>
    <row r="622" ht="14.25" customHeight="1">
      <c r="A622" s="41">
        <v>10621.0</v>
      </c>
      <c r="B622" s="41" t="str">
        <f t="array" ref="B622">A622&amp;"|"&amp;INDEX(OrigList!M:M,MATCH(A622,OrigList!C:C,0))&amp;"|"&amp;PROPER(INDEX(OrigList!B:B,MATCH(A622,OrigList!C:C,0)))&amp;"|"</f>
        <v>10621|81121455|Liew Wen Hao Brian|</v>
      </c>
      <c r="C622" s="44" t="s">
        <v>6012</v>
      </c>
      <c r="D622" s="45" t="s">
        <v>6013</v>
      </c>
      <c r="E622" s="45"/>
      <c r="F622" s="45"/>
      <c r="G622" s="41" t="str">
        <f t="shared" si="1"/>
        <v>10621|81121455|Liew Wen Hao Brian|whbliew001@mymail.sim.edu.sg
10621|81121455|Liew Wen Hao Brian|BRIANLIEWWENHAO@HOTMAIL.COM
</v>
      </c>
      <c r="H622" s="41" t="str">
        <f>if(iserror(match(C622,KlikEDM!A:A,0)),"",C622)&amp;char(9)&amp;if(iserror(match(D622,KlikEDM!A:A,0)),"",D622)&amp;char(9)&amp;if(iserror(match(E622,KlikEDM!A:A,0)),"",E622)&amp;char(9)&amp;if(iserror(match(F622,KlikEDM!A:A,0)),"",F622)</f>
        <v>			</v>
      </c>
      <c r="I622" s="41"/>
    </row>
    <row r="623" ht="14.25" customHeight="1">
      <c r="A623" s="41">
        <v>10622.0</v>
      </c>
      <c r="B623" s="41" t="str">
        <f t="array" ref="B623">A623&amp;"|"&amp;INDEX(OrigList!M:M,MATCH(A623,OrigList!C:C,0))&amp;"|"&amp;PROPER(INDEX(OrigList!B:B,MATCH(A623,OrigList!C:C,0)))&amp;"|"</f>
        <v>10622|93803935|Ma Jun Yang Justin|</v>
      </c>
      <c r="C623" s="44" t="s">
        <v>6014</v>
      </c>
      <c r="D623" s="45" t="s">
        <v>6015</v>
      </c>
      <c r="E623" s="45"/>
      <c r="F623" s="45"/>
      <c r="G623" s="41" t="str">
        <f t="shared" si="1"/>
        <v>10622|93803935|Ma Jun Yang Justin|jyjma001@mymail.sim.edu.sg
10622|93803935|Ma Jun Yang Justin|JUSTINMJY@HOTMAIL.COM
</v>
      </c>
      <c r="H623" s="41" t="str">
        <f>if(iserror(match(C623,KlikEDM!A:A,0)),"",C623)&amp;char(9)&amp;if(iserror(match(D623,KlikEDM!A:A,0)),"",D623)&amp;char(9)&amp;if(iserror(match(E623,KlikEDM!A:A,0)),"",E623)&amp;char(9)&amp;if(iserror(match(F623,KlikEDM!A:A,0)),"",F623)</f>
        <v>			</v>
      </c>
      <c r="I623" s="41"/>
    </row>
    <row r="624" ht="14.25" customHeight="1">
      <c r="A624" s="41">
        <v>10623.0</v>
      </c>
      <c r="B624" s="41" t="str">
        <f t="array" ref="B624">A624&amp;"|"&amp;INDEX(OrigList!M:M,MATCH(A624,OrigList!C:C,0))&amp;"|"&amp;PROPER(INDEX(OrigList!B:B,MATCH(A624,OrigList!C:C,0)))&amp;"|"</f>
        <v>10623|96233446|Marvin Ng Yu Shen|</v>
      </c>
      <c r="C624" s="44" t="s">
        <v>6016</v>
      </c>
      <c r="D624" s="45" t="s">
        <v>6017</v>
      </c>
      <c r="E624" s="45"/>
      <c r="F624" s="45"/>
      <c r="G624" s="41" t="str">
        <f t="shared" si="1"/>
        <v>10623|96233446|Marvin Ng Yu Shen|mysng003@mymail.sim.edu.sg
10623|96233446|Marvin Ng Yu Shen|MARVIN.NG.YU.SHEN@GMAIL.COM
</v>
      </c>
      <c r="H624" s="41" t="str">
        <f>if(iserror(match(C624,KlikEDM!A:A,0)),"",C624)&amp;char(9)&amp;if(iserror(match(D624,KlikEDM!A:A,0)),"",D624)&amp;char(9)&amp;if(iserror(match(E624,KlikEDM!A:A,0)),"",E624)&amp;char(9)&amp;if(iserror(match(F624,KlikEDM!A:A,0)),"",F624)</f>
        <v>	MARVIN.NG.YU.SHEN@GMAIL.COM		</v>
      </c>
      <c r="I624" s="41"/>
    </row>
    <row r="625" ht="14.25" customHeight="1">
      <c r="A625" s="41">
        <v>10624.0</v>
      </c>
      <c r="B625" s="41" t="str">
        <f t="array" ref="B625">A625&amp;"|"&amp;INDEX(OrigList!M:M,MATCH(A625,OrigList!C:C,0))&amp;"|"&amp;PROPER(INDEX(OrigList!B:B,MATCH(A625,OrigList!C:C,0)))&amp;"|"</f>
        <v>10624|96232435|Tan Wei Ji Andrew|</v>
      </c>
      <c r="C625" s="44" t="s">
        <v>3936</v>
      </c>
      <c r="D625" s="45" t="s">
        <v>6018</v>
      </c>
      <c r="E625" s="45"/>
      <c r="F625" s="45"/>
      <c r="G625" s="41" t="str">
        <f t="shared" si="1"/>
        <v>10624|96232435|Tan Wei Ji Andrew|wjatan003@mymail.sim.edu.sg
10624|96232435|Tan Wei Ji Andrew|ANDREW.TWJ@LIVE.COM
</v>
      </c>
      <c r="H625" s="41" t="str">
        <f>if(iserror(match(C625,KlikEDM!A:A,0)),"",C625)&amp;char(9)&amp;if(iserror(match(D625,KlikEDM!A:A,0)),"",D625)&amp;char(9)&amp;if(iserror(match(E625,KlikEDM!A:A,0)),"",E625)&amp;char(9)&amp;if(iserror(match(F625,KlikEDM!A:A,0)),"",F625)</f>
        <v>wjatan003@mymail.sim.edu.sg			</v>
      </c>
      <c r="I625" s="41"/>
    </row>
    <row r="626" ht="14.25" customHeight="1">
      <c r="A626" s="41">
        <v>10625.0</v>
      </c>
      <c r="B626" s="41" t="str">
        <f t="array" ref="B626">A626&amp;"|"&amp;INDEX(OrigList!M:M,MATCH(A626,OrigList!C:C,0))&amp;"|"&amp;PROPER(INDEX(OrigList!B:B,MATCH(A626,OrigList!C:C,0)))&amp;"|"</f>
        <v>10625|98506679|Marcus Lim Yong Jie|</v>
      </c>
      <c r="C626" s="44" t="s">
        <v>6019</v>
      </c>
      <c r="D626" s="45" t="s">
        <v>6020</v>
      </c>
      <c r="E626" s="45"/>
      <c r="F626" s="45"/>
      <c r="G626" s="41" t="str">
        <f t="shared" si="1"/>
        <v>10625|98506679|Marcus Lim Yong Jie|myjlim002@mymail.sim.edu.sg
10625|98506679|Marcus Lim Yong Jie|MARCUSLIM512@GMAIL.COM
</v>
      </c>
      <c r="H626" s="41" t="str">
        <f>if(iserror(match(C626,KlikEDM!A:A,0)),"",C626)&amp;char(9)&amp;if(iserror(match(D626,KlikEDM!A:A,0)),"",D626)&amp;char(9)&amp;if(iserror(match(E626,KlikEDM!A:A,0)),"",E626)&amp;char(9)&amp;if(iserror(match(F626,KlikEDM!A:A,0)),"",F626)</f>
        <v>			</v>
      </c>
      <c r="I626" s="41"/>
    </row>
    <row r="627" ht="14.25" customHeight="1">
      <c r="A627" s="41">
        <v>10626.0</v>
      </c>
      <c r="B627" s="41" t="str">
        <f t="array" ref="B627">A627&amp;"|"&amp;INDEX(OrigList!M:M,MATCH(A627,OrigList!C:C,0))&amp;"|"&amp;PROPER(INDEX(OrigList!B:B,MATCH(A627,OrigList!C:C,0)))&amp;"|"</f>
        <v>10626|97586998|Tan Yan San Angel|</v>
      </c>
      <c r="C627" s="44" t="s">
        <v>6021</v>
      </c>
      <c r="D627" s="45" t="s">
        <v>6022</v>
      </c>
      <c r="E627" s="45"/>
      <c r="F627" s="45"/>
      <c r="G627" s="41" t="str">
        <f t="shared" si="1"/>
        <v>10626|97586998|Tan Yan San Angel|yaatan001@mymail.sim.edu.sg
10626|97586998|Tan Yan San Angel|ANGEL_TIANSHI98@HOTMAIL.COM
</v>
      </c>
      <c r="H627" s="41" t="str">
        <f>if(iserror(match(C627,KlikEDM!A:A,0)),"",C627)&amp;char(9)&amp;if(iserror(match(D627,KlikEDM!A:A,0)),"",D627)&amp;char(9)&amp;if(iserror(match(E627,KlikEDM!A:A,0)),"",E627)&amp;char(9)&amp;if(iserror(match(F627,KlikEDM!A:A,0)),"",F627)</f>
        <v>			</v>
      </c>
      <c r="I627" s="41"/>
    </row>
    <row r="628" ht="14.25" customHeight="1">
      <c r="A628" s="41">
        <v>10627.0</v>
      </c>
      <c r="B628" s="41" t="str">
        <f t="array" ref="B628">A628&amp;"|"&amp;INDEX(OrigList!M:M,MATCH(A628,OrigList!C:C,0))&amp;"|"&amp;PROPER(INDEX(OrigList!B:B,MATCH(A628,OrigList!C:C,0)))&amp;"|"</f>
        <v>10627|91377000|Koh Weiting Clarissa|</v>
      </c>
      <c r="C628" s="44" t="s">
        <v>6023</v>
      </c>
      <c r="D628" s="45" t="s">
        <v>6024</v>
      </c>
      <c r="E628" s="45"/>
      <c r="F628" s="45"/>
      <c r="G628" s="41" t="str">
        <f t="shared" si="1"/>
        <v>10627|91377000|Koh Weiting Clarissa|wckoh003@mymail.sim.edu.sg
10627|91377000|Koh Weiting Clarissa|CLARISSAKWT@GMAIL.COM
</v>
      </c>
      <c r="H628" s="41" t="str">
        <f>if(iserror(match(C628,KlikEDM!A:A,0)),"",C628)&amp;char(9)&amp;if(iserror(match(D628,KlikEDM!A:A,0)),"",D628)&amp;char(9)&amp;if(iserror(match(E628,KlikEDM!A:A,0)),"",E628)&amp;char(9)&amp;if(iserror(match(F628,KlikEDM!A:A,0)),"",F628)</f>
        <v>			</v>
      </c>
      <c r="I628" s="41"/>
    </row>
    <row r="629" ht="14.25" customHeight="1">
      <c r="A629" s="41">
        <v>10628.0</v>
      </c>
      <c r="B629" s="41" t="str">
        <f t="array" ref="B629">A629&amp;"|"&amp;INDEX(OrigList!M:M,MATCH(A629,OrigList!C:C,0))&amp;"|"&amp;PROPER(INDEX(OrigList!B:B,MATCH(A629,OrigList!C:C,0)))&amp;"|"</f>
        <v>10628|97544211|Khiang Yu Han, Justin|</v>
      </c>
      <c r="C629" s="44" t="s">
        <v>6025</v>
      </c>
      <c r="D629" s="45" t="s">
        <v>6026</v>
      </c>
      <c r="E629" s="45"/>
      <c r="F629" s="45"/>
      <c r="G629" s="41" t="str">
        <f t="shared" si="1"/>
        <v>10628|97544211|Khiang Yu Han, Justin|yhjkhian001@mymail.sim.edu.sg
10628|97544211|Khiang Yu Han, Justin|JUSTIN_G8@HOTMAIL.COM
</v>
      </c>
      <c r="H629" s="41" t="str">
        <f>if(iserror(match(C629,KlikEDM!A:A,0)),"",C629)&amp;char(9)&amp;if(iserror(match(D629,KlikEDM!A:A,0)),"",D629)&amp;char(9)&amp;if(iserror(match(E629,KlikEDM!A:A,0)),"",E629)&amp;char(9)&amp;if(iserror(match(F629,KlikEDM!A:A,0)),"",F629)</f>
        <v>			</v>
      </c>
      <c r="I629" s="41"/>
    </row>
    <row r="630" ht="14.25" customHeight="1">
      <c r="A630" s="41">
        <v>10629.0</v>
      </c>
      <c r="B630" s="41" t="str">
        <f t="array" ref="B630">A630&amp;"|"&amp;INDEX(OrigList!M:M,MATCH(A630,OrigList!C:C,0))&amp;"|"&amp;PROPER(INDEX(OrigList!B:B,MATCH(A630,OrigList!C:C,0)))&amp;"|"</f>
        <v>10629|90302666|Chua Kai Feng|</v>
      </c>
      <c r="C630" s="44" t="s">
        <v>6027</v>
      </c>
      <c r="D630" s="45" t="s">
        <v>6028</v>
      </c>
      <c r="E630" s="45"/>
      <c r="F630" s="45"/>
      <c r="G630" s="41" t="str">
        <f t="shared" si="1"/>
        <v>10629|90302666|Chua Kai Feng|kfchua002@mymail.sim.edu.sg
10629|90302666|Chua Kai Feng|TALONCHUA@GMAIL.COM
</v>
      </c>
      <c r="H630" s="41" t="str">
        <f>if(iserror(match(C630,KlikEDM!A:A,0)),"",C630)&amp;char(9)&amp;if(iserror(match(D630,KlikEDM!A:A,0)),"",D630)&amp;char(9)&amp;if(iserror(match(E630,KlikEDM!A:A,0)),"",E630)&amp;char(9)&amp;if(iserror(match(F630,KlikEDM!A:A,0)),"",F630)</f>
        <v>			</v>
      </c>
      <c r="I630" s="41"/>
    </row>
    <row r="631" ht="14.25" customHeight="1">
      <c r="A631" s="41">
        <v>10630.0</v>
      </c>
      <c r="B631" s="41" t="str">
        <f t="array" ref="B631">A631&amp;"|"&amp;INDEX(OrigList!M:M,MATCH(A631,OrigList!C:C,0))&amp;"|"&amp;PROPER(INDEX(OrigList!B:B,MATCH(A631,OrigList!C:C,0)))&amp;"|"</f>
        <v>10630|86114843|Lin Shiqin Bernice|</v>
      </c>
      <c r="C631" s="44" t="s">
        <v>6029</v>
      </c>
      <c r="D631" s="45" t="s">
        <v>6030</v>
      </c>
      <c r="E631" s="45"/>
      <c r="F631" s="45"/>
      <c r="G631" s="41" t="str">
        <f t="shared" si="1"/>
        <v>10630|86114843|Lin Shiqin Bernice|sblin001@mymail.sim.edu.sg
10630|86114843|Lin Shiqin Bernice|LIN_BERNICE95@HOTMAIL.COM
</v>
      </c>
      <c r="H631" s="41" t="str">
        <f>if(iserror(match(C631,KlikEDM!A:A,0)),"",C631)&amp;char(9)&amp;if(iserror(match(D631,KlikEDM!A:A,0)),"",D631)&amp;char(9)&amp;if(iserror(match(E631,KlikEDM!A:A,0)),"",E631)&amp;char(9)&amp;if(iserror(match(F631,KlikEDM!A:A,0)),"",F631)</f>
        <v>			</v>
      </c>
      <c r="I631" s="41"/>
    </row>
    <row r="632" ht="14.25" customHeight="1">
      <c r="A632" s="41">
        <v>10631.0</v>
      </c>
      <c r="B632" s="41" t="str">
        <f t="array" ref="B632">A632&amp;"|"&amp;INDEX(OrigList!M:M,MATCH(A632,OrigList!C:C,0))&amp;"|"&amp;PROPER(INDEX(OrigList!B:B,MATCH(A632,OrigList!C:C,0)))&amp;"|"</f>
        <v>10631|83020977|Shiela Celina|</v>
      </c>
      <c r="C632" s="44" t="s">
        <v>6031</v>
      </c>
      <c r="D632" s="45" t="s">
        <v>6032</v>
      </c>
      <c r="E632" s="45"/>
      <c r="F632" s="45"/>
      <c r="G632" s="41" t="str">
        <f t="shared" si="1"/>
        <v>10631|83020977|Shiela Celina|scelina001@mymail.sim.edu.sg
10631|83020977|Shiela Celina|SHIELACELINA@GMAIL.COM
</v>
      </c>
      <c r="H632" s="41" t="str">
        <f>if(iserror(match(C632,KlikEDM!A:A,0)),"",C632)&amp;char(9)&amp;if(iserror(match(D632,KlikEDM!A:A,0)),"",D632)&amp;char(9)&amp;if(iserror(match(E632,KlikEDM!A:A,0)),"",E632)&amp;char(9)&amp;if(iserror(match(F632,KlikEDM!A:A,0)),"",F632)</f>
        <v>			</v>
      </c>
      <c r="I632" s="41"/>
    </row>
    <row r="633" ht="14.25" customHeight="1">
      <c r="A633" s="41">
        <v>10632.0</v>
      </c>
      <c r="B633" s="41" t="str">
        <f t="array" ref="B633">A633&amp;"|"&amp;INDEX(OrigList!M:M,MATCH(A633,OrigList!C:C,0))&amp;"|"&amp;PROPER(INDEX(OrigList!B:B,MATCH(A633,OrigList!C:C,0)))&amp;"|"</f>
        <v>10632|81688664|Lee Yong Chiang|</v>
      </c>
      <c r="C633" s="44" t="s">
        <v>6033</v>
      </c>
      <c r="D633" s="45" t="s">
        <v>6034</v>
      </c>
      <c r="E633" s="45"/>
      <c r="F633" s="45"/>
      <c r="G633" s="41" t="str">
        <f t="shared" si="1"/>
        <v>10632|81688664|Lee Yong Chiang|yclee014@mymail.sim.edu.sg
10632|81688664|Lee Yong Chiang|LEONLEEYCX97@GMAIL.COM
</v>
      </c>
      <c r="H633" s="41" t="str">
        <f>if(iserror(match(C633,KlikEDM!A:A,0)),"",C633)&amp;char(9)&amp;if(iserror(match(D633,KlikEDM!A:A,0)),"",D633)&amp;char(9)&amp;if(iserror(match(E633,KlikEDM!A:A,0)),"",E633)&amp;char(9)&amp;if(iserror(match(F633,KlikEDM!A:A,0)),"",F633)</f>
        <v>			</v>
      </c>
      <c r="I633" s="41"/>
    </row>
    <row r="634" ht="14.25" customHeight="1">
      <c r="A634" s="41">
        <v>10633.0</v>
      </c>
      <c r="B634" s="41" t="str">
        <f t="array" ref="B634">A634&amp;"|"&amp;INDEX(OrigList!M:M,MATCH(A634,OrigList!C:C,0))&amp;"|"&amp;PROPER(INDEX(OrigList!B:B,MATCH(A634,OrigList!C:C,0)))&amp;"|"</f>
        <v>10633|96634185|Chew Jia Yi|</v>
      </c>
      <c r="C634" s="44" t="s">
        <v>6035</v>
      </c>
      <c r="D634" s="45" t="s">
        <v>6036</v>
      </c>
      <c r="E634" s="45"/>
      <c r="F634" s="45"/>
      <c r="G634" s="41" t="str">
        <f t="shared" si="1"/>
        <v>10633|96634185|Chew Jia Yi|jychew010@mymail.sim.edu.sg
10633|96634185|Chew Jia Yi|CHEW_JIAYI@HOTMAIL.COM
</v>
      </c>
      <c r="H634" s="41" t="str">
        <f>if(iserror(match(C634,KlikEDM!A:A,0)),"",C634)&amp;char(9)&amp;if(iserror(match(D634,KlikEDM!A:A,0)),"",D634)&amp;char(9)&amp;if(iserror(match(E634,KlikEDM!A:A,0)),"",E634)&amp;char(9)&amp;if(iserror(match(F634,KlikEDM!A:A,0)),"",F634)</f>
        <v>			</v>
      </c>
      <c r="I634" s="41"/>
    </row>
    <row r="635" ht="14.25" customHeight="1">
      <c r="A635" s="41">
        <v>10634.0</v>
      </c>
      <c r="B635" s="41" t="str">
        <f t="array" ref="B635">A635&amp;"|"&amp;INDEX(OrigList!M:M,MATCH(A635,OrigList!C:C,0))&amp;"|"&amp;PROPER(INDEX(OrigList!B:B,MATCH(A635,OrigList!C:C,0)))&amp;"|"</f>
        <v>10634|92201543|Tang Geok Hong|</v>
      </c>
      <c r="C635" s="44" t="s">
        <v>6037</v>
      </c>
      <c r="D635" s="45" t="s">
        <v>6038</v>
      </c>
      <c r="E635" s="45"/>
      <c r="F635" s="45"/>
      <c r="G635" s="41" t="str">
        <f t="shared" si="1"/>
        <v>10634|92201543|Tang Geok Hong|ghtang001@mymail.sim.edu.sg
10634|92201543|Tang Geok Hong|XSHEVRONN@GMAIL.COM
</v>
      </c>
      <c r="H635" s="41" t="str">
        <f>if(iserror(match(C635,KlikEDM!A:A,0)),"",C635)&amp;char(9)&amp;if(iserror(match(D635,KlikEDM!A:A,0)),"",D635)&amp;char(9)&amp;if(iserror(match(E635,KlikEDM!A:A,0)),"",E635)&amp;char(9)&amp;if(iserror(match(F635,KlikEDM!A:A,0)),"",F635)</f>
        <v>			</v>
      </c>
      <c r="I635" s="41"/>
    </row>
    <row r="636" ht="14.25" customHeight="1">
      <c r="A636" s="41">
        <v>10635.0</v>
      </c>
      <c r="B636" s="41" t="str">
        <f t="array" ref="B636">A636&amp;"|"&amp;INDEX(OrigList!M:M,MATCH(A636,OrigList!C:C,0))&amp;"|"&amp;PROPER(INDEX(OrigList!B:B,MATCH(A636,OrigList!C:C,0)))&amp;"|"</f>
        <v>10635|96474332|King Yu Qi|</v>
      </c>
      <c r="C636" s="44" t="s">
        <v>6039</v>
      </c>
      <c r="D636" s="45" t="s">
        <v>6040</v>
      </c>
      <c r="E636" s="45"/>
      <c r="F636" s="45"/>
      <c r="G636" s="41" t="str">
        <f t="shared" si="1"/>
        <v>10635|96474332|King Yu Qi|yqking001@mymail.sim.edu.sg
10635|96474332|King Yu Qi|KINGYUQI@GMAIL.COM
</v>
      </c>
      <c r="H636" s="41" t="str">
        <f>if(iserror(match(C636,KlikEDM!A:A,0)),"",C636)&amp;char(9)&amp;if(iserror(match(D636,KlikEDM!A:A,0)),"",D636)&amp;char(9)&amp;if(iserror(match(E636,KlikEDM!A:A,0)),"",E636)&amp;char(9)&amp;if(iserror(match(F636,KlikEDM!A:A,0)),"",F636)</f>
        <v>			</v>
      </c>
      <c r="I636" s="41"/>
    </row>
    <row r="637" ht="14.25" customHeight="1">
      <c r="A637" s="41">
        <v>10636.0</v>
      </c>
      <c r="B637" s="41" t="str">
        <f t="array" ref="B637">A637&amp;"|"&amp;INDEX(OrigList!M:M,MATCH(A637,OrigList!C:C,0))&amp;"|"&amp;PROPER(INDEX(OrigList!B:B,MATCH(A637,OrigList!C:C,0)))&amp;"|"</f>
        <v>10636|96268900|Tan Lilyn|</v>
      </c>
      <c r="C637" s="44" t="s">
        <v>6041</v>
      </c>
      <c r="D637" s="45" t="s">
        <v>6042</v>
      </c>
      <c r="E637" s="45"/>
      <c r="F637" s="45"/>
      <c r="G637" s="41" t="str">
        <f t="shared" si="1"/>
        <v>10636|96268900|Tan Lilyn|ltan027@mymail.sim.edu.sg
10636|96268900|Tan Lilyn|TANLILYN98@GMAIL.COM
</v>
      </c>
      <c r="H637" s="41" t="str">
        <f>if(iserror(match(C637,KlikEDM!A:A,0)),"",C637)&amp;char(9)&amp;if(iserror(match(D637,KlikEDM!A:A,0)),"",D637)&amp;char(9)&amp;if(iserror(match(E637,KlikEDM!A:A,0)),"",E637)&amp;char(9)&amp;if(iserror(match(F637,KlikEDM!A:A,0)),"",F637)</f>
        <v>			</v>
      </c>
      <c r="I637" s="41"/>
    </row>
    <row r="638" ht="14.25" customHeight="1">
      <c r="A638" s="41">
        <v>10637.0</v>
      </c>
      <c r="B638" s="41" t="str">
        <f t="array" ref="B638">A638&amp;"|"&amp;INDEX(OrigList!M:M,MATCH(A638,OrigList!C:C,0))&amp;"|"&amp;PROPER(INDEX(OrigList!B:B,MATCH(A638,OrigList!C:C,0)))&amp;"|"</f>
        <v>10637|98382529|Liauw Wen Jing, Esther|</v>
      </c>
      <c r="C638" s="44" t="s">
        <v>6043</v>
      </c>
      <c r="D638" s="45" t="s">
        <v>6044</v>
      </c>
      <c r="E638" s="45"/>
      <c r="F638" s="45"/>
      <c r="G638" s="41" t="str">
        <f t="shared" si="1"/>
        <v>10637|98382529|Liauw Wen Jing, Esther|wjeliauw001@mymail.sim.edu.sg
10637|98382529|Liauw Wen Jing, Esther|ANGELWIN2431@GMAIL.COM
</v>
      </c>
      <c r="H638" s="41" t="str">
        <f>if(iserror(match(C638,KlikEDM!A:A,0)),"",C638)&amp;char(9)&amp;if(iserror(match(D638,KlikEDM!A:A,0)),"",D638)&amp;char(9)&amp;if(iserror(match(E638,KlikEDM!A:A,0)),"",E638)&amp;char(9)&amp;if(iserror(match(F638,KlikEDM!A:A,0)),"",F638)</f>
        <v>			</v>
      </c>
      <c r="I638" s="41"/>
    </row>
    <row r="639" ht="14.25" customHeight="1">
      <c r="A639" s="41">
        <v>10638.0</v>
      </c>
      <c r="B639" s="41" t="str">
        <f t="array" ref="B639">A639&amp;"|"&amp;INDEX(OrigList!M:M,MATCH(A639,OrigList!C:C,0))&amp;"|"&amp;PROPER(INDEX(OrigList!B:B,MATCH(A639,OrigList!C:C,0)))&amp;"|"</f>
        <v>10638|93746021|Sim Yuan He|</v>
      </c>
      <c r="C639" s="44" t="s">
        <v>6045</v>
      </c>
      <c r="D639" s="45" t="s">
        <v>6046</v>
      </c>
      <c r="E639" s="45"/>
      <c r="F639" s="45"/>
      <c r="G639" s="41" t="str">
        <f t="shared" si="1"/>
        <v>10638|93746021|Sim Yuan He|yhsim007@mymail.sim.edu.sg
10638|93746021|Sim Yuan He|YH_28_06@HOTMAIL.COM
</v>
      </c>
      <c r="H639" s="41" t="str">
        <f>if(iserror(match(C639,KlikEDM!A:A,0)),"",C639)&amp;char(9)&amp;if(iserror(match(D639,KlikEDM!A:A,0)),"",D639)&amp;char(9)&amp;if(iserror(match(E639,KlikEDM!A:A,0)),"",E639)&amp;char(9)&amp;if(iserror(match(F639,KlikEDM!A:A,0)),"",F639)</f>
        <v>			</v>
      </c>
      <c r="I639" s="41"/>
    </row>
    <row r="640" ht="14.25" customHeight="1">
      <c r="A640" s="41">
        <v>10639.0</v>
      </c>
      <c r="B640" s="41" t="str">
        <f t="array" ref="B640">A640&amp;"|"&amp;INDEX(OrigList!M:M,MATCH(A640,OrigList!C:C,0))&amp;"|"&amp;PROPER(INDEX(OrigList!B:B,MATCH(A640,OrigList!C:C,0)))&amp;"|"</f>
        <v>10639|98806767|Vera Ng Jia Yi|</v>
      </c>
      <c r="C640" s="44" t="s">
        <v>4170</v>
      </c>
      <c r="D640" s="45" t="s">
        <v>6047</v>
      </c>
      <c r="E640" s="45"/>
      <c r="F640" s="45"/>
      <c r="G640" s="41" t="str">
        <f t="shared" si="1"/>
        <v>10639|98806767|Vera Ng Jia Yi|vjyng001@mymail.sim.edu.sg
10639|98806767|Vera Ng Jia Yi|vera.ngjy@gmail.com
</v>
      </c>
      <c r="H640" s="41" t="str">
        <f>if(iserror(match(C640,KlikEDM!A:A,0)),"",C640)&amp;char(9)&amp;if(iserror(match(D640,KlikEDM!A:A,0)),"",D640)&amp;char(9)&amp;if(iserror(match(E640,KlikEDM!A:A,0)),"",E640)&amp;char(9)&amp;if(iserror(match(F640,KlikEDM!A:A,0)),"",F640)</f>
        <v>vjyng001@mymail.sim.edu.sg			</v>
      </c>
      <c r="I640" s="41"/>
    </row>
    <row r="641" ht="14.25" customHeight="1">
      <c r="A641" s="41">
        <v>10640.0</v>
      </c>
      <c r="B641" s="41" t="str">
        <f t="array" ref="B641">A641&amp;"|"&amp;INDEX(OrigList!M:M,MATCH(A641,OrigList!C:C,0))&amp;"|"&amp;PROPER(INDEX(OrigList!B:B,MATCH(A641,OrigList!C:C,0)))&amp;"|"</f>
        <v>10640|91010582|Ahmad Fahmi Zulfakar|</v>
      </c>
      <c r="C641" s="44" t="s">
        <v>6048</v>
      </c>
      <c r="D641" s="45" t="s">
        <v>6049</v>
      </c>
      <c r="E641" s="45"/>
      <c r="F641" s="45"/>
      <c r="G641" s="41" t="str">
        <f t="shared" si="1"/>
        <v>10640|91010582|Ahmad Fahmi Zulfakar|ahmadfz001@mymail.sim.edu.sg
10640|91010582|Ahmad Fahmi Zulfakar|AHMAD_FAHMI1996@HOTMAIL.COM
</v>
      </c>
      <c r="H641" s="41" t="str">
        <f>if(iserror(match(C641,KlikEDM!A:A,0)),"",C641)&amp;char(9)&amp;if(iserror(match(D641,KlikEDM!A:A,0)),"",D641)&amp;char(9)&amp;if(iserror(match(E641,KlikEDM!A:A,0)),"",E641)&amp;char(9)&amp;if(iserror(match(F641,KlikEDM!A:A,0)),"",F641)</f>
        <v>			</v>
      </c>
      <c r="I641" s="41"/>
    </row>
    <row r="642" ht="14.25" customHeight="1">
      <c r="A642" s="41">
        <v>10641.0</v>
      </c>
      <c r="B642" s="41" t="str">
        <f t="array" ref="B642">A642&amp;"|"&amp;INDEX(OrigList!M:M,MATCH(A642,OrigList!C:C,0))&amp;"|"&amp;PROPER(INDEX(OrigList!B:B,MATCH(A642,OrigList!C:C,0)))&amp;"|"</f>
        <v>10641|96601210|Ng Jiong Rui|</v>
      </c>
      <c r="C642" s="44" t="s">
        <v>6050</v>
      </c>
      <c r="D642" s="45" t="s">
        <v>6051</v>
      </c>
      <c r="E642" s="45"/>
      <c r="F642" s="45"/>
      <c r="G642" s="41" t="str">
        <f t="shared" si="1"/>
        <v>10641|96601210|Ng Jiong Rui|jrng010@mymail.sim.edu.sg
10641|96601210|Ng Jiong Rui|NG_JIONG_RUI@HOTMAIL.COM
</v>
      </c>
      <c r="H642" s="41" t="str">
        <f>if(iserror(match(C642,KlikEDM!A:A,0)),"",C642)&amp;char(9)&amp;if(iserror(match(D642,KlikEDM!A:A,0)),"",D642)&amp;char(9)&amp;if(iserror(match(E642,KlikEDM!A:A,0)),"",E642)&amp;char(9)&amp;if(iserror(match(F642,KlikEDM!A:A,0)),"",F642)</f>
        <v>	NG_JIONG_RUI@HOTMAIL.COM		</v>
      </c>
      <c r="I642" s="41"/>
    </row>
    <row r="643" ht="14.25" customHeight="1">
      <c r="A643" s="41">
        <v>10642.0</v>
      </c>
      <c r="B643" s="41" t="str">
        <f t="array" ref="B643">A643&amp;"|"&amp;INDEX(OrigList!M:M,MATCH(A643,OrigList!C:C,0))&amp;"|"&amp;PROPER(INDEX(OrigList!B:B,MATCH(A643,OrigList!C:C,0)))&amp;"|"</f>
        <v>10642|93360929|Yong Ren Jia, Clarence|</v>
      </c>
      <c r="C643" s="44" t="s">
        <v>6052</v>
      </c>
      <c r="D643" s="45" t="s">
        <v>6053</v>
      </c>
      <c r="E643" s="45"/>
      <c r="F643" s="45"/>
      <c r="G643" s="41" t="str">
        <f t="shared" si="1"/>
        <v>10642|93360929|Yong Ren Jia, Clarence|rjcyong001@mymail.sim.edu.sg
10642|93360929|Yong Ren Jia, Clarence|CLARENCEYRJ@GMAIL.COM
</v>
      </c>
      <c r="H643" s="41" t="str">
        <f>if(iserror(match(C643,KlikEDM!A:A,0)),"",C643)&amp;char(9)&amp;if(iserror(match(D643,KlikEDM!A:A,0)),"",D643)&amp;char(9)&amp;if(iserror(match(E643,KlikEDM!A:A,0)),"",E643)&amp;char(9)&amp;if(iserror(match(F643,KlikEDM!A:A,0)),"",F643)</f>
        <v>			</v>
      </c>
      <c r="I643" s="41"/>
    </row>
    <row r="644" ht="14.25" customHeight="1">
      <c r="A644" s="41">
        <v>10643.0</v>
      </c>
      <c r="B644" s="41" t="str">
        <f t="array" ref="B644">A644&amp;"|"&amp;INDEX(OrigList!M:M,MATCH(A644,OrigList!C:C,0))&amp;"|"&amp;PROPER(INDEX(OrigList!B:B,MATCH(A644,OrigList!C:C,0)))&amp;"|"</f>
        <v>10643|90694594|Tan Young Yew|</v>
      </c>
      <c r="C644" s="44" t="s">
        <v>6054</v>
      </c>
      <c r="D644" s="45" t="s">
        <v>6055</v>
      </c>
      <c r="E644" s="45"/>
      <c r="F644" s="45"/>
      <c r="G644" s="41" t="str">
        <f t="shared" si="1"/>
        <v>10643|90694594|Tan Young Yew|yytan059@mymail.sim.edu.sg
10643|90694594|Tan Young Yew|ALANTANYY95@GMAIL.COM
</v>
      </c>
      <c r="H644" s="41" t="str">
        <f>if(iserror(match(C644,KlikEDM!A:A,0)),"",C644)&amp;char(9)&amp;if(iserror(match(D644,KlikEDM!A:A,0)),"",D644)&amp;char(9)&amp;if(iserror(match(E644,KlikEDM!A:A,0)),"",E644)&amp;char(9)&amp;if(iserror(match(F644,KlikEDM!A:A,0)),"",F644)</f>
        <v>			</v>
      </c>
      <c r="I644" s="41"/>
    </row>
    <row r="645" ht="14.25" customHeight="1">
      <c r="A645" s="41">
        <v>10644.0</v>
      </c>
      <c r="B645" s="41" t="str">
        <f t="array" ref="B645">A645&amp;"|"&amp;INDEX(OrigList!M:M,MATCH(A645,OrigList!C:C,0))&amp;"|"&amp;PROPER(INDEX(OrigList!B:B,MATCH(A645,OrigList!C:C,0)))&amp;"|"</f>
        <v>10644|87491339|Abdul Rahman Bin Abdul Rahim|</v>
      </c>
      <c r="C645" s="44" t="s">
        <v>6056</v>
      </c>
      <c r="D645" s="45" t="s">
        <v>6057</v>
      </c>
      <c r="E645" s="45"/>
      <c r="F645" s="45"/>
      <c r="G645" s="41" t="str">
        <f t="shared" si="1"/>
        <v>10644|87491339|Abdul Rahman Bin Abdul Rahim|abdulrba002@mymail.sim.edu.sg
10644|87491339|Abdul Rahman Bin Abdul Rahim|rahmanrahim.9295@gmail.com
</v>
      </c>
      <c r="H645" s="41" t="str">
        <f>if(iserror(match(C645,KlikEDM!A:A,0)),"",C645)&amp;char(9)&amp;if(iserror(match(D645,KlikEDM!A:A,0)),"",D645)&amp;char(9)&amp;if(iserror(match(E645,KlikEDM!A:A,0)),"",E645)&amp;char(9)&amp;if(iserror(match(F645,KlikEDM!A:A,0)),"",F645)</f>
        <v>			</v>
      </c>
      <c r="I645" s="41"/>
    </row>
    <row r="646" ht="14.25" customHeight="1">
      <c r="A646" s="41">
        <v>10645.0</v>
      </c>
      <c r="B646" s="41" t="str">
        <f t="array" ref="B646">A646&amp;"|"&amp;INDEX(OrigList!M:M,MATCH(A646,OrigList!C:C,0))&amp;"|"&amp;PROPER(INDEX(OrigList!B:B,MATCH(A646,OrigList!C:C,0)))&amp;"|"</f>
        <v>10645|98243295|Tay Wen Hui, Gabriel|</v>
      </c>
      <c r="C646" s="44" t="s">
        <v>6058</v>
      </c>
      <c r="D646" s="45" t="s">
        <v>6059</v>
      </c>
      <c r="E646" s="45"/>
      <c r="F646" s="45"/>
      <c r="G646" s="41" t="str">
        <f t="shared" si="1"/>
        <v>10645|98243295|Tay Wen Hui, Gabriel|whgtay001@mymail.sim.edu.sg
10645|98243295|Tay Wen Hui, Gabriel|ROOK2KING2010@HOTMAIL.COM
</v>
      </c>
      <c r="H646" s="41" t="str">
        <f>if(iserror(match(C646,KlikEDM!A:A,0)),"",C646)&amp;char(9)&amp;if(iserror(match(D646,KlikEDM!A:A,0)),"",D646)&amp;char(9)&amp;if(iserror(match(E646,KlikEDM!A:A,0)),"",E646)&amp;char(9)&amp;if(iserror(match(F646,KlikEDM!A:A,0)),"",F646)</f>
        <v>			</v>
      </c>
      <c r="I646" s="41"/>
    </row>
    <row r="647" ht="14.25" customHeight="1">
      <c r="A647" s="41">
        <v>10646.0</v>
      </c>
      <c r="B647" s="41" t="str">
        <f t="array" ref="B647">A647&amp;"|"&amp;INDEX(OrigList!M:M,MATCH(A647,OrigList!C:C,0))&amp;"|"&amp;PROPER(INDEX(OrigList!B:B,MATCH(A647,OrigList!C:C,0)))&amp;"|"</f>
        <v>10646|96889954|Koh Chen Yee|</v>
      </c>
      <c r="C647" s="44" t="s">
        <v>4515</v>
      </c>
      <c r="D647" s="45" t="s">
        <v>6060</v>
      </c>
      <c r="E647" s="45"/>
      <c r="F647" s="45"/>
      <c r="G647" s="41" t="str">
        <f t="shared" si="1"/>
        <v>10646|96889954|Koh Chen Yee|cykoh010@mymail.sim.edu.sg
10646|96889954|Koh Chen Yee|KOHCHENYEE@HOTMAIL.COM
</v>
      </c>
      <c r="H647" s="41" t="str">
        <f>if(iserror(match(C647,KlikEDM!A:A,0)),"",C647)&amp;char(9)&amp;if(iserror(match(D647,KlikEDM!A:A,0)),"",D647)&amp;char(9)&amp;if(iserror(match(E647,KlikEDM!A:A,0)),"",E647)&amp;char(9)&amp;if(iserror(match(F647,KlikEDM!A:A,0)),"",F647)</f>
        <v>cykoh010@mymail.sim.edu.sg	KOHCHENYEE@HOTMAIL.COM		</v>
      </c>
      <c r="I647" s="41"/>
    </row>
    <row r="648" ht="14.25" customHeight="1">
      <c r="A648" s="41">
        <v>10647.0</v>
      </c>
      <c r="B648" s="41" t="str">
        <f t="array" ref="B648">A648&amp;"|"&amp;INDEX(OrigList!M:M,MATCH(A648,OrigList!C:C,0))&amp;"|"&amp;PROPER(INDEX(OrigList!B:B,MATCH(A648,OrigList!C:C,0)))&amp;"|"</f>
        <v>10647|90034316|Ye Xinhua|</v>
      </c>
      <c r="C648" s="44" t="s">
        <v>6061</v>
      </c>
      <c r="D648" s="45" t="s">
        <v>6062</v>
      </c>
      <c r="E648" s="45"/>
      <c r="F648" s="45"/>
      <c r="G648" s="41" t="str">
        <f t="shared" si="1"/>
        <v>10647|90034316|Ye Xinhua|xye005@mymail.sim.edu.sg
10647|90034316|Ye Xinhua|ABIGAILYXH@GMAIL.COM
</v>
      </c>
      <c r="H648" s="41" t="str">
        <f>if(iserror(match(C648,KlikEDM!A:A,0)),"",C648)&amp;char(9)&amp;if(iserror(match(D648,KlikEDM!A:A,0)),"",D648)&amp;char(9)&amp;if(iserror(match(E648,KlikEDM!A:A,0)),"",E648)&amp;char(9)&amp;if(iserror(match(F648,KlikEDM!A:A,0)),"",F648)</f>
        <v>			</v>
      </c>
      <c r="I648" s="41"/>
    </row>
    <row r="649" ht="14.25" customHeight="1">
      <c r="A649" s="41">
        <v>10648.0</v>
      </c>
      <c r="B649" s="41" t="str">
        <f t="array" ref="B649">A649&amp;"|"&amp;INDEX(OrigList!M:M,MATCH(A649,OrigList!C:C,0))&amp;"|"&amp;PROPER(INDEX(OrigList!B:B,MATCH(A649,OrigList!C:C,0)))&amp;"|"</f>
        <v>10648|97125949|Jeshua Tay Jun Jie|</v>
      </c>
      <c r="C649" s="44" t="s">
        <v>6063</v>
      </c>
      <c r="D649" s="45" t="s">
        <v>6064</v>
      </c>
      <c r="E649" s="45"/>
      <c r="F649" s="45"/>
      <c r="G649" s="41" t="str">
        <f t="shared" si="1"/>
        <v>10648|97125949|Jeshua Tay Jun Jie|jjjtay001@mymail.sim.edu.sg
10648|97125949|Jeshua Tay Jun Jie|MAN_UTDROX@HOTMAIL.COM
</v>
      </c>
      <c r="H649" s="41" t="str">
        <f>if(iserror(match(C649,KlikEDM!A:A,0)),"",C649)&amp;char(9)&amp;if(iserror(match(D649,KlikEDM!A:A,0)),"",D649)&amp;char(9)&amp;if(iserror(match(E649,KlikEDM!A:A,0)),"",E649)&amp;char(9)&amp;if(iserror(match(F649,KlikEDM!A:A,0)),"",F649)</f>
        <v>			</v>
      </c>
      <c r="I649" s="41"/>
    </row>
    <row r="650" ht="14.25" customHeight="1">
      <c r="A650" s="41">
        <v>10649.0</v>
      </c>
      <c r="B650" s="41" t="str">
        <f t="array" ref="B650">A650&amp;"|"&amp;INDEX(OrigList!M:M,MATCH(A650,OrigList!C:C,0))&amp;"|"&amp;PROPER(INDEX(OrigList!B:B,MATCH(A650,OrigList!C:C,0)))&amp;"|"</f>
        <v>10649|90694020|Michelle Ann Maulit De Guzman|</v>
      </c>
      <c r="C650" s="44" t="s">
        <v>6065</v>
      </c>
      <c r="D650" s="45" t="s">
        <v>6066</v>
      </c>
      <c r="E650" s="45"/>
      <c r="F650" s="45"/>
      <c r="G650" s="41" t="str">
        <f t="shared" si="1"/>
        <v>10649|90694020|Michelle Ann Maulit De Guzman|deg002@mymail.sim.edu.sg
10649|90694020|Michelle Ann Maulit De Guzman|MICHELLEANNEEEX@GMAIL.COM
</v>
      </c>
      <c r="H650" s="41" t="str">
        <f>if(iserror(match(C650,KlikEDM!A:A,0)),"",C650)&amp;char(9)&amp;if(iserror(match(D650,KlikEDM!A:A,0)),"",D650)&amp;char(9)&amp;if(iserror(match(E650,KlikEDM!A:A,0)),"",E650)&amp;char(9)&amp;if(iserror(match(F650,KlikEDM!A:A,0)),"",F650)</f>
        <v>			</v>
      </c>
      <c r="I650" s="41"/>
    </row>
    <row r="651" ht="14.25" customHeight="1">
      <c r="A651" s="41">
        <v>10650.0</v>
      </c>
      <c r="B651" s="41" t="str">
        <f t="array" ref="B651">A651&amp;"|"&amp;INDEX(OrigList!M:M,MATCH(A651,OrigList!C:C,0))&amp;"|"&amp;PROPER(INDEX(OrigList!B:B,MATCH(A651,OrigList!C:C,0)))&amp;"|"</f>
        <v>10650|96319333|Jolina Phay Li Yi|</v>
      </c>
      <c r="C651" s="44" t="s">
        <v>6067</v>
      </c>
      <c r="D651" s="45" t="s">
        <v>6068</v>
      </c>
      <c r="E651" s="45"/>
      <c r="F651" s="45"/>
      <c r="G651" s="41" t="str">
        <f t="shared" si="1"/>
        <v>10650|96319333|Jolina Phay Li Yi|jlyphay001@mymail.sim.edu.sg
10650|96319333|Jolina Phay Li Yi|JOLINACOOKIE@ICLOUD.COM
</v>
      </c>
      <c r="H651" s="41" t="str">
        <f>if(iserror(match(C651,KlikEDM!A:A,0)),"",C651)&amp;char(9)&amp;if(iserror(match(D651,KlikEDM!A:A,0)),"",D651)&amp;char(9)&amp;if(iserror(match(E651,KlikEDM!A:A,0)),"",E651)&amp;char(9)&amp;if(iserror(match(F651,KlikEDM!A:A,0)),"",F651)</f>
        <v>	JOLINACOOKIE@ICLOUD.COM		</v>
      </c>
      <c r="I651" s="41"/>
    </row>
    <row r="652" ht="14.25" customHeight="1">
      <c r="A652" s="41">
        <v>10651.0</v>
      </c>
      <c r="B652" s="41" t="str">
        <f t="array" ref="B652">A652&amp;"|"&amp;INDEX(OrigList!M:M,MATCH(A652,OrigList!C:C,0))&amp;"|"&amp;PROPER(INDEX(OrigList!B:B,MATCH(A652,OrigList!C:C,0)))&amp;"|"</f>
        <v>10651|90357730|Chong Hui Qing|</v>
      </c>
      <c r="C652" s="44" t="s">
        <v>6069</v>
      </c>
      <c r="D652" s="45" t="s">
        <v>6070</v>
      </c>
      <c r="E652" s="45"/>
      <c r="F652" s="45"/>
      <c r="G652" s="41" t="str">
        <f t="shared" si="1"/>
        <v>10651|90357730|Chong Hui Qing|hqchong002@mymail.sim.edu.sg
10651|90357730|Chong Hui Qing|HQ0221@GMAIL.COM
</v>
      </c>
      <c r="H652" s="41" t="str">
        <f>if(iserror(match(C652,KlikEDM!A:A,0)),"",C652)&amp;char(9)&amp;if(iserror(match(D652,KlikEDM!A:A,0)),"",D652)&amp;char(9)&amp;if(iserror(match(E652,KlikEDM!A:A,0)),"",E652)&amp;char(9)&amp;if(iserror(match(F652,KlikEDM!A:A,0)),"",F652)</f>
        <v>	HQ0221@GMAIL.COM		</v>
      </c>
      <c r="I652" s="41"/>
    </row>
    <row r="653" ht="14.25" customHeight="1">
      <c r="A653" s="41">
        <v>10652.0</v>
      </c>
      <c r="B653" s="41" t="str">
        <f t="array" ref="B653">A653&amp;"|"&amp;INDEX(OrigList!M:M,MATCH(A653,OrigList!C:C,0))&amp;"|"&amp;PROPER(INDEX(OrigList!B:B,MATCH(A653,OrigList!C:C,0)))&amp;"|"</f>
        <v>10652|96884487|Akina Ng Swee Ling|</v>
      </c>
      <c r="C653" s="44" t="s">
        <v>6071</v>
      </c>
      <c r="D653" s="45" t="s">
        <v>6072</v>
      </c>
      <c r="E653" s="45"/>
      <c r="F653" s="45"/>
      <c r="G653" s="41" t="str">
        <f t="shared" si="1"/>
        <v>10652|96884487|Akina Ng Swee Ling|aslng002@mymail.sim.edu.sg
10652|96884487|Akina Ng Swee Ling|AKINANG.1@GMAIL.COM
</v>
      </c>
      <c r="H653" s="41" t="str">
        <f>if(iserror(match(C653,KlikEDM!A:A,0)),"",C653)&amp;char(9)&amp;if(iserror(match(D653,KlikEDM!A:A,0)),"",D653)&amp;char(9)&amp;if(iserror(match(E653,KlikEDM!A:A,0)),"",E653)&amp;char(9)&amp;if(iserror(match(F653,KlikEDM!A:A,0)),"",F653)</f>
        <v>			</v>
      </c>
      <c r="I653" s="41"/>
    </row>
    <row r="654" ht="14.25" customHeight="1">
      <c r="A654" s="41">
        <v>10653.0</v>
      </c>
      <c r="B654" s="41" t="str">
        <f t="array" ref="B654">A654&amp;"|"&amp;INDEX(OrigList!M:M,MATCH(A654,OrigList!C:C,0))&amp;"|"&amp;PROPER(INDEX(OrigList!B:B,MATCH(A654,OrigList!C:C,0)))&amp;"|"</f>
        <v>10653|94377904|Cheong Jun Kai, Mark|</v>
      </c>
      <c r="C654" s="44" t="s">
        <v>6073</v>
      </c>
      <c r="D654" s="45" t="s">
        <v>6074</v>
      </c>
      <c r="E654" s="45"/>
      <c r="F654" s="45"/>
      <c r="G654" s="41" t="str">
        <f t="shared" si="1"/>
        <v>10653|94377904|Cheong Jun Kai, Mark|jkmcheon001@mymail.sim.edu.sg
10653|94377904|Cheong Jun Kai, Mark|MARKCHEONG96@GMAIL.COM
</v>
      </c>
      <c r="H654" s="41" t="str">
        <f>if(iserror(match(C654,KlikEDM!A:A,0)),"",C654)&amp;char(9)&amp;if(iserror(match(D654,KlikEDM!A:A,0)),"",D654)&amp;char(9)&amp;if(iserror(match(E654,KlikEDM!A:A,0)),"",E654)&amp;char(9)&amp;if(iserror(match(F654,KlikEDM!A:A,0)),"",F654)</f>
        <v>			</v>
      </c>
      <c r="I654" s="41"/>
    </row>
    <row r="655" ht="14.25" customHeight="1">
      <c r="A655" s="41">
        <v>10654.0</v>
      </c>
      <c r="B655" s="41" t="str">
        <f t="array" ref="B655">A655&amp;"|"&amp;INDEX(OrigList!M:M,MATCH(A655,OrigList!C:C,0))&amp;"|"&amp;PROPER(INDEX(OrigList!B:B,MATCH(A655,OrigList!C:C,0)))&amp;"|"</f>
        <v>10654|98175767|Tan Yong Ting|</v>
      </c>
      <c r="C655" s="44" t="s">
        <v>6075</v>
      </c>
      <c r="D655" s="45" t="s">
        <v>6076</v>
      </c>
      <c r="E655" s="45"/>
      <c r="F655" s="45"/>
      <c r="G655" s="41" t="str">
        <f t="shared" si="1"/>
        <v>10654|98175767|Tan Yong Ting|yttan035@mymail.sim.edu.sg
10654|98175767|Tan Yong Ting|TANYONGTING1234@GMAIL.COM
</v>
      </c>
      <c r="H655" s="41" t="str">
        <f>if(iserror(match(C655,KlikEDM!A:A,0)),"",C655)&amp;char(9)&amp;if(iserror(match(D655,KlikEDM!A:A,0)),"",D655)&amp;char(9)&amp;if(iserror(match(E655,KlikEDM!A:A,0)),"",E655)&amp;char(9)&amp;if(iserror(match(F655,KlikEDM!A:A,0)),"",F655)</f>
        <v>			</v>
      </c>
      <c r="I655" s="41"/>
    </row>
    <row r="656" ht="14.25" customHeight="1">
      <c r="A656" s="41">
        <v>10655.0</v>
      </c>
      <c r="B656" s="41" t="str">
        <f t="array" ref="B656">A656&amp;"|"&amp;INDEX(OrigList!M:M,MATCH(A656,OrigList!C:C,0))&amp;"|"&amp;PROPER(INDEX(OrigList!B:B,MATCH(A656,OrigList!C:C,0)))&amp;"|"</f>
        <v>10655|84181384|Teo Wei Kiat|</v>
      </c>
      <c r="C656" s="44" t="s">
        <v>6077</v>
      </c>
      <c r="D656" s="45" t="s">
        <v>6078</v>
      </c>
      <c r="E656" s="45"/>
      <c r="F656" s="45"/>
      <c r="G656" s="41" t="str">
        <f t="shared" si="1"/>
        <v>10655|84181384|Teo Wei Kiat|wkteo006@mymail.sim.edu.sg
10655|84181384|Teo Wei Kiat|TEOWEIKIAT96@GMAIL.COM
</v>
      </c>
      <c r="H656" s="41" t="str">
        <f>if(iserror(match(C656,KlikEDM!A:A,0)),"",C656)&amp;char(9)&amp;if(iserror(match(D656,KlikEDM!A:A,0)),"",D656)&amp;char(9)&amp;if(iserror(match(E656,KlikEDM!A:A,0)),"",E656)&amp;char(9)&amp;if(iserror(match(F656,KlikEDM!A:A,0)),"",F656)</f>
        <v>			</v>
      </c>
      <c r="I656" s="41"/>
    </row>
    <row r="657" ht="14.25" customHeight="1">
      <c r="A657" s="41">
        <v>10656.0</v>
      </c>
      <c r="B657" s="41" t="str">
        <f t="array" ref="B657">A657&amp;"|"&amp;INDEX(OrigList!M:M,MATCH(A657,OrigList!C:C,0))&amp;"|"&amp;PROPER(INDEX(OrigList!B:B,MATCH(A657,OrigList!C:C,0)))&amp;"|"</f>
        <v>10656|97618063|Ong Si Jie|</v>
      </c>
      <c r="C657" s="44" t="s">
        <v>6079</v>
      </c>
      <c r="D657" s="45" t="s">
        <v>6080</v>
      </c>
      <c r="E657" s="45"/>
      <c r="F657" s="45"/>
      <c r="G657" s="41" t="str">
        <f t="shared" si="1"/>
        <v>10656|97618063|Ong Si Jie|sjong007@mymail.sim.edu.sg
10656|97618063|Ong Si Jie|SIJIE_98@HOTMAIL.COM
</v>
      </c>
      <c r="H657" s="41" t="str">
        <f>if(iserror(match(C657,KlikEDM!A:A,0)),"",C657)&amp;char(9)&amp;if(iserror(match(D657,KlikEDM!A:A,0)),"",D657)&amp;char(9)&amp;if(iserror(match(E657,KlikEDM!A:A,0)),"",E657)&amp;char(9)&amp;if(iserror(match(F657,KlikEDM!A:A,0)),"",F657)</f>
        <v>	SIJIE_98@HOTMAIL.COM		</v>
      </c>
      <c r="I657" s="41"/>
    </row>
    <row r="658" ht="14.25" customHeight="1">
      <c r="A658" s="41">
        <v>10657.0</v>
      </c>
      <c r="B658" s="41" t="str">
        <f t="array" ref="B658">A658&amp;"|"&amp;INDEX(OrigList!M:M,MATCH(A658,OrigList!C:C,0))&amp;"|"&amp;PROPER(INDEX(OrigList!B:B,MATCH(A658,OrigList!C:C,0)))&amp;"|"</f>
        <v>10657|96502773|Chong Kai Zhong|</v>
      </c>
      <c r="C658" s="44" t="s">
        <v>6081</v>
      </c>
      <c r="D658" s="45" t="s">
        <v>6082</v>
      </c>
      <c r="E658" s="45"/>
      <c r="F658" s="45"/>
      <c r="G658" s="41" t="str">
        <f t="shared" si="1"/>
        <v>10657|96502773|Chong Kai Zhong|kzchong001@mymail.sim.edu.sg
10657|96502773|Chong Kai Zhong|CHONGKAIZHONG95@GMAIL.COM
</v>
      </c>
      <c r="H658" s="41" t="str">
        <f>if(iserror(match(C658,KlikEDM!A:A,0)),"",C658)&amp;char(9)&amp;if(iserror(match(D658,KlikEDM!A:A,0)),"",D658)&amp;char(9)&amp;if(iserror(match(E658,KlikEDM!A:A,0)),"",E658)&amp;char(9)&amp;if(iserror(match(F658,KlikEDM!A:A,0)),"",F658)</f>
        <v>			</v>
      </c>
      <c r="I658" s="41"/>
    </row>
    <row r="659" ht="14.25" customHeight="1">
      <c r="A659" s="41">
        <v>10658.0</v>
      </c>
      <c r="B659" s="41" t="str">
        <f t="array" ref="B659">A659&amp;"|"&amp;INDEX(OrigList!M:M,MATCH(A659,OrigList!C:C,0))&amp;"|"&amp;PROPER(INDEX(OrigList!B:B,MATCH(A659,OrigList!C:C,0)))&amp;"|"</f>
        <v>10658|83222339|Cheryl Tay Yi Ting|</v>
      </c>
      <c r="C659" s="44" t="s">
        <v>6083</v>
      </c>
      <c r="D659" s="45" t="s">
        <v>6084</v>
      </c>
      <c r="E659" s="45"/>
      <c r="F659" s="45"/>
      <c r="G659" s="41" t="str">
        <f t="shared" si="1"/>
        <v>10658|83222339|Cheryl Tay Yi Ting|cyttay001@mymail.sim.edu.sg
10658|83222339|Cheryl Tay Yi Ting|CHERYL_TAY52@HOTMAIL.COM
</v>
      </c>
      <c r="H659" s="41" t="str">
        <f>if(iserror(match(C659,KlikEDM!A:A,0)),"",C659)&amp;char(9)&amp;if(iserror(match(D659,KlikEDM!A:A,0)),"",D659)&amp;char(9)&amp;if(iserror(match(E659,KlikEDM!A:A,0)),"",E659)&amp;char(9)&amp;if(iserror(match(F659,KlikEDM!A:A,0)),"",F659)</f>
        <v>			</v>
      </c>
      <c r="I659" s="41"/>
    </row>
    <row r="660" ht="14.25" customHeight="1">
      <c r="A660" s="41">
        <v>10659.0</v>
      </c>
      <c r="B660" s="41" t="str">
        <f t="array" ref="B660">A660&amp;"|"&amp;INDEX(OrigList!M:M,MATCH(A660,OrigList!C:C,0))&amp;"|"&amp;PROPER(INDEX(OrigList!B:B,MATCH(A660,OrigList!C:C,0)))&amp;"|"</f>
        <v>10659|92235260|Toh Deyang, Adriel|</v>
      </c>
      <c r="C660" s="44" t="s">
        <v>6085</v>
      </c>
      <c r="D660" s="45" t="s">
        <v>6086</v>
      </c>
      <c r="E660" s="45"/>
      <c r="F660" s="45"/>
      <c r="G660" s="41" t="str">
        <f t="shared" si="1"/>
        <v>10659|92235260|Toh Deyang, Adriel|datoh001@mymail.sim.edu.sg
10659|92235260|Toh Deyang, Adriel|ADRIELTOH95@GMAIL.COM
</v>
      </c>
      <c r="H660" s="41" t="str">
        <f>if(iserror(match(C660,KlikEDM!A:A,0)),"",C660)&amp;char(9)&amp;if(iserror(match(D660,KlikEDM!A:A,0)),"",D660)&amp;char(9)&amp;if(iserror(match(E660,KlikEDM!A:A,0)),"",E660)&amp;char(9)&amp;if(iserror(match(F660,KlikEDM!A:A,0)),"",F660)</f>
        <v>			</v>
      </c>
      <c r="I660" s="41"/>
    </row>
    <row r="661" ht="14.25" customHeight="1">
      <c r="A661" s="41">
        <v>10660.0</v>
      </c>
      <c r="B661" s="41" t="str">
        <f t="array" ref="B661">A661&amp;"|"&amp;INDEX(OrigList!M:M,MATCH(A661,OrigList!C:C,0))&amp;"|"&amp;PROPER(INDEX(OrigList!B:B,MATCH(A661,OrigList!C:C,0)))&amp;"|"</f>
        <v>10660|91116963|Julianne Cheong Pei Jie|</v>
      </c>
      <c r="C661" s="44" t="s">
        <v>6087</v>
      </c>
      <c r="D661" s="45" t="s">
        <v>6088</v>
      </c>
      <c r="E661" s="45"/>
      <c r="F661" s="45"/>
      <c r="G661" s="41" t="str">
        <f t="shared" si="1"/>
        <v>10660|91116963|Julianne Cheong Pei Jie|jpjcheon001@mymail.sim.edu.sg
10660|91116963|Julianne Cheong Pei Jie|JULIANNECPJ@GMAIL.COM
</v>
      </c>
      <c r="H661" s="41" t="str">
        <f>if(iserror(match(C661,KlikEDM!A:A,0)),"",C661)&amp;char(9)&amp;if(iserror(match(D661,KlikEDM!A:A,0)),"",D661)&amp;char(9)&amp;if(iserror(match(E661,KlikEDM!A:A,0)),"",E661)&amp;char(9)&amp;if(iserror(match(F661,KlikEDM!A:A,0)),"",F661)</f>
        <v>	JULIANNECPJ@GMAIL.COM		</v>
      </c>
      <c r="I661" s="41"/>
    </row>
    <row r="662" ht="14.25" customHeight="1">
      <c r="A662" s="41">
        <v>10661.0</v>
      </c>
      <c r="B662" s="41" t="str">
        <f t="array" ref="B662">A662&amp;"|"&amp;INDEX(OrigList!M:M,MATCH(A662,OrigList!C:C,0))&amp;"|"&amp;PROPER(INDEX(OrigList!B:B,MATCH(A662,OrigList!C:C,0)))&amp;"|"</f>
        <v>10661|90128380|Kua Bo Qin, Glenden|</v>
      </c>
      <c r="C662" s="44" t="s">
        <v>6089</v>
      </c>
      <c r="D662" s="45" t="s">
        <v>6090</v>
      </c>
      <c r="E662" s="45"/>
      <c r="F662" s="45"/>
      <c r="G662" s="41" t="str">
        <f t="shared" si="1"/>
        <v>10661|90128380|Kua Bo Qin, Glenden|bqgkua001@mymail.sim.edu.sg
10661|90128380|Kua Bo Qin, Glenden|GLENDEN_KUA@HOTMAIL.COM
</v>
      </c>
      <c r="H662" s="41" t="str">
        <f>if(iserror(match(C662,KlikEDM!A:A,0)),"",C662)&amp;char(9)&amp;if(iserror(match(D662,KlikEDM!A:A,0)),"",D662)&amp;char(9)&amp;if(iserror(match(E662,KlikEDM!A:A,0)),"",E662)&amp;char(9)&amp;if(iserror(match(F662,KlikEDM!A:A,0)),"",F662)</f>
        <v>	GLENDEN_KUA@HOTMAIL.COM		</v>
      </c>
      <c r="I662" s="41"/>
    </row>
    <row r="663" ht="14.25" customHeight="1">
      <c r="A663" s="41">
        <v>10662.0</v>
      </c>
      <c r="B663" s="41" t="str">
        <f t="array" ref="B663">A663&amp;"|"&amp;INDEX(OrigList!M:M,MATCH(A663,OrigList!C:C,0))&amp;"|"&amp;PROPER(INDEX(OrigList!B:B,MATCH(A663,OrigList!C:C,0)))&amp;"|"</f>
        <v>10662|98450558|Chung Xin Yan Melissa|</v>
      </c>
      <c r="C663" s="44" t="s">
        <v>6091</v>
      </c>
      <c r="D663" s="45" t="s">
        <v>6092</v>
      </c>
      <c r="E663" s="45"/>
      <c r="F663" s="45"/>
      <c r="G663" s="41" t="str">
        <f t="shared" si="1"/>
        <v>10662|98450558|Chung Xin Yan Melissa|xymchung001@mymail.sim.edu.sg
10662|98450558|Chung Xin Yan Melissa|MELISSACHUNGXY@GMAIL.COM
</v>
      </c>
      <c r="H663" s="41" t="str">
        <f>if(iserror(match(C663,KlikEDM!A:A,0)),"",C663)&amp;char(9)&amp;if(iserror(match(D663,KlikEDM!A:A,0)),"",D663)&amp;char(9)&amp;if(iserror(match(E663,KlikEDM!A:A,0)),"",E663)&amp;char(9)&amp;if(iserror(match(F663,KlikEDM!A:A,0)),"",F663)</f>
        <v>			</v>
      </c>
      <c r="I663" s="41"/>
    </row>
    <row r="664" ht="14.25" customHeight="1">
      <c r="A664" s="41">
        <v>10663.0</v>
      </c>
      <c r="B664" s="41" t="str">
        <f t="array" ref="B664">A664&amp;"|"&amp;INDEX(OrigList!M:M,MATCH(A664,OrigList!C:C,0))&amp;"|"&amp;PROPER(INDEX(OrigList!B:B,MATCH(A664,OrigList!C:C,0)))&amp;"|"</f>
        <v>10663|96546489|Cheryl Lok Li Xin|</v>
      </c>
      <c r="C664" s="44" t="s">
        <v>6093</v>
      </c>
      <c r="D664" s="45" t="s">
        <v>6094</v>
      </c>
      <c r="E664" s="45"/>
      <c r="F664" s="45"/>
      <c r="G664" s="41" t="str">
        <f t="shared" si="1"/>
        <v>10663|96546489|Cheryl Lok Li Xin|clxlok001@mymail.sim.edu.sg
10663|96546489|Cheryl Lok Li Xin|CHEERYYLLOK@GMAIL.COM
</v>
      </c>
      <c r="H664" s="41" t="str">
        <f>if(iserror(match(C664,KlikEDM!A:A,0)),"",C664)&amp;char(9)&amp;if(iserror(match(D664,KlikEDM!A:A,0)),"",D664)&amp;char(9)&amp;if(iserror(match(E664,KlikEDM!A:A,0)),"",E664)&amp;char(9)&amp;if(iserror(match(F664,KlikEDM!A:A,0)),"",F664)</f>
        <v>			</v>
      </c>
      <c r="I664" s="41"/>
    </row>
    <row r="665" ht="14.25" customHeight="1">
      <c r="A665" s="41">
        <v>10664.0</v>
      </c>
      <c r="B665" s="41" t="str">
        <f t="array" ref="B665">A665&amp;"|"&amp;INDEX(OrigList!M:M,MATCH(A665,OrigList!C:C,0))&amp;"|"&amp;PROPER(INDEX(OrigList!B:B,MATCH(A665,OrigList!C:C,0)))&amp;"|"</f>
        <v>10664|96851551|Lim Zhi Yong|</v>
      </c>
      <c r="C665" s="44" t="s">
        <v>6095</v>
      </c>
      <c r="D665" s="45" t="s">
        <v>6096</v>
      </c>
      <c r="E665" s="45"/>
      <c r="F665" s="45"/>
      <c r="G665" s="41" t="str">
        <f t="shared" si="1"/>
        <v>10664|96851551|Lim Zhi Yong|zylim031@mymail.sim.edu.sg
10664|96851551|Lim Zhi Yong|ZHIYONGBOY@GMAIL.COM
</v>
      </c>
      <c r="H665" s="41" t="str">
        <f>if(iserror(match(C665,KlikEDM!A:A,0)),"",C665)&amp;char(9)&amp;if(iserror(match(D665,KlikEDM!A:A,0)),"",D665)&amp;char(9)&amp;if(iserror(match(E665,KlikEDM!A:A,0)),"",E665)&amp;char(9)&amp;if(iserror(match(F665,KlikEDM!A:A,0)),"",F665)</f>
        <v>			</v>
      </c>
      <c r="I665" s="41"/>
    </row>
    <row r="666" ht="14.25" customHeight="1">
      <c r="A666" s="41">
        <v>10665.0</v>
      </c>
      <c r="B666" s="41" t="str">
        <f t="array" ref="B666">A666&amp;"|"&amp;INDEX(OrigList!M:M,MATCH(A666,OrigList!C:C,0))&amp;"|"&amp;PROPER(INDEX(OrigList!B:B,MATCH(A666,OrigList!C:C,0)))&amp;"|"</f>
        <v>10665|81134839|Lee Yong Ying, Charissa|</v>
      </c>
      <c r="C666" s="44" t="s">
        <v>6097</v>
      </c>
      <c r="D666" s="45" t="s">
        <v>6098</v>
      </c>
      <c r="E666" s="45"/>
      <c r="F666" s="45"/>
      <c r="G666" s="41" t="str">
        <f t="shared" si="1"/>
        <v>10665|81134839|Lee Yong Ying, Charissa|yyclee003@mymail.sim.edu.sg
10665|81134839|Lee Yong Ying, Charissa|CHARISSA1312@YAHOO.COM
</v>
      </c>
      <c r="H666" s="41" t="str">
        <f>if(iserror(match(C666,KlikEDM!A:A,0)),"",C666)&amp;char(9)&amp;if(iserror(match(D666,KlikEDM!A:A,0)),"",D666)&amp;char(9)&amp;if(iserror(match(E666,KlikEDM!A:A,0)),"",E666)&amp;char(9)&amp;if(iserror(match(F666,KlikEDM!A:A,0)),"",F666)</f>
        <v>			</v>
      </c>
      <c r="I666" s="41"/>
    </row>
    <row r="667" ht="14.25" customHeight="1">
      <c r="A667" s="41">
        <v>10666.0</v>
      </c>
      <c r="B667" s="41" t="str">
        <f t="array" ref="B667">A667&amp;"|"&amp;INDEX(OrigList!M:M,MATCH(A667,OrigList!C:C,0))&amp;"|"&amp;PROPER(INDEX(OrigList!B:B,MATCH(A667,OrigList!C:C,0)))&amp;"|"</f>
        <v>10666|92242864|Lee Weihan|</v>
      </c>
      <c r="C667" s="44" t="s">
        <v>6099</v>
      </c>
      <c r="D667" s="45" t="s">
        <v>6100</v>
      </c>
      <c r="E667" s="45"/>
      <c r="F667" s="45"/>
      <c r="G667" s="41" t="str">
        <f t="shared" si="1"/>
        <v>10666|92242864|Lee Weihan|wlee020@mymail.sim.edu.sg
10666|92242864|Lee Weihan|LEEWEIHAN95@GMAIL.COM
</v>
      </c>
      <c r="H667" s="41" t="str">
        <f>if(iserror(match(C667,KlikEDM!A:A,0)),"",C667)&amp;char(9)&amp;if(iserror(match(D667,KlikEDM!A:A,0)),"",D667)&amp;char(9)&amp;if(iserror(match(E667,KlikEDM!A:A,0)),"",E667)&amp;char(9)&amp;if(iserror(match(F667,KlikEDM!A:A,0)),"",F667)</f>
        <v>			</v>
      </c>
      <c r="I667" s="41"/>
    </row>
    <row r="668" ht="14.25" customHeight="1">
      <c r="A668" s="41">
        <v>10667.0</v>
      </c>
      <c r="B668" s="41" t="str">
        <f t="array" ref="B668">A668&amp;"|"&amp;INDEX(OrigList!M:M,MATCH(A668,OrigList!C:C,0))&amp;"|"&amp;PROPER(INDEX(OrigList!B:B,MATCH(A668,OrigList!C:C,0)))&amp;"|"</f>
        <v>10667|97907637|Goh Guo Fu, Ryan|</v>
      </c>
      <c r="C668" s="44" t="s">
        <v>6101</v>
      </c>
      <c r="D668" s="45" t="s">
        <v>6102</v>
      </c>
      <c r="E668" s="45"/>
      <c r="F668" s="45"/>
      <c r="G668" s="41" t="str">
        <f t="shared" si="1"/>
        <v>10667|97907637|Goh Guo Fu, Ryan|gfrgoh001@mymail.sim.edu.sg
10667|97907637|Goh Guo Fu, Ryan|RYAN_GOH25@OUTLOOK.COM
</v>
      </c>
      <c r="H668" s="41" t="str">
        <f>if(iserror(match(C668,KlikEDM!A:A,0)),"",C668)&amp;char(9)&amp;if(iserror(match(D668,KlikEDM!A:A,0)),"",D668)&amp;char(9)&amp;if(iserror(match(E668,KlikEDM!A:A,0)),"",E668)&amp;char(9)&amp;if(iserror(match(F668,KlikEDM!A:A,0)),"",F668)</f>
        <v>	RYAN_GOH25@OUTLOOK.COM		</v>
      </c>
      <c r="I668" s="41"/>
    </row>
    <row r="669" ht="14.25" customHeight="1">
      <c r="A669" s="41">
        <v>10668.0</v>
      </c>
      <c r="B669" s="41" t="str">
        <f t="array" ref="B669">A669&amp;"|"&amp;INDEX(OrigList!M:M,MATCH(A669,OrigList!C:C,0))&amp;"|"&amp;PROPER(INDEX(OrigList!B:B,MATCH(A669,OrigList!C:C,0)))&amp;"|"</f>
        <v>10668|98284256|Nicole Lay Ke Shi|</v>
      </c>
      <c r="C669" s="44" t="s">
        <v>6103</v>
      </c>
      <c r="D669" s="45" t="s">
        <v>4772</v>
      </c>
      <c r="E669" s="45"/>
      <c r="F669" s="45"/>
      <c r="G669" s="41" t="str">
        <f t="shared" si="1"/>
        <v>10668|98284256|Nicole Lay Ke Shi|nkslay001@mymail.sim.edu.sg
10668|98284256|Nicole Lay Ke Shi|NICOLELAY98@GMAIL.COM
</v>
      </c>
      <c r="H669" s="41" t="str">
        <f>if(iserror(match(C669,KlikEDM!A:A,0)),"",C669)&amp;char(9)&amp;if(iserror(match(D669,KlikEDM!A:A,0)),"",D669)&amp;char(9)&amp;if(iserror(match(E669,KlikEDM!A:A,0)),"",E669)&amp;char(9)&amp;if(iserror(match(F669,KlikEDM!A:A,0)),"",F669)</f>
        <v>			</v>
      </c>
      <c r="I669" s="41"/>
    </row>
    <row r="670" ht="14.25" customHeight="1">
      <c r="A670" s="41">
        <v>10669.0</v>
      </c>
      <c r="B670" s="41" t="str">
        <f t="array" ref="B670">A670&amp;"|"&amp;INDEX(OrigList!M:M,MATCH(A670,OrigList!C:C,0))&amp;"|"&amp;PROPER(INDEX(OrigList!B:B,MATCH(A670,OrigList!C:C,0)))&amp;"|"</f>
        <v>10669|97720879|Gerald Tay Wen Hao|</v>
      </c>
      <c r="C670" s="44" t="s">
        <v>6104</v>
      </c>
      <c r="D670" s="45" t="s">
        <v>6105</v>
      </c>
      <c r="E670" s="45"/>
      <c r="F670" s="45"/>
      <c r="G670" s="41" t="str">
        <f t="shared" si="1"/>
        <v>10669|97720879|Gerald Tay Wen Hao|gwhtay001@mymail.sim.edu.sg
10669|97720879|Gerald Tay Wen Hao|HECTIFYING@GMAIL.COM
</v>
      </c>
      <c r="H670" s="41" t="str">
        <f>if(iserror(match(C670,KlikEDM!A:A,0)),"",C670)&amp;char(9)&amp;if(iserror(match(D670,KlikEDM!A:A,0)),"",D670)&amp;char(9)&amp;if(iserror(match(E670,KlikEDM!A:A,0)),"",E670)&amp;char(9)&amp;if(iserror(match(F670,KlikEDM!A:A,0)),"",F670)</f>
        <v>			</v>
      </c>
      <c r="I670" s="41"/>
    </row>
    <row r="671" ht="14.25" customHeight="1">
      <c r="A671" s="41">
        <v>10670.0</v>
      </c>
      <c r="B671" s="41" t="str">
        <f t="array" ref="B671">A671&amp;"|"&amp;INDEX(OrigList!M:M,MATCH(A671,OrigList!C:C,0))&amp;"|"&amp;PROPER(INDEX(OrigList!B:B,MATCH(A671,OrigList!C:C,0)))&amp;"|"</f>
        <v>10670|84287389|Ong Jun Jie|</v>
      </c>
      <c r="C671" s="44" t="s">
        <v>6106</v>
      </c>
      <c r="D671" s="45" t="s">
        <v>6107</v>
      </c>
      <c r="E671" s="45"/>
      <c r="F671" s="45"/>
      <c r="G671" s="41" t="str">
        <f t="shared" si="1"/>
        <v>10670|84287389|Ong Jun Jie|jjong017@mymail.sim.edu.sg
10670|84287389|Ong Jun Jie|JUNJIE_35@HOTMAIL.COM
</v>
      </c>
      <c r="H671" s="41" t="str">
        <f>if(iserror(match(C671,KlikEDM!A:A,0)),"",C671)&amp;char(9)&amp;if(iserror(match(D671,KlikEDM!A:A,0)),"",D671)&amp;char(9)&amp;if(iserror(match(E671,KlikEDM!A:A,0)),"",E671)&amp;char(9)&amp;if(iserror(match(F671,KlikEDM!A:A,0)),"",F671)</f>
        <v>			</v>
      </c>
      <c r="I671" s="41"/>
    </row>
    <row r="672" ht="14.25" customHeight="1">
      <c r="A672" s="41">
        <v>10671.0</v>
      </c>
      <c r="B672" s="41" t="str">
        <f t="array" ref="B672">A672&amp;"|"&amp;INDEX(OrigList!M:M,MATCH(A672,OrigList!C:C,0))&amp;"|"&amp;PROPER(INDEX(OrigList!B:B,MATCH(A672,OrigList!C:C,0)))&amp;"|"</f>
        <v>10671|97216067|Shermain Goh Jia Min|</v>
      </c>
      <c r="C672" s="44" t="s">
        <v>6108</v>
      </c>
      <c r="D672" s="45" t="s">
        <v>6109</v>
      </c>
      <c r="E672" s="45"/>
      <c r="F672" s="45"/>
      <c r="G672" s="41" t="str">
        <f t="shared" si="1"/>
        <v>10671|97216067|Shermain Goh Jia Min|sjmgoh001@mymail.sim.edu.sg
10671|97216067|Shermain Goh Jia Min|SHERMAINGOHH@GMAIL.COM
</v>
      </c>
      <c r="H672" s="41" t="str">
        <f>if(iserror(match(C672,KlikEDM!A:A,0)),"",C672)&amp;char(9)&amp;if(iserror(match(D672,KlikEDM!A:A,0)),"",D672)&amp;char(9)&amp;if(iserror(match(E672,KlikEDM!A:A,0)),"",E672)&amp;char(9)&amp;if(iserror(match(F672,KlikEDM!A:A,0)),"",F672)</f>
        <v>			</v>
      </c>
      <c r="I672" s="41"/>
    </row>
    <row r="673" ht="14.25" customHeight="1">
      <c r="A673" s="41">
        <v>10672.0</v>
      </c>
      <c r="B673" s="41" t="str">
        <f t="array" ref="B673">A673&amp;"|"&amp;INDEX(OrigList!M:M,MATCH(A673,OrigList!C:C,0))&amp;"|"&amp;PROPER(INDEX(OrigList!B:B,MATCH(A673,OrigList!C:C,0)))&amp;"|"</f>
        <v>10672|82221998|Cherlyn Tan Geok Ling|</v>
      </c>
      <c r="C673" s="44" t="s">
        <v>6110</v>
      </c>
      <c r="D673" s="45" t="s">
        <v>6111</v>
      </c>
      <c r="E673" s="45"/>
      <c r="F673" s="45"/>
      <c r="G673" s="41" t="str">
        <f t="shared" si="1"/>
        <v>10672|82221998|Cherlyn Tan Geok Ling|cgltan001@mymail.sim.edu.sg
10672|82221998|Cherlyn Tan Geok Ling|CHERLYNAT@GMAIL.COM
</v>
      </c>
      <c r="H673" s="41" t="str">
        <f>if(iserror(match(C673,KlikEDM!A:A,0)),"",C673)&amp;char(9)&amp;if(iserror(match(D673,KlikEDM!A:A,0)),"",D673)&amp;char(9)&amp;if(iserror(match(E673,KlikEDM!A:A,0)),"",E673)&amp;char(9)&amp;if(iserror(match(F673,KlikEDM!A:A,0)),"",F673)</f>
        <v>			</v>
      </c>
      <c r="I673" s="41"/>
    </row>
    <row r="674" ht="14.25" customHeight="1">
      <c r="A674" s="41">
        <v>10673.0</v>
      </c>
      <c r="B674" s="41" t="str">
        <f t="array" ref="B674">A674&amp;"|"&amp;INDEX(OrigList!M:M,MATCH(A674,OrigList!C:C,0))&amp;"|"&amp;PROPER(INDEX(OrigList!B:B,MATCH(A674,OrigList!C:C,0)))&amp;"|"</f>
        <v>10673|92293431|Chong Zhan Hao|</v>
      </c>
      <c r="C674" s="44" t="s">
        <v>6112</v>
      </c>
      <c r="D674" s="45" t="s">
        <v>6113</v>
      </c>
      <c r="E674" s="45"/>
      <c r="F674" s="45"/>
      <c r="G674" s="41" t="str">
        <f t="shared" si="1"/>
        <v>10673|92293431|Chong Zhan Hao|zhchong005@mymail.sim.edu.sg
10673|92293431|Chong Zhan Hao|ZHAN_1995@HOTMAIL.COM
</v>
      </c>
      <c r="H674" s="41" t="str">
        <f>if(iserror(match(C674,KlikEDM!A:A,0)),"",C674)&amp;char(9)&amp;if(iserror(match(D674,KlikEDM!A:A,0)),"",D674)&amp;char(9)&amp;if(iserror(match(E674,KlikEDM!A:A,0)),"",E674)&amp;char(9)&amp;if(iserror(match(F674,KlikEDM!A:A,0)),"",F674)</f>
        <v>			</v>
      </c>
      <c r="I674" s="41"/>
    </row>
    <row r="675" ht="14.25" customHeight="1">
      <c r="A675" s="41">
        <v>10674.0</v>
      </c>
      <c r="B675" s="41" t="str">
        <f t="array" ref="B675">A675&amp;"|"&amp;INDEX(OrigList!M:M,MATCH(A675,OrigList!C:C,0))&amp;"|"&amp;PROPER(INDEX(OrigList!B:B,MATCH(A675,OrigList!C:C,0)))&amp;"|"</f>
        <v>10674|97295095|Tang Wei Qiang|</v>
      </c>
      <c r="C675" s="44" t="s">
        <v>6114</v>
      </c>
      <c r="D675" s="45" t="s">
        <v>6115</v>
      </c>
      <c r="E675" s="45"/>
      <c r="F675" s="45"/>
      <c r="G675" s="41" t="str">
        <f t="shared" si="1"/>
        <v>10674|97295095|Tang Wei Qiang|wqtang002@mymail.sim.edu.sg
10674|97295095|Tang Wei Qiang|GABRIELTANGWQ@GMAIL.COM
</v>
      </c>
      <c r="H675" s="41" t="str">
        <f>if(iserror(match(C675,KlikEDM!A:A,0)),"",C675)&amp;char(9)&amp;if(iserror(match(D675,KlikEDM!A:A,0)),"",D675)&amp;char(9)&amp;if(iserror(match(E675,KlikEDM!A:A,0)),"",E675)&amp;char(9)&amp;if(iserror(match(F675,KlikEDM!A:A,0)),"",F675)</f>
        <v>			</v>
      </c>
      <c r="I675" s="41"/>
    </row>
    <row r="676" ht="14.25" customHeight="1">
      <c r="A676" s="41">
        <v>10675.0</v>
      </c>
      <c r="B676" s="41" t="str">
        <f t="array" ref="B676">A676&amp;"|"&amp;INDEX(OrigList!M:M,MATCH(A676,OrigList!C:C,0))&amp;"|"&amp;PROPER(INDEX(OrigList!B:B,MATCH(A676,OrigList!C:C,0)))&amp;"|"</f>
        <v>10675|81824013|Katrine Alessandra Xu|</v>
      </c>
      <c r="C676" s="44" t="s">
        <v>6116</v>
      </c>
      <c r="D676" s="45" t="s">
        <v>6117</v>
      </c>
      <c r="E676" s="45"/>
      <c r="F676" s="45"/>
      <c r="G676" s="41" t="str">
        <f t="shared" si="1"/>
        <v>10675|81824013|Katrine Alessandra Xu|kaxu001@mymail.sim.edu.sg
10675|81824013|Katrine Alessandra Xu|KATRINEALESS@GMAIL.COM
</v>
      </c>
      <c r="H676" s="41" t="str">
        <f>if(iserror(match(C676,KlikEDM!A:A,0)),"",C676)&amp;char(9)&amp;if(iserror(match(D676,KlikEDM!A:A,0)),"",D676)&amp;char(9)&amp;if(iserror(match(E676,KlikEDM!A:A,0)),"",E676)&amp;char(9)&amp;if(iserror(match(F676,KlikEDM!A:A,0)),"",F676)</f>
        <v>			</v>
      </c>
      <c r="I676" s="41"/>
    </row>
    <row r="677" ht="14.25" customHeight="1">
      <c r="A677" s="41">
        <v>10676.0</v>
      </c>
      <c r="B677" s="41" t="str">
        <f t="array" ref="B677">A677&amp;"|"&amp;INDEX(OrigList!M:M,MATCH(A677,OrigList!C:C,0))&amp;"|"&amp;PROPER(INDEX(OrigList!B:B,MATCH(A677,OrigList!C:C,0)))&amp;"|"</f>
        <v>10676|94249983|Sarah Li-Yan Nonis|</v>
      </c>
      <c r="C677" s="44" t="s">
        <v>6118</v>
      </c>
      <c r="D677" s="45" t="s">
        <v>6119</v>
      </c>
      <c r="E677" s="45"/>
      <c r="F677" s="45"/>
      <c r="G677" s="41" t="str">
        <f t="shared" si="1"/>
        <v>10676|94249983|Sarah Li-Yan Nonis|nonis007@mymail.sim.edu.sg
10676|94249983|Sarah Li-Yan Nonis|SARAHLIYANNONIS@GMAIL.COM
</v>
      </c>
      <c r="H677" s="41" t="str">
        <f>if(iserror(match(C677,KlikEDM!A:A,0)),"",C677)&amp;char(9)&amp;if(iserror(match(D677,KlikEDM!A:A,0)),"",D677)&amp;char(9)&amp;if(iserror(match(E677,KlikEDM!A:A,0)),"",E677)&amp;char(9)&amp;if(iserror(match(F677,KlikEDM!A:A,0)),"",F677)</f>
        <v>	SARAHLIYANNONIS@GMAIL.COM		</v>
      </c>
      <c r="I677" s="41"/>
    </row>
    <row r="678" ht="14.25" customHeight="1">
      <c r="A678" s="41">
        <v>10677.0</v>
      </c>
      <c r="B678" s="41" t="str">
        <f t="array" ref="B678">A678&amp;"|"&amp;INDEX(OrigList!M:M,MATCH(A678,OrigList!C:C,0))&amp;"|"&amp;PROPER(INDEX(OrigList!B:B,MATCH(A678,OrigList!C:C,0)))&amp;"|"</f>
        <v>10677|97535463|Dai Minzhen, Cecilia|</v>
      </c>
      <c r="C678" s="44" t="s">
        <v>6120</v>
      </c>
      <c r="D678" s="45" t="s">
        <v>6121</v>
      </c>
      <c r="E678" s="45"/>
      <c r="F678" s="45"/>
      <c r="G678" s="41" t="str">
        <f t="shared" si="1"/>
        <v>10677|97535463|Dai Minzhen, Cecilia|mcdai001@mymail.sim.edu.sg
10677|97535463|Dai Minzhen, Cecilia|TMZCECILIA@GMAIL.COM
</v>
      </c>
      <c r="H678" s="41" t="str">
        <f>if(iserror(match(C678,KlikEDM!A:A,0)),"",C678)&amp;char(9)&amp;if(iserror(match(D678,KlikEDM!A:A,0)),"",D678)&amp;char(9)&amp;if(iserror(match(E678,KlikEDM!A:A,0)),"",E678)&amp;char(9)&amp;if(iserror(match(F678,KlikEDM!A:A,0)),"",F678)</f>
        <v>			</v>
      </c>
      <c r="I678" s="41"/>
    </row>
    <row r="679" ht="14.25" customHeight="1">
      <c r="A679" s="41">
        <v>10678.0</v>
      </c>
      <c r="B679" s="41" t="str">
        <f t="array" ref="B679">A679&amp;"|"&amp;INDEX(OrigList!M:M,MATCH(A679,OrigList!C:C,0))&amp;"|"&amp;PROPER(INDEX(OrigList!B:B,MATCH(A679,OrigList!C:C,0)))&amp;"|"</f>
        <v>10678|90733636|Shareny Chew|</v>
      </c>
      <c r="C679" s="44" t="s">
        <v>6122</v>
      </c>
      <c r="D679" s="45" t="s">
        <v>6123</v>
      </c>
      <c r="E679" s="45"/>
      <c r="F679" s="45"/>
      <c r="G679" s="41" t="str">
        <f t="shared" si="1"/>
        <v>10678|90733636|Shareny Chew|schew007@mymail.sim.edu.sg
10678|90733636|Shareny Chew|SHARENY130897@GMAIL.COM
</v>
      </c>
      <c r="H679" s="41" t="str">
        <f>if(iserror(match(C679,KlikEDM!A:A,0)),"",C679)&amp;char(9)&amp;if(iserror(match(D679,KlikEDM!A:A,0)),"",D679)&amp;char(9)&amp;if(iserror(match(E679,KlikEDM!A:A,0)),"",E679)&amp;char(9)&amp;if(iserror(match(F679,KlikEDM!A:A,0)),"",F679)</f>
        <v>			</v>
      </c>
      <c r="I679" s="41"/>
    </row>
    <row r="680" ht="14.25" customHeight="1">
      <c r="A680" s="41">
        <v>10679.0</v>
      </c>
      <c r="B680" s="41" t="str">
        <f t="array" ref="B680">A680&amp;"|"&amp;INDEX(OrigList!M:M,MATCH(A680,OrigList!C:C,0))&amp;"|"&amp;PROPER(INDEX(OrigList!B:B,MATCH(A680,OrigList!C:C,0)))&amp;"|"</f>
        <v>10679|97335689|Ken Tan Qi Yuan|</v>
      </c>
      <c r="C680" s="44" t="s">
        <v>6124</v>
      </c>
      <c r="D680" s="45" t="s">
        <v>6125</v>
      </c>
      <c r="E680" s="45"/>
      <c r="F680" s="45"/>
      <c r="G680" s="41" t="str">
        <f t="shared" si="1"/>
        <v>10679|97335689|Ken Tan Qi Yuan|kqytan002@mymail.sim.edu.sg
10679|97335689|Ken Tan Qi Yuan|KENTANQY@YAHOO.COM.SG
</v>
      </c>
      <c r="H680" s="41" t="str">
        <f>if(iserror(match(C680,KlikEDM!A:A,0)),"",C680)&amp;char(9)&amp;if(iserror(match(D680,KlikEDM!A:A,0)),"",D680)&amp;char(9)&amp;if(iserror(match(E680,KlikEDM!A:A,0)),"",E680)&amp;char(9)&amp;if(iserror(match(F680,KlikEDM!A:A,0)),"",F680)</f>
        <v>	KENTANQY@YAHOO.COM.SG		</v>
      </c>
      <c r="I680" s="41"/>
    </row>
    <row r="681" ht="14.25" customHeight="1">
      <c r="A681" s="41">
        <v>10680.0</v>
      </c>
      <c r="B681" s="41" t="str">
        <f t="array" ref="B681">A681&amp;"|"&amp;INDEX(OrigList!M:M,MATCH(A681,OrigList!C:C,0))&amp;"|"&amp;PROPER(INDEX(OrigList!B:B,MATCH(A681,OrigList!C:C,0)))&amp;"|"</f>
        <v>10680|97312253|Tan Sze Kiat Eric|</v>
      </c>
      <c r="C681" s="44" t="s">
        <v>4218</v>
      </c>
      <c r="D681" s="45" t="s">
        <v>6126</v>
      </c>
      <c r="E681" s="45"/>
      <c r="F681" s="45"/>
      <c r="G681" s="41" t="str">
        <f t="shared" si="1"/>
        <v>10680|97312253|Tan Sze Kiat Eric|sketan001@mymail.sim.edu.sg
10680|97312253|Tan Sze Kiat Eric|ERICTANSK96@GMAIL.COM
</v>
      </c>
      <c r="H681" s="41" t="str">
        <f>if(iserror(match(C681,KlikEDM!A:A,0)),"",C681)&amp;char(9)&amp;if(iserror(match(D681,KlikEDM!A:A,0)),"",D681)&amp;char(9)&amp;if(iserror(match(E681,KlikEDM!A:A,0)),"",E681)&amp;char(9)&amp;if(iserror(match(F681,KlikEDM!A:A,0)),"",F681)</f>
        <v>sketan001@mymail.sim.edu.sg	ERICTANSK96@GMAIL.COM		</v>
      </c>
      <c r="I681" s="41"/>
    </row>
    <row r="682" ht="14.25" customHeight="1">
      <c r="A682" s="41">
        <v>10681.0</v>
      </c>
      <c r="B682" s="41" t="str">
        <f t="array" ref="B682">A682&amp;"|"&amp;INDEX(OrigList!M:M,MATCH(A682,OrigList!C:C,0))&amp;"|"&amp;PROPER(INDEX(OrigList!B:B,MATCH(A682,OrigList!C:C,0)))&amp;"|"</f>
        <v>10681|96729202|Ong Pei Li|</v>
      </c>
      <c r="C682" s="44" t="s">
        <v>6127</v>
      </c>
      <c r="D682" s="45" t="s">
        <v>6128</v>
      </c>
      <c r="E682" s="45"/>
      <c r="F682" s="45"/>
      <c r="G682" s="41" t="str">
        <f t="shared" si="1"/>
        <v>10681|96729202|Ong Pei Li|plong007@mymail.sim.edu.sg
10681|96729202|Ong Pei Li|PEILI.DMIT@GMAIL.COM
</v>
      </c>
      <c r="H682" s="41" t="str">
        <f>if(iserror(match(C682,KlikEDM!A:A,0)),"",C682)&amp;char(9)&amp;if(iserror(match(D682,KlikEDM!A:A,0)),"",D682)&amp;char(9)&amp;if(iserror(match(E682,KlikEDM!A:A,0)),"",E682)&amp;char(9)&amp;if(iserror(match(F682,KlikEDM!A:A,0)),"",F682)</f>
        <v>			</v>
      </c>
      <c r="I682" s="41"/>
    </row>
    <row r="683" ht="14.25" customHeight="1">
      <c r="A683" s="41">
        <v>10682.0</v>
      </c>
      <c r="B683" s="41" t="str">
        <f t="array" ref="B683">A683&amp;"|"&amp;INDEX(OrigList!M:M,MATCH(A683,OrigList!C:C,0))&amp;"|"&amp;PROPER(INDEX(OrigList!B:B,MATCH(A683,OrigList!C:C,0)))&amp;"|"</f>
        <v>10682|98150859|Jonathan Tan Yong En|</v>
      </c>
      <c r="C683" s="44" t="s">
        <v>6129</v>
      </c>
      <c r="D683" s="45" t="s">
        <v>6130</v>
      </c>
      <c r="E683" s="45"/>
      <c r="F683" s="45"/>
      <c r="G683" s="41" t="str">
        <f t="shared" si="1"/>
        <v>10682|98150859|Jonathan Tan Yong En|jyetan004@mymail.sim.edu.sg
10682|98150859|Jonathan Tan Yong En|THEBIGFATJON@GMAIL.COM
</v>
      </c>
      <c r="H683" s="41" t="str">
        <f>if(iserror(match(C683,KlikEDM!A:A,0)),"",C683)&amp;char(9)&amp;if(iserror(match(D683,KlikEDM!A:A,0)),"",D683)&amp;char(9)&amp;if(iserror(match(E683,KlikEDM!A:A,0)),"",E683)&amp;char(9)&amp;if(iserror(match(F683,KlikEDM!A:A,0)),"",F683)</f>
        <v>			</v>
      </c>
      <c r="I683" s="41"/>
    </row>
    <row r="684" ht="14.25" customHeight="1">
      <c r="A684" s="41">
        <v>10683.0</v>
      </c>
      <c r="B684" s="41" t="str">
        <f t="array" ref="B684">A684&amp;"|"&amp;INDEX(OrigList!M:M,MATCH(A684,OrigList!C:C,0))&amp;"|"&amp;PROPER(INDEX(OrigList!B:B,MATCH(A684,OrigList!C:C,0)))&amp;"|"</f>
        <v>10683|84483815|Darren Kang Cheng En|</v>
      </c>
      <c r="C684" s="44" t="s">
        <v>6131</v>
      </c>
      <c r="D684" s="45" t="s">
        <v>6132</v>
      </c>
      <c r="E684" s="45"/>
      <c r="F684" s="45"/>
      <c r="G684" s="41" t="str">
        <f t="shared" si="1"/>
        <v>10683|84483815|Darren Kang Cheng En|dcekang001@mymail.sim.edu.sg
10683|84483815|Darren Kang Cheng En|DARRENKANG7296@GMAIL.COM
</v>
      </c>
      <c r="H684" s="41" t="str">
        <f>if(iserror(match(C684,KlikEDM!A:A,0)),"",C684)&amp;char(9)&amp;if(iserror(match(D684,KlikEDM!A:A,0)),"",D684)&amp;char(9)&amp;if(iserror(match(E684,KlikEDM!A:A,0)),"",E684)&amp;char(9)&amp;if(iserror(match(F684,KlikEDM!A:A,0)),"",F684)</f>
        <v>	DARRENKANG7296@GMAIL.COM		</v>
      </c>
      <c r="I684" s="41"/>
    </row>
    <row r="685" ht="14.25" customHeight="1">
      <c r="A685" s="41">
        <v>10684.0</v>
      </c>
      <c r="B685" s="41" t="str">
        <f t="array" ref="B685">A685&amp;"|"&amp;INDEX(OrigList!M:M,MATCH(A685,OrigList!C:C,0))&amp;"|"&amp;PROPER(INDEX(OrigList!B:B,MATCH(A685,OrigList!C:C,0)))&amp;"|"</f>
        <v>10684|90278689|Adwin Kok Ming Jie|</v>
      </c>
      <c r="C685" s="44" t="s">
        <v>6133</v>
      </c>
      <c r="D685" s="45" t="s">
        <v>6134</v>
      </c>
      <c r="E685" s="45"/>
      <c r="F685" s="45"/>
      <c r="G685" s="41" t="str">
        <f t="shared" si="1"/>
        <v>10684|90278689|Adwin Kok Ming Jie|amjkok001@mymail.sim.edu.sg
10684|90278689|Adwin Kok Ming Jie|ADWINFB@HOTMAIL.SG
</v>
      </c>
      <c r="H685" s="41" t="str">
        <f>if(iserror(match(C685,KlikEDM!A:A,0)),"",C685)&amp;char(9)&amp;if(iserror(match(D685,KlikEDM!A:A,0)),"",D685)&amp;char(9)&amp;if(iserror(match(E685,KlikEDM!A:A,0)),"",E685)&amp;char(9)&amp;if(iserror(match(F685,KlikEDM!A:A,0)),"",F685)</f>
        <v>			</v>
      </c>
      <c r="I685" s="41"/>
    </row>
    <row r="686" ht="14.25" customHeight="1">
      <c r="A686" s="41">
        <v>10685.0</v>
      </c>
      <c r="B686" s="41" t="str">
        <f t="array" ref="B686">A686&amp;"|"&amp;INDEX(OrigList!M:M,MATCH(A686,OrigList!C:C,0))&amp;"|"&amp;PROPER(INDEX(OrigList!B:B,MATCH(A686,OrigList!C:C,0)))&amp;"|"</f>
        <v>10685|85721220|Wong Yi Ping|</v>
      </c>
      <c r="C686" s="44" t="s">
        <v>6135</v>
      </c>
      <c r="D686" s="45" t="s">
        <v>6136</v>
      </c>
      <c r="E686" s="45"/>
      <c r="F686" s="45"/>
      <c r="G686" s="41" t="str">
        <f t="shared" si="1"/>
        <v>10685|85721220|Wong Yi Ping|ypwong004@mymail.sim.edu.sg
10685|85721220|Wong Yi Ping|HOLY_JESSEL@HOTMAIL.COM
</v>
      </c>
      <c r="H686" s="41" t="str">
        <f>if(iserror(match(C686,KlikEDM!A:A,0)),"",C686)&amp;char(9)&amp;if(iserror(match(D686,KlikEDM!A:A,0)),"",D686)&amp;char(9)&amp;if(iserror(match(E686,KlikEDM!A:A,0)),"",E686)&amp;char(9)&amp;if(iserror(match(F686,KlikEDM!A:A,0)),"",F686)</f>
        <v>			</v>
      </c>
      <c r="I686" s="41"/>
    </row>
    <row r="687" ht="14.25" customHeight="1">
      <c r="A687" s="41">
        <v>10686.0</v>
      </c>
      <c r="B687" s="41" t="str">
        <f t="array" ref="B687">A687&amp;"|"&amp;INDEX(OrigList!M:M,MATCH(A687,OrigList!C:C,0))&amp;"|"&amp;PROPER(INDEX(OrigList!B:B,MATCH(A687,OrigList!C:C,0)))&amp;"|"</f>
        <v>10686|91394316|Valerie Fong Chu Ting|</v>
      </c>
      <c r="C687" s="44" t="s">
        <v>6137</v>
      </c>
      <c r="D687" s="45" t="s">
        <v>6138</v>
      </c>
      <c r="E687" s="45"/>
      <c r="F687" s="45"/>
      <c r="G687" s="41" t="str">
        <f t="shared" si="1"/>
        <v>10686|91394316|Valerie Fong Chu Ting|vctfong001@mymail.sim.edu.sg
10686|91394316|Valerie Fong Chu Ting|VALERIEFONGX@GMAIL.COM
</v>
      </c>
      <c r="H687" s="41" t="str">
        <f>if(iserror(match(C687,KlikEDM!A:A,0)),"",C687)&amp;char(9)&amp;if(iserror(match(D687,KlikEDM!A:A,0)),"",D687)&amp;char(9)&amp;if(iserror(match(E687,KlikEDM!A:A,0)),"",E687)&amp;char(9)&amp;if(iserror(match(F687,KlikEDM!A:A,0)),"",F687)</f>
        <v>	VALERIEFONGX@GMAIL.COM		</v>
      </c>
      <c r="I687" s="41"/>
    </row>
    <row r="688" ht="14.25" customHeight="1">
      <c r="A688" s="41">
        <v>10687.0</v>
      </c>
      <c r="B688" s="41" t="str">
        <f t="array" ref="B688">A688&amp;"|"&amp;INDEX(OrigList!M:M,MATCH(A688,OrigList!C:C,0))&amp;"|"&amp;PROPER(INDEX(OrigList!B:B,MATCH(A688,OrigList!C:C,0)))&amp;"|"</f>
        <v>10687|97321599|Amanda Goh Jing Er|</v>
      </c>
      <c r="C688" s="44" t="s">
        <v>6139</v>
      </c>
      <c r="D688" s="45" t="s">
        <v>6140</v>
      </c>
      <c r="E688" s="45"/>
      <c r="F688" s="45"/>
      <c r="G688" s="41" t="str">
        <f t="shared" si="1"/>
        <v>10687|97321599|Amanda Goh Jing Er|ajegoh002@mymail.sim.edu.sg
10687|97321599|Amanda Goh Jing Er|AMANDA_GJE@HOTMAIL.COM
</v>
      </c>
      <c r="H688" s="41" t="str">
        <f>if(iserror(match(C688,KlikEDM!A:A,0)),"",C688)&amp;char(9)&amp;if(iserror(match(D688,KlikEDM!A:A,0)),"",D688)&amp;char(9)&amp;if(iserror(match(E688,KlikEDM!A:A,0)),"",E688)&amp;char(9)&amp;if(iserror(match(F688,KlikEDM!A:A,0)),"",F688)</f>
        <v>			</v>
      </c>
      <c r="I688" s="41"/>
    </row>
    <row r="689" ht="14.25" customHeight="1">
      <c r="A689" s="41">
        <v>10688.0</v>
      </c>
      <c r="B689" s="41" t="str">
        <f t="array" ref="B689">A689&amp;"|"&amp;INDEX(OrigList!M:M,MATCH(A689,OrigList!C:C,0))&amp;"|"&amp;PROPER(INDEX(OrigList!B:B,MATCH(A689,OrigList!C:C,0)))&amp;"|"</f>
        <v>10688|94283199|Teo Qiao Yi Eileen|</v>
      </c>
      <c r="C689" s="44" t="s">
        <v>6141</v>
      </c>
      <c r="D689" s="45" t="s">
        <v>6142</v>
      </c>
      <c r="E689" s="45"/>
      <c r="F689" s="45"/>
      <c r="G689" s="41" t="str">
        <f t="shared" si="1"/>
        <v>10688|94283199|Teo Qiao Yi Eileen|qyeteo001@mymail.sim.edu.sg
10688|94283199|Teo Qiao Yi Eileen|LYNQY11@GMAIL.COM
</v>
      </c>
      <c r="H689" s="41" t="str">
        <f>if(iserror(match(C689,KlikEDM!A:A,0)),"",C689)&amp;char(9)&amp;if(iserror(match(D689,KlikEDM!A:A,0)),"",D689)&amp;char(9)&amp;if(iserror(match(E689,KlikEDM!A:A,0)),"",E689)&amp;char(9)&amp;if(iserror(match(F689,KlikEDM!A:A,0)),"",F689)</f>
        <v>			</v>
      </c>
      <c r="I689" s="41"/>
    </row>
    <row r="690" ht="14.25" customHeight="1">
      <c r="A690" s="41">
        <v>10689.0</v>
      </c>
      <c r="B690" s="41" t="str">
        <f t="array" ref="B690">A690&amp;"|"&amp;INDEX(OrigList!M:M,MATCH(A690,OrigList!C:C,0))&amp;"|"&amp;PROPER(INDEX(OrigList!B:B,MATCH(A690,OrigList!C:C,0)))&amp;"|"</f>
        <v>10689|96268414|Renie Ho Xin Lin|</v>
      </c>
      <c r="C690" s="44" t="s">
        <v>6143</v>
      </c>
      <c r="D690" s="45" t="s">
        <v>6144</v>
      </c>
      <c r="E690" s="45"/>
      <c r="F690" s="45"/>
      <c r="G690" s="41" t="str">
        <f t="shared" si="1"/>
        <v>10689|96268414|Renie Ho Xin Lin|rxlho001@mymail.sim.edu.sg
10689|96268414|Renie Ho Xin Lin|RENIEKIARAHO@GMAIL.COM
</v>
      </c>
      <c r="H690" s="41" t="str">
        <f>if(iserror(match(C690,KlikEDM!A:A,0)),"",C690)&amp;char(9)&amp;if(iserror(match(D690,KlikEDM!A:A,0)),"",D690)&amp;char(9)&amp;if(iserror(match(E690,KlikEDM!A:A,0)),"",E690)&amp;char(9)&amp;if(iserror(match(F690,KlikEDM!A:A,0)),"",F690)</f>
        <v>	RENIEKIARAHO@GMAIL.COM		</v>
      </c>
      <c r="I690" s="41"/>
    </row>
    <row r="691" ht="14.25" customHeight="1">
      <c r="A691" s="41">
        <v>10690.0</v>
      </c>
      <c r="B691" s="41" t="str">
        <f t="array" ref="B691">A691&amp;"|"&amp;INDEX(OrigList!M:M,MATCH(A691,OrigList!C:C,0))&amp;"|"&amp;PROPER(INDEX(OrigList!B:B,MATCH(A691,OrigList!C:C,0)))&amp;"|"</f>
        <v>10690|92256311|Amos Soh Zi Yang|</v>
      </c>
      <c r="C691" s="44" t="s">
        <v>6145</v>
      </c>
      <c r="D691" s="45" t="s">
        <v>6146</v>
      </c>
      <c r="E691" s="45"/>
      <c r="F691" s="45"/>
      <c r="G691" s="41" t="str">
        <f t="shared" si="1"/>
        <v>10690|92256311|Amos Soh Zi Yang|azysoh004@mymail.sim.edu.sg
10690|92256311|Amos Soh Zi Yang|AMOS_SOH@HOTMAIL.COM
</v>
      </c>
      <c r="H691" s="41" t="str">
        <f>if(iserror(match(C691,KlikEDM!A:A,0)),"",C691)&amp;char(9)&amp;if(iserror(match(D691,KlikEDM!A:A,0)),"",D691)&amp;char(9)&amp;if(iserror(match(E691,KlikEDM!A:A,0)),"",E691)&amp;char(9)&amp;if(iserror(match(F691,KlikEDM!A:A,0)),"",F691)</f>
        <v>			</v>
      </c>
      <c r="I691" s="41"/>
    </row>
    <row r="692" ht="14.25" customHeight="1">
      <c r="A692" s="41">
        <v>10691.0</v>
      </c>
      <c r="B692" s="41" t="str">
        <f t="array" ref="B692">A692&amp;"|"&amp;INDEX(OrigList!M:M,MATCH(A692,OrigList!C:C,0))&amp;"|"&amp;PROPER(INDEX(OrigList!B:B,MATCH(A692,OrigList!C:C,0)))&amp;"|"</f>
        <v>10691|91145256|Dominic James Chong|</v>
      </c>
      <c r="C692" s="44" t="s">
        <v>6147</v>
      </c>
      <c r="D692" s="45" t="s">
        <v>6148</v>
      </c>
      <c r="E692" s="45"/>
      <c r="F692" s="45"/>
      <c r="G692" s="41" t="str">
        <f t="shared" si="1"/>
        <v>10691|91145256|Dominic James Chong|djchong001@mymail.sim.edu.sg
10691|91145256|Dominic James Chong|DOMINICJAMESCHONG@GMAIL.COM
</v>
      </c>
      <c r="H692" s="41" t="str">
        <f>if(iserror(match(C692,KlikEDM!A:A,0)),"",C692)&amp;char(9)&amp;if(iserror(match(D692,KlikEDM!A:A,0)),"",D692)&amp;char(9)&amp;if(iserror(match(E692,KlikEDM!A:A,0)),"",E692)&amp;char(9)&amp;if(iserror(match(F692,KlikEDM!A:A,0)),"",F692)</f>
        <v>	DOMINICJAMESCHONG@GMAIL.COM		</v>
      </c>
      <c r="I692" s="41"/>
    </row>
    <row r="693" ht="14.25" customHeight="1">
      <c r="A693" s="41">
        <v>10692.0</v>
      </c>
      <c r="B693" s="41" t="str">
        <f t="array" ref="B693">A693&amp;"|"&amp;INDEX(OrigList!M:M,MATCH(A693,OrigList!C:C,0))&amp;"|"&amp;PROPER(INDEX(OrigList!B:B,MATCH(A693,OrigList!C:C,0)))&amp;"|"</f>
        <v>10692|82238611|Low Jia Liang, Benson|</v>
      </c>
      <c r="C693" s="44" t="s">
        <v>6149</v>
      </c>
      <c r="D693" s="45" t="s">
        <v>6150</v>
      </c>
      <c r="E693" s="45"/>
      <c r="F693" s="45"/>
      <c r="G693" s="41" t="str">
        <f t="shared" si="1"/>
        <v>10692|82238611|Low Jia Liang, Benson|jlblow002@mymail.sim.edu.sg
10692|82238611|Low Jia Liang, Benson|BENSONLOWJL@GMAIL.COM
</v>
      </c>
      <c r="H693" s="41" t="str">
        <f>if(iserror(match(C693,KlikEDM!A:A,0)),"",C693)&amp;char(9)&amp;if(iserror(match(D693,KlikEDM!A:A,0)),"",D693)&amp;char(9)&amp;if(iserror(match(E693,KlikEDM!A:A,0)),"",E693)&amp;char(9)&amp;if(iserror(match(F693,KlikEDM!A:A,0)),"",F693)</f>
        <v>			</v>
      </c>
      <c r="I693" s="41"/>
    </row>
    <row r="694" ht="14.25" customHeight="1">
      <c r="A694" s="41">
        <v>10693.0</v>
      </c>
      <c r="B694" s="41" t="str">
        <f t="array" ref="B694">A694&amp;"|"&amp;INDEX(OrigList!M:M,MATCH(A694,OrigList!C:C,0))&amp;"|"&amp;PROPER(INDEX(OrigList!B:B,MATCH(A694,OrigList!C:C,0)))&amp;"|"</f>
        <v>10693|85696562|Soh Zi Hao|</v>
      </c>
      <c r="C694" s="44" t="s">
        <v>6151</v>
      </c>
      <c r="D694" s="45" t="s">
        <v>6152</v>
      </c>
      <c r="E694" s="45"/>
      <c r="F694" s="45"/>
      <c r="G694" s="41" t="str">
        <f t="shared" si="1"/>
        <v>10693|85696562|Soh Zi Hao|zhsoh002@mymail.sim.edu.sg
10693|85696562|Soh Zi Hao|PURGEANCE@GMAIL.COM
</v>
      </c>
      <c r="H694" s="41" t="str">
        <f>if(iserror(match(C694,KlikEDM!A:A,0)),"",C694)&amp;char(9)&amp;if(iserror(match(D694,KlikEDM!A:A,0)),"",D694)&amp;char(9)&amp;if(iserror(match(E694,KlikEDM!A:A,0)),"",E694)&amp;char(9)&amp;if(iserror(match(F694,KlikEDM!A:A,0)),"",F694)</f>
        <v>			</v>
      </c>
      <c r="I694" s="41"/>
    </row>
    <row r="695" ht="14.25" customHeight="1">
      <c r="A695" s="41">
        <v>10694.0</v>
      </c>
      <c r="B695" s="41" t="str">
        <f t="array" ref="B695">A695&amp;"|"&amp;INDEX(OrigList!M:M,MATCH(A695,OrigList!C:C,0))&amp;"|"&amp;PROPER(INDEX(OrigList!B:B,MATCH(A695,OrigList!C:C,0)))&amp;"|"</f>
        <v>10694|85119561|Kok Weixuan (Guo Weixuan)|</v>
      </c>
      <c r="C695" s="44" t="s">
        <v>6153</v>
      </c>
      <c r="D695" s="45" t="s">
        <v>6154</v>
      </c>
      <c r="E695" s="45"/>
      <c r="F695" s="45"/>
      <c r="G695" s="41" t="str">
        <f t="shared" si="1"/>
        <v>10694|85119561|Kok Weixuan (Guo Weixuan)|wgwkok001@mymail.sim.edu.sg
10694|85119561|Kok Weixuan (Guo Weixuan)|SHANDZXC@GMAIL.COM
</v>
      </c>
      <c r="H695" s="41" t="str">
        <f>if(iserror(match(C695,KlikEDM!A:A,0)),"",C695)&amp;char(9)&amp;if(iserror(match(D695,KlikEDM!A:A,0)),"",D695)&amp;char(9)&amp;if(iserror(match(E695,KlikEDM!A:A,0)),"",E695)&amp;char(9)&amp;if(iserror(match(F695,KlikEDM!A:A,0)),"",F695)</f>
        <v>			</v>
      </c>
      <c r="I695" s="41"/>
    </row>
    <row r="696" ht="14.25" customHeight="1">
      <c r="A696" s="41">
        <v>10695.0</v>
      </c>
      <c r="B696" s="41" t="str">
        <f t="array" ref="B696">A696&amp;"|"&amp;INDEX(OrigList!M:M,MATCH(A696,OrigList!C:C,0))&amp;"|"&amp;PROPER(INDEX(OrigList!B:B,MATCH(A696,OrigList!C:C,0)))&amp;"|"</f>
        <v>10695|96688725|Rina Lim Hui Xian|</v>
      </c>
      <c r="C696" s="44" t="s">
        <v>6155</v>
      </c>
      <c r="D696" s="45" t="s">
        <v>6156</v>
      </c>
      <c r="E696" s="45"/>
      <c r="F696" s="45"/>
      <c r="G696" s="41" t="str">
        <f t="shared" si="1"/>
        <v>10695|96688725|Rina Lim Hui Xian|rhxlim001@mymail.sim.edu.sg
10695|96688725|Rina Lim Hui Xian|RINALIM98@GMAIL.COM
</v>
      </c>
      <c r="H696" s="41" t="str">
        <f>if(iserror(match(C696,KlikEDM!A:A,0)),"",C696)&amp;char(9)&amp;if(iserror(match(D696,KlikEDM!A:A,0)),"",D696)&amp;char(9)&amp;if(iserror(match(E696,KlikEDM!A:A,0)),"",E696)&amp;char(9)&amp;if(iserror(match(F696,KlikEDM!A:A,0)),"",F696)</f>
        <v>			</v>
      </c>
      <c r="I696" s="41"/>
    </row>
    <row r="697" ht="14.25" customHeight="1">
      <c r="A697" s="41">
        <v>10696.0</v>
      </c>
      <c r="B697" s="41" t="str">
        <f t="array" ref="B697">A697&amp;"|"&amp;INDEX(OrigList!M:M,MATCH(A697,OrigList!C:C,0))&amp;"|"&amp;PROPER(INDEX(OrigList!B:B,MATCH(A697,OrigList!C:C,0)))&amp;"|"</f>
        <v>10696|81271992|Glenn Ang Shen|</v>
      </c>
      <c r="C697" s="44" t="s">
        <v>6157</v>
      </c>
      <c r="D697" s="45" t="s">
        <v>6158</v>
      </c>
      <c r="E697" s="45"/>
      <c r="F697" s="45"/>
      <c r="G697" s="41" t="str">
        <f t="shared" si="1"/>
        <v>10696|81271992|Glenn Ang Shen|gsang002@mymail.sim.edu.sg
10696|81271992|Glenn Ang Shen|GLENN.ANGSHEN@GMAIL.COM
</v>
      </c>
      <c r="H697" s="41" t="str">
        <f>if(iserror(match(C697,KlikEDM!A:A,0)),"",C697)&amp;char(9)&amp;if(iserror(match(D697,KlikEDM!A:A,0)),"",D697)&amp;char(9)&amp;if(iserror(match(E697,KlikEDM!A:A,0)),"",E697)&amp;char(9)&amp;if(iserror(match(F697,KlikEDM!A:A,0)),"",F697)</f>
        <v>			</v>
      </c>
      <c r="I697" s="41"/>
    </row>
    <row r="698" ht="14.25" customHeight="1">
      <c r="A698" s="41">
        <v>10697.0</v>
      </c>
      <c r="B698" s="41" t="str">
        <f t="array" ref="B698">A698&amp;"|"&amp;INDEX(OrigList!M:M,MATCH(A698,OrigList!C:C,0))&amp;"|"&amp;PROPER(INDEX(OrigList!B:B,MATCH(A698,OrigList!C:C,0)))&amp;"|"</f>
        <v>10697|96926130|Jeanette Geneve Kwek Ting Hui|</v>
      </c>
      <c r="C698" s="44" t="s">
        <v>6159</v>
      </c>
      <c r="D698" s="45" t="s">
        <v>6160</v>
      </c>
      <c r="E698" s="45"/>
      <c r="F698" s="45"/>
      <c r="G698" s="41" t="str">
        <f t="shared" si="1"/>
        <v>10697|96926130|Jeanette Geneve Kwek Ting Hui|jgthkwek001@mymail.sim.edu.sg
10697|96926130|Jeanette Geneve Kwek Ting Hui|GENEVEKWEKTH@GMAIL.COM
</v>
      </c>
      <c r="H698" s="41" t="str">
        <f>if(iserror(match(C698,KlikEDM!A:A,0)),"",C698)&amp;char(9)&amp;if(iserror(match(D698,KlikEDM!A:A,0)),"",D698)&amp;char(9)&amp;if(iserror(match(E698,KlikEDM!A:A,0)),"",E698)&amp;char(9)&amp;if(iserror(match(F698,KlikEDM!A:A,0)),"",F698)</f>
        <v>			</v>
      </c>
      <c r="I698" s="41"/>
    </row>
    <row r="699" ht="14.25" customHeight="1">
      <c r="A699" s="41">
        <v>10698.0</v>
      </c>
      <c r="B699" s="41" t="str">
        <f t="array" ref="B699">A699&amp;"|"&amp;INDEX(OrigList!M:M,MATCH(A699,OrigList!C:C,0))&amp;"|"&amp;PROPER(INDEX(OrigList!B:B,MATCH(A699,OrigList!C:C,0)))&amp;"|"</f>
        <v>10698|86684853|Chew Wan Ting|</v>
      </c>
      <c r="C699" s="44" t="s">
        <v>6161</v>
      </c>
      <c r="D699" s="45" t="s">
        <v>6162</v>
      </c>
      <c r="E699" s="45"/>
      <c r="F699" s="45"/>
      <c r="G699" s="41" t="str">
        <f t="shared" si="1"/>
        <v>10698|86684853|Chew Wan Ting|wtchew003@mymail.sim.edu.sg
10698|86684853|Chew Wan Ting|WANTINGCHEW28@GMAIL.COM
</v>
      </c>
      <c r="H699" s="41" t="str">
        <f>if(iserror(match(C699,KlikEDM!A:A,0)),"",C699)&amp;char(9)&amp;if(iserror(match(D699,KlikEDM!A:A,0)),"",D699)&amp;char(9)&amp;if(iserror(match(E699,KlikEDM!A:A,0)),"",E699)&amp;char(9)&amp;if(iserror(match(F699,KlikEDM!A:A,0)),"",F699)</f>
        <v>			</v>
      </c>
      <c r="I699" s="41"/>
    </row>
    <row r="700" ht="14.25" customHeight="1">
      <c r="A700" s="41">
        <v>10699.0</v>
      </c>
      <c r="B700" s="41" t="str">
        <f t="array" ref="B700">A700&amp;"|"&amp;INDEX(OrigList!M:M,MATCH(A700,OrigList!C:C,0))&amp;"|"&amp;PROPER(INDEX(OrigList!B:B,MATCH(A700,OrigList!C:C,0)))&amp;"|"</f>
        <v>10699|91838985|Nur Amalia Binte Ismail|</v>
      </c>
      <c r="C700" s="44" t="s">
        <v>6163</v>
      </c>
      <c r="D700" s="45" t="s">
        <v>6164</v>
      </c>
      <c r="E700" s="45"/>
      <c r="F700" s="45"/>
      <c r="G700" s="41" t="str">
        <f t="shared" si="1"/>
        <v>10699|91838985|Nur Amalia Binte Ismail|nurabi006@mymail.sim.edu.sg
10699|91838985|Nur Amalia Binte Ismail|NURAMALIAISMAIL@GMAIL.COM
</v>
      </c>
      <c r="H700" s="41" t="str">
        <f>if(iserror(match(C700,KlikEDM!A:A,0)),"",C700)&amp;char(9)&amp;if(iserror(match(D700,KlikEDM!A:A,0)),"",D700)&amp;char(9)&amp;if(iserror(match(E700,KlikEDM!A:A,0)),"",E700)&amp;char(9)&amp;if(iserror(match(F700,KlikEDM!A:A,0)),"",F700)</f>
        <v>			</v>
      </c>
      <c r="I700" s="41"/>
    </row>
    <row r="701" ht="14.25" customHeight="1">
      <c r="A701" s="41">
        <v>10700.0</v>
      </c>
      <c r="B701" s="41" t="str">
        <f t="array" ref="B701">A701&amp;"|"&amp;INDEX(OrigList!M:M,MATCH(A701,OrigList!C:C,0))&amp;"|"&amp;PROPER(INDEX(OrigList!B:B,MATCH(A701,OrigList!C:C,0)))&amp;"|"</f>
        <v>10700|97835421|Tanna Tan Jia Xuan|</v>
      </c>
      <c r="C701" s="44" t="s">
        <v>6165</v>
      </c>
      <c r="D701" s="45" t="s">
        <v>6166</v>
      </c>
      <c r="E701" s="45"/>
      <c r="F701" s="45"/>
      <c r="G701" s="41" t="str">
        <f t="shared" si="1"/>
        <v>10700|97835421|Tanna Tan Jia Xuan|ntjxtan001@mymail.sim.edu.sg
10700|97835421|Tanna Tan Jia Xuan|tanna.biz789@gmail.com
</v>
      </c>
      <c r="H701" s="41" t="str">
        <f>if(iserror(match(C701,KlikEDM!A:A,0)),"",C701)&amp;char(9)&amp;if(iserror(match(D701,KlikEDM!A:A,0)),"",D701)&amp;char(9)&amp;if(iserror(match(E701,KlikEDM!A:A,0)),"",E701)&amp;char(9)&amp;if(iserror(match(F701,KlikEDM!A:A,0)),"",F701)</f>
        <v>			</v>
      </c>
      <c r="I701" s="41"/>
    </row>
    <row r="702" ht="14.25" customHeight="1">
      <c r="A702" s="41">
        <v>10701.0</v>
      </c>
      <c r="B702" s="41" t="str">
        <f t="array" ref="B702">A702&amp;"|"&amp;INDEX(OrigList!M:M,MATCH(A702,OrigList!C:C,0))&amp;"|"&amp;PROPER(INDEX(OrigList!B:B,MATCH(A702,OrigList!C:C,0)))&amp;"|"</f>
        <v>10701|92276695|Andy Quek Jun Hao|</v>
      </c>
      <c r="C702" s="44" t="s">
        <v>6167</v>
      </c>
      <c r="D702" s="45" t="s">
        <v>6168</v>
      </c>
      <c r="E702" s="45"/>
      <c r="F702" s="45"/>
      <c r="G702" s="41" t="str">
        <f t="shared" si="1"/>
        <v>10701|92276695|Andy Quek Jun Hao|ajhquek001@mymail.sim.edu.sg
10701|92276695|Andy Quek Jun Hao|ANDY_THEGEEK@HOTMAIL.COM
</v>
      </c>
      <c r="H702" s="41" t="str">
        <f>if(iserror(match(C702,KlikEDM!A:A,0)),"",C702)&amp;char(9)&amp;if(iserror(match(D702,KlikEDM!A:A,0)),"",D702)&amp;char(9)&amp;if(iserror(match(E702,KlikEDM!A:A,0)),"",E702)&amp;char(9)&amp;if(iserror(match(F702,KlikEDM!A:A,0)),"",F702)</f>
        <v>			</v>
      </c>
      <c r="I702" s="41"/>
    </row>
    <row r="703" ht="14.25" customHeight="1">
      <c r="A703" s="41">
        <v>10702.0</v>
      </c>
      <c r="B703" s="41" t="str">
        <f t="array" ref="B703">A703&amp;"|"&amp;INDEX(OrigList!M:M,MATCH(A703,OrigList!C:C,0))&amp;"|"&amp;PROPER(INDEX(OrigList!B:B,MATCH(A703,OrigList!C:C,0)))&amp;"|"</f>
        <v>10702|92282719|Chan Zi Wei|</v>
      </c>
      <c r="C703" s="44" t="s">
        <v>6169</v>
      </c>
      <c r="D703" s="45" t="s">
        <v>6170</v>
      </c>
      <c r="E703" s="45"/>
      <c r="F703" s="45"/>
      <c r="G703" s="41" t="str">
        <f t="shared" si="1"/>
        <v>10702|92282719|Chan Zi Wei|zwchan003@mymail.sim.edu.sg
10702|92282719|Chan Zi Wei|CHAN_ZIWEI95@HOTMAIL.SG
</v>
      </c>
      <c r="H703" s="41" t="str">
        <f>if(iserror(match(C703,KlikEDM!A:A,0)),"",C703)&amp;char(9)&amp;if(iserror(match(D703,KlikEDM!A:A,0)),"",D703)&amp;char(9)&amp;if(iserror(match(E703,KlikEDM!A:A,0)),"",E703)&amp;char(9)&amp;if(iserror(match(F703,KlikEDM!A:A,0)),"",F703)</f>
        <v>			</v>
      </c>
      <c r="I703" s="41"/>
    </row>
    <row r="704" ht="14.25" customHeight="1">
      <c r="A704" s="41">
        <v>10703.0</v>
      </c>
      <c r="B704" s="41" t="str">
        <f t="array" ref="B704">A704&amp;"|"&amp;INDEX(OrigList!M:M,MATCH(A704,OrigList!C:C,0))&amp;"|"&amp;PROPER(INDEX(OrigList!B:B,MATCH(A704,OrigList!C:C,0)))&amp;"|"</f>
        <v>10703|82338580|Han Jing Chou|</v>
      </c>
      <c r="C704" s="44" t="s">
        <v>6171</v>
      </c>
      <c r="D704" s="45" t="s">
        <v>6172</v>
      </c>
      <c r="E704" s="45"/>
      <c r="F704" s="45"/>
      <c r="G704" s="41" t="str">
        <f t="shared" si="1"/>
        <v>10703|82338580|Han Jing Chou|jchan012@mymail.sim.edu.sg
10703|82338580|Han Jing Chou|IAMJINGCHOU13@GMAIL.COM
</v>
      </c>
      <c r="H704" s="41" t="str">
        <f>if(iserror(match(C704,KlikEDM!A:A,0)),"",C704)&amp;char(9)&amp;if(iserror(match(D704,KlikEDM!A:A,0)),"",D704)&amp;char(9)&amp;if(iserror(match(E704,KlikEDM!A:A,0)),"",E704)&amp;char(9)&amp;if(iserror(match(F704,KlikEDM!A:A,0)),"",F704)</f>
        <v>			</v>
      </c>
      <c r="I704" s="41"/>
    </row>
    <row r="705" ht="14.25" customHeight="1">
      <c r="A705" s="41">
        <v>10704.0</v>
      </c>
      <c r="B705" s="41" t="str">
        <f t="array" ref="B705">A705&amp;"|"&amp;INDEX(OrigList!M:M,MATCH(A705,OrigList!C:C,0))&amp;"|"&amp;PROPER(INDEX(OrigList!B:B,MATCH(A705,OrigList!C:C,0)))&amp;"|"</f>
        <v>10704|92336465|Yeo Hui Ting Amelia|</v>
      </c>
      <c r="C705" s="44" t="s">
        <v>4415</v>
      </c>
      <c r="D705" s="45" t="s">
        <v>6173</v>
      </c>
      <c r="E705" s="45"/>
      <c r="F705" s="45"/>
      <c r="G705" s="41" t="str">
        <f t="shared" si="1"/>
        <v>10704|92336465|Yeo Hui Ting Amelia|htayeo001@mymail.sim.edu.sg
10704|92336465|Yeo Hui Ting Amelia|AMELIAYEO25@GMAIL.COM
</v>
      </c>
      <c r="H705" s="41" t="str">
        <f>if(iserror(match(C705,KlikEDM!A:A,0)),"",C705)&amp;char(9)&amp;if(iserror(match(D705,KlikEDM!A:A,0)),"",D705)&amp;char(9)&amp;if(iserror(match(E705,KlikEDM!A:A,0)),"",E705)&amp;char(9)&amp;if(iserror(match(F705,KlikEDM!A:A,0)),"",F705)</f>
        <v>htayeo001@mymail.sim.edu.sg			</v>
      </c>
      <c r="I705" s="41"/>
    </row>
    <row r="706" ht="14.25" customHeight="1">
      <c r="A706" s="41">
        <v>10705.0</v>
      </c>
      <c r="B706" s="41" t="str">
        <f t="array" ref="B706">A706&amp;"|"&amp;INDEX(OrigList!M:M,MATCH(A706,OrigList!C:C,0))&amp;"|"&amp;PROPER(INDEX(OrigList!B:B,MATCH(A706,OrigList!C:C,0)))&amp;"|"</f>
        <v>10705|98523188|Ho Qing Kai|</v>
      </c>
      <c r="C706" s="44" t="s">
        <v>6174</v>
      </c>
      <c r="D706" s="45" t="s">
        <v>6175</v>
      </c>
      <c r="E706" s="45"/>
      <c r="F706" s="45"/>
      <c r="G706" s="41" t="str">
        <f t="shared" si="1"/>
        <v>10705|98523188|Ho Qing Kai|qkho002@mymail.sim.edu.sg
10705|98523188|Ho Qing Kai|QINGKAI.HO@GMAIL.COM
</v>
      </c>
      <c r="H706" s="41" t="str">
        <f>if(iserror(match(C706,KlikEDM!A:A,0)),"",C706)&amp;char(9)&amp;if(iserror(match(D706,KlikEDM!A:A,0)),"",D706)&amp;char(9)&amp;if(iserror(match(E706,KlikEDM!A:A,0)),"",E706)&amp;char(9)&amp;if(iserror(match(F706,KlikEDM!A:A,0)),"",F706)</f>
        <v>	QINGKAI.HO@GMAIL.COM		</v>
      </c>
      <c r="I706" s="41"/>
    </row>
    <row r="707" ht="14.25" customHeight="1">
      <c r="A707" s="41">
        <v>10706.0</v>
      </c>
      <c r="B707" s="41" t="str">
        <f t="array" ref="B707">A707&amp;"|"&amp;INDEX(OrigList!M:M,MATCH(A707,OrigList!C:C,0))&amp;"|"&amp;PROPER(INDEX(OrigList!B:B,MATCH(A707,OrigList!C:C,0)))&amp;"|"</f>
        <v>10706|98153058|Teo Yibin (Zhang Yibin)|</v>
      </c>
      <c r="C707" s="44" t="s">
        <v>6176</v>
      </c>
      <c r="D707" s="45" t="s">
        <v>6177</v>
      </c>
      <c r="E707" s="45"/>
      <c r="F707" s="45"/>
      <c r="G707" s="41" t="str">
        <f t="shared" si="1"/>
        <v>10706|98153058|Teo Yibin (Zhang Yibin)|yzyteo001@mymail.sim.edu.sg
10706|98153058|Teo Yibin (Zhang Yibin)|T.YIBIN.28@GMAIL.COM
</v>
      </c>
      <c r="H707" s="41" t="str">
        <f>if(iserror(match(C707,KlikEDM!A:A,0)),"",C707)&amp;char(9)&amp;if(iserror(match(D707,KlikEDM!A:A,0)),"",D707)&amp;char(9)&amp;if(iserror(match(E707,KlikEDM!A:A,0)),"",E707)&amp;char(9)&amp;if(iserror(match(F707,KlikEDM!A:A,0)),"",F707)</f>
        <v>	T.YIBIN.28@GMAIL.COM		</v>
      </c>
      <c r="I707" s="41"/>
    </row>
    <row r="708" ht="14.25" customHeight="1">
      <c r="A708" s="41">
        <v>10707.0</v>
      </c>
      <c r="B708" s="41" t="str">
        <f t="array" ref="B708">A708&amp;"|"&amp;INDEX(OrigList!M:M,MATCH(A708,OrigList!C:C,0))&amp;"|"&amp;PROPER(INDEX(OrigList!B:B,MATCH(A708,OrigList!C:C,0)))&amp;"|"</f>
        <v>10707|90035945|Nur Shahirah Binte Mohamed Mohideen|</v>
      </c>
      <c r="C708" s="44" t="s">
        <v>6178</v>
      </c>
      <c r="D708" s="45" t="s">
        <v>6179</v>
      </c>
      <c r="E708" s="45"/>
      <c r="F708" s="45"/>
      <c r="G708" s="41" t="str">
        <f t="shared" si="1"/>
        <v>10707|90035945|Nur Shahirah Binte Mohamed Mohideen|mohideen001@mymail.sim.edu.sg
10707|90035945|Nur Shahirah Binte Mohamed Mohideen|SHAHIRAHMOHIDEENXX@GMAIL.COM
</v>
      </c>
      <c r="H708" s="41" t="str">
        <f>if(iserror(match(C708,KlikEDM!A:A,0)),"",C708)&amp;char(9)&amp;if(iserror(match(D708,KlikEDM!A:A,0)),"",D708)&amp;char(9)&amp;if(iserror(match(E708,KlikEDM!A:A,0)),"",E708)&amp;char(9)&amp;if(iserror(match(F708,KlikEDM!A:A,0)),"",F708)</f>
        <v>			</v>
      </c>
      <c r="I708" s="41"/>
    </row>
    <row r="709" ht="14.25" customHeight="1">
      <c r="A709" s="41">
        <v>10708.0</v>
      </c>
      <c r="B709" s="41" t="str">
        <f t="array" ref="B709">A709&amp;"|"&amp;INDEX(OrigList!M:M,MATCH(A709,OrigList!C:C,0))&amp;"|"&amp;PROPER(INDEX(OrigList!B:B,MATCH(A709,OrigList!C:C,0)))&amp;"|"</f>
        <v>10708|92346584|Ong Yan Fang, Amelia|</v>
      </c>
      <c r="C709" s="44" t="s">
        <v>6180</v>
      </c>
      <c r="D709" s="45" t="s">
        <v>6181</v>
      </c>
      <c r="E709" s="45"/>
      <c r="F709" s="45"/>
      <c r="G709" s="41" t="str">
        <f t="shared" si="1"/>
        <v>10708|92346584|Ong Yan Fang, Amelia|yfaong001@mymail.sim.edu.sg
10708|92346584|Ong Yan Fang, Amelia|AMELIA_ONG97@HOTMAIL.COM
</v>
      </c>
      <c r="H709" s="41" t="str">
        <f>if(iserror(match(C709,KlikEDM!A:A,0)),"",C709)&amp;char(9)&amp;if(iserror(match(D709,KlikEDM!A:A,0)),"",D709)&amp;char(9)&amp;if(iserror(match(E709,KlikEDM!A:A,0)),"",E709)&amp;char(9)&amp;if(iserror(match(F709,KlikEDM!A:A,0)),"",F709)</f>
        <v>			</v>
      </c>
      <c r="I709" s="41"/>
    </row>
    <row r="710" ht="14.25" customHeight="1">
      <c r="A710" s="41">
        <v>10709.0</v>
      </c>
      <c r="B710" s="41" t="str">
        <f t="array" ref="B710">A710&amp;"|"&amp;INDEX(OrigList!M:M,MATCH(A710,OrigList!C:C,0))&amp;"|"&amp;PROPER(INDEX(OrigList!B:B,MATCH(A710,OrigList!C:C,0)))&amp;"|"</f>
        <v>10709|91853023|Chai Jin Rong|</v>
      </c>
      <c r="C710" s="44" t="s">
        <v>4413</v>
      </c>
      <c r="D710" s="45" t="s">
        <v>6182</v>
      </c>
      <c r="E710" s="45"/>
      <c r="F710" s="45"/>
      <c r="G710" s="41" t="str">
        <f t="shared" si="1"/>
        <v>10709|91853023|Chai Jin Rong|jrchai001@mymail.sim.edu.sg
10709|91853023|Chai Jin Rong|VALERIE.CHAI@OUTLOOK.COM
</v>
      </c>
      <c r="H710" s="41" t="str">
        <f>if(iserror(match(C710,KlikEDM!A:A,0)),"",C710)&amp;char(9)&amp;if(iserror(match(D710,KlikEDM!A:A,0)),"",D710)&amp;char(9)&amp;if(iserror(match(E710,KlikEDM!A:A,0)),"",E710)&amp;char(9)&amp;if(iserror(match(F710,KlikEDM!A:A,0)),"",F710)</f>
        <v>jrchai001@mymail.sim.edu.sg	VALERIE.CHAI@OUTLOOK.COM		</v>
      </c>
      <c r="I710" s="41"/>
    </row>
    <row r="711" ht="14.25" customHeight="1">
      <c r="A711" s="41">
        <v>10710.0</v>
      </c>
      <c r="B711" s="41" t="str">
        <f t="array" ref="B711">A711&amp;"|"&amp;INDEX(OrigList!M:M,MATCH(A711,OrigList!C:C,0))&amp;"|"&amp;PROPER(INDEX(OrigList!B:B,MATCH(A711,OrigList!C:C,0)))&amp;"|"</f>
        <v>10710|96806580|Tan Li Theng|</v>
      </c>
      <c r="C711" s="44" t="s">
        <v>6183</v>
      </c>
      <c r="D711" s="45" t="s">
        <v>6184</v>
      </c>
      <c r="E711" s="45"/>
      <c r="F711" s="45"/>
      <c r="G711" s="41" t="str">
        <f t="shared" si="1"/>
        <v>10710|96806580|Tan Li Theng|lttan019@mymail.sim.edu.sg
10710|96806580|Tan Li Theng|TANLITHENG@YAHOO.COM.SG
</v>
      </c>
      <c r="H711" s="41" t="str">
        <f>if(iserror(match(C711,KlikEDM!A:A,0)),"",C711)&amp;char(9)&amp;if(iserror(match(D711,KlikEDM!A:A,0)),"",D711)&amp;char(9)&amp;if(iserror(match(E711,KlikEDM!A:A,0)),"",E711)&amp;char(9)&amp;if(iserror(match(F711,KlikEDM!A:A,0)),"",F711)</f>
        <v>			</v>
      </c>
      <c r="I711" s="41"/>
    </row>
    <row r="712" ht="14.25" customHeight="1">
      <c r="A712" s="41">
        <v>10711.0</v>
      </c>
      <c r="B712" s="41" t="str">
        <f t="array" ref="B712">A712&amp;"|"&amp;INDEX(OrigList!M:M,MATCH(A712,OrigList!C:C,0))&amp;"|"&amp;PROPER(INDEX(OrigList!B:B,MATCH(A712,OrigList!C:C,0)))&amp;"|"</f>
        <v>10711|90686633|Qurratu'Ain Binte Mohd Zaidi|</v>
      </c>
      <c r="C712" s="44" t="s">
        <v>6185</v>
      </c>
      <c r="D712" s="45" t="s">
        <v>6186</v>
      </c>
      <c r="E712" s="45"/>
      <c r="F712" s="45"/>
      <c r="G712" s="41" t="str">
        <f t="shared" si="1"/>
        <v>10711|90686633|Qurratu'Ain Binte Mohd Zaidi|qurratua001@mymail.sim.edu.sg
10711|90686633|Qurratu'Ain Binte Mohd Zaidi|QURRATUAYN@GMAIL.COM
</v>
      </c>
      <c r="H712" s="41" t="str">
        <f>if(iserror(match(C712,KlikEDM!A:A,0)),"",C712)&amp;char(9)&amp;if(iserror(match(D712,KlikEDM!A:A,0)),"",D712)&amp;char(9)&amp;if(iserror(match(E712,KlikEDM!A:A,0)),"",E712)&amp;char(9)&amp;if(iserror(match(F712,KlikEDM!A:A,0)),"",F712)</f>
        <v>			</v>
      </c>
      <c r="I712" s="41"/>
    </row>
    <row r="713" ht="14.25" customHeight="1">
      <c r="A713" s="41">
        <v>10712.0</v>
      </c>
      <c r="B713" s="41" t="str">
        <f t="array" ref="B713">A713&amp;"|"&amp;INDEX(OrigList!M:M,MATCH(A713,OrigList!C:C,0))&amp;"|"&amp;PROPER(INDEX(OrigList!B:B,MATCH(A713,OrigList!C:C,0)))&amp;"|"</f>
        <v>10712|85184110|Tan Wee Tat|</v>
      </c>
      <c r="C713" s="44" t="s">
        <v>6187</v>
      </c>
      <c r="D713" s="45" t="s">
        <v>6188</v>
      </c>
      <c r="E713" s="45"/>
      <c r="F713" s="45"/>
      <c r="G713" s="41" t="str">
        <f t="shared" si="1"/>
        <v>10712|85184110|Tan Wee Tat|wttan039@mymail.sim.edu.sg
10712|85184110|Tan Wee Tat|WEE_TAT_123@HOTMAIL.COM
</v>
      </c>
      <c r="H713" s="41" t="str">
        <f>if(iserror(match(C713,KlikEDM!A:A,0)),"",C713)&amp;char(9)&amp;if(iserror(match(D713,KlikEDM!A:A,0)),"",D713)&amp;char(9)&amp;if(iserror(match(E713,KlikEDM!A:A,0)),"",E713)&amp;char(9)&amp;if(iserror(match(F713,KlikEDM!A:A,0)),"",F713)</f>
        <v>			</v>
      </c>
      <c r="I713" s="41"/>
    </row>
    <row r="714" ht="14.25" customHeight="1">
      <c r="A714" s="41">
        <v>10713.0</v>
      </c>
      <c r="B714" s="41" t="str">
        <f t="array" ref="B714">A714&amp;"|"&amp;INDEX(OrigList!M:M,MATCH(A714,OrigList!C:C,0))&amp;"|"&amp;PROPER(INDEX(OrigList!B:B,MATCH(A714,OrigList!C:C,0)))&amp;"|"</f>
        <v>10713|92966962|Oh Qian Ru, Jacelyn (Hu Qianru)|</v>
      </c>
      <c r="C714" s="44" t="s">
        <v>6189</v>
      </c>
      <c r="D714" s="45" t="s">
        <v>6190</v>
      </c>
      <c r="E714" s="45"/>
      <c r="F714" s="45"/>
      <c r="G714" s="41" t="str">
        <f t="shared" si="1"/>
        <v>10713|92966962|Oh Qian Ru, Jacelyn (Hu Qianru)|qrjhqoh001@mymail.sim.edu.sg
10713|92966962|Oh Qian Ru, Jacelyn (Hu Qianru)|JACELYNOHHHH@GMAIL.COM
</v>
      </c>
      <c r="H714" s="41" t="str">
        <f>if(iserror(match(C714,KlikEDM!A:A,0)),"",C714)&amp;char(9)&amp;if(iserror(match(D714,KlikEDM!A:A,0)),"",D714)&amp;char(9)&amp;if(iserror(match(E714,KlikEDM!A:A,0)),"",E714)&amp;char(9)&amp;if(iserror(match(F714,KlikEDM!A:A,0)),"",F714)</f>
        <v>			</v>
      </c>
      <c r="I714" s="41"/>
    </row>
    <row r="715" ht="14.25" customHeight="1">
      <c r="A715" s="41">
        <v>10714.0</v>
      </c>
      <c r="B715" s="41" t="str">
        <f t="array" ref="B715">A715&amp;"|"&amp;INDEX(OrigList!M:M,MATCH(A715,OrigList!C:C,0))&amp;"|"&amp;PROPER(INDEX(OrigList!B:B,MATCH(A715,OrigList!C:C,0)))&amp;"|"</f>
        <v>10714|93271474|Nadia Binte Amir|</v>
      </c>
      <c r="C715" s="44" t="s">
        <v>6191</v>
      </c>
      <c r="D715" s="45" t="s">
        <v>6192</v>
      </c>
      <c r="E715" s="45"/>
      <c r="F715" s="45"/>
      <c r="G715" s="41" t="str">
        <f t="shared" si="1"/>
        <v>10714|93271474|Nadia Binte Amir|amir008@mymail.sim.edu.sg
10714|93271474|Nadia Binte Amir|NADIAMIR98@HOTMAIL.COM
</v>
      </c>
      <c r="H715" s="41" t="str">
        <f>if(iserror(match(C715,KlikEDM!A:A,0)),"",C715)&amp;char(9)&amp;if(iserror(match(D715,KlikEDM!A:A,0)),"",D715)&amp;char(9)&amp;if(iserror(match(E715,KlikEDM!A:A,0)),"",E715)&amp;char(9)&amp;if(iserror(match(F715,KlikEDM!A:A,0)),"",F715)</f>
        <v>	NADIAMIR98@HOTMAIL.COM		</v>
      </c>
      <c r="I715" s="41"/>
    </row>
    <row r="716" ht="14.25" customHeight="1">
      <c r="A716" s="41">
        <v>10715.0</v>
      </c>
      <c r="B716" s="41" t="str">
        <f t="array" ref="B716">A716&amp;"|"&amp;INDEX(OrigList!M:M,MATCH(A716,OrigList!C:C,0))&amp;"|"&amp;PROPER(INDEX(OrigList!B:B,MATCH(A716,OrigList!C:C,0)))&amp;"|"</f>
        <v>10715|84441845|Adeline Tan Si Yun|</v>
      </c>
      <c r="C716" s="44" t="s">
        <v>6193</v>
      </c>
      <c r="D716" s="45" t="s">
        <v>6194</v>
      </c>
      <c r="E716" s="45"/>
      <c r="F716" s="45"/>
      <c r="G716" s="41" t="str">
        <f t="shared" si="1"/>
        <v>10715|84441845|Adeline Tan Si Yun|asytan001@mymail.sim.edu.sg
10715|84441845|Adeline Tan Si Yun|ADELINE_470@HOTMAIL.COM
</v>
      </c>
      <c r="H716" s="41" t="str">
        <f>if(iserror(match(C716,KlikEDM!A:A,0)),"",C716)&amp;char(9)&amp;if(iserror(match(D716,KlikEDM!A:A,0)),"",D716)&amp;char(9)&amp;if(iserror(match(E716,KlikEDM!A:A,0)),"",E716)&amp;char(9)&amp;if(iserror(match(F716,KlikEDM!A:A,0)),"",F716)</f>
        <v>			</v>
      </c>
      <c r="I716" s="41"/>
    </row>
    <row r="717" ht="14.25" customHeight="1">
      <c r="A717" s="41">
        <v>10716.0</v>
      </c>
      <c r="B717" s="41" t="str">
        <f t="array" ref="B717">A717&amp;"|"&amp;INDEX(OrigList!M:M,MATCH(A717,OrigList!C:C,0))&amp;"|"&amp;PROPER(INDEX(OrigList!B:B,MATCH(A717,OrigList!C:C,0)))&amp;"|"</f>
        <v>10716|97918912|Aishah M A Osmanbhoy|</v>
      </c>
      <c r="C717" s="44" t="s">
        <v>6195</v>
      </c>
      <c r="D717" s="45" t="s">
        <v>6196</v>
      </c>
      <c r="E717" s="45"/>
      <c r="F717" s="45"/>
      <c r="G717" s="41" t="str">
        <f t="shared" si="1"/>
        <v>10716|97918912|Aishah M A Osmanbhoy|osmanbho001@mymail.sim.edu.sg
10716|97918912|Aishah M A Osmanbhoy|AISHAHOSMANBHOY@GMAIL.COM
</v>
      </c>
      <c r="H717" s="41" t="str">
        <f>if(iserror(match(C717,KlikEDM!A:A,0)),"",C717)&amp;char(9)&amp;if(iserror(match(D717,KlikEDM!A:A,0)),"",D717)&amp;char(9)&amp;if(iserror(match(E717,KlikEDM!A:A,0)),"",E717)&amp;char(9)&amp;if(iserror(match(F717,KlikEDM!A:A,0)),"",F717)</f>
        <v>	AISHAHOSMANBHOY@GMAIL.COM		</v>
      </c>
      <c r="I717" s="41"/>
    </row>
    <row r="718" ht="14.25" customHeight="1">
      <c r="A718" s="41">
        <v>10717.0</v>
      </c>
      <c r="B718" s="41" t="str">
        <f t="array" ref="B718">A718&amp;"|"&amp;INDEX(OrigList!M:M,MATCH(A718,OrigList!C:C,0))&amp;"|"&amp;PROPER(INDEX(OrigList!B:B,MATCH(A718,OrigList!C:C,0)))&amp;"|"</f>
        <v>10717|96480175|Lim Jun Ling|</v>
      </c>
      <c r="C718" s="44" t="s">
        <v>6197</v>
      </c>
      <c r="D718" s="45" t="s">
        <v>6198</v>
      </c>
      <c r="E718" s="45"/>
      <c r="F718" s="45"/>
      <c r="G718" s="41" t="str">
        <f t="shared" si="1"/>
        <v>10717|96480175|Lim Jun Ling|jllim029@mymail.sim.edu.sg
10717|96480175|Lim Jun Ling|JUNLING_LIM@HOTMAIL.COM
</v>
      </c>
      <c r="H718" s="41" t="str">
        <f>if(iserror(match(C718,KlikEDM!A:A,0)),"",C718)&amp;char(9)&amp;if(iserror(match(D718,KlikEDM!A:A,0)),"",D718)&amp;char(9)&amp;if(iserror(match(E718,KlikEDM!A:A,0)),"",E718)&amp;char(9)&amp;if(iserror(match(F718,KlikEDM!A:A,0)),"",F718)</f>
        <v>			</v>
      </c>
      <c r="I718" s="41"/>
    </row>
    <row r="719" ht="14.25" customHeight="1">
      <c r="A719" s="41">
        <v>10718.0</v>
      </c>
      <c r="B719" s="41" t="str">
        <f t="array" ref="B719">A719&amp;"|"&amp;INDEX(OrigList!M:M,MATCH(A719,OrigList!C:C,0))&amp;"|"&amp;PROPER(INDEX(OrigList!B:B,MATCH(A719,OrigList!C:C,0)))&amp;"|"</f>
        <v>10718|97838537|Shiv S/O Shankar|</v>
      </c>
      <c r="C719" s="44" t="s">
        <v>6199</v>
      </c>
      <c r="D719" s="45" t="s">
        <v>6200</v>
      </c>
      <c r="E719" s="45"/>
      <c r="F719" s="45"/>
      <c r="G719" s="41" t="str">
        <f t="shared" si="1"/>
        <v>10718|97838537|Shiv S/O Shankar|shivsos001@mymail.sim.edu.sg
10718|97838537|Shiv S/O Shankar|SHIVGUMNANI@GMAIL.COM
</v>
      </c>
      <c r="H719" s="41" t="str">
        <f>if(iserror(match(C719,KlikEDM!A:A,0)),"",C719)&amp;char(9)&amp;if(iserror(match(D719,KlikEDM!A:A,0)),"",D719)&amp;char(9)&amp;if(iserror(match(E719,KlikEDM!A:A,0)),"",E719)&amp;char(9)&amp;if(iserror(match(F719,KlikEDM!A:A,0)),"",F719)</f>
        <v>			</v>
      </c>
      <c r="I719" s="41"/>
    </row>
    <row r="720" ht="14.25" customHeight="1">
      <c r="A720" s="41">
        <v>10719.0</v>
      </c>
      <c r="B720" s="41" t="str">
        <f t="array" ref="B720">A720&amp;"|"&amp;INDEX(OrigList!M:M,MATCH(A720,OrigList!C:C,0))&amp;"|"&amp;PROPER(INDEX(OrigList!B:B,MATCH(A720,OrigList!C:C,0)))&amp;"|"</f>
        <v>10719|97377748|Aloysius Ho Xuan Ji|</v>
      </c>
      <c r="C720" s="44" t="s">
        <v>6201</v>
      </c>
      <c r="D720" s="45" t="s">
        <v>6202</v>
      </c>
      <c r="E720" s="45"/>
      <c r="F720" s="45"/>
      <c r="G720" s="41" t="str">
        <f t="shared" si="1"/>
        <v>10719|97377748|Aloysius Ho Xuan Ji|axjho001@mymail.sim.edu.sg
10719|97377748|Aloysius Ho Xuan Ji|CAMPLER6@GMAIL.COM
</v>
      </c>
      <c r="H720" s="41" t="str">
        <f>if(iserror(match(C720,KlikEDM!A:A,0)),"",C720)&amp;char(9)&amp;if(iserror(match(D720,KlikEDM!A:A,0)),"",D720)&amp;char(9)&amp;if(iserror(match(E720,KlikEDM!A:A,0)),"",E720)&amp;char(9)&amp;if(iserror(match(F720,KlikEDM!A:A,0)),"",F720)</f>
        <v>			</v>
      </c>
      <c r="I720" s="41"/>
    </row>
    <row r="721" ht="14.25" customHeight="1">
      <c r="A721" s="41">
        <v>10720.0</v>
      </c>
      <c r="B721" s="41" t="str">
        <f t="array" ref="B721">A721&amp;"|"&amp;INDEX(OrigList!M:M,MATCH(A721,OrigList!C:C,0))&amp;"|"&amp;PROPER(INDEX(OrigList!B:B,MATCH(A721,OrigList!C:C,0)))&amp;"|"</f>
        <v>10720|97736338|Lim Ding Yi|</v>
      </c>
      <c r="C721" s="44" t="s">
        <v>6203</v>
      </c>
      <c r="D721" s="45" t="s">
        <v>6204</v>
      </c>
      <c r="E721" s="45"/>
      <c r="F721" s="45"/>
      <c r="G721" s="41" t="str">
        <f t="shared" si="1"/>
        <v>10720|97736338|Lim Ding Yi|dylim010@mymail.sim.edu.sg
10720|97736338|Lim Ding Yi|KLTDINGYI@GMAIL.COM
</v>
      </c>
      <c r="H721" s="41" t="str">
        <f>if(iserror(match(C721,KlikEDM!A:A,0)),"",C721)&amp;char(9)&amp;if(iserror(match(D721,KlikEDM!A:A,0)),"",D721)&amp;char(9)&amp;if(iserror(match(E721,KlikEDM!A:A,0)),"",E721)&amp;char(9)&amp;if(iserror(match(F721,KlikEDM!A:A,0)),"",F721)</f>
        <v>	KLTDINGYI@GMAIL.COM		</v>
      </c>
      <c r="I721" s="41"/>
    </row>
    <row r="722" ht="14.25" customHeight="1">
      <c r="A722" s="41">
        <v>10721.0</v>
      </c>
      <c r="B722" s="41" t="str">
        <f t="array" ref="B722">A722&amp;"|"&amp;INDEX(OrigList!M:M,MATCH(A722,OrigList!C:C,0))&amp;"|"&amp;PROPER(INDEX(OrigList!B:B,MATCH(A722,OrigList!C:C,0)))&amp;"|"</f>
        <v>10721|83839005|Liew Yi Ze|</v>
      </c>
      <c r="C722" s="44" t="s">
        <v>6205</v>
      </c>
      <c r="D722" s="45" t="s">
        <v>6206</v>
      </c>
      <c r="E722" s="45"/>
      <c r="F722" s="45"/>
      <c r="G722" s="41" t="str">
        <f t="shared" si="1"/>
        <v>10721|83839005|Liew Yi Ze|yzliew001@mymail.sim.edu.sg
10721|83839005|Liew Yi Ze|LIEWYIZE1996@GMAIL.COM
</v>
      </c>
      <c r="H722" s="41" t="str">
        <f>if(iserror(match(C722,KlikEDM!A:A,0)),"",C722)&amp;char(9)&amp;if(iserror(match(D722,KlikEDM!A:A,0)),"",D722)&amp;char(9)&amp;if(iserror(match(E722,KlikEDM!A:A,0)),"",E722)&amp;char(9)&amp;if(iserror(match(F722,KlikEDM!A:A,0)),"",F722)</f>
        <v>			</v>
      </c>
      <c r="I722" s="41"/>
    </row>
    <row r="723" ht="14.25" customHeight="1">
      <c r="A723" s="41">
        <v>10722.0</v>
      </c>
      <c r="B723" s="41" t="str">
        <f t="array" ref="B723">A723&amp;"|"&amp;INDEX(OrigList!M:M,MATCH(A723,OrigList!C:C,0))&amp;"|"&amp;PROPER(INDEX(OrigList!B:B,MATCH(A723,OrigList!C:C,0)))&amp;"|"</f>
        <v>10722|93258128|Ang Li Xin|</v>
      </c>
      <c r="C723" s="44" t="s">
        <v>6207</v>
      </c>
      <c r="D723" s="45" t="s">
        <v>6208</v>
      </c>
      <c r="E723" s="45"/>
      <c r="F723" s="45"/>
      <c r="G723" s="41" t="str">
        <f t="shared" si="1"/>
        <v>10722|93258128|Ang Li Xin|lxang004@mymail.sim.edu.sg
10722|93258128|Ang Li Xin|LIXIN131097@HOTMAIL.COM
</v>
      </c>
      <c r="H723" s="41" t="str">
        <f>if(iserror(match(C723,KlikEDM!A:A,0)),"",C723)&amp;char(9)&amp;if(iserror(match(D723,KlikEDM!A:A,0)),"",D723)&amp;char(9)&amp;if(iserror(match(E723,KlikEDM!A:A,0)),"",E723)&amp;char(9)&amp;if(iserror(match(F723,KlikEDM!A:A,0)),"",F723)</f>
        <v>			</v>
      </c>
      <c r="I723" s="41"/>
    </row>
    <row r="724" ht="14.25" customHeight="1">
      <c r="A724" s="41">
        <v>10723.0</v>
      </c>
      <c r="B724" s="41" t="str">
        <f t="array" ref="B724">A724&amp;"|"&amp;INDEX(OrigList!M:M,MATCH(A724,OrigList!C:C,0))&amp;"|"&amp;PROPER(INDEX(OrigList!B:B,MATCH(A724,OrigList!C:C,0)))&amp;"|"</f>
        <v>10723|94312544|Amantha Teo Ching Tse|</v>
      </c>
      <c r="C724" s="44" t="s">
        <v>6209</v>
      </c>
      <c r="D724" s="45" t="s">
        <v>6210</v>
      </c>
      <c r="E724" s="45"/>
      <c r="F724" s="45"/>
      <c r="G724" s="41" t="str">
        <f t="shared" si="1"/>
        <v>10723|94312544|Amantha Teo Ching Tse|actteo001@mymail.sim.edu.sg
10723|94312544|Amantha Teo Ching Tse|AMANTHATEO@GMAIL.COM
</v>
      </c>
      <c r="H724" s="41" t="str">
        <f>if(iserror(match(C724,KlikEDM!A:A,0)),"",C724)&amp;char(9)&amp;if(iserror(match(D724,KlikEDM!A:A,0)),"",D724)&amp;char(9)&amp;if(iserror(match(E724,KlikEDM!A:A,0)),"",E724)&amp;char(9)&amp;if(iserror(match(F724,KlikEDM!A:A,0)),"",F724)</f>
        <v>			</v>
      </c>
      <c r="I724" s="41"/>
    </row>
    <row r="725" ht="14.25" customHeight="1">
      <c r="A725" s="41">
        <v>10724.0</v>
      </c>
      <c r="B725" s="41" t="str">
        <f t="array" ref="B725">A725&amp;"|"&amp;INDEX(OrigList!M:M,MATCH(A725,OrigList!C:C,0))&amp;"|"&amp;PROPER(INDEX(OrigList!B:B,MATCH(A725,OrigList!C:C,0)))&amp;"|"</f>
        <v>10724|84281509|Elaine Tan Shi Xian|</v>
      </c>
      <c r="C725" s="44" t="s">
        <v>6211</v>
      </c>
      <c r="D725" s="45" t="s">
        <v>6212</v>
      </c>
      <c r="E725" s="45"/>
      <c r="F725" s="45"/>
      <c r="G725" s="41" t="str">
        <f t="shared" si="1"/>
        <v>10724|84281509|Elaine Tan Shi Xian|esxtan001@mymail.sim.edu.sg
10724|84281509|Elaine Tan Shi Xian|ELAINETANX@HOTMAIL.COM
</v>
      </c>
      <c r="H725" s="41" t="str">
        <f>if(iserror(match(C725,KlikEDM!A:A,0)),"",C725)&amp;char(9)&amp;if(iserror(match(D725,KlikEDM!A:A,0)),"",D725)&amp;char(9)&amp;if(iserror(match(E725,KlikEDM!A:A,0)),"",E725)&amp;char(9)&amp;if(iserror(match(F725,KlikEDM!A:A,0)),"",F725)</f>
        <v>			</v>
      </c>
      <c r="I725" s="41"/>
    </row>
    <row r="726" ht="14.25" customHeight="1">
      <c r="A726" s="41">
        <v>10725.0</v>
      </c>
      <c r="B726" s="41" t="str">
        <f t="array" ref="B726">A726&amp;"|"&amp;INDEX(OrigList!M:M,MATCH(A726,OrigList!C:C,0))&amp;"|"&amp;PROPER(INDEX(OrigList!B:B,MATCH(A726,OrigList!C:C,0)))&amp;"|"</f>
        <v>10725|90983983|Thavisay Hoa Ly|</v>
      </c>
      <c r="C726" s="44" t="s">
        <v>6213</v>
      </c>
      <c r="D726" s="45" t="s">
        <v>6214</v>
      </c>
      <c r="E726" s="45"/>
      <c r="F726" s="45"/>
      <c r="G726" s="41" t="str">
        <f t="shared" si="1"/>
        <v>10725|90983983|Thavisay Hoa Ly|hlthavis001@mymail.sim.edu.sg
10725|90983983|Thavisay Hoa Ly|HOALYTHAVISAY97@GMAIL.COM
</v>
      </c>
      <c r="H726" s="41" t="str">
        <f>if(iserror(match(C726,KlikEDM!A:A,0)),"",C726)&amp;char(9)&amp;if(iserror(match(D726,KlikEDM!A:A,0)),"",D726)&amp;char(9)&amp;if(iserror(match(E726,KlikEDM!A:A,0)),"",E726)&amp;char(9)&amp;if(iserror(match(F726,KlikEDM!A:A,0)),"",F726)</f>
        <v>			</v>
      </c>
      <c r="I726" s="41"/>
    </row>
    <row r="727" ht="14.25" customHeight="1">
      <c r="A727" s="41">
        <v>10726.0</v>
      </c>
      <c r="B727" s="41" t="str">
        <f t="array" ref="B727">A727&amp;"|"&amp;INDEX(OrigList!M:M,MATCH(A727,OrigList!C:C,0))&amp;"|"&amp;PROPER(INDEX(OrigList!B:B,MATCH(A727,OrigList!C:C,0)))&amp;"|"</f>
        <v>10726|98202548|Yap Xin Yi|</v>
      </c>
      <c r="C727" s="44" t="s">
        <v>4033</v>
      </c>
      <c r="D727" s="45" t="s">
        <v>6215</v>
      </c>
      <c r="E727" s="45"/>
      <c r="F727" s="45"/>
      <c r="G727" s="41" t="str">
        <f t="shared" si="1"/>
        <v>10726|98202548|Yap Xin Yi|xyyap007@mymail.sim.edu.sg
10726|98202548|Yap Xin Yi|YAPXINYI98@GMAIL.COM
</v>
      </c>
      <c r="H727" s="41" t="str">
        <f>if(iserror(match(C727,KlikEDM!A:A,0)),"",C727)&amp;char(9)&amp;if(iserror(match(D727,KlikEDM!A:A,0)),"",D727)&amp;char(9)&amp;if(iserror(match(E727,KlikEDM!A:A,0)),"",E727)&amp;char(9)&amp;if(iserror(match(F727,KlikEDM!A:A,0)),"",F727)</f>
        <v>xyyap007@mymail.sim.edu.sg			</v>
      </c>
      <c r="I727" s="41"/>
    </row>
    <row r="728" ht="14.25" customHeight="1">
      <c r="A728" s="41">
        <v>10727.0</v>
      </c>
      <c r="B728" s="41" t="str">
        <f t="array" ref="B728">A728&amp;"|"&amp;INDEX(OrigList!M:M,MATCH(A728,OrigList!C:C,0))&amp;"|"&amp;PROPER(INDEX(OrigList!B:B,MATCH(A728,OrigList!C:C,0)))&amp;"|"</f>
        <v>10727|91517897|Joleen Tay Jie Yu|</v>
      </c>
      <c r="C728" s="44" t="s">
        <v>4321</v>
      </c>
      <c r="D728" s="45" t="s">
        <v>6216</v>
      </c>
      <c r="E728" s="45"/>
      <c r="F728" s="45"/>
      <c r="G728" s="41" t="str">
        <f t="shared" si="1"/>
        <v>10727|91517897|Joleen Tay Jie Yu|jjytay002@mymail.sim.edu.sg
10727|91517897|Joleen Tay Jie Yu|JOLEENTAY98@HOTMAIL.COM
</v>
      </c>
      <c r="H728" s="41" t="str">
        <f>if(iserror(match(C728,KlikEDM!A:A,0)),"",C728)&amp;char(9)&amp;if(iserror(match(D728,KlikEDM!A:A,0)),"",D728)&amp;char(9)&amp;if(iserror(match(E728,KlikEDM!A:A,0)),"",E728)&amp;char(9)&amp;if(iserror(match(F728,KlikEDM!A:A,0)),"",F728)</f>
        <v>jjytay002@mymail.sim.edu.sg			</v>
      </c>
      <c r="I728" s="41"/>
    </row>
    <row r="729" ht="14.25" customHeight="1">
      <c r="A729" s="41">
        <v>10728.0</v>
      </c>
      <c r="B729" s="41" t="str">
        <f t="array" ref="B729">A729&amp;"|"&amp;INDEX(OrigList!M:M,MATCH(A729,OrigList!C:C,0))&amp;"|"&amp;PROPER(INDEX(OrigList!B:B,MATCH(A729,OrigList!C:C,0)))&amp;"|"</f>
        <v>10728|97406919|Candace Chu Sze Xuan|</v>
      </c>
      <c r="C729" s="44" t="s">
        <v>6217</v>
      </c>
      <c r="D729" s="45" t="s">
        <v>6218</v>
      </c>
      <c r="E729" s="45"/>
      <c r="F729" s="45"/>
      <c r="G729" s="41" t="str">
        <f t="shared" si="1"/>
        <v>10728|97406919|Candace Chu Sze Xuan|csxchu001@mymail.sim.edu.sg
10728|97406919|Candace Chu Sze Xuan|CLARICECANDACECHU@GMAIL.COM
</v>
      </c>
      <c r="H729" s="41" t="str">
        <f>if(iserror(match(C729,KlikEDM!A:A,0)),"",C729)&amp;char(9)&amp;if(iserror(match(D729,KlikEDM!A:A,0)),"",D729)&amp;char(9)&amp;if(iserror(match(E729,KlikEDM!A:A,0)),"",E729)&amp;char(9)&amp;if(iserror(match(F729,KlikEDM!A:A,0)),"",F729)</f>
        <v>			</v>
      </c>
      <c r="I729" s="41"/>
    </row>
    <row r="730" ht="14.25" customHeight="1">
      <c r="A730" s="41">
        <v>10729.0</v>
      </c>
      <c r="B730" s="41" t="str">
        <f t="array" ref="B730">A730&amp;"|"&amp;INDEX(OrigList!M:M,MATCH(A730,OrigList!C:C,0))&amp;"|"&amp;PROPER(INDEX(OrigList!B:B,MATCH(A730,OrigList!C:C,0)))&amp;"|"</f>
        <v>10729|98208889|Febelle Lee Li Yee|</v>
      </c>
      <c r="C730" s="44" t="s">
        <v>6219</v>
      </c>
      <c r="D730" s="45" t="s">
        <v>6220</v>
      </c>
      <c r="E730" s="45"/>
      <c r="F730" s="45"/>
      <c r="G730" s="41" t="str">
        <f t="shared" si="1"/>
        <v>10729|98208889|Febelle Lee Li Yee|flylee001@mymail.sim.edu.sg
10729|98208889|Febelle Lee Li Yee|FEBELLEEEL@GMAIL.COM
</v>
      </c>
      <c r="H730" s="41" t="str">
        <f>if(iserror(match(C730,KlikEDM!A:A,0)),"",C730)&amp;char(9)&amp;if(iserror(match(D730,KlikEDM!A:A,0)),"",D730)&amp;char(9)&amp;if(iserror(match(E730,KlikEDM!A:A,0)),"",E730)&amp;char(9)&amp;if(iserror(match(F730,KlikEDM!A:A,0)),"",F730)</f>
        <v>			</v>
      </c>
      <c r="I730" s="41"/>
    </row>
    <row r="731" ht="14.25" customHeight="1">
      <c r="A731" s="41">
        <v>10730.0</v>
      </c>
      <c r="B731" s="41" t="str">
        <f t="array" ref="B731">A731&amp;"|"&amp;INDEX(OrigList!M:M,MATCH(A731,OrigList!C:C,0))&amp;"|"&amp;PROPER(INDEX(OrigList!B:B,MATCH(A731,OrigList!C:C,0)))&amp;"|"</f>
        <v>10730|90258002|Lim Xuan Ying|</v>
      </c>
      <c r="C731" s="44" t="s">
        <v>6221</v>
      </c>
      <c r="D731" s="45" t="s">
        <v>6222</v>
      </c>
      <c r="E731" s="45"/>
      <c r="F731" s="45"/>
      <c r="G731" s="41" t="str">
        <f t="shared" si="1"/>
        <v>10730|90258002|Lim Xuan Ying|xylim064@mymail.sim.edu.sg
10730|90258002|Lim Xuan Ying|XUANYINGYY@GMAIL.COM
</v>
      </c>
      <c r="H731" s="41" t="str">
        <f>if(iserror(match(C731,KlikEDM!A:A,0)),"",C731)&amp;char(9)&amp;if(iserror(match(D731,KlikEDM!A:A,0)),"",D731)&amp;char(9)&amp;if(iserror(match(E731,KlikEDM!A:A,0)),"",E731)&amp;char(9)&amp;if(iserror(match(F731,KlikEDM!A:A,0)),"",F731)</f>
        <v>			</v>
      </c>
      <c r="I731" s="41"/>
    </row>
    <row r="732" ht="14.25" customHeight="1">
      <c r="A732" s="41">
        <v>10731.0</v>
      </c>
      <c r="B732" s="41" t="str">
        <f t="array" ref="B732">A732&amp;"|"&amp;INDEX(OrigList!M:M,MATCH(A732,OrigList!C:C,0))&amp;"|"&amp;PROPER(INDEX(OrigList!B:B,MATCH(A732,OrigList!C:C,0)))&amp;"|"</f>
        <v>10731|96503476|Beh Lee Ling|</v>
      </c>
      <c r="C732" s="44" t="s">
        <v>6223</v>
      </c>
      <c r="D732" s="45" t="s">
        <v>6224</v>
      </c>
      <c r="E732" s="45"/>
      <c r="F732" s="45"/>
      <c r="G732" s="41" t="str">
        <f t="shared" si="1"/>
        <v>10731|96503476|Beh Lee Ling|llbeh001@mymail.sim.edu.sg
10731|96503476|Beh Lee Ling|LEELING97@GMAIL.COM
</v>
      </c>
      <c r="H732" s="41" t="str">
        <f>if(iserror(match(C732,KlikEDM!A:A,0)),"",C732)&amp;char(9)&amp;if(iserror(match(D732,KlikEDM!A:A,0)),"",D732)&amp;char(9)&amp;if(iserror(match(E732,KlikEDM!A:A,0)),"",E732)&amp;char(9)&amp;if(iserror(match(F732,KlikEDM!A:A,0)),"",F732)</f>
        <v>			</v>
      </c>
      <c r="I732" s="41"/>
    </row>
    <row r="733" ht="14.25" customHeight="1">
      <c r="A733" s="41">
        <v>10732.0</v>
      </c>
      <c r="B733" s="41" t="str">
        <f t="array" ref="B733">A733&amp;"|"&amp;INDEX(OrigList!M:M,MATCH(A733,OrigList!C:C,0))&amp;"|"&amp;PROPER(INDEX(OrigList!B:B,MATCH(A733,OrigList!C:C,0)))&amp;"|"</f>
        <v>10732|91732056|Regina Chow|</v>
      </c>
      <c r="C733" s="44" t="s">
        <v>6225</v>
      </c>
      <c r="D733" s="45" t="s">
        <v>6226</v>
      </c>
      <c r="E733" s="45"/>
      <c r="F733" s="45"/>
      <c r="G733" s="41" t="str">
        <f t="shared" si="1"/>
        <v>10732|91732056|Regina Chow|rchow001@mymail.sim.edu.sg
10732|91732056|Regina Chow|REGINAHEARTZXC@HOTMAIL.COM
</v>
      </c>
      <c r="H733" s="41" t="str">
        <f>if(iserror(match(C733,KlikEDM!A:A,0)),"",C733)&amp;char(9)&amp;if(iserror(match(D733,KlikEDM!A:A,0)),"",D733)&amp;char(9)&amp;if(iserror(match(E733,KlikEDM!A:A,0)),"",E733)&amp;char(9)&amp;if(iserror(match(F733,KlikEDM!A:A,0)),"",F733)</f>
        <v>	REGINAHEARTZXC@HOTMAIL.COM		</v>
      </c>
      <c r="I733" s="41"/>
    </row>
    <row r="734" ht="14.25" customHeight="1">
      <c r="A734" s="41">
        <v>10733.0</v>
      </c>
      <c r="B734" s="41" t="str">
        <f t="array" ref="B734">A734&amp;"|"&amp;INDEX(OrigList!M:M,MATCH(A734,OrigList!C:C,0))&amp;"|"&amp;PROPER(INDEX(OrigList!B:B,MATCH(A734,OrigList!C:C,0)))&amp;"|"</f>
        <v>10733|84981050|Chew Yin Siew|</v>
      </c>
      <c r="C734" s="44" t="s">
        <v>6227</v>
      </c>
      <c r="D734" s="45" t="s">
        <v>6228</v>
      </c>
      <c r="E734" s="45"/>
      <c r="F734" s="45"/>
      <c r="G734" s="41" t="str">
        <f t="shared" si="1"/>
        <v>10733|84981050|Chew Yin Siew|yschew008@mymail.sim.edu.sg
10733|84981050|Chew Yin Siew|PAMELACHEW7@HOTMAIL.COM
</v>
      </c>
      <c r="H734" s="41" t="str">
        <f>if(iserror(match(C734,KlikEDM!A:A,0)),"",C734)&amp;char(9)&amp;if(iserror(match(D734,KlikEDM!A:A,0)),"",D734)&amp;char(9)&amp;if(iserror(match(E734,KlikEDM!A:A,0)),"",E734)&amp;char(9)&amp;if(iserror(match(F734,KlikEDM!A:A,0)),"",F734)</f>
        <v>	PAMELACHEW7@HOTMAIL.COM		</v>
      </c>
      <c r="I734" s="41"/>
    </row>
    <row r="735" ht="14.25" customHeight="1">
      <c r="A735" s="41">
        <v>10734.0</v>
      </c>
      <c r="B735" s="41" t="str">
        <f t="array" ref="B735">A735&amp;"|"&amp;INDEX(OrigList!M:M,MATCH(A735,OrigList!C:C,0))&amp;"|"&amp;PROPER(INDEX(OrigList!B:B,MATCH(A735,OrigList!C:C,0)))&amp;"|"</f>
        <v>10734|98192596|Lee Jun Feng|</v>
      </c>
      <c r="C735" s="44" t="s">
        <v>6229</v>
      </c>
      <c r="D735" s="45" t="s">
        <v>6230</v>
      </c>
      <c r="E735" s="45"/>
      <c r="F735" s="45"/>
      <c r="G735" s="41" t="str">
        <f t="shared" si="1"/>
        <v>10734|98192596|Lee Jun Feng|jflee007@mymail.sim.edu.sg
10734|98192596|Lee Jun Feng|LEEJUNFENG.1A@GMAIL.COM
</v>
      </c>
      <c r="H735" s="41" t="str">
        <f>if(iserror(match(C735,KlikEDM!A:A,0)),"",C735)&amp;char(9)&amp;if(iserror(match(D735,KlikEDM!A:A,0)),"",D735)&amp;char(9)&amp;if(iserror(match(E735,KlikEDM!A:A,0)),"",E735)&amp;char(9)&amp;if(iserror(match(F735,KlikEDM!A:A,0)),"",F735)</f>
        <v>			</v>
      </c>
      <c r="I735" s="41"/>
    </row>
    <row r="736" ht="14.25" customHeight="1">
      <c r="A736" s="41">
        <v>10735.0</v>
      </c>
      <c r="B736" s="41" t="str">
        <f t="array" ref="B736">A736&amp;"|"&amp;INDEX(OrigList!M:M,MATCH(A736,OrigList!C:C,0))&amp;"|"&amp;PROPER(INDEX(OrigList!B:B,MATCH(A736,OrigList!C:C,0)))&amp;"|"</f>
        <v>10735|87144806|Sim Qian Hui, Celine|</v>
      </c>
      <c r="C736" s="44" t="s">
        <v>6231</v>
      </c>
      <c r="D736" s="45" t="s">
        <v>6232</v>
      </c>
      <c r="E736" s="45"/>
      <c r="F736" s="45"/>
      <c r="G736" s="41" t="str">
        <f t="shared" si="1"/>
        <v>10735|87144806|Sim Qian Hui, Celine|qhcsim001@mymail.sim.edu.sg
10735|87144806|Sim Qian Hui, Celine|CELINESIMX@GMAIL.COM
</v>
      </c>
      <c r="H736" s="41" t="str">
        <f>if(iserror(match(C736,KlikEDM!A:A,0)),"",C736)&amp;char(9)&amp;if(iserror(match(D736,KlikEDM!A:A,0)),"",D736)&amp;char(9)&amp;if(iserror(match(E736,KlikEDM!A:A,0)),"",E736)&amp;char(9)&amp;if(iserror(match(F736,KlikEDM!A:A,0)),"",F736)</f>
        <v>			</v>
      </c>
      <c r="I736" s="41"/>
    </row>
    <row r="737" ht="14.25" customHeight="1">
      <c r="A737" s="41">
        <v>10736.0</v>
      </c>
      <c r="B737" s="41" t="str">
        <f t="array" ref="B737">A737&amp;"|"&amp;INDEX(OrigList!M:M,MATCH(A737,OrigList!C:C,0))&amp;"|"&amp;PROPER(INDEX(OrigList!B:B,MATCH(A737,OrigList!C:C,0)))&amp;"|"</f>
        <v>10736|90035797|Jaslyn Toh Shi Ting|</v>
      </c>
      <c r="C737" s="44" t="s">
        <v>6233</v>
      </c>
      <c r="D737" s="45" t="s">
        <v>6234</v>
      </c>
      <c r="E737" s="45"/>
      <c r="F737" s="45"/>
      <c r="G737" s="41" t="str">
        <f t="shared" si="1"/>
        <v>10736|90035797|Jaslyn Toh Shi Ting|jsttoh001@mymail.sim.edu.sg
10736|90035797|Jaslyn Toh Shi Ting|JASLYNTOHST@HOTMAIL.COM
</v>
      </c>
      <c r="H737" s="41" t="str">
        <f>if(iserror(match(C737,KlikEDM!A:A,0)),"",C737)&amp;char(9)&amp;if(iserror(match(D737,KlikEDM!A:A,0)),"",D737)&amp;char(9)&amp;if(iserror(match(E737,KlikEDM!A:A,0)),"",E737)&amp;char(9)&amp;if(iserror(match(F737,KlikEDM!A:A,0)),"",F737)</f>
        <v>			</v>
      </c>
      <c r="I737" s="41"/>
    </row>
    <row r="738" ht="14.25" customHeight="1">
      <c r="A738" s="41">
        <v>10737.0</v>
      </c>
      <c r="B738" s="41" t="str">
        <f t="array" ref="B738">A738&amp;"|"&amp;INDEX(OrigList!M:M,MATCH(A738,OrigList!C:C,0))&amp;"|"&amp;PROPER(INDEX(OrigList!B:B,MATCH(A738,OrigList!C:C,0)))&amp;"|"</f>
        <v>10737|94523698|Sim Kai Yiong|</v>
      </c>
      <c r="C738" s="44" t="s">
        <v>6235</v>
      </c>
      <c r="D738" s="45" t="s">
        <v>6236</v>
      </c>
      <c r="E738" s="45"/>
      <c r="F738" s="45"/>
      <c r="G738" s="41" t="str">
        <f t="shared" si="1"/>
        <v>10737|94523698|Sim Kai Yiong|kysim005@mymail.sim.edu.sg
10737|94523698|Sim Kai Yiong|SIMKAIYIONG@GMAIL.COM
</v>
      </c>
      <c r="H738" s="41" t="str">
        <f>if(iserror(match(C738,KlikEDM!A:A,0)),"",C738)&amp;char(9)&amp;if(iserror(match(D738,KlikEDM!A:A,0)),"",D738)&amp;char(9)&amp;if(iserror(match(E738,KlikEDM!A:A,0)),"",E738)&amp;char(9)&amp;if(iserror(match(F738,KlikEDM!A:A,0)),"",F738)</f>
        <v>	SIMKAIYIONG@GMAIL.COM		</v>
      </c>
      <c r="I738" s="41"/>
    </row>
    <row r="739" ht="14.25" customHeight="1">
      <c r="A739" s="41">
        <v>10738.0</v>
      </c>
      <c r="B739" s="41" t="str">
        <f t="array" ref="B739">A739&amp;"|"&amp;INDEX(OrigList!M:M,MATCH(A739,OrigList!C:C,0))&amp;"|"&amp;PROPER(INDEX(OrigList!B:B,MATCH(A739,OrigList!C:C,0)))&amp;"|"</f>
        <v>10738|97305377|Thing Jung Ming|</v>
      </c>
      <c r="C739" s="44" t="s">
        <v>6237</v>
      </c>
      <c r="D739" s="45" t="s">
        <v>6238</v>
      </c>
      <c r="E739" s="45"/>
      <c r="F739" s="45"/>
      <c r="G739" s="41" t="str">
        <f t="shared" si="1"/>
        <v>10738|97305377|Thing Jung Ming|jmthing001@mymail.sim.edu.sg
10738|97305377|Thing Jung Ming|THINGJUNGMING@HOTMAIL.COM
</v>
      </c>
      <c r="H739" s="41" t="str">
        <f>if(iserror(match(C739,KlikEDM!A:A,0)),"",C739)&amp;char(9)&amp;if(iserror(match(D739,KlikEDM!A:A,0)),"",D739)&amp;char(9)&amp;if(iserror(match(E739,KlikEDM!A:A,0)),"",E739)&amp;char(9)&amp;if(iserror(match(F739,KlikEDM!A:A,0)),"",F739)</f>
        <v>	THINGJUNGMING@HOTMAIL.COM		</v>
      </c>
      <c r="I739" s="41"/>
    </row>
    <row r="740" ht="14.25" customHeight="1">
      <c r="A740" s="41">
        <v>10739.0</v>
      </c>
      <c r="B740" s="41" t="str">
        <f t="array" ref="B740">A740&amp;"|"&amp;INDEX(OrigList!M:M,MATCH(A740,OrigList!C:C,0))&amp;"|"&amp;PROPER(INDEX(OrigList!B:B,MATCH(A740,OrigList!C:C,0)))&amp;"|"</f>
        <v>10739|81681296|Sia Jun Hong, Bernard|</v>
      </c>
      <c r="C740" s="44" t="s">
        <v>6239</v>
      </c>
      <c r="D740" s="45" t="s">
        <v>6240</v>
      </c>
      <c r="E740" s="45"/>
      <c r="F740" s="45"/>
      <c r="G740" s="41" t="str">
        <f t="shared" si="1"/>
        <v>10739|81681296|Sia Jun Hong, Bernard|jhbsia001@mymail.sim.edu.sg
10739|81681296|Sia Jun Hong, Bernard|BERNARDSIAJH@GMAIL.COM
</v>
      </c>
      <c r="H740" s="41" t="str">
        <f>if(iserror(match(C740,KlikEDM!A:A,0)),"",C740)&amp;char(9)&amp;if(iserror(match(D740,KlikEDM!A:A,0)),"",D740)&amp;char(9)&amp;if(iserror(match(E740,KlikEDM!A:A,0)),"",E740)&amp;char(9)&amp;if(iserror(match(F740,KlikEDM!A:A,0)),"",F740)</f>
        <v>			</v>
      </c>
      <c r="I740" s="41"/>
    </row>
    <row r="741" ht="14.25" customHeight="1">
      <c r="A741" s="41">
        <v>10740.0</v>
      </c>
      <c r="B741" s="41" t="str">
        <f t="array" ref="B741">A741&amp;"|"&amp;INDEX(OrigList!M:M,MATCH(A741,OrigList!C:C,0))&amp;"|"&amp;PROPER(INDEX(OrigList!B:B,MATCH(A741,OrigList!C:C,0)))&amp;"|"</f>
        <v>10740|84182818|Chang Bei Lin Vanessa|</v>
      </c>
      <c r="C741" s="44" t="s">
        <v>6241</v>
      </c>
      <c r="D741" s="45" t="s">
        <v>6242</v>
      </c>
      <c r="E741" s="45"/>
      <c r="F741" s="45"/>
      <c r="G741" s="41" t="str">
        <f t="shared" si="1"/>
        <v>10740|84182818|Chang Bei Lin Vanessa|blvchang001@mymail.sim.edu.sg
10740|84182818|Chang Bei Lin Vanessa|VANESSACHANG_@HOTMAIL.COM
</v>
      </c>
      <c r="H741" s="41" t="str">
        <f>if(iserror(match(C741,KlikEDM!A:A,0)),"",C741)&amp;char(9)&amp;if(iserror(match(D741,KlikEDM!A:A,0)),"",D741)&amp;char(9)&amp;if(iserror(match(E741,KlikEDM!A:A,0)),"",E741)&amp;char(9)&amp;if(iserror(match(F741,KlikEDM!A:A,0)),"",F741)</f>
        <v>			</v>
      </c>
      <c r="I741" s="41"/>
    </row>
    <row r="742" ht="14.25" customHeight="1">
      <c r="A742" s="41">
        <v>10741.0</v>
      </c>
      <c r="B742" s="41" t="str">
        <f t="array" ref="B742">A742&amp;"|"&amp;INDEX(OrigList!M:M,MATCH(A742,OrigList!C:C,0))&amp;"|"&amp;PROPER(INDEX(OrigList!B:B,MATCH(A742,OrigList!C:C,0)))&amp;"|"</f>
        <v>10741|91296699|Joey Chan Jia Qi|</v>
      </c>
      <c r="C742" s="44" t="s">
        <v>6243</v>
      </c>
      <c r="D742" s="45" t="s">
        <v>6244</v>
      </c>
      <c r="E742" s="45"/>
      <c r="F742" s="45"/>
      <c r="G742" s="41" t="str">
        <f t="shared" si="1"/>
        <v>10741|91296699|Joey Chan Jia Qi|jjqchan001@mymail.sim.edu.sg
10741|91296699|Joey Chan Jia Qi|JOEYCHANJQ@GMAIL.COM
</v>
      </c>
      <c r="H742" s="41" t="str">
        <f>if(iserror(match(C742,KlikEDM!A:A,0)),"",C742)&amp;char(9)&amp;if(iserror(match(D742,KlikEDM!A:A,0)),"",D742)&amp;char(9)&amp;if(iserror(match(E742,KlikEDM!A:A,0)),"",E742)&amp;char(9)&amp;if(iserror(match(F742,KlikEDM!A:A,0)),"",F742)</f>
        <v>			</v>
      </c>
      <c r="I742" s="41"/>
    </row>
    <row r="743" ht="14.25" customHeight="1">
      <c r="A743" s="41">
        <v>10742.0</v>
      </c>
      <c r="B743" s="41" t="str">
        <f t="array" ref="B743">A743&amp;"|"&amp;INDEX(OrigList!M:M,MATCH(A743,OrigList!C:C,0))&amp;"|"&amp;PROPER(INDEX(OrigList!B:B,MATCH(A743,OrigList!C:C,0)))&amp;"|"</f>
        <v>10742|97604897|Tang Xin Yi|</v>
      </c>
      <c r="C743" s="44" t="s">
        <v>6245</v>
      </c>
      <c r="D743" s="45" t="s">
        <v>6246</v>
      </c>
      <c r="E743" s="45"/>
      <c r="F743" s="45"/>
      <c r="G743" s="41" t="str">
        <f t="shared" si="1"/>
        <v>10742|97604897|Tang Xin Yi|xytang003@mymail.sim.edu.sg
10742|97604897|Tang Xin Yi|XYXYTANG@GMAIL.COM
</v>
      </c>
      <c r="H743" s="41" t="str">
        <f>if(iserror(match(C743,KlikEDM!A:A,0)),"",C743)&amp;char(9)&amp;if(iserror(match(D743,KlikEDM!A:A,0)),"",D743)&amp;char(9)&amp;if(iserror(match(E743,KlikEDM!A:A,0)),"",E743)&amp;char(9)&amp;if(iserror(match(F743,KlikEDM!A:A,0)),"",F743)</f>
        <v>			</v>
      </c>
      <c r="I743" s="41"/>
    </row>
    <row r="744" ht="14.25" customHeight="1">
      <c r="A744" s="41">
        <v>10743.0</v>
      </c>
      <c r="B744" s="41" t="str">
        <f t="array" ref="B744">A744&amp;"|"&amp;INDEX(OrigList!M:M,MATCH(A744,OrigList!C:C,0))&amp;"|"&amp;PROPER(INDEX(OrigList!B:B,MATCH(A744,OrigList!C:C,0)))&amp;"|"</f>
        <v>10743|97384661|Yap Yao Rong, Caroline|</v>
      </c>
      <c r="C744" s="44" t="s">
        <v>6247</v>
      </c>
      <c r="D744" s="45" t="s">
        <v>6248</v>
      </c>
      <c r="E744" s="45"/>
      <c r="F744" s="45"/>
      <c r="G744" s="41" t="str">
        <f t="shared" si="1"/>
        <v>10743|97384661|Yap Yao Rong, Caroline|yrcyap001@mymail.sim.edu.sg
10743|97384661|Yap Yao Rong, Caroline|CAROLZE1996@GMAIL.COM
</v>
      </c>
      <c r="H744" s="41" t="str">
        <f>if(iserror(match(C744,KlikEDM!A:A,0)),"",C744)&amp;char(9)&amp;if(iserror(match(D744,KlikEDM!A:A,0)),"",D744)&amp;char(9)&amp;if(iserror(match(E744,KlikEDM!A:A,0)),"",E744)&amp;char(9)&amp;if(iserror(match(F744,KlikEDM!A:A,0)),"",F744)</f>
        <v>			</v>
      </c>
      <c r="I744" s="41"/>
    </row>
    <row r="745" ht="14.25" customHeight="1">
      <c r="A745" s="41">
        <v>10744.0</v>
      </c>
      <c r="B745" s="41" t="str">
        <f t="array" ref="B745">A745&amp;"|"&amp;INDEX(OrigList!M:M,MATCH(A745,OrigList!C:C,0))&amp;"|"&amp;PROPER(INDEX(OrigList!B:B,MATCH(A745,OrigList!C:C,0)))&amp;"|"</f>
        <v>10744|82889586|Aw Xiu Yuan|</v>
      </c>
      <c r="C745" s="44" t="s">
        <v>6249</v>
      </c>
      <c r="D745" s="45" t="s">
        <v>6250</v>
      </c>
      <c r="E745" s="45"/>
      <c r="F745" s="45"/>
      <c r="G745" s="41" t="str">
        <f t="shared" si="1"/>
        <v>10744|82889586|Aw Xiu Yuan|xyaw003@mymail.sim.edu.sg
10744|82889586|Aw Xiu Yuan|AWXIUYUAN@GMAIL.COM
</v>
      </c>
      <c r="H745" s="41" t="str">
        <f>if(iserror(match(C745,KlikEDM!A:A,0)),"",C745)&amp;char(9)&amp;if(iserror(match(D745,KlikEDM!A:A,0)),"",D745)&amp;char(9)&amp;if(iserror(match(E745,KlikEDM!A:A,0)),"",E745)&amp;char(9)&amp;if(iserror(match(F745,KlikEDM!A:A,0)),"",F745)</f>
        <v>			</v>
      </c>
      <c r="I745" s="41"/>
    </row>
    <row r="746" ht="14.25" customHeight="1">
      <c r="A746" s="41">
        <v>10745.0</v>
      </c>
      <c r="B746" s="41" t="str">
        <f t="array" ref="B746">A746&amp;"|"&amp;INDEX(OrigList!M:M,MATCH(A746,OrigList!C:C,0))&amp;"|"&amp;PROPER(INDEX(OrigList!B:B,MATCH(A746,OrigList!C:C,0)))&amp;"|"</f>
        <v>10745|96985383|Shannon Tan Hui Shan|</v>
      </c>
      <c r="C746" s="44" t="s">
        <v>6251</v>
      </c>
      <c r="D746" s="45" t="s">
        <v>6252</v>
      </c>
      <c r="E746" s="45"/>
      <c r="F746" s="45"/>
      <c r="G746" s="41" t="str">
        <f t="shared" si="1"/>
        <v>10745|96985383|Shannon Tan Hui Shan|shstan009@mymail.sim.edu.sg
10745|96985383|Shannon Tan Hui Shan|SHANNONSTHS1997@GMAIL.COM
</v>
      </c>
      <c r="H746" s="41" t="str">
        <f>if(iserror(match(C746,KlikEDM!A:A,0)),"",C746)&amp;char(9)&amp;if(iserror(match(D746,KlikEDM!A:A,0)),"",D746)&amp;char(9)&amp;if(iserror(match(E746,KlikEDM!A:A,0)),"",E746)&amp;char(9)&amp;if(iserror(match(F746,KlikEDM!A:A,0)),"",F746)</f>
        <v>			</v>
      </c>
      <c r="I746" s="41"/>
    </row>
    <row r="747" ht="14.25" customHeight="1">
      <c r="A747" s="41">
        <v>10746.0</v>
      </c>
      <c r="B747" s="41" t="str">
        <f t="array" ref="B747">A747&amp;"|"&amp;INDEX(OrigList!M:M,MATCH(A747,OrigList!C:C,0))&amp;"|"&amp;PROPER(INDEX(OrigList!B:B,MATCH(A747,OrigList!C:C,0)))&amp;"|"</f>
        <v>10746|84184245|Cheak Li Ting|</v>
      </c>
      <c r="C747" s="44" t="s">
        <v>4035</v>
      </c>
      <c r="D747" s="45" t="s">
        <v>6253</v>
      </c>
      <c r="E747" s="45"/>
      <c r="F747" s="45"/>
      <c r="G747" s="41" t="str">
        <f t="shared" si="1"/>
        <v>10746|84184245|Cheak Li Ting|ltcheak001@mymail.sim.edu.sg
10746|84184245|Cheak Li Ting|LITINGCHEAK@GMAIL.COM
</v>
      </c>
      <c r="H747" s="41" t="str">
        <f>if(iserror(match(C747,KlikEDM!A:A,0)),"",C747)&amp;char(9)&amp;if(iserror(match(D747,KlikEDM!A:A,0)),"",D747)&amp;char(9)&amp;if(iserror(match(E747,KlikEDM!A:A,0)),"",E747)&amp;char(9)&amp;if(iserror(match(F747,KlikEDM!A:A,0)),"",F747)</f>
        <v>ltcheak001@mymail.sim.edu.sg	LITINGCHEAK@GMAIL.COM		</v>
      </c>
      <c r="I747" s="41"/>
    </row>
    <row r="748" ht="14.25" customHeight="1">
      <c r="A748" s="41">
        <v>10747.0</v>
      </c>
      <c r="B748" s="41" t="str">
        <f t="array" ref="B748">A748&amp;"|"&amp;INDEX(OrigList!M:M,MATCH(A748,OrigList!C:C,0))&amp;"|"&amp;PROPER(INDEX(OrigList!B:B,MATCH(A748,OrigList!C:C,0)))&amp;"|"</f>
        <v>10747|83666659|Tan Qi Qi|</v>
      </c>
      <c r="C748" s="44" t="s">
        <v>6254</v>
      </c>
      <c r="D748" s="45" t="s">
        <v>6255</v>
      </c>
      <c r="E748" s="45"/>
      <c r="F748" s="45"/>
      <c r="G748" s="41" t="str">
        <f t="shared" si="1"/>
        <v>10747|83666659|Tan Qi Qi|qqtan004@mymail.sim.edu.sg
10747|83666659|Tan Qi Qi|TANQIQI9451@GMAIL.COM
</v>
      </c>
      <c r="H748" s="41" t="str">
        <f>if(iserror(match(C748,KlikEDM!A:A,0)),"",C748)&amp;char(9)&amp;if(iserror(match(D748,KlikEDM!A:A,0)),"",D748)&amp;char(9)&amp;if(iserror(match(E748,KlikEDM!A:A,0)),"",E748)&amp;char(9)&amp;if(iserror(match(F748,KlikEDM!A:A,0)),"",F748)</f>
        <v>			</v>
      </c>
      <c r="I748" s="41"/>
    </row>
    <row r="749" ht="14.25" customHeight="1">
      <c r="A749" s="41">
        <v>10748.0</v>
      </c>
      <c r="B749" s="41" t="str">
        <f t="array" ref="B749">A749&amp;"|"&amp;INDEX(OrigList!M:M,MATCH(A749,OrigList!C:C,0))&amp;"|"&amp;PROPER(INDEX(OrigList!B:B,MATCH(A749,OrigList!C:C,0)))&amp;"|"</f>
        <v>10748|98524129|Casimir Ng Han Lin|</v>
      </c>
      <c r="C749" s="44" t="s">
        <v>6256</v>
      </c>
      <c r="D749" s="45" t="s">
        <v>6257</v>
      </c>
      <c r="E749" s="45"/>
      <c r="F749" s="45"/>
      <c r="G749" s="41" t="str">
        <f t="shared" si="1"/>
        <v>10748|98524129|Casimir Ng Han Lin|chlng001@mymail.sim.edu.sg
10748|98524129|Casimir Ng Han Lin|LIVERPOOLROCK959@GMAIL.COM
</v>
      </c>
      <c r="H749" s="41" t="str">
        <f>if(iserror(match(C749,KlikEDM!A:A,0)),"",C749)&amp;char(9)&amp;if(iserror(match(D749,KlikEDM!A:A,0)),"",D749)&amp;char(9)&amp;if(iserror(match(E749,KlikEDM!A:A,0)),"",E749)&amp;char(9)&amp;if(iserror(match(F749,KlikEDM!A:A,0)),"",F749)</f>
        <v>			</v>
      </c>
      <c r="I749" s="41"/>
    </row>
    <row r="750" ht="14.25" customHeight="1">
      <c r="A750" s="41">
        <v>10749.0</v>
      </c>
      <c r="B750" s="41" t="str">
        <f t="array" ref="B750">A750&amp;"|"&amp;INDEX(OrigList!M:M,MATCH(A750,OrigList!C:C,0))&amp;"|"&amp;PROPER(INDEX(OrigList!B:B,MATCH(A750,OrigList!C:C,0)))&amp;"|"</f>
        <v>10749|91077726|Foo Xue Li|</v>
      </c>
      <c r="C750" s="44" t="s">
        <v>6258</v>
      </c>
      <c r="D750" s="45" t="s">
        <v>6259</v>
      </c>
      <c r="E750" s="45"/>
      <c r="F750" s="45"/>
      <c r="G750" s="41" t="str">
        <f t="shared" si="1"/>
        <v>10749|91077726|Foo Xue Li|xlfoo002@mymail.sim.edu.sg
10749|91077726|Foo Xue Li|HYEXUEEE@GMAIL.COM
</v>
      </c>
      <c r="H750" s="41" t="str">
        <f>if(iserror(match(C750,KlikEDM!A:A,0)),"",C750)&amp;char(9)&amp;if(iserror(match(D750,KlikEDM!A:A,0)),"",D750)&amp;char(9)&amp;if(iserror(match(E750,KlikEDM!A:A,0)),"",E750)&amp;char(9)&amp;if(iserror(match(F750,KlikEDM!A:A,0)),"",F750)</f>
        <v>			</v>
      </c>
      <c r="I750" s="41"/>
    </row>
    <row r="751" ht="14.25" customHeight="1">
      <c r="A751" s="41">
        <v>10750.0</v>
      </c>
      <c r="B751" s="41" t="str">
        <f t="array" ref="B751">A751&amp;"|"&amp;INDEX(OrigList!M:M,MATCH(A751,OrigList!C:C,0))&amp;"|"&amp;PROPER(INDEX(OrigList!B:B,MATCH(A751,OrigList!C:C,0)))&amp;"|"</f>
        <v>10750|91091249|Heng Hui Ying|</v>
      </c>
      <c r="C751" s="44" t="s">
        <v>6260</v>
      </c>
      <c r="D751" s="45" t="s">
        <v>6261</v>
      </c>
      <c r="E751" s="45"/>
      <c r="F751" s="45"/>
      <c r="G751" s="41" t="str">
        <f t="shared" si="1"/>
        <v>10750|91091249|Heng Hui Ying|hyheng003@mymail.sim.edu.sg
10750|91091249|Heng Hui Ying|HUIYING1504@GMAIL.COM
</v>
      </c>
      <c r="H751" s="41" t="str">
        <f>if(iserror(match(C751,KlikEDM!A:A,0)),"",C751)&amp;char(9)&amp;if(iserror(match(D751,KlikEDM!A:A,0)),"",D751)&amp;char(9)&amp;if(iserror(match(E751,KlikEDM!A:A,0)),"",E751)&amp;char(9)&amp;if(iserror(match(F751,KlikEDM!A:A,0)),"",F751)</f>
        <v>			</v>
      </c>
      <c r="I751" s="41"/>
    </row>
    <row r="752" ht="14.25" customHeight="1">
      <c r="A752" s="41">
        <v>10751.0</v>
      </c>
      <c r="B752" s="41" t="str">
        <f t="array" ref="B752">A752&amp;"|"&amp;INDEX(OrigList!M:M,MATCH(A752,OrigList!C:C,0))&amp;"|"&amp;PROPER(INDEX(OrigList!B:B,MATCH(A752,OrigList!C:C,0)))&amp;"|"</f>
        <v>10751|96544715|Muhammad Ameerulddin Bin Joha|</v>
      </c>
      <c r="C752" s="44" t="s">
        <v>6262</v>
      </c>
      <c r="D752" s="45" t="s">
        <v>6263</v>
      </c>
      <c r="E752" s="45"/>
      <c r="F752" s="45"/>
      <c r="G752" s="41" t="str">
        <f t="shared" si="1"/>
        <v>10751|96544715|Muhammad Ameerulddin Bin Joha|joha001@mymail.sim.edu.sg
10751|96544715|Muhammad Ameerulddin Bin Joha|BOYAMEERUL@HOTMAIL.COM
</v>
      </c>
      <c r="H752" s="41" t="str">
        <f>if(iserror(match(C752,KlikEDM!A:A,0)),"",C752)&amp;char(9)&amp;if(iserror(match(D752,KlikEDM!A:A,0)),"",D752)&amp;char(9)&amp;if(iserror(match(E752,KlikEDM!A:A,0)),"",E752)&amp;char(9)&amp;if(iserror(match(F752,KlikEDM!A:A,0)),"",F752)</f>
        <v>			</v>
      </c>
      <c r="I752" s="41"/>
    </row>
    <row r="753" ht="14.25" customHeight="1">
      <c r="A753" s="41">
        <v>10752.0</v>
      </c>
      <c r="B753" s="41" t="str">
        <f t="array" ref="B753">A753&amp;"|"&amp;INDEX(OrigList!M:M,MATCH(A753,OrigList!C:C,0))&amp;"|"&amp;PROPER(INDEX(OrigList!B:B,MATCH(A753,OrigList!C:C,0)))&amp;"|"</f>
        <v>10752|90997028|Ng Cheng Yee Charmaine|</v>
      </c>
      <c r="C753" s="44" t="s">
        <v>4582</v>
      </c>
      <c r="D753" s="45" t="s">
        <v>6264</v>
      </c>
      <c r="E753" s="45"/>
      <c r="F753" s="45"/>
      <c r="G753" s="41" t="str">
        <f t="shared" si="1"/>
        <v>10752|90997028|Ng Cheng Yee Charmaine|cycng001@mymail.sim.edu.sg
10752|90997028|Ng Cheng Yee Charmaine|CHARMAINE.NG98@GMAIL.COM
</v>
      </c>
      <c r="H753" s="41" t="str">
        <f>if(iserror(match(C753,KlikEDM!A:A,0)),"",C753)&amp;char(9)&amp;if(iserror(match(D753,KlikEDM!A:A,0)),"",D753)&amp;char(9)&amp;if(iserror(match(E753,KlikEDM!A:A,0)),"",E753)&amp;char(9)&amp;if(iserror(match(F753,KlikEDM!A:A,0)),"",F753)</f>
        <v>cycng001@mymail.sim.edu.sg	CHARMAINE.NG98@GMAIL.COM		</v>
      </c>
      <c r="I753" s="41"/>
    </row>
    <row r="754" ht="14.25" customHeight="1">
      <c r="A754" s="41">
        <v>10753.0</v>
      </c>
      <c r="B754" s="41" t="str">
        <f t="array" ref="B754">A754&amp;"|"&amp;INDEX(OrigList!M:M,MATCH(A754,OrigList!C:C,0))&amp;"|"&amp;PROPER(INDEX(OrigList!B:B,MATCH(A754,OrigList!C:C,0)))&amp;"|"</f>
        <v>10753|88008858|Er Bing En, Kenneth|</v>
      </c>
      <c r="C754" s="44" t="s">
        <v>6265</v>
      </c>
      <c r="D754" s="45" t="s">
        <v>6266</v>
      </c>
      <c r="E754" s="45"/>
      <c r="F754" s="45"/>
      <c r="G754" s="41" t="str">
        <f t="shared" si="1"/>
        <v>10753|88008858|Er Bing En, Kenneth|beker001@mymail.sim.edu.sg
10753|88008858|Er Bing En, Kenneth|KENNETH_BINGEN@HOTMAIL.COM
</v>
      </c>
      <c r="H754" s="41" t="str">
        <f>if(iserror(match(C754,KlikEDM!A:A,0)),"",C754)&amp;char(9)&amp;if(iserror(match(D754,KlikEDM!A:A,0)),"",D754)&amp;char(9)&amp;if(iserror(match(E754,KlikEDM!A:A,0)),"",E754)&amp;char(9)&amp;if(iserror(match(F754,KlikEDM!A:A,0)),"",F754)</f>
        <v>	KENNETH_BINGEN@HOTMAIL.COM		</v>
      </c>
      <c r="I754" s="41"/>
    </row>
    <row r="755" ht="14.25" customHeight="1">
      <c r="A755" s="41">
        <v>10754.0</v>
      </c>
      <c r="B755" s="41" t="str">
        <f t="array" ref="B755">A755&amp;"|"&amp;INDEX(OrigList!M:M,MATCH(A755,OrigList!C:C,0))&amp;"|"&amp;PROPER(INDEX(OrigList!B:B,MATCH(A755,OrigList!C:C,0)))&amp;"|"</f>
        <v>10754|86887192|Soh Kai Mun, Jamy|</v>
      </c>
      <c r="C755" s="44" t="s">
        <v>6267</v>
      </c>
      <c r="D755" s="45" t="s">
        <v>6268</v>
      </c>
      <c r="E755" s="45"/>
      <c r="F755" s="45"/>
      <c r="G755" s="41" t="str">
        <f t="shared" si="1"/>
        <v>10754|86887192|Soh Kai Mun, Jamy|kmjsoh002@mymail.sim.edu.sg
10754|86887192|Soh Kai Mun, Jamy|JAMYSOHKM@GMAIL.COM
</v>
      </c>
      <c r="H755" s="41" t="str">
        <f>if(iserror(match(C755,KlikEDM!A:A,0)),"",C755)&amp;char(9)&amp;if(iserror(match(D755,KlikEDM!A:A,0)),"",D755)&amp;char(9)&amp;if(iserror(match(E755,KlikEDM!A:A,0)),"",E755)&amp;char(9)&amp;if(iserror(match(F755,KlikEDM!A:A,0)),"",F755)</f>
        <v>			</v>
      </c>
      <c r="I755" s="41"/>
    </row>
    <row r="756" ht="14.25" customHeight="1">
      <c r="A756" s="41">
        <v>10755.0</v>
      </c>
      <c r="B756" s="41" t="str">
        <f t="array" ref="B756">A756&amp;"|"&amp;INDEX(OrigList!M:M,MATCH(A756,OrigList!C:C,0))&amp;"|"&amp;PROPER(INDEX(OrigList!B:B,MATCH(A756,OrigList!C:C,0)))&amp;"|"</f>
        <v>10755|96398612|Nah Yee (Lan Yu)|</v>
      </c>
      <c r="C756" s="44" t="s">
        <v>6269</v>
      </c>
      <c r="D756" s="45" t="s">
        <v>6270</v>
      </c>
      <c r="E756" s="45"/>
      <c r="F756" s="45"/>
      <c r="G756" s="41" t="str">
        <f t="shared" si="1"/>
        <v>10755|96398612|Nah Yee (Lan Yu)|ylynah001@mymail.sim.edu.sg
10755|96398612|Nah Yee (Lan Yu)|NAHYEE95@GMAIL.COM
</v>
      </c>
      <c r="H756" s="41" t="str">
        <f>if(iserror(match(C756,KlikEDM!A:A,0)),"",C756)&amp;char(9)&amp;if(iserror(match(D756,KlikEDM!A:A,0)),"",D756)&amp;char(9)&amp;if(iserror(match(E756,KlikEDM!A:A,0)),"",E756)&amp;char(9)&amp;if(iserror(match(F756,KlikEDM!A:A,0)),"",F756)</f>
        <v>			</v>
      </c>
      <c r="I756" s="41"/>
    </row>
    <row r="757" ht="14.25" customHeight="1">
      <c r="A757" s="41">
        <v>10756.0</v>
      </c>
      <c r="B757" s="41" t="str">
        <f t="array" ref="B757">A757&amp;"|"&amp;INDEX(OrigList!M:M,MATCH(A757,OrigList!C:C,0))&amp;"|"&amp;PROPER(INDEX(OrigList!B:B,MATCH(A757,OrigList!C:C,0)))&amp;"|"</f>
        <v>10756|96210810|Sharon Low Hui Woon|</v>
      </c>
      <c r="C757" s="44" t="s">
        <v>6271</v>
      </c>
      <c r="D757" s="45" t="s">
        <v>6272</v>
      </c>
      <c r="E757" s="45"/>
      <c r="F757" s="45"/>
      <c r="G757" s="41" t="str">
        <f t="shared" si="1"/>
        <v>10756|96210810|Sharon Low Hui Woon|shwlow001@mymail.sim.edu.sg
10756|96210810|Sharon Low Hui Woon|SHARONLOW97@GMAIL.COM
</v>
      </c>
      <c r="H757" s="41" t="str">
        <f>if(iserror(match(C757,KlikEDM!A:A,0)),"",C757)&amp;char(9)&amp;if(iserror(match(D757,KlikEDM!A:A,0)),"",D757)&amp;char(9)&amp;if(iserror(match(E757,KlikEDM!A:A,0)),"",E757)&amp;char(9)&amp;if(iserror(match(F757,KlikEDM!A:A,0)),"",F757)</f>
        <v>			</v>
      </c>
      <c r="I757" s="41"/>
    </row>
    <row r="758" ht="14.25" customHeight="1">
      <c r="A758" s="41">
        <v>10757.0</v>
      </c>
      <c r="B758" s="41" t="str">
        <f t="array" ref="B758">A758&amp;"|"&amp;INDEX(OrigList!M:M,MATCH(A758,OrigList!C:C,0))&amp;"|"&amp;PROPER(INDEX(OrigList!B:B,MATCH(A758,OrigList!C:C,0)))&amp;"|"</f>
        <v>10757|82226675|Adrian Ong Wen Jun|</v>
      </c>
      <c r="C758" s="44" t="s">
        <v>6273</v>
      </c>
      <c r="D758" s="45" t="s">
        <v>6274</v>
      </c>
      <c r="E758" s="45"/>
      <c r="F758" s="45"/>
      <c r="G758" s="41" t="str">
        <f t="shared" si="1"/>
        <v>10757|82226675|Adrian Ong Wen Jun|awjong002@mymail.sim.edu.sg
10757|82226675|Adrian Ong Wen Jun|adrianowj95@gmaill.com
</v>
      </c>
      <c r="H758" s="41" t="str">
        <f>if(iserror(match(C758,KlikEDM!A:A,0)),"",C758)&amp;char(9)&amp;if(iserror(match(D758,KlikEDM!A:A,0)),"",D758)&amp;char(9)&amp;if(iserror(match(E758,KlikEDM!A:A,0)),"",E758)&amp;char(9)&amp;if(iserror(match(F758,KlikEDM!A:A,0)),"",F758)</f>
        <v>			</v>
      </c>
      <c r="I758" s="41"/>
    </row>
    <row r="759" ht="14.25" customHeight="1">
      <c r="A759" s="41">
        <v>10758.0</v>
      </c>
      <c r="B759" s="41" t="str">
        <f t="array" ref="B759">A759&amp;"|"&amp;INDEX(OrigList!M:M,MATCH(A759,OrigList!C:C,0))&amp;"|"&amp;PROPER(INDEX(OrigList!B:B,MATCH(A759,OrigList!C:C,0)))&amp;"|"</f>
        <v>10758|83832530|Berrin Wong Qi Fang|</v>
      </c>
      <c r="C759" s="44" t="s">
        <v>3883</v>
      </c>
      <c r="D759" s="45" t="s">
        <v>6275</v>
      </c>
      <c r="E759" s="45"/>
      <c r="F759" s="45"/>
      <c r="G759" s="41" t="str">
        <f t="shared" si="1"/>
        <v>10758|83832530|Berrin Wong Qi Fang|bqfwong001@mymail.sim.edu.sg
10758|83832530|Berrin Wong Qi Fang|BERRIN230@HOTMAIL.COM
</v>
      </c>
      <c r="H759" s="41" t="str">
        <f>if(iserror(match(C759,KlikEDM!A:A,0)),"",C759)&amp;char(9)&amp;if(iserror(match(D759,KlikEDM!A:A,0)),"",D759)&amp;char(9)&amp;if(iserror(match(E759,KlikEDM!A:A,0)),"",E759)&amp;char(9)&amp;if(iserror(match(F759,KlikEDM!A:A,0)),"",F759)</f>
        <v>bqfwong001@mymail.sim.edu.sg	BERRIN230@HOTMAIL.COM		</v>
      </c>
      <c r="I759" s="41"/>
    </row>
    <row r="760" ht="14.25" customHeight="1">
      <c r="A760" s="41">
        <v>10759.0</v>
      </c>
      <c r="B760" s="41" t="str">
        <f t="array" ref="B760">A760&amp;"|"&amp;INDEX(OrigList!M:M,MATCH(A760,OrigList!C:C,0))&amp;"|"&amp;PROPER(INDEX(OrigList!B:B,MATCH(A760,OrigList!C:C,0)))&amp;"|"</f>
        <v>10759|91001733|Sherrie Toh Jie Ling|</v>
      </c>
      <c r="C760" s="44" t="s">
        <v>6276</v>
      </c>
      <c r="D760" s="45" t="s">
        <v>6277</v>
      </c>
      <c r="E760" s="45"/>
      <c r="F760" s="45"/>
      <c r="G760" s="41" t="str">
        <f t="shared" si="1"/>
        <v>10759|91001733|Sherrie Toh Jie Ling|sjltoh001@mymail.sim.edu.sg
10759|91001733|Sherrie Toh Jie Ling|SHERRIETOHZ@GMAIL.COM
</v>
      </c>
      <c r="H760" s="41" t="str">
        <f>if(iserror(match(C760,KlikEDM!A:A,0)),"",C760)&amp;char(9)&amp;if(iserror(match(D760,KlikEDM!A:A,0)),"",D760)&amp;char(9)&amp;if(iserror(match(E760,KlikEDM!A:A,0)),"",E760)&amp;char(9)&amp;if(iserror(match(F760,KlikEDM!A:A,0)),"",F760)</f>
        <v>			</v>
      </c>
      <c r="I760" s="41"/>
    </row>
    <row r="761" ht="14.25" customHeight="1">
      <c r="A761" s="41">
        <v>10760.0</v>
      </c>
      <c r="B761" s="41" t="str">
        <f t="array" ref="B761">A761&amp;"|"&amp;INDEX(OrigList!M:M,MATCH(A761,OrigList!C:C,0))&amp;"|"&amp;PROPER(INDEX(OrigList!B:B,MATCH(A761,OrigList!C:C,0)))&amp;"|"</f>
        <v>10760|81635254|Chantelle Koh Cheng Teng|</v>
      </c>
      <c r="C761" s="44" t="s">
        <v>6278</v>
      </c>
      <c r="D761" s="45" t="s">
        <v>6279</v>
      </c>
      <c r="E761" s="45"/>
      <c r="F761" s="45"/>
      <c r="G761" s="41" t="str">
        <f t="shared" si="1"/>
        <v>10760|81635254|Chantelle Koh Cheng Teng|cctkoh001@mymail.sim.edu.sg
10760|81635254|Chantelle Koh Cheng Teng|CHANTELLE8198@GMAIL.COM
</v>
      </c>
      <c r="H761" s="41" t="str">
        <f>if(iserror(match(C761,KlikEDM!A:A,0)),"",C761)&amp;char(9)&amp;if(iserror(match(D761,KlikEDM!A:A,0)),"",D761)&amp;char(9)&amp;if(iserror(match(E761,KlikEDM!A:A,0)),"",E761)&amp;char(9)&amp;if(iserror(match(F761,KlikEDM!A:A,0)),"",F761)</f>
        <v>			</v>
      </c>
      <c r="I761" s="41"/>
    </row>
    <row r="762" ht="14.25" customHeight="1">
      <c r="A762" s="41">
        <v>10761.0</v>
      </c>
      <c r="B762" s="41" t="str">
        <f t="array" ref="B762">A762&amp;"|"&amp;INDEX(OrigList!M:M,MATCH(A762,OrigList!C:C,0))&amp;"|"&amp;PROPER(INDEX(OrigList!B:B,MATCH(A762,OrigList!C:C,0)))&amp;"|"</f>
        <v>10761|88583969|Soh Wing Hong|</v>
      </c>
      <c r="C762" s="44" t="s">
        <v>6280</v>
      </c>
      <c r="D762" s="45" t="s">
        <v>6281</v>
      </c>
      <c r="E762" s="45"/>
      <c r="F762" s="45"/>
      <c r="G762" s="41" t="str">
        <f t="shared" si="1"/>
        <v>10761|88583969|Soh Wing Hong|whsoh004@mymail.sim.edu.sg
10761|88583969|Soh Wing Hong|SOHWINGHONG@GMAIL.COM
</v>
      </c>
      <c r="H762" s="41" t="str">
        <f>if(iserror(match(C762,KlikEDM!A:A,0)),"",C762)&amp;char(9)&amp;if(iserror(match(D762,KlikEDM!A:A,0)),"",D762)&amp;char(9)&amp;if(iserror(match(E762,KlikEDM!A:A,0)),"",E762)&amp;char(9)&amp;if(iserror(match(F762,KlikEDM!A:A,0)),"",F762)</f>
        <v>			</v>
      </c>
      <c r="I762" s="41"/>
    </row>
    <row r="763" ht="14.25" customHeight="1">
      <c r="A763" s="41">
        <v>10762.0</v>
      </c>
      <c r="B763" s="41" t="str">
        <f t="array" ref="B763">A763&amp;"|"&amp;INDEX(OrigList!M:M,MATCH(A763,OrigList!C:C,0))&amp;"|"&amp;PROPER(INDEX(OrigList!B:B,MATCH(A763,OrigList!C:C,0)))&amp;"|"</f>
        <v>10762|97285942|Grace Ng En Hui|</v>
      </c>
      <c r="C763" s="44" t="s">
        <v>6282</v>
      </c>
      <c r="D763" s="45" t="s">
        <v>6283</v>
      </c>
      <c r="E763" s="45"/>
      <c r="F763" s="45"/>
      <c r="G763" s="41" t="str">
        <f t="shared" si="1"/>
        <v>10762|97285942|Grace Ng En Hui|gehng001@mymail.sim.edu.sg
10762|97285942|Grace Ng En Hui|GRACENG1998@GMAIL.COM
</v>
      </c>
      <c r="H763" s="41" t="str">
        <f>if(iserror(match(C763,KlikEDM!A:A,0)),"",C763)&amp;char(9)&amp;if(iserror(match(D763,KlikEDM!A:A,0)),"",D763)&amp;char(9)&amp;if(iserror(match(E763,KlikEDM!A:A,0)),"",E763)&amp;char(9)&amp;if(iserror(match(F763,KlikEDM!A:A,0)),"",F763)</f>
        <v>			</v>
      </c>
      <c r="I763" s="41"/>
    </row>
    <row r="764" ht="14.25" customHeight="1">
      <c r="A764" s="41">
        <v>10763.0</v>
      </c>
      <c r="B764" s="41" t="str">
        <f t="array" ref="B764">A764&amp;"|"&amp;INDEX(OrigList!M:M,MATCH(A764,OrigList!C:C,0))&amp;"|"&amp;PROPER(INDEX(OrigList!B:B,MATCH(A764,OrigList!C:C,0)))&amp;"|"</f>
        <v>10763|84993440|Thng Khai Xuan|</v>
      </c>
      <c r="C764" s="44" t="s">
        <v>6284</v>
      </c>
      <c r="D764" s="45" t="s">
        <v>6285</v>
      </c>
      <c r="E764" s="45"/>
      <c r="F764" s="45"/>
      <c r="G764" s="41" t="str">
        <f t="shared" si="1"/>
        <v>10763|84993440|Thng Khai Xuan|kxthng002@mymail.sim.edu.sg
10763|84993440|Thng Khai Xuan|VICTORIATHNG@GMAIL.COM
</v>
      </c>
      <c r="H764" s="41" t="str">
        <f>if(iserror(match(C764,KlikEDM!A:A,0)),"",C764)&amp;char(9)&amp;if(iserror(match(D764,KlikEDM!A:A,0)),"",D764)&amp;char(9)&amp;if(iserror(match(E764,KlikEDM!A:A,0)),"",E764)&amp;char(9)&amp;if(iserror(match(F764,KlikEDM!A:A,0)),"",F764)</f>
        <v>	VICTORIATHNG@GMAIL.COM		</v>
      </c>
      <c r="I764" s="41"/>
    </row>
    <row r="765" ht="14.25" customHeight="1">
      <c r="A765" s="41">
        <v>10764.0</v>
      </c>
      <c r="B765" s="41" t="str">
        <f t="array" ref="B765">A765&amp;"|"&amp;INDEX(OrigList!M:M,MATCH(A765,OrigList!C:C,0))&amp;"|"&amp;PROPER(INDEX(OrigList!B:B,MATCH(A765,OrigList!C:C,0)))&amp;"|"</f>
        <v>10764|91558818|Ryan Lee|</v>
      </c>
      <c r="C765" s="44" t="s">
        <v>6286</v>
      </c>
      <c r="D765" s="45" t="s">
        <v>6287</v>
      </c>
      <c r="E765" s="45"/>
      <c r="F765" s="45"/>
      <c r="G765" s="41" t="str">
        <f t="shared" si="1"/>
        <v>10764|91558818|Ryan Lee|rlee006@mymail.sim.edu.sg
10764|91558818|Ryan Lee|RYANLEE9155@GMAIL.COM
</v>
      </c>
      <c r="H765" s="41" t="str">
        <f>if(iserror(match(C765,KlikEDM!A:A,0)),"",C765)&amp;char(9)&amp;if(iserror(match(D765,KlikEDM!A:A,0)),"",D765)&amp;char(9)&amp;if(iserror(match(E765,KlikEDM!A:A,0)),"",E765)&amp;char(9)&amp;if(iserror(match(F765,KlikEDM!A:A,0)),"",F765)</f>
        <v>			</v>
      </c>
      <c r="I765" s="41"/>
    </row>
    <row r="766" ht="14.25" customHeight="1">
      <c r="A766" s="41">
        <v>10765.0</v>
      </c>
      <c r="B766" s="41" t="str">
        <f t="array" ref="B766">A766&amp;"|"&amp;INDEX(OrigList!M:M,MATCH(A766,OrigList!C:C,0))&amp;"|"&amp;PROPER(INDEX(OrigList!B:B,MATCH(A766,OrigList!C:C,0)))&amp;"|"</f>
        <v>10765|96177103|Chew Yu Xin|</v>
      </c>
      <c r="C766" s="44" t="s">
        <v>6288</v>
      </c>
      <c r="D766" s="45" t="s">
        <v>6289</v>
      </c>
      <c r="E766" s="45"/>
      <c r="F766" s="45"/>
      <c r="G766" s="41" t="str">
        <f t="shared" si="1"/>
        <v>10765|96177103|Chew Yu Xin|yxchew002@mymail.sim.edu.sg
10765|96177103|Chew Yu Xin|CHEWYUXIN@GMAIL.COM
</v>
      </c>
      <c r="H766" s="41" t="str">
        <f>if(iserror(match(C766,KlikEDM!A:A,0)),"",C766)&amp;char(9)&amp;if(iserror(match(D766,KlikEDM!A:A,0)),"",D766)&amp;char(9)&amp;if(iserror(match(E766,KlikEDM!A:A,0)),"",E766)&amp;char(9)&amp;if(iserror(match(F766,KlikEDM!A:A,0)),"",F766)</f>
        <v>			</v>
      </c>
      <c r="I766" s="41"/>
    </row>
    <row r="767" ht="14.25" hidden="1" customHeight="1">
      <c r="A767" s="41"/>
      <c r="B767" s="41"/>
      <c r="C767" s="44"/>
      <c r="D767" s="45"/>
      <c r="E767" s="45"/>
      <c r="F767" s="45"/>
      <c r="G767" s="41"/>
      <c r="H767" s="41"/>
      <c r="I767" s="41"/>
    </row>
    <row r="768" ht="14.25" customHeight="1">
      <c r="A768" s="41">
        <v>10767.0</v>
      </c>
      <c r="B768" s="41" t="str">
        <f t="array" ref="B768">A768&amp;"|"&amp;INDEX(OrigList!M:M,MATCH(A768,OrigList!C:C,0))&amp;"|"&amp;PROPER(INDEX(OrigList!B:B,MATCH(A768,OrigList!C:C,0)))&amp;"|"</f>
        <v>10767|93960573|Low Kui Liang|</v>
      </c>
      <c r="C768" s="44" t="s">
        <v>6290</v>
      </c>
      <c r="D768" s="45" t="s">
        <v>6291</v>
      </c>
      <c r="E768" s="45"/>
      <c r="F768" s="45"/>
      <c r="G768" s="41" t="str">
        <f t="shared" ref="G768:G933" si="2">IF(C768&lt;&gt;"",B768&amp;C768&amp;CHAR(10),"")&amp;IF(D768&lt;&gt;"",B768&amp;D768&amp;CHAR(10),"")&amp;IF(E768&lt;&gt;"",B768&amp;E768&amp;CHAR(10),"")&amp;IF(F768&lt;&gt;"",B768&amp;F768,"")</f>
        <v>10767|93960573|Low Kui Liang|kllow006@mymail.sim.edu.sg
10767|93960573|Low Kui Liang|RAYNARDLOW@GMAIL.COM
</v>
      </c>
      <c r="H768" s="41" t="str">
        <f>if(iserror(match(C768,KlikEDM!A:A,0)),"",C768)&amp;char(9)&amp;if(iserror(match(D768,KlikEDM!A:A,0)),"",D768)&amp;char(9)&amp;if(iserror(match(E768,KlikEDM!A:A,0)),"",E768)&amp;char(9)&amp;if(iserror(match(F768,KlikEDM!A:A,0)),"",F768)</f>
        <v>	RAYNARDLOW@GMAIL.COM		</v>
      </c>
      <c r="I768" s="41"/>
    </row>
    <row r="769" ht="14.25" customHeight="1">
      <c r="A769" s="41">
        <v>10768.0</v>
      </c>
      <c r="B769" s="41" t="str">
        <f t="array" ref="B769">A769&amp;"|"&amp;INDEX(OrigList!M:M,MATCH(A769,OrigList!C:C,0))&amp;"|"&amp;PROPER(INDEX(OrigList!B:B,MATCH(A769,OrigList!C:C,0)))&amp;"|"</f>
        <v>10768|90225105|Jennifer Soh Yu Ting|</v>
      </c>
      <c r="C769" s="44" t="s">
        <v>6292</v>
      </c>
      <c r="D769" s="45" t="s">
        <v>6293</v>
      </c>
      <c r="E769" s="45"/>
      <c r="F769" s="45"/>
      <c r="G769" s="41" t="str">
        <f t="shared" si="2"/>
        <v>10768|90225105|Jennifer Soh Yu Ting|jytsoh001@mymail.sim.edu.sg
10768|90225105|Jennifer Soh Yu Ting|MABLESOH12@GMAIL.COM
</v>
      </c>
      <c r="H769" s="41" t="str">
        <f>if(iserror(match(C769,KlikEDM!A:A,0)),"",C769)&amp;char(9)&amp;if(iserror(match(D769,KlikEDM!A:A,0)),"",D769)&amp;char(9)&amp;if(iserror(match(E769,KlikEDM!A:A,0)),"",E769)&amp;char(9)&amp;if(iserror(match(F769,KlikEDM!A:A,0)),"",F769)</f>
        <v>			</v>
      </c>
      <c r="I769" s="41"/>
    </row>
    <row r="770" ht="14.25" customHeight="1">
      <c r="A770" s="41">
        <v>10769.0</v>
      </c>
      <c r="B770" s="41" t="str">
        <f t="array" ref="B770">A770&amp;"|"&amp;INDEX(OrigList!M:M,MATCH(A770,OrigList!C:C,0))&amp;"|"&amp;PROPER(INDEX(OrigList!B:B,MATCH(A770,OrigList!C:C,0)))&amp;"|"</f>
        <v>10769|85227967|Karyl Tan Mei Ling|</v>
      </c>
      <c r="C770" s="44" t="s">
        <v>6294</v>
      </c>
      <c r="D770" s="45" t="s">
        <v>6295</v>
      </c>
      <c r="E770" s="45"/>
      <c r="F770" s="45"/>
      <c r="G770" s="41" t="str">
        <f t="shared" si="2"/>
        <v>10769|85227967|Karyl Tan Mei Ling|kmltan001@mymail.sim.edu.sg
10769|85227967|Karyl Tan Mei Ling|KARYLTAN97@GMAIL.COM
</v>
      </c>
      <c r="H770" s="41" t="str">
        <f>if(iserror(match(C770,KlikEDM!A:A,0)),"",C770)&amp;char(9)&amp;if(iserror(match(D770,KlikEDM!A:A,0)),"",D770)&amp;char(9)&amp;if(iserror(match(E770,KlikEDM!A:A,0)),"",E770)&amp;char(9)&amp;if(iserror(match(F770,KlikEDM!A:A,0)),"",F770)</f>
        <v>			</v>
      </c>
      <c r="I770" s="41"/>
    </row>
    <row r="771" ht="14.25" customHeight="1">
      <c r="A771" s="41">
        <v>10770.0</v>
      </c>
      <c r="B771" s="41" t="str">
        <f t="array" ref="B771">A771&amp;"|"&amp;INDEX(OrigList!M:M,MATCH(A771,OrigList!C:C,0))&amp;"|"&amp;PROPER(INDEX(OrigList!B:B,MATCH(A771,OrigList!C:C,0)))&amp;"|"</f>
        <v>10770|98190428|Ling Jing Yi|</v>
      </c>
      <c r="C771" s="44" t="s">
        <v>6296</v>
      </c>
      <c r="D771" s="45" t="s">
        <v>6297</v>
      </c>
      <c r="E771" s="45"/>
      <c r="F771" s="45"/>
      <c r="G771" s="41" t="str">
        <f t="shared" si="2"/>
        <v>10770|98190428|Ling Jing Yi|jyling004@mymail.sim.edu.sg
10770|98190428|Ling Jing Yi|L.JINGYI8@GMAIL.COM
</v>
      </c>
      <c r="H771" s="41" t="str">
        <f>if(iserror(match(C771,KlikEDM!A:A,0)),"",C771)&amp;char(9)&amp;if(iserror(match(D771,KlikEDM!A:A,0)),"",D771)&amp;char(9)&amp;if(iserror(match(E771,KlikEDM!A:A,0)),"",E771)&amp;char(9)&amp;if(iserror(match(F771,KlikEDM!A:A,0)),"",F771)</f>
        <v>			</v>
      </c>
      <c r="I771" s="41"/>
    </row>
    <row r="772" ht="14.25" customHeight="1">
      <c r="A772" s="41">
        <v>10771.0</v>
      </c>
      <c r="B772" s="41" t="str">
        <f t="array" ref="B772">A772&amp;"|"&amp;INDEX(OrigList!M:M,MATCH(A772,OrigList!C:C,0))&amp;"|"&amp;PROPER(INDEX(OrigList!B:B,MATCH(A772,OrigList!C:C,0)))&amp;"|"</f>
        <v>10771|97730556|Cheong Jia Li|</v>
      </c>
      <c r="C772" s="44" t="s">
        <v>6298</v>
      </c>
      <c r="D772" s="45" t="s">
        <v>6299</v>
      </c>
      <c r="E772" s="45"/>
      <c r="F772" s="45"/>
      <c r="G772" s="41" t="str">
        <f t="shared" si="2"/>
        <v>10771|97730556|Cheong Jia Li|jlcheong002@mymail.sim.edu.sg
10771|97730556|Cheong Jia Li|CHEONG_JIALI@HOTMAIL.COM
</v>
      </c>
      <c r="H772" s="41" t="str">
        <f>if(iserror(match(C772,KlikEDM!A:A,0)),"",C772)&amp;char(9)&amp;if(iserror(match(D772,KlikEDM!A:A,0)),"",D772)&amp;char(9)&amp;if(iserror(match(E772,KlikEDM!A:A,0)),"",E772)&amp;char(9)&amp;if(iserror(match(F772,KlikEDM!A:A,0)),"",F772)</f>
        <v>	CHEONG_JIALI@HOTMAIL.COM		</v>
      </c>
      <c r="I772" s="41"/>
    </row>
    <row r="773" ht="14.25" customHeight="1">
      <c r="A773" s="41">
        <v>10772.0</v>
      </c>
      <c r="B773" s="41" t="str">
        <f t="array" ref="B773">A773&amp;"|"&amp;INDEX(OrigList!M:M,MATCH(A773,OrigList!C:C,0))&amp;"|"&amp;PROPER(INDEX(OrigList!B:B,MATCH(A773,OrigList!C:C,0)))&amp;"|"</f>
        <v>10772|93219742|Michelle Sim Ying Xian|</v>
      </c>
      <c r="C773" s="44" t="s">
        <v>6300</v>
      </c>
      <c r="D773" s="45" t="s">
        <v>6301</v>
      </c>
      <c r="E773" s="45"/>
      <c r="F773" s="45"/>
      <c r="G773" s="41" t="str">
        <f t="shared" si="2"/>
        <v>10772|93219742|Michelle Sim Ying Xian|myxsim002@mymail.sim.edu.sg
10772|93219742|Michelle Sim Ying Xian|MICHELLESIMYX@YAHOO.COM.SG
</v>
      </c>
      <c r="H773" s="41" t="str">
        <f>if(iserror(match(C773,KlikEDM!A:A,0)),"",C773)&amp;char(9)&amp;if(iserror(match(D773,KlikEDM!A:A,0)),"",D773)&amp;char(9)&amp;if(iserror(match(E773,KlikEDM!A:A,0)),"",E773)&amp;char(9)&amp;if(iserror(match(F773,KlikEDM!A:A,0)),"",F773)</f>
        <v>			</v>
      </c>
      <c r="I773" s="41"/>
    </row>
    <row r="774" ht="14.25" customHeight="1">
      <c r="A774" s="41">
        <v>10773.0</v>
      </c>
      <c r="B774" s="41" t="str">
        <f t="array" ref="B774">A774&amp;"|"&amp;INDEX(OrigList!M:M,MATCH(A774,OrigList!C:C,0))&amp;"|"&amp;PROPER(INDEX(OrigList!B:B,MATCH(A774,OrigList!C:C,0)))&amp;"|"</f>
        <v>10773|98318477|Ng Wen Xin|</v>
      </c>
      <c r="C774" s="44" t="s">
        <v>6302</v>
      </c>
      <c r="D774" s="45" t="s">
        <v>6303</v>
      </c>
      <c r="E774" s="45"/>
      <c r="F774" s="45"/>
      <c r="G774" s="41" t="str">
        <f t="shared" si="2"/>
        <v>10773|98318477|Ng Wen Xin|wxng007@mymail.sim.edu.sg
10773|98318477|Ng Wen Xin|NGWX98@HOTMAIL.COM
</v>
      </c>
      <c r="H774" s="41" t="str">
        <f>if(iserror(match(C774,KlikEDM!A:A,0)),"",C774)&amp;char(9)&amp;if(iserror(match(D774,KlikEDM!A:A,0)),"",D774)&amp;char(9)&amp;if(iserror(match(E774,KlikEDM!A:A,0)),"",E774)&amp;char(9)&amp;if(iserror(match(F774,KlikEDM!A:A,0)),"",F774)</f>
        <v>	NGWX98@HOTMAIL.COM		</v>
      </c>
      <c r="I774" s="41"/>
    </row>
    <row r="775" ht="14.25" customHeight="1">
      <c r="A775" s="41">
        <v>10774.0</v>
      </c>
      <c r="B775" s="41" t="str">
        <f t="array" ref="B775">A775&amp;"|"&amp;INDEX(OrigList!M:M,MATCH(A775,OrigList!C:C,0))&amp;"|"&amp;PROPER(INDEX(OrigList!B:B,MATCH(A775,OrigList!C:C,0)))&amp;"|"</f>
        <v>10774|97545954|Carissa Chan|</v>
      </c>
      <c r="C775" s="44" t="s">
        <v>6304</v>
      </c>
      <c r="D775" s="45" t="s">
        <v>6305</v>
      </c>
      <c r="E775" s="45"/>
      <c r="F775" s="45"/>
      <c r="G775" s="41" t="str">
        <f t="shared" si="2"/>
        <v>10774|97545954|Carissa Chan|cchan009@mymail.sim.edu.sg
10774|97545954|Carissa Chan|CARISSACLY@GMAIL.COM
</v>
      </c>
      <c r="H775" s="41" t="str">
        <f>if(iserror(match(C775,KlikEDM!A:A,0)),"",C775)&amp;char(9)&amp;if(iserror(match(D775,KlikEDM!A:A,0)),"",D775)&amp;char(9)&amp;if(iserror(match(E775,KlikEDM!A:A,0)),"",E775)&amp;char(9)&amp;if(iserror(match(F775,KlikEDM!A:A,0)),"",F775)</f>
        <v>			</v>
      </c>
      <c r="I775" s="41"/>
    </row>
    <row r="776" ht="14.25" customHeight="1">
      <c r="A776" s="41">
        <v>10775.0</v>
      </c>
      <c r="B776" s="41" t="str">
        <f t="array" ref="B776">A776&amp;"|"&amp;INDEX(OrigList!M:M,MATCH(A776,OrigList!C:C,0))&amp;"|"&amp;PROPER(INDEX(OrigList!B:B,MATCH(A776,OrigList!C:C,0)))&amp;"|"</f>
        <v>10775|97217139|Dorene Ang Wan Teng|</v>
      </c>
      <c r="C776" s="44" t="s">
        <v>6306</v>
      </c>
      <c r="D776" s="45" t="s">
        <v>6307</v>
      </c>
      <c r="E776" s="45"/>
      <c r="F776" s="45"/>
      <c r="G776" s="41" t="str">
        <f t="shared" si="2"/>
        <v>10775|97217139|Dorene Ang Wan Teng|dwtang001@mymail.sim.edu.sg
10775|97217139|Dorene Ang Wan Teng|DORENE96@HOTMAIL.COM
</v>
      </c>
      <c r="H776" s="41" t="str">
        <f>if(iserror(match(C776,KlikEDM!A:A,0)),"",C776)&amp;char(9)&amp;if(iserror(match(D776,KlikEDM!A:A,0)),"",D776)&amp;char(9)&amp;if(iserror(match(E776,KlikEDM!A:A,0)),"",E776)&amp;char(9)&amp;if(iserror(match(F776,KlikEDM!A:A,0)),"",F776)</f>
        <v>			</v>
      </c>
      <c r="I776" s="41"/>
    </row>
    <row r="777" ht="14.25" customHeight="1">
      <c r="A777" s="41">
        <v>10776.0</v>
      </c>
      <c r="B777" s="41" t="str">
        <f t="array" ref="B777">A777&amp;"|"&amp;INDEX(OrigList!M:M,MATCH(A777,OrigList!C:C,0))&amp;"|"&amp;PROPER(INDEX(OrigList!B:B,MATCH(A777,OrigList!C:C,0)))&amp;"|"</f>
        <v>10776|MRC10776|Brandon Lim Zi Jun|</v>
      </c>
      <c r="C777" s="44" t="s">
        <v>6308</v>
      </c>
      <c r="D777" s="45" t="s">
        <v>6309</v>
      </c>
      <c r="E777" s="45"/>
      <c r="F777" s="45"/>
      <c r="G777" s="41" t="str">
        <f t="shared" si="2"/>
        <v>10776|MRC10776|Brandon Lim Zi Jun|bzjlim001@mymail.sim.edu.sg
10776|MRC10776|Brandon Lim Zi Jun|BLIMZJ@GMAIL.COM
</v>
      </c>
      <c r="H777" s="41" t="str">
        <f>if(iserror(match(C777,KlikEDM!A:A,0)),"",C777)&amp;char(9)&amp;if(iserror(match(D777,KlikEDM!A:A,0)),"",D777)&amp;char(9)&amp;if(iserror(match(E777,KlikEDM!A:A,0)),"",E777)&amp;char(9)&amp;if(iserror(match(F777,KlikEDM!A:A,0)),"",F777)</f>
        <v>			</v>
      </c>
      <c r="I777" s="41"/>
    </row>
    <row r="778" ht="14.25" customHeight="1">
      <c r="A778" s="41">
        <v>10777.0</v>
      </c>
      <c r="B778" s="41" t="str">
        <f t="array" ref="B778">A778&amp;"|"&amp;INDEX(OrigList!M:M,MATCH(A778,OrigList!C:C,0))&amp;"|"&amp;PROPER(INDEX(OrigList!B:B,MATCH(A778,OrigList!C:C,0)))&amp;"|"</f>
        <v>10777|90279879|Tiang Hui Hui|</v>
      </c>
      <c r="C778" s="44" t="s">
        <v>6310</v>
      </c>
      <c r="D778" s="45" t="s">
        <v>6311</v>
      </c>
      <c r="E778" s="45"/>
      <c r="F778" s="45"/>
      <c r="G778" s="41" t="str">
        <f t="shared" si="2"/>
        <v>10777|90279879|Tiang Hui Hui|hhtiang001@mymail.sim.edu.sg
10777|90279879|Tiang Hui Hui|THUIHUII@GMAIL.COM
</v>
      </c>
      <c r="H778" s="41" t="str">
        <f>if(iserror(match(C778,KlikEDM!A:A,0)),"",C778)&amp;char(9)&amp;if(iserror(match(D778,KlikEDM!A:A,0)),"",D778)&amp;char(9)&amp;if(iserror(match(E778,KlikEDM!A:A,0)),"",E778)&amp;char(9)&amp;if(iserror(match(F778,KlikEDM!A:A,0)),"",F778)</f>
        <v>			</v>
      </c>
      <c r="I778" s="41"/>
    </row>
    <row r="779" ht="14.25" customHeight="1">
      <c r="A779" s="41">
        <v>10778.0</v>
      </c>
      <c r="B779" s="41" t="str">
        <f t="array" ref="B779">A779&amp;"|"&amp;INDEX(OrigList!M:M,MATCH(A779,OrigList!C:C,0))&amp;"|"&amp;PROPER(INDEX(OrigList!B:B,MATCH(A779,OrigList!C:C,0)))&amp;"|"</f>
        <v>10778|96406928|Cherlyn Sey Toh|</v>
      </c>
      <c r="C779" s="44" t="s">
        <v>6312</v>
      </c>
      <c r="D779" s="45" t="s">
        <v>6313</v>
      </c>
      <c r="E779" s="45"/>
      <c r="F779" s="45"/>
      <c r="G779" s="41" t="str">
        <f t="shared" si="2"/>
        <v>10778|96406928|Cherlyn Sey Toh|csey001@mymail.sim.edu.sg
10778|96406928|Cherlyn Sey Toh|CHERYNSEYTOH@GMAIL.COM
</v>
      </c>
      <c r="H779" s="41" t="str">
        <f>if(iserror(match(C779,KlikEDM!A:A,0)),"",C779)&amp;char(9)&amp;if(iserror(match(D779,KlikEDM!A:A,0)),"",D779)&amp;char(9)&amp;if(iserror(match(E779,KlikEDM!A:A,0)),"",E779)&amp;char(9)&amp;if(iserror(match(F779,KlikEDM!A:A,0)),"",F779)</f>
        <v>			</v>
      </c>
      <c r="I779" s="41"/>
    </row>
    <row r="780" ht="14.25" customHeight="1">
      <c r="A780" s="41">
        <v>10779.0</v>
      </c>
      <c r="B780" s="41" t="str">
        <f t="array" ref="B780">A780&amp;"|"&amp;INDEX(OrigList!M:M,MATCH(A780,OrigList!C:C,0))&amp;"|"&amp;PROPER(INDEX(OrigList!B:B,MATCH(A780,OrigList!C:C,0)))&amp;"|"</f>
        <v>10779|94324631|Wong Ji Hui Joyvina|</v>
      </c>
      <c r="C780" s="44" t="s">
        <v>6314</v>
      </c>
      <c r="D780" s="45" t="s">
        <v>6315</v>
      </c>
      <c r="E780" s="45"/>
      <c r="F780" s="45"/>
      <c r="G780" s="41" t="str">
        <f t="shared" si="2"/>
        <v>10779|94324631|Wong Ji Hui Joyvina|jhjwong005@mymail.sim.edu.sg
10779|94324631|Wong Ji Hui Joyvina|WONGJOYVINA@GMAIL.COM
</v>
      </c>
      <c r="H780" s="41" t="str">
        <f>if(iserror(match(C780,KlikEDM!A:A,0)),"",C780)&amp;char(9)&amp;if(iserror(match(D780,KlikEDM!A:A,0)),"",D780)&amp;char(9)&amp;if(iserror(match(E780,KlikEDM!A:A,0)),"",E780)&amp;char(9)&amp;if(iserror(match(F780,KlikEDM!A:A,0)),"",F780)</f>
        <v>			</v>
      </c>
      <c r="I780" s="41"/>
    </row>
    <row r="781" ht="14.25" customHeight="1">
      <c r="A781" s="41">
        <v>10780.0</v>
      </c>
      <c r="B781" s="41" t="str">
        <f t="array" ref="B781">A781&amp;"|"&amp;INDEX(OrigList!M:M,MATCH(A781,OrigList!C:C,0))&amp;"|"&amp;PROPER(INDEX(OrigList!B:B,MATCH(A781,OrigList!C:C,0)))&amp;"|"</f>
        <v>10780|96749635|Tan Jia Lee, Angelea|</v>
      </c>
      <c r="C781" s="44" t="s">
        <v>6316</v>
      </c>
      <c r="D781" s="45" t="s">
        <v>6317</v>
      </c>
      <c r="E781" s="45"/>
      <c r="F781" s="45"/>
      <c r="G781" s="41" t="str">
        <f t="shared" si="2"/>
        <v>10780|96749635|Tan Jia Lee, Angelea|jlatan003@mymail.sim.edu.sg
10780|96749635|Tan Jia Lee, Angelea|ANGELEATAN@GMAIL.COM
</v>
      </c>
      <c r="H781" s="41" t="str">
        <f>if(iserror(match(C781,KlikEDM!A:A,0)),"",C781)&amp;char(9)&amp;if(iserror(match(D781,KlikEDM!A:A,0)),"",D781)&amp;char(9)&amp;if(iserror(match(E781,KlikEDM!A:A,0)),"",E781)&amp;char(9)&amp;if(iserror(match(F781,KlikEDM!A:A,0)),"",F781)</f>
        <v>			</v>
      </c>
      <c r="I781" s="41"/>
    </row>
    <row r="782" ht="14.25" customHeight="1">
      <c r="A782" s="41">
        <v>10781.0</v>
      </c>
      <c r="B782" s="41" t="str">
        <f t="array" ref="B782">A782&amp;"|"&amp;INDEX(OrigList!M:M,MATCH(A782,OrigList!C:C,0))&amp;"|"&amp;PROPER(INDEX(OrigList!B:B,MATCH(A782,OrigList!C:C,0)))&amp;"|"</f>
        <v>10781|81888961|Daryl Poh Zhi Hong|</v>
      </c>
      <c r="C782" s="44" t="s">
        <v>6318</v>
      </c>
      <c r="D782" s="45" t="s">
        <v>6319</v>
      </c>
      <c r="E782" s="45"/>
      <c r="F782" s="45"/>
      <c r="G782" s="41" t="str">
        <f t="shared" si="2"/>
        <v>10781|81888961|Daryl Poh Zhi Hong|dzhpoh001@mymail.sim.edu.sg
10781|81888961|Daryl Poh Zhi Hong|DARYLNEWACC@HOTMAIL.COM
</v>
      </c>
      <c r="H782" s="41" t="str">
        <f>if(iserror(match(C782,KlikEDM!A:A,0)),"",C782)&amp;char(9)&amp;if(iserror(match(D782,KlikEDM!A:A,0)),"",D782)&amp;char(9)&amp;if(iserror(match(E782,KlikEDM!A:A,0)),"",E782)&amp;char(9)&amp;if(iserror(match(F782,KlikEDM!A:A,0)),"",F782)</f>
        <v>			</v>
      </c>
      <c r="I782" s="41"/>
    </row>
    <row r="783" ht="14.25" customHeight="1">
      <c r="A783" s="41">
        <v>10782.0</v>
      </c>
      <c r="B783" s="41" t="str">
        <f t="array" ref="B783">A783&amp;"|"&amp;INDEX(OrigList!M:M,MATCH(A783,OrigList!C:C,0))&amp;"|"&amp;PROPER(INDEX(OrigList!B:B,MATCH(A783,OrigList!C:C,0)))&amp;"|"</f>
        <v>10782|84283588|Wong Ye Kai|</v>
      </c>
      <c r="C783" s="44" t="s">
        <v>6320</v>
      </c>
      <c r="D783" s="45" t="s">
        <v>6321</v>
      </c>
      <c r="E783" s="45"/>
      <c r="F783" s="45"/>
      <c r="G783" s="41" t="str">
        <f t="shared" si="2"/>
        <v>10782|84283588|Wong Ye Kai|ykwong006@mymail.sim.edu.sg
10782|84283588|Wong Ye Kai|MARIOWYK@HOTMAIL.COM
</v>
      </c>
      <c r="H783" s="41" t="str">
        <f>if(iserror(match(C783,KlikEDM!A:A,0)),"",C783)&amp;char(9)&amp;if(iserror(match(D783,KlikEDM!A:A,0)),"",D783)&amp;char(9)&amp;if(iserror(match(E783,KlikEDM!A:A,0)),"",E783)&amp;char(9)&amp;if(iserror(match(F783,KlikEDM!A:A,0)),"",F783)</f>
        <v>	MARIOWYK@HOTMAIL.COM		</v>
      </c>
      <c r="I783" s="41"/>
    </row>
    <row r="784" ht="14.25" customHeight="1">
      <c r="A784" s="41">
        <v>10783.0</v>
      </c>
      <c r="B784" s="41" t="str">
        <f t="array" ref="B784">A784&amp;"|"&amp;INDEX(OrigList!M:M,MATCH(A784,OrigList!C:C,0))&amp;"|"&amp;PROPER(INDEX(OrigList!B:B,MATCH(A784,OrigList!C:C,0)))&amp;"|"</f>
        <v>10783|83397792|Koo Jia Min|</v>
      </c>
      <c r="C784" s="44" t="s">
        <v>6322</v>
      </c>
      <c r="D784" s="45" t="s">
        <v>6323</v>
      </c>
      <c r="E784" s="45"/>
      <c r="F784" s="45"/>
      <c r="G784" s="41" t="str">
        <f t="shared" si="2"/>
        <v>10783|83397792|Koo Jia Min|jmkoo001@mymail.sim.edu.sg
10783|83397792|Koo Jia Min|JIA.MIN.KOO@GMAIL.COM
</v>
      </c>
      <c r="H784" s="41" t="str">
        <f>if(iserror(match(C784,KlikEDM!A:A,0)),"",C784)&amp;char(9)&amp;if(iserror(match(D784,KlikEDM!A:A,0)),"",D784)&amp;char(9)&amp;if(iserror(match(E784,KlikEDM!A:A,0)),"",E784)&amp;char(9)&amp;if(iserror(match(F784,KlikEDM!A:A,0)),"",F784)</f>
        <v>			</v>
      </c>
      <c r="I784" s="41"/>
    </row>
    <row r="785" ht="14.25" customHeight="1">
      <c r="A785" s="41">
        <v>10784.0</v>
      </c>
      <c r="B785" s="41" t="str">
        <f t="array" ref="B785">A785&amp;"|"&amp;INDEX(OrigList!M:M,MATCH(A785,OrigList!C:C,0))&amp;"|"&amp;PROPER(INDEX(OrigList!B:B,MATCH(A785,OrigList!C:C,0)))&amp;"|"</f>
        <v>10784|98446772|Amelia Vida Quek Jia Hui|</v>
      </c>
      <c r="C785" s="44" t="s">
        <v>6324</v>
      </c>
      <c r="D785" s="45" t="s">
        <v>6325</v>
      </c>
      <c r="E785" s="45"/>
      <c r="F785" s="45"/>
      <c r="G785" s="41" t="str">
        <f t="shared" si="2"/>
        <v>10784|98446772|Amelia Vida Quek Jia Hui|avjhquek001@mymail.sim.edu.sg
10784|98446772|Amelia Vida Quek Jia Hui|AMELIA.AA.ME@GMAIL.COM
</v>
      </c>
      <c r="H785" s="41" t="str">
        <f>if(iserror(match(C785,KlikEDM!A:A,0)),"",C785)&amp;char(9)&amp;if(iserror(match(D785,KlikEDM!A:A,0)),"",D785)&amp;char(9)&amp;if(iserror(match(E785,KlikEDM!A:A,0)),"",E785)&amp;char(9)&amp;if(iserror(match(F785,KlikEDM!A:A,0)),"",F785)</f>
        <v>			</v>
      </c>
      <c r="I785" s="41"/>
    </row>
    <row r="786" ht="14.25" customHeight="1">
      <c r="A786" s="41">
        <v>10785.0</v>
      </c>
      <c r="B786" s="41" t="str">
        <f t="array" ref="B786">A786&amp;"|"&amp;INDEX(OrigList!M:M,MATCH(A786,OrigList!C:C,0))&amp;"|"&amp;PROPER(INDEX(OrigList!B:B,MATCH(A786,OrigList!C:C,0)))&amp;"|"</f>
        <v>10785|97908291|Shane Seah Shi Yong|</v>
      </c>
      <c r="C786" s="44" t="s">
        <v>6326</v>
      </c>
      <c r="D786" s="45" t="s">
        <v>6327</v>
      </c>
      <c r="E786" s="45"/>
      <c r="F786" s="45"/>
      <c r="G786" s="41" t="str">
        <f t="shared" si="2"/>
        <v>10785|97908291|Shane Seah Shi Yong|ssyseah001@mymail.sim.edu.sg
10785|97908291|Shane Seah Shi Yong|SHANESEAH95@GMAIL.COM
</v>
      </c>
      <c r="H786" s="41" t="str">
        <f>if(iserror(match(C786,KlikEDM!A:A,0)),"",C786)&amp;char(9)&amp;if(iserror(match(D786,KlikEDM!A:A,0)),"",D786)&amp;char(9)&amp;if(iserror(match(E786,KlikEDM!A:A,0)),"",E786)&amp;char(9)&amp;if(iserror(match(F786,KlikEDM!A:A,0)),"",F786)</f>
        <v>			</v>
      </c>
      <c r="I786" s="41"/>
    </row>
    <row r="787" ht="14.25" customHeight="1">
      <c r="A787" s="41">
        <v>10786.0</v>
      </c>
      <c r="B787" s="41" t="str">
        <f t="array" ref="B787">A787&amp;"|"&amp;INDEX(OrigList!M:M,MATCH(A787,OrigList!C:C,0))&amp;"|"&amp;PROPER(INDEX(OrigList!B:B,MATCH(A787,OrigList!C:C,0)))&amp;"|"</f>
        <v>10786|82185571|Looi Jia Zhen|</v>
      </c>
      <c r="C787" s="44" t="s">
        <v>6328</v>
      </c>
      <c r="D787" s="45" t="s">
        <v>6329</v>
      </c>
      <c r="E787" s="45"/>
      <c r="F787" s="45"/>
      <c r="G787" s="41" t="str">
        <f t="shared" si="2"/>
        <v>10786|82185571|Looi Jia Zhen|jzlooi001@mymail.sim.edu.sg
10786|82185571|Looi Jia Zhen|BRINGOUTLOUD@GMAIL.COM
</v>
      </c>
      <c r="H787" s="41" t="str">
        <f>if(iserror(match(C787,KlikEDM!A:A,0)),"",C787)&amp;char(9)&amp;if(iserror(match(D787,KlikEDM!A:A,0)),"",D787)&amp;char(9)&amp;if(iserror(match(E787,KlikEDM!A:A,0)),"",E787)&amp;char(9)&amp;if(iserror(match(F787,KlikEDM!A:A,0)),"",F787)</f>
        <v>	BRINGOUTLOUD@GMAIL.COM		</v>
      </c>
      <c r="I787" s="41"/>
    </row>
    <row r="788" ht="14.25" customHeight="1">
      <c r="A788" s="41">
        <v>10787.0</v>
      </c>
      <c r="B788" s="41" t="str">
        <f t="array" ref="B788">A788&amp;"|"&amp;INDEX(OrigList!M:M,MATCH(A788,OrigList!C:C,0))&amp;"|"&amp;PROPER(INDEX(OrigList!B:B,MATCH(A788,OrigList!C:C,0)))&amp;"|"</f>
        <v>10787|82623365|Yeo Ai Ling|</v>
      </c>
      <c r="C788" s="44" t="s">
        <v>6330</v>
      </c>
      <c r="D788" s="45" t="s">
        <v>6331</v>
      </c>
      <c r="E788" s="45"/>
      <c r="F788" s="45"/>
      <c r="G788" s="41" t="str">
        <f t="shared" si="2"/>
        <v>10787|82623365|Yeo Ai Ling|alyeo003@mymail.sim.edu.sg
10787|82623365|Yeo Ai Ling|AILING1909@GMAIL.COM
</v>
      </c>
      <c r="H788" s="41" t="str">
        <f>if(iserror(match(C788,KlikEDM!A:A,0)),"",C788)&amp;char(9)&amp;if(iserror(match(D788,KlikEDM!A:A,0)),"",D788)&amp;char(9)&amp;if(iserror(match(E788,KlikEDM!A:A,0)),"",E788)&amp;char(9)&amp;if(iserror(match(F788,KlikEDM!A:A,0)),"",F788)</f>
        <v>			</v>
      </c>
      <c r="I788" s="41"/>
    </row>
    <row r="789" ht="14.25" customHeight="1">
      <c r="A789" s="41">
        <v>10788.0</v>
      </c>
      <c r="B789" s="41" t="str">
        <f t="array" ref="B789">A789&amp;"|"&amp;INDEX(OrigList!M:M,MATCH(A789,OrigList!C:C,0))&amp;"|"&amp;PROPER(INDEX(OrigList!B:B,MATCH(A789,OrigList!C:C,0)))&amp;"|"</f>
        <v>10788|90043334|Wan Nur Hilmi Bin Wan Norbadi|</v>
      </c>
      <c r="C789" s="44" t="s">
        <v>6332</v>
      </c>
      <c r="D789" s="45" t="s">
        <v>6333</v>
      </c>
      <c r="E789" s="45"/>
      <c r="F789" s="45"/>
      <c r="G789" s="41" t="str">
        <f t="shared" si="2"/>
        <v>10788|90043334|Wan Nur Hilmi Bin Wan Norbadi|wann001@mymail.sim.edu.sg
10788|90043334|Wan Nur Hilmi Bin Wan Norbadi|PERHAPSHILMI@GMAIL.COM
</v>
      </c>
      <c r="H789" s="41" t="str">
        <f>if(iserror(match(C789,KlikEDM!A:A,0)),"",C789)&amp;char(9)&amp;if(iserror(match(D789,KlikEDM!A:A,0)),"",D789)&amp;char(9)&amp;if(iserror(match(E789,KlikEDM!A:A,0)),"",E789)&amp;char(9)&amp;if(iserror(match(F789,KlikEDM!A:A,0)),"",F789)</f>
        <v>			</v>
      </c>
      <c r="I789" s="41"/>
    </row>
    <row r="790" ht="14.25" customHeight="1">
      <c r="A790" s="41">
        <v>10789.0</v>
      </c>
      <c r="B790" s="41" t="str">
        <f t="array" ref="B790">A790&amp;"|"&amp;INDEX(OrigList!M:M,MATCH(A790,OrigList!C:C,0))&amp;"|"&amp;PROPER(INDEX(OrigList!B:B,MATCH(A790,OrigList!C:C,0)))&amp;"|"</f>
        <v>10789|98355449|Goh Wan Jie|</v>
      </c>
      <c r="C790" s="44" t="s">
        <v>6334</v>
      </c>
      <c r="D790" s="45" t="s">
        <v>6335</v>
      </c>
      <c r="E790" s="45"/>
      <c r="F790" s="45"/>
      <c r="G790" s="41" t="str">
        <f t="shared" si="2"/>
        <v>10789|98355449|Goh Wan Jie|wjgoh016@mymail.sim.edu.sg
10789|98355449|Goh Wan Jie|GOHWJ1797@GMAIL.COM
</v>
      </c>
      <c r="H790" s="41" t="str">
        <f>if(iserror(match(C790,KlikEDM!A:A,0)),"",C790)&amp;char(9)&amp;if(iserror(match(D790,KlikEDM!A:A,0)),"",D790)&amp;char(9)&amp;if(iserror(match(E790,KlikEDM!A:A,0)),"",E790)&amp;char(9)&amp;if(iserror(match(F790,KlikEDM!A:A,0)),"",F790)</f>
        <v>	GOHWJ1797@GMAIL.COM		</v>
      </c>
      <c r="I790" s="41"/>
    </row>
    <row r="791" ht="14.25" customHeight="1">
      <c r="A791" s="41">
        <v>10790.0</v>
      </c>
      <c r="B791" s="41" t="str">
        <f t="array" ref="B791">A791&amp;"|"&amp;INDEX(OrigList!M:M,MATCH(A791,OrigList!C:C,0))&amp;"|"&amp;PROPER(INDEX(OrigList!B:B,MATCH(A791,OrigList!C:C,0)))&amp;"|"</f>
        <v>10790|82929092|Rifahth Razana D/O Jawahar Hussain|</v>
      </c>
      <c r="C791" s="44" t="s">
        <v>6336</v>
      </c>
      <c r="D791" s="45" t="s">
        <v>6337</v>
      </c>
      <c r="E791" s="45"/>
      <c r="F791" s="45"/>
      <c r="G791" s="41" t="str">
        <f t="shared" si="2"/>
        <v>10790|82929092|Rifahth Razana D/O Jawahar Hussain|rifahthr001@mymail.sim.edu.sg
10790|82929092|Rifahth Razana D/O Jawahar Hussain|RAZANA1998@GMAIL.COM
</v>
      </c>
      <c r="H791" s="41" t="str">
        <f>if(iserror(match(C791,KlikEDM!A:A,0)),"",C791)&amp;char(9)&amp;if(iserror(match(D791,KlikEDM!A:A,0)),"",D791)&amp;char(9)&amp;if(iserror(match(E791,KlikEDM!A:A,0)),"",E791)&amp;char(9)&amp;if(iserror(match(F791,KlikEDM!A:A,0)),"",F791)</f>
        <v>			</v>
      </c>
      <c r="I791" s="41"/>
    </row>
    <row r="792" ht="14.25" customHeight="1">
      <c r="A792" s="41">
        <v>10791.0</v>
      </c>
      <c r="B792" s="41" t="str">
        <f t="array" ref="B792">A792&amp;"|"&amp;INDEX(OrigList!M:M,MATCH(A792,OrigList!C:C,0))&amp;"|"&amp;PROPER(INDEX(OrigList!B:B,MATCH(A792,OrigList!C:C,0)))&amp;"|"</f>
        <v>10791|98428033|Lim Ying Xuan|</v>
      </c>
      <c r="C792" s="44" t="s">
        <v>6338</v>
      </c>
      <c r="D792" s="45" t="s">
        <v>6339</v>
      </c>
      <c r="E792" s="45"/>
      <c r="F792" s="45"/>
      <c r="G792" s="41" t="str">
        <f t="shared" si="2"/>
        <v>10791|98428033|Lim Ying Xuan|yxlim033@mymail.sim.edu.sg
10791|98428033|Lim Ying Xuan|yxuan10@gmail.com
</v>
      </c>
      <c r="H792" s="41" t="str">
        <f>if(iserror(match(C792,KlikEDM!A:A,0)),"",C792)&amp;char(9)&amp;if(iserror(match(D792,KlikEDM!A:A,0)),"",D792)&amp;char(9)&amp;if(iserror(match(E792,KlikEDM!A:A,0)),"",E792)&amp;char(9)&amp;if(iserror(match(F792,KlikEDM!A:A,0)),"",F792)</f>
        <v>			</v>
      </c>
      <c r="I792" s="41"/>
    </row>
    <row r="793" ht="14.25" customHeight="1">
      <c r="A793" s="41">
        <v>10792.0</v>
      </c>
      <c r="B793" s="41" t="str">
        <f t="array" ref="B793">A793&amp;"|"&amp;INDEX(OrigList!M:M,MATCH(A793,OrigList!C:C,0))&amp;"|"&amp;PROPER(INDEX(OrigList!B:B,MATCH(A793,OrigList!C:C,0)))&amp;"|"</f>
        <v>10792|82886650|Chan Chun Leong|</v>
      </c>
      <c r="C793" s="44" t="s">
        <v>6340</v>
      </c>
      <c r="D793" s="45" t="s">
        <v>6341</v>
      </c>
      <c r="E793" s="45"/>
      <c r="F793" s="45"/>
      <c r="G793" s="41" t="str">
        <f t="shared" si="2"/>
        <v>10792|82886650|Chan Chun Leong|clchan007@mymail.sim.edu.sg
10792|82886650|Chan Chun Leong|CRANBERRYABCD@GMAIL.COM
</v>
      </c>
      <c r="H793" s="41" t="str">
        <f>if(iserror(match(C793,KlikEDM!A:A,0)),"",C793)&amp;char(9)&amp;if(iserror(match(D793,KlikEDM!A:A,0)),"",D793)&amp;char(9)&amp;if(iserror(match(E793,KlikEDM!A:A,0)),"",E793)&amp;char(9)&amp;if(iserror(match(F793,KlikEDM!A:A,0)),"",F793)</f>
        <v>	CRANBERRYABCD@GMAIL.COM		</v>
      </c>
      <c r="I793" s="41"/>
    </row>
    <row r="794" ht="14.25" customHeight="1">
      <c r="A794" s="41">
        <v>10793.0</v>
      </c>
      <c r="B794" s="41" t="str">
        <f t="array" ref="B794">A794&amp;"|"&amp;INDEX(OrigList!M:M,MATCH(A794,OrigList!C:C,0))&amp;"|"&amp;PROPER(INDEX(OrigList!B:B,MATCH(A794,OrigList!C:C,0)))&amp;"|"</f>
        <v>10793|96687267|Elton Oh Jun Kang|</v>
      </c>
      <c r="C794" s="44" t="s">
        <v>6342</v>
      </c>
      <c r="D794" s="45" t="s">
        <v>6343</v>
      </c>
      <c r="E794" s="45"/>
      <c r="F794" s="45"/>
      <c r="G794" s="41" t="str">
        <f t="shared" si="2"/>
        <v>10793|96687267|Elton Oh Jun Kang|ejkoh002@mymail.sim.edu.sg
10793|96687267|Elton Oh Jun Kang|DEVIL933@HOTMAIL.COM
</v>
      </c>
      <c r="H794" s="41" t="str">
        <f>if(iserror(match(C794,KlikEDM!A:A,0)),"",C794)&amp;char(9)&amp;if(iserror(match(D794,KlikEDM!A:A,0)),"",D794)&amp;char(9)&amp;if(iserror(match(E794,KlikEDM!A:A,0)),"",E794)&amp;char(9)&amp;if(iserror(match(F794,KlikEDM!A:A,0)),"",F794)</f>
        <v>	DEVIL933@HOTMAIL.COM		</v>
      </c>
      <c r="I794" s="41"/>
    </row>
    <row r="795" ht="14.25" customHeight="1">
      <c r="A795" s="41">
        <v>10794.0</v>
      </c>
      <c r="B795" s="41" t="str">
        <f t="array" ref="B795">A795&amp;"|"&amp;INDEX(OrigList!M:M,MATCH(A795,OrigList!C:C,0))&amp;"|"&amp;PROPER(INDEX(OrigList!B:B,MATCH(A795,OrigList!C:C,0)))&amp;"|"</f>
        <v>10794|94240432|Chin Jie Yi|</v>
      </c>
      <c r="C795" s="44" t="s">
        <v>6344</v>
      </c>
      <c r="D795" s="45" t="s">
        <v>6345</v>
      </c>
      <c r="E795" s="45"/>
      <c r="F795" s="45"/>
      <c r="G795" s="41" t="str">
        <f t="shared" si="2"/>
        <v>10794|94240432|Chin Jie Yi|jychin004@mymail.sim.edu.sg
10794|94240432|Chin Jie Yi|JIEYI1998@GMAIL.COM
</v>
      </c>
      <c r="H795" s="41" t="str">
        <f>if(iserror(match(C795,KlikEDM!A:A,0)),"",C795)&amp;char(9)&amp;if(iserror(match(D795,KlikEDM!A:A,0)),"",D795)&amp;char(9)&amp;if(iserror(match(E795,KlikEDM!A:A,0)),"",E795)&amp;char(9)&amp;if(iserror(match(F795,KlikEDM!A:A,0)),"",F795)</f>
        <v>			</v>
      </c>
      <c r="I795" s="41"/>
    </row>
    <row r="796" ht="14.25" customHeight="1">
      <c r="A796" s="41">
        <v>10795.0</v>
      </c>
      <c r="B796" s="41" t="str">
        <f t="array" ref="B796">A796&amp;"|"&amp;INDEX(OrigList!M:M,MATCH(A796,OrigList!C:C,0))&amp;"|"&amp;PROPER(INDEX(OrigList!B:B,MATCH(A796,OrigList!C:C,0)))&amp;"|"</f>
        <v>10795|96184333|Sandy Mok Xin Yi|</v>
      </c>
      <c r="C796" s="44" t="s">
        <v>6346</v>
      </c>
      <c r="D796" s="45" t="s">
        <v>6347</v>
      </c>
      <c r="E796" s="45"/>
      <c r="F796" s="45"/>
      <c r="G796" s="41" t="str">
        <f t="shared" si="2"/>
        <v>10795|96184333|Sandy Mok Xin Yi|sxymok001@mymail.sim.edu.sg
10795|96184333|Sandy Mok Xin Yi|SMOKXINYI@OUTLOOK.COM
</v>
      </c>
      <c r="H796" s="41" t="str">
        <f>if(iserror(match(C796,KlikEDM!A:A,0)),"",C796)&amp;char(9)&amp;if(iserror(match(D796,KlikEDM!A:A,0)),"",D796)&amp;char(9)&amp;if(iserror(match(E796,KlikEDM!A:A,0)),"",E796)&amp;char(9)&amp;if(iserror(match(F796,KlikEDM!A:A,0)),"",F796)</f>
        <v>			</v>
      </c>
      <c r="I796" s="41"/>
    </row>
    <row r="797" ht="14.25" customHeight="1">
      <c r="A797" s="41">
        <v>10796.0</v>
      </c>
      <c r="B797" s="41" t="str">
        <f t="array" ref="B797">A797&amp;"|"&amp;INDEX(OrigList!M:M,MATCH(A797,OrigList!C:C,0))&amp;"|"&amp;PROPER(INDEX(OrigList!B:B,MATCH(A797,OrigList!C:C,0)))&amp;"|"</f>
        <v>10796|82284165|Stanley Yap Rui Qing|</v>
      </c>
      <c r="C797" s="44" t="s">
        <v>6348</v>
      </c>
      <c r="D797" s="45" t="s">
        <v>6349</v>
      </c>
      <c r="E797" s="45"/>
      <c r="F797" s="45"/>
      <c r="G797" s="41" t="str">
        <f t="shared" si="2"/>
        <v>10796|82284165|Stanley Yap Rui Qing|srqyap001@mymail.sim.edu.sg
10796|82284165|Stanley Yap Rui Qing|RAPHAEL.11BALE@GMAIL.COM
</v>
      </c>
      <c r="H797" s="41" t="str">
        <f>if(iserror(match(C797,KlikEDM!A:A,0)),"",C797)&amp;char(9)&amp;if(iserror(match(D797,KlikEDM!A:A,0)),"",D797)&amp;char(9)&amp;if(iserror(match(E797,KlikEDM!A:A,0)),"",E797)&amp;char(9)&amp;if(iserror(match(F797,KlikEDM!A:A,0)),"",F797)</f>
        <v>			</v>
      </c>
      <c r="I797" s="41"/>
    </row>
    <row r="798" ht="14.25" customHeight="1">
      <c r="A798" s="41">
        <v>10797.0</v>
      </c>
      <c r="B798" s="41" t="str">
        <f t="array" ref="B798">A798&amp;"|"&amp;INDEX(OrigList!M:M,MATCH(A798,OrigList!C:C,0))&amp;"|"&amp;PROPER(INDEX(OrigList!B:B,MATCH(A798,OrigList!C:C,0)))&amp;"|"</f>
        <v>10797|96152103|Yah Jun Jie|</v>
      </c>
      <c r="C798" s="44" t="s">
        <v>6350</v>
      </c>
      <c r="D798" s="45" t="s">
        <v>6351</v>
      </c>
      <c r="E798" s="45"/>
      <c r="F798" s="45"/>
      <c r="G798" s="41" t="str">
        <f t="shared" si="2"/>
        <v>10797|96152103|Yah Jun Jie|jjyah001@mymail.sim.edu.sg
10797|96152103|Yah Jun Jie|JASON_JUNJIE2@HOTMAIL.COM
</v>
      </c>
      <c r="H798" s="41" t="str">
        <f>if(iserror(match(C798,KlikEDM!A:A,0)),"",C798)&amp;char(9)&amp;if(iserror(match(D798,KlikEDM!A:A,0)),"",D798)&amp;char(9)&amp;if(iserror(match(E798,KlikEDM!A:A,0)),"",E798)&amp;char(9)&amp;if(iserror(match(F798,KlikEDM!A:A,0)),"",F798)</f>
        <v>			</v>
      </c>
      <c r="I798" s="41"/>
    </row>
    <row r="799" ht="14.25" customHeight="1">
      <c r="A799" s="41">
        <v>10798.0</v>
      </c>
      <c r="B799" s="41" t="str">
        <f t="array" ref="B799">A799&amp;"|"&amp;INDEX(OrigList!M:M,MATCH(A799,OrigList!C:C,0))&amp;"|"&amp;PROPER(INDEX(OrigList!B:B,MATCH(A799,OrigList!C:C,0)))&amp;"|"</f>
        <v>10798|81269249|Tan Jia Hui|</v>
      </c>
      <c r="C799" s="44" t="s">
        <v>3886</v>
      </c>
      <c r="D799" s="45" t="s">
        <v>6352</v>
      </c>
      <c r="E799" s="45"/>
      <c r="F799" s="45"/>
      <c r="G799" s="41" t="str">
        <f t="shared" si="2"/>
        <v>10798|81269249|Tan Jia Hui|jhtan083@mymail.sim.edu.sg
10798|81269249|Tan Jia Hui|JIAHUI1297@YAHOO.COM
</v>
      </c>
      <c r="H799" s="41" t="str">
        <f>if(iserror(match(C799,KlikEDM!A:A,0)),"",C799)&amp;char(9)&amp;if(iserror(match(D799,KlikEDM!A:A,0)),"",D799)&amp;char(9)&amp;if(iserror(match(E799,KlikEDM!A:A,0)),"",E799)&amp;char(9)&amp;if(iserror(match(F799,KlikEDM!A:A,0)),"",F799)</f>
        <v>jhtan083@mymail.sim.edu.sg	JIAHUI1297@YAHOO.COM		</v>
      </c>
      <c r="I799" s="41"/>
    </row>
    <row r="800" ht="14.25" customHeight="1">
      <c r="A800" s="41">
        <v>10799.0</v>
      </c>
      <c r="B800" s="41" t="str">
        <f t="array" ref="B800">A800&amp;"|"&amp;INDEX(OrigList!M:M,MATCH(A800,OrigList!C:C,0))&amp;"|"&amp;PROPER(INDEX(OrigList!B:B,MATCH(A800,OrigList!C:C,0)))&amp;"|"</f>
        <v>10799|86123994|Iffah Liyana Binte Abdullah|</v>
      </c>
      <c r="C800" s="44" t="s">
        <v>6353</v>
      </c>
      <c r="D800" s="45" t="s">
        <v>6354</v>
      </c>
      <c r="E800" s="45"/>
      <c r="F800" s="45"/>
      <c r="G800" s="41" t="str">
        <f t="shared" si="2"/>
        <v>10799|86123994|Iffah Liyana Binte Abdullah|iffahlba001@mymail.sim.edu.sg
10799|86123994|Iffah Liyana Binte Abdullah|IFFAHYANA@GMAIL.COM
</v>
      </c>
      <c r="H800" s="41" t="str">
        <f>if(iserror(match(C800,KlikEDM!A:A,0)),"",C800)&amp;char(9)&amp;if(iserror(match(D800,KlikEDM!A:A,0)),"",D800)&amp;char(9)&amp;if(iserror(match(E800,KlikEDM!A:A,0)),"",E800)&amp;char(9)&amp;if(iserror(match(F800,KlikEDM!A:A,0)),"",F800)</f>
        <v>			</v>
      </c>
      <c r="I800" s="41"/>
    </row>
    <row r="801" ht="14.25" customHeight="1">
      <c r="A801" s="41">
        <v>10800.0</v>
      </c>
      <c r="B801" s="41" t="str">
        <f t="array" ref="B801">A801&amp;"|"&amp;INDEX(OrigList!M:M,MATCH(A801,OrigList!C:C,0))&amp;"|"&amp;PROPER(INDEX(OrigList!B:B,MATCH(A801,OrigList!C:C,0)))&amp;"|"</f>
        <v>10800|91298684|Tania Loo Rui Min|</v>
      </c>
      <c r="C801" s="44" t="s">
        <v>6355</v>
      </c>
      <c r="D801" s="45" t="s">
        <v>6356</v>
      </c>
      <c r="E801" s="45"/>
      <c r="F801" s="45"/>
      <c r="G801" s="41" t="str">
        <f t="shared" si="2"/>
        <v>10800|91298684|Tania Loo Rui Min|trmloo001@mymail.sim.edu.sg
10800|91298684|Tania Loo Rui Min|LRM.TANIA@GMAIL.COM
</v>
      </c>
      <c r="H801" s="41" t="str">
        <f>if(iserror(match(C801,KlikEDM!A:A,0)),"",C801)&amp;char(9)&amp;if(iserror(match(D801,KlikEDM!A:A,0)),"",D801)&amp;char(9)&amp;if(iserror(match(E801,KlikEDM!A:A,0)),"",E801)&amp;char(9)&amp;if(iserror(match(F801,KlikEDM!A:A,0)),"",F801)</f>
        <v>			</v>
      </c>
      <c r="I801" s="41"/>
    </row>
    <row r="802" ht="14.25" customHeight="1">
      <c r="A802" s="41">
        <v>10801.0</v>
      </c>
      <c r="B802" s="41" t="str">
        <f t="array" ref="B802">A802&amp;"|"&amp;INDEX(OrigList!M:M,MATCH(A802,OrigList!C:C,0))&amp;"|"&amp;PROPER(INDEX(OrigList!B:B,MATCH(A802,OrigList!C:C,0)))&amp;"|"</f>
        <v>10801|97207724|Loh Yiwei, Zoey|</v>
      </c>
      <c r="C802" s="44" t="s">
        <v>6357</v>
      </c>
      <c r="D802" s="45" t="s">
        <v>6358</v>
      </c>
      <c r="E802" s="45"/>
      <c r="F802" s="45"/>
      <c r="G802" s="41" t="str">
        <f t="shared" si="2"/>
        <v>10801|97207724|Loh Yiwei, Zoey|yzloh006@mymail.sim.edu.sg
10801|97207724|Loh Yiwei, Zoey|ZOEYLOHHHH@LIVE.COM
</v>
      </c>
      <c r="H802" s="41" t="str">
        <f>if(iserror(match(C802,KlikEDM!A:A,0)),"",C802)&amp;char(9)&amp;if(iserror(match(D802,KlikEDM!A:A,0)),"",D802)&amp;char(9)&amp;if(iserror(match(E802,KlikEDM!A:A,0)),"",E802)&amp;char(9)&amp;if(iserror(match(F802,KlikEDM!A:A,0)),"",F802)</f>
        <v>			</v>
      </c>
      <c r="I802" s="41"/>
    </row>
    <row r="803" ht="14.25" customHeight="1">
      <c r="A803" s="41">
        <v>10802.0</v>
      </c>
      <c r="B803" s="41" t="str">
        <f t="array" ref="B803">A803&amp;"|"&amp;INDEX(OrigList!M:M,MATCH(A803,OrigList!C:C,0))&amp;"|"&amp;PROPER(INDEX(OrigList!B:B,MATCH(A803,OrigList!C:C,0)))&amp;"|"</f>
        <v>10802|97542866|Jasper Chan Jia Wei|</v>
      </c>
      <c r="C803" s="44" t="s">
        <v>6359</v>
      </c>
      <c r="D803" s="45" t="s">
        <v>6360</v>
      </c>
      <c r="E803" s="45"/>
      <c r="F803" s="45"/>
      <c r="G803" s="41" t="str">
        <f t="shared" si="2"/>
        <v>10802|97542866|Jasper Chan Jia Wei|jjwchan001@mymail.sim.edu.sg
10802|97542866|Jasper Chan Jia Wei|JAFPERCHANRP@GMAIL.COM
</v>
      </c>
      <c r="H803" s="41" t="str">
        <f>if(iserror(match(C803,KlikEDM!A:A,0)),"",C803)&amp;char(9)&amp;if(iserror(match(D803,KlikEDM!A:A,0)),"",D803)&amp;char(9)&amp;if(iserror(match(E803,KlikEDM!A:A,0)),"",E803)&amp;char(9)&amp;if(iserror(match(F803,KlikEDM!A:A,0)),"",F803)</f>
        <v>			</v>
      </c>
      <c r="I803" s="41"/>
    </row>
    <row r="804" ht="14.25" customHeight="1">
      <c r="A804" s="41">
        <v>10803.0</v>
      </c>
      <c r="B804" s="41" t="str">
        <f t="array" ref="B804">A804&amp;"|"&amp;INDEX(OrigList!M:M,MATCH(A804,OrigList!C:C,0))&amp;"|"&amp;PROPER(INDEX(OrigList!B:B,MATCH(A804,OrigList!C:C,0)))&amp;"|"</f>
        <v>10803|90296260|Zanth Ng Shi Ting|</v>
      </c>
      <c r="C804" s="44" t="s">
        <v>6361</v>
      </c>
      <c r="D804" s="45" t="s">
        <v>6362</v>
      </c>
      <c r="E804" s="45"/>
      <c r="F804" s="45"/>
      <c r="G804" s="41" t="str">
        <f t="shared" si="2"/>
        <v>10803|90296260|Zanth Ng Shi Ting|zstng001@mymail.sim.edu.sg
10803|90296260|Zanth Ng Shi Ting|KIKIZANTH@GMAIL.COM
</v>
      </c>
      <c r="H804" s="41" t="str">
        <f>if(iserror(match(C804,KlikEDM!A:A,0)),"",C804)&amp;char(9)&amp;if(iserror(match(D804,KlikEDM!A:A,0)),"",D804)&amp;char(9)&amp;if(iserror(match(E804,KlikEDM!A:A,0)),"",E804)&amp;char(9)&amp;if(iserror(match(F804,KlikEDM!A:A,0)),"",F804)</f>
        <v>			</v>
      </c>
      <c r="I804" s="41"/>
    </row>
    <row r="805" ht="14.25" customHeight="1">
      <c r="A805" s="41">
        <v>10804.0</v>
      </c>
      <c r="B805" s="41" t="str">
        <f t="array" ref="B805">A805&amp;"|"&amp;INDEX(OrigList!M:M,MATCH(A805,OrigList!C:C,0))&amp;"|"&amp;PROPER(INDEX(OrigList!B:B,MATCH(A805,OrigList!C:C,0)))&amp;"|"</f>
        <v>10804|90171466|Shelia Tan Sze Hwee|</v>
      </c>
      <c r="C805" s="44" t="s">
        <v>6363</v>
      </c>
      <c r="D805" s="45" t="s">
        <v>6364</v>
      </c>
      <c r="E805" s="45"/>
      <c r="F805" s="45"/>
      <c r="G805" s="41" t="str">
        <f t="shared" si="2"/>
        <v>10804|90171466|Shelia Tan Sze Hwee|sshtan005@mymail.sim.edu.sg
10804|90171466|Shelia Tan Sze Hwee|SHELIATAN_97@HOTMAIL.COM
</v>
      </c>
      <c r="H805" s="41" t="str">
        <f>if(iserror(match(C805,KlikEDM!A:A,0)),"",C805)&amp;char(9)&amp;if(iserror(match(D805,KlikEDM!A:A,0)),"",D805)&amp;char(9)&amp;if(iserror(match(E805,KlikEDM!A:A,0)),"",E805)&amp;char(9)&amp;if(iserror(match(F805,KlikEDM!A:A,0)),"",F805)</f>
        <v>			</v>
      </c>
      <c r="I805" s="41"/>
    </row>
    <row r="806" ht="14.25" customHeight="1">
      <c r="A806" s="41">
        <v>10805.0</v>
      </c>
      <c r="B806" s="41" t="str">
        <f t="array" ref="B806">A806&amp;"|"&amp;INDEX(OrigList!M:M,MATCH(A806,OrigList!C:C,0))&amp;"|"&amp;PROPER(INDEX(OrigList!B:B,MATCH(A806,OrigList!C:C,0)))&amp;"|"</f>
        <v>10805|86142526|Nur Qurratu'Aini Binte Raff'Eh|</v>
      </c>
      <c r="C806" s="44" t="s">
        <v>6365</v>
      </c>
      <c r="D806" s="45" t="s">
        <v>6366</v>
      </c>
      <c r="E806" s="45"/>
      <c r="F806" s="45"/>
      <c r="G806" s="41" t="str">
        <f t="shared" si="2"/>
        <v>10805|86142526|Nur Qurratu'Aini Binte Raff'Eh|raffeh001@mymail.sim.edu.sg
10805|86142526|Nur Qurratu'Aini Binte Raff'Eh|QURRATU07@HOTMAIL.COM
</v>
      </c>
      <c r="H806" s="41" t="str">
        <f>if(iserror(match(C806,KlikEDM!A:A,0)),"",C806)&amp;char(9)&amp;if(iserror(match(D806,KlikEDM!A:A,0)),"",D806)&amp;char(9)&amp;if(iserror(match(E806,KlikEDM!A:A,0)),"",E806)&amp;char(9)&amp;if(iserror(match(F806,KlikEDM!A:A,0)),"",F806)</f>
        <v>			</v>
      </c>
      <c r="I806" s="41"/>
    </row>
    <row r="807" ht="14.25" customHeight="1">
      <c r="A807" s="41">
        <v>10806.0</v>
      </c>
      <c r="B807" s="41" t="str">
        <f t="array" ref="B807">A807&amp;"|"&amp;INDEX(OrigList!M:M,MATCH(A807,OrigList!C:C,0))&amp;"|"&amp;PROPER(INDEX(OrigList!B:B,MATCH(A807,OrigList!C:C,0)))&amp;"|"</f>
        <v>10806|96700682|Sharmaine Teo Hui Ting|</v>
      </c>
      <c r="C807" s="44" t="s">
        <v>4278</v>
      </c>
      <c r="D807" s="45" t="s">
        <v>6367</v>
      </c>
      <c r="E807" s="45"/>
      <c r="F807" s="45"/>
      <c r="G807" s="41" t="str">
        <f t="shared" si="2"/>
        <v>10806|96700682|Sharmaine Teo Hui Ting|shtteo002@mymail.sim.edu.sg
10806|96700682|Sharmaine Teo Hui Ting|SHARMAINE25196@GMAIL.COM
</v>
      </c>
      <c r="H807" s="41" t="str">
        <f>if(iserror(match(C807,KlikEDM!A:A,0)),"",C807)&amp;char(9)&amp;if(iserror(match(D807,KlikEDM!A:A,0)),"",D807)&amp;char(9)&amp;if(iserror(match(E807,KlikEDM!A:A,0)),"",E807)&amp;char(9)&amp;if(iserror(match(F807,KlikEDM!A:A,0)),"",F807)</f>
        <v>shtteo002@mymail.sim.edu.sg	SHARMAINE25196@GMAIL.COM		</v>
      </c>
      <c r="I807" s="41"/>
    </row>
    <row r="808" ht="14.25" customHeight="1">
      <c r="A808" s="41">
        <v>10807.0</v>
      </c>
      <c r="B808" s="41" t="str">
        <f t="array" ref="B808">A808&amp;"|"&amp;INDEX(OrigList!M:M,MATCH(A808,OrigList!C:C,0))&amp;"|"&amp;PROPER(INDEX(OrigList!B:B,MATCH(A808,OrigList!C:C,0)))&amp;"|"</f>
        <v>10807|97534890|Choo Yong Ji|</v>
      </c>
      <c r="C808" s="44" t="s">
        <v>6368</v>
      </c>
      <c r="D808" s="45" t="s">
        <v>6369</v>
      </c>
      <c r="E808" s="45"/>
      <c r="F808" s="45"/>
      <c r="G808" s="41" t="str">
        <f t="shared" si="2"/>
        <v>10807|97534890|Choo Yong Ji|yjchoo002@mymail.sim.edu.sg
10807|97534890|Choo Yong Ji|NICHYONGJI@GMAIL.COM
</v>
      </c>
      <c r="H808" s="41" t="str">
        <f>if(iserror(match(C808,KlikEDM!A:A,0)),"",C808)&amp;char(9)&amp;if(iserror(match(D808,KlikEDM!A:A,0)),"",D808)&amp;char(9)&amp;if(iserror(match(E808,KlikEDM!A:A,0)),"",E808)&amp;char(9)&amp;if(iserror(match(F808,KlikEDM!A:A,0)),"",F808)</f>
        <v>			</v>
      </c>
      <c r="I808" s="41"/>
    </row>
    <row r="809" ht="14.25" customHeight="1">
      <c r="A809" s="41">
        <v>10808.0</v>
      </c>
      <c r="B809" s="41" t="str">
        <f t="array" ref="B809">A809&amp;"|"&amp;INDEX(OrigList!M:M,MATCH(A809,OrigList!C:C,0))&amp;"|"&amp;PROPER(INDEX(OrigList!B:B,MATCH(A809,OrigList!C:C,0)))&amp;"|"</f>
        <v>10808|93239937|Felicia Lim Si Hui|</v>
      </c>
      <c r="C809" s="44" t="s">
        <v>6370</v>
      </c>
      <c r="D809" s="45" t="s">
        <v>6371</v>
      </c>
      <c r="E809" s="45"/>
      <c r="F809" s="45"/>
      <c r="G809" s="41" t="str">
        <f t="shared" si="2"/>
        <v>10808|93239937|Felicia Lim Si Hui|fshlim001@mymail.sim.edu.sg
10808|93239937|Felicia Lim Si Hui|FELICIALIMSI77@HOTMAIL.COM
</v>
      </c>
      <c r="H809" s="41" t="str">
        <f>if(iserror(match(C809,KlikEDM!A:A,0)),"",C809)&amp;char(9)&amp;if(iserror(match(D809,KlikEDM!A:A,0)),"",D809)&amp;char(9)&amp;if(iserror(match(E809,KlikEDM!A:A,0)),"",E809)&amp;char(9)&amp;if(iserror(match(F809,KlikEDM!A:A,0)),"",F809)</f>
        <v>			</v>
      </c>
      <c r="I809" s="41"/>
    </row>
    <row r="810" ht="14.25" customHeight="1">
      <c r="A810" s="41">
        <v>10809.0</v>
      </c>
      <c r="B810" s="41" t="str">
        <f t="array" ref="B810">A810&amp;"|"&amp;INDEX(OrigList!M:M,MATCH(A810,OrigList!C:C,0))&amp;"|"&amp;PROPER(INDEX(OrigList!B:B,MATCH(A810,OrigList!C:C,0)))&amp;"|"</f>
        <v>10809|84184817|Kesshini D/O Thiruchel Vam|</v>
      </c>
      <c r="C810" s="44" t="s">
        <v>6372</v>
      </c>
      <c r="D810" s="45" t="s">
        <v>6373</v>
      </c>
      <c r="E810" s="45"/>
      <c r="F810" s="45"/>
      <c r="G810" s="41" t="str">
        <f t="shared" si="2"/>
        <v>10809|84184817|Kesshini D/O Thiruchel Vam|kesshini001@mymail.sim.edu.sg
10809|84184817|Kesshini D/O Thiruchel Vam|KESSHINI.T@GMAIL.COM
</v>
      </c>
      <c r="H810" s="41" t="str">
        <f>if(iserror(match(C810,KlikEDM!A:A,0)),"",C810)&amp;char(9)&amp;if(iserror(match(D810,KlikEDM!A:A,0)),"",D810)&amp;char(9)&amp;if(iserror(match(E810,KlikEDM!A:A,0)),"",E810)&amp;char(9)&amp;if(iserror(match(F810,KlikEDM!A:A,0)),"",F810)</f>
        <v>			</v>
      </c>
      <c r="I810" s="41"/>
    </row>
    <row r="811" ht="14.25" customHeight="1">
      <c r="A811" s="41">
        <v>10810.0</v>
      </c>
      <c r="B811" s="41" t="str">
        <f t="array" ref="B811">A811&amp;"|"&amp;INDEX(OrigList!M:M,MATCH(A811,OrigList!C:C,0))&amp;"|"&amp;PROPER(INDEX(OrigList!B:B,MATCH(A811,OrigList!C:C,0)))&amp;"|"</f>
        <v>10810|92317754|Lau See Yin|</v>
      </c>
      <c r="C811" s="44" t="s">
        <v>6374</v>
      </c>
      <c r="D811" s="45" t="s">
        <v>6375</v>
      </c>
      <c r="E811" s="45"/>
      <c r="F811" s="45"/>
      <c r="G811" s="41" t="str">
        <f t="shared" si="2"/>
        <v>10810|92317754|Lau See Yin|sylau007@mymail.sim.edu.sg
10810|92317754|Lau See Yin|SEEYIN41@HOTMAIL.COM
</v>
      </c>
      <c r="H811" s="41" t="str">
        <f>if(iserror(match(C811,KlikEDM!A:A,0)),"",C811)&amp;char(9)&amp;if(iserror(match(D811,KlikEDM!A:A,0)),"",D811)&amp;char(9)&amp;if(iserror(match(E811,KlikEDM!A:A,0)),"",E811)&amp;char(9)&amp;if(iserror(match(F811,KlikEDM!A:A,0)),"",F811)</f>
        <v>			</v>
      </c>
      <c r="I811" s="41"/>
    </row>
    <row r="812" ht="14.25" customHeight="1">
      <c r="A812" s="41">
        <v>10811.0</v>
      </c>
      <c r="B812" s="41" t="str">
        <f t="array" ref="B812">A812&amp;"|"&amp;INDEX(OrigList!M:M,MATCH(A812,OrigList!C:C,0))&amp;"|"&amp;PROPER(INDEX(OrigList!B:B,MATCH(A812,OrigList!C:C,0)))&amp;"|"</f>
        <v>10811|96180608|Lee Jing Yi, Ann|</v>
      </c>
      <c r="C812" s="44" t="s">
        <v>4519</v>
      </c>
      <c r="D812" s="45" t="s">
        <v>6376</v>
      </c>
      <c r="E812" s="45"/>
      <c r="F812" s="45"/>
      <c r="G812" s="41" t="str">
        <f t="shared" si="2"/>
        <v>10811|96180608|Lee Jing Yi, Ann|jyalee004@mymail.sim.edu.sg
10811|96180608|Lee Jing Yi, Ann|ANNLEEJINGYI365@GMAIL.COM
</v>
      </c>
      <c r="H812" s="41" t="str">
        <f>if(iserror(match(C812,KlikEDM!A:A,0)),"",C812)&amp;char(9)&amp;if(iserror(match(D812,KlikEDM!A:A,0)),"",D812)&amp;char(9)&amp;if(iserror(match(E812,KlikEDM!A:A,0)),"",E812)&amp;char(9)&amp;if(iserror(match(F812,KlikEDM!A:A,0)),"",F812)</f>
        <v>jyalee004@mymail.sim.edu.sg	ANNLEEJINGYI365@GMAIL.COM		</v>
      </c>
      <c r="I812" s="41"/>
    </row>
    <row r="813" ht="14.25" customHeight="1">
      <c r="A813" s="41">
        <v>10812.0</v>
      </c>
      <c r="B813" s="41" t="str">
        <f t="array" ref="B813">A813&amp;"|"&amp;INDEX(OrigList!M:M,MATCH(A813,OrigList!C:C,0))&amp;"|"&amp;PROPER(INDEX(OrigList!B:B,MATCH(A813,OrigList!C:C,0)))&amp;"|"</f>
        <v>10812|97571082|Frederica Fernandez|</v>
      </c>
      <c r="C813" s="44" t="s">
        <v>6377</v>
      </c>
      <c r="D813" s="45" t="s">
        <v>4781</v>
      </c>
      <c r="E813" s="45"/>
      <c r="F813" s="45"/>
      <c r="G813" s="41" t="str">
        <f t="shared" si="2"/>
        <v>10812|97571082|Frederica Fernandez|fernande018@mymail.sim.edu.sg
10812|97571082|Frederica Fernandez|FREDERICA_FERNANDEZ@HOTMAIL.COM
</v>
      </c>
      <c r="H813" s="41" t="str">
        <f>if(iserror(match(C813,KlikEDM!A:A,0)),"",C813)&amp;char(9)&amp;if(iserror(match(D813,KlikEDM!A:A,0)),"",D813)&amp;char(9)&amp;if(iserror(match(E813,KlikEDM!A:A,0)),"",E813)&amp;char(9)&amp;if(iserror(match(F813,KlikEDM!A:A,0)),"",F813)</f>
        <v>			</v>
      </c>
      <c r="I813" s="41"/>
    </row>
    <row r="814" ht="14.25" customHeight="1">
      <c r="A814" s="41">
        <v>10813.0</v>
      </c>
      <c r="B814" s="41" t="str">
        <f t="array" ref="B814">A814&amp;"|"&amp;INDEX(OrigList!M:M,MATCH(A814,OrigList!C:C,0))&amp;"|"&amp;PROPER(INDEX(OrigList!B:B,MATCH(A814,OrigList!C:C,0)))&amp;"|"</f>
        <v>10813|91506939|Koh Kai Ting (Xu Kaiting)|</v>
      </c>
      <c r="C814" s="44" t="s">
        <v>6378</v>
      </c>
      <c r="D814" s="45" t="s">
        <v>6379</v>
      </c>
      <c r="E814" s="45"/>
      <c r="F814" s="45"/>
      <c r="G814" s="41" t="str">
        <f t="shared" si="2"/>
        <v>10813|91506939|Koh Kai Ting (Xu Kaiting)|ktxkkoh001@mymail.sim.edu.sg
10813|91506939|Koh Kai Ting (Xu Kaiting)|KAITING.MEOW@GMAIL.COM
</v>
      </c>
      <c r="H814" s="41" t="str">
        <f>if(iserror(match(C814,KlikEDM!A:A,0)),"",C814)&amp;char(9)&amp;if(iserror(match(D814,KlikEDM!A:A,0)),"",D814)&amp;char(9)&amp;if(iserror(match(E814,KlikEDM!A:A,0)),"",E814)&amp;char(9)&amp;if(iserror(match(F814,KlikEDM!A:A,0)),"",F814)</f>
        <v>			</v>
      </c>
      <c r="I814" s="41"/>
    </row>
    <row r="815" ht="14.25" customHeight="1">
      <c r="A815" s="41">
        <v>10814.0</v>
      </c>
      <c r="B815" s="41" t="str">
        <f t="array" ref="B815">A815&amp;"|"&amp;INDEX(OrigList!M:M,MATCH(A815,OrigList!C:C,0))&amp;"|"&amp;PROPER(INDEX(OrigList!B:B,MATCH(A815,OrigList!C:C,0)))&amp;"|"</f>
        <v>10814|92359354|Rayson Liaw Chang Sheng|</v>
      </c>
      <c r="C815" s="44" t="s">
        <v>6380</v>
      </c>
      <c r="D815" s="45" t="s">
        <v>6381</v>
      </c>
      <c r="E815" s="45"/>
      <c r="F815" s="45"/>
      <c r="G815" s="41" t="str">
        <f t="shared" si="2"/>
        <v>10814|92359354|Rayson Liaw Chang Sheng|rcsliaw001@mymail.sim.edu.sg
10814|92359354|Rayson Liaw Chang Sheng|RAYSON.LIAW@GMAIL.COM
</v>
      </c>
      <c r="H815" s="41" t="str">
        <f>if(iserror(match(C815,KlikEDM!A:A,0)),"",C815)&amp;char(9)&amp;if(iserror(match(D815,KlikEDM!A:A,0)),"",D815)&amp;char(9)&amp;if(iserror(match(E815,KlikEDM!A:A,0)),"",E815)&amp;char(9)&amp;if(iserror(match(F815,KlikEDM!A:A,0)),"",F815)</f>
        <v>			</v>
      </c>
      <c r="I815" s="41"/>
    </row>
    <row r="816" ht="14.25" customHeight="1">
      <c r="A816" s="41">
        <v>10815.0</v>
      </c>
      <c r="B816" s="41" t="str">
        <f t="array" ref="B816">A816&amp;"|"&amp;INDEX(OrigList!M:M,MATCH(A816,OrigList!C:C,0))&amp;"|"&amp;PROPER(INDEX(OrigList!B:B,MATCH(A816,OrigList!C:C,0)))&amp;"|"</f>
        <v>10815|96490739|Bellerina Tan Wei Lin|</v>
      </c>
      <c r="C816" s="44" t="s">
        <v>6382</v>
      </c>
      <c r="D816" s="45" t="s">
        <v>6383</v>
      </c>
      <c r="E816" s="45"/>
      <c r="F816" s="45"/>
      <c r="G816" s="41" t="str">
        <f t="shared" si="2"/>
        <v>10815|96490739|Bellerina Tan Wei Lin|bwltan001@mymail.sim.edu.sg
10815|96490739|Bellerina Tan Wei Lin|BELLERINA_95@HOTMAIL.COM
</v>
      </c>
      <c r="H816" s="41" t="str">
        <f>if(iserror(match(C816,KlikEDM!A:A,0)),"",C816)&amp;char(9)&amp;if(iserror(match(D816,KlikEDM!A:A,0)),"",D816)&amp;char(9)&amp;if(iserror(match(E816,KlikEDM!A:A,0)),"",E816)&amp;char(9)&amp;if(iserror(match(F816,KlikEDM!A:A,0)),"",F816)</f>
        <v>			</v>
      </c>
      <c r="I816" s="41"/>
    </row>
    <row r="817" ht="14.25" customHeight="1">
      <c r="A817" s="41">
        <v>10816.0</v>
      </c>
      <c r="B817" s="41" t="str">
        <f t="array" ref="B817">A817&amp;"|"&amp;INDEX(OrigList!M:M,MATCH(A817,OrigList!C:C,0))&amp;"|"&amp;PROPER(INDEX(OrigList!B:B,MATCH(A817,OrigList!C:C,0)))&amp;"|"</f>
        <v>10816|97281691|Toh Li Jun|</v>
      </c>
      <c r="C817" s="44" t="s">
        <v>6384</v>
      </c>
      <c r="D817" s="45" t="s">
        <v>6385</v>
      </c>
      <c r="E817" s="45"/>
      <c r="F817" s="45"/>
      <c r="G817" s="41" t="str">
        <f t="shared" si="2"/>
        <v>10816|97281691|Toh Li Jun|ljtoh003@mymail.sim.edu.sg
10816|97281691|Toh Li Jun|LIJUNTOHH@GMAIL.COM
</v>
      </c>
      <c r="H817" s="41" t="str">
        <f>if(iserror(match(C817,KlikEDM!A:A,0)),"",C817)&amp;char(9)&amp;if(iserror(match(D817,KlikEDM!A:A,0)),"",D817)&amp;char(9)&amp;if(iserror(match(E817,KlikEDM!A:A,0)),"",E817)&amp;char(9)&amp;if(iserror(match(F817,KlikEDM!A:A,0)),"",F817)</f>
        <v>			</v>
      </c>
      <c r="I817" s="41"/>
    </row>
    <row r="818" ht="14.25" customHeight="1">
      <c r="A818" s="41">
        <v>10817.0</v>
      </c>
      <c r="B818" s="41" t="str">
        <f t="array" ref="B818">A818&amp;"|"&amp;INDEX(OrigList!M:M,MATCH(A818,OrigList!C:C,0))&amp;"|"&amp;PROPER(INDEX(OrigList!B:B,MATCH(A818,OrigList!C:C,0)))&amp;"|"</f>
        <v>10817|83380331|Denzel Lim Jun Hui|</v>
      </c>
      <c r="C818" s="44" t="s">
        <v>6386</v>
      </c>
      <c r="D818" s="45" t="s">
        <v>6387</v>
      </c>
      <c r="E818" s="45"/>
      <c r="F818" s="45"/>
      <c r="G818" s="41" t="str">
        <f t="shared" si="2"/>
        <v>10817|83380331|Denzel Lim Jun Hui|djhlim002@mymail.sim.edu.sg
10817|83380331|Denzel Lim Jun Hui|DENZELLJH97@GMAIL.COM
</v>
      </c>
      <c r="H818" s="41" t="str">
        <f>if(iserror(match(C818,KlikEDM!A:A,0)),"",C818)&amp;char(9)&amp;if(iserror(match(D818,KlikEDM!A:A,0)),"",D818)&amp;char(9)&amp;if(iserror(match(E818,KlikEDM!A:A,0)),"",E818)&amp;char(9)&amp;if(iserror(match(F818,KlikEDM!A:A,0)),"",F818)</f>
        <v>			</v>
      </c>
      <c r="I818" s="41"/>
    </row>
    <row r="819" ht="14.25" customHeight="1">
      <c r="A819" s="41">
        <v>10818.0</v>
      </c>
      <c r="B819" s="41" t="str">
        <f t="array" ref="B819">A819&amp;"|"&amp;INDEX(OrigList!M:M,MATCH(A819,OrigList!C:C,0))&amp;"|"&amp;PROPER(INDEX(OrigList!B:B,MATCH(A819,OrigList!C:C,0)))&amp;"|"</f>
        <v>10818|83662158|Lim Xin Rong Lynn|</v>
      </c>
      <c r="C819" s="44" t="s">
        <v>6388</v>
      </c>
      <c r="D819" s="45" t="s">
        <v>6389</v>
      </c>
      <c r="E819" s="45"/>
      <c r="F819" s="45"/>
      <c r="G819" s="41" t="str">
        <f t="shared" si="2"/>
        <v>10818|83662158|Lim Xin Rong Lynn|xrllim001@mymail.sim.edu.sg
10818|83662158|Lim Xin Rong Lynn|LYNNLXR@HOTMAIL.COM
</v>
      </c>
      <c r="H819" s="41" t="str">
        <f>if(iserror(match(C819,KlikEDM!A:A,0)),"",C819)&amp;char(9)&amp;if(iserror(match(D819,KlikEDM!A:A,0)),"",D819)&amp;char(9)&amp;if(iserror(match(E819,KlikEDM!A:A,0)),"",E819)&amp;char(9)&amp;if(iserror(match(F819,KlikEDM!A:A,0)),"",F819)</f>
        <v>			</v>
      </c>
      <c r="I819" s="41"/>
    </row>
    <row r="820" ht="14.25" customHeight="1">
      <c r="A820" s="41">
        <v>10819.0</v>
      </c>
      <c r="B820" s="41" t="str">
        <f t="array" ref="B820">A820&amp;"|"&amp;INDEX(OrigList!M:M,MATCH(A820,OrigList!C:C,0))&amp;"|"&amp;PROPER(INDEX(OrigList!B:B,MATCH(A820,OrigList!C:C,0)))&amp;"|"</f>
        <v>10819|85222264|Tricia Lim Shue Nee (Lin Xueni)|</v>
      </c>
      <c r="C820" s="44" t="s">
        <v>6390</v>
      </c>
      <c r="D820" s="45" t="s">
        <v>6391</v>
      </c>
      <c r="E820" s="45"/>
      <c r="F820" s="45"/>
      <c r="G820" s="41" t="str">
        <f t="shared" si="2"/>
        <v>10819|85222264|Tricia Lim Shue Nee (Lin Xueni)|tsnlxlim001@mymail.sim.edu.sg
10819|85222264|Tricia Lim Shue Nee (Lin Xueni)|TRICIALIMSN@GMAIL.COM
</v>
      </c>
      <c r="H820" s="41" t="str">
        <f>if(iserror(match(C820,KlikEDM!A:A,0)),"",C820)&amp;char(9)&amp;if(iserror(match(D820,KlikEDM!A:A,0)),"",D820)&amp;char(9)&amp;if(iserror(match(E820,KlikEDM!A:A,0)),"",E820)&amp;char(9)&amp;if(iserror(match(F820,KlikEDM!A:A,0)),"",F820)</f>
        <v>			</v>
      </c>
      <c r="I820" s="41"/>
    </row>
    <row r="821" ht="14.25" customHeight="1">
      <c r="A821" s="41">
        <v>10820.0</v>
      </c>
      <c r="B821" s="41" t="str">
        <f t="array" ref="B821">A821&amp;"|"&amp;INDEX(OrigList!M:M,MATCH(A821,OrigList!C:C,0))&amp;"|"&amp;PROPER(INDEX(OrigList!B:B,MATCH(A821,OrigList!C:C,0)))&amp;"|"</f>
        <v>10820|98385751|Tang Pei Ling|</v>
      </c>
      <c r="C821" s="44" t="s">
        <v>6392</v>
      </c>
      <c r="D821" s="45" t="s">
        <v>6393</v>
      </c>
      <c r="E821" s="45"/>
      <c r="F821" s="45"/>
      <c r="G821" s="41" t="str">
        <f t="shared" si="2"/>
        <v>10820|98385751|Tang Pei Ling|pltang002@mymail.sim.edu.sg
10820|98385751|Tang Pei Ling|PEILINGTANG1@GMAIL.COM
</v>
      </c>
      <c r="H821" s="41" t="str">
        <f>if(iserror(match(C821,KlikEDM!A:A,0)),"",C821)&amp;char(9)&amp;if(iserror(match(D821,KlikEDM!A:A,0)),"",D821)&amp;char(9)&amp;if(iserror(match(E821,KlikEDM!A:A,0)),"",E821)&amp;char(9)&amp;if(iserror(match(F821,KlikEDM!A:A,0)),"",F821)</f>
        <v>			</v>
      </c>
      <c r="I821" s="41"/>
    </row>
    <row r="822" ht="14.25" customHeight="1">
      <c r="A822" s="41">
        <v>10821.0</v>
      </c>
      <c r="B822" s="41" t="str">
        <f t="array" ref="B822">A822&amp;"|"&amp;INDEX(OrigList!M:M,MATCH(A822,OrigList!C:C,0))&amp;"|"&amp;PROPER(INDEX(OrigList!B:B,MATCH(A822,OrigList!C:C,0)))&amp;"|"</f>
        <v>10821|96437698|Chew Wei Liang, Marcus|</v>
      </c>
      <c r="C822" s="44" t="s">
        <v>6394</v>
      </c>
      <c r="D822" s="45" t="s">
        <v>6395</v>
      </c>
      <c r="E822" s="45"/>
      <c r="F822" s="45"/>
      <c r="G822" s="41" t="str">
        <f t="shared" si="2"/>
        <v>10821|96437698|Chew Wei Liang, Marcus|wlmchew001@mymail.sim.edu.sg
10821|96437698|Chew Wei Liang, Marcus|MCHEW2110@GMAIL.COM
</v>
      </c>
      <c r="H822" s="41" t="str">
        <f>if(iserror(match(C822,KlikEDM!A:A,0)),"",C822)&amp;char(9)&amp;if(iserror(match(D822,KlikEDM!A:A,0)),"",D822)&amp;char(9)&amp;if(iserror(match(E822,KlikEDM!A:A,0)),"",E822)&amp;char(9)&amp;if(iserror(match(F822,KlikEDM!A:A,0)),"",F822)</f>
        <v>			</v>
      </c>
      <c r="I822" s="41"/>
    </row>
    <row r="823" ht="14.25" customHeight="1">
      <c r="A823" s="41">
        <v>10822.0</v>
      </c>
      <c r="B823" s="41" t="str">
        <f t="array" ref="B823">A823&amp;"|"&amp;INDEX(OrigList!M:M,MATCH(A823,OrigList!C:C,0))&amp;"|"&amp;PROPER(INDEX(OrigList!B:B,MATCH(A823,OrigList!C:C,0)))&amp;"|"</f>
        <v>10822|98286348|Huang Zeyu|</v>
      </c>
      <c r="C823" s="44" t="s">
        <v>6396</v>
      </c>
      <c r="D823" s="45" t="s">
        <v>6397</v>
      </c>
      <c r="E823" s="45"/>
      <c r="F823" s="45"/>
      <c r="G823" s="41" t="str">
        <f t="shared" si="2"/>
        <v>10822|98286348|Huang Zeyu|hzeyu001@mymail.sim.edu.sg
10822|98286348|Huang Zeyu|ZEYU0308@HOTMAIL.COM
</v>
      </c>
      <c r="H823" s="41" t="str">
        <f>if(iserror(match(C823,KlikEDM!A:A,0)),"",C823)&amp;char(9)&amp;if(iserror(match(D823,KlikEDM!A:A,0)),"",D823)&amp;char(9)&amp;if(iserror(match(E823,KlikEDM!A:A,0)),"",E823)&amp;char(9)&amp;if(iserror(match(F823,KlikEDM!A:A,0)),"",F823)</f>
        <v>			</v>
      </c>
      <c r="I823" s="41"/>
    </row>
    <row r="824" ht="14.25" customHeight="1">
      <c r="A824" s="41">
        <v>10823.0</v>
      </c>
      <c r="B824" s="41" t="str">
        <f t="array" ref="B824">A824&amp;"|"&amp;INDEX(OrigList!M:M,MATCH(A824,OrigList!C:C,0))&amp;"|"&amp;PROPER(INDEX(OrigList!B:B,MATCH(A824,OrigList!C:C,0)))&amp;"|"</f>
        <v>10823|97880640|Roche Chong Wei Hao|</v>
      </c>
      <c r="C824" s="44" t="s">
        <v>6398</v>
      </c>
      <c r="D824" s="45" t="s">
        <v>6399</v>
      </c>
      <c r="E824" s="45"/>
      <c r="F824" s="45"/>
      <c r="G824" s="41" t="str">
        <f t="shared" si="2"/>
        <v>10823|97880640|Roche Chong Wei Hao|rwhchong001@mymail.sim.edu.sg
10823|97880640|Roche Chong Wei Hao|ROCHEEEBOY96@HOTMAIL.COM
</v>
      </c>
      <c r="H824" s="41" t="str">
        <f>if(iserror(match(C824,KlikEDM!A:A,0)),"",C824)&amp;char(9)&amp;if(iserror(match(D824,KlikEDM!A:A,0)),"",D824)&amp;char(9)&amp;if(iserror(match(E824,KlikEDM!A:A,0)),"",E824)&amp;char(9)&amp;if(iserror(match(F824,KlikEDM!A:A,0)),"",F824)</f>
        <v>			</v>
      </c>
      <c r="I824" s="41"/>
    </row>
    <row r="825" ht="14.25" customHeight="1">
      <c r="A825" s="41">
        <v>10824.0</v>
      </c>
      <c r="B825" s="41" t="str">
        <f t="array" ref="B825">A825&amp;"|"&amp;INDEX(OrigList!M:M,MATCH(A825,OrigList!C:C,0))&amp;"|"&amp;PROPER(INDEX(OrigList!B:B,MATCH(A825,OrigList!C:C,0)))&amp;"|"</f>
        <v>10824|84183261|Tan Yue Ming, Deborah|</v>
      </c>
      <c r="C825" s="44" t="s">
        <v>6400</v>
      </c>
      <c r="D825" s="45" t="s">
        <v>6401</v>
      </c>
      <c r="E825" s="45"/>
      <c r="F825" s="45"/>
      <c r="G825" s="41" t="str">
        <f t="shared" si="2"/>
        <v>10824|84183261|Tan Yue Ming, Deborah|ymdtan002@mymail.sim.edu.sg
10824|84183261|Tan Yue Ming, Deborah|T.DEBORAHMARIE@GMAIL.COM
</v>
      </c>
      <c r="H825" s="41" t="str">
        <f>if(iserror(match(C825,KlikEDM!A:A,0)),"",C825)&amp;char(9)&amp;if(iserror(match(D825,KlikEDM!A:A,0)),"",D825)&amp;char(9)&amp;if(iserror(match(E825,KlikEDM!A:A,0)),"",E825)&amp;char(9)&amp;if(iserror(match(F825,KlikEDM!A:A,0)),"",F825)</f>
        <v>	T.DEBORAHMARIE@GMAIL.COM		</v>
      </c>
      <c r="I825" s="41"/>
    </row>
    <row r="826" ht="14.25" customHeight="1">
      <c r="A826" s="41">
        <v>10825.0</v>
      </c>
      <c r="B826" s="41" t="str">
        <f t="array" ref="B826">A826&amp;"|"&amp;INDEX(OrigList!M:M,MATCH(A826,OrigList!C:C,0))&amp;"|"&amp;PROPER(INDEX(OrigList!B:B,MATCH(A826,OrigList!C:C,0)))&amp;"|"</f>
        <v>10825|91169459|Tang Jun Wei|</v>
      </c>
      <c r="C826" s="44" t="s">
        <v>6402</v>
      </c>
      <c r="D826" s="45" t="s">
        <v>6403</v>
      </c>
      <c r="E826" s="45"/>
      <c r="F826" s="45"/>
      <c r="G826" s="41" t="str">
        <f t="shared" si="2"/>
        <v>10825|91169459|Tang Jun Wei|jwtang001@mymail.sim.edu.sg
10825|91169459|Tang Jun Wei|TANGJUNWEI93@GMAIL.COM
</v>
      </c>
      <c r="H826" s="41" t="str">
        <f>if(iserror(match(C826,KlikEDM!A:A,0)),"",C826)&amp;char(9)&amp;if(iserror(match(D826,KlikEDM!A:A,0)),"",D826)&amp;char(9)&amp;if(iserror(match(E826,KlikEDM!A:A,0)),"",E826)&amp;char(9)&amp;if(iserror(match(F826,KlikEDM!A:A,0)),"",F826)</f>
        <v>			</v>
      </c>
      <c r="I826" s="41"/>
    </row>
    <row r="827" ht="14.25" customHeight="1">
      <c r="A827" s="41">
        <v>10826.0</v>
      </c>
      <c r="B827" s="41" t="str">
        <f t="array" ref="B827">A827&amp;"|"&amp;INDEX(OrigList!M:M,MATCH(A827,OrigList!C:C,0))&amp;"|"&amp;PROPER(INDEX(OrigList!B:B,MATCH(A827,OrigList!C:C,0)))&amp;"|"</f>
        <v>10826|94506409|Melissa Chen Wan Min|</v>
      </c>
      <c r="C827" s="44" t="s">
        <v>6404</v>
      </c>
      <c r="D827" s="45" t="s">
        <v>6405</v>
      </c>
      <c r="E827" s="45"/>
      <c r="F827" s="45"/>
      <c r="G827" s="41" t="str">
        <f t="shared" si="2"/>
        <v>10826|94506409|Melissa Chen Wan Min|mwmchen001@mymail.sim.edu.sg
10826|94506409|Melissa Chen Wan Min|LITTLE_MELISSA_@HOTMAIL.COM
</v>
      </c>
      <c r="H827" s="41" t="str">
        <f>if(iserror(match(C827,KlikEDM!A:A,0)),"",C827)&amp;char(9)&amp;if(iserror(match(D827,KlikEDM!A:A,0)),"",D827)&amp;char(9)&amp;if(iserror(match(E827,KlikEDM!A:A,0)),"",E827)&amp;char(9)&amp;if(iserror(match(F827,KlikEDM!A:A,0)),"",F827)</f>
        <v>			</v>
      </c>
      <c r="I827" s="41"/>
    </row>
    <row r="828" ht="14.25" customHeight="1">
      <c r="A828" s="41">
        <v>10827.0</v>
      </c>
      <c r="B828" s="41" t="str">
        <f t="array" ref="B828">A828&amp;"|"&amp;INDEX(OrigList!M:M,MATCH(A828,OrigList!C:C,0))&amp;"|"&amp;PROPER(INDEX(OrigList!B:B,MATCH(A828,OrigList!C:C,0)))&amp;"|"</f>
        <v>10827|98395102|Goh Zong Lin|</v>
      </c>
      <c r="C828" s="44" t="s">
        <v>6406</v>
      </c>
      <c r="D828" s="45" t="s">
        <v>6407</v>
      </c>
      <c r="E828" s="45"/>
      <c r="F828" s="45"/>
      <c r="G828" s="41" t="str">
        <f t="shared" si="2"/>
        <v>10827|98395102|Goh Zong Lin|zlgoh005@mymail.sim.edu.sg
10827|98395102|Goh Zong Lin|GOHZONGLIN95@GMAIL.COM
</v>
      </c>
      <c r="H828" s="41" t="str">
        <f>if(iserror(match(C828,KlikEDM!A:A,0)),"",C828)&amp;char(9)&amp;if(iserror(match(D828,KlikEDM!A:A,0)),"",D828)&amp;char(9)&amp;if(iserror(match(E828,KlikEDM!A:A,0)),"",E828)&amp;char(9)&amp;if(iserror(match(F828,KlikEDM!A:A,0)),"",F828)</f>
        <v>	GOHZONGLIN95@GMAIL.COM		</v>
      </c>
      <c r="I828" s="41"/>
    </row>
    <row r="829" ht="14.25" customHeight="1">
      <c r="A829" s="41">
        <v>10828.0</v>
      </c>
      <c r="B829" s="41" t="str">
        <f t="array" ref="B829">A829&amp;"|"&amp;INDEX(OrigList!M:M,MATCH(A829,OrigList!C:C,0))&amp;"|"&amp;PROPER(INDEX(OrigList!B:B,MATCH(A829,OrigList!C:C,0)))&amp;"|"</f>
        <v>10828|83764239|Wendy Neo Jia Yi|</v>
      </c>
      <c r="C829" s="44" t="s">
        <v>6408</v>
      </c>
      <c r="D829" s="45" t="s">
        <v>6409</v>
      </c>
      <c r="E829" s="45"/>
      <c r="F829" s="45"/>
      <c r="G829" s="41" t="str">
        <f t="shared" si="2"/>
        <v>10828|83764239|Wendy Neo Jia Yi|wjyneo001@mymail.sim.edu.sg
10828|83764239|Wendy Neo Jia Yi|WENDYNEO98@GMAIL.COM
</v>
      </c>
      <c r="H829" s="41" t="str">
        <f>if(iserror(match(C829,KlikEDM!A:A,0)),"",C829)&amp;char(9)&amp;if(iserror(match(D829,KlikEDM!A:A,0)),"",D829)&amp;char(9)&amp;if(iserror(match(E829,KlikEDM!A:A,0)),"",E829)&amp;char(9)&amp;if(iserror(match(F829,KlikEDM!A:A,0)),"",F829)</f>
        <v>			</v>
      </c>
      <c r="I829" s="41"/>
    </row>
    <row r="830" ht="14.25" customHeight="1">
      <c r="A830" s="41">
        <v>10829.0</v>
      </c>
      <c r="B830" s="41" t="str">
        <f t="array" ref="B830">A830&amp;"|"&amp;INDEX(OrigList!M:M,MATCH(A830,OrigList!C:C,0))&amp;"|"&amp;PROPER(INDEX(OrigList!B:B,MATCH(A830,OrigList!C:C,0)))&amp;"|"</f>
        <v>10829|82276456|Goh Jia Yi|</v>
      </c>
      <c r="C830" s="44" t="s">
        <v>6410</v>
      </c>
      <c r="D830" s="45" t="s">
        <v>6411</v>
      </c>
      <c r="E830" s="45"/>
      <c r="F830" s="45"/>
      <c r="G830" s="41" t="str">
        <f t="shared" si="2"/>
        <v>10829|82276456|Goh Jia Yi|jygoh027@mymail.sim.edu.sg
10829|82276456|Goh Jia Yi|JASMINEGOH987@GMAIL.COM
</v>
      </c>
      <c r="H830" s="41" t="str">
        <f>if(iserror(match(C830,KlikEDM!A:A,0)),"",C830)&amp;char(9)&amp;if(iserror(match(D830,KlikEDM!A:A,0)),"",D830)&amp;char(9)&amp;if(iserror(match(E830,KlikEDM!A:A,0)),"",E830)&amp;char(9)&amp;if(iserror(match(F830,KlikEDM!A:A,0)),"",F830)</f>
        <v>			</v>
      </c>
      <c r="I830" s="41"/>
    </row>
    <row r="831" ht="14.25" customHeight="1">
      <c r="A831" s="41">
        <v>10830.0</v>
      </c>
      <c r="B831" s="41" t="str">
        <f t="array" ref="B831">A831&amp;"|"&amp;INDEX(OrigList!M:M,MATCH(A831,OrigList!C:C,0))&amp;"|"&amp;PROPER(INDEX(OrigList!B:B,MATCH(A831,OrigList!C:C,0)))&amp;"|"</f>
        <v>10830|97513306|Ian Koh Wee Liat|</v>
      </c>
      <c r="C831" s="44" t="s">
        <v>6412</v>
      </c>
      <c r="D831" s="45" t="s">
        <v>6413</v>
      </c>
      <c r="E831" s="45"/>
      <c r="F831" s="45"/>
      <c r="G831" s="41" t="str">
        <f t="shared" si="2"/>
        <v>10830|97513306|Ian Koh Wee Liat|iwlkoh001@mymail.sim.edu.sg
10830|97513306|Ian Koh Wee Liat|IANKOH96@HOTMAIL.COM
</v>
      </c>
      <c r="H831" s="41" t="str">
        <f>if(iserror(match(C831,KlikEDM!A:A,0)),"",C831)&amp;char(9)&amp;if(iserror(match(D831,KlikEDM!A:A,0)),"",D831)&amp;char(9)&amp;if(iserror(match(E831,KlikEDM!A:A,0)),"",E831)&amp;char(9)&amp;if(iserror(match(F831,KlikEDM!A:A,0)),"",F831)</f>
        <v>			</v>
      </c>
      <c r="I831" s="41"/>
    </row>
    <row r="832" ht="14.25" customHeight="1">
      <c r="A832" s="41">
        <v>10831.0</v>
      </c>
      <c r="B832" s="41" t="str">
        <f t="array" ref="B832">A832&amp;"|"&amp;INDEX(OrigList!M:M,MATCH(A832,OrigList!C:C,0))&amp;"|"&amp;PROPER(INDEX(OrigList!B:B,MATCH(A832,OrigList!C:C,0)))&amp;"|"</f>
        <v>10831|93278651|Lim Jiahao, Dino|</v>
      </c>
      <c r="C832" s="44" t="s">
        <v>6414</v>
      </c>
      <c r="D832" s="45" t="s">
        <v>6415</v>
      </c>
      <c r="E832" s="45"/>
      <c r="F832" s="45"/>
      <c r="G832" s="41" t="str">
        <f t="shared" si="2"/>
        <v>10831|93278651|Lim Jiahao, Dino|jdlim010@mymail.sim.edu.sg
10831|93278651|Lim Jiahao, Dino|DINOJH1001@HOTMAIL.COM
</v>
      </c>
      <c r="H832" s="41" t="str">
        <f>if(iserror(match(C832,KlikEDM!A:A,0)),"",C832)&amp;char(9)&amp;if(iserror(match(D832,KlikEDM!A:A,0)),"",D832)&amp;char(9)&amp;if(iserror(match(E832,KlikEDM!A:A,0)),"",E832)&amp;char(9)&amp;if(iserror(match(F832,KlikEDM!A:A,0)),"",F832)</f>
        <v>	DINOJH1001@HOTMAIL.COM		</v>
      </c>
      <c r="I832" s="41"/>
    </row>
    <row r="833" ht="14.25" customHeight="1">
      <c r="A833" s="41">
        <v>10832.0</v>
      </c>
      <c r="B833" s="41" t="str">
        <f t="array" ref="B833">A833&amp;"|"&amp;INDEX(OrigList!M:M,MATCH(A833,OrigList!C:C,0))&amp;"|"&amp;PROPER(INDEX(OrigList!B:B,MATCH(A833,OrigList!C:C,0)))&amp;"|"</f>
        <v>10832|96642750|Kwan Ken Leong|</v>
      </c>
      <c r="C833" s="44" t="s">
        <v>6416</v>
      </c>
      <c r="D833" s="45" t="s">
        <v>6417</v>
      </c>
      <c r="E833" s="45"/>
      <c r="F833" s="45"/>
      <c r="G833" s="41" t="str">
        <f t="shared" si="2"/>
        <v>10832|96642750|Kwan Ken Leong|klkwan001@mymail.sim.edu.sg
10832|96642750|Kwan Ken Leong|CRAVERAVE@HOTMAIL.COM
</v>
      </c>
      <c r="H833" s="41" t="str">
        <f>if(iserror(match(C833,KlikEDM!A:A,0)),"",C833)&amp;char(9)&amp;if(iserror(match(D833,KlikEDM!A:A,0)),"",D833)&amp;char(9)&amp;if(iserror(match(E833,KlikEDM!A:A,0)),"",E833)&amp;char(9)&amp;if(iserror(match(F833,KlikEDM!A:A,0)),"",F833)</f>
        <v>			</v>
      </c>
      <c r="I833" s="41"/>
    </row>
    <row r="834" ht="14.25" customHeight="1">
      <c r="A834" s="41">
        <v>10833.0</v>
      </c>
      <c r="B834" s="41" t="str">
        <f t="array" ref="B834">A834&amp;"|"&amp;INDEX(OrigList!M:M,MATCH(A834,OrigList!C:C,0))&amp;"|"&amp;PROPER(INDEX(OrigList!B:B,MATCH(A834,OrigList!C:C,0)))&amp;"|"</f>
        <v>10833|90028217|Nurshafikah Binte Abdul Wahab|</v>
      </c>
      <c r="C834" s="44" t="s">
        <v>6418</v>
      </c>
      <c r="D834" s="45" t="s">
        <v>6419</v>
      </c>
      <c r="E834" s="45"/>
      <c r="F834" s="45"/>
      <c r="G834" s="41" t="str">
        <f t="shared" si="2"/>
        <v>10833|90028217|Nurshafikah Binte Abdul Wahab|nurshafi002@mymail.sim.edu.sg
10833|90028217|Nurshafikah Binte Abdul Wahab|TIAFASHIKAH@GMAIL.COM
</v>
      </c>
      <c r="H834" s="41" t="str">
        <f>if(iserror(match(C834,KlikEDM!A:A,0)),"",C834)&amp;char(9)&amp;if(iserror(match(D834,KlikEDM!A:A,0)),"",D834)&amp;char(9)&amp;if(iserror(match(E834,KlikEDM!A:A,0)),"",E834)&amp;char(9)&amp;if(iserror(match(F834,KlikEDM!A:A,0)),"",F834)</f>
        <v>			</v>
      </c>
      <c r="I834" s="41"/>
    </row>
    <row r="835" ht="14.25" customHeight="1">
      <c r="A835" s="41">
        <v>10834.0</v>
      </c>
      <c r="B835" s="41" t="str">
        <f t="array" ref="B835">A835&amp;"|"&amp;INDEX(OrigList!M:M,MATCH(A835,OrigList!C:C,0))&amp;"|"&amp;PROPER(INDEX(OrigList!B:B,MATCH(A835,OrigList!C:C,0)))&amp;"|"</f>
        <v>10834|82997486|Ong Qi Qian Jermaine|</v>
      </c>
      <c r="C835" s="44" t="s">
        <v>6420</v>
      </c>
      <c r="D835" s="45" t="s">
        <v>6421</v>
      </c>
      <c r="E835" s="45"/>
      <c r="F835" s="45"/>
      <c r="G835" s="41" t="str">
        <f t="shared" si="2"/>
        <v>10834|82997486|Ong Qi Qian Jermaine|qqjong001@mymail.sim.edu.sg
10834|82997486|Ong Qi Qian Jermaine|JERMAINE.ONG.QQ@GMAIL.COM
</v>
      </c>
      <c r="H835" s="41" t="str">
        <f>if(iserror(match(C835,KlikEDM!A:A,0)),"",C835)&amp;char(9)&amp;if(iserror(match(D835,KlikEDM!A:A,0)),"",D835)&amp;char(9)&amp;if(iserror(match(E835,KlikEDM!A:A,0)),"",E835)&amp;char(9)&amp;if(iserror(match(F835,KlikEDM!A:A,0)),"",F835)</f>
        <v>	JERMAINE.ONG.QQ@GMAIL.COM		</v>
      </c>
      <c r="I835" s="41"/>
    </row>
    <row r="836" ht="14.25" customHeight="1">
      <c r="A836" s="41">
        <v>10835.0</v>
      </c>
      <c r="B836" s="41" t="str">
        <f t="array" ref="B836">A836&amp;"|"&amp;INDEX(OrigList!M:M,MATCH(A836,OrigList!C:C,0))&amp;"|"&amp;PROPER(INDEX(OrigList!B:B,MATCH(A836,OrigList!C:C,0)))&amp;"|"</f>
        <v>10835|82231249|Arvin Kumar S/O Kumaran|</v>
      </c>
      <c r="C836" s="44" t="s">
        <v>6422</v>
      </c>
      <c r="D836" s="45" t="s">
        <v>6423</v>
      </c>
      <c r="E836" s="45"/>
      <c r="F836" s="45"/>
      <c r="G836" s="41" t="str">
        <f t="shared" si="2"/>
        <v>10835|82231249|Arvin Kumar S/O Kumaran|kumar020@mymail.sim.edu.sg
10835|82231249|Arvin Kumar S/O Kumaran|AARVINN@HOTMAIL.COM
</v>
      </c>
      <c r="H836" s="41" t="str">
        <f>if(iserror(match(C836,KlikEDM!A:A,0)),"",C836)&amp;char(9)&amp;if(iserror(match(D836,KlikEDM!A:A,0)),"",D836)&amp;char(9)&amp;if(iserror(match(E836,KlikEDM!A:A,0)),"",E836)&amp;char(9)&amp;if(iserror(match(F836,KlikEDM!A:A,0)),"",F836)</f>
        <v>			</v>
      </c>
      <c r="I836" s="41"/>
    </row>
    <row r="837" ht="14.25" customHeight="1">
      <c r="A837" s="41">
        <v>10836.0</v>
      </c>
      <c r="B837" s="41" t="str">
        <f t="array" ref="B837">A837&amp;"|"&amp;INDEX(OrigList!M:M,MATCH(A837,OrigList!C:C,0))&amp;"|"&amp;PROPER(INDEX(OrigList!B:B,MATCH(A837,OrigList!C:C,0)))&amp;"|"</f>
        <v>10836|96441928|Ginny Tay Siang Yee|</v>
      </c>
      <c r="C837" s="44" t="s">
        <v>4521</v>
      </c>
      <c r="D837" s="45" t="s">
        <v>6424</v>
      </c>
      <c r="E837" s="45"/>
      <c r="F837" s="45"/>
      <c r="G837" s="41" t="str">
        <f t="shared" si="2"/>
        <v>10836|96441928|Ginny Tay Siang Yee|gsytay001@mymail.sim.edu.sg
10836|96441928|Ginny Tay Siang Yee|GINNYTAYSIANGYEE@HOTMAIL.COM
</v>
      </c>
      <c r="H837" s="41" t="str">
        <f>if(iserror(match(C837,KlikEDM!A:A,0)),"",C837)&amp;char(9)&amp;if(iserror(match(D837,KlikEDM!A:A,0)),"",D837)&amp;char(9)&amp;if(iserror(match(E837,KlikEDM!A:A,0)),"",E837)&amp;char(9)&amp;if(iserror(match(F837,KlikEDM!A:A,0)),"",F837)</f>
        <v>gsytay001@mymail.sim.edu.sg	GINNYTAYSIANGYEE@HOTMAIL.COM		</v>
      </c>
      <c r="I837" s="41"/>
    </row>
    <row r="838" ht="14.25" customHeight="1">
      <c r="A838" s="41">
        <v>10837.0</v>
      </c>
      <c r="B838" s="41" t="str">
        <f t="array" ref="B838">A838&amp;"|"&amp;INDEX(OrigList!M:M,MATCH(A838,OrigList!C:C,0))&amp;"|"&amp;PROPER(INDEX(OrigList!B:B,MATCH(A838,OrigList!C:C,0)))&amp;"|"</f>
        <v>10837|81867796|Mohamed Farvees S/O Elias|</v>
      </c>
      <c r="C838" s="44" t="s">
        <v>6425</v>
      </c>
      <c r="D838" s="45" t="s">
        <v>6426</v>
      </c>
      <c r="E838" s="45"/>
      <c r="F838" s="45"/>
      <c r="G838" s="41" t="str">
        <f t="shared" si="2"/>
        <v>10837|81867796|Mohamed Farvees S/O Elias|mohamedf019@mymail.sim.edu.sg
10837|81867796|Mohamed Farvees S/O Elias|MOHAMEDFARVEGAS@GMAIL.COM
</v>
      </c>
      <c r="H838" s="41" t="str">
        <f>if(iserror(match(C838,KlikEDM!A:A,0)),"",C838)&amp;char(9)&amp;if(iserror(match(D838,KlikEDM!A:A,0)),"",D838)&amp;char(9)&amp;if(iserror(match(E838,KlikEDM!A:A,0)),"",E838)&amp;char(9)&amp;if(iserror(match(F838,KlikEDM!A:A,0)),"",F838)</f>
        <v>			</v>
      </c>
      <c r="I838" s="41"/>
    </row>
    <row r="839" ht="14.25" customHeight="1">
      <c r="A839" s="41">
        <v>10838.0</v>
      </c>
      <c r="B839" s="41" t="str">
        <f t="array" ref="B839">A839&amp;"|"&amp;INDEX(OrigList!M:M,MATCH(A839,OrigList!C:C,0))&amp;"|"&amp;PROPER(INDEX(OrigList!B:B,MATCH(A839,OrigList!C:C,0)))&amp;"|"</f>
        <v>10838|97831542|Chia Qing Yun, Cheryl|</v>
      </c>
      <c r="C839" s="44" t="s">
        <v>6427</v>
      </c>
      <c r="D839" s="45" t="s">
        <v>6428</v>
      </c>
      <c r="E839" s="45"/>
      <c r="F839" s="45"/>
      <c r="G839" s="41" t="str">
        <f t="shared" si="2"/>
        <v>10838|97831542|Chia Qing Yun, Cheryl|qycchia001@mymail.sim.edu.sg
10838|97831542|Chia Qing Yun, Cheryl|CHERYLCHIAAA@GMAIL.COM
</v>
      </c>
      <c r="H839" s="41" t="str">
        <f>if(iserror(match(C839,KlikEDM!A:A,0)),"",C839)&amp;char(9)&amp;if(iserror(match(D839,KlikEDM!A:A,0)),"",D839)&amp;char(9)&amp;if(iserror(match(E839,KlikEDM!A:A,0)),"",E839)&amp;char(9)&amp;if(iserror(match(F839,KlikEDM!A:A,0)),"",F839)</f>
        <v>			</v>
      </c>
      <c r="I839" s="41"/>
    </row>
    <row r="840" ht="14.25" customHeight="1">
      <c r="A840" s="41">
        <v>10839.0</v>
      </c>
      <c r="B840" s="41" t="str">
        <f t="array" ref="B840">A840&amp;"|"&amp;INDEX(OrigList!M:M,MATCH(A840,OrigList!C:C,0))&amp;"|"&amp;PROPER(INDEX(OrigList!B:B,MATCH(A840,OrigList!C:C,0)))&amp;"|"</f>
        <v>10839|83150990|Soh Cek Ning|</v>
      </c>
      <c r="C840" s="44" t="s">
        <v>6429</v>
      </c>
      <c r="D840" s="45" t="s">
        <v>6430</v>
      </c>
      <c r="E840" s="45"/>
      <c r="F840" s="45"/>
      <c r="G840" s="41" t="str">
        <f t="shared" si="2"/>
        <v>10839|83150990|Soh Cek Ning|cnsoh001@mymail.sim.edu.sg
10839|83150990|Soh Cek Ning|JESLYN_97@HOTMAIL.COM
</v>
      </c>
      <c r="H840" s="41" t="str">
        <f>if(iserror(match(C840,KlikEDM!A:A,0)),"",C840)&amp;char(9)&amp;if(iserror(match(D840,KlikEDM!A:A,0)),"",D840)&amp;char(9)&amp;if(iserror(match(E840,KlikEDM!A:A,0)),"",E840)&amp;char(9)&amp;if(iserror(match(F840,KlikEDM!A:A,0)),"",F840)</f>
        <v>			</v>
      </c>
      <c r="I840" s="41"/>
    </row>
    <row r="841" ht="14.25" customHeight="1">
      <c r="A841" s="41">
        <v>10840.0</v>
      </c>
      <c r="B841" s="41" t="str">
        <f t="array" ref="B841">A841&amp;"|"&amp;INDEX(OrigList!M:M,MATCH(A841,OrigList!C:C,0))&amp;"|"&amp;PROPER(INDEX(OrigList!B:B,MATCH(A841,OrigList!C:C,0)))&amp;"|"</f>
        <v>10840|98296176|Low Zhi Yi|</v>
      </c>
      <c r="C841" s="44" t="s">
        <v>6431</v>
      </c>
      <c r="D841" s="45" t="s">
        <v>6432</v>
      </c>
      <c r="E841" s="45"/>
      <c r="F841" s="45"/>
      <c r="G841" s="41" t="str">
        <f t="shared" si="2"/>
        <v>10840|98296176|Low Zhi Yi|zylow006@mymail.sim.edu.sg
10840|98296176|Low Zhi Yi|LOWZY98@GMAIL.COM
</v>
      </c>
      <c r="H841" s="41" t="str">
        <f>if(iserror(match(C841,KlikEDM!A:A,0)),"",C841)&amp;char(9)&amp;if(iserror(match(D841,KlikEDM!A:A,0)),"",D841)&amp;char(9)&amp;if(iserror(match(E841,KlikEDM!A:A,0)),"",E841)&amp;char(9)&amp;if(iserror(match(F841,KlikEDM!A:A,0)),"",F841)</f>
        <v>			</v>
      </c>
      <c r="I841" s="41"/>
    </row>
    <row r="842" ht="14.25" customHeight="1">
      <c r="A842" s="41">
        <v>10841.0</v>
      </c>
      <c r="B842" s="41" t="str">
        <f t="array" ref="B842">A842&amp;"|"&amp;INDEX(OrigList!M:M,MATCH(A842,OrigList!C:C,0))&amp;"|"&amp;PROPER(INDEX(OrigList!B:B,MATCH(A842,OrigList!C:C,0)))&amp;"|"</f>
        <v>10841|96960308|Khor Yu Ting|</v>
      </c>
      <c r="C842" s="44" t="s">
        <v>6433</v>
      </c>
      <c r="D842" s="45" t="s">
        <v>6434</v>
      </c>
      <c r="E842" s="45"/>
      <c r="F842" s="45"/>
      <c r="G842" s="41" t="str">
        <f t="shared" si="2"/>
        <v>10841|96960308|Khor Yu Ting|ytkhor001@mymail.sim.edu.sg
10841|96960308|Khor Yu Ting|ARIELLEKHOR@GMAIL.COM
</v>
      </c>
      <c r="H842" s="41" t="str">
        <f>if(iserror(match(C842,KlikEDM!A:A,0)),"",C842)&amp;char(9)&amp;if(iserror(match(D842,KlikEDM!A:A,0)),"",D842)&amp;char(9)&amp;if(iserror(match(E842,KlikEDM!A:A,0)),"",E842)&amp;char(9)&amp;if(iserror(match(F842,KlikEDM!A:A,0)),"",F842)</f>
        <v>			</v>
      </c>
      <c r="I842" s="41"/>
    </row>
    <row r="843" ht="14.25" customHeight="1">
      <c r="A843" s="41">
        <v>10842.0</v>
      </c>
      <c r="B843" s="41" t="str">
        <f t="array" ref="B843">A843&amp;"|"&amp;INDEX(OrigList!M:M,MATCH(A843,OrigList!C:C,0))&amp;"|"&amp;PROPER(INDEX(OrigList!B:B,MATCH(A843,OrigList!C:C,0)))&amp;"|"</f>
        <v>10842|94382121|Dennis Nathaniel Chan Jin Long|</v>
      </c>
      <c r="C843" s="44" t="s">
        <v>6435</v>
      </c>
      <c r="D843" s="45" t="s">
        <v>6436</v>
      </c>
      <c r="E843" s="45"/>
      <c r="F843" s="45"/>
      <c r="G843" s="41" t="str">
        <f t="shared" si="2"/>
        <v>10842|94382121|Dennis Nathaniel Chan Jin Long|dnjlchan001@mymail.sim.edu.sg
10842|94382121|Dennis Nathaniel Chan Jin Long|DINSDNC@HOTMAIL.SG
</v>
      </c>
      <c r="H843" s="41" t="str">
        <f>if(iserror(match(C843,KlikEDM!A:A,0)),"",C843)&amp;char(9)&amp;if(iserror(match(D843,KlikEDM!A:A,0)),"",D843)&amp;char(9)&amp;if(iserror(match(E843,KlikEDM!A:A,0)),"",E843)&amp;char(9)&amp;if(iserror(match(F843,KlikEDM!A:A,0)),"",F843)</f>
        <v>	DINSDNC@HOTMAIL.SG		</v>
      </c>
      <c r="I843" s="41"/>
    </row>
    <row r="844" ht="14.25" customHeight="1">
      <c r="A844" s="41">
        <v>10843.0</v>
      </c>
      <c r="B844" s="41" t="str">
        <f t="array" ref="B844">A844&amp;"|"&amp;INDEX(OrigList!M:M,MATCH(A844,OrigList!C:C,0))&amp;"|"&amp;PROPER(INDEX(OrigList!B:B,MATCH(A844,OrigList!C:C,0)))&amp;"|"</f>
        <v>10843|93655695|Low Wan Qi|</v>
      </c>
      <c r="C844" s="44" t="s">
        <v>3889</v>
      </c>
      <c r="D844" s="45" t="s">
        <v>6437</v>
      </c>
      <c r="E844" s="45"/>
      <c r="F844" s="45"/>
      <c r="G844" s="41" t="str">
        <f t="shared" si="2"/>
        <v>10843|93655695|Low Wan Qi|wqlow001@mymail.sim.edu.sg
10843|93655695|Low Wan Qi|LOWWANQI549@YAHOO.COM.SG
</v>
      </c>
      <c r="H844" s="41" t="str">
        <f>if(iserror(match(C844,KlikEDM!A:A,0)),"",C844)&amp;char(9)&amp;if(iserror(match(D844,KlikEDM!A:A,0)),"",D844)&amp;char(9)&amp;if(iserror(match(E844,KlikEDM!A:A,0)),"",E844)&amp;char(9)&amp;if(iserror(match(F844,KlikEDM!A:A,0)),"",F844)</f>
        <v>wqlow001@mymail.sim.edu.sg	LOWWANQI549@YAHOO.COM.SG		</v>
      </c>
      <c r="I844" s="41"/>
    </row>
    <row r="845" ht="14.25" customHeight="1">
      <c r="A845" s="41">
        <v>10844.0</v>
      </c>
      <c r="B845" s="41" t="str">
        <f t="array" ref="B845">A845&amp;"|"&amp;INDEX(OrigList!M:M,MATCH(A845,OrigList!C:C,0))&amp;"|"&amp;PROPER(INDEX(OrigList!B:B,MATCH(A845,OrigList!C:C,0)))&amp;"|"</f>
        <v>10844|91384182|Ng Ching Kwang Jonathan|</v>
      </c>
      <c r="C845" s="44" t="s">
        <v>6438</v>
      </c>
      <c r="D845" s="45" t="s">
        <v>6439</v>
      </c>
      <c r="E845" s="45"/>
      <c r="F845" s="45"/>
      <c r="G845" s="41" t="str">
        <f t="shared" si="2"/>
        <v>10844|91384182|Ng Ching Kwang Jonathan|ckjng003@mymail.sim.edu.sg
10844|91384182|Ng Ching Kwang Jonathan|JONNY.NG97@GMAIL.COM
</v>
      </c>
      <c r="H845" s="41" t="str">
        <f>if(iserror(match(C845,KlikEDM!A:A,0)),"",C845)&amp;char(9)&amp;if(iserror(match(D845,KlikEDM!A:A,0)),"",D845)&amp;char(9)&amp;if(iserror(match(E845,KlikEDM!A:A,0)),"",E845)&amp;char(9)&amp;if(iserror(match(F845,KlikEDM!A:A,0)),"",F845)</f>
        <v>			</v>
      </c>
      <c r="I845" s="41"/>
    </row>
    <row r="846" ht="14.25" customHeight="1">
      <c r="A846" s="41">
        <v>10845.0</v>
      </c>
      <c r="B846" s="41" t="str">
        <f t="array" ref="B846">A846&amp;"|"&amp;INDEX(OrigList!M:M,MATCH(A846,OrigList!C:C,0))&amp;"|"&amp;PROPER(INDEX(OrigList!B:B,MATCH(A846,OrigList!C:C,0)))&amp;"|"</f>
        <v>10845|97329141|Siow Rui Shen|</v>
      </c>
      <c r="C846" s="44" t="s">
        <v>6440</v>
      </c>
      <c r="D846" s="45" t="s">
        <v>6441</v>
      </c>
      <c r="E846" s="45"/>
      <c r="F846" s="45"/>
      <c r="G846" s="41" t="str">
        <f t="shared" si="2"/>
        <v>10845|97329141|Siow Rui Shen|rssiow002@mymail.sim.edu.sg
10845|97329141|Siow Rui Shen|RUISHENSIOW@GMAIL.COM
</v>
      </c>
      <c r="H846" s="41" t="str">
        <f>if(iserror(match(C846,KlikEDM!A:A,0)),"",C846)&amp;char(9)&amp;if(iserror(match(D846,KlikEDM!A:A,0)),"",D846)&amp;char(9)&amp;if(iserror(match(E846,KlikEDM!A:A,0)),"",E846)&amp;char(9)&amp;if(iserror(match(F846,KlikEDM!A:A,0)),"",F846)</f>
        <v>			</v>
      </c>
      <c r="I846" s="41"/>
    </row>
    <row r="847" ht="14.25" customHeight="1">
      <c r="A847" s="41">
        <v>10846.0</v>
      </c>
      <c r="B847" s="41" t="str">
        <f t="array" ref="B847">A847&amp;"|"&amp;INDEX(OrigList!M:M,MATCH(A847,OrigList!C:C,0))&amp;"|"&amp;PROPER(INDEX(OrigList!B:B,MATCH(A847,OrigList!C:C,0)))&amp;"|"</f>
        <v>10846|96217990|Sor Pei Yee|</v>
      </c>
      <c r="C847" s="44" t="s">
        <v>6442</v>
      </c>
      <c r="D847" s="45" t="s">
        <v>6443</v>
      </c>
      <c r="E847" s="45"/>
      <c r="F847" s="45"/>
      <c r="G847" s="41" t="str">
        <f t="shared" si="2"/>
        <v>10846|96217990|Sor Pei Yee|pysor001@mymail.sim.edu.sg
10846|96217990|Sor Pei Yee|PEIYEE.7990@GMAIL.COM
</v>
      </c>
      <c r="H847" s="41" t="str">
        <f>if(iserror(match(C847,KlikEDM!A:A,0)),"",C847)&amp;char(9)&amp;if(iserror(match(D847,KlikEDM!A:A,0)),"",D847)&amp;char(9)&amp;if(iserror(match(E847,KlikEDM!A:A,0)),"",E847)&amp;char(9)&amp;if(iserror(match(F847,KlikEDM!A:A,0)),"",F847)</f>
        <v>			</v>
      </c>
      <c r="I847" s="41"/>
    </row>
    <row r="848" ht="14.25" customHeight="1">
      <c r="A848" s="41">
        <v>10847.0</v>
      </c>
      <c r="B848" s="41" t="str">
        <f t="array" ref="B848">A848&amp;"|"&amp;INDEX(OrigList!M:M,MATCH(A848,OrigList!C:C,0))&amp;"|"&amp;PROPER(INDEX(OrigList!B:B,MATCH(A848,OrigList!C:C,0)))&amp;"|"</f>
        <v>10847|94504053|Nivedha D/O Chandra Mohan|</v>
      </c>
      <c r="C848" s="44" t="s">
        <v>6444</v>
      </c>
      <c r="D848" s="45" t="s">
        <v>6445</v>
      </c>
      <c r="E848" s="45"/>
      <c r="F848" s="45"/>
      <c r="G848" s="41" t="str">
        <f t="shared" si="2"/>
        <v>10847|94504053|Nivedha D/O Chandra Mohan|chandram006@mymail.sim.edu.sg
10847|94504053|Nivedha D/O Chandra Mohan|NIVEDHA3198@GMAIL.COM
</v>
      </c>
      <c r="H848" s="41" t="str">
        <f>if(iserror(match(C848,KlikEDM!A:A,0)),"",C848)&amp;char(9)&amp;if(iserror(match(D848,KlikEDM!A:A,0)),"",D848)&amp;char(9)&amp;if(iserror(match(E848,KlikEDM!A:A,0)),"",E848)&amp;char(9)&amp;if(iserror(match(F848,KlikEDM!A:A,0)),"",F848)</f>
        <v>			</v>
      </c>
      <c r="I848" s="41"/>
    </row>
    <row r="849" ht="14.25" customHeight="1">
      <c r="A849" s="41">
        <v>10848.0</v>
      </c>
      <c r="B849" s="41" t="str">
        <f t="array" ref="B849">A849&amp;"|"&amp;INDEX(OrigList!M:M,MATCH(A849,OrigList!C:C,0))&amp;"|"&amp;PROPER(INDEX(OrigList!B:B,MATCH(A849,OrigList!C:C,0)))&amp;"|"</f>
        <v>10848|88200282|Tan Joo Ann Lynette|</v>
      </c>
      <c r="C849" s="44" t="s">
        <v>6446</v>
      </c>
      <c r="D849" s="45" t="s">
        <v>6447</v>
      </c>
      <c r="E849" s="45"/>
      <c r="F849" s="45"/>
      <c r="G849" s="41" t="str">
        <f t="shared" si="2"/>
        <v>10848|88200282|Tan Joo Ann Lynette|jaltan001@mymail.sim.edu.sg
10848|88200282|Tan Joo Ann Lynette|LYNETTETAN1843@GMAIL.COM
</v>
      </c>
      <c r="H849" s="41" t="str">
        <f>if(iserror(match(C849,KlikEDM!A:A,0)),"",C849)&amp;char(9)&amp;if(iserror(match(D849,KlikEDM!A:A,0)),"",D849)&amp;char(9)&amp;if(iserror(match(E849,KlikEDM!A:A,0)),"",E849)&amp;char(9)&amp;if(iserror(match(F849,KlikEDM!A:A,0)),"",F849)</f>
        <v>			</v>
      </c>
      <c r="I849" s="41"/>
    </row>
    <row r="850" ht="14.25" customHeight="1">
      <c r="A850" s="41">
        <v>10849.0</v>
      </c>
      <c r="B850" s="41" t="str">
        <f t="array" ref="B850">A850&amp;"|"&amp;INDEX(OrigList!M:M,MATCH(A850,OrigList!C:C,0))&amp;"|"&amp;PROPER(INDEX(OrigList!B:B,MATCH(A850,OrigList!C:C,0)))&amp;"|"</f>
        <v>10849|91712364|Nicole Ng|</v>
      </c>
      <c r="C850" s="44" t="s">
        <v>4684</v>
      </c>
      <c r="D850" s="45" t="s">
        <v>6448</v>
      </c>
      <c r="E850" s="45"/>
      <c r="F850" s="45"/>
      <c r="G850" s="41" t="str">
        <f t="shared" si="2"/>
        <v>10849|91712364|Nicole Ng|nng006@mymail.sim.edu.sg
10849|91712364|Nicole Ng|NZENICOLE@GMAIL.COM
</v>
      </c>
      <c r="H850" s="41" t="str">
        <f>if(iserror(match(C850,KlikEDM!A:A,0)),"",C850)&amp;char(9)&amp;if(iserror(match(D850,KlikEDM!A:A,0)),"",D850)&amp;char(9)&amp;if(iserror(match(E850,KlikEDM!A:A,0)),"",E850)&amp;char(9)&amp;if(iserror(match(F850,KlikEDM!A:A,0)),"",F850)</f>
        <v>nng006@mymail.sim.edu.sg			</v>
      </c>
      <c r="I850" s="41"/>
    </row>
    <row r="851" ht="14.25" customHeight="1">
      <c r="A851" s="41">
        <v>10850.0</v>
      </c>
      <c r="B851" s="41" t="str">
        <f t="array" ref="B851">A851&amp;"|"&amp;INDEX(OrigList!M:M,MATCH(A851,OrigList!C:C,0))&amp;"|"&amp;PROPER(INDEX(OrigList!B:B,MATCH(A851,OrigList!C:C,0)))&amp;"|"</f>
        <v>10850|97437002|Wong Ya Xuan|</v>
      </c>
      <c r="C851" s="44" t="s">
        <v>6449</v>
      </c>
      <c r="D851" s="45" t="s">
        <v>6450</v>
      </c>
      <c r="E851" s="45"/>
      <c r="F851" s="45"/>
      <c r="G851" s="41" t="str">
        <f t="shared" si="2"/>
        <v>10850|97437002|Wong Ya Xuan|yxwong006@mymail.sim.edu.sg
10850|97437002|Wong Ya Xuan|WONGYAXUAN@HOTMAIL.COM
</v>
      </c>
      <c r="H851" s="41" t="str">
        <f>if(iserror(match(C851,KlikEDM!A:A,0)),"",C851)&amp;char(9)&amp;if(iserror(match(D851,KlikEDM!A:A,0)),"",D851)&amp;char(9)&amp;if(iserror(match(E851,KlikEDM!A:A,0)),"",E851)&amp;char(9)&amp;if(iserror(match(F851,KlikEDM!A:A,0)),"",F851)</f>
        <v>			</v>
      </c>
      <c r="I851" s="41"/>
    </row>
    <row r="852" ht="14.25" customHeight="1">
      <c r="A852" s="41">
        <v>10851.0</v>
      </c>
      <c r="B852" s="41" t="str">
        <f t="array" ref="B852">A852&amp;"|"&amp;INDEX(OrigList!M:M,MATCH(A852,OrigList!C:C,0))&amp;"|"&amp;PROPER(INDEX(OrigList!B:B,MATCH(A852,OrigList!C:C,0)))&amp;"|"</f>
        <v>10851|98320763|Gwendolyn Lee Xin Wen|</v>
      </c>
      <c r="C852" s="44" t="s">
        <v>6451</v>
      </c>
      <c r="D852" s="45" t="s">
        <v>6452</v>
      </c>
      <c r="E852" s="45"/>
      <c r="F852" s="45"/>
      <c r="G852" s="41" t="str">
        <f t="shared" si="2"/>
        <v>10851|98320763|Gwendolyn Lee Xin Wen|gxwlee001@mymail.sim.edu.sg
10851|98320763|Gwendolyn Lee Xin Wen|GWENDOLYNLEEXINWEN@GMAIL.COM
</v>
      </c>
      <c r="H852" s="41" t="str">
        <f>if(iserror(match(C852,KlikEDM!A:A,0)),"",C852)&amp;char(9)&amp;if(iserror(match(D852,KlikEDM!A:A,0)),"",D852)&amp;char(9)&amp;if(iserror(match(E852,KlikEDM!A:A,0)),"",E852)&amp;char(9)&amp;if(iserror(match(F852,KlikEDM!A:A,0)),"",F852)</f>
        <v>			</v>
      </c>
      <c r="I852" s="41"/>
    </row>
    <row r="853" ht="14.25" customHeight="1">
      <c r="A853" s="41">
        <v>10852.0</v>
      </c>
      <c r="B853" s="41" t="str">
        <f t="array" ref="B853">A853&amp;"|"&amp;INDEX(OrigList!M:M,MATCH(A853,OrigList!C:C,0))&amp;"|"&amp;PROPER(INDEX(OrigList!B:B,MATCH(A853,OrigList!C:C,0)))&amp;"|"</f>
        <v>10852|86877670|Lim Xuan Yu|</v>
      </c>
      <c r="C853" s="44" t="s">
        <v>6453</v>
      </c>
      <c r="D853" s="45" t="s">
        <v>6454</v>
      </c>
      <c r="E853" s="45"/>
      <c r="F853" s="45"/>
      <c r="G853" s="41" t="str">
        <f t="shared" si="2"/>
        <v>10852|86877670|Lim Xuan Yu|xylim065@mymail.sim.edu.sg
10852|86877670|Lim Xuan Yu|L.XUANYU@HOTMAIL.COM
</v>
      </c>
      <c r="H853" s="41" t="str">
        <f>if(iserror(match(C853,KlikEDM!A:A,0)),"",C853)&amp;char(9)&amp;if(iserror(match(D853,KlikEDM!A:A,0)),"",D853)&amp;char(9)&amp;if(iserror(match(E853,KlikEDM!A:A,0)),"",E853)&amp;char(9)&amp;if(iserror(match(F853,KlikEDM!A:A,0)),"",F853)</f>
        <v>			</v>
      </c>
      <c r="I853" s="41"/>
    </row>
    <row r="854" ht="14.25" customHeight="1">
      <c r="A854" s="41">
        <v>10853.0</v>
      </c>
      <c r="B854" s="41" t="str">
        <f t="array" ref="B854">A854&amp;"|"&amp;INDEX(OrigList!M:M,MATCH(A854,OrigList!C:C,0))&amp;"|"&amp;PROPER(INDEX(OrigList!B:B,MATCH(A854,OrigList!C:C,0)))&amp;"|"</f>
        <v>10853|94366655|Zou Zhangrong|</v>
      </c>
      <c r="C854" s="44" t="s">
        <v>6455</v>
      </c>
      <c r="D854" s="45" t="s">
        <v>6456</v>
      </c>
      <c r="E854" s="45"/>
      <c r="F854" s="45"/>
      <c r="G854" s="41" t="str">
        <f t="shared" si="2"/>
        <v>10853|94366655|Zou Zhangrong|zzou002@mymail.sim.edu.sg
10853|94366655|Zou Zhangrong|ZENZOU@HOTMAIL.COM
</v>
      </c>
      <c r="H854" s="41" t="str">
        <f>if(iserror(match(C854,KlikEDM!A:A,0)),"",C854)&amp;char(9)&amp;if(iserror(match(D854,KlikEDM!A:A,0)),"",D854)&amp;char(9)&amp;if(iserror(match(E854,KlikEDM!A:A,0)),"",E854)&amp;char(9)&amp;if(iserror(match(F854,KlikEDM!A:A,0)),"",F854)</f>
        <v>			</v>
      </c>
      <c r="I854" s="41"/>
    </row>
    <row r="855" ht="14.25" customHeight="1">
      <c r="A855" s="41">
        <v>10854.0</v>
      </c>
      <c r="B855" s="41" t="str">
        <f t="array" ref="B855">A855&amp;"|"&amp;INDEX(OrigList!M:M,MATCH(A855,OrigList!C:C,0))&amp;"|"&amp;PROPER(INDEX(OrigList!B:B,MATCH(A855,OrigList!C:C,0)))&amp;"|"</f>
        <v>10854|96494784|Chia Xin Ying|</v>
      </c>
      <c r="C855" s="44" t="s">
        <v>6457</v>
      </c>
      <c r="D855" s="45" t="s">
        <v>6458</v>
      </c>
      <c r="E855" s="45"/>
      <c r="F855" s="45"/>
      <c r="G855" s="41" t="str">
        <f t="shared" si="2"/>
        <v>10854|96494784|Chia Xin Ying|xychia006@mymail.sim.edu.sg
10854|96494784|Chia Xin Ying|STARS_XY@HOTMAIL.COM
</v>
      </c>
      <c r="H855" s="41" t="str">
        <f>if(iserror(match(C855,KlikEDM!A:A,0)),"",C855)&amp;char(9)&amp;if(iserror(match(D855,KlikEDM!A:A,0)),"",D855)&amp;char(9)&amp;if(iserror(match(E855,KlikEDM!A:A,0)),"",E855)&amp;char(9)&amp;if(iserror(match(F855,KlikEDM!A:A,0)),"",F855)</f>
        <v>			</v>
      </c>
      <c r="I855" s="41"/>
    </row>
    <row r="856" ht="14.25" customHeight="1">
      <c r="A856" s="41">
        <v>10855.0</v>
      </c>
      <c r="B856" s="41" t="str">
        <f t="array" ref="B856">A856&amp;"|"&amp;INDEX(OrigList!M:M,MATCH(A856,OrigList!C:C,0))&amp;"|"&amp;PROPER(INDEX(OrigList!B:B,MATCH(A856,OrigList!C:C,0)))&amp;"|"</f>
        <v>10855|MRC10855|Neo Eng Kang|</v>
      </c>
      <c r="C856" s="44" t="s">
        <v>6459</v>
      </c>
      <c r="D856" s="45" t="s">
        <v>6460</v>
      </c>
      <c r="E856" s="45"/>
      <c r="F856" s="45"/>
      <c r="G856" s="41" t="str">
        <f t="shared" si="2"/>
        <v>10855|MRC10855|Neo Eng Kang|ekneo001@mymail.sim.edu.sg
10855|MRC10855|Neo Eng Kang|NEO_ENGKANG@HOTMAIL.COM
</v>
      </c>
      <c r="H856" s="41" t="str">
        <f>if(iserror(match(C856,KlikEDM!A:A,0)),"",C856)&amp;char(9)&amp;if(iserror(match(D856,KlikEDM!A:A,0)),"",D856)&amp;char(9)&amp;if(iserror(match(E856,KlikEDM!A:A,0)),"",E856)&amp;char(9)&amp;if(iserror(match(F856,KlikEDM!A:A,0)),"",F856)</f>
        <v>	NEO_ENGKANG@HOTMAIL.COM		</v>
      </c>
      <c r="I856" s="41"/>
    </row>
    <row r="857" ht="14.25" customHeight="1">
      <c r="A857" s="41">
        <v>10856.0</v>
      </c>
      <c r="B857" s="41" t="str">
        <f t="array" ref="B857">A857&amp;"|"&amp;INDEX(OrigList!M:M,MATCH(A857,OrigList!C:C,0))&amp;"|"&amp;PROPER(INDEX(OrigList!B:B,MATCH(A857,OrigList!C:C,0)))&amp;"|"</f>
        <v>10856|82281822|Lim Wei Jian Marcus|</v>
      </c>
      <c r="C857" s="44" t="s">
        <v>6461</v>
      </c>
      <c r="D857" s="45" t="s">
        <v>6462</v>
      </c>
      <c r="E857" s="45"/>
      <c r="F857" s="45"/>
      <c r="G857" s="41" t="str">
        <f t="shared" si="2"/>
        <v>10856|82281822|Lim Wei Jian Marcus|wjmlim001@mymail.sim.edu.sg
10856|82281822|Lim Wei Jian Marcus|EXP0DRAGON@GMAIL.COM
</v>
      </c>
      <c r="H857" s="41" t="str">
        <f>if(iserror(match(C857,KlikEDM!A:A,0)),"",C857)&amp;char(9)&amp;if(iserror(match(D857,KlikEDM!A:A,0)),"",D857)&amp;char(9)&amp;if(iserror(match(E857,KlikEDM!A:A,0)),"",E857)&amp;char(9)&amp;if(iserror(match(F857,KlikEDM!A:A,0)),"",F857)</f>
        <v>	EXP0DRAGON@GMAIL.COM		</v>
      </c>
      <c r="I857" s="41"/>
    </row>
    <row r="858" ht="14.25" customHeight="1">
      <c r="A858" s="41">
        <v>10857.0</v>
      </c>
      <c r="B858" s="41" t="str">
        <f t="array" ref="B858">A858&amp;"|"&amp;INDEX(OrigList!M:M,MATCH(A858,OrigList!C:C,0))&amp;"|"&amp;PROPER(INDEX(OrigList!B:B,MATCH(A858,OrigList!C:C,0)))&amp;"|"</f>
        <v>10857|97684342|Eunice Chua Miao Xian|</v>
      </c>
      <c r="C858" s="44" t="s">
        <v>6463</v>
      </c>
      <c r="D858" s="45" t="s">
        <v>6464</v>
      </c>
      <c r="E858" s="45"/>
      <c r="F858" s="45"/>
      <c r="G858" s="41" t="str">
        <f t="shared" si="2"/>
        <v>10857|97684342|Eunice Chua Miao Xian|emxchua001@mymail.sim.edu.sg
10857|97684342|Eunice Chua Miao Xian|EUNICECHUAMX@GMAIL.COM
</v>
      </c>
      <c r="H858" s="41" t="str">
        <f>if(iserror(match(C858,KlikEDM!A:A,0)),"",C858)&amp;char(9)&amp;if(iserror(match(D858,KlikEDM!A:A,0)),"",D858)&amp;char(9)&amp;if(iserror(match(E858,KlikEDM!A:A,0)),"",E858)&amp;char(9)&amp;if(iserror(match(F858,KlikEDM!A:A,0)),"",F858)</f>
        <v>			</v>
      </c>
      <c r="I858" s="41"/>
    </row>
    <row r="859" ht="14.25" customHeight="1">
      <c r="A859" s="41">
        <v>10858.0</v>
      </c>
      <c r="B859" s="41" t="str">
        <f t="array" ref="B859">A859&amp;"|"&amp;INDEX(OrigList!M:M,MATCH(A859,OrigList!C:C,0))&amp;"|"&amp;PROPER(INDEX(OrigList!B:B,MATCH(A859,OrigList!C:C,0)))&amp;"|"</f>
        <v>10858|93385774|Kan Kin Chung|</v>
      </c>
      <c r="C859" s="44" t="s">
        <v>6465</v>
      </c>
      <c r="D859" s="45" t="s">
        <v>6466</v>
      </c>
      <c r="E859" s="45"/>
      <c r="F859" s="45"/>
      <c r="G859" s="41" t="str">
        <f t="shared" si="2"/>
        <v>10858|93385774|Kan Kin Chung|kckan001@mymail.sim.edu.sg
10858|93385774|Kan Kin Chung|KANKINCHUNG94@GMAIL.COM
</v>
      </c>
      <c r="H859" s="41" t="str">
        <f>if(iserror(match(C859,KlikEDM!A:A,0)),"",C859)&amp;char(9)&amp;if(iserror(match(D859,KlikEDM!A:A,0)),"",D859)&amp;char(9)&amp;if(iserror(match(E859,KlikEDM!A:A,0)),"",E859)&amp;char(9)&amp;if(iserror(match(F859,KlikEDM!A:A,0)),"",F859)</f>
        <v>			</v>
      </c>
      <c r="I859" s="41"/>
    </row>
    <row r="860" ht="14.25" customHeight="1">
      <c r="A860" s="41">
        <v>10859.0</v>
      </c>
      <c r="B860" s="41" t="str">
        <f t="array" ref="B860">A860&amp;"|"&amp;INDEX(OrigList!M:M,MATCH(A860,OrigList!C:C,0))&amp;"|"&amp;PROPER(INDEX(OrigList!B:B,MATCH(A860,OrigList!C:C,0)))&amp;"|"</f>
        <v>10859|94505190|Phan Jie Zhi|</v>
      </c>
      <c r="C860" s="44" t="s">
        <v>6467</v>
      </c>
      <c r="D860" s="45" t="s">
        <v>6468</v>
      </c>
      <c r="E860" s="45"/>
      <c r="F860" s="45"/>
      <c r="G860" s="41" t="str">
        <f t="shared" si="2"/>
        <v>10859|94505190|Phan Jie Zhi|jzphan001@mymail.sim.edu.sg
10859|94505190|Phan Jie Zhi|ALOYSIUSPHAN@GMAIL.COM
</v>
      </c>
      <c r="H860" s="41" t="str">
        <f>if(iserror(match(C860,KlikEDM!A:A,0)),"",C860)&amp;char(9)&amp;if(iserror(match(D860,KlikEDM!A:A,0)),"",D860)&amp;char(9)&amp;if(iserror(match(E860,KlikEDM!A:A,0)),"",E860)&amp;char(9)&amp;if(iserror(match(F860,KlikEDM!A:A,0)),"",F860)</f>
        <v>			</v>
      </c>
      <c r="I860" s="41"/>
    </row>
    <row r="861" ht="14.25" customHeight="1">
      <c r="A861" s="41">
        <v>10860.0</v>
      </c>
      <c r="B861" s="41" t="str">
        <f t="array" ref="B861">A861&amp;"|"&amp;INDEX(OrigList!M:M,MATCH(A861,OrigList!C:C,0))&amp;"|"&amp;PROPER(INDEX(OrigList!B:B,MATCH(A861,OrigList!C:C,0)))&amp;"|"</f>
        <v>10860|86614697|Wee Wen Fang|</v>
      </c>
      <c r="C861" s="44" t="s">
        <v>6469</v>
      </c>
      <c r="D861" s="45" t="s">
        <v>6470</v>
      </c>
      <c r="E861" s="45"/>
      <c r="F861" s="45"/>
      <c r="G861" s="41" t="str">
        <f t="shared" si="2"/>
        <v>10860|86614697|Wee Wen Fang|wfwee001@mymail.sim.edu.sg
10860|86614697|Wee Wen Fang|STARS2997@GMAIL.COM
</v>
      </c>
      <c r="H861" s="41" t="str">
        <f>if(iserror(match(C861,KlikEDM!A:A,0)),"",C861)&amp;char(9)&amp;if(iserror(match(D861,KlikEDM!A:A,0)),"",D861)&amp;char(9)&amp;if(iserror(match(E861,KlikEDM!A:A,0)),"",E861)&amp;char(9)&amp;if(iserror(match(F861,KlikEDM!A:A,0)),"",F861)</f>
        <v>			</v>
      </c>
      <c r="I861" s="41"/>
    </row>
    <row r="862" ht="14.25" customHeight="1">
      <c r="A862" s="41">
        <v>10861.0</v>
      </c>
      <c r="B862" s="41" t="str">
        <f t="array" ref="B862">A862&amp;"|"&amp;INDEX(OrigList!M:M,MATCH(A862,OrigList!C:C,0))&amp;"|"&amp;PROPER(INDEX(OrigList!B:B,MATCH(A862,OrigList!C:C,0)))&amp;"|"</f>
        <v>10861|92346366|Teng Shaowei|</v>
      </c>
      <c r="C862" s="44" t="s">
        <v>6471</v>
      </c>
      <c r="D862" s="45" t="s">
        <v>6472</v>
      </c>
      <c r="E862" s="45"/>
      <c r="F862" s="45"/>
      <c r="G862" s="41" t="str">
        <f t="shared" si="2"/>
        <v>10861|92346366|Teng Shaowei|steng004@mymail.sim.edu.sg
10861|92346366|Teng Shaowei|SWTENGLALAH3H3@GMAIL.COM
</v>
      </c>
      <c r="H862" s="41" t="str">
        <f>if(iserror(match(C862,KlikEDM!A:A,0)),"",C862)&amp;char(9)&amp;if(iserror(match(D862,KlikEDM!A:A,0)),"",D862)&amp;char(9)&amp;if(iserror(match(E862,KlikEDM!A:A,0)),"",E862)&amp;char(9)&amp;if(iserror(match(F862,KlikEDM!A:A,0)),"",F862)</f>
        <v>			</v>
      </c>
      <c r="I862" s="41"/>
    </row>
    <row r="863" ht="14.25" customHeight="1">
      <c r="A863" s="41">
        <v>10862.0</v>
      </c>
      <c r="B863" s="41" t="str">
        <f t="array" ref="B863">A863&amp;"|"&amp;INDEX(OrigList!M:M,MATCH(A863,OrigList!C:C,0))&amp;"|"&amp;PROPER(INDEX(OrigList!B:B,MATCH(A863,OrigList!C:C,0)))&amp;"|"</f>
        <v>10862|91851483|Tay Shu Fang|</v>
      </c>
      <c r="C863" s="44" t="s">
        <v>6473</v>
      </c>
      <c r="D863" s="45" t="s">
        <v>6474</v>
      </c>
      <c r="E863" s="45"/>
      <c r="F863" s="45"/>
      <c r="G863" s="41" t="str">
        <f t="shared" si="2"/>
        <v>10862|91851483|Tay Shu Fang|sftay004@mymail.sim.edu.sg
10862|91851483|Tay Shu Fang|VIVIANTAYSHUFANG@GMAIL.COM
</v>
      </c>
      <c r="H863" s="41" t="str">
        <f>if(iserror(match(C863,KlikEDM!A:A,0)),"",C863)&amp;char(9)&amp;if(iserror(match(D863,KlikEDM!A:A,0)),"",D863)&amp;char(9)&amp;if(iserror(match(E863,KlikEDM!A:A,0)),"",E863)&amp;char(9)&amp;if(iserror(match(F863,KlikEDM!A:A,0)),"",F863)</f>
        <v>			</v>
      </c>
      <c r="I863" s="41"/>
    </row>
    <row r="864" ht="14.25" customHeight="1">
      <c r="A864" s="41">
        <v>10863.0</v>
      </c>
      <c r="B864" s="41" t="str">
        <f t="array" ref="B864">A864&amp;"|"&amp;INDEX(OrigList!M:M,MATCH(A864,OrigList!C:C,0))&amp;"|"&amp;PROPER(INDEX(OrigList!B:B,MATCH(A864,OrigList!C:C,0)))&amp;"|"</f>
        <v>10863|94552757|Tan Wenjie|</v>
      </c>
      <c r="C864" s="44" t="s">
        <v>6475</v>
      </c>
      <c r="D864" s="45" t="s">
        <v>6476</v>
      </c>
      <c r="E864" s="45"/>
      <c r="F864" s="45"/>
      <c r="G864" s="41" t="str">
        <f t="shared" si="2"/>
        <v>10863|94552757|Tan Wenjie|wtan043@mymail.sim.edu.sg
10863|94552757|Tan Wenjie|FIREGOD93_AND_CUTEPR1NCESS@HOTMAIL.COM
</v>
      </c>
      <c r="H864" s="41" t="str">
        <f>if(iserror(match(C864,KlikEDM!A:A,0)),"",C864)&amp;char(9)&amp;if(iserror(match(D864,KlikEDM!A:A,0)),"",D864)&amp;char(9)&amp;if(iserror(match(E864,KlikEDM!A:A,0)),"",E864)&amp;char(9)&amp;if(iserror(match(F864,KlikEDM!A:A,0)),"",F864)</f>
        <v>			</v>
      </c>
      <c r="I864" s="41"/>
    </row>
    <row r="865" ht="14.25" customHeight="1">
      <c r="A865" s="41">
        <v>10864.0</v>
      </c>
      <c r="B865" s="41" t="str">
        <f t="array" ref="B865">A865&amp;"|"&amp;INDEX(OrigList!M:M,MATCH(A865,OrigList!C:C,0))&amp;"|"&amp;PROPER(INDEX(OrigList!B:B,MATCH(A865,OrigList!C:C,0)))&amp;"|"</f>
        <v>10864|91737737|Tan Yee Peng Jean|</v>
      </c>
      <c r="C865" s="44" t="s">
        <v>6477</v>
      </c>
      <c r="D865" s="45" t="s">
        <v>6478</v>
      </c>
      <c r="E865" s="45"/>
      <c r="F865" s="45"/>
      <c r="G865" s="41" t="str">
        <f t="shared" si="2"/>
        <v>10864|91737737|Tan Yee Peng Jean|ypjtan002@mymail.sim.edu.sg
10864|91737737|Tan Yee Peng Jean|TYPJEAN@GMAIL.COM
</v>
      </c>
      <c r="H865" s="41" t="str">
        <f>if(iserror(match(C865,KlikEDM!A:A,0)),"",C865)&amp;char(9)&amp;if(iserror(match(D865,KlikEDM!A:A,0)),"",D865)&amp;char(9)&amp;if(iserror(match(E865,KlikEDM!A:A,0)),"",E865)&amp;char(9)&amp;if(iserror(match(F865,KlikEDM!A:A,0)),"",F865)</f>
        <v>			</v>
      </c>
      <c r="I865" s="41"/>
    </row>
    <row r="866" ht="14.25" customHeight="1">
      <c r="A866" s="41">
        <v>10865.0</v>
      </c>
      <c r="B866" s="41" t="str">
        <f t="array" ref="B866">A866&amp;"|"&amp;INDEX(OrigList!M:M,MATCH(A866,OrigList!C:C,0))&amp;"|"&amp;PROPER(INDEX(OrigList!B:B,MATCH(A866,OrigList!C:C,0)))&amp;"|"</f>
        <v>10865|90027611|Natasha Goh Shi-En|</v>
      </c>
      <c r="C866" s="44" t="s">
        <v>6479</v>
      </c>
      <c r="D866" s="45" t="s">
        <v>6480</v>
      </c>
      <c r="E866" s="45"/>
      <c r="F866" s="45"/>
      <c r="G866" s="41" t="str">
        <f t="shared" si="2"/>
        <v>10865|90027611|Natasha Goh Shi-En|nsegoh001@mymail.sim.edu.sg
10865|90027611|Natasha Goh Shi-En|TASHASE.GOH@GMAIL.COM
</v>
      </c>
      <c r="H866" s="41" t="str">
        <f>if(iserror(match(C866,KlikEDM!A:A,0)),"",C866)&amp;char(9)&amp;if(iserror(match(D866,KlikEDM!A:A,0)),"",D866)&amp;char(9)&amp;if(iserror(match(E866,KlikEDM!A:A,0)),"",E866)&amp;char(9)&amp;if(iserror(match(F866,KlikEDM!A:A,0)),"",F866)</f>
        <v>			</v>
      </c>
      <c r="I866" s="41"/>
    </row>
    <row r="867" ht="14.25" customHeight="1">
      <c r="A867" s="41">
        <v>10866.0</v>
      </c>
      <c r="B867" s="41" t="str">
        <f t="array" ref="B867">A867&amp;"|"&amp;INDEX(OrigList!M:M,MATCH(A867,OrigList!C:C,0))&amp;"|"&amp;PROPER(INDEX(OrigList!B:B,MATCH(A867,OrigList!C:C,0)))&amp;"|"</f>
        <v>10866|96561796|Karthik S/O Ramatas|</v>
      </c>
      <c r="C867" s="44" t="s">
        <v>6481</v>
      </c>
      <c r="D867" s="45" t="s">
        <v>6482</v>
      </c>
      <c r="E867" s="45"/>
      <c r="F867" s="45"/>
      <c r="G867" s="41" t="str">
        <f t="shared" si="2"/>
        <v>10866|96561796|Karthik S/O Ramatas|karthiks001@mymail.sim.edu.sg
10866|96561796|Karthik S/O Ramatas|LASTRIDE2010@GMAIL.COM
</v>
      </c>
      <c r="H867" s="41" t="str">
        <f>if(iserror(match(C867,KlikEDM!A:A,0)),"",C867)&amp;char(9)&amp;if(iserror(match(D867,KlikEDM!A:A,0)),"",D867)&amp;char(9)&amp;if(iserror(match(E867,KlikEDM!A:A,0)),"",E867)&amp;char(9)&amp;if(iserror(match(F867,KlikEDM!A:A,0)),"",F867)</f>
        <v>			</v>
      </c>
      <c r="I867" s="41"/>
    </row>
    <row r="868" ht="14.25" customHeight="1">
      <c r="A868" s="41">
        <v>10867.0</v>
      </c>
      <c r="B868" s="41" t="str">
        <f t="array" ref="B868">A868&amp;"|"&amp;INDEX(OrigList!M:M,MATCH(A868,OrigList!C:C,0))&amp;"|"&amp;PROPER(INDEX(OrigList!B:B,MATCH(A868,OrigList!C:C,0)))&amp;"|"</f>
        <v>10867|91149095|Genevieve Koh Shu Ying|</v>
      </c>
      <c r="C868" s="44" t="s">
        <v>6483</v>
      </c>
      <c r="D868" s="45" t="s">
        <v>6484</v>
      </c>
      <c r="E868" s="45"/>
      <c r="F868" s="45"/>
      <c r="G868" s="41" t="str">
        <f t="shared" si="2"/>
        <v>10867|91149095|Genevieve Koh Shu Ying|gsykoh001@mymail.sim.edu.sg
10867|91149095|Genevieve Koh Shu Ying|GENEVIEVEKOH@RAFFLES-GENETICIST.COM
</v>
      </c>
      <c r="H868" s="41" t="str">
        <f>if(iserror(match(C868,KlikEDM!A:A,0)),"",C868)&amp;char(9)&amp;if(iserror(match(D868,KlikEDM!A:A,0)),"",D868)&amp;char(9)&amp;if(iserror(match(E868,KlikEDM!A:A,0)),"",E868)&amp;char(9)&amp;if(iserror(match(F868,KlikEDM!A:A,0)),"",F868)</f>
        <v>			</v>
      </c>
      <c r="I868" s="41"/>
    </row>
    <row r="869" ht="14.25" customHeight="1">
      <c r="A869" s="41">
        <v>10868.0</v>
      </c>
      <c r="B869" s="41" t="str">
        <f t="array" ref="B869">A869&amp;"|"&amp;INDEX(OrigList!M:M,MATCH(A869,OrigList!C:C,0))&amp;"|"&amp;PROPER(INDEX(OrigList!B:B,MATCH(A869,OrigList!C:C,0)))&amp;"|"</f>
        <v>10868|81014588|Ang Jia Xin|</v>
      </c>
      <c r="C869" s="44" t="s">
        <v>6485</v>
      </c>
      <c r="D869" s="45" t="s">
        <v>6486</v>
      </c>
      <c r="E869" s="45"/>
      <c r="F869" s="45"/>
      <c r="G869" s="41" t="str">
        <f t="shared" si="2"/>
        <v>10868|81014588|Ang Jia Xin|jxang006@mymail.sim.edu.sg
10868|81014588|Ang Jia Xin|CHEESYWEDGESX@GMAIL.COM
</v>
      </c>
      <c r="H869" s="41" t="str">
        <f>if(iserror(match(C869,KlikEDM!A:A,0)),"",C869)&amp;char(9)&amp;if(iserror(match(D869,KlikEDM!A:A,0)),"",D869)&amp;char(9)&amp;if(iserror(match(E869,KlikEDM!A:A,0)),"",E869)&amp;char(9)&amp;if(iserror(match(F869,KlikEDM!A:A,0)),"",F869)</f>
        <v>			</v>
      </c>
      <c r="I869" s="41"/>
    </row>
    <row r="870" ht="14.25" customHeight="1">
      <c r="A870" s="41">
        <v>10869.0</v>
      </c>
      <c r="B870" s="41" t="str">
        <f t="array" ref="B870">A870&amp;"|"&amp;INDEX(OrigList!M:M,MATCH(A870,OrigList!C:C,0))&amp;"|"&amp;PROPER(INDEX(OrigList!B:B,MATCH(A870,OrigList!C:C,0)))&amp;"|"</f>
        <v>10869|97851106|Liew Zelin, Amanda|</v>
      </c>
      <c r="C870" s="44" t="s">
        <v>6487</v>
      </c>
      <c r="D870" s="45" t="s">
        <v>6488</v>
      </c>
      <c r="E870" s="45"/>
      <c r="F870" s="45"/>
      <c r="G870" s="41" t="str">
        <f t="shared" si="2"/>
        <v>10869|97851106|Liew Zelin, Amanda|zaliew001@mymail.sim.edu.sg
10869|97851106|Liew Zelin, Amanda|LIEW.ZELIN.AMANDA@GMAIL.COM
</v>
      </c>
      <c r="H870" s="41" t="str">
        <f>if(iserror(match(C870,KlikEDM!A:A,0)),"",C870)&amp;char(9)&amp;if(iserror(match(D870,KlikEDM!A:A,0)),"",D870)&amp;char(9)&amp;if(iserror(match(E870,KlikEDM!A:A,0)),"",E870)&amp;char(9)&amp;if(iserror(match(F870,KlikEDM!A:A,0)),"",F870)</f>
        <v>			</v>
      </c>
      <c r="I870" s="41"/>
    </row>
    <row r="871" ht="14.25" customHeight="1">
      <c r="A871" s="41">
        <v>10870.0</v>
      </c>
      <c r="B871" s="41" t="str">
        <f t="array" ref="B871">A871&amp;"|"&amp;INDEX(OrigList!M:M,MATCH(A871,OrigList!C:C,0))&amp;"|"&amp;PROPER(INDEX(OrigList!B:B,MATCH(A871,OrigList!C:C,0)))&amp;"|"</f>
        <v>10870|97556706|Wee Sok Ting Delia|</v>
      </c>
      <c r="C871" s="44" t="s">
        <v>6489</v>
      </c>
      <c r="D871" s="45" t="s">
        <v>6490</v>
      </c>
      <c r="E871" s="45"/>
      <c r="F871" s="45"/>
      <c r="G871" s="41" t="str">
        <f t="shared" si="2"/>
        <v>10870|97556706|Wee Sok Ting Delia|stdwee001@mymail.sim.edu.sg
10870|97556706|Wee Sok Ting Delia|DELIAWST97@GMAIL.COM
</v>
      </c>
      <c r="H871" s="41" t="str">
        <f>if(iserror(match(C871,KlikEDM!A:A,0)),"",C871)&amp;char(9)&amp;if(iserror(match(D871,KlikEDM!A:A,0)),"",D871)&amp;char(9)&amp;if(iserror(match(E871,KlikEDM!A:A,0)),"",E871)&amp;char(9)&amp;if(iserror(match(F871,KlikEDM!A:A,0)),"",F871)</f>
        <v>	DELIAWST97@GMAIL.COM		</v>
      </c>
      <c r="I871" s="41"/>
    </row>
    <row r="872" ht="14.25" customHeight="1">
      <c r="A872" s="41">
        <v>10871.0</v>
      </c>
      <c r="B872" s="41" t="str">
        <f t="array" ref="B872">A872&amp;"|"&amp;INDEX(OrigList!M:M,MATCH(A872,OrigList!C:C,0))&amp;"|"&amp;PROPER(INDEX(OrigList!B:B,MATCH(A872,OrigList!C:C,0)))&amp;"|"</f>
        <v>10871|98374770|Sheila Nabila Binte Anwar|</v>
      </c>
      <c r="C872" s="44" t="s">
        <v>6491</v>
      </c>
      <c r="D872" s="45" t="s">
        <v>6492</v>
      </c>
      <c r="E872" s="45"/>
      <c r="F872" s="45"/>
      <c r="G872" s="41" t="str">
        <f t="shared" si="2"/>
        <v>10871|98374770|Sheila Nabila Binte Anwar|sheilanb001@mymail.sim.edu.sg
10871|98374770|Sheila Nabila Binte Anwar|SHEILA.N.ANWAR@GMAIL.COM
</v>
      </c>
      <c r="H872" s="41" t="str">
        <f>if(iserror(match(C872,KlikEDM!A:A,0)),"",C872)&amp;char(9)&amp;if(iserror(match(D872,KlikEDM!A:A,0)),"",D872)&amp;char(9)&amp;if(iserror(match(E872,KlikEDM!A:A,0)),"",E872)&amp;char(9)&amp;if(iserror(match(F872,KlikEDM!A:A,0)),"",F872)</f>
        <v>	SHEILA.N.ANWAR@GMAIL.COM		</v>
      </c>
      <c r="I872" s="41"/>
    </row>
    <row r="873" ht="14.25" customHeight="1">
      <c r="A873" s="41">
        <v>10872.0</v>
      </c>
      <c r="B873" s="41" t="str">
        <f t="array" ref="B873">A873&amp;"|"&amp;INDEX(OrigList!M:M,MATCH(A873,OrigList!C:C,0))&amp;"|"&amp;PROPER(INDEX(OrigList!B:B,MATCH(A873,OrigList!C:C,0)))&amp;"|"</f>
        <v>10872|97441720|Tian Ynn Xuan|</v>
      </c>
      <c r="C873" s="44" t="s">
        <v>6493</v>
      </c>
      <c r="D873" s="45" t="s">
        <v>6494</v>
      </c>
      <c r="E873" s="45"/>
      <c r="F873" s="45"/>
      <c r="G873" s="41" t="str">
        <f t="shared" si="2"/>
        <v>10872|97441720|Tian Ynn Xuan|yxtian001@mymail.sim.edu.sg
10872|97441720|Tian Ynn Xuan|YNNXUAN98@YAHOO.COM.SG
</v>
      </c>
      <c r="H873" s="41" t="str">
        <f>if(iserror(match(C873,KlikEDM!A:A,0)),"",C873)&amp;char(9)&amp;if(iserror(match(D873,KlikEDM!A:A,0)),"",D873)&amp;char(9)&amp;if(iserror(match(E873,KlikEDM!A:A,0)),"",E873)&amp;char(9)&amp;if(iserror(match(F873,KlikEDM!A:A,0)),"",F873)</f>
        <v>			</v>
      </c>
      <c r="I873" s="41"/>
    </row>
    <row r="874" ht="14.25" customHeight="1">
      <c r="A874" s="41">
        <v>10873.0</v>
      </c>
      <c r="B874" s="41" t="str">
        <f t="array" ref="B874">A874&amp;"|"&amp;INDEX(OrigList!M:M,MATCH(A874,OrigList!C:C,0))&amp;"|"&amp;PROPER(INDEX(OrigList!B:B,MATCH(A874,OrigList!C:C,0)))&amp;"|"</f>
        <v>10873|92285204|Koh Xin Yin|</v>
      </c>
      <c r="C874" s="44" t="s">
        <v>6495</v>
      </c>
      <c r="D874" s="45" t="s">
        <v>6496</v>
      </c>
      <c r="E874" s="45"/>
      <c r="F874" s="45"/>
      <c r="G874" s="41" t="str">
        <f t="shared" si="2"/>
        <v>10873|92285204|Koh Xin Yin|xykoh010@mymail.sim.edu.sg
10873|92285204|Koh Xin Yin|KOHSHAINE7@GMAIL.COM
</v>
      </c>
      <c r="H874" s="41" t="str">
        <f>if(iserror(match(C874,KlikEDM!A:A,0)),"",C874)&amp;char(9)&amp;if(iserror(match(D874,KlikEDM!A:A,0)),"",D874)&amp;char(9)&amp;if(iserror(match(E874,KlikEDM!A:A,0)),"",E874)&amp;char(9)&amp;if(iserror(match(F874,KlikEDM!A:A,0)),"",F874)</f>
        <v>	KOHSHAINE7@GMAIL.COM		</v>
      </c>
      <c r="I874" s="41"/>
    </row>
    <row r="875" ht="14.25" customHeight="1">
      <c r="A875" s="41">
        <v>10874.0</v>
      </c>
      <c r="B875" s="41" t="str">
        <f t="array" ref="B875">A875&amp;"|"&amp;INDEX(OrigList!M:M,MATCH(A875,OrigList!C:C,0))&amp;"|"&amp;PROPER(INDEX(OrigList!B:B,MATCH(A875,OrigList!C:C,0)))&amp;"|"</f>
        <v>10874|81894146|Rayyan Mustaffa Mazlan|</v>
      </c>
      <c r="C875" s="44" t="s">
        <v>6497</v>
      </c>
      <c r="D875" s="45" t="s">
        <v>6498</v>
      </c>
      <c r="E875" s="45"/>
      <c r="F875" s="45"/>
      <c r="G875" s="41" t="str">
        <f t="shared" si="2"/>
        <v>10874|81894146|Rayyan Mustaffa Mazlan|rayyanmm001@mymail.sim.edu.sg
10874|81894146|Rayyan Mustaffa Mazlan|RAYYMMS@GMAIL.COM
</v>
      </c>
      <c r="H875" s="41" t="str">
        <f>if(iserror(match(C875,KlikEDM!A:A,0)),"",C875)&amp;char(9)&amp;if(iserror(match(D875,KlikEDM!A:A,0)),"",D875)&amp;char(9)&amp;if(iserror(match(E875,KlikEDM!A:A,0)),"",E875)&amp;char(9)&amp;if(iserror(match(F875,KlikEDM!A:A,0)),"",F875)</f>
        <v>			</v>
      </c>
      <c r="I875" s="41"/>
    </row>
    <row r="876" ht="14.25" customHeight="1">
      <c r="A876" s="41">
        <v>10875.0</v>
      </c>
      <c r="B876" s="41" t="str">
        <f t="array" ref="B876">A876&amp;"|"&amp;INDEX(OrigList!M:M,MATCH(A876,OrigList!C:C,0))&amp;"|"&amp;PROPER(INDEX(OrigList!B:B,MATCH(A876,OrigList!C:C,0)))&amp;"|"</f>
        <v>10875|97760461|Gabrina Chan Jingwen|</v>
      </c>
      <c r="C876" s="44" t="s">
        <v>4221</v>
      </c>
      <c r="D876" s="45" t="s">
        <v>6499</v>
      </c>
      <c r="E876" s="45"/>
      <c r="F876" s="45"/>
      <c r="G876" s="41" t="str">
        <f t="shared" si="2"/>
        <v>10875|97760461|Gabrina Chan Jingwen|gjchan003@mymail.sim.edu.sg
10875|97760461|Gabrina Chan Jingwen|GABRINACHAN@HOTMAIL.COM
</v>
      </c>
      <c r="H876" s="41" t="str">
        <f>if(iserror(match(C876,KlikEDM!A:A,0)),"",C876)&amp;char(9)&amp;if(iserror(match(D876,KlikEDM!A:A,0)),"",D876)&amp;char(9)&amp;if(iserror(match(E876,KlikEDM!A:A,0)),"",E876)&amp;char(9)&amp;if(iserror(match(F876,KlikEDM!A:A,0)),"",F876)</f>
        <v>gjchan003@mymail.sim.edu.sg	GABRINACHAN@HOTMAIL.COM		</v>
      </c>
      <c r="I876" s="41"/>
    </row>
    <row r="877" ht="14.25" customHeight="1">
      <c r="A877" s="41">
        <v>10876.0</v>
      </c>
      <c r="B877" s="41" t="str">
        <f t="array" ref="B877">A877&amp;"|"&amp;INDEX(OrigList!M:M,MATCH(A877,OrigList!C:C,0))&amp;"|"&amp;PROPER(INDEX(OrigList!B:B,MATCH(A877,OrigList!C:C,0)))&amp;"|"</f>
        <v>10876|98692411|Tok Ke Xin Christine|</v>
      </c>
      <c r="C877" s="44" t="s">
        <v>4280</v>
      </c>
      <c r="D877" s="45" t="s">
        <v>6500</v>
      </c>
      <c r="E877" s="45"/>
      <c r="F877" s="45"/>
      <c r="G877" s="41" t="str">
        <f t="shared" si="2"/>
        <v>10876|98692411|Tok Ke Xin Christine|kxctok001@mymail.sim.edu.sg
10876|98692411|Tok Ke Xin Christine|CHRISTINETOK@HOTMAIL.COM
</v>
      </c>
      <c r="H877" s="41" t="str">
        <f>if(iserror(match(C877,KlikEDM!A:A,0)),"",C877)&amp;char(9)&amp;if(iserror(match(D877,KlikEDM!A:A,0)),"",D877)&amp;char(9)&amp;if(iserror(match(E877,KlikEDM!A:A,0)),"",E877)&amp;char(9)&amp;if(iserror(match(F877,KlikEDM!A:A,0)),"",F877)</f>
        <v>kxctok001@mymail.sim.edu.sg	CHRISTINETOK@HOTMAIL.COM		</v>
      </c>
      <c r="I877" s="41"/>
    </row>
    <row r="878" ht="14.25" customHeight="1">
      <c r="A878" s="41">
        <v>10877.0</v>
      </c>
      <c r="B878" s="41" t="str">
        <f t="array" ref="B878">A878&amp;"|"&amp;INDEX(OrigList!M:M,MATCH(A878,OrigList!C:C,0))&amp;"|"&amp;PROPER(INDEX(OrigList!B:B,MATCH(A878,OrigList!C:C,0)))&amp;"|"</f>
        <v>10877|84180518|Lee Jia Ying Clarissa|</v>
      </c>
      <c r="C878" s="44" t="s">
        <v>6501</v>
      </c>
      <c r="D878" s="45" t="s">
        <v>6502</v>
      </c>
      <c r="E878" s="45"/>
      <c r="F878" s="45"/>
      <c r="G878" s="41" t="str">
        <f t="shared" si="2"/>
        <v>10877|84180518|Lee Jia Ying Clarissa|jyclee002@mymail.sim.edu.sg
10877|84180518|Lee Jia Ying Clarissa|LEE_JIA_YING_CLARISSA_97@HOTMAIL.COM
</v>
      </c>
      <c r="H878" s="41" t="str">
        <f>if(iserror(match(C878,KlikEDM!A:A,0)),"",C878)&amp;char(9)&amp;if(iserror(match(D878,KlikEDM!A:A,0)),"",D878)&amp;char(9)&amp;if(iserror(match(E878,KlikEDM!A:A,0)),"",E878)&amp;char(9)&amp;if(iserror(match(F878,KlikEDM!A:A,0)),"",F878)</f>
        <v>			</v>
      </c>
      <c r="I878" s="41"/>
    </row>
    <row r="879" ht="14.25" customHeight="1">
      <c r="A879" s="41">
        <v>10878.0</v>
      </c>
      <c r="B879" s="41" t="str">
        <f t="array" ref="B879">A879&amp;"|"&amp;INDEX(OrigList!M:M,MATCH(A879,OrigList!C:C,0))&amp;"|"&amp;PROPER(INDEX(OrigList!B:B,MATCH(A879,OrigList!C:C,0)))&amp;"|"</f>
        <v>10878|91554561|Soh Chuanwei Isaac|</v>
      </c>
      <c r="C879" s="44" t="s">
        <v>6503</v>
      </c>
      <c r="D879" s="45" t="s">
        <v>6504</v>
      </c>
      <c r="E879" s="45"/>
      <c r="F879" s="45"/>
      <c r="G879" s="41" t="str">
        <f t="shared" si="2"/>
        <v>10878|91554561|Soh Chuanwei Isaac|cisoh001@mymail.sim.edu.sg
10878|91554561|Soh Chuanwei Isaac|ISAACSOHCW@GMAIL.COM
</v>
      </c>
      <c r="H879" s="41" t="str">
        <f>if(iserror(match(C879,KlikEDM!A:A,0)),"",C879)&amp;char(9)&amp;if(iserror(match(D879,KlikEDM!A:A,0)),"",D879)&amp;char(9)&amp;if(iserror(match(E879,KlikEDM!A:A,0)),"",E879)&amp;char(9)&amp;if(iserror(match(F879,KlikEDM!A:A,0)),"",F879)</f>
        <v>			</v>
      </c>
      <c r="I879" s="41"/>
    </row>
    <row r="880" ht="14.25" customHeight="1">
      <c r="A880" s="41">
        <v>10879.0</v>
      </c>
      <c r="B880" s="41" t="str">
        <f t="array" ref="B880">A880&amp;"|"&amp;INDEX(OrigList!M:M,MATCH(A880,OrigList!C:C,0))&amp;"|"&amp;PROPER(INDEX(OrigList!B:B,MATCH(A880,OrigList!C:C,0)))&amp;"|"</f>
        <v>10879|91524931|Yam Yong Jie|</v>
      </c>
      <c r="C880" s="44" t="s">
        <v>6505</v>
      </c>
      <c r="D880" s="45" t="s">
        <v>6506</v>
      </c>
      <c r="E880" s="45"/>
      <c r="F880" s="45"/>
      <c r="G880" s="41" t="str">
        <f t="shared" si="2"/>
        <v>10879|91524931|Yam Yong Jie|yjyam001@mymail.sim.edu.sg
10879|91524931|Yam Yong Jie|TOMMYYAM11@HOTMAIL.COM
</v>
      </c>
      <c r="H880" s="41" t="str">
        <f>if(iserror(match(C880,KlikEDM!A:A,0)),"",C880)&amp;char(9)&amp;if(iserror(match(D880,KlikEDM!A:A,0)),"",D880)&amp;char(9)&amp;if(iserror(match(E880,KlikEDM!A:A,0)),"",E880)&amp;char(9)&amp;if(iserror(match(F880,KlikEDM!A:A,0)),"",F880)</f>
        <v>			</v>
      </c>
      <c r="I880" s="41"/>
    </row>
    <row r="881" ht="14.25" customHeight="1">
      <c r="A881" s="41">
        <v>10880.0</v>
      </c>
      <c r="B881" s="41" t="str">
        <f t="array" ref="B881">A881&amp;"|"&amp;INDEX(OrigList!M:M,MATCH(A881,OrigList!C:C,0))&amp;"|"&amp;PROPER(INDEX(OrigList!B:B,MATCH(A881,OrigList!C:C,0)))&amp;"|"</f>
        <v>10880|97255106|Ong Zhi Yong, Benedict|</v>
      </c>
      <c r="C881" s="44" t="s">
        <v>4472</v>
      </c>
      <c r="D881" s="45" t="s">
        <v>6507</v>
      </c>
      <c r="E881" s="45"/>
      <c r="F881" s="45"/>
      <c r="G881" s="41" t="str">
        <f t="shared" si="2"/>
        <v>10880|97255106|Ong Zhi Yong, Benedict|zybong002@mymail.sim.edu.sg
10880|97255106|Ong Zhi Yong, Benedict|zybong002@gmail.com
</v>
      </c>
      <c r="H881" s="41" t="str">
        <f>if(iserror(match(C881,KlikEDM!A:A,0)),"",C881)&amp;char(9)&amp;if(iserror(match(D881,KlikEDM!A:A,0)),"",D881)&amp;char(9)&amp;if(iserror(match(E881,KlikEDM!A:A,0)),"",E881)&amp;char(9)&amp;if(iserror(match(F881,KlikEDM!A:A,0)),"",F881)</f>
        <v>zybong002@mymail.sim.edu.sg			</v>
      </c>
      <c r="I881" s="41"/>
    </row>
    <row r="882" ht="14.25" customHeight="1">
      <c r="A882" s="41">
        <v>10881.0</v>
      </c>
      <c r="B882" s="41" t="str">
        <f t="array" ref="B882">A882&amp;"|"&amp;INDEX(OrigList!M:M,MATCH(A882,OrigList!C:C,0))&amp;"|"&amp;PROPER(INDEX(OrigList!B:B,MATCH(A882,OrigList!C:C,0)))&amp;"|"</f>
        <v>10881|86665343|Goh Chloe|</v>
      </c>
      <c r="C882" s="44" t="s">
        <v>6508</v>
      </c>
      <c r="D882" s="45" t="s">
        <v>6509</v>
      </c>
      <c r="E882" s="45"/>
      <c r="F882" s="45"/>
      <c r="G882" s="41" t="str">
        <f t="shared" si="2"/>
        <v>10881|86665343|Goh Chloe|cgoh008@mymail.sim.edu.sg
10881|86665343|Goh Chloe|JELLYTURTLE@LIVE.COM
</v>
      </c>
      <c r="H882" s="41" t="str">
        <f>if(iserror(match(C882,KlikEDM!A:A,0)),"",C882)&amp;char(9)&amp;if(iserror(match(D882,KlikEDM!A:A,0)),"",D882)&amp;char(9)&amp;if(iserror(match(E882,KlikEDM!A:A,0)),"",E882)&amp;char(9)&amp;if(iserror(match(F882,KlikEDM!A:A,0)),"",F882)</f>
        <v>	JELLYTURTLE@LIVE.COM		</v>
      </c>
      <c r="I882" s="41"/>
    </row>
    <row r="883" ht="14.25" customHeight="1">
      <c r="A883" s="41">
        <v>10882.0</v>
      </c>
      <c r="B883" s="41" t="str">
        <f t="array" ref="B883">A883&amp;"|"&amp;INDEX(OrigList!M:M,MATCH(A883,OrigList!C:C,0))&amp;"|"&amp;PROPER(INDEX(OrigList!B:B,MATCH(A883,OrigList!C:C,0)))&amp;"|"</f>
        <v>10882|84488662|Raihan Syazni Bin Roslan|</v>
      </c>
      <c r="C883" s="44" t="s">
        <v>6510</v>
      </c>
      <c r="D883" s="45" t="s">
        <v>6511</v>
      </c>
      <c r="E883" s="45"/>
      <c r="F883" s="45"/>
      <c r="G883" s="41" t="str">
        <f t="shared" si="2"/>
        <v>10882|84488662|Raihan Syazni Bin Roslan|roslan003@mymail.sim.edu.sg
10882|84488662|Raihan Syazni Bin Roslan|RAIHAN_UNITED@HOTMAIL.COM
</v>
      </c>
      <c r="H883" s="41" t="str">
        <f>if(iserror(match(C883,KlikEDM!A:A,0)),"",C883)&amp;char(9)&amp;if(iserror(match(D883,KlikEDM!A:A,0)),"",D883)&amp;char(9)&amp;if(iserror(match(E883,KlikEDM!A:A,0)),"",E883)&amp;char(9)&amp;if(iserror(match(F883,KlikEDM!A:A,0)),"",F883)</f>
        <v>			</v>
      </c>
      <c r="I883" s="41"/>
    </row>
    <row r="884" ht="14.25" customHeight="1">
      <c r="A884" s="41">
        <v>10883.0</v>
      </c>
      <c r="B884" s="41" t="str">
        <f t="array" ref="B884">A884&amp;"|"&amp;INDEX(OrigList!M:M,MATCH(A884,OrigList!C:C,0))&amp;"|"&amp;PROPER(INDEX(OrigList!B:B,MATCH(A884,OrigList!C:C,0)))&amp;"|"</f>
        <v>10883|96416599|Toh Li Li|</v>
      </c>
      <c r="C884" s="44" t="s">
        <v>6512</v>
      </c>
      <c r="D884" s="45" t="s">
        <v>6513</v>
      </c>
      <c r="E884" s="45"/>
      <c r="F884" s="45"/>
      <c r="G884" s="41" t="str">
        <f t="shared" si="2"/>
        <v>10883|96416599|Toh Li Li|lltoh001@mymail.sim.edu.sg
10883|96416599|Toh Li Li|MALLORYTOHLILI@GMAIL.COM
</v>
      </c>
      <c r="H884" s="41" t="str">
        <f>if(iserror(match(C884,KlikEDM!A:A,0)),"",C884)&amp;char(9)&amp;if(iserror(match(D884,KlikEDM!A:A,0)),"",D884)&amp;char(9)&amp;if(iserror(match(E884,KlikEDM!A:A,0)),"",E884)&amp;char(9)&amp;if(iserror(match(F884,KlikEDM!A:A,0)),"",F884)</f>
        <v>			</v>
      </c>
      <c r="I884" s="41"/>
    </row>
    <row r="885" ht="14.25" customHeight="1">
      <c r="A885" s="41">
        <v>10884.0</v>
      </c>
      <c r="B885" s="41" t="str">
        <f t="array" ref="B885">A885&amp;"|"&amp;INDEX(OrigList!M:M,MATCH(A885,OrigList!C:C,0))&amp;"|"&amp;PROPER(INDEX(OrigList!B:B,MATCH(A885,OrigList!C:C,0)))&amp;"|"</f>
        <v>10884|93652282|Priscilla Chia Min Xi|</v>
      </c>
      <c r="C885" s="44" t="s">
        <v>6514</v>
      </c>
      <c r="D885" s="45" t="s">
        <v>6515</v>
      </c>
      <c r="E885" s="45"/>
      <c r="F885" s="45"/>
      <c r="G885" s="41" t="str">
        <f t="shared" si="2"/>
        <v>10884|93652282|Priscilla Chia Min Xi|pmxchia001@mymail.sim.edu.sg
10884|93652282|Priscilla Chia Min Xi|PRISC-ILLA@HOTMAIL.COM
</v>
      </c>
      <c r="H885" s="41" t="str">
        <f>if(iserror(match(C885,KlikEDM!A:A,0)),"",C885)&amp;char(9)&amp;if(iserror(match(D885,KlikEDM!A:A,0)),"",D885)&amp;char(9)&amp;if(iserror(match(E885,KlikEDM!A:A,0)),"",E885)&amp;char(9)&amp;if(iserror(match(F885,KlikEDM!A:A,0)),"",F885)</f>
        <v>			</v>
      </c>
      <c r="I885" s="41"/>
    </row>
    <row r="886" ht="14.25" customHeight="1">
      <c r="A886" s="41">
        <v>10885.0</v>
      </c>
      <c r="B886" s="41" t="str">
        <f t="array" ref="B886">A886&amp;"|"&amp;INDEX(OrigList!M:M,MATCH(A886,OrigList!C:C,0))&amp;"|"&amp;PROPER(INDEX(OrigList!B:B,MATCH(A886,OrigList!C:C,0)))&amp;"|"</f>
        <v>10885|96227253|Charmein Yap Chee Nin (Ye Zhining)|</v>
      </c>
      <c r="C886" s="44" t="s">
        <v>6516</v>
      </c>
      <c r="D886" s="45" t="s">
        <v>6517</v>
      </c>
      <c r="E886" s="45"/>
      <c r="F886" s="45"/>
      <c r="G886" s="41" t="str">
        <f t="shared" si="2"/>
        <v>10885|96227253|Charmein Yap Chee Nin (Ye Zhining)|ccnyyap001@mymail.sim.edu.sg
10885|96227253|Charmein Yap Chee Nin (Ye Zhining)|CHARMEINYAP@GMAIL.COM
</v>
      </c>
      <c r="H886" s="41" t="str">
        <f>if(iserror(match(C886,KlikEDM!A:A,0)),"",C886)&amp;char(9)&amp;if(iserror(match(D886,KlikEDM!A:A,0)),"",D886)&amp;char(9)&amp;if(iserror(match(E886,KlikEDM!A:A,0)),"",E886)&amp;char(9)&amp;if(iserror(match(F886,KlikEDM!A:A,0)),"",F886)</f>
        <v>			</v>
      </c>
      <c r="I886" s="41"/>
    </row>
    <row r="887" ht="14.25" customHeight="1">
      <c r="A887" s="41">
        <v>10886.0</v>
      </c>
      <c r="B887" s="41" t="str">
        <f t="array" ref="B887">A887&amp;"|"&amp;INDEX(OrigList!M:M,MATCH(A887,OrigList!C:C,0))&amp;"|"&amp;PROPER(INDEX(OrigList!B:B,MATCH(A887,OrigList!C:C,0)))&amp;"|"</f>
        <v>10886|97716265|Ho Zheng Yuan Jon|</v>
      </c>
      <c r="C887" s="44" t="s">
        <v>6518</v>
      </c>
      <c r="D887" s="45" t="s">
        <v>6519</v>
      </c>
      <c r="E887" s="45"/>
      <c r="F887" s="45"/>
      <c r="G887" s="41" t="str">
        <f t="shared" si="2"/>
        <v>10886|97716265|Ho Zheng Yuan Jon|zyjho002@mymail.sim.edu.sg
10886|97716265|Ho Zheng Yuan Jon|JONIEBOOO@GMAIL.COM
</v>
      </c>
      <c r="H887" s="41" t="str">
        <f>if(iserror(match(C887,KlikEDM!A:A,0)),"",C887)&amp;char(9)&amp;if(iserror(match(D887,KlikEDM!A:A,0)),"",D887)&amp;char(9)&amp;if(iserror(match(E887,KlikEDM!A:A,0)),"",E887)&amp;char(9)&amp;if(iserror(match(F887,KlikEDM!A:A,0)),"",F887)</f>
        <v>			</v>
      </c>
      <c r="I887" s="41"/>
    </row>
    <row r="888" ht="14.25" customHeight="1">
      <c r="A888" s="41">
        <v>10887.0</v>
      </c>
      <c r="B888" s="41" t="str">
        <f t="array" ref="B888">A888&amp;"|"&amp;INDEX(OrigList!M:M,MATCH(A888,OrigList!C:C,0))&amp;"|"&amp;PROPER(INDEX(OrigList!B:B,MATCH(A888,OrigList!C:C,0)))&amp;"|"</f>
        <v>10887|81239105|Vanessa Ng Su Hui|</v>
      </c>
      <c r="C888" s="44" t="s">
        <v>6520</v>
      </c>
      <c r="D888" s="45" t="s">
        <v>6521</v>
      </c>
      <c r="E888" s="45"/>
      <c r="F888" s="45"/>
      <c r="G888" s="41" t="str">
        <f t="shared" si="2"/>
        <v>10887|81239105|Vanessa Ng Su Hui|vshng001@mymail.sim.edu.sg
10887|81239105|Vanessa Ng Su Hui|VANNGSH@GMAIL.COM
</v>
      </c>
      <c r="H888" s="41" t="str">
        <f>if(iserror(match(C888,KlikEDM!A:A,0)),"",C888)&amp;char(9)&amp;if(iserror(match(D888,KlikEDM!A:A,0)),"",D888)&amp;char(9)&amp;if(iserror(match(E888,KlikEDM!A:A,0)),"",E888)&amp;char(9)&amp;if(iserror(match(F888,KlikEDM!A:A,0)),"",F888)</f>
        <v>			</v>
      </c>
      <c r="I888" s="41"/>
    </row>
    <row r="889" ht="14.25" customHeight="1">
      <c r="A889" s="41">
        <v>10888.0</v>
      </c>
      <c r="B889" s="41" t="str">
        <f t="array" ref="B889">A889&amp;"|"&amp;INDEX(OrigList!M:M,MATCH(A889,OrigList!C:C,0))&amp;"|"&amp;PROPER(INDEX(OrigList!B:B,MATCH(A889,OrigList!C:C,0)))&amp;"|"</f>
        <v>10888|91591686|Chua Ren Jia|</v>
      </c>
      <c r="C889" s="44" t="s">
        <v>6522</v>
      </c>
      <c r="D889" s="45" t="s">
        <v>6523</v>
      </c>
      <c r="E889" s="45"/>
      <c r="F889" s="45"/>
      <c r="G889" s="41" t="str">
        <f t="shared" si="2"/>
        <v>10888|91591686|Chua Ren Jia|rjchua003@mymail.sim.edu.sg
10888|91591686|Chua Ren Jia|CRENJIA@GMAIL.COM
</v>
      </c>
      <c r="H889" s="41" t="str">
        <f>if(iserror(match(C889,KlikEDM!A:A,0)),"",C889)&amp;char(9)&amp;if(iserror(match(D889,KlikEDM!A:A,0)),"",D889)&amp;char(9)&amp;if(iserror(match(E889,KlikEDM!A:A,0)),"",E889)&amp;char(9)&amp;if(iserror(match(F889,KlikEDM!A:A,0)),"",F889)</f>
        <v>			</v>
      </c>
      <c r="I889" s="41"/>
    </row>
    <row r="890" ht="14.25" customHeight="1">
      <c r="A890" s="41">
        <v>10889.0</v>
      </c>
      <c r="B890" s="41" t="str">
        <f t="array" ref="B890">A890&amp;"|"&amp;INDEX(OrigList!M:M,MATCH(A890,OrigList!C:C,0))&amp;"|"&amp;PROPER(INDEX(OrigList!B:B,MATCH(A890,OrigList!C:C,0)))&amp;"|"</f>
        <v>10889|90342582|Ang Jia Yu|</v>
      </c>
      <c r="C890" s="44" t="s">
        <v>6524</v>
      </c>
      <c r="D890" s="45" t="s">
        <v>6525</v>
      </c>
      <c r="E890" s="45"/>
      <c r="F890" s="45"/>
      <c r="G890" s="41" t="str">
        <f t="shared" si="2"/>
        <v>10889|90342582|Ang Jia Yu|jyang044@mymail.sim.edu.sg
10889|90342582|Ang Jia Yu|JIAYUANG96@GMAIL.COM
</v>
      </c>
      <c r="H890" s="41" t="str">
        <f>if(iserror(match(C890,KlikEDM!A:A,0)),"",C890)&amp;char(9)&amp;if(iserror(match(D890,KlikEDM!A:A,0)),"",D890)&amp;char(9)&amp;if(iserror(match(E890,KlikEDM!A:A,0)),"",E890)&amp;char(9)&amp;if(iserror(match(F890,KlikEDM!A:A,0)),"",F890)</f>
        <v>			</v>
      </c>
      <c r="I890" s="41"/>
    </row>
    <row r="891" ht="14.25" customHeight="1">
      <c r="A891" s="41">
        <v>10890.0</v>
      </c>
      <c r="B891" s="41" t="str">
        <f t="array" ref="B891">A891&amp;"|"&amp;INDEX(OrigList!M:M,MATCH(A891,OrigList!C:C,0))&amp;"|"&amp;PROPER(INDEX(OrigList!B:B,MATCH(A891,OrigList!C:C,0)))&amp;"|"</f>
        <v>10890|96402246|Harry Kong Zi Qin|</v>
      </c>
      <c r="C891" s="44" t="s">
        <v>6526</v>
      </c>
      <c r="D891" s="45" t="s">
        <v>6527</v>
      </c>
      <c r="E891" s="45"/>
      <c r="F891" s="45"/>
      <c r="G891" s="41" t="str">
        <f t="shared" si="2"/>
        <v>10890|96402246|Harry Kong Zi Qin|hzqkong001@mymail.sim.edu.sg
10890|96402246|Harry Kong Zi Qin|HARRYKONGZQ@YAHOO.COM.SG
</v>
      </c>
      <c r="H891" s="41" t="str">
        <f>if(iserror(match(C891,KlikEDM!A:A,0)),"",C891)&amp;char(9)&amp;if(iserror(match(D891,KlikEDM!A:A,0)),"",D891)&amp;char(9)&amp;if(iserror(match(E891,KlikEDM!A:A,0)),"",E891)&amp;char(9)&amp;if(iserror(match(F891,KlikEDM!A:A,0)),"",F891)</f>
        <v>	HARRYKONGZQ@YAHOO.COM.SG		</v>
      </c>
      <c r="I891" s="41"/>
    </row>
    <row r="892" ht="14.25" customHeight="1">
      <c r="A892" s="41">
        <v>10891.0</v>
      </c>
      <c r="B892" s="41" t="str">
        <f t="array" ref="B892">A892&amp;"|"&amp;INDEX(OrigList!M:M,MATCH(A892,OrigList!C:C,0))&amp;"|"&amp;PROPER(INDEX(OrigList!B:B,MATCH(A892,OrigList!C:C,0)))&amp;"|"</f>
        <v>10891|97871222|Tan Yu Yi|</v>
      </c>
      <c r="C892" s="44" t="s">
        <v>6528</v>
      </c>
      <c r="D892" s="45" t="s">
        <v>6529</v>
      </c>
      <c r="E892" s="45"/>
      <c r="F892" s="45"/>
      <c r="G892" s="41" t="str">
        <f t="shared" si="2"/>
        <v>10891|97871222|Tan Yu Yi|yytan062@mymail.sim.edu.sg
10891|97871222|Tan Yu Yi|TANYUYI117@HOTMAIL.COM
</v>
      </c>
      <c r="H892" s="41" t="str">
        <f>if(iserror(match(C892,KlikEDM!A:A,0)),"",C892)&amp;char(9)&amp;if(iserror(match(D892,KlikEDM!A:A,0)),"",D892)&amp;char(9)&amp;if(iserror(match(E892,KlikEDM!A:A,0)),"",E892)&amp;char(9)&amp;if(iserror(match(F892,KlikEDM!A:A,0)),"",F892)</f>
        <v>	TANYUYI117@HOTMAIL.COM		</v>
      </c>
      <c r="I892" s="41"/>
    </row>
    <row r="893" ht="14.25" customHeight="1">
      <c r="A893" s="41">
        <v>10892.0</v>
      </c>
      <c r="B893" s="41" t="str">
        <f t="array" ref="B893">A893&amp;"|"&amp;INDEX(OrigList!M:M,MATCH(A893,OrigList!C:C,0))&amp;"|"&amp;PROPER(INDEX(OrigList!B:B,MATCH(A893,OrigList!C:C,0)))&amp;"|"</f>
        <v>10892|92229080|Koh Yi Huan|</v>
      </c>
      <c r="C893" s="44" t="s">
        <v>6530</v>
      </c>
      <c r="D893" s="45" t="s">
        <v>6531</v>
      </c>
      <c r="E893" s="45"/>
      <c r="F893" s="45"/>
      <c r="G893" s="41" t="str">
        <f t="shared" si="2"/>
        <v>10892|92229080|Koh Yi Huan|yhkoh007@mymail.sim.edu.sg
10892|92229080|Koh Yi Huan|ONERETURNYH@GMAIL.COM
</v>
      </c>
      <c r="H893" s="41" t="str">
        <f>if(iserror(match(C893,KlikEDM!A:A,0)),"",C893)&amp;char(9)&amp;if(iserror(match(D893,KlikEDM!A:A,0)),"",D893)&amp;char(9)&amp;if(iserror(match(E893,KlikEDM!A:A,0)),"",E893)&amp;char(9)&amp;if(iserror(match(F893,KlikEDM!A:A,0)),"",F893)</f>
        <v>			</v>
      </c>
      <c r="I893" s="41"/>
    </row>
    <row r="894" ht="14.25" customHeight="1">
      <c r="A894" s="41">
        <v>10893.0</v>
      </c>
      <c r="B894" s="41" t="str">
        <f t="array" ref="B894">A894&amp;"|"&amp;INDEX(OrigList!M:M,MATCH(A894,OrigList!C:C,0))&amp;"|"&amp;PROPER(INDEX(OrigList!B:B,MATCH(A894,OrigList!C:C,0)))&amp;"|"</f>
        <v>10893|96635334|Ang Hui Min|</v>
      </c>
      <c r="C894" s="44" t="s">
        <v>4123</v>
      </c>
      <c r="D894" s="45" t="s">
        <v>6532</v>
      </c>
      <c r="E894" s="45"/>
      <c r="F894" s="45"/>
      <c r="G894" s="41" t="str">
        <f t="shared" si="2"/>
        <v>10893|96635334|Ang Hui Min|hmang009@mymail.sim.edu.sg
10893|96635334|Ang Hui Min|ANGHUIMIN001@GMAIL.COM
</v>
      </c>
      <c r="H894" s="41" t="str">
        <f>if(iserror(match(C894,KlikEDM!A:A,0)),"",C894)&amp;char(9)&amp;if(iserror(match(D894,KlikEDM!A:A,0)),"",D894)&amp;char(9)&amp;if(iserror(match(E894,KlikEDM!A:A,0)),"",E894)&amp;char(9)&amp;if(iserror(match(F894,KlikEDM!A:A,0)),"",F894)</f>
        <v>hmang009@mymail.sim.edu.sg			</v>
      </c>
      <c r="I894" s="41"/>
    </row>
    <row r="895" ht="14.25" customHeight="1">
      <c r="A895" s="41">
        <v>10894.0</v>
      </c>
      <c r="B895" s="41" t="str">
        <f t="array" ref="B895">A895&amp;"|"&amp;INDEX(OrigList!M:M,MATCH(A895,OrigList!C:C,0))&amp;"|"&amp;PROPER(INDEX(OrigList!B:B,MATCH(A895,OrigList!C:C,0)))&amp;"|"</f>
        <v>10894|93739738|Mandy Lim Xin Hui|</v>
      </c>
      <c r="C895" s="44" t="s">
        <v>6533</v>
      </c>
      <c r="D895" s="45" t="s">
        <v>6534</v>
      </c>
      <c r="E895" s="45"/>
      <c r="F895" s="45"/>
      <c r="G895" s="41" t="str">
        <f t="shared" si="2"/>
        <v>10894|93739738|Mandy Lim Xin Hui|mxhlim001@mymail.sim.edu.sg
10894|93739738|Mandy Lim Xin Hui|MANDYLIM1323@GMAIL.COM
</v>
      </c>
      <c r="H895" s="41" t="str">
        <f>if(iserror(match(C895,KlikEDM!A:A,0)),"",C895)&amp;char(9)&amp;if(iserror(match(D895,KlikEDM!A:A,0)),"",D895)&amp;char(9)&amp;if(iserror(match(E895,KlikEDM!A:A,0)),"",E895)&amp;char(9)&amp;if(iserror(match(F895,KlikEDM!A:A,0)),"",F895)</f>
        <v>			</v>
      </c>
      <c r="I895" s="41"/>
    </row>
    <row r="896" ht="14.25" customHeight="1">
      <c r="A896" s="41">
        <v>10895.0</v>
      </c>
      <c r="B896" s="41" t="str">
        <f t="array" ref="B896">A896&amp;"|"&amp;INDEX(OrigList!M:M,MATCH(A896,OrigList!C:C,0))&amp;"|"&amp;PROPER(INDEX(OrigList!B:B,MATCH(A896,OrigList!C:C,0)))&amp;"|"</f>
        <v>10895|96740228|Goh Xin Rui|</v>
      </c>
      <c r="C896" s="44" t="s">
        <v>6535</v>
      </c>
      <c r="D896" s="45" t="s">
        <v>6536</v>
      </c>
      <c r="E896" s="45"/>
      <c r="F896" s="45"/>
      <c r="G896" s="41" t="str">
        <f t="shared" si="2"/>
        <v>10895|96740228|Goh Xin Rui|xrgoh001@mymail.sim.edu.sg
10895|96740228|Goh Xin Rui|XINRUI1403@GMAIL.COM
</v>
      </c>
      <c r="H896" s="41" t="str">
        <f>if(iserror(match(C896,KlikEDM!A:A,0)),"",C896)&amp;char(9)&amp;if(iserror(match(D896,KlikEDM!A:A,0)),"",D896)&amp;char(9)&amp;if(iserror(match(E896,KlikEDM!A:A,0)),"",E896)&amp;char(9)&amp;if(iserror(match(F896,KlikEDM!A:A,0)),"",F896)</f>
        <v>			</v>
      </c>
      <c r="I896" s="41"/>
    </row>
    <row r="897" ht="14.25" customHeight="1">
      <c r="A897" s="41">
        <v>10896.0</v>
      </c>
      <c r="B897" s="41" t="str">
        <f t="array" ref="B897">A897&amp;"|"&amp;INDEX(OrigList!M:M,MATCH(A897,OrigList!C:C,0))&amp;"|"&amp;PROPER(INDEX(OrigList!B:B,MATCH(A897,OrigList!C:C,0)))&amp;"|"</f>
        <v>10896|94231720|Ho Jie Han, John|</v>
      </c>
      <c r="C897" s="44" t="s">
        <v>6537</v>
      </c>
      <c r="D897" s="45" t="s">
        <v>6538</v>
      </c>
      <c r="E897" s="45"/>
      <c r="F897" s="45"/>
      <c r="G897" s="41" t="str">
        <f t="shared" si="2"/>
        <v>10896|94231720|Ho Jie Han, John|jhjho002@mymail.sim.edu.sg
10896|94231720|Ho Jie Han, John|JOHNHO95@HOTMAIL.COM
</v>
      </c>
      <c r="H897" s="41" t="str">
        <f>if(iserror(match(C897,KlikEDM!A:A,0)),"",C897)&amp;char(9)&amp;if(iserror(match(D897,KlikEDM!A:A,0)),"",D897)&amp;char(9)&amp;if(iserror(match(E897,KlikEDM!A:A,0)),"",E897)&amp;char(9)&amp;if(iserror(match(F897,KlikEDM!A:A,0)),"",F897)</f>
        <v>			</v>
      </c>
      <c r="I897" s="41"/>
    </row>
    <row r="898" ht="14.25" customHeight="1">
      <c r="A898" s="41">
        <v>10897.0</v>
      </c>
      <c r="B898" s="41" t="str">
        <f t="array" ref="B898">A898&amp;"|"&amp;INDEX(OrigList!M:M,MATCH(A898,OrigList!C:C,0))&amp;"|"&amp;PROPER(INDEX(OrigList!B:B,MATCH(A898,OrigList!C:C,0)))&amp;"|"</f>
        <v>10897|81232001|Oliver Raaj S/O Krishnan|</v>
      </c>
      <c r="C898" s="44" t="s">
        <v>6539</v>
      </c>
      <c r="D898" s="45" t="s">
        <v>6540</v>
      </c>
      <c r="E898" s="45"/>
      <c r="F898" s="45"/>
      <c r="G898" s="41" t="str">
        <f t="shared" si="2"/>
        <v>10897|81232001|Oliver Raaj S/O Krishnan|oliverrs001@mymail.sim.edu.sg
10897|81232001|Oliver Raaj S/O Krishnan|VERLIORAAJ@GMAIL.COM
</v>
      </c>
      <c r="H898" s="41" t="str">
        <f>if(iserror(match(C898,KlikEDM!A:A,0)),"",C898)&amp;char(9)&amp;if(iserror(match(D898,KlikEDM!A:A,0)),"",D898)&amp;char(9)&amp;if(iserror(match(E898,KlikEDM!A:A,0)),"",E898)&amp;char(9)&amp;if(iserror(match(F898,KlikEDM!A:A,0)),"",F898)</f>
        <v>			</v>
      </c>
      <c r="I898" s="41"/>
    </row>
    <row r="899" ht="14.25" customHeight="1">
      <c r="A899" s="41">
        <v>10898.0</v>
      </c>
      <c r="B899" s="41" t="str">
        <f t="array" ref="B899">A899&amp;"|"&amp;INDEX(OrigList!M:M,MATCH(A899,OrigList!C:C,0))&amp;"|"&amp;PROPER(INDEX(OrigList!B:B,MATCH(A899,OrigList!C:C,0)))&amp;"|"</f>
        <v>10898|MRC10898|Aw-Yeong Koh Chun, Nigel|</v>
      </c>
      <c r="C899" s="44" t="s">
        <v>6541</v>
      </c>
      <c r="D899" s="45" t="s">
        <v>6542</v>
      </c>
      <c r="E899" s="45"/>
      <c r="F899" s="45"/>
      <c r="G899" s="41" t="str">
        <f t="shared" si="2"/>
        <v>10898|MRC10898|Aw-Yeong Koh Chun, Nigel|kcnaw001@mymail.sim.edu.sg
10898|MRC10898|Aw-Yeong Koh Chun, Nigel|IAMSPIELZ@GMAIL.COM
</v>
      </c>
      <c r="H899" s="41" t="str">
        <f>if(iserror(match(C899,KlikEDM!A:A,0)),"",C899)&amp;char(9)&amp;if(iserror(match(D899,KlikEDM!A:A,0)),"",D899)&amp;char(9)&amp;if(iserror(match(E899,KlikEDM!A:A,0)),"",E899)&amp;char(9)&amp;if(iserror(match(F899,KlikEDM!A:A,0)),"",F899)</f>
        <v>			</v>
      </c>
      <c r="I899" s="41"/>
    </row>
    <row r="900" ht="14.25" customHeight="1">
      <c r="A900" s="41">
        <v>10899.0</v>
      </c>
      <c r="B900" s="41" t="str">
        <f t="array" ref="B900">A900&amp;"|"&amp;INDEX(OrigList!M:M,MATCH(A900,OrigList!C:C,0))&amp;"|"&amp;PROPER(INDEX(OrigList!B:B,MATCH(A900,OrigList!C:C,0)))&amp;"|"</f>
        <v>10899|98592696|Lum Gien Yuen, Jeremy|</v>
      </c>
      <c r="C900" s="44" t="s">
        <v>6543</v>
      </c>
      <c r="D900" s="45" t="s">
        <v>6544</v>
      </c>
      <c r="E900" s="45"/>
      <c r="F900" s="45"/>
      <c r="G900" s="41" t="str">
        <f t="shared" si="2"/>
        <v>10899|98592696|Lum Gien Yuen, Jeremy|gyjlum001@mymail.sim.edu.sg
10899|98592696|Lum Gien Yuen, Jeremy|JEREMY_LUM130296@HOTMAIL.COM
</v>
      </c>
      <c r="H900" s="41" t="str">
        <f>if(iserror(match(C900,KlikEDM!A:A,0)),"",C900)&amp;char(9)&amp;if(iserror(match(D900,KlikEDM!A:A,0)),"",D900)&amp;char(9)&amp;if(iserror(match(E900,KlikEDM!A:A,0)),"",E900)&amp;char(9)&amp;if(iserror(match(F900,KlikEDM!A:A,0)),"",F900)</f>
        <v>			</v>
      </c>
      <c r="I900" s="41"/>
    </row>
    <row r="901" ht="14.25" customHeight="1">
      <c r="A901" s="41">
        <v>10900.0</v>
      </c>
      <c r="B901" s="41" t="str">
        <f t="array" ref="B901">A901&amp;"|"&amp;INDEX(OrigList!M:M,MATCH(A901,OrigList!C:C,0))&amp;"|"&amp;PROPER(INDEX(OrigList!B:B,MATCH(A901,OrigList!C:C,0)))&amp;"|"</f>
        <v>10900|91834669|Kok Liem Loong, Dylan|</v>
      </c>
      <c r="C901" s="44" t="s">
        <v>6545</v>
      </c>
      <c r="D901" s="45" t="s">
        <v>6546</v>
      </c>
      <c r="E901" s="45"/>
      <c r="F901" s="45"/>
      <c r="G901" s="41" t="str">
        <f t="shared" si="2"/>
        <v>10900|91834669|Kok Liem Loong, Dylan|lldkok001@mymail.sim.edu.sg
10900|91834669|Kok Liem Loong, Dylan|DYLANKOK042@GMAIL.COM
</v>
      </c>
      <c r="H901" s="41" t="str">
        <f>if(iserror(match(C901,KlikEDM!A:A,0)),"",C901)&amp;char(9)&amp;if(iserror(match(D901,KlikEDM!A:A,0)),"",D901)&amp;char(9)&amp;if(iserror(match(E901,KlikEDM!A:A,0)),"",E901)&amp;char(9)&amp;if(iserror(match(F901,KlikEDM!A:A,0)),"",F901)</f>
        <v>			</v>
      </c>
      <c r="I901" s="41"/>
    </row>
    <row r="902" ht="14.25" customHeight="1">
      <c r="A902" s="41">
        <v>10901.0</v>
      </c>
      <c r="B902" s="41" t="str">
        <f t="array" ref="B902">A902&amp;"|"&amp;INDEX(OrigList!M:M,MATCH(A902,OrigList!C:C,0))&amp;"|"&amp;PROPER(INDEX(OrigList!B:B,MATCH(A902,OrigList!C:C,0)))&amp;"|"</f>
        <v>10901|83006929|Tuason Jose Rafael Galang|</v>
      </c>
      <c r="C902" s="44" t="s">
        <v>6547</v>
      </c>
      <c r="D902" s="45" t="s">
        <v>6548</v>
      </c>
      <c r="E902" s="45"/>
      <c r="F902" s="45"/>
      <c r="G902" s="41" t="str">
        <f t="shared" si="2"/>
        <v>10901|83006929|Tuason Jose Rafael Galang|tuason001@mymail.sim.edu.sg
10901|83006929|Tuason Jose Rafael Galang|RAFAEL.TUASON@GMAIL.COM
</v>
      </c>
      <c r="H902" s="41" t="str">
        <f>if(iserror(match(C902,KlikEDM!A:A,0)),"",C902)&amp;char(9)&amp;if(iserror(match(D902,KlikEDM!A:A,0)),"",D902)&amp;char(9)&amp;if(iserror(match(E902,KlikEDM!A:A,0)),"",E902)&amp;char(9)&amp;if(iserror(match(F902,KlikEDM!A:A,0)),"",F902)</f>
        <v>			</v>
      </c>
      <c r="I902" s="41"/>
    </row>
    <row r="903" ht="14.25" customHeight="1">
      <c r="A903" s="41">
        <v>10902.0</v>
      </c>
      <c r="B903" s="41" t="str">
        <f t="array" ref="B903">A903&amp;"|"&amp;INDEX(OrigList!M:M,MATCH(A903,OrigList!C:C,0))&amp;"|"&amp;PROPER(INDEX(OrigList!B:B,MATCH(A903,OrigList!C:C,0)))&amp;"|"</f>
        <v>10902|91375596|Rebecca Choo|</v>
      </c>
      <c r="C903" s="44" t="s">
        <v>6549</v>
      </c>
      <c r="D903" s="45" t="s">
        <v>6550</v>
      </c>
      <c r="E903" s="45"/>
      <c r="F903" s="45"/>
      <c r="G903" s="41" t="str">
        <f t="shared" si="2"/>
        <v>10902|91375596|Rebecca Choo|rchoo001@mymail.sim.edu.sg
10902|91375596|Rebecca Choo|LOVELLE.BECCA@GMAIL.COM
</v>
      </c>
      <c r="H903" s="41" t="str">
        <f>if(iserror(match(C903,KlikEDM!A:A,0)),"",C903)&amp;char(9)&amp;if(iserror(match(D903,KlikEDM!A:A,0)),"",D903)&amp;char(9)&amp;if(iserror(match(E903,KlikEDM!A:A,0)),"",E903)&amp;char(9)&amp;if(iserror(match(F903,KlikEDM!A:A,0)),"",F903)</f>
        <v>			</v>
      </c>
      <c r="I903" s="41"/>
    </row>
    <row r="904" ht="14.25" customHeight="1">
      <c r="A904" s="41">
        <v>10903.0</v>
      </c>
      <c r="B904" s="41" t="str">
        <f t="array" ref="B904">A904&amp;"|"&amp;INDEX(OrigList!M:M,MATCH(A904,OrigList!C:C,0))&amp;"|"&amp;PROPER(INDEX(OrigList!B:B,MATCH(A904,OrigList!C:C,0)))&amp;"|"</f>
        <v>10903|90085738|Heng Choon Xin|</v>
      </c>
      <c r="C904" s="44" t="s">
        <v>6551</v>
      </c>
      <c r="D904" s="45" t="s">
        <v>6552</v>
      </c>
      <c r="E904" s="45"/>
      <c r="F904" s="45"/>
      <c r="G904" s="41" t="str">
        <f t="shared" si="2"/>
        <v>10903|90085738|Heng Choon Xin|cxheng001@mymail.sim.edu.sg
10903|90085738|Heng Choon Xin|CHOONXIN96@GMAIL.COM
</v>
      </c>
      <c r="H904" s="41" t="str">
        <f>if(iserror(match(C904,KlikEDM!A:A,0)),"",C904)&amp;char(9)&amp;if(iserror(match(D904,KlikEDM!A:A,0)),"",D904)&amp;char(9)&amp;if(iserror(match(E904,KlikEDM!A:A,0)),"",E904)&amp;char(9)&amp;if(iserror(match(F904,KlikEDM!A:A,0)),"",F904)</f>
        <v>			</v>
      </c>
      <c r="I904" s="41"/>
    </row>
    <row r="905" ht="14.25" customHeight="1">
      <c r="A905" s="41">
        <v>10904.0</v>
      </c>
      <c r="B905" s="41" t="str">
        <f t="array" ref="B905">A905&amp;"|"&amp;INDEX(OrigList!M:M,MATCH(A905,OrigList!C:C,0))&amp;"|"&amp;PROPER(INDEX(OrigList!B:B,MATCH(A905,OrigList!C:C,0)))&amp;"|"</f>
        <v>10904|97649799|Joanne Lee Yanyi|</v>
      </c>
      <c r="C905" s="44" t="s">
        <v>6553</v>
      </c>
      <c r="D905" s="45" t="s">
        <v>6554</v>
      </c>
      <c r="E905" s="45"/>
      <c r="F905" s="45"/>
      <c r="G905" s="41" t="str">
        <f t="shared" si="2"/>
        <v>10904|97649799|Joanne Lee Yanyi|jylee057@mymail.sim.edu.sg
10904|97649799|Joanne Lee Yanyi|joannelee1606@gmail.com
</v>
      </c>
      <c r="H905" s="41" t="str">
        <f>if(iserror(match(C905,KlikEDM!A:A,0)),"",C905)&amp;char(9)&amp;if(iserror(match(D905,KlikEDM!A:A,0)),"",D905)&amp;char(9)&amp;if(iserror(match(E905,KlikEDM!A:A,0)),"",E905)&amp;char(9)&amp;if(iserror(match(F905,KlikEDM!A:A,0)),"",F905)</f>
        <v>			</v>
      </c>
      <c r="I905" s="41"/>
    </row>
    <row r="906" ht="14.25" customHeight="1">
      <c r="A906" s="41">
        <v>10905.0</v>
      </c>
      <c r="B906" s="41" t="str">
        <f t="array" ref="B906">A906&amp;"|"&amp;INDEX(OrigList!M:M,MATCH(A906,OrigList!C:C,0))&amp;"|"&amp;PROPER(INDEX(OrigList!B:B,MATCH(A906,OrigList!C:C,0)))&amp;"|"</f>
        <v>10905|89274438|Edmund Tan Jia Le|</v>
      </c>
      <c r="C906" s="44" t="s">
        <v>6555</v>
      </c>
      <c r="D906" s="45" t="s">
        <v>6556</v>
      </c>
      <c r="E906" s="45"/>
      <c r="F906" s="45"/>
      <c r="G906" s="41" t="str">
        <f t="shared" si="2"/>
        <v>10905|89274438|Edmund Tan Jia Le|ejltan001@mymail.sim.edu.sg
10905|89274438|Edmund Tan Jia Le|EDDIIE.SLSAMG@GMAIL.COM
</v>
      </c>
      <c r="H906" s="41" t="str">
        <f>if(iserror(match(C906,KlikEDM!A:A,0)),"",C906)&amp;char(9)&amp;if(iserror(match(D906,KlikEDM!A:A,0)),"",D906)&amp;char(9)&amp;if(iserror(match(E906,KlikEDM!A:A,0)),"",E906)&amp;char(9)&amp;if(iserror(match(F906,KlikEDM!A:A,0)),"",F906)</f>
        <v>			</v>
      </c>
      <c r="I906" s="41"/>
    </row>
    <row r="907" ht="14.25" customHeight="1">
      <c r="A907" s="41">
        <v>10906.0</v>
      </c>
      <c r="B907" s="41" t="str">
        <f t="array" ref="B907">A907&amp;"|"&amp;INDEX(OrigList!M:M,MATCH(A907,OrigList!C:C,0))&amp;"|"&amp;PROPER(INDEX(OrigList!B:B,MATCH(A907,OrigList!C:C,0)))&amp;"|"</f>
        <v>10906|96250328|Loh Wei Min|</v>
      </c>
      <c r="C907" s="44" t="s">
        <v>6557</v>
      </c>
      <c r="D907" s="45" t="s">
        <v>6558</v>
      </c>
      <c r="E907" s="45"/>
      <c r="F907" s="45"/>
      <c r="G907" s="41" t="str">
        <f t="shared" si="2"/>
        <v>10906|96250328|Loh Wei Min|wmloh002@mymail.sim.edu.sg
10906|96250328|Loh Wei Min|WEIMIN955@GMAIL.COM
</v>
      </c>
      <c r="H907" s="41" t="str">
        <f>if(iserror(match(C907,KlikEDM!A:A,0)),"",C907)&amp;char(9)&amp;if(iserror(match(D907,KlikEDM!A:A,0)),"",D907)&amp;char(9)&amp;if(iserror(match(E907,KlikEDM!A:A,0)),"",E907)&amp;char(9)&amp;if(iserror(match(F907,KlikEDM!A:A,0)),"",F907)</f>
        <v>			</v>
      </c>
      <c r="I907" s="41"/>
    </row>
    <row r="908" ht="14.25" customHeight="1">
      <c r="A908" s="41">
        <v>10907.0</v>
      </c>
      <c r="B908" s="41" t="str">
        <f t="array" ref="B908">A908&amp;"|"&amp;INDEX(OrigList!M:M,MATCH(A908,OrigList!C:C,0))&amp;"|"&amp;PROPER(INDEX(OrigList!B:B,MATCH(A908,OrigList!C:C,0)))&amp;"|"</f>
        <v>10907|81004808|Wong Jun Kit, Jeremy|</v>
      </c>
      <c r="C908" s="44" t="s">
        <v>6559</v>
      </c>
      <c r="D908" s="45" t="s">
        <v>6560</v>
      </c>
      <c r="E908" s="45"/>
      <c r="F908" s="45"/>
      <c r="G908" s="41" t="str">
        <f t="shared" si="2"/>
        <v>10907|81004808|Wong Jun Kit, Jeremy|jkjwong001@mymail.sim.edu.sg
10907|81004808|Wong Jun Kit, Jeremy|JEREMYWONGJK@GMAIL.COM
</v>
      </c>
      <c r="H908" s="41" t="str">
        <f>if(iserror(match(C908,KlikEDM!A:A,0)),"",C908)&amp;char(9)&amp;if(iserror(match(D908,KlikEDM!A:A,0)),"",D908)&amp;char(9)&amp;if(iserror(match(E908,KlikEDM!A:A,0)),"",E908)&amp;char(9)&amp;if(iserror(match(F908,KlikEDM!A:A,0)),"",F908)</f>
        <v>			</v>
      </c>
      <c r="I908" s="41"/>
    </row>
    <row r="909" ht="14.25" customHeight="1">
      <c r="A909" s="41">
        <v>10908.0</v>
      </c>
      <c r="B909" s="41" t="str">
        <f t="array" ref="B909">A909&amp;"|"&amp;INDEX(OrigList!M:M,MATCH(A909,OrigList!C:C,0))&amp;"|"&amp;PROPER(INDEX(OrigList!B:B,MATCH(A909,OrigList!C:C,0)))&amp;"|"</f>
        <v>10908|90918221|Tan Jun Wei|</v>
      </c>
      <c r="C909" s="44" t="s">
        <v>6561</v>
      </c>
      <c r="D909" s="45" t="s">
        <v>6562</v>
      </c>
      <c r="E909" s="45"/>
      <c r="F909" s="45"/>
      <c r="G909" s="41" t="str">
        <f t="shared" si="2"/>
        <v>10908|90918221|Tan Jun Wei|jwtan047@mymail.sim.edu.sg
10908|90918221|Tan Jun Wei|AHJUN_96@HOTMAIL.COM
</v>
      </c>
      <c r="H909" s="41" t="str">
        <f>if(iserror(match(C909,KlikEDM!A:A,0)),"",C909)&amp;char(9)&amp;if(iserror(match(D909,KlikEDM!A:A,0)),"",D909)&amp;char(9)&amp;if(iserror(match(E909,KlikEDM!A:A,0)),"",E909)&amp;char(9)&amp;if(iserror(match(F909,KlikEDM!A:A,0)),"",F909)</f>
        <v>			</v>
      </c>
      <c r="I909" s="41"/>
    </row>
    <row r="910" ht="14.25" customHeight="1">
      <c r="A910" s="41">
        <v>10909.0</v>
      </c>
      <c r="B910" s="41" t="str">
        <f t="array" ref="B910">A910&amp;"|"&amp;INDEX(OrigList!M:M,MATCH(A910,OrigList!C:C,0))&amp;"|"&amp;PROPER(INDEX(OrigList!B:B,MATCH(A910,OrigList!C:C,0)))&amp;"|"</f>
        <v>10909|82882705|Daven Ku Jia Chi|</v>
      </c>
      <c r="C910" s="44" t="s">
        <v>6563</v>
      </c>
      <c r="D910" s="45" t="s">
        <v>6564</v>
      </c>
      <c r="E910" s="45"/>
      <c r="F910" s="45"/>
      <c r="G910" s="41" t="str">
        <f t="shared" si="2"/>
        <v>10909|82882705|Daven Ku Jia Chi|djcku001@mymail.sim.edu.sg
10909|82882705|Daven Ku Jia Chi|DAVENKU@HOTMAIL.COM
</v>
      </c>
      <c r="H910" s="41" t="str">
        <f>if(iserror(match(C910,KlikEDM!A:A,0)),"",C910)&amp;char(9)&amp;if(iserror(match(D910,KlikEDM!A:A,0)),"",D910)&amp;char(9)&amp;if(iserror(match(E910,KlikEDM!A:A,0)),"",E910)&amp;char(9)&amp;if(iserror(match(F910,KlikEDM!A:A,0)),"",F910)</f>
        <v>			</v>
      </c>
      <c r="I910" s="41"/>
    </row>
    <row r="911" ht="14.25" customHeight="1">
      <c r="A911" s="41">
        <v>10910.0</v>
      </c>
      <c r="B911" s="41" t="str">
        <f t="array" ref="B911">A911&amp;"|"&amp;INDEX(OrigList!M:M,MATCH(A911,OrigList!C:C,0))&amp;"|"&amp;PROPER(INDEX(OrigList!B:B,MATCH(A911,OrigList!C:C,0)))&amp;"|"</f>
        <v>10910|82999428|Jonathan Ong Wee Cheng|</v>
      </c>
      <c r="C911" s="44" t="s">
        <v>6565</v>
      </c>
      <c r="D911" s="45" t="s">
        <v>6566</v>
      </c>
      <c r="E911" s="45"/>
      <c r="F911" s="45"/>
      <c r="G911" s="41" t="str">
        <f t="shared" si="2"/>
        <v>10910|82999428|Jonathan Ong Wee Cheng|jwcong003@mymail.sim.edu.sg
10910|82999428|Jonathan Ong Wee Cheng|JONATHANCHICKEN69@GMAIL.COM
</v>
      </c>
      <c r="H911" s="41" t="str">
        <f>if(iserror(match(C911,KlikEDM!A:A,0)),"",C911)&amp;char(9)&amp;if(iserror(match(D911,KlikEDM!A:A,0)),"",D911)&amp;char(9)&amp;if(iserror(match(E911,KlikEDM!A:A,0)),"",E911)&amp;char(9)&amp;if(iserror(match(F911,KlikEDM!A:A,0)),"",F911)</f>
        <v>			</v>
      </c>
      <c r="I911" s="41"/>
    </row>
    <row r="912" ht="14.25" customHeight="1">
      <c r="A912" s="41">
        <v>10911.0</v>
      </c>
      <c r="B912" s="41" t="str">
        <f t="array" ref="B912">A912&amp;"|"&amp;INDEX(OrigList!M:M,MATCH(A912,OrigList!C:C,0))&amp;"|"&amp;PROPER(INDEX(OrigList!B:B,MATCH(A912,OrigList!C:C,0)))&amp;"|"</f>
        <v>10911|96917378|Foo Jing Yi, Viviana|</v>
      </c>
      <c r="C912" s="44" t="s">
        <v>6567</v>
      </c>
      <c r="D912" s="45" t="s">
        <v>6568</v>
      </c>
      <c r="E912" s="45"/>
      <c r="F912" s="45"/>
      <c r="G912" s="41" t="str">
        <f t="shared" si="2"/>
        <v>10911|96917378|Foo Jing Yi, Viviana|jyvfoo001@mymail.sim.edu.sg
10911|96917378|Foo Jing Yi, Viviana|VIVIANALOLFOO@GMAIL.COM
</v>
      </c>
      <c r="H912" s="41" t="str">
        <f>if(iserror(match(C912,KlikEDM!A:A,0)),"",C912)&amp;char(9)&amp;if(iserror(match(D912,KlikEDM!A:A,0)),"",D912)&amp;char(9)&amp;if(iserror(match(E912,KlikEDM!A:A,0)),"",E912)&amp;char(9)&amp;if(iserror(match(F912,KlikEDM!A:A,0)),"",F912)</f>
        <v>			</v>
      </c>
      <c r="I912" s="41"/>
    </row>
    <row r="913" ht="14.25" customHeight="1">
      <c r="A913" s="41">
        <v>10912.0</v>
      </c>
      <c r="B913" s="41" t="str">
        <f t="array" ref="B913">A913&amp;"|"&amp;INDEX(OrigList!M:M,MATCH(A913,OrigList!C:C,0))&amp;"|"&amp;PROPER(INDEX(OrigList!B:B,MATCH(A913,OrigList!C:C,0)))&amp;"|"</f>
        <v>10912|97705329|Ee Jun Yong, Douglas|</v>
      </c>
      <c r="C913" s="44" t="s">
        <v>6569</v>
      </c>
      <c r="D913" s="45" t="s">
        <v>6570</v>
      </c>
      <c r="E913" s="45"/>
      <c r="F913" s="45"/>
      <c r="G913" s="41" t="str">
        <f t="shared" si="2"/>
        <v>10912|97705329|Ee Jun Yong, Douglas|jydee001@mymail.sim.edu.sg
10912|97705329|Ee Jun Yong, Douglas|douglasee96@gmail.com
</v>
      </c>
      <c r="H913" s="41" t="str">
        <f>if(iserror(match(C913,KlikEDM!A:A,0)),"",C913)&amp;char(9)&amp;if(iserror(match(D913,KlikEDM!A:A,0)),"",D913)&amp;char(9)&amp;if(iserror(match(E913,KlikEDM!A:A,0)),"",E913)&amp;char(9)&amp;if(iserror(match(F913,KlikEDM!A:A,0)),"",F913)</f>
        <v>			</v>
      </c>
      <c r="I913" s="41"/>
    </row>
    <row r="914" ht="14.25" customHeight="1">
      <c r="A914" s="41">
        <v>10913.0</v>
      </c>
      <c r="B914" s="41" t="str">
        <f t="array" ref="B914">A914&amp;"|"&amp;INDEX(OrigList!M:M,MATCH(A914,OrigList!C:C,0))&amp;"|"&amp;PROPER(INDEX(OrigList!B:B,MATCH(A914,OrigList!C:C,0)))&amp;"|"</f>
        <v>10913|97554868|Russell Wong Yew Seng|</v>
      </c>
      <c r="C914" s="44" t="s">
        <v>6571</v>
      </c>
      <c r="D914" s="45" t="s">
        <v>6572</v>
      </c>
      <c r="E914" s="45"/>
      <c r="F914" s="45"/>
      <c r="G914" s="41" t="str">
        <f t="shared" si="2"/>
        <v>10913|97554868|Russell Wong Yew Seng|ryswong001@mymail.sim.edu.sg
10913|97554868|Russell Wong Yew Seng|RUSSELLWYS95@GMAIL.COM
</v>
      </c>
      <c r="H914" s="41" t="str">
        <f>if(iserror(match(C914,KlikEDM!A:A,0)),"",C914)&amp;char(9)&amp;if(iserror(match(D914,KlikEDM!A:A,0)),"",D914)&amp;char(9)&amp;if(iserror(match(E914,KlikEDM!A:A,0)),"",E914)&amp;char(9)&amp;if(iserror(match(F914,KlikEDM!A:A,0)),"",F914)</f>
        <v>			</v>
      </c>
      <c r="I914" s="41"/>
    </row>
    <row r="915" ht="14.25" customHeight="1">
      <c r="A915" s="41">
        <v>10914.0</v>
      </c>
      <c r="B915" s="41" t="str">
        <f t="array" ref="B915">A915&amp;"|"&amp;INDEX(OrigList!M:M,MATCH(A915,OrigList!C:C,0))&amp;"|"&amp;PROPER(INDEX(OrigList!B:B,MATCH(A915,OrigList!C:C,0)))&amp;"|"</f>
        <v>10914|94490007|Sean Ang Jian Jie|</v>
      </c>
      <c r="C915" s="44" t="s">
        <v>6573</v>
      </c>
      <c r="D915" s="45" t="s">
        <v>6574</v>
      </c>
      <c r="E915" s="45"/>
      <c r="F915" s="45"/>
      <c r="G915" s="41" t="str">
        <f t="shared" si="2"/>
        <v>10914|94490007|Sean Ang Jian Jie|sjjang001@mymail.sim.edu.sg
10914|94490007|Sean Ang Jian Jie|SEANANGJIANJIE@GMAIL.COM
</v>
      </c>
      <c r="H915" s="41" t="str">
        <f>if(iserror(match(C915,KlikEDM!A:A,0)),"",C915)&amp;char(9)&amp;if(iserror(match(D915,KlikEDM!A:A,0)),"",D915)&amp;char(9)&amp;if(iserror(match(E915,KlikEDM!A:A,0)),"",E915)&amp;char(9)&amp;if(iserror(match(F915,KlikEDM!A:A,0)),"",F915)</f>
        <v>			</v>
      </c>
      <c r="I915" s="41"/>
    </row>
    <row r="916" ht="14.25" customHeight="1">
      <c r="A916" s="41">
        <v>10915.0</v>
      </c>
      <c r="B916" s="41" t="str">
        <f t="array" ref="B916">A916&amp;"|"&amp;INDEX(OrigList!M:M,MATCH(A916,OrigList!C:C,0))&amp;"|"&amp;PROPER(INDEX(OrigList!B:B,MATCH(A916,OrigList!C:C,0)))&amp;"|"</f>
        <v>10915|97627567|Goh Jia Wen|</v>
      </c>
      <c r="C916" s="44" t="s">
        <v>6575</v>
      </c>
      <c r="D916" s="45" t="s">
        <v>6576</v>
      </c>
      <c r="E916" s="45"/>
      <c r="F916" s="45"/>
      <c r="G916" s="41" t="str">
        <f t="shared" si="2"/>
        <v>10915|97627567|Goh Jia Wen|jwgoh009@mymail.sim.edu.sg
10915|97627567|Goh Jia Wen|JAYWENZZ@GMAIL.COM
</v>
      </c>
      <c r="H916" s="41" t="str">
        <f>if(iserror(match(C916,KlikEDM!A:A,0)),"",C916)&amp;char(9)&amp;if(iserror(match(D916,KlikEDM!A:A,0)),"",D916)&amp;char(9)&amp;if(iserror(match(E916,KlikEDM!A:A,0)),"",E916)&amp;char(9)&amp;if(iserror(match(F916,KlikEDM!A:A,0)),"",F916)</f>
        <v>			</v>
      </c>
      <c r="I916" s="41"/>
    </row>
    <row r="917" ht="14.25" customHeight="1">
      <c r="A917" s="41">
        <v>10916.0</v>
      </c>
      <c r="B917" s="41" t="str">
        <f t="array" ref="B917">A917&amp;"|"&amp;INDEX(OrigList!M:M,MATCH(A917,OrigList!C:C,0))&amp;"|"&amp;PROPER(INDEX(OrigList!B:B,MATCH(A917,OrigList!C:C,0)))&amp;"|"</f>
        <v>10916|97728678|Tan Zhen Zhou, Jeffrey|</v>
      </c>
      <c r="C917" s="44" t="s">
        <v>6577</v>
      </c>
      <c r="D917" s="45" t="s">
        <v>6578</v>
      </c>
      <c r="E917" s="45"/>
      <c r="F917" s="45"/>
      <c r="G917" s="41" t="str">
        <f t="shared" si="2"/>
        <v>10916|97728678|Tan Zhen Zhou, Jeffrey|zzjtan001@mymail.sim.edu.sg
10916|97728678|Tan Zhen Zhou, Jeffrey|JEFFREYTANZZZZ@GMAIL.COM
</v>
      </c>
      <c r="H917" s="41" t="str">
        <f>if(iserror(match(C917,KlikEDM!A:A,0)),"",C917)&amp;char(9)&amp;if(iserror(match(D917,KlikEDM!A:A,0)),"",D917)&amp;char(9)&amp;if(iserror(match(E917,KlikEDM!A:A,0)),"",E917)&amp;char(9)&amp;if(iserror(match(F917,KlikEDM!A:A,0)),"",F917)</f>
        <v>			</v>
      </c>
      <c r="I917" s="41"/>
    </row>
    <row r="918" ht="14.25" customHeight="1">
      <c r="A918" s="41">
        <v>10917.0</v>
      </c>
      <c r="B918" s="41" t="str">
        <f t="array" ref="B918">A918&amp;"|"&amp;INDEX(OrigList!M:M,MATCH(A918,OrigList!C:C,0))&amp;"|"&amp;PROPER(INDEX(OrigList!B:B,MATCH(A918,OrigList!C:C,0)))&amp;"|"</f>
        <v>10917|92975105|Ting Zhong Chun|</v>
      </c>
      <c r="C918" s="44" t="s">
        <v>6579</v>
      </c>
      <c r="D918" s="45" t="s">
        <v>6580</v>
      </c>
      <c r="E918" s="45"/>
      <c r="F918" s="45"/>
      <c r="G918" s="41" t="str">
        <f t="shared" si="2"/>
        <v>10917|92975105|Ting Zhong Chun|zcting001@mymail.sim.edu.sg
10917|92975105|Ting Zhong Chun|ZHONG_CHUN05@HOTMAIL.COM
</v>
      </c>
      <c r="H918" s="41" t="str">
        <f>if(iserror(match(C918,KlikEDM!A:A,0)),"",C918)&amp;char(9)&amp;if(iserror(match(D918,KlikEDM!A:A,0)),"",D918)&amp;char(9)&amp;if(iserror(match(E918,KlikEDM!A:A,0)),"",E918)&amp;char(9)&amp;if(iserror(match(F918,KlikEDM!A:A,0)),"",F918)</f>
        <v>			</v>
      </c>
      <c r="I918" s="41"/>
    </row>
    <row r="919" ht="14.25" customHeight="1">
      <c r="A919" s="41">
        <v>10918.0</v>
      </c>
      <c r="B919" s="41" t="str">
        <f t="array" ref="B919">A919&amp;"|"&amp;INDEX(OrigList!M:M,MATCH(A919,OrigList!C:C,0))&amp;"|"&amp;PROPER(INDEX(OrigList!B:B,MATCH(A919,OrigList!C:C,0)))&amp;"|"</f>
        <v>10918|91087923|Yuen Kin Weng|</v>
      </c>
      <c r="C919" s="44" t="s">
        <v>6581</v>
      </c>
      <c r="D919" s="45" t="s">
        <v>6582</v>
      </c>
      <c r="E919" s="45"/>
      <c r="F919" s="45"/>
      <c r="G919" s="41" t="str">
        <f t="shared" si="2"/>
        <v>10918|91087923|Yuen Kin Weng|kwyuen001@mymail.sim.edu.sg
10918|91087923|Yuen Kin Weng|JUSTIN_YUEN@HOTMAIL.SG
</v>
      </c>
      <c r="H919" s="41" t="str">
        <f>if(iserror(match(C919,KlikEDM!A:A,0)),"",C919)&amp;char(9)&amp;if(iserror(match(D919,KlikEDM!A:A,0)),"",D919)&amp;char(9)&amp;if(iserror(match(E919,KlikEDM!A:A,0)),"",E919)&amp;char(9)&amp;if(iserror(match(F919,KlikEDM!A:A,0)),"",F919)</f>
        <v>	JUSTIN_YUEN@HOTMAIL.SG		</v>
      </c>
      <c r="I919" s="41"/>
    </row>
    <row r="920" ht="14.25" customHeight="1">
      <c r="A920" s="41">
        <v>10919.0</v>
      </c>
      <c r="B920" s="41" t="str">
        <f t="array" ref="B920">A920&amp;"|"&amp;INDEX(OrigList!M:M,MATCH(A920,OrigList!C:C,0))&amp;"|"&amp;PROPER(INDEX(OrigList!B:B,MATCH(A920,OrigList!C:C,0)))&amp;"|"</f>
        <v>10919|98001702|Joie Goh Qian Yi|</v>
      </c>
      <c r="C920" s="44" t="s">
        <v>6583</v>
      </c>
      <c r="D920" s="45" t="s">
        <v>6584</v>
      </c>
      <c r="E920" s="45"/>
      <c r="F920" s="45"/>
      <c r="G920" s="41" t="str">
        <f t="shared" si="2"/>
        <v>10919|98001702|Joie Goh Qian Yi|jqygoh001@mymail.sim.edu.sg
10919|98001702|Joie Goh Qian Yi|JOIEGQY@GMAIL.COM
</v>
      </c>
      <c r="H920" s="41" t="str">
        <f>if(iserror(match(C920,KlikEDM!A:A,0)),"",C920)&amp;char(9)&amp;if(iserror(match(D920,KlikEDM!A:A,0)),"",D920)&amp;char(9)&amp;if(iserror(match(E920,KlikEDM!A:A,0)),"",E920)&amp;char(9)&amp;if(iserror(match(F920,KlikEDM!A:A,0)),"",F920)</f>
        <v>	JOIEGQY@GMAIL.COM		</v>
      </c>
      <c r="I920" s="41"/>
    </row>
    <row r="921" ht="14.25" customHeight="1">
      <c r="A921" s="41">
        <v>10920.0</v>
      </c>
      <c r="B921" s="41" t="str">
        <f t="array" ref="B921">A921&amp;"|"&amp;INDEX(OrigList!M:M,MATCH(A921,OrigList!C:C,0))&amp;"|"&amp;PROPER(INDEX(OrigList!B:B,MATCH(A921,OrigList!C:C,0)))&amp;"|"</f>
        <v>10920|97541291|Chua Hong Xiang|</v>
      </c>
      <c r="C921" s="44" t="s">
        <v>6585</v>
      </c>
      <c r="D921" s="45" t="s">
        <v>6586</v>
      </c>
      <c r="E921" s="45"/>
      <c r="F921" s="45"/>
      <c r="G921" s="41" t="str">
        <f t="shared" si="2"/>
        <v>10920|97541291|Chua Hong Xiang|hxchua005@mymail.sim.edu.sg
10920|97541291|Chua Hong Xiang|CHUAHX@HOTMAIL.COM
</v>
      </c>
      <c r="H921" s="41" t="str">
        <f>if(iserror(match(C921,KlikEDM!A:A,0)),"",C921)&amp;char(9)&amp;if(iserror(match(D921,KlikEDM!A:A,0)),"",D921)&amp;char(9)&amp;if(iserror(match(E921,KlikEDM!A:A,0)),"",E921)&amp;char(9)&amp;if(iserror(match(F921,KlikEDM!A:A,0)),"",F921)</f>
        <v>			</v>
      </c>
      <c r="I921" s="41"/>
    </row>
    <row r="922" ht="14.25" customHeight="1">
      <c r="A922" s="41">
        <v>10921.0</v>
      </c>
      <c r="B922" s="41" t="str">
        <f t="array" ref="B922">A922&amp;"|"&amp;INDEX(OrigList!M:M,MATCH(A922,OrigList!C:C,0))&amp;"|"&amp;PROPER(INDEX(OrigList!B:B,MATCH(A922,OrigList!C:C,0)))&amp;"|"</f>
        <v>10921|90218453|Yap Jethro|</v>
      </c>
      <c r="C922" s="44" t="s">
        <v>6587</v>
      </c>
      <c r="D922" s="45" t="s">
        <v>6588</v>
      </c>
      <c r="E922" s="45"/>
      <c r="F922" s="45"/>
      <c r="G922" s="41" t="str">
        <f t="shared" si="2"/>
        <v>10921|90218453|Yap Jethro|jyap008@mymail.sim.edu.sg
10921|90218453|Yap Jethro|jethroyjt@gmail.com
</v>
      </c>
      <c r="H922" s="41" t="str">
        <f>if(iserror(match(C922,KlikEDM!A:A,0)),"",C922)&amp;char(9)&amp;if(iserror(match(D922,KlikEDM!A:A,0)),"",D922)&amp;char(9)&amp;if(iserror(match(E922,KlikEDM!A:A,0)),"",E922)&amp;char(9)&amp;if(iserror(match(F922,KlikEDM!A:A,0)),"",F922)</f>
        <v>			</v>
      </c>
      <c r="I922" s="41"/>
    </row>
    <row r="923" ht="14.25" customHeight="1">
      <c r="A923" s="41">
        <v>10922.0</v>
      </c>
      <c r="B923" s="41" t="str">
        <f t="array" ref="B923">A923&amp;"|"&amp;INDEX(OrigList!M:M,MATCH(A923,OrigList!C:C,0))&amp;"|"&amp;PROPER(INDEX(OrigList!B:B,MATCH(A923,OrigList!C:C,0)))&amp;"|"</f>
        <v>10922|92268418|Khoo Han Wei, Zen|</v>
      </c>
      <c r="C923" s="44" t="s">
        <v>6589</v>
      </c>
      <c r="D923" s="45" t="s">
        <v>6590</v>
      </c>
      <c r="E923" s="45"/>
      <c r="F923" s="45"/>
      <c r="G923" s="41" t="str">
        <f t="shared" si="2"/>
        <v>10922|92268418|Khoo Han Wei, Zen|hwzkhoo001@mymail.sim.edu.sg
10922|92268418|Khoo Han Wei, Zen|RAIN_EZY@HOTMAIL.COM
</v>
      </c>
      <c r="H923" s="41" t="str">
        <f>if(iserror(match(C923,KlikEDM!A:A,0)),"",C923)&amp;char(9)&amp;if(iserror(match(D923,KlikEDM!A:A,0)),"",D923)&amp;char(9)&amp;if(iserror(match(E923,KlikEDM!A:A,0)),"",E923)&amp;char(9)&amp;if(iserror(match(F923,KlikEDM!A:A,0)),"",F923)</f>
        <v>			</v>
      </c>
      <c r="I923" s="41"/>
    </row>
    <row r="924" ht="14.25" customHeight="1">
      <c r="A924" s="41">
        <v>10923.0</v>
      </c>
      <c r="B924" s="41" t="str">
        <f t="array" ref="B924">A924&amp;"|"&amp;INDEX(OrigList!M:M,MATCH(A924,OrigList!C:C,0))&amp;"|"&amp;PROPER(INDEX(OrigList!B:B,MATCH(A924,OrigList!C:C,0)))&amp;"|"</f>
        <v>10923|96553501|Peh Wei Qiang Lincoln|</v>
      </c>
      <c r="C924" s="44" t="s">
        <v>6591</v>
      </c>
      <c r="D924" s="45" t="s">
        <v>6592</v>
      </c>
      <c r="E924" s="45"/>
      <c r="F924" s="45"/>
      <c r="G924" s="41" t="str">
        <f t="shared" si="2"/>
        <v>10923|96553501|Peh Wei Qiang Lincoln|wqlpeh001@mymail.sim.edu.sg
10923|96553501|Peh Wei Qiang Lincoln|LINCOLNPEHWQ@GMAIL.COM
</v>
      </c>
      <c r="H924" s="41" t="str">
        <f>if(iserror(match(C924,KlikEDM!A:A,0)),"",C924)&amp;char(9)&amp;if(iserror(match(D924,KlikEDM!A:A,0)),"",D924)&amp;char(9)&amp;if(iserror(match(E924,KlikEDM!A:A,0)),"",E924)&amp;char(9)&amp;if(iserror(match(F924,KlikEDM!A:A,0)),"",F924)</f>
        <v>			</v>
      </c>
      <c r="I924" s="41"/>
    </row>
    <row r="925" ht="14.25" customHeight="1">
      <c r="A925" s="41">
        <v>10924.0</v>
      </c>
      <c r="B925" s="41" t="str">
        <f t="array" ref="B925">A925&amp;"|"&amp;INDEX(OrigList!M:M,MATCH(A925,OrigList!C:C,0))&amp;"|"&amp;PROPER(INDEX(OrigList!B:B,MATCH(A925,OrigList!C:C,0)))&amp;"|"</f>
        <v>10924|90667619|Tan Jie Ming Jermaine|</v>
      </c>
      <c r="C925" s="44" t="s">
        <v>6593</v>
      </c>
      <c r="D925" s="45" t="s">
        <v>6594</v>
      </c>
      <c r="E925" s="45"/>
      <c r="F925" s="45"/>
      <c r="G925" s="41" t="str">
        <f t="shared" si="2"/>
        <v>10924|90667619|Tan Jie Ming Jermaine|jmjtan004@mymail.sim.edu.sg
10924|90667619|Tan Jie Ming Jermaine|JERMAINE_95@LIVE.COM
</v>
      </c>
      <c r="H925" s="41" t="str">
        <f>if(iserror(match(C925,KlikEDM!A:A,0)),"",C925)&amp;char(9)&amp;if(iserror(match(D925,KlikEDM!A:A,0)),"",D925)&amp;char(9)&amp;if(iserror(match(E925,KlikEDM!A:A,0)),"",E925)&amp;char(9)&amp;if(iserror(match(F925,KlikEDM!A:A,0)),"",F925)</f>
        <v>			</v>
      </c>
      <c r="I925" s="41"/>
    </row>
    <row r="926" ht="14.25" customHeight="1">
      <c r="A926" s="41">
        <v>10925.0</v>
      </c>
      <c r="B926" s="41" t="str">
        <f t="array" ref="B926">A926&amp;"|"&amp;INDEX(OrigList!M:M,MATCH(A926,OrigList!C:C,0))&amp;"|"&amp;PROPER(INDEX(OrigList!B:B,MATCH(A926,OrigList!C:C,0)))&amp;"|"</f>
        <v>10925|92977722|Russell Cash Vreugdewater|</v>
      </c>
      <c r="C926" s="44" t="s">
        <v>6595</v>
      </c>
      <c r="D926" s="45" t="s">
        <v>4766</v>
      </c>
      <c r="E926" s="45"/>
      <c r="F926" s="45"/>
      <c r="G926" s="41" t="str">
        <f t="shared" si="2"/>
        <v>10925|92977722|Russell Cash Vreugdewater|vreugdew001@mymail.sim.edu.sg
10925|92977722|Russell Cash Vreugdewater|RUSSELLCASHTAN@GMAIL.COM
</v>
      </c>
      <c r="H926" s="41" t="str">
        <f>if(iserror(match(C926,KlikEDM!A:A,0)),"",C926)&amp;char(9)&amp;if(iserror(match(D926,KlikEDM!A:A,0)),"",D926)&amp;char(9)&amp;if(iserror(match(E926,KlikEDM!A:A,0)),"",E926)&amp;char(9)&amp;if(iserror(match(F926,KlikEDM!A:A,0)),"",F926)</f>
        <v>			</v>
      </c>
      <c r="I926" s="41"/>
    </row>
    <row r="927" ht="14.25" customHeight="1">
      <c r="A927" s="41">
        <v>10926.0</v>
      </c>
      <c r="B927" s="41" t="str">
        <f t="array" ref="B927">A927&amp;"|"&amp;INDEX(OrigList!M:M,MATCH(A927,OrigList!C:C,0))&amp;"|"&amp;PROPER(INDEX(OrigList!B:B,MATCH(A927,OrigList!C:C,0)))&amp;"|"</f>
        <v>10926|91518874|Travis Leong Bor Jun|</v>
      </c>
      <c r="C927" s="44" t="s">
        <v>6596</v>
      </c>
      <c r="D927" s="45" t="s">
        <v>6597</v>
      </c>
      <c r="E927" s="45"/>
      <c r="F927" s="45"/>
      <c r="G927" s="41" t="str">
        <f t="shared" si="2"/>
        <v>10926|91518874|Travis Leong Bor Jun|tbjleong001@mymail.sim.edu.sg
10926|91518874|Travis Leong Bor Jun|TRAVISLALALA@GMAIL.COM
</v>
      </c>
      <c r="H927" s="41" t="str">
        <f>if(iserror(match(C927,KlikEDM!A:A,0)),"",C927)&amp;char(9)&amp;if(iserror(match(D927,KlikEDM!A:A,0)),"",D927)&amp;char(9)&amp;if(iserror(match(E927,KlikEDM!A:A,0)),"",E927)&amp;char(9)&amp;if(iserror(match(F927,KlikEDM!A:A,0)),"",F927)</f>
        <v>			</v>
      </c>
      <c r="I927" s="41"/>
    </row>
    <row r="928" ht="14.25" customHeight="1">
      <c r="A928" s="41">
        <v>10927.0</v>
      </c>
      <c r="B928" s="41" t="str">
        <f t="array" ref="B928">A928&amp;"|"&amp;INDEX(OrigList!M:M,MATCH(A928,OrigList!C:C,0))&amp;"|"&amp;PROPER(INDEX(OrigList!B:B,MATCH(A928,OrigList!C:C,0)))&amp;"|"</f>
        <v>10927|98565782|Cheo Wei Han|</v>
      </c>
      <c r="C928" s="44" t="s">
        <v>6598</v>
      </c>
      <c r="D928" s="45" t="s">
        <v>6599</v>
      </c>
      <c r="E928" s="45"/>
      <c r="F928" s="45"/>
      <c r="G928" s="41" t="str">
        <f t="shared" si="2"/>
        <v>10927|98565782|Cheo Wei Han|whcheo001@mymail.sim.edu.sg
10927|98565782|Cheo Wei Han|WEIHAN_2106@OUTLOOK.SG
</v>
      </c>
      <c r="H928" s="41" t="str">
        <f>if(iserror(match(C928,KlikEDM!A:A,0)),"",C928)&amp;char(9)&amp;if(iserror(match(D928,KlikEDM!A:A,0)),"",D928)&amp;char(9)&amp;if(iserror(match(E928,KlikEDM!A:A,0)),"",E928)&amp;char(9)&amp;if(iserror(match(F928,KlikEDM!A:A,0)),"",F928)</f>
        <v>			</v>
      </c>
      <c r="I928" s="41"/>
    </row>
    <row r="929" ht="14.25" customHeight="1">
      <c r="A929" s="41">
        <v>10928.0</v>
      </c>
      <c r="B929" s="41" t="str">
        <f t="array" ref="B929">A929&amp;"|"&amp;INDEX(OrigList!M:M,MATCH(A929,OrigList!C:C,0))&amp;"|"&amp;PROPER(INDEX(OrigList!B:B,MATCH(A929,OrigList!C:C,0)))&amp;"|"</f>
        <v>10928|81391515|Yip Yan Yee|</v>
      </c>
      <c r="C929" s="44" t="s">
        <v>6600</v>
      </c>
      <c r="D929" s="45" t="s">
        <v>6601</v>
      </c>
      <c r="E929" s="45"/>
      <c r="F929" s="45"/>
      <c r="G929" s="41" t="str">
        <f t="shared" si="2"/>
        <v>10928|81391515|Yip Yan Yee|yyyip002@mymail.sim.edu.sg
10928|81391515|Yip Yan Yee|JOCELYNYIP97@GMAIL.COM
</v>
      </c>
      <c r="H929" s="41" t="str">
        <f>if(iserror(match(C929,KlikEDM!A:A,0)),"",C929)&amp;char(9)&amp;if(iserror(match(D929,KlikEDM!A:A,0)),"",D929)&amp;char(9)&amp;if(iserror(match(E929,KlikEDM!A:A,0)),"",E929)&amp;char(9)&amp;if(iserror(match(F929,KlikEDM!A:A,0)),"",F929)</f>
        <v>			</v>
      </c>
      <c r="I929" s="41"/>
    </row>
    <row r="930" ht="14.25" customHeight="1">
      <c r="A930" s="41">
        <v>10929.0</v>
      </c>
      <c r="B930" s="41" t="str">
        <f t="array" ref="B930">A930&amp;"|"&amp;INDEX(OrigList!M:M,MATCH(A930,OrigList!C:C,0))&amp;"|"&amp;PROPER(INDEX(OrigList!B:B,MATCH(A930,OrigList!C:C,0)))&amp;"|"</f>
        <v>10929|96774850|Leslie Sim Jun Xian|</v>
      </c>
      <c r="C930" s="44" t="s">
        <v>6602</v>
      </c>
      <c r="D930" s="45" t="s">
        <v>6603</v>
      </c>
      <c r="E930" s="45"/>
      <c r="F930" s="45"/>
      <c r="G930" s="41" t="str">
        <f t="shared" si="2"/>
        <v>10929|96774850|Leslie Sim Jun Xian|ljxsim001@mymail.sim.edu.sg
10929|96774850|Leslie Sim Jun Xian|MAOMAOSIM123@GMAIL.COM
</v>
      </c>
      <c r="H930" s="41" t="str">
        <f>if(iserror(match(C930,KlikEDM!A:A,0)),"",C930)&amp;char(9)&amp;if(iserror(match(D930,KlikEDM!A:A,0)),"",D930)&amp;char(9)&amp;if(iserror(match(E930,KlikEDM!A:A,0)),"",E930)&amp;char(9)&amp;if(iserror(match(F930,KlikEDM!A:A,0)),"",F930)</f>
        <v>			</v>
      </c>
      <c r="I930" s="41"/>
    </row>
    <row r="931" ht="14.25" customHeight="1">
      <c r="A931" s="41">
        <v>10930.0</v>
      </c>
      <c r="B931" s="41" t="str">
        <f t="array" ref="B931">A931&amp;"|"&amp;INDEX(OrigList!M:M,MATCH(A931,OrigList!C:C,0))&amp;"|"&amp;PROPER(INDEX(OrigList!B:B,MATCH(A931,OrigList!C:C,0)))&amp;"|"</f>
        <v>10930|91518149|Chee Li Yang|</v>
      </c>
      <c r="C931" s="44" t="s">
        <v>6604</v>
      </c>
      <c r="D931" s="45" t="s">
        <v>6605</v>
      </c>
      <c r="E931" s="45"/>
      <c r="F931" s="45"/>
      <c r="G931" s="41" t="str">
        <f t="shared" si="2"/>
        <v>10930|91518149|Chee Li Yang|lychee001@mymail.sim.edu.sg
10930|91518149|Chee Li Yang|ANCHOREDROSESS@GMAIL.COM
</v>
      </c>
      <c r="H931" s="41" t="str">
        <f>if(iserror(match(C931,KlikEDM!A:A,0)),"",C931)&amp;char(9)&amp;if(iserror(match(D931,KlikEDM!A:A,0)),"",D931)&amp;char(9)&amp;if(iserror(match(E931,KlikEDM!A:A,0)),"",E931)&amp;char(9)&amp;if(iserror(match(F931,KlikEDM!A:A,0)),"",F931)</f>
        <v>			</v>
      </c>
      <c r="I931" s="41"/>
    </row>
    <row r="932" ht="14.25" customHeight="1">
      <c r="A932" s="41">
        <v>10931.0</v>
      </c>
      <c r="B932" s="41" t="str">
        <f t="array" ref="B932">A932&amp;"|"&amp;INDEX(OrigList!M:M,MATCH(A932,OrigList!C:C,0))&amp;"|"&amp;PROPER(INDEX(OrigList!B:B,MATCH(A932,OrigList!C:C,0)))&amp;"|"</f>
        <v>10931|88088435|Low Yu|</v>
      </c>
      <c r="C932" s="44" t="s">
        <v>6606</v>
      </c>
      <c r="D932" s="45" t="s">
        <v>6607</v>
      </c>
      <c r="E932" s="45"/>
      <c r="F932" s="45"/>
      <c r="G932" s="41" t="str">
        <f t="shared" si="2"/>
        <v>10931|88088435|Low Yu|ylow006@mymail.sim.edu.sg
10931|88088435|Low Yu|LOWYU27@GMAIL.COM
</v>
      </c>
      <c r="H932" s="41" t="str">
        <f>if(iserror(match(C932,KlikEDM!A:A,0)),"",C932)&amp;char(9)&amp;if(iserror(match(D932,KlikEDM!A:A,0)),"",D932)&amp;char(9)&amp;if(iserror(match(E932,KlikEDM!A:A,0)),"",E932)&amp;char(9)&amp;if(iserror(match(F932,KlikEDM!A:A,0)),"",F932)</f>
        <v>			</v>
      </c>
      <c r="I932" s="41"/>
    </row>
    <row r="933" ht="14.25" customHeight="1">
      <c r="A933" s="41">
        <v>10932.0</v>
      </c>
      <c r="B933" s="41" t="str">
        <f t="array" ref="B933">A933&amp;"|"&amp;INDEX(OrigList!M:M,MATCH(A933,OrigList!C:C,0))&amp;"|"&amp;PROPER(INDEX(OrigList!B:B,MATCH(A933,OrigList!C:C,0)))&amp;"|"</f>
        <v>10932|93266694|Nicholas Chia Jia Le|</v>
      </c>
      <c r="C933" s="44" t="s">
        <v>4083</v>
      </c>
      <c r="D933" s="45" t="s">
        <v>6608</v>
      </c>
      <c r="E933" s="45"/>
      <c r="F933" s="45"/>
      <c r="G933" s="41" t="str">
        <f t="shared" si="2"/>
        <v>10932|93266694|Nicholas Chia Jia Le|njlchia001@mymail.sim.edu.sg
10932|93266694|Nicholas Chia Jia Le|NIGOULASHI@GMAIL.COM
</v>
      </c>
      <c r="H933" s="41" t="str">
        <f>if(iserror(match(C933,KlikEDM!A:A,0)),"",C933)&amp;char(9)&amp;if(iserror(match(D933,KlikEDM!A:A,0)),"",D933)&amp;char(9)&amp;if(iserror(match(E933,KlikEDM!A:A,0)),"",E933)&amp;char(9)&amp;if(iserror(match(F933,KlikEDM!A:A,0)),"",F933)</f>
        <v>njlchia001@mymail.sim.edu.sg			</v>
      </c>
      <c r="I933" s="41"/>
    </row>
    <row r="934" ht="14.25" hidden="1" customHeight="1">
      <c r="A934" s="41"/>
      <c r="B934" s="41"/>
      <c r="C934" s="44"/>
      <c r="D934" s="45"/>
      <c r="E934" s="45"/>
      <c r="F934" s="45"/>
      <c r="G934" s="41"/>
      <c r="H934" s="41"/>
      <c r="I934" s="41"/>
    </row>
    <row r="935" ht="14.25" customHeight="1">
      <c r="A935" s="41">
        <v>10934.0</v>
      </c>
      <c r="B935" s="41" t="str">
        <f t="array" ref="B935">A935&amp;"|"&amp;INDEX(OrigList!M:M,MATCH(A935,OrigList!C:C,0))&amp;"|"&amp;PROPER(INDEX(OrigList!B:B,MATCH(A935,OrigList!C:C,0)))&amp;"|"</f>
        <v>10934|MRC10934|Aulay Fri|</v>
      </c>
      <c r="C935" s="44" t="s">
        <v>6609</v>
      </c>
      <c r="D935" s="45" t="s">
        <v>6610</v>
      </c>
      <c r="E935" s="45"/>
      <c r="F935" s="45"/>
      <c r="G935" s="41" t="str">
        <f t="shared" ref="G935:G1156" si="3">IF(C935&lt;&gt;"",B935&amp;C935&amp;CHAR(10),"")&amp;IF(D935&lt;&gt;"",B935&amp;D935&amp;CHAR(10),"")&amp;IF(E935&lt;&gt;"",B935&amp;E935&amp;CHAR(10),"")&amp;IF(F935&lt;&gt;"",B935&amp;F935,"")</f>
        <v>10934|MRC10934|Aulay Fri|aulayf001@mymail.sim.edu.sg
10934|MRC10934|Aulay Fri|AULAYFRI.20@GMAIL.COM
</v>
      </c>
      <c r="H935" s="41" t="str">
        <f>if(iserror(match(C935,KlikEDM!A:A,0)),"",C935)&amp;char(9)&amp;if(iserror(match(D935,KlikEDM!A:A,0)),"",D935)&amp;char(9)&amp;if(iserror(match(E935,KlikEDM!A:A,0)),"",E935)&amp;char(9)&amp;if(iserror(match(F935,KlikEDM!A:A,0)),"",F935)</f>
        <v>			</v>
      </c>
      <c r="I935" s="41"/>
    </row>
    <row r="936" ht="14.25" customHeight="1">
      <c r="A936" s="41">
        <v>10935.0</v>
      </c>
      <c r="B936" s="41" t="str">
        <f t="array" ref="B936">A936&amp;"|"&amp;INDEX(OrigList!M:M,MATCH(A936,OrigList!C:C,0))&amp;"|"&amp;PROPER(INDEX(OrigList!B:B,MATCH(A936,OrigList!C:C,0)))&amp;"|"</f>
        <v>10935|91542651|Lim Kai Yang, Bryan|</v>
      </c>
      <c r="C936" s="44" t="s">
        <v>6611</v>
      </c>
      <c r="D936" s="45" t="s">
        <v>6612</v>
      </c>
      <c r="E936" s="45"/>
      <c r="F936" s="45"/>
      <c r="G936" s="41" t="str">
        <f t="shared" si="3"/>
        <v>10935|91542651|Lim Kai Yang, Bryan|kyblim002@mymail.sim.edu.sg
10935|91542651|Lim Kai Yang, Bryan|BRYANLIMKAIYANG95@GMAIL.COM
</v>
      </c>
      <c r="H936" s="41" t="str">
        <f>if(iserror(match(C936,KlikEDM!A:A,0)),"",C936)&amp;char(9)&amp;if(iserror(match(D936,KlikEDM!A:A,0)),"",D936)&amp;char(9)&amp;if(iserror(match(E936,KlikEDM!A:A,0)),"",E936)&amp;char(9)&amp;if(iserror(match(F936,KlikEDM!A:A,0)),"",F936)</f>
        <v>			</v>
      </c>
      <c r="I936" s="41"/>
    </row>
    <row r="937" ht="14.25" customHeight="1">
      <c r="A937" s="41">
        <v>10936.0</v>
      </c>
      <c r="B937" s="41" t="str">
        <f t="array" ref="B937">A937&amp;"|"&amp;INDEX(OrigList!M:M,MATCH(A937,OrigList!C:C,0))&amp;"|"&amp;PROPER(INDEX(OrigList!B:B,MATCH(A937,OrigList!C:C,0)))&amp;"|"</f>
        <v>10936|98322163|Ryan Peh Yi Xuan|</v>
      </c>
      <c r="C937" s="44" t="s">
        <v>6613</v>
      </c>
      <c r="D937" s="45" t="s">
        <v>6614</v>
      </c>
      <c r="E937" s="45"/>
      <c r="F937" s="45"/>
      <c r="G937" s="41" t="str">
        <f t="shared" si="3"/>
        <v>10936|98322163|Ryan Peh Yi Xuan|ryxpeh001@mymail.sim.edu.sg
10936|98322163|Ryan Peh Yi Xuan|RYAN3RDFEB@HOTMAIL.COM
</v>
      </c>
      <c r="H937" s="41" t="str">
        <f>if(iserror(match(C937,KlikEDM!A:A,0)),"",C937)&amp;char(9)&amp;if(iserror(match(D937,KlikEDM!A:A,0)),"",D937)&amp;char(9)&amp;if(iserror(match(E937,KlikEDM!A:A,0)),"",E937)&amp;char(9)&amp;if(iserror(match(F937,KlikEDM!A:A,0)),"",F937)</f>
        <v>			</v>
      </c>
      <c r="I937" s="41"/>
    </row>
    <row r="938" ht="14.25" customHeight="1">
      <c r="A938" s="41">
        <v>10937.0</v>
      </c>
      <c r="B938" s="41" t="str">
        <f t="array" ref="B938">A938&amp;"|"&amp;INDEX(OrigList!M:M,MATCH(A938,OrigList!C:C,0))&amp;"|"&amp;PROPER(INDEX(OrigList!B:B,MATCH(A938,OrigList!C:C,0)))&amp;"|"</f>
        <v>10937|96172616|Sim Zong Qing, Marcus|</v>
      </c>
      <c r="C938" s="44" t="s">
        <v>6615</v>
      </c>
      <c r="D938" s="45" t="s">
        <v>6616</v>
      </c>
      <c r="E938" s="45"/>
      <c r="F938" s="45"/>
      <c r="G938" s="41" t="str">
        <f t="shared" si="3"/>
        <v>10937|96172616|Sim Zong Qing, Marcus|zqmsim001@mymail.sim.edu.sg
10937|96172616|Sim Zong Qing, Marcus|MARCUS_SIM96@HOTMAIL.COM
</v>
      </c>
      <c r="H938" s="41" t="str">
        <f>if(iserror(match(C938,KlikEDM!A:A,0)),"",C938)&amp;char(9)&amp;if(iserror(match(D938,KlikEDM!A:A,0)),"",D938)&amp;char(9)&amp;if(iserror(match(E938,KlikEDM!A:A,0)),"",E938)&amp;char(9)&amp;if(iserror(match(F938,KlikEDM!A:A,0)),"",F938)</f>
        <v>	MARCUS_SIM96@HOTMAIL.COM		</v>
      </c>
      <c r="I938" s="41"/>
    </row>
    <row r="939" ht="14.25" customHeight="1">
      <c r="A939" s="41">
        <v>10938.0</v>
      </c>
      <c r="B939" s="41" t="str">
        <f t="array" ref="B939">A939&amp;"|"&amp;INDEX(OrigList!M:M,MATCH(A939,OrigList!C:C,0))&amp;"|"&amp;PROPER(INDEX(OrigList!B:B,MATCH(A939,OrigList!C:C,0)))&amp;"|"</f>
        <v>10938|98336502|Tan Jia Luo|</v>
      </c>
      <c r="C939" s="44" t="s">
        <v>6617</v>
      </c>
      <c r="D939" s="45" t="s">
        <v>6618</v>
      </c>
      <c r="E939" s="45"/>
      <c r="F939" s="45"/>
      <c r="G939" s="41" t="str">
        <f t="shared" si="3"/>
        <v>10938|98336502|Tan Jia Luo|jltan032@mymail.sim.edu.sg
10938|98336502|Tan Jia Luo|REACHJAMIETAN@GMAIL.COM
</v>
      </c>
      <c r="H939" s="41" t="str">
        <f>if(iserror(match(C939,KlikEDM!A:A,0)),"",C939)&amp;char(9)&amp;if(iserror(match(D939,KlikEDM!A:A,0)),"",D939)&amp;char(9)&amp;if(iserror(match(E939,KlikEDM!A:A,0)),"",E939)&amp;char(9)&amp;if(iserror(match(F939,KlikEDM!A:A,0)),"",F939)</f>
        <v>			</v>
      </c>
      <c r="I939" s="41"/>
    </row>
    <row r="940" ht="14.25" customHeight="1">
      <c r="A940" s="41">
        <v>10939.0</v>
      </c>
      <c r="B940" s="41" t="str">
        <f t="array" ref="B940">A940&amp;"|"&amp;INDEX(OrigList!M:M,MATCH(A940,OrigList!C:C,0))&amp;"|"&amp;PROPER(INDEX(OrigList!B:B,MATCH(A940,OrigList!C:C,0)))&amp;"|"</f>
        <v>10939|81635481|Nurfarahin Binte Yazid|</v>
      </c>
      <c r="C940" s="44" t="s">
        <v>6619</v>
      </c>
      <c r="D940" s="45" t="s">
        <v>6620</v>
      </c>
      <c r="E940" s="45"/>
      <c r="F940" s="45"/>
      <c r="G940" s="41" t="str">
        <f t="shared" si="3"/>
        <v>10939|81635481|Nurfarahin Binte Yazid|yazid003@mymail.sim.edu.sg
10939|81635481|Nurfarahin Binte Yazid|FARAHHYAZIDD@GMAIL.COM
</v>
      </c>
      <c r="H940" s="41" t="str">
        <f>if(iserror(match(C940,KlikEDM!A:A,0)),"",C940)&amp;char(9)&amp;if(iserror(match(D940,KlikEDM!A:A,0)),"",D940)&amp;char(9)&amp;if(iserror(match(E940,KlikEDM!A:A,0)),"",E940)&amp;char(9)&amp;if(iserror(match(F940,KlikEDM!A:A,0)),"",F940)</f>
        <v>			</v>
      </c>
      <c r="I940" s="41"/>
    </row>
    <row r="941" ht="14.25" customHeight="1">
      <c r="A941" s="41">
        <v>10940.0</v>
      </c>
      <c r="B941" s="41" t="str">
        <f t="array" ref="B941">A941&amp;"|"&amp;INDEX(OrigList!M:M,MATCH(A941,OrigList!C:C,0))&amp;"|"&amp;PROPER(INDEX(OrigList!B:B,MATCH(A941,OrigList!C:C,0)))&amp;"|"</f>
        <v>10940|98311923|Chiam Tao Wei, Glen|</v>
      </c>
      <c r="C941" s="44" t="s">
        <v>6621</v>
      </c>
      <c r="D941" s="45" t="s">
        <v>6622</v>
      </c>
      <c r="E941" s="45"/>
      <c r="F941" s="45"/>
      <c r="G941" s="41" t="str">
        <f t="shared" si="3"/>
        <v>10940|98311923|Chiam Tao Wei, Glen|twgchiam001@mymail.sim.edu.sg
10940|98311923|Chiam Tao Wei, Glen|GLEN.95@HOTMAIL.COM
</v>
      </c>
      <c r="H941" s="41" t="str">
        <f>if(iserror(match(C941,KlikEDM!A:A,0)),"",C941)&amp;char(9)&amp;if(iserror(match(D941,KlikEDM!A:A,0)),"",D941)&amp;char(9)&amp;if(iserror(match(E941,KlikEDM!A:A,0)),"",E941)&amp;char(9)&amp;if(iserror(match(F941,KlikEDM!A:A,0)),"",F941)</f>
        <v>			</v>
      </c>
      <c r="I941" s="41"/>
    </row>
    <row r="942" ht="14.25" customHeight="1">
      <c r="A942" s="41">
        <v>10941.0</v>
      </c>
      <c r="B942" s="41" t="str">
        <f t="array" ref="B942">A942&amp;"|"&amp;INDEX(OrigList!M:M,MATCH(A942,OrigList!C:C,0))&amp;"|"&amp;PROPER(INDEX(OrigList!B:B,MATCH(A942,OrigList!C:C,0)))&amp;"|"</f>
        <v>10941|97711963|Jessie Neo Jie Qi|</v>
      </c>
      <c r="C942" s="44" t="s">
        <v>6623</v>
      </c>
      <c r="D942" s="45" t="s">
        <v>6624</v>
      </c>
      <c r="E942" s="45"/>
      <c r="F942" s="45"/>
      <c r="G942" s="41" t="str">
        <f t="shared" si="3"/>
        <v>10941|97711963|Jessie Neo Jie Qi|jjqneo001@mymail.sim.edu.sg
10941|97711963|Jessie Neo Jie Qi|JESSIENEO11@GMAIL.COM
</v>
      </c>
      <c r="H942" s="41" t="str">
        <f>if(iserror(match(C942,KlikEDM!A:A,0)),"",C942)&amp;char(9)&amp;if(iserror(match(D942,KlikEDM!A:A,0)),"",D942)&amp;char(9)&amp;if(iserror(match(E942,KlikEDM!A:A,0)),"",E942)&amp;char(9)&amp;if(iserror(match(F942,KlikEDM!A:A,0)),"",F942)</f>
        <v>			</v>
      </c>
      <c r="I942" s="41"/>
    </row>
    <row r="943" ht="14.25" customHeight="1">
      <c r="A943" s="41">
        <v>10942.0</v>
      </c>
      <c r="B943" s="41" t="str">
        <f t="array" ref="B943">A943&amp;"|"&amp;INDEX(OrigList!M:M,MATCH(A943,OrigList!C:C,0))&amp;"|"&amp;PROPER(INDEX(OrigList!B:B,MATCH(A943,OrigList!C:C,0)))&amp;"|"</f>
        <v>10942|82007359|Elaine Neo Yi Lin|</v>
      </c>
      <c r="C943" s="44" t="s">
        <v>4324</v>
      </c>
      <c r="D943" s="45" t="s">
        <v>6625</v>
      </c>
      <c r="E943" s="45"/>
      <c r="F943" s="45"/>
      <c r="G943" s="41" t="str">
        <f t="shared" si="3"/>
        <v>10942|82007359|Elaine Neo Yi Lin|eylneo001@mymail.sim.edu.sg
10942|82007359|Elaine Neo Yi Lin|ELAINENEOYILIN@GMAIL.COM
</v>
      </c>
      <c r="H943" s="41" t="str">
        <f>if(iserror(match(C943,KlikEDM!A:A,0)),"",C943)&amp;char(9)&amp;if(iserror(match(D943,KlikEDM!A:A,0)),"",D943)&amp;char(9)&amp;if(iserror(match(E943,KlikEDM!A:A,0)),"",E943)&amp;char(9)&amp;if(iserror(match(F943,KlikEDM!A:A,0)),"",F943)</f>
        <v>eylneo001@mymail.sim.edu.sg			</v>
      </c>
      <c r="I943" s="41"/>
    </row>
    <row r="944" ht="14.25" customHeight="1">
      <c r="A944" s="41">
        <v>10943.0</v>
      </c>
      <c r="B944" s="41" t="str">
        <f t="array" ref="B944">A944&amp;"|"&amp;INDEX(OrigList!M:M,MATCH(A944,OrigList!C:C,0))&amp;"|"&amp;PROPER(INDEX(OrigList!B:B,MATCH(A944,OrigList!C:C,0)))&amp;"|"</f>
        <v>10943|93653410|Tng Zhi Hao|</v>
      </c>
      <c r="C944" s="44" t="s">
        <v>6626</v>
      </c>
      <c r="D944" s="45" t="s">
        <v>6627</v>
      </c>
      <c r="E944" s="45"/>
      <c r="F944" s="45"/>
      <c r="G944" s="41" t="str">
        <f t="shared" si="3"/>
        <v>10943|93653410|Tng Zhi Hao|zhtng001@mymail.sim.edu.sg
10943|93653410|Tng Zhi Hao|ZHIHAO.BIZ@GMAIL.COM
</v>
      </c>
      <c r="H944" s="41" t="str">
        <f>if(iserror(match(C944,KlikEDM!A:A,0)),"",C944)&amp;char(9)&amp;if(iserror(match(D944,KlikEDM!A:A,0)),"",D944)&amp;char(9)&amp;if(iserror(match(E944,KlikEDM!A:A,0)),"",E944)&amp;char(9)&amp;if(iserror(match(F944,KlikEDM!A:A,0)),"",F944)</f>
        <v>			</v>
      </c>
      <c r="I944" s="41"/>
    </row>
    <row r="945" ht="14.25" customHeight="1">
      <c r="A945" s="41">
        <v>10944.0</v>
      </c>
      <c r="B945" s="41" t="str">
        <f t="array" ref="B945">A945&amp;"|"&amp;INDEX(OrigList!M:M,MATCH(A945,OrigList!C:C,0))&amp;"|"&amp;PROPER(INDEX(OrigList!B:B,MATCH(A945,OrigList!C:C,0)))&amp;"|"</f>
        <v>10944|85185448|Wu Yi Wei|</v>
      </c>
      <c r="C945" s="44" t="s">
        <v>6628</v>
      </c>
      <c r="D945" s="45" t="s">
        <v>6629</v>
      </c>
      <c r="E945" s="45"/>
      <c r="F945" s="45"/>
      <c r="G945" s="41" t="str">
        <f t="shared" si="3"/>
        <v>10944|85185448|Wu Yi Wei|ywwu002@mymail.sim.edu.sg
10944|85185448|Wu Yi Wei|MICHELLEYIWEIWEI@GMAIL.COM
</v>
      </c>
      <c r="H945" s="41" t="str">
        <f>if(iserror(match(C945,KlikEDM!A:A,0)),"",C945)&amp;char(9)&amp;if(iserror(match(D945,KlikEDM!A:A,0)),"",D945)&amp;char(9)&amp;if(iserror(match(E945,KlikEDM!A:A,0)),"",E945)&amp;char(9)&amp;if(iserror(match(F945,KlikEDM!A:A,0)),"",F945)</f>
        <v>	MICHELLEYIWEIWEI@GMAIL.COM		</v>
      </c>
      <c r="I945" s="41"/>
    </row>
    <row r="946" ht="14.25" customHeight="1">
      <c r="A946" s="41">
        <v>10945.0</v>
      </c>
      <c r="B946" s="41" t="str">
        <f t="array" ref="B946">A946&amp;"|"&amp;INDEX(OrigList!M:M,MATCH(A946,OrigList!C:C,0))&amp;"|"&amp;PROPER(INDEX(OrigList!B:B,MATCH(A946,OrigList!C:C,0)))&amp;"|"</f>
        <v>10945|96737252|Alexie Tan You Ling|</v>
      </c>
      <c r="C946" s="44" t="s">
        <v>6630</v>
      </c>
      <c r="D946" s="45" t="s">
        <v>6631</v>
      </c>
      <c r="E946" s="45"/>
      <c r="F946" s="45"/>
      <c r="G946" s="41" t="str">
        <f t="shared" si="3"/>
        <v>10945|96737252|Alexie Tan You Ling|ayltan002@mymail.sim.edu.sg
10945|96737252|Alexie Tan You Ling|ALEXIE.96@LIVE.COM
</v>
      </c>
      <c r="H946" s="41" t="str">
        <f>if(iserror(match(C946,KlikEDM!A:A,0)),"",C946)&amp;char(9)&amp;if(iserror(match(D946,KlikEDM!A:A,0)),"",D946)&amp;char(9)&amp;if(iserror(match(E946,KlikEDM!A:A,0)),"",E946)&amp;char(9)&amp;if(iserror(match(F946,KlikEDM!A:A,0)),"",F946)</f>
        <v>	ALEXIE.96@LIVE.COM		</v>
      </c>
      <c r="I946" s="41"/>
    </row>
    <row r="947" ht="14.25" customHeight="1">
      <c r="A947" s="41">
        <v>10946.0</v>
      </c>
      <c r="B947" s="41" t="str">
        <f t="array" ref="B947">A947&amp;"|"&amp;INDEX(OrigList!M:M,MATCH(A947,OrigList!C:C,0))&amp;"|"&amp;PROPER(INDEX(OrigList!B:B,MATCH(A947,OrigList!C:C,0)))&amp;"|"</f>
        <v>10946|85117871|Low Min Zi|</v>
      </c>
      <c r="C947" s="44" t="s">
        <v>6632</v>
      </c>
      <c r="D947" s="45" t="s">
        <v>6633</v>
      </c>
      <c r="E947" s="45"/>
      <c r="F947" s="45"/>
      <c r="G947" s="41" t="str">
        <f t="shared" si="3"/>
        <v>10946|85117871|Low Min Zi|mzlow001@mymail.sim.edu.sg
10946|85117871|Low Min Zi|MINZI97@HOTMAIL.COM
</v>
      </c>
      <c r="H947" s="41" t="str">
        <f>if(iserror(match(C947,KlikEDM!A:A,0)),"",C947)&amp;char(9)&amp;if(iserror(match(D947,KlikEDM!A:A,0)),"",D947)&amp;char(9)&amp;if(iserror(match(E947,KlikEDM!A:A,0)),"",E947)&amp;char(9)&amp;if(iserror(match(F947,KlikEDM!A:A,0)),"",F947)</f>
        <v>			</v>
      </c>
      <c r="I947" s="41"/>
    </row>
    <row r="948" ht="14.25" customHeight="1">
      <c r="A948" s="41">
        <v>10947.0</v>
      </c>
      <c r="B948" s="41" t="str">
        <f t="array" ref="B948">A948&amp;"|"&amp;INDEX(OrigList!M:M,MATCH(A948,OrigList!C:C,0))&amp;"|"&amp;PROPER(INDEX(OrigList!B:B,MATCH(A948,OrigList!C:C,0)))&amp;"|"</f>
        <v>10947|87781347|Goh Li Ting|</v>
      </c>
      <c r="C948" s="44" t="s">
        <v>6634</v>
      </c>
      <c r="D948" s="45" t="s">
        <v>6635</v>
      </c>
      <c r="E948" s="45"/>
      <c r="F948" s="45"/>
      <c r="G948" s="41" t="str">
        <f t="shared" si="3"/>
        <v>10947|87781347|Goh Li Ting|ltgoh003@mymail.sim.edu.sg
10947|87781347|Goh Li Ting|DANCEEE.WITHGRACE@GMAIL.COM
</v>
      </c>
      <c r="H948" s="41" t="str">
        <f>if(iserror(match(C948,KlikEDM!A:A,0)),"",C948)&amp;char(9)&amp;if(iserror(match(D948,KlikEDM!A:A,0)),"",D948)&amp;char(9)&amp;if(iserror(match(E948,KlikEDM!A:A,0)),"",E948)&amp;char(9)&amp;if(iserror(match(F948,KlikEDM!A:A,0)),"",F948)</f>
        <v>	DANCEEE.WITHGRACE@GMAIL.COM		</v>
      </c>
      <c r="I948" s="41"/>
    </row>
    <row r="949" ht="14.25" customHeight="1">
      <c r="A949" s="41">
        <v>10948.0</v>
      </c>
      <c r="B949" s="41" t="str">
        <f t="array" ref="B949">A949&amp;"|"&amp;INDEX(OrigList!M:M,MATCH(A949,OrigList!C:C,0))&amp;"|"&amp;PROPER(INDEX(OrigList!B:B,MATCH(A949,OrigList!C:C,0)))&amp;"|"</f>
        <v>10948|86869680|Razinah Binte Rafik Ahmad|</v>
      </c>
      <c r="C949" s="44" t="s">
        <v>6636</v>
      </c>
      <c r="D949" s="45" t="s">
        <v>6637</v>
      </c>
      <c r="E949" s="45"/>
      <c r="F949" s="45"/>
      <c r="G949" s="41" t="str">
        <f t="shared" si="3"/>
        <v>10948|86869680|Razinah Binte Rafik Ahmad|razinahb002@mymail.sim.edu.sg
10948|86869680|Razinah Binte Rafik Ahmad|RAZINAHRAWK@HOTMAIL.COM
</v>
      </c>
      <c r="H949" s="41" t="str">
        <f>if(iserror(match(C949,KlikEDM!A:A,0)),"",C949)&amp;char(9)&amp;if(iserror(match(D949,KlikEDM!A:A,0)),"",D949)&amp;char(9)&amp;if(iserror(match(E949,KlikEDM!A:A,0)),"",E949)&amp;char(9)&amp;if(iserror(match(F949,KlikEDM!A:A,0)),"",F949)</f>
        <v>			</v>
      </c>
      <c r="I949" s="41"/>
    </row>
    <row r="950" ht="14.25" customHeight="1">
      <c r="A950" s="41">
        <v>10949.0</v>
      </c>
      <c r="B950" s="41" t="str">
        <f t="array" ref="B950">A950&amp;"|"&amp;INDEX(OrigList!M:M,MATCH(A950,OrigList!C:C,0))&amp;"|"&amp;PROPER(INDEX(OrigList!B:B,MATCH(A950,OrigList!C:C,0)))&amp;"|"</f>
        <v>10949|98993107|Ye Yint Tun|</v>
      </c>
      <c r="C950" s="44" t="s">
        <v>6638</v>
      </c>
      <c r="D950" s="45" t="s">
        <v>6639</v>
      </c>
      <c r="E950" s="45"/>
      <c r="F950" s="45"/>
      <c r="G950" s="41" t="str">
        <f t="shared" si="3"/>
        <v>10949|98993107|Ye Yint Tun|yeyt001@mymail.sim.edu.sg
10949|98993107|Ye Yint Tun|YAIRYINTTUN74@GMAIL.COM
</v>
      </c>
      <c r="H950" s="41" t="str">
        <f>if(iserror(match(C950,KlikEDM!A:A,0)),"",C950)&amp;char(9)&amp;if(iserror(match(D950,KlikEDM!A:A,0)),"",D950)&amp;char(9)&amp;if(iserror(match(E950,KlikEDM!A:A,0)),"",E950)&amp;char(9)&amp;if(iserror(match(F950,KlikEDM!A:A,0)),"",F950)</f>
        <v>			</v>
      </c>
      <c r="I950" s="41"/>
    </row>
    <row r="951" ht="14.25" customHeight="1">
      <c r="A951" s="41">
        <v>10950.0</v>
      </c>
      <c r="B951" s="41" t="str">
        <f t="array" ref="B951">A951&amp;"|"&amp;INDEX(OrigList!M:M,MATCH(A951,OrigList!C:C,0))&amp;"|"&amp;PROPER(INDEX(OrigList!B:B,MATCH(A951,OrigList!C:C,0)))&amp;"|"</f>
        <v>10950|92356739|Syafawati Umairah Binte Mohd Yusman|</v>
      </c>
      <c r="C951" s="44" t="s">
        <v>6640</v>
      </c>
      <c r="D951" s="45" t="s">
        <v>6641</v>
      </c>
      <c r="E951" s="45"/>
      <c r="F951" s="45"/>
      <c r="G951" s="41" t="str">
        <f t="shared" si="3"/>
        <v>10950|92356739|Syafawati Umairah Binte Mohd Yusman|syafawat001@mymail.sim.edu.sg
10950|92356739|Syafawati Umairah Binte Mohd Yusman|SASHAIRAH@GMAIL.COM
</v>
      </c>
      <c r="H951" s="41" t="str">
        <f>if(iserror(match(C951,KlikEDM!A:A,0)),"",C951)&amp;char(9)&amp;if(iserror(match(D951,KlikEDM!A:A,0)),"",D951)&amp;char(9)&amp;if(iserror(match(E951,KlikEDM!A:A,0)),"",E951)&amp;char(9)&amp;if(iserror(match(F951,KlikEDM!A:A,0)),"",F951)</f>
        <v>			</v>
      </c>
      <c r="I951" s="41"/>
    </row>
    <row r="952" ht="14.25" customHeight="1">
      <c r="A952" s="41">
        <v>10951.0</v>
      </c>
      <c r="B952" s="41" t="str">
        <f t="array" ref="B952">A952&amp;"|"&amp;INDEX(OrigList!M:M,MATCH(A952,OrigList!C:C,0))&amp;"|"&amp;PROPER(INDEX(OrigList!B:B,MATCH(A952,OrigList!C:C,0)))&amp;"|"</f>
        <v>10951|81802475|Jeffrey Yeo Lai Heng|</v>
      </c>
      <c r="C952" s="44" t="s">
        <v>6642</v>
      </c>
      <c r="D952" s="45" t="s">
        <v>6643</v>
      </c>
      <c r="E952" s="45"/>
      <c r="F952" s="45"/>
      <c r="G952" s="41" t="str">
        <f t="shared" si="3"/>
        <v>10951|81802475|Jeffrey Yeo Lai Heng|jlhyeo001@mymail.sim.edu.sg
10951|81802475|Jeffrey Yeo Lai Heng|JEFFREY_YLH@HOTMAIL.COM
</v>
      </c>
      <c r="H952" s="41" t="str">
        <f>if(iserror(match(C952,KlikEDM!A:A,0)),"",C952)&amp;char(9)&amp;if(iserror(match(D952,KlikEDM!A:A,0)),"",D952)&amp;char(9)&amp;if(iserror(match(E952,KlikEDM!A:A,0)),"",E952)&amp;char(9)&amp;if(iserror(match(F952,KlikEDM!A:A,0)),"",F952)</f>
        <v>			</v>
      </c>
      <c r="I952" s="41"/>
    </row>
    <row r="953" ht="14.25" customHeight="1">
      <c r="A953" s="41">
        <v>10952.0</v>
      </c>
      <c r="B953" s="41" t="str">
        <f t="array" ref="B953">A953&amp;"|"&amp;INDEX(OrigList!M:M,MATCH(A953,OrigList!C:C,0))&amp;"|"&amp;PROPER(INDEX(OrigList!B:B,MATCH(A953,OrigList!C:C,0)))&amp;"|"</f>
        <v>10952|91128860|Kevin Lau Chong Yew|</v>
      </c>
      <c r="C953" s="44" t="s">
        <v>6644</v>
      </c>
      <c r="D953" s="45" t="s">
        <v>6645</v>
      </c>
      <c r="E953" s="45"/>
      <c r="F953" s="45"/>
      <c r="G953" s="41" t="str">
        <f t="shared" si="3"/>
        <v>10952|91128860|Kevin Lau Chong Yew|kcylau001@mymail.sim.edu.sg
10952|91128860|Kevin Lau Chong Yew|KEVINLCY96@GMAIL.COM
</v>
      </c>
      <c r="H953" s="41" t="str">
        <f>if(iserror(match(C953,KlikEDM!A:A,0)),"",C953)&amp;char(9)&amp;if(iserror(match(D953,KlikEDM!A:A,0)),"",D953)&amp;char(9)&amp;if(iserror(match(E953,KlikEDM!A:A,0)),"",E953)&amp;char(9)&amp;if(iserror(match(F953,KlikEDM!A:A,0)),"",F953)</f>
        <v>	KEVINLCY96@GMAIL.COM		</v>
      </c>
      <c r="I953" s="41"/>
    </row>
    <row r="954" ht="14.25" customHeight="1">
      <c r="A954" s="41">
        <v>10953.0</v>
      </c>
      <c r="B954" s="41" t="str">
        <f t="array" ref="B954">A954&amp;"|"&amp;INDEX(OrigList!M:M,MATCH(A954,OrigList!C:C,0))&amp;"|"&amp;PROPER(INDEX(OrigList!B:B,MATCH(A954,OrigList!C:C,0)))&amp;"|"</f>
        <v>10953|97874901|Chua Zong Han|</v>
      </c>
      <c r="C954" s="44" t="s">
        <v>6646</v>
      </c>
      <c r="D954" s="45" t="s">
        <v>6647</v>
      </c>
      <c r="E954" s="45"/>
      <c r="F954" s="45"/>
      <c r="G954" s="41" t="str">
        <f t="shared" si="3"/>
        <v>10953|97874901|Chua Zong Han|czhan001@mymail.sim.edu.sg
10953|97874901|Chua Zong Han|ZONGHAN.CHUA096@GMAIL.COM
</v>
      </c>
      <c r="H954" s="41" t="str">
        <f>if(iserror(match(C954,KlikEDM!A:A,0)),"",C954)&amp;char(9)&amp;if(iserror(match(D954,KlikEDM!A:A,0)),"",D954)&amp;char(9)&amp;if(iserror(match(E954,KlikEDM!A:A,0)),"",E954)&amp;char(9)&amp;if(iserror(match(F954,KlikEDM!A:A,0)),"",F954)</f>
        <v>			</v>
      </c>
      <c r="I954" s="41"/>
    </row>
    <row r="955" ht="14.25" customHeight="1">
      <c r="A955" s="41">
        <v>10954.0</v>
      </c>
      <c r="B955" s="41" t="str">
        <f t="array" ref="B955">A955&amp;"|"&amp;INDEX(OrigList!M:M,MATCH(A955,OrigList!C:C,0))&amp;"|"&amp;PROPER(INDEX(OrigList!B:B,MATCH(A955,OrigList!C:C,0)))&amp;"|"</f>
        <v>10954|84441044|Filzah Nur Arafah Binte Mohd Reduan|</v>
      </c>
      <c r="C955" s="44" t="s">
        <v>6648</v>
      </c>
      <c r="D955" s="45" t="s">
        <v>6649</v>
      </c>
      <c r="E955" s="45"/>
      <c r="F955" s="45"/>
      <c r="G955" s="41" t="str">
        <f t="shared" si="3"/>
        <v>10954|84441044|Filzah Nur Arafah Binte Mohd Reduan|filzahna001@mymail.sim.edu.sg
10954|84441044|Filzah Nur Arafah Binte Mohd Reduan|FILZAHMREDUANN@GMAIL.COM
</v>
      </c>
      <c r="H955" s="41" t="str">
        <f>if(iserror(match(C955,KlikEDM!A:A,0)),"",C955)&amp;char(9)&amp;if(iserror(match(D955,KlikEDM!A:A,0)),"",D955)&amp;char(9)&amp;if(iserror(match(E955,KlikEDM!A:A,0)),"",E955)&amp;char(9)&amp;if(iserror(match(F955,KlikEDM!A:A,0)),"",F955)</f>
        <v>	FILZAHMREDUANN@GMAIL.COM		</v>
      </c>
      <c r="I955" s="41"/>
    </row>
    <row r="956" ht="14.25" customHeight="1">
      <c r="A956" s="41">
        <v>10955.0</v>
      </c>
      <c r="B956" s="41" t="str">
        <f t="array" ref="B956">A956&amp;"|"&amp;INDEX(OrigList!M:M,MATCH(A956,OrigList!C:C,0))&amp;"|"&amp;PROPER(INDEX(OrigList!B:B,MATCH(A956,OrigList!C:C,0)))&amp;"|"</f>
        <v>10955|93860338|Ng Li Ru Angela|</v>
      </c>
      <c r="C956" s="44" t="s">
        <v>6650</v>
      </c>
      <c r="D956" s="45" t="s">
        <v>6651</v>
      </c>
      <c r="E956" s="45"/>
      <c r="F956" s="45"/>
      <c r="G956" s="41" t="str">
        <f t="shared" si="3"/>
        <v>10955|93860338|Ng Li Ru Angela|lrang001@mymail.sim.edu.sg
10955|93860338|Ng Li Ru Angela|angelaurilgn@gmail.com
</v>
      </c>
      <c r="H956" s="41" t="str">
        <f>if(iserror(match(C956,KlikEDM!A:A,0)),"",C956)&amp;char(9)&amp;if(iserror(match(D956,KlikEDM!A:A,0)),"",D956)&amp;char(9)&amp;if(iserror(match(E956,KlikEDM!A:A,0)),"",E956)&amp;char(9)&amp;if(iserror(match(F956,KlikEDM!A:A,0)),"",F956)</f>
        <v>			</v>
      </c>
      <c r="I956" s="41"/>
    </row>
    <row r="957" ht="14.25" customHeight="1">
      <c r="A957" s="41">
        <v>10956.0</v>
      </c>
      <c r="B957" s="41" t="str">
        <f t="array" ref="B957">A957&amp;"|"&amp;INDEX(OrigList!M:M,MATCH(A957,OrigList!C:C,0))&amp;"|"&amp;PROPER(INDEX(OrigList!B:B,MATCH(A957,OrigList!C:C,0)))&amp;"|"</f>
        <v>10956|93398921|Lian Wei Ming, Melvin|</v>
      </c>
      <c r="C957" s="44" t="s">
        <v>6652</v>
      </c>
      <c r="D957" s="45" t="s">
        <v>6653</v>
      </c>
      <c r="E957" s="45"/>
      <c r="F957" s="45"/>
      <c r="G957" s="41" t="str">
        <f t="shared" si="3"/>
        <v>10956|93398921|Lian Wei Ming, Melvin|wmmlian001@mymail.sim.edu.sg
10956|93398921|Lian Wei Ming, Melvin|MELVINLIAN11@GMAIL.COM
</v>
      </c>
      <c r="H957" s="41" t="str">
        <f>if(iserror(match(C957,KlikEDM!A:A,0)),"",C957)&amp;char(9)&amp;if(iserror(match(D957,KlikEDM!A:A,0)),"",D957)&amp;char(9)&amp;if(iserror(match(E957,KlikEDM!A:A,0)),"",E957)&amp;char(9)&amp;if(iserror(match(F957,KlikEDM!A:A,0)),"",F957)</f>
        <v>	MELVINLIAN11@GMAIL.COM		</v>
      </c>
      <c r="I957" s="41"/>
    </row>
    <row r="958" ht="14.25" customHeight="1">
      <c r="A958" s="41">
        <v>10957.0</v>
      </c>
      <c r="B958" s="41" t="str">
        <f t="array" ref="B958">A958&amp;"|"&amp;INDEX(OrigList!M:M,MATCH(A958,OrigList!C:C,0))&amp;"|"&amp;PROPER(INDEX(OrigList!B:B,MATCH(A958,OrigList!C:C,0)))&amp;"|"</f>
        <v>10957|96728558|Ho Ron|</v>
      </c>
      <c r="C958" s="44" t="s">
        <v>6654</v>
      </c>
      <c r="D958" s="45" t="s">
        <v>6655</v>
      </c>
      <c r="E958" s="45"/>
      <c r="F958" s="45"/>
      <c r="G958" s="41" t="str">
        <f t="shared" si="3"/>
        <v>10957|96728558|Ho Ron|rho003@mymail.sim.edu.sg
10957|96728558|Ho Ron|HORON_1996@HOTMAIL.COM
</v>
      </c>
      <c r="H958" s="41" t="str">
        <f>if(iserror(match(C958,KlikEDM!A:A,0)),"",C958)&amp;char(9)&amp;if(iserror(match(D958,KlikEDM!A:A,0)),"",D958)&amp;char(9)&amp;if(iserror(match(E958,KlikEDM!A:A,0)),"",E958)&amp;char(9)&amp;if(iserror(match(F958,KlikEDM!A:A,0)),"",F958)</f>
        <v>			</v>
      </c>
      <c r="I958" s="41"/>
    </row>
    <row r="959" ht="14.25" customHeight="1">
      <c r="A959" s="41">
        <v>10958.0</v>
      </c>
      <c r="B959" s="41" t="str">
        <f t="array" ref="B959">A959&amp;"|"&amp;INDEX(OrigList!M:M,MATCH(A959,OrigList!C:C,0))&amp;"|"&amp;PROPER(INDEX(OrigList!B:B,MATCH(A959,OrigList!C:C,0)))&amp;"|"</f>
        <v>10958|91811581|Victor Chang Ding Hui|</v>
      </c>
      <c r="C959" s="44" t="s">
        <v>6656</v>
      </c>
      <c r="D959" s="45" t="s">
        <v>6657</v>
      </c>
      <c r="E959" s="45"/>
      <c r="F959" s="45"/>
      <c r="G959" s="41" t="str">
        <f t="shared" si="3"/>
        <v>10958|91811581|Victor Chang Ding Hui|vdhchang001@mymail.sim.edu.sg
10958|91811581|Victor Chang Ding Hui|VICTOR9402@HOTMAIL.COM
</v>
      </c>
      <c r="H959" s="41" t="str">
        <f>if(iserror(match(C959,KlikEDM!A:A,0)),"",C959)&amp;char(9)&amp;if(iserror(match(D959,KlikEDM!A:A,0)),"",D959)&amp;char(9)&amp;if(iserror(match(E959,KlikEDM!A:A,0)),"",E959)&amp;char(9)&amp;if(iserror(match(F959,KlikEDM!A:A,0)),"",F959)</f>
        <v>			</v>
      </c>
      <c r="I959" s="41"/>
    </row>
    <row r="960" ht="14.25" customHeight="1">
      <c r="A960" s="41">
        <v>10959.0</v>
      </c>
      <c r="B960" s="41" t="str">
        <f t="array" ref="B960">A960&amp;"|"&amp;INDEX(OrigList!M:M,MATCH(A960,OrigList!C:C,0))&amp;"|"&amp;PROPER(INDEX(OrigList!B:B,MATCH(A960,OrigList!C:C,0)))&amp;"|"</f>
        <v>10959|82180213|Chia Yi Qing, Eva (Xie Yi Qing)|</v>
      </c>
      <c r="C960" s="44" t="s">
        <v>6658</v>
      </c>
      <c r="D960" s="45" t="s">
        <v>6659</v>
      </c>
      <c r="E960" s="45"/>
      <c r="F960" s="45"/>
      <c r="G960" s="41" t="str">
        <f t="shared" si="3"/>
        <v>10959|82180213|Chia Yi Qing, Eva (Xie Yi Qing)|yqexyqch001@mymail.sim.edu.sg
10959|82180213|Chia Yi Qing, Eva (Xie Yi Qing)|EVACHIAA@GMAIL.COM
</v>
      </c>
      <c r="H960" s="41" t="str">
        <f>if(iserror(match(C960,KlikEDM!A:A,0)),"",C960)&amp;char(9)&amp;if(iserror(match(D960,KlikEDM!A:A,0)),"",D960)&amp;char(9)&amp;if(iserror(match(E960,KlikEDM!A:A,0)),"",E960)&amp;char(9)&amp;if(iserror(match(F960,KlikEDM!A:A,0)),"",F960)</f>
        <v>			</v>
      </c>
      <c r="I960" s="41"/>
    </row>
    <row r="961" ht="14.25" customHeight="1">
      <c r="A961" s="41">
        <v>10960.0</v>
      </c>
      <c r="B961" s="41" t="str">
        <f t="array" ref="B961">A961&amp;"|"&amp;INDEX(OrigList!M:M,MATCH(A961,OrigList!C:C,0))&amp;"|"&amp;PROPER(INDEX(OrigList!B:B,MATCH(A961,OrigList!C:C,0)))&amp;"|"</f>
        <v>10960|96406378|Law Jia Qi|</v>
      </c>
      <c r="C961" s="44" t="s">
        <v>6660</v>
      </c>
      <c r="D961" s="45" t="s">
        <v>6661</v>
      </c>
      <c r="E961" s="45"/>
      <c r="F961" s="45"/>
      <c r="G961" s="41" t="str">
        <f t="shared" si="3"/>
        <v>10960|96406378|Law Jia Qi|jqlaw002@mymail.sim.edu.sg
10960|96406378|Law Jia Qi|AEDNALAW@GMAIL.COM
</v>
      </c>
      <c r="H961" s="41" t="str">
        <f>if(iserror(match(C961,KlikEDM!A:A,0)),"",C961)&amp;char(9)&amp;if(iserror(match(D961,KlikEDM!A:A,0)),"",D961)&amp;char(9)&amp;if(iserror(match(E961,KlikEDM!A:A,0)),"",E961)&amp;char(9)&amp;if(iserror(match(F961,KlikEDM!A:A,0)),"",F961)</f>
        <v>	AEDNALAW@GMAIL.COM		</v>
      </c>
      <c r="I961" s="41"/>
    </row>
    <row r="962" ht="14.25" customHeight="1">
      <c r="A962" s="41">
        <v>10961.0</v>
      </c>
      <c r="B962" s="41" t="str">
        <f t="array" ref="B962">A962&amp;"|"&amp;INDEX(OrigList!M:M,MATCH(A962,OrigList!C:C,0))&amp;"|"&amp;PROPER(INDEX(OrigList!B:B,MATCH(A962,OrigList!C:C,0)))&amp;"|"</f>
        <v>10961|90931181|Chun Jhian Weng Wyman|</v>
      </c>
      <c r="C962" s="44" t="s">
        <v>6662</v>
      </c>
      <c r="D962" s="45" t="s">
        <v>6663</v>
      </c>
      <c r="E962" s="45"/>
      <c r="F962" s="45"/>
      <c r="G962" s="41" t="str">
        <f t="shared" si="3"/>
        <v>10961|90931181|Chun Jhian Weng Wyman|jwwchun001@mymail.sim.edu.sg
10961|90931181|Chun Jhian Weng Wyman|WYMANCHUN@GMAIL.COM
</v>
      </c>
      <c r="H962" s="41" t="str">
        <f>if(iserror(match(C962,KlikEDM!A:A,0)),"",C962)&amp;char(9)&amp;if(iserror(match(D962,KlikEDM!A:A,0)),"",D962)&amp;char(9)&amp;if(iserror(match(E962,KlikEDM!A:A,0)),"",E962)&amp;char(9)&amp;if(iserror(match(F962,KlikEDM!A:A,0)),"",F962)</f>
        <v>			</v>
      </c>
      <c r="I962" s="41"/>
    </row>
    <row r="963" ht="14.25" customHeight="1">
      <c r="A963" s="41">
        <v>10962.0</v>
      </c>
      <c r="B963" s="41" t="str">
        <f t="array" ref="B963">A963&amp;"|"&amp;INDEX(OrigList!M:M,MATCH(A963,OrigList!C:C,0))&amp;"|"&amp;PROPER(INDEX(OrigList!B:B,MATCH(A963,OrigList!C:C,0)))&amp;"|"</f>
        <v>10962|83398990|Deline Low Xin Yi|</v>
      </c>
      <c r="C963" s="44" t="s">
        <v>6664</v>
      </c>
      <c r="D963" s="45" t="s">
        <v>6665</v>
      </c>
      <c r="E963" s="45"/>
      <c r="F963" s="45"/>
      <c r="G963" s="41" t="str">
        <f t="shared" si="3"/>
        <v>10962|83398990|Deline Low Xin Yi|dxylow001@mymail.sim.edu.sg
10962|83398990|Deline Low Xin Yi|DELINE@HOTMAIL.SG
</v>
      </c>
      <c r="H963" s="41" t="str">
        <f>if(iserror(match(C963,KlikEDM!A:A,0)),"",C963)&amp;char(9)&amp;if(iserror(match(D963,KlikEDM!A:A,0)),"",D963)&amp;char(9)&amp;if(iserror(match(E963,KlikEDM!A:A,0)),"",E963)&amp;char(9)&amp;if(iserror(match(F963,KlikEDM!A:A,0)),"",F963)</f>
        <v>	DELINE@HOTMAIL.SG		</v>
      </c>
      <c r="I963" s="41"/>
    </row>
    <row r="964" ht="14.25" customHeight="1">
      <c r="A964" s="41">
        <v>10963.0</v>
      </c>
      <c r="B964" s="41" t="str">
        <f t="array" ref="B964">A964&amp;"|"&amp;INDEX(OrigList!M:M,MATCH(A964,OrigList!C:C,0))&amp;"|"&amp;PROPER(INDEX(OrigList!B:B,MATCH(A964,OrigList!C:C,0)))&amp;"|"</f>
        <v>10963|93254410|Yap Hui Hui|</v>
      </c>
      <c r="C964" s="44" t="s">
        <v>6666</v>
      </c>
      <c r="D964" s="45" t="s">
        <v>6667</v>
      </c>
      <c r="E964" s="45"/>
      <c r="F964" s="45"/>
      <c r="G964" s="41" t="str">
        <f t="shared" si="3"/>
        <v>10963|93254410|Yap Hui Hui|hhyap001@mymail.sim.edu.sg
10963|93254410|Yap Hui Hui|YAPHUI2@GMAIL.COM
</v>
      </c>
      <c r="H964" s="41" t="str">
        <f>if(iserror(match(C964,KlikEDM!A:A,0)),"",C964)&amp;char(9)&amp;if(iserror(match(D964,KlikEDM!A:A,0)),"",D964)&amp;char(9)&amp;if(iserror(match(E964,KlikEDM!A:A,0)),"",E964)&amp;char(9)&amp;if(iserror(match(F964,KlikEDM!A:A,0)),"",F964)</f>
        <v>			</v>
      </c>
      <c r="I964" s="41"/>
    </row>
    <row r="965" ht="14.25" customHeight="1">
      <c r="A965" s="41">
        <v>10964.0</v>
      </c>
      <c r="B965" s="41" t="str">
        <f t="array" ref="B965">A965&amp;"|"&amp;INDEX(OrigList!M:M,MATCH(A965,OrigList!C:C,0))&amp;"|"&amp;PROPER(INDEX(OrigList!B:B,MATCH(A965,OrigList!C:C,0)))&amp;"|"</f>
        <v>10964|89223855|Le Yee Mon|</v>
      </c>
      <c r="C965" s="44" t="s">
        <v>6668</v>
      </c>
      <c r="D965" s="45" t="s">
        <v>6669</v>
      </c>
      <c r="E965" s="45"/>
      <c r="F965" s="45"/>
      <c r="G965" s="41" t="str">
        <f t="shared" si="3"/>
        <v>10964|89223855|Le Yee Mon|mon002@mymail.sim.edu.sg
10964|89223855|Le Yee Mon|LEYEEMON1999@GMAIL.COM
</v>
      </c>
      <c r="H965" s="41" t="str">
        <f>if(iserror(match(C965,KlikEDM!A:A,0)),"",C965)&amp;char(9)&amp;if(iserror(match(D965,KlikEDM!A:A,0)),"",D965)&amp;char(9)&amp;if(iserror(match(E965,KlikEDM!A:A,0)),"",E965)&amp;char(9)&amp;if(iserror(match(F965,KlikEDM!A:A,0)),"",F965)</f>
        <v>			</v>
      </c>
      <c r="I965" s="41"/>
    </row>
    <row r="966" ht="14.25" customHeight="1">
      <c r="A966" s="41">
        <v>10965.0</v>
      </c>
      <c r="B966" s="41" t="str">
        <f t="array" ref="B966">A966&amp;"|"&amp;INDEX(OrigList!M:M,MATCH(A966,OrigList!C:C,0))&amp;"|"&amp;PROPER(INDEX(OrigList!B:B,MATCH(A966,OrigList!C:C,0)))&amp;"|"</f>
        <v>10965|96723145|Lai Sharlene|</v>
      </c>
      <c r="C966" s="44" t="s">
        <v>4731</v>
      </c>
      <c r="D966" s="45" t="s">
        <v>6670</v>
      </c>
      <c r="E966" s="45"/>
      <c r="F966" s="45"/>
      <c r="G966" s="41" t="str">
        <f t="shared" si="3"/>
        <v>10965|96723145|Lai Sharlene|slai009@mymail.sim.edu.sg
10965|96723145|Lai Sharlene|LAI_SHARLENE@HOTMAIL.COM
</v>
      </c>
      <c r="H966" s="41" t="str">
        <f>if(iserror(match(C966,KlikEDM!A:A,0)),"",C966)&amp;char(9)&amp;if(iserror(match(D966,KlikEDM!A:A,0)),"",D966)&amp;char(9)&amp;if(iserror(match(E966,KlikEDM!A:A,0)),"",E966)&amp;char(9)&amp;if(iserror(match(F966,KlikEDM!A:A,0)),"",F966)</f>
        <v>slai009@mymail.sim.edu.sg	LAI_SHARLENE@HOTMAIL.COM		</v>
      </c>
      <c r="I966" s="41"/>
    </row>
    <row r="967" ht="14.25" customHeight="1">
      <c r="A967" s="41">
        <v>10966.0</v>
      </c>
      <c r="B967" s="41" t="str">
        <f t="array" ref="B967">A967&amp;"|"&amp;INDEX(OrigList!M:M,MATCH(A967,OrigList!C:C,0))&amp;"|"&amp;PROPER(INDEX(OrigList!B:B,MATCH(A967,OrigList!C:C,0)))&amp;"|"</f>
        <v>10966|97220442|Tan Guan Qi|</v>
      </c>
      <c r="C967" s="44" t="s">
        <v>6671</v>
      </c>
      <c r="D967" s="45" t="s">
        <v>6672</v>
      </c>
      <c r="E967" s="45"/>
      <c r="F967" s="45"/>
      <c r="G967" s="41" t="str">
        <f t="shared" si="3"/>
        <v>10966|97220442|Tan Guan Qi|gqtan003@mymail.sim.edu.sg
10966|97220442|Tan Guan Qi|TANGUANQI@HOTMAIL.COM
</v>
      </c>
      <c r="H967" s="41" t="str">
        <f>if(iserror(match(C967,KlikEDM!A:A,0)),"",C967)&amp;char(9)&amp;if(iserror(match(D967,KlikEDM!A:A,0)),"",D967)&amp;char(9)&amp;if(iserror(match(E967,KlikEDM!A:A,0)),"",E967)&amp;char(9)&amp;if(iserror(match(F967,KlikEDM!A:A,0)),"",F967)</f>
        <v>			</v>
      </c>
      <c r="I967" s="41"/>
    </row>
    <row r="968" ht="14.25" customHeight="1">
      <c r="A968" s="41">
        <v>10967.0</v>
      </c>
      <c r="B968" s="41" t="str">
        <f t="array" ref="B968">A968&amp;"|"&amp;INDEX(OrigList!M:M,MATCH(A968,OrigList!C:C,0))&amp;"|"&amp;PROPER(INDEX(OrigList!B:B,MATCH(A968,OrigList!C:C,0)))&amp;"|"</f>
        <v>10967|90278981|Chan Ling Wei, Jared|</v>
      </c>
      <c r="C968" s="44" t="s">
        <v>6673</v>
      </c>
      <c r="D968" s="45" t="s">
        <v>6674</v>
      </c>
      <c r="E968" s="45"/>
      <c r="F968" s="45"/>
      <c r="G968" s="41" t="str">
        <f t="shared" si="3"/>
        <v>10967|90278981|Chan Ling Wei, Jared|lwjchan001@mymail.sim.edu.sg
10967|90278981|Chan Ling Wei, Jared|jaredred10@gmail.com
</v>
      </c>
      <c r="H968" s="41" t="str">
        <f>if(iserror(match(C968,KlikEDM!A:A,0)),"",C968)&amp;char(9)&amp;if(iserror(match(D968,KlikEDM!A:A,0)),"",D968)&amp;char(9)&amp;if(iserror(match(E968,KlikEDM!A:A,0)),"",E968)&amp;char(9)&amp;if(iserror(match(F968,KlikEDM!A:A,0)),"",F968)</f>
        <v>			</v>
      </c>
      <c r="I968" s="41"/>
    </row>
    <row r="969" ht="14.25" customHeight="1">
      <c r="A969" s="41">
        <v>10968.0</v>
      </c>
      <c r="B969" s="41" t="str">
        <f t="array" ref="B969">A969&amp;"|"&amp;INDEX(OrigList!M:M,MATCH(A969,OrigList!C:C,0))&amp;"|"&amp;PROPER(INDEX(OrigList!B:B,MATCH(A969,OrigList!C:C,0)))&amp;"|"</f>
        <v>10968|93277750|Jonathan Chuang Kwong Tze|</v>
      </c>
      <c r="C969" s="44" t="s">
        <v>6675</v>
      </c>
      <c r="D969" s="45" t="s">
        <v>6676</v>
      </c>
      <c r="E969" s="45"/>
      <c r="F969" s="45"/>
      <c r="G969" s="41" t="str">
        <f t="shared" si="3"/>
        <v>10968|93277750|Jonathan Chuang Kwong Tze|jktchuan001@mymail.sim.edu.sg
10968|93277750|Jonathan Chuang Kwong Tze|CHUANGJON@HOTMAIL.COM
</v>
      </c>
      <c r="H969" s="41" t="str">
        <f>if(iserror(match(C969,KlikEDM!A:A,0)),"",C969)&amp;char(9)&amp;if(iserror(match(D969,KlikEDM!A:A,0)),"",D969)&amp;char(9)&amp;if(iserror(match(E969,KlikEDM!A:A,0)),"",E969)&amp;char(9)&amp;if(iserror(match(F969,KlikEDM!A:A,0)),"",F969)</f>
        <v>			</v>
      </c>
      <c r="I969" s="41"/>
    </row>
    <row r="970" ht="14.25" customHeight="1">
      <c r="A970" s="41">
        <v>10969.0</v>
      </c>
      <c r="B970" s="41" t="str">
        <f t="array" ref="B970">A970&amp;"|"&amp;INDEX(OrigList!M:M,MATCH(A970,OrigList!C:C,0))&amp;"|"&amp;PROPER(INDEX(OrigList!B:B,MATCH(A970,OrigList!C:C,0)))&amp;"|"</f>
        <v>10969|91909877|Tan Liang Hong|</v>
      </c>
      <c r="C970" s="44" t="s">
        <v>6677</v>
      </c>
      <c r="D970" s="45" t="s">
        <v>6678</v>
      </c>
      <c r="E970" s="45"/>
      <c r="F970" s="45"/>
      <c r="G970" s="41" t="str">
        <f t="shared" si="3"/>
        <v>10969|91909877|Tan Liang Hong|lhtan018@mymail.sim.edu.sg
10969|91909877|Tan Liang Hong|HTMIGDAWSON@GMAIL.COM
</v>
      </c>
      <c r="H970" s="41" t="str">
        <f>if(iserror(match(C970,KlikEDM!A:A,0)),"",C970)&amp;char(9)&amp;if(iserror(match(D970,KlikEDM!A:A,0)),"",D970)&amp;char(9)&amp;if(iserror(match(E970,KlikEDM!A:A,0)),"",E970)&amp;char(9)&amp;if(iserror(match(F970,KlikEDM!A:A,0)),"",F970)</f>
        <v>			</v>
      </c>
      <c r="I970" s="41"/>
    </row>
    <row r="971" ht="14.25" customHeight="1">
      <c r="A971" s="41">
        <v>10970.0</v>
      </c>
      <c r="B971" s="41" t="str">
        <f t="array" ref="B971">A971&amp;"|"&amp;INDEX(OrigList!M:M,MATCH(A971,OrigList!C:C,0))&amp;"|"&amp;PROPER(INDEX(OrigList!B:B,MATCH(A971,OrigList!C:C,0)))&amp;"|"</f>
        <v>10970|91687880|Tan Yvonne|</v>
      </c>
      <c r="C971" s="44" t="s">
        <v>6679</v>
      </c>
      <c r="D971" s="45" t="s">
        <v>6680</v>
      </c>
      <c r="E971" s="45"/>
      <c r="F971" s="45"/>
      <c r="G971" s="41" t="str">
        <f t="shared" si="3"/>
        <v>10970|91687880|Tan Yvonne|ytan075@mymail.sim.edu.sg
10970|91687880|Tan Yvonne|TANYVONNENNOVY@GMAIL.COM
</v>
      </c>
      <c r="H971" s="41" t="str">
        <f>if(iserror(match(C971,KlikEDM!A:A,0)),"",C971)&amp;char(9)&amp;if(iserror(match(D971,KlikEDM!A:A,0)),"",D971)&amp;char(9)&amp;if(iserror(match(E971,KlikEDM!A:A,0)),"",E971)&amp;char(9)&amp;if(iserror(match(F971,KlikEDM!A:A,0)),"",F971)</f>
        <v>			</v>
      </c>
      <c r="I971" s="41"/>
    </row>
    <row r="972" ht="14.25" customHeight="1">
      <c r="A972" s="41">
        <v>10971.0</v>
      </c>
      <c r="B972" s="41" t="str">
        <f t="array" ref="B972">A972&amp;"|"&amp;INDEX(OrigList!M:M,MATCH(A972,OrigList!C:C,0))&amp;"|"&amp;PROPER(INDEX(OrigList!B:B,MATCH(A972,OrigList!C:C,0)))&amp;"|"</f>
        <v>10971|82687343|Lee Guo Hui|</v>
      </c>
      <c r="C972" s="44" t="s">
        <v>6681</v>
      </c>
      <c r="D972" s="45" t="s">
        <v>6682</v>
      </c>
      <c r="E972" s="45"/>
      <c r="F972" s="45"/>
      <c r="G972" s="41" t="str">
        <f t="shared" si="3"/>
        <v>10971|82687343|Lee Guo Hui|ghlee007@mymail.sim.edu.sg
10971|82687343|Lee Guo Hui|IUHOUG95@GMAIL.COM
</v>
      </c>
      <c r="H972" s="41" t="str">
        <f>if(iserror(match(C972,KlikEDM!A:A,0)),"",C972)&amp;char(9)&amp;if(iserror(match(D972,KlikEDM!A:A,0)),"",D972)&amp;char(9)&amp;if(iserror(match(E972,KlikEDM!A:A,0)),"",E972)&amp;char(9)&amp;if(iserror(match(F972,KlikEDM!A:A,0)),"",F972)</f>
        <v>			</v>
      </c>
      <c r="I972" s="41"/>
    </row>
    <row r="973" ht="14.25" customHeight="1">
      <c r="A973" s="41">
        <v>10972.0</v>
      </c>
      <c r="B973" s="41" t="str">
        <f t="array" ref="B973">A973&amp;"|"&amp;INDEX(OrigList!M:M,MATCH(A973,OrigList!C:C,0))&amp;"|"&amp;PROPER(INDEX(OrigList!B:B,MATCH(A973,OrigList!C:C,0)))&amp;"|"</f>
        <v>10972|97680844|Tay Ze Min, Genevieve Germaine|</v>
      </c>
      <c r="C973" s="44" t="s">
        <v>6683</v>
      </c>
      <c r="D973" s="45" t="s">
        <v>6684</v>
      </c>
      <c r="E973" s="45"/>
      <c r="F973" s="45"/>
      <c r="G973" s="41" t="str">
        <f t="shared" si="3"/>
        <v>10972|97680844|Tay Ze Min, Genevieve Germaine|zmggtay001@mymail.sim.edu.sg
10972|97680844|Tay Ze Min, Genevieve Germaine|GERMAINE_TAY1994@HOTMAIL.COM
</v>
      </c>
      <c r="H973" s="41" t="str">
        <f>if(iserror(match(C973,KlikEDM!A:A,0)),"",C973)&amp;char(9)&amp;if(iserror(match(D973,KlikEDM!A:A,0)),"",D973)&amp;char(9)&amp;if(iserror(match(E973,KlikEDM!A:A,0)),"",E973)&amp;char(9)&amp;if(iserror(match(F973,KlikEDM!A:A,0)),"",F973)</f>
        <v>			</v>
      </c>
      <c r="I973" s="41"/>
    </row>
    <row r="974" ht="14.25" customHeight="1">
      <c r="A974" s="41">
        <v>10973.0</v>
      </c>
      <c r="B974" s="41" t="str">
        <f t="array" ref="B974">A974&amp;"|"&amp;INDEX(OrigList!M:M,MATCH(A974,OrigList!C:C,0))&amp;"|"&amp;PROPER(INDEX(OrigList!B:B,MATCH(A974,OrigList!C:C,0)))&amp;"|"</f>
        <v>10973|81862122|Ong Shi Rong, Daphne|</v>
      </c>
      <c r="C974" s="44" t="s">
        <v>6685</v>
      </c>
      <c r="D974" s="45" t="s">
        <v>4373</v>
      </c>
      <c r="E974" s="45"/>
      <c r="F974" s="45"/>
      <c r="G974" s="41" t="str">
        <f t="shared" si="3"/>
        <v>10973|81862122|Ong Shi Rong, Daphne|srdong001@mymail.sim.edu.sg
10973|81862122|Ong Shi Rong, Daphne|heydaphy.school@gmail.com
</v>
      </c>
      <c r="H974" s="41" t="str">
        <f>if(iserror(match(C974,KlikEDM!A:A,0)),"",C974)&amp;char(9)&amp;if(iserror(match(D974,KlikEDM!A:A,0)),"",D974)&amp;char(9)&amp;if(iserror(match(E974,KlikEDM!A:A,0)),"",E974)&amp;char(9)&amp;if(iserror(match(F974,KlikEDM!A:A,0)),"",F974)</f>
        <v>	heydaphy.school@gmail.com		</v>
      </c>
      <c r="I974" s="41"/>
    </row>
    <row r="975" ht="14.25" customHeight="1">
      <c r="A975" s="41">
        <v>10974.0</v>
      </c>
      <c r="B975" s="41" t="str">
        <f t="array" ref="B975">A975&amp;"|"&amp;INDEX(OrigList!M:M,MATCH(A975,OrigList!C:C,0))&amp;"|"&amp;PROPER(INDEX(OrigList!B:B,MATCH(A975,OrigList!C:C,0)))&amp;"|"</f>
        <v>10974|91058073|Jermaine Yeo Keng Min|</v>
      </c>
      <c r="C975" s="44" t="s">
        <v>6686</v>
      </c>
      <c r="D975" s="45" t="s">
        <v>6687</v>
      </c>
      <c r="E975" s="45"/>
      <c r="F975" s="45"/>
      <c r="G975" s="41" t="str">
        <f t="shared" si="3"/>
        <v>10974|91058073|Jermaine Yeo Keng Min|jkmyeo001@mymail.sim.edu.sg
10974|91058073|Jermaine Yeo Keng Min|JERMAAINEEYEO@GMAIL.COM
</v>
      </c>
      <c r="H975" s="41" t="str">
        <f>if(iserror(match(C975,KlikEDM!A:A,0)),"",C975)&amp;char(9)&amp;if(iserror(match(D975,KlikEDM!A:A,0)),"",D975)&amp;char(9)&amp;if(iserror(match(E975,KlikEDM!A:A,0)),"",E975)&amp;char(9)&amp;if(iserror(match(F975,KlikEDM!A:A,0)),"",F975)</f>
        <v>			</v>
      </c>
      <c r="I975" s="41"/>
    </row>
    <row r="976" ht="14.25" customHeight="1">
      <c r="A976" s="41">
        <v>10975.0</v>
      </c>
      <c r="B976" s="41" t="str">
        <f t="array" ref="B976">A976&amp;"|"&amp;INDEX(OrigList!M:M,MATCH(A976,OrigList!C:C,0))&amp;"|"&amp;PROPER(INDEX(OrigList!B:B,MATCH(A976,OrigList!C:C,0)))&amp;"|"</f>
        <v>10975|96427744|Alicia Kwek Min Er|</v>
      </c>
      <c r="C976" s="44" t="s">
        <v>6688</v>
      </c>
      <c r="D976" s="45" t="s">
        <v>6689</v>
      </c>
      <c r="E976" s="45"/>
      <c r="F976" s="45"/>
      <c r="G976" s="41" t="str">
        <f t="shared" si="3"/>
        <v>10975|96427744|Alicia Kwek Min Er|amekwek001@mymail.sim.edu.sg
10975|96427744|Alicia Kwek Min Er|ALICIAKWEK13@GMAIL.COM
</v>
      </c>
      <c r="H976" s="41" t="str">
        <f>if(iserror(match(C976,KlikEDM!A:A,0)),"",C976)&amp;char(9)&amp;if(iserror(match(D976,KlikEDM!A:A,0)),"",D976)&amp;char(9)&amp;if(iserror(match(E976,KlikEDM!A:A,0)),"",E976)&amp;char(9)&amp;if(iserror(match(F976,KlikEDM!A:A,0)),"",F976)</f>
        <v>			</v>
      </c>
      <c r="I976" s="41"/>
    </row>
    <row r="977" ht="14.25" customHeight="1">
      <c r="A977" s="41">
        <v>10976.0</v>
      </c>
      <c r="B977" s="41" t="str">
        <f t="array" ref="B977">A977&amp;"|"&amp;INDEX(OrigList!M:M,MATCH(A977,OrigList!C:C,0))&amp;"|"&amp;PROPER(INDEX(OrigList!B:B,MATCH(A977,OrigList!C:C,0)))&amp;"|"</f>
        <v>10976|82008791|Hansel Tan|</v>
      </c>
      <c r="C977" s="44" t="s">
        <v>6690</v>
      </c>
      <c r="D977" s="45" t="s">
        <v>6691</v>
      </c>
      <c r="E977" s="45"/>
      <c r="F977" s="45"/>
      <c r="G977" s="41" t="str">
        <f t="shared" si="3"/>
        <v>10976|82008791|Hansel Tan|htan021@mymail.sim.edu.sg
10976|82008791|Hansel Tan|HANSELYSTS@GMAIL.COM
</v>
      </c>
      <c r="H977" s="41" t="str">
        <f>if(iserror(match(C977,KlikEDM!A:A,0)),"",C977)&amp;char(9)&amp;if(iserror(match(D977,KlikEDM!A:A,0)),"",D977)&amp;char(9)&amp;if(iserror(match(E977,KlikEDM!A:A,0)),"",E977)&amp;char(9)&amp;if(iserror(match(F977,KlikEDM!A:A,0)),"",F977)</f>
        <v>	HANSELYSTS@GMAIL.COM		</v>
      </c>
      <c r="I977" s="41"/>
    </row>
    <row r="978" ht="14.25" customHeight="1">
      <c r="A978" s="41">
        <v>10977.0</v>
      </c>
      <c r="B978" s="41" t="str">
        <f t="array" ref="B978">A978&amp;"|"&amp;INDEX(OrigList!M:M,MATCH(A978,OrigList!C:C,0))&amp;"|"&amp;PROPER(INDEX(OrigList!B:B,MATCH(A978,OrigList!C:C,0)))&amp;"|"</f>
        <v>10977|91131222|Lim Junxiang, Collin|</v>
      </c>
      <c r="C978" s="44" t="s">
        <v>6692</v>
      </c>
      <c r="D978" s="45" t="s">
        <v>6693</v>
      </c>
      <c r="E978" s="45"/>
      <c r="F978" s="45"/>
      <c r="G978" s="41" t="str">
        <f t="shared" si="3"/>
        <v>10977|91131222|Lim Junxiang, Collin|jclim010@mymail.sim.edu.sg
10977|91131222|Lim Junxiang, Collin|COLLINLIM6@HOTMAIL.COM
</v>
      </c>
      <c r="H978" s="41" t="str">
        <f>if(iserror(match(C978,KlikEDM!A:A,0)),"",C978)&amp;char(9)&amp;if(iserror(match(D978,KlikEDM!A:A,0)),"",D978)&amp;char(9)&amp;if(iserror(match(E978,KlikEDM!A:A,0)),"",E978)&amp;char(9)&amp;if(iserror(match(F978,KlikEDM!A:A,0)),"",F978)</f>
        <v>			</v>
      </c>
      <c r="I978" s="41"/>
    </row>
    <row r="979" ht="14.25" customHeight="1">
      <c r="A979" s="41">
        <v>10978.0</v>
      </c>
      <c r="B979" s="41" t="str">
        <f t="array" ref="B979">A979&amp;"|"&amp;INDEX(OrigList!M:M,MATCH(A979,OrigList!C:C,0))&amp;"|"&amp;PROPER(INDEX(OrigList!B:B,MATCH(A979,OrigList!C:C,0)))&amp;"|"</f>
        <v>10978|94381212|Lim Pei Feng|</v>
      </c>
      <c r="C979" s="44" t="s">
        <v>6694</v>
      </c>
      <c r="D979" s="45" t="s">
        <v>6695</v>
      </c>
      <c r="E979" s="45"/>
      <c r="F979" s="45"/>
      <c r="G979" s="41" t="str">
        <f t="shared" si="3"/>
        <v>10978|94381212|Lim Pei Feng|pflim004@mymail.sim.edu.sg
10978|94381212|Lim Pei Feng|JORDANLIMPF@GMAIL.COM
</v>
      </c>
      <c r="H979" s="41" t="str">
        <f>if(iserror(match(C979,KlikEDM!A:A,0)),"",C979)&amp;char(9)&amp;if(iserror(match(D979,KlikEDM!A:A,0)),"",D979)&amp;char(9)&amp;if(iserror(match(E979,KlikEDM!A:A,0)),"",E979)&amp;char(9)&amp;if(iserror(match(F979,KlikEDM!A:A,0)),"",F979)</f>
        <v>			</v>
      </c>
      <c r="I979" s="41"/>
    </row>
    <row r="980" ht="14.25" customHeight="1">
      <c r="A980" s="41">
        <v>10979.0</v>
      </c>
      <c r="B980" s="41" t="str">
        <f t="array" ref="B980">A980&amp;"|"&amp;INDEX(OrigList!M:M,MATCH(A980,OrigList!C:C,0))&amp;"|"&amp;PROPER(INDEX(OrigList!B:B,MATCH(A980,OrigList!C:C,0)))&amp;"|"</f>
        <v>10979|96421911|Tan Wee Yee|</v>
      </c>
      <c r="C980" s="44" t="s">
        <v>6696</v>
      </c>
      <c r="D980" s="45" t="s">
        <v>6697</v>
      </c>
      <c r="E980" s="45"/>
      <c r="F980" s="45"/>
      <c r="G980" s="41" t="str">
        <f t="shared" si="3"/>
        <v>10979|96421911|Tan Wee Yee|wytan041@mymail.sim.edu.sg
10979|96421911|Tan Wee Yee|WEEYEE.T@GMAIL.COM
</v>
      </c>
      <c r="H980" s="41" t="str">
        <f>if(iserror(match(C980,KlikEDM!A:A,0)),"",C980)&amp;char(9)&amp;if(iserror(match(D980,KlikEDM!A:A,0)),"",D980)&amp;char(9)&amp;if(iserror(match(E980,KlikEDM!A:A,0)),"",E980)&amp;char(9)&amp;if(iserror(match(F980,KlikEDM!A:A,0)),"",F980)</f>
        <v>			</v>
      </c>
      <c r="I980" s="41"/>
    </row>
    <row r="981" ht="14.25" customHeight="1">
      <c r="A981" s="41">
        <v>10980.0</v>
      </c>
      <c r="B981" s="41" t="str">
        <f t="array" ref="B981">A981&amp;"|"&amp;INDEX(OrigList!M:M,MATCH(A981,OrigList!C:C,0))&amp;"|"&amp;PROPER(INDEX(OrigList!B:B,MATCH(A981,OrigList!C:C,0)))&amp;"|"</f>
        <v>10980|91141114|Li Sheng Ge|</v>
      </c>
      <c r="C981" s="44" t="s">
        <v>6698</v>
      </c>
      <c r="D981" s="45" t="s">
        <v>6699</v>
      </c>
      <c r="E981" s="45"/>
      <c r="F981" s="45"/>
      <c r="G981" s="41" t="str">
        <f t="shared" si="3"/>
        <v>10980|91141114|Li Sheng Ge|sgli001@mymail.sim.edu.sg
10980|91141114|Li Sheng Ge|SHENGGE69@HOTMAIL.COM
</v>
      </c>
      <c r="H981" s="41" t="str">
        <f>if(iserror(match(C981,KlikEDM!A:A,0)),"",C981)&amp;char(9)&amp;if(iserror(match(D981,KlikEDM!A:A,0)),"",D981)&amp;char(9)&amp;if(iserror(match(E981,KlikEDM!A:A,0)),"",E981)&amp;char(9)&amp;if(iserror(match(F981,KlikEDM!A:A,0)),"",F981)</f>
        <v>			</v>
      </c>
      <c r="I981" s="41"/>
    </row>
    <row r="982" ht="14.25" customHeight="1">
      <c r="A982" s="41">
        <v>10981.0</v>
      </c>
      <c r="B982" s="41" t="str">
        <f t="array" ref="B982">A982&amp;"|"&amp;INDEX(OrigList!M:M,MATCH(A982,OrigList!C:C,0))&amp;"|"&amp;PROPER(INDEX(OrigList!B:B,MATCH(A982,OrigList!C:C,0)))&amp;"|"</f>
        <v>10981|97107871|Tan Yuan Ling, Gelyn|</v>
      </c>
      <c r="C982" s="44" t="s">
        <v>6700</v>
      </c>
      <c r="D982" s="45" t="s">
        <v>6701</v>
      </c>
      <c r="E982" s="45"/>
      <c r="F982" s="45"/>
      <c r="G982" s="41" t="str">
        <f t="shared" si="3"/>
        <v>10981|97107871|Tan Yuan Ling, Gelyn|ylgtan005@mymail.sim.edu.sg
10981|97107871|Tan Yuan Ling, Gelyn|GELYNTANYUANLING@GMAIL.COM
</v>
      </c>
      <c r="H982" s="41" t="str">
        <f>if(iserror(match(C982,KlikEDM!A:A,0)),"",C982)&amp;char(9)&amp;if(iserror(match(D982,KlikEDM!A:A,0)),"",D982)&amp;char(9)&amp;if(iserror(match(E982,KlikEDM!A:A,0)),"",E982)&amp;char(9)&amp;if(iserror(match(F982,KlikEDM!A:A,0)),"",F982)</f>
        <v>			</v>
      </c>
      <c r="I982" s="41"/>
    </row>
    <row r="983" ht="14.25" customHeight="1">
      <c r="A983" s="41">
        <v>10982.0</v>
      </c>
      <c r="B983" s="41" t="str">
        <f t="array" ref="B983">A983&amp;"|"&amp;INDEX(OrigList!M:M,MATCH(A983,OrigList!C:C,0))&amp;"|"&amp;PROPER(INDEX(OrigList!B:B,MATCH(A983,OrigList!C:C,0)))&amp;"|"</f>
        <v>10982|91540025|Muhammad Danish Bin Mazlan|</v>
      </c>
      <c r="C983" s="44" t="s">
        <v>6702</v>
      </c>
      <c r="D983" s="45" t="s">
        <v>6703</v>
      </c>
      <c r="E983" s="45"/>
      <c r="F983" s="45"/>
      <c r="G983" s="41" t="str">
        <f t="shared" si="3"/>
        <v>10982|91540025|Muhammad Danish Bin Mazlan|muhammad754@mymail.sim.edu.sg
10982|91540025|Muhammad Danish Bin Mazlan|DANISHMAZLAN@GMAIL.COM
</v>
      </c>
      <c r="H983" s="41" t="str">
        <f>if(iserror(match(C983,KlikEDM!A:A,0)),"",C983)&amp;char(9)&amp;if(iserror(match(D983,KlikEDM!A:A,0)),"",D983)&amp;char(9)&amp;if(iserror(match(E983,KlikEDM!A:A,0)),"",E983)&amp;char(9)&amp;if(iserror(match(F983,KlikEDM!A:A,0)),"",F983)</f>
        <v>			</v>
      </c>
      <c r="I983" s="41"/>
    </row>
    <row r="984" ht="14.25" customHeight="1">
      <c r="A984" s="41">
        <v>10983.0</v>
      </c>
      <c r="B984" s="41" t="str">
        <f t="array" ref="B984">A984&amp;"|"&amp;INDEX(OrigList!M:M,MATCH(A984,OrigList!C:C,0))&amp;"|"&amp;PROPER(INDEX(OrigList!B:B,MATCH(A984,OrigList!C:C,0)))&amp;"|"</f>
        <v>10983|87174018|Cham Yu Min, Diana|</v>
      </c>
      <c r="C984" s="44" t="s">
        <v>6704</v>
      </c>
      <c r="D984" s="45" t="s">
        <v>6705</v>
      </c>
      <c r="E984" s="45"/>
      <c r="F984" s="45"/>
      <c r="G984" s="41" t="str">
        <f t="shared" si="3"/>
        <v>10983|87174018|Cham Yu Min, Diana|ymdcham001@mymail.sim.edu.sg
10983|87174018|Cham Yu Min, Diana|CYMDIANA@GMAIL.COM
</v>
      </c>
      <c r="H984" s="41" t="str">
        <f>if(iserror(match(C984,KlikEDM!A:A,0)),"",C984)&amp;char(9)&amp;if(iserror(match(D984,KlikEDM!A:A,0)),"",D984)&amp;char(9)&amp;if(iserror(match(E984,KlikEDM!A:A,0)),"",E984)&amp;char(9)&amp;if(iserror(match(F984,KlikEDM!A:A,0)),"",F984)</f>
        <v>			</v>
      </c>
      <c r="I984" s="41"/>
    </row>
    <row r="985" ht="14.25" customHeight="1">
      <c r="A985" s="41">
        <v>10984.0</v>
      </c>
      <c r="B985" s="41" t="str">
        <f t="array" ref="B985">A985&amp;"|"&amp;INDEX(OrigList!M:M,MATCH(A985,OrigList!C:C,0))&amp;"|"&amp;PROPER(INDEX(OrigList!B:B,MATCH(A985,OrigList!C:C,0)))&amp;"|"</f>
        <v>10984|97129126|Han Xingyuan|</v>
      </c>
      <c r="C985" s="44" t="s">
        <v>6706</v>
      </c>
      <c r="D985" s="45" t="s">
        <v>6707</v>
      </c>
      <c r="E985" s="45"/>
      <c r="F985" s="45"/>
      <c r="G985" s="41" t="str">
        <f t="shared" si="3"/>
        <v>10984|97129126|Han Xingyuan|xhan012@mymail.sim.edu.sg
10984|97129126|Han Xingyuan|KOBEBYRANT24@LIVE.CO.UK
</v>
      </c>
      <c r="H985" s="41" t="str">
        <f>if(iserror(match(C985,KlikEDM!A:A,0)),"",C985)&amp;char(9)&amp;if(iserror(match(D985,KlikEDM!A:A,0)),"",D985)&amp;char(9)&amp;if(iserror(match(E985,KlikEDM!A:A,0)),"",E985)&amp;char(9)&amp;if(iserror(match(F985,KlikEDM!A:A,0)),"",F985)</f>
        <v>			</v>
      </c>
      <c r="I985" s="41"/>
    </row>
    <row r="986" ht="14.25" customHeight="1">
      <c r="A986" s="41">
        <v>10985.0</v>
      </c>
      <c r="B986" s="41" t="str">
        <f t="array" ref="B986">A986&amp;"|"&amp;INDEX(OrigList!M:M,MATCH(A986,OrigList!C:C,0))&amp;"|"&amp;PROPER(INDEX(OrigList!B:B,MATCH(A986,OrigList!C:C,0)))&amp;"|"</f>
        <v>10985|90125932|Azirul Rafizie Bin Abdul Rahman|</v>
      </c>
      <c r="C986" s="44" t="s">
        <v>6708</v>
      </c>
      <c r="D986" s="45" t="s">
        <v>6709</v>
      </c>
      <c r="E986" s="45"/>
      <c r="F986" s="45"/>
      <c r="G986" s="41" t="str">
        <f t="shared" si="3"/>
        <v>10985|90125932|Azirul Rafizie Bin Abdul Rahman|azirulrb001@mymail.sim.edu.sg
10985|90125932|Azirul Rafizie Bin Abdul Rahman|AZIRULRAFIZIE@GMAIL.COM
</v>
      </c>
      <c r="H986" s="41" t="str">
        <f>if(iserror(match(C986,KlikEDM!A:A,0)),"",C986)&amp;char(9)&amp;if(iserror(match(D986,KlikEDM!A:A,0)),"",D986)&amp;char(9)&amp;if(iserror(match(E986,KlikEDM!A:A,0)),"",E986)&amp;char(9)&amp;if(iserror(match(F986,KlikEDM!A:A,0)),"",F986)</f>
        <v>			</v>
      </c>
      <c r="I986" s="41"/>
    </row>
    <row r="987" ht="14.25" customHeight="1">
      <c r="A987" s="41">
        <v>10986.0</v>
      </c>
      <c r="B987" s="41" t="str">
        <f t="array" ref="B987">A987&amp;"|"&amp;INDEX(OrigList!M:M,MATCH(A987,OrigList!C:C,0))&amp;"|"&amp;PROPER(INDEX(OrigList!B:B,MATCH(A987,OrigList!C:C,0)))&amp;"|"</f>
        <v>10986|84986277|Mavis Koh Jie Ning|</v>
      </c>
      <c r="C987" s="44" t="s">
        <v>6710</v>
      </c>
      <c r="D987" s="45" t="s">
        <v>6711</v>
      </c>
      <c r="E987" s="45"/>
      <c r="F987" s="45"/>
      <c r="G987" s="41" t="str">
        <f t="shared" si="3"/>
        <v>10986|84986277|Mavis Koh Jie Ning|mjnkoh001@mymail.sim.edu.sg
10986|84986277|Mavis Koh Jie Ning|MAVISKOHJN@HOTMAIL.COM
</v>
      </c>
      <c r="H987" s="41" t="str">
        <f>if(iserror(match(C987,KlikEDM!A:A,0)),"",C987)&amp;char(9)&amp;if(iserror(match(D987,KlikEDM!A:A,0)),"",D987)&amp;char(9)&amp;if(iserror(match(E987,KlikEDM!A:A,0)),"",E987)&amp;char(9)&amp;if(iserror(match(F987,KlikEDM!A:A,0)),"",F987)</f>
        <v>	MAVISKOHJN@HOTMAIL.COM		</v>
      </c>
      <c r="I987" s="41"/>
    </row>
    <row r="988" ht="14.25" customHeight="1">
      <c r="A988" s="41">
        <v>10987.0</v>
      </c>
      <c r="B988" s="41" t="str">
        <f t="array" ref="B988">A988&amp;"|"&amp;INDEX(OrigList!M:M,MATCH(A988,OrigList!C:C,0))&amp;"|"&amp;PROPER(INDEX(OrigList!B:B,MATCH(A988,OrigList!C:C,0)))&amp;"|"</f>
        <v>10987|90189220|Ang Yan Lin Jane|</v>
      </c>
      <c r="C988" s="44" t="s">
        <v>6712</v>
      </c>
      <c r="D988" s="45" t="s">
        <v>6713</v>
      </c>
      <c r="E988" s="45"/>
      <c r="F988" s="45"/>
      <c r="G988" s="41" t="str">
        <f t="shared" si="3"/>
        <v>10987|90189220|Ang Yan Lin Jane|yljang001@mymail.sim.edu.sg
10987|90189220|Ang Yan Lin Jane|GLAMOUR_JANE@HOTMAIL.COM
</v>
      </c>
      <c r="H988" s="41" t="str">
        <f>if(iserror(match(C988,KlikEDM!A:A,0)),"",C988)&amp;char(9)&amp;if(iserror(match(D988,KlikEDM!A:A,0)),"",D988)&amp;char(9)&amp;if(iserror(match(E988,KlikEDM!A:A,0)),"",E988)&amp;char(9)&amp;if(iserror(match(F988,KlikEDM!A:A,0)),"",F988)</f>
        <v>			</v>
      </c>
      <c r="I988" s="41"/>
    </row>
    <row r="989" ht="14.25" customHeight="1">
      <c r="A989" s="41">
        <v>10988.0</v>
      </c>
      <c r="B989" s="41" t="str">
        <f t="array" ref="B989">A989&amp;"|"&amp;INDEX(OrigList!M:M,MATCH(A989,OrigList!C:C,0))&amp;"|"&amp;PROPER(INDEX(OrigList!B:B,MATCH(A989,OrigList!C:C,0)))&amp;"|"</f>
        <v>10988|96971661|Zaccheus Yap Jing Fook|</v>
      </c>
      <c r="C989" s="44" t="s">
        <v>6714</v>
      </c>
      <c r="D989" s="45" t="s">
        <v>6715</v>
      </c>
      <c r="E989" s="45"/>
      <c r="F989" s="45"/>
      <c r="G989" s="41" t="str">
        <f t="shared" si="3"/>
        <v>10988|96971661|Zaccheus Yap Jing Fook|zjfyap001@mymail.sim.edu.sg
10988|96971661|Zaccheus Yap Jing Fook|ZACCHEUSYAP@HOTMAIL.COM
</v>
      </c>
      <c r="H989" s="41" t="str">
        <f>if(iserror(match(C989,KlikEDM!A:A,0)),"",C989)&amp;char(9)&amp;if(iserror(match(D989,KlikEDM!A:A,0)),"",D989)&amp;char(9)&amp;if(iserror(match(E989,KlikEDM!A:A,0)),"",E989)&amp;char(9)&amp;if(iserror(match(F989,KlikEDM!A:A,0)),"",F989)</f>
        <v>			</v>
      </c>
      <c r="I989" s="41"/>
    </row>
    <row r="990" ht="14.25" customHeight="1">
      <c r="A990" s="41">
        <v>10989.0</v>
      </c>
      <c r="B990" s="41" t="str">
        <f t="array" ref="B990">A990&amp;"|"&amp;INDEX(OrigList!M:M,MATCH(A990,OrigList!C:C,0))&amp;"|"&amp;PROPER(INDEX(OrigList!B:B,MATCH(A990,OrigList!C:C,0)))&amp;"|"</f>
        <v>10989|91144856|Asher Shanan Ong Sheng|</v>
      </c>
      <c r="C990" s="44" t="s">
        <v>6716</v>
      </c>
      <c r="D990" s="45" t="s">
        <v>6717</v>
      </c>
      <c r="E990" s="45"/>
      <c r="F990" s="45"/>
      <c r="G990" s="41" t="str">
        <f t="shared" si="3"/>
        <v>10989|91144856|Asher Shanan Ong Sheng|ahsong002@mymail.sim.edu.sg
10989|91144856|Asher Shanan Ong Sheng|ASHERONG97@GMAIL.COM
</v>
      </c>
      <c r="H990" s="41" t="str">
        <f>if(iserror(match(C990,KlikEDM!A:A,0)),"",C990)&amp;char(9)&amp;if(iserror(match(D990,KlikEDM!A:A,0)),"",D990)&amp;char(9)&amp;if(iserror(match(E990,KlikEDM!A:A,0)),"",E990)&amp;char(9)&amp;if(iserror(match(F990,KlikEDM!A:A,0)),"",F990)</f>
        <v>			</v>
      </c>
      <c r="I990" s="41"/>
    </row>
    <row r="991" ht="14.25" customHeight="1">
      <c r="A991" s="41">
        <v>10990.0</v>
      </c>
      <c r="B991" s="41" t="str">
        <f t="array" ref="B991">A991&amp;"|"&amp;INDEX(OrigList!M:M,MATCH(A991,OrigList!C:C,0))&amp;"|"&amp;PROPER(INDEX(OrigList!B:B,MATCH(A991,OrigList!C:C,0)))&amp;"|"</f>
        <v>10990|96437329|Soe Laminn Thaw|</v>
      </c>
      <c r="C991" s="44" t="s">
        <v>3977</v>
      </c>
      <c r="D991" s="45" t="s">
        <v>6718</v>
      </c>
      <c r="E991" s="45"/>
      <c r="F991" s="45"/>
      <c r="G991" s="41" t="str">
        <f t="shared" si="3"/>
        <v>10990|96437329|Soe Laminn Thaw|soe023@mymail.sim.edu.sg
10990|96437329|Soe Laminn Thaw|LAMINNTHAW@HOTMAIL.COM
</v>
      </c>
      <c r="H991" s="41" t="str">
        <f>if(iserror(match(C991,KlikEDM!A:A,0)),"",C991)&amp;char(9)&amp;if(iserror(match(D991,KlikEDM!A:A,0)),"",D991)&amp;char(9)&amp;if(iserror(match(E991,KlikEDM!A:A,0)),"",E991)&amp;char(9)&amp;if(iserror(match(F991,KlikEDM!A:A,0)),"",F991)</f>
        <v>soe023@mymail.sim.edu.sg			</v>
      </c>
      <c r="I991" s="41"/>
    </row>
    <row r="992" ht="14.25" customHeight="1">
      <c r="A992" s="41">
        <v>10991.0</v>
      </c>
      <c r="B992" s="41" t="str">
        <f t="array" ref="B992">A992&amp;"|"&amp;INDEX(OrigList!M:M,MATCH(A992,OrigList!C:C,0))&amp;"|"&amp;PROPER(INDEX(OrigList!B:B,MATCH(A992,OrigList!C:C,0)))&amp;"|"</f>
        <v>10991|84286009|Dominic Koh Jun Zhe|</v>
      </c>
      <c r="C992" s="44" t="s">
        <v>6719</v>
      </c>
      <c r="D992" s="45" t="s">
        <v>6720</v>
      </c>
      <c r="E992" s="45"/>
      <c r="F992" s="45"/>
      <c r="G992" s="41" t="str">
        <f t="shared" si="3"/>
        <v>10991|84286009|Dominic Koh Jun Zhe|djzkoh001@mymail.sim.edu.sg
10991|84286009|Dominic Koh Jun Zhe|DOMINICKOHJUNZHE@GMAIL.COM
</v>
      </c>
      <c r="H992" s="41" t="str">
        <f>if(iserror(match(C992,KlikEDM!A:A,0)),"",C992)&amp;char(9)&amp;if(iserror(match(D992,KlikEDM!A:A,0)),"",D992)&amp;char(9)&amp;if(iserror(match(E992,KlikEDM!A:A,0)),"",E992)&amp;char(9)&amp;if(iserror(match(F992,KlikEDM!A:A,0)),"",F992)</f>
        <v>			</v>
      </c>
      <c r="I992" s="41"/>
    </row>
    <row r="993" ht="14.25" customHeight="1">
      <c r="A993" s="41">
        <v>10992.0</v>
      </c>
      <c r="B993" s="41" t="str">
        <f t="array" ref="B993">A993&amp;"|"&amp;INDEX(OrigList!M:M,MATCH(A993,OrigList!C:C,0))&amp;"|"&amp;PROPER(INDEX(OrigList!B:B,MATCH(A993,OrigList!C:C,0)))&amp;"|"</f>
        <v>10992|97856463|Regine Tay Hui Yun|</v>
      </c>
      <c r="C993" s="44" t="s">
        <v>6721</v>
      </c>
      <c r="D993" s="45" t="s">
        <v>6722</v>
      </c>
      <c r="E993" s="45"/>
      <c r="F993" s="45"/>
      <c r="G993" s="41" t="str">
        <f t="shared" si="3"/>
        <v>10992|97856463|Regine Tay Hui Yun|rthyun001@mymail.sim.edu.sg
10992|97856463|Regine Tay Hui Yun|REGINETHY@GMAIL.COM
</v>
      </c>
      <c r="H993" s="41" t="str">
        <f>if(iserror(match(C993,KlikEDM!A:A,0)),"",C993)&amp;char(9)&amp;if(iserror(match(D993,KlikEDM!A:A,0)),"",D993)&amp;char(9)&amp;if(iserror(match(E993,KlikEDM!A:A,0)),"",E993)&amp;char(9)&amp;if(iserror(match(F993,KlikEDM!A:A,0)),"",F993)</f>
        <v>			</v>
      </c>
      <c r="I993" s="41"/>
    </row>
    <row r="994" ht="14.25" customHeight="1">
      <c r="A994" s="41">
        <v>10993.0</v>
      </c>
      <c r="B994" s="41" t="str">
        <f t="array" ref="B994">A994&amp;"|"&amp;INDEX(OrigList!M:M,MATCH(A994,OrigList!C:C,0))&amp;"|"&amp;PROPER(INDEX(OrigList!B:B,MATCH(A994,OrigList!C:C,0)))&amp;"|"</f>
        <v>10993|91058085|Ng Pei Yuan|</v>
      </c>
      <c r="C994" s="44" t="s">
        <v>6723</v>
      </c>
      <c r="D994" s="45" t="s">
        <v>6724</v>
      </c>
      <c r="E994" s="45"/>
      <c r="F994" s="45"/>
      <c r="G994" s="41" t="str">
        <f t="shared" si="3"/>
        <v>10993|91058085|Ng Pei Yuan|pyng006@mymail.sim.edu.sg
10993|91058085|Ng Pei Yuan|PEIYUAN96@GMAIL.COM
</v>
      </c>
      <c r="H994" s="41" t="str">
        <f>if(iserror(match(C994,KlikEDM!A:A,0)),"",C994)&amp;char(9)&amp;if(iserror(match(D994,KlikEDM!A:A,0)),"",D994)&amp;char(9)&amp;if(iserror(match(E994,KlikEDM!A:A,0)),"",E994)&amp;char(9)&amp;if(iserror(match(F994,KlikEDM!A:A,0)),"",F994)</f>
        <v>			</v>
      </c>
      <c r="I994" s="41"/>
    </row>
    <row r="995" ht="14.25" customHeight="1">
      <c r="A995" s="41">
        <v>10994.0</v>
      </c>
      <c r="B995" s="41" t="str">
        <f t="array" ref="B995">A995&amp;"|"&amp;INDEX(OrigList!M:M,MATCH(A995,OrigList!C:C,0))&amp;"|"&amp;PROPER(INDEX(OrigList!B:B,MATCH(A995,OrigList!C:C,0)))&amp;"|"</f>
        <v>10994|88006700|Peter Jeslyn|</v>
      </c>
      <c r="C995" s="44" t="s">
        <v>6725</v>
      </c>
      <c r="D995" s="45" t="s">
        <v>3939</v>
      </c>
      <c r="E995" s="45"/>
      <c r="F995" s="45"/>
      <c r="G995" s="41" t="str">
        <f t="shared" si="3"/>
        <v>10994|88006700|Peter Jeslyn|peter008@mymail.sim.edu.sg
10994|88006700|Peter Jeslyn|jeslyn_peter@hotmail.com
</v>
      </c>
      <c r="H995" s="41" t="str">
        <f>if(iserror(match(C995,KlikEDM!A:A,0)),"",C995)&amp;char(9)&amp;if(iserror(match(D995,KlikEDM!A:A,0)),"",D995)&amp;char(9)&amp;if(iserror(match(E995,KlikEDM!A:A,0)),"",E995)&amp;char(9)&amp;if(iserror(match(F995,KlikEDM!A:A,0)),"",F995)</f>
        <v>	jeslyn_peter@hotmail.com		</v>
      </c>
      <c r="I995" s="41"/>
    </row>
    <row r="996" ht="14.25" customHeight="1">
      <c r="A996" s="41">
        <v>10995.0</v>
      </c>
      <c r="B996" s="41" t="str">
        <f t="array" ref="B996">A996&amp;"|"&amp;INDEX(OrigList!M:M,MATCH(A996,OrigList!C:C,0))&amp;"|"&amp;PROPER(INDEX(OrigList!B:B,MATCH(A996,OrigList!C:C,0)))&amp;"|"</f>
        <v>10995|93962164|Jiang, Kaiwen|</v>
      </c>
      <c r="C996" s="44" t="s">
        <v>6726</v>
      </c>
      <c r="D996" s="45" t="s">
        <v>6727</v>
      </c>
      <c r="E996" s="45"/>
      <c r="F996" s="45"/>
      <c r="G996" s="41" t="str">
        <f t="shared" si="3"/>
        <v>10995|93962164|Jiang, Kaiwen|kjiang001@mymail.sim.edu.sg
10995|93962164|Jiang, Kaiwen|KAIWEN_J@YAHOO.COM
</v>
      </c>
      <c r="H996" s="41" t="str">
        <f>if(iserror(match(C996,KlikEDM!A:A,0)),"",C996)&amp;char(9)&amp;if(iserror(match(D996,KlikEDM!A:A,0)),"",D996)&amp;char(9)&amp;if(iserror(match(E996,KlikEDM!A:A,0)),"",E996)&amp;char(9)&amp;if(iserror(match(F996,KlikEDM!A:A,0)),"",F996)</f>
        <v>			</v>
      </c>
      <c r="I996" s="41"/>
    </row>
    <row r="997" ht="14.25" customHeight="1">
      <c r="A997" s="41">
        <v>10996.0</v>
      </c>
      <c r="B997" s="41" t="str">
        <f t="array" ref="B997">A997&amp;"|"&amp;INDEX(OrigList!M:M,MATCH(A997,OrigList!C:C,0))&amp;"|"&amp;PROPER(INDEX(OrigList!B:B,MATCH(A997,OrigList!C:C,0)))&amp;"|"</f>
        <v>10996|81245957|Wong Kai Yan, Kathy|</v>
      </c>
      <c r="C997" s="44" t="s">
        <v>6728</v>
      </c>
      <c r="D997" s="45" t="s">
        <v>6729</v>
      </c>
      <c r="E997" s="45"/>
      <c r="F997" s="45"/>
      <c r="G997" s="41" t="str">
        <f t="shared" si="3"/>
        <v>10996|81245957|Wong Kai Yan, Kathy|kykwong001@mymail.sim.edu.sg
10996|81245957|Wong Kai Yan, Kathy|kathywongky3@gmail.com
</v>
      </c>
      <c r="H997" s="41" t="str">
        <f>if(iserror(match(C997,KlikEDM!A:A,0)),"",C997)&amp;char(9)&amp;if(iserror(match(D997,KlikEDM!A:A,0)),"",D997)&amp;char(9)&amp;if(iserror(match(E997,KlikEDM!A:A,0)),"",E997)&amp;char(9)&amp;if(iserror(match(F997,KlikEDM!A:A,0)),"",F997)</f>
        <v>			</v>
      </c>
      <c r="I997" s="41"/>
    </row>
    <row r="998" ht="14.25" customHeight="1">
      <c r="A998" s="41">
        <v>10997.0</v>
      </c>
      <c r="B998" s="41" t="str">
        <f t="array" ref="B998">A998&amp;"|"&amp;INDEX(OrigList!M:M,MATCH(A998,OrigList!C:C,0))&amp;"|"&amp;PROPER(INDEX(OrigList!B:B,MATCH(A998,OrigList!C:C,0)))&amp;"|"</f>
        <v>10997|96745524|Cristiano Karan Peswani|</v>
      </c>
      <c r="C998" s="44" t="s">
        <v>6730</v>
      </c>
      <c r="D998" s="45" t="s">
        <v>6731</v>
      </c>
      <c r="E998" s="45"/>
      <c r="F998" s="45"/>
      <c r="G998" s="41" t="str">
        <f t="shared" si="3"/>
        <v>10997|96745524|Cristiano Karan Peswani|peswani001@mymail.sim.edu.sg
10997|96745524|Cristiano Karan Peswani|CRISTIANOPESWANI@GMAIL.COM
</v>
      </c>
      <c r="H998" s="41" t="str">
        <f>if(iserror(match(C998,KlikEDM!A:A,0)),"",C998)&amp;char(9)&amp;if(iserror(match(D998,KlikEDM!A:A,0)),"",D998)&amp;char(9)&amp;if(iserror(match(E998,KlikEDM!A:A,0)),"",E998)&amp;char(9)&amp;if(iserror(match(F998,KlikEDM!A:A,0)),"",F998)</f>
        <v>			</v>
      </c>
      <c r="I998" s="41"/>
    </row>
    <row r="999" ht="14.25" customHeight="1">
      <c r="A999" s="41">
        <v>10998.0</v>
      </c>
      <c r="B999" s="41" t="str">
        <f t="array" ref="B999">A999&amp;"|"&amp;INDEX(OrigList!M:M,MATCH(A999,OrigList!C:C,0))&amp;"|"&amp;PROPER(INDEX(OrigList!B:B,MATCH(A999,OrigList!C:C,0)))&amp;"|"</f>
        <v>10998|93380417|Quah Rei Ting|</v>
      </c>
      <c r="C999" s="44" t="s">
        <v>6732</v>
      </c>
      <c r="D999" s="45" t="s">
        <v>6733</v>
      </c>
      <c r="E999" s="45"/>
      <c r="F999" s="45"/>
      <c r="G999" s="41" t="str">
        <f t="shared" si="3"/>
        <v>10998|93380417|Quah Rei Ting|rtquah001@mymail.sim.edu.sg
10998|93380417|Quah Rei Ting|RTQUAH@GMAIL.COM
</v>
      </c>
      <c r="H999" s="41" t="str">
        <f>if(iserror(match(C999,KlikEDM!A:A,0)),"",C999)&amp;char(9)&amp;if(iserror(match(D999,KlikEDM!A:A,0)),"",D999)&amp;char(9)&amp;if(iserror(match(E999,KlikEDM!A:A,0)),"",E999)&amp;char(9)&amp;if(iserror(match(F999,KlikEDM!A:A,0)),"",F999)</f>
        <v>	RTQUAH@GMAIL.COM		</v>
      </c>
      <c r="I999" s="41"/>
    </row>
    <row r="1000" ht="14.25" customHeight="1">
      <c r="A1000" s="41">
        <v>10999.0</v>
      </c>
      <c r="B1000" s="41" t="str">
        <f t="array" ref="B1000">A1000&amp;"|"&amp;INDEX(OrigList!M:M,MATCH(A1000,OrigList!C:C,0))&amp;"|"&amp;PROPER(INDEX(OrigList!B:B,MATCH(A1000,OrigList!C:C,0)))&amp;"|"</f>
        <v>10999|91159541|Jerena Goh Ying Hong|</v>
      </c>
      <c r="C1000" s="44" t="s">
        <v>6734</v>
      </c>
      <c r="D1000" s="45" t="s">
        <v>6735</v>
      </c>
      <c r="E1000" s="45"/>
      <c r="F1000" s="45"/>
      <c r="G1000" s="41" t="str">
        <f t="shared" si="3"/>
        <v>10999|91159541|Jerena Goh Ying Hong|jyhgoh001@mymail.sim.edu.sg
10999|91159541|Jerena Goh Ying Hong|JERWU28@HOTMAIL.COM
</v>
      </c>
      <c r="H1000" s="41" t="str">
        <f>if(iserror(match(C1000,KlikEDM!A:A,0)),"",C1000)&amp;char(9)&amp;if(iserror(match(D1000,KlikEDM!A:A,0)),"",D1000)&amp;char(9)&amp;if(iserror(match(E1000,KlikEDM!A:A,0)),"",E1000)&amp;char(9)&amp;if(iserror(match(F1000,KlikEDM!A:A,0)),"",F1000)</f>
        <v>			</v>
      </c>
      <c r="I1000" s="41"/>
    </row>
    <row r="1001" ht="14.25" customHeight="1">
      <c r="A1001" s="41">
        <v>11000.0</v>
      </c>
      <c r="B1001" s="41" t="str">
        <f t="array" ref="B1001">A1001&amp;"|"&amp;INDEX(OrigList!M:M,MATCH(A1001,OrigList!C:C,0))&amp;"|"&amp;PROPER(INDEX(OrigList!B:B,MATCH(A1001,OrigList!C:C,0)))&amp;"|"</f>
        <v>11000|90280173|Yeo Guo Hao|</v>
      </c>
      <c r="C1001" s="44" t="s">
        <v>6736</v>
      </c>
      <c r="D1001" s="45" t="s">
        <v>6737</v>
      </c>
      <c r="E1001" s="45"/>
      <c r="F1001" s="45"/>
      <c r="G1001" s="41" t="str">
        <f t="shared" si="3"/>
        <v>11000|90280173|Yeo Guo Hao|ghyeo003@mymail.sim.edu.sg
11000|90280173|Yeo Guo Hao|ANDRE_YEO@LIVE.COM
</v>
      </c>
      <c r="H1001" s="41" t="str">
        <f>if(iserror(match(C1001,KlikEDM!A:A,0)),"",C1001)&amp;char(9)&amp;if(iserror(match(D1001,KlikEDM!A:A,0)),"",D1001)&amp;char(9)&amp;if(iserror(match(E1001,KlikEDM!A:A,0)),"",E1001)&amp;char(9)&amp;if(iserror(match(F1001,KlikEDM!A:A,0)),"",F1001)</f>
        <v>	ANDRE_YEO@LIVE.COM		</v>
      </c>
      <c r="I1001" s="41"/>
    </row>
    <row r="1002" ht="14.25" customHeight="1">
      <c r="A1002" s="41">
        <v>11001.0</v>
      </c>
      <c r="B1002" s="41" t="str">
        <f t="array" ref="B1002">A1002&amp;"|"&amp;INDEX(OrigList!M:M,MATCH(A1002,OrigList!C:C,0))&amp;"|"&amp;PROPER(INDEX(OrigList!B:B,MATCH(A1002,OrigList!C:C,0)))&amp;"|"</f>
        <v>11001|90661179|Tay Zhi Lei Karyn|</v>
      </c>
      <c r="C1002" s="44" t="s">
        <v>6738</v>
      </c>
      <c r="D1002" s="45" t="s">
        <v>6739</v>
      </c>
      <c r="E1002" s="45"/>
      <c r="F1002" s="45"/>
      <c r="G1002" s="41" t="str">
        <f t="shared" si="3"/>
        <v>11001|90661179|Tay Zhi Lei Karyn|zlktay001@mymail.sim.edu.sg
11001|90661179|Tay Zhi Lei Karyn|KARYNTAYZL@GMAIL.COM
</v>
      </c>
      <c r="H1002" s="41" t="str">
        <f>if(iserror(match(C1002,KlikEDM!A:A,0)),"",C1002)&amp;char(9)&amp;if(iserror(match(D1002,KlikEDM!A:A,0)),"",D1002)&amp;char(9)&amp;if(iserror(match(E1002,KlikEDM!A:A,0)),"",E1002)&amp;char(9)&amp;if(iserror(match(F1002,KlikEDM!A:A,0)),"",F1002)</f>
        <v>	KARYNTAYZL@GMAIL.COM		</v>
      </c>
      <c r="I1002" s="41"/>
    </row>
    <row r="1003" ht="14.25" customHeight="1">
      <c r="A1003" s="41">
        <v>11002.0</v>
      </c>
      <c r="B1003" s="41" t="str">
        <f t="array" ref="B1003">A1003&amp;"|"&amp;INDEX(OrigList!M:M,MATCH(A1003,OrigList!C:C,0))&amp;"|"&amp;PROPER(INDEX(OrigList!B:B,MATCH(A1003,OrigList!C:C,0)))&amp;"|"</f>
        <v>11002|93221029|Naquiyah Musa|</v>
      </c>
      <c r="C1003" s="44" t="s">
        <v>6740</v>
      </c>
      <c r="D1003" s="45" t="s">
        <v>6741</v>
      </c>
      <c r="E1003" s="45"/>
      <c r="F1003" s="45"/>
      <c r="G1003" s="41" t="str">
        <f t="shared" si="3"/>
        <v>11002|93221029|Naquiyah Musa|musa003@mymail.sim.edu.sg
11002|93221029|Naquiyah Musa|NAQMUSA@YAHOO.COM.SG
</v>
      </c>
      <c r="H1003" s="41" t="str">
        <f>if(iserror(match(C1003,KlikEDM!A:A,0)),"",C1003)&amp;char(9)&amp;if(iserror(match(D1003,KlikEDM!A:A,0)),"",D1003)&amp;char(9)&amp;if(iserror(match(E1003,KlikEDM!A:A,0)),"",E1003)&amp;char(9)&amp;if(iserror(match(F1003,KlikEDM!A:A,0)),"",F1003)</f>
        <v>			</v>
      </c>
      <c r="I1003" s="41"/>
    </row>
    <row r="1004" ht="14.25" customHeight="1">
      <c r="A1004" s="41">
        <v>11003.0</v>
      </c>
      <c r="B1004" s="41" t="str">
        <f t="array" ref="B1004">A1004&amp;"|"&amp;INDEX(OrigList!M:M,MATCH(A1004,OrigList!C:C,0))&amp;"|"&amp;PROPER(INDEX(OrigList!B:B,MATCH(A1004,OrigList!C:C,0)))&amp;"|"</f>
        <v>11003|81385223|Lee Wan Qi, Claudia|</v>
      </c>
      <c r="C1004" s="44" t="s">
        <v>6742</v>
      </c>
      <c r="D1004" s="45" t="s">
        <v>6743</v>
      </c>
      <c r="E1004" s="45"/>
      <c r="F1004" s="45"/>
      <c r="G1004" s="41" t="str">
        <f t="shared" si="3"/>
        <v>11003|81385223|Lee Wan Qi, Claudia|wqclee001@mymail.sim.edu.sg
11003|81385223|Lee Wan Qi, Claudia|CLAUDIALWQ26@GMAIL.COM
</v>
      </c>
      <c r="H1004" s="41" t="str">
        <f>if(iserror(match(C1004,KlikEDM!A:A,0)),"",C1004)&amp;char(9)&amp;if(iserror(match(D1004,KlikEDM!A:A,0)),"",D1004)&amp;char(9)&amp;if(iserror(match(E1004,KlikEDM!A:A,0)),"",E1004)&amp;char(9)&amp;if(iserror(match(F1004,KlikEDM!A:A,0)),"",F1004)</f>
        <v>			</v>
      </c>
      <c r="I1004" s="41"/>
    </row>
    <row r="1005" ht="14.25" customHeight="1">
      <c r="A1005" s="41">
        <v>11004.0</v>
      </c>
      <c r="B1005" s="41" t="str">
        <f t="array" ref="B1005">A1005&amp;"|"&amp;INDEX(OrigList!M:M,MATCH(A1005,OrigList!C:C,0))&amp;"|"&amp;PROPER(INDEX(OrigList!B:B,MATCH(A1005,OrigList!C:C,0)))&amp;"|"</f>
        <v>11004|96323369|Yeo Yi Wei|</v>
      </c>
      <c r="C1005" s="44" t="s">
        <v>6744</v>
      </c>
      <c r="D1005" s="45" t="s">
        <v>6745</v>
      </c>
      <c r="E1005" s="45"/>
      <c r="F1005" s="45"/>
      <c r="G1005" s="41" t="str">
        <f t="shared" si="3"/>
        <v>11004|96323369|Yeo Yi Wei|ywyeo004@mymail.sim.edu.sg
11004|96323369|Yeo Yi Wei|SN.Y@OUTLOOK.COM
</v>
      </c>
      <c r="H1005" s="41" t="str">
        <f>if(iserror(match(C1005,KlikEDM!A:A,0)),"",C1005)&amp;char(9)&amp;if(iserror(match(D1005,KlikEDM!A:A,0)),"",D1005)&amp;char(9)&amp;if(iserror(match(E1005,KlikEDM!A:A,0)),"",E1005)&amp;char(9)&amp;if(iserror(match(F1005,KlikEDM!A:A,0)),"",F1005)</f>
        <v>	SN.Y@OUTLOOK.COM		</v>
      </c>
      <c r="I1005" s="41"/>
    </row>
    <row r="1006" ht="14.25" customHeight="1">
      <c r="A1006" s="41">
        <v>11005.0</v>
      </c>
      <c r="B1006" s="41" t="str">
        <f t="array" ref="B1006">A1006&amp;"|"&amp;INDEX(OrigList!M:M,MATCH(A1006,OrigList!C:C,0))&amp;"|"&amp;PROPER(INDEX(OrigList!B:B,MATCH(A1006,OrigList!C:C,0)))&amp;"|"</f>
        <v>11005|82004838|Seow Jiale, Clement|</v>
      </c>
      <c r="C1006" s="44" t="s">
        <v>6746</v>
      </c>
      <c r="D1006" s="45" t="s">
        <v>6747</v>
      </c>
      <c r="E1006" s="45"/>
      <c r="F1006" s="45"/>
      <c r="G1006" s="41" t="str">
        <f t="shared" si="3"/>
        <v>11005|82004838|Seow Jiale, Clement|jcseow001@mymail.sim.edu.sg
11005|82004838|Seow Jiale, Clement|CLEMENTSEOW@HOTMAIL.COM
</v>
      </c>
      <c r="H1006" s="41" t="str">
        <f>if(iserror(match(C1006,KlikEDM!A:A,0)),"",C1006)&amp;char(9)&amp;if(iserror(match(D1006,KlikEDM!A:A,0)),"",D1006)&amp;char(9)&amp;if(iserror(match(E1006,KlikEDM!A:A,0)),"",E1006)&amp;char(9)&amp;if(iserror(match(F1006,KlikEDM!A:A,0)),"",F1006)</f>
        <v>			</v>
      </c>
      <c r="I1006" s="41"/>
    </row>
    <row r="1007" ht="14.25" customHeight="1">
      <c r="A1007" s="41">
        <v>11006.0</v>
      </c>
      <c r="B1007" s="41" t="str">
        <f t="array" ref="B1007">A1007&amp;"|"&amp;INDEX(OrigList!M:M,MATCH(A1007,OrigList!C:C,0))&amp;"|"&amp;PROPER(INDEX(OrigList!B:B,MATCH(A1007,OrigList!C:C,0)))&amp;"|"</f>
        <v>11006|96936451|Low Kasey|</v>
      </c>
      <c r="C1007" s="44" t="s">
        <v>4526</v>
      </c>
      <c r="D1007" s="45" t="s">
        <v>4525</v>
      </c>
      <c r="E1007" s="45"/>
      <c r="F1007" s="45"/>
      <c r="G1007" s="41" t="str">
        <f t="shared" si="3"/>
        <v>11006|96936451|Low Kasey|klow005@mymail.sim.edu.sg
11006|96936451|Low Kasey|lowkasey@outlook.com
</v>
      </c>
      <c r="H1007" s="41" t="str">
        <f>if(iserror(match(C1007,KlikEDM!A:A,0)),"",C1007)&amp;char(9)&amp;if(iserror(match(D1007,KlikEDM!A:A,0)),"",D1007)&amp;char(9)&amp;if(iserror(match(E1007,KlikEDM!A:A,0)),"",E1007)&amp;char(9)&amp;if(iserror(match(F1007,KlikEDM!A:A,0)),"",F1007)</f>
        <v>klow005@mymail.sim.edu.sg	lowkasey@outlook.com		</v>
      </c>
      <c r="I1007" s="41"/>
    </row>
    <row r="1008" ht="14.25" customHeight="1">
      <c r="A1008" s="41">
        <v>11007.0</v>
      </c>
      <c r="B1008" s="41" t="str">
        <f t="array" ref="B1008">A1008&amp;"|"&amp;INDEX(OrigList!M:M,MATCH(A1008,OrigList!C:C,0))&amp;"|"&amp;PROPER(INDEX(OrigList!B:B,MATCH(A1008,OrigList!C:C,0)))&amp;"|"</f>
        <v>11007|97922575|Marcus Heng Shi Hao|</v>
      </c>
      <c r="C1008" s="44" t="s">
        <v>6748</v>
      </c>
      <c r="D1008" s="45" t="s">
        <v>6749</v>
      </c>
      <c r="E1008" s="45"/>
      <c r="F1008" s="45"/>
      <c r="G1008" s="41" t="str">
        <f t="shared" si="3"/>
        <v>11007|97922575|Marcus Heng Shi Hao|mshheng001@mymail.sim.edu.sg
11007|97922575|Marcus Heng Shi Hao|CUBE.SKY@HOTMAIL.COM
</v>
      </c>
      <c r="H1008" s="41" t="str">
        <f>if(iserror(match(C1008,KlikEDM!A:A,0)),"",C1008)&amp;char(9)&amp;if(iserror(match(D1008,KlikEDM!A:A,0)),"",D1008)&amp;char(9)&amp;if(iserror(match(E1008,KlikEDM!A:A,0)),"",E1008)&amp;char(9)&amp;if(iserror(match(F1008,KlikEDM!A:A,0)),"",F1008)</f>
        <v>			</v>
      </c>
      <c r="I1008" s="41"/>
    </row>
    <row r="1009" ht="14.25" customHeight="1">
      <c r="A1009" s="41">
        <v>11008.0</v>
      </c>
      <c r="B1009" s="41" t="str">
        <f t="array" ref="B1009">A1009&amp;"|"&amp;INDEX(OrigList!M:M,MATCH(A1009,OrigList!C:C,0))&amp;"|"&amp;PROPER(INDEX(OrigList!B:B,MATCH(A1009,OrigList!C:C,0)))&amp;"|"</f>
        <v>11008|81122929|Esther Loh Chuan In|</v>
      </c>
      <c r="C1009" s="44" t="s">
        <v>6750</v>
      </c>
      <c r="D1009" s="45" t="s">
        <v>6751</v>
      </c>
      <c r="E1009" s="45"/>
      <c r="F1009" s="45"/>
      <c r="G1009" s="41" t="str">
        <f t="shared" si="3"/>
        <v>11008|81122929|Esther Loh Chuan In|eciloh001@mymail.sim.edu.sg
11008|81122929|Esther Loh Chuan In|ESTHERBUB@GMAIL.COM
</v>
      </c>
      <c r="H1009" s="41" t="str">
        <f>if(iserror(match(C1009,KlikEDM!A:A,0)),"",C1009)&amp;char(9)&amp;if(iserror(match(D1009,KlikEDM!A:A,0)),"",D1009)&amp;char(9)&amp;if(iserror(match(E1009,KlikEDM!A:A,0)),"",E1009)&amp;char(9)&amp;if(iserror(match(F1009,KlikEDM!A:A,0)),"",F1009)</f>
        <v>	ESTHERBUB@GMAIL.COM		</v>
      </c>
      <c r="I1009" s="41"/>
    </row>
    <row r="1010" ht="14.25" customHeight="1">
      <c r="A1010" s="41">
        <v>11009.0</v>
      </c>
      <c r="B1010" s="41" t="str">
        <f t="array" ref="B1010">A1010&amp;"|"&amp;INDEX(OrigList!M:M,MATCH(A1010,OrigList!C:C,0))&amp;"|"&amp;PROPER(INDEX(OrigList!B:B,MATCH(A1010,OrigList!C:C,0)))&amp;"|"</f>
        <v>11009|97822385|Chew Tze Ning, Claire|</v>
      </c>
      <c r="C1010" s="44" t="s">
        <v>4419</v>
      </c>
      <c r="D1010" s="45" t="s">
        <v>6752</v>
      </c>
      <c r="E1010" s="45"/>
      <c r="F1010" s="45"/>
      <c r="G1010" s="41" t="str">
        <f t="shared" si="3"/>
        <v>11009|97822385|Chew Tze Ning, Claire|tncchew001@mymail.sim.edu.sg
11009|97822385|Chew Tze Ning, Claire|CLAIRECHEW888@YAHOO.COM
</v>
      </c>
      <c r="H1010" s="41" t="str">
        <f>if(iserror(match(C1010,KlikEDM!A:A,0)),"",C1010)&amp;char(9)&amp;if(iserror(match(D1010,KlikEDM!A:A,0)),"",D1010)&amp;char(9)&amp;if(iserror(match(E1010,KlikEDM!A:A,0)),"",E1010)&amp;char(9)&amp;if(iserror(match(F1010,KlikEDM!A:A,0)),"",F1010)</f>
        <v>tncchew001@mymail.sim.edu.sg			</v>
      </c>
      <c r="I1010" s="41"/>
    </row>
    <row r="1011" ht="14.25" customHeight="1">
      <c r="A1011" s="41">
        <v>11010.0</v>
      </c>
      <c r="B1011" s="41" t="str">
        <f t="array" ref="B1011">A1011&amp;"|"&amp;INDEX(OrigList!M:M,MATCH(A1011,OrigList!C:C,0))&amp;"|"&amp;PROPER(INDEX(OrigList!B:B,MATCH(A1011,OrigList!C:C,0)))&amp;"|"</f>
        <v>11010|96408747|Liew Kai Wen|</v>
      </c>
      <c r="C1011" s="44" t="s">
        <v>4732</v>
      </c>
      <c r="D1011" s="45" t="s">
        <v>6753</v>
      </c>
      <c r="E1011" s="45"/>
      <c r="F1011" s="45"/>
      <c r="G1011" s="41" t="str">
        <f t="shared" si="3"/>
        <v>11010|96408747|Liew Kai Wen|kwliew003@mymail.sim.edu.sg
11010|96408747|Liew Kai Wen|LIEWKW1996@GMAIL.COM
</v>
      </c>
      <c r="H1011" s="41" t="str">
        <f>if(iserror(match(C1011,KlikEDM!A:A,0)),"",C1011)&amp;char(9)&amp;if(iserror(match(D1011,KlikEDM!A:A,0)),"",D1011)&amp;char(9)&amp;if(iserror(match(E1011,KlikEDM!A:A,0)),"",E1011)&amp;char(9)&amp;if(iserror(match(F1011,KlikEDM!A:A,0)),"",F1011)</f>
        <v>kwliew003@mymail.sim.edu.sg			</v>
      </c>
      <c r="I1011" s="41"/>
    </row>
    <row r="1012" ht="14.25" customHeight="1">
      <c r="A1012" s="41">
        <v>11011.0</v>
      </c>
      <c r="B1012" s="41" t="str">
        <f t="array" ref="B1012">A1012&amp;"|"&amp;INDEX(OrigList!M:M,MATCH(A1012,OrigList!C:C,0))&amp;"|"&amp;PROPER(INDEX(OrigList!B:B,MATCH(A1012,OrigList!C:C,0)))&amp;"|"</f>
        <v>11011|98226943|Nur Nadhirah Binte Umar|</v>
      </c>
      <c r="C1012" s="44" t="s">
        <v>6754</v>
      </c>
      <c r="D1012" s="45" t="s">
        <v>6755</v>
      </c>
      <c r="E1012" s="45"/>
      <c r="F1012" s="45"/>
      <c r="G1012" s="41" t="str">
        <f t="shared" si="3"/>
        <v>11011|98226943|Nur Nadhirah Binte Umar|umar003@mymail.sim.edu.sg
11011|98226943|Nur Nadhirah Binte Umar|DHIRAH95@HOTMAIL.COM
</v>
      </c>
      <c r="H1012" s="41" t="str">
        <f>if(iserror(match(C1012,KlikEDM!A:A,0)),"",C1012)&amp;char(9)&amp;if(iserror(match(D1012,KlikEDM!A:A,0)),"",D1012)&amp;char(9)&amp;if(iserror(match(E1012,KlikEDM!A:A,0)),"",E1012)&amp;char(9)&amp;if(iserror(match(F1012,KlikEDM!A:A,0)),"",F1012)</f>
        <v>			</v>
      </c>
      <c r="I1012" s="41"/>
    </row>
    <row r="1013" ht="14.25" customHeight="1">
      <c r="A1013" s="41">
        <v>11012.0</v>
      </c>
      <c r="B1013" s="41" t="str">
        <f t="array" ref="B1013">A1013&amp;"|"&amp;INDEX(OrigList!M:M,MATCH(A1013,OrigList!C:C,0))&amp;"|"&amp;PROPER(INDEX(OrigList!B:B,MATCH(A1013,OrigList!C:C,0)))&amp;"|"</f>
        <v>11012|92996133|Connie Arianna Tan Hui Ling|</v>
      </c>
      <c r="C1013" s="44" t="s">
        <v>6756</v>
      </c>
      <c r="D1013" s="45" t="s">
        <v>6757</v>
      </c>
      <c r="E1013" s="45"/>
      <c r="F1013" s="45"/>
      <c r="G1013" s="41" t="str">
        <f t="shared" si="3"/>
        <v>11012|92996133|Connie Arianna Tan Hui Ling|cahltan001@mymail.sim.edu.sg
11012|92996133|Connie Arianna Tan Hui Ling|conniearianna@gmail.com
</v>
      </c>
      <c r="H1013" s="41" t="str">
        <f>if(iserror(match(C1013,KlikEDM!A:A,0)),"",C1013)&amp;char(9)&amp;if(iserror(match(D1013,KlikEDM!A:A,0)),"",D1013)&amp;char(9)&amp;if(iserror(match(E1013,KlikEDM!A:A,0)),"",E1013)&amp;char(9)&amp;if(iserror(match(F1013,KlikEDM!A:A,0)),"",F1013)</f>
        <v>			</v>
      </c>
      <c r="I1013" s="41"/>
    </row>
    <row r="1014" ht="14.25" customHeight="1">
      <c r="A1014" s="41">
        <v>11013.0</v>
      </c>
      <c r="B1014" s="41" t="str">
        <f t="array" ref="B1014">A1014&amp;"|"&amp;INDEX(OrigList!M:M,MATCH(A1014,OrigList!C:C,0))&amp;"|"&amp;PROPER(INDEX(OrigList!B:B,MATCH(A1014,OrigList!C:C,0)))&amp;"|"</f>
        <v>11013|92265046|Sim Fang Ling|</v>
      </c>
      <c r="C1014" s="44" t="s">
        <v>6758</v>
      </c>
      <c r="D1014" s="45" t="s">
        <v>6759</v>
      </c>
      <c r="E1014" s="45"/>
      <c r="F1014" s="45"/>
      <c r="G1014" s="41" t="str">
        <f t="shared" si="3"/>
        <v>11013|92265046|Sim Fang Ling|flsim001@mymail.sim.edu.sg
11013|92265046|Sim Fang Ling|FANGLING97@HOTMAIL.COM
</v>
      </c>
      <c r="H1014" s="41" t="str">
        <f>if(iserror(match(C1014,KlikEDM!A:A,0)),"",C1014)&amp;char(9)&amp;if(iserror(match(D1014,KlikEDM!A:A,0)),"",D1014)&amp;char(9)&amp;if(iserror(match(E1014,KlikEDM!A:A,0)),"",E1014)&amp;char(9)&amp;if(iserror(match(F1014,KlikEDM!A:A,0)),"",F1014)</f>
        <v>			</v>
      </c>
      <c r="I1014" s="41"/>
    </row>
    <row r="1015" ht="14.25" customHeight="1">
      <c r="A1015" s="41">
        <v>11014.0</v>
      </c>
      <c r="B1015" s="41" t="str">
        <f t="array" ref="B1015">A1015&amp;"|"&amp;INDEX(OrigList!M:M,MATCH(A1015,OrigList!C:C,0))&amp;"|"&amp;PROPER(INDEX(OrigList!B:B,MATCH(A1015,OrigList!C:C,0)))&amp;"|"</f>
        <v>11014|97386496|Chin Zhi Bing|</v>
      </c>
      <c r="C1015" s="44" t="s">
        <v>4418</v>
      </c>
      <c r="D1015" s="45" t="s">
        <v>6760</v>
      </c>
      <c r="E1015" s="45"/>
      <c r="F1015" s="45"/>
      <c r="G1015" s="41" t="str">
        <f t="shared" si="3"/>
        <v>11014|97386496|Chin Zhi Bing|zbchin001@mymail.sim.edu.sg
11014|97386496|Chin Zhi Bing|CHIN_ZHIBING@OUTLOOK.COM
</v>
      </c>
      <c r="H1015" s="41" t="str">
        <f>if(iserror(match(C1015,KlikEDM!A:A,0)),"",C1015)&amp;char(9)&amp;if(iserror(match(D1015,KlikEDM!A:A,0)),"",D1015)&amp;char(9)&amp;if(iserror(match(E1015,KlikEDM!A:A,0)),"",E1015)&amp;char(9)&amp;if(iserror(match(F1015,KlikEDM!A:A,0)),"",F1015)</f>
        <v>zbchin001@mymail.sim.edu.sg			</v>
      </c>
      <c r="I1015" s="41"/>
    </row>
    <row r="1016" ht="14.25" customHeight="1">
      <c r="A1016" s="41">
        <v>11015.0</v>
      </c>
      <c r="B1016" s="41" t="str">
        <f t="array" ref="B1016">A1016&amp;"|"&amp;INDEX(OrigList!M:M,MATCH(A1016,OrigList!C:C,0))&amp;"|"&amp;PROPER(INDEX(OrigList!B:B,MATCH(A1016,OrigList!C:C,0)))&amp;"|"</f>
        <v>11015|88923545|Jayita Ashwini Ravindran|</v>
      </c>
      <c r="C1016" s="44" t="s">
        <v>6761</v>
      </c>
      <c r="D1016" s="45" t="s">
        <v>6762</v>
      </c>
      <c r="E1016" s="45"/>
      <c r="F1016" s="45"/>
      <c r="G1016" s="41" t="str">
        <f t="shared" si="3"/>
        <v>11015|88923545|Jayita Ashwini Ravindran|ravindra002@mymail.sim.edu.sg
11015|88923545|Jayita Ashwini Ravindran|JIGSAWESOME03@GMAIL.COM
</v>
      </c>
      <c r="H1016" s="41" t="str">
        <f>if(iserror(match(C1016,KlikEDM!A:A,0)),"",C1016)&amp;char(9)&amp;if(iserror(match(D1016,KlikEDM!A:A,0)),"",D1016)&amp;char(9)&amp;if(iserror(match(E1016,KlikEDM!A:A,0)),"",E1016)&amp;char(9)&amp;if(iserror(match(F1016,KlikEDM!A:A,0)),"",F1016)</f>
        <v>			</v>
      </c>
      <c r="I1016" s="41"/>
    </row>
    <row r="1017" ht="14.25" customHeight="1">
      <c r="A1017" s="41">
        <v>11016.0</v>
      </c>
      <c r="B1017" s="41" t="str">
        <f t="array" ref="B1017">A1017&amp;"|"&amp;INDEX(OrigList!M:M,MATCH(A1017,OrigList!C:C,0))&amp;"|"&amp;PROPER(INDEX(OrigList!B:B,MATCH(A1017,OrigList!C:C,0)))&amp;"|"</f>
        <v>11016|83381380|Brian Jaromir Babicky|</v>
      </c>
      <c r="C1017" s="44" t="s">
        <v>6763</v>
      </c>
      <c r="D1017" s="45" t="s">
        <v>6764</v>
      </c>
      <c r="E1017" s="45"/>
      <c r="F1017" s="45"/>
      <c r="G1017" s="41" t="str">
        <f t="shared" si="3"/>
        <v>11016|83381380|Brian Jaromir Babicky|babicky001@mymail.sim.edu.sg
11016|83381380|Brian Jaromir Babicky|BRIANBABICKY@GMAIL.COM
</v>
      </c>
      <c r="H1017" s="41" t="str">
        <f>if(iserror(match(C1017,KlikEDM!A:A,0)),"",C1017)&amp;char(9)&amp;if(iserror(match(D1017,KlikEDM!A:A,0)),"",D1017)&amp;char(9)&amp;if(iserror(match(E1017,KlikEDM!A:A,0)),"",E1017)&amp;char(9)&amp;if(iserror(match(F1017,KlikEDM!A:A,0)),"",F1017)</f>
        <v>	BRIANBABICKY@GMAIL.COM		</v>
      </c>
      <c r="I1017" s="41"/>
    </row>
    <row r="1018" ht="14.25" customHeight="1">
      <c r="A1018" s="41">
        <v>11017.0</v>
      </c>
      <c r="B1018" s="41" t="str">
        <f t="array" ref="B1018">A1018&amp;"|"&amp;INDEX(OrigList!M:M,MATCH(A1018,OrigList!C:C,0))&amp;"|"&amp;PROPER(INDEX(OrigList!B:B,MATCH(A1018,OrigList!C:C,0)))&amp;"|"</f>
        <v>11017|98170172|Narmadha D/O Rasendren|</v>
      </c>
      <c r="C1018" s="44" t="s">
        <v>6765</v>
      </c>
      <c r="D1018" s="45" t="s">
        <v>6766</v>
      </c>
      <c r="E1018" s="45"/>
      <c r="F1018" s="45"/>
      <c r="G1018" s="41" t="str">
        <f t="shared" si="3"/>
        <v>11017|98170172|Narmadha D/O Rasendren|narmadha001@mymail.sim.edu.sg
11017|98170172|Narmadha D/O Rasendren|NARMADHAR96@GMAIL.COM
</v>
      </c>
      <c r="H1018" s="41" t="str">
        <f>if(iserror(match(C1018,KlikEDM!A:A,0)),"",C1018)&amp;char(9)&amp;if(iserror(match(D1018,KlikEDM!A:A,0)),"",D1018)&amp;char(9)&amp;if(iserror(match(E1018,KlikEDM!A:A,0)),"",E1018)&amp;char(9)&amp;if(iserror(match(F1018,KlikEDM!A:A,0)),"",F1018)</f>
        <v>			</v>
      </c>
      <c r="I1018" s="41"/>
    </row>
    <row r="1019" ht="14.25" customHeight="1">
      <c r="A1019" s="41">
        <v>11018.0</v>
      </c>
      <c r="B1019" s="41" t="str">
        <f t="array" ref="B1019">A1019&amp;"|"&amp;INDEX(OrigList!M:M,MATCH(A1019,OrigList!C:C,0))&amp;"|"&amp;PROPER(INDEX(OrigList!B:B,MATCH(A1019,OrigList!C:C,0)))&amp;"|"</f>
        <v>11018|87119440|Esther Yong Min Yi|</v>
      </c>
      <c r="C1019" s="44" t="s">
        <v>6767</v>
      </c>
      <c r="D1019" s="45" t="s">
        <v>6768</v>
      </c>
      <c r="E1019" s="45"/>
      <c r="F1019" s="45"/>
      <c r="G1019" s="41" t="str">
        <f t="shared" si="3"/>
        <v>11018|87119440|Esther Yong Min Yi|emyyong001@mymail.sim.edu.sg
11018|87119440|Esther Yong Min Yi|ESTHER_MINYI@HOTMAIL.COM
</v>
      </c>
      <c r="H1019" s="41" t="str">
        <f>if(iserror(match(C1019,KlikEDM!A:A,0)),"",C1019)&amp;char(9)&amp;if(iserror(match(D1019,KlikEDM!A:A,0)),"",D1019)&amp;char(9)&amp;if(iserror(match(E1019,KlikEDM!A:A,0)),"",E1019)&amp;char(9)&amp;if(iserror(match(F1019,KlikEDM!A:A,0)),"",F1019)</f>
        <v>			</v>
      </c>
      <c r="I1019" s="41"/>
    </row>
    <row r="1020" ht="14.25" customHeight="1">
      <c r="A1020" s="41">
        <v>11019.0</v>
      </c>
      <c r="B1020" s="41" t="str">
        <f t="array" ref="B1020">A1020&amp;"|"&amp;INDEX(OrigList!M:M,MATCH(A1020,OrigList!C:C,0))&amp;"|"&amp;PROPER(INDEX(OrigList!B:B,MATCH(A1020,OrigList!C:C,0)))&amp;"|"</f>
        <v>11019|91829213|Nur Naiyirah Binte Iskandar Zulkarnain|</v>
      </c>
      <c r="C1020" s="44" t="s">
        <v>6769</v>
      </c>
      <c r="D1020" s="45" t="s">
        <v>6770</v>
      </c>
      <c r="E1020" s="45"/>
      <c r="F1020" s="45"/>
      <c r="G1020" s="41" t="str">
        <f t="shared" si="3"/>
        <v>11019|91829213|Nur Naiyirah Binte Iskandar Zulkarnain|binteiz001@mymail.sim.edu.sg
11019|91829213|Nur Naiyirah Binte Iskandar Zulkarnain|NUR_NAIYIRAH96@HOTMAIL.COM
</v>
      </c>
      <c r="H1020" s="41" t="str">
        <f>if(iserror(match(C1020,KlikEDM!A:A,0)),"",C1020)&amp;char(9)&amp;if(iserror(match(D1020,KlikEDM!A:A,0)),"",D1020)&amp;char(9)&amp;if(iserror(match(E1020,KlikEDM!A:A,0)),"",E1020)&amp;char(9)&amp;if(iserror(match(F1020,KlikEDM!A:A,0)),"",F1020)</f>
        <v>			</v>
      </c>
      <c r="I1020" s="41"/>
    </row>
    <row r="1021" ht="14.25" customHeight="1">
      <c r="A1021" s="41">
        <v>11020.0</v>
      </c>
      <c r="B1021" s="41" t="str">
        <f t="array" ref="B1021">A1021&amp;"|"&amp;INDEX(OrigList!M:M,MATCH(A1021,OrigList!C:C,0))&amp;"|"&amp;PROPER(INDEX(OrigList!B:B,MATCH(A1021,OrigList!C:C,0)))&amp;"|"</f>
        <v>11020|83382951|Kong Shi Qing, Tris|</v>
      </c>
      <c r="C1021" s="44" t="s">
        <v>6771</v>
      </c>
      <c r="D1021" s="45" t="s">
        <v>6772</v>
      </c>
      <c r="E1021" s="45"/>
      <c r="F1021" s="45"/>
      <c r="G1021" s="41" t="str">
        <f t="shared" si="3"/>
        <v>11020|83382951|Kong Shi Qing, Tris|sqtkong001@mymail.sim.edu.sg
11020|83382951|Kong Shi Qing, Tris|TRISKSQ97@YAHOO.COM.SG
</v>
      </c>
      <c r="H1021" s="41" t="str">
        <f>if(iserror(match(C1021,KlikEDM!A:A,0)),"",C1021)&amp;char(9)&amp;if(iserror(match(D1021,KlikEDM!A:A,0)),"",D1021)&amp;char(9)&amp;if(iserror(match(E1021,KlikEDM!A:A,0)),"",E1021)&amp;char(9)&amp;if(iserror(match(F1021,KlikEDM!A:A,0)),"",F1021)</f>
        <v>			</v>
      </c>
      <c r="I1021" s="41"/>
    </row>
    <row r="1022" ht="14.25" customHeight="1">
      <c r="A1022" s="41">
        <v>11021.0</v>
      </c>
      <c r="B1022" s="41" t="str">
        <f t="array" ref="B1022">A1022&amp;"|"&amp;INDEX(OrigList!M:M,MATCH(A1022,OrigList!C:C,0))&amp;"|"&amp;PROPER(INDEX(OrigList!B:B,MATCH(A1022,OrigList!C:C,0)))&amp;"|"</f>
        <v>11021|97770314|Rachael Lee Xiu Wen|</v>
      </c>
      <c r="C1022" s="44" t="s">
        <v>6773</v>
      </c>
      <c r="D1022" s="45" t="s">
        <v>6774</v>
      </c>
      <c r="E1022" s="45"/>
      <c r="F1022" s="45"/>
      <c r="G1022" s="41" t="str">
        <f t="shared" si="3"/>
        <v>11021|97770314|Rachael Lee Xiu Wen|rxwlee001@mymail.sim.edu.sg
11021|97770314|Rachael Lee Xiu Wen|RACHAELREXDS@GMAIL.COM
</v>
      </c>
      <c r="H1022" s="41" t="str">
        <f>if(iserror(match(C1022,KlikEDM!A:A,0)),"",C1022)&amp;char(9)&amp;if(iserror(match(D1022,KlikEDM!A:A,0)),"",D1022)&amp;char(9)&amp;if(iserror(match(E1022,KlikEDM!A:A,0)),"",E1022)&amp;char(9)&amp;if(iserror(match(F1022,KlikEDM!A:A,0)),"",F1022)</f>
        <v>			</v>
      </c>
      <c r="I1022" s="41"/>
    </row>
    <row r="1023" ht="14.25" customHeight="1">
      <c r="A1023" s="41">
        <v>11022.0</v>
      </c>
      <c r="B1023" s="41" t="str">
        <f t="array" ref="B1023">A1023&amp;"|"&amp;INDEX(OrigList!M:M,MATCH(A1023,OrigList!C:C,0))&amp;"|"&amp;PROPER(INDEX(OrigList!B:B,MATCH(A1023,OrigList!C:C,0)))&amp;"|"</f>
        <v>11022|96929213|Lee Aik Soon|</v>
      </c>
      <c r="C1023" s="44" t="s">
        <v>6775</v>
      </c>
      <c r="D1023" s="45" t="s">
        <v>6776</v>
      </c>
      <c r="E1023" s="45"/>
      <c r="F1023" s="45"/>
      <c r="G1023" s="41" t="str">
        <f t="shared" si="3"/>
        <v>11022|96929213|Lee Aik Soon|aslee001@mymail.sim.edu.sg
11022|96929213|Lee Aik Soon|AIKSOOON@GMAIL.COM
</v>
      </c>
      <c r="H1023" s="41" t="str">
        <f>if(iserror(match(C1023,KlikEDM!A:A,0)),"",C1023)&amp;char(9)&amp;if(iserror(match(D1023,KlikEDM!A:A,0)),"",D1023)&amp;char(9)&amp;if(iserror(match(E1023,KlikEDM!A:A,0)),"",E1023)&amp;char(9)&amp;if(iserror(match(F1023,KlikEDM!A:A,0)),"",F1023)</f>
        <v>			</v>
      </c>
      <c r="I1023" s="41"/>
    </row>
    <row r="1024" ht="14.25" customHeight="1">
      <c r="A1024" s="41">
        <v>11023.0</v>
      </c>
      <c r="B1024" s="41" t="str">
        <f t="array" ref="B1024">A1024&amp;"|"&amp;INDEX(OrigList!M:M,MATCH(A1024,OrigList!C:C,0))&amp;"|"&amp;PROPER(INDEX(OrigList!B:B,MATCH(A1024,OrigList!C:C,0)))&amp;"|"</f>
        <v>11023|97483456|Dinikaa D/O Periasamy|</v>
      </c>
      <c r="C1024" s="44" t="s">
        <v>6777</v>
      </c>
      <c r="D1024" s="45" t="s">
        <v>6778</v>
      </c>
      <c r="E1024" s="45"/>
      <c r="F1024" s="45"/>
      <c r="G1024" s="41" t="str">
        <f t="shared" si="3"/>
        <v>11023|97483456|Dinikaa D/O Periasamy|dinikaad001@mymail.sim.edu.sg
11023|97483456|Dinikaa D/O Periasamy|DINIKAA07@GMAIL.COM
</v>
      </c>
      <c r="H1024" s="41" t="str">
        <f>if(iserror(match(C1024,KlikEDM!A:A,0)),"",C1024)&amp;char(9)&amp;if(iserror(match(D1024,KlikEDM!A:A,0)),"",D1024)&amp;char(9)&amp;if(iserror(match(E1024,KlikEDM!A:A,0)),"",E1024)&amp;char(9)&amp;if(iserror(match(F1024,KlikEDM!A:A,0)),"",F1024)</f>
        <v>			</v>
      </c>
      <c r="I1024" s="41"/>
    </row>
    <row r="1025" ht="14.25" customHeight="1">
      <c r="A1025" s="41">
        <v>11024.0</v>
      </c>
      <c r="B1025" s="41" t="str">
        <f t="array" ref="B1025">A1025&amp;"|"&amp;INDEX(OrigList!M:M,MATCH(A1025,OrigList!C:C,0))&amp;"|"&amp;PROPER(INDEX(OrigList!B:B,MATCH(A1025,OrigList!C:C,0)))&amp;"|"</f>
        <v>11024|90960871|Goh Pei Qin, Amanda|</v>
      </c>
      <c r="C1025" s="44" t="s">
        <v>6779</v>
      </c>
      <c r="D1025" s="45" t="s">
        <v>6780</v>
      </c>
      <c r="E1025" s="45"/>
      <c r="F1025" s="45"/>
      <c r="G1025" s="41" t="str">
        <f t="shared" si="3"/>
        <v>11024|90960871|Goh Pei Qin, Amanda|pqagoh001@mymail.sim.edu.sg
11024|90960871|Goh Pei Qin, Amanda|AMANDAGPQ@GMAIL.COM
</v>
      </c>
      <c r="H1025" s="41" t="str">
        <f>if(iserror(match(C1025,KlikEDM!A:A,0)),"",C1025)&amp;char(9)&amp;if(iserror(match(D1025,KlikEDM!A:A,0)),"",D1025)&amp;char(9)&amp;if(iserror(match(E1025,KlikEDM!A:A,0)),"",E1025)&amp;char(9)&amp;if(iserror(match(F1025,KlikEDM!A:A,0)),"",F1025)</f>
        <v>	AMANDAGPQ@GMAIL.COM		</v>
      </c>
      <c r="I1025" s="41"/>
    </row>
    <row r="1026" ht="14.25" customHeight="1">
      <c r="A1026" s="41">
        <v>11025.0</v>
      </c>
      <c r="B1026" s="41" t="str">
        <f t="array" ref="B1026">A1026&amp;"|"&amp;INDEX(OrigList!M:M,MATCH(A1026,OrigList!C:C,0))&amp;"|"&amp;PROPER(INDEX(OrigList!B:B,MATCH(A1026,OrigList!C:C,0)))&amp;"|"</f>
        <v>11025|83807423|See Ariel Chermaine|</v>
      </c>
      <c r="C1026" s="44" t="s">
        <v>6781</v>
      </c>
      <c r="D1026" s="45" t="s">
        <v>6782</v>
      </c>
      <c r="E1026" s="45"/>
      <c r="F1026" s="45"/>
      <c r="G1026" s="41" t="str">
        <f t="shared" si="3"/>
        <v>11025|83807423|See Ariel Chermaine|acsee001@mymail.sim.edu.sg
11025|83807423|See Ariel Chermaine|ARIELCHERMAINE@HOTMAIL.COM
</v>
      </c>
      <c r="H1026" s="41" t="str">
        <f>if(iserror(match(C1026,KlikEDM!A:A,0)),"",C1026)&amp;char(9)&amp;if(iserror(match(D1026,KlikEDM!A:A,0)),"",D1026)&amp;char(9)&amp;if(iserror(match(E1026,KlikEDM!A:A,0)),"",E1026)&amp;char(9)&amp;if(iserror(match(F1026,KlikEDM!A:A,0)),"",F1026)</f>
        <v>			</v>
      </c>
      <c r="I1026" s="41"/>
    </row>
    <row r="1027" ht="14.25" customHeight="1">
      <c r="A1027" s="41">
        <v>11026.0</v>
      </c>
      <c r="B1027" s="41" t="str">
        <f t="array" ref="B1027">A1027&amp;"|"&amp;INDEX(OrigList!M:M,MATCH(A1027,OrigList!C:C,0))&amp;"|"&amp;PROPER(INDEX(OrigList!B:B,MATCH(A1027,OrigList!C:C,0)))&amp;"|"</f>
        <v>11026|97577623|Eunice Jane Tan Xiu Hui|</v>
      </c>
      <c r="C1027" s="44" t="s">
        <v>6783</v>
      </c>
      <c r="D1027" s="45" t="s">
        <v>6784</v>
      </c>
      <c r="E1027" s="45"/>
      <c r="F1027" s="45"/>
      <c r="G1027" s="41" t="str">
        <f t="shared" si="3"/>
        <v>11026|97577623|Eunice Jane Tan Xiu Hui|ejxhtan001@mymail.sim.edu.sg
11026|97577623|Eunice Jane Tan Xiu Hui|EUNICEJTAN@GMAIL.COM
</v>
      </c>
      <c r="H1027" s="41" t="str">
        <f>if(iserror(match(C1027,KlikEDM!A:A,0)),"",C1027)&amp;char(9)&amp;if(iserror(match(D1027,KlikEDM!A:A,0)),"",D1027)&amp;char(9)&amp;if(iserror(match(E1027,KlikEDM!A:A,0)),"",E1027)&amp;char(9)&amp;if(iserror(match(F1027,KlikEDM!A:A,0)),"",F1027)</f>
        <v>			</v>
      </c>
      <c r="I1027" s="41"/>
    </row>
    <row r="1028" ht="14.25" customHeight="1">
      <c r="A1028" s="41">
        <v>11027.0</v>
      </c>
      <c r="B1028" s="41" t="str">
        <f t="array" ref="B1028">A1028&amp;"|"&amp;INDEX(OrigList!M:M,MATCH(A1028,OrigList!C:C,0))&amp;"|"&amp;PROPER(INDEX(OrigList!B:B,MATCH(A1028,OrigList!C:C,0)))&amp;"|"</f>
        <v>11027|97819954|Darren Ong Yew Pong|</v>
      </c>
      <c r="C1028" s="44" t="s">
        <v>6785</v>
      </c>
      <c r="D1028" s="45" t="s">
        <v>6786</v>
      </c>
      <c r="E1028" s="45"/>
      <c r="F1028" s="45"/>
      <c r="G1028" s="41" t="str">
        <f t="shared" si="3"/>
        <v>11027|97819954|Darren Ong Yew Pong|dypong002@mymail.sim.edu.sg
11027|97819954|Darren Ong Yew Pong|DARRENOYP95@GMAIL.COM
</v>
      </c>
      <c r="H1028" s="41" t="str">
        <f>if(iserror(match(C1028,KlikEDM!A:A,0)),"",C1028)&amp;char(9)&amp;if(iserror(match(D1028,KlikEDM!A:A,0)),"",D1028)&amp;char(9)&amp;if(iserror(match(E1028,KlikEDM!A:A,0)),"",E1028)&amp;char(9)&amp;if(iserror(match(F1028,KlikEDM!A:A,0)),"",F1028)</f>
        <v>	DARRENOYP95@GMAIL.COM		</v>
      </c>
      <c r="I1028" s="41"/>
    </row>
    <row r="1029" ht="14.25" customHeight="1">
      <c r="A1029" s="41">
        <v>11028.0</v>
      </c>
      <c r="B1029" s="41" t="str">
        <f t="array" ref="B1029">A1029&amp;"|"&amp;INDEX(OrigList!M:M,MATCH(A1029,OrigList!C:C,0))&amp;"|"&amp;PROPER(INDEX(OrigList!B:B,MATCH(A1029,OrigList!C:C,0)))&amp;"|"</f>
        <v>11028|91190381|Shawn Siew Zhi Chen|</v>
      </c>
      <c r="C1029" s="44" t="s">
        <v>6787</v>
      </c>
      <c r="D1029" s="45" t="s">
        <v>6788</v>
      </c>
      <c r="E1029" s="45"/>
      <c r="F1029" s="45"/>
      <c r="G1029" s="41" t="str">
        <f t="shared" si="3"/>
        <v>11028|91190381|Shawn Siew Zhi Chen|szcsiew001@mymail.sim.edu.sg
11028|91190381|Shawn Siew Zhi Chen|HYPER_SHAWN@HOTMAIL.COM
</v>
      </c>
      <c r="H1029" s="41" t="str">
        <f>if(iserror(match(C1029,KlikEDM!A:A,0)),"",C1029)&amp;char(9)&amp;if(iserror(match(D1029,KlikEDM!A:A,0)),"",D1029)&amp;char(9)&amp;if(iserror(match(E1029,KlikEDM!A:A,0)),"",E1029)&amp;char(9)&amp;if(iserror(match(F1029,KlikEDM!A:A,0)),"",F1029)</f>
        <v>	HYPER_SHAWN@HOTMAIL.COM		</v>
      </c>
      <c r="I1029" s="41"/>
    </row>
    <row r="1030" ht="14.25" customHeight="1">
      <c r="A1030" s="41">
        <v>11029.0</v>
      </c>
      <c r="B1030" s="41" t="str">
        <f t="array" ref="B1030">A1030&amp;"|"&amp;INDEX(OrigList!M:M,MATCH(A1030,OrigList!C:C,0))&amp;"|"&amp;PROPER(INDEX(OrigList!B:B,MATCH(A1030,OrigList!C:C,0)))&amp;"|"</f>
        <v>11029|96999787|Sim Jun Yi|</v>
      </c>
      <c r="C1030" s="44" t="s">
        <v>6789</v>
      </c>
      <c r="D1030" s="45" t="s">
        <v>6790</v>
      </c>
      <c r="E1030" s="45"/>
      <c r="F1030" s="45"/>
      <c r="G1030" s="41" t="str">
        <f t="shared" si="3"/>
        <v>11029|96999787|Sim Jun Yi|jysim012@mymail.sim.edu.sg
11029|96999787|Sim Jun Yi|JOEYSIMJUNYI@HOTMAIL.COM
</v>
      </c>
      <c r="H1030" s="41" t="str">
        <f>if(iserror(match(C1030,KlikEDM!A:A,0)),"",C1030)&amp;char(9)&amp;if(iserror(match(D1030,KlikEDM!A:A,0)),"",D1030)&amp;char(9)&amp;if(iserror(match(E1030,KlikEDM!A:A,0)),"",E1030)&amp;char(9)&amp;if(iserror(match(F1030,KlikEDM!A:A,0)),"",F1030)</f>
        <v>			</v>
      </c>
      <c r="I1030" s="41"/>
    </row>
    <row r="1031" ht="14.25" customHeight="1">
      <c r="A1031" s="41">
        <v>11030.0</v>
      </c>
      <c r="B1031" s="41" t="str">
        <f t="array" ref="B1031">A1031&amp;"|"&amp;INDEX(OrigList!M:M,MATCH(A1031,OrigList!C:C,0))&amp;"|"&amp;PROPER(INDEX(OrigList!B:B,MATCH(A1031,OrigList!C:C,0)))&amp;"|"</f>
        <v>11030|87860121|John-Paul Seth Sofjan|</v>
      </c>
      <c r="C1031" s="44" t="s">
        <v>6791</v>
      </c>
      <c r="D1031" s="45" t="s">
        <v>6792</v>
      </c>
      <c r="E1031" s="45"/>
      <c r="F1031" s="45"/>
      <c r="G1031" s="41" t="str">
        <f t="shared" si="3"/>
        <v>11030|87860121|John-Paul Seth Sofjan|sofjan001@mymail.sim.edu.sg
11030|87860121|John-Paul Seth Sofjan|JOHNSOFJAN94@GMAIL.COM
</v>
      </c>
      <c r="H1031" s="41" t="str">
        <f>if(iserror(match(C1031,KlikEDM!A:A,0)),"",C1031)&amp;char(9)&amp;if(iserror(match(D1031,KlikEDM!A:A,0)),"",D1031)&amp;char(9)&amp;if(iserror(match(E1031,KlikEDM!A:A,0)),"",E1031)&amp;char(9)&amp;if(iserror(match(F1031,KlikEDM!A:A,0)),"",F1031)</f>
        <v>			</v>
      </c>
      <c r="I1031" s="41"/>
    </row>
    <row r="1032" ht="14.25" customHeight="1">
      <c r="A1032" s="41">
        <v>11031.0</v>
      </c>
      <c r="B1032" s="41" t="str">
        <f t="array" ref="B1032">A1032&amp;"|"&amp;INDEX(OrigList!M:M,MATCH(A1032,OrigList!C:C,0))&amp;"|"&amp;PROPER(INDEX(OrigList!B:B,MATCH(A1032,OrigList!C:C,0)))&amp;"|"</f>
        <v>11031|84385249|Sally Wang Ling Jia|</v>
      </c>
      <c r="C1032" s="44" t="s">
        <v>6793</v>
      </c>
      <c r="D1032" s="45" t="s">
        <v>6794</v>
      </c>
      <c r="E1032" s="45"/>
      <c r="F1032" s="45"/>
      <c r="G1032" s="41" t="str">
        <f t="shared" si="3"/>
        <v>11031|84385249|Sally Wang Ling Jia|sljwang001@mymail.sim.edu.sg
11031|84385249|Sally Wang Ling Jia|SALLYWANG204@GMAIL.COM
</v>
      </c>
      <c r="H1032" s="41" t="str">
        <f>if(iserror(match(C1032,KlikEDM!A:A,0)),"",C1032)&amp;char(9)&amp;if(iserror(match(D1032,KlikEDM!A:A,0)),"",D1032)&amp;char(9)&amp;if(iserror(match(E1032,KlikEDM!A:A,0)),"",E1032)&amp;char(9)&amp;if(iserror(match(F1032,KlikEDM!A:A,0)),"",F1032)</f>
        <v>			</v>
      </c>
      <c r="I1032" s="41"/>
    </row>
    <row r="1033" ht="14.25" customHeight="1">
      <c r="A1033" s="41">
        <v>11032.0</v>
      </c>
      <c r="B1033" s="41" t="str">
        <f t="array" ref="B1033">A1033&amp;"|"&amp;INDEX(OrigList!M:M,MATCH(A1033,OrigList!C:C,0))&amp;"|"&amp;PROPER(INDEX(OrigList!B:B,MATCH(A1033,OrigList!C:C,0)))&amp;"|"</f>
        <v>11032|91861850|Ruth Chan Xiu Ying|</v>
      </c>
      <c r="C1033" s="44" t="s">
        <v>6795</v>
      </c>
      <c r="D1033" s="45" t="s">
        <v>6796</v>
      </c>
      <c r="E1033" s="45"/>
      <c r="F1033" s="45"/>
      <c r="G1033" s="41" t="str">
        <f t="shared" si="3"/>
        <v>11032|91861850|Ruth Chan Xiu Ying|rxychan001@mymail.sim.edu.sg
11032|91861850|Ruth Chan Xiu Ying|RUTHCXY@GMAIL.COM
</v>
      </c>
      <c r="H1033" s="41" t="str">
        <f>if(iserror(match(C1033,KlikEDM!A:A,0)),"",C1033)&amp;char(9)&amp;if(iserror(match(D1033,KlikEDM!A:A,0)),"",D1033)&amp;char(9)&amp;if(iserror(match(E1033,KlikEDM!A:A,0)),"",E1033)&amp;char(9)&amp;if(iserror(match(F1033,KlikEDM!A:A,0)),"",F1033)</f>
        <v>			</v>
      </c>
      <c r="I1033" s="41"/>
    </row>
    <row r="1034" ht="14.25" customHeight="1">
      <c r="A1034" s="41">
        <v>11033.0</v>
      </c>
      <c r="B1034" s="41" t="str">
        <f t="array" ref="B1034">A1034&amp;"|"&amp;INDEX(OrigList!M:M,MATCH(A1034,OrigList!C:C,0))&amp;"|"&amp;PROPER(INDEX(OrigList!B:B,MATCH(A1034,OrigList!C:C,0)))&amp;"|"</f>
        <v>11033|92250740|Celia Lim Wen Ting|</v>
      </c>
      <c r="C1034" s="44" t="s">
        <v>6797</v>
      </c>
      <c r="D1034" s="45" t="s">
        <v>6798</v>
      </c>
      <c r="E1034" s="45"/>
      <c r="F1034" s="45"/>
      <c r="G1034" s="41" t="str">
        <f t="shared" si="3"/>
        <v>11033|92250740|Celia Lim Wen Ting|cwtlim002@mymail.sim.edu.sg
11033|92250740|Celia Lim Wen Ting|CELIACELIA.LIM@GMAIL.COM
</v>
      </c>
      <c r="H1034" s="41" t="str">
        <f>if(iserror(match(C1034,KlikEDM!A:A,0)),"",C1034)&amp;char(9)&amp;if(iserror(match(D1034,KlikEDM!A:A,0)),"",D1034)&amp;char(9)&amp;if(iserror(match(E1034,KlikEDM!A:A,0)),"",E1034)&amp;char(9)&amp;if(iserror(match(F1034,KlikEDM!A:A,0)),"",F1034)</f>
        <v>	CELIACELIA.LIM@GMAIL.COM		</v>
      </c>
      <c r="I1034" s="41"/>
    </row>
    <row r="1035" ht="14.25" customHeight="1">
      <c r="A1035" s="41">
        <v>11034.0</v>
      </c>
      <c r="B1035" s="41" t="str">
        <f t="array" ref="B1035">A1035&amp;"|"&amp;INDEX(OrigList!M:M,MATCH(A1035,OrigList!C:C,0))&amp;"|"&amp;PROPER(INDEX(OrigList!B:B,MATCH(A1035,OrigList!C:C,0)))&amp;"|"</f>
        <v>11034|93287185|Karissa Tan Kai Ting|</v>
      </c>
      <c r="C1035" s="44" t="s">
        <v>6799</v>
      </c>
      <c r="D1035" s="45" t="s">
        <v>6800</v>
      </c>
      <c r="E1035" s="45"/>
      <c r="F1035" s="45"/>
      <c r="G1035" s="41" t="str">
        <f t="shared" si="3"/>
        <v>11034|93287185|Karissa Tan Kai Ting|kkttan001@mymail.sim.edu.sg
11034|93287185|Karissa Tan Kai Ting|KARISSATN@GMAIL.COM
</v>
      </c>
      <c r="H1035" s="41" t="str">
        <f>if(iserror(match(C1035,KlikEDM!A:A,0)),"",C1035)&amp;char(9)&amp;if(iserror(match(D1035,KlikEDM!A:A,0)),"",D1035)&amp;char(9)&amp;if(iserror(match(E1035,KlikEDM!A:A,0)),"",E1035)&amp;char(9)&amp;if(iserror(match(F1035,KlikEDM!A:A,0)),"",F1035)</f>
        <v>			</v>
      </c>
      <c r="I1035" s="41"/>
    </row>
    <row r="1036" ht="14.25" customHeight="1">
      <c r="A1036" s="41">
        <v>11035.0</v>
      </c>
      <c r="B1036" s="41" t="str">
        <f t="array" ref="B1036">A1036&amp;"|"&amp;INDEX(OrigList!M:M,MATCH(A1036,OrigList!C:C,0))&amp;"|"&amp;PROPER(INDEX(OrigList!B:B,MATCH(A1036,OrigList!C:C,0)))&amp;"|"</f>
        <v>11035|82829364|Lee Ju Wen Gwen|</v>
      </c>
      <c r="C1036" s="44" t="s">
        <v>6801</v>
      </c>
      <c r="D1036" s="45" t="s">
        <v>6802</v>
      </c>
      <c r="E1036" s="45"/>
      <c r="F1036" s="45"/>
      <c r="G1036" s="41" t="str">
        <f t="shared" si="3"/>
        <v>11035|82829364|Lee Ju Wen Gwen|jwglee002@mymail.sim.edu.sg
11035|82829364|Lee Ju Wen Gwen|GWENLEEJWEN@GMAIL.COM
</v>
      </c>
      <c r="H1036" s="41" t="str">
        <f>if(iserror(match(C1036,KlikEDM!A:A,0)),"",C1036)&amp;char(9)&amp;if(iserror(match(D1036,KlikEDM!A:A,0)),"",D1036)&amp;char(9)&amp;if(iserror(match(E1036,KlikEDM!A:A,0)),"",E1036)&amp;char(9)&amp;if(iserror(match(F1036,KlikEDM!A:A,0)),"",F1036)</f>
        <v>			</v>
      </c>
      <c r="I1036" s="41"/>
    </row>
    <row r="1037" ht="14.25" customHeight="1">
      <c r="A1037" s="41">
        <v>11036.0</v>
      </c>
      <c r="B1037" s="41" t="str">
        <f t="array" ref="B1037">A1037&amp;"|"&amp;INDEX(OrigList!M:M,MATCH(A1037,OrigList!C:C,0))&amp;"|"&amp;PROPER(INDEX(OrigList!B:B,MATCH(A1037,OrigList!C:C,0)))&amp;"|"</f>
        <v>11036|93830834|Sandra Claire Rajindran|</v>
      </c>
      <c r="C1037" s="44" t="s">
        <v>6803</v>
      </c>
      <c r="D1037" s="45" t="s">
        <v>6804</v>
      </c>
      <c r="E1037" s="45"/>
      <c r="F1037" s="45"/>
      <c r="G1037" s="41" t="str">
        <f t="shared" si="3"/>
        <v>11036|93830834|Sandra Claire Rajindran|rajindra002@mymail.sim.edu.sg
11036|93830834|Sandra Claire Rajindran|SANDRACLAIREWORKS@GMAIL.COM
</v>
      </c>
      <c r="H1037" s="41" t="str">
        <f>if(iserror(match(C1037,KlikEDM!A:A,0)),"",C1037)&amp;char(9)&amp;if(iserror(match(D1037,KlikEDM!A:A,0)),"",D1037)&amp;char(9)&amp;if(iserror(match(E1037,KlikEDM!A:A,0)),"",E1037)&amp;char(9)&amp;if(iserror(match(F1037,KlikEDM!A:A,0)),"",F1037)</f>
        <v>			</v>
      </c>
      <c r="I1037" s="41"/>
    </row>
    <row r="1038" ht="14.25" customHeight="1">
      <c r="A1038" s="41">
        <v>11037.0</v>
      </c>
      <c r="B1038" s="41" t="str">
        <f t="array" ref="B1038">A1038&amp;"|"&amp;INDEX(OrigList!M:M,MATCH(A1038,OrigList!C:C,0))&amp;"|"&amp;PROPER(INDEX(OrigList!B:B,MATCH(A1038,OrigList!C:C,0)))&amp;"|"</f>
        <v>11037|96883455|Tan Shao Xuan, Keith|</v>
      </c>
      <c r="C1038" s="44" t="s">
        <v>6805</v>
      </c>
      <c r="D1038" s="45" t="s">
        <v>6806</v>
      </c>
      <c r="E1038" s="45"/>
      <c r="F1038" s="45"/>
      <c r="G1038" s="41" t="str">
        <f t="shared" si="3"/>
        <v>11037|96883455|Tan Shao Xuan, Keith|sxktan001@mymail.sim.edu.sg
11037|96883455|Tan Shao Xuan, Keith|KTSX2007@GMAIL.COM
</v>
      </c>
      <c r="H1038" s="41" t="str">
        <f>if(iserror(match(C1038,KlikEDM!A:A,0)),"",C1038)&amp;char(9)&amp;if(iserror(match(D1038,KlikEDM!A:A,0)),"",D1038)&amp;char(9)&amp;if(iserror(match(E1038,KlikEDM!A:A,0)),"",E1038)&amp;char(9)&amp;if(iserror(match(F1038,KlikEDM!A:A,0)),"",F1038)</f>
        <v>			</v>
      </c>
      <c r="I1038" s="41"/>
    </row>
    <row r="1039" ht="14.25" customHeight="1">
      <c r="A1039" s="41">
        <v>11038.0</v>
      </c>
      <c r="B1039" s="41" t="str">
        <f t="array" ref="B1039">A1039&amp;"|"&amp;INDEX(OrigList!M:M,MATCH(A1039,OrigList!C:C,0))&amp;"|"&amp;PROPER(INDEX(OrigList!B:B,MATCH(A1039,OrigList!C:C,0)))&amp;"|"</f>
        <v>11038|97295140|Damien Kua Wei Min|</v>
      </c>
      <c r="C1039" s="44" t="s">
        <v>6807</v>
      </c>
      <c r="D1039" s="45" t="s">
        <v>6808</v>
      </c>
      <c r="E1039" s="45"/>
      <c r="F1039" s="45"/>
      <c r="G1039" s="41" t="str">
        <f t="shared" si="3"/>
        <v>11038|97295140|Damien Kua Wei Min|dwmkua001@mymail.sim.edu.sg
11038|97295140|Damien Kua Wei Min|DAMOWHALO@GMAIL.COM
</v>
      </c>
      <c r="H1039" s="41" t="str">
        <f>if(iserror(match(C1039,KlikEDM!A:A,0)),"",C1039)&amp;char(9)&amp;if(iserror(match(D1039,KlikEDM!A:A,0)),"",D1039)&amp;char(9)&amp;if(iserror(match(E1039,KlikEDM!A:A,0)),"",E1039)&amp;char(9)&amp;if(iserror(match(F1039,KlikEDM!A:A,0)),"",F1039)</f>
        <v>	DAMOWHALO@GMAIL.COM		</v>
      </c>
      <c r="I1039" s="41"/>
    </row>
    <row r="1040" ht="14.25" customHeight="1">
      <c r="A1040" s="41">
        <v>11039.0</v>
      </c>
      <c r="B1040" s="41" t="str">
        <f t="array" ref="B1040">A1040&amp;"|"&amp;INDEX(OrigList!M:M,MATCH(A1040,OrigList!C:C,0))&amp;"|"&amp;PROPER(INDEX(OrigList!B:B,MATCH(A1040,OrigList!C:C,0)))&amp;"|"</f>
        <v>11039|83329881|Suvadini Ravindran|</v>
      </c>
      <c r="C1040" s="44" t="s">
        <v>6809</v>
      </c>
      <c r="D1040" s="45" t="s">
        <v>6810</v>
      </c>
      <c r="E1040" s="45"/>
      <c r="F1040" s="45"/>
      <c r="G1040" s="41" t="str">
        <f t="shared" si="3"/>
        <v>11039|83329881|Suvadini Ravindran|ravindra003@mymail.sim.edu.sg
11039|83329881|Suvadini Ravindran|SUVADINI@GMAIL.COM
</v>
      </c>
      <c r="H1040" s="41" t="str">
        <f>if(iserror(match(C1040,KlikEDM!A:A,0)),"",C1040)&amp;char(9)&amp;if(iserror(match(D1040,KlikEDM!A:A,0)),"",D1040)&amp;char(9)&amp;if(iserror(match(E1040,KlikEDM!A:A,0)),"",E1040)&amp;char(9)&amp;if(iserror(match(F1040,KlikEDM!A:A,0)),"",F1040)</f>
        <v>			</v>
      </c>
      <c r="I1040" s="41"/>
    </row>
    <row r="1041" ht="14.25" customHeight="1">
      <c r="A1041" s="41">
        <v>11040.0</v>
      </c>
      <c r="B1041" s="41" t="str">
        <f t="array" ref="B1041">A1041&amp;"|"&amp;INDEX(OrigList!M:M,MATCH(A1041,OrigList!C:C,0))&amp;"|"&amp;PROPER(INDEX(OrigList!B:B,MATCH(A1041,OrigList!C:C,0)))&amp;"|"</f>
        <v>11040|85001964|Wong Shi Hui, Rachel|</v>
      </c>
      <c r="C1041" s="44" t="s">
        <v>6811</v>
      </c>
      <c r="D1041" s="45" t="s">
        <v>6812</v>
      </c>
      <c r="E1041" s="45"/>
      <c r="F1041" s="45"/>
      <c r="G1041" s="41" t="str">
        <f t="shared" si="3"/>
        <v>11040|85001964|Wong Shi Hui, Rachel|shrwong001@mymail.sim.edu.sg
11040|85001964|Wong Shi Hui, Rachel|SHIHUIRACHEL.WONG@GMAIL.COM
</v>
      </c>
      <c r="H1041" s="41" t="str">
        <f>if(iserror(match(C1041,KlikEDM!A:A,0)),"",C1041)&amp;char(9)&amp;if(iserror(match(D1041,KlikEDM!A:A,0)),"",D1041)&amp;char(9)&amp;if(iserror(match(E1041,KlikEDM!A:A,0)),"",E1041)&amp;char(9)&amp;if(iserror(match(F1041,KlikEDM!A:A,0)),"",F1041)</f>
        <v>			</v>
      </c>
      <c r="I1041" s="41"/>
    </row>
    <row r="1042" ht="14.25" customHeight="1">
      <c r="A1042" s="41">
        <v>11041.0</v>
      </c>
      <c r="B1042" s="41" t="str">
        <f t="array" ref="B1042">A1042&amp;"|"&amp;INDEX(OrigList!M:M,MATCH(A1042,OrigList!C:C,0))&amp;"|"&amp;PROPER(INDEX(OrigList!B:B,MATCH(A1042,OrigList!C:C,0)))&amp;"|"</f>
        <v>11041|83839797|Ho Ying Jie, Jean|</v>
      </c>
      <c r="C1042" s="44" t="s">
        <v>6813</v>
      </c>
      <c r="D1042" s="45" t="s">
        <v>6814</v>
      </c>
      <c r="E1042" s="45"/>
      <c r="F1042" s="45"/>
      <c r="G1042" s="41" t="str">
        <f t="shared" si="3"/>
        <v>11041|83839797|Ho Ying Jie, Jean|yjjho001@mymail.sim.edu.sg
11041|83839797|Ho Ying Jie, Jean|JEANHYJ97@GMAIL.COM
</v>
      </c>
      <c r="H1042" s="41" t="str">
        <f>if(iserror(match(C1042,KlikEDM!A:A,0)),"",C1042)&amp;char(9)&amp;if(iserror(match(D1042,KlikEDM!A:A,0)),"",D1042)&amp;char(9)&amp;if(iserror(match(E1042,KlikEDM!A:A,0)),"",E1042)&amp;char(9)&amp;if(iserror(match(F1042,KlikEDM!A:A,0)),"",F1042)</f>
        <v>			</v>
      </c>
      <c r="I1042" s="41"/>
    </row>
    <row r="1043" ht="14.25" customHeight="1">
      <c r="A1043" s="41">
        <v>11042.0</v>
      </c>
      <c r="B1043" s="41" t="str">
        <f t="array" ref="B1043">A1043&amp;"|"&amp;INDEX(OrigList!M:M,MATCH(A1043,OrigList!C:C,0))&amp;"|"&amp;PROPER(INDEX(OrigList!B:B,MATCH(A1043,OrigList!C:C,0)))&amp;"|"</f>
        <v>11042|81237762|Nicholas Guah Wei Jie|</v>
      </c>
      <c r="C1043" s="44" t="s">
        <v>6815</v>
      </c>
      <c r="D1043" s="45" t="s">
        <v>6816</v>
      </c>
      <c r="E1043" s="45"/>
      <c r="F1043" s="45"/>
      <c r="G1043" s="41" t="str">
        <f t="shared" si="3"/>
        <v>11042|81237762|Nicholas Guah Wei Jie|nwjguah001@mymail.sim.edu.sg
11042|81237762|Nicholas Guah Wei Jie|NICHOLASGUAH17@GMAIL.COM
</v>
      </c>
      <c r="H1043" s="41" t="str">
        <f>if(iserror(match(C1043,KlikEDM!A:A,0)),"",C1043)&amp;char(9)&amp;if(iserror(match(D1043,KlikEDM!A:A,0)),"",D1043)&amp;char(9)&amp;if(iserror(match(E1043,KlikEDM!A:A,0)),"",E1043)&amp;char(9)&amp;if(iserror(match(F1043,KlikEDM!A:A,0)),"",F1043)</f>
        <v>			</v>
      </c>
      <c r="I1043" s="41"/>
    </row>
    <row r="1044" ht="14.25" customHeight="1">
      <c r="A1044" s="41">
        <v>11043.0</v>
      </c>
      <c r="B1044" s="41" t="str">
        <f t="array" ref="B1044">A1044&amp;"|"&amp;INDEX(OrigList!M:M,MATCH(A1044,OrigList!C:C,0))&amp;"|"&amp;PROPER(INDEX(OrigList!B:B,MATCH(A1044,OrigList!C:C,0)))&amp;"|"</f>
        <v>11043|96882312|Seah Rachel|</v>
      </c>
      <c r="C1044" s="44" t="s">
        <v>6817</v>
      </c>
      <c r="D1044" s="45" t="s">
        <v>6818</v>
      </c>
      <c r="E1044" s="45"/>
      <c r="F1044" s="45"/>
      <c r="G1044" s="41" t="str">
        <f t="shared" si="3"/>
        <v>11043|96882312|Seah Rachel|rseah002@mymail.sim.edu.sg
11043|96882312|Seah Rachel|RACHELSEAH_1997@HOTMAIL.COM
</v>
      </c>
      <c r="H1044" s="41" t="str">
        <f>if(iserror(match(C1044,KlikEDM!A:A,0)),"",C1044)&amp;char(9)&amp;if(iserror(match(D1044,KlikEDM!A:A,0)),"",D1044)&amp;char(9)&amp;if(iserror(match(E1044,KlikEDM!A:A,0)),"",E1044)&amp;char(9)&amp;if(iserror(match(F1044,KlikEDM!A:A,0)),"",F1044)</f>
        <v>			</v>
      </c>
      <c r="I1044" s="41"/>
    </row>
    <row r="1045" ht="14.25" customHeight="1">
      <c r="A1045" s="41">
        <v>11044.0</v>
      </c>
      <c r="B1045" s="41" t="str">
        <f t="array" ref="B1045">A1045&amp;"|"&amp;INDEX(OrigList!M:M,MATCH(A1045,OrigList!C:C,0))&amp;"|"&amp;PROPER(INDEX(OrigList!B:B,MATCH(A1045,OrigList!C:C,0)))&amp;"|"</f>
        <v>11044|81829029|Lim Yen Shuen|</v>
      </c>
      <c r="C1045" s="44" t="s">
        <v>6819</v>
      </c>
      <c r="D1045" s="45" t="s">
        <v>6820</v>
      </c>
      <c r="E1045" s="45"/>
      <c r="F1045" s="45"/>
      <c r="G1045" s="41" t="str">
        <f t="shared" si="3"/>
        <v>11044|81829029|Lim Yen Shuen|yslim038@mymail.sim.edu.sg
11044|81829029|Lim Yen Shuen|LYENSHUEN@GMAIL.COM
</v>
      </c>
      <c r="H1045" s="41" t="str">
        <f>if(iserror(match(C1045,KlikEDM!A:A,0)),"",C1045)&amp;char(9)&amp;if(iserror(match(D1045,KlikEDM!A:A,0)),"",D1045)&amp;char(9)&amp;if(iserror(match(E1045,KlikEDM!A:A,0)),"",E1045)&amp;char(9)&amp;if(iserror(match(F1045,KlikEDM!A:A,0)),"",F1045)</f>
        <v>			</v>
      </c>
      <c r="I1045" s="41"/>
    </row>
    <row r="1046" ht="14.25" customHeight="1">
      <c r="A1046" s="41">
        <v>11045.0</v>
      </c>
      <c r="B1046" s="41" t="str">
        <f t="array" ref="B1046">A1046&amp;"|"&amp;INDEX(OrigList!M:M,MATCH(A1046,OrigList!C:C,0))&amp;"|"&amp;PROPER(INDEX(OrigList!B:B,MATCH(A1046,OrigList!C:C,0)))&amp;"|"</f>
        <v>11045|93623959|Bryan Wong York Jiang|</v>
      </c>
      <c r="C1046" s="44" t="s">
        <v>6821</v>
      </c>
      <c r="D1046" s="45" t="s">
        <v>6822</v>
      </c>
      <c r="E1046" s="45"/>
      <c r="F1046" s="45"/>
      <c r="G1046" s="41" t="str">
        <f t="shared" si="3"/>
        <v>11045|93623959|Bryan Wong York Jiang|byjwong001@mymail.sim.edu.sg
11045|93623959|Bryan Wong York Jiang|BRYAN_WONGYJ@OUTLOOK.COM
</v>
      </c>
      <c r="H1046" s="41" t="str">
        <f>if(iserror(match(C1046,KlikEDM!A:A,0)),"",C1046)&amp;char(9)&amp;if(iserror(match(D1046,KlikEDM!A:A,0)),"",D1046)&amp;char(9)&amp;if(iserror(match(E1046,KlikEDM!A:A,0)),"",E1046)&amp;char(9)&amp;if(iserror(match(F1046,KlikEDM!A:A,0)),"",F1046)</f>
        <v>			</v>
      </c>
      <c r="I1046" s="41"/>
    </row>
    <row r="1047" ht="14.25" customHeight="1">
      <c r="A1047" s="41">
        <v>11046.0</v>
      </c>
      <c r="B1047" s="41" t="str">
        <f t="array" ref="B1047">A1047&amp;"|"&amp;INDEX(OrigList!M:M,MATCH(A1047,OrigList!C:C,0))&amp;"|"&amp;PROPER(INDEX(OrigList!B:B,MATCH(A1047,OrigList!C:C,0)))&amp;"|"</f>
        <v>11046|92358602|Xu, Wanying|</v>
      </c>
      <c r="C1047" s="44" t="s">
        <v>6823</v>
      </c>
      <c r="D1047" s="45" t="s">
        <v>6824</v>
      </c>
      <c r="E1047" s="45"/>
      <c r="F1047" s="45"/>
      <c r="G1047" s="41" t="str">
        <f t="shared" si="3"/>
        <v>11046|92358602|Xu, Wanying|wxu016@mymail.sim.edu.sg
11046|92358602|Xu, Wanying|WANYING2210@GMAIL.COM
</v>
      </c>
      <c r="H1047" s="41" t="str">
        <f>if(iserror(match(C1047,KlikEDM!A:A,0)),"",C1047)&amp;char(9)&amp;if(iserror(match(D1047,KlikEDM!A:A,0)),"",D1047)&amp;char(9)&amp;if(iserror(match(E1047,KlikEDM!A:A,0)),"",E1047)&amp;char(9)&amp;if(iserror(match(F1047,KlikEDM!A:A,0)),"",F1047)</f>
        <v>			</v>
      </c>
      <c r="I1047" s="41"/>
    </row>
    <row r="1048" ht="14.25" customHeight="1">
      <c r="A1048" s="41">
        <v>11047.0</v>
      </c>
      <c r="B1048" s="41" t="str">
        <f t="array" ref="B1048">A1048&amp;"|"&amp;INDEX(OrigList!M:M,MATCH(A1048,OrigList!C:C,0))&amp;"|"&amp;PROPER(INDEX(OrigList!B:B,MATCH(A1048,OrigList!C:C,0)))&amp;"|"</f>
        <v>11047|90026731|Fu Kah Hong|</v>
      </c>
      <c r="C1048" s="44" t="s">
        <v>6825</v>
      </c>
      <c r="D1048" s="45" t="s">
        <v>6826</v>
      </c>
      <c r="E1048" s="45"/>
      <c r="F1048" s="45"/>
      <c r="G1048" s="41" t="str">
        <f t="shared" si="3"/>
        <v>11047|90026731|Fu Kah Hong|khfu001@mymail.sim.edu.sg
11047|90026731|Fu Kah Hong|KAHHONGFU@GMAIL.COM
</v>
      </c>
      <c r="H1048" s="41" t="str">
        <f>if(iserror(match(C1048,KlikEDM!A:A,0)),"",C1048)&amp;char(9)&amp;if(iserror(match(D1048,KlikEDM!A:A,0)),"",D1048)&amp;char(9)&amp;if(iserror(match(E1048,KlikEDM!A:A,0)),"",E1048)&amp;char(9)&amp;if(iserror(match(F1048,KlikEDM!A:A,0)),"",F1048)</f>
        <v>			</v>
      </c>
      <c r="I1048" s="41"/>
    </row>
    <row r="1049" ht="14.25" customHeight="1">
      <c r="A1049" s="41">
        <v>11048.0</v>
      </c>
      <c r="B1049" s="41" t="str">
        <f t="array" ref="B1049">A1049&amp;"|"&amp;INDEX(OrigList!M:M,MATCH(A1049,OrigList!C:C,0))&amp;"|"&amp;PROPER(INDEX(OrigList!B:B,MATCH(A1049,OrigList!C:C,0)))&amp;"|"</f>
        <v>11048|91147298|Carina Chow Kai Ling|</v>
      </c>
      <c r="C1049" s="44" t="s">
        <v>6827</v>
      </c>
      <c r="D1049" s="45" t="s">
        <v>6828</v>
      </c>
      <c r="E1049" s="45"/>
      <c r="F1049" s="45"/>
      <c r="G1049" s="41" t="str">
        <f t="shared" si="3"/>
        <v>11048|91147298|Carina Chow Kai Ling|cklchow001@mymail.sim.edu.sg
11048|91147298|Carina Chow Kai Ling|CARINA.CHOWW@GMAIL.COM
</v>
      </c>
      <c r="H1049" s="41" t="str">
        <f>if(iserror(match(C1049,KlikEDM!A:A,0)),"",C1049)&amp;char(9)&amp;if(iserror(match(D1049,KlikEDM!A:A,0)),"",D1049)&amp;char(9)&amp;if(iserror(match(E1049,KlikEDM!A:A,0)),"",E1049)&amp;char(9)&amp;if(iserror(match(F1049,KlikEDM!A:A,0)),"",F1049)</f>
        <v>			</v>
      </c>
      <c r="I1049" s="41"/>
    </row>
    <row r="1050" ht="14.25" customHeight="1">
      <c r="A1050" s="41">
        <v>11049.0</v>
      </c>
      <c r="B1050" s="41" t="str">
        <f t="array" ref="B1050">A1050&amp;"|"&amp;INDEX(OrigList!M:M,MATCH(A1050,OrigList!C:C,0))&amp;"|"&amp;PROPER(INDEX(OrigList!B:B,MATCH(A1050,OrigList!C:C,0)))&amp;"|"</f>
        <v>11049|91949774|Woo Yunyi Isabella|</v>
      </c>
      <c r="C1050" s="44" t="s">
        <v>6829</v>
      </c>
      <c r="D1050" s="45" t="s">
        <v>6830</v>
      </c>
      <c r="E1050" s="45"/>
      <c r="F1050" s="45"/>
      <c r="G1050" s="41" t="str">
        <f t="shared" si="3"/>
        <v>11049|91949774|Woo Yunyi Isabella|yiwoo001@mymail.sim.edu.sg
11049|91949774|Woo Yunyi Isabella|ISABELLAWOOYY@GMAIL.COM
</v>
      </c>
      <c r="H1050" s="41" t="str">
        <f>if(iserror(match(C1050,KlikEDM!A:A,0)),"",C1050)&amp;char(9)&amp;if(iserror(match(D1050,KlikEDM!A:A,0)),"",D1050)&amp;char(9)&amp;if(iserror(match(E1050,KlikEDM!A:A,0)),"",E1050)&amp;char(9)&amp;if(iserror(match(F1050,KlikEDM!A:A,0)),"",F1050)</f>
        <v>			</v>
      </c>
      <c r="I1050" s="41"/>
    </row>
    <row r="1051" ht="14.25" customHeight="1">
      <c r="A1051" s="41">
        <v>11050.0</v>
      </c>
      <c r="B1051" s="41" t="str">
        <f t="array" ref="B1051">A1051&amp;"|"&amp;INDEX(OrigList!M:M,MATCH(A1051,OrigList!C:C,0))&amp;"|"&amp;PROPER(INDEX(OrigList!B:B,MATCH(A1051,OrigList!C:C,0)))&amp;"|"</f>
        <v>11050|96671445|Darren Yeo Zihua|</v>
      </c>
      <c r="C1051" s="44" t="s">
        <v>6831</v>
      </c>
      <c r="D1051" s="45" t="s">
        <v>6832</v>
      </c>
      <c r="E1051" s="45"/>
      <c r="F1051" s="45"/>
      <c r="G1051" s="41" t="str">
        <f t="shared" si="3"/>
        <v>11050|96671445|Darren Yeo Zihua|dzyeo001@mymail.sim.edu.sg
11050|96671445|Darren Yeo Zihua|D.ZIHUA@LIVE.COM.SG
</v>
      </c>
      <c r="H1051" s="41" t="str">
        <f>if(iserror(match(C1051,KlikEDM!A:A,0)),"",C1051)&amp;char(9)&amp;if(iserror(match(D1051,KlikEDM!A:A,0)),"",D1051)&amp;char(9)&amp;if(iserror(match(E1051,KlikEDM!A:A,0)),"",E1051)&amp;char(9)&amp;if(iserror(match(F1051,KlikEDM!A:A,0)),"",F1051)</f>
        <v>			</v>
      </c>
      <c r="I1051" s="41"/>
    </row>
    <row r="1052" ht="14.25" customHeight="1">
      <c r="A1052" s="41">
        <v>11051.0</v>
      </c>
      <c r="B1052" s="41" t="str">
        <f t="array" ref="B1052">A1052&amp;"|"&amp;INDEX(OrigList!M:M,MATCH(A1052,OrigList!C:C,0))&amp;"|"&amp;PROPER(INDEX(OrigList!B:B,MATCH(A1052,OrigList!C:C,0)))&amp;"|"</f>
        <v>11051|98298483|Ong Wen Jie|</v>
      </c>
      <c r="C1052" s="44" t="s">
        <v>6833</v>
      </c>
      <c r="D1052" s="45" t="s">
        <v>6834</v>
      </c>
      <c r="E1052" s="45"/>
      <c r="F1052" s="45"/>
      <c r="G1052" s="41" t="str">
        <f t="shared" si="3"/>
        <v>11051|98298483|Ong Wen Jie|wjong009@mymail.sim.edu.sg
11051|98298483|Ong Wen Jie|NIMDAX@HOTMAIL.COM
</v>
      </c>
      <c r="H1052" s="41" t="str">
        <f>if(iserror(match(C1052,KlikEDM!A:A,0)),"",C1052)&amp;char(9)&amp;if(iserror(match(D1052,KlikEDM!A:A,0)),"",D1052)&amp;char(9)&amp;if(iserror(match(E1052,KlikEDM!A:A,0)),"",E1052)&amp;char(9)&amp;if(iserror(match(F1052,KlikEDM!A:A,0)),"",F1052)</f>
        <v>			</v>
      </c>
      <c r="I1052" s="41"/>
    </row>
    <row r="1053" ht="14.25" customHeight="1">
      <c r="A1053" s="41">
        <v>11052.0</v>
      </c>
      <c r="B1053" s="41" t="str">
        <f t="array" ref="B1053">A1053&amp;"|"&amp;INDEX(OrigList!M:M,MATCH(A1053,OrigList!C:C,0))&amp;"|"&amp;PROPER(INDEX(OrigList!B:B,MATCH(A1053,OrigList!C:C,0)))&amp;"|"</f>
        <v>11052|91514333|Lim Hui Qi, Germaine|</v>
      </c>
      <c r="C1053" s="44" t="s">
        <v>6835</v>
      </c>
      <c r="D1053" s="45" t="s">
        <v>6836</v>
      </c>
      <c r="E1053" s="45"/>
      <c r="F1053" s="45"/>
      <c r="G1053" s="41" t="str">
        <f t="shared" si="3"/>
        <v>11052|91514333|Lim Hui Qi, Germaine|hqglim002@mymail.sim.edu.sg
11052|91514333|Lim Hui Qi, Germaine|GERMAINELIMHQ@GMAIL.COM
</v>
      </c>
      <c r="H1053" s="41" t="str">
        <f>if(iserror(match(C1053,KlikEDM!A:A,0)),"",C1053)&amp;char(9)&amp;if(iserror(match(D1053,KlikEDM!A:A,0)),"",D1053)&amp;char(9)&amp;if(iserror(match(E1053,KlikEDM!A:A,0)),"",E1053)&amp;char(9)&amp;if(iserror(match(F1053,KlikEDM!A:A,0)),"",F1053)</f>
        <v>			</v>
      </c>
      <c r="I1053" s="41"/>
    </row>
    <row r="1054" ht="14.25" customHeight="1">
      <c r="A1054" s="41">
        <v>11053.0</v>
      </c>
      <c r="B1054" s="41" t="str">
        <f t="array" ref="B1054">A1054&amp;"|"&amp;INDEX(OrigList!M:M,MATCH(A1054,OrigList!C:C,0))&amp;"|"&amp;PROPER(INDEX(OrigList!B:B,MATCH(A1054,OrigList!C:C,0)))&amp;"|"</f>
        <v>11053|96726653|Koh Xiao Ting|</v>
      </c>
      <c r="C1054" s="44" t="s">
        <v>6837</v>
      </c>
      <c r="D1054" s="45" t="s">
        <v>6838</v>
      </c>
      <c r="E1054" s="45"/>
      <c r="F1054" s="45"/>
      <c r="G1054" s="41" t="str">
        <f t="shared" si="3"/>
        <v>11053|96726653|Koh Xiao Ting|xtkoh002@mymail.sim.edu.sg
11053|96726653|Koh Xiao Ting|KOH.XT98@GMAIL.COM
</v>
      </c>
      <c r="H1054" s="41" t="str">
        <f>if(iserror(match(C1054,KlikEDM!A:A,0)),"",C1054)&amp;char(9)&amp;if(iserror(match(D1054,KlikEDM!A:A,0)),"",D1054)&amp;char(9)&amp;if(iserror(match(E1054,KlikEDM!A:A,0)),"",E1054)&amp;char(9)&amp;if(iserror(match(F1054,KlikEDM!A:A,0)),"",F1054)</f>
        <v>			</v>
      </c>
      <c r="I1054" s="41"/>
    </row>
    <row r="1055" ht="14.25" customHeight="1">
      <c r="A1055" s="41">
        <v>11054.0</v>
      </c>
      <c r="B1055" s="41" t="str">
        <f t="array" ref="B1055">A1055&amp;"|"&amp;INDEX(OrigList!M:M,MATCH(A1055,OrigList!C:C,0))&amp;"|"&amp;PROPER(INDEX(OrigList!B:B,MATCH(A1055,OrigList!C:C,0)))&amp;"|"</f>
        <v>11054|97525639|Ong Si Ying, Karen|</v>
      </c>
      <c r="C1055" s="44" t="s">
        <v>6839</v>
      </c>
      <c r="D1055" s="45" t="s">
        <v>6840</v>
      </c>
      <c r="E1055" s="45"/>
      <c r="F1055" s="45"/>
      <c r="G1055" s="41" t="str">
        <f t="shared" si="3"/>
        <v>11054|97525639|Ong Si Ying, Karen|sykong003@mymail.sim.edu.sg
11054|97525639|Ong Si Ying, Karen|HONKIEHONKED@GMAIL.COM
</v>
      </c>
      <c r="H1055" s="41" t="str">
        <f>if(iserror(match(C1055,KlikEDM!A:A,0)),"",C1055)&amp;char(9)&amp;if(iserror(match(D1055,KlikEDM!A:A,0)),"",D1055)&amp;char(9)&amp;if(iserror(match(E1055,KlikEDM!A:A,0)),"",E1055)&amp;char(9)&amp;if(iserror(match(F1055,KlikEDM!A:A,0)),"",F1055)</f>
        <v>	HONKIEHONKED@GMAIL.COM		</v>
      </c>
      <c r="I1055" s="41"/>
    </row>
    <row r="1056" ht="14.25" customHeight="1">
      <c r="A1056" s="41">
        <v>11055.0</v>
      </c>
      <c r="B1056" s="41" t="str">
        <f t="array" ref="B1056">A1056&amp;"|"&amp;INDEX(OrigList!M:M,MATCH(A1056,OrigList!C:C,0))&amp;"|"&amp;PROPER(INDEX(OrigList!B:B,MATCH(A1056,OrigList!C:C,0)))&amp;"|"</f>
        <v>11055|93908538|Tan Xuan Qi Caryn|</v>
      </c>
      <c r="C1056" s="44" t="s">
        <v>6841</v>
      </c>
      <c r="D1056" s="45" t="s">
        <v>6842</v>
      </c>
      <c r="E1056" s="45"/>
      <c r="F1056" s="45"/>
      <c r="G1056" s="41" t="str">
        <f t="shared" si="3"/>
        <v>11055|93908538|Tan Xuan Qi Caryn|xqctan001@mymail.sim.edu.sg
11055|93908538|Tan Xuan Qi Caryn|CARYNTINO98@GMAIL.COM
</v>
      </c>
      <c r="H1056" s="41" t="str">
        <f>if(iserror(match(C1056,KlikEDM!A:A,0)),"",C1056)&amp;char(9)&amp;if(iserror(match(D1056,KlikEDM!A:A,0)),"",D1056)&amp;char(9)&amp;if(iserror(match(E1056,KlikEDM!A:A,0)),"",E1056)&amp;char(9)&amp;if(iserror(match(F1056,KlikEDM!A:A,0)),"",F1056)</f>
        <v>	CARYNTINO98@GMAIL.COM		</v>
      </c>
      <c r="I1056" s="41"/>
    </row>
    <row r="1057" ht="14.25" customHeight="1">
      <c r="A1057" s="41">
        <v>11056.0</v>
      </c>
      <c r="B1057" s="41" t="str">
        <f t="array" ref="B1057">A1057&amp;"|"&amp;INDEX(OrigList!M:M,MATCH(A1057,OrigList!C:C,0))&amp;"|"&amp;PROPER(INDEX(OrigList!B:B,MATCH(A1057,OrigList!C:C,0)))&amp;"|"</f>
        <v>11056|83282021|Phua Wei Ling, Charmaine|</v>
      </c>
      <c r="C1057" s="44" t="s">
        <v>6843</v>
      </c>
      <c r="D1057" s="45" t="s">
        <v>6844</v>
      </c>
      <c r="E1057" s="45"/>
      <c r="F1057" s="45"/>
      <c r="G1057" s="41" t="str">
        <f t="shared" si="3"/>
        <v>11056|83282021|Phua Wei Ling, Charmaine|wlcphua001@mymail.sim.edu.sg
11056|83282021|Phua Wei Ling, Charmaine|CHARMAINEPWL123@GMAIL.COM
</v>
      </c>
      <c r="H1057" s="41" t="str">
        <f>if(iserror(match(C1057,KlikEDM!A:A,0)),"",C1057)&amp;char(9)&amp;if(iserror(match(D1057,KlikEDM!A:A,0)),"",D1057)&amp;char(9)&amp;if(iserror(match(E1057,KlikEDM!A:A,0)),"",E1057)&amp;char(9)&amp;if(iserror(match(F1057,KlikEDM!A:A,0)),"",F1057)</f>
        <v>	CHARMAINEPWL123@GMAIL.COM		</v>
      </c>
      <c r="I1057" s="41"/>
    </row>
    <row r="1058" ht="14.25" customHeight="1">
      <c r="A1058" s="41">
        <v>11057.0</v>
      </c>
      <c r="B1058" s="41" t="str">
        <f t="array" ref="B1058">A1058&amp;"|"&amp;INDEX(OrigList!M:M,MATCH(A1058,OrigList!C:C,0))&amp;"|"&amp;PROPER(INDEX(OrigList!B:B,MATCH(A1058,OrigList!C:C,0)))&amp;"|"</f>
        <v>11057|96328821|Choo Yiting, Enid|</v>
      </c>
      <c r="C1058" s="44" t="s">
        <v>4327</v>
      </c>
      <c r="D1058" s="45" t="s">
        <v>6845</v>
      </c>
      <c r="E1058" s="45"/>
      <c r="F1058" s="45"/>
      <c r="G1058" s="41" t="str">
        <f t="shared" si="3"/>
        <v>11057|96328821|Choo Yiting, Enid|yechoo001@mymail.sim.edu.sg
11057|96328821|Choo Yiting, Enid|ENIDCHOO@GMAIL.COM
</v>
      </c>
      <c r="H1058" s="41" t="str">
        <f>if(iserror(match(C1058,KlikEDM!A:A,0)),"",C1058)&amp;char(9)&amp;if(iserror(match(D1058,KlikEDM!A:A,0)),"",D1058)&amp;char(9)&amp;if(iserror(match(E1058,KlikEDM!A:A,0)),"",E1058)&amp;char(9)&amp;if(iserror(match(F1058,KlikEDM!A:A,0)),"",F1058)</f>
        <v>yechoo001@mymail.sim.edu.sg	ENIDCHOO@GMAIL.COM		</v>
      </c>
      <c r="I1058" s="41"/>
    </row>
    <row r="1059" ht="14.25" customHeight="1">
      <c r="A1059" s="41">
        <v>11058.0</v>
      </c>
      <c r="B1059" s="41" t="str">
        <f t="array" ref="B1059">A1059&amp;"|"&amp;INDEX(OrigList!M:M,MATCH(A1059,OrigList!C:C,0))&amp;"|"&amp;PROPER(INDEX(OrigList!B:B,MATCH(A1059,OrigList!C:C,0)))&amp;"|"</f>
        <v>11058|83402017|Marcus Koa Yu Ze|</v>
      </c>
      <c r="C1059" s="44" t="s">
        <v>6846</v>
      </c>
      <c r="D1059" s="45" t="s">
        <v>6847</v>
      </c>
      <c r="E1059" s="45"/>
      <c r="F1059" s="45"/>
      <c r="G1059" s="41" t="str">
        <f t="shared" si="3"/>
        <v>11058|83402017|Marcus Koa Yu Ze|myzkoa001@mymail.sim.edu.sg
11058|83402017|Marcus Koa Yu Ze|MARCUSKOA95@GMAIL.COM
</v>
      </c>
      <c r="H1059" s="41" t="str">
        <f>if(iserror(match(C1059,KlikEDM!A:A,0)),"",C1059)&amp;char(9)&amp;if(iserror(match(D1059,KlikEDM!A:A,0)),"",D1059)&amp;char(9)&amp;if(iserror(match(E1059,KlikEDM!A:A,0)),"",E1059)&amp;char(9)&amp;if(iserror(match(F1059,KlikEDM!A:A,0)),"",F1059)</f>
        <v>			</v>
      </c>
      <c r="I1059" s="41"/>
    </row>
    <row r="1060" ht="14.25" customHeight="1">
      <c r="A1060" s="41">
        <v>11059.0</v>
      </c>
      <c r="B1060" s="41" t="str">
        <f t="array" ref="B1060">A1060&amp;"|"&amp;INDEX(OrigList!M:M,MATCH(A1060,OrigList!C:C,0))&amp;"|"&amp;PROPER(INDEX(OrigList!B:B,MATCH(A1060,OrigList!C:C,0)))&amp;"|"</f>
        <v>11059|97371343|Low Gui Xian, Chelsea|</v>
      </c>
      <c r="C1060" s="44" t="s">
        <v>6848</v>
      </c>
      <c r="D1060" s="45" t="s">
        <v>6849</v>
      </c>
      <c r="E1060" s="45"/>
      <c r="F1060" s="45"/>
      <c r="G1060" s="41" t="str">
        <f t="shared" si="3"/>
        <v>11059|97371343|Low Gui Xian, Chelsea|gxclow001@mymail.sim.edu.sg
11059|97371343|Low Gui Xian, Chelsea|CHELSEAGX98@GMAIL.COM
</v>
      </c>
      <c r="H1060" s="41" t="str">
        <f>if(iserror(match(C1060,KlikEDM!A:A,0)),"",C1060)&amp;char(9)&amp;if(iserror(match(D1060,KlikEDM!A:A,0)),"",D1060)&amp;char(9)&amp;if(iserror(match(E1060,KlikEDM!A:A,0)),"",E1060)&amp;char(9)&amp;if(iserror(match(F1060,KlikEDM!A:A,0)),"",F1060)</f>
        <v>			</v>
      </c>
      <c r="I1060" s="41"/>
    </row>
    <row r="1061" ht="14.25" customHeight="1">
      <c r="A1061" s="41">
        <v>11060.0</v>
      </c>
      <c r="B1061" s="41" t="str">
        <f t="array" ref="B1061">A1061&amp;"|"&amp;INDEX(OrigList!M:M,MATCH(A1061,OrigList!C:C,0))&amp;"|"&amp;PROPER(INDEX(OrigList!B:B,MATCH(A1061,OrigList!C:C,0)))&amp;"|"</f>
        <v>11060|97824484|Chan Mun Yee|</v>
      </c>
      <c r="C1061" s="44" t="s">
        <v>6850</v>
      </c>
      <c r="D1061" s="45" t="s">
        <v>6851</v>
      </c>
      <c r="E1061" s="45"/>
      <c r="F1061" s="45"/>
      <c r="G1061" s="41" t="str">
        <f t="shared" si="3"/>
        <v>11060|97824484|Chan Mun Yee|mychan010@mymail.sim.edu.sg
11060|97824484|Chan Mun Yee|AMANDACHANN196@GMAIL.COM
</v>
      </c>
      <c r="H1061" s="41" t="str">
        <f>if(iserror(match(C1061,KlikEDM!A:A,0)),"",C1061)&amp;char(9)&amp;if(iserror(match(D1061,KlikEDM!A:A,0)),"",D1061)&amp;char(9)&amp;if(iserror(match(E1061,KlikEDM!A:A,0)),"",E1061)&amp;char(9)&amp;if(iserror(match(F1061,KlikEDM!A:A,0)),"",F1061)</f>
        <v>			</v>
      </c>
      <c r="I1061" s="41"/>
    </row>
    <row r="1062" ht="14.25" customHeight="1">
      <c r="A1062" s="41">
        <v>11061.0</v>
      </c>
      <c r="B1062" s="41" t="str">
        <f t="array" ref="B1062">A1062&amp;"|"&amp;INDEX(OrigList!M:M,MATCH(A1062,OrigList!C:C,0))&amp;"|"&amp;PROPER(INDEX(OrigList!B:B,MATCH(A1062,OrigList!C:C,0)))&amp;"|"</f>
        <v>11061|81833598|Ho Ching Wee|</v>
      </c>
      <c r="C1062" s="44" t="s">
        <v>6852</v>
      </c>
      <c r="D1062" s="45" t="s">
        <v>6853</v>
      </c>
      <c r="E1062" s="45"/>
      <c r="F1062" s="45"/>
      <c r="G1062" s="41" t="str">
        <f t="shared" si="3"/>
        <v>11061|81833598|Ho Ching Wee|cwho006@mymail.sim.edu.sg
11061|81833598|Ho Ching Wee|CHINGWEE@HOTMAIL.COM
</v>
      </c>
      <c r="H1062" s="41" t="str">
        <f>if(iserror(match(C1062,KlikEDM!A:A,0)),"",C1062)&amp;char(9)&amp;if(iserror(match(D1062,KlikEDM!A:A,0)),"",D1062)&amp;char(9)&amp;if(iserror(match(E1062,KlikEDM!A:A,0)),"",E1062)&amp;char(9)&amp;if(iserror(match(F1062,KlikEDM!A:A,0)),"",F1062)</f>
        <v>			</v>
      </c>
      <c r="I1062" s="41"/>
    </row>
    <row r="1063" ht="14.25" customHeight="1">
      <c r="A1063" s="41">
        <v>11062.0</v>
      </c>
      <c r="B1063" s="41" t="str">
        <f t="array" ref="B1063">A1063&amp;"|"&amp;INDEX(OrigList!M:M,MATCH(A1063,OrigList!C:C,0))&amp;"|"&amp;PROPER(INDEX(OrigList!B:B,MATCH(A1063,OrigList!C:C,0)))&amp;"|"</f>
        <v>11062|93210027|Yong Xue Qing Cleo|</v>
      </c>
      <c r="C1063" s="44" t="s">
        <v>6854</v>
      </c>
      <c r="D1063" s="45" t="s">
        <v>6855</v>
      </c>
      <c r="E1063" s="45"/>
      <c r="F1063" s="45"/>
      <c r="G1063" s="41" t="str">
        <f t="shared" si="3"/>
        <v>11062|93210027|Yong Xue Qing Cleo|xqcyong001@mymail.sim.edu.sg
11062|93210027|Yong Xue Qing Cleo|CLEOYONGXUEQING@GMAIL.COM
</v>
      </c>
      <c r="H1063" s="41" t="str">
        <f>if(iserror(match(C1063,KlikEDM!A:A,0)),"",C1063)&amp;char(9)&amp;if(iserror(match(D1063,KlikEDM!A:A,0)),"",D1063)&amp;char(9)&amp;if(iserror(match(E1063,KlikEDM!A:A,0)),"",E1063)&amp;char(9)&amp;if(iserror(match(F1063,KlikEDM!A:A,0)),"",F1063)</f>
        <v>			</v>
      </c>
      <c r="I1063" s="41"/>
    </row>
    <row r="1064" ht="14.25" customHeight="1">
      <c r="A1064" s="41">
        <v>11063.0</v>
      </c>
      <c r="B1064" s="41" t="str">
        <f t="array" ref="B1064">A1064&amp;"|"&amp;INDEX(OrigList!M:M,MATCH(A1064,OrigList!C:C,0))&amp;"|"&amp;PROPER(INDEX(OrigList!B:B,MATCH(A1064,OrigList!C:C,0)))&amp;"|"</f>
        <v>11063|86938336|Ong Yun Li|</v>
      </c>
      <c r="C1064" s="44" t="s">
        <v>6856</v>
      </c>
      <c r="D1064" s="45" t="s">
        <v>6857</v>
      </c>
      <c r="E1064" s="45"/>
      <c r="F1064" s="45"/>
      <c r="G1064" s="41" t="str">
        <f t="shared" si="3"/>
        <v>11063|86938336|Ong Yun Li|ylong030@mymail.sim.edu.sg
11063|86938336|Ong Yun Li|YUNLIII12345@GMAIL.COM
</v>
      </c>
      <c r="H1064" s="41" t="str">
        <f>if(iserror(match(C1064,KlikEDM!A:A,0)),"",C1064)&amp;char(9)&amp;if(iserror(match(D1064,KlikEDM!A:A,0)),"",D1064)&amp;char(9)&amp;if(iserror(match(E1064,KlikEDM!A:A,0)),"",E1064)&amp;char(9)&amp;if(iserror(match(F1064,KlikEDM!A:A,0)),"",F1064)</f>
        <v>			</v>
      </c>
      <c r="I1064" s="41"/>
    </row>
    <row r="1065" ht="14.25" customHeight="1">
      <c r="A1065" s="41">
        <v>11064.0</v>
      </c>
      <c r="B1065" s="41" t="str">
        <f t="array" ref="B1065">A1065&amp;"|"&amp;INDEX(OrigList!M:M,MATCH(A1065,OrigList!C:C,0))&amp;"|"&amp;PROPER(INDEX(OrigList!B:B,MATCH(A1065,OrigList!C:C,0)))&amp;"|"</f>
        <v>11064|92384583|Lur Jia Ni (Lu Jiani)|</v>
      </c>
      <c r="C1065" s="44" t="s">
        <v>6858</v>
      </c>
      <c r="D1065" s="45" t="s">
        <v>6859</v>
      </c>
      <c r="E1065" s="45"/>
      <c r="F1065" s="45"/>
      <c r="G1065" s="41" t="str">
        <f t="shared" si="3"/>
        <v>11064|92384583|Lur Jia Ni (Lu Jiani)|jnljlur001@mymail.sim.edu.sg
11064|92384583|Lur Jia Ni (Lu Jiani)|JNLURR@GMAIL.COM
</v>
      </c>
      <c r="H1065" s="41" t="str">
        <f>if(iserror(match(C1065,KlikEDM!A:A,0)),"",C1065)&amp;char(9)&amp;if(iserror(match(D1065,KlikEDM!A:A,0)),"",D1065)&amp;char(9)&amp;if(iserror(match(E1065,KlikEDM!A:A,0)),"",E1065)&amp;char(9)&amp;if(iserror(match(F1065,KlikEDM!A:A,0)),"",F1065)</f>
        <v>			</v>
      </c>
      <c r="I1065" s="41"/>
    </row>
    <row r="1066" ht="14.25" customHeight="1">
      <c r="A1066" s="41">
        <v>11065.0</v>
      </c>
      <c r="B1066" s="41" t="str">
        <f t="array" ref="B1066">A1066&amp;"|"&amp;INDEX(OrigList!M:M,MATCH(A1066,OrigList!C:C,0))&amp;"|"&amp;PROPER(INDEX(OrigList!B:B,MATCH(A1066,OrigList!C:C,0)))&amp;"|"</f>
        <v>11065|93381511|Ng Mei Ting, Naomi|</v>
      </c>
      <c r="C1066" s="44" t="s">
        <v>6860</v>
      </c>
      <c r="D1066" s="45" t="s">
        <v>6861</v>
      </c>
      <c r="E1066" s="45"/>
      <c r="F1066" s="45"/>
      <c r="G1066" s="41" t="str">
        <f t="shared" si="3"/>
        <v>11065|93381511|Ng Mei Ting, Naomi|mtnng001@mymail.sim.edu.sg
11065|93381511|Ng Mei Ting, Naomi|NAOMI_NG_1996@HOTMAIL.COM
</v>
      </c>
      <c r="H1066" s="41" t="str">
        <f>if(iserror(match(C1066,KlikEDM!A:A,0)),"",C1066)&amp;char(9)&amp;if(iserror(match(D1066,KlikEDM!A:A,0)),"",D1066)&amp;char(9)&amp;if(iserror(match(E1066,KlikEDM!A:A,0)),"",E1066)&amp;char(9)&amp;if(iserror(match(F1066,KlikEDM!A:A,0)),"",F1066)</f>
        <v>			</v>
      </c>
      <c r="I1066" s="41"/>
    </row>
    <row r="1067" ht="14.25" customHeight="1">
      <c r="A1067" s="41">
        <v>11066.0</v>
      </c>
      <c r="B1067" s="41" t="str">
        <f t="array" ref="B1067">A1067&amp;"|"&amp;INDEX(OrigList!M:M,MATCH(A1067,OrigList!C:C,0))&amp;"|"&amp;PROPER(INDEX(OrigList!B:B,MATCH(A1067,OrigList!C:C,0)))&amp;"|"</f>
        <v>11066|97287678|Joelle Sze Jia Hui|</v>
      </c>
      <c r="C1067" s="44" t="s">
        <v>6862</v>
      </c>
      <c r="D1067" s="45" t="s">
        <v>6863</v>
      </c>
      <c r="E1067" s="45"/>
      <c r="F1067" s="45"/>
      <c r="G1067" s="41" t="str">
        <f t="shared" si="3"/>
        <v>11066|97287678|Joelle Sze Jia Hui|jjhsze001@mymail.sim.edu.sg
11066|97287678|Joelle Sze Jia Hui|JOELLE.SZE.MKG@GMAIL.COM
</v>
      </c>
      <c r="H1067" s="41" t="str">
        <f>if(iserror(match(C1067,KlikEDM!A:A,0)),"",C1067)&amp;char(9)&amp;if(iserror(match(D1067,KlikEDM!A:A,0)),"",D1067)&amp;char(9)&amp;if(iserror(match(E1067,KlikEDM!A:A,0)),"",E1067)&amp;char(9)&amp;if(iserror(match(F1067,KlikEDM!A:A,0)),"",F1067)</f>
        <v>			</v>
      </c>
      <c r="I1067" s="41"/>
    </row>
    <row r="1068" ht="14.25" customHeight="1">
      <c r="A1068" s="41">
        <v>11067.0</v>
      </c>
      <c r="B1068" s="41" t="str">
        <f t="array" ref="B1068">A1068&amp;"|"&amp;INDEX(OrigList!M:M,MATCH(A1068,OrigList!C:C,0))&amp;"|"&amp;PROPER(INDEX(OrigList!B:B,MATCH(A1068,OrigList!C:C,0)))&amp;"|"</f>
        <v>11067|85334155|Lim Zhao Tang|</v>
      </c>
      <c r="C1068" s="44" t="s">
        <v>6864</v>
      </c>
      <c r="D1068" s="45" t="s">
        <v>6865</v>
      </c>
      <c r="E1068" s="45"/>
      <c r="F1068" s="45"/>
      <c r="G1068" s="41" t="str">
        <f t="shared" si="3"/>
        <v>11067|85334155|Lim Zhao Tang|ztlim003@mymail.sim.edu.sg
11067|85334155|Lim Zhao Tang|FYEAHTANG@GMAIL.COM
</v>
      </c>
      <c r="H1068" s="41" t="str">
        <f>if(iserror(match(C1068,KlikEDM!A:A,0)),"",C1068)&amp;char(9)&amp;if(iserror(match(D1068,KlikEDM!A:A,0)),"",D1068)&amp;char(9)&amp;if(iserror(match(E1068,KlikEDM!A:A,0)),"",E1068)&amp;char(9)&amp;if(iserror(match(F1068,KlikEDM!A:A,0)),"",F1068)</f>
        <v>			</v>
      </c>
      <c r="I1068" s="41"/>
    </row>
    <row r="1069" ht="14.25" customHeight="1">
      <c r="A1069" s="41">
        <v>11068.0</v>
      </c>
      <c r="B1069" s="41" t="str">
        <f t="array" ref="B1069">A1069&amp;"|"&amp;INDEX(OrigList!M:M,MATCH(A1069,OrigList!C:C,0))&amp;"|"&amp;PROPER(INDEX(OrigList!B:B,MATCH(A1069,OrigList!C:C,0)))&amp;"|"</f>
        <v>11068|96661721|Ao Xuan|</v>
      </c>
      <c r="C1069" s="44" t="s">
        <v>6866</v>
      </c>
      <c r="D1069" s="45" t="s">
        <v>6867</v>
      </c>
      <c r="E1069" s="45"/>
      <c r="F1069" s="45"/>
      <c r="G1069" s="41" t="str">
        <f t="shared" si="3"/>
        <v>11068|96661721|Ao Xuan|xao002@mymail.sim.edu.sg
11068|96661721|Ao Xuan|AOXUAN1998@GMAIL.COM
</v>
      </c>
      <c r="H1069" s="41" t="str">
        <f>if(iserror(match(C1069,KlikEDM!A:A,0)),"",C1069)&amp;char(9)&amp;if(iserror(match(D1069,KlikEDM!A:A,0)),"",D1069)&amp;char(9)&amp;if(iserror(match(E1069,KlikEDM!A:A,0)),"",E1069)&amp;char(9)&amp;if(iserror(match(F1069,KlikEDM!A:A,0)),"",F1069)</f>
        <v>			</v>
      </c>
      <c r="I1069" s="41"/>
    </row>
    <row r="1070" ht="14.25" customHeight="1">
      <c r="A1070" s="41">
        <v>11069.0</v>
      </c>
      <c r="B1070" s="41" t="str">
        <f t="array" ref="B1070">A1070&amp;"|"&amp;INDEX(OrigList!M:M,MATCH(A1070,OrigList!C:C,0))&amp;"|"&amp;PROPER(INDEX(OrigList!B:B,MATCH(A1070,OrigList!C:C,0)))&amp;"|"</f>
        <v>11069|91007859|Tan Siew Juan, Stella|</v>
      </c>
      <c r="C1070" s="44" t="s">
        <v>6868</v>
      </c>
      <c r="D1070" s="45" t="s">
        <v>6869</v>
      </c>
      <c r="E1070" s="45"/>
      <c r="F1070" s="45"/>
      <c r="G1070" s="41" t="str">
        <f t="shared" si="3"/>
        <v>11069|91007859|Tan Siew Juan, Stella|sjstan003@mymail.sim.edu.sg
11069|91007859|Tan Siew Juan, Stella|STELLA_5451@HOTMAIL.COM
</v>
      </c>
      <c r="H1070" s="41" t="str">
        <f>if(iserror(match(C1070,KlikEDM!A:A,0)),"",C1070)&amp;char(9)&amp;if(iserror(match(D1070,KlikEDM!A:A,0)),"",D1070)&amp;char(9)&amp;if(iserror(match(E1070,KlikEDM!A:A,0)),"",E1070)&amp;char(9)&amp;if(iserror(match(F1070,KlikEDM!A:A,0)),"",F1070)</f>
        <v>			</v>
      </c>
      <c r="I1070" s="41"/>
    </row>
    <row r="1071" ht="14.25" customHeight="1">
      <c r="A1071" s="41">
        <v>11070.0</v>
      </c>
      <c r="B1071" s="41" t="str">
        <f t="array" ref="B1071">A1071&amp;"|"&amp;INDEX(OrigList!M:M,MATCH(A1071,OrigList!C:C,0))&amp;"|"&amp;PROPER(INDEX(OrigList!B:B,MATCH(A1071,OrigList!C:C,0)))&amp;"|"</f>
        <v>11070|MRC11070|Das Angela|</v>
      </c>
      <c r="C1071" s="44" t="s">
        <v>6870</v>
      </c>
      <c r="D1071" s="45" t="s">
        <v>6871</v>
      </c>
      <c r="E1071" s="45"/>
      <c r="F1071" s="45"/>
      <c r="G1071" s="41" t="str">
        <f t="shared" si="3"/>
        <v>11070|MRC11070|Das Angela|das007@mymail.sim.edu.sg
11070|MRC11070|Das Angela|ANGELA.DAS.543@GMAIL.COM
</v>
      </c>
      <c r="H1071" s="41" t="str">
        <f>if(iserror(match(C1071,KlikEDM!A:A,0)),"",C1071)&amp;char(9)&amp;if(iserror(match(D1071,KlikEDM!A:A,0)),"",D1071)&amp;char(9)&amp;if(iserror(match(E1071,KlikEDM!A:A,0)),"",E1071)&amp;char(9)&amp;if(iserror(match(F1071,KlikEDM!A:A,0)),"",F1071)</f>
        <v>			</v>
      </c>
      <c r="I1071" s="41"/>
    </row>
    <row r="1072" ht="14.25" customHeight="1">
      <c r="A1072" s="41">
        <v>11071.0</v>
      </c>
      <c r="B1072" s="41" t="str">
        <f t="array" ref="B1072">A1072&amp;"|"&amp;INDEX(OrigList!M:M,MATCH(A1072,OrigList!C:C,0))&amp;"|"&amp;PROPER(INDEX(OrigList!B:B,MATCH(A1072,OrigList!C:C,0)))&amp;"|"</f>
        <v>11071|97279000|Chua Zhi Jian, Anthony (Cai Zhijian)|</v>
      </c>
      <c r="C1072" s="44" t="s">
        <v>6872</v>
      </c>
      <c r="D1072" s="45" t="s">
        <v>6873</v>
      </c>
      <c r="E1072" s="45"/>
      <c r="F1072" s="45"/>
      <c r="G1072" s="41" t="str">
        <f t="shared" si="3"/>
        <v>11071|97279000|Chua Zhi Jian, Anthony (Cai Zhijian)|zjacchua001@mymail.sim.edu.sg
11071|97279000|Chua Zhi Jian, Anthony (Cai Zhijian)|ANTHONYCHUA_1@HOTMAIL.COM
</v>
      </c>
      <c r="H1072" s="41" t="str">
        <f>if(iserror(match(C1072,KlikEDM!A:A,0)),"",C1072)&amp;char(9)&amp;if(iserror(match(D1072,KlikEDM!A:A,0)),"",D1072)&amp;char(9)&amp;if(iserror(match(E1072,KlikEDM!A:A,0)),"",E1072)&amp;char(9)&amp;if(iserror(match(F1072,KlikEDM!A:A,0)),"",F1072)</f>
        <v>			</v>
      </c>
      <c r="I1072" s="41"/>
    </row>
    <row r="1073" ht="14.25" customHeight="1">
      <c r="A1073" s="41">
        <v>11072.0</v>
      </c>
      <c r="B1073" s="41" t="str">
        <f t="array" ref="B1073">A1073&amp;"|"&amp;INDEX(OrigList!M:M,MATCH(A1073,OrigList!C:C,0))&amp;"|"&amp;PROPER(INDEX(OrigList!B:B,MATCH(A1073,OrigList!C:C,0)))&amp;"|"</f>
        <v>11072|91519250|Aydee Dzukrie Bin Yujab|</v>
      </c>
      <c r="C1073" s="44" t="s">
        <v>6874</v>
      </c>
      <c r="D1073" s="45" t="s">
        <v>6875</v>
      </c>
      <c r="E1073" s="45"/>
      <c r="F1073" s="45"/>
      <c r="G1073" s="41" t="str">
        <f t="shared" si="3"/>
        <v>11072|91519250|Aydee Dzukrie Bin Yujab|aydeedby001@mymail.sim.edu.sg
11072|91519250|Aydee Dzukrie Bin Yujab|AY.DEED@HOTMAIL.COM
</v>
      </c>
      <c r="H1073" s="41" t="str">
        <f>if(iserror(match(C1073,KlikEDM!A:A,0)),"",C1073)&amp;char(9)&amp;if(iserror(match(D1073,KlikEDM!A:A,0)),"",D1073)&amp;char(9)&amp;if(iserror(match(E1073,KlikEDM!A:A,0)),"",E1073)&amp;char(9)&amp;if(iserror(match(F1073,KlikEDM!A:A,0)),"",F1073)</f>
        <v>			</v>
      </c>
      <c r="I1073" s="41"/>
    </row>
    <row r="1074" ht="14.25" customHeight="1">
      <c r="A1074" s="41">
        <v>11073.0</v>
      </c>
      <c r="B1074" s="41" t="str">
        <f t="array" ref="B1074">A1074&amp;"|"&amp;INDEX(OrigList!M:M,MATCH(A1074,OrigList!C:C,0))&amp;"|"&amp;PROPER(INDEX(OrigList!B:B,MATCH(A1074,OrigList!C:C,0)))&amp;"|"</f>
        <v>11073|97123597|Rabiatul Adawiah Binti Mohamed Nassir|</v>
      </c>
      <c r="C1074" s="44" t="s">
        <v>6876</v>
      </c>
      <c r="D1074" s="45" t="s">
        <v>6877</v>
      </c>
      <c r="E1074" s="45"/>
      <c r="F1074" s="45"/>
      <c r="G1074" s="41" t="str">
        <f t="shared" si="3"/>
        <v>11073|97123597|Rabiatul Adawiah Binti Mohamed Nassir|rabiatul005@mymail.sim.edu.sg
11073|97123597|Rabiatul Adawiah Binti Mohamed Nassir|Rabia.97.idk@gmail.com
</v>
      </c>
      <c r="H1074" s="41" t="str">
        <f>if(iserror(match(C1074,KlikEDM!A:A,0)),"",C1074)&amp;char(9)&amp;if(iserror(match(D1074,KlikEDM!A:A,0)),"",D1074)&amp;char(9)&amp;if(iserror(match(E1074,KlikEDM!A:A,0)),"",E1074)&amp;char(9)&amp;if(iserror(match(F1074,KlikEDM!A:A,0)),"",F1074)</f>
        <v>			</v>
      </c>
      <c r="I1074" s="41"/>
    </row>
    <row r="1075" ht="14.25" customHeight="1">
      <c r="A1075" s="41">
        <v>11074.0</v>
      </c>
      <c r="B1075" s="41" t="str">
        <f t="array" ref="B1075">A1075&amp;"|"&amp;INDEX(OrigList!M:M,MATCH(A1075,OrigList!C:C,0))&amp;"|"&amp;PROPER(INDEX(OrigList!B:B,MATCH(A1075,OrigList!C:C,0)))&amp;"|"</f>
        <v>11074|97891122|Chobey Raj Kiran|</v>
      </c>
      <c r="C1075" s="44" t="s">
        <v>3940</v>
      </c>
      <c r="D1075" s="45" t="s">
        <v>6878</v>
      </c>
      <c r="E1075" s="45"/>
      <c r="F1075" s="45"/>
      <c r="G1075" s="41" t="str">
        <f t="shared" si="3"/>
        <v>11074|97891122|Chobey Raj Kiran|chobey001@mymail.sim.edu.sg
11074|97891122|Chobey Raj Kiran|RKC09PHEONIX@GMAIL.COM
</v>
      </c>
      <c r="H1075" s="41" t="str">
        <f>if(iserror(match(C1075,KlikEDM!A:A,0)),"",C1075)&amp;char(9)&amp;if(iserror(match(D1075,KlikEDM!A:A,0)),"",D1075)&amp;char(9)&amp;if(iserror(match(E1075,KlikEDM!A:A,0)),"",E1075)&amp;char(9)&amp;if(iserror(match(F1075,KlikEDM!A:A,0)),"",F1075)</f>
        <v>chobey001@mymail.sim.edu.sg			</v>
      </c>
      <c r="I1075" s="41"/>
    </row>
    <row r="1076" ht="14.25" customHeight="1">
      <c r="A1076" s="41">
        <v>11075.0</v>
      </c>
      <c r="B1076" s="41" t="str">
        <f t="array" ref="B1076">A1076&amp;"|"&amp;INDEX(OrigList!M:M,MATCH(A1076,OrigList!C:C,0))&amp;"|"&amp;PROPER(INDEX(OrigList!B:B,MATCH(A1076,OrigList!C:C,0)))&amp;"|"</f>
        <v>11075|97902473|Chu Yu Hui|</v>
      </c>
      <c r="C1076" s="44" t="s">
        <v>6879</v>
      </c>
      <c r="D1076" s="45" t="s">
        <v>6880</v>
      </c>
      <c r="E1076" s="45"/>
      <c r="F1076" s="45"/>
      <c r="G1076" s="41" t="str">
        <f t="shared" si="3"/>
        <v>11075|97902473|Chu Yu Hui|yhchu001@mymail.sim.edu.sg
11075|97902473|Chu Yu Hui|YH.CHU@HOTMAIL.COM
</v>
      </c>
      <c r="H1076" s="41" t="str">
        <f>if(iserror(match(C1076,KlikEDM!A:A,0)),"",C1076)&amp;char(9)&amp;if(iserror(match(D1076,KlikEDM!A:A,0)),"",D1076)&amp;char(9)&amp;if(iserror(match(E1076,KlikEDM!A:A,0)),"",E1076)&amp;char(9)&amp;if(iserror(match(F1076,KlikEDM!A:A,0)),"",F1076)</f>
        <v>			</v>
      </c>
      <c r="I1076" s="41"/>
    </row>
    <row r="1077" ht="14.25" customHeight="1">
      <c r="A1077" s="41">
        <v>11076.0</v>
      </c>
      <c r="B1077" s="41" t="str">
        <f t="array" ref="B1077">A1077&amp;"|"&amp;INDEX(OrigList!M:M,MATCH(A1077,OrigList!C:C,0))&amp;"|"&amp;PROPER(INDEX(OrigList!B:B,MATCH(A1077,OrigList!C:C,0)))&amp;"|"</f>
        <v>11076|94516042|Sudarshini D/O Krishnan|</v>
      </c>
      <c r="C1077" s="44" t="s">
        <v>6881</v>
      </c>
      <c r="D1077" s="45" t="s">
        <v>6882</v>
      </c>
      <c r="E1077" s="45"/>
      <c r="F1077" s="45"/>
      <c r="G1077" s="41" t="str">
        <f t="shared" si="3"/>
        <v>11076|94516042|Sudarshini D/O Krishnan|krishnan012@mymail.sim.edu.sg
11076|94516042|Sudarshini D/O Krishnan|SUDARSHINI07@GMAIL.COM
</v>
      </c>
      <c r="H1077" s="41" t="str">
        <f>if(iserror(match(C1077,KlikEDM!A:A,0)),"",C1077)&amp;char(9)&amp;if(iserror(match(D1077,KlikEDM!A:A,0)),"",D1077)&amp;char(9)&amp;if(iserror(match(E1077,KlikEDM!A:A,0)),"",E1077)&amp;char(9)&amp;if(iserror(match(F1077,KlikEDM!A:A,0)),"",F1077)</f>
        <v>	SUDARSHINI07@GMAIL.COM		</v>
      </c>
      <c r="I1077" s="41"/>
    </row>
    <row r="1078" ht="14.25" customHeight="1">
      <c r="A1078" s="41">
        <v>11077.0</v>
      </c>
      <c r="B1078" s="41" t="str">
        <f t="array" ref="B1078">A1078&amp;"|"&amp;INDEX(OrigList!M:M,MATCH(A1078,OrigList!C:C,0))&amp;"|"&amp;PROPER(INDEX(OrigList!B:B,MATCH(A1078,OrigList!C:C,0)))&amp;"|"</f>
        <v>11077|98262871|Qaisara Binte Roslan|</v>
      </c>
      <c r="C1078" s="44" t="s">
        <v>6883</v>
      </c>
      <c r="D1078" s="45" t="s">
        <v>6884</v>
      </c>
      <c r="E1078" s="45"/>
      <c r="F1078" s="45"/>
      <c r="G1078" s="41" t="str">
        <f t="shared" si="3"/>
        <v>11077|98262871|Qaisara Binte Roslan|roslan004@mymail.sim.edu.sg
11077|98262871|Qaisara Binte Roslan|QAI.SARA@HOTMAIL.COM
</v>
      </c>
      <c r="H1078" s="41" t="str">
        <f>if(iserror(match(C1078,KlikEDM!A:A,0)),"",C1078)&amp;char(9)&amp;if(iserror(match(D1078,KlikEDM!A:A,0)),"",D1078)&amp;char(9)&amp;if(iserror(match(E1078,KlikEDM!A:A,0)),"",E1078)&amp;char(9)&amp;if(iserror(match(F1078,KlikEDM!A:A,0)),"",F1078)</f>
        <v>			</v>
      </c>
      <c r="I1078" s="41"/>
    </row>
    <row r="1079" ht="14.25" customHeight="1">
      <c r="A1079" s="41">
        <v>11078.0</v>
      </c>
      <c r="B1079" s="41" t="str">
        <f t="array" ref="B1079">A1079&amp;"|"&amp;INDEX(OrigList!M:M,MATCH(A1079,OrigList!C:C,0))&amp;"|"&amp;PROPER(INDEX(OrigList!B:B,MATCH(A1079,OrigList!C:C,0)))&amp;"|"</f>
        <v>11078|94870662|Hannah Marie Clunies Ross|</v>
      </c>
      <c r="C1079" s="44" t="s">
        <v>6885</v>
      </c>
      <c r="D1079" s="45" t="s">
        <v>6886</v>
      </c>
      <c r="E1079" s="45"/>
      <c r="F1079" s="45"/>
      <c r="G1079" s="41" t="str">
        <f t="shared" si="3"/>
        <v>11078|94870662|Hannah Marie Clunies Ross|ross001@mymail.sim.edu.sg
11078|94870662|Hannah Marie Clunies Ross|HANNAHMISABELLA@GMAIL.COM
</v>
      </c>
      <c r="H1079" s="41" t="str">
        <f>if(iserror(match(C1079,KlikEDM!A:A,0)),"",C1079)&amp;char(9)&amp;if(iserror(match(D1079,KlikEDM!A:A,0)),"",D1079)&amp;char(9)&amp;if(iserror(match(E1079,KlikEDM!A:A,0)),"",E1079)&amp;char(9)&amp;if(iserror(match(F1079,KlikEDM!A:A,0)),"",F1079)</f>
        <v>			</v>
      </c>
      <c r="I1079" s="41"/>
    </row>
    <row r="1080" ht="14.25" customHeight="1">
      <c r="A1080" s="41">
        <v>11079.0</v>
      </c>
      <c r="B1080" s="41" t="str">
        <f t="array" ref="B1080">A1080&amp;"|"&amp;INDEX(OrigList!M:M,MATCH(A1080,OrigList!C:C,0))&amp;"|"&amp;PROPER(INDEX(OrigList!B:B,MATCH(A1080,OrigList!C:C,0)))&amp;"|"</f>
        <v>11079|81807852|Savitha D/O Arumugam|</v>
      </c>
      <c r="C1080" s="44" t="s">
        <v>6887</v>
      </c>
      <c r="D1080" s="45" t="s">
        <v>6888</v>
      </c>
      <c r="E1080" s="45"/>
      <c r="F1080" s="45"/>
      <c r="G1080" s="41" t="str">
        <f t="shared" si="3"/>
        <v>11079|81807852|Savitha D/O Arumugam|savithad001@mymail.sim.edu.sg
11079|81807852|Savitha D/O Arumugam|SAVITHAA62@GMAIL.COM
</v>
      </c>
      <c r="H1080" s="41" t="str">
        <f>if(iserror(match(C1080,KlikEDM!A:A,0)),"",C1080)&amp;char(9)&amp;if(iserror(match(D1080,KlikEDM!A:A,0)),"",D1080)&amp;char(9)&amp;if(iserror(match(E1080,KlikEDM!A:A,0)),"",E1080)&amp;char(9)&amp;if(iserror(match(F1080,KlikEDM!A:A,0)),"",F1080)</f>
        <v>			</v>
      </c>
      <c r="I1080" s="41"/>
    </row>
    <row r="1081" ht="14.25" customHeight="1">
      <c r="A1081" s="41">
        <v>11080.0</v>
      </c>
      <c r="B1081" s="41" t="str">
        <f t="array" ref="B1081">A1081&amp;"|"&amp;INDEX(OrigList!M:M,MATCH(A1081,OrigList!C:C,0))&amp;"|"&amp;PROPER(INDEX(OrigList!B:B,MATCH(A1081,OrigList!C:C,0)))&amp;"|"</f>
        <v>11080|97719828|Elson Choong Kah Hui|</v>
      </c>
      <c r="C1081" s="44" t="s">
        <v>6889</v>
      </c>
      <c r="D1081" s="45" t="s">
        <v>6890</v>
      </c>
      <c r="E1081" s="45"/>
      <c r="F1081" s="45"/>
      <c r="G1081" s="41" t="str">
        <f t="shared" si="3"/>
        <v>11080|97719828|Elson Choong Kah Hui|ekhchoon001@mymail.sim.edu.sg
11080|97719828|Elson Choong Kah Hui|ELSONCHOONG@HOTMAIL.COM
</v>
      </c>
      <c r="H1081" s="41" t="str">
        <f>if(iserror(match(C1081,KlikEDM!A:A,0)),"",C1081)&amp;char(9)&amp;if(iserror(match(D1081,KlikEDM!A:A,0)),"",D1081)&amp;char(9)&amp;if(iserror(match(E1081,KlikEDM!A:A,0)),"",E1081)&amp;char(9)&amp;if(iserror(match(F1081,KlikEDM!A:A,0)),"",F1081)</f>
        <v>			</v>
      </c>
      <c r="I1081" s="41"/>
    </row>
    <row r="1082" ht="14.25" customHeight="1">
      <c r="A1082" s="41">
        <v>11081.0</v>
      </c>
      <c r="B1082" s="41" t="str">
        <f t="array" ref="B1082">A1082&amp;"|"&amp;INDEX(OrigList!M:M,MATCH(A1082,OrigList!C:C,0))&amp;"|"&amp;PROPER(INDEX(OrigList!B:B,MATCH(A1082,OrigList!C:C,0)))&amp;"|"</f>
        <v>11081|92215793|Lim Joey|</v>
      </c>
      <c r="C1082" s="44" t="s">
        <v>6891</v>
      </c>
      <c r="D1082" s="45" t="s">
        <v>6892</v>
      </c>
      <c r="E1082" s="45"/>
      <c r="F1082" s="45"/>
      <c r="G1082" s="41" t="str">
        <f t="shared" si="3"/>
        <v>11081|92215793|Lim Joey|jlim076@mymail.sim.edu.sg
11081|92215793|Lim Joey|TALKTOJOEY.L@GMAIL.COM
</v>
      </c>
      <c r="H1082" s="41" t="str">
        <f>if(iserror(match(C1082,KlikEDM!A:A,0)),"",C1082)&amp;char(9)&amp;if(iserror(match(D1082,KlikEDM!A:A,0)),"",D1082)&amp;char(9)&amp;if(iserror(match(E1082,KlikEDM!A:A,0)),"",E1082)&amp;char(9)&amp;if(iserror(match(F1082,KlikEDM!A:A,0)),"",F1082)</f>
        <v>			</v>
      </c>
      <c r="I1082" s="41"/>
    </row>
    <row r="1083" ht="14.25" customHeight="1">
      <c r="A1083" s="41">
        <v>11082.0</v>
      </c>
      <c r="B1083" s="41" t="str">
        <f t="array" ref="B1083">A1083&amp;"|"&amp;INDEX(OrigList!M:M,MATCH(A1083,OrigList!C:C,0))&amp;"|"&amp;PROPER(INDEX(OrigList!B:B,MATCH(A1083,OrigList!C:C,0)))&amp;"|"</f>
        <v>11082|97109299|Keefe Lim Chee Han|</v>
      </c>
      <c r="C1083" s="44" t="s">
        <v>6893</v>
      </c>
      <c r="D1083" s="45" t="s">
        <v>6894</v>
      </c>
      <c r="E1083" s="45"/>
      <c r="F1083" s="45"/>
      <c r="G1083" s="41" t="str">
        <f t="shared" si="3"/>
        <v>11082|97109299|Keefe Lim Chee Han|kchlim001@mymail.sim.edu.sg
11082|97109299|Keefe Lim Chee Han|KEEFELIMCH@HOTMAIL.COM
</v>
      </c>
      <c r="H1083" s="41" t="str">
        <f>if(iserror(match(C1083,KlikEDM!A:A,0)),"",C1083)&amp;char(9)&amp;if(iserror(match(D1083,KlikEDM!A:A,0)),"",D1083)&amp;char(9)&amp;if(iserror(match(E1083,KlikEDM!A:A,0)),"",E1083)&amp;char(9)&amp;if(iserror(match(F1083,KlikEDM!A:A,0)),"",F1083)</f>
        <v>			</v>
      </c>
      <c r="I1083" s="41"/>
    </row>
    <row r="1084" ht="14.25" customHeight="1">
      <c r="A1084" s="41">
        <v>11083.0</v>
      </c>
      <c r="B1084" s="41" t="str">
        <f t="array" ref="B1084">A1084&amp;"|"&amp;INDEX(OrigList!M:M,MATCH(A1084,OrigList!C:C,0))&amp;"|"&amp;PROPER(INDEX(OrigList!B:B,MATCH(A1084,OrigList!C:C,0)))&amp;"|"</f>
        <v>11083|91812924|Bryant Chua Cheng Hon|</v>
      </c>
      <c r="C1084" s="44" t="s">
        <v>6895</v>
      </c>
      <c r="D1084" s="45" t="s">
        <v>6896</v>
      </c>
      <c r="E1084" s="45"/>
      <c r="F1084" s="45"/>
      <c r="G1084" s="41" t="str">
        <f t="shared" si="3"/>
        <v>11083|91812924|Bryant Chua Cheng Hon|bchchua001@mymail.sim.edu.sg
11083|91812924|Bryant Chua Cheng Hon|BRYANTCHUA38@GMAIL.COM
</v>
      </c>
      <c r="H1084" s="41" t="str">
        <f>if(iserror(match(C1084,KlikEDM!A:A,0)),"",C1084)&amp;char(9)&amp;if(iserror(match(D1084,KlikEDM!A:A,0)),"",D1084)&amp;char(9)&amp;if(iserror(match(E1084,KlikEDM!A:A,0)),"",E1084)&amp;char(9)&amp;if(iserror(match(F1084,KlikEDM!A:A,0)),"",F1084)</f>
        <v>			</v>
      </c>
      <c r="I1084" s="41"/>
    </row>
    <row r="1085" ht="14.25" customHeight="1">
      <c r="A1085" s="41">
        <v>11084.0</v>
      </c>
      <c r="B1085" s="41" t="str">
        <f t="array" ref="B1085">A1085&amp;"|"&amp;INDEX(OrigList!M:M,MATCH(A1085,OrigList!C:C,0))&amp;"|"&amp;PROPER(INDEX(OrigList!B:B,MATCH(A1085,OrigList!C:C,0)))&amp;"|"</f>
        <v>11084|91161005|Teo Xukai Matthew|</v>
      </c>
      <c r="C1085" s="44" t="s">
        <v>6897</v>
      </c>
      <c r="D1085" s="45" t="s">
        <v>6898</v>
      </c>
      <c r="E1085" s="45"/>
      <c r="F1085" s="45"/>
      <c r="G1085" s="41" t="str">
        <f t="shared" si="3"/>
        <v>11084|91161005|Teo Xukai Matthew|xmteo006@mymail.sim.edu.sg
11084|91161005|Teo Xukai Matthew|IMATTHEWWWW@GMAIL.COM
</v>
      </c>
      <c r="H1085" s="41" t="str">
        <f>if(iserror(match(C1085,KlikEDM!A:A,0)),"",C1085)&amp;char(9)&amp;if(iserror(match(D1085,KlikEDM!A:A,0)),"",D1085)&amp;char(9)&amp;if(iserror(match(E1085,KlikEDM!A:A,0)),"",E1085)&amp;char(9)&amp;if(iserror(match(F1085,KlikEDM!A:A,0)),"",F1085)</f>
        <v>			</v>
      </c>
      <c r="I1085" s="41"/>
    </row>
    <row r="1086" ht="14.25" customHeight="1">
      <c r="A1086" s="41">
        <v>11085.0</v>
      </c>
      <c r="B1086" s="41" t="str">
        <f t="array" ref="B1086">A1086&amp;"|"&amp;INDEX(OrigList!M:M,MATCH(A1086,OrigList!C:C,0))&amp;"|"&amp;PROPER(INDEX(OrigList!B:B,MATCH(A1086,OrigList!C:C,0)))&amp;"|"</f>
        <v>11085|98288608|Tay Yew Hong, Alfred|</v>
      </c>
      <c r="C1086" s="44" t="s">
        <v>6899</v>
      </c>
      <c r="D1086" s="45" t="s">
        <v>6900</v>
      </c>
      <c r="E1086" s="45"/>
      <c r="F1086" s="45"/>
      <c r="G1086" s="41" t="str">
        <f t="shared" si="3"/>
        <v>11085|98288608|Tay Yew Hong, Alfred|yhatay001@mymail.sim.edu.sg
11085|98288608|Tay Yew Hong, Alfred|TAYALFIE92@GMAIL.COM
</v>
      </c>
      <c r="H1086" s="41" t="str">
        <f>if(iserror(match(C1086,KlikEDM!A:A,0)),"",C1086)&amp;char(9)&amp;if(iserror(match(D1086,KlikEDM!A:A,0)),"",D1086)&amp;char(9)&amp;if(iserror(match(E1086,KlikEDM!A:A,0)),"",E1086)&amp;char(9)&amp;if(iserror(match(F1086,KlikEDM!A:A,0)),"",F1086)</f>
        <v>			</v>
      </c>
      <c r="I1086" s="41"/>
    </row>
    <row r="1087" ht="14.25" customHeight="1">
      <c r="A1087" s="41">
        <v>11086.0</v>
      </c>
      <c r="B1087" s="41" t="str">
        <f t="array" ref="B1087">A1087&amp;"|"&amp;INDEX(OrigList!M:M,MATCH(A1087,OrigList!C:C,0))&amp;"|"&amp;PROPER(INDEX(OrigList!B:B,MATCH(A1087,OrigList!C:C,0)))&amp;"|"</f>
        <v>11086|91788896|Hyovanalisa Gabriela Agramonte|</v>
      </c>
      <c r="C1087" s="44" t="s">
        <v>6901</v>
      </c>
      <c r="D1087" s="45" t="s">
        <v>6902</v>
      </c>
      <c r="E1087" s="45"/>
      <c r="F1087" s="45"/>
      <c r="G1087" s="41" t="str">
        <f t="shared" si="3"/>
        <v>11086|91788896|Hyovanalisa Gabriela Agramonte|agramont001@mymail.sim.edu.sg
11086|91788896|Hyovanalisa Gabriela Agramonte|HYOVANALISA@OUTLOOK.COM
</v>
      </c>
      <c r="H1087" s="41" t="str">
        <f>if(iserror(match(C1087,KlikEDM!A:A,0)),"",C1087)&amp;char(9)&amp;if(iserror(match(D1087,KlikEDM!A:A,0)),"",D1087)&amp;char(9)&amp;if(iserror(match(E1087,KlikEDM!A:A,0)),"",E1087)&amp;char(9)&amp;if(iserror(match(F1087,KlikEDM!A:A,0)),"",F1087)</f>
        <v>			</v>
      </c>
      <c r="I1087" s="41"/>
    </row>
    <row r="1088" ht="14.25" customHeight="1">
      <c r="A1088" s="41">
        <v>11087.0</v>
      </c>
      <c r="B1088" s="41" t="str">
        <f t="array" ref="B1088">A1088&amp;"|"&amp;INDEX(OrigList!M:M,MATCH(A1088,OrigList!C:C,0))&amp;"|"&amp;PROPER(INDEX(OrigList!B:B,MATCH(A1088,OrigList!C:C,0)))&amp;"|"</f>
        <v>11087|97617204|Bay Jinghao|</v>
      </c>
      <c r="C1088" s="44" t="s">
        <v>6903</v>
      </c>
      <c r="D1088" s="45" t="s">
        <v>6904</v>
      </c>
      <c r="E1088" s="45"/>
      <c r="F1088" s="45"/>
      <c r="G1088" s="41" t="str">
        <f t="shared" si="3"/>
        <v>11087|97617204|Bay Jinghao|jbay001@mymail.sim.edu.sg
11087|97617204|Bay Jinghao|JEFF_BAY@LIVE.COM
</v>
      </c>
      <c r="H1088" s="41" t="str">
        <f>if(iserror(match(C1088,KlikEDM!A:A,0)),"",C1088)&amp;char(9)&amp;if(iserror(match(D1088,KlikEDM!A:A,0)),"",D1088)&amp;char(9)&amp;if(iserror(match(E1088,KlikEDM!A:A,0)),"",E1088)&amp;char(9)&amp;if(iserror(match(F1088,KlikEDM!A:A,0)),"",F1088)</f>
        <v>			</v>
      </c>
      <c r="I1088" s="41"/>
    </row>
    <row r="1089" ht="14.25" customHeight="1">
      <c r="A1089" s="41">
        <v>11088.0</v>
      </c>
      <c r="B1089" s="41" t="str">
        <f t="array" ref="B1089">A1089&amp;"|"&amp;INDEX(OrigList!M:M,MATCH(A1089,OrigList!C:C,0))&amp;"|"&amp;PROPER(INDEX(OrigList!B:B,MATCH(A1089,OrigList!C:C,0)))&amp;"|"</f>
        <v>11088|91787810|Fatin Marsya Binte Radin Norazanil|</v>
      </c>
      <c r="C1089" s="44" t="s">
        <v>6905</v>
      </c>
      <c r="D1089" s="45" t="s">
        <v>6906</v>
      </c>
      <c r="E1089" s="45"/>
      <c r="F1089" s="45"/>
      <c r="G1089" s="41" t="str">
        <f t="shared" si="3"/>
        <v>11088|91787810|Fatin Marsya Binte Radin Norazanil|fatinmbr001@mymail.sim.edu.sg
11088|91787810|Fatin Marsya Binte Radin Norazanil|FATINMARSYA@GMAIL.COM
</v>
      </c>
      <c r="H1089" s="41" t="str">
        <f>if(iserror(match(C1089,KlikEDM!A:A,0)),"",C1089)&amp;char(9)&amp;if(iserror(match(D1089,KlikEDM!A:A,0)),"",D1089)&amp;char(9)&amp;if(iserror(match(E1089,KlikEDM!A:A,0)),"",E1089)&amp;char(9)&amp;if(iserror(match(F1089,KlikEDM!A:A,0)),"",F1089)</f>
        <v>			</v>
      </c>
      <c r="I1089" s="41"/>
    </row>
    <row r="1090" ht="14.25" customHeight="1">
      <c r="A1090" s="41">
        <v>11089.0</v>
      </c>
      <c r="B1090" s="41" t="str">
        <f t="array" ref="B1090">A1090&amp;"|"&amp;INDEX(OrigList!M:M,MATCH(A1090,OrigList!C:C,0))&amp;"|"&amp;PROPER(INDEX(OrigList!B:B,MATCH(A1090,OrigList!C:C,0)))&amp;"|"</f>
        <v>11089|81613048|Corliss Neo Jia Mun|</v>
      </c>
      <c r="C1090" s="44" t="s">
        <v>6907</v>
      </c>
      <c r="D1090" s="45" t="s">
        <v>6908</v>
      </c>
      <c r="E1090" s="45"/>
      <c r="F1090" s="45"/>
      <c r="G1090" s="41" t="str">
        <f t="shared" si="3"/>
        <v>11089|81613048|Corliss Neo Jia Mun|cjmneo001@mymail.sim.edu.sg
11089|81613048|Corliss Neo Jia Mun|CORLISSNEOO@GMAIL.COM
</v>
      </c>
      <c r="H1090" s="41" t="str">
        <f>if(iserror(match(C1090,KlikEDM!A:A,0)),"",C1090)&amp;char(9)&amp;if(iserror(match(D1090,KlikEDM!A:A,0)),"",D1090)&amp;char(9)&amp;if(iserror(match(E1090,KlikEDM!A:A,0)),"",E1090)&amp;char(9)&amp;if(iserror(match(F1090,KlikEDM!A:A,0)),"",F1090)</f>
        <v>			</v>
      </c>
      <c r="I1090" s="41"/>
    </row>
    <row r="1091" ht="14.25" customHeight="1">
      <c r="A1091" s="41">
        <v>11090.0</v>
      </c>
      <c r="B1091" s="41" t="str">
        <f t="array" ref="B1091">A1091&amp;"|"&amp;INDEX(OrigList!M:M,MATCH(A1091,OrigList!C:C,0))&amp;"|"&amp;PROPER(INDEX(OrigList!B:B,MATCH(A1091,OrigList!C:C,0)))&amp;"|"</f>
        <v>11090|93865130|Nuradelyn Binte Md Aidzil|</v>
      </c>
      <c r="C1091" s="44" t="s">
        <v>6909</v>
      </c>
      <c r="D1091" s="45" t="s">
        <v>6910</v>
      </c>
      <c r="E1091" s="45"/>
      <c r="F1091" s="45"/>
      <c r="G1091" s="41" t="str">
        <f t="shared" si="3"/>
        <v>11090|93865130|Nuradelyn Binte Md Aidzil|mda001@mymail.sim.edu.sg
11090|93865130|Nuradelyn Binte Md Aidzil|NURADELYN@GMAIL.COM
</v>
      </c>
      <c r="H1091" s="41" t="str">
        <f>if(iserror(match(C1091,KlikEDM!A:A,0)),"",C1091)&amp;char(9)&amp;if(iserror(match(D1091,KlikEDM!A:A,0)),"",D1091)&amp;char(9)&amp;if(iserror(match(E1091,KlikEDM!A:A,0)),"",E1091)&amp;char(9)&amp;if(iserror(match(F1091,KlikEDM!A:A,0)),"",F1091)</f>
        <v>	NURADELYN@GMAIL.COM		</v>
      </c>
      <c r="I1091" s="41"/>
    </row>
    <row r="1092" ht="14.25" customHeight="1">
      <c r="A1092" s="41">
        <v>11091.0</v>
      </c>
      <c r="B1092" s="41" t="str">
        <f t="array" ref="B1092">A1092&amp;"|"&amp;INDEX(OrigList!M:M,MATCH(A1092,OrigList!C:C,0))&amp;"|"&amp;PROPER(INDEX(OrigList!B:B,MATCH(A1092,OrigList!C:C,0)))&amp;"|"</f>
        <v>11091|97225797|Tan Kay Hwee|</v>
      </c>
      <c r="C1092" s="44" t="s">
        <v>6911</v>
      </c>
      <c r="D1092" s="45" t="s">
        <v>6912</v>
      </c>
      <c r="E1092" s="45"/>
      <c r="F1092" s="45"/>
      <c r="G1092" s="41" t="str">
        <f t="shared" si="3"/>
        <v>11091|97225797|Tan Kay Hwee|khtan033@mymail.sim.edu.sg
11091|97225797|Tan Kay Hwee|KAYHWEE@LIVE.COM
</v>
      </c>
      <c r="H1092" s="41" t="str">
        <f>if(iserror(match(C1092,KlikEDM!A:A,0)),"",C1092)&amp;char(9)&amp;if(iserror(match(D1092,KlikEDM!A:A,0)),"",D1092)&amp;char(9)&amp;if(iserror(match(E1092,KlikEDM!A:A,0)),"",E1092)&amp;char(9)&amp;if(iserror(match(F1092,KlikEDM!A:A,0)),"",F1092)</f>
        <v>			</v>
      </c>
      <c r="I1092" s="41"/>
    </row>
    <row r="1093" ht="14.25" customHeight="1">
      <c r="A1093" s="41">
        <v>11092.0</v>
      </c>
      <c r="B1093" s="41" t="str">
        <f t="array" ref="B1093">A1093&amp;"|"&amp;INDEX(OrigList!M:M,MATCH(A1093,OrigList!C:C,0))&amp;"|"&amp;PROPER(INDEX(OrigList!B:B,MATCH(A1093,OrigList!C:C,0)))&amp;"|"</f>
        <v>11092|92215912|Charicia Adelina Ong|</v>
      </c>
      <c r="C1093" s="44" t="s">
        <v>6913</v>
      </c>
      <c r="D1093" s="45" t="s">
        <v>6914</v>
      </c>
      <c r="E1093" s="45"/>
      <c r="F1093" s="45"/>
      <c r="G1093" s="41" t="str">
        <f t="shared" si="3"/>
        <v>11092|92215912|Charicia Adelina Ong|ong016@mymail.sim.edu.sg
11092|92215912|Charicia Adelina Ong|CHARICIAADELINA@GMAIL.COM
</v>
      </c>
      <c r="H1093" s="41" t="str">
        <f>if(iserror(match(C1093,KlikEDM!A:A,0)),"",C1093)&amp;char(9)&amp;if(iserror(match(D1093,KlikEDM!A:A,0)),"",D1093)&amp;char(9)&amp;if(iserror(match(E1093,KlikEDM!A:A,0)),"",E1093)&amp;char(9)&amp;if(iserror(match(F1093,KlikEDM!A:A,0)),"",F1093)</f>
        <v>			</v>
      </c>
      <c r="I1093" s="41"/>
    </row>
    <row r="1094" ht="14.25" customHeight="1">
      <c r="A1094" s="41">
        <v>11093.0</v>
      </c>
      <c r="B1094" s="41" t="str">
        <f t="array" ref="B1094">A1094&amp;"|"&amp;INDEX(OrigList!M:M,MATCH(A1094,OrigList!C:C,0))&amp;"|"&amp;PROPER(INDEX(OrigList!B:B,MATCH(A1094,OrigList!C:C,0)))&amp;"|"</f>
        <v>11093|82683702|Wee Wei Ming|</v>
      </c>
      <c r="C1094" s="44" t="s">
        <v>6915</v>
      </c>
      <c r="D1094" s="45" t="s">
        <v>6916</v>
      </c>
      <c r="E1094" s="45"/>
      <c r="F1094" s="45"/>
      <c r="G1094" s="41" t="str">
        <f t="shared" si="3"/>
        <v>11093|82683702|Wee Wei Ming|wmwee001@mymail.sim.edu.sg
11093|82683702|Wee Wei Ming|NACH0S@LIVE.COM
</v>
      </c>
      <c r="H1094" s="41" t="str">
        <f>if(iserror(match(C1094,KlikEDM!A:A,0)),"",C1094)&amp;char(9)&amp;if(iserror(match(D1094,KlikEDM!A:A,0)),"",D1094)&amp;char(9)&amp;if(iserror(match(E1094,KlikEDM!A:A,0)),"",E1094)&amp;char(9)&amp;if(iserror(match(F1094,KlikEDM!A:A,0)),"",F1094)</f>
        <v>			</v>
      </c>
      <c r="I1094" s="41"/>
    </row>
    <row r="1095" ht="14.25" customHeight="1">
      <c r="A1095" s="41">
        <v>11094.0</v>
      </c>
      <c r="B1095" s="41" t="str">
        <f t="array" ref="B1095">A1095&amp;"|"&amp;INDEX(OrigList!M:M,MATCH(A1095,OrigList!C:C,0))&amp;"|"&amp;PROPER(INDEX(OrigList!B:B,MATCH(A1095,OrigList!C:C,0)))&amp;"|"</f>
        <v>11094|MRC11094|Kellapatha Sarah|</v>
      </c>
      <c r="C1095" s="44" t="s">
        <v>6917</v>
      </c>
      <c r="D1095" s="45" t="s">
        <v>6918</v>
      </c>
      <c r="E1095" s="45"/>
      <c r="F1095" s="45"/>
      <c r="G1095" s="41" t="str">
        <f t="shared" si="3"/>
        <v>11094|MRC11094|Kellapatha Sarah|kellapat001@mymail.sim.edu.sg
11094|MRC11094|Kellapatha Sarah|SARAHKELLAPATHA@GMAIL.COM
</v>
      </c>
      <c r="H1095" s="41" t="str">
        <f>if(iserror(match(C1095,KlikEDM!A:A,0)),"",C1095)&amp;char(9)&amp;if(iserror(match(D1095,KlikEDM!A:A,0)),"",D1095)&amp;char(9)&amp;if(iserror(match(E1095,KlikEDM!A:A,0)),"",E1095)&amp;char(9)&amp;if(iserror(match(F1095,KlikEDM!A:A,0)),"",F1095)</f>
        <v>			</v>
      </c>
      <c r="I1095" s="41"/>
    </row>
    <row r="1096" ht="14.25" customHeight="1">
      <c r="A1096" s="41">
        <v>11095.0</v>
      </c>
      <c r="B1096" s="41" t="str">
        <f t="array" ref="B1096">A1096&amp;"|"&amp;INDEX(OrigList!M:M,MATCH(A1096,OrigList!C:C,0))&amp;"|"&amp;PROPER(INDEX(OrigList!B:B,MATCH(A1096,OrigList!C:C,0)))&amp;"|"</f>
        <v>11095|96585043|Pamela Soon Yun Han|</v>
      </c>
      <c r="C1096" s="44" t="s">
        <v>6919</v>
      </c>
      <c r="D1096" s="45" t="s">
        <v>6920</v>
      </c>
      <c r="E1096" s="45"/>
      <c r="F1096" s="45"/>
      <c r="G1096" s="41" t="str">
        <f t="shared" si="3"/>
        <v>11095|96585043|Pamela Soon Yun Han|pyhsoon001@mymail.sim.edu.sg
11095|96585043|Pamela Soon Yun Han|PAMELASOONYH@GMAIL.COM
</v>
      </c>
      <c r="H1096" s="41" t="str">
        <f>if(iserror(match(C1096,KlikEDM!A:A,0)),"",C1096)&amp;char(9)&amp;if(iserror(match(D1096,KlikEDM!A:A,0)),"",D1096)&amp;char(9)&amp;if(iserror(match(E1096,KlikEDM!A:A,0)),"",E1096)&amp;char(9)&amp;if(iserror(match(F1096,KlikEDM!A:A,0)),"",F1096)</f>
        <v>			</v>
      </c>
      <c r="I1096" s="41"/>
    </row>
    <row r="1097" ht="14.25" customHeight="1">
      <c r="A1097" s="41">
        <v>11096.0</v>
      </c>
      <c r="B1097" s="41" t="str">
        <f t="array" ref="B1097">A1097&amp;"|"&amp;INDEX(OrigList!M:M,MATCH(A1097,OrigList!C:C,0))&amp;"|"&amp;PROPER(INDEX(OrigList!B:B,MATCH(A1097,OrigList!C:C,0)))&amp;"|"</f>
        <v>11096|97552462|Shafiq Bin Agoes Djaja|</v>
      </c>
      <c r="C1097" s="44" t="s">
        <v>6921</v>
      </c>
      <c r="D1097" s="45" t="s">
        <v>6922</v>
      </c>
      <c r="E1097" s="45"/>
      <c r="F1097" s="45"/>
      <c r="G1097" s="41" t="str">
        <f t="shared" si="3"/>
        <v>11096|97552462|Shafiq Bin Agoes Djaja|agoesd001@mymail.sim.edu.sg
11096|97552462|Shafiq Bin Agoes Djaja|SHAFIQAGOES@GMAIL.COM
</v>
      </c>
      <c r="H1097" s="41" t="str">
        <f>if(iserror(match(C1097,KlikEDM!A:A,0)),"",C1097)&amp;char(9)&amp;if(iserror(match(D1097,KlikEDM!A:A,0)),"",D1097)&amp;char(9)&amp;if(iserror(match(E1097,KlikEDM!A:A,0)),"",E1097)&amp;char(9)&amp;if(iserror(match(F1097,KlikEDM!A:A,0)),"",F1097)</f>
        <v>			</v>
      </c>
      <c r="I1097" s="41"/>
    </row>
    <row r="1098" ht="14.25" customHeight="1">
      <c r="A1098" s="41">
        <v>11097.0</v>
      </c>
      <c r="B1098" s="41" t="str">
        <f t="array" ref="B1098">A1098&amp;"|"&amp;INDEX(OrigList!M:M,MATCH(A1098,OrigList!C:C,0))&amp;"|"&amp;PROPER(INDEX(OrigList!B:B,MATCH(A1098,OrigList!C:C,0)))&amp;"|"</f>
        <v>11097|91687552|Jessilyn Tan Hui Yi|</v>
      </c>
      <c r="C1098" s="44" t="s">
        <v>6923</v>
      </c>
      <c r="D1098" s="45" t="s">
        <v>6924</v>
      </c>
      <c r="E1098" s="45"/>
      <c r="F1098" s="45"/>
      <c r="G1098" s="41" t="str">
        <f t="shared" si="3"/>
        <v>11097|91687552|Jessilyn Tan Hui Yi|jhytan002@mymail.sim.edu.sg
11097|91687552|Jessilyn Tan Hui Yi|JESSILYN_TANHY@HOTMAIL.COM
</v>
      </c>
      <c r="H1098" s="41" t="str">
        <f>if(iserror(match(C1098,KlikEDM!A:A,0)),"",C1098)&amp;char(9)&amp;if(iserror(match(D1098,KlikEDM!A:A,0)),"",D1098)&amp;char(9)&amp;if(iserror(match(E1098,KlikEDM!A:A,0)),"",E1098)&amp;char(9)&amp;if(iserror(match(F1098,KlikEDM!A:A,0)),"",F1098)</f>
        <v>	JESSILYN_TANHY@HOTMAIL.COM		</v>
      </c>
      <c r="I1098" s="41"/>
    </row>
    <row r="1099" ht="14.25" customHeight="1">
      <c r="A1099" s="41">
        <v>11098.0</v>
      </c>
      <c r="B1099" s="41" t="str">
        <f t="array" ref="B1099">A1099&amp;"|"&amp;INDEX(OrigList!M:M,MATCH(A1099,OrigList!C:C,0))&amp;"|"&amp;PROPER(INDEX(OrigList!B:B,MATCH(A1099,OrigList!C:C,0)))&amp;"|"</f>
        <v>11098|92219679|Tu Ling|</v>
      </c>
      <c r="C1099" s="44" t="s">
        <v>6925</v>
      </c>
      <c r="D1099" s="45" t="s">
        <v>6926</v>
      </c>
      <c r="E1099" s="45"/>
      <c r="F1099" s="45"/>
      <c r="G1099" s="41" t="str">
        <f t="shared" si="3"/>
        <v>11098|92219679|Tu Ling|ltu001@mymail.sim.edu.sg
11098|92219679|Tu Ling|ELAINETULING@GMAIL.COM
</v>
      </c>
      <c r="H1099" s="41" t="str">
        <f>if(iserror(match(C1099,KlikEDM!A:A,0)),"",C1099)&amp;char(9)&amp;if(iserror(match(D1099,KlikEDM!A:A,0)),"",D1099)&amp;char(9)&amp;if(iserror(match(E1099,KlikEDM!A:A,0)),"",E1099)&amp;char(9)&amp;if(iserror(match(F1099,KlikEDM!A:A,0)),"",F1099)</f>
        <v>	ELAINETULING@GMAIL.COM		</v>
      </c>
      <c r="I1099" s="41"/>
    </row>
    <row r="1100" ht="14.25" customHeight="1">
      <c r="A1100" s="41">
        <v>11099.0</v>
      </c>
      <c r="B1100" s="41" t="str">
        <f t="array" ref="B1100">A1100&amp;"|"&amp;INDEX(OrigList!M:M,MATCH(A1100,OrigList!C:C,0))&amp;"|"&amp;PROPER(INDEX(OrigList!B:B,MATCH(A1100,OrigList!C:C,0)))&amp;"|"</f>
        <v>11099|91696797|Fiona Low Xin Ping|</v>
      </c>
      <c r="C1100" s="44" t="s">
        <v>6927</v>
      </c>
      <c r="D1100" s="45" t="s">
        <v>6928</v>
      </c>
      <c r="E1100" s="45"/>
      <c r="F1100" s="45"/>
      <c r="G1100" s="41" t="str">
        <f t="shared" si="3"/>
        <v>11099|91696797|Fiona Low Xin Ping|fxplow001@mymail.sim.edu.sg
11099|91696797|Fiona Low Xin Ping|LIUXIN_FIONA@HOTMAIL.COM
</v>
      </c>
      <c r="H1100" s="41" t="str">
        <f>if(iserror(match(C1100,KlikEDM!A:A,0)),"",C1100)&amp;char(9)&amp;if(iserror(match(D1100,KlikEDM!A:A,0)),"",D1100)&amp;char(9)&amp;if(iserror(match(E1100,KlikEDM!A:A,0)),"",E1100)&amp;char(9)&amp;if(iserror(match(F1100,KlikEDM!A:A,0)),"",F1100)</f>
        <v>			</v>
      </c>
      <c r="I1100" s="41"/>
    </row>
    <row r="1101" ht="14.25" customHeight="1">
      <c r="A1101" s="41">
        <v>11100.0</v>
      </c>
      <c r="B1101" s="41" t="str">
        <f t="array" ref="B1101">A1101&amp;"|"&amp;INDEX(OrigList!M:M,MATCH(A1101,OrigList!C:C,0))&amp;"|"&amp;PROPER(INDEX(OrigList!B:B,MATCH(A1101,OrigList!C:C,0)))&amp;"|"</f>
        <v>11100|86921237|Yang Yuting|</v>
      </c>
      <c r="C1101" s="44" t="s">
        <v>6929</v>
      </c>
      <c r="D1101" s="45" t="s">
        <v>6930</v>
      </c>
      <c r="E1101" s="45"/>
      <c r="F1101" s="45"/>
      <c r="G1101" s="41" t="str">
        <f t="shared" si="3"/>
        <v>11100|86921237|Yang Yuting|yyang052@mymail.sim.edu.sg
11100|86921237|Yang Yuting|YANG.Y.TING.YYT@GMAIL.COM
</v>
      </c>
      <c r="H1101" s="41" t="str">
        <f>if(iserror(match(C1101,KlikEDM!A:A,0)),"",C1101)&amp;char(9)&amp;if(iserror(match(D1101,KlikEDM!A:A,0)),"",D1101)&amp;char(9)&amp;if(iserror(match(E1101,KlikEDM!A:A,0)),"",E1101)&amp;char(9)&amp;if(iserror(match(F1101,KlikEDM!A:A,0)),"",F1101)</f>
        <v>			</v>
      </c>
      <c r="I1101" s="41"/>
    </row>
    <row r="1102" ht="14.25" customHeight="1">
      <c r="A1102" s="41">
        <v>11101.0</v>
      </c>
      <c r="B1102" s="41" t="str">
        <f t="array" ref="B1102">A1102&amp;"|"&amp;INDEX(OrigList!M:M,MATCH(A1102,OrigList!C:C,0))&amp;"|"&amp;PROPER(INDEX(OrigList!B:B,MATCH(A1102,OrigList!C:C,0)))&amp;"|"</f>
        <v>11101|97284104|Jozua Zhang Heng|</v>
      </c>
      <c r="C1102" s="44" t="s">
        <v>6931</v>
      </c>
      <c r="D1102" s="45" t="s">
        <v>6932</v>
      </c>
      <c r="E1102" s="45"/>
      <c r="F1102" s="45"/>
      <c r="G1102" s="41" t="str">
        <f t="shared" si="3"/>
        <v>11101|97284104|Jozua Zhang Heng|jhzhang001@mymail.sim.edu.sg
11101|97284104|Jozua Zhang Heng|JOZUAZH@GMAIL.COM
</v>
      </c>
      <c r="H1102" s="41" t="str">
        <f>if(iserror(match(C1102,KlikEDM!A:A,0)),"",C1102)&amp;char(9)&amp;if(iserror(match(D1102,KlikEDM!A:A,0)),"",D1102)&amp;char(9)&amp;if(iserror(match(E1102,KlikEDM!A:A,0)),"",E1102)&amp;char(9)&amp;if(iserror(match(F1102,KlikEDM!A:A,0)),"",F1102)</f>
        <v>			</v>
      </c>
      <c r="I1102" s="41"/>
    </row>
    <row r="1103" ht="14.25" customHeight="1">
      <c r="A1103" s="41">
        <v>11102.0</v>
      </c>
      <c r="B1103" s="41" t="str">
        <f t="array" ref="B1103">A1103&amp;"|"&amp;INDEX(OrigList!M:M,MATCH(A1103,OrigList!C:C,0))&amp;"|"&amp;PROPER(INDEX(OrigList!B:B,MATCH(A1103,OrigList!C:C,0)))&amp;"|"</f>
        <v>11102|96898272|Ker Hong An|</v>
      </c>
      <c r="C1103" s="44" t="s">
        <v>6933</v>
      </c>
      <c r="D1103" s="45" t="s">
        <v>6934</v>
      </c>
      <c r="E1103" s="45"/>
      <c r="F1103" s="45"/>
      <c r="G1103" s="41" t="str">
        <f t="shared" si="3"/>
        <v>11102|96898272|Ker Hong An|haker001@mymail.sim.edu.sg
11102|96898272|Ker Hong An|KERHONGAN@GMAIL.COM
</v>
      </c>
      <c r="H1103" s="41" t="str">
        <f>if(iserror(match(C1103,KlikEDM!A:A,0)),"",C1103)&amp;char(9)&amp;if(iserror(match(D1103,KlikEDM!A:A,0)),"",D1103)&amp;char(9)&amp;if(iserror(match(E1103,KlikEDM!A:A,0)),"",E1103)&amp;char(9)&amp;if(iserror(match(F1103,KlikEDM!A:A,0)),"",F1103)</f>
        <v>			</v>
      </c>
      <c r="I1103" s="41"/>
    </row>
    <row r="1104" ht="14.25" customHeight="1">
      <c r="A1104" s="41">
        <v>11103.0</v>
      </c>
      <c r="B1104" s="41" t="str">
        <f t="array" ref="B1104">A1104&amp;"|"&amp;INDEX(OrigList!M:M,MATCH(A1104,OrigList!C:C,0))&amp;"|"&amp;PROPER(INDEX(OrigList!B:B,MATCH(A1104,OrigList!C:C,0)))&amp;"|"</f>
        <v>11103|85963253|Jiang, Ziqi|</v>
      </c>
      <c r="C1104" s="44" t="s">
        <v>6935</v>
      </c>
      <c r="D1104" s="45" t="s">
        <v>6936</v>
      </c>
      <c r="E1104" s="45"/>
      <c r="F1104" s="45"/>
      <c r="G1104" s="41" t="str">
        <f t="shared" si="3"/>
        <v>11103|85963253|Jiang, Ziqi|zjiang007@mymail.sim.edu.sg
11103|85963253|Jiang, Ziqi|lillianjiang37@gmail.com
</v>
      </c>
      <c r="H1104" s="41" t="str">
        <f>if(iserror(match(C1104,KlikEDM!A:A,0)),"",C1104)&amp;char(9)&amp;if(iserror(match(D1104,KlikEDM!A:A,0)),"",D1104)&amp;char(9)&amp;if(iserror(match(E1104,KlikEDM!A:A,0)),"",E1104)&amp;char(9)&amp;if(iserror(match(F1104,KlikEDM!A:A,0)),"",F1104)</f>
        <v>			</v>
      </c>
      <c r="I1104" s="41"/>
    </row>
    <row r="1105" ht="14.25" customHeight="1">
      <c r="A1105" s="41">
        <v>11104.0</v>
      </c>
      <c r="B1105" s="41" t="str">
        <f t="array" ref="B1105">A1105&amp;"|"&amp;INDEX(OrigList!M:M,MATCH(A1105,OrigList!C:C,0))&amp;"|"&amp;PROPER(INDEX(OrigList!B:B,MATCH(A1105,OrigList!C:C,0)))&amp;"|"</f>
        <v>11104|96503475|Sabrina Binte Fauzi Ong Yoke Tee|</v>
      </c>
      <c r="C1105" s="44" t="s">
        <v>6937</v>
      </c>
      <c r="D1105" s="45" t="s">
        <v>6938</v>
      </c>
      <c r="E1105" s="45"/>
      <c r="F1105" s="45"/>
      <c r="G1105" s="41" t="str">
        <f t="shared" si="3"/>
        <v>11104|96503475|Sabrina Binte Fauzi Ong Yoke Tee|sbfttong001@mymail.sim.edu.sg
11104|96503475|Sabrina Binte Fauzi Ong Yoke Tee|SABRINAONGG@GMAIL.COM
</v>
      </c>
      <c r="H1105" s="41" t="str">
        <f>if(iserror(match(C1105,KlikEDM!A:A,0)),"",C1105)&amp;char(9)&amp;if(iserror(match(D1105,KlikEDM!A:A,0)),"",D1105)&amp;char(9)&amp;if(iserror(match(E1105,KlikEDM!A:A,0)),"",E1105)&amp;char(9)&amp;if(iserror(match(F1105,KlikEDM!A:A,0)),"",F1105)</f>
        <v>			</v>
      </c>
      <c r="I1105" s="41"/>
    </row>
    <row r="1106" ht="14.25" customHeight="1">
      <c r="A1106" s="41">
        <v>11105.0</v>
      </c>
      <c r="B1106" s="41" t="str">
        <f t="array" ref="B1106">A1106&amp;"|"&amp;INDEX(OrigList!M:M,MATCH(A1106,OrigList!C:C,0))&amp;"|"&amp;PROPER(INDEX(OrigList!B:B,MATCH(A1106,OrigList!C:C,0)))&amp;"|"</f>
        <v>11105|87983758|Nur Nafisah Binte Zakariah|</v>
      </c>
      <c r="C1106" s="44" t="s">
        <v>6939</v>
      </c>
      <c r="D1106" s="45" t="s">
        <v>6940</v>
      </c>
      <c r="E1106" s="45"/>
      <c r="F1106" s="45"/>
      <c r="G1106" s="41" t="str">
        <f t="shared" si="3"/>
        <v>11105|87983758|Nur Nafisah Binte Zakariah|nurnbz001@mymail.sim.edu.sg
11105|87983758|Nur Nafisah Binte Zakariah|ANISANAFISAH@HOTMAIL.COM
</v>
      </c>
      <c r="H1106" s="41" t="str">
        <f>if(iserror(match(C1106,KlikEDM!A:A,0)),"",C1106)&amp;char(9)&amp;if(iserror(match(D1106,KlikEDM!A:A,0)),"",D1106)&amp;char(9)&amp;if(iserror(match(E1106,KlikEDM!A:A,0)),"",E1106)&amp;char(9)&amp;if(iserror(match(F1106,KlikEDM!A:A,0)),"",F1106)</f>
        <v>			</v>
      </c>
      <c r="I1106" s="41"/>
    </row>
    <row r="1107" ht="14.25" customHeight="1">
      <c r="A1107" s="41">
        <v>11106.0</v>
      </c>
      <c r="B1107" s="41" t="str">
        <f t="array" ref="B1107">A1107&amp;"|"&amp;INDEX(OrigList!M:M,MATCH(A1107,OrigList!C:C,0))&amp;"|"&amp;PROPER(INDEX(OrigList!B:B,MATCH(A1107,OrigList!C:C,0)))&amp;"|"</f>
        <v>11106|87872593|Siti Sabrina Binte Isman|</v>
      </c>
      <c r="C1107" s="44" t="s">
        <v>6941</v>
      </c>
      <c r="D1107" s="45" t="s">
        <v>6942</v>
      </c>
      <c r="E1107" s="45"/>
      <c r="F1107" s="45"/>
      <c r="G1107" s="41" t="str">
        <f t="shared" si="3"/>
        <v>11106|87872593|Siti Sabrina Binte Isman|sitisbi002@mymail.sim.edu.sg
11106|87872593|Siti Sabrina Binte Isman|ERNASABRINA@GMAIL.COM
</v>
      </c>
      <c r="H1107" s="41" t="str">
        <f>if(iserror(match(C1107,KlikEDM!A:A,0)),"",C1107)&amp;char(9)&amp;if(iserror(match(D1107,KlikEDM!A:A,0)),"",D1107)&amp;char(9)&amp;if(iserror(match(E1107,KlikEDM!A:A,0)),"",E1107)&amp;char(9)&amp;if(iserror(match(F1107,KlikEDM!A:A,0)),"",F1107)</f>
        <v>			</v>
      </c>
      <c r="I1107" s="41"/>
    </row>
    <row r="1108" ht="14.25" customHeight="1">
      <c r="A1108" s="41">
        <v>11107.0</v>
      </c>
      <c r="B1108" s="41" t="str">
        <f t="array" ref="B1108">A1108&amp;"|"&amp;INDEX(OrigList!M:M,MATCH(A1108,OrigList!C:C,0))&amp;"|"&amp;PROPER(INDEX(OrigList!B:B,MATCH(A1108,OrigList!C:C,0)))&amp;"|"</f>
        <v>11107|94353134|Natalie Elizabeth Magdalene Ang Kai Lin|</v>
      </c>
      <c r="C1108" s="44" t="s">
        <v>6943</v>
      </c>
      <c r="D1108" s="45" t="s">
        <v>6944</v>
      </c>
      <c r="E1108" s="45"/>
      <c r="F1108" s="45"/>
      <c r="G1108" s="41" t="str">
        <f t="shared" si="3"/>
        <v>11107|94353134|Natalie Elizabeth Magdalene Ang Kai Lin|nemang001@mymail.sim.edu.sg
11107|94353134|Natalie Elizabeth Magdalene Ang Kai Lin|NATALIEANG@HOTMAIL.CO.UK
</v>
      </c>
      <c r="H1108" s="41" t="str">
        <f>if(iserror(match(C1108,KlikEDM!A:A,0)),"",C1108)&amp;char(9)&amp;if(iserror(match(D1108,KlikEDM!A:A,0)),"",D1108)&amp;char(9)&amp;if(iserror(match(E1108,KlikEDM!A:A,0)),"",E1108)&amp;char(9)&amp;if(iserror(match(F1108,KlikEDM!A:A,0)),"",F1108)</f>
        <v>			</v>
      </c>
      <c r="I1108" s="41"/>
    </row>
    <row r="1109" ht="14.25" customHeight="1">
      <c r="A1109" s="41">
        <v>11108.0</v>
      </c>
      <c r="B1109" s="41" t="str">
        <f t="array" ref="B1109">A1109&amp;"|"&amp;INDEX(OrigList!M:M,MATCH(A1109,OrigList!C:C,0))&amp;"|"&amp;PROPER(INDEX(OrigList!B:B,MATCH(A1109,OrigList!C:C,0)))&amp;"|"</f>
        <v>11108|82852577|Li Bingjue|</v>
      </c>
      <c r="C1109" s="44" t="s">
        <v>6945</v>
      </c>
      <c r="D1109" s="45" t="s">
        <v>6946</v>
      </c>
      <c r="E1109" s="45"/>
      <c r="F1109" s="45"/>
      <c r="G1109" s="41" t="str">
        <f t="shared" si="3"/>
        <v>11108|82852577|Li Bingjue|bli013@mymail.sim.edu.sg
11108|82852577|Li Bingjue|LIBINGJUE312@GMAIL.COM
</v>
      </c>
      <c r="H1109" s="41" t="str">
        <f>if(iserror(match(C1109,KlikEDM!A:A,0)),"",C1109)&amp;char(9)&amp;if(iserror(match(D1109,KlikEDM!A:A,0)),"",D1109)&amp;char(9)&amp;if(iserror(match(E1109,KlikEDM!A:A,0)),"",E1109)&amp;char(9)&amp;if(iserror(match(F1109,KlikEDM!A:A,0)),"",F1109)</f>
        <v>			</v>
      </c>
      <c r="I1109" s="41"/>
    </row>
    <row r="1110" ht="14.25" customHeight="1">
      <c r="A1110" s="41">
        <v>11109.0</v>
      </c>
      <c r="B1110" s="41" t="str">
        <f t="array" ref="B1110">A1110&amp;"|"&amp;INDEX(OrigList!M:M,MATCH(A1110,OrigList!C:C,0))&amp;"|"&amp;PROPER(INDEX(OrigList!B:B,MATCH(A1110,OrigList!C:C,0)))&amp;"|"</f>
        <v>11109|94239082|Lim Leon|</v>
      </c>
      <c r="C1110" s="44" t="s">
        <v>6947</v>
      </c>
      <c r="D1110" s="45" t="s">
        <v>6948</v>
      </c>
      <c r="E1110" s="45"/>
      <c r="F1110" s="45"/>
      <c r="G1110" s="41" t="str">
        <f t="shared" si="3"/>
        <v>11109|94239082|Lim Leon|llim024@mymail.sim.edu.sg
11109|94239082|Lim Leon|LEONZL.PO@GMAIL.COM
</v>
      </c>
      <c r="H1110" s="41" t="str">
        <f>if(iserror(match(C1110,KlikEDM!A:A,0)),"",C1110)&amp;char(9)&amp;if(iserror(match(D1110,KlikEDM!A:A,0)),"",D1110)&amp;char(9)&amp;if(iserror(match(E1110,KlikEDM!A:A,0)),"",E1110)&amp;char(9)&amp;if(iserror(match(F1110,KlikEDM!A:A,0)),"",F1110)</f>
        <v>			</v>
      </c>
      <c r="I1110" s="41"/>
    </row>
    <row r="1111" ht="14.25" customHeight="1">
      <c r="A1111" s="41">
        <v>11110.0</v>
      </c>
      <c r="B1111" s="41" t="str">
        <f t="array" ref="B1111">A1111&amp;"|"&amp;INDEX(OrigList!M:M,MATCH(A1111,OrigList!C:C,0))&amp;"|"&amp;PROPER(INDEX(OrigList!B:B,MATCH(A1111,OrigList!C:C,0)))&amp;"|"</f>
        <v>11110|MRC11110|Lim Wendy|</v>
      </c>
      <c r="C1111" s="44" t="s">
        <v>4224</v>
      </c>
      <c r="D1111" s="45" t="s">
        <v>6949</v>
      </c>
      <c r="E1111" s="45"/>
      <c r="F1111" s="45"/>
      <c r="G1111" s="41" t="str">
        <f t="shared" si="3"/>
        <v>11110|MRC11110|Lim Wendy|wlim038@mymail.sim.edu.sg
11110|MRC11110|Lim Wendy|WENDYWANQI94@GMAIL.COM
</v>
      </c>
      <c r="H1111" s="41" t="str">
        <f>if(iserror(match(C1111,KlikEDM!A:A,0)),"",C1111)&amp;char(9)&amp;if(iserror(match(D1111,KlikEDM!A:A,0)),"",D1111)&amp;char(9)&amp;if(iserror(match(E1111,KlikEDM!A:A,0)),"",E1111)&amp;char(9)&amp;if(iserror(match(F1111,KlikEDM!A:A,0)),"",F1111)</f>
        <v>wlim038@mymail.sim.edu.sg	WENDYWANQI94@GMAIL.COM		</v>
      </c>
      <c r="I1111" s="41"/>
    </row>
    <row r="1112" ht="14.25" customHeight="1">
      <c r="A1112" s="41">
        <v>11111.0</v>
      </c>
      <c r="B1112" s="41" t="str">
        <f t="array" ref="B1112">A1112&amp;"|"&amp;INDEX(OrigList!M:M,MATCH(A1112,OrigList!C:C,0))&amp;"|"&amp;PROPER(INDEX(OrigList!B:B,MATCH(A1112,OrigList!C:C,0)))&amp;"|"</f>
        <v>11111|96228915|Yeung Jing Yee, Amanda|</v>
      </c>
      <c r="C1112" s="44" t="s">
        <v>6950</v>
      </c>
      <c r="D1112" s="45" t="s">
        <v>6951</v>
      </c>
      <c r="E1112" s="45"/>
      <c r="F1112" s="45"/>
      <c r="G1112" s="41" t="str">
        <f t="shared" si="3"/>
        <v>11111|96228915|Yeung Jing Yee, Amanda|jyayeung001@mymail.sim.edu.sg
11111|96228915|Yeung Jing Yee, Amanda|AMANDAYEUNG97@GMAIL.COM
</v>
      </c>
      <c r="H1112" s="41" t="str">
        <f>if(iserror(match(C1112,KlikEDM!A:A,0)),"",C1112)&amp;char(9)&amp;if(iserror(match(D1112,KlikEDM!A:A,0)),"",D1112)&amp;char(9)&amp;if(iserror(match(E1112,KlikEDM!A:A,0)),"",E1112)&amp;char(9)&amp;if(iserror(match(F1112,KlikEDM!A:A,0)),"",F1112)</f>
        <v>	AMANDAYEUNG97@GMAIL.COM		</v>
      </c>
      <c r="I1112" s="41"/>
    </row>
    <row r="1113" ht="14.25" customHeight="1">
      <c r="A1113" s="41">
        <v>11112.0</v>
      </c>
      <c r="B1113" s="41" t="str">
        <f t="array" ref="B1113">A1113&amp;"|"&amp;INDEX(OrigList!M:M,MATCH(A1113,OrigList!C:C,0))&amp;"|"&amp;PROPER(INDEX(OrigList!B:B,MATCH(A1113,OrigList!C:C,0)))&amp;"|"</f>
        <v>11112|MRC11112|Chow Su Yee|</v>
      </c>
      <c r="C1113" s="44" t="s">
        <v>4588</v>
      </c>
      <c r="D1113" s="45" t="s">
        <v>6952</v>
      </c>
      <c r="E1113" s="45"/>
      <c r="F1113" s="45"/>
      <c r="G1113" s="41" t="str">
        <f t="shared" si="3"/>
        <v>11112|MRC11112|Chow Su Yee|sychow005@mymail.sim.edu.sg
11112|MRC11112|Chow Su Yee|SUYEECHOW0212@GMAIL.COM
</v>
      </c>
      <c r="H1113" s="41" t="str">
        <f>if(iserror(match(C1113,KlikEDM!A:A,0)),"",C1113)&amp;char(9)&amp;if(iserror(match(D1113,KlikEDM!A:A,0)),"",D1113)&amp;char(9)&amp;if(iserror(match(E1113,KlikEDM!A:A,0)),"",E1113)&amp;char(9)&amp;if(iserror(match(F1113,KlikEDM!A:A,0)),"",F1113)</f>
        <v>sychow005@mymail.sim.edu.sg			</v>
      </c>
      <c r="I1113" s="41"/>
    </row>
    <row r="1114" ht="14.25" customHeight="1">
      <c r="A1114" s="41">
        <v>11113.0</v>
      </c>
      <c r="B1114" s="41" t="str">
        <f t="array" ref="B1114">A1114&amp;"|"&amp;INDEX(OrigList!M:M,MATCH(A1114,OrigList!C:C,0))&amp;"|"&amp;PROPER(INDEX(OrigList!B:B,MATCH(A1114,OrigList!C:C,0)))&amp;"|"</f>
        <v>11113|93274825|Nur Sarah Binte Zainudin|</v>
      </c>
      <c r="C1114" s="44" t="s">
        <v>3893</v>
      </c>
      <c r="D1114" s="45" t="s">
        <v>6953</v>
      </c>
      <c r="E1114" s="45"/>
      <c r="F1114" s="45"/>
      <c r="G1114" s="41" t="str">
        <f t="shared" si="3"/>
        <v>11113|93274825|Nur Sarah Binte Zainudin|zainudin002@mymail.sim.edu.sg
11113|93274825|Nur Sarah Binte Zainudin|SARAHVELCOTT@GMAIL.COM
</v>
      </c>
      <c r="H1114" s="41" t="str">
        <f>if(iserror(match(C1114,KlikEDM!A:A,0)),"",C1114)&amp;char(9)&amp;if(iserror(match(D1114,KlikEDM!A:A,0)),"",D1114)&amp;char(9)&amp;if(iserror(match(E1114,KlikEDM!A:A,0)),"",E1114)&amp;char(9)&amp;if(iserror(match(F1114,KlikEDM!A:A,0)),"",F1114)</f>
        <v>zainudin002@mymail.sim.edu.sg	SARAHVELCOTT@GMAIL.COM		</v>
      </c>
      <c r="I1114" s="41"/>
    </row>
    <row r="1115" ht="14.25" customHeight="1">
      <c r="A1115" s="41">
        <v>11114.0</v>
      </c>
      <c r="B1115" s="41" t="str">
        <f t="array" ref="B1115">A1115&amp;"|"&amp;INDEX(OrigList!M:M,MATCH(A1115,OrigList!C:C,0))&amp;"|"&amp;PROPER(INDEX(OrigList!B:B,MATCH(A1115,OrigList!C:C,0)))&amp;"|"</f>
        <v>11114|96326456|Lee Chang Loong (Li Zhenlong)|</v>
      </c>
      <c r="C1115" s="44" t="s">
        <v>6954</v>
      </c>
      <c r="D1115" s="45" t="s">
        <v>6955</v>
      </c>
      <c r="E1115" s="45"/>
      <c r="F1115" s="45"/>
      <c r="G1115" s="41" t="str">
        <f t="shared" si="3"/>
        <v>11114|96326456|Lee Chang Loong (Li Zhenlong)|cllzlee001@mymail.sim.edu.sg
11114|96326456|Lee Chang Loong (Li Zhenlong)|CHANGLOONG@GMAIL.COM
</v>
      </c>
      <c r="H1115" s="41" t="str">
        <f>if(iserror(match(C1115,KlikEDM!A:A,0)),"",C1115)&amp;char(9)&amp;if(iserror(match(D1115,KlikEDM!A:A,0)),"",D1115)&amp;char(9)&amp;if(iserror(match(E1115,KlikEDM!A:A,0)),"",E1115)&amp;char(9)&amp;if(iserror(match(F1115,KlikEDM!A:A,0)),"",F1115)</f>
        <v>			</v>
      </c>
      <c r="I1115" s="41"/>
    </row>
    <row r="1116" ht="14.25" customHeight="1">
      <c r="A1116" s="41">
        <v>11115.0</v>
      </c>
      <c r="B1116" s="41" t="str">
        <f t="array" ref="B1116">A1116&amp;"|"&amp;INDEX(OrigList!M:M,MATCH(A1116,OrigList!C:C,0))&amp;"|"&amp;PROPER(INDEX(OrigList!B:B,MATCH(A1116,OrigList!C:C,0)))&amp;"|"</f>
        <v>11115|85887124|Chee Jean Wen (Qian Jingwen)|</v>
      </c>
      <c r="C1116" s="44" t="s">
        <v>4226</v>
      </c>
      <c r="D1116" s="45" t="s">
        <v>6956</v>
      </c>
      <c r="E1116" s="45"/>
      <c r="F1116" s="45"/>
      <c r="G1116" s="41" t="str">
        <f t="shared" si="3"/>
        <v>11115|85887124|Chee Jean Wen (Qian Jingwen)|jwqjchee001@mymail.sim.edu.sg
11115|85887124|Chee Jean Wen (Qian Jingwen)|CHEEJW99@GMAIL.COM
</v>
      </c>
      <c r="H1116" s="41" t="str">
        <f>if(iserror(match(C1116,KlikEDM!A:A,0)),"",C1116)&amp;char(9)&amp;if(iserror(match(D1116,KlikEDM!A:A,0)),"",D1116)&amp;char(9)&amp;if(iserror(match(E1116,KlikEDM!A:A,0)),"",E1116)&amp;char(9)&amp;if(iserror(match(F1116,KlikEDM!A:A,0)),"",F1116)</f>
        <v>jwqjchee001@mymail.sim.edu.sg			</v>
      </c>
      <c r="I1116" s="41"/>
    </row>
    <row r="1117" ht="14.25" customHeight="1">
      <c r="A1117" s="41">
        <v>11116.0</v>
      </c>
      <c r="B1117" s="41" t="str">
        <f t="array" ref="B1117">A1117&amp;"|"&amp;INDEX(OrigList!M:M,MATCH(A1117,OrigList!C:C,0))&amp;"|"&amp;PROPER(INDEX(OrigList!B:B,MATCH(A1117,OrigList!C:C,0)))&amp;"|"</f>
        <v>11116|91554838|Cheng Qian Ying|</v>
      </c>
      <c r="C1117" s="44" t="s">
        <v>6957</v>
      </c>
      <c r="D1117" s="45" t="s">
        <v>6958</v>
      </c>
      <c r="E1117" s="45"/>
      <c r="F1117" s="45"/>
      <c r="G1117" s="41" t="str">
        <f t="shared" si="3"/>
        <v>11116|91554838|Cheng Qian Ying|qycheng001@mymail.sim.edu.sg
11116|91554838|Cheng Qian Ying|CHENGQIANYINGG@GMAIL.COM
</v>
      </c>
      <c r="H1117" s="41" t="str">
        <f>if(iserror(match(C1117,KlikEDM!A:A,0)),"",C1117)&amp;char(9)&amp;if(iserror(match(D1117,KlikEDM!A:A,0)),"",D1117)&amp;char(9)&amp;if(iserror(match(E1117,KlikEDM!A:A,0)),"",E1117)&amp;char(9)&amp;if(iserror(match(F1117,KlikEDM!A:A,0)),"",F1117)</f>
        <v>			</v>
      </c>
      <c r="I1117" s="41"/>
    </row>
    <row r="1118" ht="14.25" customHeight="1">
      <c r="A1118" s="41">
        <v>11117.0</v>
      </c>
      <c r="B1118" s="41" t="str">
        <f t="array" ref="B1118">A1118&amp;"|"&amp;INDEX(OrigList!M:M,MATCH(A1118,OrigList!C:C,0))&amp;"|"&amp;PROPER(INDEX(OrigList!B:B,MATCH(A1118,OrigList!C:C,0)))&amp;"|"</f>
        <v>11117|97286246|Hazique Hibri Bin Hairuddin|</v>
      </c>
      <c r="C1118" s="44" t="s">
        <v>6959</v>
      </c>
      <c r="D1118" s="45" t="s">
        <v>6960</v>
      </c>
      <c r="E1118" s="45"/>
      <c r="F1118" s="45"/>
      <c r="G1118" s="41" t="str">
        <f t="shared" si="3"/>
        <v>11117|97286246|Hazique Hibri Bin Hairuddin|hairuddi002@mymail.sim.edu.sg
11117|97286246|Hazique Hibri Bin Hairuddin|HAZHIBRI@GMAIL.COM
</v>
      </c>
      <c r="H1118" s="41" t="str">
        <f>if(iserror(match(C1118,KlikEDM!A:A,0)),"",C1118)&amp;char(9)&amp;if(iserror(match(D1118,KlikEDM!A:A,0)),"",D1118)&amp;char(9)&amp;if(iserror(match(E1118,KlikEDM!A:A,0)),"",E1118)&amp;char(9)&amp;if(iserror(match(F1118,KlikEDM!A:A,0)),"",F1118)</f>
        <v>			</v>
      </c>
      <c r="I1118" s="41"/>
    </row>
    <row r="1119" ht="14.25" customHeight="1">
      <c r="A1119" s="41">
        <v>11118.0</v>
      </c>
      <c r="B1119" s="41" t="str">
        <f t="array" ref="B1119">A1119&amp;"|"&amp;INDEX(OrigList!M:M,MATCH(A1119,OrigList!C:C,0))&amp;"|"&amp;PROPER(INDEX(OrigList!B:B,MATCH(A1119,OrigList!C:C,0)))&amp;"|"</f>
        <v>11118|81270512|Amaryllis Ong Yee Shan (Wang Yishan)|</v>
      </c>
      <c r="C1119" s="44" t="s">
        <v>6961</v>
      </c>
      <c r="D1119" s="45" t="s">
        <v>6962</v>
      </c>
      <c r="E1119" s="45"/>
      <c r="F1119" s="45"/>
      <c r="G1119" s="41" t="str">
        <f t="shared" si="3"/>
        <v>11118|81270512|Amaryllis Ong Yee Shan (Wang Yishan)|ayswong001@mymail.sim.edu.sg
11118|81270512|Amaryllis Ong Yee Shan (Wang Yishan)|OYS_98@HOTMAIL.COM
</v>
      </c>
      <c r="H1119" s="41" t="str">
        <f>if(iserror(match(C1119,KlikEDM!A:A,0)),"",C1119)&amp;char(9)&amp;if(iserror(match(D1119,KlikEDM!A:A,0)),"",D1119)&amp;char(9)&amp;if(iserror(match(E1119,KlikEDM!A:A,0)),"",E1119)&amp;char(9)&amp;if(iserror(match(F1119,KlikEDM!A:A,0)),"",F1119)</f>
        <v>			</v>
      </c>
      <c r="I1119" s="41"/>
    </row>
    <row r="1120" ht="14.25" customHeight="1">
      <c r="A1120" s="41">
        <v>11119.0</v>
      </c>
      <c r="B1120" s="41" t="str">
        <f t="array" ref="B1120">A1120&amp;"|"&amp;INDEX(OrigList!M:M,MATCH(A1120,OrigList!C:C,0))&amp;"|"&amp;PROPER(INDEX(OrigList!B:B,MATCH(A1120,OrigList!C:C,0)))&amp;"|"</f>
        <v>11119|90264168|Muhammad Faqih Bin Razali|</v>
      </c>
      <c r="C1120" s="44" t="s">
        <v>6963</v>
      </c>
      <c r="D1120" s="45" t="s">
        <v>6964</v>
      </c>
      <c r="E1120" s="45"/>
      <c r="F1120" s="45"/>
      <c r="G1120" s="41" t="str">
        <f t="shared" si="3"/>
        <v>11119|90264168|Muhammad Faqih Bin Razali|muhammad778@mymail.sim.edu.sg
11119|90264168|Muhammad Faqih Bin Razali|MUHDFAQIH@HOTMAIL.COM
</v>
      </c>
      <c r="H1120" s="41" t="str">
        <f>if(iserror(match(C1120,KlikEDM!A:A,0)),"",C1120)&amp;char(9)&amp;if(iserror(match(D1120,KlikEDM!A:A,0)),"",D1120)&amp;char(9)&amp;if(iserror(match(E1120,KlikEDM!A:A,0)),"",E1120)&amp;char(9)&amp;if(iserror(match(F1120,KlikEDM!A:A,0)),"",F1120)</f>
        <v>			</v>
      </c>
      <c r="I1120" s="41"/>
    </row>
    <row r="1121" ht="14.25" customHeight="1">
      <c r="A1121" s="41">
        <v>11120.0</v>
      </c>
      <c r="B1121" s="41" t="str">
        <f t="array" ref="B1121">A1121&amp;"|"&amp;INDEX(OrigList!M:M,MATCH(A1121,OrigList!C:C,0))&amp;"|"&amp;PROPER(INDEX(OrigList!B:B,MATCH(A1121,OrigList!C:C,0)))&amp;"|"</f>
        <v>11120|97765138|Goh Tze Wei, Audrey|</v>
      </c>
      <c r="C1121" s="44" t="s">
        <v>6965</v>
      </c>
      <c r="D1121" s="45" t="s">
        <v>6966</v>
      </c>
      <c r="E1121" s="45"/>
      <c r="F1121" s="45"/>
      <c r="G1121" s="41" t="str">
        <f t="shared" si="3"/>
        <v>11120|97765138|Goh Tze Wei, Audrey|twagoh001@mymail.sim.edu.sg
11120|97765138|Goh Tze Wei, Audrey|AUDREYGOHAGTW@GMAIL.COM
</v>
      </c>
      <c r="H1121" s="41" t="str">
        <f>if(iserror(match(C1121,KlikEDM!A:A,0)),"",C1121)&amp;char(9)&amp;if(iserror(match(D1121,KlikEDM!A:A,0)),"",D1121)&amp;char(9)&amp;if(iserror(match(E1121,KlikEDM!A:A,0)),"",E1121)&amp;char(9)&amp;if(iserror(match(F1121,KlikEDM!A:A,0)),"",F1121)</f>
        <v>			</v>
      </c>
      <c r="I1121" s="41"/>
    </row>
    <row r="1122" ht="14.25" customHeight="1">
      <c r="A1122" s="41">
        <v>11121.0</v>
      </c>
      <c r="B1122" s="41" t="str">
        <f t="array" ref="B1122">A1122&amp;"|"&amp;INDEX(OrigList!M:M,MATCH(A1122,OrigList!C:C,0))&amp;"|"&amp;PROPER(INDEX(OrigList!B:B,MATCH(A1122,OrigList!C:C,0)))&amp;"|"</f>
        <v>11121|90221995|Jade Teo Yu Wen|</v>
      </c>
      <c r="C1122" s="44" t="s">
        <v>6967</v>
      </c>
      <c r="D1122" s="45" t="s">
        <v>6968</v>
      </c>
      <c r="E1122" s="45"/>
      <c r="F1122" s="45"/>
      <c r="G1122" s="41" t="str">
        <f t="shared" si="3"/>
        <v>11121|90221995|Jade Teo Yu Wen|jywteo001@mymail.sim.edu.sg
11121|90221995|Jade Teo Yu Wen|writedrunkbuteditsober@gmail.com
</v>
      </c>
      <c r="H1122" s="41" t="str">
        <f>if(iserror(match(C1122,KlikEDM!A:A,0)),"",C1122)&amp;char(9)&amp;if(iserror(match(D1122,KlikEDM!A:A,0)),"",D1122)&amp;char(9)&amp;if(iserror(match(E1122,KlikEDM!A:A,0)),"",E1122)&amp;char(9)&amp;if(iserror(match(F1122,KlikEDM!A:A,0)),"",F1122)</f>
        <v>			</v>
      </c>
      <c r="I1122" s="41"/>
    </row>
    <row r="1123" ht="14.25" customHeight="1">
      <c r="A1123" s="41">
        <v>11122.0</v>
      </c>
      <c r="B1123" s="41" t="str">
        <f t="array" ref="B1123">A1123&amp;"|"&amp;INDEX(OrigList!M:M,MATCH(A1123,OrigList!C:C,0))&amp;"|"&amp;PROPER(INDEX(OrigList!B:B,MATCH(A1123,OrigList!C:C,0)))&amp;"|"</f>
        <v>11122|96368538|Nurfareena Binte Mohd Noor|</v>
      </c>
      <c r="C1123" s="44" t="s">
        <v>4328</v>
      </c>
      <c r="D1123" s="45" t="s">
        <v>6969</v>
      </c>
      <c r="E1123" s="45"/>
      <c r="F1123" s="45"/>
      <c r="G1123" s="41" t="str">
        <f t="shared" si="3"/>
        <v>11122|96368538|Nurfareena Binte Mohd Noor|nurfaree001@mymail.sim.edu.sg
11122|96368538|Nurfareena Binte Mohd Noor|NRFRNAX@GMAIL.COM
</v>
      </c>
      <c r="H1123" s="41" t="str">
        <f>if(iserror(match(C1123,KlikEDM!A:A,0)),"",C1123)&amp;char(9)&amp;if(iserror(match(D1123,KlikEDM!A:A,0)),"",D1123)&amp;char(9)&amp;if(iserror(match(E1123,KlikEDM!A:A,0)),"",E1123)&amp;char(9)&amp;if(iserror(match(F1123,KlikEDM!A:A,0)),"",F1123)</f>
        <v>nurfaree001@mymail.sim.edu.sg			</v>
      </c>
      <c r="I1123" s="41"/>
    </row>
    <row r="1124" ht="14.25" customHeight="1">
      <c r="A1124" s="41">
        <v>11123.0</v>
      </c>
      <c r="B1124" s="41" t="str">
        <f t="array" ref="B1124">A1124&amp;"|"&amp;INDEX(OrigList!M:M,MATCH(A1124,OrigList!C:C,0))&amp;"|"&amp;PROPER(INDEX(OrigList!B:B,MATCH(A1124,OrigList!C:C,0)))&amp;"|"</f>
        <v>11123|94527513|Ong Jia Min|</v>
      </c>
      <c r="C1124" s="44" t="s">
        <v>6970</v>
      </c>
      <c r="D1124" s="45" t="s">
        <v>6971</v>
      </c>
      <c r="E1124" s="45"/>
      <c r="F1124" s="45"/>
      <c r="G1124" s="41" t="str">
        <f t="shared" si="3"/>
        <v>11123|94527513|Ong Jia Min|jmong010@mymail.sim.edu.sg
11123|94527513|Ong Jia Min|JERRINEOJM@HOTMAIL.COM
</v>
      </c>
      <c r="H1124" s="41" t="str">
        <f>if(iserror(match(C1124,KlikEDM!A:A,0)),"",C1124)&amp;char(9)&amp;if(iserror(match(D1124,KlikEDM!A:A,0)),"",D1124)&amp;char(9)&amp;if(iserror(match(E1124,KlikEDM!A:A,0)),"",E1124)&amp;char(9)&amp;if(iserror(match(F1124,KlikEDM!A:A,0)),"",F1124)</f>
        <v>			</v>
      </c>
      <c r="I1124" s="41"/>
    </row>
    <row r="1125" ht="14.25" customHeight="1">
      <c r="A1125" s="41">
        <v>11124.0</v>
      </c>
      <c r="B1125" s="41" t="str">
        <f t="array" ref="B1125">A1125&amp;"|"&amp;INDEX(OrigList!M:M,MATCH(A1125,OrigList!C:C,0))&amp;"|"&amp;PROPER(INDEX(OrigList!B:B,MATCH(A1125,OrigList!C:C,0)))&amp;"|"</f>
        <v>11124|90077585|Dominic Tan Jin|</v>
      </c>
      <c r="C1125" s="44" t="s">
        <v>6972</v>
      </c>
      <c r="D1125" s="45" t="s">
        <v>6973</v>
      </c>
      <c r="E1125" s="45"/>
      <c r="F1125" s="45"/>
      <c r="G1125" s="41" t="str">
        <f t="shared" si="3"/>
        <v>11124|90077585|Dominic Tan Jin|djtan003@mymail.sim.edu.sg
11124|90077585|Dominic Tan Jin|STEINER.TANJIN@GMAIL.COM
</v>
      </c>
      <c r="H1125" s="41" t="str">
        <f>if(iserror(match(C1125,KlikEDM!A:A,0)),"",C1125)&amp;char(9)&amp;if(iserror(match(D1125,KlikEDM!A:A,0)),"",D1125)&amp;char(9)&amp;if(iserror(match(E1125,KlikEDM!A:A,0)),"",E1125)&amp;char(9)&amp;if(iserror(match(F1125,KlikEDM!A:A,0)),"",F1125)</f>
        <v>			</v>
      </c>
      <c r="I1125" s="41"/>
    </row>
    <row r="1126" ht="14.25" customHeight="1">
      <c r="A1126" s="41">
        <v>11125.0</v>
      </c>
      <c r="B1126" s="41" t="str">
        <f t="array" ref="B1126">A1126&amp;"|"&amp;INDEX(OrigList!M:M,MATCH(A1126,OrigList!C:C,0))&amp;"|"&amp;PROPER(INDEX(OrigList!B:B,MATCH(A1126,OrigList!C:C,0)))&amp;"|"</f>
        <v>11125|93664600|Muhammad Farizul Bin Mustafa|</v>
      </c>
      <c r="C1126" s="44" t="s">
        <v>6974</v>
      </c>
      <c r="D1126" s="45" t="s">
        <v>6975</v>
      </c>
      <c r="E1126" s="45"/>
      <c r="F1126" s="45"/>
      <c r="G1126" s="41" t="str">
        <f t="shared" si="3"/>
        <v>11125|93664600|Muhammad Farizul Bin Mustafa|mustafa003@mymail.sim.edu.sg
11125|93664600|Muhammad Farizul Bin Mustafa|FARIZULMUSTAFA@GMAIL.COM
</v>
      </c>
      <c r="H1126" s="41" t="str">
        <f>if(iserror(match(C1126,KlikEDM!A:A,0)),"",C1126)&amp;char(9)&amp;if(iserror(match(D1126,KlikEDM!A:A,0)),"",D1126)&amp;char(9)&amp;if(iserror(match(E1126,KlikEDM!A:A,0)),"",E1126)&amp;char(9)&amp;if(iserror(match(F1126,KlikEDM!A:A,0)),"",F1126)</f>
        <v>			</v>
      </c>
      <c r="I1126" s="41"/>
    </row>
    <row r="1127" ht="14.25" customHeight="1">
      <c r="A1127" s="41">
        <v>11126.0</v>
      </c>
      <c r="B1127" s="41" t="str">
        <f t="array" ref="B1127">A1127&amp;"|"&amp;INDEX(OrigList!M:M,MATCH(A1127,OrigList!C:C,0))&amp;"|"&amp;PROPER(INDEX(OrigList!B:B,MATCH(A1127,OrigList!C:C,0)))&amp;"|"</f>
        <v>11126|90877220|Gan Qian Rou|</v>
      </c>
      <c r="C1127" s="44" t="s">
        <v>6976</v>
      </c>
      <c r="D1127" s="45" t="s">
        <v>6977</v>
      </c>
      <c r="E1127" s="45"/>
      <c r="F1127" s="45"/>
      <c r="G1127" s="41" t="str">
        <f t="shared" si="3"/>
        <v>11126|90877220|Gan Qian Rou|qrgan001@mymail.sim.edu.sg
11126|90877220|Gan Qian Rou|ROUROUGAN98@GMAIL.COM
</v>
      </c>
      <c r="H1127" s="41" t="str">
        <f>if(iserror(match(C1127,KlikEDM!A:A,0)),"",C1127)&amp;char(9)&amp;if(iserror(match(D1127,KlikEDM!A:A,0)),"",D1127)&amp;char(9)&amp;if(iserror(match(E1127,KlikEDM!A:A,0)),"",E1127)&amp;char(9)&amp;if(iserror(match(F1127,KlikEDM!A:A,0)),"",F1127)</f>
        <v>			</v>
      </c>
      <c r="I1127" s="41"/>
    </row>
    <row r="1128" ht="14.25" customHeight="1">
      <c r="A1128" s="41">
        <v>11127.0</v>
      </c>
      <c r="B1128" s="41" t="str">
        <f t="array" ref="B1128">A1128&amp;"|"&amp;INDEX(OrigList!M:M,MATCH(A1128,OrigList!C:C,0))&amp;"|"&amp;PROPER(INDEX(OrigList!B:B,MATCH(A1128,OrigList!C:C,0)))&amp;"|"</f>
        <v>11127|83824537|Ros Atrisya Binte Rosli|</v>
      </c>
      <c r="C1128" s="44" t="s">
        <v>6978</v>
      </c>
      <c r="D1128" s="45" t="s">
        <v>6979</v>
      </c>
      <c r="E1128" s="45"/>
      <c r="F1128" s="45"/>
      <c r="G1128" s="41" t="str">
        <f t="shared" si="3"/>
        <v>11127|83824537|Ros Atrisya Binte Rosli|rosabr001@mymail.sim.edu.sg
11127|83824537|Ros Atrisya Binte Rosli|ROSATRISYA@HOTMAIL.COM
</v>
      </c>
      <c r="H1128" s="41" t="str">
        <f>if(iserror(match(C1128,KlikEDM!A:A,0)),"",C1128)&amp;char(9)&amp;if(iserror(match(D1128,KlikEDM!A:A,0)),"",D1128)&amp;char(9)&amp;if(iserror(match(E1128,KlikEDM!A:A,0)),"",E1128)&amp;char(9)&amp;if(iserror(match(F1128,KlikEDM!A:A,0)),"",F1128)</f>
        <v>			</v>
      </c>
      <c r="I1128" s="41"/>
    </row>
    <row r="1129" ht="14.25" customHeight="1">
      <c r="A1129" s="41">
        <v>11128.0</v>
      </c>
      <c r="B1129" s="41" t="str">
        <f t="array" ref="B1129">A1129&amp;"|"&amp;INDEX(OrigList!M:M,MATCH(A1129,OrigList!C:C,0))&amp;"|"&amp;PROPER(INDEX(OrigList!B:B,MATCH(A1129,OrigList!C:C,0)))&amp;"|"</f>
        <v>11128|85048502|Sherafina Alyani Avianto|</v>
      </c>
      <c r="C1129" s="44" t="s">
        <v>6980</v>
      </c>
      <c r="D1129" s="45" t="s">
        <v>6981</v>
      </c>
      <c r="E1129" s="45"/>
      <c r="F1129" s="45"/>
      <c r="G1129" s="41" t="str">
        <f t="shared" si="3"/>
        <v>11128|85048502|Sherafina Alyani Avianto|avianto001@mymail.sim.edu.sg
11128|85048502|Sherafina Alyani Avianto|SHERAFINA.A.AVIANTO@GMAIL.COM
</v>
      </c>
      <c r="H1129" s="41" t="str">
        <f>if(iserror(match(C1129,KlikEDM!A:A,0)),"",C1129)&amp;char(9)&amp;if(iserror(match(D1129,KlikEDM!A:A,0)),"",D1129)&amp;char(9)&amp;if(iserror(match(E1129,KlikEDM!A:A,0)),"",E1129)&amp;char(9)&amp;if(iserror(match(F1129,KlikEDM!A:A,0)),"",F1129)</f>
        <v>	SHERAFINA.A.AVIANTO@GMAIL.COM		</v>
      </c>
      <c r="I1129" s="41"/>
    </row>
    <row r="1130" ht="14.25" customHeight="1">
      <c r="A1130" s="41">
        <v>11129.0</v>
      </c>
      <c r="B1130" s="41" t="str">
        <f t="array" ref="B1130">A1130&amp;"|"&amp;INDEX(OrigList!M:M,MATCH(A1130,OrigList!C:C,0))&amp;"|"&amp;PROPER(INDEX(OrigList!B:B,MATCH(A1130,OrigList!C:C,0)))&amp;"|"</f>
        <v>11129|98671367|Gong, Shengyang|</v>
      </c>
      <c r="C1130" s="44" t="s">
        <v>6982</v>
      </c>
      <c r="D1130" s="45" t="s">
        <v>6983</v>
      </c>
      <c r="E1130" s="45"/>
      <c r="F1130" s="45"/>
      <c r="G1130" s="41" t="str">
        <f t="shared" si="3"/>
        <v>11129|98671367|Gong, Shengyang|sgong005@mymail.sim.edu.sg
11129|98671367|Gong, Shengyang|SHENGYANG0152S1@GMAIL.COM
</v>
      </c>
      <c r="H1130" s="41" t="str">
        <f>if(iserror(match(C1130,KlikEDM!A:A,0)),"",C1130)&amp;char(9)&amp;if(iserror(match(D1130,KlikEDM!A:A,0)),"",D1130)&amp;char(9)&amp;if(iserror(match(E1130,KlikEDM!A:A,0)),"",E1130)&amp;char(9)&amp;if(iserror(match(F1130,KlikEDM!A:A,0)),"",F1130)</f>
        <v>	SHENGYANG0152S1@GMAIL.COM		</v>
      </c>
      <c r="I1130" s="41"/>
    </row>
    <row r="1131" ht="14.25" customHeight="1">
      <c r="A1131" s="41">
        <v>11130.0</v>
      </c>
      <c r="B1131" s="41" t="str">
        <f t="array" ref="B1131">A1131&amp;"|"&amp;INDEX(OrigList!M:M,MATCH(A1131,OrigList!C:C,0))&amp;"|"&amp;PROPER(INDEX(OrigList!B:B,MATCH(A1131,OrigList!C:C,0)))&amp;"|"</f>
        <v>11130|94243991|Nur Qiyanah Binte Azmi|</v>
      </c>
      <c r="C1131" s="44" t="s">
        <v>6984</v>
      </c>
      <c r="D1131" s="45" t="s">
        <v>6985</v>
      </c>
      <c r="E1131" s="45"/>
      <c r="F1131" s="45"/>
      <c r="G1131" s="41" t="str">
        <f t="shared" si="3"/>
        <v>11130|94243991|Nur Qiyanah Binte Azmi|azmi009@mymail.sim.edu.sg
11130|94243991|Nur Qiyanah Binte Azmi|QIYANAHAZMI@GMAIL.COM
</v>
      </c>
      <c r="H1131" s="41" t="str">
        <f>if(iserror(match(C1131,KlikEDM!A:A,0)),"",C1131)&amp;char(9)&amp;if(iserror(match(D1131,KlikEDM!A:A,0)),"",D1131)&amp;char(9)&amp;if(iserror(match(E1131,KlikEDM!A:A,0)),"",E1131)&amp;char(9)&amp;if(iserror(match(F1131,KlikEDM!A:A,0)),"",F1131)</f>
        <v>			</v>
      </c>
      <c r="I1131" s="41"/>
    </row>
    <row r="1132" ht="14.25" customHeight="1">
      <c r="A1132" s="41">
        <v>11131.0</v>
      </c>
      <c r="B1132" s="41" t="str">
        <f t="array" ref="B1132">A1132&amp;"|"&amp;INDEX(OrigList!M:M,MATCH(A1132,OrigList!C:C,0))&amp;"|"&amp;PROPER(INDEX(OrigList!B:B,MATCH(A1132,OrigList!C:C,0)))&amp;"|"</f>
        <v>11131|81391025|Stanley Shaju|</v>
      </c>
      <c r="C1132" s="44" t="s">
        <v>6986</v>
      </c>
      <c r="D1132" s="45" t="s">
        <v>6987</v>
      </c>
      <c r="E1132" s="45"/>
      <c r="F1132" s="45"/>
      <c r="G1132" s="41" t="str">
        <f t="shared" si="3"/>
        <v>11131|81391025|Stanley Shaju|shaju001@mymail.sim.edu.sg
11131|81391025|Stanley Shaju|STANLEY.SHAJU@GMAIL.COM
</v>
      </c>
      <c r="H1132" s="41" t="str">
        <f>if(iserror(match(C1132,KlikEDM!A:A,0)),"",C1132)&amp;char(9)&amp;if(iserror(match(D1132,KlikEDM!A:A,0)),"",D1132)&amp;char(9)&amp;if(iserror(match(E1132,KlikEDM!A:A,0)),"",E1132)&amp;char(9)&amp;if(iserror(match(F1132,KlikEDM!A:A,0)),"",F1132)</f>
        <v>			</v>
      </c>
      <c r="I1132" s="41"/>
    </row>
    <row r="1133" ht="14.25" customHeight="1">
      <c r="A1133" s="41">
        <v>11132.0</v>
      </c>
      <c r="B1133" s="41" t="str">
        <f t="array" ref="B1133">A1133&amp;"|"&amp;INDEX(OrigList!M:M,MATCH(A1133,OrigList!C:C,0))&amp;"|"&amp;PROPER(INDEX(OrigList!B:B,MATCH(A1133,OrigList!C:C,0)))&amp;"|"</f>
        <v>11132|86011646|Joyce Lau Jia Yue|</v>
      </c>
      <c r="C1133" s="44" t="s">
        <v>6988</v>
      </c>
      <c r="D1133" s="45" t="s">
        <v>6989</v>
      </c>
      <c r="E1133" s="45"/>
      <c r="F1133" s="45"/>
      <c r="G1133" s="41" t="str">
        <f t="shared" si="3"/>
        <v>11132|86011646|Joyce Lau Jia Yue|jjylau001@mymail.sim.edu.sg
11132|86011646|Joyce Lau Jia Yue|JOYCEEELAU@GMAIL.COM
</v>
      </c>
      <c r="H1133" s="41" t="str">
        <f>if(iserror(match(C1133,KlikEDM!A:A,0)),"",C1133)&amp;char(9)&amp;if(iserror(match(D1133,KlikEDM!A:A,0)),"",D1133)&amp;char(9)&amp;if(iserror(match(E1133,KlikEDM!A:A,0)),"",E1133)&amp;char(9)&amp;if(iserror(match(F1133,KlikEDM!A:A,0)),"",F1133)</f>
        <v>			</v>
      </c>
      <c r="I1133" s="41"/>
    </row>
    <row r="1134" ht="14.25" customHeight="1">
      <c r="A1134" s="41">
        <v>11133.0</v>
      </c>
      <c r="B1134" s="41" t="str">
        <f t="array" ref="B1134">A1134&amp;"|"&amp;INDEX(OrigList!M:M,MATCH(A1134,OrigList!C:C,0))&amp;"|"&amp;PROPER(INDEX(OrigList!B:B,MATCH(A1134,OrigList!C:C,0)))&amp;"|"</f>
        <v>11133|97630956|Tan Lexuan|</v>
      </c>
      <c r="C1134" s="44" t="s">
        <v>6990</v>
      </c>
      <c r="D1134" s="45" t="s">
        <v>6991</v>
      </c>
      <c r="E1134" s="45"/>
      <c r="F1134" s="45"/>
      <c r="G1134" s="41" t="str">
        <f t="shared" si="3"/>
        <v>11133|97630956|Tan Lexuan|ltan028@mymail.sim.edu.sg
11133|97630956|Tan Lexuan|LEXUANTAN@OUTLOOK.COM
</v>
      </c>
      <c r="H1134" s="41" t="str">
        <f>if(iserror(match(C1134,KlikEDM!A:A,0)),"",C1134)&amp;char(9)&amp;if(iserror(match(D1134,KlikEDM!A:A,0)),"",D1134)&amp;char(9)&amp;if(iserror(match(E1134,KlikEDM!A:A,0)),"",E1134)&amp;char(9)&amp;if(iserror(match(F1134,KlikEDM!A:A,0)),"",F1134)</f>
        <v>	LEXUANTAN@OUTLOOK.COM		</v>
      </c>
      <c r="I1134" s="41"/>
    </row>
    <row r="1135" ht="14.25" customHeight="1">
      <c r="A1135" s="41">
        <v>11134.0</v>
      </c>
      <c r="B1135" s="41" t="str">
        <f t="array" ref="B1135">A1135&amp;"|"&amp;INDEX(OrigList!M:M,MATCH(A1135,OrigList!C:C,0))&amp;"|"&amp;PROPER(INDEX(OrigList!B:B,MATCH(A1135,OrigList!C:C,0)))&amp;"|"</f>
        <v>11134|82988069|See Jingni, Abigail|</v>
      </c>
      <c r="C1135" s="44" t="s">
        <v>6992</v>
      </c>
      <c r="D1135" s="45" t="s">
        <v>6993</v>
      </c>
      <c r="E1135" s="45"/>
      <c r="F1135" s="45"/>
      <c r="G1135" s="41" t="str">
        <f t="shared" si="3"/>
        <v>11134|82988069|See Jingni, Abigail|jasee001@mymail.sim.edu.sg
11134|82988069|See Jingni, Abigail|ABBBBYJING@GMAIL.COM
</v>
      </c>
      <c r="H1135" s="41" t="str">
        <f>if(iserror(match(C1135,KlikEDM!A:A,0)),"",C1135)&amp;char(9)&amp;if(iserror(match(D1135,KlikEDM!A:A,0)),"",D1135)&amp;char(9)&amp;if(iserror(match(E1135,KlikEDM!A:A,0)),"",E1135)&amp;char(9)&amp;if(iserror(match(F1135,KlikEDM!A:A,0)),"",F1135)</f>
        <v>			</v>
      </c>
      <c r="I1135" s="41"/>
    </row>
    <row r="1136" ht="14.25" customHeight="1">
      <c r="A1136" s="41">
        <v>11135.0</v>
      </c>
      <c r="B1136" s="41" t="str">
        <f t="array" ref="B1136">A1136&amp;"|"&amp;INDEX(OrigList!M:M,MATCH(A1136,OrigList!C:C,0))&amp;"|"&amp;PROPER(INDEX(OrigList!B:B,MATCH(A1136,OrigList!C:C,0)))&amp;"|"</f>
        <v>11135|98286690|Chen Jiexin, Jacquelyn|</v>
      </c>
      <c r="C1136" s="44" t="s">
        <v>6994</v>
      </c>
      <c r="D1136" s="45" t="s">
        <v>6995</v>
      </c>
      <c r="E1136" s="45"/>
      <c r="F1136" s="45"/>
      <c r="G1136" s="41" t="str">
        <f t="shared" si="3"/>
        <v>11135|98286690|Chen Jiexin, Jacquelyn|jjchen003@mymail.sim.edu.sg
11135|98286690|Chen Jiexin, Jacquelyn|JACQUELYNCHEN.JX@GMAIL.COM
</v>
      </c>
      <c r="H1136" s="41" t="str">
        <f>if(iserror(match(C1136,KlikEDM!A:A,0)),"",C1136)&amp;char(9)&amp;if(iserror(match(D1136,KlikEDM!A:A,0)),"",D1136)&amp;char(9)&amp;if(iserror(match(E1136,KlikEDM!A:A,0)),"",E1136)&amp;char(9)&amp;if(iserror(match(F1136,KlikEDM!A:A,0)),"",F1136)</f>
        <v>			</v>
      </c>
      <c r="I1136" s="41"/>
    </row>
    <row r="1137" ht="14.25" customHeight="1">
      <c r="A1137" s="41">
        <v>11136.0</v>
      </c>
      <c r="B1137" s="41" t="str">
        <f t="array" ref="B1137">A1137&amp;"|"&amp;INDEX(OrigList!M:M,MATCH(A1137,OrigList!C:C,0))&amp;"|"&amp;PROPER(INDEX(OrigList!B:B,MATCH(A1137,OrigList!C:C,0)))&amp;"|"</f>
        <v>11136|97830160|Yoscelyne Winslet|</v>
      </c>
      <c r="C1137" s="44" t="s">
        <v>6996</v>
      </c>
      <c r="D1137" s="45" t="s">
        <v>6997</v>
      </c>
      <c r="E1137" s="45"/>
      <c r="F1137" s="45"/>
      <c r="G1137" s="41" t="str">
        <f t="shared" si="3"/>
        <v>11136|97830160|Yoscelyne Winslet|ywinslet001@mymail.sim.edu.sg
11136|97830160|Yoscelyne Winslet|YOSCELYNEEE@GMAIL.COM
</v>
      </c>
      <c r="H1137" s="41" t="str">
        <f>if(iserror(match(C1137,KlikEDM!A:A,0)),"",C1137)&amp;char(9)&amp;if(iserror(match(D1137,KlikEDM!A:A,0)),"",D1137)&amp;char(9)&amp;if(iserror(match(E1137,KlikEDM!A:A,0)),"",E1137)&amp;char(9)&amp;if(iserror(match(F1137,KlikEDM!A:A,0)),"",F1137)</f>
        <v>			</v>
      </c>
      <c r="I1137" s="41"/>
    </row>
    <row r="1138" ht="14.25" customHeight="1">
      <c r="A1138" s="41">
        <v>11137.0</v>
      </c>
      <c r="B1138" s="41" t="str">
        <f t="array" ref="B1138">A1138&amp;"|"&amp;INDEX(OrigList!M:M,MATCH(A1138,OrigList!C:C,0))&amp;"|"&amp;PROPER(INDEX(OrigList!B:B,MATCH(A1138,OrigList!C:C,0)))&amp;"|"</f>
        <v>11137|90091094|Wang Junjie|</v>
      </c>
      <c r="C1138" s="44" t="s">
        <v>6998</v>
      </c>
      <c r="D1138" s="45" t="s">
        <v>6999</v>
      </c>
      <c r="E1138" s="45"/>
      <c r="F1138" s="45"/>
      <c r="G1138" s="41" t="str">
        <f t="shared" si="3"/>
        <v>11137|90091094|Wang Junjie|jwang084@mymail.sim.edu.sg
11137|90091094|Wang Junjie|GOODBOI94@HOTMAIL.COM
</v>
      </c>
      <c r="H1138" s="41" t="str">
        <f>if(iserror(match(C1138,KlikEDM!A:A,0)),"",C1138)&amp;char(9)&amp;if(iserror(match(D1138,KlikEDM!A:A,0)),"",D1138)&amp;char(9)&amp;if(iserror(match(E1138,KlikEDM!A:A,0)),"",E1138)&amp;char(9)&amp;if(iserror(match(F1138,KlikEDM!A:A,0)),"",F1138)</f>
        <v>			</v>
      </c>
      <c r="I1138" s="41"/>
    </row>
    <row r="1139" ht="14.25" customHeight="1">
      <c r="A1139" s="41">
        <v>11138.0</v>
      </c>
      <c r="B1139" s="41" t="str">
        <f t="array" ref="B1139">A1139&amp;"|"&amp;INDEX(OrigList!M:M,MATCH(A1139,OrigList!C:C,0))&amp;"|"&amp;PROPER(INDEX(OrigList!B:B,MATCH(A1139,OrigList!C:C,0)))&amp;"|"</f>
        <v>11138|93277822|Amanda Ong Qi Hui (Wang Qihui)|</v>
      </c>
      <c r="C1139" s="44" t="s">
        <v>7000</v>
      </c>
      <c r="D1139" s="45" t="s">
        <v>7001</v>
      </c>
      <c r="E1139" s="45"/>
      <c r="F1139" s="45"/>
      <c r="G1139" s="41" t="str">
        <f t="shared" si="3"/>
        <v>11138|93277822|Amanda Ong Qi Hui (Wang Qihui)|aqhwqong001@mymail.sim.edu.sg
11138|93277822|Amanda Ong Qi Hui (Wang Qihui)|RAINBOWLOGY9@GMAIL.COM
</v>
      </c>
      <c r="H1139" s="41" t="str">
        <f>if(iserror(match(C1139,KlikEDM!A:A,0)),"",C1139)&amp;char(9)&amp;if(iserror(match(D1139,KlikEDM!A:A,0)),"",D1139)&amp;char(9)&amp;if(iserror(match(E1139,KlikEDM!A:A,0)),"",E1139)&amp;char(9)&amp;if(iserror(match(F1139,KlikEDM!A:A,0)),"",F1139)</f>
        <v>			</v>
      </c>
      <c r="I1139" s="41"/>
    </row>
    <row r="1140" ht="14.25" customHeight="1">
      <c r="A1140" s="41">
        <v>11139.0</v>
      </c>
      <c r="B1140" s="41" t="str">
        <f t="array" ref="B1140">A1140&amp;"|"&amp;INDEX(OrigList!M:M,MATCH(A1140,OrigList!C:C,0))&amp;"|"&amp;PROPER(INDEX(OrigList!B:B,MATCH(A1140,OrigList!C:C,0)))&amp;"|"</f>
        <v>11139|82833938|Gu Mengyao|</v>
      </c>
      <c r="C1140" s="44" t="s">
        <v>7002</v>
      </c>
      <c r="D1140" s="45" t="s">
        <v>7003</v>
      </c>
      <c r="E1140" s="45"/>
      <c r="F1140" s="45"/>
      <c r="G1140" s="41" t="str">
        <f t="shared" si="3"/>
        <v>11139|82833938|Gu Mengyao|mgu001@mymail.sim.edu.sg
11139|82833938|Gu Mengyao|KIKOMENGYAO@GMAIL.COM
</v>
      </c>
      <c r="H1140" s="41" t="str">
        <f>if(iserror(match(C1140,KlikEDM!A:A,0)),"",C1140)&amp;char(9)&amp;if(iserror(match(D1140,KlikEDM!A:A,0)),"",D1140)&amp;char(9)&amp;if(iserror(match(E1140,KlikEDM!A:A,0)),"",E1140)&amp;char(9)&amp;if(iserror(match(F1140,KlikEDM!A:A,0)),"",F1140)</f>
        <v>			</v>
      </c>
      <c r="I1140" s="41"/>
    </row>
    <row r="1141" ht="14.25" customHeight="1">
      <c r="A1141" s="41">
        <v>11140.0</v>
      </c>
      <c r="B1141" s="41" t="str">
        <f t="array" ref="B1141">A1141&amp;"|"&amp;INDEX(OrigList!M:M,MATCH(A1141,OrigList!C:C,0))&amp;"|"&amp;PROPER(INDEX(OrigList!B:B,MATCH(A1141,OrigList!C:C,0)))&amp;"|"</f>
        <v>11140|96826874|De Jesus Fredric Matthew Hipol|</v>
      </c>
      <c r="C1141" s="44" t="s">
        <v>7004</v>
      </c>
      <c r="D1141" s="45" t="s">
        <v>7005</v>
      </c>
      <c r="E1141" s="45"/>
      <c r="F1141" s="45"/>
      <c r="G1141" s="41" t="str">
        <f t="shared" si="3"/>
        <v>11140|96826874|De Jesus Fredric Matthew Hipol|dej002@mymail.sim.edu.sg
11140|96826874|De Jesus Fredric Matthew Hipol|SAYSMATT@YAHOO.COM
</v>
      </c>
      <c r="H1141" s="41" t="str">
        <f>if(iserror(match(C1141,KlikEDM!A:A,0)),"",C1141)&amp;char(9)&amp;if(iserror(match(D1141,KlikEDM!A:A,0)),"",D1141)&amp;char(9)&amp;if(iserror(match(E1141,KlikEDM!A:A,0)),"",E1141)&amp;char(9)&amp;if(iserror(match(F1141,KlikEDM!A:A,0)),"",F1141)</f>
        <v>			</v>
      </c>
      <c r="I1141" s="41"/>
    </row>
    <row r="1142" ht="14.25" customHeight="1">
      <c r="A1142" s="41">
        <v>11141.0</v>
      </c>
      <c r="B1142" s="41" t="str">
        <f t="array" ref="B1142">A1142&amp;"|"&amp;INDEX(OrigList!M:M,MATCH(A1142,OrigList!C:C,0))&amp;"|"&amp;PROPER(INDEX(OrigList!B:B,MATCH(A1142,OrigList!C:C,0)))&amp;"|"</f>
        <v>11141|97116854|Shannon Lynn Pang|</v>
      </c>
      <c r="C1142" s="44" t="s">
        <v>7006</v>
      </c>
      <c r="D1142" s="45" t="s">
        <v>7007</v>
      </c>
      <c r="E1142" s="45"/>
      <c r="F1142" s="45"/>
      <c r="G1142" s="41" t="str">
        <f t="shared" si="3"/>
        <v>11141|97116854|Shannon Lynn Pang|slpang004@mymail.sim.edu.sg
11141|97116854|Shannon Lynn Pang|SHANNONPANGLIM@YAHOO.COM.SG
</v>
      </c>
      <c r="H1142" s="41" t="str">
        <f>if(iserror(match(C1142,KlikEDM!A:A,0)),"",C1142)&amp;char(9)&amp;if(iserror(match(D1142,KlikEDM!A:A,0)),"",D1142)&amp;char(9)&amp;if(iserror(match(E1142,KlikEDM!A:A,0)),"",E1142)&amp;char(9)&amp;if(iserror(match(F1142,KlikEDM!A:A,0)),"",F1142)</f>
        <v>	SHANNONPANGLIM@YAHOO.COM.SG		</v>
      </c>
      <c r="I1142" s="41"/>
    </row>
    <row r="1143" ht="14.25" customHeight="1">
      <c r="A1143" s="41">
        <v>11142.0</v>
      </c>
      <c r="B1143" s="41" t="str">
        <f t="array" ref="B1143">A1143&amp;"|"&amp;INDEX(OrigList!M:M,MATCH(A1143,OrigList!C:C,0))&amp;"|"&amp;PROPER(INDEX(OrigList!B:B,MATCH(A1143,OrigList!C:C,0)))&amp;"|"</f>
        <v>11142|96264214|Anystasha Binte Mohd. Rahmat Shah|</v>
      </c>
      <c r="C1143" s="44" t="s">
        <v>7008</v>
      </c>
      <c r="D1143" s="45" t="s">
        <v>7009</v>
      </c>
      <c r="E1143" s="45"/>
      <c r="F1143" s="45"/>
      <c r="G1143" s="41" t="str">
        <f t="shared" si="3"/>
        <v>11142|96264214|Anystasha Binte Mohd. Rahmat Shah|mohdrs001@mymail.sim.edu.sg
11142|96264214|Anystasha Binte Mohd. Rahmat Shah|TASHARAHMATSHAH@GMAIL.COM
</v>
      </c>
      <c r="H1143" s="41" t="str">
        <f>if(iserror(match(C1143,KlikEDM!A:A,0)),"",C1143)&amp;char(9)&amp;if(iserror(match(D1143,KlikEDM!A:A,0)),"",D1143)&amp;char(9)&amp;if(iserror(match(E1143,KlikEDM!A:A,0)),"",E1143)&amp;char(9)&amp;if(iserror(match(F1143,KlikEDM!A:A,0)),"",F1143)</f>
        <v>			</v>
      </c>
      <c r="I1143" s="41"/>
    </row>
    <row r="1144" ht="14.25" customHeight="1">
      <c r="A1144" s="41">
        <v>11143.0</v>
      </c>
      <c r="B1144" s="41" t="str">
        <f t="array" ref="B1144">A1144&amp;"|"&amp;INDEX(OrigList!M:M,MATCH(A1144,OrigList!C:C,0))&amp;"|"&amp;PROPER(INDEX(OrigList!B:B,MATCH(A1144,OrigList!C:C,0)))&amp;"|"</f>
        <v>11143|90012646|Eugene Quah Yong Qiang|</v>
      </c>
      <c r="C1144" s="44" t="s">
        <v>7010</v>
      </c>
      <c r="D1144" s="45" t="s">
        <v>7011</v>
      </c>
      <c r="E1144" s="45"/>
      <c r="F1144" s="45"/>
      <c r="G1144" s="41" t="str">
        <f t="shared" si="3"/>
        <v>11143|90012646|Eugene Quah Yong Qiang|eqyqs972001@mymail.sim.edu.sg
11143|90012646|Eugene Quah Yong Qiang|EUGENE.1999@HOTMAIL.COM
</v>
      </c>
      <c r="H1144" s="41" t="str">
        <f>if(iserror(match(C1144,KlikEDM!A:A,0)),"",C1144)&amp;char(9)&amp;if(iserror(match(D1144,KlikEDM!A:A,0)),"",D1144)&amp;char(9)&amp;if(iserror(match(E1144,KlikEDM!A:A,0)),"",E1144)&amp;char(9)&amp;if(iserror(match(F1144,KlikEDM!A:A,0)),"",F1144)</f>
        <v>			</v>
      </c>
      <c r="I1144" s="41"/>
    </row>
    <row r="1145" ht="14.25" customHeight="1">
      <c r="A1145" s="41">
        <v>11144.0</v>
      </c>
      <c r="B1145" s="41" t="str">
        <f t="array" ref="B1145">A1145&amp;"|"&amp;INDEX(OrigList!M:M,MATCH(A1145,OrigList!C:C,0))&amp;"|"&amp;PROPER(INDEX(OrigList!B:B,MATCH(A1145,OrigList!C:C,0)))&amp;"|"</f>
        <v>11144|90262679|Daryl Han Weiyuan|</v>
      </c>
      <c r="C1145" s="44" t="s">
        <v>7012</v>
      </c>
      <c r="D1145" s="45" t="s">
        <v>7013</v>
      </c>
      <c r="E1145" s="45"/>
      <c r="F1145" s="45"/>
      <c r="G1145" s="41" t="str">
        <f t="shared" si="3"/>
        <v>11144|90262679|Daryl Han Weiyuan|dwhan001@mymail.sim.edu.sg
11144|90262679|Daryl Han Weiyuan|DHWEIYUAN@GMAIL.COM
</v>
      </c>
      <c r="H1145" s="41" t="str">
        <f>if(iserror(match(C1145,KlikEDM!A:A,0)),"",C1145)&amp;char(9)&amp;if(iserror(match(D1145,KlikEDM!A:A,0)),"",D1145)&amp;char(9)&amp;if(iserror(match(E1145,KlikEDM!A:A,0)),"",E1145)&amp;char(9)&amp;if(iserror(match(F1145,KlikEDM!A:A,0)),"",F1145)</f>
        <v>			</v>
      </c>
      <c r="I1145" s="41"/>
    </row>
    <row r="1146" ht="14.25" customHeight="1">
      <c r="A1146" s="41">
        <v>11145.0</v>
      </c>
      <c r="B1146" s="41" t="str">
        <f t="array" ref="B1146">A1146&amp;"|"&amp;INDEX(OrigList!M:M,MATCH(A1146,OrigList!C:C,0))&amp;"|"&amp;PROPER(INDEX(OrigList!B:B,MATCH(A1146,OrigList!C:C,0)))&amp;"|"</f>
        <v>11145|96917099|Sim Bi Jie|</v>
      </c>
      <c r="C1146" s="44" t="s">
        <v>7014</v>
      </c>
      <c r="D1146" s="45" t="s">
        <v>7015</v>
      </c>
      <c r="E1146" s="45"/>
      <c r="F1146" s="45"/>
      <c r="G1146" s="41" t="str">
        <f t="shared" si="3"/>
        <v>11145|96917099|Sim Bi Jie|bjsim001@mymail.sim.edu.sg
11145|96917099|Sim Bi Jie|SIMBIJIE@GMAIL.COM
</v>
      </c>
      <c r="H1146" s="41" t="str">
        <f>if(iserror(match(C1146,KlikEDM!A:A,0)),"",C1146)&amp;char(9)&amp;if(iserror(match(D1146,KlikEDM!A:A,0)),"",D1146)&amp;char(9)&amp;if(iserror(match(E1146,KlikEDM!A:A,0)),"",E1146)&amp;char(9)&amp;if(iserror(match(F1146,KlikEDM!A:A,0)),"",F1146)</f>
        <v>			</v>
      </c>
      <c r="I1146" s="41"/>
    </row>
    <row r="1147" ht="14.25" customHeight="1">
      <c r="A1147" s="41">
        <v>11146.0</v>
      </c>
      <c r="B1147" s="41" t="str">
        <f t="array" ref="B1147">A1147&amp;"|"&amp;INDEX(OrigList!M:M,MATCH(A1147,OrigList!C:C,0))&amp;"|"&amp;PROPER(INDEX(OrigList!B:B,MATCH(A1147,OrigList!C:C,0)))&amp;"|"</f>
        <v>11146|98594663|Wong Zi Zhao Julian|</v>
      </c>
      <c r="C1147" s="44" t="s">
        <v>7016</v>
      </c>
      <c r="D1147" s="45" t="s">
        <v>7017</v>
      </c>
      <c r="E1147" s="45"/>
      <c r="F1147" s="45"/>
      <c r="G1147" s="41" t="str">
        <f t="shared" si="3"/>
        <v>11146|98594663|Wong Zi Zhao Julian|zzjwong001@mymail.sim.edu.sg
11146|98594663|Wong Zi Zhao Julian|WONGZZJ@GMAIL.COM
</v>
      </c>
      <c r="H1147" s="41" t="str">
        <f>if(iserror(match(C1147,KlikEDM!A:A,0)),"",C1147)&amp;char(9)&amp;if(iserror(match(D1147,KlikEDM!A:A,0)),"",D1147)&amp;char(9)&amp;if(iserror(match(E1147,KlikEDM!A:A,0)),"",E1147)&amp;char(9)&amp;if(iserror(match(F1147,KlikEDM!A:A,0)),"",F1147)</f>
        <v>			</v>
      </c>
      <c r="I1147" s="41"/>
    </row>
    <row r="1148" ht="14.25" customHeight="1">
      <c r="A1148" s="41">
        <v>11147.0</v>
      </c>
      <c r="B1148" s="41" t="str">
        <f t="array" ref="B1148">A1148&amp;"|"&amp;INDEX(OrigList!M:M,MATCH(A1148,OrigList!C:C,0))&amp;"|"&amp;PROPER(INDEX(OrigList!B:B,MATCH(A1148,OrigList!C:C,0)))&amp;"|"</f>
        <v>11147|81616745|Valerie Eap Wei Qi|</v>
      </c>
      <c r="C1148" s="44" t="s">
        <v>7018</v>
      </c>
      <c r="D1148" s="45" t="s">
        <v>7019</v>
      </c>
      <c r="E1148" s="45"/>
      <c r="F1148" s="45"/>
      <c r="G1148" s="41" t="str">
        <f t="shared" si="3"/>
        <v>11147|81616745|Valerie Eap Wei Qi|vwqeap001@mymail.sim.edu.sg
11147|81616745|Valerie Eap Wei Qi|VALERIEEAP@GMAIL.COM
</v>
      </c>
      <c r="H1148" s="41" t="str">
        <f>if(iserror(match(C1148,KlikEDM!A:A,0)),"",C1148)&amp;char(9)&amp;if(iserror(match(D1148,KlikEDM!A:A,0)),"",D1148)&amp;char(9)&amp;if(iserror(match(E1148,KlikEDM!A:A,0)),"",E1148)&amp;char(9)&amp;if(iserror(match(F1148,KlikEDM!A:A,0)),"",F1148)</f>
        <v>			</v>
      </c>
      <c r="I1148" s="41"/>
    </row>
    <row r="1149" ht="14.25" customHeight="1">
      <c r="A1149" s="41">
        <v>11148.0</v>
      </c>
      <c r="B1149" s="41" t="str">
        <f t="array" ref="B1149">A1149&amp;"|"&amp;INDEX(OrigList!M:M,MATCH(A1149,OrigList!C:C,0))&amp;"|"&amp;PROPER(INDEX(OrigList!B:B,MATCH(A1149,OrigList!C:C,0)))&amp;"|"</f>
        <v>11148|91555581|Chong Wan Ting, Dayna|</v>
      </c>
      <c r="C1149" s="44" t="s">
        <v>7020</v>
      </c>
      <c r="D1149" s="45" t="s">
        <v>7021</v>
      </c>
      <c r="E1149" s="45"/>
      <c r="F1149" s="45"/>
      <c r="G1149" s="41" t="str">
        <f t="shared" si="3"/>
        <v>11148|91555581|Chong Wan Ting, Dayna|wtdchong001@mymail.sim.edu.sg
11148|91555581|Chong Wan Ting, Dayna|DAYNACHONG@YAHOO.COM
</v>
      </c>
      <c r="H1149" s="41" t="str">
        <f>if(iserror(match(C1149,KlikEDM!A:A,0)),"",C1149)&amp;char(9)&amp;if(iserror(match(D1149,KlikEDM!A:A,0)),"",D1149)&amp;char(9)&amp;if(iserror(match(E1149,KlikEDM!A:A,0)),"",E1149)&amp;char(9)&amp;if(iserror(match(F1149,KlikEDM!A:A,0)),"",F1149)</f>
        <v>	DAYNACHONG@YAHOO.COM		</v>
      </c>
      <c r="I1149" s="41"/>
    </row>
    <row r="1150" ht="14.25" customHeight="1">
      <c r="A1150" s="41">
        <v>11149.0</v>
      </c>
      <c r="B1150" s="41" t="str">
        <f t="array" ref="B1150">A1150&amp;"|"&amp;INDEX(OrigList!M:M,MATCH(A1150,OrigList!C:C,0))&amp;"|"&amp;PROPER(INDEX(OrigList!B:B,MATCH(A1150,OrigList!C:C,0)))&amp;"|"</f>
        <v>11149|98735215|Ng Qian Hui|</v>
      </c>
      <c r="C1150" s="44" t="s">
        <v>7022</v>
      </c>
      <c r="D1150" s="45" t="s">
        <v>7023</v>
      </c>
      <c r="E1150" s="45"/>
      <c r="F1150" s="45"/>
      <c r="G1150" s="41" t="str">
        <f t="shared" si="3"/>
        <v>11149|98735215|Ng Qian Hui|qhng011@mymail.sim.edu.sg
11149|98735215|Ng Qian Hui|QHUI96@GMAIL.COM
</v>
      </c>
      <c r="H1150" s="41" t="str">
        <f>if(iserror(match(C1150,KlikEDM!A:A,0)),"",C1150)&amp;char(9)&amp;if(iserror(match(D1150,KlikEDM!A:A,0)),"",D1150)&amp;char(9)&amp;if(iserror(match(E1150,KlikEDM!A:A,0)),"",E1150)&amp;char(9)&amp;if(iserror(match(F1150,KlikEDM!A:A,0)),"",F1150)</f>
        <v>			</v>
      </c>
      <c r="I1150" s="41"/>
    </row>
    <row r="1151" ht="14.25" customHeight="1">
      <c r="A1151" s="41">
        <v>11150.0</v>
      </c>
      <c r="B1151" s="41" t="str">
        <f t="array" ref="B1151">A1151&amp;"|"&amp;INDEX(OrigList!M:M,MATCH(A1151,OrigList!C:C,0))&amp;"|"&amp;PROPER(INDEX(OrigList!B:B,MATCH(A1151,OrigList!C:C,0)))&amp;"|"</f>
        <v>11150|88090665|Sia Yee Kiat|</v>
      </c>
      <c r="C1151" s="44" t="s">
        <v>7024</v>
      </c>
      <c r="D1151" s="45" t="s">
        <v>7025</v>
      </c>
      <c r="E1151" s="45"/>
      <c r="F1151" s="45"/>
      <c r="G1151" s="41" t="str">
        <f t="shared" si="3"/>
        <v>11150|88090665|Sia Yee Kiat|yksia002@mymail.sim.edu.sg
11150|88090665|Sia Yee Kiat|GORDONNNSIA@HOTMAIL.COM
</v>
      </c>
      <c r="H1151" s="41" t="str">
        <f>if(iserror(match(C1151,KlikEDM!A:A,0)),"",C1151)&amp;char(9)&amp;if(iserror(match(D1151,KlikEDM!A:A,0)),"",D1151)&amp;char(9)&amp;if(iserror(match(E1151,KlikEDM!A:A,0)),"",E1151)&amp;char(9)&amp;if(iserror(match(F1151,KlikEDM!A:A,0)),"",F1151)</f>
        <v>			</v>
      </c>
      <c r="I1151" s="41"/>
    </row>
    <row r="1152" ht="14.25" customHeight="1">
      <c r="A1152" s="41">
        <v>11151.0</v>
      </c>
      <c r="B1152" s="41" t="str">
        <f t="array" ref="B1152">A1152&amp;"|"&amp;INDEX(OrigList!M:M,MATCH(A1152,OrigList!C:C,0))&amp;"|"&amp;PROPER(INDEX(OrigList!B:B,MATCH(A1152,OrigList!C:C,0)))&amp;"|"</f>
        <v>11151|96468378|Gladys Lim Xin Ru|</v>
      </c>
      <c r="C1152" s="44" t="s">
        <v>7026</v>
      </c>
      <c r="D1152" s="45" t="s">
        <v>7027</v>
      </c>
      <c r="E1152" s="45"/>
      <c r="F1152" s="45"/>
      <c r="G1152" s="41" t="str">
        <f t="shared" si="3"/>
        <v>11151|96468378|Gladys Lim Xin Ru|gxrlim001@mymail.sim.edu.sg
11151|96468378|Gladys Lim Xin Ru|GLADYSLXR@GMAIL.COM
</v>
      </c>
      <c r="H1152" s="41" t="str">
        <f>if(iserror(match(C1152,KlikEDM!A:A,0)),"",C1152)&amp;char(9)&amp;if(iserror(match(D1152,KlikEDM!A:A,0)),"",D1152)&amp;char(9)&amp;if(iserror(match(E1152,KlikEDM!A:A,0)),"",E1152)&amp;char(9)&amp;if(iserror(match(F1152,KlikEDM!A:A,0)),"",F1152)</f>
        <v>			</v>
      </c>
      <c r="I1152" s="41"/>
    </row>
    <row r="1153" ht="14.25" customHeight="1">
      <c r="A1153" s="41">
        <v>11152.0</v>
      </c>
      <c r="B1153" s="41" t="str">
        <f t="array" ref="B1153">A1153&amp;"|"&amp;INDEX(OrigList!M:M,MATCH(A1153,OrigList!C:C,0))&amp;"|"&amp;PROPER(INDEX(OrigList!B:B,MATCH(A1153,OrigList!C:C,0)))&amp;"|"</f>
        <v>11152|88680327|Tan Yin Looi Leticia|</v>
      </c>
      <c r="C1153" s="44" t="s">
        <v>7028</v>
      </c>
      <c r="D1153" s="45" t="s">
        <v>7029</v>
      </c>
      <c r="E1153" s="45"/>
      <c r="F1153" s="45"/>
      <c r="G1153" s="41" t="str">
        <f t="shared" si="3"/>
        <v>11152|88680327|Tan Yin Looi Leticia|ylltan002@mymail.sim.edu.sg
11152|88680327|Tan Yin Looi Leticia|LETICIATN2803@GMAIL.COM
</v>
      </c>
      <c r="H1153" s="41" t="str">
        <f>if(iserror(match(C1153,KlikEDM!A:A,0)),"",C1153)&amp;char(9)&amp;if(iserror(match(D1153,KlikEDM!A:A,0)),"",D1153)&amp;char(9)&amp;if(iserror(match(E1153,KlikEDM!A:A,0)),"",E1153)&amp;char(9)&amp;if(iserror(match(F1153,KlikEDM!A:A,0)),"",F1153)</f>
        <v>			</v>
      </c>
      <c r="I1153" s="41"/>
    </row>
    <row r="1154" ht="14.25" customHeight="1">
      <c r="A1154" s="41">
        <v>11153.0</v>
      </c>
      <c r="B1154" s="41" t="str">
        <f t="array" ref="B1154">A1154&amp;"|"&amp;INDEX(OrigList!M:M,MATCH(A1154,OrigList!C:C,0))&amp;"|"&amp;PROPER(INDEX(OrigList!B:B,MATCH(A1154,OrigList!C:C,0)))&amp;"|"</f>
        <v>11153|98291608|Chong Wei Ting|</v>
      </c>
      <c r="C1154" s="44" t="s">
        <v>7030</v>
      </c>
      <c r="D1154" s="45" t="s">
        <v>7031</v>
      </c>
      <c r="E1154" s="45"/>
      <c r="F1154" s="45"/>
      <c r="G1154" s="41" t="str">
        <f t="shared" si="3"/>
        <v>11153|98291608|Chong Wei Ting|wtchong003@mymail.sim.edu.sg
11153|98291608|Chong Wei Ting|WEITINGCHONG@HOTMAIL.COM
</v>
      </c>
      <c r="H1154" s="41" t="str">
        <f>if(iserror(match(C1154,KlikEDM!A:A,0)),"",C1154)&amp;char(9)&amp;if(iserror(match(D1154,KlikEDM!A:A,0)),"",D1154)&amp;char(9)&amp;if(iserror(match(E1154,KlikEDM!A:A,0)),"",E1154)&amp;char(9)&amp;if(iserror(match(F1154,KlikEDM!A:A,0)),"",F1154)</f>
        <v>			</v>
      </c>
      <c r="I1154" s="41"/>
    </row>
    <row r="1155" ht="14.25" customHeight="1">
      <c r="A1155" s="41">
        <v>11154.0</v>
      </c>
      <c r="B1155" s="41" t="str">
        <f t="array" ref="B1155">A1155&amp;"|"&amp;INDEX(OrigList!M:M,MATCH(A1155,OrigList!C:C,0))&amp;"|"&amp;PROPER(INDEX(OrigList!B:B,MATCH(A1155,OrigList!C:C,0)))&amp;"|"</f>
        <v>11154|91114265|Chong Ning, Kate (Zhang Ning)|</v>
      </c>
      <c r="C1155" s="44" t="s">
        <v>7032</v>
      </c>
      <c r="D1155" s="45" t="s">
        <v>7033</v>
      </c>
      <c r="E1155" s="45"/>
      <c r="F1155" s="45"/>
      <c r="G1155" s="41" t="str">
        <f t="shared" si="3"/>
        <v>11154|91114265|Chong Ning, Kate (Zhang Ning)|nkznchon001@mymail.sim.edu.sg
11154|91114265|Chong Ning, Kate (Zhang Ning)|KATECHONGG@GMAIL.COM
</v>
      </c>
      <c r="H1155" s="41" t="str">
        <f>if(iserror(match(C1155,KlikEDM!A:A,0)),"",C1155)&amp;char(9)&amp;if(iserror(match(D1155,KlikEDM!A:A,0)),"",D1155)&amp;char(9)&amp;if(iserror(match(E1155,KlikEDM!A:A,0)),"",E1155)&amp;char(9)&amp;if(iserror(match(F1155,KlikEDM!A:A,0)),"",F1155)</f>
        <v>	KATECHONGG@GMAIL.COM		</v>
      </c>
      <c r="I1155" s="41"/>
    </row>
    <row r="1156" ht="14.25" customHeight="1">
      <c r="A1156" s="41">
        <v>11155.0</v>
      </c>
      <c r="B1156" s="41" t="str">
        <f t="array" ref="B1156">A1156&amp;"|"&amp;INDEX(OrigList!M:M,MATCH(A1156,OrigList!C:C,0))&amp;"|"&amp;PROPER(INDEX(OrigList!B:B,MATCH(A1156,OrigList!C:C,0)))&amp;"|"</f>
        <v>11155|98249979|Juliet Suen Yingzhen|</v>
      </c>
      <c r="C1156" s="44" t="s">
        <v>7034</v>
      </c>
      <c r="D1156" s="45" t="s">
        <v>7035</v>
      </c>
      <c r="E1156" s="45"/>
      <c r="F1156" s="45"/>
      <c r="G1156" s="41" t="str">
        <f t="shared" si="3"/>
        <v>11155|98249979|Juliet Suen Yingzhen|jysuen001@mymail.sim.edu.sg
11155|98249979|Juliet Suen Yingzhen|CUPCAKEKIKI@GMAIL.COM
</v>
      </c>
      <c r="H1156" s="41" t="str">
        <f>if(iserror(match(C1156,KlikEDM!A:A,0)),"",C1156)&amp;char(9)&amp;if(iserror(match(D1156,KlikEDM!A:A,0)),"",D1156)&amp;char(9)&amp;if(iserror(match(E1156,KlikEDM!A:A,0)),"",E1156)&amp;char(9)&amp;if(iserror(match(F1156,KlikEDM!A:A,0)),"",F1156)</f>
        <v>			</v>
      </c>
      <c r="I1156" s="41"/>
    </row>
    <row r="1157" ht="14.25" hidden="1" customHeight="1">
      <c r="A1157" s="41"/>
      <c r="B1157" s="41"/>
      <c r="C1157" s="44"/>
      <c r="D1157" s="45"/>
      <c r="E1157" s="45"/>
      <c r="F1157" s="45"/>
      <c r="G1157" s="41"/>
      <c r="H1157" s="41"/>
      <c r="I1157" s="41"/>
    </row>
    <row r="1158" ht="14.25" customHeight="1">
      <c r="A1158" s="41">
        <v>11157.0</v>
      </c>
      <c r="B1158" s="41" t="str">
        <f t="array" ref="B1158">A1158&amp;"|"&amp;INDEX(OrigList!M:M,MATCH(A1158,OrigList!C:C,0))&amp;"|"&amp;PROPER(INDEX(OrigList!B:B,MATCH(A1158,OrigList!C:C,0)))&amp;"|"</f>
        <v>11157|84280650|Cheryl Tan Yu Xuan|</v>
      </c>
      <c r="C1158" s="44" t="s">
        <v>7036</v>
      </c>
      <c r="D1158" s="45" t="s">
        <v>7037</v>
      </c>
      <c r="E1158" s="45"/>
      <c r="F1158" s="45"/>
      <c r="G1158" s="41" t="str">
        <f t="shared" ref="G1158:G1301" si="4">IF(C1158&lt;&gt;"",B1158&amp;C1158&amp;CHAR(10),"")&amp;IF(D1158&lt;&gt;"",B1158&amp;D1158&amp;CHAR(10),"")&amp;IF(E1158&lt;&gt;"",B1158&amp;E1158&amp;CHAR(10),"")&amp;IF(F1158&lt;&gt;"",B1158&amp;F1158,"")</f>
        <v>11157|84280650|Cheryl Tan Yu Xuan|cyxtan004@mymail.sim.edu.sg
11157|84280650|Cheryl Tan Yu Xuan|CHERYL_YUXUAN@HOTMAIL.COM
</v>
      </c>
      <c r="H1158" s="41" t="str">
        <f>if(iserror(match(C1158,KlikEDM!A:A,0)),"",C1158)&amp;char(9)&amp;if(iserror(match(D1158,KlikEDM!A:A,0)),"",D1158)&amp;char(9)&amp;if(iserror(match(E1158,KlikEDM!A:A,0)),"",E1158)&amp;char(9)&amp;if(iserror(match(F1158,KlikEDM!A:A,0)),"",F1158)</f>
        <v>	CHERYL_YUXUAN@HOTMAIL.COM		</v>
      </c>
      <c r="I1158" s="41"/>
    </row>
    <row r="1159" ht="14.25" customHeight="1">
      <c r="A1159" s="41">
        <v>11158.0</v>
      </c>
      <c r="B1159" s="41" t="str">
        <f t="array" ref="B1159">A1159&amp;"|"&amp;INDEX(OrigList!M:M,MATCH(A1159,OrigList!C:C,0))&amp;"|"&amp;PROPER(INDEX(OrigList!B:B,MATCH(A1159,OrigList!C:C,0)))&amp;"|"</f>
        <v>11158|90220962|Kwek Si Yuan, Kenneth|</v>
      </c>
      <c r="C1159" s="44" t="s">
        <v>7038</v>
      </c>
      <c r="D1159" s="45" t="s">
        <v>7039</v>
      </c>
      <c r="E1159" s="45"/>
      <c r="F1159" s="45"/>
      <c r="G1159" s="41" t="str">
        <f t="shared" si="4"/>
        <v>11158|90220962|Kwek Si Yuan, Kenneth|sykkwek001@mymail.sim.edu.sg
11158|90220962|Kwek Si Yuan, Kenneth|KENNETHKSY@GMAIL.COM
</v>
      </c>
      <c r="H1159" s="41" t="str">
        <f>if(iserror(match(C1159,KlikEDM!A:A,0)),"",C1159)&amp;char(9)&amp;if(iserror(match(D1159,KlikEDM!A:A,0)),"",D1159)&amp;char(9)&amp;if(iserror(match(E1159,KlikEDM!A:A,0)),"",E1159)&amp;char(9)&amp;if(iserror(match(F1159,KlikEDM!A:A,0)),"",F1159)</f>
        <v>			</v>
      </c>
      <c r="I1159" s="41"/>
    </row>
    <row r="1160" ht="14.25" customHeight="1">
      <c r="A1160" s="41">
        <v>11159.0</v>
      </c>
      <c r="B1160" s="41" t="str">
        <f t="array" ref="B1160">A1160&amp;"|"&amp;INDEX(OrigList!M:M,MATCH(A1160,OrigList!C:C,0))&amp;"|"&amp;PROPER(INDEX(OrigList!B:B,MATCH(A1160,OrigList!C:C,0)))&amp;"|"</f>
        <v>11159|93263606|Woodford Rachael Julienne|</v>
      </c>
      <c r="C1160" s="44" t="s">
        <v>7040</v>
      </c>
      <c r="D1160" s="45" t="s">
        <v>7041</v>
      </c>
      <c r="E1160" s="45"/>
      <c r="F1160" s="45"/>
      <c r="G1160" s="41" t="str">
        <f t="shared" si="4"/>
        <v>11159|93263606|Woodford Rachael Julienne|woodford001@mymail.sim.edu.sg
11159|93263606|Woodford Rachael Julienne|WOODFORDRACHAEL98@GMAIL.COM
</v>
      </c>
      <c r="H1160" s="41" t="str">
        <f>if(iserror(match(C1160,KlikEDM!A:A,0)),"",C1160)&amp;char(9)&amp;if(iserror(match(D1160,KlikEDM!A:A,0)),"",D1160)&amp;char(9)&amp;if(iserror(match(E1160,KlikEDM!A:A,0)),"",E1160)&amp;char(9)&amp;if(iserror(match(F1160,KlikEDM!A:A,0)),"",F1160)</f>
        <v>			</v>
      </c>
      <c r="I1160" s="41"/>
    </row>
    <row r="1161" ht="14.25" customHeight="1">
      <c r="A1161" s="41">
        <v>11160.0</v>
      </c>
      <c r="B1161" s="41" t="str">
        <f t="array" ref="B1161">A1161&amp;"|"&amp;INDEX(OrigList!M:M,MATCH(A1161,OrigList!C:C,0))&amp;"|"&amp;PROPER(INDEX(OrigList!B:B,MATCH(A1161,OrigList!C:C,0)))&amp;"|"</f>
        <v>11160|96512911|Yiew Kai Jie|</v>
      </c>
      <c r="C1161" s="44" t="s">
        <v>7042</v>
      </c>
      <c r="D1161" s="45" t="s">
        <v>7043</v>
      </c>
      <c r="E1161" s="45"/>
      <c r="F1161" s="45"/>
      <c r="G1161" s="41" t="str">
        <f t="shared" si="4"/>
        <v>11160|96512911|Yiew Kai Jie|kjyiew001@mymail.sim.edu.sg
11160|96512911|Yiew Kai Jie|YIEWKAIJIE@LIVE.COM
</v>
      </c>
      <c r="H1161" s="41" t="str">
        <f>if(iserror(match(C1161,KlikEDM!A:A,0)),"",C1161)&amp;char(9)&amp;if(iserror(match(D1161,KlikEDM!A:A,0)),"",D1161)&amp;char(9)&amp;if(iserror(match(E1161,KlikEDM!A:A,0)),"",E1161)&amp;char(9)&amp;if(iserror(match(F1161,KlikEDM!A:A,0)),"",F1161)</f>
        <v>			</v>
      </c>
      <c r="I1161" s="41"/>
    </row>
    <row r="1162" ht="14.25" customHeight="1">
      <c r="A1162" s="41">
        <v>11161.0</v>
      </c>
      <c r="B1162" s="41" t="str">
        <f t="array" ref="B1162">A1162&amp;"|"&amp;INDEX(OrigList!M:M,MATCH(A1162,OrigList!C:C,0))&amp;"|"&amp;PROPER(INDEX(OrigList!B:B,MATCH(A1162,OrigList!C:C,0)))&amp;"|"</f>
        <v>11161|84354888|Yao, Peichen|</v>
      </c>
      <c r="C1162" s="44" t="s">
        <v>7044</v>
      </c>
      <c r="D1162" s="45" t="s">
        <v>7045</v>
      </c>
      <c r="E1162" s="45"/>
      <c r="F1162" s="45"/>
      <c r="G1162" s="41" t="str">
        <f t="shared" si="4"/>
        <v>11161|84354888|Yao, Peichen|pyao001@mymail.sim.edu.sg
11161|84354888|Yao, Peichen|822302611@QQ.COM
</v>
      </c>
      <c r="H1162" s="41" t="str">
        <f>if(iserror(match(C1162,KlikEDM!A:A,0)),"",C1162)&amp;char(9)&amp;if(iserror(match(D1162,KlikEDM!A:A,0)),"",D1162)&amp;char(9)&amp;if(iserror(match(E1162,KlikEDM!A:A,0)),"",E1162)&amp;char(9)&amp;if(iserror(match(F1162,KlikEDM!A:A,0)),"",F1162)</f>
        <v>			</v>
      </c>
      <c r="I1162" s="41"/>
    </row>
    <row r="1163" ht="14.25" customHeight="1">
      <c r="A1163" s="41">
        <v>11162.0</v>
      </c>
      <c r="B1163" s="41" t="str">
        <f t="array" ref="B1163">A1163&amp;"|"&amp;INDEX(OrigList!M:M,MATCH(A1163,OrigList!C:C,0))&amp;"|"&amp;PROPER(INDEX(OrigList!B:B,MATCH(A1163,OrigList!C:C,0)))&amp;"|"</f>
        <v>11162|86518310|Yang, Yuwen|</v>
      </c>
      <c r="C1163" s="44" t="s">
        <v>7046</v>
      </c>
      <c r="D1163" s="45" t="s">
        <v>7047</v>
      </c>
      <c r="E1163" s="45"/>
      <c r="F1163" s="45"/>
      <c r="G1163" s="41" t="str">
        <f t="shared" si="4"/>
        <v>11162|86518310|Yang, Yuwen|yyang053@mymail.sim.edu.sg
11162|86518310|Yang, Yuwen|1650557589@QQ.COM
</v>
      </c>
      <c r="H1163" s="41" t="str">
        <f>if(iserror(match(C1163,KlikEDM!A:A,0)),"",C1163)&amp;char(9)&amp;if(iserror(match(D1163,KlikEDM!A:A,0)),"",D1163)&amp;char(9)&amp;if(iserror(match(E1163,KlikEDM!A:A,0)),"",E1163)&amp;char(9)&amp;if(iserror(match(F1163,KlikEDM!A:A,0)),"",F1163)</f>
        <v>			</v>
      </c>
      <c r="I1163" s="41"/>
    </row>
    <row r="1164" ht="14.25" customHeight="1">
      <c r="A1164" s="41">
        <v>11163.0</v>
      </c>
      <c r="B1164" s="41" t="str">
        <f t="array" ref="B1164">A1164&amp;"|"&amp;INDEX(OrigList!M:M,MATCH(A1164,OrigList!C:C,0))&amp;"|"&amp;PROPER(INDEX(OrigList!B:B,MATCH(A1164,OrigList!C:C,0)))&amp;"|"</f>
        <v>11163|83565539|Cai, Heqi|</v>
      </c>
      <c r="C1164" s="44" t="s">
        <v>7048</v>
      </c>
      <c r="D1164" s="45" t="s">
        <v>7049</v>
      </c>
      <c r="E1164" s="45"/>
      <c r="F1164" s="45"/>
      <c r="G1164" s="41" t="str">
        <f t="shared" si="4"/>
        <v>11163|83565539|Cai, Heqi|hcai005@mymail.sim.edu.sg
11163|83565539|Cai, Heqi|CAIHEQI688@GMAIL.COM
</v>
      </c>
      <c r="H1164" s="41" t="str">
        <f>if(iserror(match(C1164,KlikEDM!A:A,0)),"",C1164)&amp;char(9)&amp;if(iserror(match(D1164,KlikEDM!A:A,0)),"",D1164)&amp;char(9)&amp;if(iserror(match(E1164,KlikEDM!A:A,0)),"",E1164)&amp;char(9)&amp;if(iserror(match(F1164,KlikEDM!A:A,0)),"",F1164)</f>
        <v>			</v>
      </c>
      <c r="I1164" s="41"/>
    </row>
    <row r="1165" ht="14.25" customHeight="1">
      <c r="A1165" s="41">
        <v>11164.0</v>
      </c>
      <c r="B1165" s="41" t="str">
        <f t="array" ref="B1165">A1165&amp;"|"&amp;INDEX(OrigList!M:M,MATCH(A1165,OrigList!C:C,0))&amp;"|"&amp;PROPER(INDEX(OrigList!B:B,MATCH(A1165,OrigList!C:C,0)))&amp;"|"</f>
        <v>11164|83450742|Zhang, Tongming|</v>
      </c>
      <c r="C1165" s="44" t="s">
        <v>7050</v>
      </c>
      <c r="D1165" s="45" t="s">
        <v>7051</v>
      </c>
      <c r="E1165" s="45"/>
      <c r="F1165" s="45"/>
      <c r="G1165" s="41" t="str">
        <f t="shared" si="4"/>
        <v>11164|83450742|Zhang, Tongming|tzhang016@mymail.sim.edu.sg
11164|83450742|Zhang, Tongming|ZHANGTONGMING765@GMAIL.COM
</v>
      </c>
      <c r="H1165" s="41" t="str">
        <f>if(iserror(match(C1165,KlikEDM!A:A,0)),"",C1165)&amp;char(9)&amp;if(iserror(match(D1165,KlikEDM!A:A,0)),"",D1165)&amp;char(9)&amp;if(iserror(match(E1165,KlikEDM!A:A,0)),"",E1165)&amp;char(9)&amp;if(iserror(match(F1165,KlikEDM!A:A,0)),"",F1165)</f>
        <v>			</v>
      </c>
      <c r="I1165" s="41"/>
    </row>
    <row r="1166" ht="14.25" customHeight="1">
      <c r="A1166" s="41">
        <v>11165.0</v>
      </c>
      <c r="B1166" s="41" t="str">
        <f t="array" ref="B1166">A1166&amp;"|"&amp;INDEX(OrigList!M:M,MATCH(A1166,OrigList!C:C,0))&amp;"|"&amp;PROPER(INDEX(OrigList!B:B,MATCH(A1166,OrigList!C:C,0)))&amp;"|"</f>
        <v>11165|85354162|Liu, Xiawei|</v>
      </c>
      <c r="C1166" s="44" t="s">
        <v>4734</v>
      </c>
      <c r="D1166" s="45" t="s">
        <v>7052</v>
      </c>
      <c r="E1166" s="45"/>
      <c r="F1166" s="45"/>
      <c r="G1166" s="41" t="str">
        <f t="shared" si="4"/>
        <v>11165|85354162|Liu, Xiawei|xliu043@mymail.sim.edu.sg
11165|85354162|Liu, Xiawei|F16DM0841@GMAIL.COM
</v>
      </c>
      <c r="H1166" s="41" t="str">
        <f>if(iserror(match(C1166,KlikEDM!A:A,0)),"",C1166)&amp;char(9)&amp;if(iserror(match(D1166,KlikEDM!A:A,0)),"",D1166)&amp;char(9)&amp;if(iserror(match(E1166,KlikEDM!A:A,0)),"",E1166)&amp;char(9)&amp;if(iserror(match(F1166,KlikEDM!A:A,0)),"",F1166)</f>
        <v>xliu043@mymail.sim.edu.sg			</v>
      </c>
      <c r="I1166" s="41"/>
    </row>
    <row r="1167" ht="14.25" customHeight="1">
      <c r="A1167" s="41">
        <v>11166.0</v>
      </c>
      <c r="B1167" s="41" t="str">
        <f t="array" ref="B1167">A1167&amp;"|"&amp;INDEX(OrigList!M:M,MATCH(A1167,OrigList!C:C,0))&amp;"|"&amp;PROPER(INDEX(OrigList!B:B,MATCH(A1167,OrigList!C:C,0)))&amp;"|"</f>
        <v>11166|83081261|Xu, Huang|</v>
      </c>
      <c r="C1167" s="44" t="s">
        <v>7053</v>
      </c>
      <c r="D1167" s="45" t="s">
        <v>7054</v>
      </c>
      <c r="E1167" s="45"/>
      <c r="F1167" s="45"/>
      <c r="G1167" s="41" t="str">
        <f t="shared" si="4"/>
        <v>11166|83081261|Xu, Huang|hxu008@mymail.sim.edu.sg
11166|83081261|Xu, Huang|X852560872@GMAIL.COM
</v>
      </c>
      <c r="H1167" s="41" t="str">
        <f>if(iserror(match(C1167,KlikEDM!A:A,0)),"",C1167)&amp;char(9)&amp;if(iserror(match(D1167,KlikEDM!A:A,0)),"",D1167)&amp;char(9)&amp;if(iserror(match(E1167,KlikEDM!A:A,0)),"",E1167)&amp;char(9)&amp;if(iserror(match(F1167,KlikEDM!A:A,0)),"",F1167)</f>
        <v>			</v>
      </c>
      <c r="I1167" s="41"/>
    </row>
    <row r="1168" ht="14.25" customHeight="1">
      <c r="A1168" s="41">
        <v>11167.0</v>
      </c>
      <c r="B1168" s="41" t="str">
        <f t="array" ref="B1168">A1168&amp;"|"&amp;INDEX(OrigList!M:M,MATCH(A1168,OrigList!C:C,0))&amp;"|"&amp;PROPER(INDEX(OrigList!B:B,MATCH(A1168,OrigList!C:C,0)))&amp;"|"</f>
        <v>11167|84432376|Yu, Shuqin|</v>
      </c>
      <c r="C1168" s="44" t="s">
        <v>7055</v>
      </c>
      <c r="D1168" s="45" t="s">
        <v>7056</v>
      </c>
      <c r="E1168" s="45"/>
      <c r="F1168" s="45"/>
      <c r="G1168" s="41" t="str">
        <f t="shared" si="4"/>
        <v>11167|84432376|Yu, Shuqin|syu010@mymail.sim.edu.sg
11167|84432376|Yu, Shuqin|563764213@QQ.COM
</v>
      </c>
      <c r="H1168" s="41" t="str">
        <f>if(iserror(match(C1168,KlikEDM!A:A,0)),"",C1168)&amp;char(9)&amp;if(iserror(match(D1168,KlikEDM!A:A,0)),"",D1168)&amp;char(9)&amp;if(iserror(match(E1168,KlikEDM!A:A,0)),"",E1168)&amp;char(9)&amp;if(iserror(match(F1168,KlikEDM!A:A,0)),"",F1168)</f>
        <v>	563764213@QQ.COM		</v>
      </c>
      <c r="I1168" s="41"/>
    </row>
    <row r="1169" ht="14.25" customHeight="1">
      <c r="A1169" s="41">
        <v>11168.0</v>
      </c>
      <c r="B1169" s="41" t="str">
        <f t="array" ref="B1169">A1169&amp;"|"&amp;INDEX(OrigList!M:M,MATCH(A1169,OrigList!C:C,0))&amp;"|"&amp;PROPER(INDEX(OrigList!B:B,MATCH(A1169,OrigList!C:C,0)))&amp;"|"</f>
        <v>11168|98755263|Karthigah D/O Gunarajan|</v>
      </c>
      <c r="C1169" s="44" t="s">
        <v>7057</v>
      </c>
      <c r="D1169" s="45" t="s">
        <v>7058</v>
      </c>
      <c r="E1169" s="45"/>
      <c r="F1169" s="45"/>
      <c r="G1169" s="41" t="str">
        <f t="shared" si="4"/>
        <v>11168|98755263|Karthigah D/O Gunarajan|gunaraja001@mymail.sim.edu.sg
11168|98755263|Karthigah D/O Gunarajan|KARTHIGAH19@GMAIL.COM
</v>
      </c>
      <c r="H1169" s="41" t="str">
        <f>if(iserror(match(C1169,KlikEDM!A:A,0)),"",C1169)&amp;char(9)&amp;if(iserror(match(D1169,KlikEDM!A:A,0)),"",D1169)&amp;char(9)&amp;if(iserror(match(E1169,KlikEDM!A:A,0)),"",E1169)&amp;char(9)&amp;if(iserror(match(F1169,KlikEDM!A:A,0)),"",F1169)</f>
        <v>			</v>
      </c>
      <c r="I1169" s="41"/>
    </row>
    <row r="1170" ht="14.25" customHeight="1">
      <c r="A1170" s="41">
        <v>11169.0</v>
      </c>
      <c r="B1170" s="41" t="str">
        <f t="array" ref="B1170">A1170&amp;"|"&amp;INDEX(OrigList!M:M,MATCH(A1170,OrigList!C:C,0))&amp;"|"&amp;PROPER(INDEX(OrigList!B:B,MATCH(A1170,OrigList!C:C,0)))&amp;"|"</f>
        <v>11169|96373277|Tan Hui Shan, Rachel|</v>
      </c>
      <c r="C1170" s="44" t="s">
        <v>7059</v>
      </c>
      <c r="D1170" s="45" t="s">
        <v>7060</v>
      </c>
      <c r="E1170" s="45"/>
      <c r="F1170" s="45"/>
      <c r="G1170" s="41" t="str">
        <f t="shared" si="4"/>
        <v>11169|96373277|Tan Hui Shan, Rachel|hsrtan001@mymail.sim.edu.sg
11169|96373277|Tan Hui Shan, Rachel|RACHELTANHUISHAN@GMAIL.COM
</v>
      </c>
      <c r="H1170" s="41" t="str">
        <f>if(iserror(match(C1170,KlikEDM!A:A,0)),"",C1170)&amp;char(9)&amp;if(iserror(match(D1170,KlikEDM!A:A,0)),"",D1170)&amp;char(9)&amp;if(iserror(match(E1170,KlikEDM!A:A,0)),"",E1170)&amp;char(9)&amp;if(iserror(match(F1170,KlikEDM!A:A,0)),"",F1170)</f>
        <v>			</v>
      </c>
      <c r="I1170" s="41"/>
    </row>
    <row r="1171" ht="14.25" customHeight="1">
      <c r="A1171" s="41">
        <v>11170.0</v>
      </c>
      <c r="B1171" s="41" t="str">
        <f t="array" ref="B1171">A1171&amp;"|"&amp;INDEX(OrigList!M:M,MATCH(A1171,OrigList!C:C,0))&amp;"|"&amp;PROPER(INDEX(OrigList!B:B,MATCH(A1171,OrigList!C:C,0)))&amp;"|"</f>
        <v>11170|93662050|Eunice Gan Cheong Hwee|</v>
      </c>
      <c r="C1171" s="44" t="s">
        <v>7061</v>
      </c>
      <c r="D1171" s="45" t="s">
        <v>7062</v>
      </c>
      <c r="E1171" s="45"/>
      <c r="F1171" s="45"/>
      <c r="G1171" s="41" t="str">
        <f t="shared" si="4"/>
        <v>11170|93662050|Eunice Gan Cheong Hwee|echgan001@mymail.sim.edu.sg
11170|93662050|Eunice Gan Cheong Hwee|EUNICEGAN99@GMAIL.COM
</v>
      </c>
      <c r="H1171" s="41" t="str">
        <f>if(iserror(match(C1171,KlikEDM!A:A,0)),"",C1171)&amp;char(9)&amp;if(iserror(match(D1171,KlikEDM!A:A,0)),"",D1171)&amp;char(9)&amp;if(iserror(match(E1171,KlikEDM!A:A,0)),"",E1171)&amp;char(9)&amp;if(iserror(match(F1171,KlikEDM!A:A,0)),"",F1171)</f>
        <v>			</v>
      </c>
      <c r="I1171" s="41"/>
    </row>
    <row r="1172" ht="14.25" customHeight="1">
      <c r="A1172" s="41">
        <v>11171.0</v>
      </c>
      <c r="B1172" s="41" t="str">
        <f t="array" ref="B1172">A1172&amp;"|"&amp;INDEX(OrigList!M:M,MATCH(A1172,OrigList!C:C,0))&amp;"|"&amp;PROPER(INDEX(OrigList!B:B,MATCH(A1172,OrigList!C:C,0)))&amp;"|"</f>
        <v>11171|82280206|Ong Fei Ting, Janice|</v>
      </c>
      <c r="C1172" s="44" t="s">
        <v>7063</v>
      </c>
      <c r="D1172" s="45" t="s">
        <v>7064</v>
      </c>
      <c r="E1172" s="45"/>
      <c r="F1172" s="45"/>
      <c r="G1172" s="41" t="str">
        <f t="shared" si="4"/>
        <v>11171|82280206|Ong Fei Ting, Janice|ftjong001@mymail.sim.edu.sg
11171|82280206|Ong Fei Ting, Janice|JANONGFT@GMAIL.COM
</v>
      </c>
      <c r="H1172" s="41" t="str">
        <f>if(iserror(match(C1172,KlikEDM!A:A,0)),"",C1172)&amp;char(9)&amp;if(iserror(match(D1172,KlikEDM!A:A,0)),"",D1172)&amp;char(9)&amp;if(iserror(match(E1172,KlikEDM!A:A,0)),"",E1172)&amp;char(9)&amp;if(iserror(match(F1172,KlikEDM!A:A,0)),"",F1172)</f>
        <v>			</v>
      </c>
      <c r="I1172" s="41"/>
    </row>
    <row r="1173" ht="14.25" customHeight="1">
      <c r="A1173" s="41">
        <v>11172.0</v>
      </c>
      <c r="B1173" s="41" t="str">
        <f t="array" ref="B1173">A1173&amp;"|"&amp;INDEX(OrigList!M:M,MATCH(A1173,OrigList!C:C,0))&amp;"|"&amp;PROPER(INDEX(OrigList!B:B,MATCH(A1173,OrigList!C:C,0)))&amp;"|"</f>
        <v>11172|82994909|Khoo Kok Yong Abel|</v>
      </c>
      <c r="C1173" s="44" t="s">
        <v>7065</v>
      </c>
      <c r="D1173" s="45" t="s">
        <v>7066</v>
      </c>
      <c r="E1173" s="45"/>
      <c r="F1173" s="45"/>
      <c r="G1173" s="41" t="str">
        <f t="shared" si="4"/>
        <v>11172|82994909|Khoo Kok Yong Abel|kyakhoo001@mymail.sim.edu.sg
11172|82994909|Khoo Kok Yong Abel|ABELKHOO_93@HOTMAIL.COM
</v>
      </c>
      <c r="H1173" s="41" t="str">
        <f>if(iserror(match(C1173,KlikEDM!A:A,0)),"",C1173)&amp;char(9)&amp;if(iserror(match(D1173,KlikEDM!A:A,0)),"",D1173)&amp;char(9)&amp;if(iserror(match(E1173,KlikEDM!A:A,0)),"",E1173)&amp;char(9)&amp;if(iserror(match(F1173,KlikEDM!A:A,0)),"",F1173)</f>
        <v>			</v>
      </c>
      <c r="I1173" s="41"/>
    </row>
    <row r="1174" ht="14.25" customHeight="1">
      <c r="A1174" s="41">
        <v>11173.0</v>
      </c>
      <c r="B1174" s="41" t="str">
        <f t="array" ref="B1174">A1174&amp;"|"&amp;INDEX(OrigList!M:M,MATCH(A1174,OrigList!C:C,0))&amp;"|"&amp;PROPER(INDEX(OrigList!B:B,MATCH(A1174,OrigList!C:C,0)))&amp;"|"</f>
        <v>11173|81895280|Jolanda Goh Suan Shan|</v>
      </c>
      <c r="C1174" s="44" t="s">
        <v>7067</v>
      </c>
      <c r="D1174" s="45" t="s">
        <v>7068</v>
      </c>
      <c r="E1174" s="45"/>
      <c r="F1174" s="45"/>
      <c r="G1174" s="41" t="str">
        <f t="shared" si="4"/>
        <v>11173|81895280|Jolanda Goh Suan Shan|jssgoh001@mymail.sim.edu.sg
11173|81895280|Jolanda Goh Suan Shan|JOLANDAGOHSS@GMAIL.COM
</v>
      </c>
      <c r="H1174" s="41" t="str">
        <f>if(iserror(match(C1174,KlikEDM!A:A,0)),"",C1174)&amp;char(9)&amp;if(iserror(match(D1174,KlikEDM!A:A,0)),"",D1174)&amp;char(9)&amp;if(iserror(match(E1174,KlikEDM!A:A,0)),"",E1174)&amp;char(9)&amp;if(iserror(match(F1174,KlikEDM!A:A,0)),"",F1174)</f>
        <v>			</v>
      </c>
      <c r="I1174" s="41"/>
    </row>
    <row r="1175" ht="14.25" customHeight="1">
      <c r="A1175" s="41">
        <v>11174.0</v>
      </c>
      <c r="B1175" s="41" t="str">
        <f t="array" ref="B1175">A1175&amp;"|"&amp;INDEX(OrigList!M:M,MATCH(A1175,OrigList!C:C,0))&amp;"|"&amp;PROPER(INDEX(OrigList!B:B,MATCH(A1175,OrigList!C:C,0)))&amp;"|"</f>
        <v>11174|93217246|Chua Ying (Cai Ying)|</v>
      </c>
      <c r="C1175" s="44" t="s">
        <v>7069</v>
      </c>
      <c r="D1175" s="45" t="s">
        <v>7070</v>
      </c>
      <c r="E1175" s="45"/>
      <c r="F1175" s="45"/>
      <c r="G1175" s="41" t="str">
        <f t="shared" si="4"/>
        <v>11174|93217246|Chua Ying (Cai Ying)|ycychua001@mymail.sim.edu.sg
11174|93217246|Chua Ying (Cai Ying)|CHUAYING41@GMAIL.COM
</v>
      </c>
      <c r="H1175" s="41" t="str">
        <f>if(iserror(match(C1175,KlikEDM!A:A,0)),"",C1175)&amp;char(9)&amp;if(iserror(match(D1175,KlikEDM!A:A,0)),"",D1175)&amp;char(9)&amp;if(iserror(match(E1175,KlikEDM!A:A,0)),"",E1175)&amp;char(9)&amp;if(iserror(match(F1175,KlikEDM!A:A,0)),"",F1175)</f>
        <v>			</v>
      </c>
      <c r="I1175" s="41"/>
    </row>
    <row r="1176" ht="14.25" customHeight="1">
      <c r="A1176" s="41">
        <v>11175.0</v>
      </c>
      <c r="B1176" s="41" t="str">
        <f t="array" ref="B1176">A1176&amp;"|"&amp;INDEX(OrigList!M:M,MATCH(A1176,OrigList!C:C,0))&amp;"|"&amp;PROPER(INDEX(OrigList!B:B,MATCH(A1176,OrigList!C:C,0)))&amp;"|"</f>
        <v>11175|96434087|Evina|</v>
      </c>
      <c r="C1176" s="44" t="s">
        <v>7071</v>
      </c>
      <c r="D1176" s="45" t="s">
        <v>7072</v>
      </c>
      <c r="E1176" s="45"/>
      <c r="F1176" s="45"/>
      <c r="G1176" s="41" t="str">
        <f t="shared" si="4"/>
        <v>11175|96434087|Evina|e012@mymail.sim.edu.sg
11175|96434087|Evina|EVINA0711@GMAIL.COM
</v>
      </c>
      <c r="H1176" s="41" t="str">
        <f>if(iserror(match(C1176,KlikEDM!A:A,0)),"",C1176)&amp;char(9)&amp;if(iserror(match(D1176,KlikEDM!A:A,0)),"",D1176)&amp;char(9)&amp;if(iserror(match(E1176,KlikEDM!A:A,0)),"",E1176)&amp;char(9)&amp;if(iserror(match(F1176,KlikEDM!A:A,0)),"",F1176)</f>
        <v>			</v>
      </c>
      <c r="I1176" s="41"/>
    </row>
    <row r="1177" ht="14.25" customHeight="1">
      <c r="A1177" s="41">
        <v>11176.0</v>
      </c>
      <c r="B1177" s="41" t="str">
        <f t="array" ref="B1177">A1177&amp;"|"&amp;INDEX(OrigList!M:M,MATCH(A1177,OrigList!C:C,0))&amp;"|"&amp;PROPER(INDEX(OrigList!B:B,MATCH(A1177,OrigList!C:C,0)))&amp;"|"</f>
        <v>11176|90666657|Karl Lim|</v>
      </c>
      <c r="C1177" s="44" t="s">
        <v>3814</v>
      </c>
      <c r="D1177" s="45" t="s">
        <v>7073</v>
      </c>
      <c r="E1177" s="45"/>
      <c r="F1177" s="45"/>
      <c r="G1177" s="41" t="str">
        <f t="shared" si="4"/>
        <v>11176|90666657|Karl Lim|klim016@mymail.sim.edu.sg
11176|90666657|Karl Lim|KARLLIMYK@GMAIL.COM
</v>
      </c>
      <c r="H1177" s="41" t="str">
        <f>if(iserror(match(C1177,KlikEDM!A:A,0)),"",C1177)&amp;char(9)&amp;if(iserror(match(D1177,KlikEDM!A:A,0)),"",D1177)&amp;char(9)&amp;if(iserror(match(E1177,KlikEDM!A:A,0)),"",E1177)&amp;char(9)&amp;if(iserror(match(F1177,KlikEDM!A:A,0)),"",F1177)</f>
        <v>klim016@mymail.sim.edu.sg			</v>
      </c>
      <c r="I1177" s="41"/>
    </row>
    <row r="1178" ht="14.25" customHeight="1">
      <c r="A1178" s="41">
        <v>11177.0</v>
      </c>
      <c r="B1178" s="41" t="str">
        <f t="array" ref="B1178">A1178&amp;"|"&amp;INDEX(OrigList!M:M,MATCH(A1178,OrigList!C:C,0))&amp;"|"&amp;PROPER(INDEX(OrigList!B:B,MATCH(A1178,OrigList!C:C,0)))&amp;"|"</f>
        <v>11177|87487361|Muhammad Haikal Bin Kasmani|</v>
      </c>
      <c r="C1178" s="44" t="s">
        <v>7074</v>
      </c>
      <c r="D1178" s="45" t="s">
        <v>7075</v>
      </c>
      <c r="E1178" s="45"/>
      <c r="F1178" s="45"/>
      <c r="G1178" s="41" t="str">
        <f t="shared" si="4"/>
        <v>11177|87487361|Muhammad Haikal Bin Kasmani|muhammad790@mymail.sim.edu.sg
11177|87487361|Muhammad Haikal Bin Kasmani|HAIKALJF@GMAIL.COM
</v>
      </c>
      <c r="H1178" s="41" t="str">
        <f>if(iserror(match(C1178,KlikEDM!A:A,0)),"",C1178)&amp;char(9)&amp;if(iserror(match(D1178,KlikEDM!A:A,0)),"",D1178)&amp;char(9)&amp;if(iserror(match(E1178,KlikEDM!A:A,0)),"",E1178)&amp;char(9)&amp;if(iserror(match(F1178,KlikEDM!A:A,0)),"",F1178)</f>
        <v>			</v>
      </c>
      <c r="I1178" s="41"/>
    </row>
    <row r="1179" ht="14.25" customHeight="1">
      <c r="A1179" s="41">
        <v>11178.0</v>
      </c>
      <c r="B1179" s="41" t="str">
        <f t="array" ref="B1179">A1179&amp;"|"&amp;INDEX(OrigList!M:M,MATCH(A1179,OrigList!C:C,0))&amp;"|"&amp;PROPER(INDEX(OrigList!B:B,MATCH(A1179,OrigList!C:C,0)))&amp;"|"</f>
        <v>11178|97990051|Michelle Anne Theseira|</v>
      </c>
      <c r="C1179" s="44" t="s">
        <v>7076</v>
      </c>
      <c r="D1179" s="45" t="s">
        <v>7077</v>
      </c>
      <c r="E1179" s="45"/>
      <c r="F1179" s="45"/>
      <c r="G1179" s="41" t="str">
        <f t="shared" si="4"/>
        <v>11178|97990051|Michelle Anne Theseira|theseira003@mymail.sim.edu.sg
11178|97990051|Michelle Anne Theseira|MICHTHESEIRA@GMAIL.COM
</v>
      </c>
      <c r="H1179" s="41" t="str">
        <f>if(iserror(match(C1179,KlikEDM!A:A,0)),"",C1179)&amp;char(9)&amp;if(iserror(match(D1179,KlikEDM!A:A,0)),"",D1179)&amp;char(9)&amp;if(iserror(match(E1179,KlikEDM!A:A,0)),"",E1179)&amp;char(9)&amp;if(iserror(match(F1179,KlikEDM!A:A,0)),"",F1179)</f>
        <v>			</v>
      </c>
      <c r="I1179" s="41"/>
    </row>
    <row r="1180" ht="14.25" customHeight="1">
      <c r="A1180" s="41">
        <v>11179.0</v>
      </c>
      <c r="B1180" s="41" t="str">
        <f t="array" ref="B1180">A1180&amp;"|"&amp;INDEX(OrigList!M:M,MATCH(A1180,OrigList!C:C,0))&amp;"|"&amp;PROPER(INDEX(OrigList!B:B,MATCH(A1180,OrigList!C:C,0)))&amp;"|"</f>
        <v>11179|96630389|Sufiyah Binte Amirnordin|</v>
      </c>
      <c r="C1180" s="44" t="s">
        <v>7078</v>
      </c>
      <c r="D1180" s="45" t="s">
        <v>7079</v>
      </c>
      <c r="E1180" s="45"/>
      <c r="F1180" s="45"/>
      <c r="G1180" s="41" t="str">
        <f t="shared" si="4"/>
        <v>11179|96630389|Sufiyah Binte Amirnordin|sufiyahb001@mymail.sim.edu.sg
11179|96630389|Sufiyah Binte Amirnordin|SUFIYAHAMIR@GMAIL.COM
</v>
      </c>
      <c r="H1180" s="41" t="str">
        <f>if(iserror(match(C1180,KlikEDM!A:A,0)),"",C1180)&amp;char(9)&amp;if(iserror(match(D1180,KlikEDM!A:A,0)),"",D1180)&amp;char(9)&amp;if(iserror(match(E1180,KlikEDM!A:A,0)),"",E1180)&amp;char(9)&amp;if(iserror(match(F1180,KlikEDM!A:A,0)),"",F1180)</f>
        <v>			</v>
      </c>
      <c r="I1180" s="41"/>
    </row>
    <row r="1181" ht="14.25" customHeight="1">
      <c r="A1181" s="41">
        <v>11180.0</v>
      </c>
      <c r="B1181" s="41" t="str">
        <f t="array" ref="B1181">A1181&amp;"|"&amp;INDEX(OrigList!M:M,MATCH(A1181,OrigList!C:C,0))&amp;"|"&amp;PROPER(INDEX(OrigList!B:B,MATCH(A1181,OrigList!C:C,0)))&amp;"|"</f>
        <v>11180|83994259|Sri Afiqah Sukmawati Binte Hamir|</v>
      </c>
      <c r="C1181" s="44" t="s">
        <v>7080</v>
      </c>
      <c r="D1181" s="45" t="s">
        <v>7081</v>
      </c>
      <c r="E1181" s="45"/>
      <c r="F1181" s="45"/>
      <c r="G1181" s="41" t="str">
        <f t="shared" si="4"/>
        <v>11180|83994259|Sri Afiqah Sukmawati Binte Hamir|hamir001@mymail.sim.edu.sg
11180|83994259|Sri Afiqah Sukmawati Binte Hamir|SRI99AFIQAH@GMAIL.COM
</v>
      </c>
      <c r="H1181" s="41" t="str">
        <f>if(iserror(match(C1181,KlikEDM!A:A,0)),"",C1181)&amp;char(9)&amp;if(iserror(match(D1181,KlikEDM!A:A,0)),"",D1181)&amp;char(9)&amp;if(iserror(match(E1181,KlikEDM!A:A,0)),"",E1181)&amp;char(9)&amp;if(iserror(match(F1181,KlikEDM!A:A,0)),"",F1181)</f>
        <v>			</v>
      </c>
      <c r="I1181" s="41"/>
    </row>
    <row r="1182" ht="14.25" customHeight="1">
      <c r="A1182" s="41">
        <v>11181.0</v>
      </c>
      <c r="B1182" s="41" t="str">
        <f t="array" ref="B1182">A1182&amp;"|"&amp;INDEX(OrigList!M:M,MATCH(A1182,OrigList!C:C,0))&amp;"|"&amp;PROPER(INDEX(OrigList!B:B,MATCH(A1182,OrigList!C:C,0)))&amp;"|"</f>
        <v>11181|92727202|Chew Le Xuan|</v>
      </c>
      <c r="C1182" s="44" t="s">
        <v>7082</v>
      </c>
      <c r="D1182" s="45" t="s">
        <v>7083</v>
      </c>
      <c r="E1182" s="45"/>
      <c r="F1182" s="45"/>
      <c r="G1182" s="41" t="str">
        <f t="shared" si="4"/>
        <v>11181|92727202|Chew Le Xuan|lxchew002@mymail.sim.edu.sg
11181|92727202|Chew Le Xuan|MICHELLECHEW.LX@GMAIL.COM
</v>
      </c>
      <c r="H1182" s="41" t="str">
        <f>if(iserror(match(C1182,KlikEDM!A:A,0)),"",C1182)&amp;char(9)&amp;if(iserror(match(D1182,KlikEDM!A:A,0)),"",D1182)&amp;char(9)&amp;if(iserror(match(E1182,KlikEDM!A:A,0)),"",E1182)&amp;char(9)&amp;if(iserror(match(F1182,KlikEDM!A:A,0)),"",F1182)</f>
        <v>			</v>
      </c>
      <c r="I1182" s="41"/>
    </row>
    <row r="1183" ht="14.25" customHeight="1">
      <c r="A1183" s="41">
        <v>11182.0</v>
      </c>
      <c r="B1183" s="41" t="str">
        <f t="array" ref="B1183">A1183&amp;"|"&amp;INDEX(OrigList!M:M,MATCH(A1183,OrigList!C:C,0))&amp;"|"&amp;PROPER(INDEX(OrigList!B:B,MATCH(A1183,OrigList!C:C,0)))&amp;"|"</f>
        <v>11182|96266020|Marcus Khoo Cheng Chun|</v>
      </c>
      <c r="C1183" s="44" t="s">
        <v>7084</v>
      </c>
      <c r="D1183" s="45" t="s">
        <v>7085</v>
      </c>
      <c r="E1183" s="45"/>
      <c r="F1183" s="45"/>
      <c r="G1183" s="41" t="str">
        <f t="shared" si="4"/>
        <v>11182|96266020|Marcus Khoo Cheng Chun|mcckhoo001@mymail.sim.edu.sg
11182|96266020|Marcus Khoo Cheng Chun|MARCUSKCC@GMAIL.COM
</v>
      </c>
      <c r="H1183" s="41" t="str">
        <f>if(iserror(match(C1183,KlikEDM!A:A,0)),"",C1183)&amp;char(9)&amp;if(iserror(match(D1183,KlikEDM!A:A,0)),"",D1183)&amp;char(9)&amp;if(iserror(match(E1183,KlikEDM!A:A,0)),"",E1183)&amp;char(9)&amp;if(iserror(match(F1183,KlikEDM!A:A,0)),"",F1183)</f>
        <v>			</v>
      </c>
      <c r="I1183" s="41"/>
    </row>
    <row r="1184" ht="14.25" customHeight="1">
      <c r="A1184" s="41">
        <v>11183.0</v>
      </c>
      <c r="B1184" s="41" t="str">
        <f t="array" ref="B1184">A1184&amp;"|"&amp;INDEX(OrigList!M:M,MATCH(A1184,OrigList!C:C,0))&amp;"|"&amp;PROPER(INDEX(OrigList!B:B,MATCH(A1184,OrigList!C:C,0)))&amp;"|"</f>
        <v>11183|90036352|Sim Yuh Jiun Brenda|</v>
      </c>
      <c r="C1184" s="44" t="s">
        <v>7086</v>
      </c>
      <c r="D1184" s="45" t="s">
        <v>7087</v>
      </c>
      <c r="E1184" s="45"/>
      <c r="F1184" s="45"/>
      <c r="G1184" s="41" t="str">
        <f t="shared" si="4"/>
        <v>11183|90036352|Sim Yuh Jiun Brenda|yjbsim001@mymail.sim.edu.sg
11183|90036352|Sim Yuh Jiun Brenda|SYJBRENDA@GMAIL.COM
</v>
      </c>
      <c r="H1184" s="41" t="str">
        <f>if(iserror(match(C1184,KlikEDM!A:A,0)),"",C1184)&amp;char(9)&amp;if(iserror(match(D1184,KlikEDM!A:A,0)),"",D1184)&amp;char(9)&amp;if(iserror(match(E1184,KlikEDM!A:A,0)),"",E1184)&amp;char(9)&amp;if(iserror(match(F1184,KlikEDM!A:A,0)),"",F1184)</f>
        <v>			</v>
      </c>
      <c r="I1184" s="41"/>
    </row>
    <row r="1185" ht="14.25" customHeight="1">
      <c r="A1185" s="41">
        <v>11184.0</v>
      </c>
      <c r="B1185" s="41" t="str">
        <f t="array" ref="B1185">A1185&amp;"|"&amp;INDEX(OrigList!M:M,MATCH(A1185,OrigList!C:C,0))&amp;"|"&amp;PROPER(INDEX(OrigList!B:B,MATCH(A1185,OrigList!C:C,0)))&amp;"|"</f>
        <v>11184|91284613|Cheryl Pek Jia Ying|</v>
      </c>
      <c r="C1185" s="44" t="s">
        <v>7088</v>
      </c>
      <c r="D1185" s="45" t="s">
        <v>7089</v>
      </c>
      <c r="E1185" s="45"/>
      <c r="F1185" s="45"/>
      <c r="G1185" s="41" t="str">
        <f t="shared" si="4"/>
        <v>11184|91284613|Cheryl Pek Jia Ying|cjypek001@mymail.sim.edu.sg
11184|91284613|Cheryl Pek Jia Ying|CHERYLPEKJY@GMAIL.COM
</v>
      </c>
      <c r="H1185" s="41" t="str">
        <f>if(iserror(match(C1185,KlikEDM!A:A,0)),"",C1185)&amp;char(9)&amp;if(iserror(match(D1185,KlikEDM!A:A,0)),"",D1185)&amp;char(9)&amp;if(iserror(match(E1185,KlikEDM!A:A,0)),"",E1185)&amp;char(9)&amp;if(iserror(match(F1185,KlikEDM!A:A,0)),"",F1185)</f>
        <v>			</v>
      </c>
      <c r="I1185" s="41"/>
    </row>
    <row r="1186" ht="14.25" customHeight="1">
      <c r="A1186" s="41">
        <v>11185.0</v>
      </c>
      <c r="B1186" s="41" t="str">
        <f t="array" ref="B1186">A1186&amp;"|"&amp;INDEX(OrigList!M:M,MATCH(A1186,OrigList!C:C,0))&amp;"|"&amp;PROPER(INDEX(OrigList!B:B,MATCH(A1186,OrigList!C:C,0)))&amp;"|"</f>
        <v>11185|94577890|Teo Wen Jian Zach|</v>
      </c>
      <c r="C1186" s="44" t="s">
        <v>7090</v>
      </c>
      <c r="D1186" s="45" t="s">
        <v>7091</v>
      </c>
      <c r="E1186" s="45"/>
      <c r="F1186" s="45"/>
      <c r="G1186" s="41" t="str">
        <f t="shared" si="4"/>
        <v>11185|94577890|Teo Wen Jian Zach|wjzteo001@mymail.sim.edu.sg
11185|94577890|Teo Wen Jian Zach|ZACHTWJ@GMAIL.COM
</v>
      </c>
      <c r="H1186" s="41" t="str">
        <f>if(iserror(match(C1186,KlikEDM!A:A,0)),"",C1186)&amp;char(9)&amp;if(iserror(match(D1186,KlikEDM!A:A,0)),"",D1186)&amp;char(9)&amp;if(iserror(match(E1186,KlikEDM!A:A,0)),"",E1186)&amp;char(9)&amp;if(iserror(match(F1186,KlikEDM!A:A,0)),"",F1186)</f>
        <v>			</v>
      </c>
      <c r="I1186" s="41"/>
    </row>
    <row r="1187" ht="14.25" customHeight="1">
      <c r="A1187" s="41">
        <v>11186.0</v>
      </c>
      <c r="B1187" s="41" t="str">
        <f t="array" ref="B1187">A1187&amp;"|"&amp;INDEX(OrigList!M:M,MATCH(A1187,OrigList!C:C,0))&amp;"|"&amp;PROPER(INDEX(OrigList!B:B,MATCH(A1187,OrigList!C:C,0)))&amp;"|"</f>
        <v>11186|82687195|Ho Mei Xin|</v>
      </c>
      <c r="C1187" s="44" t="s">
        <v>7092</v>
      </c>
      <c r="D1187" s="45" t="s">
        <v>7093</v>
      </c>
      <c r="E1187" s="45"/>
      <c r="F1187" s="45"/>
      <c r="G1187" s="41" t="str">
        <f t="shared" si="4"/>
        <v>11186|82687195|Ho Mei Xin|mxho003@mymail.sim.edu.sg
11186|82687195|Ho Mei Xin|MEIXINH96@GMAIL.COM
</v>
      </c>
      <c r="H1187" s="41" t="str">
        <f>if(iserror(match(C1187,KlikEDM!A:A,0)),"",C1187)&amp;char(9)&amp;if(iserror(match(D1187,KlikEDM!A:A,0)),"",D1187)&amp;char(9)&amp;if(iserror(match(E1187,KlikEDM!A:A,0)),"",E1187)&amp;char(9)&amp;if(iserror(match(F1187,KlikEDM!A:A,0)),"",F1187)</f>
        <v>	MEIXINH96@GMAIL.COM		</v>
      </c>
      <c r="I1187" s="41"/>
    </row>
    <row r="1188" ht="14.25" customHeight="1">
      <c r="A1188" s="41">
        <v>11187.0</v>
      </c>
      <c r="B1188" s="41" t="str">
        <f t="array" ref="B1188">A1188&amp;"|"&amp;INDEX(OrigList!M:M,MATCH(A1188,OrigList!C:C,0))&amp;"|"&amp;PROPER(INDEX(OrigList!B:B,MATCH(A1188,OrigList!C:C,0)))&amp;"|"</f>
        <v>11187|96439347|Amira Binte Ismail|</v>
      </c>
      <c r="C1188" s="44" t="s">
        <v>7094</v>
      </c>
      <c r="D1188" s="45" t="s">
        <v>7095</v>
      </c>
      <c r="E1188" s="45"/>
      <c r="F1188" s="45"/>
      <c r="G1188" s="41" t="str">
        <f t="shared" si="4"/>
        <v>11187|96439347|Amira Binte Ismail|ismail018@mymail.sim.edu.sg
11187|96439347|Amira Binte Ismail|MIRA.ME.GUSTA@GMAIL.COM
</v>
      </c>
      <c r="H1188" s="41" t="str">
        <f>if(iserror(match(C1188,KlikEDM!A:A,0)),"",C1188)&amp;char(9)&amp;if(iserror(match(D1188,KlikEDM!A:A,0)),"",D1188)&amp;char(9)&amp;if(iserror(match(E1188,KlikEDM!A:A,0)),"",E1188)&amp;char(9)&amp;if(iserror(match(F1188,KlikEDM!A:A,0)),"",F1188)</f>
        <v>			</v>
      </c>
      <c r="I1188" s="41"/>
    </row>
    <row r="1189" ht="14.25" customHeight="1">
      <c r="A1189" s="41">
        <v>11188.0</v>
      </c>
      <c r="B1189" s="41" t="str">
        <f t="array" ref="B1189">A1189&amp;"|"&amp;INDEX(OrigList!M:M,MATCH(A1189,OrigList!C:C,0))&amp;"|"&amp;PROPER(INDEX(OrigList!B:B,MATCH(A1189,OrigList!C:C,0)))&amp;"|"</f>
        <v>11188|81890260|Peh Xin Yi|</v>
      </c>
      <c r="C1189" s="44" t="s">
        <v>7096</v>
      </c>
      <c r="D1189" s="45" t="s">
        <v>7097</v>
      </c>
      <c r="E1189" s="45"/>
      <c r="F1189" s="45"/>
      <c r="G1189" s="41" t="str">
        <f t="shared" si="4"/>
        <v>11188|81890260|Peh Xin Yi|xypeh004@mymail.sim.edu.sg
11188|81890260|Peh Xin Yi|PHOEBEPEH06@GMAIL.COM
</v>
      </c>
      <c r="H1189" s="41" t="str">
        <f>if(iserror(match(C1189,KlikEDM!A:A,0)),"",C1189)&amp;char(9)&amp;if(iserror(match(D1189,KlikEDM!A:A,0)),"",D1189)&amp;char(9)&amp;if(iserror(match(E1189,KlikEDM!A:A,0)),"",E1189)&amp;char(9)&amp;if(iserror(match(F1189,KlikEDM!A:A,0)),"",F1189)</f>
        <v>			</v>
      </c>
      <c r="I1189" s="41"/>
    </row>
    <row r="1190" ht="14.25" customHeight="1">
      <c r="A1190" s="41">
        <v>11189.0</v>
      </c>
      <c r="B1190" s="41" t="str">
        <f t="array" ref="B1190">A1190&amp;"|"&amp;INDEX(OrigList!M:M,MATCH(A1190,OrigList!C:C,0))&amp;"|"&amp;PROPER(INDEX(OrigList!B:B,MATCH(A1190,OrigList!C:C,0)))&amp;"|"</f>
        <v>11189|98587155|Soong Hsien Yung, Megan|</v>
      </c>
      <c r="C1190" s="44" t="s">
        <v>7098</v>
      </c>
      <c r="D1190" s="45" t="s">
        <v>7099</v>
      </c>
      <c r="E1190" s="45"/>
      <c r="F1190" s="45"/>
      <c r="G1190" s="41" t="str">
        <f t="shared" si="4"/>
        <v>11189|98587155|Soong Hsien Yung, Megan|hymsoong001@mymail.sim.edu.sg
11189|98587155|Soong Hsien Yung, Megan|MEGANSOONG@HOTMAIL.COM
</v>
      </c>
      <c r="H1190" s="41" t="str">
        <f>if(iserror(match(C1190,KlikEDM!A:A,0)),"",C1190)&amp;char(9)&amp;if(iserror(match(D1190,KlikEDM!A:A,0)),"",D1190)&amp;char(9)&amp;if(iserror(match(E1190,KlikEDM!A:A,0)),"",E1190)&amp;char(9)&amp;if(iserror(match(F1190,KlikEDM!A:A,0)),"",F1190)</f>
        <v>	MEGANSOONG@HOTMAIL.COM		</v>
      </c>
      <c r="I1190" s="41"/>
    </row>
    <row r="1191" ht="14.25" customHeight="1">
      <c r="A1191" s="41">
        <v>11190.0</v>
      </c>
      <c r="B1191" s="41" t="str">
        <f t="array" ref="B1191">A1191&amp;"|"&amp;INDEX(OrigList!M:M,MATCH(A1191,OrigList!C:C,0))&amp;"|"&amp;PROPER(INDEX(OrigList!B:B,MATCH(A1191,OrigList!C:C,0)))&amp;"|"</f>
        <v>11190|83335022|Luke Ashley Chan Sai Onn|</v>
      </c>
      <c r="C1191" s="44" t="s">
        <v>7100</v>
      </c>
      <c r="D1191" s="45" t="s">
        <v>7101</v>
      </c>
      <c r="E1191" s="45"/>
      <c r="F1191" s="45"/>
      <c r="G1191" s="41" t="str">
        <f t="shared" si="4"/>
        <v>11190|83335022|Luke Ashley Chan Sai Onn|lasochan001@mymail.sim.edu.sg
11190|83335022|Luke Ashley Chan Sai Onn|LUKE_ASH05@YAHOO.COM.SG
</v>
      </c>
      <c r="H1191" s="41" t="str">
        <f>if(iserror(match(C1191,KlikEDM!A:A,0)),"",C1191)&amp;char(9)&amp;if(iserror(match(D1191,KlikEDM!A:A,0)),"",D1191)&amp;char(9)&amp;if(iserror(match(E1191,KlikEDM!A:A,0)),"",E1191)&amp;char(9)&amp;if(iserror(match(F1191,KlikEDM!A:A,0)),"",F1191)</f>
        <v>			</v>
      </c>
      <c r="I1191" s="41"/>
    </row>
    <row r="1192" ht="14.25" customHeight="1">
      <c r="A1192" s="41">
        <v>11191.0</v>
      </c>
      <c r="B1192" s="41" t="str">
        <f t="array" ref="B1192">A1192&amp;"|"&amp;INDEX(OrigList!M:M,MATCH(A1192,OrigList!C:C,0))&amp;"|"&amp;PROPER(INDEX(OrigList!B:B,MATCH(A1192,OrigList!C:C,0)))&amp;"|"</f>
        <v>11191|96738668|Chin Wei Han|</v>
      </c>
      <c r="C1192" s="44" t="s">
        <v>7102</v>
      </c>
      <c r="D1192" s="45" t="s">
        <v>7103</v>
      </c>
      <c r="E1192" s="45"/>
      <c r="F1192" s="45"/>
      <c r="G1192" s="41" t="str">
        <f t="shared" si="4"/>
        <v>11191|96738668|Chin Wei Han|whchin003@mymail.sim.edu.sg
11191|96738668|Chin Wei Han|GNVCWH@GMAIL.COM
</v>
      </c>
      <c r="H1192" s="41" t="str">
        <f>if(iserror(match(C1192,KlikEDM!A:A,0)),"",C1192)&amp;char(9)&amp;if(iserror(match(D1192,KlikEDM!A:A,0)),"",D1192)&amp;char(9)&amp;if(iserror(match(E1192,KlikEDM!A:A,0)),"",E1192)&amp;char(9)&amp;if(iserror(match(F1192,KlikEDM!A:A,0)),"",F1192)</f>
        <v>			</v>
      </c>
      <c r="I1192" s="41"/>
    </row>
    <row r="1193" ht="14.25" customHeight="1">
      <c r="A1193" s="41">
        <v>11192.0</v>
      </c>
      <c r="B1193" s="41" t="str">
        <f t="array" ref="B1193">A1193&amp;"|"&amp;INDEX(OrigList!M:M,MATCH(A1193,OrigList!C:C,0))&amp;"|"&amp;PROPER(INDEX(OrigList!B:B,MATCH(A1193,OrigList!C:C,0)))&amp;"|"</f>
        <v>11192|96258325|Nia Khairunnisa Binte Mohammad Nasir|</v>
      </c>
      <c r="C1193" s="44" t="s">
        <v>7104</v>
      </c>
      <c r="D1193" s="45" t="s">
        <v>7105</v>
      </c>
      <c r="E1193" s="45"/>
      <c r="F1193" s="45"/>
      <c r="G1193" s="41" t="str">
        <f t="shared" si="4"/>
        <v>11192|96258325|Nia Khairunnisa Binte Mohammad Nasir|niakb001@mymail.sim.edu.sg
11192|96258325|Nia Khairunnisa Binte Mohammad Nasir|NIANISA1998@GMAIL.COM
</v>
      </c>
      <c r="H1193" s="41" t="str">
        <f>if(iserror(match(C1193,KlikEDM!A:A,0)),"",C1193)&amp;char(9)&amp;if(iserror(match(D1193,KlikEDM!A:A,0)),"",D1193)&amp;char(9)&amp;if(iserror(match(E1193,KlikEDM!A:A,0)),"",E1193)&amp;char(9)&amp;if(iserror(match(F1193,KlikEDM!A:A,0)),"",F1193)</f>
        <v>			</v>
      </c>
      <c r="I1193" s="41"/>
    </row>
    <row r="1194" ht="14.25" customHeight="1">
      <c r="A1194" s="41">
        <v>11193.0</v>
      </c>
      <c r="B1194" s="41" t="str">
        <f t="array" ref="B1194">A1194&amp;"|"&amp;INDEX(OrigList!M:M,MATCH(A1194,OrigList!C:C,0))&amp;"|"&amp;PROPER(INDEX(OrigList!B:B,MATCH(A1194,OrigList!C:C,0)))&amp;"|"</f>
        <v>11193|97548303|Sabrina Binte Shiraz|</v>
      </c>
      <c r="C1194" s="44" t="s">
        <v>7106</v>
      </c>
      <c r="D1194" s="45" t="s">
        <v>7107</v>
      </c>
      <c r="E1194" s="45"/>
      <c r="F1194" s="45"/>
      <c r="G1194" s="41" t="str">
        <f t="shared" si="4"/>
        <v>11193|97548303|Sabrina Binte Shiraz|sabrinab001@mymail.sim.edu.sg
11193|97548303|Sabrina Binte Shiraz|SABRINASHIRAZ@OUTLOOK.COM
</v>
      </c>
      <c r="H1194" s="41" t="str">
        <f>if(iserror(match(C1194,KlikEDM!A:A,0)),"",C1194)&amp;char(9)&amp;if(iserror(match(D1194,KlikEDM!A:A,0)),"",D1194)&amp;char(9)&amp;if(iserror(match(E1194,KlikEDM!A:A,0)),"",E1194)&amp;char(9)&amp;if(iserror(match(F1194,KlikEDM!A:A,0)),"",F1194)</f>
        <v>			</v>
      </c>
      <c r="I1194" s="41"/>
    </row>
    <row r="1195" ht="14.25" customHeight="1">
      <c r="A1195" s="41">
        <v>11194.0</v>
      </c>
      <c r="B1195" s="41" t="str">
        <f t="array" ref="B1195">A1195&amp;"|"&amp;INDEX(OrigList!M:M,MATCH(A1195,OrigList!C:C,0))&amp;"|"&amp;PROPER(INDEX(OrigList!B:B,MATCH(A1195,OrigList!C:C,0)))&amp;"|"</f>
        <v>11194|81237039|Soh Ting|</v>
      </c>
      <c r="C1195" s="44" t="s">
        <v>7108</v>
      </c>
      <c r="D1195" s="45" t="s">
        <v>7109</v>
      </c>
      <c r="E1195" s="45"/>
      <c r="F1195" s="45"/>
      <c r="G1195" s="41" t="str">
        <f t="shared" si="4"/>
        <v>11194|81237039|Soh Ting|tsoh002@mymail.sim.edu.sg
11194|81237039|Soh Ting|SOHTING13@YAHOO.COM.SG
</v>
      </c>
      <c r="H1195" s="41" t="str">
        <f>if(iserror(match(C1195,KlikEDM!A:A,0)),"",C1195)&amp;char(9)&amp;if(iserror(match(D1195,KlikEDM!A:A,0)),"",D1195)&amp;char(9)&amp;if(iserror(match(E1195,KlikEDM!A:A,0)),"",E1195)&amp;char(9)&amp;if(iserror(match(F1195,KlikEDM!A:A,0)),"",F1195)</f>
        <v>			</v>
      </c>
      <c r="I1195" s="41"/>
    </row>
    <row r="1196" ht="14.25" customHeight="1">
      <c r="A1196" s="41">
        <v>11195.0</v>
      </c>
      <c r="B1196" s="41" t="str">
        <f t="array" ref="B1196">A1196&amp;"|"&amp;INDEX(OrigList!M:M,MATCH(A1196,OrigList!C:C,0))&amp;"|"&amp;PROPER(INDEX(OrigList!B:B,MATCH(A1196,OrigList!C:C,0)))&amp;"|"</f>
        <v>11195|93217181|Teo Venetia|</v>
      </c>
      <c r="C1196" s="44" t="s">
        <v>7110</v>
      </c>
      <c r="D1196" s="45" t="s">
        <v>7111</v>
      </c>
      <c r="E1196" s="45"/>
      <c r="F1196" s="45"/>
      <c r="G1196" s="41" t="str">
        <f t="shared" si="4"/>
        <v>11195|93217181|Teo Venetia|vteo004@mymail.sim.edu.sg
11195|93217181|Teo Venetia|teo.venetia@gmail.com
</v>
      </c>
      <c r="H1196" s="41" t="str">
        <f>if(iserror(match(C1196,KlikEDM!A:A,0)),"",C1196)&amp;char(9)&amp;if(iserror(match(D1196,KlikEDM!A:A,0)),"",D1196)&amp;char(9)&amp;if(iserror(match(E1196,KlikEDM!A:A,0)),"",E1196)&amp;char(9)&amp;if(iserror(match(F1196,KlikEDM!A:A,0)),"",F1196)</f>
        <v>			</v>
      </c>
      <c r="I1196" s="41"/>
    </row>
    <row r="1197" ht="14.25" customHeight="1">
      <c r="A1197" s="41">
        <v>11196.0</v>
      </c>
      <c r="B1197" s="41" t="str">
        <f t="array" ref="B1197">A1197&amp;"|"&amp;INDEX(OrigList!M:M,MATCH(A1197,OrigList!C:C,0))&amp;"|"&amp;PROPER(INDEX(OrigList!B:B,MATCH(A1197,OrigList!C:C,0)))&amp;"|"</f>
        <v>11196|93633110|Gabriel Goh Jia Hao|</v>
      </c>
      <c r="C1197" s="44" t="s">
        <v>7112</v>
      </c>
      <c r="D1197" s="45" t="s">
        <v>7113</v>
      </c>
      <c r="E1197" s="45"/>
      <c r="F1197" s="45"/>
      <c r="G1197" s="41" t="str">
        <f t="shared" si="4"/>
        <v>11196|93633110|Gabriel Goh Jia Hao|gjhgoh001@mymail.sim.edu.sg
11196|93633110|Gabriel Goh Jia Hao|GCHRISTIANGOH@GMAIL.COM
</v>
      </c>
      <c r="H1197" s="41" t="str">
        <f>if(iserror(match(C1197,KlikEDM!A:A,0)),"",C1197)&amp;char(9)&amp;if(iserror(match(D1197,KlikEDM!A:A,0)),"",D1197)&amp;char(9)&amp;if(iserror(match(E1197,KlikEDM!A:A,0)),"",E1197)&amp;char(9)&amp;if(iserror(match(F1197,KlikEDM!A:A,0)),"",F1197)</f>
        <v>			</v>
      </c>
      <c r="I1197" s="41"/>
    </row>
    <row r="1198" ht="14.25" customHeight="1">
      <c r="A1198" s="41">
        <v>11197.0</v>
      </c>
      <c r="B1198" s="41" t="str">
        <f t="array" ref="B1198">A1198&amp;"|"&amp;INDEX(OrigList!M:M,MATCH(A1198,OrigList!C:C,0))&amp;"|"&amp;PROPER(INDEX(OrigList!B:B,MATCH(A1198,OrigList!C:C,0)))&amp;"|"</f>
        <v>11197|98590426|Liew Yi Jia|</v>
      </c>
      <c r="C1198" s="44" t="s">
        <v>7114</v>
      </c>
      <c r="D1198" s="45" t="s">
        <v>7115</v>
      </c>
      <c r="E1198" s="45"/>
      <c r="F1198" s="45"/>
      <c r="G1198" s="41" t="str">
        <f t="shared" si="4"/>
        <v>11197|98590426|Liew Yi Jia|yjliew004@mymail.sim.edu.sg
11197|98590426|Liew Yi Jia|JADELIEW@OUTLOOK.COM
</v>
      </c>
      <c r="H1198" s="41" t="str">
        <f>if(iserror(match(C1198,KlikEDM!A:A,0)),"",C1198)&amp;char(9)&amp;if(iserror(match(D1198,KlikEDM!A:A,0)),"",D1198)&amp;char(9)&amp;if(iserror(match(E1198,KlikEDM!A:A,0)),"",E1198)&amp;char(9)&amp;if(iserror(match(F1198,KlikEDM!A:A,0)),"",F1198)</f>
        <v>			</v>
      </c>
      <c r="I1198" s="41"/>
    </row>
    <row r="1199" ht="14.25" customHeight="1">
      <c r="A1199" s="41">
        <v>11198.0</v>
      </c>
      <c r="B1199" s="41" t="str">
        <f t="array" ref="B1199">A1199&amp;"|"&amp;INDEX(OrigList!M:M,MATCH(A1199,OrigList!C:C,0))&amp;"|"&amp;PROPER(INDEX(OrigList!B:B,MATCH(A1199,OrigList!C:C,0)))&amp;"|"</f>
        <v>11198|90027233|Seah Zong Lin (Xie Zhonglin)@Xie Yanxiang|</v>
      </c>
      <c r="C1199" s="44" t="s">
        <v>7116</v>
      </c>
      <c r="D1199" s="45" t="s">
        <v>7117</v>
      </c>
      <c r="E1199" s="45"/>
      <c r="F1199" s="45"/>
      <c r="G1199" s="41" t="str">
        <f t="shared" si="4"/>
        <v>11198|90027233|Seah Zong Lin (Xie Zhonglin)@Xie Yanxiang|zlxzxsea001@mymail.sim.edu.sg
11198|90027233|Seah Zong Lin (Xie Zhonglin)@Xie Yanxiang|AIDENEDIAWORK@GMAIL.COM
</v>
      </c>
      <c r="H1199" s="41" t="str">
        <f>if(iserror(match(C1199,KlikEDM!A:A,0)),"",C1199)&amp;char(9)&amp;if(iserror(match(D1199,KlikEDM!A:A,0)),"",D1199)&amp;char(9)&amp;if(iserror(match(E1199,KlikEDM!A:A,0)),"",E1199)&amp;char(9)&amp;if(iserror(match(F1199,KlikEDM!A:A,0)),"",F1199)</f>
        <v>			</v>
      </c>
      <c r="I1199" s="41"/>
    </row>
    <row r="1200" ht="14.25" customHeight="1">
      <c r="A1200" s="41">
        <v>11199.0</v>
      </c>
      <c r="B1200" s="41" t="str">
        <f t="array" ref="B1200">A1200&amp;"|"&amp;INDEX(OrigList!M:M,MATCH(A1200,OrigList!C:C,0))&amp;"|"&amp;PROPER(INDEX(OrigList!B:B,MATCH(A1200,OrigList!C:C,0)))&amp;"|"</f>
        <v>11199|84685697|Raajeswaran S/O Nanda Gopalan|</v>
      </c>
      <c r="C1200" s="44" t="s">
        <v>7118</v>
      </c>
      <c r="D1200" s="45" t="s">
        <v>7119</v>
      </c>
      <c r="E1200" s="45"/>
      <c r="F1200" s="45"/>
      <c r="G1200" s="41" t="str">
        <f t="shared" si="4"/>
        <v>11199|84685697|Raajeswaran S/O Nanda Gopalan|raajeswa002@mymail.sim.edu.sg
11199|84685697|Raajeswaran S/O Nanda Gopalan|RAJRAY9000@GMAIL.COM
</v>
      </c>
      <c r="H1200" s="41" t="str">
        <f>if(iserror(match(C1200,KlikEDM!A:A,0)),"",C1200)&amp;char(9)&amp;if(iserror(match(D1200,KlikEDM!A:A,0)),"",D1200)&amp;char(9)&amp;if(iserror(match(E1200,KlikEDM!A:A,0)),"",E1200)&amp;char(9)&amp;if(iserror(match(F1200,KlikEDM!A:A,0)),"",F1200)</f>
        <v>			</v>
      </c>
      <c r="I1200" s="41"/>
    </row>
    <row r="1201" ht="14.25" customHeight="1">
      <c r="A1201" s="41">
        <v>11200.0</v>
      </c>
      <c r="B1201" s="41" t="str">
        <f t="array" ref="B1201">A1201&amp;"|"&amp;INDEX(OrigList!M:M,MATCH(A1201,OrigList!C:C,0))&amp;"|"&amp;PROPER(INDEX(OrigList!B:B,MATCH(A1201,OrigList!C:C,0)))&amp;"|"</f>
        <v>11200|97988047|Teo Jun Rong, Clement|</v>
      </c>
      <c r="C1201" s="44" t="s">
        <v>7120</v>
      </c>
      <c r="D1201" s="45" t="s">
        <v>7121</v>
      </c>
      <c r="E1201" s="45"/>
      <c r="F1201" s="45"/>
      <c r="G1201" s="41" t="str">
        <f t="shared" si="4"/>
        <v>11200|97988047|Teo Jun Rong, Clement|jrcteo001@mymail.sim.edu.sg
11200|97988047|Teo Jun Rong, Clement|CLEMENT.TEOJUNRONG@GMAIL.COM
</v>
      </c>
      <c r="H1201" s="41" t="str">
        <f>if(iserror(match(C1201,KlikEDM!A:A,0)),"",C1201)&amp;char(9)&amp;if(iserror(match(D1201,KlikEDM!A:A,0)),"",D1201)&amp;char(9)&amp;if(iserror(match(E1201,KlikEDM!A:A,0)),"",E1201)&amp;char(9)&amp;if(iserror(match(F1201,KlikEDM!A:A,0)),"",F1201)</f>
        <v>			</v>
      </c>
      <c r="I1201" s="41"/>
    </row>
    <row r="1202" ht="14.25" customHeight="1">
      <c r="A1202" s="41">
        <v>11201.0</v>
      </c>
      <c r="B1202" s="41" t="str">
        <f t="array" ref="B1202">A1202&amp;"|"&amp;INDEX(OrigList!M:M,MATCH(A1202,OrigList!C:C,0))&amp;"|"&amp;PROPER(INDEX(OrigList!B:B,MATCH(A1202,OrigList!C:C,0)))&amp;"|"</f>
        <v>11201|96465732|Ong Shu Qin Sarah|</v>
      </c>
      <c r="C1202" s="44" t="s">
        <v>7122</v>
      </c>
      <c r="D1202" s="45" t="s">
        <v>7123</v>
      </c>
      <c r="E1202" s="45"/>
      <c r="F1202" s="45"/>
      <c r="G1202" s="41" t="str">
        <f t="shared" si="4"/>
        <v>11201|96465732|Ong Shu Qin Sarah|sqsong001@mymail.sim.edu.sg
11201|96465732|Ong Shu Qin Sarah|SARAHONGSHUQIN@GMAIL.COM
</v>
      </c>
      <c r="H1202" s="41" t="str">
        <f>if(iserror(match(C1202,KlikEDM!A:A,0)),"",C1202)&amp;char(9)&amp;if(iserror(match(D1202,KlikEDM!A:A,0)),"",D1202)&amp;char(9)&amp;if(iserror(match(E1202,KlikEDM!A:A,0)),"",E1202)&amp;char(9)&amp;if(iserror(match(F1202,KlikEDM!A:A,0)),"",F1202)</f>
        <v>			</v>
      </c>
      <c r="I1202" s="41"/>
    </row>
    <row r="1203" ht="14.25" customHeight="1">
      <c r="A1203" s="41">
        <v>11202.0</v>
      </c>
      <c r="B1203" s="41" t="str">
        <f t="array" ref="B1203">A1203&amp;"|"&amp;INDEX(OrigList!M:M,MATCH(A1203,OrigList!C:C,0))&amp;"|"&amp;PROPER(INDEX(OrigList!B:B,MATCH(A1203,OrigList!C:C,0)))&amp;"|"</f>
        <v>11202|93986792|Tay Jing Wen Vanessa|</v>
      </c>
      <c r="C1203" s="44" t="s">
        <v>7124</v>
      </c>
      <c r="D1203" s="45" t="s">
        <v>7125</v>
      </c>
      <c r="E1203" s="45"/>
      <c r="F1203" s="45"/>
      <c r="G1203" s="41" t="str">
        <f t="shared" si="4"/>
        <v>11202|93986792|Tay Jing Wen Vanessa|jwvtay002@mymail.sim.edu.sg
11202|93986792|Tay Jing Wen Vanessa|VANESSATJW@YAHOO.COM
</v>
      </c>
      <c r="H1203" s="41" t="str">
        <f>if(iserror(match(C1203,KlikEDM!A:A,0)),"",C1203)&amp;char(9)&amp;if(iserror(match(D1203,KlikEDM!A:A,0)),"",D1203)&amp;char(9)&amp;if(iserror(match(E1203,KlikEDM!A:A,0)),"",E1203)&amp;char(9)&amp;if(iserror(match(F1203,KlikEDM!A:A,0)),"",F1203)</f>
        <v>			</v>
      </c>
      <c r="I1203" s="41"/>
    </row>
    <row r="1204" ht="14.25" customHeight="1">
      <c r="A1204" s="41">
        <v>11203.0</v>
      </c>
      <c r="B1204" s="41" t="str">
        <f t="array" ref="B1204">A1204&amp;"|"&amp;INDEX(OrigList!M:M,MATCH(A1204,OrigList!C:C,0))&amp;"|"&amp;PROPER(INDEX(OrigList!B:B,MATCH(A1204,OrigList!C:C,0)))&amp;"|"</f>
        <v>11203|97252162|Liw Pei-Pei|</v>
      </c>
      <c r="C1204" s="44" t="s">
        <v>7126</v>
      </c>
      <c r="D1204" s="45" t="s">
        <v>7127</v>
      </c>
      <c r="E1204" s="45"/>
      <c r="F1204" s="45"/>
      <c r="G1204" s="41" t="str">
        <f t="shared" si="4"/>
        <v>11203|97252162|Liw Pei-Pei|ppliw001@mymail.sim.edu.sg
11203|97252162|Liw Pei-Pei|PEIPEI_LIW@YAHOO.COM.SG
</v>
      </c>
      <c r="H1204" s="41" t="str">
        <f>if(iserror(match(C1204,KlikEDM!A:A,0)),"",C1204)&amp;char(9)&amp;if(iserror(match(D1204,KlikEDM!A:A,0)),"",D1204)&amp;char(9)&amp;if(iserror(match(E1204,KlikEDM!A:A,0)),"",E1204)&amp;char(9)&amp;if(iserror(match(F1204,KlikEDM!A:A,0)),"",F1204)</f>
        <v>	PEIPEI_LIW@YAHOO.COM.SG		</v>
      </c>
      <c r="I1204" s="41"/>
    </row>
    <row r="1205" ht="14.25" customHeight="1">
      <c r="A1205" s="41">
        <v>11204.0</v>
      </c>
      <c r="B1205" s="41" t="str">
        <f t="array" ref="B1205">A1205&amp;"|"&amp;INDEX(OrigList!M:M,MATCH(A1205,OrigList!C:C,0))&amp;"|"&amp;PROPER(INDEX(OrigList!B:B,MATCH(A1205,OrigList!C:C,0)))&amp;"|"</f>
        <v>11204|91292175|Wong Si Hui, Hannah|</v>
      </c>
      <c r="C1205" s="44" t="s">
        <v>7128</v>
      </c>
      <c r="D1205" s="45" t="s">
        <v>7129</v>
      </c>
      <c r="E1205" s="45"/>
      <c r="F1205" s="45"/>
      <c r="G1205" s="41" t="str">
        <f t="shared" si="4"/>
        <v>11204|91292175|Wong Si Hui, Hannah|shhwong001@mymail.sim.edu.sg
11204|91292175|Wong Si Hui, Hannah|WONGHANNAH.SH@GMAIL.COM
</v>
      </c>
      <c r="H1205" s="41" t="str">
        <f>if(iserror(match(C1205,KlikEDM!A:A,0)),"",C1205)&amp;char(9)&amp;if(iserror(match(D1205,KlikEDM!A:A,0)),"",D1205)&amp;char(9)&amp;if(iserror(match(E1205,KlikEDM!A:A,0)),"",E1205)&amp;char(9)&amp;if(iserror(match(F1205,KlikEDM!A:A,0)),"",F1205)</f>
        <v>			</v>
      </c>
      <c r="I1205" s="41"/>
    </row>
    <row r="1206" ht="14.25" customHeight="1">
      <c r="A1206" s="41">
        <v>11205.0</v>
      </c>
      <c r="B1206" s="41" t="str">
        <f t="array" ref="B1206">A1206&amp;"|"&amp;INDEX(OrigList!M:M,MATCH(A1206,OrigList!C:C,0))&amp;"|"&amp;PROPER(INDEX(OrigList!B:B,MATCH(A1206,OrigList!C:C,0)))&amp;"|"</f>
        <v>11205|91999693|Manuel Ceino En Zhi|</v>
      </c>
      <c r="C1206" s="44" t="s">
        <v>7130</v>
      </c>
      <c r="D1206" s="45" t="s">
        <v>7131</v>
      </c>
      <c r="E1206" s="45"/>
      <c r="F1206" s="45"/>
      <c r="G1206" s="41" t="str">
        <f t="shared" si="4"/>
        <v>11205|91999693|Manuel Ceino En Zhi|ceino001@mymail.sim.edu.sg
11205|91999693|Manuel Ceino En Zhi|MANUELCEINO@LIVE.COM.SG
</v>
      </c>
      <c r="H1206" s="41" t="str">
        <f>if(iserror(match(C1206,KlikEDM!A:A,0)),"",C1206)&amp;char(9)&amp;if(iserror(match(D1206,KlikEDM!A:A,0)),"",D1206)&amp;char(9)&amp;if(iserror(match(E1206,KlikEDM!A:A,0)),"",E1206)&amp;char(9)&amp;if(iserror(match(F1206,KlikEDM!A:A,0)),"",F1206)</f>
        <v>			</v>
      </c>
      <c r="I1206" s="41"/>
    </row>
    <row r="1207" ht="14.25" customHeight="1">
      <c r="A1207" s="41">
        <v>11206.0</v>
      </c>
      <c r="B1207" s="41" t="str">
        <f t="array" ref="B1207">A1207&amp;"|"&amp;INDEX(OrigList!M:M,MATCH(A1207,OrigList!C:C,0))&amp;"|"&amp;PROPER(INDEX(OrigList!B:B,MATCH(A1207,OrigList!C:C,0)))&amp;"|"</f>
        <v>11206|97663291|Nithiya D/O Vasu|</v>
      </c>
      <c r="C1207" s="44" t="s">
        <v>7132</v>
      </c>
      <c r="D1207" s="45" t="s">
        <v>7133</v>
      </c>
      <c r="E1207" s="45"/>
      <c r="F1207" s="45"/>
      <c r="G1207" s="41" t="str">
        <f t="shared" si="4"/>
        <v>11206|97663291|Nithiya D/O Vasu|nithiyad001@mymail.sim.edu.sg
11206|97663291|Nithiya D/O Vasu|VNEETHEEYA@GMAIL.COM
</v>
      </c>
      <c r="H1207" s="41" t="str">
        <f>if(iserror(match(C1207,KlikEDM!A:A,0)),"",C1207)&amp;char(9)&amp;if(iserror(match(D1207,KlikEDM!A:A,0)),"",D1207)&amp;char(9)&amp;if(iserror(match(E1207,KlikEDM!A:A,0)),"",E1207)&amp;char(9)&amp;if(iserror(match(F1207,KlikEDM!A:A,0)),"",F1207)</f>
        <v>			</v>
      </c>
      <c r="I1207" s="41"/>
    </row>
    <row r="1208" ht="14.25" customHeight="1">
      <c r="A1208" s="41">
        <v>11207.0</v>
      </c>
      <c r="B1208" s="41" t="str">
        <f t="array" ref="B1208">A1208&amp;"|"&amp;INDEX(OrigList!M:M,MATCH(A1208,OrigList!C:C,0))&amp;"|"&amp;PROPER(INDEX(OrigList!B:B,MATCH(A1208,OrigList!C:C,0)))&amp;"|"</f>
        <v>11207|98227702|Muhammad Hariz Bin Mohammad Hashim|</v>
      </c>
      <c r="C1208" s="44" t="s">
        <v>7134</v>
      </c>
      <c r="D1208" s="45" t="s">
        <v>7135</v>
      </c>
      <c r="E1208" s="45"/>
      <c r="F1208" s="45"/>
      <c r="G1208" s="41" t="str">
        <f t="shared" si="4"/>
        <v>11207|98227702|Muhammad Hariz Bin Mohammad Hashim|muhammad793@mymail.sim.edu.sg
11207|98227702|Muhammad Hariz Bin Mohammad Hashim|HARIZHASHIM101@GMAIL.COM
</v>
      </c>
      <c r="H1208" s="41" t="str">
        <f>if(iserror(match(C1208,KlikEDM!A:A,0)),"",C1208)&amp;char(9)&amp;if(iserror(match(D1208,KlikEDM!A:A,0)),"",D1208)&amp;char(9)&amp;if(iserror(match(E1208,KlikEDM!A:A,0)),"",E1208)&amp;char(9)&amp;if(iserror(match(F1208,KlikEDM!A:A,0)),"",F1208)</f>
        <v>			</v>
      </c>
      <c r="I1208" s="41"/>
    </row>
    <row r="1209" ht="14.25" customHeight="1">
      <c r="A1209" s="41">
        <v>11208.0</v>
      </c>
      <c r="B1209" s="41" t="str">
        <f t="array" ref="B1209">A1209&amp;"|"&amp;INDEX(OrigList!M:M,MATCH(A1209,OrigList!C:C,0))&amp;"|"&amp;PROPER(INDEX(OrigList!B:B,MATCH(A1209,OrigList!C:C,0)))&amp;"|"</f>
        <v>11208|86138015|Esmeraldo Iii Comia Intervalo|</v>
      </c>
      <c r="C1209" s="44" t="s">
        <v>7136</v>
      </c>
      <c r="D1209" s="45" t="s">
        <v>7137</v>
      </c>
      <c r="E1209" s="45"/>
      <c r="F1209" s="45"/>
      <c r="G1209" s="41" t="str">
        <f t="shared" si="4"/>
        <v>11208|86138015|Esmeraldo Iii Comia Intervalo|interval001@mymail.sim.edu.sg
11208|86138015|Esmeraldo Iii Comia Intervalo|ESMERALDO.INTERVALO@GMAIL.COM
</v>
      </c>
      <c r="H1209" s="41" t="str">
        <f>if(iserror(match(C1209,KlikEDM!A:A,0)),"",C1209)&amp;char(9)&amp;if(iserror(match(D1209,KlikEDM!A:A,0)),"",D1209)&amp;char(9)&amp;if(iserror(match(E1209,KlikEDM!A:A,0)),"",E1209)&amp;char(9)&amp;if(iserror(match(F1209,KlikEDM!A:A,0)),"",F1209)</f>
        <v>			</v>
      </c>
      <c r="I1209" s="41"/>
    </row>
    <row r="1210" ht="14.25" customHeight="1">
      <c r="A1210" s="41">
        <v>11209.0</v>
      </c>
      <c r="B1210" s="41" t="str">
        <f t="array" ref="B1210">A1210&amp;"|"&amp;INDEX(OrigList!M:M,MATCH(A1210,OrigList!C:C,0))&amp;"|"&amp;PROPER(INDEX(OrigList!B:B,MATCH(A1210,OrigList!C:C,0)))&amp;"|"</f>
        <v>11209|83681166|Tansy Phoebe Richards|</v>
      </c>
      <c r="C1210" s="44" t="s">
        <v>7138</v>
      </c>
      <c r="D1210" s="45" t="s">
        <v>7139</v>
      </c>
      <c r="E1210" s="45"/>
      <c r="F1210" s="45"/>
      <c r="G1210" s="41" t="str">
        <f t="shared" si="4"/>
        <v>11209|83681166|Tansy Phoebe Richards|richards003@mymail.sim.edu.sg
11209|83681166|Tansy Phoebe Richards|TANSYCAMILLA@GMAIL.COM
</v>
      </c>
      <c r="H1210" s="41" t="str">
        <f>if(iserror(match(C1210,KlikEDM!A:A,0)),"",C1210)&amp;char(9)&amp;if(iserror(match(D1210,KlikEDM!A:A,0)),"",D1210)&amp;char(9)&amp;if(iserror(match(E1210,KlikEDM!A:A,0)),"",E1210)&amp;char(9)&amp;if(iserror(match(F1210,KlikEDM!A:A,0)),"",F1210)</f>
        <v>			</v>
      </c>
      <c r="I1210" s="41"/>
    </row>
    <row r="1211" ht="14.25" customHeight="1">
      <c r="A1211" s="41">
        <v>11210.0</v>
      </c>
      <c r="B1211" s="41" t="str">
        <f t="array" ref="B1211">A1211&amp;"|"&amp;INDEX(OrigList!M:M,MATCH(A1211,OrigList!C:C,0))&amp;"|"&amp;PROPER(INDEX(OrigList!B:B,MATCH(A1211,OrigList!C:C,0)))&amp;"|"</f>
        <v>11210|96352250|Sebastian Toh Teng Hwee|</v>
      </c>
      <c r="C1211" s="44" t="s">
        <v>7140</v>
      </c>
      <c r="D1211" s="45" t="s">
        <v>7141</v>
      </c>
      <c r="E1211" s="45"/>
      <c r="F1211" s="45"/>
      <c r="G1211" s="41" t="str">
        <f t="shared" si="4"/>
        <v>11210|96352250|Sebastian Toh Teng Hwee|sthtoh001@mymail.sim.edu.sg
11210|96352250|Sebastian Toh Teng Hwee|SEBASTIANTOH1997@GMAIL.COM
</v>
      </c>
      <c r="H1211" s="41" t="str">
        <f>if(iserror(match(C1211,KlikEDM!A:A,0)),"",C1211)&amp;char(9)&amp;if(iserror(match(D1211,KlikEDM!A:A,0)),"",D1211)&amp;char(9)&amp;if(iserror(match(E1211,KlikEDM!A:A,0)),"",E1211)&amp;char(9)&amp;if(iserror(match(F1211,KlikEDM!A:A,0)),"",F1211)</f>
        <v>	SEBASTIANTOH1997@GMAIL.COM		</v>
      </c>
      <c r="I1211" s="41"/>
    </row>
    <row r="1212" ht="14.25" customHeight="1">
      <c r="A1212" s="41">
        <v>11211.0</v>
      </c>
      <c r="B1212" s="41" t="str">
        <f t="array" ref="B1212">A1212&amp;"|"&amp;INDEX(OrigList!M:M,MATCH(A1212,OrigList!C:C,0))&amp;"|"&amp;PROPER(INDEX(OrigList!B:B,MATCH(A1212,OrigList!C:C,0)))&amp;"|"</f>
        <v>11211|92234121|Nickie Mak Sheng Fuh|</v>
      </c>
      <c r="C1212" s="44" t="s">
        <v>7142</v>
      </c>
      <c r="D1212" s="45" t="s">
        <v>7143</v>
      </c>
      <c r="E1212" s="45"/>
      <c r="F1212" s="45"/>
      <c r="G1212" s="41" t="str">
        <f t="shared" si="4"/>
        <v>11211|92234121|Nickie Mak Sheng Fuh|nsfmak001@mymail.sim.edu.sg
11211|92234121|Nickie Mak Sheng Fuh|LOANSHARKMAK@GMAIL.COM
</v>
      </c>
      <c r="H1212" s="41" t="str">
        <f>if(iserror(match(C1212,KlikEDM!A:A,0)),"",C1212)&amp;char(9)&amp;if(iserror(match(D1212,KlikEDM!A:A,0)),"",D1212)&amp;char(9)&amp;if(iserror(match(E1212,KlikEDM!A:A,0)),"",E1212)&amp;char(9)&amp;if(iserror(match(F1212,KlikEDM!A:A,0)),"",F1212)</f>
        <v>			</v>
      </c>
      <c r="I1212" s="41"/>
    </row>
    <row r="1213" ht="14.25" customHeight="1">
      <c r="A1213" s="41">
        <v>11212.0</v>
      </c>
      <c r="B1213" s="41" t="str">
        <f t="array" ref="B1213">A1213&amp;"|"&amp;INDEX(OrigList!M:M,MATCH(A1213,OrigList!C:C,0))&amp;"|"&amp;PROPER(INDEX(OrigList!B:B,MATCH(A1213,OrigList!C:C,0)))&amp;"|"</f>
        <v>11212|88765079|Lum Kei Yan Cheryl @Yuan Qi|</v>
      </c>
      <c r="C1213" s="44" t="s">
        <v>7144</v>
      </c>
      <c r="D1213" s="45" t="s">
        <v>7145</v>
      </c>
      <c r="E1213" s="45"/>
      <c r="F1213" s="45"/>
      <c r="G1213" s="41" t="str">
        <f t="shared" si="4"/>
        <v>11212|88765079|Lum Kei Yan Cheryl @Yuan Qi|kycyqlum001@mymail.sim.edu.sg
11212|88765079|Lum Kei Yan Cheryl @Yuan Qi|CHERYLLUMKEIYAN@GMAIL.COM
</v>
      </c>
      <c r="H1213" s="41" t="str">
        <f>if(iserror(match(C1213,KlikEDM!A:A,0)),"",C1213)&amp;char(9)&amp;if(iserror(match(D1213,KlikEDM!A:A,0)),"",D1213)&amp;char(9)&amp;if(iserror(match(E1213,KlikEDM!A:A,0)),"",E1213)&amp;char(9)&amp;if(iserror(match(F1213,KlikEDM!A:A,0)),"",F1213)</f>
        <v>	CHERYLLUMKEIYAN@GMAIL.COM		</v>
      </c>
      <c r="I1213" s="41"/>
    </row>
    <row r="1214" ht="14.25" customHeight="1">
      <c r="A1214" s="41">
        <v>11213.0</v>
      </c>
      <c r="B1214" s="41" t="str">
        <f t="array" ref="B1214">A1214&amp;"|"&amp;INDEX(OrigList!M:M,MATCH(A1214,OrigList!C:C,0))&amp;"|"&amp;PROPER(INDEX(OrigList!B:B,MATCH(A1214,OrigList!C:C,0)))&amp;"|"</f>
        <v>11213|87795632|Yoon Ji Seon|</v>
      </c>
      <c r="C1214" s="44" t="s">
        <v>7146</v>
      </c>
      <c r="D1214" s="45" t="s">
        <v>7147</v>
      </c>
      <c r="E1214" s="45"/>
      <c r="F1214" s="45"/>
      <c r="G1214" s="41" t="str">
        <f t="shared" si="4"/>
        <v>11213|87795632|Yoon Ji Seon|yoon010@mymail.sim.edu.sg
11213|87795632|Yoon Ji Seon|JISEON9210@GMAIL.COM
</v>
      </c>
      <c r="H1214" s="41" t="str">
        <f>if(iserror(match(C1214,KlikEDM!A:A,0)),"",C1214)&amp;char(9)&amp;if(iserror(match(D1214,KlikEDM!A:A,0)),"",D1214)&amp;char(9)&amp;if(iserror(match(E1214,KlikEDM!A:A,0)),"",E1214)&amp;char(9)&amp;if(iserror(match(F1214,KlikEDM!A:A,0)),"",F1214)</f>
        <v>			</v>
      </c>
      <c r="I1214" s="41"/>
    </row>
    <row r="1215" ht="14.25" customHeight="1">
      <c r="A1215" s="41">
        <v>11214.0</v>
      </c>
      <c r="B1215" s="41" t="str">
        <f t="array" ref="B1215">A1215&amp;"|"&amp;INDEX(OrigList!M:M,MATCH(A1215,OrigList!C:C,0))&amp;"|"&amp;PROPER(INDEX(OrigList!B:B,MATCH(A1215,OrigList!C:C,0)))&amp;"|"</f>
        <v>11214|90045247|Kaneshpillai Subramaniam|</v>
      </c>
      <c r="C1215" s="44" t="s">
        <v>7148</v>
      </c>
      <c r="D1215" s="45" t="s">
        <v>7149</v>
      </c>
      <c r="E1215" s="45"/>
      <c r="F1215" s="45"/>
      <c r="G1215" s="41" t="str">
        <f t="shared" si="4"/>
        <v>11214|90045247|Kaneshpillai Subramaniam|subraman007@mymail.sim.edu.sg
11214|90045247|Kaneshpillai Subramaniam|KANESH4@GMAIL.COM
</v>
      </c>
      <c r="H1215" s="41" t="str">
        <f>if(iserror(match(C1215,KlikEDM!A:A,0)),"",C1215)&amp;char(9)&amp;if(iserror(match(D1215,KlikEDM!A:A,0)),"",D1215)&amp;char(9)&amp;if(iserror(match(E1215,KlikEDM!A:A,0)),"",E1215)&amp;char(9)&amp;if(iserror(match(F1215,KlikEDM!A:A,0)),"",F1215)</f>
        <v>	KANESH4@GMAIL.COM		</v>
      </c>
      <c r="I1215" s="41"/>
    </row>
    <row r="1216" ht="14.25" customHeight="1">
      <c r="A1216" s="41">
        <v>11215.0</v>
      </c>
      <c r="B1216" s="41" t="str">
        <f t="array" ref="B1216">A1216&amp;"|"&amp;INDEX(OrigList!M:M,MATCH(A1216,OrigList!C:C,0))&amp;"|"&amp;PROPER(INDEX(OrigList!B:B,MATCH(A1216,OrigList!C:C,0)))&amp;"|"</f>
        <v>11215|81272309|Chan Ming Yang|</v>
      </c>
      <c r="C1216" s="44" t="s">
        <v>4473</v>
      </c>
      <c r="D1216" s="45" t="s">
        <v>7150</v>
      </c>
      <c r="E1216" s="45"/>
      <c r="F1216" s="45"/>
      <c r="G1216" s="41" t="str">
        <f t="shared" si="4"/>
        <v>11215|81272309|Chan Ming Yang|mychan009@mymail.sim.edu.sg
11215|81272309|Chan Ming Yang|CHANMINGYANG95@GMAIL.COM
</v>
      </c>
      <c r="H1216" s="41" t="str">
        <f>if(iserror(match(C1216,KlikEDM!A:A,0)),"",C1216)&amp;char(9)&amp;if(iserror(match(D1216,KlikEDM!A:A,0)),"",D1216)&amp;char(9)&amp;if(iserror(match(E1216,KlikEDM!A:A,0)),"",E1216)&amp;char(9)&amp;if(iserror(match(F1216,KlikEDM!A:A,0)),"",F1216)</f>
        <v>mychan009@mymail.sim.edu.sg			</v>
      </c>
      <c r="I1216" s="41"/>
    </row>
    <row r="1217" ht="14.25" customHeight="1">
      <c r="A1217" s="41">
        <v>11216.0</v>
      </c>
      <c r="B1217" s="41" t="str">
        <f t="array" ref="B1217">A1217&amp;"|"&amp;INDEX(OrigList!M:M,MATCH(A1217,OrigList!C:C,0))&amp;"|"&amp;PROPER(INDEX(OrigList!B:B,MATCH(A1217,OrigList!C:C,0)))&amp;"|"</f>
        <v>11216|92966333|Teoh Zheng Jie|</v>
      </c>
      <c r="C1217" s="44" t="s">
        <v>7151</v>
      </c>
      <c r="D1217" s="45" t="s">
        <v>7152</v>
      </c>
      <c r="E1217" s="45"/>
      <c r="F1217" s="45"/>
      <c r="G1217" s="41" t="str">
        <f t="shared" si="4"/>
        <v>11216|92966333|Teoh Zheng Jie|zjteoh001@mymail.sim.edu.sg
11216|92966333|Teoh Zheng Jie|TEOHZHENGJIE@HOTMAIL.COM
</v>
      </c>
      <c r="H1217" s="41" t="str">
        <f>if(iserror(match(C1217,KlikEDM!A:A,0)),"",C1217)&amp;char(9)&amp;if(iserror(match(D1217,KlikEDM!A:A,0)),"",D1217)&amp;char(9)&amp;if(iserror(match(E1217,KlikEDM!A:A,0)),"",E1217)&amp;char(9)&amp;if(iserror(match(F1217,KlikEDM!A:A,0)),"",F1217)</f>
        <v>			</v>
      </c>
      <c r="I1217" s="41"/>
    </row>
    <row r="1218" ht="14.25" customHeight="1">
      <c r="A1218" s="41">
        <v>11217.0</v>
      </c>
      <c r="B1218" s="41" t="str">
        <f t="array" ref="B1218">A1218&amp;"|"&amp;INDEX(OrigList!M:M,MATCH(A1218,OrigList!C:C,0))&amp;"|"&amp;PROPER(INDEX(OrigList!B:B,MATCH(A1218,OrigList!C:C,0)))&amp;"|"</f>
        <v>11217|81815937|Cho Eunbin|</v>
      </c>
      <c r="C1218" s="44" t="s">
        <v>3844</v>
      </c>
      <c r="D1218" s="45" t="s">
        <v>7153</v>
      </c>
      <c r="E1218" s="45"/>
      <c r="F1218" s="45"/>
      <c r="G1218" s="41" t="str">
        <f t="shared" si="4"/>
        <v>11217|81815937|Cho Eunbin|cho014@mymail.sim.edu.sg
11217|81815937|Cho Eunbin|THERESAEB1001@GMAIL.COM
</v>
      </c>
      <c r="H1218" s="41" t="str">
        <f>if(iserror(match(C1218,KlikEDM!A:A,0)),"",C1218)&amp;char(9)&amp;if(iserror(match(D1218,KlikEDM!A:A,0)),"",D1218)&amp;char(9)&amp;if(iserror(match(E1218,KlikEDM!A:A,0)),"",E1218)&amp;char(9)&amp;if(iserror(match(F1218,KlikEDM!A:A,0)),"",F1218)</f>
        <v>cho014@mymail.sim.edu.sg	THERESAEB1001@GMAIL.COM		</v>
      </c>
      <c r="I1218" s="41"/>
    </row>
    <row r="1219" ht="14.25" customHeight="1">
      <c r="A1219" s="41">
        <v>11218.0</v>
      </c>
      <c r="B1219" s="41" t="str">
        <f t="array" ref="B1219">A1219&amp;"|"&amp;INDEX(OrigList!M:M,MATCH(A1219,OrigList!C:C,0))&amp;"|"&amp;PROPER(INDEX(OrigList!B:B,MATCH(A1219,OrigList!C:C,0)))&amp;"|"</f>
        <v>11218|91152617|Han Zhiying, Esther|</v>
      </c>
      <c r="C1219" s="44" t="s">
        <v>4791</v>
      </c>
      <c r="D1219" s="45" t="s">
        <v>7154</v>
      </c>
      <c r="E1219" s="45"/>
      <c r="F1219" s="45"/>
      <c r="G1219" s="41" t="str">
        <f t="shared" si="4"/>
        <v>11218|91152617|Han Zhiying, Esther|zehan001@mymail.sim.edu.sg
11218|91152617|Han Zhiying, Esther|ESTHER_HAN--64--@HOTMAIL.COM
</v>
      </c>
      <c r="H1219" s="41" t="str">
        <f>if(iserror(match(C1219,KlikEDM!A:A,0)),"",C1219)&amp;char(9)&amp;if(iserror(match(D1219,KlikEDM!A:A,0)),"",D1219)&amp;char(9)&amp;if(iserror(match(E1219,KlikEDM!A:A,0)),"",E1219)&amp;char(9)&amp;if(iserror(match(F1219,KlikEDM!A:A,0)),"",F1219)</f>
        <v>			</v>
      </c>
      <c r="I1219" s="41"/>
    </row>
    <row r="1220" ht="14.25" customHeight="1">
      <c r="A1220" s="41">
        <v>11219.0</v>
      </c>
      <c r="B1220" s="41" t="str">
        <f t="array" ref="B1220">A1220&amp;"|"&amp;INDEX(OrigList!M:M,MATCH(A1220,OrigList!C:C,0))&amp;"|"&amp;PROPER(INDEX(OrigList!B:B,MATCH(A1220,OrigList!C:C,0)))&amp;"|"</f>
        <v>11219|96238333|Yen Ming Hui Keith|</v>
      </c>
      <c r="C1220" s="44" t="s">
        <v>7155</v>
      </c>
      <c r="D1220" s="45" t="s">
        <v>7156</v>
      </c>
      <c r="E1220" s="45"/>
      <c r="F1220" s="45"/>
      <c r="G1220" s="41" t="str">
        <f t="shared" si="4"/>
        <v>11219|96238333|Yen Ming Hui Keith|mhkyen001@mymail.sim.edu.sg
11219|96238333|Yen Ming Hui Keith|KEITHYEN.MH@GMAIL.COM
</v>
      </c>
      <c r="H1220" s="41" t="str">
        <f>if(iserror(match(C1220,KlikEDM!A:A,0)),"",C1220)&amp;char(9)&amp;if(iserror(match(D1220,KlikEDM!A:A,0)),"",D1220)&amp;char(9)&amp;if(iserror(match(E1220,KlikEDM!A:A,0)),"",E1220)&amp;char(9)&amp;if(iserror(match(F1220,KlikEDM!A:A,0)),"",F1220)</f>
        <v>			</v>
      </c>
      <c r="I1220" s="41"/>
    </row>
    <row r="1221" ht="14.25" customHeight="1">
      <c r="A1221" s="41">
        <v>11220.0</v>
      </c>
      <c r="B1221" s="41" t="str">
        <f t="array" ref="B1221">A1221&amp;"|"&amp;INDEX(OrigList!M:M,MATCH(A1221,OrigList!C:C,0))&amp;"|"&amp;PROPER(INDEX(OrigList!B:B,MATCH(A1221,OrigList!C:C,0)))&amp;"|"</f>
        <v>11220|93209318|Aaron Chen Wen Hao|</v>
      </c>
      <c r="C1221" s="44" t="s">
        <v>7157</v>
      </c>
      <c r="D1221" s="45" t="s">
        <v>7158</v>
      </c>
      <c r="E1221" s="45"/>
      <c r="F1221" s="45"/>
      <c r="G1221" s="41" t="str">
        <f t="shared" si="4"/>
        <v>11220|93209318|Aaron Chen Wen Hao|awhchen001@mymail.sim.edu.sg
11220|93209318|Aaron Chen Wen Hao|AAIRONIC@GMAIL.COM
</v>
      </c>
      <c r="H1221" s="41" t="str">
        <f>if(iserror(match(C1221,KlikEDM!A:A,0)),"",C1221)&amp;char(9)&amp;if(iserror(match(D1221,KlikEDM!A:A,0)),"",D1221)&amp;char(9)&amp;if(iserror(match(E1221,KlikEDM!A:A,0)),"",E1221)&amp;char(9)&amp;if(iserror(match(F1221,KlikEDM!A:A,0)),"",F1221)</f>
        <v>			</v>
      </c>
      <c r="I1221" s="41"/>
    </row>
    <row r="1222" ht="14.25" customHeight="1">
      <c r="A1222" s="41">
        <v>11221.0</v>
      </c>
      <c r="B1222" s="41" t="str">
        <f t="array" ref="B1222">A1222&amp;"|"&amp;INDEX(OrigList!M:M,MATCH(A1222,OrigList!C:C,0))&amp;"|"&amp;PROPER(INDEX(OrigList!B:B,MATCH(A1222,OrigList!C:C,0)))&amp;"|"</f>
        <v>11221|97594194|Jordan Ong Zong Jie|</v>
      </c>
      <c r="C1222" s="44" t="s">
        <v>7159</v>
      </c>
      <c r="D1222" s="45" t="s">
        <v>7160</v>
      </c>
      <c r="E1222" s="45"/>
      <c r="F1222" s="45"/>
      <c r="G1222" s="41" t="str">
        <f t="shared" si="4"/>
        <v>11221|97594194|Jordan Ong Zong Jie|jzjong001@mymail.sim.edu.sg
11221|97594194|Jordan Ong Zong Jie|JORDANONG93@YAHOO.COM
</v>
      </c>
      <c r="H1222" s="41" t="str">
        <f>if(iserror(match(C1222,KlikEDM!A:A,0)),"",C1222)&amp;char(9)&amp;if(iserror(match(D1222,KlikEDM!A:A,0)),"",D1222)&amp;char(9)&amp;if(iserror(match(E1222,KlikEDM!A:A,0)),"",E1222)&amp;char(9)&amp;if(iserror(match(F1222,KlikEDM!A:A,0)),"",F1222)</f>
        <v>			</v>
      </c>
      <c r="I1222" s="41"/>
    </row>
    <row r="1223" ht="14.25" customHeight="1">
      <c r="A1223" s="41">
        <v>11222.0</v>
      </c>
      <c r="B1223" s="41" t="str">
        <f t="array" ref="B1223">A1223&amp;"|"&amp;INDEX(OrigList!M:M,MATCH(A1223,OrigList!C:C,0))&amp;"|"&amp;PROPER(INDEX(OrigList!B:B,MATCH(A1223,OrigList!C:C,0)))&amp;"|"</f>
        <v>11222|96423688|Yap Mei Ling|</v>
      </c>
      <c r="C1223" s="44" t="s">
        <v>7161</v>
      </c>
      <c r="D1223" s="45" t="s">
        <v>7162</v>
      </c>
      <c r="E1223" s="45"/>
      <c r="F1223" s="45"/>
      <c r="G1223" s="41" t="str">
        <f t="shared" si="4"/>
        <v>11222|96423688|Yap Mei Ling|mlyap002@mymail.sim.edu.sg
11222|96423688|Yap Mei Ling|YMEILING97@GMAIL.COM
</v>
      </c>
      <c r="H1223" s="41" t="str">
        <f>if(iserror(match(C1223,KlikEDM!A:A,0)),"",C1223)&amp;char(9)&amp;if(iserror(match(D1223,KlikEDM!A:A,0)),"",D1223)&amp;char(9)&amp;if(iserror(match(E1223,KlikEDM!A:A,0)),"",E1223)&amp;char(9)&amp;if(iserror(match(F1223,KlikEDM!A:A,0)),"",F1223)</f>
        <v>			</v>
      </c>
      <c r="I1223" s="41"/>
    </row>
    <row r="1224" ht="14.25" customHeight="1">
      <c r="A1224" s="41">
        <v>11223.0</v>
      </c>
      <c r="B1224" s="41" t="str">
        <f t="array" ref="B1224">A1224&amp;"|"&amp;INDEX(OrigList!M:M,MATCH(A1224,OrigList!C:C,0))&amp;"|"&amp;PROPER(INDEX(OrigList!B:B,MATCH(A1224,OrigList!C:C,0)))&amp;"|"</f>
        <v>11223|97600807|Tan Yi Qian|</v>
      </c>
      <c r="C1224" s="44" t="s">
        <v>7163</v>
      </c>
      <c r="D1224" s="45" t="s">
        <v>7164</v>
      </c>
      <c r="E1224" s="45"/>
      <c r="F1224" s="45"/>
      <c r="G1224" s="41" t="str">
        <f t="shared" si="4"/>
        <v>11223|97600807|Tan Yi Qian|yqtan011@mymail.sim.edu.sg
11223|97600807|Tan Yi Qian|KENJITANYIQIAN@GMAIL.COM
</v>
      </c>
      <c r="H1224" s="41" t="str">
        <f>if(iserror(match(C1224,KlikEDM!A:A,0)),"",C1224)&amp;char(9)&amp;if(iserror(match(D1224,KlikEDM!A:A,0)),"",D1224)&amp;char(9)&amp;if(iserror(match(E1224,KlikEDM!A:A,0)),"",E1224)&amp;char(9)&amp;if(iserror(match(F1224,KlikEDM!A:A,0)),"",F1224)</f>
        <v>	KENJITANYIQIAN@GMAIL.COM		</v>
      </c>
      <c r="I1224" s="41"/>
    </row>
    <row r="1225" ht="14.25" customHeight="1">
      <c r="A1225" s="41">
        <v>11224.0</v>
      </c>
      <c r="B1225" s="41" t="str">
        <f t="array" ref="B1225">A1225&amp;"|"&amp;INDEX(OrigList!M:M,MATCH(A1225,OrigList!C:C,0))&amp;"|"&amp;PROPER(INDEX(OrigList!B:B,MATCH(A1225,OrigList!C:C,0)))&amp;"|"</f>
        <v>11224|82919260|Xie, Xiaowei|</v>
      </c>
      <c r="C1225" s="44" t="s">
        <v>7165</v>
      </c>
      <c r="D1225" s="45" t="s">
        <v>7166</v>
      </c>
      <c r="E1225" s="45"/>
      <c r="F1225" s="45"/>
      <c r="G1225" s="41" t="str">
        <f t="shared" si="4"/>
        <v>11224|82919260|Xie, Xiaowei|xxie005@mymail.sim.edu.sg
11224|82919260|Xie, Xiaowei|770842475@QQ.COM
</v>
      </c>
      <c r="H1225" s="41" t="str">
        <f>if(iserror(match(C1225,KlikEDM!A:A,0)),"",C1225)&amp;char(9)&amp;if(iserror(match(D1225,KlikEDM!A:A,0)),"",D1225)&amp;char(9)&amp;if(iserror(match(E1225,KlikEDM!A:A,0)),"",E1225)&amp;char(9)&amp;if(iserror(match(F1225,KlikEDM!A:A,0)),"",F1225)</f>
        <v>			</v>
      </c>
      <c r="I1225" s="41"/>
    </row>
    <row r="1226" ht="14.25" customHeight="1">
      <c r="A1226" s="41">
        <v>11225.0</v>
      </c>
      <c r="B1226" s="41" t="str">
        <f t="array" ref="B1226">A1226&amp;"|"&amp;INDEX(OrigList!M:M,MATCH(A1226,OrigList!C:C,0))&amp;"|"&amp;PROPER(INDEX(OrigList!B:B,MATCH(A1226,OrigList!C:C,0)))&amp;"|"</f>
        <v>11225|98612390|Steffi Kurnia Sugiarto|</v>
      </c>
      <c r="C1226" s="44" t="s">
        <v>7167</v>
      </c>
      <c r="D1226" s="45" t="s">
        <v>7168</v>
      </c>
      <c r="E1226" s="45"/>
      <c r="F1226" s="45"/>
      <c r="G1226" s="41" t="str">
        <f t="shared" si="4"/>
        <v>11225|98612390|Steffi Kurnia Sugiarto|sksugiar001@mymail.sim.edu.sg
11225|98612390|Steffi Kurnia Sugiarto|STEFFI_KURNIA@YAHOO.COM
</v>
      </c>
      <c r="H1226" s="41" t="str">
        <f>if(iserror(match(C1226,KlikEDM!A:A,0)),"",C1226)&amp;char(9)&amp;if(iserror(match(D1226,KlikEDM!A:A,0)),"",D1226)&amp;char(9)&amp;if(iserror(match(E1226,KlikEDM!A:A,0)),"",E1226)&amp;char(9)&amp;if(iserror(match(F1226,KlikEDM!A:A,0)),"",F1226)</f>
        <v>			</v>
      </c>
      <c r="I1226" s="41"/>
    </row>
    <row r="1227" ht="14.25" customHeight="1">
      <c r="A1227" s="41">
        <v>11226.0</v>
      </c>
      <c r="B1227" s="41" t="str">
        <f t="array" ref="B1227">A1227&amp;"|"&amp;INDEX(OrigList!M:M,MATCH(A1227,OrigList!C:C,0))&amp;"|"&amp;PROPER(INDEX(OrigList!B:B,MATCH(A1227,OrigList!C:C,0)))&amp;"|"</f>
        <v>11226|MRC11226|Avissa Chiara|</v>
      </c>
      <c r="C1227" s="44" t="s">
        <v>7169</v>
      </c>
      <c r="D1227" s="45" t="s">
        <v>7170</v>
      </c>
      <c r="E1227" s="45"/>
      <c r="F1227" s="45"/>
      <c r="G1227" s="41" t="str">
        <f t="shared" si="4"/>
        <v>11226|MRC11226|Avissa Chiara|achiara001@mymail.sim.edu.sg
11226|MRC11226|Avissa Chiara|CHIARAAVISSA1999@GMAIL.COM
</v>
      </c>
      <c r="H1227" s="41" t="str">
        <f>if(iserror(match(C1227,KlikEDM!A:A,0)),"",C1227)&amp;char(9)&amp;if(iserror(match(D1227,KlikEDM!A:A,0)),"",D1227)&amp;char(9)&amp;if(iserror(match(E1227,KlikEDM!A:A,0)),"",E1227)&amp;char(9)&amp;if(iserror(match(F1227,KlikEDM!A:A,0)),"",F1227)</f>
        <v>			</v>
      </c>
      <c r="I1227" s="41"/>
    </row>
    <row r="1228" ht="14.25" customHeight="1">
      <c r="A1228" s="41">
        <v>11227.0</v>
      </c>
      <c r="B1228" s="41" t="str">
        <f t="array" ref="B1228">A1228&amp;"|"&amp;INDEX(OrigList!M:M,MATCH(A1228,OrigList!C:C,0))&amp;"|"&amp;PROPER(INDEX(OrigList!B:B,MATCH(A1228,OrigList!C:C,0)))&amp;"|"</f>
        <v>11227|96749665|Aung Khant Paing|</v>
      </c>
      <c r="C1228" s="44" t="s">
        <v>7171</v>
      </c>
      <c r="D1228" s="45" t="s">
        <v>7172</v>
      </c>
      <c r="E1228" s="45"/>
      <c r="F1228" s="45"/>
      <c r="G1228" s="41" t="str">
        <f t="shared" si="4"/>
        <v>11227|96749665|Aung Khant Paing|aungkp001@mymail.sim.edu.sg
11227|96749665|Aung Khant Paing|AUNGKHANTPAING25119@GMAIL.COM
</v>
      </c>
      <c r="H1228" s="41" t="str">
        <f>if(iserror(match(C1228,KlikEDM!A:A,0)),"",C1228)&amp;char(9)&amp;if(iserror(match(D1228,KlikEDM!A:A,0)),"",D1228)&amp;char(9)&amp;if(iserror(match(E1228,KlikEDM!A:A,0)),"",E1228)&amp;char(9)&amp;if(iserror(match(F1228,KlikEDM!A:A,0)),"",F1228)</f>
        <v>			</v>
      </c>
      <c r="I1228" s="41"/>
    </row>
    <row r="1229" ht="14.25" customHeight="1">
      <c r="A1229" s="41">
        <v>11228.0</v>
      </c>
      <c r="B1229" s="41" t="str">
        <f t="array" ref="B1229">A1229&amp;"|"&amp;INDEX(OrigList!M:M,MATCH(A1229,OrigList!C:C,0))&amp;"|"&amp;PROPER(INDEX(OrigList!B:B,MATCH(A1229,OrigList!C:C,0)))&amp;"|"</f>
        <v>11228|MRC11228|Santi Citra Dewi Rancung|</v>
      </c>
      <c r="C1229" s="44" t="s">
        <v>7173</v>
      </c>
      <c r="D1229" s="45" t="s">
        <v>7174</v>
      </c>
      <c r="E1229" s="45"/>
      <c r="F1229" s="45"/>
      <c r="G1229" s="41" t="str">
        <f t="shared" si="4"/>
        <v>11228|MRC11228|Santi Citra Dewi Rancung|scrdewi001@mymail.sim.edu.sg
11228|MRC11228|Santi Citra Dewi Rancung|santi_citradewi@yahoo.com
</v>
      </c>
      <c r="H1229" s="41" t="str">
        <f>if(iserror(match(C1229,KlikEDM!A:A,0)),"",C1229)&amp;char(9)&amp;if(iserror(match(D1229,KlikEDM!A:A,0)),"",D1229)&amp;char(9)&amp;if(iserror(match(E1229,KlikEDM!A:A,0)),"",E1229)&amp;char(9)&amp;if(iserror(match(F1229,KlikEDM!A:A,0)),"",F1229)</f>
        <v>			</v>
      </c>
      <c r="I1229" s="41"/>
    </row>
    <row r="1230" ht="14.25" customHeight="1">
      <c r="A1230" s="41">
        <v>11229.0</v>
      </c>
      <c r="B1230" s="41" t="str">
        <f t="array" ref="B1230">A1230&amp;"|"&amp;INDEX(OrigList!M:M,MATCH(A1230,OrigList!C:C,0))&amp;"|"&amp;PROPER(INDEX(OrigList!B:B,MATCH(A1230,OrigList!C:C,0)))&amp;"|"</f>
        <v>11229|94606251|Kim Ella|</v>
      </c>
      <c r="C1230" s="44" t="s">
        <v>7175</v>
      </c>
      <c r="D1230" s="45" t="s">
        <v>7176</v>
      </c>
      <c r="E1230" s="45"/>
      <c r="F1230" s="45"/>
      <c r="G1230" s="41" t="str">
        <f t="shared" si="4"/>
        <v>11229|94606251|Kim Ella|kim087@mymail.sim.edu.sg
11229|94606251|Kim Ella|ELLA.KIM.SIM2016@GMAIL.COM
</v>
      </c>
      <c r="H1230" s="41" t="str">
        <f>if(iserror(match(C1230,KlikEDM!A:A,0)),"",C1230)&amp;char(9)&amp;if(iserror(match(D1230,KlikEDM!A:A,0)),"",D1230)&amp;char(9)&amp;if(iserror(match(E1230,KlikEDM!A:A,0)),"",E1230)&amp;char(9)&amp;if(iserror(match(F1230,KlikEDM!A:A,0)),"",F1230)</f>
        <v>	ELLA.KIM.SIM2016@GMAIL.COM		</v>
      </c>
      <c r="I1230" s="41"/>
    </row>
    <row r="1231" ht="14.25" customHeight="1">
      <c r="A1231" s="41">
        <v>11230.0</v>
      </c>
      <c r="B1231" s="41" t="str">
        <f t="array" ref="B1231">A1231&amp;"|"&amp;INDEX(OrigList!M:M,MATCH(A1231,OrigList!C:C,0))&amp;"|"&amp;PROPER(INDEX(OrigList!B:B,MATCH(A1231,OrigList!C:C,0)))&amp;"|"</f>
        <v>11230|MRC11230|Phoo Pwint Khine|</v>
      </c>
      <c r="C1231" s="44" t="s">
        <v>7177</v>
      </c>
      <c r="D1231" s="45" t="s">
        <v>7178</v>
      </c>
      <c r="E1231" s="45"/>
      <c r="F1231" s="45"/>
      <c r="G1231" s="41" t="str">
        <f t="shared" si="4"/>
        <v>11230|MRC11230|Phoo Pwint Khine|khine009@mymail.sim.edu.sg
11230|MRC11230|Phoo Pwint Khine|phoophoophoo79@gmail.com
</v>
      </c>
      <c r="H1231" s="41" t="str">
        <f>if(iserror(match(C1231,KlikEDM!A:A,0)),"",C1231)&amp;char(9)&amp;if(iserror(match(D1231,KlikEDM!A:A,0)),"",D1231)&amp;char(9)&amp;if(iserror(match(E1231,KlikEDM!A:A,0)),"",E1231)&amp;char(9)&amp;if(iserror(match(F1231,KlikEDM!A:A,0)),"",F1231)</f>
        <v>			</v>
      </c>
      <c r="I1231" s="41"/>
    </row>
    <row r="1232" ht="14.25" customHeight="1">
      <c r="A1232" s="41">
        <v>11231.0</v>
      </c>
      <c r="B1232" s="41" t="str">
        <f t="array" ref="B1232">A1232&amp;"|"&amp;INDEX(OrigList!M:M,MATCH(A1232,OrigList!C:C,0))&amp;"|"&amp;PROPER(INDEX(OrigList!B:B,MATCH(A1232,OrigList!C:C,0)))&amp;"|"</f>
        <v>11231|MRC11231|Wang, Zheng|</v>
      </c>
      <c r="C1232" s="44" t="s">
        <v>7179</v>
      </c>
      <c r="D1232" s="45" t="s">
        <v>7180</v>
      </c>
      <c r="E1232" s="45"/>
      <c r="F1232" s="45"/>
      <c r="G1232" s="41" t="str">
        <f t="shared" si="4"/>
        <v>11231|MRC11231|Wang, Zheng|zwang045@mymail.sim.edu.sg
11231|MRC11231|Wang, Zheng|VENTIONS@LIVE.COM
</v>
      </c>
      <c r="H1232" s="41" t="str">
        <f>if(iserror(match(C1232,KlikEDM!A:A,0)),"",C1232)&amp;char(9)&amp;if(iserror(match(D1232,KlikEDM!A:A,0)),"",D1232)&amp;char(9)&amp;if(iserror(match(E1232,KlikEDM!A:A,0)),"",E1232)&amp;char(9)&amp;if(iserror(match(F1232,KlikEDM!A:A,0)),"",F1232)</f>
        <v>			</v>
      </c>
      <c r="I1232" s="41"/>
    </row>
    <row r="1233" ht="14.25" customHeight="1">
      <c r="A1233" s="41">
        <v>11232.0</v>
      </c>
      <c r="B1233" s="41" t="str">
        <f t="array" ref="B1233">A1233&amp;"|"&amp;INDEX(OrigList!M:M,MATCH(A1233,OrigList!C:C,0))&amp;"|"&amp;PROPER(INDEX(OrigList!B:B,MATCH(A1233,OrigList!C:C,0)))&amp;"|"</f>
        <v>11232|94514273|Alvin Benjamin Haryono|</v>
      </c>
      <c r="C1233" s="44" t="s">
        <v>7181</v>
      </c>
      <c r="D1233" s="45" t="s">
        <v>7182</v>
      </c>
      <c r="E1233" s="45"/>
      <c r="F1233" s="45"/>
      <c r="G1233" s="41" t="str">
        <f t="shared" si="4"/>
        <v>11232|94514273|Alvin Benjamin Haryono|a026@mymail.sim.edu.sg
11232|94514273|Alvin Benjamin Haryono|ALVIN.HARYONO1@GMAIL.COM
</v>
      </c>
      <c r="H1233" s="41" t="str">
        <f>if(iserror(match(C1233,KlikEDM!A:A,0)),"",C1233)&amp;char(9)&amp;if(iserror(match(D1233,KlikEDM!A:A,0)),"",D1233)&amp;char(9)&amp;if(iserror(match(E1233,KlikEDM!A:A,0)),"",E1233)&amp;char(9)&amp;if(iserror(match(F1233,KlikEDM!A:A,0)),"",F1233)</f>
        <v>			</v>
      </c>
      <c r="I1233" s="41"/>
    </row>
    <row r="1234" ht="14.25" customHeight="1">
      <c r="A1234" s="41">
        <v>11233.0</v>
      </c>
      <c r="B1234" s="41" t="str">
        <f t="array" ref="B1234">A1234&amp;"|"&amp;INDEX(OrigList!M:M,MATCH(A1234,OrigList!C:C,0))&amp;"|"&amp;PROPER(INDEX(OrigList!B:B,MATCH(A1234,OrigList!C:C,0)))&amp;"|"</f>
        <v>11233|91891298|Chang Lek Loong, Kenneth|</v>
      </c>
      <c r="C1234" s="44" t="s">
        <v>7183</v>
      </c>
      <c r="D1234" s="45" t="s">
        <v>7184</v>
      </c>
      <c r="E1234" s="45"/>
      <c r="F1234" s="45"/>
      <c r="G1234" s="41" t="str">
        <f t="shared" si="4"/>
        <v>11233|91891298|Chang Lek Loong, Kenneth|llkchang001@mymail.sim.edu.sg
11233|91891298|Chang Lek Loong, Kenneth|KENNYCHANG12345@HOTMAIL.COM
</v>
      </c>
      <c r="H1234" s="41" t="str">
        <f>if(iserror(match(C1234,KlikEDM!A:A,0)),"",C1234)&amp;char(9)&amp;if(iserror(match(D1234,KlikEDM!A:A,0)),"",D1234)&amp;char(9)&amp;if(iserror(match(E1234,KlikEDM!A:A,0)),"",E1234)&amp;char(9)&amp;if(iserror(match(F1234,KlikEDM!A:A,0)),"",F1234)</f>
        <v>			</v>
      </c>
      <c r="I1234" s="41"/>
    </row>
    <row r="1235" ht="14.25" customHeight="1">
      <c r="A1235" s="41">
        <v>11234.0</v>
      </c>
      <c r="B1235" s="41" t="str">
        <f t="array" ref="B1235">A1235&amp;"|"&amp;INDEX(OrigList!M:M,MATCH(A1235,OrigList!C:C,0))&amp;"|"&amp;PROPER(INDEX(OrigList!B:B,MATCH(A1235,OrigList!C:C,0)))&amp;"|"</f>
        <v>11234|86061061|Lyu, Chenyu|</v>
      </c>
      <c r="C1235" s="44" t="s">
        <v>7185</v>
      </c>
      <c r="D1235" s="45" t="s">
        <v>7186</v>
      </c>
      <c r="E1235" s="45"/>
      <c r="F1235" s="45"/>
      <c r="G1235" s="41" t="str">
        <f t="shared" si="4"/>
        <v>11234|86061061|Lyu, Chenyu|clu003@mymail.sim.edu.sg
11234|86061061|Lyu, Chenyu|1693784837@QQ.COM
</v>
      </c>
      <c r="H1235" s="41" t="str">
        <f>if(iserror(match(C1235,KlikEDM!A:A,0)),"",C1235)&amp;char(9)&amp;if(iserror(match(D1235,KlikEDM!A:A,0)),"",D1235)&amp;char(9)&amp;if(iserror(match(E1235,KlikEDM!A:A,0)),"",E1235)&amp;char(9)&amp;if(iserror(match(F1235,KlikEDM!A:A,0)),"",F1235)</f>
        <v>			</v>
      </c>
      <c r="I1235" s="41"/>
    </row>
    <row r="1236" ht="14.25" customHeight="1">
      <c r="A1236" s="41">
        <v>11235.0</v>
      </c>
      <c r="B1236" s="41" t="str">
        <f t="array" ref="B1236">A1236&amp;"|"&amp;INDEX(OrigList!M:M,MATCH(A1236,OrigList!C:C,0))&amp;"|"&amp;PROPER(INDEX(OrigList!B:B,MATCH(A1236,OrigList!C:C,0)))&amp;"|"</f>
        <v>11235|96439935|Lee Si Xuan|</v>
      </c>
      <c r="C1236" s="44" t="s">
        <v>7187</v>
      </c>
      <c r="D1236" s="45" t="s">
        <v>7188</v>
      </c>
      <c r="E1236" s="45"/>
      <c r="F1236" s="45"/>
      <c r="G1236" s="41" t="str">
        <f t="shared" si="4"/>
        <v>11235|96439935|Lee Si Xuan|sxlee007@mymail.sim.edu.sg
11235|96439935|Lee Si Xuan|LEESIXUANN@GMAIL.COM
</v>
      </c>
      <c r="H1236" s="41" t="str">
        <f>if(iserror(match(C1236,KlikEDM!A:A,0)),"",C1236)&amp;char(9)&amp;if(iserror(match(D1236,KlikEDM!A:A,0)),"",D1236)&amp;char(9)&amp;if(iserror(match(E1236,KlikEDM!A:A,0)),"",E1236)&amp;char(9)&amp;if(iserror(match(F1236,KlikEDM!A:A,0)),"",F1236)</f>
        <v>	LEESIXUANN@GMAIL.COM		</v>
      </c>
      <c r="I1236" s="41"/>
    </row>
    <row r="1237" ht="14.25" customHeight="1">
      <c r="A1237" s="41">
        <v>11236.0</v>
      </c>
      <c r="B1237" s="41" t="str">
        <f t="array" ref="B1237">A1237&amp;"|"&amp;INDEX(OrigList!M:M,MATCH(A1237,OrigList!C:C,0))&amp;"|"&amp;PROPER(INDEX(OrigList!B:B,MATCH(A1237,OrigList!C:C,0)))&amp;"|"</f>
        <v>11236|83630122|Chittsawangdee Darin|</v>
      </c>
      <c r="C1237" s="44" t="s">
        <v>7189</v>
      </c>
      <c r="D1237" s="45" t="s">
        <v>4285</v>
      </c>
      <c r="E1237" s="45"/>
      <c r="F1237" s="45"/>
      <c r="G1237" s="41" t="str">
        <f t="shared" si="4"/>
        <v>11236|83630122|Chittsawangdee Darin|dchittsa001@mymail.sim.edu.sg
11236|83630122|Chittsawangdee Darin|camellia.darin@gmail.com
</v>
      </c>
      <c r="H1237" s="41" t="str">
        <f>if(iserror(match(C1237,KlikEDM!A:A,0)),"",C1237)&amp;char(9)&amp;if(iserror(match(D1237,KlikEDM!A:A,0)),"",D1237)&amp;char(9)&amp;if(iserror(match(E1237,KlikEDM!A:A,0)),"",E1237)&amp;char(9)&amp;if(iserror(match(F1237,KlikEDM!A:A,0)),"",F1237)</f>
        <v>	camellia.darin@gmail.com		</v>
      </c>
      <c r="I1237" s="41"/>
    </row>
    <row r="1238" ht="14.25" customHeight="1">
      <c r="A1238" s="41">
        <v>11237.0</v>
      </c>
      <c r="B1238" s="41" t="str">
        <f t="array" ref="B1238">A1238&amp;"|"&amp;INDEX(OrigList!M:M,MATCH(A1238,OrigList!C:C,0))&amp;"|"&amp;PROPER(INDEX(OrigList!B:B,MATCH(A1238,OrigList!C:C,0)))&amp;"|"</f>
        <v>11237|84044412|Liu Yongli|</v>
      </c>
      <c r="C1238" s="44" t="s">
        <v>7190</v>
      </c>
      <c r="D1238" s="45" t="s">
        <v>7191</v>
      </c>
      <c r="E1238" s="45"/>
      <c r="F1238" s="45"/>
      <c r="G1238" s="41" t="str">
        <f t="shared" si="4"/>
        <v>11237|84044412|Liu Yongli|yliu068@mymail.sim.edu.sg
11237|84044412|Liu Yongli|YONGLI5959@LIVE.COM
</v>
      </c>
      <c r="H1238" s="41" t="str">
        <f>if(iserror(match(C1238,KlikEDM!A:A,0)),"",C1238)&amp;char(9)&amp;if(iserror(match(D1238,KlikEDM!A:A,0)),"",D1238)&amp;char(9)&amp;if(iserror(match(E1238,KlikEDM!A:A,0)),"",E1238)&amp;char(9)&amp;if(iserror(match(F1238,KlikEDM!A:A,0)),"",F1238)</f>
        <v>			</v>
      </c>
      <c r="I1238" s="41"/>
    </row>
    <row r="1239" ht="14.25" customHeight="1">
      <c r="A1239" s="41">
        <v>11238.0</v>
      </c>
      <c r="B1239" s="41" t="str">
        <f t="array" ref="B1239">A1239&amp;"|"&amp;INDEX(OrigList!M:M,MATCH(A1239,OrigList!C:C,0))&amp;"|"&amp;PROPER(INDEX(OrigList!B:B,MATCH(A1239,OrigList!C:C,0)))&amp;"|"</f>
        <v>11238|81828717|Kramer Tina Sen Hoa|</v>
      </c>
      <c r="C1239" s="44" t="s">
        <v>7192</v>
      </c>
      <c r="D1239" s="45" t="s">
        <v>7193</v>
      </c>
      <c r="E1239" s="45"/>
      <c r="F1239" s="45"/>
      <c r="G1239" s="41" t="str">
        <f t="shared" si="4"/>
        <v>11238|81828717|Kramer Tina Sen Hoa|kramer001@mymail.sim.edu.sg
11238|81828717|Kramer Tina Sen Hoa|TINAKRAMER33@YAHOO.COM
</v>
      </c>
      <c r="H1239" s="41" t="str">
        <f>if(iserror(match(C1239,KlikEDM!A:A,0)),"",C1239)&amp;char(9)&amp;if(iserror(match(D1239,KlikEDM!A:A,0)),"",D1239)&amp;char(9)&amp;if(iserror(match(E1239,KlikEDM!A:A,0)),"",E1239)&amp;char(9)&amp;if(iserror(match(F1239,KlikEDM!A:A,0)),"",F1239)</f>
        <v>			</v>
      </c>
      <c r="I1239" s="41"/>
    </row>
    <row r="1240" ht="14.25" customHeight="1">
      <c r="A1240" s="41">
        <v>11239.0</v>
      </c>
      <c r="B1240" s="41" t="str">
        <f t="array" ref="B1240">A1240&amp;"|"&amp;INDEX(OrigList!M:M,MATCH(A1240,OrigList!C:C,0))&amp;"|"&amp;PROPER(INDEX(OrigList!B:B,MATCH(A1240,OrigList!C:C,0)))&amp;"|"</f>
        <v>11239|98351933|Chua Hui Jie, Rachelle|</v>
      </c>
      <c r="C1240" s="44" t="s">
        <v>7194</v>
      </c>
      <c r="D1240" s="45" t="s">
        <v>7195</v>
      </c>
      <c r="E1240" s="45"/>
      <c r="F1240" s="45"/>
      <c r="G1240" s="41" t="str">
        <f t="shared" si="4"/>
        <v>11239|98351933|Chua Hui Jie, Rachelle|hjrchua001@mymail.sim.edu.sg
11239|98351933|Chua Hui Jie, Rachelle|CHUA_RACHELLE@YAHOO.COM.SG
</v>
      </c>
      <c r="H1240" s="41" t="str">
        <f>if(iserror(match(C1240,KlikEDM!A:A,0)),"",C1240)&amp;char(9)&amp;if(iserror(match(D1240,KlikEDM!A:A,0)),"",D1240)&amp;char(9)&amp;if(iserror(match(E1240,KlikEDM!A:A,0)),"",E1240)&amp;char(9)&amp;if(iserror(match(F1240,KlikEDM!A:A,0)),"",F1240)</f>
        <v>			</v>
      </c>
      <c r="I1240" s="41"/>
    </row>
    <row r="1241" ht="14.25" customHeight="1">
      <c r="A1241" s="41">
        <v>11240.0</v>
      </c>
      <c r="B1241" s="41" t="str">
        <f t="array" ref="B1241">A1241&amp;"|"&amp;INDEX(OrigList!M:M,MATCH(A1241,OrigList!C:C,0))&amp;"|"&amp;PROPER(INDEX(OrigList!B:B,MATCH(A1241,OrigList!C:C,0)))&amp;"|"</f>
        <v>11240|97867746|Andrea Wong Rong Ching|</v>
      </c>
      <c r="C1241" s="44" t="s">
        <v>7196</v>
      </c>
      <c r="D1241" s="45" t="s">
        <v>7197</v>
      </c>
      <c r="E1241" s="45"/>
      <c r="F1241" s="45"/>
      <c r="G1241" s="41" t="str">
        <f t="shared" si="4"/>
        <v>11240|97867746|Andrea Wong Rong Ching|arcwong001@mymail.sim.edu.sg
11240|97867746|Andrea Wong Rong Ching|ANDREA.WONG98@HOTMAIL.COM
</v>
      </c>
      <c r="H1241" s="41" t="str">
        <f>if(iserror(match(C1241,KlikEDM!A:A,0)),"",C1241)&amp;char(9)&amp;if(iserror(match(D1241,KlikEDM!A:A,0)),"",D1241)&amp;char(9)&amp;if(iserror(match(E1241,KlikEDM!A:A,0)),"",E1241)&amp;char(9)&amp;if(iserror(match(F1241,KlikEDM!A:A,0)),"",F1241)</f>
        <v>			</v>
      </c>
      <c r="I1241" s="41"/>
    </row>
    <row r="1242" ht="14.25" customHeight="1">
      <c r="A1242" s="41">
        <v>11241.0</v>
      </c>
      <c r="B1242" s="41" t="str">
        <f t="array" ref="B1242">A1242&amp;"|"&amp;INDEX(OrigList!M:M,MATCH(A1242,OrigList!C:C,0))&amp;"|"&amp;PROPER(INDEX(OrigList!B:B,MATCH(A1242,OrigList!C:C,0)))&amp;"|"</f>
        <v>11241|83682111|Andrea Chong Jia En|</v>
      </c>
      <c r="C1242" s="44" t="s">
        <v>4284</v>
      </c>
      <c r="D1242" s="45" t="s">
        <v>7198</v>
      </c>
      <c r="E1242" s="45"/>
      <c r="F1242" s="45"/>
      <c r="G1242" s="41" t="str">
        <f t="shared" si="4"/>
        <v>11241|83682111|Andrea Chong Jia En|ajechong001@mymail.sim.edu.sg
11241|83682111|Andrea Chong Jia En|CHONGDREA@GMAIL.COM
</v>
      </c>
      <c r="H1242" s="41" t="str">
        <f>if(iserror(match(C1242,KlikEDM!A:A,0)),"",C1242)&amp;char(9)&amp;if(iserror(match(D1242,KlikEDM!A:A,0)),"",D1242)&amp;char(9)&amp;if(iserror(match(E1242,KlikEDM!A:A,0)),"",E1242)&amp;char(9)&amp;if(iserror(match(F1242,KlikEDM!A:A,0)),"",F1242)</f>
        <v>ajechong001@mymail.sim.edu.sg	CHONGDREA@GMAIL.COM		</v>
      </c>
      <c r="I1242" s="41"/>
    </row>
    <row r="1243" ht="14.25" customHeight="1">
      <c r="A1243" s="41">
        <v>11242.0</v>
      </c>
      <c r="B1243" s="41" t="str">
        <f t="array" ref="B1243">A1243&amp;"|"&amp;INDEX(OrigList!M:M,MATCH(A1243,OrigList!C:C,0))&amp;"|"&amp;PROPER(INDEX(OrigList!B:B,MATCH(A1243,OrigList!C:C,0)))&amp;"|"</f>
        <v>11242|92299569|Adeline Octaviany Lakmudin|</v>
      </c>
      <c r="C1243" s="44" t="s">
        <v>7199</v>
      </c>
      <c r="D1243" s="45" t="s">
        <v>7200</v>
      </c>
      <c r="E1243" s="45"/>
      <c r="F1243" s="45"/>
      <c r="G1243" s="41" t="str">
        <f t="shared" si="4"/>
        <v>11242|92299569|Adeline Octaviany Lakmudin|aolakmud001@mymail.sim.edu.sg
11242|92299569|Adeline Octaviany Lakmudin|adelinelakmudin@gmail.com
</v>
      </c>
      <c r="H1243" s="41" t="str">
        <f>if(iserror(match(C1243,KlikEDM!A:A,0)),"",C1243)&amp;char(9)&amp;if(iserror(match(D1243,KlikEDM!A:A,0)),"",D1243)&amp;char(9)&amp;if(iserror(match(E1243,KlikEDM!A:A,0)),"",E1243)&amp;char(9)&amp;if(iserror(match(F1243,KlikEDM!A:A,0)),"",F1243)</f>
        <v>			</v>
      </c>
      <c r="I1243" s="41"/>
    </row>
    <row r="1244" ht="14.25" customHeight="1">
      <c r="A1244" s="41">
        <v>11243.0</v>
      </c>
      <c r="B1244" s="41" t="str">
        <f t="array" ref="B1244">A1244&amp;"|"&amp;INDEX(OrigList!M:M,MATCH(A1244,OrigList!C:C,0))&amp;"|"&amp;PROPER(INDEX(OrigList!B:B,MATCH(A1244,OrigList!C:C,0)))&amp;"|"</f>
        <v>11243|92365468|Keryn Cheryl Oh Wei Xian|</v>
      </c>
      <c r="C1244" s="44" t="s">
        <v>7201</v>
      </c>
      <c r="D1244" s="45" t="s">
        <v>7202</v>
      </c>
      <c r="E1244" s="45"/>
      <c r="F1244" s="45"/>
      <c r="G1244" s="41" t="str">
        <f t="shared" si="4"/>
        <v>11243|92365468|Keryn Cheryl Oh Wei Xian|kcwxoh001@mymail.sim.edu.sg
11243|92365468|Keryn Cheryl Oh Wei Xian|kerynoh96@gmail.com
</v>
      </c>
      <c r="H1244" s="41" t="str">
        <f>if(iserror(match(C1244,KlikEDM!A:A,0)),"",C1244)&amp;char(9)&amp;if(iserror(match(D1244,KlikEDM!A:A,0)),"",D1244)&amp;char(9)&amp;if(iserror(match(E1244,KlikEDM!A:A,0)),"",E1244)&amp;char(9)&amp;if(iserror(match(F1244,KlikEDM!A:A,0)),"",F1244)</f>
        <v>			</v>
      </c>
      <c r="I1244" s="41"/>
    </row>
    <row r="1245" ht="14.25" customHeight="1">
      <c r="A1245" s="41">
        <v>11244.0</v>
      </c>
      <c r="B1245" s="41" t="str">
        <f t="array" ref="B1245">A1245&amp;"|"&amp;INDEX(OrigList!M:M,MATCH(A1245,OrigList!C:C,0))&amp;"|"&amp;PROPER(INDEX(OrigList!B:B,MATCH(A1245,OrigList!C:C,0)))&amp;"|"</f>
        <v>11244|81636051|Por Yu Hui|</v>
      </c>
      <c r="C1245" s="44" t="s">
        <v>7203</v>
      </c>
      <c r="D1245" s="45" t="s">
        <v>7204</v>
      </c>
      <c r="E1245" s="45"/>
      <c r="F1245" s="45"/>
      <c r="G1245" s="41" t="str">
        <f t="shared" si="4"/>
        <v>11244|81636051|Por Yu Hui|yhpor001@mymail.sim.edu.sg
11244|81636051|Por Yu Hui|PORYUHUI@GMAIL.COM
</v>
      </c>
      <c r="H1245" s="41" t="str">
        <f>if(iserror(match(C1245,KlikEDM!A:A,0)),"",C1245)&amp;char(9)&amp;if(iserror(match(D1245,KlikEDM!A:A,0)),"",D1245)&amp;char(9)&amp;if(iserror(match(E1245,KlikEDM!A:A,0)),"",E1245)&amp;char(9)&amp;if(iserror(match(F1245,KlikEDM!A:A,0)),"",F1245)</f>
        <v>	PORYUHUI@GMAIL.COM		</v>
      </c>
      <c r="I1245" s="41"/>
    </row>
    <row r="1246" ht="14.25" customHeight="1">
      <c r="A1246" s="41">
        <v>11245.0</v>
      </c>
      <c r="B1246" s="41" t="str">
        <f t="array" ref="B1246">A1246&amp;"|"&amp;INDEX(OrigList!M:M,MATCH(A1246,OrigList!C:C,0))&amp;"|"&amp;PROPER(INDEX(OrigList!B:B,MATCH(A1246,OrigList!C:C,0)))&amp;"|"</f>
        <v>11245|91741902|Cindy Natalia|</v>
      </c>
      <c r="C1246" s="44" t="s">
        <v>7205</v>
      </c>
      <c r="D1246" s="45" t="s">
        <v>7206</v>
      </c>
      <c r="E1246" s="45"/>
      <c r="F1246" s="45"/>
      <c r="G1246" s="41" t="str">
        <f t="shared" si="4"/>
        <v>11245|91741902|Cindy Natalia|cnatalia002@mymail.sim.edu.sg
11245|91741902|Cindy Natalia|CINDYNATALIA198@YAHOO.COM
</v>
      </c>
      <c r="H1246" s="41" t="str">
        <f>if(iserror(match(C1246,KlikEDM!A:A,0)),"",C1246)&amp;char(9)&amp;if(iserror(match(D1246,KlikEDM!A:A,0)),"",D1246)&amp;char(9)&amp;if(iserror(match(E1246,KlikEDM!A:A,0)),"",E1246)&amp;char(9)&amp;if(iserror(match(F1246,KlikEDM!A:A,0)),"",F1246)</f>
        <v>			</v>
      </c>
      <c r="I1246" s="41"/>
    </row>
    <row r="1247" ht="14.25" customHeight="1">
      <c r="A1247" s="41">
        <v>11246.0</v>
      </c>
      <c r="B1247" s="41" t="str">
        <f t="array" ref="B1247">A1247&amp;"|"&amp;INDEX(OrigList!M:M,MATCH(A1247,OrigList!C:C,0))&amp;"|"&amp;PROPER(INDEX(OrigList!B:B,MATCH(A1247,OrigList!C:C,0)))&amp;"|"</f>
        <v>11246|94335919|That Ei Aung|</v>
      </c>
      <c r="C1247" s="44" t="s">
        <v>7207</v>
      </c>
      <c r="D1247" s="45" t="s">
        <v>7208</v>
      </c>
      <c r="E1247" s="45"/>
      <c r="F1247" s="45"/>
      <c r="G1247" s="41" t="str">
        <f t="shared" si="4"/>
        <v>11246|94335919|That Ei Aung|thatea001@mymail.sim.edu.sg
11246|94335919|That Ei Aung|AUNGEITHAT@GMAIL.COM
</v>
      </c>
      <c r="H1247" s="41" t="str">
        <f>if(iserror(match(C1247,KlikEDM!A:A,0)),"",C1247)&amp;char(9)&amp;if(iserror(match(D1247,KlikEDM!A:A,0)),"",D1247)&amp;char(9)&amp;if(iserror(match(E1247,KlikEDM!A:A,0)),"",E1247)&amp;char(9)&amp;if(iserror(match(F1247,KlikEDM!A:A,0)),"",F1247)</f>
        <v>			</v>
      </c>
      <c r="I1247" s="41"/>
    </row>
    <row r="1248" ht="14.25" customHeight="1">
      <c r="A1248" s="41">
        <v>11247.0</v>
      </c>
      <c r="B1248" s="41" t="str">
        <f t="array" ref="B1248">A1248&amp;"|"&amp;INDEX(OrigList!M:M,MATCH(A1248,OrigList!C:C,0))&amp;"|"&amp;PROPER(INDEX(OrigList!B:B,MATCH(A1248,OrigList!C:C,0)))&amp;"|"</f>
        <v>11247|97751551|Choi Wen Qian, Geris|</v>
      </c>
      <c r="C1248" s="44" t="s">
        <v>7209</v>
      </c>
      <c r="D1248" s="45" t="s">
        <v>7210</v>
      </c>
      <c r="E1248" s="45"/>
      <c r="F1248" s="45"/>
      <c r="G1248" s="41" t="str">
        <f t="shared" si="4"/>
        <v>11247|97751551|Choi Wen Qian, Geris|wqgchoi001@mymail.sim.edu.sg
11247|97751551|Choi Wen Qian, Geris|GERISCHOI@GMAIL.COM
</v>
      </c>
      <c r="H1248" s="41" t="str">
        <f>if(iserror(match(C1248,KlikEDM!A:A,0)),"",C1248)&amp;char(9)&amp;if(iserror(match(D1248,KlikEDM!A:A,0)),"",D1248)&amp;char(9)&amp;if(iserror(match(E1248,KlikEDM!A:A,0)),"",E1248)&amp;char(9)&amp;if(iserror(match(F1248,KlikEDM!A:A,0)),"",F1248)</f>
        <v>			</v>
      </c>
      <c r="I1248" s="41"/>
    </row>
    <row r="1249" ht="14.25" customHeight="1">
      <c r="A1249" s="41">
        <v>11248.0</v>
      </c>
      <c r="B1249" s="41" t="str">
        <f t="array" ref="B1249">A1249&amp;"|"&amp;INDEX(OrigList!M:M,MATCH(A1249,OrigList!C:C,0))&amp;"|"&amp;PROPER(INDEX(OrigList!B:B,MATCH(A1249,OrigList!C:C,0)))&amp;"|"</f>
        <v>11248|96921996|Carmen Lee Jiawen|</v>
      </c>
      <c r="C1249" s="44" t="s">
        <v>7211</v>
      </c>
      <c r="D1249" s="45" t="s">
        <v>7212</v>
      </c>
      <c r="E1249" s="45"/>
      <c r="F1249" s="45"/>
      <c r="G1249" s="41" t="str">
        <f t="shared" si="4"/>
        <v>11248|96921996|Carmen Lee Jiawen|cjlee004@mymail.sim.edu.sg
11248|96921996|Carmen Lee Jiawen|CARMEN12O7@HOTMAIL.COM
</v>
      </c>
      <c r="H1249" s="41" t="str">
        <f>if(iserror(match(C1249,KlikEDM!A:A,0)),"",C1249)&amp;char(9)&amp;if(iserror(match(D1249,KlikEDM!A:A,0)),"",D1249)&amp;char(9)&amp;if(iserror(match(E1249,KlikEDM!A:A,0)),"",E1249)&amp;char(9)&amp;if(iserror(match(F1249,KlikEDM!A:A,0)),"",F1249)</f>
        <v>			</v>
      </c>
      <c r="I1249" s="41"/>
    </row>
    <row r="1250" ht="14.25" customHeight="1">
      <c r="A1250" s="41">
        <v>11249.0</v>
      </c>
      <c r="B1250" s="41" t="str">
        <f t="array" ref="B1250">A1250&amp;"|"&amp;INDEX(OrigList!M:M,MATCH(A1250,OrigList!C:C,0))&amp;"|"&amp;PROPER(INDEX(OrigList!B:B,MATCH(A1250,OrigList!C:C,0)))&amp;"|"</f>
        <v>11249|97503153|Sarah Ling Jin Hui|</v>
      </c>
      <c r="C1250" s="44" t="s">
        <v>7213</v>
      </c>
      <c r="D1250" s="45" t="s">
        <v>7214</v>
      </c>
      <c r="E1250" s="45"/>
      <c r="F1250" s="45"/>
      <c r="G1250" s="41" t="str">
        <f t="shared" si="4"/>
        <v>11249|97503153|Sarah Ling Jin Hui|sjhling001@mymail.sim.edu.sg
11249|97503153|Sarah Ling Jin Hui|15SCSARAH@GMAIL.COM
</v>
      </c>
      <c r="H1250" s="41" t="str">
        <f>if(iserror(match(C1250,KlikEDM!A:A,0)),"",C1250)&amp;char(9)&amp;if(iserror(match(D1250,KlikEDM!A:A,0)),"",D1250)&amp;char(9)&amp;if(iserror(match(E1250,KlikEDM!A:A,0)),"",E1250)&amp;char(9)&amp;if(iserror(match(F1250,KlikEDM!A:A,0)),"",F1250)</f>
        <v>			</v>
      </c>
      <c r="I1250" s="41"/>
    </row>
    <row r="1251" ht="14.25" customHeight="1">
      <c r="A1251" s="41">
        <v>11250.0</v>
      </c>
      <c r="B1251" s="41" t="str">
        <f t="array" ref="B1251">A1251&amp;"|"&amp;INDEX(OrigList!M:M,MATCH(A1251,OrigList!C:C,0))&amp;"|"&amp;PROPER(INDEX(OrigList!B:B,MATCH(A1251,OrigList!C:C,0)))&amp;"|"</f>
        <v>11250|93877833|Lim Qiao Hui|</v>
      </c>
      <c r="C1251" s="44" t="s">
        <v>7215</v>
      </c>
      <c r="D1251" s="45" t="s">
        <v>7216</v>
      </c>
      <c r="E1251" s="45"/>
      <c r="F1251" s="45"/>
      <c r="G1251" s="41" t="str">
        <f t="shared" si="4"/>
        <v>11250|93877833|Lim Qiao Hui|qhlim009@mymail.sim.edu.sg
11250|93877833|Lim Qiao Hui|QIAOHUI97@YAHOO.IE
</v>
      </c>
      <c r="H1251" s="41" t="str">
        <f>if(iserror(match(C1251,KlikEDM!A:A,0)),"",C1251)&amp;char(9)&amp;if(iserror(match(D1251,KlikEDM!A:A,0)),"",D1251)&amp;char(9)&amp;if(iserror(match(E1251,KlikEDM!A:A,0)),"",E1251)&amp;char(9)&amp;if(iserror(match(F1251,KlikEDM!A:A,0)),"",F1251)</f>
        <v>	QIAOHUI97@YAHOO.IE		</v>
      </c>
      <c r="I1251" s="41"/>
    </row>
    <row r="1252" ht="14.25" customHeight="1">
      <c r="A1252" s="41">
        <v>11251.0</v>
      </c>
      <c r="B1252" s="41" t="str">
        <f t="array" ref="B1252">A1252&amp;"|"&amp;INDEX(OrigList!M:M,MATCH(A1252,OrigList!C:C,0))&amp;"|"&amp;PROPER(INDEX(OrigList!B:B,MATCH(A1252,OrigList!C:C,0)))&amp;"|"</f>
        <v>11251|96681248|Liew Wan Ning|</v>
      </c>
      <c r="C1252" s="44" t="s">
        <v>7217</v>
      </c>
      <c r="D1252" s="45" t="s">
        <v>7218</v>
      </c>
      <c r="E1252" s="45"/>
      <c r="F1252" s="45"/>
      <c r="G1252" s="41" t="str">
        <f t="shared" si="4"/>
        <v>11251|96681248|Liew Wan Ning|wnliew001@mymail.sim.edu.sg
11251|96681248|Liew Wan Ning|LIEWWANNING@GMAIL.COM
</v>
      </c>
      <c r="H1252" s="41" t="str">
        <f>if(iserror(match(C1252,KlikEDM!A:A,0)),"",C1252)&amp;char(9)&amp;if(iserror(match(D1252,KlikEDM!A:A,0)),"",D1252)&amp;char(9)&amp;if(iserror(match(E1252,KlikEDM!A:A,0)),"",E1252)&amp;char(9)&amp;if(iserror(match(F1252,KlikEDM!A:A,0)),"",F1252)</f>
        <v>			</v>
      </c>
      <c r="I1252" s="41"/>
    </row>
    <row r="1253" ht="14.25" customHeight="1">
      <c r="A1253" s="41">
        <v>11252.0</v>
      </c>
      <c r="B1253" s="41" t="str">
        <f t="array" ref="B1253">A1253&amp;"|"&amp;INDEX(OrigList!M:M,MATCH(A1253,OrigList!C:C,0))&amp;"|"&amp;PROPER(INDEX(OrigList!B:B,MATCH(A1253,OrigList!C:C,0)))&amp;"|"</f>
        <v>11252|91299273|Chang Kee Hui Kenneth|</v>
      </c>
      <c r="C1253" s="44" t="s">
        <v>7219</v>
      </c>
      <c r="D1253" s="45" t="s">
        <v>7220</v>
      </c>
      <c r="E1253" s="45"/>
      <c r="F1253" s="45"/>
      <c r="G1253" s="41" t="str">
        <f t="shared" si="4"/>
        <v>11252|91299273|Chang Kee Hui Kenneth|khkchang001@mymail.sim.edu.sg
11252|91299273|Chang Kee Hui Kenneth|changkhkenneth@GMAIL.COM
</v>
      </c>
      <c r="H1253" s="41" t="str">
        <f>if(iserror(match(C1253,KlikEDM!A:A,0)),"",C1253)&amp;char(9)&amp;if(iserror(match(D1253,KlikEDM!A:A,0)),"",D1253)&amp;char(9)&amp;if(iserror(match(E1253,KlikEDM!A:A,0)),"",E1253)&amp;char(9)&amp;if(iserror(match(F1253,KlikEDM!A:A,0)),"",F1253)</f>
        <v>	changkhkenneth@GMAIL.COM		</v>
      </c>
      <c r="I1253" s="41"/>
    </row>
    <row r="1254" ht="14.25" customHeight="1">
      <c r="A1254" s="41">
        <v>11253.0</v>
      </c>
      <c r="B1254" s="41" t="str">
        <f t="array" ref="B1254">A1254&amp;"|"&amp;INDEX(OrigList!M:M,MATCH(A1254,OrigList!C:C,0))&amp;"|"&amp;PROPER(INDEX(OrigList!B:B,MATCH(A1254,OrigList!C:C,0)))&amp;"|"</f>
        <v>11253|84361030|Graciela Viona Wiardi|</v>
      </c>
      <c r="C1254" s="44" t="s">
        <v>7221</v>
      </c>
      <c r="D1254" s="45" t="s">
        <v>7222</v>
      </c>
      <c r="E1254" s="45"/>
      <c r="F1254" s="45"/>
      <c r="G1254" s="41" t="str">
        <f t="shared" si="4"/>
        <v>11253|84361030|Graciela Viona Wiardi|gvwiardi001@mymail.sim.edu.sg
11253|84361030|Graciela Viona Wiardi|GRACIELLAVIONA@GMAIL.COM
</v>
      </c>
      <c r="H1254" s="41" t="str">
        <f>if(iserror(match(C1254,KlikEDM!A:A,0)),"",C1254)&amp;char(9)&amp;if(iserror(match(D1254,KlikEDM!A:A,0)),"",D1254)&amp;char(9)&amp;if(iserror(match(E1254,KlikEDM!A:A,0)),"",E1254)&amp;char(9)&amp;if(iserror(match(F1254,KlikEDM!A:A,0)),"",F1254)</f>
        <v>			</v>
      </c>
      <c r="I1254" s="41"/>
    </row>
    <row r="1255" ht="14.25" customHeight="1">
      <c r="A1255" s="41">
        <v>11254.0</v>
      </c>
      <c r="B1255" s="41" t="str">
        <f t="array" ref="B1255">A1255&amp;"|"&amp;INDEX(OrigList!M:M,MATCH(A1255,OrigList!C:C,0))&amp;"|"&amp;PROPER(INDEX(OrigList!B:B,MATCH(A1255,OrigList!C:C,0)))&amp;"|"</f>
        <v>11254|98197060|Gabrielle Tan Si Min|</v>
      </c>
      <c r="C1255" s="44" t="s">
        <v>7223</v>
      </c>
      <c r="D1255" s="45" t="s">
        <v>7224</v>
      </c>
      <c r="E1255" s="45"/>
      <c r="F1255" s="45"/>
      <c r="G1255" s="41" t="str">
        <f t="shared" si="4"/>
        <v>11254|98197060|Gabrielle Tan Si Min|gsmtan001@mymail.sim.edu.sg
11254|98197060|Gabrielle Tan Si Min|GAB_9PURPLELOVER@HOTMAIL.COM
</v>
      </c>
      <c r="H1255" s="41" t="str">
        <f>if(iserror(match(C1255,KlikEDM!A:A,0)),"",C1255)&amp;char(9)&amp;if(iserror(match(D1255,KlikEDM!A:A,0)),"",D1255)&amp;char(9)&amp;if(iserror(match(E1255,KlikEDM!A:A,0)),"",E1255)&amp;char(9)&amp;if(iserror(match(F1255,KlikEDM!A:A,0)),"",F1255)</f>
        <v>			</v>
      </c>
      <c r="I1255" s="41"/>
    </row>
    <row r="1256" ht="14.25" customHeight="1">
      <c r="A1256" s="41">
        <v>11255.0</v>
      </c>
      <c r="B1256" s="41" t="str">
        <f t="array" ref="B1256">A1256&amp;"|"&amp;INDEX(OrigList!M:M,MATCH(A1256,OrigList!C:C,0))&amp;"|"&amp;PROPER(INDEX(OrigList!B:B,MATCH(A1256,OrigList!C:C,0)))&amp;"|"</f>
        <v>11255|82368343|Jasmine Christina Prasetya|</v>
      </c>
      <c r="C1256" s="44" t="s">
        <v>7225</v>
      </c>
      <c r="D1256" s="45" t="s">
        <v>7226</v>
      </c>
      <c r="E1256" s="45"/>
      <c r="F1256" s="45"/>
      <c r="G1256" s="41" t="str">
        <f t="shared" si="4"/>
        <v>11255|82368343|Jasmine Christina Prasetya|jcp001@mymail.sim.edu.sg
11255|82368343|Jasmine Christina Prasetya|JASMINECHRISTINAAAA@GMAIL.COM
</v>
      </c>
      <c r="H1256" s="41" t="str">
        <f>if(iserror(match(C1256,KlikEDM!A:A,0)),"",C1256)&amp;char(9)&amp;if(iserror(match(D1256,KlikEDM!A:A,0)),"",D1256)&amp;char(9)&amp;if(iserror(match(E1256,KlikEDM!A:A,0)),"",E1256)&amp;char(9)&amp;if(iserror(match(F1256,KlikEDM!A:A,0)),"",F1256)</f>
        <v>			</v>
      </c>
      <c r="I1256" s="41"/>
    </row>
    <row r="1257" ht="14.25" customHeight="1">
      <c r="A1257" s="41">
        <v>11256.0</v>
      </c>
      <c r="B1257" s="41" t="str">
        <f t="array" ref="B1257">A1257&amp;"|"&amp;INDEX(OrigList!M:M,MATCH(A1257,OrigList!C:C,0))&amp;"|"&amp;PROPER(INDEX(OrigList!B:B,MATCH(A1257,OrigList!C:C,0)))&amp;"|"</f>
        <v>11256|92306988|Lim Xin Yi|</v>
      </c>
      <c r="C1257" s="44" t="s">
        <v>7227</v>
      </c>
      <c r="D1257" s="45" t="s">
        <v>7228</v>
      </c>
      <c r="E1257" s="45"/>
      <c r="F1257" s="45"/>
      <c r="G1257" s="41" t="str">
        <f t="shared" si="4"/>
        <v>11256|92306988|Lim Xin Yi|xylim052@mymail.sim.edu.sg
11256|92306988|Lim Xin Yi|LIMXINYIX@GMAIL.COM
</v>
      </c>
      <c r="H1257" s="41" t="str">
        <f>if(iserror(match(C1257,KlikEDM!A:A,0)),"",C1257)&amp;char(9)&amp;if(iserror(match(D1257,KlikEDM!A:A,0)),"",D1257)&amp;char(9)&amp;if(iserror(match(E1257,KlikEDM!A:A,0)),"",E1257)&amp;char(9)&amp;if(iserror(match(F1257,KlikEDM!A:A,0)),"",F1257)</f>
        <v>			</v>
      </c>
      <c r="I1257" s="41"/>
    </row>
    <row r="1258" ht="14.25" customHeight="1">
      <c r="A1258" s="41">
        <v>11257.0</v>
      </c>
      <c r="B1258" s="41" t="str">
        <f t="array" ref="B1258">A1258&amp;"|"&amp;INDEX(OrigList!M:M,MATCH(A1258,OrigList!C:C,0))&amp;"|"&amp;PROPER(INDEX(OrigList!B:B,MATCH(A1258,OrigList!C:C,0)))&amp;"|"</f>
        <v>11257|83089085|Angel Lim An Qi|</v>
      </c>
      <c r="C1258" s="44" t="s">
        <v>7229</v>
      </c>
      <c r="D1258" s="45" t="s">
        <v>7230</v>
      </c>
      <c r="E1258" s="45"/>
      <c r="F1258" s="45"/>
      <c r="G1258" s="41" t="str">
        <f t="shared" si="4"/>
        <v>11257|83089085|Angel Lim An Qi|aaqlim001@mymail.sim.edu.sg
11257|83089085|Angel Lim An Qi|18XANGEL@GMAIL.COM
</v>
      </c>
      <c r="H1258" s="41" t="str">
        <f>if(iserror(match(C1258,KlikEDM!A:A,0)),"",C1258)&amp;char(9)&amp;if(iserror(match(D1258,KlikEDM!A:A,0)),"",D1258)&amp;char(9)&amp;if(iserror(match(E1258,KlikEDM!A:A,0)),"",E1258)&amp;char(9)&amp;if(iserror(match(F1258,KlikEDM!A:A,0)),"",F1258)</f>
        <v>			</v>
      </c>
      <c r="I1258" s="41"/>
    </row>
    <row r="1259" ht="14.25" customHeight="1">
      <c r="A1259" s="41">
        <v>11258.0</v>
      </c>
      <c r="B1259" s="41" t="str">
        <f t="array" ref="B1259">A1259&amp;"|"&amp;INDEX(OrigList!M:M,MATCH(A1259,OrigList!C:C,0))&amp;"|"&amp;PROPER(INDEX(OrigList!B:B,MATCH(A1259,OrigList!C:C,0)))&amp;"|"</f>
        <v>11258|92985778|Cindy Mak|</v>
      </c>
      <c r="C1259" s="44" t="s">
        <v>7231</v>
      </c>
      <c r="D1259" s="45" t="s">
        <v>7232</v>
      </c>
      <c r="E1259" s="45"/>
      <c r="F1259" s="45"/>
      <c r="G1259" s="41" t="str">
        <f t="shared" si="4"/>
        <v>11258|92985778|Cindy Mak|cmak001@mymail.sim.edu.sg
11258|92985778|Cindy Mak|CINDYMAK135@GMAIL.COM
</v>
      </c>
      <c r="H1259" s="41" t="str">
        <f>if(iserror(match(C1259,KlikEDM!A:A,0)),"",C1259)&amp;char(9)&amp;if(iserror(match(D1259,KlikEDM!A:A,0)),"",D1259)&amp;char(9)&amp;if(iserror(match(E1259,KlikEDM!A:A,0)),"",E1259)&amp;char(9)&amp;if(iserror(match(F1259,KlikEDM!A:A,0)),"",F1259)</f>
        <v>			</v>
      </c>
      <c r="I1259" s="41"/>
    </row>
    <row r="1260" ht="14.25" customHeight="1">
      <c r="A1260" s="41">
        <v>11259.0</v>
      </c>
      <c r="B1260" s="41" t="str">
        <f t="array" ref="B1260">A1260&amp;"|"&amp;INDEX(OrigList!M:M,MATCH(A1260,OrigList!C:C,0))&amp;"|"&amp;PROPER(INDEX(OrigList!B:B,MATCH(A1260,OrigList!C:C,0)))&amp;"|"</f>
        <v>11259|98486960|Ow Lu Yi, Jasmyn|</v>
      </c>
      <c r="C1260" s="44" t="s">
        <v>7233</v>
      </c>
      <c r="D1260" s="45" t="s">
        <v>7234</v>
      </c>
      <c r="E1260" s="45"/>
      <c r="F1260" s="45"/>
      <c r="G1260" s="41" t="str">
        <f t="shared" si="4"/>
        <v>11259|98486960|Ow Lu Yi, Jasmyn|lyjow001@mymail.sim.edu.sg
11259|98486960|Ow Lu Yi, Jasmyn|OW_JASMYN@HOTMAIL.COM
</v>
      </c>
      <c r="H1260" s="41" t="str">
        <f>if(iserror(match(C1260,KlikEDM!A:A,0)),"",C1260)&amp;char(9)&amp;if(iserror(match(D1260,KlikEDM!A:A,0)),"",D1260)&amp;char(9)&amp;if(iserror(match(E1260,KlikEDM!A:A,0)),"",E1260)&amp;char(9)&amp;if(iserror(match(F1260,KlikEDM!A:A,0)),"",F1260)</f>
        <v>	OW_JASMYN@HOTMAIL.COM		</v>
      </c>
      <c r="I1260" s="41"/>
    </row>
    <row r="1261" ht="14.25" customHeight="1">
      <c r="A1261" s="41">
        <v>11260.0</v>
      </c>
      <c r="B1261" s="41" t="str">
        <f t="array" ref="B1261">A1261&amp;"|"&amp;INDEX(OrigList!M:M,MATCH(A1261,OrigList!C:C,0))&amp;"|"&amp;PROPER(INDEX(OrigList!B:B,MATCH(A1261,OrigList!C:C,0)))&amp;"|"</f>
        <v>11260|94883442|Shanice Ling Zhu Qian|</v>
      </c>
      <c r="C1261" s="44" t="s">
        <v>7235</v>
      </c>
      <c r="D1261" s="45" t="s">
        <v>7236</v>
      </c>
      <c r="E1261" s="45"/>
      <c r="F1261" s="45"/>
      <c r="G1261" s="41" t="str">
        <f t="shared" si="4"/>
        <v>11260|94883442|Shanice Ling Zhu Qian|szqling001@mymail.sim.edu.sg
11260|94883442|Shanice Ling Zhu Qian|SHANICELING97@GMAIL.COM
</v>
      </c>
      <c r="H1261" s="41" t="str">
        <f>if(iserror(match(C1261,KlikEDM!A:A,0)),"",C1261)&amp;char(9)&amp;if(iserror(match(D1261,KlikEDM!A:A,0)),"",D1261)&amp;char(9)&amp;if(iserror(match(E1261,KlikEDM!A:A,0)),"",E1261)&amp;char(9)&amp;if(iserror(match(F1261,KlikEDM!A:A,0)),"",F1261)</f>
        <v>	SHANICELING97@GMAIL.COM		</v>
      </c>
      <c r="I1261" s="41"/>
    </row>
    <row r="1262" ht="14.25" customHeight="1">
      <c r="A1262" s="41">
        <v>11261.0</v>
      </c>
      <c r="B1262" s="41" t="str">
        <f t="array" ref="B1262">A1262&amp;"|"&amp;INDEX(OrigList!M:M,MATCH(A1262,OrigList!C:C,0))&amp;"|"&amp;PROPER(INDEX(OrigList!B:B,MATCH(A1262,OrigList!C:C,0)))&amp;"|"</f>
        <v>11261|MRC11261|Felix Elian|</v>
      </c>
      <c r="C1262" s="44" t="s">
        <v>7237</v>
      </c>
      <c r="D1262" s="45" t="s">
        <v>7238</v>
      </c>
      <c r="E1262" s="45"/>
      <c r="F1262" s="45"/>
      <c r="G1262" s="41" t="str">
        <f t="shared" si="4"/>
        <v>11261|MRC11261|Felix Elian|fe001@mymail.sim.edu.sg
11261|MRC11261|Felix Elian|FELIXELIAN28@YAHOO.COM
</v>
      </c>
      <c r="H1262" s="41" t="str">
        <f>if(iserror(match(C1262,KlikEDM!A:A,0)),"",C1262)&amp;char(9)&amp;if(iserror(match(D1262,KlikEDM!A:A,0)),"",D1262)&amp;char(9)&amp;if(iserror(match(E1262,KlikEDM!A:A,0)),"",E1262)&amp;char(9)&amp;if(iserror(match(F1262,KlikEDM!A:A,0)),"",F1262)</f>
        <v>	FELIXELIAN28@YAHOO.COM		</v>
      </c>
      <c r="I1262" s="41"/>
    </row>
    <row r="1263" ht="14.25" customHeight="1">
      <c r="A1263" s="41">
        <v>11262.0</v>
      </c>
      <c r="B1263" s="41" t="str">
        <f t="array" ref="B1263">A1263&amp;"|"&amp;INDEX(OrigList!M:M,MATCH(A1263,OrigList!C:C,0))&amp;"|"&amp;PROPER(INDEX(OrigList!B:B,MATCH(A1263,OrigList!C:C,0)))&amp;"|"</f>
        <v>11262|94498820|Indira Dania Sekaraya|</v>
      </c>
      <c r="C1263" s="44" t="s">
        <v>7239</v>
      </c>
      <c r="D1263" s="45" t="s">
        <v>3846</v>
      </c>
      <c r="E1263" s="45"/>
      <c r="F1263" s="45"/>
      <c r="G1263" s="41" t="str">
        <f t="shared" si="4"/>
        <v>11262|94498820|Indira Dania Sekaraya|idsekara001@mymail.sim.edu.sg
11262|94498820|Indira Dania Sekaraya|indira.dania@yahoo.com
</v>
      </c>
      <c r="H1263" s="41" t="str">
        <f>if(iserror(match(C1263,KlikEDM!A:A,0)),"",C1263)&amp;char(9)&amp;if(iserror(match(D1263,KlikEDM!A:A,0)),"",D1263)&amp;char(9)&amp;if(iserror(match(E1263,KlikEDM!A:A,0)),"",E1263)&amp;char(9)&amp;if(iserror(match(F1263,KlikEDM!A:A,0)),"",F1263)</f>
        <v>	indira.dania@yahoo.com		</v>
      </c>
      <c r="I1263" s="41"/>
    </row>
    <row r="1264" ht="14.25" customHeight="1">
      <c r="A1264" s="41">
        <v>11263.0</v>
      </c>
      <c r="B1264" s="41" t="str">
        <f t="array" ref="B1264">A1264&amp;"|"&amp;INDEX(OrigList!M:M,MATCH(A1264,OrigList!C:C,0))&amp;"|"&amp;PROPER(INDEX(OrigList!B:B,MATCH(A1264,OrigList!C:C,0)))&amp;"|"</f>
        <v>11263|87395248|Caroline Tantiono|</v>
      </c>
      <c r="C1264" s="44" t="s">
        <v>7240</v>
      </c>
      <c r="D1264" s="45" t="s">
        <v>7241</v>
      </c>
      <c r="E1264" s="45"/>
      <c r="F1264" s="45"/>
      <c r="G1264" s="41" t="str">
        <f t="shared" si="4"/>
        <v>11263|87395248|Caroline Tantiono|ct002@mymail.sim.edu.sg
11263|87395248|Caroline Tantiono|TANTIONOCAROLINE@GMAIL.COM
</v>
      </c>
      <c r="H1264" s="41" t="str">
        <f>if(iserror(match(C1264,KlikEDM!A:A,0)),"",C1264)&amp;char(9)&amp;if(iserror(match(D1264,KlikEDM!A:A,0)),"",D1264)&amp;char(9)&amp;if(iserror(match(E1264,KlikEDM!A:A,0)),"",E1264)&amp;char(9)&amp;if(iserror(match(F1264,KlikEDM!A:A,0)),"",F1264)</f>
        <v>			</v>
      </c>
      <c r="I1264" s="41"/>
    </row>
    <row r="1265" ht="14.25" customHeight="1">
      <c r="A1265" s="41">
        <v>11264.0</v>
      </c>
      <c r="B1265" s="41" t="str">
        <f t="array" ref="B1265">A1265&amp;"|"&amp;INDEX(OrigList!M:M,MATCH(A1265,OrigList!C:C,0))&amp;"|"&amp;PROPER(INDEX(OrigList!B:B,MATCH(A1265,OrigList!C:C,0)))&amp;"|"</f>
        <v>11264|MRC11264|Joseph Ivan Santoso|</v>
      </c>
      <c r="C1265" s="44" t="s">
        <v>7242</v>
      </c>
      <c r="D1265" s="45" t="s">
        <v>7243</v>
      </c>
      <c r="E1265" s="45"/>
      <c r="F1265" s="45"/>
      <c r="G1265" s="41" t="str">
        <f t="shared" si="4"/>
        <v>11264|MRC11264|Joseph Ivan Santoso|jis001@mymail.sim.edu.sg
11264|MRC11264|Joseph Ivan Santoso|Josephivansantoso@GMAIL.COM
</v>
      </c>
      <c r="H1265" s="41" t="str">
        <f>if(iserror(match(C1265,KlikEDM!A:A,0)),"",C1265)&amp;char(9)&amp;if(iserror(match(D1265,KlikEDM!A:A,0)),"",D1265)&amp;char(9)&amp;if(iserror(match(E1265,KlikEDM!A:A,0)),"",E1265)&amp;char(9)&amp;if(iserror(match(F1265,KlikEDM!A:A,0)),"",F1265)</f>
        <v>			</v>
      </c>
      <c r="I1265" s="41"/>
    </row>
    <row r="1266" ht="14.25" customHeight="1">
      <c r="A1266" s="41">
        <v>11265.0</v>
      </c>
      <c r="B1266" s="41" t="str">
        <f t="array" ref="B1266">A1266&amp;"|"&amp;INDEX(OrigList!M:M,MATCH(A1266,OrigList!C:C,0))&amp;"|"&amp;PROPER(INDEX(OrigList!B:B,MATCH(A1266,OrigList!C:C,0)))&amp;"|"</f>
        <v>11265|84359859|Krizia Evangelista|</v>
      </c>
      <c r="C1266" s="44" t="s">
        <v>7244</v>
      </c>
      <c r="D1266" s="45" t="s">
        <v>7245</v>
      </c>
      <c r="E1266" s="45"/>
      <c r="F1266" s="45"/>
      <c r="G1266" s="41" t="str">
        <f t="shared" si="4"/>
        <v>11265|84359859|Krizia Evangelista|kevangel001@mymail.sim.edu.sg
11265|84359859|Krizia Evangelista|B3B3_KRIZIA@YAHOO.COM
</v>
      </c>
      <c r="H1266" s="41" t="str">
        <f>if(iserror(match(C1266,KlikEDM!A:A,0)),"",C1266)&amp;char(9)&amp;if(iserror(match(D1266,KlikEDM!A:A,0)),"",D1266)&amp;char(9)&amp;if(iserror(match(E1266,KlikEDM!A:A,0)),"",E1266)&amp;char(9)&amp;if(iserror(match(F1266,KlikEDM!A:A,0)),"",F1266)</f>
        <v>	B3B3_KRIZIA@YAHOO.COM		</v>
      </c>
      <c r="I1266" s="41"/>
    </row>
    <row r="1267" ht="14.25" customHeight="1">
      <c r="A1267" s="41">
        <v>11266.0</v>
      </c>
      <c r="B1267" s="41" t="str">
        <f t="array" ref="B1267">A1267&amp;"|"&amp;INDEX(OrigList!M:M,MATCH(A1267,OrigList!C:C,0))&amp;"|"&amp;PROPER(INDEX(OrigList!B:B,MATCH(A1267,OrigList!C:C,0)))&amp;"|"</f>
        <v>11266|83013570|Tariq Zeid Alsagoff|</v>
      </c>
      <c r="C1267" s="44" t="s">
        <v>7246</v>
      </c>
      <c r="D1267" s="45" t="s">
        <v>7247</v>
      </c>
      <c r="E1267" s="45"/>
      <c r="F1267" s="45"/>
      <c r="G1267" s="41" t="str">
        <f t="shared" si="4"/>
        <v>11266|83013570|Tariq Zeid Alsagoff|alsagoff003@mymail.sim.edu.sg
11266|83013570|Tariq Zeid Alsagoff|TARIQ.ALSAGOFF@HOTMAIL.COM
</v>
      </c>
      <c r="H1267" s="41" t="str">
        <f>if(iserror(match(C1267,KlikEDM!A:A,0)),"",C1267)&amp;char(9)&amp;if(iserror(match(D1267,KlikEDM!A:A,0)),"",D1267)&amp;char(9)&amp;if(iserror(match(E1267,KlikEDM!A:A,0)),"",E1267)&amp;char(9)&amp;if(iserror(match(F1267,KlikEDM!A:A,0)),"",F1267)</f>
        <v>			</v>
      </c>
      <c r="I1267" s="41"/>
    </row>
    <row r="1268" ht="14.25" customHeight="1">
      <c r="A1268" s="41">
        <v>11267.0</v>
      </c>
      <c r="B1268" s="41" t="str">
        <f t="array" ref="B1268">A1268&amp;"|"&amp;INDEX(OrigList!M:M,MATCH(A1268,OrigList!C:C,0))&amp;"|"&amp;PROPER(INDEX(OrigList!B:B,MATCH(A1268,OrigList!C:C,0)))&amp;"|"</f>
        <v>11267|86153191|Adrian Farrel Setyawan|</v>
      </c>
      <c r="C1268" s="44" t="s">
        <v>7248</v>
      </c>
      <c r="D1268" s="45" t="s">
        <v>7249</v>
      </c>
      <c r="E1268" s="45"/>
      <c r="F1268" s="45"/>
      <c r="G1268" s="41" t="str">
        <f t="shared" si="4"/>
        <v>11267|86153191|Adrian Farrel Setyawan|afsetyaw001@mymail.sim.edu.sg
11267|86153191|Adrian Farrel Setyawan|AFS251298@YAHOO.COM
</v>
      </c>
      <c r="H1268" s="41" t="str">
        <f>if(iserror(match(C1268,KlikEDM!A:A,0)),"",C1268)&amp;char(9)&amp;if(iserror(match(D1268,KlikEDM!A:A,0)),"",D1268)&amp;char(9)&amp;if(iserror(match(E1268,KlikEDM!A:A,0)),"",E1268)&amp;char(9)&amp;if(iserror(match(F1268,KlikEDM!A:A,0)),"",F1268)</f>
        <v>			</v>
      </c>
      <c r="I1268" s="41"/>
    </row>
    <row r="1269" ht="14.25" customHeight="1">
      <c r="A1269" s="41">
        <v>11268.0</v>
      </c>
      <c r="B1269" s="41" t="str">
        <f t="array" ref="B1269">A1269&amp;"|"&amp;INDEX(OrigList!M:M,MATCH(A1269,OrigList!C:C,0))&amp;"|"&amp;PROPER(INDEX(OrigList!B:B,MATCH(A1269,OrigList!C:C,0)))&amp;"|"</f>
        <v>11268|MRC11268|Catherine Inez Maharani Putri Amara|</v>
      </c>
      <c r="C1269" s="44" t="s">
        <v>7250</v>
      </c>
      <c r="D1269" s="45" t="s">
        <v>4771</v>
      </c>
      <c r="E1269" s="45"/>
      <c r="F1269" s="45"/>
      <c r="G1269" s="41" t="str">
        <f t="shared" si="4"/>
        <v>11268|MRC11268|Catherine Inez Maharani Putri Amara|ci001@mymail.sim.edu.sg
11268|MRC11268|Catherine Inez Maharani Putri Amara|etininez@gmail.con
</v>
      </c>
      <c r="H1269" s="41" t="str">
        <f>if(iserror(match(C1269,KlikEDM!A:A,0)),"",C1269)&amp;char(9)&amp;if(iserror(match(D1269,KlikEDM!A:A,0)),"",D1269)&amp;char(9)&amp;if(iserror(match(E1269,KlikEDM!A:A,0)),"",E1269)&amp;char(9)&amp;if(iserror(match(F1269,KlikEDM!A:A,0)),"",F1269)</f>
        <v>			</v>
      </c>
      <c r="I1269" s="41"/>
    </row>
    <row r="1270" ht="14.25" customHeight="1">
      <c r="A1270" s="41">
        <v>11269.0</v>
      </c>
      <c r="B1270" s="41" t="str">
        <f t="array" ref="B1270">A1270&amp;"|"&amp;INDEX(OrigList!M:M,MATCH(A1270,OrigList!C:C,0))&amp;"|"&amp;PROPER(INDEX(OrigList!B:B,MATCH(A1270,OrigList!C:C,0)))&amp;"|"</f>
        <v>11269|82639583|Clarissa Belva Teonardo|</v>
      </c>
      <c r="C1270" s="44" t="s">
        <v>7251</v>
      </c>
      <c r="D1270" s="45" t="s">
        <v>7252</v>
      </c>
      <c r="E1270" s="45"/>
      <c r="F1270" s="45"/>
      <c r="G1270" s="41" t="str">
        <f t="shared" si="4"/>
        <v>11269|82639583|Clarissa Belva Teonardo|cbt001@mymail.sim.edu.sg
11269|82639583|Clarissa Belva Teonardo|CLARISSAFORSIM@YAHOO.COM
</v>
      </c>
      <c r="H1270" s="41" t="str">
        <f>if(iserror(match(C1270,KlikEDM!A:A,0)),"",C1270)&amp;char(9)&amp;if(iserror(match(D1270,KlikEDM!A:A,0)),"",D1270)&amp;char(9)&amp;if(iserror(match(E1270,KlikEDM!A:A,0)),"",E1270)&amp;char(9)&amp;if(iserror(match(F1270,KlikEDM!A:A,0)),"",F1270)</f>
        <v>			</v>
      </c>
      <c r="I1270" s="41"/>
    </row>
    <row r="1271" ht="14.25" customHeight="1">
      <c r="A1271" s="41">
        <v>11270.0</v>
      </c>
      <c r="B1271" s="41" t="str">
        <f t="array" ref="B1271">A1271&amp;"|"&amp;INDEX(OrigList!M:M,MATCH(A1271,OrigList!C:C,0))&amp;"|"&amp;PROPER(INDEX(OrigList!B:B,MATCH(A1271,OrigList!C:C,0)))&amp;"|"</f>
        <v>11270|MRC11270|Joe Setiadi|</v>
      </c>
      <c r="C1271" s="44" t="s">
        <v>7253</v>
      </c>
      <c r="D1271" s="45" t="s">
        <v>7254</v>
      </c>
      <c r="E1271" s="45"/>
      <c r="F1271" s="45"/>
      <c r="G1271" s="41" t="str">
        <f t="shared" si="4"/>
        <v>11270|MRC11270|Joe Setiadi|jsetiadi001@mymail.sim.edu.sg
11270|MRC11270|Joe Setiadi|JOE.SETIADI@YAHOO.COM
</v>
      </c>
      <c r="H1271" s="41" t="str">
        <f>if(iserror(match(C1271,KlikEDM!A:A,0)),"",C1271)&amp;char(9)&amp;if(iserror(match(D1271,KlikEDM!A:A,0)),"",D1271)&amp;char(9)&amp;if(iserror(match(E1271,KlikEDM!A:A,0)),"",E1271)&amp;char(9)&amp;if(iserror(match(F1271,KlikEDM!A:A,0)),"",F1271)</f>
        <v>			</v>
      </c>
      <c r="I1271" s="41"/>
    </row>
    <row r="1272" ht="14.25" customHeight="1">
      <c r="A1272" s="41">
        <v>11271.0</v>
      </c>
      <c r="B1272" s="41" t="str">
        <f t="array" ref="B1272">A1272&amp;"|"&amp;INDEX(OrigList!M:M,MATCH(A1272,OrigList!C:C,0))&amp;"|"&amp;PROPER(INDEX(OrigList!B:B,MATCH(A1272,OrigList!C:C,0)))&amp;"|"</f>
        <v>11271|97203873|Koh Jia Min|</v>
      </c>
      <c r="C1272" s="44" t="s">
        <v>7255</v>
      </c>
      <c r="D1272" s="45" t="s">
        <v>7256</v>
      </c>
      <c r="E1272" s="45"/>
      <c r="F1272" s="45"/>
      <c r="G1272" s="41" t="str">
        <f t="shared" si="4"/>
        <v>11271|97203873|Koh Jia Min|jmkoh008@mymail.sim.edu.sg
11271|97203873|Koh Jia Min|JIAMINKOH1997@GMAIL.COM
</v>
      </c>
      <c r="H1272" s="41" t="str">
        <f>if(iserror(match(C1272,KlikEDM!A:A,0)),"",C1272)&amp;char(9)&amp;if(iserror(match(D1272,KlikEDM!A:A,0)),"",D1272)&amp;char(9)&amp;if(iserror(match(E1272,KlikEDM!A:A,0)),"",E1272)&amp;char(9)&amp;if(iserror(match(F1272,KlikEDM!A:A,0)),"",F1272)</f>
        <v>			</v>
      </c>
      <c r="I1272" s="41"/>
    </row>
    <row r="1273" ht="14.25" customHeight="1">
      <c r="A1273" s="41">
        <v>11272.0</v>
      </c>
      <c r="B1273" s="41" t="str">
        <f t="array" ref="B1273">A1273&amp;"|"&amp;INDEX(OrigList!M:M,MATCH(A1273,OrigList!C:C,0))&amp;"|"&amp;PROPER(INDEX(OrigList!B:B,MATCH(A1273,OrigList!C:C,0)))&amp;"|"</f>
        <v>11272|MRC11272|Calvin Limertha|</v>
      </c>
      <c r="C1273" s="44" t="s">
        <v>7257</v>
      </c>
      <c r="D1273" s="45" t="s">
        <v>7258</v>
      </c>
      <c r="E1273" s="45"/>
      <c r="F1273" s="45"/>
      <c r="G1273" s="41" t="str">
        <f t="shared" si="4"/>
        <v>11272|MRC11272|Calvin Limertha|cl001@mymail.sim.edu.sg
11272|MRC11272|Calvin Limertha|CALVINLIMERTHA@GMAIL.COM
</v>
      </c>
      <c r="H1273" s="41" t="str">
        <f>if(iserror(match(C1273,KlikEDM!A:A,0)),"",C1273)&amp;char(9)&amp;if(iserror(match(D1273,KlikEDM!A:A,0)),"",D1273)&amp;char(9)&amp;if(iserror(match(E1273,KlikEDM!A:A,0)),"",E1273)&amp;char(9)&amp;if(iserror(match(F1273,KlikEDM!A:A,0)),"",F1273)</f>
        <v>			</v>
      </c>
      <c r="I1273" s="41"/>
    </row>
    <row r="1274" ht="14.25" customHeight="1">
      <c r="A1274" s="41">
        <v>11273.0</v>
      </c>
      <c r="B1274" s="41" t="str">
        <f t="array" ref="B1274">A1274&amp;"|"&amp;INDEX(OrigList!M:M,MATCH(A1274,OrigList!C:C,0))&amp;"|"&amp;PROPER(INDEX(OrigList!B:B,MATCH(A1274,OrigList!C:C,0)))&amp;"|"</f>
        <v>11273|90130004|Chan Lek Wen|</v>
      </c>
      <c r="C1274" s="44" t="s">
        <v>7259</v>
      </c>
      <c r="D1274" s="45" t="s">
        <v>7260</v>
      </c>
      <c r="E1274" s="45"/>
      <c r="F1274" s="45"/>
      <c r="G1274" s="41" t="str">
        <f t="shared" si="4"/>
        <v>11273|90130004|Chan Lek Wen|lwchan004@mymail.sim.edu.sg
11273|90130004|Chan Lek Wen|KENDRICKCLW99@GMAIL.COM
</v>
      </c>
      <c r="H1274" s="41" t="str">
        <f>if(iserror(match(C1274,KlikEDM!A:A,0)),"",C1274)&amp;char(9)&amp;if(iserror(match(D1274,KlikEDM!A:A,0)),"",D1274)&amp;char(9)&amp;if(iserror(match(E1274,KlikEDM!A:A,0)),"",E1274)&amp;char(9)&amp;if(iserror(match(F1274,KlikEDM!A:A,0)),"",F1274)</f>
        <v>	KENDRICKCLW99@GMAIL.COM		</v>
      </c>
      <c r="I1274" s="41"/>
    </row>
    <row r="1275" ht="14.25" customHeight="1">
      <c r="A1275" s="41">
        <v>11274.0</v>
      </c>
      <c r="B1275" s="41" t="str">
        <f t="array" ref="B1275">A1275&amp;"|"&amp;INDEX(OrigList!M:M,MATCH(A1275,OrigList!C:C,0))&amp;"|"&amp;PROPER(INDEX(OrigList!B:B,MATCH(A1275,OrigList!C:C,0)))&amp;"|"</f>
        <v>11274|MRC11274|Ahuja Vaishnavi Rajan|</v>
      </c>
      <c r="C1275" s="44" t="s">
        <v>7261</v>
      </c>
      <c r="D1275" s="45" t="s">
        <v>7262</v>
      </c>
      <c r="E1275" s="45"/>
      <c r="F1275" s="45"/>
      <c r="G1275" s="41" t="str">
        <f t="shared" si="4"/>
        <v>11274|MRC11274|Ahuja Vaishnavi Rajan|ahuja007@mymail.sim.edu.sg
11274|MRC11274|Ahuja Vaishnavi Rajan|VAISHNAVIAHUJA@HOTMAIL.COM
</v>
      </c>
      <c r="H1275" s="41" t="str">
        <f>if(iserror(match(C1275,KlikEDM!A:A,0)),"",C1275)&amp;char(9)&amp;if(iserror(match(D1275,KlikEDM!A:A,0)),"",D1275)&amp;char(9)&amp;if(iserror(match(E1275,KlikEDM!A:A,0)),"",E1275)&amp;char(9)&amp;if(iserror(match(F1275,KlikEDM!A:A,0)),"",F1275)</f>
        <v>			</v>
      </c>
      <c r="I1275" s="41"/>
    </row>
    <row r="1276" ht="14.25" customHeight="1">
      <c r="A1276" s="41">
        <v>11275.0</v>
      </c>
      <c r="B1276" s="41" t="str">
        <f t="array" ref="B1276">A1276&amp;"|"&amp;INDEX(OrigList!M:M,MATCH(A1276,OrigList!C:C,0))&amp;"|"&amp;PROPER(INDEX(OrigList!B:B,MATCH(A1276,OrigList!C:C,0)))&amp;"|"</f>
        <v>11275|85039747|Teo Koon Fei|</v>
      </c>
      <c r="C1276" s="44" t="s">
        <v>7263</v>
      </c>
      <c r="D1276" s="45" t="s">
        <v>7264</v>
      </c>
      <c r="E1276" s="45"/>
      <c r="F1276" s="45"/>
      <c r="G1276" s="41" t="str">
        <f t="shared" si="4"/>
        <v>11275|85039747|Teo Koon Fei|kfteo001@mymail.sim.edu.sg
11275|85039747|Teo Koon Fei|TKF1218@GMAIL.COM
</v>
      </c>
      <c r="H1276" s="41" t="str">
        <f>if(iserror(match(C1276,KlikEDM!A:A,0)),"",C1276)&amp;char(9)&amp;if(iserror(match(D1276,KlikEDM!A:A,0)),"",D1276)&amp;char(9)&amp;if(iserror(match(E1276,KlikEDM!A:A,0)),"",E1276)&amp;char(9)&amp;if(iserror(match(F1276,KlikEDM!A:A,0)),"",F1276)</f>
        <v>			</v>
      </c>
      <c r="I1276" s="41"/>
    </row>
    <row r="1277" ht="14.25" customHeight="1">
      <c r="A1277" s="41">
        <v>11276.0</v>
      </c>
      <c r="B1277" s="41" t="str">
        <f t="array" ref="B1277">A1277&amp;"|"&amp;INDEX(OrigList!M:M,MATCH(A1277,OrigList!C:C,0))&amp;"|"&amp;PROPER(INDEX(OrigList!B:B,MATCH(A1277,OrigList!C:C,0)))&amp;"|"</f>
        <v>11276|MRC11276|Mallick Koustuv|</v>
      </c>
      <c r="C1277" s="44" t="s">
        <v>7265</v>
      </c>
      <c r="D1277" s="45" t="s">
        <v>7266</v>
      </c>
      <c r="E1277" s="45"/>
      <c r="F1277" s="45"/>
      <c r="G1277" s="41" t="str">
        <f t="shared" si="4"/>
        <v>11276|MRC11276|Mallick Koustuv|mallick001@mymail.sim.edu.sg
11276|MRC11276|Mallick Koustuv|KMALLICK97@GMAIL.COM
</v>
      </c>
      <c r="H1277" s="41" t="str">
        <f>if(iserror(match(C1277,KlikEDM!A:A,0)),"",C1277)&amp;char(9)&amp;if(iserror(match(D1277,KlikEDM!A:A,0)),"",D1277)&amp;char(9)&amp;if(iserror(match(E1277,KlikEDM!A:A,0)),"",E1277)&amp;char(9)&amp;if(iserror(match(F1277,KlikEDM!A:A,0)),"",F1277)</f>
        <v>			</v>
      </c>
      <c r="I1277" s="41"/>
    </row>
    <row r="1278" ht="14.25" customHeight="1">
      <c r="A1278" s="41">
        <v>11277.0</v>
      </c>
      <c r="B1278" s="41" t="str">
        <f t="array" ref="B1278">A1278&amp;"|"&amp;INDEX(OrigList!M:M,MATCH(A1278,OrigList!C:C,0))&amp;"|"&amp;PROPER(INDEX(OrigList!B:B,MATCH(A1278,OrigList!C:C,0)))&amp;"|"</f>
        <v>11277|94474845|Fransisca Julianto Tan|</v>
      </c>
      <c r="C1278" s="44" t="s">
        <v>7267</v>
      </c>
      <c r="D1278" s="45" t="s">
        <v>7268</v>
      </c>
      <c r="E1278" s="45"/>
      <c r="F1278" s="45"/>
      <c r="G1278" s="41" t="str">
        <f t="shared" si="4"/>
        <v>11277|94474845|Fransisca Julianto Tan|fjtan002@mymail.sim.edu.sg
11277|94474845|Fransisca Julianto Tan|FRANSISCAJULIANTOTAN@GMAIL.COM
</v>
      </c>
      <c r="H1278" s="41" t="str">
        <f>if(iserror(match(C1278,KlikEDM!A:A,0)),"",C1278)&amp;char(9)&amp;if(iserror(match(D1278,KlikEDM!A:A,0)),"",D1278)&amp;char(9)&amp;if(iserror(match(E1278,KlikEDM!A:A,0)),"",E1278)&amp;char(9)&amp;if(iserror(match(F1278,KlikEDM!A:A,0)),"",F1278)</f>
        <v>			</v>
      </c>
      <c r="I1278" s="41"/>
    </row>
    <row r="1279" ht="14.25" customHeight="1">
      <c r="A1279" s="41">
        <v>11278.0</v>
      </c>
      <c r="B1279" s="41" t="str">
        <f t="array" ref="B1279">A1279&amp;"|"&amp;INDEX(OrigList!M:M,MATCH(A1279,OrigList!C:C,0))&amp;"|"&amp;PROPER(INDEX(OrigList!B:B,MATCH(A1279,OrigList!C:C,0)))&amp;"|"</f>
        <v>11278|84298936|Liviana Medelim|</v>
      </c>
      <c r="C1279" s="44" t="s">
        <v>7269</v>
      </c>
      <c r="D1279" s="45" t="s">
        <v>7270</v>
      </c>
      <c r="E1279" s="45"/>
      <c r="F1279" s="45"/>
      <c r="G1279" s="41" t="str">
        <f t="shared" si="4"/>
        <v>11278|84298936|Liviana Medelim|lmedelim001@mymail.sim.edu.sg
11278|84298936|Liviana Medelim|LIVIANAMEDELIM@GMAIL.COM
</v>
      </c>
      <c r="H1279" s="41" t="str">
        <f>if(iserror(match(C1279,KlikEDM!A:A,0)),"",C1279)&amp;char(9)&amp;if(iserror(match(D1279,KlikEDM!A:A,0)),"",D1279)&amp;char(9)&amp;if(iserror(match(E1279,KlikEDM!A:A,0)),"",E1279)&amp;char(9)&amp;if(iserror(match(F1279,KlikEDM!A:A,0)),"",F1279)</f>
        <v>			</v>
      </c>
      <c r="I1279" s="41"/>
    </row>
    <row r="1280" ht="14.25" customHeight="1">
      <c r="A1280" s="41">
        <v>11279.0</v>
      </c>
      <c r="B1280" s="41" t="str">
        <f t="array" ref="B1280">A1280&amp;"|"&amp;INDEX(OrigList!M:M,MATCH(A1280,OrigList!C:C,0))&amp;"|"&amp;PROPER(INDEX(OrigList!B:B,MATCH(A1280,OrigList!C:C,0)))&amp;"|"</f>
        <v>11279|90185652|Lim Jun Jing|</v>
      </c>
      <c r="C1280" s="44" t="s">
        <v>7271</v>
      </c>
      <c r="D1280" s="45" t="s">
        <v>7272</v>
      </c>
      <c r="E1280" s="45"/>
      <c r="F1280" s="45"/>
      <c r="G1280" s="41" t="str">
        <f t="shared" si="4"/>
        <v>11279|90185652|Lim Jun Jing|jjlim027@mymail.sim.edu.sg
11279|90185652|Lim Jun Jing|limjunjing@gmail.com
</v>
      </c>
      <c r="H1280" s="41" t="str">
        <f>if(iserror(match(C1280,KlikEDM!A:A,0)),"",C1280)&amp;char(9)&amp;if(iserror(match(D1280,KlikEDM!A:A,0)),"",D1280)&amp;char(9)&amp;if(iserror(match(E1280,KlikEDM!A:A,0)),"",E1280)&amp;char(9)&amp;if(iserror(match(F1280,KlikEDM!A:A,0)),"",F1280)</f>
        <v>			</v>
      </c>
      <c r="I1280" s="41"/>
    </row>
    <row r="1281" ht="14.25" customHeight="1">
      <c r="A1281" s="41">
        <v>11280.0</v>
      </c>
      <c r="B1281" s="41" t="str">
        <f t="array" ref="B1281">A1281&amp;"|"&amp;INDEX(OrigList!M:M,MATCH(A1281,OrigList!C:C,0))&amp;"|"&amp;PROPER(INDEX(OrigList!B:B,MATCH(A1281,OrigList!C:C,0)))&amp;"|"</f>
        <v>11280|97915315|Khong Guoming, Brendon|</v>
      </c>
      <c r="C1281" s="44" t="s">
        <v>7273</v>
      </c>
      <c r="D1281" s="45" t="s">
        <v>7274</v>
      </c>
      <c r="E1281" s="45"/>
      <c r="F1281" s="45"/>
      <c r="G1281" s="41" t="str">
        <f t="shared" si="4"/>
        <v>11280|97915315|Khong Guoming, Brendon|gbkhong001@mymail.sim.edu.sg
11280|97915315|Khong Guoming, Brendon|BRENDONKHONG@HOTMAIL.SG
</v>
      </c>
      <c r="H1281" s="41" t="str">
        <f>if(iserror(match(C1281,KlikEDM!A:A,0)),"",C1281)&amp;char(9)&amp;if(iserror(match(D1281,KlikEDM!A:A,0)),"",D1281)&amp;char(9)&amp;if(iserror(match(E1281,KlikEDM!A:A,0)),"",E1281)&amp;char(9)&amp;if(iserror(match(F1281,KlikEDM!A:A,0)),"",F1281)</f>
        <v>			</v>
      </c>
      <c r="I1281" s="41"/>
    </row>
    <row r="1282" ht="14.25" customHeight="1">
      <c r="A1282" s="41">
        <v>11281.0</v>
      </c>
      <c r="B1282" s="41" t="str">
        <f t="array" ref="B1282">A1282&amp;"|"&amp;INDEX(OrigList!M:M,MATCH(A1282,OrigList!C:C,0))&amp;"|"&amp;PROPER(INDEX(OrigList!B:B,MATCH(A1282,OrigList!C:C,0)))&amp;"|"</f>
        <v>11281|MRC11281|Aye Nyein Nyein Phyoe|</v>
      </c>
      <c r="C1282" s="44" t="s">
        <v>7275</v>
      </c>
      <c r="D1282" s="45" t="s">
        <v>7276</v>
      </c>
      <c r="E1282" s="45"/>
      <c r="F1282" s="45"/>
      <c r="G1282" s="41" t="str">
        <f t="shared" si="4"/>
        <v>11281|MRC11281|Aye Nyein Nyein Phyoe|ayennp001@mymail.sim.edu.sg
11281|MRC11281|Aye Nyein Nyein Phyoe|ANGELANNP00@GMAIL.COM
</v>
      </c>
      <c r="H1282" s="41" t="str">
        <f>if(iserror(match(C1282,KlikEDM!A:A,0)),"",C1282)&amp;char(9)&amp;if(iserror(match(D1282,KlikEDM!A:A,0)),"",D1282)&amp;char(9)&amp;if(iserror(match(E1282,KlikEDM!A:A,0)),"",E1282)&amp;char(9)&amp;if(iserror(match(F1282,KlikEDM!A:A,0)),"",F1282)</f>
        <v>			</v>
      </c>
      <c r="I1282" s="41"/>
    </row>
    <row r="1283" ht="14.25" customHeight="1">
      <c r="A1283" s="41">
        <v>11282.0</v>
      </c>
      <c r="B1283" s="41" t="str">
        <f t="array" ref="B1283">A1283&amp;"|"&amp;INDEX(OrigList!M:M,MATCH(A1283,OrigList!C:C,0))&amp;"|"&amp;PROPER(INDEX(OrigList!B:B,MATCH(A1283,OrigList!C:C,0)))&amp;"|"</f>
        <v>11282|MRC11282|San Pyae Pyae Win|</v>
      </c>
      <c r="C1283" s="44" t="s">
        <v>7277</v>
      </c>
      <c r="D1283" s="45" t="s">
        <v>7278</v>
      </c>
      <c r="E1283" s="45"/>
      <c r="F1283" s="45"/>
      <c r="G1283" s="41" t="str">
        <f t="shared" si="4"/>
        <v>11282|MRC11282|San Pyae Pyae Win|sanppw001@mymail.sim.edu.sg
11282|MRC11282|San Pyae Pyae Win|SANPYAEPYAEWINN@GMAIL.COM
</v>
      </c>
      <c r="H1283" s="41" t="str">
        <f>if(iserror(match(C1283,KlikEDM!A:A,0)),"",C1283)&amp;char(9)&amp;if(iserror(match(D1283,KlikEDM!A:A,0)),"",D1283)&amp;char(9)&amp;if(iserror(match(E1283,KlikEDM!A:A,0)),"",E1283)&amp;char(9)&amp;if(iserror(match(F1283,KlikEDM!A:A,0)),"",F1283)</f>
        <v>			</v>
      </c>
      <c r="I1283" s="41"/>
    </row>
    <row r="1284" ht="14.25" customHeight="1">
      <c r="A1284" s="41">
        <v>11283.0</v>
      </c>
      <c r="B1284" s="41" t="str">
        <f t="array" ref="B1284">A1284&amp;"|"&amp;INDEX(OrigList!M:M,MATCH(A1284,OrigList!C:C,0))&amp;"|"&amp;PROPER(INDEX(OrigList!B:B,MATCH(A1284,OrigList!C:C,0)))&amp;"|"</f>
        <v>11283|88121243|Pwint Phyu Tun|</v>
      </c>
      <c r="C1284" s="44" t="s">
        <v>7279</v>
      </c>
      <c r="D1284" s="45" t="s">
        <v>7280</v>
      </c>
      <c r="E1284" s="45"/>
      <c r="F1284" s="45"/>
      <c r="G1284" s="41" t="str">
        <f t="shared" si="4"/>
        <v>11283|88121243|Pwint Phyu Tun|pwintpt001@mymail.sim.edu.sg
11283|88121243|Pwint Phyu Tun|PWINTPHYUTUN25@GMAIL.COM
</v>
      </c>
      <c r="H1284" s="41" t="str">
        <f>if(iserror(match(C1284,KlikEDM!A:A,0)),"",C1284)&amp;char(9)&amp;if(iserror(match(D1284,KlikEDM!A:A,0)),"",D1284)&amp;char(9)&amp;if(iserror(match(E1284,KlikEDM!A:A,0)),"",E1284)&amp;char(9)&amp;if(iserror(match(F1284,KlikEDM!A:A,0)),"",F1284)</f>
        <v>			</v>
      </c>
      <c r="I1284" s="41"/>
    </row>
    <row r="1285" ht="14.25" customHeight="1">
      <c r="A1285" s="41">
        <v>11284.0</v>
      </c>
      <c r="B1285" s="41" t="str">
        <f t="array" ref="B1285">A1285&amp;"|"&amp;INDEX(OrigList!M:M,MATCH(A1285,OrigList!C:C,0))&amp;"|"&amp;PROPER(INDEX(OrigList!B:B,MATCH(A1285,OrigList!C:C,0)))&amp;"|"</f>
        <v>11284|MRC11284|Htar Myat Sandy|</v>
      </c>
      <c r="C1285" s="44" t="s">
        <v>7281</v>
      </c>
      <c r="D1285" s="45" t="s">
        <v>7282</v>
      </c>
      <c r="E1285" s="45"/>
      <c r="F1285" s="45"/>
      <c r="G1285" s="41" t="str">
        <f t="shared" si="4"/>
        <v>11284|MRC11284|Htar Myat Sandy|htarms001@mymail.sim.edu.sg
11284|MRC11284|Htar Myat Sandy|HTARMYATSANDY@GMAIL.COM
</v>
      </c>
      <c r="H1285" s="41" t="str">
        <f>if(iserror(match(C1285,KlikEDM!A:A,0)),"",C1285)&amp;char(9)&amp;if(iserror(match(D1285,KlikEDM!A:A,0)),"",D1285)&amp;char(9)&amp;if(iserror(match(E1285,KlikEDM!A:A,0)),"",E1285)&amp;char(9)&amp;if(iserror(match(F1285,KlikEDM!A:A,0)),"",F1285)</f>
        <v>			</v>
      </c>
      <c r="I1285" s="41"/>
    </row>
    <row r="1286" ht="14.25" customHeight="1">
      <c r="A1286" s="41">
        <v>11285.0</v>
      </c>
      <c r="B1286" s="41" t="str">
        <f t="array" ref="B1286">A1286&amp;"|"&amp;INDEX(OrigList!M:M,MATCH(A1286,OrigList!C:C,0))&amp;"|"&amp;PROPER(INDEX(OrigList!B:B,MATCH(A1286,OrigList!C:C,0)))&amp;"|"</f>
        <v>11285|94233947|July Win Naing|</v>
      </c>
      <c r="C1286" s="44" t="s">
        <v>7283</v>
      </c>
      <c r="D1286" s="45" t="s">
        <v>7284</v>
      </c>
      <c r="E1286" s="45"/>
      <c r="F1286" s="45"/>
      <c r="G1286" s="41" t="str">
        <f t="shared" si="4"/>
        <v>11285|94233947|July Win Naing|julywn001@mymail.sim.edu.sg
11285|94233947|July Win Naing|JULYWINNAING@GMAIL.COM
</v>
      </c>
      <c r="H1286" s="41" t="str">
        <f>if(iserror(match(C1286,KlikEDM!A:A,0)),"",C1286)&amp;char(9)&amp;if(iserror(match(D1286,KlikEDM!A:A,0)),"",D1286)&amp;char(9)&amp;if(iserror(match(E1286,KlikEDM!A:A,0)),"",E1286)&amp;char(9)&amp;if(iserror(match(F1286,KlikEDM!A:A,0)),"",F1286)</f>
        <v>			</v>
      </c>
      <c r="I1286" s="41"/>
    </row>
    <row r="1287" ht="14.25" customHeight="1">
      <c r="A1287" s="41">
        <v>11286.0</v>
      </c>
      <c r="B1287" s="41" t="str">
        <f t="array" ref="B1287">A1287&amp;"|"&amp;INDEX(OrigList!M:M,MATCH(A1287,OrigList!C:C,0))&amp;"|"&amp;PROPER(INDEX(OrigList!B:B,MATCH(A1287,OrigList!C:C,0)))&amp;"|"</f>
        <v>11286|98904091|Yoon Than Thar Set Aung|</v>
      </c>
      <c r="C1287" s="44" t="s">
        <v>7285</v>
      </c>
      <c r="D1287" s="45" t="s">
        <v>7286</v>
      </c>
      <c r="E1287" s="45"/>
      <c r="F1287" s="45"/>
      <c r="G1287" s="41" t="str">
        <f t="shared" si="4"/>
        <v>11286|98904091|Yoon Than Thar Set Aung|yoonttsa001@mymail.sim.edu.sg
11286|98904091|Yoon Than Thar Set Aung|RACHEL.CHEN.09@GMAIL.COM
</v>
      </c>
      <c r="H1287" s="41" t="str">
        <f>if(iserror(match(C1287,KlikEDM!A:A,0)),"",C1287)&amp;char(9)&amp;if(iserror(match(D1287,KlikEDM!A:A,0)),"",D1287)&amp;char(9)&amp;if(iserror(match(E1287,KlikEDM!A:A,0)),"",E1287)&amp;char(9)&amp;if(iserror(match(F1287,KlikEDM!A:A,0)),"",F1287)</f>
        <v>			</v>
      </c>
      <c r="I1287" s="41"/>
    </row>
    <row r="1288" ht="14.25" customHeight="1">
      <c r="A1288" s="41">
        <v>11287.0</v>
      </c>
      <c r="B1288" s="41" t="str">
        <f t="array" ref="B1288">A1288&amp;"|"&amp;INDEX(OrigList!M:M,MATCH(A1288,OrigList!C:C,0))&amp;"|"&amp;PROPER(INDEX(OrigList!B:B,MATCH(A1288,OrigList!C:C,0)))&amp;"|"</f>
        <v>11287|MRC11287|Akari Kyaw|</v>
      </c>
      <c r="C1288" s="44" t="s">
        <v>4088</v>
      </c>
      <c r="D1288" s="45" t="s">
        <v>7287</v>
      </c>
      <c r="E1288" s="45"/>
      <c r="F1288" s="45"/>
      <c r="G1288" s="41" t="str">
        <f t="shared" si="4"/>
        <v>11287|MRC11287|Akari Kyaw|akarik001@mymail.sim.edu.sg
11287|MRC11287|Akari Kyaw|AKARI1382000@GMAIL.COM
</v>
      </c>
      <c r="H1288" s="41" t="str">
        <f>if(iserror(match(C1288,KlikEDM!A:A,0)),"",C1288)&amp;char(9)&amp;if(iserror(match(D1288,KlikEDM!A:A,0)),"",D1288)&amp;char(9)&amp;if(iserror(match(E1288,KlikEDM!A:A,0)),"",E1288)&amp;char(9)&amp;if(iserror(match(F1288,KlikEDM!A:A,0)),"",F1288)</f>
        <v>akarik001@mymail.sim.edu.sg			</v>
      </c>
      <c r="I1288" s="41"/>
    </row>
    <row r="1289" ht="14.25" customHeight="1">
      <c r="A1289" s="41">
        <v>11288.0</v>
      </c>
      <c r="B1289" s="41" t="str">
        <f t="array" ref="B1289">A1289&amp;"|"&amp;INDEX(OrigList!M:M,MATCH(A1289,OrigList!C:C,0))&amp;"|"&amp;PROPER(INDEX(OrigList!B:B,MATCH(A1289,OrigList!C:C,0)))&amp;"|"</f>
        <v>11288|94822365|Natalie Gandasasmita|</v>
      </c>
      <c r="C1289" s="44" t="s">
        <v>7288</v>
      </c>
      <c r="D1289" s="45" t="s">
        <v>7289</v>
      </c>
      <c r="E1289" s="45"/>
      <c r="F1289" s="45"/>
      <c r="G1289" s="41" t="str">
        <f t="shared" si="4"/>
        <v>11288|94822365|Natalie Gandasasmita|ngandasa001@mymail.sim.edu.sg
11288|94822365|Natalie Gandasasmita|natalie.gandasasmita@gmail.com
</v>
      </c>
      <c r="H1289" s="41" t="str">
        <f>if(iserror(match(C1289,KlikEDM!A:A,0)),"",C1289)&amp;char(9)&amp;if(iserror(match(D1289,KlikEDM!A:A,0)),"",D1289)&amp;char(9)&amp;if(iserror(match(E1289,KlikEDM!A:A,0)),"",E1289)&amp;char(9)&amp;if(iserror(match(F1289,KlikEDM!A:A,0)),"",F1289)</f>
        <v>			</v>
      </c>
      <c r="I1289" s="41"/>
    </row>
    <row r="1290" ht="14.25" customHeight="1">
      <c r="A1290" s="41">
        <v>11289.0</v>
      </c>
      <c r="B1290" s="41" t="str">
        <f t="array" ref="B1290">A1290&amp;"|"&amp;INDEX(OrigList!M:M,MATCH(A1290,OrigList!C:C,0))&amp;"|"&amp;PROPER(INDEX(OrigList!B:B,MATCH(A1290,OrigList!C:C,0)))&amp;"|"</f>
        <v>11289|MRC11289|Min Naing Aung|</v>
      </c>
      <c r="C1290" s="44" t="s">
        <v>7290</v>
      </c>
      <c r="D1290" s="45" t="s">
        <v>7291</v>
      </c>
      <c r="E1290" s="45"/>
      <c r="F1290" s="45"/>
      <c r="G1290" s="41" t="str">
        <f t="shared" si="4"/>
        <v>11289|MRC11289|Min Naing Aung|minna001@mymail.sim.edu.sg
11289|MRC11289|Min Naing Aung|MINNAINGAUNG.FL@GMAIL.COM
</v>
      </c>
      <c r="H1290" s="41" t="str">
        <f>if(iserror(match(C1290,KlikEDM!A:A,0)),"",C1290)&amp;char(9)&amp;if(iserror(match(D1290,KlikEDM!A:A,0)),"",D1290)&amp;char(9)&amp;if(iserror(match(E1290,KlikEDM!A:A,0)),"",E1290)&amp;char(9)&amp;if(iserror(match(F1290,KlikEDM!A:A,0)),"",F1290)</f>
        <v>			</v>
      </c>
      <c r="I1290" s="41"/>
    </row>
    <row r="1291" ht="14.25" customHeight="1">
      <c r="A1291" s="41">
        <v>11290.0</v>
      </c>
      <c r="B1291" s="41" t="str">
        <f t="array" ref="B1291">A1291&amp;"|"&amp;INDEX(OrigList!M:M,MATCH(A1291,OrigList!C:C,0))&amp;"|"&amp;PROPER(INDEX(OrigList!B:B,MATCH(A1291,OrigList!C:C,0)))&amp;"|"</f>
        <v>11290|97829194|Yin Min Thu|</v>
      </c>
      <c r="C1291" s="44" t="s">
        <v>7292</v>
      </c>
      <c r="D1291" s="45" t="s">
        <v>7293</v>
      </c>
      <c r="E1291" s="45"/>
      <c r="F1291" s="45"/>
      <c r="G1291" s="41" t="str">
        <f t="shared" si="4"/>
        <v>11290|97829194|Yin Min Thu|yinmt002@mymail.sim.edu.sg
11290|97829194|Yin Min Thu|YINMINTHUSIM@GMAIL.COM
</v>
      </c>
      <c r="H1291" s="41" t="str">
        <f>if(iserror(match(C1291,KlikEDM!A:A,0)),"",C1291)&amp;char(9)&amp;if(iserror(match(D1291,KlikEDM!A:A,0)),"",D1291)&amp;char(9)&amp;if(iserror(match(E1291,KlikEDM!A:A,0)),"",E1291)&amp;char(9)&amp;if(iserror(match(F1291,KlikEDM!A:A,0)),"",F1291)</f>
        <v>			</v>
      </c>
      <c r="I1291" s="41"/>
    </row>
    <row r="1292" ht="14.25" customHeight="1">
      <c r="A1292" s="41">
        <v>11291.0</v>
      </c>
      <c r="B1292" s="41" t="str">
        <f t="array" ref="B1292">A1292&amp;"|"&amp;INDEX(OrigList!M:M,MATCH(A1292,OrigList!C:C,0))&amp;"|"&amp;PROPER(INDEX(OrigList!B:B,MATCH(A1292,OrigList!C:C,0)))&amp;"|"</f>
        <v>11291|85861377|Janyaporn Thitipon|</v>
      </c>
      <c r="C1292" s="44" t="s">
        <v>7294</v>
      </c>
      <c r="D1292" s="45" t="s">
        <v>7295</v>
      </c>
      <c r="E1292" s="45"/>
      <c r="F1292" s="45"/>
      <c r="G1292" s="41" t="str">
        <f t="shared" si="4"/>
        <v>11291|85861377|Janyaporn Thitipon|janyapor001@mymail.sim.edu.sg
11291|85861377|Janyaporn Thitipon|THITIPONJANYAPORN00@GMAIL.COM
</v>
      </c>
      <c r="H1292" s="41" t="str">
        <f>if(iserror(match(C1292,KlikEDM!A:A,0)),"",C1292)&amp;char(9)&amp;if(iserror(match(D1292,KlikEDM!A:A,0)),"",D1292)&amp;char(9)&amp;if(iserror(match(E1292,KlikEDM!A:A,0)),"",E1292)&amp;char(9)&amp;if(iserror(match(F1292,KlikEDM!A:A,0)),"",F1292)</f>
        <v>	THITIPONJANYAPORN00@GMAIL.COM		</v>
      </c>
      <c r="I1292" s="41"/>
    </row>
    <row r="1293" ht="14.25" customHeight="1">
      <c r="A1293" s="41">
        <v>11292.0</v>
      </c>
      <c r="B1293" s="41" t="str">
        <f t="array" ref="B1293">A1293&amp;"|"&amp;INDEX(OrigList!M:M,MATCH(A1293,OrigList!C:C,0))&amp;"|"&amp;PROPER(INDEX(OrigList!B:B,MATCH(A1293,OrigList!C:C,0)))&amp;"|"</f>
        <v>11292|85187005|Sun Rui|</v>
      </c>
      <c r="C1293" s="44" t="s">
        <v>7296</v>
      </c>
      <c r="D1293" s="45" t="s">
        <v>7297</v>
      </c>
      <c r="E1293" s="45"/>
      <c r="F1293" s="45"/>
      <c r="G1293" s="41" t="str">
        <f t="shared" si="4"/>
        <v>11292|85187005|Sun Rui|rsun003@mymail.sim.edu.sg
11292|85187005|Sun Rui|SRUI9798@GMAIL.COM
</v>
      </c>
      <c r="H1293" s="41" t="str">
        <f>if(iserror(match(C1293,KlikEDM!A:A,0)),"",C1293)&amp;char(9)&amp;if(iserror(match(D1293,KlikEDM!A:A,0)),"",D1293)&amp;char(9)&amp;if(iserror(match(E1293,KlikEDM!A:A,0)),"",E1293)&amp;char(9)&amp;if(iserror(match(F1293,KlikEDM!A:A,0)),"",F1293)</f>
        <v>			</v>
      </c>
      <c r="I1293" s="41"/>
    </row>
    <row r="1294" ht="14.25" customHeight="1">
      <c r="A1294" s="41">
        <v>11293.0</v>
      </c>
      <c r="B1294" s="41" t="str">
        <f t="array" ref="B1294">A1294&amp;"|"&amp;INDEX(OrigList!M:M,MATCH(A1294,OrigList!C:C,0))&amp;"|"&amp;PROPER(INDEX(OrigList!B:B,MATCH(A1294,OrigList!C:C,0)))&amp;"|"</f>
        <v>11293|90625206|Rhys Wong Sze Hwee|</v>
      </c>
      <c r="C1294" s="44" t="s">
        <v>7298</v>
      </c>
      <c r="D1294" s="45" t="s">
        <v>7299</v>
      </c>
      <c r="E1294" s="45"/>
      <c r="F1294" s="45"/>
      <c r="G1294" s="41" t="str">
        <f t="shared" si="4"/>
        <v>11293|90625206|Rhys Wong Sze Hwee|rshwong001@mymail.sim.edu.sg
11293|90625206|Rhys Wong Sze Hwee|RHYSWSH@GMAIL.COM
</v>
      </c>
      <c r="H1294" s="41" t="str">
        <f>if(iserror(match(C1294,KlikEDM!A:A,0)),"",C1294)&amp;char(9)&amp;if(iserror(match(D1294,KlikEDM!A:A,0)),"",D1294)&amp;char(9)&amp;if(iserror(match(E1294,KlikEDM!A:A,0)),"",E1294)&amp;char(9)&amp;if(iserror(match(F1294,KlikEDM!A:A,0)),"",F1294)</f>
        <v>			</v>
      </c>
      <c r="I1294" s="41"/>
    </row>
    <row r="1295" ht="14.25" customHeight="1">
      <c r="A1295" s="41">
        <v>11294.0</v>
      </c>
      <c r="B1295" s="41" t="str">
        <f t="array" ref="B1295">A1295&amp;"|"&amp;INDEX(OrigList!M:M,MATCH(A1295,OrigList!C:C,0))&amp;"|"&amp;PROPER(INDEX(OrigList!B:B,MATCH(A1295,OrigList!C:C,0)))&amp;"|"</f>
        <v>11294|97270828|Cheong Shi Hao|</v>
      </c>
      <c r="C1295" s="44" t="s">
        <v>7300</v>
      </c>
      <c r="D1295" s="45" t="s">
        <v>7301</v>
      </c>
      <c r="E1295" s="45"/>
      <c r="F1295" s="45"/>
      <c r="G1295" s="41" t="str">
        <f t="shared" si="4"/>
        <v>11294|97270828|Cheong Shi Hao|shcheong003@mymail.sim.edu.sg
11294|97270828|Cheong Shi Hao|Shihaocheong@GMAIL.COM
</v>
      </c>
      <c r="H1295" s="41" t="str">
        <f>if(iserror(match(C1295,KlikEDM!A:A,0)),"",C1295)&amp;char(9)&amp;if(iserror(match(D1295,KlikEDM!A:A,0)),"",D1295)&amp;char(9)&amp;if(iserror(match(E1295,KlikEDM!A:A,0)),"",E1295)&amp;char(9)&amp;if(iserror(match(F1295,KlikEDM!A:A,0)),"",F1295)</f>
        <v>			</v>
      </c>
      <c r="I1295" s="41"/>
    </row>
    <row r="1296" ht="14.25" customHeight="1">
      <c r="A1296" s="41">
        <v>11295.0</v>
      </c>
      <c r="B1296" s="41" t="str">
        <f t="array" ref="B1296">A1296&amp;"|"&amp;INDEX(OrigList!M:M,MATCH(A1296,OrigList!C:C,0))&amp;"|"&amp;PROPER(INDEX(OrigList!B:B,MATCH(A1296,OrigList!C:C,0)))&amp;"|"</f>
        <v>11295|81821391|Low Chenxian|</v>
      </c>
      <c r="C1296" s="44" t="s">
        <v>7302</v>
      </c>
      <c r="D1296" s="45" t="s">
        <v>7303</v>
      </c>
      <c r="E1296" s="45"/>
      <c r="F1296" s="45"/>
      <c r="G1296" s="41" t="str">
        <f t="shared" si="4"/>
        <v>11295|81821391|Low Chenxian|clow005@mymail.sim.edu.sg
11295|81821391|Low Chenxian|LOWEXLOW@LIVE.COM
</v>
      </c>
      <c r="H1296" s="41" t="str">
        <f>if(iserror(match(C1296,KlikEDM!A:A,0)),"",C1296)&amp;char(9)&amp;if(iserror(match(D1296,KlikEDM!A:A,0)),"",D1296)&amp;char(9)&amp;if(iserror(match(E1296,KlikEDM!A:A,0)),"",E1296)&amp;char(9)&amp;if(iserror(match(F1296,KlikEDM!A:A,0)),"",F1296)</f>
        <v>			</v>
      </c>
      <c r="I1296" s="41"/>
    </row>
    <row r="1297" ht="14.25" customHeight="1">
      <c r="A1297" s="41">
        <v>11296.0</v>
      </c>
      <c r="B1297" s="41" t="str">
        <f t="array" ref="B1297">A1297&amp;"|"&amp;INDEX(OrigList!M:M,MATCH(A1297,OrigList!C:C,0))&amp;"|"&amp;PROPER(INDEX(OrigList!B:B,MATCH(A1297,OrigList!C:C,0)))&amp;"|"</f>
        <v>11296|96576593|Tan Hong Yu Aaron|</v>
      </c>
      <c r="C1297" s="44" t="s">
        <v>7304</v>
      </c>
      <c r="D1297" s="45" t="s">
        <v>7305</v>
      </c>
      <c r="E1297" s="45"/>
      <c r="F1297" s="45"/>
      <c r="G1297" s="41" t="str">
        <f t="shared" si="4"/>
        <v>11296|96576593|Tan Hong Yu Aaron|hyatan001@mymail.sim.edu.sg
11296|96576593|Tan Hong Yu Aaron|AARON.TANJW@HOTMAIL.COM
</v>
      </c>
      <c r="H1297" s="41" t="str">
        <f>if(iserror(match(C1297,KlikEDM!A:A,0)),"",C1297)&amp;char(9)&amp;if(iserror(match(D1297,KlikEDM!A:A,0)),"",D1297)&amp;char(9)&amp;if(iserror(match(E1297,KlikEDM!A:A,0)),"",E1297)&amp;char(9)&amp;if(iserror(match(F1297,KlikEDM!A:A,0)),"",F1297)</f>
        <v>			</v>
      </c>
      <c r="I1297" s="41"/>
    </row>
    <row r="1298" ht="14.25" customHeight="1">
      <c r="A1298" s="41">
        <v>11297.0</v>
      </c>
      <c r="B1298" s="41" t="str">
        <f t="array" ref="B1298">A1298&amp;"|"&amp;INDEX(OrigList!M:M,MATCH(A1298,OrigList!C:C,0))&amp;"|"&amp;PROPER(INDEX(OrigList!B:B,MATCH(A1298,OrigList!C:C,0)))&amp;"|"</f>
        <v>11297|85336797|Stella Heng Qiu Lin|</v>
      </c>
      <c r="C1298" s="44" t="s">
        <v>7306</v>
      </c>
      <c r="D1298" s="45" t="s">
        <v>7307</v>
      </c>
      <c r="E1298" s="45"/>
      <c r="F1298" s="45"/>
      <c r="G1298" s="41" t="str">
        <f t="shared" si="4"/>
        <v>11297|85336797|Stella Heng Qiu Lin|sqlheng001@mymail.sim.edu.sg
11297|85336797|Stella Heng Qiu Lin|LALAHENG123@GMAIL.COM
</v>
      </c>
      <c r="H1298" s="41" t="str">
        <f>if(iserror(match(C1298,KlikEDM!A:A,0)),"",C1298)&amp;char(9)&amp;if(iserror(match(D1298,KlikEDM!A:A,0)),"",D1298)&amp;char(9)&amp;if(iserror(match(E1298,KlikEDM!A:A,0)),"",E1298)&amp;char(9)&amp;if(iserror(match(F1298,KlikEDM!A:A,0)),"",F1298)</f>
        <v>			</v>
      </c>
      <c r="I1298" s="41"/>
    </row>
    <row r="1299" ht="14.25" customHeight="1">
      <c r="A1299" s="41">
        <v>11298.0</v>
      </c>
      <c r="B1299" s="41" t="str">
        <f t="array" ref="B1299">A1299&amp;"|"&amp;INDEX(OrigList!M:M,MATCH(A1299,OrigList!C:C,0))&amp;"|"&amp;PROPER(INDEX(OrigList!B:B,MATCH(A1299,OrigList!C:C,0)))&amp;"|"</f>
        <v>11298|96347285|Brandon Tan Yi Herng|</v>
      </c>
      <c r="C1299" s="44" t="s">
        <v>7308</v>
      </c>
      <c r="D1299" s="45" t="s">
        <v>7309</v>
      </c>
      <c r="E1299" s="45"/>
      <c r="F1299" s="45"/>
      <c r="G1299" s="41" t="str">
        <f t="shared" si="4"/>
        <v>11298|96347285|Brandon Tan Yi Herng|byhtan002@mymail.sim.edu.sg
11298|96347285|Brandon Tan Yi Herng|BRANDONTAN.ABM@GMAIL.COM
</v>
      </c>
      <c r="H1299" s="41" t="str">
        <f>if(iserror(match(C1299,KlikEDM!A:A,0)),"",C1299)&amp;char(9)&amp;if(iserror(match(D1299,KlikEDM!A:A,0)),"",D1299)&amp;char(9)&amp;if(iserror(match(E1299,KlikEDM!A:A,0)),"",E1299)&amp;char(9)&amp;if(iserror(match(F1299,KlikEDM!A:A,0)),"",F1299)</f>
        <v>	BRANDONTAN.ABM@GMAIL.COM		</v>
      </c>
      <c r="I1299" s="41"/>
    </row>
    <row r="1300" ht="14.25" customHeight="1">
      <c r="A1300" s="41">
        <v>11299.0</v>
      </c>
      <c r="B1300" s="41" t="str">
        <f t="array" ref="B1300">A1300&amp;"|"&amp;INDEX(OrigList!M:M,MATCH(A1300,OrigList!C:C,0))&amp;"|"&amp;PROPER(INDEX(OrigList!B:B,MATCH(A1300,OrigList!C:C,0)))&amp;"|"</f>
        <v>11299|82317506|Tee Yi Fan|</v>
      </c>
      <c r="C1300" s="44" t="s">
        <v>7310</v>
      </c>
      <c r="D1300" s="45" t="s">
        <v>7311</v>
      </c>
      <c r="E1300" s="45"/>
      <c r="F1300" s="45"/>
      <c r="G1300" s="41" t="str">
        <f t="shared" si="4"/>
        <v>11299|82317506|Tee Yi Fan|yftee002@mymail.sim.edu.sg
11299|82317506|Tee Yi Fan|LEO.TEEYIFAN@GMAIL.COM
</v>
      </c>
      <c r="H1300" s="41" t="str">
        <f>if(iserror(match(C1300,KlikEDM!A:A,0)),"",C1300)&amp;char(9)&amp;if(iserror(match(D1300,KlikEDM!A:A,0)),"",D1300)&amp;char(9)&amp;if(iserror(match(E1300,KlikEDM!A:A,0)),"",E1300)&amp;char(9)&amp;if(iserror(match(F1300,KlikEDM!A:A,0)),"",F1300)</f>
        <v>			</v>
      </c>
      <c r="I1300" s="41"/>
    </row>
    <row r="1301" ht="14.25" customHeight="1">
      <c r="A1301" s="41">
        <v>11300.0</v>
      </c>
      <c r="B1301" s="41" t="str">
        <f t="array" ref="B1301">A1301&amp;"|"&amp;INDEX(OrigList!M:M,MATCH(A1301,OrigList!C:C,0))&amp;"|"&amp;PROPER(INDEX(OrigList!B:B,MATCH(A1301,OrigList!C:C,0)))&amp;"|"</f>
        <v>11300|90690722|Donovan Tan Yue Feng|</v>
      </c>
      <c r="C1301" s="44" t="s">
        <v>4230</v>
      </c>
      <c r="D1301" s="45" t="s">
        <v>7312</v>
      </c>
      <c r="E1301" s="45"/>
      <c r="F1301" s="45"/>
      <c r="G1301" s="41" t="str">
        <f t="shared" si="4"/>
        <v>11300|90690722|Donovan Tan Yue Feng|dyftan001@mymail.sim.edu.sg
11300|90690722|Donovan Tan Yue Feng|DONOVANTYF@GMAIL.COM
</v>
      </c>
      <c r="H1301" s="41" t="str">
        <f>if(iserror(match(C1301,KlikEDM!A:A,0)),"",C1301)&amp;char(9)&amp;if(iserror(match(D1301,KlikEDM!A:A,0)),"",D1301)&amp;char(9)&amp;if(iserror(match(E1301,KlikEDM!A:A,0)),"",E1301)&amp;char(9)&amp;if(iserror(match(F1301,KlikEDM!A:A,0)),"",F1301)</f>
        <v>dyftan001@mymail.sim.edu.sg	DONOVANTYF@GMAIL.COM		</v>
      </c>
      <c r="I1301" s="41"/>
    </row>
    <row r="1302" ht="14.25" hidden="1" customHeight="1">
      <c r="A1302" s="41"/>
      <c r="B1302" s="41"/>
      <c r="C1302" s="44"/>
      <c r="D1302" s="45"/>
      <c r="E1302" s="45"/>
      <c r="F1302" s="45"/>
      <c r="G1302" s="41"/>
      <c r="H1302" s="41"/>
      <c r="I1302" s="41"/>
    </row>
    <row r="1303" ht="14.25" customHeight="1">
      <c r="A1303" s="41">
        <v>11302.0</v>
      </c>
      <c r="B1303" s="41" t="str">
        <f t="array" ref="B1303">A1303&amp;"|"&amp;INDEX(OrigList!M:M,MATCH(A1303,OrigList!C:C,0))&amp;"|"&amp;PROPER(INDEX(OrigList!B:B,MATCH(A1303,OrigList!C:C,0)))&amp;"|"</f>
        <v>11302|93278834|Koh Guan Ho|</v>
      </c>
      <c r="C1303" s="44" t="s">
        <v>7313</v>
      </c>
      <c r="D1303" s="45" t="s">
        <v>7314</v>
      </c>
      <c r="E1303" s="45"/>
      <c r="F1303" s="45"/>
      <c r="G1303" s="41" t="str">
        <f t="shared" ref="G1303:G1770" si="5">IF(C1303&lt;&gt;"",B1303&amp;C1303&amp;CHAR(10),"")&amp;IF(D1303&lt;&gt;"",B1303&amp;D1303&amp;CHAR(10),"")&amp;IF(E1303&lt;&gt;"",B1303&amp;E1303&amp;CHAR(10),"")&amp;IF(F1303&lt;&gt;"",B1303&amp;F1303,"")</f>
        <v>11302|93278834|Koh Guan Ho|ghkoh005@mymail.sim.edu.sg
11302|93278834|Koh Guan Ho|KGUANHO@GMAIL.COM
</v>
      </c>
      <c r="H1303" s="41" t="str">
        <f>if(iserror(match(C1303,KlikEDM!A:A,0)),"",C1303)&amp;char(9)&amp;if(iserror(match(D1303,KlikEDM!A:A,0)),"",D1303)&amp;char(9)&amp;if(iserror(match(E1303,KlikEDM!A:A,0)),"",E1303)&amp;char(9)&amp;if(iserror(match(F1303,KlikEDM!A:A,0)),"",F1303)</f>
        <v>			</v>
      </c>
      <c r="I1303" s="41"/>
    </row>
    <row r="1304" ht="14.25" customHeight="1">
      <c r="A1304" s="41">
        <v>11303.0</v>
      </c>
      <c r="B1304" s="41" t="str">
        <f t="array" ref="B1304">A1304&amp;"|"&amp;INDEX(OrigList!M:M,MATCH(A1304,OrigList!C:C,0))&amp;"|"&amp;PROPER(INDEX(OrigList!B:B,MATCH(A1304,OrigList!C:C,0)))&amp;"|"</f>
        <v>11303|86889088|Chew Shin Ru|</v>
      </c>
      <c r="C1304" s="44" t="s">
        <v>7315</v>
      </c>
      <c r="D1304" s="45" t="s">
        <v>7316</v>
      </c>
      <c r="E1304" s="45"/>
      <c r="F1304" s="45"/>
      <c r="G1304" s="41" t="str">
        <f t="shared" si="5"/>
        <v>11303|86889088|Chew Shin Ru|srchew002@mymail.sim.edu.sg
11303|86889088|Chew Shin Ru|CHEWSHINRU@GMAIL.COM
</v>
      </c>
      <c r="H1304" s="41" t="str">
        <f>if(iserror(match(C1304,KlikEDM!A:A,0)),"",C1304)&amp;char(9)&amp;if(iserror(match(D1304,KlikEDM!A:A,0)),"",D1304)&amp;char(9)&amp;if(iserror(match(E1304,KlikEDM!A:A,0)),"",E1304)&amp;char(9)&amp;if(iserror(match(F1304,KlikEDM!A:A,0)),"",F1304)</f>
        <v>			</v>
      </c>
      <c r="I1304" s="41"/>
    </row>
    <row r="1305" ht="14.25" customHeight="1">
      <c r="A1305" s="41">
        <v>11304.0</v>
      </c>
      <c r="B1305" s="41" t="str">
        <f t="array" ref="B1305">A1305&amp;"|"&amp;INDEX(OrigList!M:M,MATCH(A1305,OrigList!C:C,0))&amp;"|"&amp;PROPER(INDEX(OrigList!B:B,MATCH(A1305,OrigList!C:C,0)))&amp;"|"</f>
        <v>11304|93219428|Tan Poh Neo, Sheriann Jordan|</v>
      </c>
      <c r="C1305" s="44" t="s">
        <v>7317</v>
      </c>
      <c r="D1305" s="45" t="s">
        <v>7318</v>
      </c>
      <c r="E1305" s="45"/>
      <c r="F1305" s="45"/>
      <c r="G1305" s="41" t="str">
        <f t="shared" si="5"/>
        <v>11304|93219428|Tan Poh Neo, Sheriann Jordan|pnsjtan001@mymail.sim.edu.sg
11304|93219428|Tan Poh Neo, Sheriann Jordan|SHERIANNTPN@GMAIL.COM
</v>
      </c>
      <c r="H1305" s="41" t="str">
        <f>if(iserror(match(C1305,KlikEDM!A:A,0)),"",C1305)&amp;char(9)&amp;if(iserror(match(D1305,KlikEDM!A:A,0)),"",D1305)&amp;char(9)&amp;if(iserror(match(E1305,KlikEDM!A:A,0)),"",E1305)&amp;char(9)&amp;if(iserror(match(F1305,KlikEDM!A:A,0)),"",F1305)</f>
        <v>	SHERIANNTPN@GMAIL.COM		</v>
      </c>
      <c r="I1305" s="41"/>
    </row>
    <row r="1306" ht="14.25" customHeight="1">
      <c r="A1306" s="41">
        <v>11305.0</v>
      </c>
      <c r="B1306" s="41" t="str">
        <f t="array" ref="B1306">A1306&amp;"|"&amp;INDEX(OrigList!M:M,MATCH(A1306,OrigList!C:C,0))&amp;"|"&amp;PROPER(INDEX(OrigList!B:B,MATCH(A1306,OrigList!C:C,0)))&amp;"|"</f>
        <v>11305|91859352|Lim Li Leng, Joanna|</v>
      </c>
      <c r="C1306" s="44" t="s">
        <v>3979</v>
      </c>
      <c r="D1306" s="45" t="s">
        <v>7319</v>
      </c>
      <c r="E1306" s="45"/>
      <c r="F1306" s="45"/>
      <c r="G1306" s="41" t="str">
        <f t="shared" si="5"/>
        <v>11305|91859352|Lim Li Leng, Joanna|lljlim002@mymail.sim.edu.sg
11305|91859352|Lim Li Leng, Joanna|JOANNALIM039@GMAIL.COM
</v>
      </c>
      <c r="H1306" s="41" t="str">
        <f>if(iserror(match(C1306,KlikEDM!A:A,0)),"",C1306)&amp;char(9)&amp;if(iserror(match(D1306,KlikEDM!A:A,0)),"",D1306)&amp;char(9)&amp;if(iserror(match(E1306,KlikEDM!A:A,0)),"",E1306)&amp;char(9)&amp;if(iserror(match(F1306,KlikEDM!A:A,0)),"",F1306)</f>
        <v>lljlim002@mymail.sim.edu.sg			</v>
      </c>
      <c r="I1306" s="41"/>
    </row>
    <row r="1307" ht="14.25" customHeight="1">
      <c r="A1307" s="41">
        <v>11306.0</v>
      </c>
      <c r="B1307" s="41" t="str">
        <f t="array" ref="B1307">A1307&amp;"|"&amp;INDEX(OrigList!M:M,MATCH(A1307,OrigList!C:C,0))&amp;"|"&amp;PROPER(INDEX(OrigList!B:B,MATCH(A1307,OrigList!C:C,0)))&amp;"|"</f>
        <v>11306|96902373|Ong May Lin Gina|</v>
      </c>
      <c r="C1307" s="44" t="s">
        <v>7320</v>
      </c>
      <c r="D1307" s="45" t="s">
        <v>7321</v>
      </c>
      <c r="E1307" s="45"/>
      <c r="F1307" s="45"/>
      <c r="G1307" s="41" t="str">
        <f t="shared" si="5"/>
        <v>11306|96902373|Ong May Lin Gina|mlgong001@mymail.sim.edu.sg
11306|96902373|Ong May Lin Gina|GINAOML97@GMAIL.COM
</v>
      </c>
      <c r="H1307" s="41" t="str">
        <f>if(iserror(match(C1307,KlikEDM!A:A,0)),"",C1307)&amp;char(9)&amp;if(iserror(match(D1307,KlikEDM!A:A,0)),"",D1307)&amp;char(9)&amp;if(iserror(match(E1307,KlikEDM!A:A,0)),"",E1307)&amp;char(9)&amp;if(iserror(match(F1307,KlikEDM!A:A,0)),"",F1307)</f>
        <v>			</v>
      </c>
      <c r="I1307" s="41"/>
    </row>
    <row r="1308" ht="14.25" customHeight="1">
      <c r="A1308" s="41">
        <v>11307.0</v>
      </c>
      <c r="B1308" s="41" t="str">
        <f t="array" ref="B1308">A1308&amp;"|"&amp;INDEX(OrigList!M:M,MATCH(A1308,OrigList!C:C,0))&amp;"|"&amp;PROPER(INDEX(OrigList!B:B,MATCH(A1308,OrigList!C:C,0)))&amp;"|"</f>
        <v>11307|90234228|Stanley Hoh Chang Yun|</v>
      </c>
      <c r="C1308" s="44" t="s">
        <v>4087</v>
      </c>
      <c r="D1308" s="45" t="s">
        <v>7322</v>
      </c>
      <c r="E1308" s="45"/>
      <c r="F1308" s="45"/>
      <c r="G1308" s="41" t="str">
        <f t="shared" si="5"/>
        <v>11307|90234228|Stanley Hoh Chang Yun|scyhoh001@mymail.sim.edu.sg
11307|90234228|Stanley Hoh Chang Yun|HOHCHANGYUN@HOTMAIL.COM
</v>
      </c>
      <c r="H1308" s="41" t="str">
        <f>if(iserror(match(C1308,KlikEDM!A:A,0)),"",C1308)&amp;char(9)&amp;if(iserror(match(D1308,KlikEDM!A:A,0)),"",D1308)&amp;char(9)&amp;if(iserror(match(E1308,KlikEDM!A:A,0)),"",E1308)&amp;char(9)&amp;if(iserror(match(F1308,KlikEDM!A:A,0)),"",F1308)</f>
        <v>scyhoh001@mymail.sim.edu.sg	HOHCHANGYUN@HOTMAIL.COM		</v>
      </c>
      <c r="I1308" s="41"/>
    </row>
    <row r="1309" ht="14.25" customHeight="1">
      <c r="A1309" s="41">
        <v>11308.0</v>
      </c>
      <c r="B1309" s="41" t="str">
        <f t="array" ref="B1309">A1309&amp;"|"&amp;INDEX(OrigList!M:M,MATCH(A1309,OrigList!C:C,0))&amp;"|"&amp;PROPER(INDEX(OrigList!B:B,MATCH(A1309,OrigList!C:C,0)))&amp;"|"</f>
        <v>11308|97772754|Logilisa D/O Panneerselvam|</v>
      </c>
      <c r="C1309" s="44" t="s">
        <v>4379</v>
      </c>
      <c r="D1309" s="45" t="s">
        <v>7323</v>
      </c>
      <c r="E1309" s="45"/>
      <c r="F1309" s="45"/>
      <c r="G1309" s="41" t="str">
        <f t="shared" si="5"/>
        <v>11308|97772754|Logilisa D/O Panneerselvam|logilisa001@mymail.sim.edu.sg
11308|97772754|Logilisa D/O Panneerselvam|LISA_PANNEER@HOTMAIL.COM
</v>
      </c>
      <c r="H1309" s="41" t="str">
        <f>if(iserror(match(C1309,KlikEDM!A:A,0)),"",C1309)&amp;char(9)&amp;if(iserror(match(D1309,KlikEDM!A:A,0)),"",D1309)&amp;char(9)&amp;if(iserror(match(E1309,KlikEDM!A:A,0)),"",E1309)&amp;char(9)&amp;if(iserror(match(F1309,KlikEDM!A:A,0)),"",F1309)</f>
        <v>logilisa001@mymail.sim.edu.sg	LISA_PANNEER@HOTMAIL.COM		</v>
      </c>
      <c r="I1309" s="41"/>
    </row>
    <row r="1310" ht="14.25" customHeight="1">
      <c r="A1310" s="41">
        <v>11309.0</v>
      </c>
      <c r="B1310" s="41" t="str">
        <f t="array" ref="B1310">A1310&amp;"|"&amp;INDEX(OrigList!M:M,MATCH(A1310,OrigList!C:C,0))&amp;"|"&amp;PROPER(INDEX(OrigList!B:B,MATCH(A1310,OrigList!C:C,0)))&amp;"|"</f>
        <v>11309|98251170|Alesha Aziz Alkaff|</v>
      </c>
      <c r="C1310" s="44" t="s">
        <v>7324</v>
      </c>
      <c r="D1310" s="45" t="s">
        <v>7325</v>
      </c>
      <c r="E1310" s="45"/>
      <c r="F1310" s="45"/>
      <c r="G1310" s="41" t="str">
        <f t="shared" si="5"/>
        <v>11309|98251170|Alesha Aziz Alkaff|alkaff004@mymail.sim.edu.sg
11309|98251170|Alesha Aziz Alkaff|ALESHA_ALKAFF@HOTMAIL.COM
</v>
      </c>
      <c r="H1310" s="41" t="str">
        <f>if(iserror(match(C1310,KlikEDM!A:A,0)),"",C1310)&amp;char(9)&amp;if(iserror(match(D1310,KlikEDM!A:A,0)),"",D1310)&amp;char(9)&amp;if(iserror(match(E1310,KlikEDM!A:A,0)),"",E1310)&amp;char(9)&amp;if(iserror(match(F1310,KlikEDM!A:A,0)),"",F1310)</f>
        <v>			</v>
      </c>
      <c r="I1310" s="41"/>
    </row>
    <row r="1311" ht="14.25" customHeight="1">
      <c r="A1311" s="41">
        <v>11310.0</v>
      </c>
      <c r="B1311" s="41" t="str">
        <f t="array" ref="B1311">A1311&amp;"|"&amp;INDEX(OrigList!M:M,MATCH(A1311,OrigList!C:C,0))&amp;"|"&amp;PROPER(INDEX(OrigList!B:B,MATCH(A1311,OrigList!C:C,0)))&amp;"|"</f>
        <v>11310|97838336|Wu Qiaoxin|</v>
      </c>
      <c r="C1311" s="44" t="s">
        <v>7326</v>
      </c>
      <c r="D1311" s="45" t="s">
        <v>7327</v>
      </c>
      <c r="E1311" s="45"/>
      <c r="F1311" s="45"/>
      <c r="G1311" s="41" t="str">
        <f t="shared" si="5"/>
        <v>11310|97838336|Wu Qiaoxin|qwu017@mymail.sim.edu.sg
11310|97838336|Wu Qiaoxin|QIAOXINWQX@GMAIL.COM
</v>
      </c>
      <c r="H1311" s="41" t="str">
        <f>if(iserror(match(C1311,KlikEDM!A:A,0)),"",C1311)&amp;char(9)&amp;if(iserror(match(D1311,KlikEDM!A:A,0)),"",D1311)&amp;char(9)&amp;if(iserror(match(E1311,KlikEDM!A:A,0)),"",E1311)&amp;char(9)&amp;if(iserror(match(F1311,KlikEDM!A:A,0)),"",F1311)</f>
        <v>			</v>
      </c>
      <c r="I1311" s="41"/>
    </row>
    <row r="1312" ht="14.25" customHeight="1">
      <c r="A1312" s="41">
        <v>11311.0</v>
      </c>
      <c r="B1312" s="41" t="str">
        <f t="array" ref="B1312">A1312&amp;"|"&amp;INDEX(OrigList!M:M,MATCH(A1312,OrigList!C:C,0))&amp;"|"&amp;PROPER(INDEX(OrigList!B:B,MATCH(A1312,OrigList!C:C,0)))&amp;"|"</f>
        <v>11311|83187981|Chan Kai Xin|</v>
      </c>
      <c r="C1312" s="44" t="s">
        <v>7328</v>
      </c>
      <c r="D1312" s="45" t="s">
        <v>7329</v>
      </c>
      <c r="E1312" s="45"/>
      <c r="F1312" s="45"/>
      <c r="G1312" s="41" t="str">
        <f t="shared" si="5"/>
        <v>11311|83187981|Chan Kai Xin|kxchan003@mymail.sim.edu.sg
11311|83187981|Chan Kai Xin|CHANKAIXINN@GMAIL.COM
</v>
      </c>
      <c r="H1312" s="41" t="str">
        <f>if(iserror(match(C1312,KlikEDM!A:A,0)),"",C1312)&amp;char(9)&amp;if(iserror(match(D1312,KlikEDM!A:A,0)),"",D1312)&amp;char(9)&amp;if(iserror(match(E1312,KlikEDM!A:A,0)),"",E1312)&amp;char(9)&amp;if(iserror(match(F1312,KlikEDM!A:A,0)),"",F1312)</f>
        <v>	CHANKAIXINN@GMAIL.COM		</v>
      </c>
      <c r="I1312" s="41"/>
    </row>
    <row r="1313" ht="14.25" customHeight="1">
      <c r="A1313" s="41">
        <v>11312.0</v>
      </c>
      <c r="B1313" s="41" t="str">
        <f t="array" ref="B1313">A1313&amp;"|"&amp;INDEX(OrigList!M:M,MATCH(A1313,OrigList!C:C,0))&amp;"|"&amp;PROPER(INDEX(OrigList!B:B,MATCH(A1313,OrigList!C:C,0)))&amp;"|"</f>
        <v>11312|97936999|Chua Zhen Chun|</v>
      </c>
      <c r="C1313" s="44" t="s">
        <v>7330</v>
      </c>
      <c r="D1313" s="45" t="s">
        <v>7331</v>
      </c>
      <c r="E1313" s="45"/>
      <c r="F1313" s="45"/>
      <c r="G1313" s="41" t="str">
        <f t="shared" si="5"/>
        <v>11312|97936999|Chua Zhen Chun|zcchua003@mymail.sim.edu.sg
11312|97936999|Chua Zhen Chun|ZHENCHUN_CHUA@HOTMAIL.COM
</v>
      </c>
      <c r="H1313" s="41" t="str">
        <f>if(iserror(match(C1313,KlikEDM!A:A,0)),"",C1313)&amp;char(9)&amp;if(iserror(match(D1313,KlikEDM!A:A,0)),"",D1313)&amp;char(9)&amp;if(iserror(match(E1313,KlikEDM!A:A,0)),"",E1313)&amp;char(9)&amp;if(iserror(match(F1313,KlikEDM!A:A,0)),"",F1313)</f>
        <v>			</v>
      </c>
      <c r="I1313" s="41"/>
    </row>
    <row r="1314" ht="14.25" customHeight="1">
      <c r="A1314" s="41">
        <v>11313.0</v>
      </c>
      <c r="B1314" s="41" t="str">
        <f t="array" ref="B1314">A1314&amp;"|"&amp;INDEX(OrigList!M:M,MATCH(A1314,OrigList!C:C,0))&amp;"|"&amp;PROPER(INDEX(OrigList!B:B,MATCH(A1314,OrigList!C:C,0)))&amp;"|"</f>
        <v>11313|83782455|Sim Hui Jie|</v>
      </c>
      <c r="C1314" s="44" t="s">
        <v>7332</v>
      </c>
      <c r="D1314" s="45" t="s">
        <v>7333</v>
      </c>
      <c r="E1314" s="45"/>
      <c r="F1314" s="45"/>
      <c r="G1314" s="41" t="str">
        <f t="shared" si="5"/>
        <v>11313|83782455|Sim Hui Jie|hjsim003@mymail.sim.edu.sg
11313|83782455|Sim Hui Jie|DAVISSIM72@GMAIL.COM
</v>
      </c>
      <c r="H1314" s="41" t="str">
        <f>if(iserror(match(C1314,KlikEDM!A:A,0)),"",C1314)&amp;char(9)&amp;if(iserror(match(D1314,KlikEDM!A:A,0)),"",D1314)&amp;char(9)&amp;if(iserror(match(E1314,KlikEDM!A:A,0)),"",E1314)&amp;char(9)&amp;if(iserror(match(F1314,KlikEDM!A:A,0)),"",F1314)</f>
        <v>			</v>
      </c>
      <c r="I1314" s="41"/>
    </row>
    <row r="1315" ht="14.25" customHeight="1">
      <c r="A1315" s="41">
        <v>11314.0</v>
      </c>
      <c r="B1315" s="41" t="str">
        <f t="array" ref="B1315">A1315&amp;"|"&amp;INDEX(OrigList!M:M,MATCH(A1315,OrigList!C:C,0))&amp;"|"&amp;PROPER(INDEX(OrigList!B:B,MATCH(A1315,OrigList!C:C,0)))&amp;"|"</f>
        <v>11314|91882920|Loh Cheng Jun, Nicolas|</v>
      </c>
      <c r="C1315" s="44" t="s">
        <v>7334</v>
      </c>
      <c r="D1315" s="45" t="s">
        <v>7335</v>
      </c>
      <c r="E1315" s="45"/>
      <c r="F1315" s="45"/>
      <c r="G1315" s="41" t="str">
        <f t="shared" si="5"/>
        <v>11314|91882920|Loh Cheng Jun, Nicolas|cjnloh001@mymail.sim.edu.sg
11314|91882920|Loh Cheng Jun, Nicolas|THISISNICLAS@GMAIL.COM
</v>
      </c>
      <c r="H1315" s="41" t="str">
        <f>if(iserror(match(C1315,KlikEDM!A:A,0)),"",C1315)&amp;char(9)&amp;if(iserror(match(D1315,KlikEDM!A:A,0)),"",D1315)&amp;char(9)&amp;if(iserror(match(E1315,KlikEDM!A:A,0)),"",E1315)&amp;char(9)&amp;if(iserror(match(F1315,KlikEDM!A:A,0)),"",F1315)</f>
        <v>			</v>
      </c>
      <c r="I1315" s="41"/>
    </row>
    <row r="1316" ht="14.25" customHeight="1">
      <c r="A1316" s="41">
        <v>11315.0</v>
      </c>
      <c r="B1316" s="41" t="str">
        <f t="array" ref="B1316">A1316&amp;"|"&amp;INDEX(OrigList!M:M,MATCH(A1316,OrigList!C:C,0))&amp;"|"&amp;PROPER(INDEX(OrigList!B:B,MATCH(A1316,OrigList!C:C,0)))&amp;"|"</f>
        <v>11315|91911026|Clement Tan Ming Xian|</v>
      </c>
      <c r="C1316" s="44" t="s">
        <v>7336</v>
      </c>
      <c r="D1316" s="45" t="s">
        <v>7337</v>
      </c>
      <c r="E1316" s="45"/>
      <c r="F1316" s="45"/>
      <c r="G1316" s="41" t="str">
        <f t="shared" si="5"/>
        <v>11315|91911026|Clement Tan Ming Xian|cmxtan001@mymail.sim.edu.sg
11315|91911026|Clement Tan Ming Xian|CLEMENTTMX@GMAIL.COM
</v>
      </c>
      <c r="H1316" s="41" t="str">
        <f>if(iserror(match(C1316,KlikEDM!A:A,0)),"",C1316)&amp;char(9)&amp;if(iserror(match(D1316,KlikEDM!A:A,0)),"",D1316)&amp;char(9)&amp;if(iserror(match(E1316,KlikEDM!A:A,0)),"",E1316)&amp;char(9)&amp;if(iserror(match(F1316,KlikEDM!A:A,0)),"",F1316)</f>
        <v>			</v>
      </c>
      <c r="I1316" s="41"/>
    </row>
    <row r="1317" ht="14.25" customHeight="1">
      <c r="A1317" s="41">
        <v>11316.0</v>
      </c>
      <c r="B1317" s="41" t="str">
        <f t="array" ref="B1317">A1317&amp;"|"&amp;INDEX(OrigList!M:M,MATCH(A1317,OrigList!C:C,0))&amp;"|"&amp;PROPER(INDEX(OrigList!B:B,MATCH(A1317,OrigList!C:C,0)))&amp;"|"</f>
        <v>11316|98770653|Amirul Hazim Bin Ali|</v>
      </c>
      <c r="C1317" s="44" t="s">
        <v>4529</v>
      </c>
      <c r="D1317" s="45" t="s">
        <v>7338</v>
      </c>
      <c r="E1317" s="45"/>
      <c r="F1317" s="45"/>
      <c r="G1317" s="41" t="str">
        <f t="shared" si="5"/>
        <v>11316|98770653|Amirul Hazim Bin Ali|amirulhb002@mymail.sim.edu.sg
11316|98770653|Amirul Hazim Bin Ali|AHABLACKROSE@GMAIL.COM
</v>
      </c>
      <c r="H1317" s="41" t="str">
        <f>if(iserror(match(C1317,KlikEDM!A:A,0)),"",C1317)&amp;char(9)&amp;if(iserror(match(D1317,KlikEDM!A:A,0)),"",D1317)&amp;char(9)&amp;if(iserror(match(E1317,KlikEDM!A:A,0)),"",E1317)&amp;char(9)&amp;if(iserror(match(F1317,KlikEDM!A:A,0)),"",F1317)</f>
        <v>amirulhb002@mymail.sim.edu.sg			</v>
      </c>
      <c r="I1317" s="41"/>
    </row>
    <row r="1318" ht="14.25" customHeight="1">
      <c r="A1318" s="41">
        <v>11317.0</v>
      </c>
      <c r="B1318" s="41" t="str">
        <f t="array" ref="B1318">A1318&amp;"|"&amp;INDEX(OrigList!M:M,MATCH(A1318,OrigList!C:C,0))&amp;"|"&amp;PROPER(INDEX(OrigList!B:B,MATCH(A1318,OrigList!C:C,0)))&amp;"|"</f>
        <v>11317|92713378|Chung Shu Yi, Krystal|</v>
      </c>
      <c r="C1318" s="44" t="s">
        <v>7339</v>
      </c>
      <c r="D1318" s="45" t="s">
        <v>7340</v>
      </c>
      <c r="E1318" s="45"/>
      <c r="F1318" s="45"/>
      <c r="G1318" s="41" t="str">
        <f t="shared" si="5"/>
        <v>11317|92713378|Chung Shu Yi, Krystal|sykchung001@mymail.sim.edu.sg
11317|92713378|Chung Shu Yi, Krystal|KRYPTALNITE@GMAIL.COM
</v>
      </c>
      <c r="H1318" s="41" t="str">
        <f>if(iserror(match(C1318,KlikEDM!A:A,0)),"",C1318)&amp;char(9)&amp;if(iserror(match(D1318,KlikEDM!A:A,0)),"",D1318)&amp;char(9)&amp;if(iserror(match(E1318,KlikEDM!A:A,0)),"",E1318)&amp;char(9)&amp;if(iserror(match(F1318,KlikEDM!A:A,0)),"",F1318)</f>
        <v>	KRYPTALNITE@GMAIL.COM		</v>
      </c>
      <c r="I1318" s="41"/>
    </row>
    <row r="1319" ht="14.25" customHeight="1">
      <c r="A1319" s="41">
        <v>11318.0</v>
      </c>
      <c r="B1319" s="41" t="str">
        <f t="array" ref="B1319">A1319&amp;"|"&amp;INDEX(OrigList!M:M,MATCH(A1319,OrigList!C:C,0))&amp;"|"&amp;PROPER(INDEX(OrigList!B:B,MATCH(A1319,OrigList!C:C,0)))&amp;"|"</f>
        <v>11318|98898087|Jeris Lau Zhi Ning|</v>
      </c>
      <c r="C1319" s="44" t="s">
        <v>7341</v>
      </c>
      <c r="D1319" s="45" t="s">
        <v>7342</v>
      </c>
      <c r="E1319" s="45"/>
      <c r="F1319" s="45"/>
      <c r="G1319" s="41" t="str">
        <f t="shared" si="5"/>
        <v>11318|98898087|Jeris Lau Zhi Ning|jznlau001@mymail.sim.edu.sg
11318|98898087|Jeris Lau Zhi Ning|JERISLAU@GMAIL.COM
</v>
      </c>
      <c r="H1319" s="41" t="str">
        <f>if(iserror(match(C1319,KlikEDM!A:A,0)),"",C1319)&amp;char(9)&amp;if(iserror(match(D1319,KlikEDM!A:A,0)),"",D1319)&amp;char(9)&amp;if(iserror(match(E1319,KlikEDM!A:A,0)),"",E1319)&amp;char(9)&amp;if(iserror(match(F1319,KlikEDM!A:A,0)),"",F1319)</f>
        <v>			</v>
      </c>
      <c r="I1319" s="41"/>
    </row>
    <row r="1320" ht="14.25" customHeight="1">
      <c r="A1320" s="41">
        <v>11319.0</v>
      </c>
      <c r="B1320" s="41" t="str">
        <f t="array" ref="B1320">A1320&amp;"|"&amp;INDEX(OrigList!M:M,MATCH(A1320,OrigList!C:C,0))&amp;"|"&amp;PROPER(INDEX(OrigList!B:B,MATCH(A1320,OrigList!C:C,0)))&amp;"|"</f>
        <v>11319|93272901|Tammy Sim Jiayi|</v>
      </c>
      <c r="C1320" s="44" t="s">
        <v>7343</v>
      </c>
      <c r="D1320" s="45" t="s">
        <v>7344</v>
      </c>
      <c r="E1320" s="45"/>
      <c r="F1320" s="45"/>
      <c r="G1320" s="41" t="str">
        <f t="shared" si="5"/>
        <v>11319|93272901|Tammy Sim Jiayi|tjsim001@mymail.sim.edu.sg
11319|93272901|Tammy Sim Jiayi|TAMMYSIM_JY@HOTMAIL.COM
</v>
      </c>
      <c r="H1320" s="41" t="str">
        <f>if(iserror(match(C1320,KlikEDM!A:A,0)),"",C1320)&amp;char(9)&amp;if(iserror(match(D1320,KlikEDM!A:A,0)),"",D1320)&amp;char(9)&amp;if(iserror(match(E1320,KlikEDM!A:A,0)),"",E1320)&amp;char(9)&amp;if(iserror(match(F1320,KlikEDM!A:A,0)),"",F1320)</f>
        <v>	TAMMYSIM_JY@HOTMAIL.COM		</v>
      </c>
      <c r="I1320" s="41"/>
    </row>
    <row r="1321" ht="14.25" customHeight="1">
      <c r="A1321" s="41">
        <v>11320.0</v>
      </c>
      <c r="B1321" s="41" t="str">
        <f t="array" ref="B1321">A1321&amp;"|"&amp;INDEX(OrigList!M:M,MATCH(A1321,OrigList!C:C,0))&amp;"|"&amp;PROPER(INDEX(OrigList!B:B,MATCH(A1321,OrigList!C:C,0)))&amp;"|"</f>
        <v>11320|91861148|Ng Yu En, Theresa|</v>
      </c>
      <c r="C1321" s="44" t="s">
        <v>7345</v>
      </c>
      <c r="D1321" s="45" t="s">
        <v>7346</v>
      </c>
      <c r="E1321" s="45"/>
      <c r="F1321" s="45"/>
      <c r="G1321" s="41" t="str">
        <f t="shared" si="5"/>
        <v>11320|91861148|Ng Yu En, Theresa|yetng001@mymail.sim.edu.sg
11320|91861148|Ng Yu En, Theresa|THERESA.NG@HOTMAIL.COM
</v>
      </c>
      <c r="H1321" s="41" t="str">
        <f>if(iserror(match(C1321,KlikEDM!A:A,0)),"",C1321)&amp;char(9)&amp;if(iserror(match(D1321,KlikEDM!A:A,0)),"",D1321)&amp;char(9)&amp;if(iserror(match(E1321,KlikEDM!A:A,0)),"",E1321)&amp;char(9)&amp;if(iserror(match(F1321,KlikEDM!A:A,0)),"",F1321)</f>
        <v>			</v>
      </c>
      <c r="I1321" s="41"/>
    </row>
    <row r="1322" ht="14.25" customHeight="1">
      <c r="A1322" s="41">
        <v>11321.0</v>
      </c>
      <c r="B1322" s="41" t="str">
        <f t="array" ref="B1322">A1322&amp;"|"&amp;INDEX(OrigList!M:M,MATCH(A1322,OrigList!C:C,0))&amp;"|"&amp;PROPER(INDEX(OrigList!B:B,MATCH(A1322,OrigList!C:C,0)))&amp;"|"</f>
        <v>11321|96416422|Whitney Lim Min Ying|</v>
      </c>
      <c r="C1322" s="44" t="s">
        <v>7347</v>
      </c>
      <c r="D1322" s="45" t="s">
        <v>7348</v>
      </c>
      <c r="E1322" s="45"/>
      <c r="F1322" s="45"/>
      <c r="G1322" s="41" t="str">
        <f t="shared" si="5"/>
        <v>11321|96416422|Whitney Lim Min Ying|wmylim001@mymail.sim.edu.sg
11321|96416422|Whitney Lim Min Ying|WHITNEYLIM96@GMAIL.COM
</v>
      </c>
      <c r="H1322" s="41" t="str">
        <f>if(iserror(match(C1322,KlikEDM!A:A,0)),"",C1322)&amp;char(9)&amp;if(iserror(match(D1322,KlikEDM!A:A,0)),"",D1322)&amp;char(9)&amp;if(iserror(match(E1322,KlikEDM!A:A,0)),"",E1322)&amp;char(9)&amp;if(iserror(match(F1322,KlikEDM!A:A,0)),"",F1322)</f>
        <v>	WHITNEYLIM96@GMAIL.COM		</v>
      </c>
      <c r="I1322" s="41"/>
    </row>
    <row r="1323" ht="14.25" customHeight="1">
      <c r="A1323" s="41">
        <v>11322.0</v>
      </c>
      <c r="B1323" s="41" t="str">
        <f t="array" ref="B1323">A1323&amp;"|"&amp;INDEX(OrigList!M:M,MATCH(A1323,OrigList!C:C,0))&amp;"|"&amp;PROPER(INDEX(OrigList!B:B,MATCH(A1323,OrigList!C:C,0)))&amp;"|"</f>
        <v>11322|82824350|Wayne Chiang|</v>
      </c>
      <c r="C1323" s="44" t="s">
        <v>7349</v>
      </c>
      <c r="D1323" s="45" t="s">
        <v>7350</v>
      </c>
      <c r="E1323" s="45"/>
      <c r="F1323" s="45"/>
      <c r="G1323" s="41" t="str">
        <f t="shared" si="5"/>
        <v>11322|82824350|Wayne Chiang|wchiang002@mymail.sim.edu.sg
11322|82824350|Wayne Chiang|WAYNE.1995@HOTMAIL.COM
</v>
      </c>
      <c r="H1323" s="41" t="str">
        <f>if(iserror(match(C1323,KlikEDM!A:A,0)),"",C1323)&amp;char(9)&amp;if(iserror(match(D1323,KlikEDM!A:A,0)),"",D1323)&amp;char(9)&amp;if(iserror(match(E1323,KlikEDM!A:A,0)),"",E1323)&amp;char(9)&amp;if(iserror(match(F1323,KlikEDM!A:A,0)),"",F1323)</f>
        <v>			</v>
      </c>
      <c r="I1323" s="41"/>
    </row>
    <row r="1324" ht="14.25" customHeight="1">
      <c r="A1324" s="41">
        <v>11323.0</v>
      </c>
      <c r="B1324" s="41" t="str">
        <f t="array" ref="B1324">A1324&amp;"|"&amp;INDEX(OrigList!M:M,MATCH(A1324,OrigList!C:C,0))&amp;"|"&amp;PROPER(INDEX(OrigList!B:B,MATCH(A1324,OrigList!C:C,0)))&amp;"|"</f>
        <v>11323|92997760|Tan Hui Shan|</v>
      </c>
      <c r="C1324" s="44" t="s">
        <v>7351</v>
      </c>
      <c r="D1324" s="45" t="s">
        <v>7352</v>
      </c>
      <c r="E1324" s="45"/>
      <c r="F1324" s="45"/>
      <c r="G1324" s="41" t="str">
        <f t="shared" si="5"/>
        <v>11323|92997760|Tan Hui Shan|hstan024@mymail.sim.edu.sg
11323|92997760|Tan Hui Shan|HUISHANT15@GMAIL.COM
</v>
      </c>
      <c r="H1324" s="41" t="str">
        <f>if(iserror(match(C1324,KlikEDM!A:A,0)),"",C1324)&amp;char(9)&amp;if(iserror(match(D1324,KlikEDM!A:A,0)),"",D1324)&amp;char(9)&amp;if(iserror(match(E1324,KlikEDM!A:A,0)),"",E1324)&amp;char(9)&amp;if(iserror(match(F1324,KlikEDM!A:A,0)),"",F1324)</f>
        <v>			</v>
      </c>
      <c r="I1324" s="41"/>
    </row>
    <row r="1325" ht="14.25" customHeight="1">
      <c r="A1325" s="41">
        <v>11324.0</v>
      </c>
      <c r="B1325" s="41" t="str">
        <f t="array" ref="B1325">A1325&amp;"|"&amp;INDEX(OrigList!M:M,MATCH(A1325,OrigList!C:C,0))&amp;"|"&amp;PROPER(INDEX(OrigList!B:B,MATCH(A1325,OrigList!C:C,0)))&amp;"|"</f>
        <v>11324|84212811|Lim Lixuan|</v>
      </c>
      <c r="C1325" s="44" t="s">
        <v>7353</v>
      </c>
      <c r="D1325" s="45" t="s">
        <v>7354</v>
      </c>
      <c r="E1325" s="45"/>
      <c r="F1325" s="45"/>
      <c r="G1325" s="41" t="str">
        <f t="shared" si="5"/>
        <v>11324|84212811|Lim Lixuan|llim021@mymail.sim.edu.sg
11324|84212811|Lim Lixuan|LIXUAN38@HOTMAIL.COM
</v>
      </c>
      <c r="H1325" s="41" t="str">
        <f>if(iserror(match(C1325,KlikEDM!A:A,0)),"",C1325)&amp;char(9)&amp;if(iserror(match(D1325,KlikEDM!A:A,0)),"",D1325)&amp;char(9)&amp;if(iserror(match(E1325,KlikEDM!A:A,0)),"",E1325)&amp;char(9)&amp;if(iserror(match(F1325,KlikEDM!A:A,0)),"",F1325)</f>
        <v>			</v>
      </c>
      <c r="I1325" s="41"/>
    </row>
    <row r="1326" ht="14.25" customHeight="1">
      <c r="A1326" s="41">
        <v>11325.0</v>
      </c>
      <c r="B1326" s="41" t="str">
        <f t="array" ref="B1326">A1326&amp;"|"&amp;INDEX(OrigList!M:M,MATCH(A1326,OrigList!C:C,0))&amp;"|"&amp;PROPER(INDEX(OrigList!B:B,MATCH(A1326,OrigList!C:C,0)))&amp;"|"</f>
        <v>11325|98255409|Yeow Jun Fu|</v>
      </c>
      <c r="C1326" s="44" t="s">
        <v>7355</v>
      </c>
      <c r="D1326" s="45" t="s">
        <v>7356</v>
      </c>
      <c r="E1326" s="45"/>
      <c r="F1326" s="45"/>
      <c r="G1326" s="41" t="str">
        <f t="shared" si="5"/>
        <v>11325|98255409|Yeow Jun Fu|jfyeow001@mymail.sim.edu.sg
11325|98255409|Yeow Jun Fu|YEOWJUNFU@GMAIL.COM
</v>
      </c>
      <c r="H1326" s="41" t="str">
        <f>if(iserror(match(C1326,KlikEDM!A:A,0)),"",C1326)&amp;char(9)&amp;if(iserror(match(D1326,KlikEDM!A:A,0)),"",D1326)&amp;char(9)&amp;if(iserror(match(E1326,KlikEDM!A:A,0)),"",E1326)&amp;char(9)&amp;if(iserror(match(F1326,KlikEDM!A:A,0)),"",F1326)</f>
        <v>			</v>
      </c>
      <c r="I1326" s="41"/>
    </row>
    <row r="1327" ht="14.25" customHeight="1">
      <c r="A1327" s="41">
        <v>11326.0</v>
      </c>
      <c r="B1327" s="41" t="str">
        <f t="array" ref="B1327">A1327&amp;"|"&amp;INDEX(OrigList!M:M,MATCH(A1327,OrigList!C:C,0))&amp;"|"&amp;PROPER(INDEX(OrigList!B:B,MATCH(A1327,OrigList!C:C,0)))&amp;"|"</f>
        <v>11326|84889659|Lukas Phuah Si Yu|</v>
      </c>
      <c r="C1327" s="44" t="s">
        <v>7357</v>
      </c>
      <c r="D1327" s="45" t="s">
        <v>7358</v>
      </c>
      <c r="E1327" s="45"/>
      <c r="F1327" s="45"/>
      <c r="G1327" s="41" t="str">
        <f t="shared" si="5"/>
        <v>11326|84889659|Lukas Phuah Si Yu|lsyphuah001@mymail.sim.edu.sg
11326|84889659|Lukas Phuah Si Yu|LUKASPHUAH@GMAIL.COM
</v>
      </c>
      <c r="H1327" s="41" t="str">
        <f>if(iserror(match(C1327,KlikEDM!A:A,0)),"",C1327)&amp;char(9)&amp;if(iserror(match(D1327,KlikEDM!A:A,0)),"",D1327)&amp;char(9)&amp;if(iserror(match(E1327,KlikEDM!A:A,0)),"",E1327)&amp;char(9)&amp;if(iserror(match(F1327,KlikEDM!A:A,0)),"",F1327)</f>
        <v>	LUKASPHUAH@GMAIL.COM		</v>
      </c>
      <c r="I1327" s="41"/>
    </row>
    <row r="1328" ht="14.25" customHeight="1">
      <c r="A1328" s="41">
        <v>11327.0</v>
      </c>
      <c r="B1328" s="41" t="str">
        <f t="array" ref="B1328">A1328&amp;"|"&amp;INDEX(OrigList!M:M,MATCH(A1328,OrigList!C:C,0))&amp;"|"&amp;PROPER(INDEX(OrigList!B:B,MATCH(A1328,OrigList!C:C,0)))&amp;"|"</f>
        <v>11327|97284177|Woo Cai Wen|</v>
      </c>
      <c r="C1328" s="44" t="s">
        <v>7359</v>
      </c>
      <c r="D1328" s="45" t="s">
        <v>7360</v>
      </c>
      <c r="E1328" s="45"/>
      <c r="F1328" s="45"/>
      <c r="G1328" s="41" t="str">
        <f t="shared" si="5"/>
        <v>11327|97284177|Woo Cai Wen|cwwoo001@mymail.sim.edu.sg
11327|97284177|Woo Cai Wen|CAIWEN@LIVE.COM
</v>
      </c>
      <c r="H1328" s="41" t="str">
        <f>if(iserror(match(C1328,KlikEDM!A:A,0)),"",C1328)&amp;char(9)&amp;if(iserror(match(D1328,KlikEDM!A:A,0)),"",D1328)&amp;char(9)&amp;if(iserror(match(E1328,KlikEDM!A:A,0)),"",E1328)&amp;char(9)&amp;if(iserror(match(F1328,KlikEDM!A:A,0)),"",F1328)</f>
        <v>			</v>
      </c>
      <c r="I1328" s="41"/>
    </row>
    <row r="1329" ht="14.25" customHeight="1">
      <c r="A1329" s="41">
        <v>11328.0</v>
      </c>
      <c r="B1329" s="41" t="str">
        <f t="array" ref="B1329">A1329&amp;"|"&amp;INDEX(OrigList!M:M,MATCH(A1329,OrigList!C:C,0))&amp;"|"&amp;PROPER(INDEX(OrigList!B:B,MATCH(A1329,OrigList!C:C,0)))&amp;"|"</f>
        <v>11328|92325202|Wang Zhengrong|</v>
      </c>
      <c r="C1329" s="44" t="s">
        <v>7361</v>
      </c>
      <c r="D1329" s="45" t="s">
        <v>7362</v>
      </c>
      <c r="E1329" s="45"/>
      <c r="F1329" s="45"/>
      <c r="G1329" s="41" t="str">
        <f t="shared" si="5"/>
        <v>11328|92325202|Wang Zhengrong|zwang056@mymail.sim.edu.sg
11328|92325202|Wang Zhengrong|BAYDENWANG@GMAIL.COM
</v>
      </c>
      <c r="H1329" s="41" t="str">
        <f>if(iserror(match(C1329,KlikEDM!A:A,0)),"",C1329)&amp;char(9)&amp;if(iserror(match(D1329,KlikEDM!A:A,0)),"",D1329)&amp;char(9)&amp;if(iserror(match(E1329,KlikEDM!A:A,0)),"",E1329)&amp;char(9)&amp;if(iserror(match(F1329,KlikEDM!A:A,0)),"",F1329)</f>
        <v>			</v>
      </c>
      <c r="I1329" s="41"/>
    </row>
    <row r="1330" ht="14.25" customHeight="1">
      <c r="A1330" s="41">
        <v>11329.0</v>
      </c>
      <c r="B1330" s="41" t="str">
        <f t="array" ref="B1330">A1330&amp;"|"&amp;INDEX(OrigList!M:M,MATCH(A1330,OrigList!C:C,0))&amp;"|"&amp;PROPER(INDEX(OrigList!B:B,MATCH(A1330,OrigList!C:C,0)))&amp;"|"</f>
        <v>11329|96752812|Hoi Jia Li, Fiona|</v>
      </c>
      <c r="C1330" s="44" t="s">
        <v>7363</v>
      </c>
      <c r="D1330" s="45" t="s">
        <v>7364</v>
      </c>
      <c r="E1330" s="45"/>
      <c r="F1330" s="45"/>
      <c r="G1330" s="41" t="str">
        <f t="shared" si="5"/>
        <v>11329|96752812|Hoi Jia Li, Fiona|jlfhoi001@mymail.sim.edu.sg
11329|96752812|Hoi Jia Li, Fiona|FIONAHOI@HOTMAIL.COM
</v>
      </c>
      <c r="H1330" s="41" t="str">
        <f>if(iserror(match(C1330,KlikEDM!A:A,0)),"",C1330)&amp;char(9)&amp;if(iserror(match(D1330,KlikEDM!A:A,0)),"",D1330)&amp;char(9)&amp;if(iserror(match(E1330,KlikEDM!A:A,0)),"",E1330)&amp;char(9)&amp;if(iserror(match(F1330,KlikEDM!A:A,0)),"",F1330)</f>
        <v>			</v>
      </c>
      <c r="I1330" s="41"/>
    </row>
    <row r="1331" ht="14.25" customHeight="1">
      <c r="A1331" s="41">
        <v>11330.0</v>
      </c>
      <c r="B1331" s="41" t="str">
        <f t="array" ref="B1331">A1331&amp;"|"&amp;INDEX(OrigList!M:M,MATCH(A1331,OrigList!C:C,0))&amp;"|"&amp;PROPER(INDEX(OrigList!B:B,MATCH(A1331,OrigList!C:C,0)))&amp;"|"</f>
        <v>11330|91542992|Zach Chua Tze Hao|</v>
      </c>
      <c r="C1331" s="44" t="s">
        <v>7365</v>
      </c>
      <c r="D1331" s="45" t="s">
        <v>7366</v>
      </c>
      <c r="E1331" s="45"/>
      <c r="F1331" s="45"/>
      <c r="G1331" s="41" t="str">
        <f t="shared" si="5"/>
        <v>11330|91542992|Zach Chua Tze Hao|zthchua001@mymail.sim.edu.sg
11330|91542992|Zach Chua Tze Hao|ZACHCHUA95@GMAIL.COM
</v>
      </c>
      <c r="H1331" s="41" t="str">
        <f>if(iserror(match(C1331,KlikEDM!A:A,0)),"",C1331)&amp;char(9)&amp;if(iserror(match(D1331,KlikEDM!A:A,0)),"",D1331)&amp;char(9)&amp;if(iserror(match(E1331,KlikEDM!A:A,0)),"",E1331)&amp;char(9)&amp;if(iserror(match(F1331,KlikEDM!A:A,0)),"",F1331)</f>
        <v>			</v>
      </c>
      <c r="I1331" s="41"/>
    </row>
    <row r="1332" ht="14.25" customHeight="1">
      <c r="A1332" s="41">
        <v>11331.0</v>
      </c>
      <c r="B1332" s="41" t="str">
        <f t="array" ref="B1332">A1332&amp;"|"&amp;INDEX(OrigList!M:M,MATCH(A1332,OrigList!C:C,0))&amp;"|"&amp;PROPER(INDEX(OrigList!B:B,MATCH(A1332,OrigList!C:C,0)))&amp;"|"</f>
        <v>11331|92315107|Joachim Sebastiao Dos Remedios Furtado|</v>
      </c>
      <c r="C1332" s="44" t="s">
        <v>7367</v>
      </c>
      <c r="D1332" s="45" t="s">
        <v>7368</v>
      </c>
      <c r="E1332" s="45"/>
      <c r="F1332" s="45"/>
      <c r="G1332" s="41" t="str">
        <f t="shared" si="5"/>
        <v>11331|92315107|Joachim Sebastiao Dos Remedios Furtado|furtado001@mymail.sim.edu.sg
11331|92315107|Joachim Sebastiao Dos Remedios Furtado|FURTADO127@GMAIL.COM
</v>
      </c>
      <c r="H1332" s="41" t="str">
        <f>if(iserror(match(C1332,KlikEDM!A:A,0)),"",C1332)&amp;char(9)&amp;if(iserror(match(D1332,KlikEDM!A:A,0)),"",D1332)&amp;char(9)&amp;if(iserror(match(E1332,KlikEDM!A:A,0)),"",E1332)&amp;char(9)&amp;if(iserror(match(F1332,KlikEDM!A:A,0)),"",F1332)</f>
        <v>			</v>
      </c>
      <c r="I1332" s="41"/>
    </row>
    <row r="1333" ht="14.25" customHeight="1">
      <c r="A1333" s="41">
        <v>11332.0</v>
      </c>
      <c r="B1333" s="41" t="str">
        <f t="array" ref="B1333">A1333&amp;"|"&amp;INDEX(OrigList!M:M,MATCH(A1333,OrigList!C:C,0))&amp;"|"&amp;PROPER(INDEX(OrigList!B:B,MATCH(A1333,OrigList!C:C,0)))&amp;"|"</f>
        <v>11332|90298971|Koh Woon Siang, Gordon (Xu Wenxiang)|</v>
      </c>
      <c r="C1333" s="44" t="s">
        <v>4090</v>
      </c>
      <c r="D1333" s="45" t="s">
        <v>7369</v>
      </c>
      <c r="E1333" s="45"/>
      <c r="F1333" s="45"/>
      <c r="G1333" s="41" t="str">
        <f t="shared" si="5"/>
        <v>11332|90298971|Koh Woon Siang, Gordon (Xu Wenxiang)|wsgxkoh001@mymail.sim.edu.sg
11332|90298971|Koh Woon Siang, Gordon (Xu Wenxiang)|GORDONKWS@GMAIL.COM
</v>
      </c>
      <c r="H1333" s="41" t="str">
        <f>if(iserror(match(C1333,KlikEDM!A:A,0)),"",C1333)&amp;char(9)&amp;if(iserror(match(D1333,KlikEDM!A:A,0)),"",D1333)&amp;char(9)&amp;if(iserror(match(E1333,KlikEDM!A:A,0)),"",E1333)&amp;char(9)&amp;if(iserror(match(F1333,KlikEDM!A:A,0)),"",F1333)</f>
        <v>wsgxkoh001@mymail.sim.edu.sg			</v>
      </c>
      <c r="I1333" s="41"/>
    </row>
    <row r="1334" ht="14.25" customHeight="1">
      <c r="A1334" s="41">
        <v>11333.0</v>
      </c>
      <c r="B1334" s="41" t="str">
        <f t="array" ref="B1334">A1334&amp;"|"&amp;INDEX(OrigList!M:M,MATCH(A1334,OrigList!C:C,0))&amp;"|"&amp;PROPER(INDEX(OrigList!B:B,MATCH(A1334,OrigList!C:C,0)))&amp;"|"</f>
        <v>11333|90273198|Tan Jie Rou|</v>
      </c>
      <c r="C1334" s="44" t="s">
        <v>7370</v>
      </c>
      <c r="D1334" s="45" t="s">
        <v>7371</v>
      </c>
      <c r="E1334" s="45"/>
      <c r="F1334" s="45"/>
      <c r="G1334" s="41" t="str">
        <f t="shared" si="5"/>
        <v>11333|90273198|Tan Jie Rou|jrtan011@mymail.sim.edu.sg
11333|90273198|Tan Jie Rou|JIEROU.TAN@YAHOO.COM
</v>
      </c>
      <c r="H1334" s="41" t="str">
        <f>if(iserror(match(C1334,KlikEDM!A:A,0)),"",C1334)&amp;char(9)&amp;if(iserror(match(D1334,KlikEDM!A:A,0)),"",D1334)&amp;char(9)&amp;if(iserror(match(E1334,KlikEDM!A:A,0)),"",E1334)&amp;char(9)&amp;if(iserror(match(F1334,KlikEDM!A:A,0)),"",F1334)</f>
        <v>			</v>
      </c>
      <c r="I1334" s="41"/>
    </row>
    <row r="1335" ht="14.25" customHeight="1">
      <c r="A1335" s="41">
        <v>11334.0</v>
      </c>
      <c r="B1335" s="41" t="str">
        <f t="array" ref="B1335">A1335&amp;"|"&amp;INDEX(OrigList!M:M,MATCH(A1335,OrigList!C:C,0))&amp;"|"&amp;PROPER(INDEX(OrigList!B:B,MATCH(A1335,OrigList!C:C,0)))&amp;"|"</f>
        <v>11334|97321395|Daniel Ong Shu Kai|</v>
      </c>
      <c r="C1335" s="44" t="s">
        <v>7372</v>
      </c>
      <c r="D1335" s="45" t="s">
        <v>7373</v>
      </c>
      <c r="E1335" s="45"/>
      <c r="F1335" s="45"/>
      <c r="G1335" s="41" t="str">
        <f t="shared" si="5"/>
        <v>11334|97321395|Daniel Ong Shu Kai|dskong001@mymail.sim.edu.sg
11334|97321395|Daniel Ong Shu Kai|danielongshukai@gmail.com
</v>
      </c>
      <c r="H1335" s="41" t="str">
        <f>if(iserror(match(C1335,KlikEDM!A:A,0)),"",C1335)&amp;char(9)&amp;if(iserror(match(D1335,KlikEDM!A:A,0)),"",D1335)&amp;char(9)&amp;if(iserror(match(E1335,KlikEDM!A:A,0)),"",E1335)&amp;char(9)&amp;if(iserror(match(F1335,KlikEDM!A:A,0)),"",F1335)</f>
        <v>			</v>
      </c>
      <c r="I1335" s="41"/>
    </row>
    <row r="1336" ht="14.25" customHeight="1">
      <c r="A1336" s="41">
        <v>11335.0</v>
      </c>
      <c r="B1336" s="41" t="str">
        <f t="array" ref="B1336">A1336&amp;"|"&amp;INDEX(OrigList!M:M,MATCH(A1336,OrigList!C:C,0))&amp;"|"&amp;PROPER(INDEX(OrigList!B:B,MATCH(A1336,OrigList!C:C,0)))&amp;"|"</f>
        <v>11335|88283344|Ho Ling Li|</v>
      </c>
      <c r="C1336" s="44" t="s">
        <v>7374</v>
      </c>
      <c r="D1336" s="45" t="s">
        <v>7375</v>
      </c>
      <c r="E1336" s="45"/>
      <c r="F1336" s="45"/>
      <c r="G1336" s="41" t="str">
        <f t="shared" si="5"/>
        <v>11335|88283344|Ho Ling Li|llho002@mymail.sim.edu.sg
11335|88283344|Ho Ling Li|LINGLI.RACH@GMAIL.COM
</v>
      </c>
      <c r="H1336" s="41" t="str">
        <f>if(iserror(match(C1336,KlikEDM!A:A,0)),"",C1336)&amp;char(9)&amp;if(iserror(match(D1336,KlikEDM!A:A,0)),"",D1336)&amp;char(9)&amp;if(iserror(match(E1336,KlikEDM!A:A,0)),"",E1336)&amp;char(9)&amp;if(iserror(match(F1336,KlikEDM!A:A,0)),"",F1336)</f>
        <v>			</v>
      </c>
      <c r="I1336" s="41"/>
    </row>
    <row r="1337" ht="14.25" customHeight="1">
      <c r="A1337" s="41">
        <v>11336.0</v>
      </c>
      <c r="B1337" s="41" t="str">
        <f t="array" ref="B1337">A1337&amp;"|"&amp;INDEX(OrigList!M:M,MATCH(A1337,OrigList!C:C,0))&amp;"|"&amp;PROPER(INDEX(OrigList!B:B,MATCH(A1337,OrigList!C:C,0)))&amp;"|"</f>
        <v>11336|96585749|Glenn Tan Ching Seng|</v>
      </c>
      <c r="C1337" s="44" t="s">
        <v>7376</v>
      </c>
      <c r="D1337" s="45" t="s">
        <v>7377</v>
      </c>
      <c r="E1337" s="45"/>
      <c r="F1337" s="45"/>
      <c r="G1337" s="41" t="str">
        <f t="shared" si="5"/>
        <v>11336|96585749|Glenn Tan Ching Seng|gcstan001@mymail.sim.edu.sg
11336|96585749|Glenn Tan Ching Seng|GLENN_TAUROS@HOTMAIL.COM
</v>
      </c>
      <c r="H1337" s="41" t="str">
        <f>if(iserror(match(C1337,KlikEDM!A:A,0)),"",C1337)&amp;char(9)&amp;if(iserror(match(D1337,KlikEDM!A:A,0)),"",D1337)&amp;char(9)&amp;if(iserror(match(E1337,KlikEDM!A:A,0)),"",E1337)&amp;char(9)&amp;if(iserror(match(F1337,KlikEDM!A:A,0)),"",F1337)</f>
        <v>			</v>
      </c>
      <c r="I1337" s="41"/>
    </row>
    <row r="1338" ht="14.25" customHeight="1">
      <c r="A1338" s="41">
        <v>11337.0</v>
      </c>
      <c r="B1338" s="41" t="str">
        <f t="array" ref="B1338">A1338&amp;"|"&amp;INDEX(OrigList!M:M,MATCH(A1338,OrigList!C:C,0))&amp;"|"&amp;PROPER(INDEX(OrigList!B:B,MATCH(A1338,OrigList!C:C,0)))&amp;"|"</f>
        <v>11337|93375267|Rafi Bin Hafiz Abdullah Quek|</v>
      </c>
      <c r="C1338" s="44" t="s">
        <v>7378</v>
      </c>
      <c r="D1338" s="45" t="s">
        <v>7379</v>
      </c>
      <c r="E1338" s="45"/>
      <c r="F1338" s="45"/>
      <c r="G1338" s="41" t="str">
        <f t="shared" si="5"/>
        <v>11337|93375267|Rafi Bin Hafiz Abdullah Quek|rbhaquek001@mymail.sim.edu.sg
11337|93375267|Rafi Bin Hafiz Abdullah Quek|RAFIHAFIZ95@GMAIL.COM
</v>
      </c>
      <c r="H1338" s="41" t="str">
        <f>if(iserror(match(C1338,KlikEDM!A:A,0)),"",C1338)&amp;char(9)&amp;if(iserror(match(D1338,KlikEDM!A:A,0)),"",D1338)&amp;char(9)&amp;if(iserror(match(E1338,KlikEDM!A:A,0)),"",E1338)&amp;char(9)&amp;if(iserror(match(F1338,KlikEDM!A:A,0)),"",F1338)</f>
        <v>			</v>
      </c>
      <c r="I1338" s="41"/>
    </row>
    <row r="1339" ht="14.25" customHeight="1">
      <c r="A1339" s="41">
        <v>11338.0</v>
      </c>
      <c r="B1339" s="41" t="str">
        <f t="array" ref="B1339">A1339&amp;"|"&amp;INDEX(OrigList!M:M,MATCH(A1339,OrigList!C:C,0))&amp;"|"&amp;PROPER(INDEX(OrigList!B:B,MATCH(A1339,OrigList!C:C,0)))&amp;"|"</f>
        <v>11338|91719769|Teo Wei Pin, Denzel|</v>
      </c>
      <c r="C1339" s="44" t="s">
        <v>7380</v>
      </c>
      <c r="D1339" s="45" t="s">
        <v>7381</v>
      </c>
      <c r="E1339" s="45"/>
      <c r="F1339" s="45"/>
      <c r="G1339" s="41" t="str">
        <f t="shared" si="5"/>
        <v>11338|91719769|Teo Wei Pin, Denzel|wpdteo001@mymail.sim.edu.sg
11338|91719769|Teo Wei Pin, Denzel|DENZELTEO37@GMAIL.COM
</v>
      </c>
      <c r="H1339" s="41" t="str">
        <f>if(iserror(match(C1339,KlikEDM!A:A,0)),"",C1339)&amp;char(9)&amp;if(iserror(match(D1339,KlikEDM!A:A,0)),"",D1339)&amp;char(9)&amp;if(iserror(match(E1339,KlikEDM!A:A,0)),"",E1339)&amp;char(9)&amp;if(iserror(match(F1339,KlikEDM!A:A,0)),"",F1339)</f>
        <v>			</v>
      </c>
      <c r="I1339" s="41"/>
    </row>
    <row r="1340" ht="14.25" customHeight="1">
      <c r="A1340" s="41">
        <v>11339.0</v>
      </c>
      <c r="B1340" s="41" t="str">
        <f t="array" ref="B1340">A1340&amp;"|"&amp;INDEX(OrigList!M:M,MATCH(A1340,OrigList!C:C,0))&amp;"|"&amp;PROPER(INDEX(OrigList!B:B,MATCH(A1340,OrigList!C:C,0)))&amp;"|"</f>
        <v>11339|85264741|Li, Zhanghao|</v>
      </c>
      <c r="C1340" s="44" t="s">
        <v>7382</v>
      </c>
      <c r="D1340" s="45" t="s">
        <v>7383</v>
      </c>
      <c r="E1340" s="45"/>
      <c r="F1340" s="45"/>
      <c r="G1340" s="41" t="str">
        <f t="shared" si="5"/>
        <v>11339|85264741|Li, Zhanghao|zli041@mymail.sim.edu.sg
11339|85264741|Li, Zhanghao|PESCES555@GMAIL.COM
</v>
      </c>
      <c r="H1340" s="41" t="str">
        <f>if(iserror(match(C1340,KlikEDM!A:A,0)),"",C1340)&amp;char(9)&amp;if(iserror(match(D1340,KlikEDM!A:A,0)),"",D1340)&amp;char(9)&amp;if(iserror(match(E1340,KlikEDM!A:A,0)),"",E1340)&amp;char(9)&amp;if(iserror(match(F1340,KlikEDM!A:A,0)),"",F1340)</f>
        <v>			</v>
      </c>
      <c r="I1340" s="41"/>
    </row>
    <row r="1341" ht="14.25" customHeight="1">
      <c r="A1341" s="41">
        <v>11340.0</v>
      </c>
      <c r="B1341" s="41" t="str">
        <f t="array" ref="B1341">A1341&amp;"|"&amp;INDEX(OrigList!M:M,MATCH(A1341,OrigList!C:C,0))&amp;"|"&amp;PROPER(INDEX(OrigList!B:B,MATCH(A1341,OrigList!C:C,0)))&amp;"|"</f>
        <v>11340|83832750|Jedrick Daimler De Silva Golez|</v>
      </c>
      <c r="C1341" s="44" t="s">
        <v>7384</v>
      </c>
      <c r="D1341" s="45" t="s">
        <v>7385</v>
      </c>
      <c r="E1341" s="45"/>
      <c r="F1341" s="45"/>
      <c r="G1341" s="41" t="str">
        <f t="shared" si="5"/>
        <v>11340|83832750|Jedrick Daimler De Silva Golez|golez001@mymail.sim.edu.sg
11340|83832750|Jedrick Daimler De Silva Golez|JEDRICKDAIMLER@GMAIL.COM
</v>
      </c>
      <c r="H1341" s="41" t="str">
        <f>if(iserror(match(C1341,KlikEDM!A:A,0)),"",C1341)&amp;char(9)&amp;if(iserror(match(D1341,KlikEDM!A:A,0)),"",D1341)&amp;char(9)&amp;if(iserror(match(E1341,KlikEDM!A:A,0)),"",E1341)&amp;char(9)&amp;if(iserror(match(F1341,KlikEDM!A:A,0)),"",F1341)</f>
        <v>			</v>
      </c>
      <c r="I1341" s="41"/>
    </row>
    <row r="1342" ht="14.25" customHeight="1">
      <c r="A1342" s="41">
        <v>11342.0</v>
      </c>
      <c r="B1342" s="41" t="str">
        <f t="array" ref="B1342">A1342&amp;"|"&amp;INDEX(OrigList!M:M,MATCH(A1342,OrigList!C:C,0))&amp;"|"&amp;PROPER(INDEX(OrigList!B:B,MATCH(A1342,OrigList!C:C,0)))&amp;"|"</f>
        <v>11342|97882097|Bernice Tan Jia Ling|</v>
      </c>
      <c r="C1342" s="44" t="s">
        <v>7386</v>
      </c>
      <c r="D1342" s="45" t="s">
        <v>7387</v>
      </c>
      <c r="E1342" s="45"/>
      <c r="F1342" s="45"/>
      <c r="G1342" s="41" t="str">
        <f t="shared" si="5"/>
        <v>11342|97882097|Bernice Tan Jia Ling|bjltan001@mymail.sim.edu.sg
11342|97882097|Bernice Tan Jia Ling|BERNICETANXX@GMAIL.COM
</v>
      </c>
      <c r="H1342" s="41" t="str">
        <f>if(iserror(match(C1342,KlikEDM!A:A,0)),"",C1342)&amp;char(9)&amp;if(iserror(match(D1342,KlikEDM!A:A,0)),"",D1342)&amp;char(9)&amp;if(iserror(match(E1342,KlikEDM!A:A,0)),"",E1342)&amp;char(9)&amp;if(iserror(match(F1342,KlikEDM!A:A,0)),"",F1342)</f>
        <v>			</v>
      </c>
      <c r="I1342" s="41"/>
    </row>
    <row r="1343" ht="14.25" customHeight="1">
      <c r="A1343" s="41">
        <v>11343.0</v>
      </c>
      <c r="B1343" s="41" t="str">
        <f t="array" ref="B1343">A1343&amp;"|"&amp;INDEX(OrigList!M:M,MATCH(A1343,OrigList!C:C,0))&amp;"|"&amp;PROPER(INDEX(OrigList!B:B,MATCH(A1343,OrigList!C:C,0)))&amp;"|"</f>
        <v>11343|81391018|Wu Chee Keen, Daniel|</v>
      </c>
      <c r="C1343" s="44" t="s">
        <v>7388</v>
      </c>
      <c r="D1343" s="45" t="s">
        <v>7389</v>
      </c>
      <c r="E1343" s="45"/>
      <c r="F1343" s="45"/>
      <c r="G1343" s="41" t="str">
        <f t="shared" si="5"/>
        <v>11343|81391018|Wu Chee Keen, Daniel|ckdwu001@mymail.sim.edu.sg
11343|81391018|Wu Chee Keen, Daniel|DANIELWUCHEEKEEN@GMAIL.COM
</v>
      </c>
      <c r="H1343" s="41" t="str">
        <f>if(iserror(match(C1343,KlikEDM!A:A,0)),"",C1343)&amp;char(9)&amp;if(iserror(match(D1343,KlikEDM!A:A,0)),"",D1343)&amp;char(9)&amp;if(iserror(match(E1343,KlikEDM!A:A,0)),"",E1343)&amp;char(9)&amp;if(iserror(match(F1343,KlikEDM!A:A,0)),"",F1343)</f>
        <v>	DANIELWUCHEEKEEN@GMAIL.COM		</v>
      </c>
      <c r="I1343" s="41"/>
    </row>
    <row r="1344" ht="14.25" customHeight="1">
      <c r="A1344" s="41">
        <v>11344.0</v>
      </c>
      <c r="B1344" s="41" t="str">
        <f t="array" ref="B1344">A1344&amp;"|"&amp;INDEX(OrigList!M:M,MATCH(A1344,OrigList!C:C,0))&amp;"|"&amp;PROPER(INDEX(OrigList!B:B,MATCH(A1344,OrigList!C:C,0)))&amp;"|"</f>
        <v>11344|90732011|See Xinyi|</v>
      </c>
      <c r="C1344" s="44" t="s">
        <v>7390</v>
      </c>
      <c r="D1344" s="45" t="s">
        <v>7391</v>
      </c>
      <c r="E1344" s="45"/>
      <c r="F1344" s="45"/>
      <c r="G1344" s="41" t="str">
        <f t="shared" si="5"/>
        <v>11344|90732011|See Xinyi|xsee002@mymail.sim.edu.sg
11344|90732011|See Xinyi|SEEXNY@YAHOO.COM.SG
</v>
      </c>
      <c r="H1344" s="41" t="str">
        <f>if(iserror(match(C1344,KlikEDM!A:A,0)),"",C1344)&amp;char(9)&amp;if(iserror(match(D1344,KlikEDM!A:A,0)),"",D1344)&amp;char(9)&amp;if(iserror(match(E1344,KlikEDM!A:A,0)),"",E1344)&amp;char(9)&amp;if(iserror(match(F1344,KlikEDM!A:A,0)),"",F1344)</f>
        <v>			</v>
      </c>
      <c r="I1344" s="41"/>
    </row>
    <row r="1345" ht="14.25" customHeight="1">
      <c r="A1345" s="41">
        <v>11345.0</v>
      </c>
      <c r="B1345" s="41" t="str">
        <f t="array" ref="B1345">A1345&amp;"|"&amp;INDEX(OrigList!M:M,MATCH(A1345,OrigList!C:C,0))&amp;"|"&amp;PROPER(INDEX(OrigList!B:B,MATCH(A1345,OrigList!C:C,0)))&amp;"|"</f>
        <v>11345|98256901|Tan Hui Ying|</v>
      </c>
      <c r="C1345" s="44" t="s">
        <v>7392</v>
      </c>
      <c r="D1345" s="45" t="s">
        <v>7393</v>
      </c>
      <c r="E1345" s="45"/>
      <c r="F1345" s="45"/>
      <c r="G1345" s="41" t="str">
        <f t="shared" si="5"/>
        <v>11345|98256901|Tan Hui Ying|hytan051@mymail.sim.edu.sg
11345|98256901|Tan Hui Ying|HUIYING_1998@HOTMAIL.COM
</v>
      </c>
      <c r="H1345" s="41" t="str">
        <f>if(iserror(match(C1345,KlikEDM!A:A,0)),"",C1345)&amp;char(9)&amp;if(iserror(match(D1345,KlikEDM!A:A,0)),"",D1345)&amp;char(9)&amp;if(iserror(match(E1345,KlikEDM!A:A,0)),"",E1345)&amp;char(9)&amp;if(iserror(match(F1345,KlikEDM!A:A,0)),"",F1345)</f>
        <v>	HUIYING_1998@HOTMAIL.COM		</v>
      </c>
      <c r="I1345" s="41"/>
    </row>
    <row r="1346" ht="14.25" customHeight="1">
      <c r="A1346" s="41">
        <v>11346.0</v>
      </c>
      <c r="B1346" s="41" t="str">
        <f t="array" ref="B1346">A1346&amp;"|"&amp;INDEX(OrigList!M:M,MATCH(A1346,OrigList!C:C,0))&amp;"|"&amp;PROPER(INDEX(OrigList!B:B,MATCH(A1346,OrigList!C:C,0)))&amp;"|"</f>
        <v>11346|94372694|Loretta Eleanor Latiff|</v>
      </c>
      <c r="C1346" s="44" t="s">
        <v>7394</v>
      </c>
      <c r="D1346" s="45" t="s">
        <v>7395</v>
      </c>
      <c r="E1346" s="45"/>
      <c r="F1346" s="45"/>
      <c r="G1346" s="41" t="str">
        <f t="shared" si="5"/>
        <v>11346|94372694|Loretta Eleanor Latiff|latiff005@mymail.sim.edu.sg
11346|94372694|Loretta Eleanor Latiff|LORETTAELEANOR@GMAIL.COM
</v>
      </c>
      <c r="H1346" s="41" t="str">
        <f>if(iserror(match(C1346,KlikEDM!A:A,0)),"",C1346)&amp;char(9)&amp;if(iserror(match(D1346,KlikEDM!A:A,0)),"",D1346)&amp;char(9)&amp;if(iserror(match(E1346,KlikEDM!A:A,0)),"",E1346)&amp;char(9)&amp;if(iserror(match(F1346,KlikEDM!A:A,0)),"",F1346)</f>
        <v>			</v>
      </c>
      <c r="I1346" s="41"/>
    </row>
    <row r="1347" ht="14.25" customHeight="1">
      <c r="A1347" s="41">
        <v>11347.0</v>
      </c>
      <c r="B1347" s="41" t="str">
        <f t="array" ref="B1347">A1347&amp;"|"&amp;INDEX(OrigList!M:M,MATCH(A1347,OrigList!C:C,0))&amp;"|"&amp;PROPER(INDEX(OrigList!B:B,MATCH(A1347,OrigList!C:C,0)))&amp;"|"</f>
        <v>11347|98224894|Tan Shih Yong|</v>
      </c>
      <c r="C1347" s="44" t="s">
        <v>7396</v>
      </c>
      <c r="D1347" s="45" t="s">
        <v>7397</v>
      </c>
      <c r="E1347" s="45"/>
      <c r="F1347" s="45"/>
      <c r="G1347" s="41" t="str">
        <f t="shared" si="5"/>
        <v>11347|98224894|Tan Shih Yong|sytan087@mymail.sim.edu.sg
11347|98224894|Tan Shih Yong|SHIHYONGTAN@GMAIL.COM
</v>
      </c>
      <c r="H1347" s="41" t="str">
        <f>if(iserror(match(C1347,KlikEDM!A:A,0)),"",C1347)&amp;char(9)&amp;if(iserror(match(D1347,KlikEDM!A:A,0)),"",D1347)&amp;char(9)&amp;if(iserror(match(E1347,KlikEDM!A:A,0)),"",E1347)&amp;char(9)&amp;if(iserror(match(F1347,KlikEDM!A:A,0)),"",F1347)</f>
        <v>			</v>
      </c>
      <c r="I1347" s="41"/>
    </row>
    <row r="1348" ht="14.25" customHeight="1">
      <c r="A1348" s="41">
        <v>11348.0</v>
      </c>
      <c r="B1348" s="41" t="str">
        <f t="array" ref="B1348">A1348&amp;"|"&amp;INDEX(OrigList!M:M,MATCH(A1348,OrigList!C:C,0))&amp;"|"&amp;PROPER(INDEX(OrigList!B:B,MATCH(A1348,OrigList!C:C,0)))&amp;"|"</f>
        <v>11348|91141025|Muhammad Rasul Bin Kamarudin|</v>
      </c>
      <c r="C1348" s="44" t="s">
        <v>7398</v>
      </c>
      <c r="D1348" s="45" t="s">
        <v>7399</v>
      </c>
      <c r="E1348" s="45"/>
      <c r="F1348" s="45"/>
      <c r="G1348" s="41" t="str">
        <f t="shared" si="5"/>
        <v>11348|91141025|Muhammad Rasul Bin Kamarudin|muhammad716@mymail.sim.edu.sg
11348|91141025|Muhammad Rasul Bin Kamarudin|RASULVERSION@GMAIL.COM
</v>
      </c>
      <c r="H1348" s="41" t="str">
        <f>if(iserror(match(C1348,KlikEDM!A:A,0)),"",C1348)&amp;char(9)&amp;if(iserror(match(D1348,KlikEDM!A:A,0)),"",D1348)&amp;char(9)&amp;if(iserror(match(E1348,KlikEDM!A:A,0)),"",E1348)&amp;char(9)&amp;if(iserror(match(F1348,KlikEDM!A:A,0)),"",F1348)</f>
        <v>			</v>
      </c>
      <c r="I1348" s="41"/>
    </row>
    <row r="1349" ht="14.25" customHeight="1">
      <c r="A1349" s="41">
        <v>11349.0</v>
      </c>
      <c r="B1349" s="41" t="str">
        <f t="array" ref="B1349">A1349&amp;"|"&amp;INDEX(OrigList!M:M,MATCH(A1349,OrigList!C:C,0))&amp;"|"&amp;PROPER(INDEX(OrigList!B:B,MATCH(A1349,OrigList!C:C,0)))&amp;"|"</f>
        <v>11349|82999381|Emelynn Siah Si Hui|</v>
      </c>
      <c r="C1349" s="44" t="s">
        <v>7400</v>
      </c>
      <c r="D1349" s="45" t="s">
        <v>7401</v>
      </c>
      <c r="E1349" s="45"/>
      <c r="F1349" s="45"/>
      <c r="G1349" s="41" t="str">
        <f t="shared" si="5"/>
        <v>11349|82999381|Emelynn Siah Si Hui|eshsiah001@mymail.sim.edu.sg
11349|82999381|Emelynn Siah Si Hui|EMELYNN97@HOTMAIL.COM
</v>
      </c>
      <c r="H1349" s="41" t="str">
        <f>if(iserror(match(C1349,KlikEDM!A:A,0)),"",C1349)&amp;char(9)&amp;if(iserror(match(D1349,KlikEDM!A:A,0)),"",D1349)&amp;char(9)&amp;if(iserror(match(E1349,KlikEDM!A:A,0)),"",E1349)&amp;char(9)&amp;if(iserror(match(F1349,KlikEDM!A:A,0)),"",F1349)</f>
        <v>			</v>
      </c>
      <c r="I1349" s="41"/>
    </row>
    <row r="1350" ht="14.25" customHeight="1">
      <c r="A1350" s="41">
        <v>11350.0</v>
      </c>
      <c r="B1350" s="41" t="str">
        <f t="array" ref="B1350">A1350&amp;"|"&amp;INDEX(OrigList!M:M,MATCH(A1350,OrigList!C:C,0))&amp;"|"&amp;PROPER(INDEX(OrigList!B:B,MATCH(A1350,OrigList!C:C,0)))&amp;"|"</f>
        <v>11350|92988297|Lee Wing Kei|</v>
      </c>
      <c r="C1350" s="44" t="s">
        <v>7402</v>
      </c>
      <c r="D1350" s="45" t="s">
        <v>7403</v>
      </c>
      <c r="E1350" s="45"/>
      <c r="F1350" s="45"/>
      <c r="G1350" s="41" t="str">
        <f t="shared" si="5"/>
        <v>11350|92988297|Lee Wing Kei|wklee008@mymail.sim.edu.sg
11350|92988297|Lee Wing Kei|CAROLLEE0728@GMAIL.COM
</v>
      </c>
      <c r="H1350" s="41" t="str">
        <f>if(iserror(match(C1350,KlikEDM!A:A,0)),"",C1350)&amp;char(9)&amp;if(iserror(match(D1350,KlikEDM!A:A,0)),"",D1350)&amp;char(9)&amp;if(iserror(match(E1350,KlikEDM!A:A,0)),"",E1350)&amp;char(9)&amp;if(iserror(match(F1350,KlikEDM!A:A,0)),"",F1350)</f>
        <v>	CAROLLEE0728@GMAIL.COM		</v>
      </c>
      <c r="I1350" s="41"/>
    </row>
    <row r="1351" ht="14.25" customHeight="1">
      <c r="A1351" s="41">
        <v>11351.0</v>
      </c>
      <c r="B1351" s="41" t="str">
        <f t="array" ref="B1351">A1351&amp;"|"&amp;INDEX(OrigList!M:M,MATCH(A1351,OrigList!C:C,0))&amp;"|"&amp;PROPER(INDEX(OrigList!B:B,MATCH(A1351,OrigList!C:C,0)))&amp;"|"</f>
        <v>11351|90917515|Phua Yan Lin Evelyn|</v>
      </c>
      <c r="C1351" s="44" t="s">
        <v>7404</v>
      </c>
      <c r="D1351" s="45" t="s">
        <v>7405</v>
      </c>
      <c r="E1351" s="45"/>
      <c r="F1351" s="45"/>
      <c r="G1351" s="41" t="str">
        <f t="shared" si="5"/>
        <v>11351|90917515|Phua Yan Lin Evelyn|ylephua001@mymail.sim.edu.sg
11351|90917515|Phua Yan Lin Evelyn|XXEVELYNNNNXX@GMAIL.COM
</v>
      </c>
      <c r="H1351" s="41" t="str">
        <f>if(iserror(match(C1351,KlikEDM!A:A,0)),"",C1351)&amp;char(9)&amp;if(iserror(match(D1351,KlikEDM!A:A,0)),"",D1351)&amp;char(9)&amp;if(iserror(match(E1351,KlikEDM!A:A,0)),"",E1351)&amp;char(9)&amp;if(iserror(match(F1351,KlikEDM!A:A,0)),"",F1351)</f>
        <v>			</v>
      </c>
      <c r="I1351" s="41"/>
    </row>
    <row r="1352" ht="14.25" customHeight="1">
      <c r="A1352" s="41">
        <v>11352.0</v>
      </c>
      <c r="B1352" s="41" t="str">
        <f t="array" ref="B1352">A1352&amp;"|"&amp;INDEX(OrigList!M:M,MATCH(A1352,OrigList!C:C,0))&amp;"|"&amp;PROPER(INDEX(OrigList!B:B,MATCH(A1352,OrigList!C:C,0)))&amp;"|"</f>
        <v>11352|96173819|Ong Yue Hua Jeannine|</v>
      </c>
      <c r="C1352" s="44" t="s">
        <v>7406</v>
      </c>
      <c r="D1352" s="45" t="s">
        <v>7407</v>
      </c>
      <c r="E1352" s="45"/>
      <c r="F1352" s="45"/>
      <c r="G1352" s="41" t="str">
        <f t="shared" si="5"/>
        <v>11352|96173819|Ong Yue Hua Jeannine|yhjong003@mymail.sim.edu.sg
11352|96173819|Ong Yue Hua Jeannine|JEANNINE.CLAIREONG@GMAIL.COM
</v>
      </c>
      <c r="H1352" s="41" t="str">
        <f>if(iserror(match(C1352,KlikEDM!A:A,0)),"",C1352)&amp;char(9)&amp;if(iserror(match(D1352,KlikEDM!A:A,0)),"",D1352)&amp;char(9)&amp;if(iserror(match(E1352,KlikEDM!A:A,0)),"",E1352)&amp;char(9)&amp;if(iserror(match(F1352,KlikEDM!A:A,0)),"",F1352)</f>
        <v>	JEANNINE.CLAIREONG@GMAIL.COM		</v>
      </c>
      <c r="I1352" s="41"/>
    </row>
    <row r="1353" ht="14.25" customHeight="1">
      <c r="A1353" s="41">
        <v>11353.0</v>
      </c>
      <c r="B1353" s="41" t="str">
        <f t="array" ref="B1353">A1353&amp;"|"&amp;INDEX(OrigList!M:M,MATCH(A1353,OrigList!C:C,0))&amp;"|"&amp;PROPER(INDEX(OrigList!B:B,MATCH(A1353,OrigList!C:C,0)))&amp;"|"</f>
        <v>11353|93290829|Glenn Tan Wei Jie|</v>
      </c>
      <c r="C1353" s="44" t="s">
        <v>7408</v>
      </c>
      <c r="D1353" s="45" t="s">
        <v>7409</v>
      </c>
      <c r="E1353" s="45"/>
      <c r="F1353" s="45"/>
      <c r="G1353" s="41" t="str">
        <f t="shared" si="5"/>
        <v>11353|93290829|Glenn Tan Wei Jie|gwjtan001@mymail.sim.edu.sg
11353|93290829|Glenn Tan Wei Jie|KAZORA8299@GMAIL.COM
</v>
      </c>
      <c r="H1353" s="41" t="str">
        <f>if(iserror(match(C1353,KlikEDM!A:A,0)),"",C1353)&amp;char(9)&amp;if(iserror(match(D1353,KlikEDM!A:A,0)),"",D1353)&amp;char(9)&amp;if(iserror(match(E1353,KlikEDM!A:A,0)),"",E1353)&amp;char(9)&amp;if(iserror(match(F1353,KlikEDM!A:A,0)),"",F1353)</f>
        <v>			</v>
      </c>
      <c r="I1353" s="41"/>
    </row>
    <row r="1354" ht="14.25" customHeight="1">
      <c r="A1354" s="41">
        <v>11354.0</v>
      </c>
      <c r="B1354" s="41" t="str">
        <f t="array" ref="B1354">A1354&amp;"|"&amp;INDEX(OrigList!M:M,MATCH(A1354,OrigList!C:C,0))&amp;"|"&amp;PROPER(INDEX(OrigList!B:B,MATCH(A1354,OrigList!C:C,0)))&amp;"|"</f>
        <v>11354|92383301|Woo Pei Lin|</v>
      </c>
      <c r="C1354" s="44" t="s">
        <v>7410</v>
      </c>
      <c r="D1354" s="45" t="s">
        <v>7411</v>
      </c>
      <c r="E1354" s="45"/>
      <c r="F1354" s="45"/>
      <c r="G1354" s="41" t="str">
        <f t="shared" si="5"/>
        <v>11354|92383301|Woo Pei Lin|plwoo001@mymail.sim.edu.sg
11354|92383301|Woo Pei Lin|PEILIN97@GMAIL.COM
</v>
      </c>
      <c r="H1354" s="41" t="str">
        <f>if(iserror(match(C1354,KlikEDM!A:A,0)),"",C1354)&amp;char(9)&amp;if(iserror(match(D1354,KlikEDM!A:A,0)),"",D1354)&amp;char(9)&amp;if(iserror(match(E1354,KlikEDM!A:A,0)),"",E1354)&amp;char(9)&amp;if(iserror(match(F1354,KlikEDM!A:A,0)),"",F1354)</f>
        <v>			</v>
      </c>
      <c r="I1354" s="41"/>
    </row>
    <row r="1355" ht="14.25" customHeight="1">
      <c r="A1355" s="41">
        <v>11355.0</v>
      </c>
      <c r="B1355" s="41" t="str">
        <f t="array" ref="B1355">A1355&amp;"|"&amp;INDEX(OrigList!M:M,MATCH(A1355,OrigList!C:C,0))&amp;"|"&amp;PROPER(INDEX(OrigList!B:B,MATCH(A1355,OrigList!C:C,0)))&amp;"|"</f>
        <v>11355|83322222|Venus Wu Teng Teng (Wu Tingting)|</v>
      </c>
      <c r="C1355" s="44" t="s">
        <v>7412</v>
      </c>
      <c r="D1355" s="45" t="s">
        <v>7413</v>
      </c>
      <c r="E1355" s="45"/>
      <c r="F1355" s="45"/>
      <c r="G1355" s="41" t="str">
        <f t="shared" si="5"/>
        <v>11355|83322222|Venus Wu Teng Teng (Wu Tingting)|vttwtwu001@mymail.sim.edu.sg
11355|83322222|Venus Wu Teng Teng (Wu Tingting)|VENUSWU11@HOTMAIL.COM
</v>
      </c>
      <c r="H1355" s="41" t="str">
        <f>if(iserror(match(C1355,KlikEDM!A:A,0)),"",C1355)&amp;char(9)&amp;if(iserror(match(D1355,KlikEDM!A:A,0)),"",D1355)&amp;char(9)&amp;if(iserror(match(E1355,KlikEDM!A:A,0)),"",E1355)&amp;char(9)&amp;if(iserror(match(F1355,KlikEDM!A:A,0)),"",F1355)</f>
        <v>			</v>
      </c>
      <c r="I1355" s="41"/>
    </row>
    <row r="1356" ht="14.25" customHeight="1">
      <c r="A1356" s="41">
        <v>11356.0</v>
      </c>
      <c r="B1356" s="41" t="str">
        <f t="array" ref="B1356">A1356&amp;"|"&amp;INDEX(OrigList!M:M,MATCH(A1356,OrigList!C:C,0))&amp;"|"&amp;PROPER(INDEX(OrigList!B:B,MATCH(A1356,OrigList!C:C,0)))&amp;"|"</f>
        <v>11356|96363992|Davis Neo Bo Kai|</v>
      </c>
      <c r="C1356" s="44" t="s">
        <v>7414</v>
      </c>
      <c r="D1356" s="45" t="s">
        <v>7415</v>
      </c>
      <c r="E1356" s="45"/>
      <c r="F1356" s="45"/>
      <c r="G1356" s="41" t="str">
        <f t="shared" si="5"/>
        <v>11356|96363992|Davis Neo Bo Kai|dbkneo001@mymail.sim.edu.sg
11356|96363992|Davis Neo Bo Kai|DAVISNEO_78@HOTMAIL.COM
</v>
      </c>
      <c r="H1356" s="41" t="str">
        <f>if(iserror(match(C1356,KlikEDM!A:A,0)),"",C1356)&amp;char(9)&amp;if(iserror(match(D1356,KlikEDM!A:A,0)),"",D1356)&amp;char(9)&amp;if(iserror(match(E1356,KlikEDM!A:A,0)),"",E1356)&amp;char(9)&amp;if(iserror(match(F1356,KlikEDM!A:A,0)),"",F1356)</f>
        <v>			</v>
      </c>
      <c r="I1356" s="41"/>
    </row>
    <row r="1357" ht="14.25" customHeight="1">
      <c r="A1357" s="41">
        <v>11357.0</v>
      </c>
      <c r="B1357" s="41" t="str">
        <f t="array" ref="B1357">A1357&amp;"|"&amp;INDEX(OrigList!M:M,MATCH(A1357,OrigList!C:C,0))&amp;"|"&amp;PROPER(INDEX(OrigList!B:B,MATCH(A1357,OrigList!C:C,0)))&amp;"|"</f>
        <v>11357|93800106|Ong Jue Min|</v>
      </c>
      <c r="C1357" s="44" t="s">
        <v>4044</v>
      </c>
      <c r="D1357" s="45" t="s">
        <v>7416</v>
      </c>
      <c r="E1357" s="45"/>
      <c r="F1357" s="45"/>
      <c r="G1357" s="41" t="str">
        <f t="shared" si="5"/>
        <v>11357|93800106|Ong Jue Min|jmong009@mymail.sim.edu.sg
11357|93800106|Ong Jue Min|JUE.MIN.YUKI@GMAIL.COM
</v>
      </c>
      <c r="H1357" s="41" t="str">
        <f>if(iserror(match(C1357,KlikEDM!A:A,0)),"",C1357)&amp;char(9)&amp;if(iserror(match(D1357,KlikEDM!A:A,0)),"",D1357)&amp;char(9)&amp;if(iserror(match(E1357,KlikEDM!A:A,0)),"",E1357)&amp;char(9)&amp;if(iserror(match(F1357,KlikEDM!A:A,0)),"",F1357)</f>
        <v>jmong009@mymail.sim.edu.sg			</v>
      </c>
      <c r="I1357" s="41"/>
    </row>
    <row r="1358" ht="14.25" customHeight="1">
      <c r="A1358" s="41">
        <v>11358.0</v>
      </c>
      <c r="B1358" s="41" t="str">
        <f t="array" ref="B1358">A1358&amp;"|"&amp;INDEX(OrigList!M:M,MATCH(A1358,OrigList!C:C,0))&amp;"|"&amp;PROPER(INDEX(OrigList!B:B,MATCH(A1358,OrigList!C:C,0)))&amp;"|"</f>
        <v>11358|96624018|Tan Qian, Tara|</v>
      </c>
      <c r="C1358" s="44" t="s">
        <v>7417</v>
      </c>
      <c r="D1358" s="45" t="s">
        <v>7418</v>
      </c>
      <c r="E1358" s="45"/>
      <c r="F1358" s="45"/>
      <c r="G1358" s="41" t="str">
        <f t="shared" si="5"/>
        <v>11358|96624018|Tan Qian, Tara|qttan003@mymail.sim.edu.sg
11358|96624018|Tan Qian, Tara|TARATAN93@GMAIL.COM
</v>
      </c>
      <c r="H1358" s="41" t="str">
        <f>if(iserror(match(C1358,KlikEDM!A:A,0)),"",C1358)&amp;char(9)&amp;if(iserror(match(D1358,KlikEDM!A:A,0)),"",D1358)&amp;char(9)&amp;if(iserror(match(E1358,KlikEDM!A:A,0)),"",E1358)&amp;char(9)&amp;if(iserror(match(F1358,KlikEDM!A:A,0)),"",F1358)</f>
        <v>	TARATAN93@GMAIL.COM		</v>
      </c>
      <c r="I1358" s="41"/>
    </row>
    <row r="1359" ht="14.25" customHeight="1">
      <c r="A1359" s="41">
        <v>11359.0</v>
      </c>
      <c r="B1359" s="41" t="str">
        <f t="array" ref="B1359">A1359&amp;"|"&amp;INDEX(OrigList!M:M,MATCH(A1359,OrigList!C:C,0))&amp;"|"&amp;PROPER(INDEX(OrigList!B:B,MATCH(A1359,OrigList!C:C,0)))&amp;"|"</f>
        <v>11359|93256421|Tan Mian Qi|</v>
      </c>
      <c r="C1359" s="44" t="s">
        <v>7419</v>
      </c>
      <c r="D1359" s="45" t="s">
        <v>7420</v>
      </c>
      <c r="E1359" s="45"/>
      <c r="F1359" s="45"/>
      <c r="G1359" s="41" t="str">
        <f t="shared" si="5"/>
        <v>11359|93256421|Tan Mian Qi|mqtan010@mymail.sim.edu.sg
11359|93256421|Tan Mian Qi|MIANQITAN@GMAIL.COM
</v>
      </c>
      <c r="H1359" s="41" t="str">
        <f>if(iserror(match(C1359,KlikEDM!A:A,0)),"",C1359)&amp;char(9)&amp;if(iserror(match(D1359,KlikEDM!A:A,0)),"",D1359)&amp;char(9)&amp;if(iserror(match(E1359,KlikEDM!A:A,0)),"",E1359)&amp;char(9)&amp;if(iserror(match(F1359,KlikEDM!A:A,0)),"",F1359)</f>
        <v>	MIANQITAN@GMAIL.COM		</v>
      </c>
      <c r="I1359" s="41"/>
    </row>
    <row r="1360" ht="14.25" customHeight="1">
      <c r="A1360" s="41">
        <v>11360.0</v>
      </c>
      <c r="B1360" s="41" t="str">
        <f t="array" ref="B1360">A1360&amp;"|"&amp;INDEX(OrigList!M:M,MATCH(A1360,OrigList!C:C,0))&amp;"|"&amp;PROPER(INDEX(OrigList!B:B,MATCH(A1360,OrigList!C:C,0)))&amp;"|"</f>
        <v>11360|97401999|Belinda Siah Yu Lan|</v>
      </c>
      <c r="C1360" s="44" t="s">
        <v>7421</v>
      </c>
      <c r="D1360" s="45" t="s">
        <v>7422</v>
      </c>
      <c r="E1360" s="45"/>
      <c r="F1360" s="45"/>
      <c r="G1360" s="41" t="str">
        <f t="shared" si="5"/>
        <v>11360|97401999|Belinda Siah Yu Lan|bylsiah001@mymail.sim.edu.sg
11360|97401999|Belinda Siah Yu Lan|BELINDASIAH98@GMAIL.COM
</v>
      </c>
      <c r="H1360" s="41" t="str">
        <f>if(iserror(match(C1360,KlikEDM!A:A,0)),"",C1360)&amp;char(9)&amp;if(iserror(match(D1360,KlikEDM!A:A,0)),"",D1360)&amp;char(9)&amp;if(iserror(match(E1360,KlikEDM!A:A,0)),"",E1360)&amp;char(9)&amp;if(iserror(match(F1360,KlikEDM!A:A,0)),"",F1360)</f>
        <v>			</v>
      </c>
      <c r="I1360" s="41"/>
    </row>
    <row r="1361" ht="14.25" customHeight="1">
      <c r="A1361" s="41">
        <v>11361.0</v>
      </c>
      <c r="B1361" s="41" t="str">
        <f t="array" ref="B1361">A1361&amp;"|"&amp;INDEX(OrigList!M:M,MATCH(A1361,OrigList!C:C,0))&amp;"|"&amp;PROPER(INDEX(OrigList!B:B,MATCH(A1361,OrigList!C:C,0)))&amp;"|"</f>
        <v>11361|81828799|Chung Kah Mun, Amanda|</v>
      </c>
      <c r="C1361" s="44" t="s">
        <v>7423</v>
      </c>
      <c r="D1361" s="45" t="s">
        <v>7424</v>
      </c>
      <c r="E1361" s="45"/>
      <c r="F1361" s="45"/>
      <c r="G1361" s="41" t="str">
        <f t="shared" si="5"/>
        <v>11361|81828799|Chung Kah Mun, Amanda|kmachung001@mymail.sim.edu.sg
11361|81828799|Chung Kah Mun, Amanda|MANDACHKA@GMAIL.COM
</v>
      </c>
      <c r="H1361" s="41" t="str">
        <f>if(iserror(match(C1361,KlikEDM!A:A,0)),"",C1361)&amp;char(9)&amp;if(iserror(match(D1361,KlikEDM!A:A,0)),"",D1361)&amp;char(9)&amp;if(iserror(match(E1361,KlikEDM!A:A,0)),"",E1361)&amp;char(9)&amp;if(iserror(match(F1361,KlikEDM!A:A,0)),"",F1361)</f>
        <v>			</v>
      </c>
      <c r="I1361" s="41"/>
    </row>
    <row r="1362" ht="14.25" customHeight="1">
      <c r="A1362" s="41">
        <v>11362.0</v>
      </c>
      <c r="B1362" s="41" t="str">
        <f t="array" ref="B1362">A1362&amp;"|"&amp;INDEX(OrigList!M:M,MATCH(A1362,OrigList!C:C,0))&amp;"|"&amp;PROPER(INDEX(OrigList!B:B,MATCH(A1362,OrigList!C:C,0)))&amp;"|"</f>
        <v>11362|97832924|Sim Rae Anne (Shen Rui)|</v>
      </c>
      <c r="C1362" s="44" t="s">
        <v>7425</v>
      </c>
      <c r="D1362" s="45" t="s">
        <v>7426</v>
      </c>
      <c r="E1362" s="45"/>
      <c r="F1362" s="45"/>
      <c r="G1362" s="41" t="str">
        <f t="shared" si="5"/>
        <v>11362|97832924|Sim Rae Anne (Shen Rui)|rasrsim001@mymail.sim.edu.sg
11362|97832924|Sim Rae Anne (Shen Rui)|RAEANNEMUSIC@GMAIL.COM
</v>
      </c>
      <c r="H1362" s="41" t="str">
        <f>if(iserror(match(C1362,KlikEDM!A:A,0)),"",C1362)&amp;char(9)&amp;if(iserror(match(D1362,KlikEDM!A:A,0)),"",D1362)&amp;char(9)&amp;if(iserror(match(E1362,KlikEDM!A:A,0)),"",E1362)&amp;char(9)&amp;if(iserror(match(F1362,KlikEDM!A:A,0)),"",F1362)</f>
        <v>			</v>
      </c>
      <c r="I1362" s="41"/>
    </row>
    <row r="1363" ht="14.25" customHeight="1">
      <c r="A1363" s="41">
        <v>11363.0</v>
      </c>
      <c r="B1363" s="41" t="str">
        <f t="array" ref="B1363">A1363&amp;"|"&amp;INDEX(OrigList!M:M,MATCH(A1363,OrigList!C:C,0))&amp;"|"&amp;PROPER(INDEX(OrigList!B:B,MATCH(A1363,OrigList!C:C,0)))&amp;"|"</f>
        <v>11363|96724717|Amanda Emma Peach Liew Fang-Ting|</v>
      </c>
      <c r="C1363" s="44" t="s">
        <v>7427</v>
      </c>
      <c r="D1363" s="45" t="s">
        <v>7428</v>
      </c>
      <c r="E1363" s="45"/>
      <c r="F1363" s="45"/>
      <c r="G1363" s="41" t="str">
        <f t="shared" si="5"/>
        <v>11363|96724717|Amanda Emma Peach Liew Fang-Ting|aepftlie001@mymail.sim.edu.sg
11363|96724717|Amanda Emma Peach Liew Fang-Ting|AMANDALIEWFT@HOTMAIL.COM
</v>
      </c>
      <c r="H1363" s="41" t="str">
        <f>if(iserror(match(C1363,KlikEDM!A:A,0)),"",C1363)&amp;char(9)&amp;if(iserror(match(D1363,KlikEDM!A:A,0)),"",D1363)&amp;char(9)&amp;if(iserror(match(E1363,KlikEDM!A:A,0)),"",E1363)&amp;char(9)&amp;if(iserror(match(F1363,KlikEDM!A:A,0)),"",F1363)</f>
        <v>			</v>
      </c>
      <c r="I1363" s="41"/>
    </row>
    <row r="1364" ht="14.25" customHeight="1">
      <c r="A1364" s="41">
        <v>11364.0</v>
      </c>
      <c r="B1364" s="41" t="str">
        <f t="array" ref="B1364">A1364&amp;"|"&amp;INDEX(OrigList!M:M,MATCH(A1364,OrigList!C:C,0))&amp;"|"&amp;PROPER(INDEX(OrigList!B:B,MATCH(A1364,OrigList!C:C,0)))&amp;"|"</f>
        <v>11364|83995217|Chia Yun Rong, Cheryl|</v>
      </c>
      <c r="C1364" s="44" t="s">
        <v>7429</v>
      </c>
      <c r="D1364" s="45" t="s">
        <v>7430</v>
      </c>
      <c r="E1364" s="45"/>
      <c r="F1364" s="45"/>
      <c r="G1364" s="41" t="str">
        <f t="shared" si="5"/>
        <v>11364|83995217|Chia Yun Rong, Cheryl|yrcchia001@mymail.sim.edu.sg
11364|83995217|Chia Yun Rong, Cheryl|CHERYLCCYR@GMAIL.COM
</v>
      </c>
      <c r="H1364" s="41" t="str">
        <f>if(iserror(match(C1364,KlikEDM!A:A,0)),"",C1364)&amp;char(9)&amp;if(iserror(match(D1364,KlikEDM!A:A,0)),"",D1364)&amp;char(9)&amp;if(iserror(match(E1364,KlikEDM!A:A,0)),"",E1364)&amp;char(9)&amp;if(iserror(match(F1364,KlikEDM!A:A,0)),"",F1364)</f>
        <v>			</v>
      </c>
      <c r="I1364" s="41"/>
    </row>
    <row r="1365" ht="14.25" customHeight="1">
      <c r="A1365" s="41">
        <v>11365.0</v>
      </c>
      <c r="B1365" s="41" t="str">
        <f t="array" ref="B1365">A1365&amp;"|"&amp;INDEX(OrigList!M:M,MATCH(A1365,OrigList!C:C,0))&amp;"|"&amp;PROPER(INDEX(OrigList!B:B,MATCH(A1365,OrigList!C:C,0)))&amp;"|"</f>
        <v>11365|82647730|Arya Yunata|</v>
      </c>
      <c r="C1365" s="44" t="s">
        <v>7431</v>
      </c>
      <c r="D1365" s="45" t="s">
        <v>7432</v>
      </c>
      <c r="E1365" s="45"/>
      <c r="F1365" s="45"/>
      <c r="G1365" s="41" t="str">
        <f t="shared" si="5"/>
        <v>11365|82647730|Arya Yunata|ayunata001@mymail.sim.edu.sg
11365|82647730|Arya Yunata|ARYAYUNATA@HOTMAIL.COM
</v>
      </c>
      <c r="H1365" s="41" t="str">
        <f>if(iserror(match(C1365,KlikEDM!A:A,0)),"",C1365)&amp;char(9)&amp;if(iserror(match(D1365,KlikEDM!A:A,0)),"",D1365)&amp;char(9)&amp;if(iserror(match(E1365,KlikEDM!A:A,0)),"",E1365)&amp;char(9)&amp;if(iserror(match(F1365,KlikEDM!A:A,0)),"",F1365)</f>
        <v>			</v>
      </c>
      <c r="I1365" s="41"/>
    </row>
    <row r="1366" ht="14.25" customHeight="1">
      <c r="A1366" s="41">
        <v>11366.0</v>
      </c>
      <c r="B1366" s="41" t="str">
        <f t="array" ref="B1366">A1366&amp;"|"&amp;INDEX(OrigList!M:M,MATCH(A1366,OrigList!C:C,0))&amp;"|"&amp;PROPER(INDEX(OrigList!B:B,MATCH(A1366,OrigList!C:C,0)))&amp;"|"</f>
        <v>11366|96557833|Ang Hui Wen, Steffani|</v>
      </c>
      <c r="C1366" s="44" t="s">
        <v>7433</v>
      </c>
      <c r="D1366" s="45" t="s">
        <v>7434</v>
      </c>
      <c r="E1366" s="45"/>
      <c r="F1366" s="45"/>
      <c r="G1366" s="41" t="str">
        <f t="shared" si="5"/>
        <v>11366|96557833|Ang Hui Wen, Steffani|hwsang001@mymail.sim.edu.sg
11366|96557833|Ang Hui Wen, Steffani|STEFFANI.ANG.MKG@GMAIL.COM
</v>
      </c>
      <c r="H1366" s="41" t="str">
        <f>if(iserror(match(C1366,KlikEDM!A:A,0)),"",C1366)&amp;char(9)&amp;if(iserror(match(D1366,KlikEDM!A:A,0)),"",D1366)&amp;char(9)&amp;if(iserror(match(E1366,KlikEDM!A:A,0)),"",E1366)&amp;char(9)&amp;if(iserror(match(F1366,KlikEDM!A:A,0)),"",F1366)</f>
        <v>			</v>
      </c>
      <c r="I1366" s="41"/>
    </row>
    <row r="1367" ht="14.25" customHeight="1">
      <c r="A1367" s="41">
        <v>11367.0</v>
      </c>
      <c r="B1367" s="41" t="str">
        <f t="array" ref="B1367">A1367&amp;"|"&amp;INDEX(OrigList!M:M,MATCH(A1367,OrigList!C:C,0))&amp;"|"&amp;PROPER(INDEX(OrigList!B:B,MATCH(A1367,OrigList!C:C,0)))&amp;"|"</f>
        <v>11367|98158339|Pearlyn Ee Rui Han|</v>
      </c>
      <c r="C1367" s="44" t="s">
        <v>7435</v>
      </c>
      <c r="D1367" s="45" t="s">
        <v>7436</v>
      </c>
      <c r="E1367" s="45"/>
      <c r="F1367" s="45"/>
      <c r="G1367" s="41" t="str">
        <f t="shared" si="5"/>
        <v>11367|98158339|Pearlyn Ee Rui Han|prhee001@mymail.sim.edu.sg
11367|98158339|Pearlyn Ee Rui Han|PEARLYNEE97@GMAIL.COM
</v>
      </c>
      <c r="H1367" s="41" t="str">
        <f>if(iserror(match(C1367,KlikEDM!A:A,0)),"",C1367)&amp;char(9)&amp;if(iserror(match(D1367,KlikEDM!A:A,0)),"",D1367)&amp;char(9)&amp;if(iserror(match(E1367,KlikEDM!A:A,0)),"",E1367)&amp;char(9)&amp;if(iserror(match(F1367,KlikEDM!A:A,0)),"",F1367)</f>
        <v>	PEARLYNEE97@GMAIL.COM		</v>
      </c>
      <c r="I1367" s="41"/>
    </row>
    <row r="1368" ht="14.25" customHeight="1">
      <c r="A1368" s="41">
        <v>11368.0</v>
      </c>
      <c r="B1368" s="41" t="str">
        <f t="array" ref="B1368">A1368&amp;"|"&amp;INDEX(OrigList!M:M,MATCH(A1368,OrigList!C:C,0))&amp;"|"&amp;PROPER(INDEX(OrigList!B:B,MATCH(A1368,OrigList!C:C,0)))&amp;"|"</f>
        <v>11368|96363932|Yeow Kai Ling, Joycelyn|</v>
      </c>
      <c r="C1368" s="44" t="s">
        <v>7437</v>
      </c>
      <c r="D1368" s="45" t="s">
        <v>7438</v>
      </c>
      <c r="E1368" s="45"/>
      <c r="F1368" s="45"/>
      <c r="G1368" s="41" t="str">
        <f t="shared" si="5"/>
        <v>11368|96363932|Yeow Kai Ling, Joycelyn|kljyeow001@mymail.sim.edu.sg
11368|96363932|Yeow Kai Ling, Joycelyn|JOYCELYNYEOW@GMAIL.COM
</v>
      </c>
      <c r="H1368" s="41" t="str">
        <f>if(iserror(match(C1368,KlikEDM!A:A,0)),"",C1368)&amp;char(9)&amp;if(iserror(match(D1368,KlikEDM!A:A,0)),"",D1368)&amp;char(9)&amp;if(iserror(match(E1368,KlikEDM!A:A,0)),"",E1368)&amp;char(9)&amp;if(iserror(match(F1368,KlikEDM!A:A,0)),"",F1368)</f>
        <v>			</v>
      </c>
      <c r="I1368" s="41"/>
    </row>
    <row r="1369" ht="14.25" customHeight="1">
      <c r="A1369" s="41">
        <v>11369.0</v>
      </c>
      <c r="B1369" s="41" t="str">
        <f t="array" ref="B1369">A1369&amp;"|"&amp;INDEX(OrigList!M:M,MATCH(A1369,OrigList!C:C,0))&amp;"|"&amp;PROPER(INDEX(OrigList!B:B,MATCH(A1369,OrigList!C:C,0)))&amp;"|"</f>
        <v>11369|91765973|Clarice Tan Hui Si|</v>
      </c>
      <c r="C1369" s="44" t="s">
        <v>3894</v>
      </c>
      <c r="D1369" s="45" t="s">
        <v>7439</v>
      </c>
      <c r="E1369" s="45"/>
      <c r="F1369" s="45"/>
      <c r="G1369" s="41" t="str">
        <f t="shared" si="5"/>
        <v>11369|91765973|Clarice Tan Hui Si|chstan004@mymail.sim.edu.sg
11369|91765973|Clarice Tan Hui Si|CLARICETAN98HS@GMAIL.COM
</v>
      </c>
      <c r="H1369" s="41" t="str">
        <f>if(iserror(match(C1369,KlikEDM!A:A,0)),"",C1369)&amp;char(9)&amp;if(iserror(match(D1369,KlikEDM!A:A,0)),"",D1369)&amp;char(9)&amp;if(iserror(match(E1369,KlikEDM!A:A,0)),"",E1369)&amp;char(9)&amp;if(iserror(match(F1369,KlikEDM!A:A,0)),"",F1369)</f>
        <v>chstan004@mymail.sim.edu.sg			</v>
      </c>
      <c r="I1369" s="41"/>
    </row>
    <row r="1370" ht="14.25" customHeight="1">
      <c r="A1370" s="41">
        <v>11370.0</v>
      </c>
      <c r="B1370" s="41" t="str">
        <f t="array" ref="B1370">A1370&amp;"|"&amp;INDEX(OrigList!M:M,MATCH(A1370,OrigList!C:C,0))&amp;"|"&amp;PROPER(INDEX(OrigList!B:B,MATCH(A1370,OrigList!C:C,0)))&amp;"|"</f>
        <v>11370|81810059|Valencia Ong En Min|</v>
      </c>
      <c r="C1370" s="44" t="s">
        <v>7440</v>
      </c>
      <c r="D1370" s="45" t="s">
        <v>7441</v>
      </c>
      <c r="E1370" s="45"/>
      <c r="F1370" s="45"/>
      <c r="G1370" s="41" t="str">
        <f t="shared" si="5"/>
        <v>11370|81810059|Valencia Ong En Min|vemong001@mymail.sim.edu.sg
11370|81810059|Valencia Ong En Min|VALENCIAONG98@GMAIL.COM
</v>
      </c>
      <c r="H1370" s="41" t="str">
        <f>if(iserror(match(C1370,KlikEDM!A:A,0)),"",C1370)&amp;char(9)&amp;if(iserror(match(D1370,KlikEDM!A:A,0)),"",D1370)&amp;char(9)&amp;if(iserror(match(E1370,KlikEDM!A:A,0)),"",E1370)&amp;char(9)&amp;if(iserror(match(F1370,KlikEDM!A:A,0)),"",F1370)</f>
        <v>			</v>
      </c>
      <c r="I1370" s="41"/>
    </row>
    <row r="1371" ht="14.25" customHeight="1">
      <c r="A1371" s="41">
        <v>11371.0</v>
      </c>
      <c r="B1371" s="41" t="str">
        <f t="array" ref="B1371">A1371&amp;"|"&amp;INDEX(OrigList!M:M,MATCH(A1371,OrigList!C:C,0))&amp;"|"&amp;PROPER(INDEX(OrigList!B:B,MATCH(A1371,OrigList!C:C,0)))&amp;"|"</f>
        <v>11371|94529980|Charmaine Goh Shi Min|</v>
      </c>
      <c r="C1371" s="44" t="s">
        <v>7442</v>
      </c>
      <c r="D1371" s="45" t="s">
        <v>7443</v>
      </c>
      <c r="E1371" s="45"/>
      <c r="F1371" s="45"/>
      <c r="G1371" s="41" t="str">
        <f t="shared" si="5"/>
        <v>11371|94529980|Charmaine Goh Shi Min|csmgoh002@mymail.sim.edu.sg
11371|94529980|Charmaine Goh Shi Min|CHARMAINEGOHSHIMIN@OUTLOOK.COM
</v>
      </c>
      <c r="H1371" s="41" t="str">
        <f>if(iserror(match(C1371,KlikEDM!A:A,0)),"",C1371)&amp;char(9)&amp;if(iserror(match(D1371,KlikEDM!A:A,0)),"",D1371)&amp;char(9)&amp;if(iserror(match(E1371,KlikEDM!A:A,0)),"",E1371)&amp;char(9)&amp;if(iserror(match(F1371,KlikEDM!A:A,0)),"",F1371)</f>
        <v>			</v>
      </c>
      <c r="I1371" s="41"/>
    </row>
    <row r="1372" ht="14.25" customHeight="1">
      <c r="A1372" s="41">
        <v>11372.0</v>
      </c>
      <c r="B1372" s="41" t="str">
        <f t="array" ref="B1372">A1372&amp;"|"&amp;INDEX(OrigList!M:M,MATCH(A1372,OrigList!C:C,0))&amp;"|"&amp;PROPER(INDEX(OrigList!B:B,MATCH(A1372,OrigList!C:C,0)))&amp;"|"</f>
        <v>11372|97917784|Amanda Lim Heng Yun|</v>
      </c>
      <c r="C1372" s="44" t="s">
        <v>7444</v>
      </c>
      <c r="D1372" s="45" t="s">
        <v>7445</v>
      </c>
      <c r="E1372" s="45"/>
      <c r="F1372" s="45"/>
      <c r="G1372" s="41" t="str">
        <f t="shared" si="5"/>
        <v>11372|97917784|Amanda Lim Heng Yun|ahylim001@mymail.sim.edu.sg
11372|97917784|Amanda Lim Heng Yun|LHY_AMANDA@HOTMAIL.COM
</v>
      </c>
      <c r="H1372" s="41" t="str">
        <f>if(iserror(match(C1372,KlikEDM!A:A,0)),"",C1372)&amp;char(9)&amp;if(iserror(match(D1372,KlikEDM!A:A,0)),"",D1372)&amp;char(9)&amp;if(iserror(match(E1372,KlikEDM!A:A,0)),"",E1372)&amp;char(9)&amp;if(iserror(match(F1372,KlikEDM!A:A,0)),"",F1372)</f>
        <v>			</v>
      </c>
      <c r="I1372" s="41"/>
    </row>
    <row r="1373" ht="14.25" customHeight="1">
      <c r="A1373" s="41">
        <v>11373.0</v>
      </c>
      <c r="B1373" s="41" t="str">
        <f t="array" ref="B1373">A1373&amp;"|"&amp;INDEX(OrigList!M:M,MATCH(A1373,OrigList!C:C,0))&amp;"|"&amp;PROPER(INDEX(OrigList!B:B,MATCH(A1373,OrigList!C:C,0)))&amp;"|"</f>
        <v>11373|86861515|Annabelle Lim Jiayan|</v>
      </c>
      <c r="C1373" s="44" t="s">
        <v>7446</v>
      </c>
      <c r="D1373" s="45" t="s">
        <v>7447</v>
      </c>
      <c r="E1373" s="45"/>
      <c r="F1373" s="45"/>
      <c r="G1373" s="41" t="str">
        <f t="shared" si="5"/>
        <v>11373|86861515|Annabelle Lim Jiayan|ajlim005@mymail.sim.edu.sg
11373|86861515|Annabelle Lim Jiayan|ANNABELLELJY@GMAIL.COM
</v>
      </c>
      <c r="H1373" s="41" t="str">
        <f>if(iserror(match(C1373,KlikEDM!A:A,0)),"",C1373)&amp;char(9)&amp;if(iserror(match(D1373,KlikEDM!A:A,0)),"",D1373)&amp;char(9)&amp;if(iserror(match(E1373,KlikEDM!A:A,0)),"",E1373)&amp;char(9)&amp;if(iserror(match(F1373,KlikEDM!A:A,0)),"",F1373)</f>
        <v>			</v>
      </c>
      <c r="I1373" s="41"/>
    </row>
    <row r="1374" ht="14.25" customHeight="1">
      <c r="A1374" s="41">
        <v>11374.0</v>
      </c>
      <c r="B1374" s="41" t="str">
        <f t="array" ref="B1374">A1374&amp;"|"&amp;INDEX(OrigList!M:M,MATCH(A1374,OrigList!C:C,0))&amp;"|"&amp;PROPER(INDEX(OrigList!B:B,MATCH(A1374,OrigList!C:C,0)))&amp;"|"</f>
        <v>11374|91157806|Yip Poh Yee|</v>
      </c>
      <c r="C1374" s="44" t="s">
        <v>4644</v>
      </c>
      <c r="D1374" s="45" t="s">
        <v>7448</v>
      </c>
      <c r="E1374" s="45"/>
      <c r="F1374" s="45"/>
      <c r="G1374" s="41" t="str">
        <f t="shared" si="5"/>
        <v>11374|91157806|Yip Poh Yee|pyyip005@mymail.sim.edu.sg
11374|91157806|Yip Poh Yee|YIPPOHYEESANDEE@HOTMAIL.COM
</v>
      </c>
      <c r="H1374" s="41" t="str">
        <f>if(iserror(match(C1374,KlikEDM!A:A,0)),"",C1374)&amp;char(9)&amp;if(iserror(match(D1374,KlikEDM!A:A,0)),"",D1374)&amp;char(9)&amp;if(iserror(match(E1374,KlikEDM!A:A,0)),"",E1374)&amp;char(9)&amp;if(iserror(match(F1374,KlikEDM!A:A,0)),"",F1374)</f>
        <v>pyyip005@mymail.sim.edu.sg	YIPPOHYEESANDEE@HOTMAIL.COM		</v>
      </c>
      <c r="I1374" s="41"/>
    </row>
    <row r="1375" ht="14.25" customHeight="1">
      <c r="A1375" s="41">
        <v>11375.0</v>
      </c>
      <c r="B1375" s="41" t="str">
        <f t="array" ref="B1375">A1375&amp;"|"&amp;INDEX(OrigList!M:M,MATCH(A1375,OrigList!C:C,0))&amp;"|"&amp;PROPER(INDEX(OrigList!B:B,MATCH(A1375,OrigList!C:C,0)))&amp;"|"</f>
        <v>11375|98758065|Heng Ew-Lynn, Leah|</v>
      </c>
      <c r="C1375" s="44" t="s">
        <v>7449</v>
      </c>
      <c r="D1375" s="45" t="s">
        <v>7450</v>
      </c>
      <c r="E1375" s="45"/>
      <c r="F1375" s="45"/>
      <c r="G1375" s="41" t="str">
        <f t="shared" si="5"/>
        <v>11375|98758065|Heng Ew-Lynn, Leah|ellheng001@mymail.sim.edu.sg
11375|98758065|Heng Ew-Lynn, Leah|LEAHLUH@GMAIL.COM
</v>
      </c>
      <c r="H1375" s="41" t="str">
        <f>if(iserror(match(C1375,KlikEDM!A:A,0)),"",C1375)&amp;char(9)&amp;if(iserror(match(D1375,KlikEDM!A:A,0)),"",D1375)&amp;char(9)&amp;if(iserror(match(E1375,KlikEDM!A:A,0)),"",E1375)&amp;char(9)&amp;if(iserror(match(F1375,KlikEDM!A:A,0)),"",F1375)</f>
        <v>			</v>
      </c>
      <c r="I1375" s="41"/>
    </row>
    <row r="1376" ht="14.25" customHeight="1">
      <c r="A1376" s="41">
        <v>11376.0</v>
      </c>
      <c r="B1376" s="41" t="str">
        <f t="array" ref="B1376">A1376&amp;"|"&amp;INDEX(OrigList!M:M,MATCH(A1376,OrigList!C:C,0))&amp;"|"&amp;PROPER(INDEX(OrigList!B:B,MATCH(A1376,OrigList!C:C,0)))&amp;"|"</f>
        <v>11376|97970121|Clarissa Pang Xing Yun|</v>
      </c>
      <c r="C1376" s="44" t="s">
        <v>7451</v>
      </c>
      <c r="D1376" s="45" t="s">
        <v>7452</v>
      </c>
      <c r="E1376" s="45"/>
      <c r="F1376" s="45"/>
      <c r="G1376" s="41" t="str">
        <f t="shared" si="5"/>
        <v>11376|97970121|Clarissa Pang Xing Yun|cxypang001@mymail.sim.edu.sg
11376|97970121|Clarissa Pang Xing Yun|CLARISSAPANGXY@GMAIL.COM
</v>
      </c>
      <c r="H1376" s="41" t="str">
        <f>if(iserror(match(C1376,KlikEDM!A:A,0)),"",C1376)&amp;char(9)&amp;if(iserror(match(D1376,KlikEDM!A:A,0)),"",D1376)&amp;char(9)&amp;if(iserror(match(E1376,KlikEDM!A:A,0)),"",E1376)&amp;char(9)&amp;if(iserror(match(F1376,KlikEDM!A:A,0)),"",F1376)</f>
        <v>			</v>
      </c>
      <c r="I1376" s="41"/>
    </row>
    <row r="1377" ht="14.25" customHeight="1">
      <c r="A1377" s="41">
        <v>11377.0</v>
      </c>
      <c r="B1377" s="41" t="str">
        <f t="array" ref="B1377">A1377&amp;"|"&amp;INDEX(OrigList!M:M,MATCH(A1377,OrigList!C:C,0))&amp;"|"&amp;PROPER(INDEX(OrigList!B:B,MATCH(A1377,OrigList!C:C,0)))&amp;"|"</f>
        <v>11377|96228062|Chow Min Yi, Rachel|</v>
      </c>
      <c r="C1377" s="44" t="s">
        <v>7453</v>
      </c>
      <c r="D1377" s="45" t="s">
        <v>7454</v>
      </c>
      <c r="E1377" s="45"/>
      <c r="F1377" s="45"/>
      <c r="G1377" s="41" t="str">
        <f t="shared" si="5"/>
        <v>11377|96228062|Chow Min Yi, Rachel|myrchow001@mymail.sim.edu.sg
11377|96228062|Chow Min Yi, Rachel|RACHELCMY@HOTMAIL.COM
</v>
      </c>
      <c r="H1377" s="41" t="str">
        <f>if(iserror(match(C1377,KlikEDM!A:A,0)),"",C1377)&amp;char(9)&amp;if(iserror(match(D1377,KlikEDM!A:A,0)),"",D1377)&amp;char(9)&amp;if(iserror(match(E1377,KlikEDM!A:A,0)),"",E1377)&amp;char(9)&amp;if(iserror(match(F1377,KlikEDM!A:A,0)),"",F1377)</f>
        <v>			</v>
      </c>
      <c r="I1377" s="41"/>
    </row>
    <row r="1378" ht="14.25" customHeight="1">
      <c r="A1378" s="41">
        <v>11378.0</v>
      </c>
      <c r="B1378" s="41" t="str">
        <f t="array" ref="B1378">A1378&amp;"|"&amp;INDEX(OrigList!M:M,MATCH(A1378,OrigList!C:C,0))&amp;"|"&amp;PROPER(INDEX(OrigList!B:B,MATCH(A1378,OrigList!C:C,0)))&amp;"|"</f>
        <v>11378|91724106|Chua Pei Xin, Audrey|</v>
      </c>
      <c r="C1378" s="44" t="s">
        <v>4332</v>
      </c>
      <c r="D1378" s="45" t="s">
        <v>7455</v>
      </c>
      <c r="E1378" s="45"/>
      <c r="F1378" s="45"/>
      <c r="G1378" s="41" t="str">
        <f t="shared" si="5"/>
        <v>11378|91724106|Chua Pei Xin, Audrey|pxachua001@mymail.sim.edu.sg
11378|91724106|Chua Pei Xin, Audrey|AUDREYCHUA7@GMAIL.COM
</v>
      </c>
      <c r="H1378" s="41" t="str">
        <f>if(iserror(match(C1378,KlikEDM!A:A,0)),"",C1378)&amp;char(9)&amp;if(iserror(match(D1378,KlikEDM!A:A,0)),"",D1378)&amp;char(9)&amp;if(iserror(match(E1378,KlikEDM!A:A,0)),"",E1378)&amp;char(9)&amp;if(iserror(match(F1378,KlikEDM!A:A,0)),"",F1378)</f>
        <v>pxachua001@mymail.sim.edu.sg	AUDREYCHUA7@GMAIL.COM		</v>
      </c>
      <c r="I1378" s="41"/>
    </row>
    <row r="1379" ht="14.25" customHeight="1">
      <c r="A1379" s="41">
        <v>11379.0</v>
      </c>
      <c r="B1379" s="41" t="str">
        <f t="array" ref="B1379">A1379&amp;"|"&amp;INDEX(OrigList!M:M,MATCH(A1379,OrigList!C:C,0))&amp;"|"&amp;PROPER(INDEX(OrigList!B:B,MATCH(A1379,OrigList!C:C,0)))&amp;"|"</f>
        <v>11379|97550009|Tan Huimin|</v>
      </c>
      <c r="C1379" s="44" t="s">
        <v>7456</v>
      </c>
      <c r="D1379" s="45" t="s">
        <v>7457</v>
      </c>
      <c r="E1379" s="45"/>
      <c r="F1379" s="45"/>
      <c r="G1379" s="41" t="str">
        <f t="shared" si="5"/>
        <v>11379|97550009|Tan Huimin|htan020@mymail.sim.edu.sg
11379|97550009|Tan Huimin|TTANHUIMIN@HOTMAIL.COM
</v>
      </c>
      <c r="H1379" s="41" t="str">
        <f>if(iserror(match(C1379,KlikEDM!A:A,0)),"",C1379)&amp;char(9)&amp;if(iserror(match(D1379,KlikEDM!A:A,0)),"",D1379)&amp;char(9)&amp;if(iserror(match(E1379,KlikEDM!A:A,0)),"",E1379)&amp;char(9)&amp;if(iserror(match(F1379,KlikEDM!A:A,0)),"",F1379)</f>
        <v>			</v>
      </c>
      <c r="I1379" s="41"/>
    </row>
    <row r="1380" ht="14.25" customHeight="1">
      <c r="A1380" s="41">
        <v>11380.0</v>
      </c>
      <c r="B1380" s="41" t="str">
        <f t="array" ref="B1380">A1380&amp;"|"&amp;INDEX(OrigList!M:M,MATCH(A1380,OrigList!C:C,0))&amp;"|"&amp;PROPER(INDEX(OrigList!B:B,MATCH(A1380,OrigList!C:C,0)))&amp;"|"</f>
        <v>11380|97387969|Chia Xueying Jean|</v>
      </c>
      <c r="C1380" s="44" t="s">
        <v>7458</v>
      </c>
      <c r="D1380" s="45" t="s">
        <v>7459</v>
      </c>
      <c r="E1380" s="45"/>
      <c r="F1380" s="45"/>
      <c r="G1380" s="41" t="str">
        <f t="shared" si="5"/>
        <v>11380|97387969|Chia Xueying Jean|xjchia001@mymail.sim.edu.sg
11380|97387969|Chia Xueying Jean|JEAN_CHIA@HOTMAIL.COM
</v>
      </c>
      <c r="H1380" s="41" t="str">
        <f>if(iserror(match(C1380,KlikEDM!A:A,0)),"",C1380)&amp;char(9)&amp;if(iserror(match(D1380,KlikEDM!A:A,0)),"",D1380)&amp;char(9)&amp;if(iserror(match(E1380,KlikEDM!A:A,0)),"",E1380)&amp;char(9)&amp;if(iserror(match(F1380,KlikEDM!A:A,0)),"",F1380)</f>
        <v>			</v>
      </c>
      <c r="I1380" s="41"/>
    </row>
    <row r="1381" ht="14.25" customHeight="1">
      <c r="A1381" s="41">
        <v>11381.0</v>
      </c>
      <c r="B1381" s="41" t="str">
        <f t="array" ref="B1381">A1381&amp;"|"&amp;INDEX(OrigList!M:M,MATCH(A1381,OrigList!C:C,0))&amp;"|"&amp;PROPER(INDEX(OrigList!B:B,MATCH(A1381,OrigList!C:C,0)))&amp;"|"</f>
        <v>11381|97373997|Marisa Haris Goh|</v>
      </c>
      <c r="C1381" s="44" t="s">
        <v>7460</v>
      </c>
      <c r="D1381" s="45" t="s">
        <v>7461</v>
      </c>
      <c r="E1381" s="45"/>
      <c r="F1381" s="45"/>
      <c r="G1381" s="41" t="str">
        <f t="shared" si="5"/>
        <v>11381|97373997|Marisa Haris Goh|mhgoh007@mymail.sim.edu.sg
11381|97373997|Marisa Haris Goh|GMARISAHARIS@YAHOO.COM.SG
</v>
      </c>
      <c r="H1381" s="41" t="str">
        <f>if(iserror(match(C1381,KlikEDM!A:A,0)),"",C1381)&amp;char(9)&amp;if(iserror(match(D1381,KlikEDM!A:A,0)),"",D1381)&amp;char(9)&amp;if(iserror(match(E1381,KlikEDM!A:A,0)),"",E1381)&amp;char(9)&amp;if(iserror(match(F1381,KlikEDM!A:A,0)),"",F1381)</f>
        <v>			</v>
      </c>
      <c r="I1381" s="41"/>
    </row>
    <row r="1382" ht="14.25" customHeight="1">
      <c r="A1382" s="41">
        <v>11382.0</v>
      </c>
      <c r="B1382" s="41" t="str">
        <f t="array" ref="B1382">A1382&amp;"|"&amp;INDEX(OrigList!M:M,MATCH(A1382,OrigList!C:C,0))&amp;"|"&amp;PROPER(INDEX(OrigList!B:B,MATCH(A1382,OrigList!C:C,0)))&amp;"|"</f>
        <v>11382|98345646|Nurul Umairah Binte Suhaimi|</v>
      </c>
      <c r="C1382" s="44" t="s">
        <v>7462</v>
      </c>
      <c r="D1382" s="45" t="s">
        <v>7463</v>
      </c>
      <c r="E1382" s="45"/>
      <c r="F1382" s="45"/>
      <c r="G1382" s="41" t="str">
        <f t="shared" si="5"/>
        <v>11382|98345646|Nurul Umairah Binte Suhaimi|nurulubs001@mymail.sim.edu.sg
11382|98345646|Nurul Umairah Binte Suhaimi|JYSSUMAIRAH@GMAIL.COM
</v>
      </c>
      <c r="H1382" s="41" t="str">
        <f>if(iserror(match(C1382,KlikEDM!A:A,0)),"",C1382)&amp;char(9)&amp;if(iserror(match(D1382,KlikEDM!A:A,0)),"",D1382)&amp;char(9)&amp;if(iserror(match(E1382,KlikEDM!A:A,0)),"",E1382)&amp;char(9)&amp;if(iserror(match(F1382,KlikEDM!A:A,0)),"",F1382)</f>
        <v>			</v>
      </c>
      <c r="I1382" s="41"/>
    </row>
    <row r="1383" ht="14.25" customHeight="1">
      <c r="A1383" s="41">
        <v>11383.0</v>
      </c>
      <c r="B1383" s="41" t="str">
        <f t="array" ref="B1383">A1383&amp;"|"&amp;INDEX(OrigList!M:M,MATCH(A1383,OrigList!C:C,0))&amp;"|"&amp;PROPER(INDEX(OrigList!B:B,MATCH(A1383,OrigList!C:C,0)))&amp;"|"</f>
        <v>11383|96549848|Chan Shing, Shanell|</v>
      </c>
      <c r="C1383" s="44" t="s">
        <v>4333</v>
      </c>
      <c r="D1383" s="45" t="s">
        <v>7464</v>
      </c>
      <c r="E1383" s="45"/>
      <c r="F1383" s="45"/>
      <c r="G1383" s="41" t="str">
        <f t="shared" si="5"/>
        <v>11383|96549848|Chan Shing, Shanell|sschan005@mymail.sim.edu.sg
11383|96549848|Chan Shing, Shanell|SHANELLCHAN@HOTMAIL.COM
</v>
      </c>
      <c r="H1383" s="41" t="str">
        <f>if(iserror(match(C1383,KlikEDM!A:A,0)),"",C1383)&amp;char(9)&amp;if(iserror(match(D1383,KlikEDM!A:A,0)),"",D1383)&amp;char(9)&amp;if(iserror(match(E1383,KlikEDM!A:A,0)),"",E1383)&amp;char(9)&amp;if(iserror(match(F1383,KlikEDM!A:A,0)),"",F1383)</f>
        <v>sschan005@mymail.sim.edu.sg	SHANELLCHAN@HOTMAIL.COM		</v>
      </c>
      <c r="I1383" s="41"/>
    </row>
    <row r="1384" ht="14.25" customHeight="1">
      <c r="A1384" s="41">
        <v>11384.0</v>
      </c>
      <c r="B1384" s="41" t="str">
        <f t="array" ref="B1384">A1384&amp;"|"&amp;INDEX(OrigList!M:M,MATCH(A1384,OrigList!C:C,0))&amp;"|"&amp;PROPER(INDEX(OrigList!B:B,MATCH(A1384,OrigList!C:C,0)))&amp;"|"</f>
        <v>11384|98788685|K Anusha|</v>
      </c>
      <c r="C1384" s="44" t="s">
        <v>7465</v>
      </c>
      <c r="D1384" s="45" t="s">
        <v>7466</v>
      </c>
      <c r="E1384" s="45"/>
      <c r="F1384" s="45"/>
      <c r="G1384" s="41" t="str">
        <f t="shared" si="5"/>
        <v>11384|98788685|K Anusha|k027@mymail.sim.edu.sg
11384|98788685|K Anusha|ANUSHAKALI98@GMAIL.COM
</v>
      </c>
      <c r="H1384" s="41" t="str">
        <f>if(iserror(match(C1384,KlikEDM!A:A,0)),"",C1384)&amp;char(9)&amp;if(iserror(match(D1384,KlikEDM!A:A,0)),"",D1384)&amp;char(9)&amp;if(iserror(match(E1384,KlikEDM!A:A,0)),"",E1384)&amp;char(9)&amp;if(iserror(match(F1384,KlikEDM!A:A,0)),"",F1384)</f>
        <v>	ANUSHAKALI98@GMAIL.COM		</v>
      </c>
      <c r="I1384" s="41"/>
    </row>
    <row r="1385" ht="14.25" customHeight="1">
      <c r="A1385" s="41">
        <v>11385.0</v>
      </c>
      <c r="B1385" s="41" t="str">
        <f t="array" ref="B1385">A1385&amp;"|"&amp;INDEX(OrigList!M:M,MATCH(A1385,OrigList!C:C,0))&amp;"|"&amp;PROPER(INDEX(OrigList!B:B,MATCH(A1385,OrigList!C:C,0)))&amp;"|"</f>
        <v>11385|91786735|Chen Xiaoxiao|</v>
      </c>
      <c r="C1385" s="44" t="s">
        <v>7467</v>
      </c>
      <c r="D1385" s="45" t="s">
        <v>7468</v>
      </c>
      <c r="E1385" s="45"/>
      <c r="F1385" s="45"/>
      <c r="G1385" s="41" t="str">
        <f t="shared" si="5"/>
        <v>11385|91786735|Chen Xiaoxiao|xchen076@mymail.sim.edu.sg
11385|91786735|Chen Xiaoxiao|C.XIAOXIAO95@HOTMAIL.COM
</v>
      </c>
      <c r="H1385" s="41" t="str">
        <f>if(iserror(match(C1385,KlikEDM!A:A,0)),"",C1385)&amp;char(9)&amp;if(iserror(match(D1385,KlikEDM!A:A,0)),"",D1385)&amp;char(9)&amp;if(iserror(match(E1385,KlikEDM!A:A,0)),"",E1385)&amp;char(9)&amp;if(iserror(match(F1385,KlikEDM!A:A,0)),"",F1385)</f>
        <v>	C.XIAOXIAO95@HOTMAIL.COM		</v>
      </c>
      <c r="I1385" s="41"/>
    </row>
    <row r="1386" ht="14.25" customHeight="1">
      <c r="A1386" s="41">
        <v>11386.0</v>
      </c>
      <c r="B1386" s="41" t="str">
        <f t="array" ref="B1386">A1386&amp;"|"&amp;INDEX(OrigList!M:M,MATCH(A1386,OrigList!C:C,0))&amp;"|"&amp;PROPER(INDEX(OrigList!B:B,MATCH(A1386,OrigList!C:C,0)))&amp;"|"</f>
        <v>11386|91914483|Amanda Toh Chia Xuan|</v>
      </c>
      <c r="C1386" s="44" t="s">
        <v>7469</v>
      </c>
      <c r="D1386" s="45" t="s">
        <v>7470</v>
      </c>
      <c r="E1386" s="45"/>
      <c r="F1386" s="45"/>
      <c r="G1386" s="41" t="str">
        <f t="shared" si="5"/>
        <v>11386|91914483|Amanda Toh Chia Xuan|acxtoh001@mymail.sim.edu.sg
11386|91914483|Amanda Toh Chia Xuan|AMANDA_TCX@HOTMAIL.COM
</v>
      </c>
      <c r="H1386" s="41" t="str">
        <f>if(iserror(match(C1386,KlikEDM!A:A,0)),"",C1386)&amp;char(9)&amp;if(iserror(match(D1386,KlikEDM!A:A,0)),"",D1386)&amp;char(9)&amp;if(iserror(match(E1386,KlikEDM!A:A,0)),"",E1386)&amp;char(9)&amp;if(iserror(match(F1386,KlikEDM!A:A,0)),"",F1386)</f>
        <v>	AMANDA_TCX@HOTMAIL.COM		</v>
      </c>
      <c r="I1386" s="41"/>
    </row>
    <row r="1387" ht="14.25" customHeight="1">
      <c r="A1387" s="41">
        <v>11387.0</v>
      </c>
      <c r="B1387" s="41" t="str">
        <f t="array" ref="B1387">A1387&amp;"|"&amp;INDEX(OrigList!M:M,MATCH(A1387,OrigList!C:C,0))&amp;"|"&amp;PROPER(INDEX(OrigList!B:B,MATCH(A1387,OrigList!C:C,0)))&amp;"|"</f>
        <v>11387|92265610|Tan Li Qin|</v>
      </c>
      <c r="C1387" s="44" t="s">
        <v>7471</v>
      </c>
      <c r="D1387" s="45" t="s">
        <v>7472</v>
      </c>
      <c r="E1387" s="45"/>
      <c r="F1387" s="45"/>
      <c r="G1387" s="41" t="str">
        <f t="shared" si="5"/>
        <v>11387|92265610|Tan Li Qin|lqtan005@mymail.sim.edu.sg
11387|92265610|Tan Li Qin|TANLIQIN27@GMAIL.COM
</v>
      </c>
      <c r="H1387" s="41" t="str">
        <f>if(iserror(match(C1387,KlikEDM!A:A,0)),"",C1387)&amp;char(9)&amp;if(iserror(match(D1387,KlikEDM!A:A,0)),"",D1387)&amp;char(9)&amp;if(iserror(match(E1387,KlikEDM!A:A,0)),"",E1387)&amp;char(9)&amp;if(iserror(match(F1387,KlikEDM!A:A,0)),"",F1387)</f>
        <v>			</v>
      </c>
      <c r="I1387" s="41"/>
    </row>
    <row r="1388" ht="14.25" customHeight="1">
      <c r="A1388" s="41">
        <v>11388.0</v>
      </c>
      <c r="B1388" s="41" t="str">
        <f t="array" ref="B1388">A1388&amp;"|"&amp;INDEX(OrigList!M:M,MATCH(A1388,OrigList!C:C,0))&amp;"|"&amp;PROPER(INDEX(OrigList!B:B,MATCH(A1388,OrigList!C:C,0)))&amp;"|"</f>
        <v>11388|96670133|Boon Fan Xuan|</v>
      </c>
      <c r="C1388" s="44" t="s">
        <v>7473</v>
      </c>
      <c r="D1388" s="45" t="s">
        <v>7474</v>
      </c>
      <c r="E1388" s="45"/>
      <c r="F1388" s="45"/>
      <c r="G1388" s="41" t="str">
        <f t="shared" si="5"/>
        <v>11388|96670133|Boon Fan Xuan|fxboon001@mymail.sim.edu.sg
11388|96670133|Boon Fan Xuan|FANXUANN@GMAIL.COM
</v>
      </c>
      <c r="H1388" s="41" t="str">
        <f>if(iserror(match(C1388,KlikEDM!A:A,0)),"",C1388)&amp;char(9)&amp;if(iserror(match(D1388,KlikEDM!A:A,0)),"",D1388)&amp;char(9)&amp;if(iserror(match(E1388,KlikEDM!A:A,0)),"",E1388)&amp;char(9)&amp;if(iserror(match(F1388,KlikEDM!A:A,0)),"",F1388)</f>
        <v>			</v>
      </c>
      <c r="I1388" s="41"/>
    </row>
    <row r="1389" ht="14.25" customHeight="1">
      <c r="A1389" s="41">
        <v>11389.0</v>
      </c>
      <c r="B1389" s="41" t="str">
        <f t="array" ref="B1389">A1389&amp;"|"&amp;INDEX(OrigList!M:M,MATCH(A1389,OrigList!C:C,0))&amp;"|"&amp;PROPER(INDEX(OrigList!B:B,MATCH(A1389,OrigList!C:C,0)))&amp;"|"</f>
        <v>11389|98715371|June Teo Siew Yun|</v>
      </c>
      <c r="C1389" s="44" t="s">
        <v>7475</v>
      </c>
      <c r="D1389" s="45" t="s">
        <v>7476</v>
      </c>
      <c r="E1389" s="45"/>
      <c r="F1389" s="45"/>
      <c r="G1389" s="41" t="str">
        <f t="shared" si="5"/>
        <v>11389|98715371|June Teo Siew Yun|jsyteo001@mymail.sim.edu.sg
11389|98715371|June Teo Siew Yun|JUNEEETSY@GMAIL.COM
</v>
      </c>
      <c r="H1389" s="41" t="str">
        <f>if(iserror(match(C1389,KlikEDM!A:A,0)),"",C1389)&amp;char(9)&amp;if(iserror(match(D1389,KlikEDM!A:A,0)),"",D1389)&amp;char(9)&amp;if(iserror(match(E1389,KlikEDM!A:A,0)),"",E1389)&amp;char(9)&amp;if(iserror(match(F1389,KlikEDM!A:A,0)),"",F1389)</f>
        <v>	JUNEEETSY@GMAIL.COM		</v>
      </c>
      <c r="I1389" s="41"/>
    </row>
    <row r="1390" ht="14.25" customHeight="1">
      <c r="A1390" s="41">
        <v>11390.0</v>
      </c>
      <c r="B1390" s="41" t="str">
        <f t="array" ref="B1390">A1390&amp;"|"&amp;INDEX(OrigList!M:M,MATCH(A1390,OrigList!C:C,0))&amp;"|"&amp;PROPER(INDEX(OrigList!B:B,MATCH(A1390,OrigList!C:C,0)))&amp;"|"</f>
        <v>11390|91704558|Chen Ying Ying|</v>
      </c>
      <c r="C1390" s="44" t="s">
        <v>3946</v>
      </c>
      <c r="D1390" s="45" t="s">
        <v>7477</v>
      </c>
      <c r="E1390" s="45"/>
      <c r="F1390" s="45"/>
      <c r="G1390" s="41" t="str">
        <f t="shared" si="5"/>
        <v>11390|91704558|Chen Ying Ying|yychen004@mymail.sim.edu.sg
11390|91704558|Chen Ying Ying|CHENYINGYINGGG@GMAIL.COM
</v>
      </c>
      <c r="H1390" s="41" t="str">
        <f>if(iserror(match(C1390,KlikEDM!A:A,0)),"",C1390)&amp;char(9)&amp;if(iserror(match(D1390,KlikEDM!A:A,0)),"",D1390)&amp;char(9)&amp;if(iserror(match(E1390,KlikEDM!A:A,0)),"",E1390)&amp;char(9)&amp;if(iserror(match(F1390,KlikEDM!A:A,0)),"",F1390)</f>
        <v>yychen004@mymail.sim.edu.sg			</v>
      </c>
      <c r="I1390" s="41"/>
    </row>
    <row r="1391" ht="14.25" customHeight="1">
      <c r="A1391" s="41">
        <v>11391.0</v>
      </c>
      <c r="B1391" s="41" t="str">
        <f t="array" ref="B1391">A1391&amp;"|"&amp;INDEX(OrigList!M:M,MATCH(A1391,OrigList!C:C,0))&amp;"|"&amp;PROPER(INDEX(OrigList!B:B,MATCH(A1391,OrigList!C:C,0)))&amp;"|"</f>
        <v>11391|81121118|Chloris Lim Fengying|</v>
      </c>
      <c r="C1391" s="44" t="s">
        <v>7478</v>
      </c>
      <c r="D1391" s="45" t="s">
        <v>7479</v>
      </c>
      <c r="E1391" s="45"/>
      <c r="F1391" s="45"/>
      <c r="G1391" s="41" t="str">
        <f t="shared" si="5"/>
        <v>11391|81121118|Chloris Lim Fengying|cflim005@mymail.sim.edu.sg
11391|81121118|Chloris Lim Fengying|CHLORISLIM@GMAIL.COM
</v>
      </c>
      <c r="H1391" s="41" t="str">
        <f>if(iserror(match(C1391,KlikEDM!A:A,0)),"",C1391)&amp;char(9)&amp;if(iserror(match(D1391,KlikEDM!A:A,0)),"",D1391)&amp;char(9)&amp;if(iserror(match(E1391,KlikEDM!A:A,0)),"",E1391)&amp;char(9)&amp;if(iserror(match(F1391,KlikEDM!A:A,0)),"",F1391)</f>
        <v>			</v>
      </c>
      <c r="I1391" s="41"/>
    </row>
    <row r="1392" ht="14.25" customHeight="1">
      <c r="A1392" s="41">
        <v>11392.0</v>
      </c>
      <c r="B1392" s="41" t="str">
        <f t="array" ref="B1392">A1392&amp;"|"&amp;INDEX(OrigList!M:M,MATCH(A1392,OrigList!C:C,0))&amp;"|"&amp;PROPER(INDEX(OrigList!B:B,MATCH(A1392,OrigList!C:C,0)))&amp;"|"</f>
        <v>11392|93212889|Tay Kai Lin Sherilyn|</v>
      </c>
      <c r="C1392" s="44" t="s">
        <v>7480</v>
      </c>
      <c r="D1392" s="45" t="s">
        <v>7481</v>
      </c>
      <c r="E1392" s="45"/>
      <c r="F1392" s="45"/>
      <c r="G1392" s="41" t="str">
        <f t="shared" si="5"/>
        <v>11392|93212889|Tay Kai Lin Sherilyn|klstay001@mymail.sim.edu.sg
11392|93212889|Tay Kai Lin Sherilyn|THISISSHERILYN@HOTMAIL.COM
</v>
      </c>
      <c r="H1392" s="41" t="str">
        <f>if(iserror(match(C1392,KlikEDM!A:A,0)),"",C1392)&amp;char(9)&amp;if(iserror(match(D1392,KlikEDM!A:A,0)),"",D1392)&amp;char(9)&amp;if(iserror(match(E1392,KlikEDM!A:A,0)),"",E1392)&amp;char(9)&amp;if(iserror(match(F1392,KlikEDM!A:A,0)),"",F1392)</f>
        <v>	THISISSHERILYN@HOTMAIL.COM		</v>
      </c>
      <c r="I1392" s="41"/>
    </row>
    <row r="1393" ht="14.25" customHeight="1">
      <c r="A1393" s="41">
        <v>11393.0</v>
      </c>
      <c r="B1393" s="41" t="str">
        <f t="array" ref="B1393">A1393&amp;"|"&amp;INDEX(OrigList!M:M,MATCH(A1393,OrigList!C:C,0))&amp;"|"&amp;PROPER(INDEX(OrigList!B:B,MATCH(A1393,OrigList!C:C,0)))&amp;"|"</f>
        <v>11393|97552472|Fanny Tang Jie Ying|</v>
      </c>
      <c r="C1393" s="44" t="s">
        <v>7482</v>
      </c>
      <c r="D1393" s="45" t="s">
        <v>7483</v>
      </c>
      <c r="E1393" s="45"/>
      <c r="F1393" s="45"/>
      <c r="G1393" s="41" t="str">
        <f t="shared" si="5"/>
        <v>11393|97552472|Fanny Tang Jie Ying|fjytang001@mymail.sim.edu.sg
11393|97552472|Fanny Tang Jie Ying|FANNYTJY24@GMAIL.COM
</v>
      </c>
      <c r="H1393" s="41" t="str">
        <f>if(iserror(match(C1393,KlikEDM!A:A,0)),"",C1393)&amp;char(9)&amp;if(iserror(match(D1393,KlikEDM!A:A,0)),"",D1393)&amp;char(9)&amp;if(iserror(match(E1393,KlikEDM!A:A,0)),"",E1393)&amp;char(9)&amp;if(iserror(match(F1393,KlikEDM!A:A,0)),"",F1393)</f>
        <v>			</v>
      </c>
      <c r="I1393" s="41"/>
    </row>
    <row r="1394" ht="14.25" customHeight="1">
      <c r="A1394" s="41">
        <v>11394.0</v>
      </c>
      <c r="B1394" s="41" t="str">
        <f t="array" ref="B1394">A1394&amp;"|"&amp;INDEX(OrigList!M:M,MATCH(A1394,OrigList!C:C,0))&amp;"|"&amp;PROPER(INDEX(OrigList!B:B,MATCH(A1394,OrigList!C:C,0)))&amp;"|"</f>
        <v>11394|90884073|Nadhirah Binte Mohamad Nazrin|</v>
      </c>
      <c r="C1394" s="44" t="s">
        <v>3898</v>
      </c>
      <c r="D1394" s="45" t="s">
        <v>7484</v>
      </c>
      <c r="E1394" s="45"/>
      <c r="F1394" s="45"/>
      <c r="G1394" s="41" t="str">
        <f t="shared" si="5"/>
        <v>11394|90884073|Nadhirah Binte Mohamad Nazrin|nadhirah011@mymail.sim.edu.sg
11394|90884073|Nadhirah Binte Mohamad Nazrin|DIRAH1998@HOTMAIL.COM
</v>
      </c>
      <c r="H1394" s="41" t="str">
        <f>if(iserror(match(C1394,KlikEDM!A:A,0)),"",C1394)&amp;char(9)&amp;if(iserror(match(D1394,KlikEDM!A:A,0)),"",D1394)&amp;char(9)&amp;if(iserror(match(E1394,KlikEDM!A:A,0)),"",E1394)&amp;char(9)&amp;if(iserror(match(F1394,KlikEDM!A:A,0)),"",F1394)</f>
        <v>nadhirah011@mymail.sim.edu.sg			</v>
      </c>
      <c r="I1394" s="41"/>
    </row>
    <row r="1395" ht="14.25" customHeight="1">
      <c r="A1395" s="41">
        <v>11395.0</v>
      </c>
      <c r="B1395" s="41" t="str">
        <f t="array" ref="B1395">A1395&amp;"|"&amp;INDEX(OrigList!M:M,MATCH(A1395,OrigList!C:C,0))&amp;"|"&amp;PROPER(INDEX(OrigList!B:B,MATCH(A1395,OrigList!C:C,0)))&amp;"|"</f>
        <v>11395|81833290|Lim Yong Yee, Celina|</v>
      </c>
      <c r="C1395" s="44" t="s">
        <v>7485</v>
      </c>
      <c r="D1395" s="45" t="s">
        <v>7486</v>
      </c>
      <c r="E1395" s="45"/>
      <c r="F1395" s="45"/>
      <c r="G1395" s="41" t="str">
        <f t="shared" si="5"/>
        <v>11395|81833290|Lim Yong Yee, Celina|yyclim003@mymail.sim.edu.sg
11395|81833290|Lim Yong Yee, Celina|CELINALIM_155@HOTMAIL.COM
</v>
      </c>
      <c r="H1395" s="41" t="str">
        <f>if(iserror(match(C1395,KlikEDM!A:A,0)),"",C1395)&amp;char(9)&amp;if(iserror(match(D1395,KlikEDM!A:A,0)),"",D1395)&amp;char(9)&amp;if(iserror(match(E1395,KlikEDM!A:A,0)),"",E1395)&amp;char(9)&amp;if(iserror(match(F1395,KlikEDM!A:A,0)),"",F1395)</f>
        <v>			</v>
      </c>
      <c r="I1395" s="41"/>
    </row>
    <row r="1396" ht="14.25" customHeight="1">
      <c r="A1396" s="41">
        <v>11396.0</v>
      </c>
      <c r="B1396" s="41" t="str">
        <f t="array" ref="B1396">A1396&amp;"|"&amp;INDEX(OrigList!M:M,MATCH(A1396,OrigList!C:C,0))&amp;"|"&amp;PROPER(INDEX(OrigList!B:B,MATCH(A1396,OrigList!C:C,0)))&amp;"|"</f>
        <v>11396|92338885|Lin Yiying|</v>
      </c>
      <c r="C1396" s="44" t="s">
        <v>7487</v>
      </c>
      <c r="D1396" s="45" t="s">
        <v>7488</v>
      </c>
      <c r="E1396" s="45"/>
      <c r="F1396" s="45"/>
      <c r="G1396" s="41" t="str">
        <f t="shared" si="5"/>
        <v>11396|92338885|Lin Yiying|ylin068@mymail.sim.edu.sg
11396|92338885|Lin Yiying|YIYING98@HOTMAIL.COM
</v>
      </c>
      <c r="H1396" s="41" t="str">
        <f>if(iserror(match(C1396,KlikEDM!A:A,0)),"",C1396)&amp;char(9)&amp;if(iserror(match(D1396,KlikEDM!A:A,0)),"",D1396)&amp;char(9)&amp;if(iserror(match(E1396,KlikEDM!A:A,0)),"",E1396)&amp;char(9)&amp;if(iserror(match(F1396,KlikEDM!A:A,0)),"",F1396)</f>
        <v>			</v>
      </c>
      <c r="I1396" s="41"/>
    </row>
    <row r="1397" ht="14.25" customHeight="1">
      <c r="A1397" s="41">
        <v>11397.0</v>
      </c>
      <c r="B1397" s="41" t="str">
        <f t="array" ref="B1397">A1397&amp;"|"&amp;INDEX(OrigList!M:M,MATCH(A1397,OrigList!C:C,0))&amp;"|"&amp;PROPER(INDEX(OrigList!B:B,MATCH(A1397,OrigList!C:C,0)))&amp;"|"</f>
        <v>11397|92229776|Debra Kim|</v>
      </c>
      <c r="C1397" s="44" t="s">
        <v>7489</v>
      </c>
      <c r="D1397" s="45" t="s">
        <v>7490</v>
      </c>
      <c r="E1397" s="45"/>
      <c r="F1397" s="45"/>
      <c r="G1397" s="41" t="str">
        <f t="shared" si="5"/>
        <v>11397|92229776|Debra Kim|dkim001@mymail.sim.edu.sg
11397|92229776|Debra Kim|DEBBIEKIM97@LIVE.COM
</v>
      </c>
      <c r="H1397" s="41" t="str">
        <f>if(iserror(match(C1397,KlikEDM!A:A,0)),"",C1397)&amp;char(9)&amp;if(iserror(match(D1397,KlikEDM!A:A,0)),"",D1397)&amp;char(9)&amp;if(iserror(match(E1397,KlikEDM!A:A,0)),"",E1397)&amp;char(9)&amp;if(iserror(match(F1397,KlikEDM!A:A,0)),"",F1397)</f>
        <v>	DEBBIEKIM97@LIVE.COM		</v>
      </c>
      <c r="I1397" s="41"/>
    </row>
    <row r="1398" ht="14.25" customHeight="1">
      <c r="A1398" s="41">
        <v>11398.0</v>
      </c>
      <c r="B1398" s="41" t="str">
        <f t="array" ref="B1398">A1398&amp;"|"&amp;INDEX(OrigList!M:M,MATCH(A1398,OrigList!C:C,0))&amp;"|"&amp;PROPER(INDEX(OrigList!B:B,MATCH(A1398,OrigList!C:C,0)))&amp;"|"</f>
        <v>11398|98595341|Lily Tan Gui Li|</v>
      </c>
      <c r="C1398" s="44" t="s">
        <v>7491</v>
      </c>
      <c r="D1398" s="45" t="s">
        <v>7492</v>
      </c>
      <c r="E1398" s="45"/>
      <c r="F1398" s="45"/>
      <c r="G1398" s="41" t="str">
        <f t="shared" si="5"/>
        <v>11398|98595341|Lily Tan Gui Li|lgltan002@mymail.sim.edu.sg
11398|98595341|Lily Tan Gui Li|LILYTAN0605@GMAIL.COM
</v>
      </c>
      <c r="H1398" s="41" t="str">
        <f>if(iserror(match(C1398,KlikEDM!A:A,0)),"",C1398)&amp;char(9)&amp;if(iserror(match(D1398,KlikEDM!A:A,0)),"",D1398)&amp;char(9)&amp;if(iserror(match(E1398,KlikEDM!A:A,0)),"",E1398)&amp;char(9)&amp;if(iserror(match(F1398,KlikEDM!A:A,0)),"",F1398)</f>
        <v>			</v>
      </c>
      <c r="I1398" s="41"/>
    </row>
    <row r="1399" ht="14.25" customHeight="1">
      <c r="A1399" s="41">
        <v>11399.0</v>
      </c>
      <c r="B1399" s="41" t="str">
        <f t="array" ref="B1399">A1399&amp;"|"&amp;INDEX(OrigList!M:M,MATCH(A1399,OrigList!C:C,0))&amp;"|"&amp;PROPER(INDEX(OrigList!B:B,MATCH(A1399,OrigList!C:C,0)))&amp;"|"</f>
        <v>11399|81184766|Jiang Xincai Shaun|</v>
      </c>
      <c r="C1399" s="44" t="s">
        <v>7493</v>
      </c>
      <c r="D1399" s="45" t="s">
        <v>7494</v>
      </c>
      <c r="E1399" s="45"/>
      <c r="F1399" s="45"/>
      <c r="G1399" s="41" t="str">
        <f t="shared" si="5"/>
        <v>11399|81184766|Jiang Xincai Shaun|xsjiang001@mymail.sim.edu.sg
11399|81184766|Jiang Xincai Shaun|SHAUNJXC@GMAIL.COM
</v>
      </c>
      <c r="H1399" s="41" t="str">
        <f>if(iserror(match(C1399,KlikEDM!A:A,0)),"",C1399)&amp;char(9)&amp;if(iserror(match(D1399,KlikEDM!A:A,0)),"",D1399)&amp;char(9)&amp;if(iserror(match(E1399,KlikEDM!A:A,0)),"",E1399)&amp;char(9)&amp;if(iserror(match(F1399,KlikEDM!A:A,0)),"",F1399)</f>
        <v>			</v>
      </c>
      <c r="I1399" s="41"/>
    </row>
    <row r="1400" ht="14.25" customHeight="1">
      <c r="A1400" s="41">
        <v>11400.0</v>
      </c>
      <c r="B1400" s="41" t="str">
        <f t="array" ref="B1400">A1400&amp;"|"&amp;INDEX(OrigList!M:M,MATCH(A1400,OrigList!C:C,0))&amp;"|"&amp;PROPER(INDEX(OrigList!B:B,MATCH(A1400,OrigList!C:C,0)))&amp;"|"</f>
        <v>11400|87488981|Silvia Kristanto|</v>
      </c>
      <c r="C1400" s="44" t="s">
        <v>7495</v>
      </c>
      <c r="D1400" s="45" t="s">
        <v>4421</v>
      </c>
      <c r="E1400" s="45"/>
      <c r="F1400" s="45"/>
      <c r="G1400" s="41" t="str">
        <f t="shared" si="5"/>
        <v>11400|87488981|Silvia Kristanto|ksilvia001@mymail.sim.edu.sg
11400|87488981|Silvia Kristanto|kristanto.silvia@gmail.com
</v>
      </c>
      <c r="H1400" s="41" t="str">
        <f>if(iserror(match(C1400,KlikEDM!A:A,0)),"",C1400)&amp;char(9)&amp;if(iserror(match(D1400,KlikEDM!A:A,0)),"",D1400)&amp;char(9)&amp;if(iserror(match(E1400,KlikEDM!A:A,0)),"",E1400)&amp;char(9)&amp;if(iserror(match(F1400,KlikEDM!A:A,0)),"",F1400)</f>
        <v>	kristanto.silvia@gmail.com		</v>
      </c>
      <c r="I1400" s="41"/>
    </row>
    <row r="1401" ht="14.25" customHeight="1">
      <c r="A1401" s="41">
        <v>11401.0</v>
      </c>
      <c r="B1401" s="41" t="str">
        <f t="array" ref="B1401">A1401&amp;"|"&amp;INDEX(OrigList!M:M,MATCH(A1401,OrigList!C:C,0))&amp;"|"&amp;PROPER(INDEX(OrigList!B:B,MATCH(A1401,OrigList!C:C,0)))&amp;"|"</f>
        <v>11401|96287720|Sophia Kendre Eriscia Lee Jiang Ling|</v>
      </c>
      <c r="C1401" s="44" t="s">
        <v>7496</v>
      </c>
      <c r="D1401" s="45" t="s">
        <v>7497</v>
      </c>
      <c r="E1401" s="45"/>
      <c r="F1401" s="45"/>
      <c r="G1401" s="41" t="str">
        <f t="shared" si="5"/>
        <v>11401|96287720|Sophia Kendre Eriscia Lee Jiang Ling|jlslee001@mymail.sim.edu.sg
11401|96287720|Sophia Kendre Eriscia Lee Jiang Ling|sophiaeriscia@gmail.com
</v>
      </c>
      <c r="H1401" s="41" t="str">
        <f>if(iserror(match(C1401,KlikEDM!A:A,0)),"",C1401)&amp;char(9)&amp;if(iserror(match(D1401,KlikEDM!A:A,0)),"",D1401)&amp;char(9)&amp;if(iserror(match(E1401,KlikEDM!A:A,0)),"",E1401)&amp;char(9)&amp;if(iserror(match(F1401,KlikEDM!A:A,0)),"",F1401)</f>
        <v>			</v>
      </c>
      <c r="I1401" s="41"/>
    </row>
    <row r="1402" ht="14.25" customHeight="1">
      <c r="A1402" s="41">
        <v>11402.0</v>
      </c>
      <c r="B1402" s="41" t="str">
        <f t="array" ref="B1402">A1402&amp;"|"&amp;INDEX(OrigList!M:M,MATCH(A1402,OrigList!C:C,0))&amp;"|"&amp;PROPER(INDEX(OrigList!B:B,MATCH(A1402,OrigList!C:C,0)))&amp;"|"</f>
        <v>11402|98289065|Tan Siang Chin|</v>
      </c>
      <c r="C1402" s="44" t="s">
        <v>7498</v>
      </c>
      <c r="D1402" s="45" t="s">
        <v>7499</v>
      </c>
      <c r="E1402" s="45"/>
      <c r="F1402" s="45"/>
      <c r="G1402" s="41" t="str">
        <f t="shared" si="5"/>
        <v>11402|98289065|Tan Siang Chin|sctan022@mymail.sim.edu.sg
11402|98289065|Tan Siang Chin|c_xiangjin@hotmail.com
</v>
      </c>
      <c r="H1402" s="41" t="str">
        <f>if(iserror(match(C1402,KlikEDM!A:A,0)),"",C1402)&amp;char(9)&amp;if(iserror(match(D1402,KlikEDM!A:A,0)),"",D1402)&amp;char(9)&amp;if(iserror(match(E1402,KlikEDM!A:A,0)),"",E1402)&amp;char(9)&amp;if(iserror(match(F1402,KlikEDM!A:A,0)),"",F1402)</f>
        <v>			</v>
      </c>
      <c r="I1402" s="41"/>
    </row>
    <row r="1403" ht="14.25" customHeight="1">
      <c r="A1403" s="41">
        <v>11403.0</v>
      </c>
      <c r="B1403" s="41" t="str">
        <f t="array" ref="B1403">A1403&amp;"|"&amp;INDEX(OrigList!M:M,MATCH(A1403,OrigList!C:C,0))&amp;"|"&amp;PROPER(INDEX(OrigList!B:B,MATCH(A1403,OrigList!C:C,0)))&amp;"|"</f>
        <v>11403|88921922|Lee Kuk Jin|</v>
      </c>
      <c r="C1403" s="44" t="s">
        <v>7500</v>
      </c>
      <c r="D1403" s="45" t="s">
        <v>4822</v>
      </c>
      <c r="E1403" s="45"/>
      <c r="F1403" s="45"/>
      <c r="G1403" s="41" t="str">
        <f t="shared" si="5"/>
        <v>11403|88921922|Lee Kuk Jin|lee051@mymail.sim.edu.sg
11403|88921922|Lee Kuk Jin|slkj1991@gmail.com
</v>
      </c>
      <c r="H1403" s="41" t="str">
        <f>if(iserror(match(C1403,KlikEDM!A:A,0)),"",C1403)&amp;char(9)&amp;if(iserror(match(D1403,KlikEDM!A:A,0)),"",D1403)&amp;char(9)&amp;if(iserror(match(E1403,KlikEDM!A:A,0)),"",E1403)&amp;char(9)&amp;if(iserror(match(F1403,KlikEDM!A:A,0)),"",F1403)</f>
        <v>			</v>
      </c>
      <c r="I1403" s="41"/>
    </row>
    <row r="1404" ht="14.25" customHeight="1">
      <c r="A1404" s="41">
        <v>11404.0</v>
      </c>
      <c r="B1404" s="41" t="str">
        <f t="array" ref="B1404">A1404&amp;"|"&amp;INDEX(OrigList!M:M,MATCH(A1404,OrigList!C:C,0))&amp;"|"&amp;PROPER(INDEX(OrigList!B:B,MATCH(A1404,OrigList!C:C,0)))&amp;"|"</f>
        <v>11404|81885148|Goh Chay Wan, Dominique|</v>
      </c>
      <c r="C1404" s="44" t="s">
        <v>7501</v>
      </c>
      <c r="D1404" s="45" t="s">
        <v>3897</v>
      </c>
      <c r="E1404" s="45"/>
      <c r="F1404" s="45"/>
      <c r="G1404" s="41" t="str">
        <f t="shared" si="5"/>
        <v>11404|81885148|Goh Chay Wan, Dominique|cwdgoh001@mymail.sim.edu.sg
11404|81885148|Goh Chay Wan, Dominique|goh.dominique@gmail.com
</v>
      </c>
      <c r="H1404" s="41" t="str">
        <f>if(iserror(match(C1404,KlikEDM!A:A,0)),"",C1404)&amp;char(9)&amp;if(iserror(match(D1404,KlikEDM!A:A,0)),"",D1404)&amp;char(9)&amp;if(iserror(match(E1404,KlikEDM!A:A,0)),"",E1404)&amp;char(9)&amp;if(iserror(match(F1404,KlikEDM!A:A,0)),"",F1404)</f>
        <v>	goh.dominique@gmail.com		</v>
      </c>
      <c r="I1404" s="41"/>
    </row>
    <row r="1405" ht="14.25" customHeight="1">
      <c r="A1405" s="41">
        <v>11405.0</v>
      </c>
      <c r="B1405" s="41" t="str">
        <f t="array" ref="B1405">A1405&amp;"|"&amp;INDEX(OrigList!M:M,MATCH(A1405,OrigList!C:C,0))&amp;"|"&amp;PROPER(INDEX(OrigList!B:B,MATCH(A1405,OrigList!C:C,0)))&amp;"|"</f>
        <v>11405|91117347|Khoo Ting, Francene (Qiu Ting)|</v>
      </c>
      <c r="C1405" s="44" t="s">
        <v>7502</v>
      </c>
      <c r="D1405" s="45" t="s">
        <v>7503</v>
      </c>
      <c r="E1405" s="45"/>
      <c r="F1405" s="45"/>
      <c r="G1405" s="41" t="str">
        <f t="shared" si="5"/>
        <v>11405|91117347|Khoo Ting, Francene (Qiu Ting)|tfkhoo001@mymail.sim.edu.sg
11405|91117347|Khoo Ting, Francene (Qiu Ting)|francenekhoo@gmail.com
</v>
      </c>
      <c r="H1405" s="41" t="str">
        <f>if(iserror(match(C1405,KlikEDM!A:A,0)),"",C1405)&amp;char(9)&amp;if(iserror(match(D1405,KlikEDM!A:A,0)),"",D1405)&amp;char(9)&amp;if(iserror(match(E1405,KlikEDM!A:A,0)),"",E1405)&amp;char(9)&amp;if(iserror(match(F1405,KlikEDM!A:A,0)),"",F1405)</f>
        <v>			</v>
      </c>
      <c r="I1405" s="41"/>
    </row>
    <row r="1406" ht="14.25" customHeight="1">
      <c r="A1406" s="41">
        <v>11406.0</v>
      </c>
      <c r="B1406" s="41" t="str">
        <f t="array" ref="B1406">A1406&amp;"|"&amp;INDEX(OrigList!M:M,MATCH(A1406,OrigList!C:C,0))&amp;"|"&amp;PROPER(INDEX(OrigList!B:B,MATCH(A1406,OrigList!C:C,0)))&amp;"|"</f>
        <v>11406|91068379|Navin Prakash|</v>
      </c>
      <c r="C1406" s="44" t="s">
        <v>7504</v>
      </c>
      <c r="D1406" s="45" t="s">
        <v>7505</v>
      </c>
      <c r="E1406" s="45"/>
      <c r="F1406" s="45"/>
      <c r="G1406" s="41" t="str">
        <f t="shared" si="5"/>
        <v>11406|91068379|Navin Prakash|navin003@mymail.sim.edu.sg
11406|91068379|Navin Prakash|navin_prakash19@hotmail.com
</v>
      </c>
      <c r="H1406" s="41" t="str">
        <f>if(iserror(match(C1406,KlikEDM!A:A,0)),"",C1406)&amp;char(9)&amp;if(iserror(match(D1406,KlikEDM!A:A,0)),"",D1406)&amp;char(9)&amp;if(iserror(match(E1406,KlikEDM!A:A,0)),"",E1406)&amp;char(9)&amp;if(iserror(match(F1406,KlikEDM!A:A,0)),"",F1406)</f>
        <v>			</v>
      </c>
      <c r="I1406" s="41"/>
    </row>
    <row r="1407" ht="14.25" customHeight="1">
      <c r="A1407" s="41">
        <v>11407.0</v>
      </c>
      <c r="B1407" s="41" t="str">
        <f t="array" ref="B1407">A1407&amp;"|"&amp;INDEX(OrigList!M:M,MATCH(A1407,OrigList!C:C,0))&amp;"|"&amp;PROPER(INDEX(OrigList!B:B,MATCH(A1407,OrigList!C:C,0)))&amp;"|"</f>
        <v>11407|91079709|Chan Zhen Shui Spencer|</v>
      </c>
      <c r="C1407" s="44" t="s">
        <v>7506</v>
      </c>
      <c r="D1407" s="45" t="s">
        <v>7507</v>
      </c>
      <c r="E1407" s="45"/>
      <c r="F1407" s="45"/>
      <c r="G1407" s="41" t="str">
        <f t="shared" si="5"/>
        <v>11407|91079709|Chan Zhen Shui Spencer|zsschan001@mymail.sim.edu.sg
11407|91079709|Chan Zhen Shui Spencer|spencerczs@gmail.com
</v>
      </c>
      <c r="H1407" s="41" t="str">
        <f>if(iserror(match(C1407,KlikEDM!A:A,0)),"",C1407)&amp;char(9)&amp;if(iserror(match(D1407,KlikEDM!A:A,0)),"",D1407)&amp;char(9)&amp;if(iserror(match(E1407,KlikEDM!A:A,0)),"",E1407)&amp;char(9)&amp;if(iserror(match(F1407,KlikEDM!A:A,0)),"",F1407)</f>
        <v>			</v>
      </c>
      <c r="I1407" s="41"/>
    </row>
    <row r="1408" ht="14.25" customHeight="1">
      <c r="A1408" s="41">
        <v>11408.0</v>
      </c>
      <c r="B1408" s="41" t="str">
        <f t="array" ref="B1408">A1408&amp;"|"&amp;INDEX(OrigList!M:M,MATCH(A1408,OrigList!C:C,0))&amp;"|"&amp;PROPER(INDEX(OrigList!B:B,MATCH(A1408,OrigList!C:C,0)))&amp;"|"</f>
        <v>11408|96735103|Chua Xingyun (Cai Xingyun)|</v>
      </c>
      <c r="C1408" s="44" t="s">
        <v>7508</v>
      </c>
      <c r="D1408" s="45" t="s">
        <v>7509</v>
      </c>
      <c r="E1408" s="45"/>
      <c r="F1408" s="45"/>
      <c r="G1408" s="41" t="str">
        <f t="shared" si="5"/>
        <v>11408|96735103|Chua Xingyun (Cai Xingyun)|xchua006@mymail.sim.edu.sg
11408|96735103|Chua Xingyun (Cai Xingyun)|crazeizumi@gmail.com
</v>
      </c>
      <c r="H1408" s="41" t="str">
        <f>if(iserror(match(C1408,KlikEDM!A:A,0)),"",C1408)&amp;char(9)&amp;if(iserror(match(D1408,KlikEDM!A:A,0)),"",D1408)&amp;char(9)&amp;if(iserror(match(E1408,KlikEDM!A:A,0)),"",E1408)&amp;char(9)&amp;if(iserror(match(F1408,KlikEDM!A:A,0)),"",F1408)</f>
        <v>			</v>
      </c>
      <c r="I1408" s="41"/>
    </row>
    <row r="1409" ht="14.25" customHeight="1">
      <c r="A1409" s="41">
        <v>11409.0</v>
      </c>
      <c r="B1409" s="41" t="str">
        <f t="array" ref="B1409">A1409&amp;"|"&amp;INDEX(OrigList!M:M,MATCH(A1409,OrigList!C:C,0))&amp;"|"&amp;PROPER(INDEX(OrigList!B:B,MATCH(A1409,OrigList!C:C,0)))&amp;"|"</f>
        <v>11409|90035825|Tan Ka Min, Michelle|</v>
      </c>
      <c r="C1409" s="44" t="s">
        <v>7510</v>
      </c>
      <c r="D1409" s="45" t="s">
        <v>7511</v>
      </c>
      <c r="E1409" s="45"/>
      <c r="F1409" s="45"/>
      <c r="G1409" s="41" t="str">
        <f t="shared" si="5"/>
        <v>11409|90035825|Tan Ka Min, Michelle|kmmtan001@mymail.sim.edu.sg
11409|90035825|Tan Ka Min, Michelle|bie1011.asub@gmail.com
</v>
      </c>
      <c r="H1409" s="41" t="str">
        <f>if(iserror(match(C1409,KlikEDM!A:A,0)),"",C1409)&amp;char(9)&amp;if(iserror(match(D1409,KlikEDM!A:A,0)),"",D1409)&amp;char(9)&amp;if(iserror(match(E1409,KlikEDM!A:A,0)),"",E1409)&amp;char(9)&amp;if(iserror(match(F1409,KlikEDM!A:A,0)),"",F1409)</f>
        <v>			</v>
      </c>
      <c r="I1409" s="41"/>
    </row>
    <row r="1410" ht="14.25" customHeight="1">
      <c r="A1410" s="41">
        <v>11410.0</v>
      </c>
      <c r="B1410" s="41" t="str">
        <f t="array" ref="B1410">A1410&amp;"|"&amp;INDEX(OrigList!M:M,MATCH(A1410,OrigList!C:C,0))&amp;"|"&amp;PROPER(INDEX(OrigList!B:B,MATCH(A1410,OrigList!C:C,0)))&amp;"|"</f>
        <v>11410|83888756|Lai Jing Yi (Li Jingyi)|</v>
      </c>
      <c r="C1410" s="44" t="s">
        <v>7512</v>
      </c>
      <c r="D1410" s="45" t="s">
        <v>7513</v>
      </c>
      <c r="E1410" s="45"/>
      <c r="F1410" s="45"/>
      <c r="G1410" s="41" t="str">
        <f t="shared" si="5"/>
        <v>11410|83888756|Lai Jing Yi (Li Jingyi)|jylai003@mymail.sim.edu.sg
11410|83888756|Lai Jing Yi (Li Jingyi)|luciferj007@hotmail.com
</v>
      </c>
      <c r="H1410" s="41" t="str">
        <f>if(iserror(match(C1410,KlikEDM!A:A,0)),"",C1410)&amp;char(9)&amp;if(iserror(match(D1410,KlikEDM!A:A,0)),"",D1410)&amp;char(9)&amp;if(iserror(match(E1410,KlikEDM!A:A,0)),"",E1410)&amp;char(9)&amp;if(iserror(match(F1410,KlikEDM!A:A,0)),"",F1410)</f>
        <v>			</v>
      </c>
      <c r="I1410" s="41"/>
    </row>
    <row r="1411" ht="14.25" customHeight="1">
      <c r="A1411" s="41">
        <v>11411.0</v>
      </c>
      <c r="B1411" s="41" t="str">
        <f t="array" ref="B1411">A1411&amp;"|"&amp;INDEX(OrigList!M:M,MATCH(A1411,OrigList!C:C,0))&amp;"|"&amp;PROPER(INDEX(OrigList!B:B,MATCH(A1411,OrigList!C:C,0)))&amp;"|"</f>
        <v>11411|81119639|Lee Ann Keng, Gina (Li Anqi)|</v>
      </c>
      <c r="C1411" s="44" t="s">
        <v>7514</v>
      </c>
      <c r="D1411" s="45" t="s">
        <v>4475</v>
      </c>
      <c r="E1411" s="45"/>
      <c r="F1411" s="45"/>
      <c r="G1411" s="41" t="str">
        <f t="shared" si="5"/>
        <v>11411|81119639|Lee Ann Keng, Gina (Li Anqi)|akglee001@mymail.sim.edu.sg
11411|81119639|Lee Ann Keng, Gina (Li Anqi)|ginaleeaq007@gmail.com
</v>
      </c>
      <c r="H1411" s="41" t="str">
        <f>if(iserror(match(C1411,KlikEDM!A:A,0)),"",C1411)&amp;char(9)&amp;if(iserror(match(D1411,KlikEDM!A:A,0)),"",D1411)&amp;char(9)&amp;if(iserror(match(E1411,KlikEDM!A:A,0)),"",E1411)&amp;char(9)&amp;if(iserror(match(F1411,KlikEDM!A:A,0)),"",F1411)</f>
        <v>	ginaleeaq007@gmail.com		</v>
      </c>
      <c r="I1411" s="41"/>
    </row>
    <row r="1412" ht="14.25" customHeight="1">
      <c r="A1412" s="41">
        <v>11412.0</v>
      </c>
      <c r="B1412" s="41" t="str">
        <f t="array" ref="B1412">A1412&amp;"|"&amp;INDEX(OrigList!M:M,MATCH(A1412,OrigList!C:C,0))&amp;"|"&amp;PROPER(INDEX(OrigList!B:B,MATCH(A1412,OrigList!C:C,0)))&amp;"|"</f>
        <v>11412|91380157|Shi Jing|</v>
      </c>
      <c r="C1412" s="44" t="s">
        <v>7515</v>
      </c>
      <c r="D1412" s="45" t="s">
        <v>4533</v>
      </c>
      <c r="E1412" s="45"/>
      <c r="F1412" s="45"/>
      <c r="G1412" s="41" t="str">
        <f t="shared" si="5"/>
        <v>11412|91380157|Shi Jing|jshi008@mymail.sim.edu.sg
11412|91380157|Shi Jing|shijingone@gmail.com
</v>
      </c>
      <c r="H1412" s="41" t="str">
        <f>if(iserror(match(C1412,KlikEDM!A:A,0)),"",C1412)&amp;char(9)&amp;if(iserror(match(D1412,KlikEDM!A:A,0)),"",D1412)&amp;char(9)&amp;if(iserror(match(E1412,KlikEDM!A:A,0)),"",E1412)&amp;char(9)&amp;if(iserror(match(F1412,KlikEDM!A:A,0)),"",F1412)</f>
        <v>	shijingone@gmail.com		</v>
      </c>
      <c r="I1412" s="41"/>
    </row>
    <row r="1413" ht="14.25" customHeight="1">
      <c r="A1413" s="41">
        <v>11413.0</v>
      </c>
      <c r="B1413" s="41" t="str">
        <f t="array" ref="B1413">A1413&amp;"|"&amp;INDEX(OrigList!M:M,MATCH(A1413,OrigList!C:C,0))&amp;"|"&amp;PROPER(INDEX(OrigList!B:B,MATCH(A1413,OrigList!C:C,0)))&amp;"|"</f>
        <v>11413|88786069|Muhammad Zulhilmi Bin Zainal|</v>
      </c>
      <c r="C1413" s="44" t="s">
        <v>7516</v>
      </c>
      <c r="D1413" s="45" t="s">
        <v>7517</v>
      </c>
      <c r="E1413" s="45"/>
      <c r="F1413" s="45"/>
      <c r="G1413" s="41" t="str">
        <f t="shared" si="5"/>
        <v>11413|88786069|Muhammad Zulhilmi Bin Zainal|muhammad337@mymail.sim.edu.sg
11413|88786069|Muhammad Zulhilmi Bin Zainal|mdzulzainal@gmail.com
</v>
      </c>
      <c r="H1413" s="41" t="str">
        <f>if(iserror(match(C1413,KlikEDM!A:A,0)),"",C1413)&amp;char(9)&amp;if(iserror(match(D1413,KlikEDM!A:A,0)),"",D1413)&amp;char(9)&amp;if(iserror(match(E1413,KlikEDM!A:A,0)),"",E1413)&amp;char(9)&amp;if(iserror(match(F1413,KlikEDM!A:A,0)),"",F1413)</f>
        <v>			</v>
      </c>
      <c r="I1413" s="41"/>
    </row>
    <row r="1414" ht="14.25" customHeight="1">
      <c r="A1414" s="41">
        <v>11414.0</v>
      </c>
      <c r="B1414" s="41" t="str">
        <f t="array" ref="B1414">A1414&amp;"|"&amp;INDEX(OrigList!M:M,MATCH(A1414,OrigList!C:C,0))&amp;"|"&amp;PROPER(INDEX(OrigList!B:B,MATCH(A1414,OrigList!C:C,0)))&amp;"|"</f>
        <v>11414|96657716|Huang Bo|</v>
      </c>
      <c r="C1414" s="44" t="s">
        <v>7518</v>
      </c>
      <c r="D1414" s="45" t="s">
        <v>7519</v>
      </c>
      <c r="E1414" s="45"/>
      <c r="F1414" s="45"/>
      <c r="G1414" s="41" t="str">
        <f t="shared" si="5"/>
        <v>11414|96657716|Huang Bo|bhuang008@mymail.sim.edu.sg
11414|96657716|Huang Bo|hbdeat@hotmail.com
</v>
      </c>
      <c r="H1414" s="41" t="str">
        <f>if(iserror(match(C1414,KlikEDM!A:A,0)),"",C1414)&amp;char(9)&amp;if(iserror(match(D1414,KlikEDM!A:A,0)),"",D1414)&amp;char(9)&amp;if(iserror(match(E1414,KlikEDM!A:A,0)),"",E1414)&amp;char(9)&amp;if(iserror(match(F1414,KlikEDM!A:A,0)),"",F1414)</f>
        <v>			</v>
      </c>
      <c r="I1414" s="41"/>
    </row>
    <row r="1415" ht="14.25" customHeight="1">
      <c r="A1415" s="41">
        <v>11415.0</v>
      </c>
      <c r="B1415" s="41" t="str">
        <f t="array" ref="B1415">A1415&amp;"|"&amp;INDEX(OrigList!M:M,MATCH(A1415,OrigList!C:C,0))&amp;"|"&amp;PROPER(INDEX(OrigList!B:B,MATCH(A1415,OrigList!C:C,0)))&amp;"|"</f>
        <v>11415|94504486|Goh Sue How, Edward (Wu Shuhao)|</v>
      </c>
      <c r="C1415" s="44" t="s">
        <v>7520</v>
      </c>
      <c r="D1415" s="45" t="s">
        <v>7521</v>
      </c>
      <c r="E1415" s="45"/>
      <c r="F1415" s="45"/>
      <c r="G1415" s="41" t="str">
        <f t="shared" si="5"/>
        <v>11415|94504486|Goh Sue How, Edward (Wu Shuhao)|shewsgo001@mymail.sim.edu.sg
11415|94504486|Goh Sue How, Edward (Wu Shuhao)|EDWARDGSH@GMAIL.COM
</v>
      </c>
      <c r="H1415" s="41" t="str">
        <f>if(iserror(match(C1415,KlikEDM!A:A,0)),"",C1415)&amp;char(9)&amp;if(iserror(match(D1415,KlikEDM!A:A,0)),"",D1415)&amp;char(9)&amp;if(iserror(match(E1415,KlikEDM!A:A,0)),"",E1415)&amp;char(9)&amp;if(iserror(match(F1415,KlikEDM!A:A,0)),"",F1415)</f>
        <v>			</v>
      </c>
      <c r="I1415" s="41"/>
    </row>
    <row r="1416" ht="14.25" customHeight="1">
      <c r="A1416" s="41">
        <v>11416.0</v>
      </c>
      <c r="B1416" s="41" t="str">
        <f t="array" ref="B1416">A1416&amp;"|"&amp;INDEX(OrigList!M:M,MATCH(A1416,OrigList!C:C,0))&amp;"|"&amp;PROPER(INDEX(OrigList!B:B,MATCH(A1416,OrigList!C:C,0)))&amp;"|"</f>
        <v>11416|92968353|Yeo Swee Ping|</v>
      </c>
      <c r="C1416" s="44" t="s">
        <v>4233</v>
      </c>
      <c r="D1416" s="45" t="s">
        <v>7522</v>
      </c>
      <c r="E1416" s="45"/>
      <c r="F1416" s="45"/>
      <c r="G1416" s="41" t="str">
        <f t="shared" si="5"/>
        <v>11416|92968353|Yeo Swee Ping|spyeo003@mymail.sim.edu.sg
11416|92968353|Yeo Swee Ping|ping_yeo@hotmail.com
</v>
      </c>
      <c r="H1416" s="41" t="str">
        <f>if(iserror(match(C1416,KlikEDM!A:A,0)),"",C1416)&amp;char(9)&amp;if(iserror(match(D1416,KlikEDM!A:A,0)),"",D1416)&amp;char(9)&amp;if(iserror(match(E1416,KlikEDM!A:A,0)),"",E1416)&amp;char(9)&amp;if(iserror(match(F1416,KlikEDM!A:A,0)),"",F1416)</f>
        <v>spyeo003@mymail.sim.edu.sg			</v>
      </c>
      <c r="I1416" s="41"/>
    </row>
    <row r="1417" ht="14.25" customHeight="1">
      <c r="A1417" s="41">
        <v>11417.0</v>
      </c>
      <c r="B1417" s="41" t="str">
        <f t="array" ref="B1417">A1417&amp;"|"&amp;INDEX(OrigList!M:M,MATCH(A1417,OrigList!C:C,0))&amp;"|"&amp;PROPER(INDEX(OrigList!B:B,MATCH(A1417,OrigList!C:C,0)))&amp;"|"</f>
        <v>11417|98557072|Chermain Chan Sze Wai|</v>
      </c>
      <c r="C1417" s="44" t="s">
        <v>7523</v>
      </c>
      <c r="D1417" s="45" t="s">
        <v>7524</v>
      </c>
      <c r="E1417" s="45"/>
      <c r="F1417" s="45"/>
      <c r="G1417" s="41" t="str">
        <f t="shared" si="5"/>
        <v>11417|98557072|Chermain Chan Sze Wai|swcchan001@mymail.sim.edu.sg
11417|98557072|Chermain Chan Sze Wai|chermain.cc@gmail.com
</v>
      </c>
      <c r="H1417" s="41" t="str">
        <f>if(iserror(match(C1417,KlikEDM!A:A,0)),"",C1417)&amp;char(9)&amp;if(iserror(match(D1417,KlikEDM!A:A,0)),"",D1417)&amp;char(9)&amp;if(iserror(match(E1417,KlikEDM!A:A,0)),"",E1417)&amp;char(9)&amp;if(iserror(match(F1417,KlikEDM!A:A,0)),"",F1417)</f>
        <v>			</v>
      </c>
      <c r="I1417" s="41"/>
    </row>
    <row r="1418" ht="14.25" customHeight="1">
      <c r="A1418" s="41">
        <v>11418.0</v>
      </c>
      <c r="B1418" s="41" t="str">
        <f t="array" ref="B1418">A1418&amp;"|"&amp;INDEX(OrigList!M:M,MATCH(A1418,OrigList!C:C,0))&amp;"|"&amp;PROPER(INDEX(OrigList!B:B,MATCH(A1418,OrigList!C:C,0)))&amp;"|"</f>
        <v>11418|92335871|Heng Yi Hao|</v>
      </c>
      <c r="C1418" s="44" t="s">
        <v>7525</v>
      </c>
      <c r="D1418" s="45" t="s">
        <v>7526</v>
      </c>
      <c r="E1418" s="45"/>
      <c r="F1418" s="45"/>
      <c r="G1418" s="41" t="str">
        <f t="shared" si="5"/>
        <v>11418|92335871|Heng Yi Hao|yhheng002@mymail.sim.edu.sg
11418|92335871|Heng Yi Hao|yi_hao@hotmail.com
</v>
      </c>
      <c r="H1418" s="41" t="str">
        <f>if(iserror(match(C1418,KlikEDM!A:A,0)),"",C1418)&amp;char(9)&amp;if(iserror(match(D1418,KlikEDM!A:A,0)),"",D1418)&amp;char(9)&amp;if(iserror(match(E1418,KlikEDM!A:A,0)),"",E1418)&amp;char(9)&amp;if(iserror(match(F1418,KlikEDM!A:A,0)),"",F1418)</f>
        <v>			</v>
      </c>
      <c r="I1418" s="41"/>
    </row>
    <row r="1419" ht="14.25" customHeight="1">
      <c r="A1419" s="41">
        <v>11419.0</v>
      </c>
      <c r="B1419" s="41" t="str">
        <f t="array" ref="B1419">A1419&amp;"|"&amp;INDEX(OrigList!M:M,MATCH(A1419,OrigList!C:C,0))&amp;"|"&amp;PROPER(INDEX(OrigList!B:B,MATCH(A1419,OrigList!C:C,0)))&amp;"|"</f>
        <v>11419|97717393|Hanan Sheikh Helme Al-Johary|</v>
      </c>
      <c r="C1419" s="44" t="s">
        <v>7527</v>
      </c>
      <c r="D1419" s="45" t="s">
        <v>7528</v>
      </c>
      <c r="E1419" s="45"/>
      <c r="F1419" s="45"/>
      <c r="G1419" s="41" t="str">
        <f t="shared" si="5"/>
        <v>11419|97717393|Hanan Sheikh Helme Al-Johary|hanan001@mymail.sim.edu.sg
11419|97717393|Hanan Sheikh Helme Al-Johary|hshalj@gmail.com
</v>
      </c>
      <c r="H1419" s="41" t="str">
        <f>if(iserror(match(C1419,KlikEDM!A:A,0)),"",C1419)&amp;char(9)&amp;if(iserror(match(D1419,KlikEDM!A:A,0)),"",D1419)&amp;char(9)&amp;if(iserror(match(E1419,KlikEDM!A:A,0)),"",E1419)&amp;char(9)&amp;if(iserror(match(F1419,KlikEDM!A:A,0)),"",F1419)</f>
        <v>			</v>
      </c>
      <c r="I1419" s="41"/>
    </row>
    <row r="1420" ht="14.25" customHeight="1">
      <c r="A1420" s="41">
        <v>11420.0</v>
      </c>
      <c r="B1420" s="41" t="str">
        <f t="array" ref="B1420">A1420&amp;"|"&amp;INDEX(OrigList!M:M,MATCH(A1420,OrigList!C:C,0))&amp;"|"&amp;PROPER(INDEX(OrigList!B:B,MATCH(A1420,OrigList!C:C,0)))&amp;"|"</f>
        <v>11420|87771308|Jeryl Wong Jian Er|</v>
      </c>
      <c r="C1420" s="44" t="s">
        <v>7529</v>
      </c>
      <c r="D1420" s="45" t="s">
        <v>7530</v>
      </c>
      <c r="E1420" s="45"/>
      <c r="F1420" s="45"/>
      <c r="G1420" s="41" t="str">
        <f t="shared" si="5"/>
        <v>11420|87771308|Jeryl Wong Jian Er|jejwong001@mymail.sim.edu.sg
11420|87771308|Jeryl Wong Jian Er|jerylwje@hotmail.com
</v>
      </c>
      <c r="H1420" s="41" t="str">
        <f>if(iserror(match(C1420,KlikEDM!A:A,0)),"",C1420)&amp;char(9)&amp;if(iserror(match(D1420,KlikEDM!A:A,0)),"",D1420)&amp;char(9)&amp;if(iserror(match(E1420,KlikEDM!A:A,0)),"",E1420)&amp;char(9)&amp;if(iserror(match(F1420,KlikEDM!A:A,0)),"",F1420)</f>
        <v>			</v>
      </c>
      <c r="I1420" s="41"/>
    </row>
    <row r="1421" ht="14.25" customHeight="1">
      <c r="A1421" s="41">
        <v>11421.0</v>
      </c>
      <c r="B1421" s="41" t="str">
        <f t="array" ref="B1421">A1421&amp;"|"&amp;INDEX(OrigList!M:M,MATCH(A1421,OrigList!C:C,0))&amp;"|"&amp;PROPER(INDEX(OrigList!B:B,MATCH(A1421,OrigList!C:C,0)))&amp;"|"</f>
        <v>11421|98217047|Quek Ying Yun|</v>
      </c>
      <c r="C1421" s="44" t="s">
        <v>7531</v>
      </c>
      <c r="D1421" s="45" t="s">
        <v>7532</v>
      </c>
      <c r="E1421" s="45"/>
      <c r="F1421" s="45"/>
      <c r="G1421" s="41" t="str">
        <f t="shared" si="5"/>
        <v>11421|98217047|Quek Ying Yun|yyquek002@mymail.sim.edu.sg
11421|98217047|Quek Ying Yun|angessquek@gmail.com
</v>
      </c>
      <c r="H1421" s="41" t="str">
        <f>if(iserror(match(C1421,KlikEDM!A:A,0)),"",C1421)&amp;char(9)&amp;if(iserror(match(D1421,KlikEDM!A:A,0)),"",D1421)&amp;char(9)&amp;if(iserror(match(E1421,KlikEDM!A:A,0)),"",E1421)&amp;char(9)&amp;if(iserror(match(F1421,KlikEDM!A:A,0)),"",F1421)</f>
        <v>			</v>
      </c>
      <c r="I1421" s="41"/>
    </row>
    <row r="1422" ht="14.25" customHeight="1">
      <c r="A1422" s="41">
        <v>11422.0</v>
      </c>
      <c r="B1422" s="41" t="str">
        <f t="array" ref="B1422">A1422&amp;"|"&amp;INDEX(OrigList!M:M,MATCH(A1422,OrigList!C:C,0))&amp;"|"&amp;PROPER(INDEX(OrigList!B:B,MATCH(A1422,OrigList!C:C,0)))&amp;"|"</f>
        <v>11422|91907279|Fernando Koh Zongjie|</v>
      </c>
      <c r="C1422" s="44" t="s">
        <v>7533</v>
      </c>
      <c r="D1422" s="45" t="s">
        <v>7534</v>
      </c>
      <c r="E1422" s="45"/>
      <c r="F1422" s="45"/>
      <c r="G1422" s="41" t="str">
        <f t="shared" si="5"/>
        <v>11422|91907279|Fernando Koh Zongjie|zfkoh001@mymail.sim.edu.sg
11422|91907279|Fernando Koh Zongjie|fdnk07@gmail.com
</v>
      </c>
      <c r="H1422" s="41" t="str">
        <f>if(iserror(match(C1422,KlikEDM!A:A,0)),"",C1422)&amp;char(9)&amp;if(iserror(match(D1422,KlikEDM!A:A,0)),"",D1422)&amp;char(9)&amp;if(iserror(match(E1422,KlikEDM!A:A,0)),"",E1422)&amp;char(9)&amp;if(iserror(match(F1422,KlikEDM!A:A,0)),"",F1422)</f>
        <v>			</v>
      </c>
      <c r="I1422" s="41"/>
    </row>
    <row r="1423" ht="14.25" customHeight="1">
      <c r="A1423" s="41">
        <v>11423.0</v>
      </c>
      <c r="B1423" s="41" t="str">
        <f t="array" ref="B1423">A1423&amp;"|"&amp;INDEX(OrigList!M:M,MATCH(A1423,OrigList!C:C,0))&amp;"|"&amp;PROPER(INDEX(OrigList!B:B,MATCH(A1423,OrigList!C:C,0)))&amp;"|"</f>
        <v>11423|92229161|Chua Xiu Qi|</v>
      </c>
      <c r="C1423" s="44" t="s">
        <v>7535</v>
      </c>
      <c r="D1423" s="45" t="s">
        <v>7536</v>
      </c>
      <c r="E1423" s="45"/>
      <c r="F1423" s="45"/>
      <c r="G1423" s="41" t="str">
        <f t="shared" si="5"/>
        <v>11423|92229161|Chua Xiu Qi|xqchua002@mymail.sim.edu.sg
11423|92229161|Chua Xiu Qi|redrottenapple9@gmail.com
</v>
      </c>
      <c r="H1423" s="41" t="str">
        <f>if(iserror(match(C1423,KlikEDM!A:A,0)),"",C1423)&amp;char(9)&amp;if(iserror(match(D1423,KlikEDM!A:A,0)),"",D1423)&amp;char(9)&amp;if(iserror(match(E1423,KlikEDM!A:A,0)),"",E1423)&amp;char(9)&amp;if(iserror(match(F1423,KlikEDM!A:A,0)),"",F1423)</f>
        <v>			</v>
      </c>
      <c r="I1423" s="41"/>
    </row>
    <row r="1424" ht="14.25" customHeight="1">
      <c r="A1424" s="41">
        <v>11424.0</v>
      </c>
      <c r="B1424" s="41" t="str">
        <f t="array" ref="B1424">A1424&amp;"|"&amp;INDEX(OrigList!M:M,MATCH(A1424,OrigList!C:C,0))&amp;"|"&amp;PROPER(INDEX(OrigList!B:B,MATCH(A1424,OrigList!C:C,0)))&amp;"|"</f>
        <v>11424|97880509|Tai Jie Hui|</v>
      </c>
      <c r="C1424" s="44" t="s">
        <v>3895</v>
      </c>
      <c r="D1424" s="45" t="s">
        <v>3896</v>
      </c>
      <c r="E1424" s="45"/>
      <c r="F1424" s="45"/>
      <c r="G1424" s="41" t="str">
        <f t="shared" si="5"/>
        <v>11424|97880509|Tai Jie Hui|jhtai001@mymail.sim.edu.sg
11424|97880509|Tai Jie Hui|altai2@singnet.com.sg
</v>
      </c>
      <c r="H1424" s="41" t="str">
        <f>if(iserror(match(C1424,KlikEDM!A:A,0)),"",C1424)&amp;char(9)&amp;if(iserror(match(D1424,KlikEDM!A:A,0)),"",D1424)&amp;char(9)&amp;if(iserror(match(E1424,KlikEDM!A:A,0)),"",E1424)&amp;char(9)&amp;if(iserror(match(F1424,KlikEDM!A:A,0)),"",F1424)</f>
        <v>jhtai001@mymail.sim.edu.sg	altai2@singnet.com.sg		</v>
      </c>
      <c r="I1424" s="41"/>
    </row>
    <row r="1425" ht="14.25" customHeight="1">
      <c r="A1425" s="41">
        <v>11425.0</v>
      </c>
      <c r="B1425" s="41" t="str">
        <f t="array" ref="B1425">A1425&amp;"|"&amp;INDEX(OrigList!M:M,MATCH(A1425,OrigList!C:C,0))&amp;"|"&amp;PROPER(INDEX(OrigList!B:B,MATCH(A1425,OrigList!C:C,0)))&amp;"|"</f>
        <v>11425|93380337|Mardhiah Binte Abdul Rahman|</v>
      </c>
      <c r="C1425" s="44" t="s">
        <v>7537</v>
      </c>
      <c r="D1425" s="45" t="s">
        <v>7538</v>
      </c>
      <c r="E1425" s="45"/>
      <c r="F1425" s="45"/>
      <c r="G1425" s="41" t="str">
        <f t="shared" si="5"/>
        <v>11425|93380337|Mardhiah Binte Abdul Rahman|mardhiah004@mymail.sim.edu.sg
11425|93380337|Mardhiah Binte Abdul Rahman|sk_mardhiah@hotmail.com
</v>
      </c>
      <c r="H1425" s="41" t="str">
        <f>if(iserror(match(C1425,KlikEDM!A:A,0)),"",C1425)&amp;char(9)&amp;if(iserror(match(D1425,KlikEDM!A:A,0)),"",D1425)&amp;char(9)&amp;if(iserror(match(E1425,KlikEDM!A:A,0)),"",E1425)&amp;char(9)&amp;if(iserror(match(F1425,KlikEDM!A:A,0)),"",F1425)</f>
        <v>			</v>
      </c>
      <c r="I1425" s="41"/>
    </row>
    <row r="1426" ht="14.25" customHeight="1">
      <c r="A1426" s="41">
        <v>11426.0</v>
      </c>
      <c r="B1426" s="41" t="str">
        <f t="array" ref="B1426">A1426&amp;"|"&amp;INDEX(OrigList!M:M,MATCH(A1426,OrigList!C:C,0))&amp;"|"&amp;PROPER(INDEX(OrigList!B:B,MATCH(A1426,OrigList!C:C,0)))&amp;"|"</f>
        <v>11426|94891778|Nur Adilah Binte Mohd Amin|</v>
      </c>
      <c r="C1426" s="44" t="s">
        <v>7539</v>
      </c>
      <c r="D1426" s="45" t="s">
        <v>4476</v>
      </c>
      <c r="E1426" s="45"/>
      <c r="F1426" s="45"/>
      <c r="G1426" s="41" t="str">
        <f t="shared" si="5"/>
        <v>11426|94891778|Nur Adilah Binte Mohd Amin|nura104@mymail.sim.edu.sg
11426|94891778|Nur Adilah Binte Mohd Amin|nur_adilah1992@hotmail.com
</v>
      </c>
      <c r="H1426" s="41" t="str">
        <f>if(iserror(match(C1426,KlikEDM!A:A,0)),"",C1426)&amp;char(9)&amp;if(iserror(match(D1426,KlikEDM!A:A,0)),"",D1426)&amp;char(9)&amp;if(iserror(match(E1426,KlikEDM!A:A,0)),"",E1426)&amp;char(9)&amp;if(iserror(match(F1426,KlikEDM!A:A,0)),"",F1426)</f>
        <v>	nur_adilah1992@hotmail.com		</v>
      </c>
      <c r="I1426" s="41"/>
    </row>
    <row r="1427" ht="14.25" customHeight="1">
      <c r="A1427" s="41">
        <v>11427.0</v>
      </c>
      <c r="B1427" s="41" t="str">
        <f t="array" ref="B1427">A1427&amp;"|"&amp;INDEX(OrigList!M:M,MATCH(A1427,OrigList!C:C,0))&amp;"|"&amp;PROPER(INDEX(OrigList!B:B,MATCH(A1427,OrigList!C:C,0)))&amp;"|"</f>
        <v>11427|91450039|Mishanti D/O Subramaniam|</v>
      </c>
      <c r="C1427" s="44" t="s">
        <v>7540</v>
      </c>
      <c r="D1427" s="45" t="s">
        <v>7541</v>
      </c>
      <c r="E1427" s="45"/>
      <c r="F1427" s="45"/>
      <c r="G1427" s="41" t="str">
        <f t="shared" si="5"/>
        <v>11427|91450039|Mishanti D/O Subramaniam|mishanti001@mymail.sim.edu.sg
11427|91450039|Mishanti D/O Subramaniam|mishanti92@yahoo.com.sg
</v>
      </c>
      <c r="H1427" s="41" t="str">
        <f>if(iserror(match(C1427,KlikEDM!A:A,0)),"",C1427)&amp;char(9)&amp;if(iserror(match(D1427,KlikEDM!A:A,0)),"",D1427)&amp;char(9)&amp;if(iserror(match(E1427,KlikEDM!A:A,0)),"",E1427)&amp;char(9)&amp;if(iserror(match(F1427,KlikEDM!A:A,0)),"",F1427)</f>
        <v>			</v>
      </c>
      <c r="I1427" s="41"/>
    </row>
    <row r="1428" ht="14.25" customHeight="1">
      <c r="A1428" s="41">
        <v>11428.0</v>
      </c>
      <c r="B1428" s="41" t="str">
        <f t="array" ref="B1428">A1428&amp;"|"&amp;INDEX(OrigList!M:M,MATCH(A1428,OrigList!C:C,0))&amp;"|"&amp;PROPER(INDEX(OrigList!B:B,MATCH(A1428,OrigList!C:C,0)))&amp;"|"</f>
        <v>11428|96189682|Fong Yu Jun, Melody|</v>
      </c>
      <c r="C1428" s="44" t="s">
        <v>7542</v>
      </c>
      <c r="D1428" s="45" t="s">
        <v>7543</v>
      </c>
      <c r="E1428" s="45"/>
      <c r="F1428" s="45"/>
      <c r="G1428" s="41" t="str">
        <f t="shared" si="5"/>
        <v>11428|96189682|Fong Yu Jun, Melody|yjmfong001@mymail.sim.edu.sg
11428|96189682|Fong Yu Jun, Melody|fongyjm@hotmail.com
</v>
      </c>
      <c r="H1428" s="41" t="str">
        <f>if(iserror(match(C1428,KlikEDM!A:A,0)),"",C1428)&amp;char(9)&amp;if(iserror(match(D1428,KlikEDM!A:A,0)),"",D1428)&amp;char(9)&amp;if(iserror(match(E1428,KlikEDM!A:A,0)),"",E1428)&amp;char(9)&amp;if(iserror(match(F1428,KlikEDM!A:A,0)),"",F1428)</f>
        <v>			</v>
      </c>
      <c r="I1428" s="41"/>
    </row>
    <row r="1429" ht="14.25" customHeight="1">
      <c r="A1429" s="41">
        <v>11429.0</v>
      </c>
      <c r="B1429" s="41" t="str">
        <f t="array" ref="B1429">A1429&amp;"|"&amp;INDEX(OrigList!M:M,MATCH(A1429,OrigList!C:C,0))&amp;"|"&amp;PROPER(INDEX(OrigList!B:B,MATCH(A1429,OrigList!C:C,0)))&amp;"|"</f>
        <v>11429|96221368|Lim Jun Yi|</v>
      </c>
      <c r="C1429" s="44" t="s">
        <v>7544</v>
      </c>
      <c r="D1429" s="45" t="s">
        <v>4646</v>
      </c>
      <c r="E1429" s="45"/>
      <c r="F1429" s="45"/>
      <c r="G1429" s="41" t="str">
        <f t="shared" si="5"/>
        <v>11429|96221368|Lim Jun Yi|jylim039@mymail.sim.edu.sg
11429|96221368|Lim Jun Yi|cyberhellax@hotmail.com
</v>
      </c>
      <c r="H1429" s="41" t="str">
        <f>if(iserror(match(C1429,KlikEDM!A:A,0)),"",C1429)&amp;char(9)&amp;if(iserror(match(D1429,KlikEDM!A:A,0)),"",D1429)&amp;char(9)&amp;if(iserror(match(E1429,KlikEDM!A:A,0)),"",E1429)&amp;char(9)&amp;if(iserror(match(F1429,KlikEDM!A:A,0)),"",F1429)</f>
        <v>	cyberhellax@hotmail.com		</v>
      </c>
      <c r="I1429" s="41"/>
    </row>
    <row r="1430" ht="14.25" customHeight="1">
      <c r="A1430" s="41">
        <v>11430.0</v>
      </c>
      <c r="B1430" s="41" t="str">
        <f t="array" ref="B1430">A1430&amp;"|"&amp;INDEX(OrigList!M:M,MATCH(A1430,OrigList!C:C,0))&amp;"|"&amp;PROPER(INDEX(OrigList!B:B,MATCH(A1430,OrigList!C:C,0)))&amp;"|"</f>
        <v>11430|98899901|Loshelle Wang Han Yun|</v>
      </c>
      <c r="C1430" s="44" t="s">
        <v>7545</v>
      </c>
      <c r="D1430" s="45" t="s">
        <v>7546</v>
      </c>
      <c r="E1430" s="45"/>
      <c r="F1430" s="45"/>
      <c r="G1430" s="41" t="str">
        <f t="shared" si="5"/>
        <v>11430|98899901|Loshelle Wang Han Yun|hylwang001@mymail.sim.edu.sg
11430|98899901|Loshelle Wang Han Yun|hyperloxia@gmail.com
</v>
      </c>
      <c r="H1430" s="41" t="str">
        <f>if(iserror(match(C1430,KlikEDM!A:A,0)),"",C1430)&amp;char(9)&amp;if(iserror(match(D1430,KlikEDM!A:A,0)),"",D1430)&amp;char(9)&amp;if(iserror(match(E1430,KlikEDM!A:A,0)),"",E1430)&amp;char(9)&amp;if(iserror(match(F1430,KlikEDM!A:A,0)),"",F1430)</f>
        <v>			</v>
      </c>
      <c r="I1430" s="41"/>
    </row>
    <row r="1431" ht="14.25" customHeight="1">
      <c r="A1431" s="41">
        <v>11431.0</v>
      </c>
      <c r="B1431" s="41" t="str">
        <f t="array" ref="B1431">A1431&amp;"|"&amp;INDEX(OrigList!M:M,MATCH(A1431,OrigList!C:C,0))&amp;"|"&amp;PROPER(INDEX(OrigList!B:B,MATCH(A1431,OrigList!C:C,0)))&amp;"|"</f>
        <v>11431|84173959|Low Jian Sheng, James|</v>
      </c>
      <c r="C1431" s="44" t="s">
        <v>7547</v>
      </c>
      <c r="D1431" s="45" t="s">
        <v>7548</v>
      </c>
      <c r="E1431" s="45"/>
      <c r="F1431" s="45"/>
      <c r="G1431" s="41" t="str">
        <f t="shared" si="5"/>
        <v>11431|84173959|Low Jian Sheng, James|jsjlow001@mymail.sim.edu.sg
11431|84173959|Low Jian Sheng, James|jameslowjs91@hotmail.com
</v>
      </c>
      <c r="H1431" s="41" t="str">
        <f>if(iserror(match(C1431,KlikEDM!A:A,0)),"",C1431)&amp;char(9)&amp;if(iserror(match(D1431,KlikEDM!A:A,0)),"",D1431)&amp;char(9)&amp;if(iserror(match(E1431,KlikEDM!A:A,0)),"",E1431)&amp;char(9)&amp;if(iserror(match(F1431,KlikEDM!A:A,0)),"",F1431)</f>
        <v>			</v>
      </c>
      <c r="I1431" s="41"/>
    </row>
    <row r="1432" ht="14.25" customHeight="1">
      <c r="A1432" s="41">
        <v>11432.0</v>
      </c>
      <c r="B1432" s="41" t="str">
        <f t="array" ref="B1432">A1432&amp;"|"&amp;INDEX(OrigList!M:M,MATCH(A1432,OrigList!C:C,0))&amp;"|"&amp;PROPER(INDEX(OrigList!B:B,MATCH(A1432,OrigList!C:C,0)))&amp;"|"</f>
        <v>11432|82254363|Zhao Dandan|</v>
      </c>
      <c r="C1432" s="44" t="s">
        <v>4045</v>
      </c>
      <c r="D1432" s="45" t="s">
        <v>4046</v>
      </c>
      <c r="E1432" s="45"/>
      <c r="F1432" s="45"/>
      <c r="G1432" s="41" t="str">
        <f t="shared" si="5"/>
        <v>11432|82254363|Zhao Dandan|dzhao005@mymail.sim.edu.sg
11432|82254363|Zhao Dandan|dan_dan5288@hotmail.com
</v>
      </c>
      <c r="H1432" s="41" t="str">
        <f>if(iserror(match(C1432,KlikEDM!A:A,0)),"",C1432)&amp;char(9)&amp;if(iserror(match(D1432,KlikEDM!A:A,0)),"",D1432)&amp;char(9)&amp;if(iserror(match(E1432,KlikEDM!A:A,0)),"",E1432)&amp;char(9)&amp;if(iserror(match(F1432,KlikEDM!A:A,0)),"",F1432)</f>
        <v>dzhao005@mymail.sim.edu.sg	dan_dan5288@hotmail.com		</v>
      </c>
      <c r="I1432" s="41"/>
    </row>
    <row r="1433" ht="14.25" customHeight="1">
      <c r="A1433" s="41">
        <v>11433.0</v>
      </c>
      <c r="B1433" s="41" t="str">
        <f t="array" ref="B1433">A1433&amp;"|"&amp;INDEX(OrigList!M:M,MATCH(A1433,OrigList!C:C,0))&amp;"|"&amp;PROPER(INDEX(OrigList!B:B,MATCH(A1433,OrigList!C:C,0)))&amp;"|"</f>
        <v>11433|90043210|Chng Chin Kai (Zhuang Jinkai)|</v>
      </c>
      <c r="C1433" s="44" t="s">
        <v>7549</v>
      </c>
      <c r="D1433" s="45" t="s">
        <v>7550</v>
      </c>
      <c r="E1433" s="45"/>
      <c r="F1433" s="45"/>
      <c r="G1433" s="41" t="str">
        <f t="shared" si="5"/>
        <v>11433|90043210|Chng Chin Kai (Zhuang Jinkai)|ckchng004@mymail.sim.edu.sg
11433|90043210|Chng Chin Kai (Zhuang Jinkai)|chinchilla_7410@hotmail.com
</v>
      </c>
      <c r="H1433" s="41" t="str">
        <f>if(iserror(match(C1433,KlikEDM!A:A,0)),"",C1433)&amp;char(9)&amp;if(iserror(match(D1433,KlikEDM!A:A,0)),"",D1433)&amp;char(9)&amp;if(iserror(match(E1433,KlikEDM!A:A,0)),"",E1433)&amp;char(9)&amp;if(iserror(match(F1433,KlikEDM!A:A,0)),"",F1433)</f>
        <v>			</v>
      </c>
      <c r="I1433" s="41"/>
    </row>
    <row r="1434" ht="14.25" customHeight="1">
      <c r="A1434" s="41">
        <v>11434.0</v>
      </c>
      <c r="B1434" s="41" t="str">
        <f t="array" ref="B1434">A1434&amp;"|"&amp;INDEX(OrigList!M:M,MATCH(A1434,OrigList!C:C,0))&amp;"|"&amp;PROPER(INDEX(OrigList!B:B,MATCH(A1434,OrigList!C:C,0)))&amp;"|"</f>
        <v>11434|98361221|Khairul Amirin Bin Ab Rahman|</v>
      </c>
      <c r="C1434" s="44" t="s">
        <v>4380</v>
      </c>
      <c r="D1434" s="45" t="s">
        <v>7551</v>
      </c>
      <c r="E1434" s="45"/>
      <c r="F1434" s="45"/>
      <c r="G1434" s="41" t="str">
        <f t="shared" si="5"/>
        <v>11434|98361221|Khairul Amirin Bin Ab Rahman|khairula008@mymail.sim.edu.sg
11434|98361221|Khairul Amirin Bin Ab Rahman|illuminated@wow.com
</v>
      </c>
      <c r="H1434" s="41" t="str">
        <f>if(iserror(match(C1434,KlikEDM!A:A,0)),"",C1434)&amp;char(9)&amp;if(iserror(match(D1434,KlikEDM!A:A,0)),"",D1434)&amp;char(9)&amp;if(iserror(match(E1434,KlikEDM!A:A,0)),"",E1434)&amp;char(9)&amp;if(iserror(match(F1434,KlikEDM!A:A,0)),"",F1434)</f>
        <v>khairula008@mymail.sim.edu.sg			</v>
      </c>
      <c r="I1434" s="41"/>
    </row>
    <row r="1435" ht="14.25" customHeight="1">
      <c r="A1435" s="41">
        <v>11435.0</v>
      </c>
      <c r="B1435" s="41" t="str">
        <f t="array" ref="B1435">A1435&amp;"|"&amp;INDEX(OrigList!M:M,MATCH(A1435,OrigList!C:C,0))&amp;"|"&amp;PROPER(INDEX(OrigList!B:B,MATCH(A1435,OrigList!C:C,0)))&amp;"|"</f>
        <v>11435|91707700|Ong Jia Yi, Cheryl|</v>
      </c>
      <c r="C1435" s="44" t="s">
        <v>7552</v>
      </c>
      <c r="D1435" s="45" t="s">
        <v>7553</v>
      </c>
      <c r="E1435" s="45"/>
      <c r="F1435" s="45"/>
      <c r="G1435" s="41" t="str">
        <f t="shared" si="5"/>
        <v>11435|91707700|Ong Jia Yi, Cheryl|jycong001@mymail.sim.edu.sg
11435|91707700|Ong Jia Yi, Cheryl|cheryl.estelle@hotmail.com
</v>
      </c>
      <c r="H1435" s="41" t="str">
        <f>if(iserror(match(C1435,KlikEDM!A:A,0)),"",C1435)&amp;char(9)&amp;if(iserror(match(D1435,KlikEDM!A:A,0)),"",D1435)&amp;char(9)&amp;if(iserror(match(E1435,KlikEDM!A:A,0)),"",E1435)&amp;char(9)&amp;if(iserror(match(F1435,KlikEDM!A:A,0)),"",F1435)</f>
        <v>			</v>
      </c>
      <c r="I1435" s="41"/>
    </row>
    <row r="1436" ht="14.25" customHeight="1">
      <c r="A1436" s="41">
        <v>11436.0</v>
      </c>
      <c r="B1436" s="41" t="str">
        <f t="array" ref="B1436">A1436&amp;"|"&amp;INDEX(OrigList!M:M,MATCH(A1436,OrigList!C:C,0))&amp;"|"&amp;PROPER(INDEX(OrigList!B:B,MATCH(A1436,OrigList!C:C,0)))&amp;"|"</f>
        <v>11436|90280047|Kashvinder Singh Mann|</v>
      </c>
      <c r="C1436" s="44" t="s">
        <v>7554</v>
      </c>
      <c r="D1436" s="45" t="s">
        <v>3980</v>
      </c>
      <c r="E1436" s="45"/>
      <c r="F1436" s="45"/>
      <c r="G1436" s="41" t="str">
        <f t="shared" si="5"/>
        <v>11436|90280047|Kashvinder Singh Mann|kashvind001@mymail.sim.edu.sg
11436|90280047|Kashvinder Singh Mann|kashvindermann@yahoo.com
</v>
      </c>
      <c r="H1436" s="41" t="str">
        <f>if(iserror(match(C1436,KlikEDM!A:A,0)),"",C1436)&amp;char(9)&amp;if(iserror(match(D1436,KlikEDM!A:A,0)),"",D1436)&amp;char(9)&amp;if(iserror(match(E1436,KlikEDM!A:A,0)),"",E1436)&amp;char(9)&amp;if(iserror(match(F1436,KlikEDM!A:A,0)),"",F1436)</f>
        <v>	kashvindermann@yahoo.com		</v>
      </c>
      <c r="I1436" s="41"/>
    </row>
    <row r="1437" ht="14.25" customHeight="1">
      <c r="A1437" s="41">
        <v>11437.0</v>
      </c>
      <c r="B1437" s="41" t="str">
        <f t="array" ref="B1437">A1437&amp;"|"&amp;INDEX(OrigList!M:M,MATCH(A1437,OrigList!C:C,0))&amp;"|"&amp;PROPER(INDEX(OrigList!B:B,MATCH(A1437,OrigList!C:C,0)))&amp;"|"</f>
        <v>11437|92388185|Ng Wei Chao|</v>
      </c>
      <c r="C1437" s="44" t="s">
        <v>7555</v>
      </c>
      <c r="D1437" s="45" t="s">
        <v>7556</v>
      </c>
      <c r="E1437" s="45"/>
      <c r="F1437" s="45"/>
      <c r="G1437" s="41" t="str">
        <f t="shared" si="5"/>
        <v>11437|92388185|Ng Wei Chao|wcng009@mymail.sim.edu.sg
11437|92388185|Ng Wei Chao|ng_weichao@hotmail.com
</v>
      </c>
      <c r="H1437" s="41" t="str">
        <f>if(iserror(match(C1437,KlikEDM!A:A,0)),"",C1437)&amp;char(9)&amp;if(iserror(match(D1437,KlikEDM!A:A,0)),"",D1437)&amp;char(9)&amp;if(iserror(match(E1437,KlikEDM!A:A,0)),"",E1437)&amp;char(9)&amp;if(iserror(match(F1437,KlikEDM!A:A,0)),"",F1437)</f>
        <v>			</v>
      </c>
      <c r="I1437" s="41"/>
    </row>
    <row r="1438" ht="14.25" customHeight="1">
      <c r="A1438" s="41">
        <v>11438.0</v>
      </c>
      <c r="B1438" s="41" t="str">
        <f t="array" ref="B1438">A1438&amp;"|"&amp;INDEX(OrigList!M:M,MATCH(A1438,OrigList!C:C,0))&amp;"|"&amp;PROPER(INDEX(OrigList!B:B,MATCH(A1438,OrigList!C:C,0)))&amp;"|"</f>
        <v>11438|96334391|Charles Lim Bo Yang|</v>
      </c>
      <c r="C1438" s="44" t="s">
        <v>7557</v>
      </c>
      <c r="D1438" s="45" t="s">
        <v>7558</v>
      </c>
      <c r="E1438" s="45"/>
      <c r="F1438" s="45"/>
      <c r="G1438" s="41" t="str">
        <f t="shared" si="5"/>
        <v>11438|96334391|Charles Lim Bo Yang|byclim001@mymail.sim.edu.sg
11438|96334391|Charles Lim Bo Yang|charleslim_95@hotmail.com
</v>
      </c>
      <c r="H1438" s="41" t="str">
        <f>if(iserror(match(C1438,KlikEDM!A:A,0)),"",C1438)&amp;char(9)&amp;if(iserror(match(D1438,KlikEDM!A:A,0)),"",D1438)&amp;char(9)&amp;if(iserror(match(E1438,KlikEDM!A:A,0)),"",E1438)&amp;char(9)&amp;if(iserror(match(F1438,KlikEDM!A:A,0)),"",F1438)</f>
        <v>			</v>
      </c>
      <c r="I1438" s="41"/>
    </row>
    <row r="1439" ht="14.25" customHeight="1">
      <c r="A1439" s="41">
        <v>11439.0</v>
      </c>
      <c r="B1439" s="41" t="str">
        <f t="array" ref="B1439">A1439&amp;"|"&amp;INDEX(OrigList!M:M,MATCH(A1439,OrigList!C:C,0))&amp;"|"&amp;PROPER(INDEX(OrigList!B:B,MATCH(A1439,OrigList!C:C,0)))&amp;"|"</f>
        <v>11439|83721790|Wang Jiexi|</v>
      </c>
      <c r="C1439" s="44" t="s">
        <v>7559</v>
      </c>
      <c r="D1439" s="45" t="s">
        <v>7560</v>
      </c>
      <c r="E1439" s="45"/>
      <c r="F1439" s="45"/>
      <c r="G1439" s="41" t="str">
        <f t="shared" si="5"/>
        <v>11439|83721790|Wang Jiexi|jwang043@mymail.sim.edu.sg
11439|83721790|Wang Jiexi|xixiw613@gmail.com
</v>
      </c>
      <c r="H1439" s="41" t="str">
        <f>if(iserror(match(C1439,KlikEDM!A:A,0)),"",C1439)&amp;char(9)&amp;if(iserror(match(D1439,KlikEDM!A:A,0)),"",D1439)&amp;char(9)&amp;if(iserror(match(E1439,KlikEDM!A:A,0)),"",E1439)&amp;char(9)&amp;if(iserror(match(F1439,KlikEDM!A:A,0)),"",F1439)</f>
        <v>			</v>
      </c>
      <c r="I1439" s="41"/>
    </row>
    <row r="1440" ht="14.25" customHeight="1">
      <c r="A1440" s="41">
        <v>11440.0</v>
      </c>
      <c r="B1440" s="41" t="str">
        <f t="array" ref="B1440">A1440&amp;"|"&amp;INDEX(OrigList!M:M,MATCH(A1440,OrigList!C:C,0))&amp;"|"&amp;PROPER(INDEX(OrigList!B:B,MATCH(A1440,OrigList!C:C,0)))&amp;"|"</f>
        <v>11440|84479542|Valerie Ting Jian Yu|</v>
      </c>
      <c r="C1440" s="44" t="s">
        <v>7561</v>
      </c>
      <c r="D1440" s="45" t="s">
        <v>7562</v>
      </c>
      <c r="E1440" s="45"/>
      <c r="F1440" s="45"/>
      <c r="G1440" s="41" t="str">
        <f t="shared" si="5"/>
        <v>11440|84479542|Valerie Ting Jian Yu|jyvting001@mymail.sim.edu.sg
11440|84479542|Valerie Ting Jian Yu|valerieting_38@hotmail.com
</v>
      </c>
      <c r="H1440" s="41" t="str">
        <f>if(iserror(match(C1440,KlikEDM!A:A,0)),"",C1440)&amp;char(9)&amp;if(iserror(match(D1440,KlikEDM!A:A,0)),"",D1440)&amp;char(9)&amp;if(iserror(match(E1440,KlikEDM!A:A,0)),"",E1440)&amp;char(9)&amp;if(iserror(match(F1440,KlikEDM!A:A,0)),"",F1440)</f>
        <v>			</v>
      </c>
      <c r="I1440" s="41"/>
    </row>
    <row r="1441" ht="14.25" customHeight="1">
      <c r="A1441" s="41">
        <v>11441.0</v>
      </c>
      <c r="B1441" s="41" t="str">
        <f t="array" ref="B1441">A1441&amp;"|"&amp;INDEX(OrigList!M:M,MATCH(A1441,OrigList!C:C,0))&amp;"|"&amp;PROPER(INDEX(OrigList!B:B,MATCH(A1441,OrigList!C:C,0)))&amp;"|"</f>
        <v>11441|85332600|Park Hee Yeon|</v>
      </c>
      <c r="C1441" s="44" t="s">
        <v>7563</v>
      </c>
      <c r="D1441" s="45" t="s">
        <v>7564</v>
      </c>
      <c r="E1441" s="45"/>
      <c r="F1441" s="45"/>
      <c r="G1441" s="41" t="str">
        <f t="shared" si="5"/>
        <v>11441|85332600|Park Hee Yeon|park024@mymail.sim.edu.sg
11441|85332600|Park Hee Yeon|parkheeyun75@naver.com
</v>
      </c>
      <c r="H1441" s="41" t="str">
        <f>if(iserror(match(C1441,KlikEDM!A:A,0)),"",C1441)&amp;char(9)&amp;if(iserror(match(D1441,KlikEDM!A:A,0)),"",D1441)&amp;char(9)&amp;if(iserror(match(E1441,KlikEDM!A:A,0)),"",E1441)&amp;char(9)&amp;if(iserror(match(F1441,KlikEDM!A:A,0)),"",F1441)</f>
        <v>			</v>
      </c>
      <c r="I1441" s="41"/>
    </row>
    <row r="1442" ht="14.25" customHeight="1">
      <c r="A1442" s="41">
        <v>11442.0</v>
      </c>
      <c r="B1442" s="41" t="str">
        <f t="array" ref="B1442">A1442&amp;"|"&amp;INDEX(OrigList!M:M,MATCH(A1442,OrigList!C:C,0))&amp;"|"&amp;PROPER(INDEX(OrigList!B:B,MATCH(A1442,OrigList!C:C,0)))&amp;"|"</f>
        <v>11442|93960192|Kong Ming Jia|</v>
      </c>
      <c r="C1442" s="44" t="s">
        <v>7565</v>
      </c>
      <c r="D1442" s="45" t="s">
        <v>7566</v>
      </c>
      <c r="E1442" s="45"/>
      <c r="F1442" s="45"/>
      <c r="G1442" s="41" t="str">
        <f t="shared" si="5"/>
        <v>11442|93960192|Kong Ming Jia|mjkong001@mymail.sim.edu.sg
11442|93960192|Kong Ming Jia|ericakong95@yahoo.com
</v>
      </c>
      <c r="H1442" s="41" t="str">
        <f>if(iserror(match(C1442,KlikEDM!A:A,0)),"",C1442)&amp;char(9)&amp;if(iserror(match(D1442,KlikEDM!A:A,0)),"",D1442)&amp;char(9)&amp;if(iserror(match(E1442,KlikEDM!A:A,0)),"",E1442)&amp;char(9)&amp;if(iserror(match(F1442,KlikEDM!A:A,0)),"",F1442)</f>
        <v>			</v>
      </c>
      <c r="I1442" s="41"/>
    </row>
    <row r="1443" ht="14.25" customHeight="1">
      <c r="A1443" s="41">
        <v>11443.0</v>
      </c>
      <c r="B1443" s="41" t="str">
        <f t="array" ref="B1443">A1443&amp;"|"&amp;INDEX(OrigList!M:M,MATCH(A1443,OrigList!C:C,0))&amp;"|"&amp;PROPER(INDEX(OrigList!B:B,MATCH(A1443,OrigList!C:C,0)))&amp;"|"</f>
        <v>11443|97393015|Tiew Po Gee|</v>
      </c>
      <c r="C1443" s="44" t="s">
        <v>7567</v>
      </c>
      <c r="D1443" s="45" t="s">
        <v>7568</v>
      </c>
      <c r="E1443" s="45"/>
      <c r="F1443" s="45"/>
      <c r="G1443" s="41" t="str">
        <f t="shared" si="5"/>
        <v>11443|97393015|Tiew Po Gee|pgtiew001@mymail.sim.edu.sg
11443|97393015|Tiew Po Gee|hiekirii@gmail.com
</v>
      </c>
      <c r="H1443" s="41" t="str">
        <f>if(iserror(match(C1443,KlikEDM!A:A,0)),"",C1443)&amp;char(9)&amp;if(iserror(match(D1443,KlikEDM!A:A,0)),"",D1443)&amp;char(9)&amp;if(iserror(match(E1443,KlikEDM!A:A,0)),"",E1443)&amp;char(9)&amp;if(iserror(match(F1443,KlikEDM!A:A,0)),"",F1443)</f>
        <v>			</v>
      </c>
      <c r="I1443" s="41"/>
    </row>
    <row r="1444" ht="14.25" customHeight="1">
      <c r="A1444" s="41">
        <v>11444.0</v>
      </c>
      <c r="B1444" s="41" t="str">
        <f t="array" ref="B1444">A1444&amp;"|"&amp;INDEX(OrigList!M:M,MATCH(A1444,OrigList!C:C,0))&amp;"|"&amp;PROPER(INDEX(OrigList!B:B,MATCH(A1444,OrigList!C:C,0)))&amp;"|"</f>
        <v>11444|94570644|Muhammad Firdaus Bin Aziz|</v>
      </c>
      <c r="C1444" s="44" t="s">
        <v>7569</v>
      </c>
      <c r="D1444" s="45" t="s">
        <v>7570</v>
      </c>
      <c r="E1444" s="45"/>
      <c r="F1444" s="45"/>
      <c r="G1444" s="41" t="str">
        <f t="shared" si="5"/>
        <v>11444|94570644|Muhammad Firdaus Bin Aziz|muhammad275@mymail.sim.edu.sg
11444|94570644|Muhammad Firdaus Bin Aziz|fido_total90@live.com
</v>
      </c>
      <c r="H1444" s="41" t="str">
        <f>if(iserror(match(C1444,KlikEDM!A:A,0)),"",C1444)&amp;char(9)&amp;if(iserror(match(D1444,KlikEDM!A:A,0)),"",D1444)&amp;char(9)&amp;if(iserror(match(E1444,KlikEDM!A:A,0)),"",E1444)&amp;char(9)&amp;if(iserror(match(F1444,KlikEDM!A:A,0)),"",F1444)</f>
        <v>			</v>
      </c>
      <c r="I1444" s="41"/>
    </row>
    <row r="1445" ht="14.25" customHeight="1">
      <c r="A1445" s="41">
        <v>11445.0</v>
      </c>
      <c r="B1445" s="41" t="str">
        <f t="array" ref="B1445">A1445&amp;"|"&amp;INDEX(OrigList!M:M,MATCH(A1445,OrigList!C:C,0))&amp;"|"&amp;PROPER(INDEX(OrigList!B:B,MATCH(A1445,OrigList!C:C,0)))&amp;"|"</f>
        <v>11445|91141807|Muhammad Nur Aman Bin Md Nordin|</v>
      </c>
      <c r="C1445" s="44" t="s">
        <v>7571</v>
      </c>
      <c r="D1445" s="45" t="s">
        <v>7572</v>
      </c>
      <c r="E1445" s="45"/>
      <c r="F1445" s="45"/>
      <c r="G1445" s="41" t="str">
        <f t="shared" si="5"/>
        <v>11445|91141807|Muhammad Nur Aman Bin Md Nordin|muhammad225@mymail.sim.edu.sg
11445|91141807|Muhammad Nur Aman Bin Md Nordin|nuramanmuhammad@gmail.com
</v>
      </c>
      <c r="H1445" s="41" t="str">
        <f>if(iserror(match(C1445,KlikEDM!A:A,0)),"",C1445)&amp;char(9)&amp;if(iserror(match(D1445,KlikEDM!A:A,0)),"",D1445)&amp;char(9)&amp;if(iserror(match(E1445,KlikEDM!A:A,0)),"",E1445)&amp;char(9)&amp;if(iserror(match(F1445,KlikEDM!A:A,0)),"",F1445)</f>
        <v>			</v>
      </c>
      <c r="I1445" s="41"/>
    </row>
    <row r="1446" ht="14.25" customHeight="1">
      <c r="A1446" s="41">
        <v>11446.0</v>
      </c>
      <c r="B1446" s="41" t="str">
        <f t="array" ref="B1446">A1446&amp;"|"&amp;INDEX(OrigList!M:M,MATCH(A1446,OrigList!C:C,0))&amp;"|"&amp;PROPER(INDEX(OrigList!B:B,MATCH(A1446,OrigList!C:C,0)))&amp;"|"</f>
        <v>11446|88009910|Kyaw Lynn Oo|</v>
      </c>
      <c r="C1446" s="44" t="s">
        <v>7573</v>
      </c>
      <c r="D1446" s="45" t="s">
        <v>7574</v>
      </c>
      <c r="E1446" s="45"/>
      <c r="F1446" s="45"/>
      <c r="G1446" s="41" t="str">
        <f t="shared" si="5"/>
        <v>11446|88009910|Kyaw Lynn Oo|kyaw013@mymail.sim.edu.sg
11446|88009910|Kyaw Lynn Oo|zawg94@gmail.com
</v>
      </c>
      <c r="H1446" s="41" t="str">
        <f>if(iserror(match(C1446,KlikEDM!A:A,0)),"",C1446)&amp;char(9)&amp;if(iserror(match(D1446,KlikEDM!A:A,0)),"",D1446)&amp;char(9)&amp;if(iserror(match(E1446,KlikEDM!A:A,0)),"",E1446)&amp;char(9)&amp;if(iserror(match(F1446,KlikEDM!A:A,0)),"",F1446)</f>
        <v>			</v>
      </c>
      <c r="I1446" s="41"/>
    </row>
    <row r="1447" ht="14.25" customHeight="1">
      <c r="A1447" s="41">
        <v>11447.0</v>
      </c>
      <c r="B1447" s="41" t="str">
        <f t="array" ref="B1447">A1447&amp;"|"&amp;INDEX(OrigList!M:M,MATCH(A1447,OrigList!C:C,0))&amp;"|"&amp;PROPER(INDEX(OrigList!B:B,MATCH(A1447,OrigList!C:C,0)))&amp;"|"</f>
        <v>11447|93397825|Cheng Kim Kim|</v>
      </c>
      <c r="C1447" s="44" t="s">
        <v>7575</v>
      </c>
      <c r="D1447" s="45" t="s">
        <v>7576</v>
      </c>
      <c r="E1447" s="45"/>
      <c r="F1447" s="45"/>
      <c r="G1447" s="41" t="str">
        <f t="shared" si="5"/>
        <v>11447|93397825|Cheng Kim Kim|kkcheng001@mymail.sim.edu.sg
11447|93397825|Cheng Kim Kim|CHENG_KK92@HOTMAIL.COM
</v>
      </c>
      <c r="H1447" s="41" t="str">
        <f>if(iserror(match(C1447,KlikEDM!A:A,0)),"",C1447)&amp;char(9)&amp;if(iserror(match(D1447,KlikEDM!A:A,0)),"",D1447)&amp;char(9)&amp;if(iserror(match(E1447,KlikEDM!A:A,0)),"",E1447)&amp;char(9)&amp;if(iserror(match(F1447,KlikEDM!A:A,0)),"",F1447)</f>
        <v>			</v>
      </c>
      <c r="I1447" s="41"/>
    </row>
    <row r="1448" ht="14.25" customHeight="1">
      <c r="A1448" s="41">
        <v>11448.0</v>
      </c>
      <c r="B1448" s="41" t="str">
        <f t="array" ref="B1448">A1448&amp;"|"&amp;INDEX(OrigList!M:M,MATCH(A1448,OrigList!C:C,0))&amp;"|"&amp;PROPER(INDEX(OrigList!B:B,MATCH(A1448,OrigList!C:C,0)))&amp;"|"</f>
        <v>11448|84347092|Kim Jongha|</v>
      </c>
      <c r="C1448" s="44" t="s">
        <v>7577</v>
      </c>
      <c r="D1448" s="45" t="s">
        <v>7578</v>
      </c>
      <c r="E1448" s="45"/>
      <c r="F1448" s="45"/>
      <c r="G1448" s="41" t="str">
        <f t="shared" si="5"/>
        <v>11448|84347092|Kim Jongha|kim040@mymail.sim.edu.sg
11448|84347092|Kim Jongha|jimttl95@naver.com
</v>
      </c>
      <c r="H1448" s="41" t="str">
        <f>if(iserror(match(C1448,KlikEDM!A:A,0)),"",C1448)&amp;char(9)&amp;if(iserror(match(D1448,KlikEDM!A:A,0)),"",D1448)&amp;char(9)&amp;if(iserror(match(E1448,KlikEDM!A:A,0)),"",E1448)&amp;char(9)&amp;if(iserror(match(F1448,KlikEDM!A:A,0)),"",F1448)</f>
        <v>			</v>
      </c>
      <c r="I1448" s="41"/>
    </row>
    <row r="1449" ht="14.25" customHeight="1">
      <c r="A1449" s="41">
        <v>11449.0</v>
      </c>
      <c r="B1449" s="41" t="str">
        <f t="array" ref="B1449">A1449&amp;"|"&amp;INDEX(OrigList!M:M,MATCH(A1449,OrigList!C:C,0))&amp;"|"&amp;PROPER(INDEX(OrigList!B:B,MATCH(A1449,OrigList!C:C,0)))&amp;"|"</f>
        <v>11449|87682140|K Ranjeetha|</v>
      </c>
      <c r="C1449" s="44" t="s">
        <v>7579</v>
      </c>
      <c r="D1449" s="45" t="s">
        <v>7580</v>
      </c>
      <c r="E1449" s="45"/>
      <c r="F1449" s="45"/>
      <c r="G1449" s="41" t="str">
        <f t="shared" si="5"/>
        <v>11449|87682140|K Ranjeetha|k011@mymail.sim.edu.sg
11449|87682140|K Ranjeetha|ranjeethaakannan@gmail.com
</v>
      </c>
      <c r="H1449" s="41" t="str">
        <f>if(iserror(match(C1449,KlikEDM!A:A,0)),"",C1449)&amp;char(9)&amp;if(iserror(match(D1449,KlikEDM!A:A,0)),"",D1449)&amp;char(9)&amp;if(iserror(match(E1449,KlikEDM!A:A,0)),"",E1449)&amp;char(9)&amp;if(iserror(match(F1449,KlikEDM!A:A,0)),"",F1449)</f>
        <v>			</v>
      </c>
      <c r="I1449" s="41"/>
    </row>
    <row r="1450" ht="14.25" customHeight="1">
      <c r="A1450" s="41">
        <v>11450.0</v>
      </c>
      <c r="B1450" s="41" t="str">
        <f t="array" ref="B1450">A1450&amp;"|"&amp;INDEX(OrigList!M:M,MATCH(A1450,OrigList!C:C,0))&amp;"|"&amp;PROPER(INDEX(OrigList!B:B,MATCH(A1450,OrigList!C:C,0)))&amp;"|"</f>
        <v>11450|88137361|On Sze Hui|</v>
      </c>
      <c r="C1450" s="44" t="s">
        <v>4181</v>
      </c>
      <c r="D1450" s="45" t="s">
        <v>4179</v>
      </c>
      <c r="E1450" s="45"/>
      <c r="F1450" s="45"/>
      <c r="G1450" s="41" t="str">
        <f t="shared" si="5"/>
        <v>11450|88137361|On Sze Hui|shon002@mymail.sim.edu.sg
11450|88137361|On Sze Hui|emelynon@yahoo.com.my
</v>
      </c>
      <c r="H1450" s="41" t="str">
        <f>if(iserror(match(C1450,KlikEDM!A:A,0)),"",C1450)&amp;char(9)&amp;if(iserror(match(D1450,KlikEDM!A:A,0)),"",D1450)&amp;char(9)&amp;if(iserror(match(E1450,KlikEDM!A:A,0)),"",E1450)&amp;char(9)&amp;if(iserror(match(F1450,KlikEDM!A:A,0)),"",F1450)</f>
        <v>shon002@mymail.sim.edu.sg	emelynon@yahoo.com.my		</v>
      </c>
      <c r="I1450" s="41"/>
    </row>
    <row r="1451" ht="14.25" customHeight="1">
      <c r="A1451" s="41">
        <v>11451.0</v>
      </c>
      <c r="B1451" s="41" t="str">
        <f t="array" ref="B1451">A1451&amp;"|"&amp;INDEX(OrigList!M:M,MATCH(A1451,OrigList!C:C,0))&amp;"|"&amp;PROPER(INDEX(OrigList!B:B,MATCH(A1451,OrigList!C:C,0)))&amp;"|"</f>
        <v>11451|86989303|Shi, Nengqin|</v>
      </c>
      <c r="C1451" s="44" t="s">
        <v>4477</v>
      </c>
      <c r="D1451" s="45" t="s">
        <v>7581</v>
      </c>
      <c r="E1451" s="45"/>
      <c r="F1451" s="45"/>
      <c r="G1451" s="41" t="str">
        <f t="shared" si="5"/>
        <v>11451|86989303|Shi, Nengqin|nshi002@mymail.sim.edu.sg
11451|86989303|Shi, Nengqin|272171813@qq.com
</v>
      </c>
      <c r="H1451" s="41" t="str">
        <f>if(iserror(match(C1451,KlikEDM!A:A,0)),"",C1451)&amp;char(9)&amp;if(iserror(match(D1451,KlikEDM!A:A,0)),"",D1451)&amp;char(9)&amp;if(iserror(match(E1451,KlikEDM!A:A,0)),"",E1451)&amp;char(9)&amp;if(iserror(match(F1451,KlikEDM!A:A,0)),"",F1451)</f>
        <v>nshi002@mymail.sim.edu.sg			</v>
      </c>
      <c r="I1451" s="41"/>
    </row>
    <row r="1452" ht="14.25" customHeight="1">
      <c r="A1452" s="41">
        <v>11452.0</v>
      </c>
      <c r="B1452" s="41" t="str">
        <f t="array" ref="B1452">A1452&amp;"|"&amp;INDEX(OrigList!M:M,MATCH(A1452,OrigList!C:C,0))&amp;"|"&amp;PROPER(INDEX(OrigList!B:B,MATCH(A1452,OrigList!C:C,0)))&amp;"|"</f>
        <v>11452|97926624|Hillary Halim|</v>
      </c>
      <c r="C1452" s="44" t="s">
        <v>7582</v>
      </c>
      <c r="D1452" s="45" t="s">
        <v>7583</v>
      </c>
      <c r="E1452" s="45"/>
      <c r="F1452" s="45"/>
      <c r="G1452" s="41" t="str">
        <f t="shared" si="5"/>
        <v>11452|97926624|Hillary Halim|hhalim003@mymail.sim.edu.sg
11452|97926624|Hillary Halim|HILLHILLHALIM@HOTMAIL.SG
</v>
      </c>
      <c r="H1452" s="41" t="str">
        <f>if(iserror(match(C1452,KlikEDM!A:A,0)),"",C1452)&amp;char(9)&amp;if(iserror(match(D1452,KlikEDM!A:A,0)),"",D1452)&amp;char(9)&amp;if(iserror(match(E1452,KlikEDM!A:A,0)),"",E1452)&amp;char(9)&amp;if(iserror(match(F1452,KlikEDM!A:A,0)),"",F1452)</f>
        <v>			</v>
      </c>
      <c r="I1452" s="41"/>
    </row>
    <row r="1453" ht="14.25" customHeight="1">
      <c r="A1453" s="41">
        <v>11453.0</v>
      </c>
      <c r="B1453" s="41" t="str">
        <f t="array" ref="B1453">A1453&amp;"|"&amp;INDEX(OrigList!M:M,MATCH(A1453,OrigList!C:C,0))&amp;"|"&amp;PROPER(INDEX(OrigList!B:B,MATCH(A1453,OrigList!C:C,0)))&amp;"|"</f>
        <v>11453|93731667|Woon Yun Xuan|</v>
      </c>
      <c r="C1453" s="44" t="s">
        <v>7584</v>
      </c>
      <c r="D1453" s="45" t="s">
        <v>7585</v>
      </c>
      <c r="E1453" s="45"/>
      <c r="F1453" s="45"/>
      <c r="G1453" s="41" t="str">
        <f t="shared" si="5"/>
        <v>11453|93731667|Woon Yun Xuan|yxwoon002@mymail.sim.edu.sg
11453|93731667|Woon Yun Xuan|NICOLEXUANWOON@HOTMAIL.COM
</v>
      </c>
      <c r="H1453" s="41" t="str">
        <f>if(iserror(match(C1453,KlikEDM!A:A,0)),"",C1453)&amp;char(9)&amp;if(iserror(match(D1453,KlikEDM!A:A,0)),"",D1453)&amp;char(9)&amp;if(iserror(match(E1453,KlikEDM!A:A,0)),"",E1453)&amp;char(9)&amp;if(iserror(match(F1453,KlikEDM!A:A,0)),"",F1453)</f>
        <v>			</v>
      </c>
      <c r="I1453" s="41"/>
    </row>
    <row r="1454" ht="14.25" customHeight="1">
      <c r="A1454" s="41">
        <v>11454.0</v>
      </c>
      <c r="B1454" s="41" t="str">
        <f t="array" ref="B1454">A1454&amp;"|"&amp;INDEX(OrigList!M:M,MATCH(A1454,OrigList!C:C,0))&amp;"|"&amp;PROPER(INDEX(OrigList!B:B,MATCH(A1454,OrigList!C:C,0)))&amp;"|"</f>
        <v>11454|81896586|Chui Yuet Kwan|</v>
      </c>
      <c r="C1454" s="44" t="s">
        <v>7586</v>
      </c>
      <c r="D1454" s="45" t="s">
        <v>7587</v>
      </c>
      <c r="E1454" s="45"/>
      <c r="F1454" s="45"/>
      <c r="G1454" s="41" t="str">
        <f t="shared" si="5"/>
        <v>11454|81896586|Chui Yuet Kwan|ykchui001@mymail.sim.edu.sg
11454|81896586|Chui Yuet Kwan|CHUIYUETK@GMAIL.COM
</v>
      </c>
      <c r="H1454" s="41" t="str">
        <f>if(iserror(match(C1454,KlikEDM!A:A,0)),"",C1454)&amp;char(9)&amp;if(iserror(match(D1454,KlikEDM!A:A,0)),"",D1454)&amp;char(9)&amp;if(iserror(match(E1454,KlikEDM!A:A,0)),"",E1454)&amp;char(9)&amp;if(iserror(match(F1454,KlikEDM!A:A,0)),"",F1454)</f>
        <v>			</v>
      </c>
      <c r="I1454" s="41"/>
    </row>
    <row r="1455" ht="14.25" customHeight="1">
      <c r="A1455" s="41">
        <v>11455.0</v>
      </c>
      <c r="B1455" s="41" t="str">
        <f t="array" ref="B1455">A1455&amp;"|"&amp;INDEX(OrigList!M:M,MATCH(A1455,OrigList!C:C,0))&amp;"|"&amp;PROPER(INDEX(OrigList!B:B,MATCH(A1455,OrigList!C:C,0)))&amp;"|"</f>
        <v>11455|98535012|Lin Qinhua|</v>
      </c>
      <c r="C1455" s="44" t="s">
        <v>4180</v>
      </c>
      <c r="D1455" s="45" t="s">
        <v>7588</v>
      </c>
      <c r="E1455" s="45"/>
      <c r="F1455" s="45"/>
      <c r="G1455" s="41" t="str">
        <f t="shared" si="5"/>
        <v>11455|98535012|Lin Qinhua|qlin015@mymail.sim.edu.sg
11455|98535012|Lin Qinhua|SNOW_QINHUA@HOTMAIL.COM
</v>
      </c>
      <c r="H1455" s="41" t="str">
        <f>if(iserror(match(C1455,KlikEDM!A:A,0)),"",C1455)&amp;char(9)&amp;if(iserror(match(D1455,KlikEDM!A:A,0)),"",D1455)&amp;char(9)&amp;if(iserror(match(E1455,KlikEDM!A:A,0)),"",E1455)&amp;char(9)&amp;if(iserror(match(F1455,KlikEDM!A:A,0)),"",F1455)</f>
        <v>qlin015@mymail.sim.edu.sg			</v>
      </c>
      <c r="I1455" s="41"/>
    </row>
    <row r="1456" ht="14.25" customHeight="1">
      <c r="A1456" s="41">
        <v>11456.0</v>
      </c>
      <c r="B1456" s="41" t="str">
        <f t="array" ref="B1456">A1456&amp;"|"&amp;INDEX(OrigList!M:M,MATCH(A1456,OrigList!C:C,0))&amp;"|"&amp;PROPER(INDEX(OrigList!B:B,MATCH(A1456,OrigList!C:C,0)))&amp;"|"</f>
        <v>11456|90293175|Mirucki Dominik Kajetan|</v>
      </c>
      <c r="C1456" s="44" t="s">
        <v>7589</v>
      </c>
      <c r="D1456" s="45" t="s">
        <v>7590</v>
      </c>
      <c r="E1456" s="45"/>
      <c r="F1456" s="45"/>
      <c r="G1456" s="41" t="str">
        <f t="shared" si="5"/>
        <v>11456|90293175|Mirucki Dominik Kajetan|mirucki001@mymail.sim.edu.sg
11456|90293175|Mirucki Dominik Kajetan|DOMINIK_MIRUCKI@HOTMAIL.COM
</v>
      </c>
      <c r="H1456" s="41" t="str">
        <f>if(iserror(match(C1456,KlikEDM!A:A,0)),"",C1456)&amp;char(9)&amp;if(iserror(match(D1456,KlikEDM!A:A,0)),"",D1456)&amp;char(9)&amp;if(iserror(match(E1456,KlikEDM!A:A,0)),"",E1456)&amp;char(9)&amp;if(iserror(match(F1456,KlikEDM!A:A,0)),"",F1456)</f>
        <v>			</v>
      </c>
      <c r="I1456" s="41"/>
    </row>
    <row r="1457" ht="14.25" customHeight="1">
      <c r="A1457" s="41">
        <v>11457.0</v>
      </c>
      <c r="B1457" s="41" t="str">
        <f t="array" ref="B1457">A1457&amp;"|"&amp;INDEX(OrigList!M:M,MATCH(A1457,OrigList!C:C,0))&amp;"|"&amp;PROPER(INDEX(OrigList!B:B,MATCH(A1457,OrigList!C:C,0)))&amp;"|"</f>
        <v>11457|83763977|Lee Joo Hyung|</v>
      </c>
      <c r="C1457" s="44" t="s">
        <v>4290</v>
      </c>
      <c r="D1457" s="45" t="s">
        <v>7591</v>
      </c>
      <c r="E1457" s="45"/>
      <c r="F1457" s="45"/>
      <c r="G1457" s="41" t="str">
        <f t="shared" si="5"/>
        <v>11457|83763977|Lee Joo Hyung|lee069@mymail.sim.edu.sg
11457|83763977|Lee Joo Hyung|DLWNGUD985@NAVER.COM
</v>
      </c>
      <c r="H1457" s="41" t="str">
        <f>if(iserror(match(C1457,KlikEDM!A:A,0)),"",C1457)&amp;char(9)&amp;if(iserror(match(D1457,KlikEDM!A:A,0)),"",D1457)&amp;char(9)&amp;if(iserror(match(E1457,KlikEDM!A:A,0)),"",E1457)&amp;char(9)&amp;if(iserror(match(F1457,KlikEDM!A:A,0)),"",F1457)</f>
        <v>lee069@mymail.sim.edu.sg			</v>
      </c>
      <c r="I1457" s="41"/>
    </row>
    <row r="1458" ht="14.25" customHeight="1">
      <c r="A1458" s="41">
        <v>11458.0</v>
      </c>
      <c r="B1458" s="41" t="str">
        <f t="array" ref="B1458">A1458&amp;"|"&amp;INDEX(OrigList!M:M,MATCH(A1458,OrigList!C:C,0))&amp;"|"&amp;PROPER(INDEX(OrigList!B:B,MATCH(A1458,OrigList!C:C,0)))&amp;"|"</f>
        <v>11458|86782357|Guo Jinwei|</v>
      </c>
      <c r="C1458" s="44" t="s">
        <v>7592</v>
      </c>
      <c r="D1458" s="45" t="s">
        <v>7593</v>
      </c>
      <c r="E1458" s="45"/>
      <c r="F1458" s="45"/>
      <c r="G1458" s="41" t="str">
        <f t="shared" si="5"/>
        <v>11458|86782357|Guo Jinwei|jguo012@mymail.sim.edu.sg
11458|86782357|Guo Jinwei|Zac_jinwei@outlook.com
</v>
      </c>
      <c r="H1458" s="41" t="str">
        <f>if(iserror(match(C1458,KlikEDM!A:A,0)),"",C1458)&amp;char(9)&amp;if(iserror(match(D1458,KlikEDM!A:A,0)),"",D1458)&amp;char(9)&amp;if(iserror(match(E1458,KlikEDM!A:A,0)),"",E1458)&amp;char(9)&amp;if(iserror(match(F1458,KlikEDM!A:A,0)),"",F1458)</f>
        <v>			</v>
      </c>
      <c r="I1458" s="41"/>
    </row>
    <row r="1459" ht="14.25" customHeight="1">
      <c r="A1459" s="41">
        <v>11459.0</v>
      </c>
      <c r="B1459" s="41" t="str">
        <f t="array" ref="B1459">A1459&amp;"|"&amp;INDEX(OrigList!M:M,MATCH(A1459,OrigList!C:C,0))&amp;"|"&amp;PROPER(INDEX(OrigList!B:B,MATCH(A1459,OrigList!C:C,0)))&amp;"|"</f>
        <v>11459|96131096|Chen, Qing|</v>
      </c>
      <c r="C1459" s="44" t="s">
        <v>7594</v>
      </c>
      <c r="D1459" s="45" t="s">
        <v>7595</v>
      </c>
      <c r="E1459" s="45"/>
      <c r="F1459" s="45"/>
      <c r="G1459" s="41" t="str">
        <f t="shared" si="5"/>
        <v>11459|96131096|Chen, Qing|qchen022@mymail.sim.edu.sg
11459|96131096|Chen, Qing|K-BALANCE@HOTMAIL.COM
</v>
      </c>
      <c r="H1459" s="41" t="str">
        <f>if(iserror(match(C1459,KlikEDM!A:A,0)),"",C1459)&amp;char(9)&amp;if(iserror(match(D1459,KlikEDM!A:A,0)),"",D1459)&amp;char(9)&amp;if(iserror(match(E1459,KlikEDM!A:A,0)),"",E1459)&amp;char(9)&amp;if(iserror(match(F1459,KlikEDM!A:A,0)),"",F1459)</f>
        <v>	K-BALANCE@HOTMAIL.COM		</v>
      </c>
      <c r="I1459" s="41"/>
    </row>
    <row r="1460" ht="14.25" customHeight="1">
      <c r="A1460" s="41">
        <v>11460.0</v>
      </c>
      <c r="B1460" s="41" t="str">
        <f t="array" ref="B1460">A1460&amp;"|"&amp;INDEX(OrigList!M:M,MATCH(A1460,OrigList!C:C,0))&amp;"|"&amp;PROPER(INDEX(OrigList!B:B,MATCH(A1460,OrigList!C:C,0)))&amp;"|"</f>
        <v>11460|97632953|Sophia Ng Kai Xuan|</v>
      </c>
      <c r="C1460" s="44" t="s">
        <v>7596</v>
      </c>
      <c r="D1460" s="45" t="s">
        <v>7597</v>
      </c>
      <c r="E1460" s="45"/>
      <c r="F1460" s="45"/>
      <c r="G1460" s="41" t="str">
        <f t="shared" si="5"/>
        <v>11460|97632953|Sophia Ng Kai Xuan|skxng001@mymail.sim.edu.sg
11460|97632953|Sophia Ng Kai Xuan|SOPHIA.NG93@GMAIL.COM
</v>
      </c>
      <c r="H1460" s="41" t="str">
        <f>if(iserror(match(C1460,KlikEDM!A:A,0)),"",C1460)&amp;char(9)&amp;if(iserror(match(D1460,KlikEDM!A:A,0)),"",D1460)&amp;char(9)&amp;if(iserror(match(E1460,KlikEDM!A:A,0)),"",E1460)&amp;char(9)&amp;if(iserror(match(F1460,KlikEDM!A:A,0)),"",F1460)</f>
        <v>			</v>
      </c>
      <c r="I1460" s="41"/>
    </row>
    <row r="1461" ht="14.25" customHeight="1">
      <c r="A1461" s="41">
        <v>11461.0</v>
      </c>
      <c r="B1461" s="41" t="str">
        <f t="array" ref="B1461">A1461&amp;"|"&amp;INDEX(OrigList!M:M,MATCH(A1461,OrigList!C:C,0))&amp;"|"&amp;PROPER(INDEX(OrigList!B:B,MATCH(A1461,OrigList!C:C,0)))&amp;"|"</f>
        <v>11461|98807020|Dai, Caimin|</v>
      </c>
      <c r="C1461" s="44" t="s">
        <v>7598</v>
      </c>
      <c r="D1461" s="45" t="s">
        <v>7599</v>
      </c>
      <c r="E1461" s="45"/>
      <c r="F1461" s="45"/>
      <c r="G1461" s="41" t="str">
        <f t="shared" si="5"/>
        <v>11461|98807020|Dai, Caimin|cdai001@mymail.sim.edu.sg
11461|98807020|Dai, Caimin|719009777@QQ.COM
</v>
      </c>
      <c r="H1461" s="41" t="str">
        <f>if(iserror(match(C1461,KlikEDM!A:A,0)),"",C1461)&amp;char(9)&amp;if(iserror(match(D1461,KlikEDM!A:A,0)),"",D1461)&amp;char(9)&amp;if(iserror(match(E1461,KlikEDM!A:A,0)),"",E1461)&amp;char(9)&amp;if(iserror(match(F1461,KlikEDM!A:A,0)),"",F1461)</f>
        <v>			</v>
      </c>
      <c r="I1461" s="41"/>
    </row>
    <row r="1462" ht="14.25" customHeight="1">
      <c r="A1462" s="41">
        <v>11462.0</v>
      </c>
      <c r="B1462" s="41" t="str">
        <f t="array" ref="B1462">A1462&amp;"|"&amp;INDEX(OrigList!M:M,MATCH(A1462,OrigList!C:C,0))&amp;"|"&amp;PROPER(INDEX(OrigList!B:B,MATCH(A1462,OrigList!C:C,0)))&amp;"|"</f>
        <v>11462|92280680|Kang Meng Hang, Jeffrey|</v>
      </c>
      <c r="C1462" s="44" t="s">
        <v>7600</v>
      </c>
      <c r="D1462" s="45" t="s">
        <v>7601</v>
      </c>
      <c r="E1462" s="45"/>
      <c r="F1462" s="45"/>
      <c r="G1462" s="41" t="str">
        <f t="shared" si="5"/>
        <v>11462|92280680|Kang Meng Hang, Jeffrey|mhjkang001@mymail.sim.edu.sg
11462|92280680|Kang Meng Hang, Jeffrey|jugadorgraphy@gmail.com
</v>
      </c>
      <c r="H1462" s="41" t="str">
        <f>if(iserror(match(C1462,KlikEDM!A:A,0)),"",C1462)&amp;char(9)&amp;if(iserror(match(D1462,KlikEDM!A:A,0)),"",D1462)&amp;char(9)&amp;if(iserror(match(E1462,KlikEDM!A:A,0)),"",E1462)&amp;char(9)&amp;if(iserror(match(F1462,KlikEDM!A:A,0)),"",F1462)</f>
        <v>			</v>
      </c>
      <c r="I1462" s="41"/>
    </row>
    <row r="1463" ht="14.25" customHeight="1">
      <c r="A1463" s="41">
        <v>11463.0</v>
      </c>
      <c r="B1463" s="41" t="str">
        <f t="array" ref="B1463">A1463&amp;"|"&amp;INDEX(OrigList!M:M,MATCH(A1463,OrigList!C:C,0))&amp;"|"&amp;PROPER(INDEX(OrigList!B:B,MATCH(A1463,OrigList!C:C,0)))&amp;"|"</f>
        <v>11463|96566595|Beatrice Christelle Ng Siew Wen|</v>
      </c>
      <c r="C1463" s="44" t="s">
        <v>7602</v>
      </c>
      <c r="D1463" s="45" t="s">
        <v>7603</v>
      </c>
      <c r="E1463" s="45"/>
      <c r="F1463" s="45"/>
      <c r="G1463" s="41" t="str">
        <f t="shared" si="5"/>
        <v>11463|96566595|Beatrice Christelle Ng Siew Wen|bcswng001@mymail.sim.edu.sg
11463|96566595|Beatrice Christelle Ng Siew Wen|bchristelle.n@gmail.com
</v>
      </c>
      <c r="H1463" s="41" t="str">
        <f>if(iserror(match(C1463,KlikEDM!A:A,0)),"",C1463)&amp;char(9)&amp;if(iserror(match(D1463,KlikEDM!A:A,0)),"",D1463)&amp;char(9)&amp;if(iserror(match(E1463,KlikEDM!A:A,0)),"",E1463)&amp;char(9)&amp;if(iserror(match(F1463,KlikEDM!A:A,0)),"",F1463)</f>
        <v>			</v>
      </c>
      <c r="I1463" s="41"/>
    </row>
    <row r="1464" ht="14.25" customHeight="1">
      <c r="A1464" s="41">
        <v>11464.0</v>
      </c>
      <c r="B1464" s="41" t="str">
        <f t="array" ref="B1464">A1464&amp;"|"&amp;INDEX(OrigList!M:M,MATCH(A1464,OrigList!C:C,0))&amp;"|"&amp;PROPER(INDEX(OrigList!B:B,MATCH(A1464,OrigList!C:C,0)))&amp;"|"</f>
        <v>11464|92313165|Nicole Marie Rodrigues|</v>
      </c>
      <c r="C1464" s="44" t="s">
        <v>7604</v>
      </c>
      <c r="D1464" s="45" t="s">
        <v>7605</v>
      </c>
      <c r="E1464" s="45"/>
      <c r="F1464" s="45"/>
      <c r="G1464" s="41" t="str">
        <f t="shared" si="5"/>
        <v>11464|92313165|Nicole Marie Rodrigues|rodrigue004@mymail.sim.edu.sg
11464|92313165|Nicole Marie Rodrigues|NIKIMARIE_ROD@HOTMAIL.COM
</v>
      </c>
      <c r="H1464" s="41" t="str">
        <f>if(iserror(match(C1464,KlikEDM!A:A,0)),"",C1464)&amp;char(9)&amp;if(iserror(match(D1464,KlikEDM!A:A,0)),"",D1464)&amp;char(9)&amp;if(iserror(match(E1464,KlikEDM!A:A,0)),"",E1464)&amp;char(9)&amp;if(iserror(match(F1464,KlikEDM!A:A,0)),"",F1464)</f>
        <v>			</v>
      </c>
      <c r="I1464" s="41"/>
    </row>
    <row r="1465" ht="14.25" customHeight="1">
      <c r="A1465" s="41">
        <v>11465.0</v>
      </c>
      <c r="B1465" s="41" t="str">
        <f t="array" ref="B1465">A1465&amp;"|"&amp;INDEX(OrigList!M:M,MATCH(A1465,OrigList!C:C,0))&amp;"|"&amp;PROPER(INDEX(OrigList!B:B,MATCH(A1465,OrigList!C:C,0)))&amp;"|"</f>
        <v>11465|81635455|Lee Shi Ni|</v>
      </c>
      <c r="C1465" s="44" t="s">
        <v>7606</v>
      </c>
      <c r="D1465" s="45" t="s">
        <v>7607</v>
      </c>
      <c r="E1465" s="45"/>
      <c r="F1465" s="45"/>
      <c r="G1465" s="41" t="str">
        <f t="shared" si="5"/>
        <v>11465|81635455|Lee Shi Ni|snlee006@mymail.sim.edu.sg
11465|81635455|Lee Shi Ni|jesskelseyl@gmail.com
</v>
      </c>
      <c r="H1465" s="41" t="str">
        <f>if(iserror(match(C1465,KlikEDM!A:A,0)),"",C1465)&amp;char(9)&amp;if(iserror(match(D1465,KlikEDM!A:A,0)),"",D1465)&amp;char(9)&amp;if(iserror(match(E1465,KlikEDM!A:A,0)),"",E1465)&amp;char(9)&amp;if(iserror(match(F1465,KlikEDM!A:A,0)),"",F1465)</f>
        <v>			</v>
      </c>
      <c r="I1465" s="41"/>
    </row>
    <row r="1466" ht="14.25" customHeight="1">
      <c r="A1466" s="41">
        <v>11466.0</v>
      </c>
      <c r="B1466" s="41" t="str">
        <f t="array" ref="B1466">A1466&amp;"|"&amp;INDEX(OrigList!M:M,MATCH(A1466,OrigList!C:C,0))&amp;"|"&amp;PROPER(INDEX(OrigList!B:B,MATCH(A1466,OrigList!C:C,0)))&amp;"|"</f>
        <v>11466|97359929|Yong Chun Kay, Edel|</v>
      </c>
      <c r="C1466" s="44" t="s">
        <v>7608</v>
      </c>
      <c r="D1466" s="45" t="s">
        <v>7609</v>
      </c>
      <c r="E1466" s="45"/>
      <c r="F1466" s="45"/>
      <c r="G1466" s="41" t="str">
        <f t="shared" si="5"/>
        <v>11466|97359929|Yong Chun Kay, Edel|ckeyong001@mymail.sim.edu.sg
11466|97359929|Yong Chun Kay, Edel|edelyong91@gmail.com
</v>
      </c>
      <c r="H1466" s="41" t="str">
        <f>if(iserror(match(C1466,KlikEDM!A:A,0)),"",C1466)&amp;char(9)&amp;if(iserror(match(D1466,KlikEDM!A:A,0)),"",D1466)&amp;char(9)&amp;if(iserror(match(E1466,KlikEDM!A:A,0)),"",E1466)&amp;char(9)&amp;if(iserror(match(F1466,KlikEDM!A:A,0)),"",F1466)</f>
        <v>			</v>
      </c>
      <c r="I1466" s="41"/>
    </row>
    <row r="1467" ht="14.25" customHeight="1">
      <c r="A1467" s="41">
        <v>11467.0</v>
      </c>
      <c r="B1467" s="41" t="str">
        <f t="array" ref="B1467">A1467&amp;"|"&amp;INDEX(OrigList!M:M,MATCH(A1467,OrigList!C:C,0))&amp;"|"&amp;PROPER(INDEX(OrigList!B:B,MATCH(A1467,OrigList!C:C,0)))&amp;"|"</f>
        <v>11467|96207364|Low Yu Qian|</v>
      </c>
      <c r="C1467" s="44" t="s">
        <v>7610</v>
      </c>
      <c r="D1467" s="45" t="s">
        <v>4782</v>
      </c>
      <c r="E1467" s="45"/>
      <c r="F1467" s="45"/>
      <c r="G1467" s="41" t="str">
        <f t="shared" si="5"/>
        <v>11467|96207364|Low Yu Qian|yqlow005@mymail.sim.edu.sg
11467|96207364|Low Yu Qian|lowfelicia@outlook.com
</v>
      </c>
      <c r="H1467" s="41" t="str">
        <f>if(iserror(match(C1467,KlikEDM!A:A,0)),"",C1467)&amp;char(9)&amp;if(iserror(match(D1467,KlikEDM!A:A,0)),"",D1467)&amp;char(9)&amp;if(iserror(match(E1467,KlikEDM!A:A,0)),"",E1467)&amp;char(9)&amp;if(iserror(match(F1467,KlikEDM!A:A,0)),"",F1467)</f>
        <v>			</v>
      </c>
      <c r="I1467" s="41"/>
    </row>
    <row r="1468" ht="14.25" customHeight="1">
      <c r="A1468" s="41">
        <v>11468.0</v>
      </c>
      <c r="B1468" s="41" t="str">
        <f t="array" ref="B1468">A1468&amp;"|"&amp;INDEX(OrigList!M:M,MATCH(A1468,OrigList!C:C,0))&amp;"|"&amp;PROPER(INDEX(OrigList!B:B,MATCH(A1468,OrigList!C:C,0)))&amp;"|"</f>
        <v>11468|81398143|Yong Hwee Yee, Joey|</v>
      </c>
      <c r="C1468" s="44" t="s">
        <v>7611</v>
      </c>
      <c r="D1468" s="45" t="s">
        <v>7612</v>
      </c>
      <c r="E1468" s="45"/>
      <c r="F1468" s="45"/>
      <c r="G1468" s="41" t="str">
        <f t="shared" si="5"/>
        <v>11468|81398143|Yong Hwee Yee, Joey|hyjyong001@mymail.sim.edu.sg
11468|81398143|Yong Hwee Yee, Joey|JJOEYYONG@GMAIL.COM
</v>
      </c>
      <c r="H1468" s="41" t="str">
        <f>if(iserror(match(C1468,KlikEDM!A:A,0)),"",C1468)&amp;char(9)&amp;if(iserror(match(D1468,KlikEDM!A:A,0)),"",D1468)&amp;char(9)&amp;if(iserror(match(E1468,KlikEDM!A:A,0)),"",E1468)&amp;char(9)&amp;if(iserror(match(F1468,KlikEDM!A:A,0)),"",F1468)</f>
        <v>	JJOEYYONG@GMAIL.COM		</v>
      </c>
      <c r="I1468" s="41"/>
    </row>
    <row r="1469" ht="14.25" customHeight="1">
      <c r="A1469" s="41">
        <v>11469.0</v>
      </c>
      <c r="B1469" s="41" t="str">
        <f t="array" ref="B1469">A1469&amp;"|"&amp;INDEX(OrigList!M:M,MATCH(A1469,OrigList!C:C,0))&amp;"|"&amp;PROPER(INDEX(OrigList!B:B,MATCH(A1469,OrigList!C:C,0)))&amp;"|"</f>
        <v>11469|91112558|James Ng Tin Hoe|</v>
      </c>
      <c r="C1469" s="44" t="s">
        <v>7613</v>
      </c>
      <c r="D1469" s="45" t="s">
        <v>7614</v>
      </c>
      <c r="E1469" s="45"/>
      <c r="F1469" s="45"/>
      <c r="G1469" s="41" t="str">
        <f t="shared" si="5"/>
        <v>11469|91112558|James Ng Tin Hoe|jthng002@mymail.sim.edu.sg
11469|91112558|James Ng Tin Hoe|JAMES_NG70@HOTMAIL.COM
</v>
      </c>
      <c r="H1469" s="41" t="str">
        <f>if(iserror(match(C1469,KlikEDM!A:A,0)),"",C1469)&amp;char(9)&amp;if(iserror(match(D1469,KlikEDM!A:A,0)),"",D1469)&amp;char(9)&amp;if(iserror(match(E1469,KlikEDM!A:A,0)),"",E1469)&amp;char(9)&amp;if(iserror(match(F1469,KlikEDM!A:A,0)),"",F1469)</f>
        <v>			</v>
      </c>
      <c r="I1469" s="41"/>
    </row>
    <row r="1470" ht="14.25" customHeight="1">
      <c r="A1470" s="41">
        <v>11470.0</v>
      </c>
      <c r="B1470" s="41" t="str">
        <f t="array" ref="B1470">A1470&amp;"|"&amp;INDEX(OrigList!M:M,MATCH(A1470,OrigList!C:C,0))&amp;"|"&amp;PROPER(INDEX(OrigList!B:B,MATCH(A1470,OrigList!C:C,0)))&amp;"|"</f>
        <v>11470|90262257|Wang Shumei|</v>
      </c>
      <c r="C1470" s="44" t="s">
        <v>7615</v>
      </c>
      <c r="D1470" s="45" t="s">
        <v>7616</v>
      </c>
      <c r="E1470" s="45"/>
      <c r="F1470" s="45"/>
      <c r="G1470" s="41" t="str">
        <f t="shared" si="5"/>
        <v>11470|90262257|Wang Shumei|swang041@mymail.sim.edu.sg
11470|90262257|Wang Shumei|SHUME-I@HOTMAIL.COM
</v>
      </c>
      <c r="H1470" s="41" t="str">
        <f>if(iserror(match(C1470,KlikEDM!A:A,0)),"",C1470)&amp;char(9)&amp;if(iserror(match(D1470,KlikEDM!A:A,0)),"",D1470)&amp;char(9)&amp;if(iserror(match(E1470,KlikEDM!A:A,0)),"",E1470)&amp;char(9)&amp;if(iserror(match(F1470,KlikEDM!A:A,0)),"",F1470)</f>
        <v>			</v>
      </c>
      <c r="I1470" s="41"/>
    </row>
    <row r="1471" ht="14.25" customHeight="1">
      <c r="A1471" s="41">
        <v>11471.0</v>
      </c>
      <c r="B1471" s="41" t="str">
        <f t="array" ref="B1471">A1471&amp;"|"&amp;INDEX(OrigList!M:M,MATCH(A1471,OrigList!C:C,0))&amp;"|"&amp;PROPER(INDEX(OrigList!B:B,MATCH(A1471,OrigList!C:C,0)))&amp;"|"</f>
        <v>11471|91684227|Jancy Gnanamani D/O Mathiyalagan|</v>
      </c>
      <c r="C1471" s="44" t="s">
        <v>7617</v>
      </c>
      <c r="D1471" s="45" t="s">
        <v>7618</v>
      </c>
      <c r="E1471" s="45"/>
      <c r="F1471" s="45"/>
      <c r="G1471" s="41" t="str">
        <f t="shared" si="5"/>
        <v>11471|91684227|Jancy Gnanamani D/O Mathiyalagan|mathiyal001@mymail.sim.edu.sg
11471|91684227|Jancy Gnanamani D/O Mathiyalagan|JANCY.GM@HOTMAIL.CO.UK
</v>
      </c>
      <c r="H1471" s="41" t="str">
        <f>if(iserror(match(C1471,KlikEDM!A:A,0)),"",C1471)&amp;char(9)&amp;if(iserror(match(D1471,KlikEDM!A:A,0)),"",D1471)&amp;char(9)&amp;if(iserror(match(E1471,KlikEDM!A:A,0)),"",E1471)&amp;char(9)&amp;if(iserror(match(F1471,KlikEDM!A:A,0)),"",F1471)</f>
        <v>			</v>
      </c>
      <c r="I1471" s="41"/>
    </row>
    <row r="1472" ht="14.25" customHeight="1">
      <c r="A1472" s="41">
        <v>11472.0</v>
      </c>
      <c r="B1472" s="41" t="str">
        <f t="array" ref="B1472">A1472&amp;"|"&amp;INDEX(OrigList!M:M,MATCH(A1472,OrigList!C:C,0))&amp;"|"&amp;PROPER(INDEX(OrigList!B:B,MATCH(A1472,OrigList!C:C,0)))&amp;"|"</f>
        <v>11472|81260757|Kevin Matthew De Rozario|</v>
      </c>
      <c r="C1472" s="44" t="s">
        <v>7619</v>
      </c>
      <c r="D1472" s="45" t="s">
        <v>7620</v>
      </c>
      <c r="E1472" s="45"/>
      <c r="F1472" s="45"/>
      <c r="G1472" s="41" t="str">
        <f t="shared" si="5"/>
        <v>11472|81260757|Kevin Matthew De Rozario|der004@mymail.sim.edu.sg
11472|81260757|Kevin Matthew De Rozario|GENERATIONFIERY@HOTMAIL.COM
</v>
      </c>
      <c r="H1472" s="41" t="str">
        <f>if(iserror(match(C1472,KlikEDM!A:A,0)),"",C1472)&amp;char(9)&amp;if(iserror(match(D1472,KlikEDM!A:A,0)),"",D1472)&amp;char(9)&amp;if(iserror(match(E1472,KlikEDM!A:A,0)),"",E1472)&amp;char(9)&amp;if(iserror(match(F1472,KlikEDM!A:A,0)),"",F1472)</f>
        <v>			</v>
      </c>
      <c r="I1472" s="41"/>
    </row>
    <row r="1473" ht="14.25" customHeight="1">
      <c r="A1473" s="41">
        <v>11473.0</v>
      </c>
      <c r="B1473" s="41" t="str">
        <f t="array" ref="B1473">A1473&amp;"|"&amp;INDEX(OrigList!M:M,MATCH(A1473,OrigList!C:C,0))&amp;"|"&amp;PROPER(INDEX(OrigList!B:B,MATCH(A1473,OrigList!C:C,0)))&amp;"|"</f>
        <v>11473|82007577|Brandon Teo|</v>
      </c>
      <c r="C1473" s="44" t="s">
        <v>7621</v>
      </c>
      <c r="D1473" s="45" t="s">
        <v>7622</v>
      </c>
      <c r="E1473" s="45"/>
      <c r="F1473" s="45"/>
      <c r="G1473" s="41" t="str">
        <f t="shared" si="5"/>
        <v>11473|82007577|Brandon Teo|bteo001@mymail.sim.edu.sg
11473|82007577|Brandon Teo|brandonteo.94@gmail.com
</v>
      </c>
      <c r="H1473" s="41" t="str">
        <f>if(iserror(match(C1473,KlikEDM!A:A,0)),"",C1473)&amp;char(9)&amp;if(iserror(match(D1473,KlikEDM!A:A,0)),"",D1473)&amp;char(9)&amp;if(iserror(match(E1473,KlikEDM!A:A,0)),"",E1473)&amp;char(9)&amp;if(iserror(match(F1473,KlikEDM!A:A,0)),"",F1473)</f>
        <v>			</v>
      </c>
      <c r="I1473" s="41"/>
    </row>
    <row r="1474" ht="14.25" customHeight="1">
      <c r="A1474" s="41">
        <v>11474.0</v>
      </c>
      <c r="B1474" s="41" t="str">
        <f t="array" ref="B1474">A1474&amp;"|"&amp;INDEX(OrigList!M:M,MATCH(A1474,OrigList!C:C,0))&amp;"|"&amp;PROPER(INDEX(OrigList!B:B,MATCH(A1474,OrigList!C:C,0)))&amp;"|"</f>
        <v>11474|97396056|Lim Dao Yi|</v>
      </c>
      <c r="C1474" s="44" t="s">
        <v>4650</v>
      </c>
      <c r="D1474" s="45" t="s">
        <v>4648</v>
      </c>
      <c r="E1474" s="45"/>
      <c r="F1474" s="45"/>
      <c r="G1474" s="41" t="str">
        <f t="shared" si="5"/>
        <v>11474|97396056|Lim Dao Yi|dylim005@mymail.sim.edu.sg
11474|97396056|Lim Dao Yi|cldy152@gmail.com
</v>
      </c>
      <c r="H1474" s="41" t="str">
        <f>if(iserror(match(C1474,KlikEDM!A:A,0)),"",C1474)&amp;char(9)&amp;if(iserror(match(D1474,KlikEDM!A:A,0)),"",D1474)&amp;char(9)&amp;if(iserror(match(E1474,KlikEDM!A:A,0)),"",E1474)&amp;char(9)&amp;if(iserror(match(F1474,KlikEDM!A:A,0)),"",F1474)</f>
        <v>dylim005@mymail.sim.edu.sg	cldy152@gmail.com		</v>
      </c>
      <c r="I1474" s="41"/>
    </row>
    <row r="1475" ht="14.25" customHeight="1">
      <c r="A1475" s="41">
        <v>11475.0</v>
      </c>
      <c r="B1475" s="41" t="str">
        <f t="array" ref="B1475">A1475&amp;"|"&amp;INDEX(OrigList!M:M,MATCH(A1475,OrigList!C:C,0))&amp;"|"&amp;PROPER(INDEX(OrigList!B:B,MATCH(A1475,OrigList!C:C,0)))&amp;"|"</f>
        <v>11475|82781844|Leonard Goh Han Yuen|</v>
      </c>
      <c r="C1475" s="44" t="s">
        <v>7623</v>
      </c>
      <c r="D1475" s="45" t="s">
        <v>7624</v>
      </c>
      <c r="E1475" s="45"/>
      <c r="F1475" s="45"/>
      <c r="G1475" s="41" t="str">
        <f t="shared" si="5"/>
        <v>11475|82781844|Leonard Goh Han Yuen|lhygoh001@mymail.sim.edu.sg
11475|82781844|Leonard Goh Han Yuen|Leonardgohhy@gmail.com
</v>
      </c>
      <c r="H1475" s="41" t="str">
        <f>if(iserror(match(C1475,KlikEDM!A:A,0)),"",C1475)&amp;char(9)&amp;if(iserror(match(D1475,KlikEDM!A:A,0)),"",D1475)&amp;char(9)&amp;if(iserror(match(E1475,KlikEDM!A:A,0)),"",E1475)&amp;char(9)&amp;if(iserror(match(F1475,KlikEDM!A:A,0)),"",F1475)</f>
        <v>			</v>
      </c>
      <c r="I1475" s="41"/>
    </row>
    <row r="1476" ht="14.25" customHeight="1">
      <c r="A1476" s="41">
        <v>11476.0</v>
      </c>
      <c r="B1476" s="41" t="str">
        <f t="array" ref="B1476">A1476&amp;"|"&amp;INDEX(OrigList!M:M,MATCH(A1476,OrigList!C:C,0))&amp;"|"&amp;PROPER(INDEX(OrigList!B:B,MATCH(A1476,OrigList!C:C,0)))&amp;"|"</f>
        <v>11476|91089636|Brenda Poh Jing Ting|</v>
      </c>
      <c r="C1476" s="44" t="s">
        <v>7625</v>
      </c>
      <c r="D1476" s="45" t="s">
        <v>7626</v>
      </c>
      <c r="E1476" s="45"/>
      <c r="F1476" s="45"/>
      <c r="G1476" s="41" t="str">
        <f t="shared" si="5"/>
        <v>11476|91089636|Brenda Poh Jing Ting|bjtpoh001@mymail.sim.edu.sg
11476|91089636|Brenda Poh Jing Ting|POH.BRENDA30@GMAIL.COM
</v>
      </c>
      <c r="H1476" s="41" t="str">
        <f>if(iserror(match(C1476,KlikEDM!A:A,0)),"",C1476)&amp;char(9)&amp;if(iserror(match(D1476,KlikEDM!A:A,0)),"",D1476)&amp;char(9)&amp;if(iserror(match(E1476,KlikEDM!A:A,0)),"",E1476)&amp;char(9)&amp;if(iserror(match(F1476,KlikEDM!A:A,0)),"",F1476)</f>
        <v>			</v>
      </c>
      <c r="I1476" s="41"/>
    </row>
    <row r="1477" ht="14.25" customHeight="1">
      <c r="A1477" s="41">
        <v>11477.0</v>
      </c>
      <c r="B1477" s="41" t="str">
        <f t="array" ref="B1477">A1477&amp;"|"&amp;INDEX(OrigList!M:M,MATCH(A1477,OrigList!C:C,0))&amp;"|"&amp;PROPER(INDEX(OrigList!B:B,MATCH(A1477,OrigList!C:C,0)))&amp;"|"</f>
        <v>11477|90250194|Roshini D/O Thangarajan|</v>
      </c>
      <c r="C1477" s="44" t="s">
        <v>7627</v>
      </c>
      <c r="D1477" s="45" t="s">
        <v>7628</v>
      </c>
      <c r="E1477" s="45"/>
      <c r="F1477" s="45"/>
      <c r="G1477" s="41" t="str">
        <f t="shared" si="5"/>
        <v>11477|90250194|Roshini D/O Thangarajan|thangara002@mymail.sim.edu.sg
11477|90250194|Roshini D/O Thangarajan|ROSHINI_RENA94@LIVE.COM
</v>
      </c>
      <c r="H1477" s="41" t="str">
        <f>if(iserror(match(C1477,KlikEDM!A:A,0)),"",C1477)&amp;char(9)&amp;if(iserror(match(D1477,KlikEDM!A:A,0)),"",D1477)&amp;char(9)&amp;if(iserror(match(E1477,KlikEDM!A:A,0)),"",E1477)&amp;char(9)&amp;if(iserror(match(F1477,KlikEDM!A:A,0)),"",F1477)</f>
        <v>			</v>
      </c>
      <c r="I1477" s="41"/>
    </row>
    <row r="1478" ht="14.25" customHeight="1">
      <c r="A1478" s="41">
        <v>11478.0</v>
      </c>
      <c r="B1478" s="41" t="str">
        <f t="array" ref="B1478">A1478&amp;"|"&amp;INDEX(OrigList!M:M,MATCH(A1478,OrigList!C:C,0))&amp;"|"&amp;PROPER(INDEX(OrigList!B:B,MATCH(A1478,OrigList!C:C,0)))&amp;"|"</f>
        <v>11478|MRC11478|Yin Xupeng|</v>
      </c>
      <c r="C1478" s="44" t="s">
        <v>4334</v>
      </c>
      <c r="D1478" s="45" t="s">
        <v>7629</v>
      </c>
      <c r="E1478" s="45"/>
      <c r="F1478" s="45"/>
      <c r="G1478" s="41" t="str">
        <f t="shared" si="5"/>
        <v>11478|MRC11478|Yin Xupeng|xyin003@mymail.sim.edu.sg
11478|MRC11478|Yin Xupeng|XUPENG99@LIVE.CN
</v>
      </c>
      <c r="H1478" s="41" t="str">
        <f>if(iserror(match(C1478,KlikEDM!A:A,0)),"",C1478)&amp;char(9)&amp;if(iserror(match(D1478,KlikEDM!A:A,0)),"",D1478)&amp;char(9)&amp;if(iserror(match(E1478,KlikEDM!A:A,0)),"",E1478)&amp;char(9)&amp;if(iserror(match(F1478,KlikEDM!A:A,0)),"",F1478)</f>
        <v>xyin003@mymail.sim.edu.sg			</v>
      </c>
      <c r="I1478" s="41"/>
    </row>
    <row r="1479" ht="14.25" customHeight="1">
      <c r="A1479" s="41">
        <v>11479.0</v>
      </c>
      <c r="B1479" s="41" t="str">
        <f t="array" ref="B1479">A1479&amp;"|"&amp;INDEX(OrigList!M:M,MATCH(A1479,OrigList!C:C,0))&amp;"|"&amp;PROPER(INDEX(OrigList!B:B,MATCH(A1479,OrigList!C:C,0)))&amp;"|"</f>
        <v>11479|98680031|Cheryl Yeo Chien Yi|</v>
      </c>
      <c r="C1479" s="44" t="s">
        <v>7630</v>
      </c>
      <c r="D1479" s="45" t="s">
        <v>7631</v>
      </c>
      <c r="E1479" s="45"/>
      <c r="F1479" s="45"/>
      <c r="G1479" s="41" t="str">
        <f t="shared" si="5"/>
        <v>11479|98680031|Cheryl Yeo Chien Yi|ccyyeo001@mymail.sim.edu.sg
11479|98680031|Cheryl Yeo Chien Yi|EIGHTEEENAUGUST@GMAIL.COM
</v>
      </c>
      <c r="H1479" s="41" t="str">
        <f>if(iserror(match(C1479,KlikEDM!A:A,0)),"",C1479)&amp;char(9)&amp;if(iserror(match(D1479,KlikEDM!A:A,0)),"",D1479)&amp;char(9)&amp;if(iserror(match(E1479,KlikEDM!A:A,0)),"",E1479)&amp;char(9)&amp;if(iserror(match(F1479,KlikEDM!A:A,0)),"",F1479)</f>
        <v>	EIGHTEEENAUGUST@GMAIL.COM		</v>
      </c>
      <c r="I1479" s="41"/>
    </row>
    <row r="1480" ht="14.25" customHeight="1">
      <c r="A1480" s="41">
        <v>11480.0</v>
      </c>
      <c r="B1480" s="41" t="str">
        <f t="array" ref="B1480">A1480&amp;"|"&amp;INDEX(OrigList!M:M,MATCH(A1480,OrigList!C:C,0))&amp;"|"&amp;PROPER(INDEX(OrigList!B:B,MATCH(A1480,OrigList!C:C,0)))&amp;"|"</f>
        <v>11480|97776194|Hillary Ng Shi Hui|</v>
      </c>
      <c r="C1480" s="44" t="s">
        <v>7632</v>
      </c>
      <c r="D1480" s="45" t="s">
        <v>7633</v>
      </c>
      <c r="E1480" s="45"/>
      <c r="F1480" s="45"/>
      <c r="G1480" s="41" t="str">
        <f t="shared" si="5"/>
        <v>11480|97776194|Hillary Ng Shi Hui|hshng001@mymail.sim.edu.sg
11480|97776194|Hillary Ng Shi Hui|HILL_CHEPH@HOTMAIL.COM
</v>
      </c>
      <c r="H1480" s="41" t="str">
        <f>if(iserror(match(C1480,KlikEDM!A:A,0)),"",C1480)&amp;char(9)&amp;if(iserror(match(D1480,KlikEDM!A:A,0)),"",D1480)&amp;char(9)&amp;if(iserror(match(E1480,KlikEDM!A:A,0)),"",E1480)&amp;char(9)&amp;if(iserror(match(F1480,KlikEDM!A:A,0)),"",F1480)</f>
        <v>			</v>
      </c>
      <c r="I1480" s="41"/>
    </row>
    <row r="1481" ht="14.25" customHeight="1">
      <c r="A1481" s="41">
        <v>11481.0</v>
      </c>
      <c r="B1481" s="41" t="str">
        <f t="array" ref="B1481">A1481&amp;"|"&amp;INDEX(OrigList!M:M,MATCH(A1481,OrigList!C:C,0))&amp;"|"&amp;PROPER(INDEX(OrigList!B:B,MATCH(A1481,OrigList!C:C,0)))&amp;"|"</f>
        <v>11481|96713579|Seah Bok Gim|</v>
      </c>
      <c r="C1481" s="44" t="s">
        <v>7634</v>
      </c>
      <c r="D1481" s="45" t="s">
        <v>7635</v>
      </c>
      <c r="E1481" s="45"/>
      <c r="F1481" s="45"/>
      <c r="G1481" s="41" t="str">
        <f t="shared" si="5"/>
        <v>11481|96713579|Seah Bok Gim|bgseah001@mymail.sim.edu.sg
11481|96713579|Seah Bok Gim|BOKBOKSBG@GMAIL.COM
</v>
      </c>
      <c r="H1481" s="41" t="str">
        <f>if(iserror(match(C1481,KlikEDM!A:A,0)),"",C1481)&amp;char(9)&amp;if(iserror(match(D1481,KlikEDM!A:A,0)),"",D1481)&amp;char(9)&amp;if(iserror(match(E1481,KlikEDM!A:A,0)),"",E1481)&amp;char(9)&amp;if(iserror(match(F1481,KlikEDM!A:A,0)),"",F1481)</f>
        <v>			</v>
      </c>
      <c r="I1481" s="41"/>
    </row>
    <row r="1482" ht="14.25" customHeight="1">
      <c r="A1482" s="41">
        <v>11482.0</v>
      </c>
      <c r="B1482" s="41" t="str">
        <f t="array" ref="B1482">A1482&amp;"|"&amp;INDEX(OrigList!M:M,MATCH(A1482,OrigList!C:C,0))&amp;"|"&amp;PROPER(INDEX(OrigList!B:B,MATCH(A1482,OrigList!C:C,0)))&amp;"|"</f>
        <v>11482|81333646|Chua Hoe Hwee, Justin|</v>
      </c>
      <c r="C1482" s="44" t="s">
        <v>7636</v>
      </c>
      <c r="D1482" s="45" t="s">
        <v>7637</v>
      </c>
      <c r="E1482" s="45"/>
      <c r="F1482" s="45"/>
      <c r="G1482" s="41" t="str">
        <f t="shared" si="5"/>
        <v>11482|81333646|Chua Hoe Hwee, Justin|hhjchua002@mymail.sim.edu.sg
11482|81333646|Chua Hoe Hwee, Justin|JUSTINJOEL11@GMAIL.COM
</v>
      </c>
      <c r="H1482" s="41" t="str">
        <f>if(iserror(match(C1482,KlikEDM!A:A,0)),"",C1482)&amp;char(9)&amp;if(iserror(match(D1482,KlikEDM!A:A,0)),"",D1482)&amp;char(9)&amp;if(iserror(match(E1482,KlikEDM!A:A,0)),"",E1482)&amp;char(9)&amp;if(iserror(match(F1482,KlikEDM!A:A,0)),"",F1482)</f>
        <v>			</v>
      </c>
      <c r="I1482" s="41"/>
    </row>
    <row r="1483" ht="14.25" customHeight="1">
      <c r="A1483" s="41">
        <v>11483.0</v>
      </c>
      <c r="B1483" s="41" t="str">
        <f t="array" ref="B1483">A1483&amp;"|"&amp;INDEX(OrigList!M:M,MATCH(A1483,OrigList!C:C,0))&amp;"|"&amp;PROPER(INDEX(OrigList!B:B,MATCH(A1483,OrigList!C:C,0)))&amp;"|"</f>
        <v>11483|81231843|Chan Sin Ni|</v>
      </c>
      <c r="C1483" s="44" t="s">
        <v>7638</v>
      </c>
      <c r="D1483" s="45" t="s">
        <v>7639</v>
      </c>
      <c r="E1483" s="45"/>
      <c r="F1483" s="45"/>
      <c r="G1483" s="41" t="str">
        <f t="shared" si="5"/>
        <v>11483|81231843|Chan Sin Ni|snchan002@mymail.sim.edu.sg
11483|81231843|Chan Sin Ni|KEBBIE93@GMAIL.COM
</v>
      </c>
      <c r="H1483" s="41" t="str">
        <f>if(iserror(match(C1483,KlikEDM!A:A,0)),"",C1483)&amp;char(9)&amp;if(iserror(match(D1483,KlikEDM!A:A,0)),"",D1483)&amp;char(9)&amp;if(iserror(match(E1483,KlikEDM!A:A,0)),"",E1483)&amp;char(9)&amp;if(iserror(match(F1483,KlikEDM!A:A,0)),"",F1483)</f>
        <v>	KEBBIE93@GMAIL.COM		</v>
      </c>
      <c r="I1483" s="41"/>
    </row>
    <row r="1484" ht="14.25" customHeight="1">
      <c r="A1484" s="41">
        <v>11484.0</v>
      </c>
      <c r="B1484" s="41" t="str">
        <f t="array" ref="B1484">A1484&amp;"|"&amp;INDEX(OrigList!M:M,MATCH(A1484,OrigList!C:C,0))&amp;"|"&amp;PROPER(INDEX(OrigList!B:B,MATCH(A1484,OrigList!C:C,0)))&amp;"|"</f>
        <v>11484|97435529|Ong Bo Yang|</v>
      </c>
      <c r="C1484" s="44" t="s">
        <v>7640</v>
      </c>
      <c r="D1484" s="45" t="s">
        <v>7641</v>
      </c>
      <c r="E1484" s="45"/>
      <c r="F1484" s="45"/>
      <c r="G1484" s="41" t="str">
        <f t="shared" si="5"/>
        <v>11484|97435529|Ong Bo Yang|byong001@mymail.sim.edu.sg
11484|97435529|Ong Bo Yang|Charlez03@gmail.com
</v>
      </c>
      <c r="H1484" s="41" t="str">
        <f>if(iserror(match(C1484,KlikEDM!A:A,0)),"",C1484)&amp;char(9)&amp;if(iserror(match(D1484,KlikEDM!A:A,0)),"",D1484)&amp;char(9)&amp;if(iserror(match(E1484,KlikEDM!A:A,0)),"",E1484)&amp;char(9)&amp;if(iserror(match(F1484,KlikEDM!A:A,0)),"",F1484)</f>
        <v>	Charlez03@gmail.com		</v>
      </c>
      <c r="I1484" s="41"/>
    </row>
    <row r="1485" ht="14.25" customHeight="1">
      <c r="A1485" s="41">
        <v>11485.0</v>
      </c>
      <c r="B1485" s="41" t="str">
        <f t="array" ref="B1485">A1485&amp;"|"&amp;INDEX(OrigList!M:M,MATCH(A1485,OrigList!C:C,0))&amp;"|"&amp;PROPER(INDEX(OrigList!B:B,MATCH(A1485,OrigList!C:C,0)))&amp;"|"</f>
        <v>11485|96363403|Soh Jia Min|</v>
      </c>
      <c r="C1485" s="44" t="s">
        <v>7642</v>
      </c>
      <c r="D1485" s="45" t="s">
        <v>7643</v>
      </c>
      <c r="E1485" s="45"/>
      <c r="F1485" s="45"/>
      <c r="G1485" s="41" t="str">
        <f t="shared" si="5"/>
        <v>11485|96363403|Soh Jia Min|jmsoh002@mymail.sim.edu.sg
11485|96363403|Soh Jia Min|SOHJIAMINN@GMAIL.COM
</v>
      </c>
      <c r="H1485" s="41" t="str">
        <f>if(iserror(match(C1485,KlikEDM!A:A,0)),"",C1485)&amp;char(9)&amp;if(iserror(match(D1485,KlikEDM!A:A,0)),"",D1485)&amp;char(9)&amp;if(iserror(match(E1485,KlikEDM!A:A,0)),"",E1485)&amp;char(9)&amp;if(iserror(match(F1485,KlikEDM!A:A,0)),"",F1485)</f>
        <v>			</v>
      </c>
      <c r="I1485" s="41"/>
    </row>
    <row r="1486" ht="14.25" customHeight="1">
      <c r="A1486" s="41">
        <v>11486.0</v>
      </c>
      <c r="B1486" s="41" t="str">
        <f t="array" ref="B1486">A1486&amp;"|"&amp;INDEX(OrigList!M:M,MATCH(A1486,OrigList!C:C,0))&amp;"|"&amp;PROPER(INDEX(OrigList!B:B,MATCH(A1486,OrigList!C:C,0)))&amp;"|"</f>
        <v>11486|92354850|Isabel Teo Jia Xin|</v>
      </c>
      <c r="C1486" s="44" t="s">
        <v>7644</v>
      </c>
      <c r="D1486" s="45" t="s">
        <v>7645</v>
      </c>
      <c r="E1486" s="45"/>
      <c r="F1486" s="45"/>
      <c r="G1486" s="41" t="str">
        <f t="shared" si="5"/>
        <v>11486|92354850|Isabel Teo Jia Xin|ijxteo001@mymail.sim.edu.sg
11486|92354850|Isabel Teo Jia Xin|ISABELTEO94@GMAIL.COM
</v>
      </c>
      <c r="H1486" s="41" t="str">
        <f>if(iserror(match(C1486,KlikEDM!A:A,0)),"",C1486)&amp;char(9)&amp;if(iserror(match(D1486,KlikEDM!A:A,0)),"",D1486)&amp;char(9)&amp;if(iserror(match(E1486,KlikEDM!A:A,0)),"",E1486)&amp;char(9)&amp;if(iserror(match(F1486,KlikEDM!A:A,0)),"",F1486)</f>
        <v>			</v>
      </c>
      <c r="I1486" s="41"/>
    </row>
    <row r="1487" ht="14.25" customHeight="1">
      <c r="A1487" s="41">
        <v>11487.0</v>
      </c>
      <c r="B1487" s="41" t="str">
        <f t="array" ref="B1487">A1487&amp;"|"&amp;INDEX(OrigList!M:M,MATCH(A1487,OrigList!C:C,0))&amp;"|"&amp;PROPER(INDEX(OrigList!B:B,MATCH(A1487,OrigList!C:C,0)))&amp;"|"</f>
        <v>11487|91136519|Ling Jia Xin|</v>
      </c>
      <c r="C1487" s="44" t="s">
        <v>7646</v>
      </c>
      <c r="D1487" s="45" t="s">
        <v>7647</v>
      </c>
      <c r="E1487" s="45"/>
      <c r="F1487" s="45"/>
      <c r="G1487" s="41" t="str">
        <f t="shared" si="5"/>
        <v>11487|91136519|Ling Jia Xin|jxling002@mymail.sim.edu.sg
11487|91136519|Ling Jia Xin|FOODISDOPE@GMAIL.COM
</v>
      </c>
      <c r="H1487" s="41" t="str">
        <f>if(iserror(match(C1487,KlikEDM!A:A,0)),"",C1487)&amp;char(9)&amp;if(iserror(match(D1487,KlikEDM!A:A,0)),"",D1487)&amp;char(9)&amp;if(iserror(match(E1487,KlikEDM!A:A,0)),"",E1487)&amp;char(9)&amp;if(iserror(match(F1487,KlikEDM!A:A,0)),"",F1487)</f>
        <v>			</v>
      </c>
      <c r="I1487" s="41"/>
    </row>
    <row r="1488" ht="14.25" customHeight="1">
      <c r="A1488" s="41">
        <v>11488.0</v>
      </c>
      <c r="B1488" s="41" t="str">
        <f t="array" ref="B1488">A1488&amp;"|"&amp;INDEX(OrigList!M:M,MATCH(A1488,OrigList!C:C,0))&amp;"|"&amp;PROPER(INDEX(OrigList!B:B,MATCH(A1488,OrigList!C:C,0)))&amp;"|"</f>
        <v>11488|98690314|Chen Wanjun|</v>
      </c>
      <c r="C1488" s="44" t="s">
        <v>7648</v>
      </c>
      <c r="D1488" s="45" t="s">
        <v>7649</v>
      </c>
      <c r="E1488" s="45"/>
      <c r="F1488" s="45"/>
      <c r="G1488" s="41" t="str">
        <f t="shared" si="5"/>
        <v>11488|98690314|Chen Wanjun|wchen052@mymail.sim.edu.sg
11488|98690314|Chen Wanjun|WANJUN95@GMAIL.COM
</v>
      </c>
      <c r="H1488" s="41" t="str">
        <f>if(iserror(match(C1488,KlikEDM!A:A,0)),"",C1488)&amp;char(9)&amp;if(iserror(match(D1488,KlikEDM!A:A,0)),"",D1488)&amp;char(9)&amp;if(iserror(match(E1488,KlikEDM!A:A,0)),"",E1488)&amp;char(9)&amp;if(iserror(match(F1488,KlikEDM!A:A,0)),"",F1488)</f>
        <v>	WANJUN95@GMAIL.COM		</v>
      </c>
      <c r="I1488" s="41"/>
    </row>
    <row r="1489" ht="14.25" customHeight="1">
      <c r="A1489" s="41">
        <v>11489.0</v>
      </c>
      <c r="B1489" s="41" t="str">
        <f t="array" ref="B1489">A1489&amp;"|"&amp;INDEX(OrigList!M:M,MATCH(A1489,OrigList!C:C,0))&amp;"|"&amp;PROPER(INDEX(OrigList!B:B,MATCH(A1489,OrigList!C:C,0)))&amp;"|"</f>
        <v>11489|89014936|Lim Xuan Ting|</v>
      </c>
      <c r="C1489" s="44" t="s">
        <v>7650</v>
      </c>
      <c r="D1489" s="45" t="s">
        <v>7651</v>
      </c>
      <c r="E1489" s="45"/>
      <c r="F1489" s="45"/>
      <c r="G1489" s="41" t="str">
        <f t="shared" si="5"/>
        <v>11489|89014936|Lim Xuan Ting|xtlim002@mymail.sim.edu.sg
11489|89014936|Lim Xuan Ting|alyne0126@live.com
</v>
      </c>
      <c r="H1489" s="41" t="str">
        <f>if(iserror(match(C1489,KlikEDM!A:A,0)),"",C1489)&amp;char(9)&amp;if(iserror(match(D1489,KlikEDM!A:A,0)),"",D1489)&amp;char(9)&amp;if(iserror(match(E1489,KlikEDM!A:A,0)),"",E1489)&amp;char(9)&amp;if(iserror(match(F1489,KlikEDM!A:A,0)),"",F1489)</f>
        <v>			</v>
      </c>
      <c r="I1489" s="41"/>
    </row>
    <row r="1490" ht="14.25" customHeight="1">
      <c r="A1490" s="41">
        <v>11490.0</v>
      </c>
      <c r="B1490" s="41" t="str">
        <f t="array" ref="B1490">A1490&amp;"|"&amp;INDEX(OrigList!M:M,MATCH(A1490,OrigList!C:C,0))&amp;"|"&amp;PROPER(INDEX(OrigList!B:B,MATCH(A1490,OrigList!C:C,0)))&amp;"|"</f>
        <v>11490|91469897|Sie Rhuen Chuet|</v>
      </c>
      <c r="C1490" s="44" t="s">
        <v>7652</v>
      </c>
      <c r="D1490" s="45" t="s">
        <v>7653</v>
      </c>
      <c r="E1490" s="45"/>
      <c r="F1490" s="45"/>
      <c r="G1490" s="41" t="str">
        <f t="shared" si="5"/>
        <v>11490|91469897|Sie Rhuen Chuet|rcsie001@mymail.sim.edu.sg
11490|91469897|Sie Rhuen Chuet|RHUEN_CHUET933@HOTMAIL.COM
</v>
      </c>
      <c r="H1490" s="41" t="str">
        <f>if(iserror(match(C1490,KlikEDM!A:A,0)),"",C1490)&amp;char(9)&amp;if(iserror(match(D1490,KlikEDM!A:A,0)),"",D1490)&amp;char(9)&amp;if(iserror(match(E1490,KlikEDM!A:A,0)),"",E1490)&amp;char(9)&amp;if(iserror(match(F1490,KlikEDM!A:A,0)),"",F1490)</f>
        <v>			</v>
      </c>
      <c r="I1490" s="41"/>
    </row>
    <row r="1491" ht="14.25" customHeight="1">
      <c r="A1491" s="41">
        <v>11491.0</v>
      </c>
      <c r="B1491" s="41" t="str">
        <f t="array" ref="B1491">A1491&amp;"|"&amp;INDEX(OrigList!M:M,MATCH(A1491,OrigList!C:C,0))&amp;"|"&amp;PROPER(INDEX(OrigList!B:B,MATCH(A1491,OrigList!C:C,0)))&amp;"|"</f>
        <v>11491|90235273|Pek Chen Heng Alvin|</v>
      </c>
      <c r="C1491" s="44" t="s">
        <v>7654</v>
      </c>
      <c r="D1491" s="45" t="s">
        <v>7655</v>
      </c>
      <c r="E1491" s="45"/>
      <c r="F1491" s="45"/>
      <c r="G1491" s="41" t="str">
        <f t="shared" si="5"/>
        <v>11491|90235273|Pek Chen Heng Alvin|chapek001@mymail.sim.edu.sg
11491|90235273|Pek Chen Heng Alvin|alvinpek95@gmail.com
</v>
      </c>
      <c r="H1491" s="41" t="str">
        <f>if(iserror(match(C1491,KlikEDM!A:A,0)),"",C1491)&amp;char(9)&amp;if(iserror(match(D1491,KlikEDM!A:A,0)),"",D1491)&amp;char(9)&amp;if(iserror(match(E1491,KlikEDM!A:A,0)),"",E1491)&amp;char(9)&amp;if(iserror(match(F1491,KlikEDM!A:A,0)),"",F1491)</f>
        <v>			</v>
      </c>
      <c r="I1491" s="41"/>
    </row>
    <row r="1492" ht="14.25" customHeight="1">
      <c r="A1492" s="41">
        <v>11492.0</v>
      </c>
      <c r="B1492" s="41" t="str">
        <f t="array" ref="B1492">A1492&amp;"|"&amp;INDEX(OrigList!M:M,MATCH(A1492,OrigList!C:C,0))&amp;"|"&amp;PROPER(INDEX(OrigList!B:B,MATCH(A1492,OrigList!C:C,0)))&amp;"|"</f>
        <v>11492|97935935|Chia Jun Hui, Jeromy|</v>
      </c>
      <c r="C1492" s="44" t="s">
        <v>7656</v>
      </c>
      <c r="D1492" s="45" t="s">
        <v>7657</v>
      </c>
      <c r="E1492" s="45"/>
      <c r="F1492" s="45"/>
      <c r="G1492" s="41" t="str">
        <f t="shared" si="5"/>
        <v>11492|97935935|Chia Jun Hui, Jeromy|jhjchia002@mymail.sim.edu.sg
11492|97935935|Chia Jun Hui, Jeromy|JEROMYCHIA95@HOTMAIL.COM
</v>
      </c>
      <c r="H1492" s="41" t="str">
        <f>if(iserror(match(C1492,KlikEDM!A:A,0)),"",C1492)&amp;char(9)&amp;if(iserror(match(D1492,KlikEDM!A:A,0)),"",D1492)&amp;char(9)&amp;if(iserror(match(E1492,KlikEDM!A:A,0)),"",E1492)&amp;char(9)&amp;if(iserror(match(F1492,KlikEDM!A:A,0)),"",F1492)</f>
        <v>			</v>
      </c>
      <c r="I1492" s="41"/>
    </row>
    <row r="1493" ht="14.25" customHeight="1">
      <c r="A1493" s="41">
        <v>11493.0</v>
      </c>
      <c r="B1493" s="41" t="str">
        <f t="array" ref="B1493">A1493&amp;"|"&amp;INDEX(OrigList!M:M,MATCH(A1493,OrigList!C:C,0))&amp;"|"&amp;PROPER(INDEX(OrigList!B:B,MATCH(A1493,OrigList!C:C,0)))&amp;"|"</f>
        <v>11493|91253438|Chua Jie Min, May|</v>
      </c>
      <c r="C1493" s="44" t="s">
        <v>7658</v>
      </c>
      <c r="D1493" s="45" t="s">
        <v>7659</v>
      </c>
      <c r="E1493" s="45"/>
      <c r="F1493" s="45"/>
      <c r="G1493" s="41" t="str">
        <f t="shared" si="5"/>
        <v>11493|91253438|Chua Jie Min, May|jmmchua002@mymail.sim.edu.sg
11493|91253438|Chua Jie Min, May|CINNAMONBARS@GMAIL.COM
</v>
      </c>
      <c r="H1493" s="41" t="str">
        <f>if(iserror(match(C1493,KlikEDM!A:A,0)),"",C1493)&amp;char(9)&amp;if(iserror(match(D1493,KlikEDM!A:A,0)),"",D1493)&amp;char(9)&amp;if(iserror(match(E1493,KlikEDM!A:A,0)),"",E1493)&amp;char(9)&amp;if(iserror(match(F1493,KlikEDM!A:A,0)),"",F1493)</f>
        <v>	CINNAMONBARS@GMAIL.COM		</v>
      </c>
      <c r="I1493" s="41"/>
    </row>
    <row r="1494" ht="14.25" customHeight="1">
      <c r="A1494" s="41">
        <v>11494.0</v>
      </c>
      <c r="B1494" s="41" t="str">
        <f t="array" ref="B1494">A1494&amp;"|"&amp;INDEX(OrigList!M:M,MATCH(A1494,OrigList!C:C,0))&amp;"|"&amp;PROPER(INDEX(OrigList!B:B,MATCH(A1494,OrigList!C:C,0)))&amp;"|"</f>
        <v>11494|85418194|Teo Xin Yu|</v>
      </c>
      <c r="C1494" s="44" t="s">
        <v>7660</v>
      </c>
      <c r="D1494" s="45" t="s">
        <v>7661</v>
      </c>
      <c r="E1494" s="45"/>
      <c r="F1494" s="45"/>
      <c r="G1494" s="41" t="str">
        <f t="shared" si="5"/>
        <v>11494|85418194|Teo Xin Yu|xyteo007@mymail.sim.edu.sg
11494|85418194|Teo Xin Yu|dontwritemyname@gmail.com
</v>
      </c>
      <c r="H1494" s="41" t="str">
        <f>if(iserror(match(C1494,KlikEDM!A:A,0)),"",C1494)&amp;char(9)&amp;if(iserror(match(D1494,KlikEDM!A:A,0)),"",D1494)&amp;char(9)&amp;if(iserror(match(E1494,KlikEDM!A:A,0)),"",E1494)&amp;char(9)&amp;if(iserror(match(F1494,KlikEDM!A:A,0)),"",F1494)</f>
        <v>			</v>
      </c>
      <c r="I1494" s="41"/>
    </row>
    <row r="1495" ht="14.25" customHeight="1">
      <c r="A1495" s="41">
        <v>11495.0</v>
      </c>
      <c r="B1495" s="41" t="str">
        <f t="array" ref="B1495">A1495&amp;"|"&amp;INDEX(OrigList!M:M,MATCH(A1495,OrigList!C:C,0))&amp;"|"&amp;PROPER(INDEX(OrigList!B:B,MATCH(A1495,OrigList!C:C,0)))&amp;"|"</f>
        <v>11495|82011205|Lim Hui Juan|</v>
      </c>
      <c r="C1495" s="44" t="s">
        <v>7662</v>
      </c>
      <c r="D1495" s="45" t="s">
        <v>7663</v>
      </c>
      <c r="E1495" s="45"/>
      <c r="F1495" s="45"/>
      <c r="G1495" s="41" t="str">
        <f t="shared" si="5"/>
        <v>11495|82011205|Lim Hui Juan|hjlim016@mymail.sim.edu.sg
11495|82011205|Lim Hui Juan|HUIJUAN_ONLINE@HOTMAIL.COM
</v>
      </c>
      <c r="H1495" s="41" t="str">
        <f>if(iserror(match(C1495,KlikEDM!A:A,0)),"",C1495)&amp;char(9)&amp;if(iserror(match(D1495,KlikEDM!A:A,0)),"",D1495)&amp;char(9)&amp;if(iserror(match(E1495,KlikEDM!A:A,0)),"",E1495)&amp;char(9)&amp;if(iserror(match(F1495,KlikEDM!A:A,0)),"",F1495)</f>
        <v>	HUIJUAN_ONLINE@HOTMAIL.COM		</v>
      </c>
      <c r="I1495" s="41"/>
    </row>
    <row r="1496" ht="14.25" customHeight="1">
      <c r="A1496" s="41">
        <v>11496.0</v>
      </c>
      <c r="B1496" s="41" t="str">
        <f t="array" ref="B1496">A1496&amp;"|"&amp;INDEX(OrigList!M:M,MATCH(A1496,OrigList!C:C,0))&amp;"|"&amp;PROPER(INDEX(OrigList!B:B,MATCH(A1496,OrigList!C:C,0)))&amp;"|"</f>
        <v>11496|93221433|Benjamin Tan Bin Jie|</v>
      </c>
      <c r="C1496" s="44" t="s">
        <v>7664</v>
      </c>
      <c r="D1496" s="45" t="s">
        <v>7665</v>
      </c>
      <c r="E1496" s="45"/>
      <c r="F1496" s="45"/>
      <c r="G1496" s="41" t="str">
        <f t="shared" si="5"/>
        <v>11496|93221433|Benjamin Tan Bin Jie|bbjtan001@mymail.sim.edu.sg
11496|93221433|Benjamin Tan Bin Jie|TAN_BIN_JIE@MSN.COM
</v>
      </c>
      <c r="H1496" s="41" t="str">
        <f>if(iserror(match(C1496,KlikEDM!A:A,0)),"",C1496)&amp;char(9)&amp;if(iserror(match(D1496,KlikEDM!A:A,0)),"",D1496)&amp;char(9)&amp;if(iserror(match(E1496,KlikEDM!A:A,0)),"",E1496)&amp;char(9)&amp;if(iserror(match(F1496,KlikEDM!A:A,0)),"",F1496)</f>
        <v>			</v>
      </c>
      <c r="I1496" s="41"/>
    </row>
    <row r="1497" ht="14.25" customHeight="1">
      <c r="A1497" s="41">
        <v>11497.0</v>
      </c>
      <c r="B1497" s="41" t="str">
        <f t="array" ref="B1497">A1497&amp;"|"&amp;INDEX(OrigList!M:M,MATCH(A1497,OrigList!C:C,0))&amp;"|"&amp;PROPER(INDEX(OrigList!B:B,MATCH(A1497,OrigList!C:C,0)))&amp;"|"</f>
        <v>11497|84071240|Yuan, Yidan|</v>
      </c>
      <c r="C1497" s="44" t="s">
        <v>7666</v>
      </c>
      <c r="D1497" s="45" t="s">
        <v>7667</v>
      </c>
      <c r="E1497" s="45"/>
      <c r="F1497" s="45"/>
      <c r="G1497" s="41" t="str">
        <f t="shared" si="5"/>
        <v>11497|84071240|Yuan, Yidan|yyuan002@mymail.sim.edu.sg
11497|84071240|Yuan, Yidan|836539508@QQ.COM
</v>
      </c>
      <c r="H1497" s="41" t="str">
        <f>if(iserror(match(C1497,KlikEDM!A:A,0)),"",C1497)&amp;char(9)&amp;if(iserror(match(D1497,KlikEDM!A:A,0)),"",D1497)&amp;char(9)&amp;if(iserror(match(E1497,KlikEDM!A:A,0)),"",E1497)&amp;char(9)&amp;if(iserror(match(F1497,KlikEDM!A:A,0)),"",F1497)</f>
        <v>			</v>
      </c>
      <c r="I1497" s="41"/>
    </row>
    <row r="1498" ht="14.25" customHeight="1">
      <c r="A1498" s="41">
        <v>11498.0</v>
      </c>
      <c r="B1498" s="41" t="str">
        <f t="array" ref="B1498">A1498&amp;"|"&amp;INDEX(OrigList!M:M,MATCH(A1498,OrigList!C:C,0))&amp;"|"&amp;PROPER(INDEX(OrigList!B:B,MATCH(A1498,OrigList!C:C,0)))&amp;"|"</f>
        <v>11498|81610108|Yeo Chee Kiat, Isaac (Yang Zhijie)|</v>
      </c>
      <c r="C1498" s="44" t="s">
        <v>7668</v>
      </c>
      <c r="D1498" s="45" t="s">
        <v>7669</v>
      </c>
      <c r="E1498" s="45"/>
      <c r="F1498" s="45"/>
      <c r="G1498" s="41" t="str">
        <f t="shared" si="5"/>
        <v>11498|81610108|Yeo Chee Kiat, Isaac (Yang Zhijie)|ckiyyeo001@mymail.sim.edu.sg
11498|81610108|Yeo Chee Kiat, Isaac (Yang Zhijie)|AWESOME_ISAAC@HOTMAIL.COM
</v>
      </c>
      <c r="H1498" s="41" t="str">
        <f>if(iserror(match(C1498,KlikEDM!A:A,0)),"",C1498)&amp;char(9)&amp;if(iserror(match(D1498,KlikEDM!A:A,0)),"",D1498)&amp;char(9)&amp;if(iserror(match(E1498,KlikEDM!A:A,0)),"",E1498)&amp;char(9)&amp;if(iserror(match(F1498,KlikEDM!A:A,0)),"",F1498)</f>
        <v>			</v>
      </c>
      <c r="I1498" s="41"/>
    </row>
    <row r="1499" ht="14.25" customHeight="1">
      <c r="A1499" s="41">
        <v>11499.0</v>
      </c>
      <c r="B1499" s="41" t="str">
        <f t="array" ref="B1499">A1499&amp;"|"&amp;INDEX(OrigList!M:M,MATCH(A1499,OrigList!C:C,0))&amp;"|"&amp;PROPER(INDEX(OrigList!B:B,MATCH(A1499,OrigList!C:C,0)))&amp;"|"</f>
        <v>11499|86852932|Mee Shi Ying|</v>
      </c>
      <c r="C1499" s="44" t="s">
        <v>7670</v>
      </c>
      <c r="D1499" s="45" t="s">
        <v>7671</v>
      </c>
      <c r="E1499" s="45"/>
      <c r="F1499" s="45"/>
      <c r="G1499" s="41" t="str">
        <f t="shared" si="5"/>
        <v>11499|86852932|Mee Shi Ying|symee001@mymail.sim.edu.sg
11499|86852932|Mee Shi Ying|MEESHIYING@HOTMAIL.COM
</v>
      </c>
      <c r="H1499" s="41" t="str">
        <f>if(iserror(match(C1499,KlikEDM!A:A,0)),"",C1499)&amp;char(9)&amp;if(iserror(match(D1499,KlikEDM!A:A,0)),"",D1499)&amp;char(9)&amp;if(iserror(match(E1499,KlikEDM!A:A,0)),"",E1499)&amp;char(9)&amp;if(iserror(match(F1499,KlikEDM!A:A,0)),"",F1499)</f>
        <v>			</v>
      </c>
      <c r="I1499" s="41"/>
    </row>
    <row r="1500" ht="14.25" customHeight="1">
      <c r="A1500" s="41">
        <v>11500.0</v>
      </c>
      <c r="B1500" s="41" t="str">
        <f t="array" ref="B1500">A1500&amp;"|"&amp;INDEX(OrigList!M:M,MATCH(A1500,OrigList!C:C,0))&amp;"|"&amp;PROPER(INDEX(OrigList!B:B,MATCH(A1500,OrigList!C:C,0)))&amp;"|"</f>
        <v>11500|92283665|Tien Wei Xuan (Chen Weixuan)|</v>
      </c>
      <c r="C1500" s="44" t="s">
        <v>7672</v>
      </c>
      <c r="D1500" s="45" t="s">
        <v>7673</v>
      </c>
      <c r="E1500" s="45"/>
      <c r="F1500" s="45"/>
      <c r="G1500" s="41" t="str">
        <f t="shared" si="5"/>
        <v>11500|92283665|Tien Wei Xuan (Chen Weixuan)|wxcwtie001@mymail.sim.edu.sg
11500|92283665|Tien Wei Xuan (Chen Weixuan)|WEIXUAN_@LIVE.COM
</v>
      </c>
      <c r="H1500" s="41" t="str">
        <f>if(iserror(match(C1500,KlikEDM!A:A,0)),"",C1500)&amp;char(9)&amp;if(iserror(match(D1500,KlikEDM!A:A,0)),"",D1500)&amp;char(9)&amp;if(iserror(match(E1500,KlikEDM!A:A,0)),"",E1500)&amp;char(9)&amp;if(iserror(match(F1500,KlikEDM!A:A,0)),"",F1500)</f>
        <v>			</v>
      </c>
      <c r="I1500" s="41"/>
    </row>
    <row r="1501" ht="14.25" customHeight="1">
      <c r="A1501" s="41">
        <v>11501.0</v>
      </c>
      <c r="B1501" s="41" t="str">
        <f t="array" ref="B1501">A1501&amp;"|"&amp;INDEX(OrigList!M:M,MATCH(A1501,OrigList!C:C,0))&amp;"|"&amp;PROPER(INDEX(OrigList!B:B,MATCH(A1501,OrigList!C:C,0)))&amp;"|"</f>
        <v>11501|96202392|Ana Tesia Putri|</v>
      </c>
      <c r="C1501" s="44" t="s">
        <v>7674</v>
      </c>
      <c r="D1501" s="45" t="s">
        <v>7675</v>
      </c>
      <c r="E1501" s="45"/>
      <c r="F1501" s="45"/>
      <c r="G1501" s="41" t="str">
        <f t="shared" si="5"/>
        <v>11501|96202392|Ana Tesia Putri|atp001@mymail.sim.edu.sg
11501|96202392|Ana Tesia Putri|ANA_TESIA@HOTMAIL.COM
</v>
      </c>
      <c r="H1501" s="41" t="str">
        <f>if(iserror(match(C1501,KlikEDM!A:A,0)),"",C1501)&amp;char(9)&amp;if(iserror(match(D1501,KlikEDM!A:A,0)),"",D1501)&amp;char(9)&amp;if(iserror(match(E1501,KlikEDM!A:A,0)),"",E1501)&amp;char(9)&amp;if(iserror(match(F1501,KlikEDM!A:A,0)),"",F1501)</f>
        <v>			</v>
      </c>
      <c r="I1501" s="41"/>
    </row>
    <row r="1502" ht="14.25" customHeight="1">
      <c r="A1502" s="41">
        <v>11502.0</v>
      </c>
      <c r="B1502" s="41" t="str">
        <f t="array" ref="B1502">A1502&amp;"|"&amp;INDEX(OrigList!M:M,MATCH(A1502,OrigList!C:C,0))&amp;"|"&amp;PROPER(INDEX(OrigList!B:B,MATCH(A1502,OrigList!C:C,0)))&amp;"|"</f>
        <v>11502|96443088|Tan Shu Jun Tiffany|</v>
      </c>
      <c r="C1502" s="44" t="s">
        <v>7676</v>
      </c>
      <c r="D1502" s="45" t="s">
        <v>7677</v>
      </c>
      <c r="E1502" s="45"/>
      <c r="F1502" s="45"/>
      <c r="G1502" s="41" t="str">
        <f t="shared" si="5"/>
        <v>11502|96443088|Tan Shu Jun Tiffany|sjttan001@mymail.sim.edu.sg
11502|96443088|Tan Shu Jun Tiffany|TIFFANYTANSJ@HOTMAIL.COM
</v>
      </c>
      <c r="H1502" s="41" t="str">
        <f>if(iserror(match(C1502,KlikEDM!A:A,0)),"",C1502)&amp;char(9)&amp;if(iserror(match(D1502,KlikEDM!A:A,0)),"",D1502)&amp;char(9)&amp;if(iserror(match(E1502,KlikEDM!A:A,0)),"",E1502)&amp;char(9)&amp;if(iserror(match(F1502,KlikEDM!A:A,0)),"",F1502)</f>
        <v>	TIFFANYTANSJ@HOTMAIL.COM		</v>
      </c>
      <c r="I1502" s="41"/>
    </row>
    <row r="1503" ht="14.25" customHeight="1">
      <c r="A1503" s="41">
        <v>11503.0</v>
      </c>
      <c r="B1503" s="41" t="str">
        <f t="array" ref="B1503">A1503&amp;"|"&amp;INDEX(OrigList!M:M,MATCH(A1503,OrigList!C:C,0))&amp;"|"&amp;PROPER(INDEX(OrigList!B:B,MATCH(A1503,OrigList!C:C,0)))&amp;"|"</f>
        <v>11503|90930930|Chelsia Loo Tian Ru|</v>
      </c>
      <c r="C1503" s="44" t="s">
        <v>7678</v>
      </c>
      <c r="D1503" s="45" t="s">
        <v>7679</v>
      </c>
      <c r="E1503" s="45"/>
      <c r="F1503" s="45"/>
      <c r="G1503" s="41" t="str">
        <f t="shared" si="5"/>
        <v>11503|90930930|Chelsia Loo Tian Ru|ctrloo001@mymail.sim.edu.sg
11503|90930930|Chelsia Loo Tian Ru|CHELSIALOOTR@HOTMAIL.COM
</v>
      </c>
      <c r="H1503" s="41" t="str">
        <f>if(iserror(match(C1503,KlikEDM!A:A,0)),"",C1503)&amp;char(9)&amp;if(iserror(match(D1503,KlikEDM!A:A,0)),"",D1503)&amp;char(9)&amp;if(iserror(match(E1503,KlikEDM!A:A,0)),"",E1503)&amp;char(9)&amp;if(iserror(match(F1503,KlikEDM!A:A,0)),"",F1503)</f>
        <v>	CHELSIALOOTR@HOTMAIL.COM		</v>
      </c>
      <c r="I1503" s="41"/>
    </row>
    <row r="1504" ht="14.25" customHeight="1">
      <c r="A1504" s="41">
        <v>11504.0</v>
      </c>
      <c r="B1504" s="41" t="str">
        <f t="array" ref="B1504">A1504&amp;"|"&amp;INDEX(OrigList!M:M,MATCH(A1504,OrigList!C:C,0))&amp;"|"&amp;PROPER(INDEX(OrigList!B:B,MATCH(A1504,OrigList!C:C,0)))&amp;"|"</f>
        <v>11504|82182584|Gui Jing Yi Rachel|</v>
      </c>
      <c r="C1504" s="44" t="s">
        <v>7680</v>
      </c>
      <c r="D1504" s="45" t="s">
        <v>7681</v>
      </c>
      <c r="E1504" s="45"/>
      <c r="F1504" s="45"/>
      <c r="G1504" s="41" t="str">
        <f t="shared" si="5"/>
        <v>11504|82182584|Gui Jing Yi Rachel|jyrgui001@mymail.sim.edu.sg
11504|82182584|Gui Jing Yi Rachel|RACHEL.HAEJINHOLIC@GMAIL.COM
</v>
      </c>
      <c r="H1504" s="41" t="str">
        <f>if(iserror(match(C1504,KlikEDM!A:A,0)),"",C1504)&amp;char(9)&amp;if(iserror(match(D1504,KlikEDM!A:A,0)),"",D1504)&amp;char(9)&amp;if(iserror(match(E1504,KlikEDM!A:A,0)),"",E1504)&amp;char(9)&amp;if(iserror(match(F1504,KlikEDM!A:A,0)),"",F1504)</f>
        <v>			</v>
      </c>
      <c r="I1504" s="41"/>
    </row>
    <row r="1505" ht="14.25" customHeight="1">
      <c r="A1505" s="41">
        <v>11505.0</v>
      </c>
      <c r="B1505" s="41" t="str">
        <f t="array" ref="B1505">A1505&amp;"|"&amp;INDEX(OrigList!M:M,MATCH(A1505,OrigList!C:C,0))&amp;"|"&amp;PROPER(INDEX(OrigList!B:B,MATCH(A1505,OrigList!C:C,0)))&amp;"|"</f>
        <v>11505|91511980|Tan Jiong Wei, Travis|</v>
      </c>
      <c r="C1505" s="44" t="s">
        <v>7682</v>
      </c>
      <c r="D1505" s="45" t="s">
        <v>7683</v>
      </c>
      <c r="E1505" s="45"/>
      <c r="F1505" s="45"/>
      <c r="G1505" s="41" t="str">
        <f t="shared" si="5"/>
        <v>11505|91511980|Tan Jiong Wei, Travis|jwttan003@mymail.sim.edu.sg
11505|91511980|Tan Jiong Wei, Travis|TRAVISTAN980@HOTMAIL.COM
</v>
      </c>
      <c r="H1505" s="41" t="str">
        <f>if(iserror(match(C1505,KlikEDM!A:A,0)),"",C1505)&amp;char(9)&amp;if(iserror(match(D1505,KlikEDM!A:A,0)),"",D1505)&amp;char(9)&amp;if(iserror(match(E1505,KlikEDM!A:A,0)),"",E1505)&amp;char(9)&amp;if(iserror(match(F1505,KlikEDM!A:A,0)),"",F1505)</f>
        <v>			</v>
      </c>
      <c r="I1505" s="41"/>
    </row>
    <row r="1506" ht="14.25" customHeight="1">
      <c r="A1506" s="41">
        <v>11506.0</v>
      </c>
      <c r="B1506" s="41" t="str">
        <f t="array" ref="B1506">A1506&amp;"|"&amp;INDEX(OrigList!M:M,MATCH(A1506,OrigList!C:C,0))&amp;"|"&amp;PROPER(INDEX(OrigList!B:B,MATCH(A1506,OrigList!C:C,0)))&amp;"|"</f>
        <v>11506|97327703|Chen Yuping, Priscilla|</v>
      </c>
      <c r="C1506" s="44" t="s">
        <v>7684</v>
      </c>
      <c r="D1506" s="45" t="s">
        <v>7685</v>
      </c>
      <c r="E1506" s="45"/>
      <c r="F1506" s="45"/>
      <c r="G1506" s="41" t="str">
        <f t="shared" si="5"/>
        <v>11506|97327703|Chen Yuping, Priscilla|ypchen001@mymail.sim.edu.sg
11506|97327703|Chen Yuping, Priscilla|PRISCILLALOVESHE@GMAIL.COM
</v>
      </c>
      <c r="H1506" s="41" t="str">
        <f>if(iserror(match(C1506,KlikEDM!A:A,0)),"",C1506)&amp;char(9)&amp;if(iserror(match(D1506,KlikEDM!A:A,0)),"",D1506)&amp;char(9)&amp;if(iserror(match(E1506,KlikEDM!A:A,0)),"",E1506)&amp;char(9)&amp;if(iserror(match(F1506,KlikEDM!A:A,0)),"",F1506)</f>
        <v>			</v>
      </c>
      <c r="I1506" s="41"/>
    </row>
    <row r="1507" ht="14.25" customHeight="1">
      <c r="A1507" s="41">
        <v>11507.0</v>
      </c>
      <c r="B1507" s="41" t="str">
        <f t="array" ref="B1507">A1507&amp;"|"&amp;INDEX(OrigList!M:M,MATCH(A1507,OrigList!C:C,0))&amp;"|"&amp;PROPER(INDEX(OrigList!B:B,MATCH(A1507,OrigList!C:C,0)))&amp;"|"</f>
        <v>11507|92220567|Mei Junhao|</v>
      </c>
      <c r="C1507" s="44" t="s">
        <v>7686</v>
      </c>
      <c r="D1507" s="45" t="s">
        <v>7687</v>
      </c>
      <c r="E1507" s="45"/>
      <c r="F1507" s="45"/>
      <c r="G1507" s="41" t="str">
        <f t="shared" si="5"/>
        <v>11507|92220567|Mei Junhao|jmei002@mymail.sim.edu.sg
11507|92220567|Mei Junhao|GUNGRAVER92@GMAIL.COM
</v>
      </c>
      <c r="H1507" s="41" t="str">
        <f>if(iserror(match(C1507,KlikEDM!A:A,0)),"",C1507)&amp;char(9)&amp;if(iserror(match(D1507,KlikEDM!A:A,0)),"",D1507)&amp;char(9)&amp;if(iserror(match(E1507,KlikEDM!A:A,0)),"",E1507)&amp;char(9)&amp;if(iserror(match(F1507,KlikEDM!A:A,0)),"",F1507)</f>
        <v>			</v>
      </c>
      <c r="I1507" s="41"/>
    </row>
    <row r="1508" ht="14.25" customHeight="1">
      <c r="A1508" s="41">
        <v>11508.0</v>
      </c>
      <c r="B1508" s="41" t="str">
        <f t="array" ref="B1508">A1508&amp;"|"&amp;INDEX(OrigList!M:M,MATCH(A1508,OrigList!C:C,0))&amp;"|"&amp;PROPER(INDEX(OrigList!B:B,MATCH(A1508,OrigList!C:C,0)))&amp;"|"</f>
        <v>11508|98711193|Shandy Lim Sin Yuen|</v>
      </c>
      <c r="C1508" s="44" t="s">
        <v>7688</v>
      </c>
      <c r="D1508" s="45" t="s">
        <v>7689</v>
      </c>
      <c r="E1508" s="45"/>
      <c r="F1508" s="45"/>
      <c r="G1508" s="41" t="str">
        <f t="shared" si="5"/>
        <v>11508|98711193|Shandy Lim Sin Yuen|ssylim002@mymail.sim.edu.sg
11508|98711193|Shandy Lim Sin Yuen|SHANDY_LIM10@HOTMAIL.COM
</v>
      </c>
      <c r="H1508" s="41" t="str">
        <f>if(iserror(match(C1508,KlikEDM!A:A,0)),"",C1508)&amp;char(9)&amp;if(iserror(match(D1508,KlikEDM!A:A,0)),"",D1508)&amp;char(9)&amp;if(iserror(match(E1508,KlikEDM!A:A,0)),"",E1508)&amp;char(9)&amp;if(iserror(match(F1508,KlikEDM!A:A,0)),"",F1508)</f>
        <v>			</v>
      </c>
      <c r="I1508" s="41"/>
    </row>
    <row r="1509" ht="14.25" customHeight="1">
      <c r="A1509" s="41">
        <v>11509.0</v>
      </c>
      <c r="B1509" s="41" t="str">
        <f t="array" ref="B1509">A1509&amp;"|"&amp;INDEX(OrigList!M:M,MATCH(A1509,OrigList!C:C,0))&amp;"|"&amp;PROPER(INDEX(OrigList!B:B,MATCH(A1509,OrigList!C:C,0)))&amp;"|"</f>
        <v>11509|93820273|Sia Zach Tjunchern|</v>
      </c>
      <c r="C1509" s="44" t="s">
        <v>7690</v>
      </c>
      <c r="D1509" s="45" t="s">
        <v>7691</v>
      </c>
      <c r="E1509" s="45"/>
      <c r="F1509" s="45"/>
      <c r="G1509" s="41" t="str">
        <f t="shared" si="5"/>
        <v>11509|93820273|Sia Zach Tjunchern|ztsia001@mymail.sim.edu.sg
11509|93820273|Sia Zach Tjunchern|Sia.Zach.Tjunchern@gmail.com
</v>
      </c>
      <c r="H1509" s="41" t="str">
        <f>if(iserror(match(C1509,KlikEDM!A:A,0)),"",C1509)&amp;char(9)&amp;if(iserror(match(D1509,KlikEDM!A:A,0)),"",D1509)&amp;char(9)&amp;if(iserror(match(E1509,KlikEDM!A:A,0)),"",E1509)&amp;char(9)&amp;if(iserror(match(F1509,KlikEDM!A:A,0)),"",F1509)</f>
        <v>	Sia.Zach.Tjunchern@gmail.com		</v>
      </c>
      <c r="I1509" s="41"/>
    </row>
    <row r="1510" ht="14.25" customHeight="1">
      <c r="A1510" s="41">
        <v>11510.0</v>
      </c>
      <c r="B1510" s="41" t="str">
        <f t="array" ref="B1510">A1510&amp;"|"&amp;INDEX(OrigList!M:M,MATCH(A1510,OrigList!C:C,0))&amp;"|"&amp;PROPER(INDEX(OrigList!B:B,MATCH(A1510,OrigList!C:C,0)))&amp;"|"</f>
        <v>11510|91158475|Nur Najihah Binte Ahmad|</v>
      </c>
      <c r="C1510" s="44" t="s">
        <v>7692</v>
      </c>
      <c r="D1510" s="45" t="s">
        <v>7693</v>
      </c>
      <c r="E1510" s="45"/>
      <c r="F1510" s="45"/>
      <c r="G1510" s="41" t="str">
        <f t="shared" si="5"/>
        <v>11510|91158475|Nur Najihah Binte Ahmad|nurnba001@mymail.sim.edu.sg
11510|91158475|Nur Najihah Binte Ahmad|NUDGEABLE09@GMAIL.COM
</v>
      </c>
      <c r="H1510" s="41" t="str">
        <f>if(iserror(match(C1510,KlikEDM!A:A,0)),"",C1510)&amp;char(9)&amp;if(iserror(match(D1510,KlikEDM!A:A,0)),"",D1510)&amp;char(9)&amp;if(iserror(match(E1510,KlikEDM!A:A,0)),"",E1510)&amp;char(9)&amp;if(iserror(match(F1510,KlikEDM!A:A,0)),"",F1510)</f>
        <v>			</v>
      </c>
      <c r="I1510" s="41"/>
    </row>
    <row r="1511" ht="14.25" customHeight="1">
      <c r="A1511" s="41">
        <v>11511.0</v>
      </c>
      <c r="B1511" s="41" t="str">
        <f t="array" ref="B1511">A1511&amp;"|"&amp;INDEX(OrigList!M:M,MATCH(A1511,OrigList!C:C,0))&amp;"|"&amp;PROPER(INDEX(OrigList!B:B,MATCH(A1511,OrigList!C:C,0)))&amp;"|"</f>
        <v>11511|82867124|Lyu, Jing|</v>
      </c>
      <c r="C1511" s="44" t="s">
        <v>7694</v>
      </c>
      <c r="D1511" s="45" t="s">
        <v>7695</v>
      </c>
      <c r="E1511" s="45"/>
      <c r="F1511" s="45"/>
      <c r="G1511" s="41" t="str">
        <f t="shared" si="5"/>
        <v>11511|82867124|Lyu, Jing|jlyu001@mymail.sim.edu.sg
11511|82867124|Lyu, Jing|lyujing127@gmail.com
</v>
      </c>
      <c r="H1511" s="41" t="str">
        <f>if(iserror(match(C1511,KlikEDM!A:A,0)),"",C1511)&amp;char(9)&amp;if(iserror(match(D1511,KlikEDM!A:A,0)),"",D1511)&amp;char(9)&amp;if(iserror(match(E1511,KlikEDM!A:A,0)),"",E1511)&amp;char(9)&amp;if(iserror(match(F1511,KlikEDM!A:A,0)),"",F1511)</f>
        <v>			</v>
      </c>
      <c r="I1511" s="41"/>
    </row>
    <row r="1512" ht="14.25" customHeight="1">
      <c r="A1512" s="41">
        <v>11512.0</v>
      </c>
      <c r="B1512" s="41" t="str">
        <f t="array" ref="B1512">A1512&amp;"|"&amp;INDEX(OrigList!M:M,MATCH(A1512,OrigList!C:C,0))&amp;"|"&amp;PROPER(INDEX(OrigList!B:B,MATCH(A1512,OrigList!C:C,0)))&amp;"|"</f>
        <v>11512|87159488|Zin Poe Oo|</v>
      </c>
      <c r="C1512" s="44" t="s">
        <v>4047</v>
      </c>
      <c r="D1512" s="45" t="s">
        <v>7696</v>
      </c>
      <c r="E1512" s="45"/>
      <c r="F1512" s="45"/>
      <c r="G1512" s="41" t="str">
        <f t="shared" si="5"/>
        <v>11512|87159488|Zin Poe Oo|zinpo001@mymail.sim.edu.sg
11512|87159488|Zin Poe Oo|SILK.YUPPIE@GMAIL.COM
</v>
      </c>
      <c r="H1512" s="41" t="str">
        <f>if(iserror(match(C1512,KlikEDM!A:A,0)),"",C1512)&amp;char(9)&amp;if(iserror(match(D1512,KlikEDM!A:A,0)),"",D1512)&amp;char(9)&amp;if(iserror(match(E1512,KlikEDM!A:A,0)),"",E1512)&amp;char(9)&amp;if(iserror(match(F1512,KlikEDM!A:A,0)),"",F1512)</f>
        <v>zinpo001@mymail.sim.edu.sg	SILK.YUPPIE@GMAIL.COM		</v>
      </c>
      <c r="I1512" s="41"/>
    </row>
    <row r="1513" ht="14.25" customHeight="1">
      <c r="A1513" s="41">
        <v>11513.0</v>
      </c>
      <c r="B1513" s="41" t="str">
        <f t="array" ref="B1513">A1513&amp;"|"&amp;INDEX(OrigList!M:M,MATCH(A1513,OrigList!C:C,0))&amp;"|"&amp;PROPER(INDEX(OrigList!B:B,MATCH(A1513,OrigList!C:C,0)))&amp;"|"</f>
        <v>11513|87100374|Justine Tzai Siew Syuen|</v>
      </c>
      <c r="C1513" s="44" t="s">
        <v>4338</v>
      </c>
      <c r="D1513" s="45" t="s">
        <v>4337</v>
      </c>
      <c r="E1513" s="45"/>
      <c r="F1513" s="45"/>
      <c r="G1513" s="41" t="str">
        <f t="shared" si="5"/>
        <v>11513|87100374|Justine Tzai Siew Syuen|jsstzai001@mymail.sim.edu.sg
11513|87100374|Justine Tzai Siew Syuen|tss37@hotmail.com
</v>
      </c>
      <c r="H1513" s="41" t="str">
        <f>if(iserror(match(C1513,KlikEDM!A:A,0)),"",C1513)&amp;char(9)&amp;if(iserror(match(D1513,KlikEDM!A:A,0)),"",D1513)&amp;char(9)&amp;if(iserror(match(E1513,KlikEDM!A:A,0)),"",E1513)&amp;char(9)&amp;if(iserror(match(F1513,KlikEDM!A:A,0)),"",F1513)</f>
        <v>jsstzai001@mymail.sim.edu.sg	tss37@hotmail.com		</v>
      </c>
      <c r="I1513" s="41"/>
    </row>
    <row r="1514" ht="14.25" customHeight="1">
      <c r="A1514" s="41">
        <v>11514.0</v>
      </c>
      <c r="B1514" s="41" t="str">
        <f t="array" ref="B1514">A1514&amp;"|"&amp;INDEX(OrigList!M:M,MATCH(A1514,OrigList!C:C,0))&amp;"|"&amp;PROPER(INDEX(OrigList!B:B,MATCH(A1514,OrigList!C:C,0)))&amp;"|"</f>
        <v>11514|93898001|Tan Jie Yong|</v>
      </c>
      <c r="C1514" s="44" t="s">
        <v>7697</v>
      </c>
      <c r="D1514" s="45" t="s">
        <v>7698</v>
      </c>
      <c r="E1514" s="45"/>
      <c r="F1514" s="45"/>
      <c r="G1514" s="41" t="str">
        <f t="shared" si="5"/>
        <v>11514|93898001|Tan Jie Yong|jytan045@mymail.sim.edu.sg
11514|93898001|Tan Jie Yong|JIEYONG_156@HOTMAIL.COM
</v>
      </c>
      <c r="H1514" s="41" t="str">
        <f>if(iserror(match(C1514,KlikEDM!A:A,0)),"",C1514)&amp;char(9)&amp;if(iserror(match(D1514,KlikEDM!A:A,0)),"",D1514)&amp;char(9)&amp;if(iserror(match(E1514,KlikEDM!A:A,0)),"",E1514)&amp;char(9)&amp;if(iserror(match(F1514,KlikEDM!A:A,0)),"",F1514)</f>
        <v>			</v>
      </c>
      <c r="I1514" s="41"/>
    </row>
    <row r="1515" ht="14.25" customHeight="1">
      <c r="A1515" s="41">
        <v>11515.0</v>
      </c>
      <c r="B1515" s="41" t="str">
        <f t="array" ref="B1515">A1515&amp;"|"&amp;INDEX(OrigList!M:M,MATCH(A1515,OrigList!C:C,0))&amp;"|"&amp;PROPER(INDEX(OrigList!B:B,MATCH(A1515,OrigList!C:C,0)))&amp;"|"</f>
        <v>11515|90265143|Law Xi Tong Michelle|</v>
      </c>
      <c r="C1515" s="44" t="s">
        <v>7699</v>
      </c>
      <c r="D1515" s="45" t="s">
        <v>7700</v>
      </c>
      <c r="E1515" s="45"/>
      <c r="F1515" s="45"/>
      <c r="G1515" s="41" t="str">
        <f t="shared" si="5"/>
        <v>11515|90265143|Law Xi Tong Michelle|xtmlaw001@mymail.sim.edu.sg
11515|90265143|Law Xi Tong Michelle|Michellelawxt@gmail.com
</v>
      </c>
      <c r="H1515" s="41" t="str">
        <f>if(iserror(match(C1515,KlikEDM!A:A,0)),"",C1515)&amp;char(9)&amp;if(iserror(match(D1515,KlikEDM!A:A,0)),"",D1515)&amp;char(9)&amp;if(iserror(match(E1515,KlikEDM!A:A,0)),"",E1515)&amp;char(9)&amp;if(iserror(match(F1515,KlikEDM!A:A,0)),"",F1515)</f>
        <v>			</v>
      </c>
      <c r="I1515" s="41"/>
    </row>
    <row r="1516" ht="14.25" customHeight="1">
      <c r="A1516" s="41">
        <v>11516.0</v>
      </c>
      <c r="B1516" s="41" t="str">
        <f t="array" ref="B1516">A1516&amp;"|"&amp;INDEX(OrigList!M:M,MATCH(A1516,OrigList!C:C,0))&amp;"|"&amp;PROPER(INDEX(OrigList!B:B,MATCH(A1516,OrigList!C:C,0)))&amp;"|"</f>
        <v>11516|92702772|Kim Tai Ann Lynn|</v>
      </c>
      <c r="C1516" s="44" t="s">
        <v>7701</v>
      </c>
      <c r="D1516" s="45" t="s">
        <v>7702</v>
      </c>
      <c r="E1516" s="45"/>
      <c r="F1516" s="45"/>
      <c r="G1516" s="41" t="str">
        <f t="shared" si="5"/>
        <v>11516|92702772|Kim Tai Ann Lynn|kaltai001@mymail.sim.edu.sg
11516|92702772|Kim Tai Ann Lynn|KTAL93@HOTMAIL.COM
</v>
      </c>
      <c r="H1516" s="41" t="str">
        <f>if(iserror(match(C1516,KlikEDM!A:A,0)),"",C1516)&amp;char(9)&amp;if(iserror(match(D1516,KlikEDM!A:A,0)),"",D1516)&amp;char(9)&amp;if(iserror(match(E1516,KlikEDM!A:A,0)),"",E1516)&amp;char(9)&amp;if(iserror(match(F1516,KlikEDM!A:A,0)),"",F1516)</f>
        <v>			</v>
      </c>
      <c r="I1516" s="41"/>
    </row>
    <row r="1517" ht="14.25" customHeight="1">
      <c r="A1517" s="41">
        <v>11517.0</v>
      </c>
      <c r="B1517" s="41" t="str">
        <f t="array" ref="B1517">A1517&amp;"|"&amp;INDEX(OrigList!M:M,MATCH(A1517,OrigList!C:C,0))&amp;"|"&amp;PROPER(INDEX(OrigList!B:B,MATCH(A1517,OrigList!C:C,0)))&amp;"|"</f>
        <v>11517|93579632|Cordelia Ting Jian Ying|</v>
      </c>
      <c r="C1517" s="44" t="s">
        <v>7703</v>
      </c>
      <c r="D1517" s="45" t="s">
        <v>7704</v>
      </c>
      <c r="E1517" s="45"/>
      <c r="F1517" s="45"/>
      <c r="G1517" s="41" t="str">
        <f t="shared" si="5"/>
        <v>11517|93579632|Cordelia Ting Jian Ying|cjyting001@mymail.sim.edu.sg
11517|93579632|Cordelia Ting Jian Ying|ATIS357@HOTMAIL.COM
</v>
      </c>
      <c r="H1517" s="41" t="str">
        <f>if(iserror(match(C1517,KlikEDM!A:A,0)),"",C1517)&amp;char(9)&amp;if(iserror(match(D1517,KlikEDM!A:A,0)),"",D1517)&amp;char(9)&amp;if(iserror(match(E1517,KlikEDM!A:A,0)),"",E1517)&amp;char(9)&amp;if(iserror(match(F1517,KlikEDM!A:A,0)),"",F1517)</f>
        <v>			</v>
      </c>
      <c r="I1517" s="41"/>
    </row>
    <row r="1518" ht="14.25" customHeight="1">
      <c r="A1518" s="41">
        <v>11518.0</v>
      </c>
      <c r="B1518" s="41" t="str">
        <f t="array" ref="B1518">A1518&amp;"|"&amp;INDEX(OrigList!M:M,MATCH(A1518,OrigList!C:C,0))&amp;"|"&amp;PROPER(INDEX(OrigList!B:B,MATCH(A1518,OrigList!C:C,0)))&amp;"|"</f>
        <v>11518|90215313|Shawn Lee Soon Yang|</v>
      </c>
      <c r="C1518" s="44" t="s">
        <v>7705</v>
      </c>
      <c r="D1518" s="45" t="s">
        <v>7706</v>
      </c>
      <c r="E1518" s="45"/>
      <c r="F1518" s="45"/>
      <c r="G1518" s="41" t="str">
        <f t="shared" si="5"/>
        <v>11518|90215313|Shawn Lee Soon Yang|ssylee001@mymail.sim.edu.sg
11518|90215313|Shawn Lee Soon Yang|SHASHE0@HOTMAIL.COM
</v>
      </c>
      <c r="H1518" s="41" t="str">
        <f>if(iserror(match(C1518,KlikEDM!A:A,0)),"",C1518)&amp;char(9)&amp;if(iserror(match(D1518,KlikEDM!A:A,0)),"",D1518)&amp;char(9)&amp;if(iserror(match(E1518,KlikEDM!A:A,0)),"",E1518)&amp;char(9)&amp;if(iserror(match(F1518,KlikEDM!A:A,0)),"",F1518)</f>
        <v>			</v>
      </c>
      <c r="I1518" s="41"/>
    </row>
    <row r="1519" ht="14.25" customHeight="1">
      <c r="A1519" s="41">
        <v>11519.0</v>
      </c>
      <c r="B1519" s="41" t="str">
        <f t="array" ref="B1519">A1519&amp;"|"&amp;INDEX(OrigList!M:M,MATCH(A1519,OrigList!C:C,0))&amp;"|"&amp;PROPER(INDEX(OrigList!B:B,MATCH(A1519,OrigList!C:C,0)))&amp;"|"</f>
        <v>11519|96516223|Fu, Pei-Chi|</v>
      </c>
      <c r="C1519" s="44" t="s">
        <v>7707</v>
      </c>
      <c r="D1519" s="45" t="s">
        <v>7708</v>
      </c>
      <c r="E1519" s="45"/>
      <c r="F1519" s="45"/>
      <c r="G1519" s="41" t="str">
        <f t="shared" si="5"/>
        <v>11519|96516223|Fu, Pei-Chi|pcfu001@mymail.sim.edu.sg
11519|96516223|Fu, Pei-Chi|CLAIRE850611@GMAIL.COM
</v>
      </c>
      <c r="H1519" s="41" t="str">
        <f>if(iserror(match(C1519,KlikEDM!A:A,0)),"",C1519)&amp;char(9)&amp;if(iserror(match(D1519,KlikEDM!A:A,0)),"",D1519)&amp;char(9)&amp;if(iserror(match(E1519,KlikEDM!A:A,0)),"",E1519)&amp;char(9)&amp;if(iserror(match(F1519,KlikEDM!A:A,0)),"",F1519)</f>
        <v>			</v>
      </c>
      <c r="I1519" s="41"/>
    </row>
    <row r="1520" ht="14.25" customHeight="1">
      <c r="A1520" s="41">
        <v>11520.0</v>
      </c>
      <c r="B1520" s="41" t="str">
        <f t="array" ref="B1520">A1520&amp;"|"&amp;INDEX(OrigList!M:M,MATCH(A1520,OrigList!C:C,0))&amp;"|"&amp;PROPER(INDEX(OrigList!B:B,MATCH(A1520,OrigList!C:C,0)))&amp;"|"</f>
        <v>11520|97764191|Fatin Dayini Binte Amir|</v>
      </c>
      <c r="C1520" s="44" t="s">
        <v>7709</v>
      </c>
      <c r="D1520" s="45" t="s">
        <v>7710</v>
      </c>
      <c r="E1520" s="45"/>
      <c r="F1520" s="45"/>
      <c r="G1520" s="41" t="str">
        <f t="shared" si="5"/>
        <v>11520|97764191|Fatin Dayini Binte Amir|amir005@mymail.sim.edu.sg
11520|97764191|Fatin Dayini Binte Amir|FATIN-DAYINI@HOTMAIL.COM
</v>
      </c>
      <c r="H1520" s="41" t="str">
        <f>if(iserror(match(C1520,KlikEDM!A:A,0)),"",C1520)&amp;char(9)&amp;if(iserror(match(D1520,KlikEDM!A:A,0)),"",D1520)&amp;char(9)&amp;if(iserror(match(E1520,KlikEDM!A:A,0)),"",E1520)&amp;char(9)&amp;if(iserror(match(F1520,KlikEDM!A:A,0)),"",F1520)</f>
        <v>			</v>
      </c>
      <c r="I1520" s="41"/>
    </row>
    <row r="1521" ht="14.25" customHeight="1">
      <c r="A1521" s="41">
        <v>11521.0</v>
      </c>
      <c r="B1521" s="41" t="str">
        <f t="array" ref="B1521">A1521&amp;"|"&amp;INDEX(OrigList!M:M,MATCH(A1521,OrigList!C:C,0))&amp;"|"&amp;PROPER(INDEX(OrigList!B:B,MATCH(A1521,OrigList!C:C,0)))&amp;"|"</f>
        <v>11521|91892806|Guo, Chumeng|</v>
      </c>
      <c r="C1521" s="44" t="s">
        <v>7711</v>
      </c>
      <c r="D1521" s="45" t="s">
        <v>7712</v>
      </c>
      <c r="E1521" s="45"/>
      <c r="F1521" s="45"/>
      <c r="G1521" s="41" t="str">
        <f t="shared" si="5"/>
        <v>11521|91892806|Guo, Chumeng|cguo004@mymail.sim.edu.sg
11521|91892806|Guo, Chumeng|1690448584@QQ.COM
</v>
      </c>
      <c r="H1521" s="41" t="str">
        <f>if(iserror(match(C1521,KlikEDM!A:A,0)),"",C1521)&amp;char(9)&amp;if(iserror(match(D1521,KlikEDM!A:A,0)),"",D1521)&amp;char(9)&amp;if(iserror(match(E1521,KlikEDM!A:A,0)),"",E1521)&amp;char(9)&amp;if(iserror(match(F1521,KlikEDM!A:A,0)),"",F1521)</f>
        <v>			</v>
      </c>
      <c r="I1521" s="41"/>
    </row>
    <row r="1522" ht="14.25" customHeight="1">
      <c r="A1522" s="41">
        <v>11522.0</v>
      </c>
      <c r="B1522" s="41" t="str">
        <f t="array" ref="B1522">A1522&amp;"|"&amp;INDEX(OrigList!M:M,MATCH(A1522,OrigList!C:C,0))&amp;"|"&amp;PROPER(INDEX(OrigList!B:B,MATCH(A1522,OrigList!C:C,0)))&amp;"|"</f>
        <v>11522|86259140|Binkamson Kanthima|</v>
      </c>
      <c r="C1522" s="44" t="s">
        <v>4534</v>
      </c>
      <c r="D1522" s="45" t="s">
        <v>7713</v>
      </c>
      <c r="E1522" s="45"/>
      <c r="F1522" s="45"/>
      <c r="G1522" s="41" t="str">
        <f t="shared" si="5"/>
        <v>11522|86259140|Binkamson Kanthima|binkamso001@mymail.sim.edu.sg
11522|86259140|Binkamson Kanthima|binkamso001@gmail.com
</v>
      </c>
      <c r="H1522" s="41" t="str">
        <f>if(iserror(match(C1522,KlikEDM!A:A,0)),"",C1522)&amp;char(9)&amp;if(iserror(match(D1522,KlikEDM!A:A,0)),"",D1522)&amp;char(9)&amp;if(iserror(match(E1522,KlikEDM!A:A,0)),"",E1522)&amp;char(9)&amp;if(iserror(match(F1522,KlikEDM!A:A,0)),"",F1522)</f>
        <v>binkamso001@mymail.sim.edu.sg			</v>
      </c>
      <c r="I1522" s="41"/>
    </row>
    <row r="1523" ht="14.25" customHeight="1">
      <c r="A1523" s="41">
        <v>11523.0</v>
      </c>
      <c r="B1523" s="41" t="str">
        <f t="array" ref="B1523">A1523&amp;"|"&amp;INDEX(OrigList!M:M,MATCH(A1523,OrigList!C:C,0))&amp;"|"&amp;PROPER(INDEX(OrigList!B:B,MATCH(A1523,OrigList!C:C,0)))&amp;"|"</f>
        <v>11523|87120938|Shi Weize|</v>
      </c>
      <c r="C1523" s="44" t="s">
        <v>7714</v>
      </c>
      <c r="D1523" s="45" t="s">
        <v>7715</v>
      </c>
      <c r="E1523" s="45"/>
      <c r="F1523" s="45"/>
      <c r="G1523" s="41" t="str">
        <f t="shared" si="5"/>
        <v>11523|87120938|Shi Weize|wshi003@mymail.sim.edu.sg
11523|87120938|Shi Weize|ERICSHI003@GMAIL.COM
</v>
      </c>
      <c r="H1523" s="41" t="str">
        <f>if(iserror(match(C1523,KlikEDM!A:A,0)),"",C1523)&amp;char(9)&amp;if(iserror(match(D1523,KlikEDM!A:A,0)),"",D1523)&amp;char(9)&amp;if(iserror(match(E1523,KlikEDM!A:A,0)),"",E1523)&amp;char(9)&amp;if(iserror(match(F1523,KlikEDM!A:A,0)),"",F1523)</f>
        <v>			</v>
      </c>
      <c r="I1523" s="41"/>
    </row>
    <row r="1524" ht="14.25" customHeight="1">
      <c r="A1524" s="41">
        <v>11524.0</v>
      </c>
      <c r="B1524" s="41" t="str">
        <f t="array" ref="B1524">A1524&amp;"|"&amp;INDEX(OrigList!M:M,MATCH(A1524,OrigList!C:C,0))&amp;"|"&amp;PROPER(INDEX(OrigList!B:B,MATCH(A1524,OrigList!C:C,0)))&amp;"|"</f>
        <v>11524|94683374|Chia Jin Wen|</v>
      </c>
      <c r="C1524" s="44" t="s">
        <v>7716</v>
      </c>
      <c r="D1524" s="45" t="s">
        <v>7717</v>
      </c>
      <c r="E1524" s="45"/>
      <c r="F1524" s="45"/>
      <c r="G1524" s="41" t="str">
        <f t="shared" si="5"/>
        <v>11524|94683374|Chia Jin Wen|jwchia003@mymail.sim.edu.sg
11524|94683374|Chia Jin Wen|cjw309@hotmail.com
</v>
      </c>
      <c r="H1524" s="41" t="str">
        <f>if(iserror(match(C1524,KlikEDM!A:A,0)),"",C1524)&amp;char(9)&amp;if(iserror(match(D1524,KlikEDM!A:A,0)),"",D1524)&amp;char(9)&amp;if(iserror(match(E1524,KlikEDM!A:A,0)),"",E1524)&amp;char(9)&amp;if(iserror(match(F1524,KlikEDM!A:A,0)),"",F1524)</f>
        <v>			</v>
      </c>
      <c r="I1524" s="41"/>
    </row>
    <row r="1525" ht="14.25" customHeight="1">
      <c r="A1525" s="41">
        <v>11525.0</v>
      </c>
      <c r="B1525" s="41" t="str">
        <f t="array" ref="B1525">A1525&amp;"|"&amp;INDEX(OrigList!M:M,MATCH(A1525,OrigList!C:C,0))&amp;"|"&amp;PROPER(INDEX(OrigList!B:B,MATCH(A1525,OrigList!C:C,0)))&amp;"|"</f>
        <v>11525|97127669|Nur Khalilah Binte Abdul Karim|</v>
      </c>
      <c r="C1525" s="44" t="s">
        <v>7718</v>
      </c>
      <c r="D1525" s="45" t="s">
        <v>7719</v>
      </c>
      <c r="E1525" s="45"/>
      <c r="F1525" s="45"/>
      <c r="G1525" s="41" t="str">
        <f t="shared" si="5"/>
        <v>11525|97127669|Nur Khalilah Binte Abdul Karim|nurkba002@mymail.sim.edu.sg
11525|97127669|Nur Khalilah Binte Abdul Karim|khalilahkarim@gmail.com
</v>
      </c>
      <c r="H1525" s="41" t="str">
        <f>if(iserror(match(C1525,KlikEDM!A:A,0)),"",C1525)&amp;char(9)&amp;if(iserror(match(D1525,KlikEDM!A:A,0)),"",D1525)&amp;char(9)&amp;if(iserror(match(E1525,KlikEDM!A:A,0)),"",E1525)&amp;char(9)&amp;if(iserror(match(F1525,KlikEDM!A:A,0)),"",F1525)</f>
        <v>			</v>
      </c>
      <c r="I1525" s="41"/>
    </row>
    <row r="1526" ht="14.25" customHeight="1">
      <c r="A1526" s="41">
        <v>11526.0</v>
      </c>
      <c r="B1526" s="41" t="str">
        <f t="array" ref="B1526">A1526&amp;"|"&amp;INDEX(OrigList!M:M,MATCH(A1526,OrigList!C:C,0))&amp;"|"&amp;PROPER(INDEX(OrigList!B:B,MATCH(A1526,OrigList!C:C,0)))&amp;"|"</f>
        <v>11526|93844379|Kuo Meng Fan|</v>
      </c>
      <c r="C1526" s="44" t="s">
        <v>4736</v>
      </c>
      <c r="D1526" s="45" t="s">
        <v>7720</v>
      </c>
      <c r="E1526" s="45"/>
      <c r="F1526" s="45"/>
      <c r="G1526" s="41" t="str">
        <f t="shared" si="5"/>
        <v>11526|93844379|Kuo Meng Fan|mfkuo001@mymail.sim.edu.sg
11526|93844379|Kuo Meng Fan|MENGFAN1027@GMAIL.COM
</v>
      </c>
      <c r="H1526" s="41" t="str">
        <f>if(iserror(match(C1526,KlikEDM!A:A,0)),"",C1526)&amp;char(9)&amp;if(iserror(match(D1526,KlikEDM!A:A,0)),"",D1526)&amp;char(9)&amp;if(iserror(match(E1526,KlikEDM!A:A,0)),"",E1526)&amp;char(9)&amp;if(iserror(match(F1526,KlikEDM!A:A,0)),"",F1526)</f>
        <v>mfkuo001@mymail.sim.edu.sg			</v>
      </c>
      <c r="I1526" s="41"/>
    </row>
    <row r="1527" ht="14.25" customHeight="1">
      <c r="A1527" s="41">
        <v>11527.0</v>
      </c>
      <c r="B1527" s="41" t="str">
        <f t="array" ref="B1527">A1527&amp;"|"&amp;INDEX(OrigList!M:M,MATCH(A1527,OrigList!C:C,0))&amp;"|"&amp;PROPER(INDEX(OrigList!B:B,MATCH(A1527,OrigList!C:C,0)))&amp;"|"</f>
        <v>11527|98996246|Dai, Xin|</v>
      </c>
      <c r="C1527" s="44" t="s">
        <v>7721</v>
      </c>
      <c r="D1527" s="45" t="s">
        <v>7722</v>
      </c>
      <c r="E1527" s="45"/>
      <c r="F1527" s="45"/>
      <c r="G1527" s="41" t="str">
        <f t="shared" si="5"/>
        <v>11527|98996246|Dai, Xin|xdai004@mymail.sim.edu.sg
11527|98996246|Dai, Xin|758246592@QQ.COM
</v>
      </c>
      <c r="H1527" s="41" t="str">
        <f>if(iserror(match(C1527,KlikEDM!A:A,0)),"",C1527)&amp;char(9)&amp;if(iserror(match(D1527,KlikEDM!A:A,0)),"",D1527)&amp;char(9)&amp;if(iserror(match(E1527,KlikEDM!A:A,0)),"",E1527)&amp;char(9)&amp;if(iserror(match(F1527,KlikEDM!A:A,0)),"",F1527)</f>
        <v>			</v>
      </c>
      <c r="I1527" s="41"/>
    </row>
    <row r="1528" ht="14.25" customHeight="1">
      <c r="A1528" s="41">
        <v>11528.0</v>
      </c>
      <c r="B1528" s="41" t="str">
        <f t="array" ref="B1528">A1528&amp;"|"&amp;INDEX(OrigList!M:M,MATCH(A1528,OrigList!C:C,0))&amp;"|"&amp;PROPER(INDEX(OrigList!B:B,MATCH(A1528,OrigList!C:C,0)))&amp;"|"</f>
        <v>11528|88141030|Kyar Nyo Thin|</v>
      </c>
      <c r="C1528" s="44" t="s">
        <v>7723</v>
      </c>
      <c r="D1528" s="45" t="s">
        <v>7724</v>
      </c>
      <c r="E1528" s="45"/>
      <c r="F1528" s="45"/>
      <c r="G1528" s="41" t="str">
        <f t="shared" si="5"/>
        <v>11528|88141030|Kyar Nyo Thin|thin007@mymail.sim.edu.sg
11528|88141030|Kyar Nyo Thin|KYARNYOTHIN2015@GMAIL.COM
</v>
      </c>
      <c r="H1528" s="41" t="str">
        <f>if(iserror(match(C1528,KlikEDM!A:A,0)),"",C1528)&amp;char(9)&amp;if(iserror(match(D1528,KlikEDM!A:A,0)),"",D1528)&amp;char(9)&amp;if(iserror(match(E1528,KlikEDM!A:A,0)),"",E1528)&amp;char(9)&amp;if(iserror(match(F1528,KlikEDM!A:A,0)),"",F1528)</f>
        <v>			</v>
      </c>
      <c r="I1528" s="41"/>
    </row>
    <row r="1529" ht="14.25" customHeight="1">
      <c r="A1529" s="41">
        <v>11529.0</v>
      </c>
      <c r="B1529" s="41" t="str">
        <f t="array" ref="B1529">A1529&amp;"|"&amp;INDEX(OrigList!M:M,MATCH(A1529,OrigList!C:C,0))&amp;"|"&amp;PROPER(INDEX(OrigList!B:B,MATCH(A1529,OrigList!C:C,0)))&amp;"|"</f>
        <v>11529|87684837|Kim Heong Seok|</v>
      </c>
      <c r="C1529" s="44" t="s">
        <v>7725</v>
      </c>
      <c r="D1529" s="45" t="s">
        <v>7726</v>
      </c>
      <c r="E1529" s="45"/>
      <c r="F1529" s="45"/>
      <c r="G1529" s="41" t="str">
        <f t="shared" si="5"/>
        <v>11529|87684837|Kim Heong Seok|kim057@mymail.sim.edu.sg
11529|87684837|Kim Heong Seok|HEONGSEOK04@GMAIL.COM
</v>
      </c>
      <c r="H1529" s="41" t="str">
        <f>if(iserror(match(C1529,KlikEDM!A:A,0)),"",C1529)&amp;char(9)&amp;if(iserror(match(D1529,KlikEDM!A:A,0)),"",D1529)&amp;char(9)&amp;if(iserror(match(E1529,KlikEDM!A:A,0)),"",E1529)&amp;char(9)&amp;if(iserror(match(F1529,KlikEDM!A:A,0)),"",F1529)</f>
        <v>			</v>
      </c>
      <c r="I1529" s="41"/>
    </row>
    <row r="1530" ht="14.25" customHeight="1">
      <c r="A1530" s="41">
        <v>11530.0</v>
      </c>
      <c r="B1530" s="41" t="str">
        <f t="array" ref="B1530">A1530&amp;"|"&amp;INDEX(OrigList!M:M,MATCH(A1530,OrigList!C:C,0))&amp;"|"&amp;PROPER(INDEX(OrigList!B:B,MATCH(A1530,OrigList!C:C,0)))&amp;"|"</f>
        <v>11530|82283183|Teo Keng Long|</v>
      </c>
      <c r="C1530" s="44" t="s">
        <v>7727</v>
      </c>
      <c r="D1530" s="45" t="s">
        <v>7728</v>
      </c>
      <c r="E1530" s="45"/>
      <c r="F1530" s="45"/>
      <c r="G1530" s="41" t="str">
        <f t="shared" si="5"/>
        <v>11530|82283183|Teo Keng Long|klteo010@mymail.sim.edu.sg
11530|82283183|Teo Keng Long|TEOKL.92@GMAIL.COM
</v>
      </c>
      <c r="H1530" s="41" t="str">
        <f>if(iserror(match(C1530,KlikEDM!A:A,0)),"",C1530)&amp;char(9)&amp;if(iserror(match(D1530,KlikEDM!A:A,0)),"",D1530)&amp;char(9)&amp;if(iserror(match(E1530,KlikEDM!A:A,0)),"",E1530)&amp;char(9)&amp;if(iserror(match(F1530,KlikEDM!A:A,0)),"",F1530)</f>
        <v>			</v>
      </c>
      <c r="I1530" s="41"/>
    </row>
    <row r="1531" ht="14.25" customHeight="1">
      <c r="A1531" s="41">
        <v>11531.0</v>
      </c>
      <c r="B1531" s="41" t="str">
        <f t="array" ref="B1531">A1531&amp;"|"&amp;INDEX(OrigList!M:M,MATCH(A1531,OrigList!C:C,0))&amp;"|"&amp;PROPER(INDEX(OrigList!B:B,MATCH(A1531,OrigList!C:C,0)))&amp;"|"</f>
        <v>11531|94760405|Syed Imdadullah S/O Syed Enayathullah|</v>
      </c>
      <c r="C1531" s="44" t="s">
        <v>7729</v>
      </c>
      <c r="D1531" s="45" t="s">
        <v>7730</v>
      </c>
      <c r="E1531" s="45"/>
      <c r="F1531" s="45"/>
      <c r="G1531" s="41" t="str">
        <f t="shared" si="5"/>
        <v>11531|94760405|Syed Imdadullah S/O Syed Enayathullah|syed006@mymail.sim.edu.sg
11531|94760405|Syed Imdadullah S/O Syed Enayathullah|syedimdad92@gmail.com
</v>
      </c>
      <c r="H1531" s="41" t="str">
        <f>if(iserror(match(C1531,KlikEDM!A:A,0)),"",C1531)&amp;char(9)&amp;if(iserror(match(D1531,KlikEDM!A:A,0)),"",D1531)&amp;char(9)&amp;if(iserror(match(E1531,KlikEDM!A:A,0)),"",E1531)&amp;char(9)&amp;if(iserror(match(F1531,KlikEDM!A:A,0)),"",F1531)</f>
        <v>			</v>
      </c>
      <c r="I1531" s="41"/>
    </row>
    <row r="1532" ht="14.25" customHeight="1">
      <c r="A1532" s="41">
        <v>11532.0</v>
      </c>
      <c r="B1532" s="41" t="str">
        <f t="array" ref="B1532">A1532&amp;"|"&amp;INDEX(OrigList!M:M,MATCH(A1532,OrigList!C:C,0))&amp;"|"&amp;PROPER(INDEX(OrigList!B:B,MATCH(A1532,OrigList!C:C,0)))&amp;"|"</f>
        <v>11532|87760036|Tang Min Xian|</v>
      </c>
      <c r="C1532" s="44" t="s">
        <v>7731</v>
      </c>
      <c r="D1532" s="45" t="s">
        <v>7732</v>
      </c>
      <c r="E1532" s="45"/>
      <c r="F1532" s="45"/>
      <c r="G1532" s="41" t="str">
        <f t="shared" si="5"/>
        <v>11532|87760036|Tang Min Xian|mxtang001@mymail.sim.edu.sg
11532|87760036|Tang Min Xian|MINXIANTANG@HOTMAIL.COM
</v>
      </c>
      <c r="H1532" s="41" t="str">
        <f>if(iserror(match(C1532,KlikEDM!A:A,0)),"",C1532)&amp;char(9)&amp;if(iserror(match(D1532,KlikEDM!A:A,0)),"",D1532)&amp;char(9)&amp;if(iserror(match(E1532,KlikEDM!A:A,0)),"",E1532)&amp;char(9)&amp;if(iserror(match(F1532,KlikEDM!A:A,0)),"",F1532)</f>
        <v>			</v>
      </c>
      <c r="I1532" s="41"/>
    </row>
    <row r="1533" ht="14.25" customHeight="1">
      <c r="A1533" s="41">
        <v>11533.0</v>
      </c>
      <c r="B1533" s="41" t="str">
        <f t="array" ref="B1533">A1533&amp;"|"&amp;INDEX(OrigList!M:M,MATCH(A1533,OrigList!C:C,0))&amp;"|"&amp;PROPER(INDEX(OrigList!B:B,MATCH(A1533,OrigList!C:C,0)))&amp;"|"</f>
        <v>11533|98522207|Tan Hsiao Min|</v>
      </c>
      <c r="C1533" s="44" t="s">
        <v>4594</v>
      </c>
      <c r="D1533" s="45" t="s">
        <v>7733</v>
      </c>
      <c r="E1533" s="45"/>
      <c r="F1533" s="45"/>
      <c r="G1533" s="41" t="str">
        <f t="shared" si="5"/>
        <v>11533|98522207|Tan Hsiao Min|hmtan015@mymail.sim.edu.sg
11533|98522207|Tan Hsiao Min|hsiaomintan@yahoo.com
</v>
      </c>
      <c r="H1533" s="41" t="str">
        <f>if(iserror(match(C1533,KlikEDM!A:A,0)),"",C1533)&amp;char(9)&amp;if(iserror(match(D1533,KlikEDM!A:A,0)),"",D1533)&amp;char(9)&amp;if(iserror(match(E1533,KlikEDM!A:A,0)),"",E1533)&amp;char(9)&amp;if(iserror(match(F1533,KlikEDM!A:A,0)),"",F1533)</f>
        <v>hmtan015@mymail.sim.edu.sg			</v>
      </c>
      <c r="I1533" s="41"/>
    </row>
    <row r="1534" ht="14.25" customHeight="1">
      <c r="A1534" s="41">
        <v>11534.0</v>
      </c>
      <c r="B1534" s="41" t="str">
        <f t="array" ref="B1534">A1534&amp;"|"&amp;INDEX(OrigList!M:M,MATCH(A1534,OrigList!C:C,0))&amp;"|"&amp;PROPER(INDEX(OrigList!B:B,MATCH(A1534,OrigList!C:C,0)))&amp;"|"</f>
        <v>11534|91772243|Jazreel Koh Lay Shan|</v>
      </c>
      <c r="C1534" s="44" t="s">
        <v>3901</v>
      </c>
      <c r="D1534" s="45" t="s">
        <v>7734</v>
      </c>
      <c r="E1534" s="45"/>
      <c r="F1534" s="45"/>
      <c r="G1534" s="41" t="str">
        <f t="shared" si="5"/>
        <v>11534|91772243|Jazreel Koh Lay Shan|jlskoh001@mymail.sim.edu.sg
11534|91772243|Jazreel Koh Lay Shan|TRICIA1401@GMAIL.COM
</v>
      </c>
      <c r="H1534" s="41" t="str">
        <f>if(iserror(match(C1534,KlikEDM!A:A,0)),"",C1534)&amp;char(9)&amp;if(iserror(match(D1534,KlikEDM!A:A,0)),"",D1534)&amp;char(9)&amp;if(iserror(match(E1534,KlikEDM!A:A,0)),"",E1534)&amp;char(9)&amp;if(iserror(match(F1534,KlikEDM!A:A,0)),"",F1534)</f>
        <v>jlskoh001@mymail.sim.edu.sg			</v>
      </c>
      <c r="I1534" s="41"/>
    </row>
    <row r="1535" ht="14.25" customHeight="1">
      <c r="A1535" s="41">
        <v>11535.0</v>
      </c>
      <c r="B1535" s="41" t="str">
        <f t="array" ref="B1535">A1535&amp;"|"&amp;INDEX(OrigList!M:M,MATCH(A1535,OrigList!C:C,0))&amp;"|"&amp;PROPER(INDEX(OrigList!B:B,MATCH(A1535,OrigList!C:C,0)))&amp;"|"</f>
        <v>11535|90127269|Koh Yi Rong, Zachary|</v>
      </c>
      <c r="C1535" s="44" t="s">
        <v>7735</v>
      </c>
      <c r="D1535" s="45" t="s">
        <v>7736</v>
      </c>
      <c r="E1535" s="45"/>
      <c r="F1535" s="45"/>
      <c r="G1535" s="41" t="str">
        <f t="shared" si="5"/>
        <v>11535|90127269|Koh Yi Rong, Zachary|yrzkoh001@mymail.sim.edu.sg
11535|90127269|Koh Yi Rong, Zachary|ZACHARY_KOH@HOTMAIL.COM
</v>
      </c>
      <c r="H1535" s="41" t="str">
        <f>if(iserror(match(C1535,KlikEDM!A:A,0)),"",C1535)&amp;char(9)&amp;if(iserror(match(D1535,KlikEDM!A:A,0)),"",D1535)&amp;char(9)&amp;if(iserror(match(E1535,KlikEDM!A:A,0)),"",E1535)&amp;char(9)&amp;if(iserror(match(F1535,KlikEDM!A:A,0)),"",F1535)</f>
        <v>	ZACHARY_KOH@HOTMAIL.COM		</v>
      </c>
      <c r="I1535" s="41"/>
    </row>
    <row r="1536" ht="14.25" customHeight="1">
      <c r="A1536" s="41">
        <v>11536.0</v>
      </c>
      <c r="B1536" s="41" t="str">
        <f t="array" ref="B1536">A1536&amp;"|"&amp;INDEX(OrigList!M:M,MATCH(A1536,OrigList!C:C,0))&amp;"|"&amp;PROPER(INDEX(OrigList!B:B,MATCH(A1536,OrigList!C:C,0)))&amp;"|"</f>
        <v>11536|91454489|Gupta Shalini|</v>
      </c>
      <c r="C1536" s="44" t="s">
        <v>7737</v>
      </c>
      <c r="D1536" s="45" t="s">
        <v>7738</v>
      </c>
      <c r="E1536" s="45"/>
      <c r="F1536" s="45"/>
      <c r="G1536" s="41" t="str">
        <f t="shared" si="5"/>
        <v>11536|91454489|Gupta Shalini|gupta023@mymail.sim.edu.sg
11536|91454489|Gupta Shalini|shalini21gupta@gmail.com
</v>
      </c>
      <c r="H1536" s="41" t="str">
        <f>if(iserror(match(C1536,KlikEDM!A:A,0)),"",C1536)&amp;char(9)&amp;if(iserror(match(D1536,KlikEDM!A:A,0)),"",D1536)&amp;char(9)&amp;if(iserror(match(E1536,KlikEDM!A:A,0)),"",E1536)&amp;char(9)&amp;if(iserror(match(F1536,KlikEDM!A:A,0)),"",F1536)</f>
        <v>			</v>
      </c>
      <c r="I1536" s="41"/>
    </row>
    <row r="1537" ht="14.25" customHeight="1">
      <c r="A1537" s="41">
        <v>11537.0</v>
      </c>
      <c r="B1537" s="41" t="str">
        <f t="array" ref="B1537">A1537&amp;"|"&amp;INDEX(OrigList!M:M,MATCH(A1537,OrigList!C:C,0))&amp;"|"&amp;PROPER(INDEX(OrigList!B:B,MATCH(A1537,OrigList!C:C,0)))&amp;"|"</f>
        <v>11537|MRC11537|Ahn Jihong|</v>
      </c>
      <c r="C1537" s="44" t="s">
        <v>4535</v>
      </c>
      <c r="D1537" s="45" t="s">
        <v>7739</v>
      </c>
      <c r="E1537" s="45"/>
      <c r="F1537" s="45"/>
      <c r="G1537" s="41" t="str">
        <f t="shared" si="5"/>
        <v>11537|MRC11537|Ahn Jihong|ahn002@mymail.sim.edu.sg
11537|MRC11537|Ahn Jihong|dkswogusdmld@nate.com
</v>
      </c>
      <c r="H1537" s="41" t="str">
        <f>if(iserror(match(C1537,KlikEDM!A:A,0)),"",C1537)&amp;char(9)&amp;if(iserror(match(D1537,KlikEDM!A:A,0)),"",D1537)&amp;char(9)&amp;if(iserror(match(E1537,KlikEDM!A:A,0)),"",E1537)&amp;char(9)&amp;if(iserror(match(F1537,KlikEDM!A:A,0)),"",F1537)</f>
        <v>ahn002@mymail.sim.edu.sg			</v>
      </c>
      <c r="I1537" s="41"/>
    </row>
    <row r="1538" ht="14.25" customHeight="1">
      <c r="A1538" s="41">
        <v>11538.0</v>
      </c>
      <c r="B1538" s="41" t="str">
        <f t="array" ref="B1538">A1538&amp;"|"&amp;INDEX(OrigList!M:M,MATCH(A1538,OrigList!C:C,0))&amp;"|"&amp;PROPER(INDEX(OrigList!B:B,MATCH(A1538,OrigList!C:C,0)))&amp;"|"</f>
        <v>11538|85710722|Khor Boon En, Josiah|</v>
      </c>
      <c r="C1538" s="44" t="s">
        <v>7740</v>
      </c>
      <c r="D1538" s="45" t="s">
        <v>7741</v>
      </c>
      <c r="E1538" s="45"/>
      <c r="F1538" s="45"/>
      <c r="G1538" s="41" t="str">
        <f t="shared" si="5"/>
        <v>11538|85710722|Khor Boon En, Josiah|bejkhor001@mymail.sim.edu.sg
11538|85710722|Khor Boon En, Josiah|J3KHOR@HOTMAIL.COM
</v>
      </c>
      <c r="H1538" s="41" t="str">
        <f>if(iserror(match(C1538,KlikEDM!A:A,0)),"",C1538)&amp;char(9)&amp;if(iserror(match(D1538,KlikEDM!A:A,0)),"",D1538)&amp;char(9)&amp;if(iserror(match(E1538,KlikEDM!A:A,0)),"",E1538)&amp;char(9)&amp;if(iserror(match(F1538,KlikEDM!A:A,0)),"",F1538)</f>
        <v>	J3KHOR@HOTMAIL.COM		</v>
      </c>
      <c r="I1538" s="41"/>
    </row>
    <row r="1539" ht="14.25" customHeight="1">
      <c r="A1539" s="41">
        <v>11539.0</v>
      </c>
      <c r="B1539" s="41" t="str">
        <f t="array" ref="B1539">A1539&amp;"|"&amp;INDEX(OrigList!M:M,MATCH(A1539,OrigList!C:C,0))&amp;"|"&amp;PROPER(INDEX(OrigList!B:B,MATCH(A1539,OrigList!C:C,0)))&amp;"|"</f>
        <v>11539|MRC11539|Su, Qin|</v>
      </c>
      <c r="C1539" s="44" t="s">
        <v>7742</v>
      </c>
      <c r="D1539" s="45" t="s">
        <v>7743</v>
      </c>
      <c r="E1539" s="45"/>
      <c r="F1539" s="45"/>
      <c r="G1539" s="41" t="str">
        <f t="shared" si="5"/>
        <v>11539|MRC11539|Su, Qin|qsu003@mymail.sim.edu.sg
11539|MRC11539|Su, Qin|365306779@QQ.COM
</v>
      </c>
      <c r="H1539" s="41" t="str">
        <f>if(iserror(match(C1539,KlikEDM!A:A,0)),"",C1539)&amp;char(9)&amp;if(iserror(match(D1539,KlikEDM!A:A,0)),"",D1539)&amp;char(9)&amp;if(iserror(match(E1539,KlikEDM!A:A,0)),"",E1539)&amp;char(9)&amp;if(iserror(match(F1539,KlikEDM!A:A,0)),"",F1539)</f>
        <v>			</v>
      </c>
      <c r="I1539" s="41"/>
    </row>
    <row r="1540" ht="14.25" customHeight="1">
      <c r="A1540" s="41">
        <v>11540.0</v>
      </c>
      <c r="B1540" s="41" t="str">
        <f t="array" ref="B1540">A1540&amp;"|"&amp;INDEX(OrigList!M:M,MATCH(A1540,OrigList!C:C,0))&amp;"|"&amp;PROPER(INDEX(OrigList!B:B,MATCH(A1540,OrigList!C:C,0)))&amp;"|"</f>
        <v>11540|97542876|Leong Hui Yi, Serena|</v>
      </c>
      <c r="C1540" s="44" t="s">
        <v>7744</v>
      </c>
      <c r="D1540" s="45" t="s">
        <v>7745</v>
      </c>
      <c r="E1540" s="45"/>
      <c r="F1540" s="45"/>
      <c r="G1540" s="41" t="str">
        <f t="shared" si="5"/>
        <v>11540|97542876|Leong Hui Yi, Serena|hysleon001@mymail.sim.edu.sg
11540|97542876|Leong Hui Yi, Serena|LEONG_HY_SERENA@HOTMAIL.COM
</v>
      </c>
      <c r="H1540" s="41" t="str">
        <f>if(iserror(match(C1540,KlikEDM!A:A,0)),"",C1540)&amp;char(9)&amp;if(iserror(match(D1540,KlikEDM!A:A,0)),"",D1540)&amp;char(9)&amp;if(iserror(match(E1540,KlikEDM!A:A,0)),"",E1540)&amp;char(9)&amp;if(iserror(match(F1540,KlikEDM!A:A,0)),"",F1540)</f>
        <v>			</v>
      </c>
      <c r="I1540" s="41"/>
    </row>
    <row r="1541" ht="14.25" customHeight="1">
      <c r="A1541" s="41">
        <v>11541.0</v>
      </c>
      <c r="B1541" s="41" t="str">
        <f t="array" ref="B1541">A1541&amp;"|"&amp;INDEX(OrigList!M:M,MATCH(A1541,OrigList!C:C,0))&amp;"|"&amp;PROPER(INDEX(OrigList!B:B,MATCH(A1541,OrigList!C:C,0)))&amp;"|"</f>
        <v>11541|92973094|Chua Mei Qi, Maggie|</v>
      </c>
      <c r="C1541" s="44" t="s">
        <v>7746</v>
      </c>
      <c r="D1541" s="45" t="s">
        <v>7747</v>
      </c>
      <c r="E1541" s="45"/>
      <c r="F1541" s="45"/>
      <c r="G1541" s="41" t="str">
        <f t="shared" si="5"/>
        <v>11541|92973094|Chua Mei Qi, Maggie|mqmchua001@mymail.sim.edu.sg
11541|92973094|Chua Mei Qi, Maggie|MAGGIEMEIQI91@GMAIL.COM
</v>
      </c>
      <c r="H1541" s="41" t="str">
        <f>if(iserror(match(C1541,KlikEDM!A:A,0)),"",C1541)&amp;char(9)&amp;if(iserror(match(D1541,KlikEDM!A:A,0)),"",D1541)&amp;char(9)&amp;if(iserror(match(E1541,KlikEDM!A:A,0)),"",E1541)&amp;char(9)&amp;if(iserror(match(F1541,KlikEDM!A:A,0)),"",F1541)</f>
        <v>			</v>
      </c>
      <c r="I1541" s="41"/>
    </row>
    <row r="1542" ht="14.25" customHeight="1">
      <c r="A1542" s="41">
        <v>11542.0</v>
      </c>
      <c r="B1542" s="41" t="str">
        <f t="array" ref="B1542">A1542&amp;"|"&amp;INDEX(OrigList!M:M,MATCH(A1542,OrigList!C:C,0))&amp;"|"&amp;PROPER(INDEX(OrigList!B:B,MATCH(A1542,OrigList!C:C,0)))&amp;"|"</f>
        <v>11542|85309936|Saksuriyachot Kawiwat|</v>
      </c>
      <c r="C1542" s="44" t="s">
        <v>7748</v>
      </c>
      <c r="D1542" s="45" t="s">
        <v>7749</v>
      </c>
      <c r="E1542" s="45"/>
      <c r="F1542" s="45"/>
      <c r="G1542" s="41" t="str">
        <f t="shared" si="5"/>
        <v>11542|85309936|Saksuriyachot Kawiwat|saksuriy001@mymail.sim.edu.sg
11542|85309936|Saksuriyachot Kawiwat|PUTT_CHELSEA@YAHOO.COM
</v>
      </c>
      <c r="H1542" s="41" t="str">
        <f>if(iserror(match(C1542,KlikEDM!A:A,0)),"",C1542)&amp;char(9)&amp;if(iserror(match(D1542,KlikEDM!A:A,0)),"",D1542)&amp;char(9)&amp;if(iserror(match(E1542,KlikEDM!A:A,0)),"",E1542)&amp;char(9)&amp;if(iserror(match(F1542,KlikEDM!A:A,0)),"",F1542)</f>
        <v>			</v>
      </c>
      <c r="I1542" s="41"/>
    </row>
    <row r="1543" ht="14.25" customHeight="1">
      <c r="A1543" s="41">
        <v>11543.0</v>
      </c>
      <c r="B1543" s="41" t="str">
        <f t="array" ref="B1543">A1543&amp;"|"&amp;INDEX(OrigList!M:M,MATCH(A1543,OrigList!C:C,0))&amp;"|"&amp;PROPER(INDEX(OrigList!B:B,MATCH(A1543,OrigList!C:C,0)))&amp;"|"</f>
        <v>11543|81672938|Liu, Ruichi|</v>
      </c>
      <c r="C1543" s="44" t="s">
        <v>7750</v>
      </c>
      <c r="D1543" s="45" t="s">
        <v>7751</v>
      </c>
      <c r="E1543" s="45"/>
      <c r="F1543" s="45"/>
      <c r="G1543" s="41" t="str">
        <f t="shared" si="5"/>
        <v>11543|81672938|Liu, Ruichi|rliu003@mymail.sim.edu.sg
11543|81672938|Liu, Ruichi|ruichii511@gmail.com
</v>
      </c>
      <c r="H1543" s="41" t="str">
        <f>if(iserror(match(C1543,KlikEDM!A:A,0)),"",C1543)&amp;char(9)&amp;if(iserror(match(D1543,KlikEDM!A:A,0)),"",D1543)&amp;char(9)&amp;if(iserror(match(E1543,KlikEDM!A:A,0)),"",E1543)&amp;char(9)&amp;if(iserror(match(F1543,KlikEDM!A:A,0)),"",F1543)</f>
        <v>			</v>
      </c>
      <c r="I1543" s="41"/>
    </row>
    <row r="1544" ht="14.25" customHeight="1">
      <c r="A1544" s="41">
        <v>11544.0</v>
      </c>
      <c r="B1544" s="41" t="str">
        <f t="array" ref="B1544">A1544&amp;"|"&amp;INDEX(OrigList!M:M,MATCH(A1544,OrigList!C:C,0))&amp;"|"&amp;PROPER(INDEX(OrigList!B:B,MATCH(A1544,OrigList!C:C,0)))&amp;"|"</f>
        <v>11544|90035908|Chua Yun Qin|</v>
      </c>
      <c r="C1544" s="44" t="s">
        <v>7752</v>
      </c>
      <c r="D1544" s="45" t="s">
        <v>7753</v>
      </c>
      <c r="E1544" s="45"/>
      <c r="F1544" s="45"/>
      <c r="G1544" s="41" t="str">
        <f t="shared" si="5"/>
        <v>11544|90035908|Chua Yun Qin|yqchua004@mymail.sim.edu.sg
11544|90035908|Chua Yun Qin|CHUAYUNQIN@HOTMAIL.COM
</v>
      </c>
      <c r="H1544" s="41" t="str">
        <f>if(iserror(match(C1544,KlikEDM!A:A,0)),"",C1544)&amp;char(9)&amp;if(iserror(match(D1544,KlikEDM!A:A,0)),"",D1544)&amp;char(9)&amp;if(iserror(match(E1544,KlikEDM!A:A,0)),"",E1544)&amp;char(9)&amp;if(iserror(match(F1544,KlikEDM!A:A,0)),"",F1544)</f>
        <v>			</v>
      </c>
      <c r="I1544" s="41"/>
    </row>
    <row r="1545" ht="14.25" customHeight="1">
      <c r="A1545" s="41">
        <v>11545.0</v>
      </c>
      <c r="B1545" s="41" t="str">
        <f t="array" ref="B1545">A1545&amp;"|"&amp;INDEX(OrigList!M:M,MATCH(A1545,OrigList!C:C,0))&amp;"|"&amp;PROPER(INDEX(OrigList!B:B,MATCH(A1545,OrigList!C:C,0)))&amp;"|"</f>
        <v>11545|93802511|Ng Poh Hiong, Kenneth|</v>
      </c>
      <c r="C1545" s="44" t="s">
        <v>7754</v>
      </c>
      <c r="D1545" s="45" t="s">
        <v>7755</v>
      </c>
      <c r="E1545" s="45"/>
      <c r="F1545" s="45"/>
      <c r="G1545" s="41" t="str">
        <f t="shared" si="5"/>
        <v>11545|93802511|Ng Poh Hiong, Kenneth|phkng002@mymail.sim.edu.sg
11545|93802511|Ng Poh Hiong, Kenneth|kennethng93@gmail.com
</v>
      </c>
      <c r="H1545" s="41" t="str">
        <f>if(iserror(match(C1545,KlikEDM!A:A,0)),"",C1545)&amp;char(9)&amp;if(iserror(match(D1545,KlikEDM!A:A,0)),"",D1545)&amp;char(9)&amp;if(iserror(match(E1545,KlikEDM!A:A,0)),"",E1545)&amp;char(9)&amp;if(iserror(match(F1545,KlikEDM!A:A,0)),"",F1545)</f>
        <v>			</v>
      </c>
      <c r="I1545" s="41"/>
    </row>
    <row r="1546" ht="14.25" customHeight="1">
      <c r="A1546" s="41">
        <v>11546.0</v>
      </c>
      <c r="B1546" s="41" t="str">
        <f t="array" ref="B1546">A1546&amp;"|"&amp;INDEX(OrigList!M:M,MATCH(A1546,OrigList!C:C,0))&amp;"|"&amp;PROPER(INDEX(OrigList!B:B,MATCH(A1546,OrigList!C:C,0)))&amp;"|"</f>
        <v>11546|81449698|Liang, Siqi|</v>
      </c>
      <c r="C1546" s="44" t="s">
        <v>7756</v>
      </c>
      <c r="D1546" s="45" t="s">
        <v>7757</v>
      </c>
      <c r="E1546" s="45"/>
      <c r="F1546" s="45"/>
      <c r="G1546" s="41" t="str">
        <f t="shared" si="5"/>
        <v>11546|81449698|Liang, Siqi|sliang013@mymail.sim.edu.sg
11546|81449698|Liang, Siqi|489344630@QQ.COM
</v>
      </c>
      <c r="H1546" s="41" t="str">
        <f>if(iserror(match(C1546,KlikEDM!A:A,0)),"",C1546)&amp;char(9)&amp;if(iserror(match(D1546,KlikEDM!A:A,0)),"",D1546)&amp;char(9)&amp;if(iserror(match(E1546,KlikEDM!A:A,0)),"",E1546)&amp;char(9)&amp;if(iserror(match(F1546,KlikEDM!A:A,0)),"",F1546)</f>
        <v>			</v>
      </c>
      <c r="I1546" s="41"/>
    </row>
    <row r="1547" ht="14.25" customHeight="1">
      <c r="A1547" s="41">
        <v>11547.0</v>
      </c>
      <c r="B1547" s="41" t="str">
        <f t="array" ref="B1547">A1547&amp;"|"&amp;INDEX(OrigList!M:M,MATCH(A1547,OrigList!C:C,0))&amp;"|"&amp;PROPER(INDEX(OrigList!B:B,MATCH(A1547,OrigList!C:C,0)))&amp;"|"</f>
        <v>11547|97348598|Lam Wei Cheng|</v>
      </c>
      <c r="C1547" s="44" t="s">
        <v>7758</v>
      </c>
      <c r="D1547" s="45" t="s">
        <v>7759</v>
      </c>
      <c r="E1547" s="45"/>
      <c r="F1547" s="45"/>
      <c r="G1547" s="41" t="str">
        <f t="shared" si="5"/>
        <v>11547|97348598|Lam Wei Cheng|wclam003@mymail.sim.edu.sg
11547|97348598|Lam Wei Cheng|MIKELAMWEICHENG@GMAIL.COM
</v>
      </c>
      <c r="H1547" s="41" t="str">
        <f>if(iserror(match(C1547,KlikEDM!A:A,0)),"",C1547)&amp;char(9)&amp;if(iserror(match(D1547,KlikEDM!A:A,0)),"",D1547)&amp;char(9)&amp;if(iserror(match(E1547,KlikEDM!A:A,0)),"",E1547)&amp;char(9)&amp;if(iserror(match(F1547,KlikEDM!A:A,0)),"",F1547)</f>
        <v>			</v>
      </c>
      <c r="I1547" s="41"/>
    </row>
    <row r="1548" ht="14.25" customHeight="1">
      <c r="A1548" s="41">
        <v>11548.0</v>
      </c>
      <c r="B1548" s="41" t="str">
        <f t="array" ref="B1548">A1548&amp;"|"&amp;INDEX(OrigList!M:M,MATCH(A1548,OrigList!C:C,0))&amp;"|"&amp;PROPER(INDEX(OrigList!B:B,MATCH(A1548,OrigList!C:C,0)))&amp;"|"</f>
        <v>11548|97382229|Yeo Chin Tiong|</v>
      </c>
      <c r="C1548" s="44" t="s">
        <v>7760</v>
      </c>
      <c r="D1548" s="45" t="s">
        <v>7761</v>
      </c>
      <c r="E1548" s="45"/>
      <c r="F1548" s="45"/>
      <c r="G1548" s="41" t="str">
        <f t="shared" si="5"/>
        <v>11548|97382229|Yeo Chin Tiong|ctyeo001@mymail.sim.edu.sg
11548|97382229|Yeo Chin Tiong|CHINTIONGYEO@GMAIL.COM
</v>
      </c>
      <c r="H1548" s="41" t="str">
        <f>if(iserror(match(C1548,KlikEDM!A:A,0)),"",C1548)&amp;char(9)&amp;if(iserror(match(D1548,KlikEDM!A:A,0)),"",D1548)&amp;char(9)&amp;if(iserror(match(E1548,KlikEDM!A:A,0)),"",E1548)&amp;char(9)&amp;if(iserror(match(F1548,KlikEDM!A:A,0)),"",F1548)</f>
        <v>	CHINTIONGYEO@GMAIL.COM		</v>
      </c>
      <c r="I1548" s="41"/>
    </row>
    <row r="1549" ht="14.25" customHeight="1">
      <c r="A1549" s="41">
        <v>11549.0</v>
      </c>
      <c r="B1549" s="41" t="str">
        <f t="array" ref="B1549">A1549&amp;"|"&amp;INDEX(OrigList!M:M,MATCH(A1549,OrigList!C:C,0))&amp;"|"&amp;PROPER(INDEX(OrigList!B:B,MATCH(A1549,OrigList!C:C,0)))&amp;"|"</f>
        <v>11549|91687633|Yew Chu Jun, Benjamin|</v>
      </c>
      <c r="C1549" s="44" t="s">
        <v>7762</v>
      </c>
      <c r="D1549" s="45" t="s">
        <v>7763</v>
      </c>
      <c r="E1549" s="45"/>
      <c r="F1549" s="45"/>
      <c r="G1549" s="41" t="str">
        <f t="shared" si="5"/>
        <v>11549|91687633|Yew Chu Jun, Benjamin|cjbyew001@mymail.sim.edu.sg
11549|91687633|Yew Chu Jun, Benjamin|BENJAMINYEWCJ@GMAIL.COM
</v>
      </c>
      <c r="H1549" s="41" t="str">
        <f>if(iserror(match(C1549,KlikEDM!A:A,0)),"",C1549)&amp;char(9)&amp;if(iserror(match(D1549,KlikEDM!A:A,0)),"",D1549)&amp;char(9)&amp;if(iserror(match(E1549,KlikEDM!A:A,0)),"",E1549)&amp;char(9)&amp;if(iserror(match(F1549,KlikEDM!A:A,0)),"",F1549)</f>
        <v>			</v>
      </c>
      <c r="I1549" s="41"/>
    </row>
    <row r="1550" ht="14.25" customHeight="1">
      <c r="A1550" s="41">
        <v>11550.0</v>
      </c>
      <c r="B1550" s="41" t="str">
        <f t="array" ref="B1550">A1550&amp;"|"&amp;INDEX(OrigList!M:M,MATCH(A1550,OrigList!C:C,0))&amp;"|"&amp;PROPER(INDEX(OrigList!B:B,MATCH(A1550,OrigList!C:C,0)))&amp;"|"</f>
        <v>11550|87473614|K Surya Lekha|</v>
      </c>
      <c r="C1550" s="44" t="s">
        <v>7764</v>
      </c>
      <c r="D1550" s="45" t="s">
        <v>7765</v>
      </c>
      <c r="E1550" s="45"/>
      <c r="F1550" s="45"/>
      <c r="G1550" s="41" t="str">
        <f t="shared" si="5"/>
        <v>11550|87473614|K Surya Lekha|ksl001@mymail.sim.edu.sg
11550|87473614|K Surya Lekha|122664@MYRP.EDU.SG
</v>
      </c>
      <c r="H1550" s="41" t="str">
        <f>if(iserror(match(C1550,KlikEDM!A:A,0)),"",C1550)&amp;char(9)&amp;if(iserror(match(D1550,KlikEDM!A:A,0)),"",D1550)&amp;char(9)&amp;if(iserror(match(E1550,KlikEDM!A:A,0)),"",E1550)&amp;char(9)&amp;if(iserror(match(F1550,KlikEDM!A:A,0)),"",F1550)</f>
        <v>			</v>
      </c>
      <c r="I1550" s="41"/>
    </row>
    <row r="1551" ht="14.25" customHeight="1">
      <c r="A1551" s="41">
        <v>11551.0</v>
      </c>
      <c r="B1551" s="41" t="str">
        <f t="array" ref="B1551">A1551&amp;"|"&amp;INDEX(OrigList!M:M,MATCH(A1551,OrigList!C:C,0))&amp;"|"&amp;PROPER(INDEX(OrigList!B:B,MATCH(A1551,OrigList!C:C,0)))&amp;"|"</f>
        <v>11551|97126722|Mohammad Sufyan Bin Abu Bakar|</v>
      </c>
      <c r="C1551" s="44" t="s">
        <v>7766</v>
      </c>
      <c r="D1551" s="45" t="s">
        <v>7767</v>
      </c>
      <c r="E1551" s="45"/>
      <c r="F1551" s="45"/>
      <c r="G1551" s="41" t="str">
        <f t="shared" si="5"/>
        <v>11551|97126722|Mohammad Sufyan Bin Abu Bakar|mohammad065@mymail.sim.edu.sg
11551|97126722|Mohammad Sufyan Bin Abu Bakar|HIDDEN_HUNTER555@HOTMAIL.COM
</v>
      </c>
      <c r="H1551" s="41" t="str">
        <f>if(iserror(match(C1551,KlikEDM!A:A,0)),"",C1551)&amp;char(9)&amp;if(iserror(match(D1551,KlikEDM!A:A,0)),"",D1551)&amp;char(9)&amp;if(iserror(match(E1551,KlikEDM!A:A,0)),"",E1551)&amp;char(9)&amp;if(iserror(match(F1551,KlikEDM!A:A,0)),"",F1551)</f>
        <v>			</v>
      </c>
      <c r="I1551" s="41"/>
    </row>
    <row r="1552" ht="14.25" customHeight="1">
      <c r="A1552" s="41">
        <v>11552.0</v>
      </c>
      <c r="B1552" s="41" t="str">
        <f t="array" ref="B1552">A1552&amp;"|"&amp;INDEX(OrigList!M:M,MATCH(A1552,OrigList!C:C,0))&amp;"|"&amp;PROPER(INDEX(OrigList!B:B,MATCH(A1552,OrigList!C:C,0)))&amp;"|"</f>
        <v>11552|96669232|Ong Yan Deng|</v>
      </c>
      <c r="C1552" s="44" t="s">
        <v>7768</v>
      </c>
      <c r="D1552" s="45" t="s">
        <v>7769</v>
      </c>
      <c r="E1552" s="45"/>
      <c r="F1552" s="45"/>
      <c r="G1552" s="41" t="str">
        <f t="shared" si="5"/>
        <v>11552|96669232|Ong Yan Deng|ydong007@mymail.sim.edu.sg
11552|96669232|Ong Yan Deng|CEROLEZINGER@HOTMAIL.COM
</v>
      </c>
      <c r="H1552" s="41" t="str">
        <f>if(iserror(match(C1552,KlikEDM!A:A,0)),"",C1552)&amp;char(9)&amp;if(iserror(match(D1552,KlikEDM!A:A,0)),"",D1552)&amp;char(9)&amp;if(iserror(match(E1552,KlikEDM!A:A,0)),"",E1552)&amp;char(9)&amp;if(iserror(match(F1552,KlikEDM!A:A,0)),"",F1552)</f>
        <v>			</v>
      </c>
      <c r="I1552" s="41"/>
    </row>
    <row r="1553" ht="14.25" customHeight="1">
      <c r="A1553" s="41">
        <v>11553.0</v>
      </c>
      <c r="B1553" s="41" t="str">
        <f t="array" ref="B1553">A1553&amp;"|"&amp;INDEX(OrigList!M:M,MATCH(A1553,OrigList!C:C,0))&amp;"|"&amp;PROPER(INDEX(OrigList!B:B,MATCH(A1553,OrigList!C:C,0)))&amp;"|"</f>
        <v>11553|91964873|Pan Chenlu|</v>
      </c>
      <c r="C1553" s="44" t="s">
        <v>7770</v>
      </c>
      <c r="D1553" s="45" t="s">
        <v>4778</v>
      </c>
      <c r="E1553" s="45"/>
      <c r="F1553" s="45"/>
      <c r="G1553" s="41" t="str">
        <f t="shared" si="5"/>
        <v>11553|91964873|Pan Chenlu|cpan002@mymail.sim.edu.sg
11553|91964873|Pan Chenlu|pchenlu@sina.com
</v>
      </c>
      <c r="H1553" s="41" t="str">
        <f>if(iserror(match(C1553,KlikEDM!A:A,0)),"",C1553)&amp;char(9)&amp;if(iserror(match(D1553,KlikEDM!A:A,0)),"",D1553)&amp;char(9)&amp;if(iserror(match(E1553,KlikEDM!A:A,0)),"",E1553)&amp;char(9)&amp;if(iserror(match(F1553,KlikEDM!A:A,0)),"",F1553)</f>
        <v>			</v>
      </c>
      <c r="I1553" s="41"/>
    </row>
    <row r="1554" ht="14.25" customHeight="1">
      <c r="A1554" s="41">
        <v>11554.0</v>
      </c>
      <c r="B1554" s="41" t="str">
        <f t="array" ref="B1554">A1554&amp;"|"&amp;INDEX(OrigList!M:M,MATCH(A1554,OrigList!C:C,0))&amp;"|"&amp;PROPER(INDEX(OrigList!B:B,MATCH(A1554,OrigList!C:C,0)))&amp;"|"</f>
        <v>11554|84844190|Lim Hock Nghee, David (Lin Fuyi)|</v>
      </c>
      <c r="C1554" s="44" t="s">
        <v>4653</v>
      </c>
      <c r="D1554" s="45" t="s">
        <v>7771</v>
      </c>
      <c r="E1554" s="45"/>
      <c r="F1554" s="45"/>
      <c r="G1554" s="41" t="str">
        <f t="shared" si="5"/>
        <v>11554|84844190|Lim Hock Nghee, David (Lin Fuyi)|hndlfli001@mymail.sim.edu.sg
11554|84844190|Lim Hock Nghee, David (Lin Fuyi)|DAVIDLIM_2907@HOTMAIL.COM
</v>
      </c>
      <c r="H1554" s="41" t="str">
        <f>if(iserror(match(C1554,KlikEDM!A:A,0)),"",C1554)&amp;char(9)&amp;if(iserror(match(D1554,KlikEDM!A:A,0)),"",D1554)&amp;char(9)&amp;if(iserror(match(E1554,KlikEDM!A:A,0)),"",E1554)&amp;char(9)&amp;if(iserror(match(F1554,KlikEDM!A:A,0)),"",F1554)</f>
        <v>hndlfli001@mymail.sim.edu.sg	DAVIDLIM_2907@HOTMAIL.COM		</v>
      </c>
      <c r="I1554" s="41"/>
    </row>
    <row r="1555" ht="14.25" customHeight="1">
      <c r="A1555" s="41">
        <v>11555.0</v>
      </c>
      <c r="B1555" s="41" t="str">
        <f t="array" ref="B1555">A1555&amp;"|"&amp;INDEX(OrigList!M:M,MATCH(A1555,OrigList!C:C,0))&amp;"|"&amp;PROPER(INDEX(OrigList!B:B,MATCH(A1555,OrigList!C:C,0)))&amp;"|"</f>
        <v>11555|90922127|Tay Kuang You, Bjorn|</v>
      </c>
      <c r="C1555" s="44" t="s">
        <v>7772</v>
      </c>
      <c r="D1555" s="45" t="s">
        <v>7773</v>
      </c>
      <c r="E1555" s="45"/>
      <c r="F1555" s="45"/>
      <c r="G1555" s="41" t="str">
        <f t="shared" si="5"/>
        <v>11555|90922127|Tay Kuang You, Bjorn|kybtay001@mymail.sim.edu.sg
11555|90922127|Tay Kuang You, Bjorn|BJORN_TAY@HOTMAIL.COM
</v>
      </c>
      <c r="H1555" s="41" t="str">
        <f>if(iserror(match(C1555,KlikEDM!A:A,0)),"",C1555)&amp;char(9)&amp;if(iserror(match(D1555,KlikEDM!A:A,0)),"",D1555)&amp;char(9)&amp;if(iserror(match(E1555,KlikEDM!A:A,0)),"",E1555)&amp;char(9)&amp;if(iserror(match(F1555,KlikEDM!A:A,0)),"",F1555)</f>
        <v>			</v>
      </c>
      <c r="I1555" s="41"/>
    </row>
    <row r="1556" ht="14.25" customHeight="1">
      <c r="A1556" s="41">
        <v>11556.0</v>
      </c>
      <c r="B1556" s="41" t="str">
        <f t="array" ref="B1556">A1556&amp;"|"&amp;INDEX(OrigList!M:M,MATCH(A1556,OrigList!C:C,0))&amp;"|"&amp;PROPER(INDEX(OrigList!B:B,MATCH(A1556,OrigList!C:C,0)))&amp;"|"</f>
        <v>11556|97296696|Fu Guannan|</v>
      </c>
      <c r="C1556" s="44" t="s">
        <v>7774</v>
      </c>
      <c r="D1556" s="45" t="s">
        <v>7775</v>
      </c>
      <c r="E1556" s="45"/>
      <c r="F1556" s="45"/>
      <c r="G1556" s="41" t="str">
        <f t="shared" si="5"/>
        <v>11556|97296696|Fu Guannan|gfu003@mymail.sim.edu.sg
11556|97296696|Fu Guannan|FUGUANNAN0711@HOTMAIL.COM
</v>
      </c>
      <c r="H1556" s="41" t="str">
        <f>if(iserror(match(C1556,KlikEDM!A:A,0)),"",C1556)&amp;char(9)&amp;if(iserror(match(D1556,KlikEDM!A:A,0)),"",D1556)&amp;char(9)&amp;if(iserror(match(E1556,KlikEDM!A:A,0)),"",E1556)&amp;char(9)&amp;if(iserror(match(F1556,KlikEDM!A:A,0)),"",F1556)</f>
        <v>			</v>
      </c>
      <c r="I1556" s="41"/>
    </row>
    <row r="1557" ht="14.25" customHeight="1">
      <c r="A1557" s="41">
        <v>11557.0</v>
      </c>
      <c r="B1557" s="41" t="str">
        <f t="array" ref="B1557">A1557&amp;"|"&amp;INDEX(OrigList!M:M,MATCH(A1557,OrigList!C:C,0))&amp;"|"&amp;PROPER(INDEX(OrigList!B:B,MATCH(A1557,OrigList!C:C,0)))&amp;"|"</f>
        <v>11557|81896109|Adelene Chua Yuan Ru|</v>
      </c>
      <c r="C1557" s="44" t="s">
        <v>7776</v>
      </c>
      <c r="D1557" s="45" t="s">
        <v>7777</v>
      </c>
      <c r="E1557" s="45"/>
      <c r="F1557" s="45"/>
      <c r="G1557" s="41" t="str">
        <f t="shared" si="5"/>
        <v>11557|81896109|Adelene Chua Yuan Ru|ayrchua001@mymail.sim.edu.sg
11557|81896109|Adelene Chua Yuan Ru|ADELENECYR@GMAIL.COM
</v>
      </c>
      <c r="H1557" s="41" t="str">
        <f>if(iserror(match(C1557,KlikEDM!A:A,0)),"",C1557)&amp;char(9)&amp;if(iserror(match(D1557,KlikEDM!A:A,0)),"",D1557)&amp;char(9)&amp;if(iserror(match(E1557,KlikEDM!A:A,0)),"",E1557)&amp;char(9)&amp;if(iserror(match(F1557,KlikEDM!A:A,0)),"",F1557)</f>
        <v>			</v>
      </c>
      <c r="I1557" s="41"/>
    </row>
    <row r="1558" ht="14.25" customHeight="1">
      <c r="A1558" s="41">
        <v>11558.0</v>
      </c>
      <c r="B1558" s="41" t="str">
        <f t="array" ref="B1558">A1558&amp;"|"&amp;INDEX(OrigList!M:M,MATCH(A1558,OrigList!C:C,0))&amp;"|"&amp;PROPER(INDEX(OrigList!B:B,MATCH(A1558,OrigList!C:C,0)))&amp;"|"</f>
        <v>11558|90225540|Dennis Aw|</v>
      </c>
      <c r="C1558" s="44" t="s">
        <v>7778</v>
      </c>
      <c r="D1558" s="45" t="s">
        <v>7779</v>
      </c>
      <c r="E1558" s="45"/>
      <c r="F1558" s="45"/>
      <c r="G1558" s="41" t="str">
        <f t="shared" si="5"/>
        <v>11558|90225540|Dennis Aw|daw002@mymail.sim.edu.sg
11558|90225540|Dennis Aw|DENNISAWSJ@HOTMAIL.COM
</v>
      </c>
      <c r="H1558" s="41" t="str">
        <f>if(iserror(match(C1558,KlikEDM!A:A,0)),"",C1558)&amp;char(9)&amp;if(iserror(match(D1558,KlikEDM!A:A,0)),"",D1558)&amp;char(9)&amp;if(iserror(match(E1558,KlikEDM!A:A,0)),"",E1558)&amp;char(9)&amp;if(iserror(match(F1558,KlikEDM!A:A,0)),"",F1558)</f>
        <v>			</v>
      </c>
      <c r="I1558" s="41"/>
    </row>
    <row r="1559" ht="14.25" customHeight="1">
      <c r="A1559" s="41">
        <v>11559.0</v>
      </c>
      <c r="B1559" s="41" t="str">
        <f t="array" ref="B1559">A1559&amp;"|"&amp;INDEX(OrigList!M:M,MATCH(A1559,OrigList!C:C,0))&amp;"|"&amp;PROPER(INDEX(OrigList!B:B,MATCH(A1559,OrigList!C:C,0)))&amp;"|"</f>
        <v>11559|92351273|Matilda Tan Jia En|</v>
      </c>
      <c r="C1559" s="44" t="s">
        <v>7780</v>
      </c>
      <c r="D1559" s="45" t="s">
        <v>7781</v>
      </c>
      <c r="E1559" s="45"/>
      <c r="F1559" s="45"/>
      <c r="G1559" s="41" t="str">
        <f t="shared" si="5"/>
        <v>11559|92351273|Matilda Tan Jia En|mjetan001@mymail.sim.edu.sg
11559|92351273|Matilda Tan Jia En|LASTNOTETOYOU@GMAIL.COM
</v>
      </c>
      <c r="H1559" s="41" t="str">
        <f>if(iserror(match(C1559,KlikEDM!A:A,0)),"",C1559)&amp;char(9)&amp;if(iserror(match(D1559,KlikEDM!A:A,0)),"",D1559)&amp;char(9)&amp;if(iserror(match(E1559,KlikEDM!A:A,0)),"",E1559)&amp;char(9)&amp;if(iserror(match(F1559,KlikEDM!A:A,0)),"",F1559)</f>
        <v>	LASTNOTETOYOU@GMAIL.COM		</v>
      </c>
      <c r="I1559" s="41"/>
    </row>
    <row r="1560" ht="14.25" customHeight="1">
      <c r="A1560" s="41">
        <v>11560.0</v>
      </c>
      <c r="B1560" s="41" t="str">
        <f t="array" ref="B1560">A1560&amp;"|"&amp;INDEX(OrigList!M:M,MATCH(A1560,OrigList!C:C,0))&amp;"|"&amp;PROPER(INDEX(OrigList!B:B,MATCH(A1560,OrigList!C:C,0)))&amp;"|"</f>
        <v>11560|86701750|Taifanu Darius|</v>
      </c>
      <c r="C1560" s="44" t="s">
        <v>7782</v>
      </c>
      <c r="D1560" s="45" t="s">
        <v>7783</v>
      </c>
      <c r="E1560" s="45"/>
      <c r="F1560" s="45"/>
      <c r="G1560" s="41" t="str">
        <f t="shared" si="5"/>
        <v>11560|86701750|Taifanu Darius|tdarius001@mymail.sim.edu.sg
11560|86701750|Taifanu Darius|TAIFANUDARIUS@HOTMAIL.COM
</v>
      </c>
      <c r="H1560" s="41" t="str">
        <f>if(iserror(match(C1560,KlikEDM!A:A,0)),"",C1560)&amp;char(9)&amp;if(iserror(match(D1560,KlikEDM!A:A,0)),"",D1560)&amp;char(9)&amp;if(iserror(match(E1560,KlikEDM!A:A,0)),"",E1560)&amp;char(9)&amp;if(iserror(match(F1560,KlikEDM!A:A,0)),"",F1560)</f>
        <v>			</v>
      </c>
      <c r="I1560" s="41"/>
    </row>
    <row r="1561" ht="14.25" customHeight="1">
      <c r="A1561" s="41">
        <v>11561.0</v>
      </c>
      <c r="B1561" s="41" t="str">
        <f t="array" ref="B1561">A1561&amp;"|"&amp;INDEX(OrigList!M:M,MATCH(A1561,OrigList!C:C,0))&amp;"|"&amp;PROPER(INDEX(OrigList!B:B,MATCH(A1561,OrigList!C:C,0)))&amp;"|"</f>
        <v>11561|97526428|Cheng Zai Hong Benjamin|</v>
      </c>
      <c r="C1561" s="44" t="s">
        <v>7784</v>
      </c>
      <c r="D1561" s="45" t="s">
        <v>7785</v>
      </c>
      <c r="E1561" s="45"/>
      <c r="F1561" s="45"/>
      <c r="G1561" s="41" t="str">
        <f t="shared" si="5"/>
        <v>11561|97526428|Cheng Zai Hong Benjamin|zhbchen001@mymail.sim.edu.sg
11561|97526428|Cheng Zai Hong Benjamin|CHENGZHBENJAMIN@GMAIL.COM
</v>
      </c>
      <c r="H1561" s="41" t="str">
        <f>if(iserror(match(C1561,KlikEDM!A:A,0)),"",C1561)&amp;char(9)&amp;if(iserror(match(D1561,KlikEDM!A:A,0)),"",D1561)&amp;char(9)&amp;if(iserror(match(E1561,KlikEDM!A:A,0)),"",E1561)&amp;char(9)&amp;if(iserror(match(F1561,KlikEDM!A:A,0)),"",F1561)</f>
        <v>			</v>
      </c>
      <c r="I1561" s="41"/>
    </row>
    <row r="1562" ht="14.25" customHeight="1">
      <c r="A1562" s="41">
        <v>11562.0</v>
      </c>
      <c r="B1562" s="41" t="str">
        <f t="array" ref="B1562">A1562&amp;"|"&amp;INDEX(OrigList!M:M,MATCH(A1562,OrigList!C:C,0))&amp;"|"&amp;PROPER(INDEX(OrigList!B:B,MATCH(A1562,OrigList!C:C,0)))&amp;"|"</f>
        <v>11562|81283635|Tan Shiet Pin|</v>
      </c>
      <c r="C1562" s="44" t="s">
        <v>7786</v>
      </c>
      <c r="D1562" s="45" t="s">
        <v>7787</v>
      </c>
      <c r="E1562" s="45"/>
      <c r="F1562" s="45"/>
      <c r="G1562" s="41" t="str">
        <f t="shared" si="5"/>
        <v>11562|81283635|Tan Shiet Pin|sptan012@mymail.sim.edu.sg
11562|81283635|Tan Shiet Pin|SHIETPIN_94@HOTMAIL.COM
</v>
      </c>
      <c r="H1562" s="41" t="str">
        <f>if(iserror(match(C1562,KlikEDM!A:A,0)),"",C1562)&amp;char(9)&amp;if(iserror(match(D1562,KlikEDM!A:A,0)),"",D1562)&amp;char(9)&amp;if(iserror(match(E1562,KlikEDM!A:A,0)),"",E1562)&amp;char(9)&amp;if(iserror(match(F1562,KlikEDM!A:A,0)),"",F1562)</f>
        <v>			</v>
      </c>
      <c r="I1562" s="41"/>
    </row>
    <row r="1563" ht="14.25" customHeight="1">
      <c r="A1563" s="41">
        <v>11563.0</v>
      </c>
      <c r="B1563" s="41" t="str">
        <f t="array" ref="B1563">A1563&amp;"|"&amp;INDEX(OrigList!M:M,MATCH(A1563,OrigList!C:C,0))&amp;"|"&amp;PROPER(INDEX(OrigList!B:B,MATCH(A1563,OrigList!C:C,0)))&amp;"|"</f>
        <v>11563|96509944|Anita Malhotra|</v>
      </c>
      <c r="C1563" s="44" t="s">
        <v>7788</v>
      </c>
      <c r="D1563" s="45" t="s">
        <v>7789</v>
      </c>
      <c r="E1563" s="45"/>
      <c r="F1563" s="45"/>
      <c r="G1563" s="41" t="str">
        <f t="shared" si="5"/>
        <v>11563|96509944|Anita Malhotra|malhotra006@mymail.sim.edu.sg
11563|96509944|Anita Malhotra|ANITAMALHOTRA96@YAHOO.COM
</v>
      </c>
      <c r="H1563" s="41" t="str">
        <f>if(iserror(match(C1563,KlikEDM!A:A,0)),"",C1563)&amp;char(9)&amp;if(iserror(match(D1563,KlikEDM!A:A,0)),"",D1563)&amp;char(9)&amp;if(iserror(match(E1563,KlikEDM!A:A,0)),"",E1563)&amp;char(9)&amp;if(iserror(match(F1563,KlikEDM!A:A,0)),"",F1563)</f>
        <v>			</v>
      </c>
      <c r="I1563" s="41"/>
    </row>
    <row r="1564" ht="14.25" customHeight="1">
      <c r="A1564" s="41">
        <v>11564.0</v>
      </c>
      <c r="B1564" s="41" t="str">
        <f t="array" ref="B1564">A1564&amp;"|"&amp;INDEX(OrigList!M:M,MATCH(A1564,OrigList!C:C,0))&amp;"|"&amp;PROPER(INDEX(OrigList!B:B,MATCH(A1564,OrigList!C:C,0)))&amp;"|"</f>
        <v>11564|97556914|Liu Jiawei|</v>
      </c>
      <c r="C1564" s="44" t="s">
        <v>4655</v>
      </c>
      <c r="D1564" s="45" t="s">
        <v>7790</v>
      </c>
      <c r="E1564" s="45"/>
      <c r="F1564" s="45"/>
      <c r="G1564" s="41" t="str">
        <f t="shared" si="5"/>
        <v>11564|97556914|Liu Jiawei|jliu043@mymail.sim.edu.sg
11564|97556914|Liu Jiawei|LIUJIAWEI1995@HOTMAIL.COM
</v>
      </c>
      <c r="H1564" s="41" t="str">
        <f>if(iserror(match(C1564,KlikEDM!A:A,0)),"",C1564)&amp;char(9)&amp;if(iserror(match(D1564,KlikEDM!A:A,0)),"",D1564)&amp;char(9)&amp;if(iserror(match(E1564,KlikEDM!A:A,0)),"",E1564)&amp;char(9)&amp;if(iserror(match(F1564,KlikEDM!A:A,0)),"",F1564)</f>
        <v>jliu043@mymail.sim.edu.sg			</v>
      </c>
      <c r="I1564" s="41"/>
    </row>
    <row r="1565" ht="14.25" customHeight="1">
      <c r="A1565" s="41">
        <v>11565.0</v>
      </c>
      <c r="B1565" s="41" t="str">
        <f t="array" ref="B1565">A1565&amp;"|"&amp;INDEX(OrigList!M:M,MATCH(A1565,OrigList!C:C,0))&amp;"|"&amp;PROPER(INDEX(OrigList!B:B,MATCH(A1565,OrigList!C:C,0)))&amp;"|"</f>
        <v>11565|86665543|Law Lan Dai|</v>
      </c>
      <c r="C1565" s="44" t="s">
        <v>7791</v>
      </c>
      <c r="D1565" s="45" t="s">
        <v>7792</v>
      </c>
      <c r="E1565" s="45"/>
      <c r="F1565" s="45"/>
      <c r="G1565" s="41" t="str">
        <f t="shared" si="5"/>
        <v>11565|86665543|Law Lan Dai|ldlaw001@mymail.sim.edu.sg
11565|86665543|Law Lan Dai|CLAIRVINN@GMAIL.COM
</v>
      </c>
      <c r="H1565" s="41" t="str">
        <f>if(iserror(match(C1565,KlikEDM!A:A,0)),"",C1565)&amp;char(9)&amp;if(iserror(match(D1565,KlikEDM!A:A,0)),"",D1565)&amp;char(9)&amp;if(iserror(match(E1565,KlikEDM!A:A,0)),"",E1565)&amp;char(9)&amp;if(iserror(match(F1565,KlikEDM!A:A,0)),"",F1565)</f>
        <v>			</v>
      </c>
      <c r="I1565" s="41"/>
    </row>
    <row r="1566" ht="14.25" customHeight="1">
      <c r="A1566" s="41">
        <v>11566.0</v>
      </c>
      <c r="B1566" s="41" t="str">
        <f t="array" ref="B1566">A1566&amp;"|"&amp;INDEX(OrigList!M:M,MATCH(A1566,OrigList!C:C,0))&amp;"|"&amp;PROPER(INDEX(OrigList!B:B,MATCH(A1566,OrigList!C:C,0)))&amp;"|"</f>
        <v>11566|96451748|Pang Yee Ting|</v>
      </c>
      <c r="C1566" s="44" t="s">
        <v>7793</v>
      </c>
      <c r="D1566" s="45" t="s">
        <v>7794</v>
      </c>
      <c r="E1566" s="45"/>
      <c r="F1566" s="45"/>
      <c r="G1566" s="41" t="str">
        <f t="shared" si="5"/>
        <v>11566|96451748|Pang Yee Ting|ytpang003@mymail.sim.edu.sg
11566|96451748|Pang Yee Ting|YEETING0419@GMAIL.COM
</v>
      </c>
      <c r="H1566" s="41" t="str">
        <f>if(iserror(match(C1566,KlikEDM!A:A,0)),"",C1566)&amp;char(9)&amp;if(iserror(match(D1566,KlikEDM!A:A,0)),"",D1566)&amp;char(9)&amp;if(iserror(match(E1566,KlikEDM!A:A,0)),"",E1566)&amp;char(9)&amp;if(iserror(match(F1566,KlikEDM!A:A,0)),"",F1566)</f>
        <v>			</v>
      </c>
      <c r="I1566" s="41"/>
    </row>
    <row r="1567" ht="14.25" customHeight="1">
      <c r="A1567" s="41">
        <v>11567.0</v>
      </c>
      <c r="B1567" s="41" t="str">
        <f t="array" ref="B1567">A1567&amp;"|"&amp;INDEX(OrigList!M:M,MATCH(A1567,OrigList!C:C,0))&amp;"|"&amp;PROPER(INDEX(OrigList!B:B,MATCH(A1567,OrigList!C:C,0)))&amp;"|"</f>
        <v>11567|83784581|Shivwaa S/O Nagayah|</v>
      </c>
      <c r="C1567" s="44" t="s">
        <v>7795</v>
      </c>
      <c r="D1567" s="45" t="s">
        <v>7796</v>
      </c>
      <c r="E1567" s="45"/>
      <c r="F1567" s="45"/>
      <c r="G1567" s="41" t="str">
        <f t="shared" si="5"/>
        <v>11567|83784581|Shivwaa S/O Nagayah|shivwaas001@mymail.sim.edu.sg
11567|83784581|Shivwaa S/O Nagayah|SHIVWAA@GMAIL.COM
</v>
      </c>
      <c r="H1567" s="41" t="str">
        <f>if(iserror(match(C1567,KlikEDM!A:A,0)),"",C1567)&amp;char(9)&amp;if(iserror(match(D1567,KlikEDM!A:A,0)),"",D1567)&amp;char(9)&amp;if(iserror(match(E1567,KlikEDM!A:A,0)),"",E1567)&amp;char(9)&amp;if(iserror(match(F1567,KlikEDM!A:A,0)),"",F1567)</f>
        <v>	SHIVWAA@GMAIL.COM		</v>
      </c>
      <c r="I1567" s="41"/>
    </row>
    <row r="1568" ht="14.25" customHeight="1">
      <c r="A1568" s="41">
        <v>11568.0</v>
      </c>
      <c r="B1568" s="41" t="str">
        <f t="array" ref="B1568">A1568&amp;"|"&amp;INDEX(OrigList!M:M,MATCH(A1568,OrigList!C:C,0))&amp;"|"&amp;PROPER(INDEX(OrigList!B:B,MATCH(A1568,OrigList!C:C,0)))&amp;"|"</f>
        <v>11568|87222637|Shetty Drashya Dayananda|</v>
      </c>
      <c r="C1568" s="44" t="s">
        <v>4596</v>
      </c>
      <c r="D1568" s="45" t="s">
        <v>7797</v>
      </c>
      <c r="E1568" s="45"/>
      <c r="F1568" s="45"/>
      <c r="G1568" s="41" t="str">
        <f t="shared" si="5"/>
        <v>11568|87222637|Shetty Drashya Dayananda|shetty004@mymail.sim.edu.sg
11568|87222637|Shetty Drashya Dayananda|DRASHYAD@GMAIL.COM
</v>
      </c>
      <c r="H1568" s="41" t="str">
        <f>if(iserror(match(C1568,KlikEDM!A:A,0)),"",C1568)&amp;char(9)&amp;if(iserror(match(D1568,KlikEDM!A:A,0)),"",D1568)&amp;char(9)&amp;if(iserror(match(E1568,KlikEDM!A:A,0)),"",E1568)&amp;char(9)&amp;if(iserror(match(F1568,KlikEDM!A:A,0)),"",F1568)</f>
        <v>shetty004@mymail.sim.edu.sg	DRASHYAD@GMAIL.COM		</v>
      </c>
      <c r="I1568" s="41"/>
    </row>
    <row r="1569" ht="14.25" customHeight="1">
      <c r="A1569" s="41">
        <v>11569.0</v>
      </c>
      <c r="B1569" s="41" t="str">
        <f t="array" ref="B1569">A1569&amp;"|"&amp;INDEX(OrigList!M:M,MATCH(A1569,OrigList!C:C,0))&amp;"|"&amp;PROPER(INDEX(OrigList!B:B,MATCH(A1569,OrigList!C:C,0)))&amp;"|"</f>
        <v>11569|90665123|Koh Jia Chun|</v>
      </c>
      <c r="C1569" s="44" t="s">
        <v>7798</v>
      </c>
      <c r="D1569" s="45" t="s">
        <v>7799</v>
      </c>
      <c r="E1569" s="45"/>
      <c r="F1569" s="45"/>
      <c r="G1569" s="41" t="str">
        <f t="shared" si="5"/>
        <v>11569|90665123|Koh Jia Chun|jckoh005@mymail.sim.edu.sg
11569|90665123|Koh Jia Chun|KOHJIACHUN@GMAIL.COM
</v>
      </c>
      <c r="H1569" s="41" t="str">
        <f>if(iserror(match(C1569,KlikEDM!A:A,0)),"",C1569)&amp;char(9)&amp;if(iserror(match(D1569,KlikEDM!A:A,0)),"",D1569)&amp;char(9)&amp;if(iserror(match(E1569,KlikEDM!A:A,0)),"",E1569)&amp;char(9)&amp;if(iserror(match(F1569,KlikEDM!A:A,0)),"",F1569)</f>
        <v>			</v>
      </c>
      <c r="I1569" s="41"/>
    </row>
    <row r="1570" ht="14.25" customHeight="1">
      <c r="A1570" s="41">
        <v>11570.0</v>
      </c>
      <c r="B1570" s="41" t="str">
        <f t="array" ref="B1570">A1570&amp;"|"&amp;INDEX(OrigList!M:M,MATCH(A1570,OrigList!C:C,0))&amp;"|"&amp;PROPER(INDEX(OrigList!B:B,MATCH(A1570,OrigList!C:C,0)))&amp;"|"</f>
        <v>11570|84156361|Huang Zhenyu|</v>
      </c>
      <c r="C1570" s="44" t="s">
        <v>7800</v>
      </c>
      <c r="D1570" s="45" t="s">
        <v>7801</v>
      </c>
      <c r="E1570" s="45"/>
      <c r="F1570" s="45"/>
      <c r="G1570" s="41" t="str">
        <f t="shared" si="5"/>
        <v>11570|84156361|Huang Zhenyu|zhuang035@mymail.sim.edu.sg
11570|84156361|Huang Zhenyu|NIBBLESH@HOTMAIL.COM
</v>
      </c>
      <c r="H1570" s="41" t="str">
        <f>if(iserror(match(C1570,KlikEDM!A:A,0)),"",C1570)&amp;char(9)&amp;if(iserror(match(D1570,KlikEDM!A:A,0)),"",D1570)&amp;char(9)&amp;if(iserror(match(E1570,KlikEDM!A:A,0)),"",E1570)&amp;char(9)&amp;if(iserror(match(F1570,KlikEDM!A:A,0)),"",F1570)</f>
        <v>			</v>
      </c>
      <c r="I1570" s="41"/>
    </row>
    <row r="1571" ht="14.25" customHeight="1">
      <c r="A1571" s="41">
        <v>11571.0</v>
      </c>
      <c r="B1571" s="41" t="str">
        <f t="array" ref="B1571">A1571&amp;"|"&amp;INDEX(OrigList!M:M,MATCH(A1571,OrigList!C:C,0))&amp;"|"&amp;PROPER(INDEX(OrigList!B:B,MATCH(A1571,OrigList!C:C,0)))&amp;"|"</f>
        <v>11571|83881412|Kewin Yeo Ker Wei|</v>
      </c>
      <c r="C1571" s="44" t="s">
        <v>7802</v>
      </c>
      <c r="D1571" s="45" t="s">
        <v>7803</v>
      </c>
      <c r="E1571" s="45"/>
      <c r="F1571" s="45"/>
      <c r="G1571" s="41" t="str">
        <f t="shared" si="5"/>
        <v>11571|83881412|Kewin Yeo Ker Wei|kkwyeo001@mymail.sim.edu.sg
11571|83881412|Kewin Yeo Ker Wei|KEWIN44TH@GMAIL.COM
</v>
      </c>
      <c r="H1571" s="41" t="str">
        <f>if(iserror(match(C1571,KlikEDM!A:A,0)),"",C1571)&amp;char(9)&amp;if(iserror(match(D1571,KlikEDM!A:A,0)),"",D1571)&amp;char(9)&amp;if(iserror(match(E1571,KlikEDM!A:A,0)),"",E1571)&amp;char(9)&amp;if(iserror(match(F1571,KlikEDM!A:A,0)),"",F1571)</f>
        <v>			</v>
      </c>
      <c r="I1571" s="41"/>
    </row>
    <row r="1572" ht="14.25" customHeight="1">
      <c r="A1572" s="41">
        <v>11572.0</v>
      </c>
      <c r="B1572" s="41" t="str">
        <f t="array" ref="B1572">A1572&amp;"|"&amp;INDEX(OrigList!M:M,MATCH(A1572,OrigList!C:C,0))&amp;"|"&amp;PROPER(INDEX(OrigList!B:B,MATCH(A1572,OrigList!C:C,0)))&amp;"|"</f>
        <v>11572|91071094|Teo Shi Hui, Jessica|</v>
      </c>
      <c r="C1572" s="44" t="s">
        <v>7804</v>
      </c>
      <c r="D1572" s="45" t="s">
        <v>7805</v>
      </c>
      <c r="E1572" s="45"/>
      <c r="F1572" s="45"/>
      <c r="G1572" s="41" t="str">
        <f t="shared" si="5"/>
        <v>11572|91071094|Teo Shi Hui, Jessica|shjteo003@mymail.sim.edu.sg
11572|91071094|Teo Shi Hui, Jessica|JESSICATEO.SH@GMAIL.COM
</v>
      </c>
      <c r="H1572" s="41" t="str">
        <f>if(iserror(match(C1572,KlikEDM!A:A,0)),"",C1572)&amp;char(9)&amp;if(iserror(match(D1572,KlikEDM!A:A,0)),"",D1572)&amp;char(9)&amp;if(iserror(match(E1572,KlikEDM!A:A,0)),"",E1572)&amp;char(9)&amp;if(iserror(match(F1572,KlikEDM!A:A,0)),"",F1572)</f>
        <v>			</v>
      </c>
      <c r="I1572" s="41"/>
    </row>
    <row r="1573" ht="14.25" customHeight="1">
      <c r="A1573" s="41">
        <v>11573.0</v>
      </c>
      <c r="B1573" s="41" t="str">
        <f t="array" ref="B1573">A1573&amp;"|"&amp;INDEX(OrigList!M:M,MATCH(A1573,OrigList!C:C,0))&amp;"|"&amp;PROPER(INDEX(OrigList!B:B,MATCH(A1573,OrigList!C:C,0)))&amp;"|"</f>
        <v>11573|81022938|Ng Teng Yao|</v>
      </c>
      <c r="C1573" s="44" t="s">
        <v>7806</v>
      </c>
      <c r="D1573" s="45" t="s">
        <v>7807</v>
      </c>
      <c r="E1573" s="45"/>
      <c r="F1573" s="45"/>
      <c r="G1573" s="41" t="str">
        <f t="shared" si="5"/>
        <v>11573|81022938|Ng Teng Yao|tyng004@mymail.sim.edu.sg
11573|81022938|Ng Teng Yao|JARON394@GMAIL.COM
</v>
      </c>
      <c r="H1573" s="41" t="str">
        <f>if(iserror(match(C1573,KlikEDM!A:A,0)),"",C1573)&amp;char(9)&amp;if(iserror(match(D1573,KlikEDM!A:A,0)),"",D1573)&amp;char(9)&amp;if(iserror(match(E1573,KlikEDM!A:A,0)),"",E1573)&amp;char(9)&amp;if(iserror(match(F1573,KlikEDM!A:A,0)),"",F1573)</f>
        <v>			</v>
      </c>
      <c r="I1573" s="41"/>
    </row>
    <row r="1574" ht="14.25" customHeight="1">
      <c r="A1574" s="41">
        <v>11574.0</v>
      </c>
      <c r="B1574" s="41" t="str">
        <f t="array" ref="B1574">A1574&amp;"|"&amp;INDEX(OrigList!M:M,MATCH(A1574,OrigList!C:C,0))&amp;"|"&amp;PROPER(INDEX(OrigList!B:B,MATCH(A1574,OrigList!C:C,0)))&amp;"|"</f>
        <v>11574|97592084|Claire Martha Harijanto|</v>
      </c>
      <c r="C1574" s="44" t="s">
        <v>7808</v>
      </c>
      <c r="D1574" s="45" t="s">
        <v>7809</v>
      </c>
      <c r="E1574" s="45"/>
      <c r="F1574" s="45"/>
      <c r="G1574" s="41" t="str">
        <f t="shared" si="5"/>
        <v>11574|97592084|Claire Martha Harijanto|harijant002@mymail.sim.edu.sg
11574|97592084|Claire Martha Harijanto|CLAREMH.95@GMAIL.COM
</v>
      </c>
      <c r="H1574" s="41" t="str">
        <f>if(iserror(match(C1574,KlikEDM!A:A,0)),"",C1574)&amp;char(9)&amp;if(iserror(match(D1574,KlikEDM!A:A,0)),"",D1574)&amp;char(9)&amp;if(iserror(match(E1574,KlikEDM!A:A,0)),"",E1574)&amp;char(9)&amp;if(iserror(match(F1574,KlikEDM!A:A,0)),"",F1574)</f>
        <v>			</v>
      </c>
      <c r="I1574" s="41"/>
    </row>
    <row r="1575" ht="14.25" customHeight="1">
      <c r="A1575" s="41">
        <v>11575.0</v>
      </c>
      <c r="B1575" s="41" t="str">
        <f t="array" ref="B1575">A1575&amp;"|"&amp;INDEX(OrigList!M:M,MATCH(A1575,OrigList!C:C,0))&amp;"|"&amp;PROPER(INDEX(OrigList!B:B,MATCH(A1575,OrigList!C:C,0)))&amp;"|"</f>
        <v>11575|83425864|Toh Chee Sheng|</v>
      </c>
      <c r="C1575" s="44" t="s">
        <v>7810</v>
      </c>
      <c r="D1575" s="45" t="s">
        <v>4769</v>
      </c>
      <c r="E1575" s="45"/>
      <c r="F1575" s="45"/>
      <c r="G1575" s="41" t="str">
        <f t="shared" si="5"/>
        <v>11575|83425864|Toh Chee Sheng|cstoh003@mymail.sim.edu.sg
11575|83425864|Toh Chee Sheng|TOHCHEESHENG@YAHOO.COM
</v>
      </c>
      <c r="H1575" s="41" t="str">
        <f>if(iserror(match(C1575,KlikEDM!A:A,0)),"",C1575)&amp;char(9)&amp;if(iserror(match(D1575,KlikEDM!A:A,0)),"",D1575)&amp;char(9)&amp;if(iserror(match(E1575,KlikEDM!A:A,0)),"",E1575)&amp;char(9)&amp;if(iserror(match(F1575,KlikEDM!A:A,0)),"",F1575)</f>
        <v>			</v>
      </c>
      <c r="I1575" s="41"/>
    </row>
    <row r="1576" ht="14.25" customHeight="1">
      <c r="A1576" s="41">
        <v>11576.0</v>
      </c>
      <c r="B1576" s="41" t="str">
        <f t="array" ref="B1576">A1576&amp;"|"&amp;INDEX(OrigList!M:M,MATCH(A1576,OrigList!C:C,0))&amp;"|"&amp;PROPER(INDEX(OrigList!B:B,MATCH(A1576,OrigList!C:C,0)))&amp;"|"</f>
        <v>11576|98215722|Lim Xiu Wei|</v>
      </c>
      <c r="C1576" s="44" t="s">
        <v>7811</v>
      </c>
      <c r="D1576" s="45" t="s">
        <v>7812</v>
      </c>
      <c r="E1576" s="45"/>
      <c r="F1576" s="45"/>
      <c r="G1576" s="41" t="str">
        <f t="shared" si="5"/>
        <v>11576|98215722|Lim Xiu Wei|xwlim003@mymail.sim.edu.sg
11576|98215722|Lim Xiu Wei|FROGGY_LIM88@HOTMAIL.COM
</v>
      </c>
      <c r="H1576" s="41" t="str">
        <f>if(iserror(match(C1576,KlikEDM!A:A,0)),"",C1576)&amp;char(9)&amp;if(iserror(match(D1576,KlikEDM!A:A,0)),"",D1576)&amp;char(9)&amp;if(iserror(match(E1576,KlikEDM!A:A,0)),"",E1576)&amp;char(9)&amp;if(iserror(match(F1576,KlikEDM!A:A,0)),"",F1576)</f>
        <v>			</v>
      </c>
      <c r="I1576" s="41"/>
    </row>
    <row r="1577" ht="14.25" customHeight="1">
      <c r="A1577" s="41">
        <v>11577.0</v>
      </c>
      <c r="B1577" s="41" t="str">
        <f t="array" ref="B1577">A1577&amp;"|"&amp;INDEX(OrigList!M:M,MATCH(A1577,OrigList!C:C,0))&amp;"|"&amp;PROPER(INDEX(OrigList!B:B,MATCH(A1577,OrigList!C:C,0)))&amp;"|"</f>
        <v>11577|92327146|Goh Ting Ting|</v>
      </c>
      <c r="C1577" s="44" t="s">
        <v>7813</v>
      </c>
      <c r="D1577" s="45" t="s">
        <v>7814</v>
      </c>
      <c r="E1577" s="45"/>
      <c r="F1577" s="45"/>
      <c r="G1577" s="41" t="str">
        <f t="shared" si="5"/>
        <v>11577|92327146|Goh Ting Ting|ttgoh003@mymail.sim.edu.sg
11577|92327146|Goh Ting Ting|JGTT_LURVES@HOTMAIL.COM
</v>
      </c>
      <c r="H1577" s="41" t="str">
        <f>if(iserror(match(C1577,KlikEDM!A:A,0)),"",C1577)&amp;char(9)&amp;if(iserror(match(D1577,KlikEDM!A:A,0)),"",D1577)&amp;char(9)&amp;if(iserror(match(E1577,KlikEDM!A:A,0)),"",E1577)&amp;char(9)&amp;if(iserror(match(F1577,KlikEDM!A:A,0)),"",F1577)</f>
        <v>			</v>
      </c>
      <c r="I1577" s="41"/>
    </row>
    <row r="1578" ht="14.25" customHeight="1">
      <c r="A1578" s="41">
        <v>11578.0</v>
      </c>
      <c r="B1578" s="41" t="str">
        <f t="array" ref="B1578">A1578&amp;"|"&amp;INDEX(OrigList!M:M,MATCH(A1578,OrigList!C:C,0))&amp;"|"&amp;PROPER(INDEX(OrigList!B:B,MATCH(A1578,OrigList!C:C,0)))&amp;"|"</f>
        <v>11578|86833818|Teo Yu Hui|</v>
      </c>
      <c r="C1578" s="44" t="s">
        <v>4092</v>
      </c>
      <c r="D1578" s="45" t="s">
        <v>7815</v>
      </c>
      <c r="E1578" s="45"/>
      <c r="F1578" s="45"/>
      <c r="G1578" s="41" t="str">
        <f t="shared" si="5"/>
        <v>11578|86833818|Teo Yu Hui|yhteo006@mymail.sim.edu.sg
11578|86833818|Teo Yu Hui|TEOYUHUI_@HOTMAIL.COM
</v>
      </c>
      <c r="H1578" s="41" t="str">
        <f>if(iserror(match(C1578,KlikEDM!A:A,0)),"",C1578)&amp;char(9)&amp;if(iserror(match(D1578,KlikEDM!A:A,0)),"",D1578)&amp;char(9)&amp;if(iserror(match(E1578,KlikEDM!A:A,0)),"",E1578)&amp;char(9)&amp;if(iserror(match(F1578,KlikEDM!A:A,0)),"",F1578)</f>
        <v>yhteo006@mymail.sim.edu.sg			</v>
      </c>
      <c r="I1578" s="41"/>
    </row>
    <row r="1579" ht="14.25" customHeight="1">
      <c r="A1579" s="41">
        <v>11579.0</v>
      </c>
      <c r="B1579" s="41" t="str">
        <f t="array" ref="B1579">A1579&amp;"|"&amp;INDEX(OrigList!M:M,MATCH(A1579,OrigList!C:C,0))&amp;"|"&amp;PROPER(INDEX(OrigList!B:B,MATCH(A1579,OrigList!C:C,0)))&amp;"|"</f>
        <v>11579|98904270|Chu, Xiaoyi|</v>
      </c>
      <c r="C1579" s="44" t="s">
        <v>7816</v>
      </c>
      <c r="D1579" s="45" t="s">
        <v>7817</v>
      </c>
      <c r="E1579" s="45"/>
      <c r="F1579" s="45"/>
      <c r="G1579" s="41" t="str">
        <f t="shared" si="5"/>
        <v>11579|98904270|Chu, Xiaoyi|xchu003@mymail.sim.edu.sg
11579|98904270|Chu, Xiaoyi|CXY95129@163.COM
</v>
      </c>
      <c r="H1579" s="41" t="str">
        <f>if(iserror(match(C1579,KlikEDM!A:A,0)),"",C1579)&amp;char(9)&amp;if(iserror(match(D1579,KlikEDM!A:A,0)),"",D1579)&amp;char(9)&amp;if(iserror(match(E1579,KlikEDM!A:A,0)),"",E1579)&amp;char(9)&amp;if(iserror(match(F1579,KlikEDM!A:A,0)),"",F1579)</f>
        <v>	CXY95129@163.COM		</v>
      </c>
      <c r="I1579" s="41"/>
    </row>
    <row r="1580" ht="14.25" customHeight="1">
      <c r="A1580" s="41">
        <v>11580.0</v>
      </c>
      <c r="B1580" s="41" t="str">
        <f t="array" ref="B1580">A1580&amp;"|"&amp;INDEX(OrigList!M:M,MATCH(A1580,OrigList!C:C,0))&amp;"|"&amp;PROPER(INDEX(OrigList!B:B,MATCH(A1580,OrigList!C:C,0)))&amp;"|"</f>
        <v>11580|91078312|Ong Xin Yi|</v>
      </c>
      <c r="C1580" s="44" t="s">
        <v>7818</v>
      </c>
      <c r="D1580" s="45" t="s">
        <v>7819</v>
      </c>
      <c r="E1580" s="45"/>
      <c r="F1580" s="45"/>
      <c r="G1580" s="41" t="str">
        <f t="shared" si="5"/>
        <v>11580|91078312|Ong Xin Yi|xyong013@mymail.sim.edu.sg
11580|91078312|Ong Xin Yi|XINYI125@GMAIL.COM
</v>
      </c>
      <c r="H1580" s="41" t="str">
        <f>if(iserror(match(C1580,KlikEDM!A:A,0)),"",C1580)&amp;char(9)&amp;if(iserror(match(D1580,KlikEDM!A:A,0)),"",D1580)&amp;char(9)&amp;if(iserror(match(E1580,KlikEDM!A:A,0)),"",E1580)&amp;char(9)&amp;if(iserror(match(F1580,KlikEDM!A:A,0)),"",F1580)</f>
        <v>			</v>
      </c>
      <c r="I1580" s="41"/>
    </row>
    <row r="1581" ht="14.25" customHeight="1">
      <c r="A1581" s="41">
        <v>11581.0</v>
      </c>
      <c r="B1581" s="41" t="str">
        <f t="array" ref="B1581">A1581&amp;"|"&amp;INDEX(OrigList!M:M,MATCH(A1581,OrigList!C:C,0))&amp;"|"&amp;PROPER(INDEX(OrigList!B:B,MATCH(A1581,OrigList!C:C,0)))&amp;"|"</f>
        <v>11581|91018476|Cheng Keng Loong|</v>
      </c>
      <c r="C1581" s="44" t="s">
        <v>7820</v>
      </c>
      <c r="D1581" s="45" t="s">
        <v>7821</v>
      </c>
      <c r="E1581" s="45"/>
      <c r="F1581" s="45"/>
      <c r="G1581" s="41" t="str">
        <f t="shared" si="5"/>
        <v>11581|91018476|Cheng Keng Loong|klcheng002@mymail.sim.edu.sg
11581|91018476|Cheng Keng Loong|ANDY_1992_611@HOTMAIL.COM
</v>
      </c>
      <c r="H1581" s="41" t="str">
        <f>if(iserror(match(C1581,KlikEDM!A:A,0)),"",C1581)&amp;char(9)&amp;if(iserror(match(D1581,KlikEDM!A:A,0)),"",D1581)&amp;char(9)&amp;if(iserror(match(E1581,KlikEDM!A:A,0)),"",E1581)&amp;char(9)&amp;if(iserror(match(F1581,KlikEDM!A:A,0)),"",F1581)</f>
        <v>			</v>
      </c>
      <c r="I1581" s="41"/>
    </row>
    <row r="1582" ht="14.25" customHeight="1">
      <c r="A1582" s="41">
        <v>11582.0</v>
      </c>
      <c r="B1582" s="41" t="str">
        <f t="array" ref="B1582">A1582&amp;"|"&amp;INDEX(OrigList!M:M,MATCH(A1582,OrigList!C:C,0))&amp;"|"&amp;PROPER(INDEX(OrigList!B:B,MATCH(A1582,OrigList!C:C,0)))&amp;"|"</f>
        <v>11582|96752826|Quek Ding Heng Samuel|</v>
      </c>
      <c r="C1582" s="44" t="s">
        <v>7822</v>
      </c>
      <c r="D1582" s="45" t="s">
        <v>7823</v>
      </c>
      <c r="E1582" s="45"/>
      <c r="F1582" s="45"/>
      <c r="G1582" s="41" t="str">
        <f t="shared" si="5"/>
        <v>11582|96752826|Quek Ding Heng Samuel|dhsquek001@mymail.sim.edu.sg
11582|96752826|Quek Ding Heng Samuel|samuelquek23@gmail.com
</v>
      </c>
      <c r="H1582" s="41" t="str">
        <f>if(iserror(match(C1582,KlikEDM!A:A,0)),"",C1582)&amp;char(9)&amp;if(iserror(match(D1582,KlikEDM!A:A,0)),"",D1582)&amp;char(9)&amp;if(iserror(match(E1582,KlikEDM!A:A,0)),"",E1582)&amp;char(9)&amp;if(iserror(match(F1582,KlikEDM!A:A,0)),"",F1582)</f>
        <v>			</v>
      </c>
      <c r="I1582" s="41"/>
    </row>
    <row r="1583" ht="14.25" customHeight="1">
      <c r="A1583" s="41">
        <v>11583.0</v>
      </c>
      <c r="B1583" s="41" t="str">
        <f t="array" ref="B1583">A1583&amp;"|"&amp;INDEX(OrigList!M:M,MATCH(A1583,OrigList!C:C,0))&amp;"|"&amp;PROPER(INDEX(OrigList!B:B,MATCH(A1583,OrigList!C:C,0)))&amp;"|"</f>
        <v>11583|90660977|Hoo Puoh Zhen|</v>
      </c>
      <c r="C1583" s="44" t="s">
        <v>7824</v>
      </c>
      <c r="D1583" s="45" t="s">
        <v>7825</v>
      </c>
      <c r="E1583" s="45"/>
      <c r="F1583" s="45"/>
      <c r="G1583" s="41" t="str">
        <f t="shared" si="5"/>
        <v>11583|90660977|Hoo Puoh Zhen|pzhoo001@mymail.sim.edu.sg
11583|90660977|Hoo Puoh Zhen|PUOHZHEN@GMAIL.COM
</v>
      </c>
      <c r="H1583" s="41" t="str">
        <f>if(iserror(match(C1583,KlikEDM!A:A,0)),"",C1583)&amp;char(9)&amp;if(iserror(match(D1583,KlikEDM!A:A,0)),"",D1583)&amp;char(9)&amp;if(iserror(match(E1583,KlikEDM!A:A,0)),"",E1583)&amp;char(9)&amp;if(iserror(match(F1583,KlikEDM!A:A,0)),"",F1583)</f>
        <v>			</v>
      </c>
      <c r="I1583" s="41"/>
    </row>
    <row r="1584" ht="14.25" customHeight="1">
      <c r="A1584" s="41">
        <v>11584.0</v>
      </c>
      <c r="B1584" s="41" t="str">
        <f t="array" ref="B1584">A1584&amp;"|"&amp;INDEX(OrigList!M:M,MATCH(A1584,OrigList!C:C,0))&amp;"|"&amp;PROPER(INDEX(OrigList!B:B,MATCH(A1584,OrigList!C:C,0)))&amp;"|"</f>
        <v>11584|94871120|Tan Jia Lin, Kimberly|</v>
      </c>
      <c r="C1584" s="44" t="s">
        <v>7826</v>
      </c>
      <c r="D1584" s="45" t="s">
        <v>7827</v>
      </c>
      <c r="E1584" s="45"/>
      <c r="F1584" s="45"/>
      <c r="G1584" s="41" t="str">
        <f t="shared" si="5"/>
        <v>11584|94871120|Tan Jia Lin, Kimberly|jlktan004@mymail.sim.edu.sg
11584|94871120|Tan Jia Lin, Kimberly|KIMBERLYTJL96@GMAIL.COM
</v>
      </c>
      <c r="H1584" s="41" t="str">
        <f>if(iserror(match(C1584,KlikEDM!A:A,0)),"",C1584)&amp;char(9)&amp;if(iserror(match(D1584,KlikEDM!A:A,0)),"",D1584)&amp;char(9)&amp;if(iserror(match(E1584,KlikEDM!A:A,0)),"",E1584)&amp;char(9)&amp;if(iserror(match(F1584,KlikEDM!A:A,0)),"",F1584)</f>
        <v>			</v>
      </c>
      <c r="I1584" s="41"/>
    </row>
    <row r="1585" ht="14.25" customHeight="1">
      <c r="A1585" s="41">
        <v>11585.0</v>
      </c>
      <c r="B1585" s="41" t="str">
        <f t="array" ref="B1585">A1585&amp;"|"&amp;INDEX(OrigList!M:M,MATCH(A1585,OrigList!C:C,0))&amp;"|"&amp;PROPER(INDEX(OrigList!B:B,MATCH(A1585,OrigList!C:C,0)))&amp;"|"</f>
        <v>11585|86696855|Yang, Siyuan|</v>
      </c>
      <c r="C1585" s="44" t="s">
        <v>7828</v>
      </c>
      <c r="D1585" s="45" t="s">
        <v>7829</v>
      </c>
      <c r="E1585" s="45"/>
      <c r="F1585" s="45"/>
      <c r="G1585" s="41" t="str">
        <f t="shared" si="5"/>
        <v>11585|86696855|Yang, Siyuan|syang038@mymail.sim.edu.sg
11585|86696855|Yang, Siyuan|472670947@QQ.COM
</v>
      </c>
      <c r="H1585" s="41" t="str">
        <f>if(iserror(match(C1585,KlikEDM!A:A,0)),"",C1585)&amp;char(9)&amp;if(iserror(match(D1585,KlikEDM!A:A,0)),"",D1585)&amp;char(9)&amp;if(iserror(match(E1585,KlikEDM!A:A,0)),"",E1585)&amp;char(9)&amp;if(iserror(match(F1585,KlikEDM!A:A,0)),"",F1585)</f>
        <v>	472670947@QQ.COM		</v>
      </c>
      <c r="I1585" s="41"/>
    </row>
    <row r="1586" ht="14.25" customHeight="1">
      <c r="A1586" s="41">
        <v>11586.0</v>
      </c>
      <c r="B1586" s="41" t="str">
        <f t="array" ref="B1586">A1586&amp;"|"&amp;INDEX(OrigList!M:M,MATCH(A1586,OrigList!C:C,0))&amp;"|"&amp;PROPER(INDEX(OrigList!B:B,MATCH(A1586,OrigList!C:C,0)))&amp;"|"</f>
        <v>11586|81321448|Karina Tjandra|</v>
      </c>
      <c r="C1586" s="44" t="s">
        <v>7830</v>
      </c>
      <c r="D1586" s="45" t="s">
        <v>7831</v>
      </c>
      <c r="E1586" s="45"/>
      <c r="F1586" s="45"/>
      <c r="G1586" s="41" t="str">
        <f t="shared" si="5"/>
        <v>11586|81321448|Karina Tjandra|ktjandra001@mymail.sim.edu.sg
11586|81321448|Karina Tjandra|KARINATJ98@GMAIL.COM
</v>
      </c>
      <c r="H1586" s="41" t="str">
        <f>if(iserror(match(C1586,KlikEDM!A:A,0)),"",C1586)&amp;char(9)&amp;if(iserror(match(D1586,KlikEDM!A:A,0)),"",D1586)&amp;char(9)&amp;if(iserror(match(E1586,KlikEDM!A:A,0)),"",E1586)&amp;char(9)&amp;if(iserror(match(F1586,KlikEDM!A:A,0)),"",F1586)</f>
        <v>			</v>
      </c>
      <c r="I1586" s="41"/>
    </row>
    <row r="1587" ht="14.25" customHeight="1">
      <c r="A1587" s="41">
        <v>11587.0</v>
      </c>
      <c r="B1587" s="41" t="str">
        <f t="array" ref="B1587">A1587&amp;"|"&amp;INDEX(OrigList!M:M,MATCH(A1587,OrigList!C:C,0))&amp;"|"&amp;PROPER(INDEX(OrigList!B:B,MATCH(A1587,OrigList!C:C,0)))&amp;"|"</f>
        <v>11587|83230902|Grace Tan Shi Min|</v>
      </c>
      <c r="C1587" s="44" t="s">
        <v>7832</v>
      </c>
      <c r="D1587" s="45" t="s">
        <v>7833</v>
      </c>
      <c r="E1587" s="45"/>
      <c r="F1587" s="45"/>
      <c r="G1587" s="41" t="str">
        <f t="shared" si="5"/>
        <v>11587|83230902|Grace Tan Shi Min|gsmtan002@mymail.sim.edu.sg
11587|83230902|Grace Tan Shi Min|GRACETAN96@YAHOO.COM.SG
</v>
      </c>
      <c r="H1587" s="41" t="str">
        <f>if(iserror(match(C1587,KlikEDM!A:A,0)),"",C1587)&amp;char(9)&amp;if(iserror(match(D1587,KlikEDM!A:A,0)),"",D1587)&amp;char(9)&amp;if(iserror(match(E1587,KlikEDM!A:A,0)),"",E1587)&amp;char(9)&amp;if(iserror(match(F1587,KlikEDM!A:A,0)),"",F1587)</f>
        <v>			</v>
      </c>
      <c r="I1587" s="41"/>
    </row>
    <row r="1588" ht="14.25" customHeight="1">
      <c r="A1588" s="41">
        <v>11588.0</v>
      </c>
      <c r="B1588" s="41" t="str">
        <f t="array" ref="B1588">A1588&amp;"|"&amp;INDEX(OrigList!M:M,MATCH(A1588,OrigList!C:C,0))&amp;"|"&amp;PROPER(INDEX(OrigList!B:B,MATCH(A1588,OrigList!C:C,0)))&amp;"|"</f>
        <v>11588|91865018|Tan Yew Thong Benjamin|</v>
      </c>
      <c r="C1588" s="44" t="s">
        <v>7834</v>
      </c>
      <c r="D1588" s="45" t="s">
        <v>7835</v>
      </c>
      <c r="E1588" s="45"/>
      <c r="F1588" s="45"/>
      <c r="G1588" s="41" t="str">
        <f t="shared" si="5"/>
        <v>11588|91865018|Tan Yew Thong Benjamin|ytbtan001@mymail.sim.edu.sg
11588|91865018|Tan Yew Thong Benjamin|benjamintyt96@gmail.com
</v>
      </c>
      <c r="H1588" s="41" t="str">
        <f>if(iserror(match(C1588,KlikEDM!A:A,0)),"",C1588)&amp;char(9)&amp;if(iserror(match(D1588,KlikEDM!A:A,0)),"",D1588)&amp;char(9)&amp;if(iserror(match(E1588,KlikEDM!A:A,0)),"",E1588)&amp;char(9)&amp;if(iserror(match(F1588,KlikEDM!A:A,0)),"",F1588)</f>
        <v>			</v>
      </c>
      <c r="I1588" s="41"/>
    </row>
    <row r="1589" ht="14.25" customHeight="1">
      <c r="A1589" s="41">
        <v>11589.0</v>
      </c>
      <c r="B1589" s="41" t="str">
        <f t="array" ref="B1589">A1589&amp;"|"&amp;INDEX(OrigList!M:M,MATCH(A1589,OrigList!C:C,0))&amp;"|"&amp;PROPER(INDEX(OrigList!B:B,MATCH(A1589,OrigList!C:C,0)))&amp;"|"</f>
        <v>11589|83828233|Lim Yun Xin|</v>
      </c>
      <c r="C1589" s="44" t="s">
        <v>4128</v>
      </c>
      <c r="D1589" s="45" t="s">
        <v>7836</v>
      </c>
      <c r="E1589" s="45"/>
      <c r="F1589" s="45"/>
      <c r="G1589" s="41" t="str">
        <f t="shared" si="5"/>
        <v>11589|83828233|Lim Yun Xin|yxlim029@mymail.sim.edu.sg
11589|83828233|Lim Yun Xin|LIMYX1@HOTMAIL.COM
</v>
      </c>
      <c r="H1589" s="41" t="str">
        <f>if(iserror(match(C1589,KlikEDM!A:A,0)),"",C1589)&amp;char(9)&amp;if(iserror(match(D1589,KlikEDM!A:A,0)),"",D1589)&amp;char(9)&amp;if(iserror(match(E1589,KlikEDM!A:A,0)),"",E1589)&amp;char(9)&amp;if(iserror(match(F1589,KlikEDM!A:A,0)),"",F1589)</f>
        <v>yxlim029@mymail.sim.edu.sg			</v>
      </c>
      <c r="I1589" s="41"/>
    </row>
    <row r="1590" ht="14.25" customHeight="1">
      <c r="A1590" s="41">
        <v>11590.0</v>
      </c>
      <c r="B1590" s="41" t="str">
        <f t="array" ref="B1590">A1590&amp;"|"&amp;INDEX(OrigList!M:M,MATCH(A1590,OrigList!C:C,0))&amp;"|"&amp;PROPER(INDEX(OrigList!B:B,MATCH(A1590,OrigList!C:C,0)))&amp;"|"</f>
        <v>11590|90087440|Cheow Tze Kin, Stephen|</v>
      </c>
      <c r="C1590" s="44" t="s">
        <v>7837</v>
      </c>
      <c r="D1590" s="45" t="s">
        <v>7838</v>
      </c>
      <c r="E1590" s="45"/>
      <c r="F1590" s="45"/>
      <c r="G1590" s="41" t="str">
        <f t="shared" si="5"/>
        <v>11590|90087440|Cheow Tze Kin, Stephen|tkscheo001@mymail.sim.edu.sg
11590|90087440|Cheow Tze Kin, Stephen|STF_1992@HOTMAIL.COM
</v>
      </c>
      <c r="H1590" s="41" t="str">
        <f>if(iserror(match(C1590,KlikEDM!A:A,0)),"",C1590)&amp;char(9)&amp;if(iserror(match(D1590,KlikEDM!A:A,0)),"",D1590)&amp;char(9)&amp;if(iserror(match(E1590,KlikEDM!A:A,0)),"",E1590)&amp;char(9)&amp;if(iserror(match(F1590,KlikEDM!A:A,0)),"",F1590)</f>
        <v>			</v>
      </c>
      <c r="I1590" s="41"/>
    </row>
    <row r="1591" ht="14.25" customHeight="1">
      <c r="A1591" s="41">
        <v>11591.0</v>
      </c>
      <c r="B1591" s="41" t="str">
        <f t="array" ref="B1591">A1591&amp;"|"&amp;INDEX(OrigList!M:M,MATCH(A1591,OrigList!C:C,0))&amp;"|"&amp;PROPER(INDEX(OrigList!B:B,MATCH(A1591,OrigList!C:C,0)))&amp;"|"</f>
        <v>11591|98233783|Seek En Wei, Wesley|</v>
      </c>
      <c r="C1591" s="44" t="s">
        <v>7839</v>
      </c>
      <c r="D1591" s="45" t="s">
        <v>7840</v>
      </c>
      <c r="E1591" s="45"/>
      <c r="F1591" s="45"/>
      <c r="G1591" s="41" t="str">
        <f t="shared" si="5"/>
        <v>11591|98233783|Seek En Wei, Wesley|ewwseek001@mymail.sim.edu.sg
11591|98233783|Seek En Wei, Wesley|LAMBYSERIES@GMAIL.COM
</v>
      </c>
      <c r="H1591" s="41" t="str">
        <f>if(iserror(match(C1591,KlikEDM!A:A,0)),"",C1591)&amp;char(9)&amp;if(iserror(match(D1591,KlikEDM!A:A,0)),"",D1591)&amp;char(9)&amp;if(iserror(match(E1591,KlikEDM!A:A,0)),"",E1591)&amp;char(9)&amp;if(iserror(match(F1591,KlikEDM!A:A,0)),"",F1591)</f>
        <v>			</v>
      </c>
      <c r="I1591" s="41"/>
    </row>
    <row r="1592" ht="14.25" customHeight="1">
      <c r="A1592" s="41">
        <v>11592.0</v>
      </c>
      <c r="B1592" s="41" t="str">
        <f t="array" ref="B1592">A1592&amp;"|"&amp;INDEX(OrigList!M:M,MATCH(A1592,OrigList!C:C,0))&amp;"|"&amp;PROPER(INDEX(OrigList!B:B,MATCH(A1592,OrigList!C:C,0)))&amp;"|"</f>
        <v>11592|91156273|Wee Sheng Jie, Daryl|</v>
      </c>
      <c r="C1592" s="44" t="s">
        <v>7841</v>
      </c>
      <c r="D1592" s="45" t="s">
        <v>7842</v>
      </c>
      <c r="E1592" s="45"/>
      <c r="F1592" s="45"/>
      <c r="G1592" s="41" t="str">
        <f t="shared" si="5"/>
        <v>11592|91156273|Wee Sheng Jie, Daryl|sjdwee001@mymail.sim.edu.sg
11592|91156273|Wee Sheng Jie, Daryl|DARYLWEE95@GMAIL.COM
</v>
      </c>
      <c r="H1592" s="41" t="str">
        <f>if(iserror(match(C1592,KlikEDM!A:A,0)),"",C1592)&amp;char(9)&amp;if(iserror(match(D1592,KlikEDM!A:A,0)),"",D1592)&amp;char(9)&amp;if(iserror(match(E1592,KlikEDM!A:A,0)),"",E1592)&amp;char(9)&amp;if(iserror(match(F1592,KlikEDM!A:A,0)),"",F1592)</f>
        <v>			</v>
      </c>
      <c r="I1592" s="41"/>
    </row>
    <row r="1593" ht="14.25" customHeight="1">
      <c r="A1593" s="41">
        <v>11593.0</v>
      </c>
      <c r="B1593" s="41" t="str">
        <f t="array" ref="B1593">A1593&amp;"|"&amp;INDEX(OrigList!M:M,MATCH(A1593,OrigList!C:C,0))&amp;"|"&amp;PROPER(INDEX(OrigList!B:B,MATCH(A1593,OrigList!C:C,0)))&amp;"|"</f>
        <v>11593|91150090|Ryan Alexander Lim Zheng Jie|</v>
      </c>
      <c r="C1593" s="44" t="s">
        <v>7843</v>
      </c>
      <c r="D1593" s="45" t="s">
        <v>7844</v>
      </c>
      <c r="E1593" s="45"/>
      <c r="F1593" s="45"/>
      <c r="G1593" s="41" t="str">
        <f t="shared" si="5"/>
        <v>11593|91150090|Ryan Alexander Lim Zheng Jie|razjlim001@mymail.sim.edu.sg
11593|91150090|Ryan Alexander Lim Zheng Jie|RYANALEXANDER505@GMAIL.COM
</v>
      </c>
      <c r="H1593" s="41" t="str">
        <f>if(iserror(match(C1593,KlikEDM!A:A,0)),"",C1593)&amp;char(9)&amp;if(iserror(match(D1593,KlikEDM!A:A,0)),"",D1593)&amp;char(9)&amp;if(iserror(match(E1593,KlikEDM!A:A,0)),"",E1593)&amp;char(9)&amp;if(iserror(match(F1593,KlikEDM!A:A,0)),"",F1593)</f>
        <v>			</v>
      </c>
      <c r="I1593" s="41"/>
    </row>
    <row r="1594" ht="14.25" customHeight="1">
      <c r="A1594" s="41">
        <v>11594.0</v>
      </c>
      <c r="B1594" s="41" t="str">
        <f t="array" ref="B1594">A1594&amp;"|"&amp;INDEX(OrigList!M:M,MATCH(A1594,OrigList!C:C,0))&amp;"|"&amp;PROPER(INDEX(OrigList!B:B,MATCH(A1594,OrigList!C:C,0)))&amp;"|"</f>
        <v>11594|96463649|Poh Yi Xin|</v>
      </c>
      <c r="C1594" s="44" t="s">
        <v>7845</v>
      </c>
      <c r="D1594" s="45" t="s">
        <v>7846</v>
      </c>
      <c r="E1594" s="45"/>
      <c r="F1594" s="45"/>
      <c r="G1594" s="41" t="str">
        <f t="shared" si="5"/>
        <v>11594|96463649|Poh Yi Xin|yxpoh004@mymail.sim.edu.sg
11594|96463649|Poh Yi Xin|POHYX.SG@HOTMAIL.COM
</v>
      </c>
      <c r="H1594" s="41" t="str">
        <f>if(iserror(match(C1594,KlikEDM!A:A,0)),"",C1594)&amp;char(9)&amp;if(iserror(match(D1594,KlikEDM!A:A,0)),"",D1594)&amp;char(9)&amp;if(iserror(match(E1594,KlikEDM!A:A,0)),"",E1594)&amp;char(9)&amp;if(iserror(match(F1594,KlikEDM!A:A,0)),"",F1594)</f>
        <v>			</v>
      </c>
      <c r="I1594" s="41"/>
    </row>
    <row r="1595" ht="14.25" customHeight="1">
      <c r="A1595" s="41">
        <v>11595.0</v>
      </c>
      <c r="B1595" s="41" t="str">
        <f t="array" ref="B1595">A1595&amp;"|"&amp;INDEX(OrigList!M:M,MATCH(A1595,OrigList!C:C,0))&amp;"|"&amp;PROPER(INDEX(OrigList!B:B,MATCH(A1595,OrigList!C:C,0)))&amp;"|"</f>
        <v>11595|94358301|Low Zhi Xian|</v>
      </c>
      <c r="C1595" s="44" t="s">
        <v>7847</v>
      </c>
      <c r="D1595" s="45" t="s">
        <v>7848</v>
      </c>
      <c r="E1595" s="45"/>
      <c r="F1595" s="45"/>
      <c r="G1595" s="41" t="str">
        <f t="shared" si="5"/>
        <v>11595|94358301|Low Zhi Xian|zxlow002@mymail.sim.edu.sg
11595|94358301|Low Zhi Xian|LOW_ZHI_XIAN@MSN.COM
</v>
      </c>
      <c r="H1595" s="41" t="str">
        <f>if(iserror(match(C1595,KlikEDM!A:A,0)),"",C1595)&amp;char(9)&amp;if(iserror(match(D1595,KlikEDM!A:A,0)),"",D1595)&amp;char(9)&amp;if(iserror(match(E1595,KlikEDM!A:A,0)),"",E1595)&amp;char(9)&amp;if(iserror(match(F1595,KlikEDM!A:A,0)),"",F1595)</f>
        <v>			</v>
      </c>
      <c r="I1595" s="41"/>
    </row>
    <row r="1596" ht="14.25" customHeight="1">
      <c r="A1596" s="41">
        <v>11596.0</v>
      </c>
      <c r="B1596" s="41" t="str">
        <f t="array" ref="B1596">A1596&amp;"|"&amp;INDEX(OrigList!M:M,MATCH(A1596,OrigList!C:C,0))&amp;"|"&amp;PROPER(INDEX(OrigList!B:B,MATCH(A1596,OrigList!C:C,0)))&amp;"|"</f>
        <v>11596|91857001|Quek Hou Yee, Derrick|</v>
      </c>
      <c r="C1596" s="44" t="s">
        <v>7849</v>
      </c>
      <c r="D1596" s="45" t="s">
        <v>7850</v>
      </c>
      <c r="E1596" s="45"/>
      <c r="F1596" s="45"/>
      <c r="G1596" s="41" t="str">
        <f t="shared" si="5"/>
        <v>11596|91857001|Quek Hou Yee, Derrick|hydquek001@mymail.sim.edu.sg
11596|91857001|Quek Hou Yee, Derrick|DERRICKQUEK33@HOTMAIL.COM
</v>
      </c>
      <c r="H1596" s="41" t="str">
        <f>if(iserror(match(C1596,KlikEDM!A:A,0)),"",C1596)&amp;char(9)&amp;if(iserror(match(D1596,KlikEDM!A:A,0)),"",D1596)&amp;char(9)&amp;if(iserror(match(E1596,KlikEDM!A:A,0)),"",E1596)&amp;char(9)&amp;if(iserror(match(F1596,KlikEDM!A:A,0)),"",F1596)</f>
        <v>			</v>
      </c>
      <c r="I1596" s="41"/>
    </row>
    <row r="1597" ht="14.25" customHeight="1">
      <c r="A1597" s="41">
        <v>11597.0</v>
      </c>
      <c r="B1597" s="41" t="str">
        <f t="array" ref="B1597">A1597&amp;"|"&amp;INDEX(OrigList!M:M,MATCH(A1597,OrigList!C:C,0))&amp;"|"&amp;PROPER(INDEX(OrigList!B:B,MATCH(A1597,OrigList!C:C,0)))&amp;"|"</f>
        <v>11597|92952463|Lim Qi Hui|</v>
      </c>
      <c r="C1597" s="44" t="s">
        <v>7851</v>
      </c>
      <c r="D1597" s="45" t="s">
        <v>4536</v>
      </c>
      <c r="E1597" s="45"/>
      <c r="F1597" s="45"/>
      <c r="G1597" s="41" t="str">
        <f t="shared" si="5"/>
        <v>11597|92952463|Lim Qi Hui|qhlim008@mymail.sim.edu.sg
11597|92952463|Lim Qi Hui|qihuilim94@gmail.com
</v>
      </c>
      <c r="H1597" s="41" t="str">
        <f>if(iserror(match(C1597,KlikEDM!A:A,0)),"",C1597)&amp;char(9)&amp;if(iserror(match(D1597,KlikEDM!A:A,0)),"",D1597)&amp;char(9)&amp;if(iserror(match(E1597,KlikEDM!A:A,0)),"",E1597)&amp;char(9)&amp;if(iserror(match(F1597,KlikEDM!A:A,0)),"",F1597)</f>
        <v>	qihuilim94@gmail.com		</v>
      </c>
      <c r="I1597" s="41"/>
    </row>
    <row r="1598" ht="14.25" customHeight="1">
      <c r="A1598" s="41">
        <v>11598.0</v>
      </c>
      <c r="B1598" s="41" t="str">
        <f t="array" ref="B1598">A1598&amp;"|"&amp;INDEX(OrigList!M:M,MATCH(A1598,OrigList!C:C,0))&amp;"|"&amp;PROPER(INDEX(OrigList!B:B,MATCH(A1598,OrigList!C:C,0)))&amp;"|"</f>
        <v>11598|90076327|Ong Hui Sze Pearlyn|</v>
      </c>
      <c r="C1598" s="44" t="s">
        <v>7852</v>
      </c>
      <c r="D1598" s="45" t="s">
        <v>7853</v>
      </c>
      <c r="E1598" s="45"/>
      <c r="F1598" s="45"/>
      <c r="G1598" s="41" t="str">
        <f t="shared" si="5"/>
        <v>11598|90076327|Ong Hui Sze Pearlyn|hspong002@mymail.sim.edu.sg
11598|90076327|Ong Hui Sze Pearlyn|PE.ARLYN10@HOTMAIL.COM
</v>
      </c>
      <c r="H1598" s="41" t="str">
        <f>if(iserror(match(C1598,KlikEDM!A:A,0)),"",C1598)&amp;char(9)&amp;if(iserror(match(D1598,KlikEDM!A:A,0)),"",D1598)&amp;char(9)&amp;if(iserror(match(E1598,KlikEDM!A:A,0)),"",E1598)&amp;char(9)&amp;if(iserror(match(F1598,KlikEDM!A:A,0)),"",F1598)</f>
        <v>			</v>
      </c>
      <c r="I1598" s="41"/>
    </row>
    <row r="1599" ht="14.25" customHeight="1">
      <c r="A1599" s="41">
        <v>11599.0</v>
      </c>
      <c r="B1599" s="41" t="str">
        <f t="array" ref="B1599">A1599&amp;"|"&amp;INDEX(OrigList!M:M,MATCH(A1599,OrigList!C:C,0))&amp;"|"&amp;PROPER(INDEX(OrigList!B:B,MATCH(A1599,OrigList!C:C,0)))&amp;"|"</f>
        <v>11599|93822377|M Lavaeneiya|</v>
      </c>
      <c r="C1599" s="44" t="s">
        <v>7854</v>
      </c>
      <c r="D1599" s="45" t="s">
        <v>7855</v>
      </c>
      <c r="E1599" s="45"/>
      <c r="F1599" s="45"/>
      <c r="G1599" s="41" t="str">
        <f t="shared" si="5"/>
        <v>11599|93822377|M Lavaeneiya|ml001@mymail.sim.edu.sg
11599|93822377|M Lavaeneiya|LAVAENEIYA@GMAIL.COM
</v>
      </c>
      <c r="H1599" s="41" t="str">
        <f>if(iserror(match(C1599,KlikEDM!A:A,0)),"",C1599)&amp;char(9)&amp;if(iserror(match(D1599,KlikEDM!A:A,0)),"",D1599)&amp;char(9)&amp;if(iserror(match(E1599,KlikEDM!A:A,0)),"",E1599)&amp;char(9)&amp;if(iserror(match(F1599,KlikEDM!A:A,0)),"",F1599)</f>
        <v>			</v>
      </c>
      <c r="I1599" s="41"/>
    </row>
    <row r="1600" ht="14.25" customHeight="1">
      <c r="A1600" s="41">
        <v>11600.0</v>
      </c>
      <c r="B1600" s="41" t="str">
        <f t="array" ref="B1600">A1600&amp;"|"&amp;INDEX(OrigList!M:M,MATCH(A1600,OrigList!C:C,0))&amp;"|"&amp;PROPER(INDEX(OrigList!B:B,MATCH(A1600,OrigList!C:C,0)))&amp;"|"</f>
        <v>11600|86125292|Ng Ying Kai|</v>
      </c>
      <c r="C1600" s="44" t="s">
        <v>7856</v>
      </c>
      <c r="D1600" s="45" t="s">
        <v>7857</v>
      </c>
      <c r="E1600" s="45"/>
      <c r="F1600" s="45"/>
      <c r="G1600" s="41" t="str">
        <f t="shared" si="5"/>
        <v>11600|86125292|Ng Ying Kai|ykng011@mymail.sim.edu.sg
11600|86125292|Ng Ying Kai|YINGKAI96@HOTMAIL.COM
</v>
      </c>
      <c r="H1600" s="41" t="str">
        <f>if(iserror(match(C1600,KlikEDM!A:A,0)),"",C1600)&amp;char(9)&amp;if(iserror(match(D1600,KlikEDM!A:A,0)),"",D1600)&amp;char(9)&amp;if(iserror(match(E1600,KlikEDM!A:A,0)),"",E1600)&amp;char(9)&amp;if(iserror(match(F1600,KlikEDM!A:A,0)),"",F1600)</f>
        <v>			</v>
      </c>
      <c r="I1600" s="41"/>
    </row>
    <row r="1601" ht="14.25" customHeight="1">
      <c r="A1601" s="41">
        <v>11601.0</v>
      </c>
      <c r="B1601" s="41" t="str">
        <f t="array" ref="B1601">A1601&amp;"|"&amp;INDEX(OrigList!M:M,MATCH(A1601,OrigList!C:C,0))&amp;"|"&amp;PROPER(INDEX(OrigList!B:B,MATCH(A1601,OrigList!C:C,0)))&amp;"|"</f>
        <v>11601|81689695|Sim Zhi Xun|</v>
      </c>
      <c r="C1601" s="44" t="s">
        <v>7858</v>
      </c>
      <c r="D1601" s="45" t="s">
        <v>7859</v>
      </c>
      <c r="E1601" s="45"/>
      <c r="F1601" s="45"/>
      <c r="G1601" s="41" t="str">
        <f t="shared" si="5"/>
        <v>11601|81689695|Sim Zhi Xun|zxsim002@mymail.sim.edu.sg
11601|81689695|Sim Zhi Xun|FSZX27@OUTLOOK.COM
</v>
      </c>
      <c r="H1601" s="41" t="str">
        <f>if(iserror(match(C1601,KlikEDM!A:A,0)),"",C1601)&amp;char(9)&amp;if(iserror(match(D1601,KlikEDM!A:A,0)),"",D1601)&amp;char(9)&amp;if(iserror(match(E1601,KlikEDM!A:A,0)),"",E1601)&amp;char(9)&amp;if(iserror(match(F1601,KlikEDM!A:A,0)),"",F1601)</f>
        <v>			</v>
      </c>
      <c r="I1601" s="41"/>
    </row>
    <row r="1602" ht="14.25" customHeight="1">
      <c r="A1602" s="41">
        <v>11602.0</v>
      </c>
      <c r="B1602" s="41" t="str">
        <f t="array" ref="B1602">A1602&amp;"|"&amp;INDEX(OrigList!M:M,MATCH(A1602,OrigList!C:C,0))&amp;"|"&amp;PROPER(INDEX(OrigList!B:B,MATCH(A1602,OrigList!C:C,0)))&amp;"|"</f>
        <v>11602|96345855|Tan Jia Ying|</v>
      </c>
      <c r="C1602" s="44" t="s">
        <v>7860</v>
      </c>
      <c r="D1602" s="45" t="s">
        <v>7861</v>
      </c>
      <c r="E1602" s="45"/>
      <c r="F1602" s="45"/>
      <c r="G1602" s="41" t="str">
        <f t="shared" si="5"/>
        <v>11602|96345855|Tan Jia Ying|jytan058@mymail.sim.edu.sg
11602|96345855|Tan Jia Ying|JIAYINGTAN79@GMAIL.COM
</v>
      </c>
      <c r="H1602" s="41" t="str">
        <f>if(iserror(match(C1602,KlikEDM!A:A,0)),"",C1602)&amp;char(9)&amp;if(iserror(match(D1602,KlikEDM!A:A,0)),"",D1602)&amp;char(9)&amp;if(iserror(match(E1602,KlikEDM!A:A,0)),"",E1602)&amp;char(9)&amp;if(iserror(match(F1602,KlikEDM!A:A,0)),"",F1602)</f>
        <v>	JIAYINGTAN79@GMAIL.COM		</v>
      </c>
      <c r="I1602" s="41"/>
    </row>
    <row r="1603" ht="14.25" customHeight="1">
      <c r="A1603" s="41">
        <v>11603.0</v>
      </c>
      <c r="B1603" s="41" t="str">
        <f t="array" ref="B1603">A1603&amp;"|"&amp;INDEX(OrigList!M:M,MATCH(A1603,OrigList!C:C,0))&amp;"|"&amp;PROPER(INDEX(OrigList!B:B,MATCH(A1603,OrigList!C:C,0)))&amp;"|"</f>
        <v>11603|92701995|Ee Wei Han|</v>
      </c>
      <c r="C1603" s="44" t="s">
        <v>7862</v>
      </c>
      <c r="D1603" s="45" t="s">
        <v>7863</v>
      </c>
      <c r="E1603" s="45"/>
      <c r="F1603" s="45"/>
      <c r="G1603" s="41" t="str">
        <f t="shared" si="5"/>
        <v>11603|92701995|Ee Wei Han|whee001@mymail.sim.edu.sg
11603|92701995|Ee Wei Han|weihannn95@hotmail.com
</v>
      </c>
      <c r="H1603" s="41" t="str">
        <f>if(iserror(match(C1603,KlikEDM!A:A,0)),"",C1603)&amp;char(9)&amp;if(iserror(match(D1603,KlikEDM!A:A,0)),"",D1603)&amp;char(9)&amp;if(iserror(match(E1603,KlikEDM!A:A,0)),"",E1603)&amp;char(9)&amp;if(iserror(match(F1603,KlikEDM!A:A,0)),"",F1603)</f>
        <v>			</v>
      </c>
      <c r="I1603" s="41"/>
    </row>
    <row r="1604" ht="14.25" customHeight="1">
      <c r="A1604" s="41">
        <v>11604.0</v>
      </c>
      <c r="B1604" s="41" t="str">
        <f t="array" ref="B1604">A1604&amp;"|"&amp;INDEX(OrigList!M:M,MATCH(A1604,OrigList!C:C,0))&amp;"|"&amp;PROPER(INDEX(OrigList!B:B,MATCH(A1604,OrigList!C:C,0)))&amp;"|"</f>
        <v>11604|97858345|Beverlyn Therese Teo Wei Tong|</v>
      </c>
      <c r="C1604" s="44" t="s">
        <v>7864</v>
      </c>
      <c r="D1604" s="45" t="s">
        <v>7865</v>
      </c>
      <c r="E1604" s="45"/>
      <c r="F1604" s="45"/>
      <c r="G1604" s="41" t="str">
        <f t="shared" si="5"/>
        <v>11604|97858345|Beverlyn Therese Teo Wei Tong|wtteo009@mymail.sim.edu.sg
11604|97858345|Beverlyn Therese Teo Wei Tong|beverlyntwt@gmail.com
</v>
      </c>
      <c r="H1604" s="41" t="str">
        <f>if(iserror(match(C1604,KlikEDM!A:A,0)),"",C1604)&amp;char(9)&amp;if(iserror(match(D1604,KlikEDM!A:A,0)),"",D1604)&amp;char(9)&amp;if(iserror(match(E1604,KlikEDM!A:A,0)),"",E1604)&amp;char(9)&amp;if(iserror(match(F1604,KlikEDM!A:A,0)),"",F1604)</f>
        <v>			</v>
      </c>
      <c r="I1604" s="41"/>
    </row>
    <row r="1605" ht="14.25" customHeight="1">
      <c r="A1605" s="41">
        <v>11605.0</v>
      </c>
      <c r="B1605" s="41" t="str">
        <f t="array" ref="B1605">A1605&amp;"|"&amp;INDEX(OrigList!M:M,MATCH(A1605,OrigList!C:C,0))&amp;"|"&amp;PROPER(INDEX(OrigList!B:B,MATCH(A1605,OrigList!C:C,0)))&amp;"|"</f>
        <v>11605|98448855|Mitreni Thirumaran|</v>
      </c>
      <c r="C1605" s="44" t="s">
        <v>7866</v>
      </c>
      <c r="D1605" s="45" t="s">
        <v>7867</v>
      </c>
      <c r="E1605" s="45"/>
      <c r="F1605" s="45"/>
      <c r="G1605" s="41" t="str">
        <f t="shared" si="5"/>
        <v>11605|98448855|Mitreni Thirumaran|thirumar001@mymail.sim.edu.sg
11605|98448855|Mitreni Thirumaran|mitrenit@gmail.com
</v>
      </c>
      <c r="H1605" s="41" t="str">
        <f>if(iserror(match(C1605,KlikEDM!A:A,0)),"",C1605)&amp;char(9)&amp;if(iserror(match(D1605,KlikEDM!A:A,0)),"",D1605)&amp;char(9)&amp;if(iserror(match(E1605,KlikEDM!A:A,0)),"",E1605)&amp;char(9)&amp;if(iserror(match(F1605,KlikEDM!A:A,0)),"",F1605)</f>
        <v>			</v>
      </c>
      <c r="I1605" s="41"/>
    </row>
    <row r="1606" ht="14.25" customHeight="1">
      <c r="A1606" s="41">
        <v>11606.0</v>
      </c>
      <c r="B1606" s="41" t="str">
        <f t="array" ref="B1606">A1606&amp;"|"&amp;INDEX(OrigList!M:M,MATCH(A1606,OrigList!C:C,0))&amp;"|"&amp;PROPER(INDEX(OrigList!B:B,MATCH(A1606,OrigList!C:C,0)))&amp;"|"</f>
        <v>11606|84905740|Zhang, Meitong|</v>
      </c>
      <c r="C1606" s="44" t="s">
        <v>7868</v>
      </c>
      <c r="D1606" s="45" t="s">
        <v>7869</v>
      </c>
      <c r="E1606" s="45"/>
      <c r="F1606" s="45"/>
      <c r="G1606" s="41" t="str">
        <f t="shared" si="5"/>
        <v>11606|84905740|Zhang, Meitong|mzhang012@mymail.sim.edu.sg
11606|84905740|Zhang, Meitong|1049420048@QQ.COM
</v>
      </c>
      <c r="H1606" s="41" t="str">
        <f>if(iserror(match(C1606,KlikEDM!A:A,0)),"",C1606)&amp;char(9)&amp;if(iserror(match(D1606,KlikEDM!A:A,0)),"",D1606)&amp;char(9)&amp;if(iserror(match(E1606,KlikEDM!A:A,0)),"",E1606)&amp;char(9)&amp;if(iserror(match(F1606,KlikEDM!A:A,0)),"",F1606)</f>
        <v>	1049420048@QQ.COM		</v>
      </c>
      <c r="I1606" s="41"/>
    </row>
    <row r="1607" ht="14.25" customHeight="1">
      <c r="A1607" s="41">
        <v>11607.0</v>
      </c>
      <c r="B1607" s="41" t="str">
        <f t="array" ref="B1607">A1607&amp;"|"&amp;INDEX(OrigList!M:M,MATCH(A1607,OrigList!C:C,0))&amp;"|"&amp;PROPER(INDEX(OrigList!B:B,MATCH(A1607,OrigList!C:C,0)))&amp;"|"</f>
        <v>11607|96218813|Teo Bing Kang|</v>
      </c>
      <c r="C1607" s="44" t="s">
        <v>7870</v>
      </c>
      <c r="D1607" s="45" t="s">
        <v>7871</v>
      </c>
      <c r="E1607" s="45"/>
      <c r="F1607" s="45"/>
      <c r="G1607" s="41" t="str">
        <f t="shared" si="5"/>
        <v>11607|96218813|Teo Bing Kang|bkteo004@mymail.sim.edu.sg
11607|96218813|Teo Bing Kang|TEOBINGKANG@HOTMAIL.COM
</v>
      </c>
      <c r="H1607" s="41" t="str">
        <f>if(iserror(match(C1607,KlikEDM!A:A,0)),"",C1607)&amp;char(9)&amp;if(iserror(match(D1607,KlikEDM!A:A,0)),"",D1607)&amp;char(9)&amp;if(iserror(match(E1607,KlikEDM!A:A,0)),"",E1607)&amp;char(9)&amp;if(iserror(match(F1607,KlikEDM!A:A,0)),"",F1607)</f>
        <v>			</v>
      </c>
      <c r="I1607" s="41"/>
    </row>
    <row r="1608" ht="14.25" customHeight="1">
      <c r="A1608" s="41">
        <v>11608.0</v>
      </c>
      <c r="B1608" s="41" t="str">
        <f t="array" ref="B1608">A1608&amp;"|"&amp;INDEX(OrigList!M:M,MATCH(A1608,OrigList!C:C,0))&amp;"|"&amp;PROPER(INDEX(OrigList!B:B,MATCH(A1608,OrigList!C:C,0)))&amp;"|"</f>
        <v>11608|97701759|Muhammad Hazmi Chan Bin Muhammad Fadhli Chan|</v>
      </c>
      <c r="C1608" s="44" t="s">
        <v>7872</v>
      </c>
      <c r="D1608" s="45" t="s">
        <v>7873</v>
      </c>
      <c r="E1608" s="45"/>
      <c r="F1608" s="45"/>
      <c r="G1608" s="41" t="str">
        <f t="shared" si="5"/>
        <v>11608|97701759|Muhammad Hazmi Chan Bin Muhammad Fadhli Chan|mhcbmuha001@mymail.sim.edu.sg
11608|97701759|Muhammad Hazmi Chan Bin Muhammad Fadhli Chan|HAZMI486A@HOTMAIL.SG
</v>
      </c>
      <c r="H1608" s="41" t="str">
        <f>if(iserror(match(C1608,KlikEDM!A:A,0)),"",C1608)&amp;char(9)&amp;if(iserror(match(D1608,KlikEDM!A:A,0)),"",D1608)&amp;char(9)&amp;if(iserror(match(E1608,KlikEDM!A:A,0)),"",E1608)&amp;char(9)&amp;if(iserror(match(F1608,KlikEDM!A:A,0)),"",F1608)</f>
        <v>			</v>
      </c>
      <c r="I1608" s="41"/>
    </row>
    <row r="1609" ht="14.25" customHeight="1">
      <c r="A1609" s="41">
        <v>11609.0</v>
      </c>
      <c r="B1609" s="41" t="str">
        <f t="array" ref="B1609">A1609&amp;"|"&amp;INDEX(OrigList!M:M,MATCH(A1609,OrigList!C:C,0))&amp;"|"&amp;PROPER(INDEX(OrigList!B:B,MATCH(A1609,OrigList!C:C,0)))&amp;"|"</f>
        <v>11609|98576328|Zheng Chen|</v>
      </c>
      <c r="C1609" s="44" t="s">
        <v>7874</v>
      </c>
      <c r="D1609" s="45" t="s">
        <v>7875</v>
      </c>
      <c r="E1609" s="45"/>
      <c r="F1609" s="45"/>
      <c r="G1609" s="41" t="str">
        <f t="shared" si="5"/>
        <v>11609|98576328|Zheng Chen|czheng005@mymail.sim.edu.sg
11609|98576328|Zheng Chen|ZHENGCHEN1029@HOTMAIL.COM
</v>
      </c>
      <c r="H1609" s="41" t="str">
        <f>if(iserror(match(C1609,KlikEDM!A:A,0)),"",C1609)&amp;char(9)&amp;if(iserror(match(D1609,KlikEDM!A:A,0)),"",D1609)&amp;char(9)&amp;if(iserror(match(E1609,KlikEDM!A:A,0)),"",E1609)&amp;char(9)&amp;if(iserror(match(F1609,KlikEDM!A:A,0)),"",F1609)</f>
        <v>			</v>
      </c>
      <c r="I1609" s="41"/>
    </row>
    <row r="1610" ht="14.25" customHeight="1">
      <c r="A1610" s="41">
        <v>11610.0</v>
      </c>
      <c r="B1610" s="41" t="str">
        <f t="array" ref="B1610">A1610&amp;"|"&amp;INDEX(OrigList!M:M,MATCH(A1610,OrigList!C:C,0))&amp;"|"&amp;PROPER(INDEX(OrigList!B:B,MATCH(A1610,OrigList!C:C,0)))&amp;"|"</f>
        <v>11610|84487984|Chee Wan Ling|</v>
      </c>
      <c r="C1610" s="44" t="s">
        <v>7876</v>
      </c>
      <c r="D1610" s="45" t="s">
        <v>7877</v>
      </c>
      <c r="E1610" s="45"/>
      <c r="F1610" s="45"/>
      <c r="G1610" s="41" t="str">
        <f t="shared" si="5"/>
        <v>11610|84487984|Chee Wan Ling|wlchee001@mymail.sim.edu.sg
11610|84487984|Chee Wan Ling|MILKYTREE@GMAIL.COM
</v>
      </c>
      <c r="H1610" s="41" t="str">
        <f>if(iserror(match(C1610,KlikEDM!A:A,0)),"",C1610)&amp;char(9)&amp;if(iserror(match(D1610,KlikEDM!A:A,0)),"",D1610)&amp;char(9)&amp;if(iserror(match(E1610,KlikEDM!A:A,0)),"",E1610)&amp;char(9)&amp;if(iserror(match(F1610,KlikEDM!A:A,0)),"",F1610)</f>
        <v>			</v>
      </c>
      <c r="I1610" s="41"/>
    </row>
    <row r="1611" ht="14.25" customHeight="1">
      <c r="A1611" s="41">
        <v>11611.0</v>
      </c>
      <c r="B1611" s="41" t="str">
        <f t="array" ref="B1611">A1611&amp;"|"&amp;INDEX(OrigList!M:M,MATCH(A1611,OrigList!C:C,0))&amp;"|"&amp;PROPER(INDEX(OrigList!B:B,MATCH(A1611,OrigList!C:C,0)))&amp;"|"</f>
        <v>11611|96683377|Foo Shou Yuan, Darren|</v>
      </c>
      <c r="C1611" s="44" t="s">
        <v>7878</v>
      </c>
      <c r="D1611" s="45" t="s">
        <v>7879</v>
      </c>
      <c r="E1611" s="45"/>
      <c r="F1611" s="45"/>
      <c r="G1611" s="41" t="str">
        <f t="shared" si="5"/>
        <v>11611|96683377|Foo Shou Yuan, Darren|sydfoo001@mymail.sim.edu.sg
11611|96683377|Foo Shou Yuan, Darren|DARREN_CEYUAN@HOTMAIL.COM
</v>
      </c>
      <c r="H1611" s="41" t="str">
        <f>if(iserror(match(C1611,KlikEDM!A:A,0)),"",C1611)&amp;char(9)&amp;if(iserror(match(D1611,KlikEDM!A:A,0)),"",D1611)&amp;char(9)&amp;if(iserror(match(E1611,KlikEDM!A:A,0)),"",E1611)&amp;char(9)&amp;if(iserror(match(F1611,KlikEDM!A:A,0)),"",F1611)</f>
        <v>	DARREN_CEYUAN@HOTMAIL.COM		</v>
      </c>
      <c r="I1611" s="41"/>
    </row>
    <row r="1612" ht="14.25" customHeight="1">
      <c r="A1612" s="41">
        <v>11612.0</v>
      </c>
      <c r="B1612" s="41" t="str">
        <f t="array" ref="B1612">A1612&amp;"|"&amp;INDEX(OrigList!M:M,MATCH(A1612,OrigList!C:C,0))&amp;"|"&amp;PROPER(INDEX(OrigList!B:B,MATCH(A1612,OrigList!C:C,0)))&amp;"|"</f>
        <v>11612|MRC11612|Chintia Eng|</v>
      </c>
      <c r="C1612" s="44" t="s">
        <v>7880</v>
      </c>
      <c r="D1612" s="45" t="s">
        <v>7881</v>
      </c>
      <c r="E1612" s="45"/>
      <c r="F1612" s="45"/>
      <c r="G1612" s="41" t="str">
        <f t="shared" si="5"/>
        <v>11612|MRC11612|Chintia Eng|ceng004@mymail.sim.edu.sg
11612|MRC11612|Chintia Eng|ENGCHINTIA@YAHOO.CO.ID
</v>
      </c>
      <c r="H1612" s="41" t="str">
        <f>if(iserror(match(C1612,KlikEDM!A:A,0)),"",C1612)&amp;char(9)&amp;if(iserror(match(D1612,KlikEDM!A:A,0)),"",D1612)&amp;char(9)&amp;if(iserror(match(E1612,KlikEDM!A:A,0)),"",E1612)&amp;char(9)&amp;if(iserror(match(F1612,KlikEDM!A:A,0)),"",F1612)</f>
        <v>			</v>
      </c>
      <c r="I1612" s="41"/>
    </row>
    <row r="1613" ht="14.25" customHeight="1">
      <c r="A1613" s="41">
        <v>11613.0</v>
      </c>
      <c r="B1613" s="41" t="str">
        <f t="array" ref="B1613">A1613&amp;"|"&amp;INDEX(OrigList!M:M,MATCH(A1613,OrigList!C:C,0))&amp;"|"&amp;PROPER(INDEX(OrigList!B:B,MATCH(A1613,OrigList!C:C,0)))&amp;"|"</f>
        <v>11613|92206990|Amos Yip Shi Ming|</v>
      </c>
      <c r="C1613" s="44" t="s">
        <v>7882</v>
      </c>
      <c r="D1613" s="45" t="s">
        <v>7883</v>
      </c>
      <c r="E1613" s="45"/>
      <c r="F1613" s="45"/>
      <c r="G1613" s="41" t="str">
        <f t="shared" si="5"/>
        <v>11613|92206990|Amos Yip Shi Ming|asmyip001@mymail.sim.edu.sg
11613|92206990|Amos Yip Shi Ming|AMOSTHESAGE@GMAIL.COM
</v>
      </c>
      <c r="H1613" s="41" t="str">
        <f>if(iserror(match(C1613,KlikEDM!A:A,0)),"",C1613)&amp;char(9)&amp;if(iserror(match(D1613,KlikEDM!A:A,0)),"",D1613)&amp;char(9)&amp;if(iserror(match(E1613,KlikEDM!A:A,0)),"",E1613)&amp;char(9)&amp;if(iserror(match(F1613,KlikEDM!A:A,0)),"",F1613)</f>
        <v>	AMOSTHESAGE@GMAIL.COM		</v>
      </c>
      <c r="I1613" s="41"/>
    </row>
    <row r="1614" ht="14.25" customHeight="1">
      <c r="A1614" s="41">
        <v>11614.0</v>
      </c>
      <c r="B1614" s="41" t="str">
        <f t="array" ref="B1614">A1614&amp;"|"&amp;INDEX(OrigList!M:M,MATCH(A1614,OrigList!C:C,0))&amp;"|"&amp;PROPER(INDEX(OrigList!B:B,MATCH(A1614,OrigList!C:C,0)))&amp;"|"</f>
        <v>11614|92473736|Lim Wee Heng Nicholas|</v>
      </c>
      <c r="C1614" s="44" t="s">
        <v>7884</v>
      </c>
      <c r="D1614" s="45" t="s">
        <v>7885</v>
      </c>
      <c r="E1614" s="45"/>
      <c r="F1614" s="45"/>
      <c r="G1614" s="41" t="str">
        <f t="shared" si="5"/>
        <v>11614|92473736|Lim Wee Heng Nicholas|whnlim001@mymail.sim.edu.sg
11614|92473736|Lim Wee Heng Nicholas|NICK_RULEZ88@HOTMAIL.COM
</v>
      </c>
      <c r="H1614" s="41" t="str">
        <f>if(iserror(match(C1614,KlikEDM!A:A,0)),"",C1614)&amp;char(9)&amp;if(iserror(match(D1614,KlikEDM!A:A,0)),"",D1614)&amp;char(9)&amp;if(iserror(match(E1614,KlikEDM!A:A,0)),"",E1614)&amp;char(9)&amp;if(iserror(match(F1614,KlikEDM!A:A,0)),"",F1614)</f>
        <v>			</v>
      </c>
      <c r="I1614" s="41"/>
    </row>
    <row r="1615" ht="14.25" customHeight="1">
      <c r="A1615" s="41">
        <v>11615.0</v>
      </c>
      <c r="B1615" s="41" t="str">
        <f t="array" ref="B1615">A1615&amp;"|"&amp;INDEX(OrigList!M:M,MATCH(A1615,OrigList!C:C,0))&amp;"|"&amp;PROPER(INDEX(OrigList!B:B,MATCH(A1615,OrigList!C:C,0)))&amp;"|"</f>
        <v>11615|96523260|Fang Xiao Wei|</v>
      </c>
      <c r="C1615" s="44" t="s">
        <v>7886</v>
      </c>
      <c r="D1615" s="45" t="s">
        <v>7887</v>
      </c>
      <c r="E1615" s="45"/>
      <c r="F1615" s="45"/>
      <c r="G1615" s="41" t="str">
        <f t="shared" si="5"/>
        <v>11615|96523260|Fang Xiao Wei|xwfang001@mymail.sim.edu.sg
11615|96523260|Fang Xiao Wei|FANGXIAOWEI123@HOTMAIL.COM
</v>
      </c>
      <c r="H1615" s="41" t="str">
        <f>if(iserror(match(C1615,KlikEDM!A:A,0)),"",C1615)&amp;char(9)&amp;if(iserror(match(D1615,KlikEDM!A:A,0)),"",D1615)&amp;char(9)&amp;if(iserror(match(E1615,KlikEDM!A:A,0)),"",E1615)&amp;char(9)&amp;if(iserror(match(F1615,KlikEDM!A:A,0)),"",F1615)</f>
        <v>			</v>
      </c>
      <c r="I1615" s="41"/>
    </row>
    <row r="1616" ht="14.25" customHeight="1">
      <c r="A1616" s="41">
        <v>11616.0</v>
      </c>
      <c r="B1616" s="41" t="str">
        <f t="array" ref="B1616">A1616&amp;"|"&amp;INDEX(OrigList!M:M,MATCH(A1616,OrigList!C:C,0))&amp;"|"&amp;PROPER(INDEX(OrigList!B:B,MATCH(A1616,OrigList!C:C,0)))&amp;"|"</f>
        <v>11616|96548460|Ang Ke Xin Andrea|</v>
      </c>
      <c r="C1616" s="44" t="s">
        <v>7888</v>
      </c>
      <c r="D1616" s="45" t="s">
        <v>7889</v>
      </c>
      <c r="E1616" s="45"/>
      <c r="F1616" s="45"/>
      <c r="G1616" s="41" t="str">
        <f t="shared" si="5"/>
        <v>11616|96548460|Ang Ke Xin Andrea|kxaang001@mymail.sim.edu.sg
11616|96548460|Ang Ke Xin Andrea|ANDREAANG501@HOTMAIL.COM
</v>
      </c>
      <c r="H1616" s="41" t="str">
        <f>if(iserror(match(C1616,KlikEDM!A:A,0)),"",C1616)&amp;char(9)&amp;if(iserror(match(D1616,KlikEDM!A:A,0)),"",D1616)&amp;char(9)&amp;if(iserror(match(E1616,KlikEDM!A:A,0)),"",E1616)&amp;char(9)&amp;if(iserror(match(F1616,KlikEDM!A:A,0)),"",F1616)</f>
        <v>			</v>
      </c>
      <c r="I1616" s="41"/>
    </row>
    <row r="1617" ht="14.25" customHeight="1">
      <c r="A1617" s="41">
        <v>11617.0</v>
      </c>
      <c r="B1617" s="41" t="str">
        <f t="array" ref="B1617">A1617&amp;"|"&amp;INDEX(OrigList!M:M,MATCH(A1617,OrigList!C:C,0))&amp;"|"&amp;PROPER(INDEX(OrigList!B:B,MATCH(A1617,OrigList!C:C,0)))&amp;"|"</f>
        <v>11617|90181347|Lee Kek Yink|</v>
      </c>
      <c r="C1617" s="44" t="s">
        <v>7890</v>
      </c>
      <c r="D1617" s="45" t="s">
        <v>7891</v>
      </c>
      <c r="E1617" s="45"/>
      <c r="F1617" s="45"/>
      <c r="G1617" s="41" t="str">
        <f t="shared" si="5"/>
        <v>11617|90181347|Lee Kek Yink|kylee019@mymail.sim.edu.sg
11617|90181347|Lee Kek Yink|LEEKEKYINK@HOTMAIL.COM
</v>
      </c>
      <c r="H1617" s="41" t="str">
        <f>if(iserror(match(C1617,KlikEDM!A:A,0)),"",C1617)&amp;char(9)&amp;if(iserror(match(D1617,KlikEDM!A:A,0)),"",D1617)&amp;char(9)&amp;if(iserror(match(E1617,KlikEDM!A:A,0)),"",E1617)&amp;char(9)&amp;if(iserror(match(F1617,KlikEDM!A:A,0)),"",F1617)</f>
        <v>			</v>
      </c>
      <c r="I1617" s="41"/>
    </row>
    <row r="1618" ht="14.25" customHeight="1">
      <c r="A1618" s="41">
        <v>11618.0</v>
      </c>
      <c r="B1618" s="41" t="str">
        <f t="array" ref="B1618">A1618&amp;"|"&amp;INDEX(OrigList!M:M,MATCH(A1618,OrigList!C:C,0))&amp;"|"&amp;PROPER(INDEX(OrigList!B:B,MATCH(A1618,OrigList!C:C,0)))&amp;"|"</f>
        <v>11618|96194884|Tang Pei Lin|</v>
      </c>
      <c r="C1618" s="44" t="s">
        <v>3850</v>
      </c>
      <c r="D1618" s="45" t="s">
        <v>7892</v>
      </c>
      <c r="E1618" s="45"/>
      <c r="F1618" s="45"/>
      <c r="G1618" s="41" t="str">
        <f t="shared" si="5"/>
        <v>11618|96194884|Tang Pei Lin|pltang001@mymail.sim.edu.sg
11618|96194884|Tang Pei Lin|TANGPEILIN95@GMAIL.COM
</v>
      </c>
      <c r="H1618" s="41" t="str">
        <f>if(iserror(match(C1618,KlikEDM!A:A,0)),"",C1618)&amp;char(9)&amp;if(iserror(match(D1618,KlikEDM!A:A,0)),"",D1618)&amp;char(9)&amp;if(iserror(match(E1618,KlikEDM!A:A,0)),"",E1618)&amp;char(9)&amp;if(iserror(match(F1618,KlikEDM!A:A,0)),"",F1618)</f>
        <v>pltang001@mymail.sim.edu.sg	TANGPEILIN95@GMAIL.COM		</v>
      </c>
      <c r="I1618" s="41"/>
    </row>
    <row r="1619" ht="14.25" customHeight="1">
      <c r="A1619" s="41">
        <v>11619.0</v>
      </c>
      <c r="B1619" s="41" t="str">
        <f t="array" ref="B1619">A1619&amp;"|"&amp;INDEX(OrigList!M:M,MATCH(A1619,OrigList!C:C,0))&amp;"|"&amp;PROPER(INDEX(OrigList!B:B,MATCH(A1619,OrigList!C:C,0)))&amp;"|"</f>
        <v>11619|81835846|Rohini Iswariya D/O Thayalan|</v>
      </c>
      <c r="C1619" s="44" t="s">
        <v>7893</v>
      </c>
      <c r="D1619" s="45" t="s">
        <v>7894</v>
      </c>
      <c r="E1619" s="45"/>
      <c r="F1619" s="45"/>
      <c r="G1619" s="41" t="str">
        <f t="shared" si="5"/>
        <v>11619|81835846|Rohini Iswariya D/O Thayalan|thayalan001@mymail.sim.edu.sg
11619|81835846|Rohini Iswariya D/O Thayalan|ROH26INITHAY26ALAN@GMAIL.COM
</v>
      </c>
      <c r="H1619" s="41" t="str">
        <f>if(iserror(match(C1619,KlikEDM!A:A,0)),"",C1619)&amp;char(9)&amp;if(iserror(match(D1619,KlikEDM!A:A,0)),"",D1619)&amp;char(9)&amp;if(iserror(match(E1619,KlikEDM!A:A,0)),"",E1619)&amp;char(9)&amp;if(iserror(match(F1619,KlikEDM!A:A,0)),"",F1619)</f>
        <v>	ROH26INITHAY26ALAN@GMAIL.COM		</v>
      </c>
      <c r="I1619" s="41"/>
    </row>
    <row r="1620" ht="14.25" customHeight="1">
      <c r="A1620" s="41">
        <v>11620.0</v>
      </c>
      <c r="B1620" s="41" t="str">
        <f t="array" ref="B1620">A1620&amp;"|"&amp;INDEX(OrigList!M:M,MATCH(A1620,OrigList!C:C,0))&amp;"|"&amp;PROPER(INDEX(OrigList!B:B,MATCH(A1620,OrigList!C:C,0)))&amp;"|"</f>
        <v>11620|96325898|Chua Ru Qing|</v>
      </c>
      <c r="C1620" s="44" t="s">
        <v>7895</v>
      </c>
      <c r="D1620" s="45" t="s">
        <v>7896</v>
      </c>
      <c r="E1620" s="45"/>
      <c r="F1620" s="45"/>
      <c r="G1620" s="41" t="str">
        <f t="shared" si="5"/>
        <v>11620|96325898|Chua Ru Qing|rqchua004@mymail.sim.edu.sg
11620|96325898|Chua Ru Qing|CHUARUQING94@HOTMAIL.SG
</v>
      </c>
      <c r="H1620" s="41" t="str">
        <f>if(iserror(match(C1620,KlikEDM!A:A,0)),"",C1620)&amp;char(9)&amp;if(iserror(match(D1620,KlikEDM!A:A,0)),"",D1620)&amp;char(9)&amp;if(iserror(match(E1620,KlikEDM!A:A,0)),"",E1620)&amp;char(9)&amp;if(iserror(match(F1620,KlikEDM!A:A,0)),"",F1620)</f>
        <v>			</v>
      </c>
      <c r="I1620" s="41"/>
    </row>
    <row r="1621" ht="14.25" customHeight="1">
      <c r="A1621" s="41">
        <v>11621.0</v>
      </c>
      <c r="B1621" s="41" t="str">
        <f t="array" ref="B1621">A1621&amp;"|"&amp;INDEX(OrigList!M:M,MATCH(A1621,OrigList!C:C,0))&amp;"|"&amp;PROPER(INDEX(OrigList!B:B,MATCH(A1621,OrigList!C:C,0)))&amp;"|"</f>
        <v>11621|81897344|Martin Lee Poh Xin|</v>
      </c>
      <c r="C1621" s="44" t="s">
        <v>4738</v>
      </c>
      <c r="D1621" s="45" t="s">
        <v>7897</v>
      </c>
      <c r="E1621" s="45"/>
      <c r="F1621" s="45"/>
      <c r="G1621" s="41" t="str">
        <f t="shared" si="5"/>
        <v>11621|81897344|Martin Lee Poh Xin|mpxlee001@mymail.sim.edu.sg
11621|81897344|Martin Lee Poh Xin|MARTIN_LEE95@HOTMAIL.COM
</v>
      </c>
      <c r="H1621" s="41" t="str">
        <f>if(iserror(match(C1621,KlikEDM!A:A,0)),"",C1621)&amp;char(9)&amp;if(iserror(match(D1621,KlikEDM!A:A,0)),"",D1621)&amp;char(9)&amp;if(iserror(match(E1621,KlikEDM!A:A,0)),"",E1621)&amp;char(9)&amp;if(iserror(match(F1621,KlikEDM!A:A,0)),"",F1621)</f>
        <v>mpxlee001@mymail.sim.edu.sg			</v>
      </c>
      <c r="I1621" s="41"/>
    </row>
    <row r="1622" ht="14.25" customHeight="1">
      <c r="A1622" s="41">
        <v>11622.0</v>
      </c>
      <c r="B1622" s="41" t="str">
        <f t="array" ref="B1622">A1622&amp;"|"&amp;INDEX(OrigList!M:M,MATCH(A1622,OrigList!C:C,0))&amp;"|"&amp;PROPER(INDEX(OrigList!B:B,MATCH(A1622,OrigList!C:C,0)))&amp;"|"</f>
        <v>11622|90171126|Lee Zheng Hui|</v>
      </c>
      <c r="C1622" s="44" t="s">
        <v>7898</v>
      </c>
      <c r="D1622" s="45" t="s">
        <v>7899</v>
      </c>
      <c r="E1622" s="45"/>
      <c r="F1622" s="45"/>
      <c r="G1622" s="41" t="str">
        <f t="shared" si="5"/>
        <v>11622|90171126|Lee Zheng Hui|zhlee009@mymail.sim.edu.sg
11622|90171126|Lee Zheng Hui|ZHENGHUI2401@GMAIL.COM
</v>
      </c>
      <c r="H1622" s="41" t="str">
        <f>if(iserror(match(C1622,KlikEDM!A:A,0)),"",C1622)&amp;char(9)&amp;if(iserror(match(D1622,KlikEDM!A:A,0)),"",D1622)&amp;char(9)&amp;if(iserror(match(E1622,KlikEDM!A:A,0)),"",E1622)&amp;char(9)&amp;if(iserror(match(F1622,KlikEDM!A:A,0)),"",F1622)</f>
        <v>			</v>
      </c>
      <c r="I1622" s="41"/>
    </row>
    <row r="1623" ht="14.25" customHeight="1">
      <c r="A1623" s="41">
        <v>11623.0</v>
      </c>
      <c r="B1623" s="41" t="str">
        <f t="array" ref="B1623">A1623&amp;"|"&amp;INDEX(OrigList!M:M,MATCH(A1623,OrigList!C:C,0))&amp;"|"&amp;PROPER(INDEX(OrigList!B:B,MATCH(A1623,OrigList!C:C,0)))&amp;"|"</f>
        <v>11623|96448036|Yap Maggie|</v>
      </c>
      <c r="C1623" s="44" t="s">
        <v>4093</v>
      </c>
      <c r="D1623" s="45" t="s">
        <v>7900</v>
      </c>
      <c r="E1623" s="45"/>
      <c r="F1623" s="45"/>
      <c r="G1623" s="41" t="str">
        <f t="shared" si="5"/>
        <v>11623|96448036|Yap Maggie|myap001@mymail.sim.edu.sg
11623|96448036|Yap Maggie|MAGGIE.YAP@HOTMAIL.COM
</v>
      </c>
      <c r="H1623" s="41" t="str">
        <f>if(iserror(match(C1623,KlikEDM!A:A,0)),"",C1623)&amp;char(9)&amp;if(iserror(match(D1623,KlikEDM!A:A,0)),"",D1623)&amp;char(9)&amp;if(iserror(match(E1623,KlikEDM!A:A,0)),"",E1623)&amp;char(9)&amp;if(iserror(match(F1623,KlikEDM!A:A,0)),"",F1623)</f>
        <v>myap001@mymail.sim.edu.sg			</v>
      </c>
      <c r="I1623" s="41"/>
    </row>
    <row r="1624" ht="14.25" customHeight="1">
      <c r="A1624" s="41">
        <v>11624.0</v>
      </c>
      <c r="B1624" s="41" t="str">
        <f t="array" ref="B1624">A1624&amp;"|"&amp;INDEX(OrigList!M:M,MATCH(A1624,OrigList!C:C,0))&amp;"|"&amp;PROPER(INDEX(OrigList!B:B,MATCH(A1624,OrigList!C:C,0)))&amp;"|"</f>
        <v>11624|98341290|Phang Li Han, Samantha|</v>
      </c>
      <c r="C1624" s="44" t="s">
        <v>4381</v>
      </c>
      <c r="D1624" s="45" t="s">
        <v>7901</v>
      </c>
      <c r="E1624" s="45"/>
      <c r="F1624" s="45"/>
      <c r="G1624" s="41" t="str">
        <f t="shared" si="5"/>
        <v>11624|98341290|Phang Li Han, Samantha|lhsphan001@mymail.sim.edu.sg
11624|98341290|Phang Li Han, Samantha|SAMANTHA21PHANG@GMAIL.COM
</v>
      </c>
      <c r="H1624" s="41" t="str">
        <f>if(iserror(match(C1624,KlikEDM!A:A,0)),"",C1624)&amp;char(9)&amp;if(iserror(match(D1624,KlikEDM!A:A,0)),"",D1624)&amp;char(9)&amp;if(iserror(match(E1624,KlikEDM!A:A,0)),"",E1624)&amp;char(9)&amp;if(iserror(match(F1624,KlikEDM!A:A,0)),"",F1624)</f>
        <v>lhsphan001@mymail.sim.edu.sg	SAMANTHA21PHANG@GMAIL.COM		</v>
      </c>
      <c r="I1624" s="41"/>
    </row>
    <row r="1625" ht="14.25" customHeight="1">
      <c r="A1625" s="41">
        <v>11625.0</v>
      </c>
      <c r="B1625" s="41" t="str">
        <f t="array" ref="B1625">A1625&amp;"|"&amp;INDEX(OrigList!M:M,MATCH(A1625,OrigList!C:C,0))&amp;"|"&amp;PROPER(INDEX(OrigList!B:B,MATCH(A1625,OrigList!C:C,0)))&amp;"|"</f>
        <v>11625|81237318|Lu Qiuheng|</v>
      </c>
      <c r="C1625" s="44" t="s">
        <v>7902</v>
      </c>
      <c r="D1625" s="45" t="s">
        <v>7903</v>
      </c>
      <c r="E1625" s="45"/>
      <c r="F1625" s="45"/>
      <c r="G1625" s="41" t="str">
        <f t="shared" si="5"/>
        <v>11625|81237318|Lu Qiuheng|qlu004@mymail.sim.edu.sg
11625|81237318|Lu Qiuheng|LUQIUHENG@LIVE.COM
</v>
      </c>
      <c r="H1625" s="41" t="str">
        <f>if(iserror(match(C1625,KlikEDM!A:A,0)),"",C1625)&amp;char(9)&amp;if(iserror(match(D1625,KlikEDM!A:A,0)),"",D1625)&amp;char(9)&amp;if(iserror(match(E1625,KlikEDM!A:A,0)),"",E1625)&amp;char(9)&amp;if(iserror(match(F1625,KlikEDM!A:A,0)),"",F1625)</f>
        <v>			</v>
      </c>
      <c r="I1625" s="41"/>
    </row>
    <row r="1626" ht="14.25" customHeight="1">
      <c r="A1626" s="41">
        <v>11626.0</v>
      </c>
      <c r="B1626" s="41" t="str">
        <f t="array" ref="B1626">A1626&amp;"|"&amp;INDEX(OrigList!M:M,MATCH(A1626,OrigList!C:C,0))&amp;"|"&amp;PROPER(INDEX(OrigList!B:B,MATCH(A1626,OrigList!C:C,0)))&amp;"|"</f>
        <v>11626|97269901|Ong Hui Li|</v>
      </c>
      <c r="C1626" s="44" t="s">
        <v>7904</v>
      </c>
      <c r="D1626" s="45" t="s">
        <v>7905</v>
      </c>
      <c r="E1626" s="45"/>
      <c r="F1626" s="45"/>
      <c r="G1626" s="41" t="str">
        <f t="shared" si="5"/>
        <v>11626|97269901|Ong Hui Li|hlong011@mymail.sim.edu.sg
11626|97269901|Ong Hui Li|ONGHUILI.SAMANTHA@GMAIL.COM
</v>
      </c>
      <c r="H1626" s="41" t="str">
        <f>if(iserror(match(C1626,KlikEDM!A:A,0)),"",C1626)&amp;char(9)&amp;if(iserror(match(D1626,KlikEDM!A:A,0)),"",D1626)&amp;char(9)&amp;if(iserror(match(E1626,KlikEDM!A:A,0)),"",E1626)&amp;char(9)&amp;if(iserror(match(F1626,KlikEDM!A:A,0)),"",F1626)</f>
        <v>			</v>
      </c>
      <c r="I1626" s="41"/>
    </row>
    <row r="1627" ht="14.25" customHeight="1">
      <c r="A1627" s="41">
        <v>11627.0</v>
      </c>
      <c r="B1627" s="41" t="str">
        <f t="array" ref="B1627">A1627&amp;"|"&amp;INDEX(OrigList!M:M,MATCH(A1627,OrigList!C:C,0))&amp;"|"&amp;PROPER(INDEX(OrigList!B:B,MATCH(A1627,OrigList!C:C,0)))&amp;"|"</f>
        <v>11627|92315963|Lim Jia Wen Christabel|</v>
      </c>
      <c r="C1627" s="44" t="s">
        <v>7906</v>
      </c>
      <c r="D1627" s="45" t="s">
        <v>7907</v>
      </c>
      <c r="E1627" s="45"/>
      <c r="F1627" s="45"/>
      <c r="G1627" s="41" t="str">
        <f t="shared" si="5"/>
        <v>11627|92315963|Lim Jia Wen Christabel|jwclim004@mymail.sim.edu.sg
11627|92315963|Lim Jia Wen Christabel|IAM-CHRISTABEL@HOTMAIL.COM
</v>
      </c>
      <c r="H1627" s="41" t="str">
        <f>if(iserror(match(C1627,KlikEDM!A:A,0)),"",C1627)&amp;char(9)&amp;if(iserror(match(D1627,KlikEDM!A:A,0)),"",D1627)&amp;char(9)&amp;if(iserror(match(E1627,KlikEDM!A:A,0)),"",E1627)&amp;char(9)&amp;if(iserror(match(F1627,KlikEDM!A:A,0)),"",F1627)</f>
        <v>			</v>
      </c>
      <c r="I1627" s="41"/>
    </row>
    <row r="1628" ht="14.25" customHeight="1">
      <c r="A1628" s="41">
        <v>11628.0</v>
      </c>
      <c r="B1628" s="41" t="str">
        <f t="array" ref="B1628">A1628&amp;"|"&amp;INDEX(OrigList!M:M,MATCH(A1628,OrigList!C:C,0))&amp;"|"&amp;PROPER(INDEX(OrigList!B:B,MATCH(A1628,OrigList!C:C,0)))&amp;"|"</f>
        <v>11628|82884310|Woon Wei Ke, Joshua (Yun Weike)|</v>
      </c>
      <c r="C1628" s="44" t="s">
        <v>7908</v>
      </c>
      <c r="D1628" s="45" t="s">
        <v>7909</v>
      </c>
      <c r="E1628" s="45"/>
      <c r="F1628" s="45"/>
      <c r="G1628" s="41" t="str">
        <f t="shared" si="5"/>
        <v>11628|82884310|Woon Wei Ke, Joshua (Yun Weike)|wkjywwoo001@mymail.sim.edu.sg
11628|82884310|Woon Wei Ke, Joshua (Yun Weike)|WOONJOSHUA@GMAIL.COM
</v>
      </c>
      <c r="H1628" s="41" t="str">
        <f>if(iserror(match(C1628,KlikEDM!A:A,0)),"",C1628)&amp;char(9)&amp;if(iserror(match(D1628,KlikEDM!A:A,0)),"",D1628)&amp;char(9)&amp;if(iserror(match(E1628,KlikEDM!A:A,0)),"",E1628)&amp;char(9)&amp;if(iserror(match(F1628,KlikEDM!A:A,0)),"",F1628)</f>
        <v>			</v>
      </c>
      <c r="I1628" s="41"/>
    </row>
    <row r="1629" ht="14.25" customHeight="1">
      <c r="A1629" s="41">
        <v>11629.0</v>
      </c>
      <c r="B1629" s="41" t="str">
        <f t="array" ref="B1629">A1629&amp;"|"&amp;INDEX(OrigList!M:M,MATCH(A1629,OrigList!C:C,0))&amp;"|"&amp;PROPER(INDEX(OrigList!B:B,MATCH(A1629,OrigList!C:C,0)))&amp;"|"</f>
        <v>11629|96529440|Chia Yoon Eu|</v>
      </c>
      <c r="C1629" s="44" t="s">
        <v>7910</v>
      </c>
      <c r="D1629" s="45" t="s">
        <v>7911</v>
      </c>
      <c r="E1629" s="45"/>
      <c r="F1629" s="45"/>
      <c r="G1629" s="41" t="str">
        <f t="shared" si="5"/>
        <v>11629|96529440|Chia Yoon Eu|yechia001@mymail.sim.edu.sg
11629|96529440|Chia Yoon Eu|CHIA_YOONEU@HOTMAIL.COM
</v>
      </c>
      <c r="H1629" s="41" t="str">
        <f>if(iserror(match(C1629,KlikEDM!A:A,0)),"",C1629)&amp;char(9)&amp;if(iserror(match(D1629,KlikEDM!A:A,0)),"",D1629)&amp;char(9)&amp;if(iserror(match(E1629,KlikEDM!A:A,0)),"",E1629)&amp;char(9)&amp;if(iserror(match(F1629,KlikEDM!A:A,0)),"",F1629)</f>
        <v>			</v>
      </c>
      <c r="I1629" s="41"/>
    </row>
    <row r="1630" ht="14.25" customHeight="1">
      <c r="A1630" s="41">
        <v>11630.0</v>
      </c>
      <c r="B1630" s="41" t="str">
        <f t="array" ref="B1630">A1630&amp;"|"&amp;INDEX(OrigList!M:M,MATCH(A1630,OrigList!C:C,0))&amp;"|"&amp;PROPER(INDEX(OrigList!B:B,MATCH(A1630,OrigList!C:C,0)))&amp;"|"</f>
        <v>11630|96606759|Goh Jia Lu, Shina|</v>
      </c>
      <c r="C1630" s="44" t="s">
        <v>7912</v>
      </c>
      <c r="D1630" s="45" t="s">
        <v>7913</v>
      </c>
      <c r="E1630" s="45"/>
      <c r="F1630" s="45"/>
      <c r="G1630" s="41" t="str">
        <f t="shared" si="5"/>
        <v>11630|96606759|Goh Jia Lu, Shina|jlsgoh001@mymail.sim.edu.sg
11630|96606759|Goh Jia Lu, Shina|SHINAGOH95@GMAIL.COM
</v>
      </c>
      <c r="H1630" s="41" t="str">
        <f>if(iserror(match(C1630,KlikEDM!A:A,0)),"",C1630)&amp;char(9)&amp;if(iserror(match(D1630,KlikEDM!A:A,0)),"",D1630)&amp;char(9)&amp;if(iserror(match(E1630,KlikEDM!A:A,0)),"",E1630)&amp;char(9)&amp;if(iserror(match(F1630,KlikEDM!A:A,0)),"",F1630)</f>
        <v>			</v>
      </c>
      <c r="I1630" s="41"/>
    </row>
    <row r="1631" ht="14.25" customHeight="1">
      <c r="A1631" s="41">
        <v>11631.0</v>
      </c>
      <c r="B1631" s="41" t="str">
        <f t="array" ref="B1631">A1631&amp;"|"&amp;INDEX(OrigList!M:M,MATCH(A1631,OrigList!C:C,0))&amp;"|"&amp;PROPER(INDEX(OrigList!B:B,MATCH(A1631,OrigList!C:C,0)))&amp;"|"</f>
        <v>11631|98315825|Toh Yi Teng|</v>
      </c>
      <c r="C1631" s="44" t="s">
        <v>7914</v>
      </c>
      <c r="D1631" s="45" t="s">
        <v>7915</v>
      </c>
      <c r="E1631" s="45"/>
      <c r="F1631" s="45"/>
      <c r="G1631" s="41" t="str">
        <f t="shared" si="5"/>
        <v>11631|98315825|Toh Yi Teng|yttoh005@mymail.sim.edu.sg
11631|98315825|Toh Yi Teng|YITENG_94@HOTMAIL.COM
</v>
      </c>
      <c r="H1631" s="41" t="str">
        <f>if(iserror(match(C1631,KlikEDM!A:A,0)),"",C1631)&amp;char(9)&amp;if(iserror(match(D1631,KlikEDM!A:A,0)),"",D1631)&amp;char(9)&amp;if(iserror(match(E1631,KlikEDM!A:A,0)),"",E1631)&amp;char(9)&amp;if(iserror(match(F1631,KlikEDM!A:A,0)),"",F1631)</f>
        <v>	YITENG_94@HOTMAIL.COM		</v>
      </c>
      <c r="I1631" s="41"/>
    </row>
    <row r="1632" ht="14.25" customHeight="1">
      <c r="A1632" s="41">
        <v>11632.0</v>
      </c>
      <c r="B1632" s="41" t="str">
        <f t="array" ref="B1632">A1632&amp;"|"&amp;INDEX(OrigList!M:M,MATCH(A1632,OrigList!C:C,0))&amp;"|"&amp;PROPER(INDEX(OrigList!B:B,MATCH(A1632,OrigList!C:C,0)))&amp;"|"</f>
        <v>11632|91671535|Ong Ee Lian|</v>
      </c>
      <c r="C1632" s="44" t="s">
        <v>7916</v>
      </c>
      <c r="D1632" s="45" t="s">
        <v>7917</v>
      </c>
      <c r="E1632" s="45"/>
      <c r="F1632" s="45"/>
      <c r="G1632" s="41" t="str">
        <f t="shared" si="5"/>
        <v>11632|91671535|Ong Ee Lian|elong003@mymail.sim.edu.sg
11632|91671535|Ong Ee Lian|ong.elian@gmail.com
</v>
      </c>
      <c r="H1632" s="41" t="str">
        <f>if(iserror(match(C1632,KlikEDM!A:A,0)),"",C1632)&amp;char(9)&amp;if(iserror(match(D1632,KlikEDM!A:A,0)),"",D1632)&amp;char(9)&amp;if(iserror(match(E1632,KlikEDM!A:A,0)),"",E1632)&amp;char(9)&amp;if(iserror(match(F1632,KlikEDM!A:A,0)),"",F1632)</f>
        <v>			</v>
      </c>
      <c r="I1632" s="41"/>
    </row>
    <row r="1633" ht="14.25" customHeight="1">
      <c r="A1633" s="41">
        <v>11633.0</v>
      </c>
      <c r="B1633" s="41" t="str">
        <f t="array" ref="B1633">A1633&amp;"|"&amp;INDEX(OrigList!M:M,MATCH(A1633,OrigList!C:C,0))&amp;"|"&amp;PROPER(INDEX(OrigList!B:B,MATCH(A1633,OrigList!C:C,0)))&amp;"|"</f>
        <v>11633|91717887|Leong Jun Jie, Ken|</v>
      </c>
      <c r="C1633" s="44" t="s">
        <v>7918</v>
      </c>
      <c r="D1633" s="45" t="s">
        <v>7919</v>
      </c>
      <c r="E1633" s="45"/>
      <c r="F1633" s="45"/>
      <c r="G1633" s="41" t="str">
        <f t="shared" si="5"/>
        <v>11633|91717887|Leong Jun Jie, Ken|jjkleon001@mymail.sim.edu.sg
11633|91717887|Leong Jun Jie, Ken|K-EN@LIVE.COM.SG
</v>
      </c>
      <c r="H1633" s="41" t="str">
        <f>if(iserror(match(C1633,KlikEDM!A:A,0)),"",C1633)&amp;char(9)&amp;if(iserror(match(D1633,KlikEDM!A:A,0)),"",D1633)&amp;char(9)&amp;if(iserror(match(E1633,KlikEDM!A:A,0)),"",E1633)&amp;char(9)&amp;if(iserror(match(F1633,KlikEDM!A:A,0)),"",F1633)</f>
        <v>			</v>
      </c>
      <c r="I1633" s="41"/>
    </row>
    <row r="1634" ht="14.25" customHeight="1">
      <c r="A1634" s="41">
        <v>11634.0</v>
      </c>
      <c r="B1634" s="41" t="str">
        <f t="array" ref="B1634">A1634&amp;"|"&amp;INDEX(OrigList!M:M,MATCH(A1634,OrigList!C:C,0))&amp;"|"&amp;PROPER(INDEX(OrigList!B:B,MATCH(A1634,OrigList!C:C,0)))&amp;"|"</f>
        <v>11634|84682272|Kenneth Ng Wei Quan|</v>
      </c>
      <c r="C1634" s="44" t="s">
        <v>7920</v>
      </c>
      <c r="D1634" s="45" t="s">
        <v>7921</v>
      </c>
      <c r="E1634" s="45"/>
      <c r="F1634" s="45"/>
      <c r="G1634" s="41" t="str">
        <f t="shared" si="5"/>
        <v>11634|84682272|Kenneth Ng Wei Quan|kwqng001@mymail.sim.edu.sg
11634|84682272|Kenneth Ng Wei Quan|KEN__96@HOTMAIL.COM
</v>
      </c>
      <c r="H1634" s="41" t="str">
        <f>if(iserror(match(C1634,KlikEDM!A:A,0)),"",C1634)&amp;char(9)&amp;if(iserror(match(D1634,KlikEDM!A:A,0)),"",D1634)&amp;char(9)&amp;if(iserror(match(E1634,KlikEDM!A:A,0)),"",E1634)&amp;char(9)&amp;if(iserror(match(F1634,KlikEDM!A:A,0)),"",F1634)</f>
        <v>			</v>
      </c>
      <c r="I1634" s="41"/>
    </row>
    <row r="1635" ht="14.25" customHeight="1">
      <c r="A1635" s="41">
        <v>11635.0</v>
      </c>
      <c r="B1635" s="41" t="str">
        <f t="array" ref="B1635">A1635&amp;"|"&amp;INDEX(OrigList!M:M,MATCH(A1635,OrigList!C:C,0))&amp;"|"&amp;PROPER(INDEX(OrigList!B:B,MATCH(A1635,OrigList!C:C,0)))&amp;"|"</f>
        <v>11635|97662900|An Tong|</v>
      </c>
      <c r="C1635" s="44" t="s">
        <v>7922</v>
      </c>
      <c r="D1635" s="45" t="s">
        <v>7923</v>
      </c>
      <c r="E1635" s="45"/>
      <c r="F1635" s="45"/>
      <c r="G1635" s="41" t="str">
        <f t="shared" si="5"/>
        <v>11635|97662900|An Tong|tan069@mymail.sim.edu.sg
11635|97662900|An Tong|LEWI0511@GMAIL.COM
</v>
      </c>
      <c r="H1635" s="41" t="str">
        <f>if(iserror(match(C1635,KlikEDM!A:A,0)),"",C1635)&amp;char(9)&amp;if(iserror(match(D1635,KlikEDM!A:A,0)),"",D1635)&amp;char(9)&amp;if(iserror(match(E1635,KlikEDM!A:A,0)),"",E1635)&amp;char(9)&amp;if(iserror(match(F1635,KlikEDM!A:A,0)),"",F1635)</f>
        <v>	LEWI0511@GMAIL.COM		</v>
      </c>
      <c r="I1635" s="41"/>
    </row>
    <row r="1636" ht="14.25" customHeight="1">
      <c r="A1636" s="41">
        <v>11636.0</v>
      </c>
      <c r="B1636" s="41" t="str">
        <f t="array" ref="B1636">A1636&amp;"|"&amp;INDEX(OrigList!M:M,MATCH(A1636,OrigList!C:C,0))&amp;"|"&amp;PROPER(INDEX(OrigList!B:B,MATCH(A1636,OrigList!C:C,0)))&amp;"|"</f>
        <v>11636|92786808|Loh Yew Keong, Alden|</v>
      </c>
      <c r="C1636" s="44" t="s">
        <v>7924</v>
      </c>
      <c r="D1636" s="45" t="s">
        <v>7925</v>
      </c>
      <c r="E1636" s="45"/>
      <c r="F1636" s="45"/>
      <c r="G1636" s="41" t="str">
        <f t="shared" si="5"/>
        <v>11636|92786808|Loh Yew Keong, Alden|ykaloh001@mymail.sim.edu.sg
11636|92786808|Loh Yew Keong, Alden|ALTONLOH@HOTMAIL.COM
</v>
      </c>
      <c r="H1636" s="41" t="str">
        <f>if(iserror(match(C1636,KlikEDM!A:A,0)),"",C1636)&amp;char(9)&amp;if(iserror(match(D1636,KlikEDM!A:A,0)),"",D1636)&amp;char(9)&amp;if(iserror(match(E1636,KlikEDM!A:A,0)),"",E1636)&amp;char(9)&amp;if(iserror(match(F1636,KlikEDM!A:A,0)),"",F1636)</f>
        <v>			</v>
      </c>
      <c r="I1636" s="41"/>
    </row>
    <row r="1637" ht="14.25" customHeight="1">
      <c r="A1637" s="41">
        <v>11637.0</v>
      </c>
      <c r="B1637" s="41" t="str">
        <f t="array" ref="B1637">A1637&amp;"|"&amp;INDEX(OrigList!M:M,MATCH(A1637,OrigList!C:C,0))&amp;"|"&amp;PROPER(INDEX(OrigList!B:B,MATCH(A1637,OrigList!C:C,0)))&amp;"|"</f>
        <v>11637|94993222|Xu, Siyu|</v>
      </c>
      <c r="C1637" s="44" t="s">
        <v>7926</v>
      </c>
      <c r="D1637" s="45" t="s">
        <v>4050</v>
      </c>
      <c r="E1637" s="45"/>
      <c r="F1637" s="45"/>
      <c r="G1637" s="41" t="str">
        <f t="shared" si="5"/>
        <v>11637|94993222|Xu, Siyu|sxu009@mymail.sim.edu.sg
11637|94993222|Xu, Siyu|xsy448726846@gmail.com
</v>
      </c>
      <c r="H1637" s="41" t="str">
        <f>if(iserror(match(C1637,KlikEDM!A:A,0)),"",C1637)&amp;char(9)&amp;if(iserror(match(D1637,KlikEDM!A:A,0)),"",D1637)&amp;char(9)&amp;if(iserror(match(E1637,KlikEDM!A:A,0)),"",E1637)&amp;char(9)&amp;if(iserror(match(F1637,KlikEDM!A:A,0)),"",F1637)</f>
        <v>	xsy448726846@gmail.com		</v>
      </c>
      <c r="I1637" s="41"/>
    </row>
    <row r="1638" ht="14.25" customHeight="1">
      <c r="A1638" s="41">
        <v>11638.0</v>
      </c>
      <c r="B1638" s="41" t="str">
        <f t="array" ref="B1638">A1638&amp;"|"&amp;INDEX(OrigList!M:M,MATCH(A1638,OrigList!C:C,0))&amp;"|"&amp;PROPER(INDEX(OrigList!B:B,MATCH(A1638,OrigList!C:C,0)))&amp;"|"</f>
        <v>11638|88693239|Goo Tian Xin|</v>
      </c>
      <c r="C1638" s="44" t="s">
        <v>7927</v>
      </c>
      <c r="D1638" s="45" t="s">
        <v>4341</v>
      </c>
      <c r="E1638" s="45"/>
      <c r="F1638" s="45"/>
      <c r="G1638" s="41" t="str">
        <f t="shared" si="5"/>
        <v>11638|88693239|Goo Tian Xin|txgoo001@mymail.sim.edu.sg
11638|88693239|Goo Tian Xin|daphnetianxin96@gmail.com
</v>
      </c>
      <c r="H1638" s="41" t="str">
        <f>if(iserror(match(C1638,KlikEDM!A:A,0)),"",C1638)&amp;char(9)&amp;if(iserror(match(D1638,KlikEDM!A:A,0)),"",D1638)&amp;char(9)&amp;if(iserror(match(E1638,KlikEDM!A:A,0)),"",E1638)&amp;char(9)&amp;if(iserror(match(F1638,KlikEDM!A:A,0)),"",F1638)</f>
        <v>	daphnetianxin96@gmail.com		</v>
      </c>
      <c r="I1638" s="41"/>
    </row>
    <row r="1639" ht="14.25" customHeight="1">
      <c r="A1639" s="41">
        <v>11639.0</v>
      </c>
      <c r="B1639" s="41" t="str">
        <f t="array" ref="B1639">A1639&amp;"|"&amp;INDEX(OrigList!M:M,MATCH(A1639,OrigList!C:C,0))&amp;"|"&amp;PROPER(INDEX(OrigList!B:B,MATCH(A1639,OrigList!C:C,0)))&amp;"|"</f>
        <v>11639|86127294|Tan Hong Kai, Justin|</v>
      </c>
      <c r="C1639" s="44" t="s">
        <v>7928</v>
      </c>
      <c r="D1639" s="45" t="s">
        <v>7929</v>
      </c>
      <c r="E1639" s="45"/>
      <c r="F1639" s="45"/>
      <c r="G1639" s="41" t="str">
        <f t="shared" si="5"/>
        <v>11639|86127294|Tan Hong Kai, Justin|hkjtan001@mymail.sim.edu.sg
11639|86127294|Tan Hong Kai, Justin|JUSTINTAN@LIVE.COM.SG
</v>
      </c>
      <c r="H1639" s="41" t="str">
        <f>if(iserror(match(C1639,KlikEDM!A:A,0)),"",C1639)&amp;char(9)&amp;if(iserror(match(D1639,KlikEDM!A:A,0)),"",D1639)&amp;char(9)&amp;if(iserror(match(E1639,KlikEDM!A:A,0)),"",E1639)&amp;char(9)&amp;if(iserror(match(F1639,KlikEDM!A:A,0)),"",F1639)</f>
        <v>			</v>
      </c>
      <c r="I1639" s="41"/>
    </row>
    <row r="1640" ht="14.25" customHeight="1">
      <c r="A1640" s="41">
        <v>11640.0</v>
      </c>
      <c r="B1640" s="41" t="str">
        <f t="array" ref="B1640">A1640&amp;"|"&amp;INDEX(OrigList!M:M,MATCH(A1640,OrigList!C:C,0))&amp;"|"&amp;PROPER(INDEX(OrigList!B:B,MATCH(A1640,OrigList!C:C,0)))&amp;"|"</f>
        <v>11640|98357930|Hon Xue Qin|</v>
      </c>
      <c r="C1640" s="44" t="s">
        <v>7930</v>
      </c>
      <c r="D1640" s="45" t="s">
        <v>7931</v>
      </c>
      <c r="E1640" s="45"/>
      <c r="F1640" s="45"/>
      <c r="G1640" s="41" t="str">
        <f t="shared" si="5"/>
        <v>11640|98357930|Hon Xue Qin|xqhon001@mymail.sim.edu.sg
11640|98357930|Hon Xue Qin|XUEQINHON@GMAIL.COM
</v>
      </c>
      <c r="H1640" s="41" t="str">
        <f>if(iserror(match(C1640,KlikEDM!A:A,0)),"",C1640)&amp;char(9)&amp;if(iserror(match(D1640,KlikEDM!A:A,0)),"",D1640)&amp;char(9)&amp;if(iserror(match(E1640,KlikEDM!A:A,0)),"",E1640)&amp;char(9)&amp;if(iserror(match(F1640,KlikEDM!A:A,0)),"",F1640)</f>
        <v>			</v>
      </c>
      <c r="I1640" s="41"/>
    </row>
    <row r="1641" ht="14.25" customHeight="1">
      <c r="A1641" s="41">
        <v>11641.0</v>
      </c>
      <c r="B1641" s="41" t="str">
        <f t="array" ref="B1641">A1641&amp;"|"&amp;INDEX(OrigList!M:M,MATCH(A1641,OrigList!C:C,0))&amp;"|"&amp;PROPER(INDEX(OrigList!B:B,MATCH(A1641,OrigList!C:C,0)))&amp;"|"</f>
        <v>11641|97233679|Jimmy Lee Yi|</v>
      </c>
      <c r="C1641" s="44" t="s">
        <v>7932</v>
      </c>
      <c r="D1641" s="45" t="s">
        <v>7933</v>
      </c>
      <c r="E1641" s="45"/>
      <c r="F1641" s="45"/>
      <c r="G1641" s="41" t="str">
        <f t="shared" si="5"/>
        <v>11641|97233679|Jimmy Lee Yi|jylee050@mymail.sim.edu.sg
11641|97233679|Jimmy Lee Yi|LINYI94@HOTMAIL.COM
</v>
      </c>
      <c r="H1641" s="41" t="str">
        <f>if(iserror(match(C1641,KlikEDM!A:A,0)),"",C1641)&amp;char(9)&amp;if(iserror(match(D1641,KlikEDM!A:A,0)),"",D1641)&amp;char(9)&amp;if(iserror(match(E1641,KlikEDM!A:A,0)),"",E1641)&amp;char(9)&amp;if(iserror(match(F1641,KlikEDM!A:A,0)),"",F1641)</f>
        <v>			</v>
      </c>
      <c r="I1641" s="41"/>
    </row>
    <row r="1642" ht="14.25" customHeight="1">
      <c r="A1642" s="41">
        <v>11642.0</v>
      </c>
      <c r="B1642" s="41" t="str">
        <f t="array" ref="B1642">A1642&amp;"|"&amp;INDEX(OrigList!M:M,MATCH(A1642,OrigList!C:C,0))&amp;"|"&amp;PROPER(INDEX(OrigList!B:B,MATCH(A1642,OrigList!C:C,0)))&amp;"|"</f>
        <v>11642|82237424|Tan Jun Howe, Glen|</v>
      </c>
      <c r="C1642" s="44" t="s">
        <v>7934</v>
      </c>
      <c r="D1642" s="45" t="s">
        <v>7935</v>
      </c>
      <c r="E1642" s="45"/>
      <c r="F1642" s="45"/>
      <c r="G1642" s="41" t="str">
        <f t="shared" si="5"/>
        <v>11642|82237424|Tan Jun Howe, Glen|jhgtan003@mymail.sim.edu.sg
11642|82237424|Tan Jun Howe, Glen|GLENTJH@HOTMAIL.COM
</v>
      </c>
      <c r="H1642" s="41" t="str">
        <f>if(iserror(match(C1642,KlikEDM!A:A,0)),"",C1642)&amp;char(9)&amp;if(iserror(match(D1642,KlikEDM!A:A,0)),"",D1642)&amp;char(9)&amp;if(iserror(match(E1642,KlikEDM!A:A,0)),"",E1642)&amp;char(9)&amp;if(iserror(match(F1642,KlikEDM!A:A,0)),"",F1642)</f>
        <v>			</v>
      </c>
      <c r="I1642" s="41"/>
    </row>
    <row r="1643" ht="14.25" customHeight="1">
      <c r="A1643" s="41">
        <v>11643.0</v>
      </c>
      <c r="B1643" s="41" t="str">
        <f t="array" ref="B1643">A1643&amp;"|"&amp;INDEX(OrigList!M:M,MATCH(A1643,OrigList!C:C,0))&amp;"|"&amp;PROPER(INDEX(OrigList!B:B,MATCH(A1643,OrigList!C:C,0)))&amp;"|"</f>
        <v>11643|82336426|Jeremy Wong Lai Fa|</v>
      </c>
      <c r="C1643" s="44" t="s">
        <v>7936</v>
      </c>
      <c r="D1643" s="45" t="s">
        <v>7937</v>
      </c>
      <c r="E1643" s="45"/>
      <c r="F1643" s="45"/>
      <c r="G1643" s="41" t="str">
        <f t="shared" si="5"/>
        <v>11643|82336426|Jeremy Wong Lai Fa|jlfwong001@mymail.sim.edu.sg
11643|82336426|Jeremy Wong Lai Fa|JEREMYWONGLF@HOTMAIL.COM
</v>
      </c>
      <c r="H1643" s="41" t="str">
        <f>if(iserror(match(C1643,KlikEDM!A:A,0)),"",C1643)&amp;char(9)&amp;if(iserror(match(D1643,KlikEDM!A:A,0)),"",D1643)&amp;char(9)&amp;if(iserror(match(E1643,KlikEDM!A:A,0)),"",E1643)&amp;char(9)&amp;if(iserror(match(F1643,KlikEDM!A:A,0)),"",F1643)</f>
        <v>	JEREMYWONGLF@HOTMAIL.COM		</v>
      </c>
      <c r="I1643" s="41"/>
    </row>
    <row r="1644" ht="14.25" customHeight="1">
      <c r="A1644" s="41">
        <v>11644.0</v>
      </c>
      <c r="B1644" s="41" t="str">
        <f t="array" ref="B1644">A1644&amp;"|"&amp;INDEX(OrigList!M:M,MATCH(A1644,OrigList!C:C,0))&amp;"|"&amp;PROPER(INDEX(OrigList!B:B,MATCH(A1644,OrigList!C:C,0)))&amp;"|"</f>
        <v>11644|87822372|Zhang, Yuying|</v>
      </c>
      <c r="C1644" s="44" t="s">
        <v>7938</v>
      </c>
      <c r="D1644" s="45" t="s">
        <v>7939</v>
      </c>
      <c r="E1644" s="45"/>
      <c r="F1644" s="45"/>
      <c r="G1644" s="41" t="str">
        <f t="shared" si="5"/>
        <v>11644|87822372|Zhang, Yuying|yzhang065@mymail.sim.edu.sg
11644|87822372|Zhang, Yuying|ZHANGYUYING0827@163.COM
</v>
      </c>
      <c r="H1644" s="41" t="str">
        <f>if(iserror(match(C1644,KlikEDM!A:A,0)),"",C1644)&amp;char(9)&amp;if(iserror(match(D1644,KlikEDM!A:A,0)),"",D1644)&amp;char(9)&amp;if(iserror(match(E1644,KlikEDM!A:A,0)),"",E1644)&amp;char(9)&amp;if(iserror(match(F1644,KlikEDM!A:A,0)),"",F1644)</f>
        <v>			</v>
      </c>
      <c r="I1644" s="41"/>
    </row>
    <row r="1645" ht="14.25" customHeight="1">
      <c r="A1645" s="41">
        <v>11645.0</v>
      </c>
      <c r="B1645" s="41" t="str">
        <f t="array" ref="B1645">A1645&amp;"|"&amp;INDEX(OrigList!M:M,MATCH(A1645,OrigList!C:C,0))&amp;"|"&amp;PROPER(INDEX(OrigList!B:B,MATCH(A1645,OrigList!C:C,0)))&amp;"|"</f>
        <v>11645|90616787|Liew Yi Ting Zocia|</v>
      </c>
      <c r="C1645" s="44" t="s">
        <v>7940</v>
      </c>
      <c r="D1645" s="45" t="s">
        <v>7941</v>
      </c>
      <c r="E1645" s="45"/>
      <c r="F1645" s="45"/>
      <c r="G1645" s="41" t="str">
        <f t="shared" si="5"/>
        <v>11645|90616787|Liew Yi Ting Zocia|ytzliew001@mymail.sim.edu.sg
11645|90616787|Liew Yi Ting Zocia|ZOCIAAALIEW@GMAIL.COM
</v>
      </c>
      <c r="H1645" s="41" t="str">
        <f>if(iserror(match(C1645,KlikEDM!A:A,0)),"",C1645)&amp;char(9)&amp;if(iserror(match(D1645,KlikEDM!A:A,0)),"",D1645)&amp;char(9)&amp;if(iserror(match(E1645,KlikEDM!A:A,0)),"",E1645)&amp;char(9)&amp;if(iserror(match(F1645,KlikEDM!A:A,0)),"",F1645)</f>
        <v>			</v>
      </c>
      <c r="I1645" s="41"/>
    </row>
    <row r="1646" ht="14.25" customHeight="1">
      <c r="A1646" s="41">
        <v>11646.0</v>
      </c>
      <c r="B1646" s="41" t="str">
        <f t="array" ref="B1646">A1646&amp;"|"&amp;INDEX(OrigList!M:M,MATCH(A1646,OrigList!C:C,0))&amp;"|"&amp;PROPER(INDEX(OrigList!B:B,MATCH(A1646,OrigList!C:C,0)))&amp;"|"</f>
        <v>11646|81187418|Leong Guang Jun Marcus|</v>
      </c>
      <c r="C1646" s="44" t="s">
        <v>7942</v>
      </c>
      <c r="D1646" s="45" t="s">
        <v>7943</v>
      </c>
      <c r="E1646" s="45"/>
      <c r="F1646" s="45"/>
      <c r="G1646" s="41" t="str">
        <f t="shared" si="5"/>
        <v>11646|81187418|Leong Guang Jun Marcus|gjmleong001@mymail.sim.edu.sg
11646|81187418|Leong Guang Jun Marcus|leongmarcus30@gmail.com
</v>
      </c>
      <c r="H1646" s="41" t="str">
        <f>if(iserror(match(C1646,KlikEDM!A:A,0)),"",C1646)&amp;char(9)&amp;if(iserror(match(D1646,KlikEDM!A:A,0)),"",D1646)&amp;char(9)&amp;if(iserror(match(E1646,KlikEDM!A:A,0)),"",E1646)&amp;char(9)&amp;if(iserror(match(F1646,KlikEDM!A:A,0)),"",F1646)</f>
        <v>			</v>
      </c>
      <c r="I1646" s="41"/>
    </row>
    <row r="1647" ht="14.25" customHeight="1">
      <c r="A1647" s="41">
        <v>11647.0</v>
      </c>
      <c r="B1647" s="41" t="str">
        <f t="array" ref="B1647">A1647&amp;"|"&amp;INDEX(OrigList!M:M,MATCH(A1647,OrigList!C:C,0))&amp;"|"&amp;PROPER(INDEX(OrigList!B:B,MATCH(A1647,OrigList!C:C,0)))&amp;"|"</f>
        <v>11647|97232631|Lau Wei Jin|</v>
      </c>
      <c r="C1647" s="44" t="s">
        <v>7944</v>
      </c>
      <c r="D1647" s="45" t="s">
        <v>7945</v>
      </c>
      <c r="E1647" s="45"/>
      <c r="F1647" s="45"/>
      <c r="G1647" s="41" t="str">
        <f t="shared" si="5"/>
        <v>11647|97232631|Lau Wei Jin|wjlau002@mymail.sim.edu.sg
11647|97232631|Lau Wei Jin|DELUXE_FLUX@HOTMAIL.COM
</v>
      </c>
      <c r="H1647" s="41" t="str">
        <f>if(iserror(match(C1647,KlikEDM!A:A,0)),"",C1647)&amp;char(9)&amp;if(iserror(match(D1647,KlikEDM!A:A,0)),"",D1647)&amp;char(9)&amp;if(iserror(match(E1647,KlikEDM!A:A,0)),"",E1647)&amp;char(9)&amp;if(iserror(match(F1647,KlikEDM!A:A,0)),"",F1647)</f>
        <v>			</v>
      </c>
      <c r="I1647" s="41"/>
    </row>
    <row r="1648" ht="14.25" customHeight="1">
      <c r="A1648" s="41">
        <v>11648.0</v>
      </c>
      <c r="B1648" s="41" t="str">
        <f t="array" ref="B1648">A1648&amp;"|"&amp;INDEX(OrigList!M:M,MATCH(A1648,OrigList!C:C,0))&amp;"|"&amp;PROPER(INDEX(OrigList!B:B,MATCH(A1648,OrigList!C:C,0)))&amp;"|"</f>
        <v>11648|96846892|Rahul Mishra|</v>
      </c>
      <c r="C1648" s="44" t="s">
        <v>7946</v>
      </c>
      <c r="D1648" s="45" t="s">
        <v>7947</v>
      </c>
      <c r="E1648" s="45"/>
      <c r="F1648" s="45"/>
      <c r="G1648" s="41" t="str">
        <f t="shared" si="5"/>
        <v>11648|96846892|Rahul Mishra|mishra002@mymail.sim.edu.sg
11648|96846892|Rahul Mishra|mishra172@outlook.com
</v>
      </c>
      <c r="H1648" s="41" t="str">
        <f>if(iserror(match(C1648,KlikEDM!A:A,0)),"",C1648)&amp;char(9)&amp;if(iserror(match(D1648,KlikEDM!A:A,0)),"",D1648)&amp;char(9)&amp;if(iserror(match(E1648,KlikEDM!A:A,0)),"",E1648)&amp;char(9)&amp;if(iserror(match(F1648,KlikEDM!A:A,0)),"",F1648)</f>
        <v>			</v>
      </c>
      <c r="I1648" s="41"/>
    </row>
    <row r="1649" ht="14.25" customHeight="1">
      <c r="A1649" s="41">
        <v>11649.0</v>
      </c>
      <c r="B1649" s="41" t="str">
        <f t="array" ref="B1649">A1649&amp;"|"&amp;INDEX(OrigList!M:M,MATCH(A1649,OrigList!C:C,0))&amp;"|"&amp;PROPER(INDEX(OrigList!B:B,MATCH(A1649,OrigList!C:C,0)))&amp;"|"</f>
        <v>11649|96635913|Huang Danhong|</v>
      </c>
      <c r="C1649" s="44" t="s">
        <v>7948</v>
      </c>
      <c r="D1649" s="45" t="s">
        <v>7949</v>
      </c>
      <c r="E1649" s="45"/>
      <c r="F1649" s="45"/>
      <c r="G1649" s="41" t="str">
        <f t="shared" si="5"/>
        <v>11649|96635913|Huang Danhong|dhuang010@mymail.sim.edu.sg
11649|96635913|Huang Danhong|HDH106@HOTMAIL.COM
</v>
      </c>
      <c r="H1649" s="41" t="str">
        <f>if(iserror(match(C1649,KlikEDM!A:A,0)),"",C1649)&amp;char(9)&amp;if(iserror(match(D1649,KlikEDM!A:A,0)),"",D1649)&amp;char(9)&amp;if(iserror(match(E1649,KlikEDM!A:A,0)),"",E1649)&amp;char(9)&amp;if(iserror(match(F1649,KlikEDM!A:A,0)),"",F1649)</f>
        <v>			</v>
      </c>
      <c r="I1649" s="41"/>
    </row>
    <row r="1650" ht="14.25" customHeight="1">
      <c r="A1650" s="41">
        <v>11650.0</v>
      </c>
      <c r="B1650" s="41" t="str">
        <f t="array" ref="B1650">A1650&amp;"|"&amp;INDEX(OrigList!M:M,MATCH(A1650,OrigList!C:C,0))&amp;"|"&amp;PROPER(INDEX(OrigList!B:B,MATCH(A1650,OrigList!C:C,0)))&amp;"|"</f>
        <v>11650|85146625|S Shobaneswari|</v>
      </c>
      <c r="C1650" s="44" t="s">
        <v>7950</v>
      </c>
      <c r="D1650" s="45" t="s">
        <v>7951</v>
      </c>
      <c r="E1650" s="45"/>
      <c r="F1650" s="45"/>
      <c r="G1650" s="41" t="str">
        <f t="shared" si="5"/>
        <v>11650|85146625|S Shobaneswari|s042@mymail.sim.edu.sg
11650|85146625|S Shobaneswari|soapudappa55@gmail.com
</v>
      </c>
      <c r="H1650" s="41" t="str">
        <f>if(iserror(match(C1650,KlikEDM!A:A,0)),"",C1650)&amp;char(9)&amp;if(iserror(match(D1650,KlikEDM!A:A,0)),"",D1650)&amp;char(9)&amp;if(iserror(match(E1650,KlikEDM!A:A,0)),"",E1650)&amp;char(9)&amp;if(iserror(match(F1650,KlikEDM!A:A,0)),"",F1650)</f>
        <v>			</v>
      </c>
      <c r="I1650" s="41"/>
    </row>
    <row r="1651" ht="14.25" customHeight="1">
      <c r="A1651" s="41">
        <v>11651.0</v>
      </c>
      <c r="B1651" s="41" t="str">
        <f t="array" ref="B1651">A1651&amp;"|"&amp;INDEX(OrigList!M:M,MATCH(A1651,OrigList!C:C,0))&amp;"|"&amp;PROPER(INDEX(OrigList!B:B,MATCH(A1651,OrigList!C:C,0)))&amp;"|"</f>
        <v>11651|92974262|Vignesh S/O Rajoo Theva Dass|</v>
      </c>
      <c r="C1651" s="44" t="s">
        <v>7952</v>
      </c>
      <c r="D1651" s="45" t="s">
        <v>7953</v>
      </c>
      <c r="E1651" s="45"/>
      <c r="F1651" s="45"/>
      <c r="G1651" s="41" t="str">
        <f t="shared" si="5"/>
        <v>11651|92974262|Vignesh S/O Rajoo Theva Dass|vigneshs001@mymail.sim.edu.sg
11651|92974262|Vignesh S/O Rajoo Theva Dass|WIGGYVIGGY@GMAIL.COM
</v>
      </c>
      <c r="H1651" s="41" t="str">
        <f>if(iserror(match(C1651,KlikEDM!A:A,0)),"",C1651)&amp;char(9)&amp;if(iserror(match(D1651,KlikEDM!A:A,0)),"",D1651)&amp;char(9)&amp;if(iserror(match(E1651,KlikEDM!A:A,0)),"",E1651)&amp;char(9)&amp;if(iserror(match(F1651,KlikEDM!A:A,0)),"",F1651)</f>
        <v>			</v>
      </c>
      <c r="I1651" s="41"/>
    </row>
    <row r="1652" ht="14.25" customHeight="1">
      <c r="A1652" s="41">
        <v>11652.0</v>
      </c>
      <c r="B1652" s="41" t="str">
        <f t="array" ref="B1652">A1652&amp;"|"&amp;INDEX(OrigList!M:M,MATCH(A1652,OrigList!C:C,0))&amp;"|"&amp;PROPER(INDEX(OrigList!B:B,MATCH(A1652,OrigList!C:C,0)))&amp;"|"</f>
        <v>11652|88303832|Wang Zhuchao|</v>
      </c>
      <c r="C1652" s="44" t="s">
        <v>7954</v>
      </c>
      <c r="D1652" s="45" t="s">
        <v>7955</v>
      </c>
      <c r="E1652" s="45"/>
      <c r="F1652" s="45"/>
      <c r="G1652" s="41" t="str">
        <f t="shared" si="5"/>
        <v>11652|88303832|Wang Zhuchao|zwang044@mymail.sim.edu.sg
11652|88303832|Wang Zhuchao|298359906@QQ.COM
</v>
      </c>
      <c r="H1652" s="41" t="str">
        <f>if(iserror(match(C1652,KlikEDM!A:A,0)),"",C1652)&amp;char(9)&amp;if(iserror(match(D1652,KlikEDM!A:A,0)),"",D1652)&amp;char(9)&amp;if(iserror(match(E1652,KlikEDM!A:A,0)),"",E1652)&amp;char(9)&amp;if(iserror(match(F1652,KlikEDM!A:A,0)),"",F1652)</f>
        <v>			</v>
      </c>
      <c r="I1652" s="41"/>
    </row>
    <row r="1653" ht="14.25" customHeight="1">
      <c r="A1653" s="41">
        <v>11653.0</v>
      </c>
      <c r="B1653" s="41" t="str">
        <f t="array" ref="B1653">A1653&amp;"|"&amp;INDEX(OrigList!M:M,MATCH(A1653,OrigList!C:C,0))&amp;"|"&amp;PROPER(INDEX(OrigList!B:B,MATCH(A1653,OrigList!C:C,0)))&amp;"|"</f>
        <v>11653|86693120|Lim Jia Hui|</v>
      </c>
      <c r="C1653" s="44" t="s">
        <v>4340</v>
      </c>
      <c r="D1653" s="45" t="s">
        <v>7956</v>
      </c>
      <c r="E1653" s="45"/>
      <c r="F1653" s="45"/>
      <c r="G1653" s="41" t="str">
        <f t="shared" si="5"/>
        <v>11653|86693120|Lim Jia Hui|jhlim046@mymail.sim.edu.sg
11653|86693120|Lim Jia Hui|ljiahui1216@gmail.COM
</v>
      </c>
      <c r="H1653" s="41" t="str">
        <f>if(iserror(match(C1653,KlikEDM!A:A,0)),"",C1653)&amp;char(9)&amp;if(iserror(match(D1653,KlikEDM!A:A,0)),"",D1653)&amp;char(9)&amp;if(iserror(match(E1653,KlikEDM!A:A,0)),"",E1653)&amp;char(9)&amp;if(iserror(match(F1653,KlikEDM!A:A,0)),"",F1653)</f>
        <v>jhlim046@mymail.sim.edu.sg			</v>
      </c>
      <c r="I1653" s="41"/>
    </row>
    <row r="1654" ht="14.25" customHeight="1">
      <c r="A1654" s="41">
        <v>11654.0</v>
      </c>
      <c r="B1654" s="41" t="str">
        <f t="array" ref="B1654">A1654&amp;"|"&amp;INDEX(OrigList!M:M,MATCH(A1654,OrigList!C:C,0))&amp;"|"&amp;PROPER(INDEX(OrigList!B:B,MATCH(A1654,OrigList!C:C,0)))&amp;"|"</f>
        <v>11654|96314169|Lu Si Ying|</v>
      </c>
      <c r="C1654" s="44" t="s">
        <v>7957</v>
      </c>
      <c r="D1654" s="45" t="s">
        <v>7958</v>
      </c>
      <c r="E1654" s="45"/>
      <c r="F1654" s="45"/>
      <c r="G1654" s="41" t="str">
        <f t="shared" si="5"/>
        <v>11654|96314169|Lu Si Ying|sylu001@mymail.sim.edu.sg
11654|96314169|Lu Si Ying|SIYINGLU.96@GMAIL.COM
</v>
      </c>
      <c r="H1654" s="41" t="str">
        <f>if(iserror(match(C1654,KlikEDM!A:A,0)),"",C1654)&amp;char(9)&amp;if(iserror(match(D1654,KlikEDM!A:A,0)),"",D1654)&amp;char(9)&amp;if(iserror(match(E1654,KlikEDM!A:A,0)),"",E1654)&amp;char(9)&amp;if(iserror(match(F1654,KlikEDM!A:A,0)),"",F1654)</f>
        <v>			</v>
      </c>
      <c r="I1654" s="41"/>
    </row>
    <row r="1655" ht="14.25" customHeight="1">
      <c r="A1655" s="41">
        <v>11655.0</v>
      </c>
      <c r="B1655" s="41" t="str">
        <f t="array" ref="B1655">A1655&amp;"|"&amp;INDEX(OrigList!M:M,MATCH(A1655,OrigList!C:C,0))&amp;"|"&amp;PROPER(INDEX(OrigList!B:B,MATCH(A1655,OrigList!C:C,0)))&amp;"|"</f>
        <v>11655|90993596|Goh Swee Teng, Filbert|</v>
      </c>
      <c r="C1655" s="44" t="s">
        <v>7959</v>
      </c>
      <c r="D1655" s="45" t="s">
        <v>7960</v>
      </c>
      <c r="E1655" s="45"/>
      <c r="F1655" s="45"/>
      <c r="G1655" s="41" t="str">
        <f t="shared" si="5"/>
        <v>11655|90993596|Goh Swee Teng, Filbert|stfgoh001@mymail.sim.edu.sg
11655|90993596|Goh Swee Teng, Filbert|GOH.FILBERT@GMAIL.COM
</v>
      </c>
      <c r="H1655" s="41" t="str">
        <f>if(iserror(match(C1655,KlikEDM!A:A,0)),"",C1655)&amp;char(9)&amp;if(iserror(match(D1655,KlikEDM!A:A,0)),"",D1655)&amp;char(9)&amp;if(iserror(match(E1655,KlikEDM!A:A,0)),"",E1655)&amp;char(9)&amp;if(iserror(match(F1655,KlikEDM!A:A,0)),"",F1655)</f>
        <v>			</v>
      </c>
      <c r="I1655" s="41"/>
    </row>
    <row r="1656" ht="14.25" customHeight="1">
      <c r="A1656" s="41">
        <v>11656.0</v>
      </c>
      <c r="B1656" s="41" t="str">
        <f t="array" ref="B1656">A1656&amp;"|"&amp;INDEX(OrigList!M:M,MATCH(A1656,OrigList!C:C,0))&amp;"|"&amp;PROPER(INDEX(OrigList!B:B,MATCH(A1656,OrigList!C:C,0)))&amp;"|"</f>
        <v>11656|81835471|Nicole Lim Jia Xuan|</v>
      </c>
      <c r="C1656" s="44" t="s">
        <v>4236</v>
      </c>
      <c r="D1656" s="45" t="s">
        <v>7961</v>
      </c>
      <c r="E1656" s="45"/>
      <c r="F1656" s="45"/>
      <c r="G1656" s="41" t="str">
        <f t="shared" si="5"/>
        <v>11656|81835471|Nicole Lim Jia Xuan|njxlim001@mymail.sim.edu.sg
11656|81835471|Nicole Lim Jia Xuan|NLJX1995@GMAIL.COM
</v>
      </c>
      <c r="H1656" s="41" t="str">
        <f>if(iserror(match(C1656,KlikEDM!A:A,0)),"",C1656)&amp;char(9)&amp;if(iserror(match(D1656,KlikEDM!A:A,0)),"",D1656)&amp;char(9)&amp;if(iserror(match(E1656,KlikEDM!A:A,0)),"",E1656)&amp;char(9)&amp;if(iserror(match(F1656,KlikEDM!A:A,0)),"",F1656)</f>
        <v>njxlim001@mymail.sim.edu.sg			</v>
      </c>
      <c r="I1656" s="41"/>
    </row>
    <row r="1657" ht="14.25" customHeight="1">
      <c r="A1657" s="41">
        <v>11657.0</v>
      </c>
      <c r="B1657" s="41" t="str">
        <f t="array" ref="B1657">A1657&amp;"|"&amp;INDEX(OrigList!M:M,MATCH(A1657,OrigList!C:C,0))&amp;"|"&amp;PROPER(INDEX(OrigList!B:B,MATCH(A1657,OrigList!C:C,0)))&amp;"|"</f>
        <v>11657|83825136|Ng Qi Feng|</v>
      </c>
      <c r="C1657" s="44" t="s">
        <v>4293</v>
      </c>
      <c r="D1657" s="45" t="s">
        <v>7962</v>
      </c>
      <c r="E1657" s="45"/>
      <c r="F1657" s="45"/>
      <c r="G1657" s="41" t="str">
        <f t="shared" si="5"/>
        <v>11657|83825136|Ng Qi Feng|qfng003@mymail.sim.edu.sg
11657|83825136|Ng Qi Feng|QIFENG_94@HOTMAIL.COM
</v>
      </c>
      <c r="H1657" s="41" t="str">
        <f>if(iserror(match(C1657,KlikEDM!A:A,0)),"",C1657)&amp;char(9)&amp;if(iserror(match(D1657,KlikEDM!A:A,0)),"",D1657)&amp;char(9)&amp;if(iserror(match(E1657,KlikEDM!A:A,0)),"",E1657)&amp;char(9)&amp;if(iserror(match(F1657,KlikEDM!A:A,0)),"",F1657)</f>
        <v>qfng003@mymail.sim.edu.sg			</v>
      </c>
      <c r="I1657" s="41"/>
    </row>
    <row r="1658" ht="14.25" customHeight="1">
      <c r="A1658" s="41">
        <v>11658.0</v>
      </c>
      <c r="B1658" s="41" t="str">
        <f t="array" ref="B1658">A1658&amp;"|"&amp;INDEX(OrigList!M:M,MATCH(A1658,OrigList!C:C,0))&amp;"|"&amp;PROPER(INDEX(OrigList!B:B,MATCH(A1658,OrigList!C:C,0)))&amp;"|"</f>
        <v>11658|91724893|Ong Ding Cheng (Wang Dingcheng)|</v>
      </c>
      <c r="C1658" s="44" t="s">
        <v>7963</v>
      </c>
      <c r="D1658" s="45" t="s">
        <v>4598</v>
      </c>
      <c r="E1658" s="45"/>
      <c r="F1658" s="45"/>
      <c r="G1658" s="41" t="str">
        <f t="shared" si="5"/>
        <v>11658|91724893|Ong Ding Cheng (Wang Dingcheng)|dcwdong001@mymail.sim.edu.sg
11658|91724893|Ong Ding Cheng (Wang Dingcheng)|dc.ryan.ong@gmail.com
</v>
      </c>
      <c r="H1658" s="41" t="str">
        <f>if(iserror(match(C1658,KlikEDM!A:A,0)),"",C1658)&amp;char(9)&amp;if(iserror(match(D1658,KlikEDM!A:A,0)),"",D1658)&amp;char(9)&amp;if(iserror(match(E1658,KlikEDM!A:A,0)),"",E1658)&amp;char(9)&amp;if(iserror(match(F1658,KlikEDM!A:A,0)),"",F1658)</f>
        <v>	dc.ryan.ong@gmail.com		</v>
      </c>
      <c r="I1658" s="41"/>
    </row>
    <row r="1659" ht="14.25" customHeight="1">
      <c r="A1659" s="41">
        <v>11659.0</v>
      </c>
      <c r="B1659" s="41" t="str">
        <f t="array" ref="B1659">A1659&amp;"|"&amp;INDEX(OrigList!M:M,MATCH(A1659,OrigList!C:C,0))&amp;"|"&amp;PROPER(INDEX(OrigList!B:B,MATCH(A1659,OrigList!C:C,0)))&amp;"|"</f>
        <v>11659|97349353|Lee Pei Yu Doreen|</v>
      </c>
      <c r="C1659" s="44" t="s">
        <v>7964</v>
      </c>
      <c r="D1659" s="45" t="s">
        <v>7965</v>
      </c>
      <c r="E1659" s="45"/>
      <c r="F1659" s="45"/>
      <c r="G1659" s="41" t="str">
        <f t="shared" si="5"/>
        <v>11659|97349353|Lee Pei Yu Doreen|pydlee002@mymail.sim.edu.sg
11659|97349353|Lee Pei Yu Doreen|DOREENLEE.ABM@GMAIL.COM
</v>
      </c>
      <c r="H1659" s="41" t="str">
        <f>if(iserror(match(C1659,KlikEDM!A:A,0)),"",C1659)&amp;char(9)&amp;if(iserror(match(D1659,KlikEDM!A:A,0)),"",D1659)&amp;char(9)&amp;if(iserror(match(E1659,KlikEDM!A:A,0)),"",E1659)&amp;char(9)&amp;if(iserror(match(F1659,KlikEDM!A:A,0)),"",F1659)</f>
        <v>	DOREENLEE.ABM@GMAIL.COM		</v>
      </c>
      <c r="I1659" s="41"/>
    </row>
    <row r="1660" ht="14.25" customHeight="1">
      <c r="A1660" s="41">
        <v>11660.0</v>
      </c>
      <c r="B1660" s="41" t="str">
        <f t="array" ref="B1660">A1660&amp;"|"&amp;INDEX(OrigList!M:M,MATCH(A1660,OrigList!C:C,0))&amp;"|"&amp;PROPER(INDEX(OrigList!B:B,MATCH(A1660,OrigList!C:C,0)))&amp;"|"</f>
        <v>11660|88009061|Azrin Mahsuom S/O Mazhardeen|</v>
      </c>
      <c r="C1660" s="44" t="s">
        <v>7966</v>
      </c>
      <c r="D1660" s="45" t="s">
        <v>7967</v>
      </c>
      <c r="E1660" s="45"/>
      <c r="F1660" s="45"/>
      <c r="G1660" s="41" t="str">
        <f t="shared" si="5"/>
        <v>11660|88009061|Azrin Mahsuom S/O Mazhardeen|mazharde001@mymail.sim.edu.sg
11660|88009061|Azrin Mahsuom S/O Mazhardeen|AZRIN629@GMAIL.COM
</v>
      </c>
      <c r="H1660" s="41" t="str">
        <f>if(iserror(match(C1660,KlikEDM!A:A,0)),"",C1660)&amp;char(9)&amp;if(iserror(match(D1660,KlikEDM!A:A,0)),"",D1660)&amp;char(9)&amp;if(iserror(match(E1660,KlikEDM!A:A,0)),"",E1660)&amp;char(9)&amp;if(iserror(match(F1660,KlikEDM!A:A,0)),"",F1660)</f>
        <v>			</v>
      </c>
      <c r="I1660" s="41"/>
    </row>
    <row r="1661" ht="14.25" customHeight="1">
      <c r="A1661" s="41">
        <v>11661.0</v>
      </c>
      <c r="B1661" s="41" t="str">
        <f t="array" ref="B1661">A1661&amp;"|"&amp;INDEX(OrigList!M:M,MATCH(A1661,OrigList!C:C,0))&amp;"|"&amp;PROPER(INDEX(OrigList!B:B,MATCH(A1661,OrigList!C:C,0)))&amp;"|"</f>
        <v>11661|97210010|Lee Shi Hui|</v>
      </c>
      <c r="C1661" s="44" t="s">
        <v>4235</v>
      </c>
      <c r="D1661" s="45" t="s">
        <v>7968</v>
      </c>
      <c r="E1661" s="45"/>
      <c r="F1661" s="45"/>
      <c r="G1661" s="41" t="str">
        <f t="shared" si="5"/>
        <v>11661|97210010|Lee Shi Hui|shlee041@mymail.sim.edu.sg
11661|97210010|Lee Shi Hui|SHIHUIXD@LIVE.COM
</v>
      </c>
      <c r="H1661" s="41" t="str">
        <f>if(iserror(match(C1661,KlikEDM!A:A,0)),"",C1661)&amp;char(9)&amp;if(iserror(match(D1661,KlikEDM!A:A,0)),"",D1661)&amp;char(9)&amp;if(iserror(match(E1661,KlikEDM!A:A,0)),"",E1661)&amp;char(9)&amp;if(iserror(match(F1661,KlikEDM!A:A,0)),"",F1661)</f>
        <v>shlee041@mymail.sim.edu.sg			</v>
      </c>
      <c r="I1661" s="41"/>
    </row>
    <row r="1662" ht="14.25" customHeight="1">
      <c r="A1662" s="41">
        <v>11662.0</v>
      </c>
      <c r="B1662" s="41" t="str">
        <f t="array" ref="B1662">A1662&amp;"|"&amp;INDEX(OrigList!M:M,MATCH(A1662,OrigList!C:C,0))&amp;"|"&amp;PROPER(INDEX(OrigList!B:B,MATCH(A1662,OrigList!C:C,0)))&amp;"|"</f>
        <v>11662|92767140|Tan Zhi Rong|</v>
      </c>
      <c r="C1662" s="44" t="s">
        <v>7969</v>
      </c>
      <c r="D1662" s="45" t="s">
        <v>7970</v>
      </c>
      <c r="E1662" s="45"/>
      <c r="F1662" s="45"/>
      <c r="G1662" s="41" t="str">
        <f t="shared" si="5"/>
        <v>11662|92767140|Tan Zhi Rong|zrtan006@mymail.sim.edu.sg
11662|92767140|Tan Zhi Rong|ZHIRONG96@HOTMAIL.COM
</v>
      </c>
      <c r="H1662" s="41" t="str">
        <f>if(iserror(match(C1662,KlikEDM!A:A,0)),"",C1662)&amp;char(9)&amp;if(iserror(match(D1662,KlikEDM!A:A,0)),"",D1662)&amp;char(9)&amp;if(iserror(match(E1662,KlikEDM!A:A,0)),"",E1662)&amp;char(9)&amp;if(iserror(match(F1662,KlikEDM!A:A,0)),"",F1662)</f>
        <v>			</v>
      </c>
      <c r="I1662" s="41"/>
    </row>
    <row r="1663" ht="14.25" customHeight="1">
      <c r="A1663" s="41">
        <v>11663.0</v>
      </c>
      <c r="B1663" s="41" t="str">
        <f t="array" ref="B1663">A1663&amp;"|"&amp;INDEX(OrigList!M:M,MATCH(A1663,OrigList!C:C,0))&amp;"|"&amp;PROPER(INDEX(OrigList!B:B,MATCH(A1663,OrigList!C:C,0)))&amp;"|"</f>
        <v>11663|81573300|Eugene Tay Hak Yan (Zheng Xueyuan)|</v>
      </c>
      <c r="C1663" s="44" t="s">
        <v>7971</v>
      </c>
      <c r="D1663" s="45" t="s">
        <v>7972</v>
      </c>
      <c r="E1663" s="45"/>
      <c r="F1663" s="45"/>
      <c r="G1663" s="41" t="str">
        <f t="shared" si="5"/>
        <v>11663|81573300|Eugene Tay Hak Yan (Zheng Xueyuan)|ehytay001@mymail.sim.edu.sg
11663|81573300|Eugene Tay Hak Yan (Zheng Xueyuan)|EUGENE_TAY93@HOTMAIL.COM
</v>
      </c>
      <c r="H1663" s="41" t="str">
        <f>if(iserror(match(C1663,KlikEDM!A:A,0)),"",C1663)&amp;char(9)&amp;if(iserror(match(D1663,KlikEDM!A:A,0)),"",D1663)&amp;char(9)&amp;if(iserror(match(E1663,KlikEDM!A:A,0)),"",E1663)&amp;char(9)&amp;if(iserror(match(F1663,KlikEDM!A:A,0)),"",F1663)</f>
        <v>			</v>
      </c>
      <c r="I1663" s="41"/>
    </row>
    <row r="1664" ht="14.25" customHeight="1">
      <c r="A1664" s="41">
        <v>11664.0</v>
      </c>
      <c r="B1664" s="41" t="str">
        <f t="array" ref="B1664">A1664&amp;"|"&amp;INDEX(OrigList!M:M,MATCH(A1664,OrigList!C:C,0))&amp;"|"&amp;PROPER(INDEX(OrigList!B:B,MATCH(A1664,OrigList!C:C,0)))&amp;"|"</f>
        <v>11664|83188664|Seah Simin|</v>
      </c>
      <c r="C1664" s="44" t="s">
        <v>7973</v>
      </c>
      <c r="D1664" s="45" t="s">
        <v>7974</v>
      </c>
      <c r="E1664" s="45"/>
      <c r="F1664" s="45"/>
      <c r="G1664" s="41" t="str">
        <f t="shared" si="5"/>
        <v>11664|83188664|Seah Simin|sseah003@mymail.sim.edu.sg
11664|83188664|Seah Simin|SIMINSEAH@GMAIL.COM
</v>
      </c>
      <c r="H1664" s="41" t="str">
        <f>if(iserror(match(C1664,KlikEDM!A:A,0)),"",C1664)&amp;char(9)&amp;if(iserror(match(D1664,KlikEDM!A:A,0)),"",D1664)&amp;char(9)&amp;if(iserror(match(E1664,KlikEDM!A:A,0)),"",E1664)&amp;char(9)&amp;if(iserror(match(F1664,KlikEDM!A:A,0)),"",F1664)</f>
        <v>	SIMINSEAH@GMAIL.COM		</v>
      </c>
      <c r="I1664" s="41"/>
    </row>
    <row r="1665" ht="14.25" customHeight="1">
      <c r="A1665" s="41">
        <v>11665.0</v>
      </c>
      <c r="B1665" s="41" t="str">
        <f t="array" ref="B1665">A1665&amp;"|"&amp;INDEX(OrigList!M:M,MATCH(A1665,OrigList!C:C,0))&amp;"|"&amp;PROPER(INDEX(OrigList!B:B,MATCH(A1665,OrigList!C:C,0)))&amp;"|"</f>
        <v>11665|86935653|Jovia Cheng Qin Da|</v>
      </c>
      <c r="C1665" s="44" t="s">
        <v>4692</v>
      </c>
      <c r="D1665" s="45" t="s">
        <v>7975</v>
      </c>
      <c r="E1665" s="45"/>
      <c r="F1665" s="45"/>
      <c r="G1665" s="41" t="str">
        <f t="shared" si="5"/>
        <v>11665|86935653|Jovia Cheng Qin Da|jqdcheng001@mymail.sim.edu.sg
11665|86935653|Jovia Cheng Qin Da|JOVIACHENG36@GMAIL.COM
</v>
      </c>
      <c r="H1665" s="41" t="str">
        <f>if(iserror(match(C1665,KlikEDM!A:A,0)),"",C1665)&amp;char(9)&amp;if(iserror(match(D1665,KlikEDM!A:A,0)),"",D1665)&amp;char(9)&amp;if(iserror(match(E1665,KlikEDM!A:A,0)),"",E1665)&amp;char(9)&amp;if(iserror(match(F1665,KlikEDM!A:A,0)),"",F1665)</f>
        <v>jqdcheng001@mymail.sim.edu.sg			</v>
      </c>
      <c r="I1665" s="41"/>
    </row>
    <row r="1666" ht="14.25" customHeight="1">
      <c r="A1666" s="41">
        <v>11666.0</v>
      </c>
      <c r="B1666" s="41" t="str">
        <f t="array" ref="B1666">A1666&amp;"|"&amp;INDEX(OrigList!M:M,MATCH(A1666,OrigList!C:C,0))&amp;"|"&amp;PROPER(INDEX(OrigList!B:B,MATCH(A1666,OrigList!C:C,0)))&amp;"|"</f>
        <v>11666|MRC11666|Kim Junseo|</v>
      </c>
      <c r="C1666" s="44" t="s">
        <v>7976</v>
      </c>
      <c r="D1666" s="45" t="s">
        <v>7977</v>
      </c>
      <c r="E1666" s="45"/>
      <c r="F1666" s="45"/>
      <c r="G1666" s="41" t="str">
        <f t="shared" si="5"/>
        <v>11666|MRC11666|Kim Junseo|kim068@mymail.sim.edu.sg
11666|MRC11666|Kim Junseo|junseo9672@gmail.com
</v>
      </c>
      <c r="H1666" s="41" t="str">
        <f>if(iserror(match(C1666,KlikEDM!A:A,0)),"",C1666)&amp;char(9)&amp;if(iserror(match(D1666,KlikEDM!A:A,0)),"",D1666)&amp;char(9)&amp;if(iserror(match(E1666,KlikEDM!A:A,0)),"",E1666)&amp;char(9)&amp;if(iserror(match(F1666,KlikEDM!A:A,0)),"",F1666)</f>
        <v>			</v>
      </c>
      <c r="I1666" s="41"/>
    </row>
    <row r="1667" ht="14.25" customHeight="1">
      <c r="A1667" s="41">
        <v>11667.0</v>
      </c>
      <c r="B1667" s="41" t="str">
        <f t="array" ref="B1667">A1667&amp;"|"&amp;INDEX(OrigList!M:M,MATCH(A1667,OrigList!C:C,0))&amp;"|"&amp;PROPER(INDEX(OrigList!B:B,MATCH(A1667,OrigList!C:C,0)))&amp;"|"</f>
        <v>11667|91383588|Choong Chin An, Clement|</v>
      </c>
      <c r="C1667" s="44" t="s">
        <v>7978</v>
      </c>
      <c r="D1667" s="45" t="s">
        <v>7979</v>
      </c>
      <c r="E1667" s="45"/>
      <c r="F1667" s="45"/>
      <c r="G1667" s="41" t="str">
        <f t="shared" si="5"/>
        <v>11667|91383588|Choong Chin An, Clement|cacchoo001@mymail.sim.edu.sg
11667|91383588|Choong Chin An, Clement|clement.choong9310@gmail.com
</v>
      </c>
      <c r="H1667" s="41" t="str">
        <f>if(iserror(match(C1667,KlikEDM!A:A,0)),"",C1667)&amp;char(9)&amp;if(iserror(match(D1667,KlikEDM!A:A,0)),"",D1667)&amp;char(9)&amp;if(iserror(match(E1667,KlikEDM!A:A,0)),"",E1667)&amp;char(9)&amp;if(iserror(match(F1667,KlikEDM!A:A,0)),"",F1667)</f>
        <v>			</v>
      </c>
      <c r="I1667" s="41"/>
    </row>
    <row r="1668" ht="14.25" customHeight="1">
      <c r="A1668" s="41">
        <v>11668.0</v>
      </c>
      <c r="B1668" s="41" t="str">
        <f t="array" ref="B1668">A1668&amp;"|"&amp;INDEX(OrigList!M:M,MATCH(A1668,OrigList!C:C,0))&amp;"|"&amp;PROPER(INDEX(OrigList!B:B,MATCH(A1668,OrigList!C:C,0)))&amp;"|"</f>
        <v>11668|94516438|Chew Chang Shun|</v>
      </c>
      <c r="C1668" s="44" t="s">
        <v>4094</v>
      </c>
      <c r="D1668" s="45" t="s">
        <v>7980</v>
      </c>
      <c r="E1668" s="45"/>
      <c r="F1668" s="45"/>
      <c r="G1668" s="41" t="str">
        <f t="shared" si="5"/>
        <v>11668|94516438|Chew Chang Shun|cschew002@mymail.sim.edu.sg
11668|94516438|Chew Chang Shun|CCS9319@GMAIL.COM
</v>
      </c>
      <c r="H1668" s="41" t="str">
        <f>if(iserror(match(C1668,KlikEDM!A:A,0)),"",C1668)&amp;char(9)&amp;if(iserror(match(D1668,KlikEDM!A:A,0)),"",D1668)&amp;char(9)&amp;if(iserror(match(E1668,KlikEDM!A:A,0)),"",E1668)&amp;char(9)&amp;if(iserror(match(F1668,KlikEDM!A:A,0)),"",F1668)</f>
        <v>cschew002@mymail.sim.edu.sg	CCS9319@GMAIL.COM		</v>
      </c>
      <c r="I1668" s="41"/>
    </row>
    <row r="1669" ht="14.25" customHeight="1">
      <c r="A1669" s="41">
        <v>11669.0</v>
      </c>
      <c r="B1669" s="41" t="str">
        <f t="array" ref="B1669">A1669&amp;"|"&amp;INDEX(OrigList!M:M,MATCH(A1669,OrigList!C:C,0))&amp;"|"&amp;PROPER(INDEX(OrigList!B:B,MATCH(A1669,OrigList!C:C,0)))&amp;"|"</f>
        <v>11669|91123341|Ng Zhi Ern, Joshua|</v>
      </c>
      <c r="C1669" s="44" t="s">
        <v>7981</v>
      </c>
      <c r="D1669" s="45" t="s">
        <v>7982</v>
      </c>
      <c r="E1669" s="45"/>
      <c r="F1669" s="45"/>
      <c r="G1669" s="41" t="str">
        <f t="shared" si="5"/>
        <v>11669|91123341|Ng Zhi Ern, Joshua|zejng002@mymail.sim.edu.sg
11669|91123341|Ng Zhi Ern, Joshua|JO.SHUANG.ZE@GMAIL.COM
</v>
      </c>
      <c r="H1669" s="41" t="str">
        <f>if(iserror(match(C1669,KlikEDM!A:A,0)),"",C1669)&amp;char(9)&amp;if(iserror(match(D1669,KlikEDM!A:A,0)),"",D1669)&amp;char(9)&amp;if(iserror(match(E1669,KlikEDM!A:A,0)),"",E1669)&amp;char(9)&amp;if(iserror(match(F1669,KlikEDM!A:A,0)),"",F1669)</f>
        <v>	JO.SHUANG.ZE@GMAIL.COM		</v>
      </c>
      <c r="I1669" s="41"/>
    </row>
    <row r="1670" ht="14.25" customHeight="1">
      <c r="A1670" s="41">
        <v>11670.0</v>
      </c>
      <c r="B1670" s="41" t="str">
        <f t="array" ref="B1670">A1670&amp;"|"&amp;INDEX(OrigList!M:M,MATCH(A1670,OrigList!C:C,0))&amp;"|"&amp;PROPER(INDEX(OrigList!B:B,MATCH(A1670,OrigList!C:C,0)))&amp;"|"</f>
        <v>11670|96687748|Ang Gim Chow|</v>
      </c>
      <c r="C1670" s="44" t="s">
        <v>4690</v>
      </c>
      <c r="D1670" s="45" t="s">
        <v>7983</v>
      </c>
      <c r="E1670" s="45"/>
      <c r="F1670" s="45"/>
      <c r="G1670" s="41" t="str">
        <f t="shared" si="5"/>
        <v>11670|96687748|Ang Gim Chow|gcang002@mymail.sim.edu.sg
11670|96687748|Ang Gim Chow|AGC94@LIVE.COM
</v>
      </c>
      <c r="H1670" s="41" t="str">
        <f>if(iserror(match(C1670,KlikEDM!A:A,0)),"",C1670)&amp;char(9)&amp;if(iserror(match(D1670,KlikEDM!A:A,0)),"",D1670)&amp;char(9)&amp;if(iserror(match(E1670,KlikEDM!A:A,0)),"",E1670)&amp;char(9)&amp;if(iserror(match(F1670,KlikEDM!A:A,0)),"",F1670)</f>
        <v>gcang002@mymail.sim.edu.sg	AGC94@LIVE.COM		</v>
      </c>
      <c r="I1670" s="41"/>
    </row>
    <row r="1671" ht="14.25" customHeight="1">
      <c r="A1671" s="41">
        <v>11671.0</v>
      </c>
      <c r="B1671" s="41" t="str">
        <f t="array" ref="B1671">A1671&amp;"|"&amp;INDEX(OrigList!M:M,MATCH(A1671,OrigList!C:C,0))&amp;"|"&amp;PROPER(INDEX(OrigList!B:B,MATCH(A1671,OrigList!C:C,0)))&amp;"|"</f>
        <v>11671|MRC11671|Kim Suhyeon|</v>
      </c>
      <c r="C1671" s="44" t="s">
        <v>3982</v>
      </c>
      <c r="D1671" s="45" t="s">
        <v>3984</v>
      </c>
      <c r="E1671" s="45"/>
      <c r="F1671" s="45"/>
      <c r="G1671" s="41" t="str">
        <f t="shared" si="5"/>
        <v>11671|MRC11671|Kim Suhyeon|kim069@mymail.sim.edu.sg
11671|MRC11671|Kim Suhyeon|michaelcap6@gmail.com
</v>
      </c>
      <c r="H1671" s="41" t="str">
        <f>if(iserror(match(C1671,KlikEDM!A:A,0)),"",C1671)&amp;char(9)&amp;if(iserror(match(D1671,KlikEDM!A:A,0)),"",D1671)&amp;char(9)&amp;if(iserror(match(E1671,KlikEDM!A:A,0)),"",E1671)&amp;char(9)&amp;if(iserror(match(F1671,KlikEDM!A:A,0)),"",F1671)</f>
        <v>kim069@mymail.sim.edu.sg	michaelcap6@gmail.com		</v>
      </c>
      <c r="I1671" s="41"/>
    </row>
    <row r="1672" ht="14.25" customHeight="1">
      <c r="A1672" s="41">
        <v>11672.0</v>
      </c>
      <c r="B1672" s="41" t="str">
        <f t="array" ref="B1672">A1672&amp;"|"&amp;INDEX(OrigList!M:M,MATCH(A1672,OrigList!C:C,0))&amp;"|"&amp;PROPER(INDEX(OrigList!B:B,MATCH(A1672,OrigList!C:C,0)))&amp;"|"</f>
        <v>11672|92982330|Shao Qianhao|</v>
      </c>
      <c r="C1672" s="44" t="s">
        <v>7984</v>
      </c>
      <c r="D1672" s="45" t="s">
        <v>7985</v>
      </c>
      <c r="E1672" s="45"/>
      <c r="F1672" s="45"/>
      <c r="G1672" s="41" t="str">
        <f t="shared" si="5"/>
        <v>11672|92982330|Shao Qianhao|qshao001@mymail.sim.edu.sg
11672|92982330|Shao Qianhao|QIANNY123@HOTMAIL.COM
</v>
      </c>
      <c r="H1672" s="41" t="str">
        <f>if(iserror(match(C1672,KlikEDM!A:A,0)),"",C1672)&amp;char(9)&amp;if(iserror(match(D1672,KlikEDM!A:A,0)),"",D1672)&amp;char(9)&amp;if(iserror(match(E1672,KlikEDM!A:A,0)),"",E1672)&amp;char(9)&amp;if(iserror(match(F1672,KlikEDM!A:A,0)),"",F1672)</f>
        <v>			</v>
      </c>
      <c r="I1672" s="41"/>
    </row>
    <row r="1673" ht="14.25" customHeight="1">
      <c r="A1673" s="41">
        <v>11673.0</v>
      </c>
      <c r="B1673" s="41" t="str">
        <f t="array" ref="B1673">A1673&amp;"|"&amp;INDEX(OrigList!M:M,MATCH(A1673,OrigList!C:C,0))&amp;"|"&amp;PROPER(INDEX(OrigList!B:B,MATCH(A1673,OrigList!C:C,0)))&amp;"|"</f>
        <v>11673|81387123|Ke Nelly|</v>
      </c>
      <c r="C1673" s="44" t="s">
        <v>7986</v>
      </c>
      <c r="D1673" s="45" t="s">
        <v>7987</v>
      </c>
      <c r="E1673" s="45"/>
      <c r="F1673" s="45"/>
      <c r="G1673" s="41" t="str">
        <f t="shared" si="5"/>
        <v>11673|81387123|Ke Nelly|nke001@mymail.sim.edu.sg
11673|81387123|Ke Nelly|kenellyay@gmail.com
</v>
      </c>
      <c r="H1673" s="41" t="str">
        <f>if(iserror(match(C1673,KlikEDM!A:A,0)),"",C1673)&amp;char(9)&amp;if(iserror(match(D1673,KlikEDM!A:A,0)),"",D1673)&amp;char(9)&amp;if(iserror(match(E1673,KlikEDM!A:A,0)),"",E1673)&amp;char(9)&amp;if(iserror(match(F1673,KlikEDM!A:A,0)),"",F1673)</f>
        <v>			</v>
      </c>
      <c r="I1673" s="41"/>
    </row>
    <row r="1674" ht="14.25" customHeight="1">
      <c r="A1674" s="41">
        <v>11674.0</v>
      </c>
      <c r="B1674" s="41" t="str">
        <f t="array" ref="B1674">A1674&amp;"|"&amp;INDEX(OrigList!M:M,MATCH(A1674,OrigList!C:C,0))&amp;"|"&amp;PROPER(INDEX(OrigList!B:B,MATCH(A1674,OrigList!C:C,0)))&amp;"|"</f>
        <v>11674|MRC11674|Xu Yanwen|</v>
      </c>
      <c r="C1674" s="44" t="s">
        <v>7988</v>
      </c>
      <c r="D1674" s="45" t="s">
        <v>7989</v>
      </c>
      <c r="E1674" s="45"/>
      <c r="F1674" s="45"/>
      <c r="G1674" s="41" t="str">
        <f t="shared" si="5"/>
        <v>11674|MRC11674|Xu Yanwen|yxu030@mymail.sim.edu.sg
11674|MRC11674|Xu Yanwen|LEVENXYW@QQ.COM
</v>
      </c>
      <c r="H1674" s="41" t="str">
        <f>if(iserror(match(C1674,KlikEDM!A:A,0)),"",C1674)&amp;char(9)&amp;if(iserror(match(D1674,KlikEDM!A:A,0)),"",D1674)&amp;char(9)&amp;if(iserror(match(E1674,KlikEDM!A:A,0)),"",E1674)&amp;char(9)&amp;if(iserror(match(F1674,KlikEDM!A:A,0)),"",F1674)</f>
        <v>			</v>
      </c>
      <c r="I1674" s="41"/>
    </row>
    <row r="1675" ht="14.25" customHeight="1">
      <c r="A1675" s="41">
        <v>11675.0</v>
      </c>
      <c r="B1675" s="41" t="str">
        <f t="array" ref="B1675">A1675&amp;"|"&amp;INDEX(OrigList!M:M,MATCH(A1675,OrigList!C:C,0))&amp;"|"&amp;PROPER(INDEX(OrigList!B:B,MATCH(A1675,OrigList!C:C,0)))&amp;"|"</f>
        <v>11675|96641891|Wan Jing Jie|</v>
      </c>
      <c r="C1675" s="44" t="s">
        <v>7990</v>
      </c>
      <c r="D1675" s="45" t="s">
        <v>7991</v>
      </c>
      <c r="E1675" s="45"/>
      <c r="F1675" s="45"/>
      <c r="G1675" s="41" t="str">
        <f t="shared" si="5"/>
        <v>11675|96641891|Wan Jing Jie|jjwan002@mymail.sim.edu.sg
11675|96641891|Wan Jing Jie|WAN.JING.JIE@GMAIL.COM
</v>
      </c>
      <c r="H1675" s="41" t="str">
        <f>if(iserror(match(C1675,KlikEDM!A:A,0)),"",C1675)&amp;char(9)&amp;if(iserror(match(D1675,KlikEDM!A:A,0)),"",D1675)&amp;char(9)&amp;if(iserror(match(E1675,KlikEDM!A:A,0)),"",E1675)&amp;char(9)&amp;if(iserror(match(F1675,KlikEDM!A:A,0)),"",F1675)</f>
        <v>			</v>
      </c>
      <c r="I1675" s="41"/>
    </row>
    <row r="1676" ht="14.25" customHeight="1">
      <c r="A1676" s="41">
        <v>11676.0</v>
      </c>
      <c r="B1676" s="41" t="str">
        <f t="array" ref="B1676">A1676&amp;"|"&amp;INDEX(OrigList!M:M,MATCH(A1676,OrigList!C:C,0))&amp;"|"&amp;PROPER(INDEX(OrigList!B:B,MATCH(A1676,OrigList!C:C,0)))&amp;"|"</f>
        <v>11676|92293606|Yang Jie|</v>
      </c>
      <c r="C1676" s="44" t="s">
        <v>7992</v>
      </c>
      <c r="D1676" s="45" t="s">
        <v>7993</v>
      </c>
      <c r="E1676" s="45"/>
      <c r="F1676" s="45"/>
      <c r="G1676" s="41" t="str">
        <f t="shared" si="5"/>
        <v>11676|92293606|Yang Jie|jyang038@mymail.sim.edu.sg
11676|92293606|Yang Jie|YANGJIEVICTORIA@GMAIL.COM
</v>
      </c>
      <c r="H1676" s="41" t="str">
        <f>if(iserror(match(C1676,KlikEDM!A:A,0)),"",C1676)&amp;char(9)&amp;if(iserror(match(D1676,KlikEDM!A:A,0)),"",D1676)&amp;char(9)&amp;if(iserror(match(E1676,KlikEDM!A:A,0)),"",E1676)&amp;char(9)&amp;if(iserror(match(F1676,KlikEDM!A:A,0)),"",F1676)</f>
        <v>			</v>
      </c>
      <c r="I1676" s="41"/>
    </row>
    <row r="1677" ht="14.25" customHeight="1">
      <c r="A1677" s="41">
        <v>11677.0</v>
      </c>
      <c r="B1677" s="41" t="str">
        <f t="array" ref="B1677">A1677&amp;"|"&amp;INDEX(OrigList!M:M,MATCH(A1677,OrigList!C:C,0))&amp;"|"&amp;PROPER(INDEX(OrigList!B:B,MATCH(A1677,OrigList!C:C,0)))&amp;"|"</f>
        <v>11677|90931112|Lee Jun Wei, Perry|</v>
      </c>
      <c r="C1677" s="44" t="s">
        <v>4051</v>
      </c>
      <c r="D1677" s="45" t="s">
        <v>7994</v>
      </c>
      <c r="E1677" s="45"/>
      <c r="F1677" s="45"/>
      <c r="G1677" s="41" t="str">
        <f t="shared" si="5"/>
        <v>11677|90931112|Lee Jun Wei, Perry|jwplee001@mymail.sim.edu.sg
11677|90931112|Lee Jun Wei, Perry|LEEJUNWEIPERRY@HOTMAIL.COM
</v>
      </c>
      <c r="H1677" s="41" t="str">
        <f>if(iserror(match(C1677,KlikEDM!A:A,0)),"",C1677)&amp;char(9)&amp;if(iserror(match(D1677,KlikEDM!A:A,0)),"",D1677)&amp;char(9)&amp;if(iserror(match(E1677,KlikEDM!A:A,0)),"",E1677)&amp;char(9)&amp;if(iserror(match(F1677,KlikEDM!A:A,0)),"",F1677)</f>
        <v>jwplee001@mymail.sim.edu.sg			</v>
      </c>
      <c r="I1677" s="41"/>
    </row>
    <row r="1678" ht="14.25" customHeight="1">
      <c r="A1678" s="41">
        <v>11678.0</v>
      </c>
      <c r="B1678" s="41" t="str">
        <f t="array" ref="B1678">A1678&amp;"|"&amp;INDEX(OrigList!M:M,MATCH(A1678,OrigList!C:C,0))&amp;"|"&amp;PROPER(INDEX(OrigList!B:B,MATCH(A1678,OrigList!C:C,0)))&amp;"|"</f>
        <v>11678|96534225|Ng Yang Shan, Bryant|</v>
      </c>
      <c r="C1678" s="44" t="s">
        <v>7995</v>
      </c>
      <c r="D1678" s="45" t="s">
        <v>7996</v>
      </c>
      <c r="E1678" s="45"/>
      <c r="F1678" s="45"/>
      <c r="G1678" s="41" t="str">
        <f t="shared" si="5"/>
        <v>11678|96534225|Ng Yang Shan, Bryant|ysbng001@mymail.sim.edu.sg
11678|96534225|Ng Yang Shan, Bryant|BRY_MCR@HOTMAIL.COM
</v>
      </c>
      <c r="H1678" s="41" t="str">
        <f>if(iserror(match(C1678,KlikEDM!A:A,0)),"",C1678)&amp;char(9)&amp;if(iserror(match(D1678,KlikEDM!A:A,0)),"",D1678)&amp;char(9)&amp;if(iserror(match(E1678,KlikEDM!A:A,0)),"",E1678)&amp;char(9)&amp;if(iserror(match(F1678,KlikEDM!A:A,0)),"",F1678)</f>
        <v>			</v>
      </c>
      <c r="I1678" s="41"/>
    </row>
    <row r="1679" ht="14.25" customHeight="1">
      <c r="A1679" s="41">
        <v>11679.0</v>
      </c>
      <c r="B1679" s="41" t="str">
        <f t="array" ref="B1679">A1679&amp;"|"&amp;INDEX(OrigList!M:M,MATCH(A1679,OrigList!C:C,0))&amp;"|"&amp;PROPER(INDEX(OrigList!B:B,MATCH(A1679,OrigList!C:C,0)))&amp;"|"</f>
        <v>11679|85266741|Tasmeen Nesa|</v>
      </c>
      <c r="C1679" s="44" t="s">
        <v>7997</v>
      </c>
      <c r="D1679" s="45" t="s">
        <v>7998</v>
      </c>
      <c r="E1679" s="45"/>
      <c r="F1679" s="45"/>
      <c r="G1679" s="41" t="str">
        <f t="shared" si="5"/>
        <v>11679|85266741|Tasmeen Nesa|tasmeenn001@mymail.sim.edu.sg
11679|85266741|Tasmeen Nesa|tasmeen_nesa@hotmail.com
</v>
      </c>
      <c r="H1679" s="41" t="str">
        <f>if(iserror(match(C1679,KlikEDM!A:A,0)),"",C1679)&amp;char(9)&amp;if(iserror(match(D1679,KlikEDM!A:A,0)),"",D1679)&amp;char(9)&amp;if(iserror(match(E1679,KlikEDM!A:A,0)),"",E1679)&amp;char(9)&amp;if(iserror(match(F1679,KlikEDM!A:A,0)),"",F1679)</f>
        <v>			</v>
      </c>
      <c r="I1679" s="41"/>
    </row>
    <row r="1680" ht="14.25" customHeight="1">
      <c r="A1680" s="41">
        <v>11680.0</v>
      </c>
      <c r="B1680" s="41" t="str">
        <f t="array" ref="B1680">A1680&amp;"|"&amp;INDEX(OrigList!M:M,MATCH(A1680,OrigList!C:C,0))&amp;"|"&amp;PROPER(INDEX(OrigList!B:B,MATCH(A1680,OrigList!C:C,0)))&amp;"|"</f>
        <v>11680|91478442|Farhanah Begum Binte Mohamed Jaafar|</v>
      </c>
      <c r="C1680" s="44" t="s">
        <v>7999</v>
      </c>
      <c r="D1680" s="45" t="s">
        <v>8000</v>
      </c>
      <c r="E1680" s="45"/>
      <c r="F1680" s="45"/>
      <c r="G1680" s="41" t="str">
        <f t="shared" si="5"/>
        <v>11680|91478442|Farhanah Begum Binte Mohamed Jaafar|farhanah006@mymail.sim.edu.sg
11680|91478442|Farhanah Begum Binte Mohamed Jaafar|IAMFAAN@GMAIL.COM
</v>
      </c>
      <c r="H1680" s="41" t="str">
        <f>if(iserror(match(C1680,KlikEDM!A:A,0)),"",C1680)&amp;char(9)&amp;if(iserror(match(D1680,KlikEDM!A:A,0)),"",D1680)&amp;char(9)&amp;if(iserror(match(E1680,KlikEDM!A:A,0)),"",E1680)&amp;char(9)&amp;if(iserror(match(F1680,KlikEDM!A:A,0)),"",F1680)</f>
        <v>			</v>
      </c>
      <c r="I1680" s="41"/>
    </row>
    <row r="1681" ht="14.25" customHeight="1">
      <c r="A1681" s="41">
        <v>11681.0</v>
      </c>
      <c r="B1681" s="41" t="str">
        <f t="array" ref="B1681">A1681&amp;"|"&amp;INDEX(OrigList!M:M,MATCH(A1681,OrigList!C:C,0))&amp;"|"&amp;PROPER(INDEX(OrigList!B:B,MATCH(A1681,OrigList!C:C,0)))&amp;"|"</f>
        <v>11681|96179264|Aron Choong Yong Hao|</v>
      </c>
      <c r="C1681" s="44" t="s">
        <v>4805</v>
      </c>
      <c r="D1681" s="45" t="s">
        <v>8001</v>
      </c>
      <c r="E1681" s="45"/>
      <c r="F1681" s="45"/>
      <c r="G1681" s="41" t="str">
        <f t="shared" si="5"/>
        <v>11681|96179264|Aron Choong Yong Hao|ayhchoon001@mymail.sim.edu.sg
11681|96179264|Aron Choong Yong Hao|ARONCHOONG@GMAIL.COM
</v>
      </c>
      <c r="H1681" s="41" t="str">
        <f>if(iserror(match(C1681,KlikEDM!A:A,0)),"",C1681)&amp;char(9)&amp;if(iserror(match(D1681,KlikEDM!A:A,0)),"",D1681)&amp;char(9)&amp;if(iserror(match(E1681,KlikEDM!A:A,0)),"",E1681)&amp;char(9)&amp;if(iserror(match(F1681,KlikEDM!A:A,0)),"",F1681)</f>
        <v>			</v>
      </c>
      <c r="I1681" s="41"/>
    </row>
    <row r="1682" ht="14.25" customHeight="1">
      <c r="A1682" s="41">
        <v>11682.0</v>
      </c>
      <c r="B1682" s="41" t="str">
        <f t="array" ref="B1682">A1682&amp;"|"&amp;INDEX(OrigList!M:M,MATCH(A1682,OrigList!C:C,0))&amp;"|"&amp;PROPER(INDEX(OrigList!B:B,MATCH(A1682,OrigList!C:C,0)))&amp;"|"</f>
        <v>11682|MRC11682|Wang, Yueping|</v>
      </c>
      <c r="C1682" s="44" t="s">
        <v>8002</v>
      </c>
      <c r="D1682" s="45" t="s">
        <v>8003</v>
      </c>
      <c r="E1682" s="45"/>
      <c r="F1682" s="45"/>
      <c r="G1682" s="41" t="str">
        <f t="shared" si="5"/>
        <v>11682|MRC11682|Wang, Yueping|ywang081@mymail.sim.edu.sg
11682|MRC11682|Wang, Yueping|993402797@QQ.COM
</v>
      </c>
      <c r="H1682" s="41" t="str">
        <f>if(iserror(match(C1682,KlikEDM!A:A,0)),"",C1682)&amp;char(9)&amp;if(iserror(match(D1682,KlikEDM!A:A,0)),"",D1682)&amp;char(9)&amp;if(iserror(match(E1682,KlikEDM!A:A,0)),"",E1682)&amp;char(9)&amp;if(iserror(match(F1682,KlikEDM!A:A,0)),"",F1682)</f>
        <v>	993402797@QQ.COM		</v>
      </c>
      <c r="I1682" s="41"/>
    </row>
    <row r="1683" ht="14.25" customHeight="1">
      <c r="A1683" s="41">
        <v>11683.0</v>
      </c>
      <c r="B1683" s="41" t="str">
        <f t="array" ref="B1683">A1683&amp;"|"&amp;INDEX(OrigList!M:M,MATCH(A1683,OrigList!C:C,0))&amp;"|"&amp;PROPER(INDEX(OrigList!B:B,MATCH(A1683,OrigList!C:C,0)))&amp;"|"</f>
        <v>11683|93534200|Ei Mon Myo|</v>
      </c>
      <c r="C1683" s="44" t="s">
        <v>8004</v>
      </c>
      <c r="D1683" s="45" t="s">
        <v>8005</v>
      </c>
      <c r="E1683" s="45"/>
      <c r="F1683" s="45"/>
      <c r="G1683" s="41" t="str">
        <f t="shared" si="5"/>
        <v>11683|93534200|Ei Mon Myo|mmei001@mymail.sim.edu.sg
11683|93534200|Ei Mon Myo|ANNIESHOOTINGSTAR@GMAIL.COM
</v>
      </c>
      <c r="H1683" s="41" t="str">
        <f>if(iserror(match(C1683,KlikEDM!A:A,0)),"",C1683)&amp;char(9)&amp;if(iserror(match(D1683,KlikEDM!A:A,0)),"",D1683)&amp;char(9)&amp;if(iserror(match(E1683,KlikEDM!A:A,0)),"",E1683)&amp;char(9)&amp;if(iserror(match(F1683,KlikEDM!A:A,0)),"",F1683)</f>
        <v>			</v>
      </c>
      <c r="I1683" s="41"/>
    </row>
    <row r="1684" ht="14.25" customHeight="1">
      <c r="A1684" s="41">
        <v>11684.0</v>
      </c>
      <c r="B1684" s="41" t="str">
        <f t="array" ref="B1684">A1684&amp;"|"&amp;INDEX(OrigList!M:M,MATCH(A1684,OrigList!C:C,0))&amp;"|"&amp;PROPER(INDEX(OrigList!B:B,MATCH(A1684,OrigList!C:C,0)))&amp;"|"</f>
        <v>11684|93362391|Lim Yi Hui Rachel|</v>
      </c>
      <c r="C1684" s="44" t="s">
        <v>8006</v>
      </c>
      <c r="D1684" s="45" t="s">
        <v>8007</v>
      </c>
      <c r="E1684" s="45"/>
      <c r="F1684" s="45"/>
      <c r="G1684" s="41" t="str">
        <f t="shared" si="5"/>
        <v>11684|93362391|Lim Yi Hui Rachel|yhrlim001@mymail.sim.edu.sg
11684|93362391|Lim Yi Hui Rachel|RACHELLINYIHUI@HOTMAIL.COM
</v>
      </c>
      <c r="H1684" s="41" t="str">
        <f>if(iserror(match(C1684,KlikEDM!A:A,0)),"",C1684)&amp;char(9)&amp;if(iserror(match(D1684,KlikEDM!A:A,0)),"",D1684)&amp;char(9)&amp;if(iserror(match(E1684,KlikEDM!A:A,0)),"",E1684)&amp;char(9)&amp;if(iserror(match(F1684,KlikEDM!A:A,0)),"",F1684)</f>
        <v>			</v>
      </c>
      <c r="I1684" s="41"/>
    </row>
    <row r="1685" ht="14.25" customHeight="1">
      <c r="A1685" s="41">
        <v>11685.0</v>
      </c>
      <c r="B1685" s="41" t="str">
        <f t="array" ref="B1685">A1685&amp;"|"&amp;INDEX(OrigList!M:M,MATCH(A1685,OrigList!C:C,0))&amp;"|"&amp;PROPER(INDEX(OrigList!B:B,MATCH(A1685,OrigList!C:C,0)))&amp;"|"</f>
        <v>11685|83144105|Thin Htet Zon|</v>
      </c>
      <c r="C1685" s="44" t="s">
        <v>4422</v>
      </c>
      <c r="D1685" s="45" t="s">
        <v>8008</v>
      </c>
      <c r="E1685" s="45"/>
      <c r="F1685" s="45"/>
      <c r="G1685" s="41" t="str">
        <f t="shared" si="5"/>
        <v>11685|83144105|Thin Htet Zon|thinhz001@mymail.sim.edu.sg
11685|83144105|Thin Htet Zon|THINHTETZON.THZ@GMAIL.COM
</v>
      </c>
      <c r="H1685" s="41" t="str">
        <f>if(iserror(match(C1685,KlikEDM!A:A,0)),"",C1685)&amp;char(9)&amp;if(iserror(match(D1685,KlikEDM!A:A,0)),"",D1685)&amp;char(9)&amp;if(iserror(match(E1685,KlikEDM!A:A,0)),"",E1685)&amp;char(9)&amp;if(iserror(match(F1685,KlikEDM!A:A,0)),"",F1685)</f>
        <v>thinhz001@mymail.sim.edu.sg			</v>
      </c>
      <c r="I1685" s="41"/>
    </row>
    <row r="1686" ht="14.25" customHeight="1">
      <c r="A1686" s="41">
        <v>11686.0</v>
      </c>
      <c r="B1686" s="41" t="str">
        <f t="array" ref="B1686">A1686&amp;"|"&amp;INDEX(OrigList!M:M,MATCH(A1686,OrigList!C:C,0))&amp;"|"&amp;PROPER(INDEX(OrigList!B:B,MATCH(A1686,OrigList!C:C,0)))&amp;"|"</f>
        <v>11686|MRC11686|Yang, Yuhan|</v>
      </c>
      <c r="C1686" s="44" t="s">
        <v>4737</v>
      </c>
      <c r="D1686" s="45" t="s">
        <v>8009</v>
      </c>
      <c r="E1686" s="45"/>
      <c r="F1686" s="45"/>
      <c r="G1686" s="41" t="str">
        <f t="shared" si="5"/>
        <v>11686|MRC11686|Yang, Yuhan|yyang037@mymail.sim.edu.sg
11686|MRC11686|Yang, Yuhan|1208605113@QQ.COM
</v>
      </c>
      <c r="H1686" s="41" t="str">
        <f>if(iserror(match(C1686,KlikEDM!A:A,0)),"",C1686)&amp;char(9)&amp;if(iserror(match(D1686,KlikEDM!A:A,0)),"",D1686)&amp;char(9)&amp;if(iserror(match(E1686,KlikEDM!A:A,0)),"",E1686)&amp;char(9)&amp;if(iserror(match(F1686,KlikEDM!A:A,0)),"",F1686)</f>
        <v>yyang037@mymail.sim.edu.sg			</v>
      </c>
      <c r="I1686" s="41"/>
    </row>
    <row r="1687" ht="14.25" customHeight="1">
      <c r="A1687" s="41">
        <v>11687.0</v>
      </c>
      <c r="B1687" s="41" t="str">
        <f t="array" ref="B1687">A1687&amp;"|"&amp;INDEX(OrigList!M:M,MATCH(A1687,OrigList!C:C,0))&amp;"|"&amp;PROPER(INDEX(OrigList!B:B,MATCH(A1687,OrigList!C:C,0)))&amp;"|"</f>
        <v>11687|90814696|Zhang, Yifan|</v>
      </c>
      <c r="C1687" s="44" t="s">
        <v>8010</v>
      </c>
      <c r="D1687" s="45" t="s">
        <v>8011</v>
      </c>
      <c r="E1687" s="45"/>
      <c r="F1687" s="45"/>
      <c r="G1687" s="41" t="str">
        <f t="shared" si="5"/>
        <v>11687|90814696|Zhang, Yifan|yzhang071@mymail.sim.edu.sg
11687|90814696|Zhang, Yifan|857064181abc@gmail.com
</v>
      </c>
      <c r="H1687" s="41" t="str">
        <f>if(iserror(match(C1687,KlikEDM!A:A,0)),"",C1687)&amp;char(9)&amp;if(iserror(match(D1687,KlikEDM!A:A,0)),"",D1687)&amp;char(9)&amp;if(iserror(match(E1687,KlikEDM!A:A,0)),"",E1687)&amp;char(9)&amp;if(iserror(match(F1687,KlikEDM!A:A,0)),"",F1687)</f>
        <v>			</v>
      </c>
      <c r="I1687" s="41"/>
    </row>
    <row r="1688" ht="14.25" customHeight="1">
      <c r="A1688" s="41">
        <v>11688.0</v>
      </c>
      <c r="B1688" s="41" t="str">
        <f t="array" ref="B1688">A1688&amp;"|"&amp;INDEX(OrigList!M:M,MATCH(A1688,OrigList!C:C,0))&amp;"|"&amp;PROPER(INDEX(OrigList!B:B,MATCH(A1688,OrigList!C:C,0)))&amp;"|"</f>
        <v>11688|97205760|Bui Pham Hoai Linh|</v>
      </c>
      <c r="C1688" s="44" t="s">
        <v>8012</v>
      </c>
      <c r="D1688" s="45" t="s">
        <v>8013</v>
      </c>
      <c r="E1688" s="45"/>
      <c r="F1688" s="45"/>
      <c r="G1688" s="41" t="str">
        <f t="shared" si="5"/>
        <v>11688|97205760|Bui Pham Hoai Linh|bui018@mymail.sim.edu.sg
11688|97205760|Bui Pham Hoai Linh|buiphamhoailinh.2101@gmail.com
</v>
      </c>
      <c r="H1688" s="41" t="str">
        <f>if(iserror(match(C1688,KlikEDM!A:A,0)),"",C1688)&amp;char(9)&amp;if(iserror(match(D1688,KlikEDM!A:A,0)),"",D1688)&amp;char(9)&amp;if(iserror(match(E1688,KlikEDM!A:A,0)),"",E1688)&amp;char(9)&amp;if(iserror(match(F1688,KlikEDM!A:A,0)),"",F1688)</f>
        <v>			</v>
      </c>
      <c r="I1688" s="41"/>
    </row>
    <row r="1689" ht="14.25" customHeight="1">
      <c r="A1689" s="41">
        <v>11689.0</v>
      </c>
      <c r="B1689" s="41" t="str">
        <f t="array" ref="B1689">A1689&amp;"|"&amp;INDEX(OrigList!M:M,MATCH(A1689,OrigList!C:C,0))&amp;"|"&amp;PROPER(INDEX(OrigList!B:B,MATCH(A1689,OrigList!C:C,0)))&amp;"|"</f>
        <v>11689|92708060|Karin Chua|</v>
      </c>
      <c r="C1689" s="44" t="s">
        <v>8014</v>
      </c>
      <c r="D1689" s="45" t="s">
        <v>8015</v>
      </c>
      <c r="E1689" s="45"/>
      <c r="F1689" s="45"/>
      <c r="G1689" s="41" t="str">
        <f t="shared" si="5"/>
        <v>11689|92708060|Karin Chua|kchua002@mymail.sim.edu.sg
11689|92708060|Karin Chua|karin_k.c@HOTMAIL.COM
</v>
      </c>
      <c r="H1689" s="41" t="str">
        <f>if(iserror(match(C1689,KlikEDM!A:A,0)),"",C1689)&amp;char(9)&amp;if(iserror(match(D1689,KlikEDM!A:A,0)),"",D1689)&amp;char(9)&amp;if(iserror(match(E1689,KlikEDM!A:A,0)),"",E1689)&amp;char(9)&amp;if(iserror(match(F1689,KlikEDM!A:A,0)),"",F1689)</f>
        <v>			</v>
      </c>
      <c r="I1689" s="41"/>
    </row>
    <row r="1690" ht="14.25" customHeight="1">
      <c r="A1690" s="41">
        <v>11690.0</v>
      </c>
      <c r="B1690" s="41" t="str">
        <f t="array" ref="B1690">A1690&amp;"|"&amp;INDEX(OrigList!M:M,MATCH(A1690,OrigList!C:C,0))&amp;"|"&amp;PROPER(INDEX(OrigList!B:B,MATCH(A1690,OrigList!C:C,0)))&amp;"|"</f>
        <v>11690|83857830|Duo, Gelin|</v>
      </c>
      <c r="C1690" s="44" t="s">
        <v>8016</v>
      </c>
      <c r="D1690" s="45" t="s">
        <v>8017</v>
      </c>
      <c r="E1690" s="45"/>
      <c r="F1690" s="45"/>
      <c r="G1690" s="41" t="str">
        <f t="shared" si="5"/>
        <v>11690|83857830|Duo, Gelin|gduo001@mymail.sim.edu.sg
11690|83857830|Duo, Gelin|739047396@qq.com
</v>
      </c>
      <c r="H1690" s="41" t="str">
        <f>if(iserror(match(C1690,KlikEDM!A:A,0)),"",C1690)&amp;char(9)&amp;if(iserror(match(D1690,KlikEDM!A:A,0)),"",D1690)&amp;char(9)&amp;if(iserror(match(E1690,KlikEDM!A:A,0)),"",E1690)&amp;char(9)&amp;if(iserror(match(F1690,KlikEDM!A:A,0)),"",F1690)</f>
        <v>			</v>
      </c>
      <c r="I1690" s="41"/>
    </row>
    <row r="1691" ht="14.25" customHeight="1">
      <c r="A1691" s="41">
        <v>11691.0</v>
      </c>
      <c r="B1691" s="41" t="str">
        <f t="array" ref="B1691">A1691&amp;"|"&amp;INDEX(OrigList!M:M,MATCH(A1691,OrigList!C:C,0))&amp;"|"&amp;PROPER(INDEX(OrigList!B:B,MATCH(A1691,OrigList!C:C,0)))&amp;"|"</f>
        <v>11691|85057818|Tan Jue Ni, Hannah|</v>
      </c>
      <c r="C1691" s="44" t="s">
        <v>8018</v>
      </c>
      <c r="D1691" s="45" t="s">
        <v>8019</v>
      </c>
      <c r="E1691" s="45"/>
      <c r="F1691" s="45"/>
      <c r="G1691" s="41" t="str">
        <f t="shared" si="5"/>
        <v>11691|85057818|Tan Jue Ni, Hannah|jnhtan001@mymail.sim.edu.sg
11691|85057818|Tan Jue Ni, Hannah|CHENJUENI@YAHOO.COM.SG
</v>
      </c>
      <c r="H1691" s="41" t="str">
        <f>if(iserror(match(C1691,KlikEDM!A:A,0)),"",C1691)&amp;char(9)&amp;if(iserror(match(D1691,KlikEDM!A:A,0)),"",D1691)&amp;char(9)&amp;if(iserror(match(E1691,KlikEDM!A:A,0)),"",E1691)&amp;char(9)&amp;if(iserror(match(F1691,KlikEDM!A:A,0)),"",F1691)</f>
        <v>			</v>
      </c>
      <c r="I1691" s="41"/>
    </row>
    <row r="1692" ht="14.25" customHeight="1">
      <c r="A1692" s="41">
        <v>11692.0</v>
      </c>
      <c r="B1692" s="41" t="str">
        <f t="array" ref="B1692">A1692&amp;"|"&amp;INDEX(OrigList!M:M,MATCH(A1692,OrigList!C:C,0))&amp;"|"&amp;PROPER(INDEX(OrigList!B:B,MATCH(A1692,OrigList!C:C,0)))&amp;"|"</f>
        <v>11692|90541655|Mun Chaehyun|</v>
      </c>
      <c r="C1692" s="44" t="s">
        <v>8020</v>
      </c>
      <c r="D1692" s="45" t="s">
        <v>8021</v>
      </c>
      <c r="E1692" s="45"/>
      <c r="F1692" s="45"/>
      <c r="G1692" s="41" t="str">
        <f t="shared" si="5"/>
        <v>11692|90541655|Mun Chaehyun|mun002@mymail.sim.edu.sg
11692|90541655|Mun Chaehyun|NONSTOPP@HANMAIL.NET
</v>
      </c>
      <c r="H1692" s="41" t="str">
        <f>if(iserror(match(C1692,KlikEDM!A:A,0)),"",C1692)&amp;char(9)&amp;if(iserror(match(D1692,KlikEDM!A:A,0)),"",D1692)&amp;char(9)&amp;if(iserror(match(E1692,KlikEDM!A:A,0)),"",E1692)&amp;char(9)&amp;if(iserror(match(F1692,KlikEDM!A:A,0)),"",F1692)</f>
        <v>			</v>
      </c>
      <c r="I1692" s="41"/>
    </row>
    <row r="1693" ht="14.25" customHeight="1">
      <c r="A1693" s="41">
        <v>11693.0</v>
      </c>
      <c r="B1693" s="41" t="str">
        <f t="array" ref="B1693">A1693&amp;"|"&amp;INDEX(OrigList!M:M,MATCH(A1693,OrigList!C:C,0))&amp;"|"&amp;PROPER(INDEX(OrigList!B:B,MATCH(A1693,OrigList!C:C,0)))&amp;"|"</f>
        <v>11693|81262002|Tan Tao Guang|</v>
      </c>
      <c r="C1693" s="44" t="s">
        <v>8022</v>
      </c>
      <c r="D1693" s="45" t="s">
        <v>8023</v>
      </c>
      <c r="E1693" s="45"/>
      <c r="F1693" s="45"/>
      <c r="G1693" s="41" t="str">
        <f t="shared" si="5"/>
        <v>11693|81262002|Tan Tao Guang|tgtan001@mymail.sim.edu.sg
11693|81262002|Tan Tao Guang|Ttaopayoh@gmail.com
</v>
      </c>
      <c r="H1693" s="41" t="str">
        <f>if(iserror(match(C1693,KlikEDM!A:A,0)),"",C1693)&amp;char(9)&amp;if(iserror(match(D1693,KlikEDM!A:A,0)),"",D1693)&amp;char(9)&amp;if(iserror(match(E1693,KlikEDM!A:A,0)),"",E1693)&amp;char(9)&amp;if(iserror(match(F1693,KlikEDM!A:A,0)),"",F1693)</f>
        <v>			</v>
      </c>
      <c r="I1693" s="41"/>
    </row>
    <row r="1694" ht="14.25" customHeight="1">
      <c r="A1694" s="41">
        <v>11694.0</v>
      </c>
      <c r="B1694" s="41" t="str">
        <f t="array" ref="B1694">A1694&amp;"|"&amp;INDEX(OrigList!M:M,MATCH(A1694,OrigList!C:C,0))&amp;"|"&amp;PROPER(INDEX(OrigList!B:B,MATCH(A1694,OrigList!C:C,0)))&amp;"|"</f>
        <v>11694|96424801|See Too Yong Kit|</v>
      </c>
      <c r="C1694" s="44" t="s">
        <v>8024</v>
      </c>
      <c r="D1694" s="45" t="s">
        <v>8025</v>
      </c>
      <c r="E1694" s="45"/>
      <c r="F1694" s="45"/>
      <c r="G1694" s="41" t="str">
        <f t="shared" si="5"/>
        <v>11694|96424801|See Too Yong Kit|yksee002@mymail.sim.edu.sg
11694|96424801|See Too Yong Kit|YKSEETOO@GMAIL.COM
</v>
      </c>
      <c r="H1694" s="41" t="str">
        <f>if(iserror(match(C1694,KlikEDM!A:A,0)),"",C1694)&amp;char(9)&amp;if(iserror(match(D1694,KlikEDM!A:A,0)),"",D1694)&amp;char(9)&amp;if(iserror(match(E1694,KlikEDM!A:A,0)),"",E1694)&amp;char(9)&amp;if(iserror(match(F1694,KlikEDM!A:A,0)),"",F1694)</f>
        <v>			</v>
      </c>
      <c r="I1694" s="41"/>
    </row>
    <row r="1695" ht="14.25" customHeight="1">
      <c r="A1695" s="41">
        <v>11695.0</v>
      </c>
      <c r="B1695" s="41" t="str">
        <f t="array" ref="B1695">A1695&amp;"|"&amp;INDEX(OrigList!M:M,MATCH(A1695,OrigList!C:C,0))&amp;"|"&amp;PROPER(INDEX(OrigList!B:B,MATCH(A1695,OrigList!C:C,0)))&amp;"|"</f>
        <v>11695|81183540|Hanis Ang Zi Jun|</v>
      </c>
      <c r="C1695" s="44" t="s">
        <v>8026</v>
      </c>
      <c r="D1695" s="45" t="s">
        <v>8027</v>
      </c>
      <c r="E1695" s="45"/>
      <c r="F1695" s="45"/>
      <c r="G1695" s="41" t="str">
        <f t="shared" si="5"/>
        <v>11695|81183540|Hanis Ang Zi Jun|hzjang001@mymail.sim.edu.sg
11695|81183540|Hanis Ang Zi Jun|LOVE-SETTINGS@HOTMAIL.COM
</v>
      </c>
      <c r="H1695" s="41" t="str">
        <f>if(iserror(match(C1695,KlikEDM!A:A,0)),"",C1695)&amp;char(9)&amp;if(iserror(match(D1695,KlikEDM!A:A,0)),"",D1695)&amp;char(9)&amp;if(iserror(match(E1695,KlikEDM!A:A,0)),"",E1695)&amp;char(9)&amp;if(iserror(match(F1695,KlikEDM!A:A,0)),"",F1695)</f>
        <v>			</v>
      </c>
      <c r="I1695" s="41"/>
    </row>
    <row r="1696" ht="14.25" customHeight="1">
      <c r="A1696" s="41">
        <v>11696.0</v>
      </c>
      <c r="B1696" s="41" t="str">
        <f t="array" ref="B1696">A1696&amp;"|"&amp;INDEX(OrigList!M:M,MATCH(A1696,OrigList!C:C,0))&amp;"|"&amp;PROPER(INDEX(OrigList!B:B,MATCH(A1696,OrigList!C:C,0)))&amp;"|"</f>
        <v>11696|90258680|Kok Zheng Feng|</v>
      </c>
      <c r="C1696" s="44" t="s">
        <v>8028</v>
      </c>
      <c r="D1696" s="45" t="s">
        <v>8029</v>
      </c>
      <c r="E1696" s="45"/>
      <c r="F1696" s="45"/>
      <c r="G1696" s="41" t="str">
        <f t="shared" si="5"/>
        <v>11696|90258680|Kok Zheng Feng|zfkok001@mymail.sim.edu.sg
11696|90258680|Kok Zheng Feng|JASONKOK95@GMAIL.COM
</v>
      </c>
      <c r="H1696" s="41" t="str">
        <f>if(iserror(match(C1696,KlikEDM!A:A,0)),"",C1696)&amp;char(9)&amp;if(iserror(match(D1696,KlikEDM!A:A,0)),"",D1696)&amp;char(9)&amp;if(iserror(match(E1696,KlikEDM!A:A,0)),"",E1696)&amp;char(9)&amp;if(iserror(match(F1696,KlikEDM!A:A,0)),"",F1696)</f>
        <v>			</v>
      </c>
      <c r="I1696" s="41"/>
    </row>
    <row r="1697" ht="14.25" customHeight="1">
      <c r="A1697" s="41">
        <v>11697.0</v>
      </c>
      <c r="B1697" s="41" t="str">
        <f t="array" ref="B1697">A1697&amp;"|"&amp;INDEX(OrigList!M:M,MATCH(A1697,OrigList!C:C,0))&amp;"|"&amp;PROPER(INDEX(OrigList!B:B,MATCH(A1697,OrigList!C:C,0)))&amp;"|"</f>
        <v>11697|84072078|Dai Peng|</v>
      </c>
      <c r="C1697" s="44" t="s">
        <v>8030</v>
      </c>
      <c r="D1697" s="45" t="s">
        <v>8031</v>
      </c>
      <c r="E1697" s="45"/>
      <c r="F1697" s="45"/>
      <c r="G1697" s="41" t="str">
        <f t="shared" si="5"/>
        <v>11697|84072078|Dai Peng|pdai001@mymail.sim.edu.sg
11697|84072078|Dai Peng|COLIN3274@OUTLOOK.COM
</v>
      </c>
      <c r="H1697" s="41" t="str">
        <f>if(iserror(match(C1697,KlikEDM!A:A,0)),"",C1697)&amp;char(9)&amp;if(iserror(match(D1697,KlikEDM!A:A,0)),"",D1697)&amp;char(9)&amp;if(iserror(match(E1697,KlikEDM!A:A,0)),"",E1697)&amp;char(9)&amp;if(iserror(match(F1697,KlikEDM!A:A,0)),"",F1697)</f>
        <v>			</v>
      </c>
      <c r="I1697" s="41"/>
    </row>
    <row r="1698" ht="14.25" customHeight="1">
      <c r="A1698" s="41">
        <v>11698.0</v>
      </c>
      <c r="B1698" s="41" t="str">
        <f t="array" ref="B1698">A1698&amp;"|"&amp;INDEX(OrigList!M:M,MATCH(A1698,OrigList!C:C,0))&amp;"|"&amp;PROPER(INDEX(OrigList!B:B,MATCH(A1698,OrigList!C:C,0)))&amp;"|"</f>
        <v>11698|90478458|Raikar Samiksha|</v>
      </c>
      <c r="C1698" s="44" t="s">
        <v>8032</v>
      </c>
      <c r="D1698" s="45" t="s">
        <v>8033</v>
      </c>
      <c r="E1698" s="45"/>
      <c r="F1698" s="45"/>
      <c r="G1698" s="41" t="str">
        <f t="shared" si="5"/>
        <v>11698|90478458|Raikar Samiksha|raikar001@mymail.sim.edu.sg
11698|90478458|Raikar Samiksha|RAIKARSAMIKSHA@GMAIL.COM
</v>
      </c>
      <c r="H1698" s="41" t="str">
        <f>if(iserror(match(C1698,KlikEDM!A:A,0)),"",C1698)&amp;char(9)&amp;if(iserror(match(D1698,KlikEDM!A:A,0)),"",D1698)&amp;char(9)&amp;if(iserror(match(E1698,KlikEDM!A:A,0)),"",E1698)&amp;char(9)&amp;if(iserror(match(F1698,KlikEDM!A:A,0)),"",F1698)</f>
        <v>			</v>
      </c>
      <c r="I1698" s="41"/>
    </row>
    <row r="1699" ht="14.25" customHeight="1">
      <c r="A1699" s="41">
        <v>11699.0</v>
      </c>
      <c r="B1699" s="41" t="str">
        <f t="array" ref="B1699">A1699&amp;"|"&amp;INDEX(OrigList!M:M,MATCH(A1699,OrigList!C:C,0))&amp;"|"&amp;PROPER(INDEX(OrigList!B:B,MATCH(A1699,OrigList!C:C,0)))&amp;"|"</f>
        <v>11699|97282089|Cheang Yiu Chi, Melvin|</v>
      </c>
      <c r="C1699" s="44" t="s">
        <v>8034</v>
      </c>
      <c r="D1699" s="45" t="s">
        <v>8035</v>
      </c>
      <c r="E1699" s="45"/>
      <c r="F1699" s="45"/>
      <c r="G1699" s="41" t="str">
        <f t="shared" si="5"/>
        <v>11699|97282089|Cheang Yiu Chi, Melvin|ycmchean001@mymail.sim.edu.sg
11699|97282089|Cheang Yiu Chi, Melvin|CHEANG.MELVIN147@GMAIL.COM
</v>
      </c>
      <c r="H1699" s="41" t="str">
        <f>if(iserror(match(C1699,KlikEDM!A:A,0)),"",C1699)&amp;char(9)&amp;if(iserror(match(D1699,KlikEDM!A:A,0)),"",D1699)&amp;char(9)&amp;if(iserror(match(E1699,KlikEDM!A:A,0)),"",E1699)&amp;char(9)&amp;if(iserror(match(F1699,KlikEDM!A:A,0)),"",F1699)</f>
        <v>			</v>
      </c>
      <c r="I1699" s="41"/>
    </row>
    <row r="1700" ht="14.25" customHeight="1">
      <c r="A1700" s="41">
        <v>11700.0</v>
      </c>
      <c r="B1700" s="41" t="str">
        <f t="array" ref="B1700">A1700&amp;"|"&amp;INDEX(OrigList!M:M,MATCH(A1700,OrigList!C:C,0))&amp;"|"&amp;PROPER(INDEX(OrigList!B:B,MATCH(A1700,OrigList!C:C,0)))&amp;"|"</f>
        <v>11700|81806273|Chong Wen Yao|</v>
      </c>
      <c r="C1700" s="44" t="s">
        <v>8036</v>
      </c>
      <c r="D1700" s="45" t="s">
        <v>8037</v>
      </c>
      <c r="E1700" s="45"/>
      <c r="F1700" s="45"/>
      <c r="G1700" s="41" t="str">
        <f t="shared" si="5"/>
        <v>11700|81806273|Chong Wen Yao|wychong006@mymail.sim.edu.sg
11700|81806273|Chong Wen Yao|WENYAO1995@HOTMAIL.COM
</v>
      </c>
      <c r="H1700" s="41" t="str">
        <f>if(iserror(match(C1700,KlikEDM!A:A,0)),"",C1700)&amp;char(9)&amp;if(iserror(match(D1700,KlikEDM!A:A,0)),"",D1700)&amp;char(9)&amp;if(iserror(match(E1700,KlikEDM!A:A,0)),"",E1700)&amp;char(9)&amp;if(iserror(match(F1700,KlikEDM!A:A,0)),"",F1700)</f>
        <v>			</v>
      </c>
      <c r="I1700" s="41"/>
    </row>
    <row r="1701" ht="14.25" customHeight="1">
      <c r="A1701" s="41">
        <v>11701.0</v>
      </c>
      <c r="B1701" s="41" t="str">
        <f t="array" ref="B1701">A1701&amp;"|"&amp;INDEX(OrigList!M:M,MATCH(A1701,OrigList!C:C,0))&amp;"|"&amp;PROPER(INDEX(OrigList!B:B,MATCH(A1701,OrigList!C:C,0)))&amp;"|"</f>
        <v>11701|98109065|Prajna Kurniawan|</v>
      </c>
      <c r="C1701" s="44" t="s">
        <v>8038</v>
      </c>
      <c r="D1701" s="45" t="s">
        <v>8039</v>
      </c>
      <c r="E1701" s="45"/>
      <c r="F1701" s="45"/>
      <c r="G1701" s="41" t="str">
        <f t="shared" si="5"/>
        <v>11701|98109065|Prajna Kurniawan|pkurniaw001@mymail.sim.edu.sg
11701|98109065|Prajna Kurniawan|PRAJNAKURNIAWANPK@GMAIL.COM
</v>
      </c>
      <c r="H1701" s="41" t="str">
        <f>if(iserror(match(C1701,KlikEDM!A:A,0)),"",C1701)&amp;char(9)&amp;if(iserror(match(D1701,KlikEDM!A:A,0)),"",D1701)&amp;char(9)&amp;if(iserror(match(E1701,KlikEDM!A:A,0)),"",E1701)&amp;char(9)&amp;if(iserror(match(F1701,KlikEDM!A:A,0)),"",F1701)</f>
        <v>			</v>
      </c>
      <c r="I1701" s="41"/>
    </row>
    <row r="1702" ht="14.25" customHeight="1">
      <c r="A1702" s="41">
        <v>11702.0</v>
      </c>
      <c r="B1702" s="41" t="str">
        <f t="array" ref="B1702">A1702&amp;"|"&amp;INDEX(OrigList!M:M,MATCH(A1702,OrigList!C:C,0))&amp;"|"&amp;PROPER(INDEX(OrigList!B:B,MATCH(A1702,OrigList!C:C,0)))&amp;"|"</f>
        <v>11702|83030801|Michell|</v>
      </c>
      <c r="C1702" s="44" t="s">
        <v>8040</v>
      </c>
      <c r="D1702" s="45" t="s">
        <v>8041</v>
      </c>
      <c r="E1702" s="45"/>
      <c r="F1702" s="45"/>
      <c r="G1702" s="41" t="str">
        <f t="shared" si="5"/>
        <v>11702|83030801|Michell|m017@mymail.sim.edu.sg
11702|83030801|Michell|LYH.MICHELL@GMAIL.COM
</v>
      </c>
      <c r="H1702" s="41" t="str">
        <f>if(iserror(match(C1702,KlikEDM!A:A,0)),"",C1702)&amp;char(9)&amp;if(iserror(match(D1702,KlikEDM!A:A,0)),"",D1702)&amp;char(9)&amp;if(iserror(match(E1702,KlikEDM!A:A,0)),"",E1702)&amp;char(9)&amp;if(iserror(match(F1702,KlikEDM!A:A,0)),"",F1702)</f>
        <v>			</v>
      </c>
      <c r="I1702" s="41"/>
    </row>
    <row r="1703" ht="14.25" customHeight="1">
      <c r="A1703" s="41">
        <v>11703.0</v>
      </c>
      <c r="B1703" s="41" t="str">
        <f t="array" ref="B1703">A1703&amp;"|"&amp;INDEX(OrigList!M:M,MATCH(A1703,OrigList!C:C,0))&amp;"|"&amp;PROPER(INDEX(OrigList!B:B,MATCH(A1703,OrigList!C:C,0)))&amp;"|"</f>
        <v>11703|97323639|Woo Wei Xiang|</v>
      </c>
      <c r="C1703" s="44" t="s">
        <v>4599</v>
      </c>
      <c r="D1703" s="45" t="s">
        <v>8042</v>
      </c>
      <c r="E1703" s="45"/>
      <c r="F1703" s="45"/>
      <c r="G1703" s="41" t="str">
        <f t="shared" si="5"/>
        <v>11703|97323639|Woo Wei Xiang|wxwoo003@mymail.sim.edu.sg
11703|97323639|Woo Wei Xiang|WEIXIANG_1994@HOTMAIL.COM
</v>
      </c>
      <c r="H1703" s="41" t="str">
        <f>if(iserror(match(C1703,KlikEDM!A:A,0)),"",C1703)&amp;char(9)&amp;if(iserror(match(D1703,KlikEDM!A:A,0)),"",D1703)&amp;char(9)&amp;if(iserror(match(E1703,KlikEDM!A:A,0)),"",E1703)&amp;char(9)&amp;if(iserror(match(F1703,KlikEDM!A:A,0)),"",F1703)</f>
        <v>wxwoo003@mymail.sim.edu.sg			</v>
      </c>
      <c r="I1703" s="41"/>
    </row>
    <row r="1704" ht="14.25" customHeight="1">
      <c r="A1704" s="41">
        <v>11704.0</v>
      </c>
      <c r="B1704" s="41" t="str">
        <f t="array" ref="B1704">A1704&amp;"|"&amp;INDEX(OrigList!M:M,MATCH(A1704,OrigList!C:C,0))&amp;"|"&amp;PROPER(INDEX(OrigList!B:B,MATCH(A1704,OrigList!C:C,0)))&amp;"|"</f>
        <v>11704|83683571|Norman Fok Jun Ming|</v>
      </c>
      <c r="C1704" s="44" t="s">
        <v>8043</v>
      </c>
      <c r="D1704" s="45" t="s">
        <v>8044</v>
      </c>
      <c r="E1704" s="45"/>
      <c r="F1704" s="45"/>
      <c r="G1704" s="41" t="str">
        <f t="shared" si="5"/>
        <v>11704|83683571|Norman Fok Jun Ming|njmfok001@mymail.sim.edu.sg
11704|83683571|Norman Fok Jun Ming|s10093409@gmail.com
</v>
      </c>
      <c r="H1704" s="41" t="str">
        <f>if(iserror(match(C1704,KlikEDM!A:A,0)),"",C1704)&amp;char(9)&amp;if(iserror(match(D1704,KlikEDM!A:A,0)),"",D1704)&amp;char(9)&amp;if(iserror(match(E1704,KlikEDM!A:A,0)),"",E1704)&amp;char(9)&amp;if(iserror(match(F1704,KlikEDM!A:A,0)),"",F1704)</f>
        <v>			</v>
      </c>
      <c r="I1704" s="41"/>
    </row>
    <row r="1705" ht="14.25" customHeight="1">
      <c r="A1705" s="41">
        <v>11705.0</v>
      </c>
      <c r="B1705" s="41" t="str">
        <f t="array" ref="B1705">A1705&amp;"|"&amp;INDEX(OrigList!M:M,MATCH(A1705,OrigList!C:C,0))&amp;"|"&amp;PROPER(INDEX(OrigList!B:B,MATCH(A1705,OrigList!C:C,0)))&amp;"|"</f>
        <v>11705|83064471|Maggie Chailiss|</v>
      </c>
      <c r="C1705" s="44" t="s">
        <v>8045</v>
      </c>
      <c r="D1705" s="45" t="s">
        <v>8046</v>
      </c>
      <c r="E1705" s="45"/>
      <c r="F1705" s="45"/>
      <c r="G1705" s="41" t="str">
        <f t="shared" si="5"/>
        <v>11705|83064471|Maggie Chailiss|mchailis001@mymail.sim.edu.sg
11705|83064471|Maggie Chailiss|MAGGIEEC99@GMAIL.COM
</v>
      </c>
      <c r="H1705" s="41" t="str">
        <f>if(iserror(match(C1705,KlikEDM!A:A,0)),"",C1705)&amp;char(9)&amp;if(iserror(match(D1705,KlikEDM!A:A,0)),"",D1705)&amp;char(9)&amp;if(iserror(match(E1705,KlikEDM!A:A,0)),"",E1705)&amp;char(9)&amp;if(iserror(match(F1705,KlikEDM!A:A,0)),"",F1705)</f>
        <v>			</v>
      </c>
      <c r="I1705" s="41"/>
    </row>
    <row r="1706" ht="14.25" customHeight="1">
      <c r="A1706" s="41">
        <v>11706.0</v>
      </c>
      <c r="B1706" s="41" t="str">
        <f t="array" ref="B1706">A1706&amp;"|"&amp;INDEX(OrigList!M:M,MATCH(A1706,OrigList!C:C,0))&amp;"|"&amp;PROPER(INDEX(OrigList!B:B,MATCH(A1706,OrigList!C:C,0)))&amp;"|"</f>
        <v>11706|90303914|Tay Guang Yong, Kenneth|</v>
      </c>
      <c r="C1706" s="44" t="s">
        <v>8047</v>
      </c>
      <c r="D1706" s="45" t="s">
        <v>8048</v>
      </c>
      <c r="E1706" s="45"/>
      <c r="F1706" s="45"/>
      <c r="G1706" s="41" t="str">
        <f t="shared" si="5"/>
        <v>11706|90303914|Tay Guang Yong, Kenneth|gyktay001@mymail.sim.edu.sg
11706|90303914|Tay Guang Yong, Kenneth|KTAYYYY@GMAIL.COM
</v>
      </c>
      <c r="H1706" s="41" t="str">
        <f>if(iserror(match(C1706,KlikEDM!A:A,0)),"",C1706)&amp;char(9)&amp;if(iserror(match(D1706,KlikEDM!A:A,0)),"",D1706)&amp;char(9)&amp;if(iserror(match(E1706,KlikEDM!A:A,0)),"",E1706)&amp;char(9)&amp;if(iserror(match(F1706,KlikEDM!A:A,0)),"",F1706)</f>
        <v>			</v>
      </c>
      <c r="I1706" s="41"/>
    </row>
    <row r="1707" ht="14.25" customHeight="1">
      <c r="A1707" s="41">
        <v>11707.0</v>
      </c>
      <c r="B1707" s="41" t="str">
        <f t="array" ref="B1707">A1707&amp;"|"&amp;INDEX(OrigList!M:M,MATCH(A1707,OrigList!C:C,0))&amp;"|"&amp;PROPER(INDEX(OrigList!B:B,MATCH(A1707,OrigList!C:C,0)))&amp;"|"</f>
        <v>11707|97657050|Rayner Goh Yong En|</v>
      </c>
      <c r="C1707" s="44" t="s">
        <v>8049</v>
      </c>
      <c r="D1707" s="45" t="s">
        <v>8050</v>
      </c>
      <c r="E1707" s="45"/>
      <c r="F1707" s="45"/>
      <c r="G1707" s="41" t="str">
        <f t="shared" si="5"/>
        <v>11707|97657050|Rayner Goh Yong En|ryegoh001@mymail.sim.edu.sg
11707|97657050|Rayner Goh Yong En|RAYNER3838@GMAIL.COM
</v>
      </c>
      <c r="H1707" s="41" t="str">
        <f>if(iserror(match(C1707,KlikEDM!A:A,0)),"",C1707)&amp;char(9)&amp;if(iserror(match(D1707,KlikEDM!A:A,0)),"",D1707)&amp;char(9)&amp;if(iserror(match(E1707,KlikEDM!A:A,0)),"",E1707)&amp;char(9)&amp;if(iserror(match(F1707,KlikEDM!A:A,0)),"",F1707)</f>
        <v>			</v>
      </c>
      <c r="I1707" s="41"/>
    </row>
    <row r="1708" ht="14.25" customHeight="1">
      <c r="A1708" s="41">
        <v>11708.0</v>
      </c>
      <c r="B1708" s="41" t="str">
        <f t="array" ref="B1708">A1708&amp;"|"&amp;INDEX(OrigList!M:M,MATCH(A1708,OrigList!C:C,0))&amp;"|"&amp;PROPER(INDEX(OrigList!B:B,MATCH(A1708,OrigList!C:C,0)))&amp;"|"</f>
        <v>11708|81117449|Goh Kai Li|</v>
      </c>
      <c r="C1708" s="44" t="s">
        <v>8051</v>
      </c>
      <c r="D1708" s="45" t="s">
        <v>8052</v>
      </c>
      <c r="E1708" s="45"/>
      <c r="F1708" s="45"/>
      <c r="G1708" s="41" t="str">
        <f t="shared" si="5"/>
        <v>11708|81117449|Goh Kai Li|klgoh011@mymail.sim.edu.sg
11708|81117449|Goh Kai Li|GREYNIE94@GMAIL.COM
</v>
      </c>
      <c r="H1708" s="41" t="str">
        <f>if(iserror(match(C1708,KlikEDM!A:A,0)),"",C1708)&amp;char(9)&amp;if(iserror(match(D1708,KlikEDM!A:A,0)),"",D1708)&amp;char(9)&amp;if(iserror(match(E1708,KlikEDM!A:A,0)),"",E1708)&amp;char(9)&amp;if(iserror(match(F1708,KlikEDM!A:A,0)),"",F1708)</f>
        <v>			</v>
      </c>
      <c r="I1708" s="41"/>
    </row>
    <row r="1709" ht="14.25" customHeight="1">
      <c r="A1709" s="41">
        <v>11709.0</v>
      </c>
      <c r="B1709" s="41" t="str">
        <f t="array" ref="B1709">A1709&amp;"|"&amp;INDEX(OrigList!M:M,MATCH(A1709,OrigList!C:C,0))&amp;"|"&amp;PROPER(INDEX(OrigList!B:B,MATCH(A1709,OrigList!C:C,0)))&amp;"|"</f>
        <v>11709|84817104|Muhamad Shakir Bin Mohd Anuar|</v>
      </c>
      <c r="C1709" s="44" t="s">
        <v>8053</v>
      </c>
      <c r="D1709" s="45" t="s">
        <v>8054</v>
      </c>
      <c r="E1709" s="45"/>
      <c r="F1709" s="45"/>
      <c r="G1709" s="41" t="str">
        <f t="shared" si="5"/>
        <v>11709|84817104|Muhamad Shakir Bin Mohd Anuar|muhamads002@mymail.sim.edu.sg
11709|84817104|Muhamad Shakir Bin Mohd Anuar|BLUESOULFULRED@GMAIL.COM
</v>
      </c>
      <c r="H1709" s="41" t="str">
        <f>if(iserror(match(C1709,KlikEDM!A:A,0)),"",C1709)&amp;char(9)&amp;if(iserror(match(D1709,KlikEDM!A:A,0)),"",D1709)&amp;char(9)&amp;if(iserror(match(E1709,KlikEDM!A:A,0)),"",E1709)&amp;char(9)&amp;if(iserror(match(F1709,KlikEDM!A:A,0)),"",F1709)</f>
        <v>			</v>
      </c>
      <c r="I1709" s="41"/>
    </row>
    <row r="1710" ht="14.25" customHeight="1">
      <c r="A1710" s="41">
        <v>11710.0</v>
      </c>
      <c r="B1710" s="41" t="str">
        <f t="array" ref="B1710">A1710&amp;"|"&amp;INDEX(OrigList!M:M,MATCH(A1710,OrigList!C:C,0))&amp;"|"&amp;PROPER(INDEX(OrigList!B:B,MATCH(A1710,OrigList!C:C,0)))&amp;"|"</f>
        <v>11710|98530083|Wensen Novern|</v>
      </c>
      <c r="C1710" s="44" t="s">
        <v>3948</v>
      </c>
      <c r="D1710" s="45" t="s">
        <v>8055</v>
      </c>
      <c r="E1710" s="45"/>
      <c r="F1710" s="45"/>
      <c r="G1710" s="41" t="str">
        <f t="shared" si="5"/>
        <v>11710|98530083|Wensen Novern|wnovern001@mymail.sim.edu.sg
11710|98530083|Wensen Novern|BRFOOST@GMAIL.COM
</v>
      </c>
      <c r="H1710" s="41" t="str">
        <f>if(iserror(match(C1710,KlikEDM!A:A,0)),"",C1710)&amp;char(9)&amp;if(iserror(match(D1710,KlikEDM!A:A,0)),"",D1710)&amp;char(9)&amp;if(iserror(match(E1710,KlikEDM!A:A,0)),"",E1710)&amp;char(9)&amp;if(iserror(match(F1710,KlikEDM!A:A,0)),"",F1710)</f>
        <v>wnovern001@mymail.sim.edu.sg	BRFOOST@GMAIL.COM		</v>
      </c>
      <c r="I1710" s="41"/>
    </row>
    <row r="1711" ht="14.25" customHeight="1">
      <c r="A1711" s="41">
        <v>11711.0</v>
      </c>
      <c r="B1711" s="41" t="str">
        <f t="array" ref="B1711">A1711&amp;"|"&amp;INDEX(OrigList!M:M,MATCH(A1711,OrigList!C:C,0))&amp;"|"&amp;PROPER(INDEX(OrigList!B:B,MATCH(A1711,OrigList!C:C,0)))&amp;"|"</f>
        <v>11711|92369889|Shermund Tan He Hui|</v>
      </c>
      <c r="C1711" s="44" t="s">
        <v>8056</v>
      </c>
      <c r="D1711" s="45" t="s">
        <v>8057</v>
      </c>
      <c r="E1711" s="45"/>
      <c r="F1711" s="45"/>
      <c r="G1711" s="41" t="str">
        <f t="shared" si="5"/>
        <v>11711|92369889|Shermund Tan He Hui|shhtan001@mymail.sim.edu.sg
11711|92369889|Shermund Tan He Hui|SHERMUND@LIVE.COM
</v>
      </c>
      <c r="H1711" s="41" t="str">
        <f>if(iserror(match(C1711,KlikEDM!A:A,0)),"",C1711)&amp;char(9)&amp;if(iserror(match(D1711,KlikEDM!A:A,0)),"",D1711)&amp;char(9)&amp;if(iserror(match(E1711,KlikEDM!A:A,0)),"",E1711)&amp;char(9)&amp;if(iserror(match(F1711,KlikEDM!A:A,0)),"",F1711)</f>
        <v>			</v>
      </c>
      <c r="I1711" s="41"/>
    </row>
    <row r="1712" ht="14.25" customHeight="1">
      <c r="A1712" s="41">
        <v>11712.0</v>
      </c>
      <c r="B1712" s="41" t="str">
        <f t="array" ref="B1712">A1712&amp;"|"&amp;INDEX(OrigList!M:M,MATCH(A1712,OrigList!C:C,0))&amp;"|"&amp;PROPER(INDEX(OrigList!B:B,MATCH(A1712,OrigList!C:C,0)))&amp;"|"</f>
        <v>11712|91550921|Yong Hui Yun|</v>
      </c>
      <c r="C1712" s="44" t="s">
        <v>8058</v>
      </c>
      <c r="D1712" s="45" t="s">
        <v>8059</v>
      </c>
      <c r="E1712" s="45"/>
      <c r="F1712" s="45"/>
      <c r="G1712" s="41" t="str">
        <f t="shared" si="5"/>
        <v>11712|91550921|Yong Hui Yun|hyyong004@mymail.sim.edu.sg
11712|91550921|Yong Hui Yun|HUI_YUN_YONG_21@HOTMAIL.COM
</v>
      </c>
      <c r="H1712" s="41" t="str">
        <f>if(iserror(match(C1712,KlikEDM!A:A,0)),"",C1712)&amp;char(9)&amp;if(iserror(match(D1712,KlikEDM!A:A,0)),"",D1712)&amp;char(9)&amp;if(iserror(match(E1712,KlikEDM!A:A,0)),"",E1712)&amp;char(9)&amp;if(iserror(match(F1712,KlikEDM!A:A,0)),"",F1712)</f>
        <v>			</v>
      </c>
      <c r="I1712" s="41"/>
    </row>
    <row r="1713" ht="14.25" customHeight="1">
      <c r="A1713" s="41">
        <v>11713.0</v>
      </c>
      <c r="B1713" s="41" t="str">
        <f t="array" ref="B1713">A1713&amp;"|"&amp;INDEX(OrigList!M:M,MATCH(A1713,OrigList!C:C,0))&amp;"|"&amp;PROPER(INDEX(OrigList!B:B,MATCH(A1713,OrigList!C:C,0)))&amp;"|"</f>
        <v>11713|91389504|Siti Aida Binte Mohamad Sukor @ Aida Lim|</v>
      </c>
      <c r="C1713" s="44" t="s">
        <v>8060</v>
      </c>
      <c r="D1713" s="45" t="s">
        <v>8061</v>
      </c>
      <c r="E1713" s="45"/>
      <c r="F1713" s="45"/>
      <c r="G1713" s="41" t="str">
        <f t="shared" si="5"/>
        <v>11713|91389504|Siti Aida Binte Mohamad Sukor @ Aida Lim|mohamads011@mymail.sim.edu.sg
11713|91389504|Siti Aida Binte Mohamad Sukor @ Aida Lim|SITI.AIDA1994@GMAIL.COM
</v>
      </c>
      <c r="H1713" s="41" t="str">
        <f>if(iserror(match(C1713,KlikEDM!A:A,0)),"",C1713)&amp;char(9)&amp;if(iserror(match(D1713,KlikEDM!A:A,0)),"",D1713)&amp;char(9)&amp;if(iserror(match(E1713,KlikEDM!A:A,0)),"",E1713)&amp;char(9)&amp;if(iserror(match(F1713,KlikEDM!A:A,0)),"",F1713)</f>
        <v>			</v>
      </c>
      <c r="I1713" s="41"/>
    </row>
    <row r="1714" ht="14.25" customHeight="1">
      <c r="A1714" s="41">
        <v>11714.0</v>
      </c>
      <c r="B1714" s="41" t="str">
        <f t="array" ref="B1714">A1714&amp;"|"&amp;INDEX(OrigList!M:M,MATCH(A1714,OrigList!C:C,0))&amp;"|"&amp;PROPER(INDEX(OrigList!B:B,MATCH(A1714,OrigList!C:C,0)))&amp;"|"</f>
        <v>11714|82453513|Huang, Chao|</v>
      </c>
      <c r="C1714" s="44" t="s">
        <v>8062</v>
      </c>
      <c r="D1714" s="45" t="s">
        <v>8063</v>
      </c>
      <c r="E1714" s="45"/>
      <c r="F1714" s="45"/>
      <c r="G1714" s="41" t="str">
        <f t="shared" si="5"/>
        <v>11714|82453513|Huang, Chao|chuang017@mymail.sim.edu.sg
11714|82453513|Huang, Chao|583080521@QQ.COM
</v>
      </c>
      <c r="H1714" s="41" t="str">
        <f>if(iserror(match(C1714,KlikEDM!A:A,0)),"",C1714)&amp;char(9)&amp;if(iserror(match(D1714,KlikEDM!A:A,0)),"",D1714)&amp;char(9)&amp;if(iserror(match(E1714,KlikEDM!A:A,0)),"",E1714)&amp;char(9)&amp;if(iserror(match(F1714,KlikEDM!A:A,0)),"",F1714)</f>
        <v>			</v>
      </c>
      <c r="I1714" s="41"/>
    </row>
    <row r="1715" ht="14.25" customHeight="1">
      <c r="A1715" s="41">
        <v>11715.0</v>
      </c>
      <c r="B1715" s="41" t="str">
        <f t="array" ref="B1715">A1715&amp;"|"&amp;INDEX(OrigList!M:M,MATCH(A1715,OrigList!C:C,0))&amp;"|"&amp;PROPER(INDEX(OrigList!B:B,MATCH(A1715,OrigList!C:C,0)))&amp;"|"</f>
        <v>11715|MRC11715|Cai, Yongxin|</v>
      </c>
      <c r="C1715" s="44" t="s">
        <v>8064</v>
      </c>
      <c r="D1715" s="45" t="s">
        <v>8065</v>
      </c>
      <c r="E1715" s="45"/>
      <c r="F1715" s="45"/>
      <c r="G1715" s="41" t="str">
        <f t="shared" si="5"/>
        <v>11715|MRC11715|Cai, Yongxin|ycai014@mymail.sim.edu.sg
11715|MRC11715|Cai, Yongxin|R948118221@gmail.COM
</v>
      </c>
      <c r="H1715" s="41" t="str">
        <f>if(iserror(match(C1715,KlikEDM!A:A,0)),"",C1715)&amp;char(9)&amp;if(iserror(match(D1715,KlikEDM!A:A,0)),"",D1715)&amp;char(9)&amp;if(iserror(match(E1715,KlikEDM!A:A,0)),"",E1715)&amp;char(9)&amp;if(iserror(match(F1715,KlikEDM!A:A,0)),"",F1715)</f>
        <v>			</v>
      </c>
      <c r="I1715" s="41"/>
    </row>
    <row r="1716" ht="14.25" customHeight="1">
      <c r="A1716" s="41">
        <v>11716.0</v>
      </c>
      <c r="B1716" s="41" t="str">
        <f t="array" ref="B1716">A1716&amp;"|"&amp;INDEX(OrigList!M:M,MATCH(A1716,OrigList!C:C,0))&amp;"|"&amp;PROPER(INDEX(OrigList!B:B,MATCH(A1716,OrigList!C:C,0)))&amp;"|"</f>
        <v>11716|96178265|Ho Wai Hong Daniel|</v>
      </c>
      <c r="C1716" s="44" t="s">
        <v>8066</v>
      </c>
      <c r="D1716" s="45" t="s">
        <v>8067</v>
      </c>
      <c r="E1716" s="45"/>
      <c r="F1716" s="45"/>
      <c r="G1716" s="41" t="str">
        <f t="shared" si="5"/>
        <v>11716|96178265|Ho Wai Hong Daniel|whdho001@mymail.sim.edu.sg
11716|96178265|Ho Wai Hong Daniel|greenfrog1@live.com.sg
</v>
      </c>
      <c r="H1716" s="41" t="str">
        <f>if(iserror(match(C1716,KlikEDM!A:A,0)),"",C1716)&amp;char(9)&amp;if(iserror(match(D1716,KlikEDM!A:A,0)),"",D1716)&amp;char(9)&amp;if(iserror(match(E1716,KlikEDM!A:A,0)),"",E1716)&amp;char(9)&amp;if(iserror(match(F1716,KlikEDM!A:A,0)),"",F1716)</f>
        <v>			</v>
      </c>
      <c r="I1716" s="41"/>
    </row>
    <row r="1717" ht="14.25" customHeight="1">
      <c r="A1717" s="41">
        <v>11717.0</v>
      </c>
      <c r="B1717" s="41" t="str">
        <f t="array" ref="B1717">A1717&amp;"|"&amp;INDEX(OrigList!M:M,MATCH(A1717,OrigList!C:C,0))&amp;"|"&amp;PROPER(INDEX(OrigList!B:B,MATCH(A1717,OrigList!C:C,0)))&amp;"|"</f>
        <v>11717|MRC11717|Kim Haram|</v>
      </c>
      <c r="C1717" s="44" t="s">
        <v>8068</v>
      </c>
      <c r="D1717" s="45" t="s">
        <v>8069</v>
      </c>
      <c r="E1717" s="45"/>
      <c r="F1717" s="45"/>
      <c r="G1717" s="41" t="str">
        <f t="shared" si="5"/>
        <v>11717|MRC11717|Kim Haram|kim082@mymail.sim.edu.sg
11717|MRC11717|Kim Haram|ESTSABINA@NAVER.COM
</v>
      </c>
      <c r="H1717" s="41" t="str">
        <f>if(iserror(match(C1717,KlikEDM!A:A,0)),"",C1717)&amp;char(9)&amp;if(iserror(match(D1717,KlikEDM!A:A,0)),"",D1717)&amp;char(9)&amp;if(iserror(match(E1717,KlikEDM!A:A,0)),"",E1717)&amp;char(9)&amp;if(iserror(match(F1717,KlikEDM!A:A,0)),"",F1717)</f>
        <v>			</v>
      </c>
      <c r="I1717" s="41"/>
    </row>
    <row r="1718" ht="14.25" customHeight="1">
      <c r="A1718" s="41">
        <v>11718.0</v>
      </c>
      <c r="B1718" s="41" t="str">
        <f t="array" ref="B1718">A1718&amp;"|"&amp;INDEX(OrigList!M:M,MATCH(A1718,OrigList!C:C,0))&amp;"|"&amp;PROPER(INDEX(OrigList!B:B,MATCH(A1718,OrigList!C:C,0)))&amp;"|"</f>
        <v>11718|91905470|Elizabeth Chow Shu Ning|</v>
      </c>
      <c r="C1718" s="44" t="s">
        <v>8070</v>
      </c>
      <c r="D1718" s="45" t="s">
        <v>8071</v>
      </c>
      <c r="E1718" s="45"/>
      <c r="F1718" s="45"/>
      <c r="G1718" s="41" t="str">
        <f t="shared" si="5"/>
        <v>11718|91905470|Elizabeth Chow Shu Ning|esnchow001@mymail.sim.edu.sg
11718|91905470|Elizabeth Chow Shu Ning|ELI_CHOW12@HOTMAIL.COM
</v>
      </c>
      <c r="H1718" s="41" t="str">
        <f>if(iserror(match(C1718,KlikEDM!A:A,0)),"",C1718)&amp;char(9)&amp;if(iserror(match(D1718,KlikEDM!A:A,0)),"",D1718)&amp;char(9)&amp;if(iserror(match(E1718,KlikEDM!A:A,0)),"",E1718)&amp;char(9)&amp;if(iserror(match(F1718,KlikEDM!A:A,0)),"",F1718)</f>
        <v>			</v>
      </c>
      <c r="I1718" s="41"/>
    </row>
    <row r="1719" ht="14.25" customHeight="1">
      <c r="A1719" s="41">
        <v>11719.0</v>
      </c>
      <c r="B1719" s="41" t="str">
        <f t="array" ref="B1719">A1719&amp;"|"&amp;INDEX(OrigList!M:M,MATCH(A1719,OrigList!C:C,0))&amp;"|"&amp;PROPER(INDEX(OrigList!B:B,MATCH(A1719,OrigList!C:C,0)))&amp;"|"</f>
        <v>11719|93899951|Joycelyn Tan Xiao Qi|</v>
      </c>
      <c r="C1719" s="44" t="s">
        <v>8072</v>
      </c>
      <c r="D1719" s="45" t="s">
        <v>8073</v>
      </c>
      <c r="E1719" s="45"/>
      <c r="F1719" s="45"/>
      <c r="G1719" s="41" t="str">
        <f t="shared" si="5"/>
        <v>11719|93899951|Joycelyn Tan Xiao Qi|jxqtan001@mymail.sim.edu.sg
11719|93899951|Joycelyn Tan Xiao Qi|JOYCELYNTANXIAOQI@GMAIL.COM
</v>
      </c>
      <c r="H1719" s="41" t="str">
        <f>if(iserror(match(C1719,KlikEDM!A:A,0)),"",C1719)&amp;char(9)&amp;if(iserror(match(D1719,KlikEDM!A:A,0)),"",D1719)&amp;char(9)&amp;if(iserror(match(E1719,KlikEDM!A:A,0)),"",E1719)&amp;char(9)&amp;if(iserror(match(F1719,KlikEDM!A:A,0)),"",F1719)</f>
        <v>			</v>
      </c>
      <c r="I1719" s="41"/>
    </row>
    <row r="1720" ht="14.25" customHeight="1">
      <c r="A1720" s="41">
        <v>11720.0</v>
      </c>
      <c r="B1720" s="41" t="str">
        <f t="array" ref="B1720">A1720&amp;"|"&amp;INDEX(OrigList!M:M,MATCH(A1720,OrigList!C:C,0))&amp;"|"&amp;PROPER(INDEX(OrigList!B:B,MATCH(A1720,OrigList!C:C,0)))&amp;"|"</f>
        <v>11720|91260281|Lee Wei Xiong|</v>
      </c>
      <c r="C1720" s="44" t="s">
        <v>8074</v>
      </c>
      <c r="D1720" s="45" t="s">
        <v>8075</v>
      </c>
      <c r="E1720" s="45"/>
      <c r="F1720" s="45"/>
      <c r="G1720" s="41" t="str">
        <f t="shared" si="5"/>
        <v>11720|91260281|Lee Wei Xiong|wxlee005@mymail.sim.edu.sg
11720|91260281|Lee Wei Xiong|VAYNE.DSKY@GMAIL.COM
</v>
      </c>
      <c r="H1720" s="41" t="str">
        <f>if(iserror(match(C1720,KlikEDM!A:A,0)),"",C1720)&amp;char(9)&amp;if(iserror(match(D1720,KlikEDM!A:A,0)),"",D1720)&amp;char(9)&amp;if(iserror(match(E1720,KlikEDM!A:A,0)),"",E1720)&amp;char(9)&amp;if(iserror(match(F1720,KlikEDM!A:A,0)),"",F1720)</f>
        <v>			</v>
      </c>
      <c r="I1720" s="41"/>
    </row>
    <row r="1721" ht="14.25" customHeight="1">
      <c r="A1721" s="41">
        <v>11721.0</v>
      </c>
      <c r="B1721" s="41" t="str">
        <f t="array" ref="B1721">A1721&amp;"|"&amp;INDEX(OrigList!M:M,MATCH(A1721,OrigList!C:C,0))&amp;"|"&amp;PROPER(INDEX(OrigList!B:B,MATCH(A1721,OrigList!C:C,0)))&amp;"|"</f>
        <v>11721|97375723|Mohamed Zubair Arfan|</v>
      </c>
      <c r="C1721" s="44" t="s">
        <v>8076</v>
      </c>
      <c r="D1721" s="45" t="s">
        <v>8077</v>
      </c>
      <c r="E1721" s="45"/>
      <c r="F1721" s="45"/>
      <c r="G1721" s="41" t="str">
        <f t="shared" si="5"/>
        <v>11721|97375723|Mohamed Zubair Arfan|mohamedz006@mymail.sim.edu.sg
11721|97375723|Mohamed Zubair Arfan|AAFB19@GMAIL.COM
</v>
      </c>
      <c r="H1721" s="41" t="str">
        <f>if(iserror(match(C1721,KlikEDM!A:A,0)),"",C1721)&amp;char(9)&amp;if(iserror(match(D1721,KlikEDM!A:A,0)),"",D1721)&amp;char(9)&amp;if(iserror(match(E1721,KlikEDM!A:A,0)),"",E1721)&amp;char(9)&amp;if(iserror(match(F1721,KlikEDM!A:A,0)),"",F1721)</f>
        <v>			</v>
      </c>
      <c r="I1721" s="41"/>
    </row>
    <row r="1722" ht="14.25" customHeight="1">
      <c r="A1722" s="41">
        <v>11722.0</v>
      </c>
      <c r="B1722" s="41" t="str">
        <f t="array" ref="B1722">A1722&amp;"|"&amp;INDEX(OrigList!M:M,MATCH(A1722,OrigList!C:C,0))&amp;"|"&amp;PROPER(INDEX(OrigList!B:B,MATCH(A1722,OrigList!C:C,0)))&amp;"|"</f>
        <v>11722|87124938|Jimmy Theodore Surjadi|</v>
      </c>
      <c r="C1722" s="44" t="s">
        <v>8078</v>
      </c>
      <c r="D1722" s="45" t="s">
        <v>8079</v>
      </c>
      <c r="E1722" s="45"/>
      <c r="F1722" s="45"/>
      <c r="G1722" s="41" t="str">
        <f t="shared" si="5"/>
        <v>11722|87124938|Jimmy Theodore Surjadi|jtsusant001@mymail.sim.edu.sg
11722|87124938|Jimmy Theodore Surjadi|JIMMY_SURJADI@YAHOO.CO.ID
</v>
      </c>
      <c r="H1722" s="41" t="str">
        <f>if(iserror(match(C1722,KlikEDM!A:A,0)),"",C1722)&amp;char(9)&amp;if(iserror(match(D1722,KlikEDM!A:A,0)),"",D1722)&amp;char(9)&amp;if(iserror(match(E1722,KlikEDM!A:A,0)),"",E1722)&amp;char(9)&amp;if(iserror(match(F1722,KlikEDM!A:A,0)),"",F1722)</f>
        <v>			</v>
      </c>
      <c r="I1722" s="41"/>
    </row>
    <row r="1723" ht="14.25" customHeight="1">
      <c r="A1723" s="41">
        <v>11723.0</v>
      </c>
      <c r="B1723" s="41" t="str">
        <f t="array" ref="B1723">A1723&amp;"|"&amp;INDEX(OrigList!M:M,MATCH(A1723,OrigList!C:C,0))&amp;"|"&amp;PROPER(INDEX(OrigList!B:B,MATCH(A1723,OrigList!C:C,0)))&amp;"|"</f>
        <v>11723|93207991|Lim Ler Siang Feldman|</v>
      </c>
      <c r="C1723" s="44" t="s">
        <v>8080</v>
      </c>
      <c r="D1723" s="45" t="s">
        <v>8081</v>
      </c>
      <c r="E1723" s="45"/>
      <c r="F1723" s="45"/>
      <c r="G1723" s="41" t="str">
        <f t="shared" si="5"/>
        <v>11723|93207991|Lim Ler Siang Feldman|llsfs932001@mymail.sim.edu.sg
11723|93207991|Lim Ler Siang Feldman|FOXKID129@GMAIL.COM
</v>
      </c>
      <c r="H1723" s="41" t="str">
        <f>if(iserror(match(C1723,KlikEDM!A:A,0)),"",C1723)&amp;char(9)&amp;if(iserror(match(D1723,KlikEDM!A:A,0)),"",D1723)&amp;char(9)&amp;if(iserror(match(E1723,KlikEDM!A:A,0)),"",E1723)&amp;char(9)&amp;if(iserror(match(F1723,KlikEDM!A:A,0)),"",F1723)</f>
        <v>			</v>
      </c>
      <c r="I1723" s="41"/>
    </row>
    <row r="1724" ht="14.25" customHeight="1">
      <c r="A1724" s="41">
        <v>11724.0</v>
      </c>
      <c r="B1724" s="41" t="str">
        <f t="array" ref="B1724">A1724&amp;"|"&amp;INDEX(OrigList!M:M,MATCH(A1724,OrigList!C:C,0))&amp;"|"&amp;PROPER(INDEX(OrigList!B:B,MATCH(A1724,OrigList!C:C,0)))&amp;"|"</f>
        <v>11724|91130374|Hajjah Nur 'Atikah Binte Musa|</v>
      </c>
      <c r="C1724" s="44" t="s">
        <v>8082</v>
      </c>
      <c r="D1724" s="45" t="s">
        <v>8083</v>
      </c>
      <c r="E1724" s="45"/>
      <c r="F1724" s="45"/>
      <c r="G1724" s="41" t="str">
        <f t="shared" si="5"/>
        <v>11724|91130374|Hajjah Nur 'Atikah Binte Musa|musa002@mymail.sim.edu.sg
11724|91130374|Hajjah Nur 'Atikah Binte Musa|ilovemickeymycat@gmail.com
</v>
      </c>
      <c r="H1724" s="41" t="str">
        <f>if(iserror(match(C1724,KlikEDM!A:A,0)),"",C1724)&amp;char(9)&amp;if(iserror(match(D1724,KlikEDM!A:A,0)),"",D1724)&amp;char(9)&amp;if(iserror(match(E1724,KlikEDM!A:A,0)),"",E1724)&amp;char(9)&amp;if(iserror(match(F1724,KlikEDM!A:A,0)),"",F1724)</f>
        <v>			</v>
      </c>
      <c r="I1724" s="41"/>
    </row>
    <row r="1725" ht="14.25" customHeight="1">
      <c r="A1725" s="41">
        <v>11725.0</v>
      </c>
      <c r="B1725" s="41" t="str">
        <f t="array" ref="B1725">A1725&amp;"|"&amp;INDEX(OrigList!M:M,MATCH(A1725,OrigList!C:C,0))&amp;"|"&amp;PROPER(INDEX(OrigList!B:B,MATCH(A1725,OrigList!C:C,0)))&amp;"|"</f>
        <v>11725|97669439|Lucas Lim Liang Kai|</v>
      </c>
      <c r="C1725" s="44" t="s">
        <v>8084</v>
      </c>
      <c r="D1725" s="45" t="s">
        <v>8085</v>
      </c>
      <c r="E1725" s="45"/>
      <c r="F1725" s="45"/>
      <c r="G1725" s="41" t="str">
        <f t="shared" si="5"/>
        <v>11725|97669439|Lucas Lim Liang Kai|llklim001@mymail.sim.edu.sg
11725|97669439|Lucas Lim Liang Kai|LUCASLOVESTHESUN@GMAIL.COM
</v>
      </c>
      <c r="H1725" s="41" t="str">
        <f>if(iserror(match(C1725,KlikEDM!A:A,0)),"",C1725)&amp;char(9)&amp;if(iserror(match(D1725,KlikEDM!A:A,0)),"",D1725)&amp;char(9)&amp;if(iserror(match(E1725,KlikEDM!A:A,0)),"",E1725)&amp;char(9)&amp;if(iserror(match(F1725,KlikEDM!A:A,0)),"",F1725)</f>
        <v>			</v>
      </c>
      <c r="I1725" s="41"/>
    </row>
    <row r="1726" ht="14.25" customHeight="1">
      <c r="A1726" s="41">
        <v>11726.0</v>
      </c>
      <c r="B1726" s="41" t="str">
        <f t="array" ref="B1726">A1726&amp;"|"&amp;INDEX(OrigList!M:M,MATCH(A1726,OrigList!C:C,0))&amp;"|"&amp;PROPER(INDEX(OrigList!B:B,MATCH(A1726,OrigList!C:C,0)))&amp;"|"</f>
        <v>11726|MRC11726|Sandilya Shreyansh|</v>
      </c>
      <c r="C1726" s="44" t="s">
        <v>4478</v>
      </c>
      <c r="D1726" s="45" t="s">
        <v>4479</v>
      </c>
      <c r="E1726" s="45"/>
      <c r="F1726" s="45"/>
      <c r="G1726" s="41" t="str">
        <f t="shared" si="5"/>
        <v>11726|MRC11726|Sandilya Shreyansh|sandilya001@mymail.sim.edu.sg
11726|MRC11726|Sandilya Shreyansh|shreyansh.sandilya1998@outlook.com
</v>
      </c>
      <c r="H1726" s="41" t="str">
        <f>if(iserror(match(C1726,KlikEDM!A:A,0)),"",C1726)&amp;char(9)&amp;if(iserror(match(D1726,KlikEDM!A:A,0)),"",D1726)&amp;char(9)&amp;if(iserror(match(E1726,KlikEDM!A:A,0)),"",E1726)&amp;char(9)&amp;if(iserror(match(F1726,KlikEDM!A:A,0)),"",F1726)</f>
        <v>sandilya001@mymail.sim.edu.sg	shreyansh.sandilya1998@outlook.com		</v>
      </c>
      <c r="I1726" s="41"/>
    </row>
    <row r="1727" ht="14.25" customHeight="1">
      <c r="A1727" s="41">
        <v>11727.0</v>
      </c>
      <c r="B1727" s="41" t="str">
        <f t="array" ref="B1727">A1727&amp;"|"&amp;INDEX(OrigList!M:M,MATCH(A1727,OrigList!C:C,0))&amp;"|"&amp;PROPER(INDEX(OrigList!B:B,MATCH(A1727,OrigList!C:C,0)))&amp;"|"</f>
        <v>11727|97758673|Htet Thinzar Naing|</v>
      </c>
      <c r="C1727" s="44" t="s">
        <v>8086</v>
      </c>
      <c r="D1727" s="45" t="s">
        <v>8087</v>
      </c>
      <c r="E1727" s="45"/>
      <c r="F1727" s="45"/>
      <c r="G1727" s="41" t="str">
        <f t="shared" si="5"/>
        <v>11727|97758673|Htet Thinzar Naing|htettn001@mymail.sim.edu.sg
11727|97758673|Htet Thinzar Naing|HTETTHINZARNAING1882@GMAIL.COM
</v>
      </c>
      <c r="H1727" s="41" t="str">
        <f>if(iserror(match(C1727,KlikEDM!A:A,0)),"",C1727)&amp;char(9)&amp;if(iserror(match(D1727,KlikEDM!A:A,0)),"",D1727)&amp;char(9)&amp;if(iserror(match(E1727,KlikEDM!A:A,0)),"",E1727)&amp;char(9)&amp;if(iserror(match(F1727,KlikEDM!A:A,0)),"",F1727)</f>
        <v>			</v>
      </c>
      <c r="I1727" s="41"/>
    </row>
    <row r="1728" ht="14.25" customHeight="1">
      <c r="A1728" s="41">
        <v>11728.0</v>
      </c>
      <c r="B1728" s="41" t="str">
        <f t="array" ref="B1728">A1728&amp;"|"&amp;INDEX(OrigList!M:M,MATCH(A1728,OrigList!C:C,0))&amp;"|"&amp;PROPER(INDEX(OrigList!B:B,MATCH(A1728,OrigList!C:C,0)))&amp;"|"</f>
        <v>11728|88176599|Zhang, Dongyan|</v>
      </c>
      <c r="C1728" s="44" t="s">
        <v>8088</v>
      </c>
      <c r="D1728" s="45" t="s">
        <v>8089</v>
      </c>
      <c r="E1728" s="45"/>
      <c r="F1728" s="45"/>
      <c r="G1728" s="41" t="str">
        <f t="shared" si="5"/>
        <v>11728|88176599|Zhang, Dongyan|dzhang007@mymail.sim.edu.sg
11728|88176599|Zhang, Dongyan|LINDA.SJ1986@HOTMAIL.COM
</v>
      </c>
      <c r="H1728" s="41" t="str">
        <f>if(iserror(match(C1728,KlikEDM!A:A,0)),"",C1728)&amp;char(9)&amp;if(iserror(match(D1728,KlikEDM!A:A,0)),"",D1728)&amp;char(9)&amp;if(iserror(match(E1728,KlikEDM!A:A,0)),"",E1728)&amp;char(9)&amp;if(iserror(match(F1728,KlikEDM!A:A,0)),"",F1728)</f>
        <v>			</v>
      </c>
      <c r="I1728" s="41"/>
    </row>
    <row r="1729" ht="14.25" customHeight="1">
      <c r="A1729" s="41">
        <v>11729.0</v>
      </c>
      <c r="B1729" s="41" t="str">
        <f t="array" ref="B1729">A1729&amp;"|"&amp;INDEX(OrigList!M:M,MATCH(A1729,OrigList!C:C,0))&amp;"|"&amp;PROPER(INDEX(OrigList!B:B,MATCH(A1729,OrigList!C:C,0)))&amp;"|"</f>
        <v>11729|84323800|Viona Hardiyanti Thio Saputri|</v>
      </c>
      <c r="C1729" s="44" t="s">
        <v>8090</v>
      </c>
      <c r="D1729" s="45" t="s">
        <v>8091</v>
      </c>
      <c r="E1729" s="45"/>
      <c r="F1729" s="45"/>
      <c r="G1729" s="41" t="str">
        <f t="shared" si="5"/>
        <v>11729|84323800|Viona Hardiyanti Thio Saputri|vhtsaput001@mymail.sim.edu.sg
11729|84323800|Viona Hardiyanti Thio Saputri|TVIONAHARDIYANTI@YAHOO.COM
</v>
      </c>
      <c r="H1729" s="41" t="str">
        <f>if(iserror(match(C1729,KlikEDM!A:A,0)),"",C1729)&amp;char(9)&amp;if(iserror(match(D1729,KlikEDM!A:A,0)),"",D1729)&amp;char(9)&amp;if(iserror(match(E1729,KlikEDM!A:A,0)),"",E1729)&amp;char(9)&amp;if(iserror(match(F1729,KlikEDM!A:A,0)),"",F1729)</f>
        <v>			</v>
      </c>
      <c r="I1729" s="41"/>
    </row>
    <row r="1730" ht="14.25" customHeight="1">
      <c r="A1730" s="41">
        <v>11730.0</v>
      </c>
      <c r="B1730" s="41" t="str">
        <f t="array" ref="B1730">A1730&amp;"|"&amp;INDEX(OrigList!M:M,MATCH(A1730,OrigList!C:C,0))&amp;"|"&amp;PROPER(INDEX(OrigList!B:B,MATCH(A1730,OrigList!C:C,0)))&amp;"|"</f>
        <v>11730|96439466|Par Yuan Hwee, Tuvi|</v>
      </c>
      <c r="C1730" s="44" t="s">
        <v>3950</v>
      </c>
      <c r="D1730" s="45" t="s">
        <v>8092</v>
      </c>
      <c r="E1730" s="45"/>
      <c r="F1730" s="45"/>
      <c r="G1730" s="41" t="str">
        <f t="shared" si="5"/>
        <v>11730|96439466|Par Yuan Hwee, Tuvi|yhtpar001@mymail.sim.edu.sg
11730|96439466|Par Yuan Hwee, Tuvi|TUVI_PAR@HOTMAIL.COM
</v>
      </c>
      <c r="H1730" s="41" t="str">
        <f>if(iserror(match(C1730,KlikEDM!A:A,0)),"",C1730)&amp;char(9)&amp;if(iserror(match(D1730,KlikEDM!A:A,0)),"",D1730)&amp;char(9)&amp;if(iserror(match(E1730,KlikEDM!A:A,0)),"",E1730)&amp;char(9)&amp;if(iserror(match(F1730,KlikEDM!A:A,0)),"",F1730)</f>
        <v>yhtpar001@mymail.sim.edu.sg			</v>
      </c>
      <c r="I1730" s="41"/>
    </row>
    <row r="1731" ht="14.25" customHeight="1">
      <c r="A1731" s="41">
        <v>11731.0</v>
      </c>
      <c r="B1731" s="41" t="str">
        <f t="array" ref="B1731">A1731&amp;"|"&amp;INDEX(OrigList!M:M,MATCH(A1731,OrigList!C:C,0))&amp;"|"&amp;PROPER(INDEX(OrigList!B:B,MATCH(A1731,OrigList!C:C,0)))&amp;"|"</f>
        <v>11731|91283564|Kunthavi D/O Kalachelvam|</v>
      </c>
      <c r="C1731" s="44" t="s">
        <v>4240</v>
      </c>
      <c r="D1731" s="45" t="s">
        <v>8093</v>
      </c>
      <c r="E1731" s="45"/>
      <c r="F1731" s="45"/>
      <c r="G1731" s="41" t="str">
        <f t="shared" si="5"/>
        <v>11731|91283564|Kunthavi D/O Kalachelvam|kalachel001@mymail.sim.edu.sg
11731|91283564|Kunthavi D/O Kalachelvam|KKUNTHAVVI@GMAIL.COM
</v>
      </c>
      <c r="H1731" s="41" t="str">
        <f>if(iserror(match(C1731,KlikEDM!A:A,0)),"",C1731)&amp;char(9)&amp;if(iserror(match(D1731,KlikEDM!A:A,0)),"",D1731)&amp;char(9)&amp;if(iserror(match(E1731,KlikEDM!A:A,0)),"",E1731)&amp;char(9)&amp;if(iserror(match(F1731,KlikEDM!A:A,0)),"",F1731)</f>
        <v>kalachel001@mymail.sim.edu.sg	KKUNTHAVVI@GMAIL.COM		</v>
      </c>
      <c r="I1731" s="41"/>
    </row>
    <row r="1732" ht="14.25" customHeight="1">
      <c r="A1732" s="41">
        <v>11732.0</v>
      </c>
      <c r="B1732" s="41" t="str">
        <f t="array" ref="B1732">A1732&amp;"|"&amp;INDEX(OrigList!M:M,MATCH(A1732,OrigList!C:C,0))&amp;"|"&amp;PROPER(INDEX(OrigList!B:B,MATCH(A1732,OrigList!C:C,0)))&amp;"|"</f>
        <v>11732|88866395|Chong Mei Feng, Crystal|</v>
      </c>
      <c r="C1732" s="44" t="s">
        <v>4294</v>
      </c>
      <c r="D1732" s="45" t="s">
        <v>8094</v>
      </c>
      <c r="E1732" s="45"/>
      <c r="F1732" s="45"/>
      <c r="G1732" s="41" t="str">
        <f t="shared" si="5"/>
        <v>11732|88866395|Chong Mei Feng, Crystal|mfcchong001@mymail.sim.edu.sg
11732|88866395|Chong Mei Feng, Crystal|CRYSTALCHONG21@YAHOO.COM
</v>
      </c>
      <c r="H1732" s="41" t="str">
        <f>if(iserror(match(C1732,KlikEDM!A:A,0)),"",C1732)&amp;char(9)&amp;if(iserror(match(D1732,KlikEDM!A:A,0)),"",D1732)&amp;char(9)&amp;if(iserror(match(E1732,KlikEDM!A:A,0)),"",E1732)&amp;char(9)&amp;if(iserror(match(F1732,KlikEDM!A:A,0)),"",F1732)</f>
        <v>mfcchong001@mymail.sim.edu.sg	CRYSTALCHONG21@YAHOO.COM		</v>
      </c>
      <c r="I1732" s="41"/>
    </row>
    <row r="1733" ht="14.25" customHeight="1">
      <c r="A1733" s="41">
        <v>11733.0</v>
      </c>
      <c r="B1733" s="41" t="str">
        <f t="array" ref="B1733">A1733&amp;"|"&amp;INDEX(OrigList!M:M,MATCH(A1733,OrigList!C:C,0))&amp;"|"&amp;PROPER(INDEX(OrigList!B:B,MATCH(A1733,OrigList!C:C,0)))&amp;"|"</f>
        <v>11733|85181889|Sim Yi Min Marc|</v>
      </c>
      <c r="C1733" s="44" t="s">
        <v>8095</v>
      </c>
      <c r="D1733" s="45" t="s">
        <v>8096</v>
      </c>
      <c r="E1733" s="45"/>
      <c r="F1733" s="45"/>
      <c r="G1733" s="41" t="str">
        <f t="shared" si="5"/>
        <v>11733|85181889|Sim Yi Min Marc|ymmsim001@mymail.sim.edu.sg
11733|85181889|Sim Yi Min Marc|LAZYMAKE@HOTMAIL.COM
</v>
      </c>
      <c r="H1733" s="41" t="str">
        <f>if(iserror(match(C1733,KlikEDM!A:A,0)),"",C1733)&amp;char(9)&amp;if(iserror(match(D1733,KlikEDM!A:A,0)),"",D1733)&amp;char(9)&amp;if(iserror(match(E1733,KlikEDM!A:A,0)),"",E1733)&amp;char(9)&amp;if(iserror(match(F1733,KlikEDM!A:A,0)),"",F1733)</f>
        <v>			</v>
      </c>
      <c r="I1733" s="41"/>
    </row>
    <row r="1734" ht="14.25" customHeight="1">
      <c r="A1734" s="41">
        <v>11734.0</v>
      </c>
      <c r="B1734" s="41" t="str">
        <f t="array" ref="B1734">A1734&amp;"|"&amp;INDEX(OrigList!M:M,MATCH(A1734,OrigList!C:C,0))&amp;"|"&amp;PROPER(INDEX(OrigList!B:B,MATCH(A1734,OrigList!C:C,0)))&amp;"|"</f>
        <v>11734|98614809|Foo Zhen Syuen Clement|</v>
      </c>
      <c r="C1734" s="44" t="s">
        <v>8097</v>
      </c>
      <c r="D1734" s="45" t="s">
        <v>8098</v>
      </c>
      <c r="E1734" s="45"/>
      <c r="F1734" s="45"/>
      <c r="G1734" s="41" t="str">
        <f t="shared" si="5"/>
        <v>11734|98614809|Foo Zhen Syuen Clement|zscfoo001@mymail.sim.edu.sg
11734|98614809|Foo Zhen Syuen Clement|CLEMENTF007@GMAIL.COM
</v>
      </c>
      <c r="H1734" s="41" t="str">
        <f>if(iserror(match(C1734,KlikEDM!A:A,0)),"",C1734)&amp;char(9)&amp;if(iserror(match(D1734,KlikEDM!A:A,0)),"",D1734)&amp;char(9)&amp;if(iserror(match(E1734,KlikEDM!A:A,0)),"",E1734)&amp;char(9)&amp;if(iserror(match(F1734,KlikEDM!A:A,0)),"",F1734)</f>
        <v>			</v>
      </c>
      <c r="I1734" s="41"/>
    </row>
    <row r="1735" ht="14.25" customHeight="1">
      <c r="A1735" s="41">
        <v>11735.0</v>
      </c>
      <c r="B1735" s="41" t="str">
        <f t="array" ref="B1735">A1735&amp;"|"&amp;INDEX(OrigList!M:M,MATCH(A1735,OrigList!C:C,0))&amp;"|"&amp;PROPER(INDEX(OrigList!B:B,MATCH(A1735,OrigList!C:C,0)))&amp;"|"</f>
        <v>11735|98224514|Christine Quek May Sian|</v>
      </c>
      <c r="C1735" s="44" t="s">
        <v>8099</v>
      </c>
      <c r="D1735" s="45" t="s">
        <v>8100</v>
      </c>
      <c r="E1735" s="45"/>
      <c r="F1735" s="45"/>
      <c r="G1735" s="41" t="str">
        <f t="shared" si="5"/>
        <v>11735|98224514|Christine Quek May Sian|cmsquek001@mymail.sim.edu.sg
11735|98224514|Christine Quek May Sian|CHRISTINEQUEK@HOTMAIL.COM
</v>
      </c>
      <c r="H1735" s="41" t="str">
        <f>if(iserror(match(C1735,KlikEDM!A:A,0)),"",C1735)&amp;char(9)&amp;if(iserror(match(D1735,KlikEDM!A:A,0)),"",D1735)&amp;char(9)&amp;if(iserror(match(E1735,KlikEDM!A:A,0)),"",E1735)&amp;char(9)&amp;if(iserror(match(F1735,KlikEDM!A:A,0)),"",F1735)</f>
        <v>			</v>
      </c>
      <c r="I1735" s="41"/>
    </row>
    <row r="1736" ht="14.25" customHeight="1">
      <c r="A1736" s="41">
        <v>11736.0</v>
      </c>
      <c r="B1736" s="41" t="str">
        <f t="array" ref="B1736">A1736&amp;"|"&amp;INDEX(OrigList!M:M,MATCH(A1736,OrigList!C:C,0))&amp;"|"&amp;PROPER(INDEX(OrigList!B:B,MATCH(A1736,OrigList!C:C,0)))&amp;"|"</f>
        <v>11736|97501043|Eugene Sito You Cheng|</v>
      </c>
      <c r="C1736" s="44" t="s">
        <v>8101</v>
      </c>
      <c r="D1736" s="45" t="s">
        <v>8102</v>
      </c>
      <c r="E1736" s="45"/>
      <c r="F1736" s="45"/>
      <c r="G1736" s="41" t="str">
        <f t="shared" si="5"/>
        <v>11736|97501043|Eugene Sito You Cheng|eycsito001@mymail.sim.edu.sg
11736|97501043|Eugene Sito You Cheng|EUGENESITO@HOTMAIL.COM
</v>
      </c>
      <c r="H1736" s="41" t="str">
        <f>if(iserror(match(C1736,KlikEDM!A:A,0)),"",C1736)&amp;char(9)&amp;if(iserror(match(D1736,KlikEDM!A:A,0)),"",D1736)&amp;char(9)&amp;if(iserror(match(E1736,KlikEDM!A:A,0)),"",E1736)&amp;char(9)&amp;if(iserror(match(F1736,KlikEDM!A:A,0)),"",F1736)</f>
        <v>			</v>
      </c>
      <c r="I1736" s="41"/>
    </row>
    <row r="1737" ht="14.25" customHeight="1">
      <c r="A1737" s="41">
        <v>11737.0</v>
      </c>
      <c r="B1737" s="41" t="str">
        <f t="array" ref="B1737">A1737&amp;"|"&amp;INDEX(OrigList!M:M,MATCH(A1737,OrigList!C:C,0))&amp;"|"&amp;PROPER(INDEX(OrigList!B:B,MATCH(A1737,OrigList!C:C,0)))&amp;"|"</f>
        <v>11737|85692392|Tan Yun Ru|</v>
      </c>
      <c r="C1737" s="44" t="s">
        <v>8103</v>
      </c>
      <c r="D1737" s="45" t="s">
        <v>8104</v>
      </c>
      <c r="E1737" s="45"/>
      <c r="F1737" s="45"/>
      <c r="G1737" s="41" t="str">
        <f t="shared" si="5"/>
        <v>11737|85692392|Tan Yun Ru|yrtan023@mymail.sim.edu.sg
11737|85692392|Tan Yun Ru|RURU091097@GMAIL.COM
</v>
      </c>
      <c r="H1737" s="41" t="str">
        <f>if(iserror(match(C1737,KlikEDM!A:A,0)),"",C1737)&amp;char(9)&amp;if(iserror(match(D1737,KlikEDM!A:A,0)),"",D1737)&amp;char(9)&amp;if(iserror(match(E1737,KlikEDM!A:A,0)),"",E1737)&amp;char(9)&amp;if(iserror(match(F1737,KlikEDM!A:A,0)),"",F1737)</f>
        <v>			</v>
      </c>
      <c r="I1737" s="41"/>
    </row>
    <row r="1738" ht="14.25" customHeight="1">
      <c r="A1738" s="41">
        <v>11738.0</v>
      </c>
      <c r="B1738" s="41" t="str">
        <f t="array" ref="B1738">A1738&amp;"|"&amp;INDEX(OrigList!M:M,MATCH(A1738,OrigList!C:C,0))&amp;"|"&amp;PROPER(INDEX(OrigList!B:B,MATCH(A1738,OrigList!C:C,0)))&amp;"|"</f>
        <v>11738|83668109|Fu Yonghao|</v>
      </c>
      <c r="C1738" s="44" t="s">
        <v>8105</v>
      </c>
      <c r="D1738" s="45" t="s">
        <v>8106</v>
      </c>
      <c r="E1738" s="45"/>
      <c r="F1738" s="45"/>
      <c r="G1738" s="41" t="str">
        <f t="shared" si="5"/>
        <v>11738|83668109|Fu Yonghao|yfu010@mymail.sim.edu.sg
11738|83668109|Fu Yonghao|FUYONGHAO@HOTMAIL.COM
</v>
      </c>
      <c r="H1738" s="41" t="str">
        <f>if(iserror(match(C1738,KlikEDM!A:A,0)),"",C1738)&amp;char(9)&amp;if(iserror(match(D1738,KlikEDM!A:A,0)),"",D1738)&amp;char(9)&amp;if(iserror(match(E1738,KlikEDM!A:A,0)),"",E1738)&amp;char(9)&amp;if(iserror(match(F1738,KlikEDM!A:A,0)),"",F1738)</f>
        <v>			</v>
      </c>
      <c r="I1738" s="41"/>
    </row>
    <row r="1739" ht="14.25" customHeight="1">
      <c r="A1739" s="41">
        <v>11739.0</v>
      </c>
      <c r="B1739" s="41" t="str">
        <f t="array" ref="B1739">A1739&amp;"|"&amp;INDEX(OrigList!M:M,MATCH(A1739,OrigList!C:C,0))&amp;"|"&amp;PROPER(INDEX(OrigList!B:B,MATCH(A1739,OrigList!C:C,0)))&amp;"|"</f>
        <v>11739|91013572|Kyaw Thiha|</v>
      </c>
      <c r="C1739" s="44" t="s">
        <v>8107</v>
      </c>
      <c r="D1739" s="45" t="s">
        <v>8108</v>
      </c>
      <c r="E1739" s="45"/>
      <c r="F1739" s="45"/>
      <c r="G1739" s="41" t="str">
        <f t="shared" si="5"/>
        <v>11739|91013572|Kyaw Thiha|thiha004@mymail.sim.edu.sg
11739|91013572|Kyaw Thiha|KINGSTONKYAWTHIHA@GMAIL.COM
</v>
      </c>
      <c r="H1739" s="41" t="str">
        <f>if(iserror(match(C1739,KlikEDM!A:A,0)),"",C1739)&amp;char(9)&amp;if(iserror(match(D1739,KlikEDM!A:A,0)),"",D1739)&amp;char(9)&amp;if(iserror(match(E1739,KlikEDM!A:A,0)),"",E1739)&amp;char(9)&amp;if(iserror(match(F1739,KlikEDM!A:A,0)),"",F1739)</f>
        <v>			</v>
      </c>
      <c r="I1739" s="41"/>
    </row>
    <row r="1740" ht="14.25" customHeight="1">
      <c r="A1740" s="41">
        <v>11740.0</v>
      </c>
      <c r="B1740" s="41" t="str">
        <f t="array" ref="B1740">A1740&amp;"|"&amp;INDEX(OrigList!M:M,MATCH(A1740,OrigList!C:C,0))&amp;"|"&amp;PROPER(INDEX(OrigList!B:B,MATCH(A1740,OrigList!C:C,0)))&amp;"|"</f>
        <v>11740|92341463|Lee Jia Hui|</v>
      </c>
      <c r="C1740" s="44" t="s">
        <v>8109</v>
      </c>
      <c r="D1740" s="45" t="s">
        <v>8110</v>
      </c>
      <c r="E1740" s="45"/>
      <c r="F1740" s="45"/>
      <c r="G1740" s="41" t="str">
        <f t="shared" si="5"/>
        <v>11740|92341463|Lee Jia Hui|jhlee027@mymail.sim.edu.sg
11740|92341463|Lee Jia Hui|LEE.JIAHUI@OUTLOOK.COM
</v>
      </c>
      <c r="H1740" s="41" t="str">
        <f>if(iserror(match(C1740,KlikEDM!A:A,0)),"",C1740)&amp;char(9)&amp;if(iserror(match(D1740,KlikEDM!A:A,0)),"",D1740)&amp;char(9)&amp;if(iserror(match(E1740,KlikEDM!A:A,0)),"",E1740)&amp;char(9)&amp;if(iserror(match(F1740,KlikEDM!A:A,0)),"",F1740)</f>
        <v>			</v>
      </c>
      <c r="I1740" s="41"/>
    </row>
    <row r="1741" ht="14.25" customHeight="1">
      <c r="A1741" s="41">
        <v>11741.0</v>
      </c>
      <c r="B1741" s="41" t="str">
        <f t="array" ref="B1741">A1741&amp;"|"&amp;INDEX(OrigList!M:M,MATCH(A1741,OrigList!C:C,0))&amp;"|"&amp;PROPER(INDEX(OrigList!B:B,MATCH(A1741,OrigList!C:C,0)))&amp;"|"</f>
        <v>11741|81237680|Ang Wee Say, Nelson|</v>
      </c>
      <c r="C1741" s="44" t="s">
        <v>4237</v>
      </c>
      <c r="D1741" s="45" t="s">
        <v>8111</v>
      </c>
      <c r="E1741" s="45"/>
      <c r="F1741" s="45"/>
      <c r="G1741" s="41" t="str">
        <f t="shared" si="5"/>
        <v>11741|81237680|Ang Wee Say, Nelson|wsnang001@mymail.sim.edu.sg
11741|81237680|Ang Wee Say, Nelson|NELSONANGWS@GMAIL.COM
</v>
      </c>
      <c r="H1741" s="41" t="str">
        <f>if(iserror(match(C1741,KlikEDM!A:A,0)),"",C1741)&amp;char(9)&amp;if(iserror(match(D1741,KlikEDM!A:A,0)),"",D1741)&amp;char(9)&amp;if(iserror(match(E1741,KlikEDM!A:A,0)),"",E1741)&amp;char(9)&amp;if(iserror(match(F1741,KlikEDM!A:A,0)),"",F1741)</f>
        <v>wsnang001@mymail.sim.edu.sg	NELSONANGWS@GMAIL.COM		</v>
      </c>
      <c r="I1741" s="41"/>
    </row>
    <row r="1742" ht="14.25" customHeight="1">
      <c r="A1742" s="41">
        <v>11742.0</v>
      </c>
      <c r="B1742" s="41" t="str">
        <f t="array" ref="B1742">A1742&amp;"|"&amp;INDEX(OrigList!M:M,MATCH(A1742,OrigList!C:C,0))&amp;"|"&amp;PROPER(INDEX(OrigList!B:B,MATCH(A1742,OrigList!C:C,0)))&amp;"|"</f>
        <v>11742|90289480|Maxmilian Ghwee Li Jie|</v>
      </c>
      <c r="C1742" s="44" t="s">
        <v>8112</v>
      </c>
      <c r="D1742" s="45" t="s">
        <v>8113</v>
      </c>
      <c r="E1742" s="45"/>
      <c r="F1742" s="45"/>
      <c r="G1742" s="41" t="str">
        <f t="shared" si="5"/>
        <v>11742|90289480|Maxmilian Ghwee Li Jie|mljghwee001@mymail.sim.edu.sg
11742|90289480|Maxmilian Ghwee Li Jie|MAXGHWEE@HOTMAIL.COM
</v>
      </c>
      <c r="H1742" s="41" t="str">
        <f>if(iserror(match(C1742,KlikEDM!A:A,0)),"",C1742)&amp;char(9)&amp;if(iserror(match(D1742,KlikEDM!A:A,0)),"",D1742)&amp;char(9)&amp;if(iserror(match(E1742,KlikEDM!A:A,0)),"",E1742)&amp;char(9)&amp;if(iserror(match(F1742,KlikEDM!A:A,0)),"",F1742)</f>
        <v>			</v>
      </c>
      <c r="I1742" s="41"/>
    </row>
    <row r="1743" ht="14.25" customHeight="1">
      <c r="A1743" s="41">
        <v>11743.0</v>
      </c>
      <c r="B1743" s="41" t="str">
        <f t="array" ref="B1743">A1743&amp;"|"&amp;INDEX(OrigList!M:M,MATCH(A1743,OrigList!C:C,0))&amp;"|"&amp;PROPER(INDEX(OrigList!B:B,MATCH(A1743,OrigList!C:C,0)))&amp;"|"</f>
        <v>11743|98387331|Xerxes Farzad Ghista|</v>
      </c>
      <c r="C1743" s="44" t="s">
        <v>8114</v>
      </c>
      <c r="D1743" s="45" t="s">
        <v>8115</v>
      </c>
      <c r="E1743" s="45"/>
      <c r="F1743" s="45"/>
      <c r="G1743" s="41" t="str">
        <f t="shared" si="5"/>
        <v>11743|98387331|Xerxes Farzad Ghista|ghista001@mymail.sim.edu.sg
11743|98387331|Xerxes Farzad Ghista|XERXES.GHISTA@GMAIL.COM
</v>
      </c>
      <c r="H1743" s="41" t="str">
        <f>if(iserror(match(C1743,KlikEDM!A:A,0)),"",C1743)&amp;char(9)&amp;if(iserror(match(D1743,KlikEDM!A:A,0)),"",D1743)&amp;char(9)&amp;if(iserror(match(E1743,KlikEDM!A:A,0)),"",E1743)&amp;char(9)&amp;if(iserror(match(F1743,KlikEDM!A:A,0)),"",F1743)</f>
        <v>			</v>
      </c>
      <c r="I1743" s="41"/>
    </row>
    <row r="1744" ht="14.25" customHeight="1">
      <c r="A1744" s="41">
        <v>11744.0</v>
      </c>
      <c r="B1744" s="41" t="str">
        <f t="array" ref="B1744">A1744&amp;"|"&amp;INDEX(OrigList!M:M,MATCH(A1744,OrigList!C:C,0))&amp;"|"&amp;PROPER(INDEX(OrigList!B:B,MATCH(A1744,OrigList!C:C,0)))&amp;"|"</f>
        <v>11744|90672925|Lam Yi Wen|</v>
      </c>
      <c r="C1744" s="44" t="s">
        <v>8116</v>
      </c>
      <c r="D1744" s="45" t="s">
        <v>8117</v>
      </c>
      <c r="E1744" s="45"/>
      <c r="F1744" s="45"/>
      <c r="G1744" s="41" t="str">
        <f t="shared" si="5"/>
        <v>11744|90672925|Lam Yi Wen|ywlam002@mymail.sim.edu.sg
11744|90672925|Lam Yi Wen|YWLAM97@OUTLOOK.COM
</v>
      </c>
      <c r="H1744" s="41" t="str">
        <f>if(iserror(match(C1744,KlikEDM!A:A,0)),"",C1744)&amp;char(9)&amp;if(iserror(match(D1744,KlikEDM!A:A,0)),"",D1744)&amp;char(9)&amp;if(iserror(match(E1744,KlikEDM!A:A,0)),"",E1744)&amp;char(9)&amp;if(iserror(match(F1744,KlikEDM!A:A,0)),"",F1744)</f>
        <v>			</v>
      </c>
      <c r="I1744" s="41"/>
    </row>
    <row r="1745" ht="14.25" customHeight="1">
      <c r="A1745" s="41">
        <v>11745.0</v>
      </c>
      <c r="B1745" s="41" t="str">
        <f t="array" ref="B1745">A1745&amp;"|"&amp;INDEX(OrigList!M:M,MATCH(A1745,OrigList!C:C,0))&amp;"|"&amp;PROPER(INDEX(OrigList!B:B,MATCH(A1745,OrigList!C:C,0)))&amp;"|"</f>
        <v>11745|91297554|Mohamed Firdaus Bin Anwar|</v>
      </c>
      <c r="C1745" s="44" t="s">
        <v>8118</v>
      </c>
      <c r="D1745" s="45" t="s">
        <v>8119</v>
      </c>
      <c r="E1745" s="45"/>
      <c r="F1745" s="45"/>
      <c r="G1745" s="41" t="str">
        <f t="shared" si="5"/>
        <v>11745|91297554|Mohamed Firdaus Bin Anwar|mohamedf016@mymail.sim.edu.sg
11745|91297554|Mohamed Firdaus Bin Anwar|MFA2012@LIVE.COM
</v>
      </c>
      <c r="H1745" s="41" t="str">
        <f>if(iserror(match(C1745,KlikEDM!A:A,0)),"",C1745)&amp;char(9)&amp;if(iserror(match(D1745,KlikEDM!A:A,0)),"",D1745)&amp;char(9)&amp;if(iserror(match(E1745,KlikEDM!A:A,0)),"",E1745)&amp;char(9)&amp;if(iserror(match(F1745,KlikEDM!A:A,0)),"",F1745)</f>
        <v>			</v>
      </c>
      <c r="I1745" s="41"/>
    </row>
    <row r="1746" ht="14.25" customHeight="1">
      <c r="A1746" s="41">
        <v>11746.0</v>
      </c>
      <c r="B1746" s="41" t="str">
        <f t="array" ref="B1746">A1746&amp;"|"&amp;INDEX(OrigList!M:M,MATCH(A1746,OrigList!C:C,0))&amp;"|"&amp;PROPER(INDEX(OrigList!B:B,MATCH(A1746,OrigList!C:C,0)))&amp;"|"</f>
        <v>11746|97680192|Tiffanie Wong Jia Ee|</v>
      </c>
      <c r="C1746" s="44" t="s">
        <v>8120</v>
      </c>
      <c r="D1746" s="45" t="s">
        <v>8121</v>
      </c>
      <c r="E1746" s="45"/>
      <c r="F1746" s="45"/>
      <c r="G1746" s="41" t="str">
        <f t="shared" si="5"/>
        <v>11746|97680192|Tiffanie Wong Jia Ee|tjewong001@mymail.sim.edu.sg
11746|97680192|Tiffanie Wong Jia Ee|TIFFANIEWJE@HOTMAIL.COM
</v>
      </c>
      <c r="H1746" s="41" t="str">
        <f>if(iserror(match(C1746,KlikEDM!A:A,0)),"",C1746)&amp;char(9)&amp;if(iserror(match(D1746,KlikEDM!A:A,0)),"",D1746)&amp;char(9)&amp;if(iserror(match(E1746,KlikEDM!A:A,0)),"",E1746)&amp;char(9)&amp;if(iserror(match(F1746,KlikEDM!A:A,0)),"",F1746)</f>
        <v>			</v>
      </c>
      <c r="I1746" s="41"/>
    </row>
    <row r="1747" ht="14.25" customHeight="1">
      <c r="A1747" s="41">
        <v>11747.0</v>
      </c>
      <c r="B1747" s="41" t="str">
        <f t="array" ref="B1747">A1747&amp;"|"&amp;INDEX(OrigList!M:M,MATCH(A1747,OrigList!C:C,0))&amp;"|"&amp;PROPER(INDEX(OrigList!B:B,MATCH(A1747,OrigList!C:C,0)))&amp;"|"</f>
        <v>11747|88262950|Rao Adip Naresh|</v>
      </c>
      <c r="C1747" s="44" t="s">
        <v>8122</v>
      </c>
      <c r="D1747" s="45" t="s">
        <v>8123</v>
      </c>
      <c r="E1747" s="45"/>
      <c r="F1747" s="45"/>
      <c r="G1747" s="41" t="str">
        <f t="shared" si="5"/>
        <v>11747|88262950|Rao Adip Naresh|rao005@mymail.sim.edu.sg
11747|88262950|Rao Adip Naresh|ANUNARESH91@GMAIL.COM
</v>
      </c>
      <c r="H1747" s="41" t="str">
        <f>if(iserror(match(C1747,KlikEDM!A:A,0)),"",C1747)&amp;char(9)&amp;if(iserror(match(D1747,KlikEDM!A:A,0)),"",D1747)&amp;char(9)&amp;if(iserror(match(E1747,KlikEDM!A:A,0)),"",E1747)&amp;char(9)&amp;if(iserror(match(F1747,KlikEDM!A:A,0)),"",F1747)</f>
        <v>			</v>
      </c>
      <c r="I1747" s="41"/>
    </row>
    <row r="1748" ht="14.25" customHeight="1">
      <c r="A1748" s="41">
        <v>11748.0</v>
      </c>
      <c r="B1748" s="41" t="str">
        <f t="array" ref="B1748">A1748&amp;"|"&amp;INDEX(OrigList!M:M,MATCH(A1748,OrigList!C:C,0))&amp;"|"&amp;PROPER(INDEX(OrigList!B:B,MATCH(A1748,OrigList!C:C,0)))&amp;"|"</f>
        <v>11748|MRC11748|Techapongtorn Panita|</v>
      </c>
      <c r="C1748" s="44" t="s">
        <v>8124</v>
      </c>
      <c r="D1748" s="45" t="s">
        <v>8125</v>
      </c>
      <c r="E1748" s="45"/>
      <c r="F1748" s="45"/>
      <c r="G1748" s="41" t="str">
        <f t="shared" si="5"/>
        <v>11748|MRC11748|Techapongtorn Panita|techapon002@mymail.sim.edu.sg
11748|MRC11748|Techapongtorn Panita|KITTY_TWO.2@HOTMAIL.COM
</v>
      </c>
      <c r="H1748" s="41" t="str">
        <f>if(iserror(match(C1748,KlikEDM!A:A,0)),"",C1748)&amp;char(9)&amp;if(iserror(match(D1748,KlikEDM!A:A,0)),"",D1748)&amp;char(9)&amp;if(iserror(match(E1748,KlikEDM!A:A,0)),"",E1748)&amp;char(9)&amp;if(iserror(match(F1748,KlikEDM!A:A,0)),"",F1748)</f>
        <v>			</v>
      </c>
      <c r="I1748" s="41"/>
    </row>
    <row r="1749" ht="14.25" customHeight="1">
      <c r="A1749" s="41">
        <v>11749.0</v>
      </c>
      <c r="B1749" s="41" t="str">
        <f t="array" ref="B1749">A1749&amp;"|"&amp;INDEX(OrigList!M:M,MATCH(A1749,OrigList!C:C,0))&amp;"|"&amp;PROPER(INDEX(OrigList!B:B,MATCH(A1749,OrigList!C:C,0)))&amp;"|"</f>
        <v>11749|92479229|Ng Yong Xue, Isaac|</v>
      </c>
      <c r="C1749" s="44" t="s">
        <v>8126</v>
      </c>
      <c r="D1749" s="45" t="s">
        <v>8127</v>
      </c>
      <c r="E1749" s="45"/>
      <c r="F1749" s="45"/>
      <c r="G1749" s="41" t="str">
        <f t="shared" si="5"/>
        <v>11749|92479229|Ng Yong Xue, Isaac|yxing003@mymail.sim.edu.sg
11749|92479229|Ng Yong Xue, Isaac|ISAACNG_93@HOTMAIL.COM
</v>
      </c>
      <c r="H1749" s="41" t="str">
        <f>if(iserror(match(C1749,KlikEDM!A:A,0)),"",C1749)&amp;char(9)&amp;if(iserror(match(D1749,KlikEDM!A:A,0)),"",D1749)&amp;char(9)&amp;if(iserror(match(E1749,KlikEDM!A:A,0)),"",E1749)&amp;char(9)&amp;if(iserror(match(F1749,KlikEDM!A:A,0)),"",F1749)</f>
        <v>			</v>
      </c>
      <c r="I1749" s="41"/>
    </row>
    <row r="1750" ht="14.25" customHeight="1">
      <c r="A1750" s="41">
        <v>11750.0</v>
      </c>
      <c r="B1750" s="41" t="str">
        <f t="array" ref="B1750">A1750&amp;"|"&amp;INDEX(OrigList!M:M,MATCH(A1750,OrigList!C:C,0))&amp;"|"&amp;PROPER(INDEX(OrigList!B:B,MATCH(A1750,OrigList!C:C,0)))&amp;"|"</f>
        <v>11750|91748351|Ratna Revata|</v>
      </c>
      <c r="C1750" s="44" t="s">
        <v>8128</v>
      </c>
      <c r="D1750" s="45" t="s">
        <v>8129</v>
      </c>
      <c r="E1750" s="45"/>
      <c r="F1750" s="45"/>
      <c r="G1750" s="41" t="str">
        <f t="shared" si="5"/>
        <v>11750|91748351|Ratna Revata|revata001@mymail.sim.edu.sg
11750|91748351|Ratna Revata|RATNAREVATA33@GMAIL.COM
</v>
      </c>
      <c r="H1750" s="41" t="str">
        <f>if(iserror(match(C1750,KlikEDM!A:A,0)),"",C1750)&amp;char(9)&amp;if(iserror(match(D1750,KlikEDM!A:A,0)),"",D1750)&amp;char(9)&amp;if(iserror(match(E1750,KlikEDM!A:A,0)),"",E1750)&amp;char(9)&amp;if(iserror(match(F1750,KlikEDM!A:A,0)),"",F1750)</f>
        <v>			</v>
      </c>
      <c r="I1750" s="41"/>
    </row>
    <row r="1751" ht="14.25" customHeight="1">
      <c r="A1751" s="41">
        <v>11751.0</v>
      </c>
      <c r="B1751" s="41" t="str">
        <f t="array" ref="B1751">A1751&amp;"|"&amp;INDEX(OrigList!M:M,MATCH(A1751,OrigList!C:C,0))&amp;"|"&amp;PROPER(INDEX(OrigList!B:B,MATCH(A1751,OrigList!C:C,0)))&amp;"|"</f>
        <v>11751|92246556|Muhammad Khalish Bin Hamran|</v>
      </c>
      <c r="C1751" s="44" t="s">
        <v>8130</v>
      </c>
      <c r="D1751" s="45" t="s">
        <v>8131</v>
      </c>
      <c r="E1751" s="45"/>
      <c r="F1751" s="45"/>
      <c r="G1751" s="41" t="str">
        <f t="shared" si="5"/>
        <v>11751|92246556|Muhammad Khalish Bin Hamran|muhammad577@mymail.sim.edu.sg
11751|92246556|Muhammad Khalish Bin Hamran|KHALISH.HAMRAN@OUTLOOK.COM
</v>
      </c>
      <c r="H1751" s="41" t="str">
        <f>if(iserror(match(C1751,KlikEDM!A:A,0)),"",C1751)&amp;char(9)&amp;if(iserror(match(D1751,KlikEDM!A:A,0)),"",D1751)&amp;char(9)&amp;if(iserror(match(E1751,KlikEDM!A:A,0)),"",E1751)&amp;char(9)&amp;if(iserror(match(F1751,KlikEDM!A:A,0)),"",F1751)</f>
        <v>			</v>
      </c>
      <c r="I1751" s="41"/>
    </row>
    <row r="1752" ht="14.25" customHeight="1">
      <c r="A1752" s="41">
        <v>11752.0</v>
      </c>
      <c r="B1752" s="41" t="str">
        <f t="array" ref="B1752">A1752&amp;"|"&amp;INDEX(OrigList!M:M,MATCH(A1752,OrigList!C:C,0))&amp;"|"&amp;PROPER(INDEX(OrigList!B:B,MATCH(A1752,OrigList!C:C,0)))&amp;"|"</f>
        <v>11752|84280461|Tay Wee Kiat|</v>
      </c>
      <c r="C1752" s="44" t="s">
        <v>8132</v>
      </c>
      <c r="D1752" s="45" t="s">
        <v>8133</v>
      </c>
      <c r="E1752" s="45"/>
      <c r="F1752" s="45"/>
      <c r="G1752" s="41" t="str">
        <f t="shared" si="5"/>
        <v>11752|84280461|Tay Wee Kiat|wktay006@mymail.sim.edu.sg
11752|84280461|Tay Wee Kiat|WEEKIAT_LEO@HOTMAIL.COM
</v>
      </c>
      <c r="H1752" s="41" t="str">
        <f>if(iserror(match(C1752,KlikEDM!A:A,0)),"",C1752)&amp;char(9)&amp;if(iserror(match(D1752,KlikEDM!A:A,0)),"",D1752)&amp;char(9)&amp;if(iserror(match(E1752,KlikEDM!A:A,0)),"",E1752)&amp;char(9)&amp;if(iserror(match(F1752,KlikEDM!A:A,0)),"",F1752)</f>
        <v>			</v>
      </c>
      <c r="I1752" s="41"/>
    </row>
    <row r="1753" ht="14.25" customHeight="1">
      <c r="A1753" s="41">
        <v>11753.0</v>
      </c>
      <c r="B1753" s="41" t="str">
        <f t="array" ref="B1753">A1753&amp;"|"&amp;INDEX(OrigList!M:M,MATCH(A1753,OrigList!C:C,0))&amp;"|"&amp;PROPER(INDEX(OrigList!B:B,MATCH(A1753,OrigList!C:C,0)))&amp;"|"</f>
        <v>11753|97673948|Toh Zi Wei|</v>
      </c>
      <c r="C1753" s="44" t="s">
        <v>8134</v>
      </c>
      <c r="D1753" s="45" t="s">
        <v>8135</v>
      </c>
      <c r="E1753" s="45"/>
      <c r="F1753" s="45"/>
      <c r="G1753" s="41" t="str">
        <f t="shared" si="5"/>
        <v>11753|97673948|Toh Zi Wei|zwtoh002@mymail.sim.edu.sg
11753|97673948|Toh Zi Wei|ZIWEITOH@GMAIL.COM
</v>
      </c>
      <c r="H1753" s="41" t="str">
        <f>if(iserror(match(C1753,KlikEDM!A:A,0)),"",C1753)&amp;char(9)&amp;if(iserror(match(D1753,KlikEDM!A:A,0)),"",D1753)&amp;char(9)&amp;if(iserror(match(E1753,KlikEDM!A:A,0)),"",E1753)&amp;char(9)&amp;if(iserror(match(F1753,KlikEDM!A:A,0)),"",F1753)</f>
        <v>			</v>
      </c>
      <c r="I1753" s="41"/>
    </row>
    <row r="1754" ht="14.25" customHeight="1">
      <c r="A1754" s="41">
        <v>11754.0</v>
      </c>
      <c r="B1754" s="41" t="str">
        <f t="array" ref="B1754">A1754&amp;"|"&amp;INDEX(OrigList!M:M,MATCH(A1754,OrigList!C:C,0))&amp;"|"&amp;PROPER(INDEX(OrigList!B:B,MATCH(A1754,OrigList!C:C,0)))&amp;"|"</f>
        <v>11754|82093101|Maheshwari Shashwat|</v>
      </c>
      <c r="C1754" s="44" t="s">
        <v>8136</v>
      </c>
      <c r="D1754" s="45" t="s">
        <v>8137</v>
      </c>
      <c r="E1754" s="45"/>
      <c r="F1754" s="45"/>
      <c r="G1754" s="41" t="str">
        <f t="shared" si="5"/>
        <v>11754|82093101|Maheshwari Shashwat|maheshwa004@mymail.sim.edu.sg
11754|82093101|Maheshwari Shashwat|SHASHWATMAHESHWARI21@GMAIL.COM
</v>
      </c>
      <c r="H1754" s="41" t="str">
        <f>if(iserror(match(C1754,KlikEDM!A:A,0)),"",C1754)&amp;char(9)&amp;if(iserror(match(D1754,KlikEDM!A:A,0)),"",D1754)&amp;char(9)&amp;if(iserror(match(E1754,KlikEDM!A:A,0)),"",E1754)&amp;char(9)&amp;if(iserror(match(F1754,KlikEDM!A:A,0)),"",F1754)</f>
        <v>			</v>
      </c>
      <c r="I1754" s="41"/>
    </row>
    <row r="1755" ht="14.25" customHeight="1">
      <c r="A1755" s="41">
        <v>11755.0</v>
      </c>
      <c r="B1755" s="41" t="str">
        <f t="array" ref="B1755">A1755&amp;"|"&amp;INDEX(OrigList!M:M,MATCH(A1755,OrigList!C:C,0))&amp;"|"&amp;PROPER(INDEX(OrigList!B:B,MATCH(A1755,OrigList!C:C,0)))&amp;"|"</f>
        <v>11755|83333564|Lee Jin Hao Gabriel|</v>
      </c>
      <c r="C1755" s="44" t="s">
        <v>8138</v>
      </c>
      <c r="D1755" s="45" t="s">
        <v>8139</v>
      </c>
      <c r="E1755" s="45"/>
      <c r="F1755" s="45"/>
      <c r="G1755" s="41" t="str">
        <f t="shared" si="5"/>
        <v>11755|83333564|Lee Jin Hao Gabriel|jhglee001@mymail.sim.edu.sg
11755|83333564|Lee Jin Hao Gabriel|GABLEE4494@GMAIL.COM
</v>
      </c>
      <c r="H1755" s="41" t="str">
        <f>if(iserror(match(C1755,KlikEDM!A:A,0)),"",C1755)&amp;char(9)&amp;if(iserror(match(D1755,KlikEDM!A:A,0)),"",D1755)&amp;char(9)&amp;if(iserror(match(E1755,KlikEDM!A:A,0)),"",E1755)&amp;char(9)&amp;if(iserror(match(F1755,KlikEDM!A:A,0)),"",F1755)</f>
        <v>			</v>
      </c>
      <c r="I1755" s="41"/>
    </row>
    <row r="1756" ht="14.25" customHeight="1">
      <c r="A1756" s="41">
        <v>11756.0</v>
      </c>
      <c r="B1756" s="41" t="str">
        <f t="array" ref="B1756">A1756&amp;"|"&amp;INDEX(OrigList!M:M,MATCH(A1756,OrigList!C:C,0))&amp;"|"&amp;PROPER(INDEX(OrigList!B:B,MATCH(A1756,OrigList!C:C,0)))&amp;"|"</f>
        <v>11756|MRC11756|Toh Xing Ling|</v>
      </c>
      <c r="C1756" s="44" t="s">
        <v>3986</v>
      </c>
      <c r="D1756" s="45" t="s">
        <v>8140</v>
      </c>
      <c r="E1756" s="45"/>
      <c r="F1756" s="45"/>
      <c r="G1756" s="41" t="str">
        <f t="shared" si="5"/>
        <v>11756|MRC11756|Toh Xing Ling|xltoh001@mymail.sim.edu.sg
11756|MRC11756|Toh Xing Ling|XINGLINGTOH@GMAIL.COM
</v>
      </c>
      <c r="H1756" s="41" t="str">
        <f>if(iserror(match(C1756,KlikEDM!A:A,0)),"",C1756)&amp;char(9)&amp;if(iserror(match(D1756,KlikEDM!A:A,0)),"",D1756)&amp;char(9)&amp;if(iserror(match(E1756,KlikEDM!A:A,0)),"",E1756)&amp;char(9)&amp;if(iserror(match(F1756,KlikEDM!A:A,0)),"",F1756)</f>
        <v>xltoh001@mymail.sim.edu.sg	XINGLINGTOH@GMAIL.COM		</v>
      </c>
      <c r="I1756" s="41"/>
    </row>
    <row r="1757" ht="14.25" customHeight="1">
      <c r="A1757" s="41">
        <v>11757.0</v>
      </c>
      <c r="B1757" s="41" t="str">
        <f t="array" ref="B1757">A1757&amp;"|"&amp;INDEX(OrigList!M:M,MATCH(A1757,OrigList!C:C,0))&amp;"|"&amp;PROPER(INDEX(OrigList!B:B,MATCH(A1757,OrigList!C:C,0)))&amp;"|"</f>
        <v>11757|96555619|Low Wen Bin, Larry|</v>
      </c>
      <c r="C1757" s="44" t="s">
        <v>8141</v>
      </c>
      <c r="D1757" s="45" t="s">
        <v>8142</v>
      </c>
      <c r="E1757" s="45"/>
      <c r="F1757" s="45"/>
      <c r="G1757" s="41" t="str">
        <f t="shared" si="5"/>
        <v>11757|96555619|Low Wen Bin, Larry|wbllow001@mymail.sim.edu.sg
11757|96555619|Low Wen Bin, Larry|LARRYLOW_438@HOTMAIL.COM
</v>
      </c>
      <c r="H1757" s="41" t="str">
        <f>if(iserror(match(C1757,KlikEDM!A:A,0)),"",C1757)&amp;char(9)&amp;if(iserror(match(D1757,KlikEDM!A:A,0)),"",D1757)&amp;char(9)&amp;if(iserror(match(E1757,KlikEDM!A:A,0)),"",E1757)&amp;char(9)&amp;if(iserror(match(F1757,KlikEDM!A:A,0)),"",F1757)</f>
        <v>			</v>
      </c>
      <c r="I1757" s="41"/>
    </row>
    <row r="1758" ht="14.25" customHeight="1">
      <c r="A1758" s="41">
        <v>11758.0</v>
      </c>
      <c r="B1758" s="41" t="str">
        <f t="array" ref="B1758">A1758&amp;"|"&amp;INDEX(OrigList!M:M,MATCH(A1758,OrigList!C:C,0))&amp;"|"&amp;PROPER(INDEX(OrigList!B:B,MATCH(A1758,OrigList!C:C,0)))&amp;"|"</f>
        <v>11758|97654470|Shriya Pattabhi Rajan|</v>
      </c>
      <c r="C1758" s="44" t="s">
        <v>8143</v>
      </c>
      <c r="D1758" s="45" t="s">
        <v>8144</v>
      </c>
      <c r="E1758" s="45"/>
      <c r="F1758" s="45"/>
      <c r="G1758" s="41" t="str">
        <f t="shared" si="5"/>
        <v>11758|97654470|Shriya Pattabhi Rajan|pattabhi001@mymail.sim.edu.sg
11758|97654470|Shriya Pattabhi Rajan|shriyasmile@gmail.com
</v>
      </c>
      <c r="H1758" s="41" t="str">
        <f>if(iserror(match(C1758,KlikEDM!A:A,0)),"",C1758)&amp;char(9)&amp;if(iserror(match(D1758,KlikEDM!A:A,0)),"",D1758)&amp;char(9)&amp;if(iserror(match(E1758,KlikEDM!A:A,0)),"",E1758)&amp;char(9)&amp;if(iserror(match(F1758,KlikEDM!A:A,0)),"",F1758)</f>
        <v>			</v>
      </c>
      <c r="I1758" s="41"/>
    </row>
    <row r="1759" ht="14.25" customHeight="1">
      <c r="A1759" s="41">
        <v>11759.0</v>
      </c>
      <c r="B1759" s="41" t="str">
        <f t="array" ref="B1759">A1759&amp;"|"&amp;INDEX(OrigList!M:M,MATCH(A1759,OrigList!C:C,0))&amp;"|"&amp;PROPER(INDEX(OrigList!B:B,MATCH(A1759,OrigList!C:C,0)))&amp;"|"</f>
        <v>11759|81180201|Rachael Lim Jia Yi|</v>
      </c>
      <c r="C1759" s="44" t="s">
        <v>8145</v>
      </c>
      <c r="D1759" s="45" t="s">
        <v>8146</v>
      </c>
      <c r="E1759" s="45"/>
      <c r="F1759" s="45"/>
      <c r="G1759" s="41" t="str">
        <f t="shared" si="5"/>
        <v>11759|81180201|Rachael Lim Jia Yi|rjylim004@mymail.sim.edu.sg
11759|81180201|Rachael Lim Jia Yi|RLJY07@GMAIL.COM
</v>
      </c>
      <c r="H1759" s="41" t="str">
        <f>if(iserror(match(C1759,KlikEDM!A:A,0)),"",C1759)&amp;char(9)&amp;if(iserror(match(D1759,KlikEDM!A:A,0)),"",D1759)&amp;char(9)&amp;if(iserror(match(E1759,KlikEDM!A:A,0)),"",E1759)&amp;char(9)&amp;if(iserror(match(F1759,KlikEDM!A:A,0)),"",F1759)</f>
        <v>			</v>
      </c>
      <c r="I1759" s="41"/>
    </row>
    <row r="1760" ht="14.25" customHeight="1">
      <c r="A1760" s="41">
        <v>11760.0</v>
      </c>
      <c r="B1760" s="41" t="str">
        <f t="array" ref="B1760">A1760&amp;"|"&amp;INDEX(OrigList!M:M,MATCH(A1760,OrigList!C:C,0))&amp;"|"&amp;PROPER(INDEX(OrigList!B:B,MATCH(A1760,OrigList!C:C,0)))&amp;"|"</f>
        <v>11760|97716956|Yong Jia Yi|</v>
      </c>
      <c r="C1760" s="44" t="s">
        <v>8147</v>
      </c>
      <c r="D1760" s="45" t="s">
        <v>8148</v>
      </c>
      <c r="E1760" s="45"/>
      <c r="F1760" s="45"/>
      <c r="G1760" s="41" t="str">
        <f t="shared" si="5"/>
        <v>11760|97716956|Yong Jia Yi|jyyong003@mymail.sim.edu.sg
11760|97716956|Yong Jia Yi|JIAYI9396@LIVE.COM
</v>
      </c>
      <c r="H1760" s="41" t="str">
        <f>if(iserror(match(C1760,KlikEDM!A:A,0)),"",C1760)&amp;char(9)&amp;if(iserror(match(D1760,KlikEDM!A:A,0)),"",D1760)&amp;char(9)&amp;if(iserror(match(E1760,KlikEDM!A:A,0)),"",E1760)&amp;char(9)&amp;if(iserror(match(F1760,KlikEDM!A:A,0)),"",F1760)</f>
        <v>			</v>
      </c>
      <c r="I1760" s="41"/>
    </row>
    <row r="1761" ht="14.25" customHeight="1">
      <c r="A1761" s="41">
        <v>11761.0</v>
      </c>
      <c r="B1761" s="41" t="str">
        <f t="array" ref="B1761">A1761&amp;"|"&amp;INDEX(OrigList!M:M,MATCH(A1761,OrigList!C:C,0))&amp;"|"&amp;PROPER(INDEX(OrigList!B:B,MATCH(A1761,OrigList!C:C,0)))&amp;"|"</f>
        <v>11761|91254201|Farhana Binte Mohamed Ibrahim|</v>
      </c>
      <c r="C1761" s="44" t="s">
        <v>8149</v>
      </c>
      <c r="D1761" s="45" t="s">
        <v>8150</v>
      </c>
      <c r="E1761" s="45"/>
      <c r="F1761" s="45"/>
      <c r="G1761" s="41" t="str">
        <f t="shared" si="5"/>
        <v>11761|91254201|Farhana Binte Mohamed Ibrahim|farhanab004@mymail.sim.edu.sg
11761|91254201|Farhana Binte Mohamed Ibrahim|FARHANAIBRAHIM95@GMAIL.COM
</v>
      </c>
      <c r="H1761" s="41" t="str">
        <f>if(iserror(match(C1761,KlikEDM!A:A,0)),"",C1761)&amp;char(9)&amp;if(iserror(match(D1761,KlikEDM!A:A,0)),"",D1761)&amp;char(9)&amp;if(iserror(match(E1761,KlikEDM!A:A,0)),"",E1761)&amp;char(9)&amp;if(iserror(match(F1761,KlikEDM!A:A,0)),"",F1761)</f>
        <v>			</v>
      </c>
      <c r="I1761" s="41"/>
    </row>
    <row r="1762" ht="14.25" customHeight="1">
      <c r="A1762" s="41">
        <v>11762.0</v>
      </c>
      <c r="B1762" s="41" t="str">
        <f t="array" ref="B1762">A1762&amp;"|"&amp;INDEX(OrigList!M:M,MATCH(A1762,OrigList!C:C,0))&amp;"|"&amp;PROPER(INDEX(OrigList!B:B,MATCH(A1762,OrigList!C:C,0)))&amp;"|"</f>
        <v>11762|91733493|Elayne Loke Qi Hui|</v>
      </c>
      <c r="C1762" s="44" t="s">
        <v>8151</v>
      </c>
      <c r="D1762" s="45" t="s">
        <v>8152</v>
      </c>
      <c r="E1762" s="45"/>
      <c r="F1762" s="45"/>
      <c r="G1762" s="41" t="str">
        <f t="shared" si="5"/>
        <v>11762|91733493|Elayne Loke Qi Hui|qhloke001@mymail.sim.edu.sg
11762|91733493|Elayne Loke Qi Hui|TRIGUN0115@GMAIL.COM
</v>
      </c>
      <c r="H1762" s="41" t="str">
        <f>if(iserror(match(C1762,KlikEDM!A:A,0)),"",C1762)&amp;char(9)&amp;if(iserror(match(D1762,KlikEDM!A:A,0)),"",D1762)&amp;char(9)&amp;if(iserror(match(E1762,KlikEDM!A:A,0)),"",E1762)&amp;char(9)&amp;if(iserror(match(F1762,KlikEDM!A:A,0)),"",F1762)</f>
        <v>			</v>
      </c>
      <c r="I1762" s="41"/>
    </row>
    <row r="1763" ht="14.25" customHeight="1">
      <c r="A1763" s="41">
        <v>11763.0</v>
      </c>
      <c r="B1763" s="41" t="str">
        <f t="array" ref="B1763">A1763&amp;"|"&amp;INDEX(OrigList!M:M,MATCH(A1763,OrigList!C:C,0))&amp;"|"&amp;PROPER(INDEX(OrigList!B:B,MATCH(A1763,OrigList!C:C,0)))&amp;"|"</f>
        <v>11763|81284856|Tan Kay Wee|</v>
      </c>
      <c r="C1763" s="44" t="s">
        <v>8153</v>
      </c>
      <c r="D1763" s="45" t="s">
        <v>8154</v>
      </c>
      <c r="E1763" s="45"/>
      <c r="F1763" s="45"/>
      <c r="G1763" s="41" t="str">
        <f t="shared" si="5"/>
        <v>11763|81284856|Tan Kay Wee|kwtan018@mymail.sim.edu.sg
11763|81284856|Tan Kay Wee|LEON.TANKW@GMAIL.COM
</v>
      </c>
      <c r="H1763" s="41" t="str">
        <f>if(iserror(match(C1763,KlikEDM!A:A,0)),"",C1763)&amp;char(9)&amp;if(iserror(match(D1763,KlikEDM!A:A,0)),"",D1763)&amp;char(9)&amp;if(iserror(match(E1763,KlikEDM!A:A,0)),"",E1763)&amp;char(9)&amp;if(iserror(match(F1763,KlikEDM!A:A,0)),"",F1763)</f>
        <v>			</v>
      </c>
      <c r="I1763" s="41"/>
    </row>
    <row r="1764" ht="14.25" customHeight="1">
      <c r="A1764" s="41">
        <v>11764.0</v>
      </c>
      <c r="B1764" s="41" t="str">
        <f t="array" ref="B1764">A1764&amp;"|"&amp;INDEX(OrigList!M:M,MATCH(A1764,OrigList!C:C,0))&amp;"|"&amp;PROPER(INDEX(OrigList!B:B,MATCH(A1764,OrigList!C:C,0)))&amp;"|"</f>
        <v>11764|97592608|Pang Zhi Feng|</v>
      </c>
      <c r="C1764" s="44" t="s">
        <v>8155</v>
      </c>
      <c r="D1764" s="45" t="s">
        <v>8156</v>
      </c>
      <c r="E1764" s="45"/>
      <c r="F1764" s="45"/>
      <c r="G1764" s="41" t="str">
        <f t="shared" si="5"/>
        <v>11764|97592608|Pang Zhi Feng|zfpang001@mymail.sim.edu.sg
11764|97592608|Pang Zhi Feng|PANGZHIFENG10@GMAIL.COM
</v>
      </c>
      <c r="H1764" s="41" t="str">
        <f>if(iserror(match(C1764,KlikEDM!A:A,0)),"",C1764)&amp;char(9)&amp;if(iserror(match(D1764,KlikEDM!A:A,0)),"",D1764)&amp;char(9)&amp;if(iserror(match(E1764,KlikEDM!A:A,0)),"",E1764)&amp;char(9)&amp;if(iserror(match(F1764,KlikEDM!A:A,0)),"",F1764)</f>
        <v>			</v>
      </c>
      <c r="I1764" s="41"/>
    </row>
    <row r="1765" ht="14.25" customHeight="1">
      <c r="A1765" s="41">
        <v>11765.0</v>
      </c>
      <c r="B1765" s="41" t="str">
        <f t="array" ref="B1765">A1765&amp;"|"&amp;INDEX(OrigList!M:M,MATCH(A1765,OrigList!C:C,0))&amp;"|"&amp;PROPER(INDEX(OrigList!B:B,MATCH(A1765,OrigList!C:C,0)))&amp;"|"</f>
        <v>11765|81861816|Lim Shi Pei|</v>
      </c>
      <c r="C1765" s="44" t="s">
        <v>8157</v>
      </c>
      <c r="D1765" s="45" t="s">
        <v>8158</v>
      </c>
      <c r="E1765" s="45"/>
      <c r="F1765" s="45"/>
      <c r="G1765" s="41" t="str">
        <f t="shared" si="5"/>
        <v>11765|81861816|Lim Shi Pei|splim013@mymail.sim.edu.sg
11765|81861816|Lim Shi Pei|MI_LSP@HOTMAIL.COM
</v>
      </c>
      <c r="H1765" s="41" t="str">
        <f>if(iserror(match(C1765,KlikEDM!A:A,0)),"",C1765)&amp;char(9)&amp;if(iserror(match(D1765,KlikEDM!A:A,0)),"",D1765)&amp;char(9)&amp;if(iserror(match(E1765,KlikEDM!A:A,0)),"",E1765)&amp;char(9)&amp;if(iserror(match(F1765,KlikEDM!A:A,0)),"",F1765)</f>
        <v>			</v>
      </c>
      <c r="I1765" s="41"/>
    </row>
    <row r="1766" ht="14.25" customHeight="1">
      <c r="A1766" s="41">
        <v>11766.0</v>
      </c>
      <c r="B1766" s="41" t="str">
        <f t="array" ref="B1766">A1766&amp;"|"&amp;INDEX(OrigList!M:M,MATCH(A1766,OrigList!C:C,0))&amp;"|"&amp;PROPER(INDEX(OrigList!B:B,MATCH(A1766,OrigList!C:C,0)))&amp;"|"</f>
        <v>11766|90964016|Tee Yu Jun|</v>
      </c>
      <c r="C1766" s="44" t="s">
        <v>8159</v>
      </c>
      <c r="D1766" s="45" t="s">
        <v>8160</v>
      </c>
      <c r="E1766" s="45"/>
      <c r="F1766" s="45"/>
      <c r="G1766" s="41" t="str">
        <f t="shared" si="5"/>
        <v>11766|90964016|Tee Yu Jun|yjtee001@mymail.sim.edu.sg
11766|90964016|Tee Yu Jun|YJTEE001@GMAIL.COM
</v>
      </c>
      <c r="H1766" s="41" t="str">
        <f>if(iserror(match(C1766,KlikEDM!A:A,0)),"",C1766)&amp;char(9)&amp;if(iserror(match(D1766,KlikEDM!A:A,0)),"",D1766)&amp;char(9)&amp;if(iserror(match(E1766,KlikEDM!A:A,0)),"",E1766)&amp;char(9)&amp;if(iserror(match(F1766,KlikEDM!A:A,0)),"",F1766)</f>
        <v>	YJTEE001@GMAIL.COM		</v>
      </c>
      <c r="I1766" s="41"/>
    </row>
    <row r="1767" ht="14.25" customHeight="1">
      <c r="A1767" s="41">
        <v>11767.0</v>
      </c>
      <c r="B1767" s="41" t="str">
        <f t="array" ref="B1767">A1767&amp;"|"&amp;INDEX(OrigList!M:M,MATCH(A1767,OrigList!C:C,0))&amp;"|"&amp;PROPER(INDEX(OrigList!B:B,MATCH(A1767,OrigList!C:C,0)))&amp;"|"</f>
        <v>11767|97511224|Daniel Lok|</v>
      </c>
      <c r="C1767" s="44" t="s">
        <v>8161</v>
      </c>
      <c r="D1767" s="45" t="s">
        <v>8162</v>
      </c>
      <c r="E1767" s="45"/>
      <c r="F1767" s="45"/>
      <c r="G1767" s="41" t="str">
        <f t="shared" si="5"/>
        <v>11767|97511224|Daniel Lok|dlok001@mymail.sim.edu.sg
11767|97511224|Daniel Lok|DANIELLOK96@GMAIL.COM
</v>
      </c>
      <c r="H1767" s="41" t="str">
        <f>if(iserror(match(C1767,KlikEDM!A:A,0)),"",C1767)&amp;char(9)&amp;if(iserror(match(D1767,KlikEDM!A:A,0)),"",D1767)&amp;char(9)&amp;if(iserror(match(E1767,KlikEDM!A:A,0)),"",E1767)&amp;char(9)&amp;if(iserror(match(F1767,KlikEDM!A:A,0)),"",F1767)</f>
        <v>			</v>
      </c>
      <c r="I1767" s="41"/>
    </row>
    <row r="1768" ht="14.25" customHeight="1">
      <c r="A1768" s="41">
        <v>11768.0</v>
      </c>
      <c r="B1768" s="41" t="str">
        <f t="array" ref="B1768">A1768&amp;"|"&amp;INDEX(OrigList!M:M,MATCH(A1768,OrigList!C:C,0))&amp;"|"&amp;PROPER(INDEX(OrigList!B:B,MATCH(A1768,OrigList!C:C,0)))&amp;"|"</f>
        <v>11768|91711902|Jackie Ngoi Jia Quan|</v>
      </c>
      <c r="C1768" s="44" t="s">
        <v>4600</v>
      </c>
      <c r="D1768" s="45" t="s">
        <v>8163</v>
      </c>
      <c r="E1768" s="45"/>
      <c r="F1768" s="45"/>
      <c r="G1768" s="41" t="str">
        <f t="shared" si="5"/>
        <v>11768|91711902|Jackie Ngoi Jia Quan|jjqngoi001@mymail.sim.edu.sg
11768|91711902|Jackie Ngoi Jia Quan|JACKIENJQ@GMAIL.COM
</v>
      </c>
      <c r="H1768" s="41" t="str">
        <f>if(iserror(match(C1768,KlikEDM!A:A,0)),"",C1768)&amp;char(9)&amp;if(iserror(match(D1768,KlikEDM!A:A,0)),"",D1768)&amp;char(9)&amp;if(iserror(match(E1768,KlikEDM!A:A,0)),"",E1768)&amp;char(9)&amp;if(iserror(match(F1768,KlikEDM!A:A,0)),"",F1768)</f>
        <v>jjqngoi001@mymail.sim.edu.sg			</v>
      </c>
      <c r="I1768" s="41"/>
    </row>
    <row r="1769" ht="14.25" customHeight="1">
      <c r="A1769" s="41">
        <v>11769.0</v>
      </c>
      <c r="B1769" s="41" t="str">
        <f t="array" ref="B1769">A1769&amp;"|"&amp;INDEX(OrigList!M:M,MATCH(A1769,OrigList!C:C,0))&amp;"|"&amp;PROPER(INDEX(OrigList!B:B,MATCH(A1769,OrigList!C:C,0)))&amp;"|"</f>
        <v>11769|86550622|Patel Ruchir|</v>
      </c>
      <c r="C1769" s="44" t="s">
        <v>8164</v>
      </c>
      <c r="D1769" s="45" t="s">
        <v>8165</v>
      </c>
      <c r="E1769" s="45"/>
      <c r="F1769" s="45"/>
      <c r="G1769" s="41" t="str">
        <f t="shared" si="5"/>
        <v>11769|86550622|Patel Ruchir|patel004@mymail.sim.edu.sg
11769|86550622|Patel Ruchir|RUCHIRPATEL1998@GMAIL.COM
</v>
      </c>
      <c r="H1769" s="41" t="str">
        <f>if(iserror(match(C1769,KlikEDM!A:A,0)),"",C1769)&amp;char(9)&amp;if(iserror(match(D1769,KlikEDM!A:A,0)),"",D1769)&amp;char(9)&amp;if(iserror(match(E1769,KlikEDM!A:A,0)),"",E1769)&amp;char(9)&amp;if(iserror(match(F1769,KlikEDM!A:A,0)),"",F1769)</f>
        <v>			</v>
      </c>
      <c r="I1769" s="41"/>
    </row>
    <row r="1770" ht="14.25" customHeight="1">
      <c r="A1770" s="41">
        <v>11770.0</v>
      </c>
      <c r="B1770" s="41" t="str">
        <f t="array" ref="B1770">A1770&amp;"|"&amp;INDEX(OrigList!M:M,MATCH(A1770,OrigList!C:C,0))&amp;"|"&amp;PROPER(INDEX(OrigList!B:B,MATCH(A1770,OrigList!C:C,0)))&amp;"|"</f>
        <v>11770|82597382|Saravanan Akshayapriya|</v>
      </c>
      <c r="C1770" s="44" t="s">
        <v>8166</v>
      </c>
      <c r="D1770" s="45" t="s">
        <v>8167</v>
      </c>
      <c r="E1770" s="45"/>
      <c r="F1770" s="45"/>
      <c r="G1770" s="41" t="str">
        <f t="shared" si="5"/>
        <v>11770|82597382|Saravanan Akshayapriya|saravana012@mymail.sim.edu.sg
11770|82597382|Saravanan Akshayapriya|akpriya2010@gmail.com
</v>
      </c>
      <c r="H1770" s="41" t="str">
        <f>if(iserror(match(C1770,KlikEDM!A:A,0)),"",C1770)&amp;char(9)&amp;if(iserror(match(D1770,KlikEDM!A:A,0)),"",D1770)&amp;char(9)&amp;if(iserror(match(E1770,KlikEDM!A:A,0)),"",E1770)&amp;char(9)&amp;if(iserror(match(F1770,KlikEDM!A:A,0)),"",F1770)</f>
        <v>			</v>
      </c>
      <c r="I1770" s="41"/>
    </row>
    <row r="1771" ht="14.25" hidden="1" customHeight="1">
      <c r="A1771" s="41"/>
      <c r="B1771" s="41"/>
      <c r="C1771" s="44"/>
      <c r="D1771" s="45"/>
      <c r="E1771" s="45"/>
      <c r="F1771" s="45"/>
      <c r="G1771" s="41"/>
      <c r="H1771" s="41"/>
      <c r="I1771" s="41"/>
    </row>
    <row r="1772" ht="14.25" customHeight="1">
      <c r="A1772" s="41">
        <v>11772.0</v>
      </c>
      <c r="B1772" s="41" t="str">
        <f t="array" ref="B1772">A1772&amp;"|"&amp;INDEX(OrigList!M:M,MATCH(A1772,OrigList!C:C,0))&amp;"|"&amp;PROPER(INDEX(OrigList!B:B,MATCH(A1772,OrigList!C:C,0)))&amp;"|"</f>
        <v>11772|91906897|Tran Minh Phuong|</v>
      </c>
      <c r="C1772" s="44" t="s">
        <v>8168</v>
      </c>
      <c r="D1772" s="45" t="s">
        <v>8169</v>
      </c>
      <c r="E1772" s="45"/>
      <c r="F1772" s="45"/>
      <c r="G1772" s="41" t="str">
        <f t="shared" ref="G1772:G1817" si="6">IF(C1772&lt;&gt;"",B1772&amp;C1772&amp;CHAR(10),"")&amp;IF(D1772&lt;&gt;"",B1772&amp;D1772&amp;CHAR(10),"")&amp;IF(E1772&lt;&gt;"",B1772&amp;E1772&amp;CHAR(10),"")&amp;IF(F1772&lt;&gt;"",B1772&amp;F1772,"")</f>
        <v>11772|91906897|Tran Minh Phuong|tran063@mymail.sim.edu.sg
11772|91906897|Tran Minh Phuong|mpt0410@gmail.com
</v>
      </c>
      <c r="H1772" s="41" t="str">
        <f>if(iserror(match(C1772,KlikEDM!A:A,0)),"",C1772)&amp;char(9)&amp;if(iserror(match(D1772,KlikEDM!A:A,0)),"",D1772)&amp;char(9)&amp;if(iserror(match(E1772,KlikEDM!A:A,0)),"",E1772)&amp;char(9)&amp;if(iserror(match(F1772,KlikEDM!A:A,0)),"",F1772)</f>
        <v>			</v>
      </c>
      <c r="I1772" s="41"/>
    </row>
    <row r="1773" ht="14.25" customHeight="1">
      <c r="A1773" s="41">
        <v>11773.0</v>
      </c>
      <c r="B1773" s="41" t="str">
        <f t="array" ref="B1773">A1773&amp;"|"&amp;INDEX(OrigList!M:M,MATCH(A1773,OrigList!C:C,0))&amp;"|"&amp;PROPER(INDEX(OrigList!B:B,MATCH(A1773,OrigList!C:C,0)))&amp;"|"</f>
        <v>11773|96459785|Shaun Chia Shen Yang|</v>
      </c>
      <c r="C1773" s="44" t="s">
        <v>8170</v>
      </c>
      <c r="D1773" s="45" t="s">
        <v>8171</v>
      </c>
      <c r="E1773" s="45"/>
      <c r="F1773" s="45"/>
      <c r="G1773" s="41" t="str">
        <f t="shared" si="6"/>
        <v>11773|96459785|Shaun Chia Shen Yang|ssychia001@mymail.sim.edu.sg
11773|96459785|Shaun Chia Shen Yang|SHAUNZACHARY@HOTMAIL.COM
</v>
      </c>
      <c r="H1773" s="41" t="str">
        <f>if(iserror(match(C1773,KlikEDM!A:A,0)),"",C1773)&amp;char(9)&amp;if(iserror(match(D1773,KlikEDM!A:A,0)),"",D1773)&amp;char(9)&amp;if(iserror(match(E1773,KlikEDM!A:A,0)),"",E1773)&amp;char(9)&amp;if(iserror(match(F1773,KlikEDM!A:A,0)),"",F1773)</f>
        <v>			</v>
      </c>
      <c r="I1773" s="41"/>
    </row>
    <row r="1774" ht="14.25" customHeight="1">
      <c r="A1774" s="41">
        <v>11774.0</v>
      </c>
      <c r="B1774" s="41" t="str">
        <f t="array" ref="B1774">A1774&amp;"|"&amp;INDEX(OrigList!M:M,MATCH(A1774,OrigList!C:C,0))&amp;"|"&amp;PROPER(INDEX(OrigList!B:B,MATCH(A1774,OrigList!C:C,0)))&amp;"|"</f>
        <v>11774|91148677|Kou Chun Ai|</v>
      </c>
      <c r="C1774" s="44" t="s">
        <v>8172</v>
      </c>
      <c r="D1774" s="45" t="s">
        <v>8173</v>
      </c>
      <c r="E1774" s="45"/>
      <c r="F1774" s="45"/>
      <c r="G1774" s="41" t="str">
        <f t="shared" si="6"/>
        <v>11774|91148677|Kou Chun Ai|cakou001@mymail.sim.edu.sg
11774|91148677|Kou Chun Ai|ASHLEYKOU95@GMAIL.COM
</v>
      </c>
      <c r="H1774" s="41" t="str">
        <f>if(iserror(match(C1774,KlikEDM!A:A,0)),"",C1774)&amp;char(9)&amp;if(iserror(match(D1774,KlikEDM!A:A,0)),"",D1774)&amp;char(9)&amp;if(iserror(match(E1774,KlikEDM!A:A,0)),"",E1774)&amp;char(9)&amp;if(iserror(match(F1774,KlikEDM!A:A,0)),"",F1774)</f>
        <v>			</v>
      </c>
      <c r="I1774" s="41"/>
    </row>
    <row r="1775" ht="14.25" customHeight="1">
      <c r="A1775" s="41">
        <v>11775.0</v>
      </c>
      <c r="B1775" s="41" t="str">
        <f t="array" ref="B1775">A1775&amp;"|"&amp;INDEX(OrigList!M:M,MATCH(A1775,OrigList!C:C,0))&amp;"|"&amp;PROPER(INDEX(OrigList!B:B,MATCH(A1775,OrigList!C:C,0)))&amp;"|"</f>
        <v>11775|MRC11775|Christine|</v>
      </c>
      <c r="C1775" s="44" t="s">
        <v>8174</v>
      </c>
      <c r="D1775" s="45" t="s">
        <v>8175</v>
      </c>
      <c r="E1775" s="45"/>
      <c r="F1775" s="45"/>
      <c r="G1775" s="41" t="str">
        <f t="shared" si="6"/>
        <v>11775|MRC11775|Christine|cyang017@mymail.sim.edu.sg
11775|MRC11775|Christine|YANGCHRISTINE8@GMAIL.COM
</v>
      </c>
      <c r="H1775" s="41" t="str">
        <f>if(iserror(match(C1775,KlikEDM!A:A,0)),"",C1775)&amp;char(9)&amp;if(iserror(match(D1775,KlikEDM!A:A,0)),"",D1775)&amp;char(9)&amp;if(iserror(match(E1775,KlikEDM!A:A,0)),"",E1775)&amp;char(9)&amp;if(iserror(match(F1775,KlikEDM!A:A,0)),"",F1775)</f>
        <v>			</v>
      </c>
      <c r="I1775" s="41"/>
    </row>
    <row r="1776" ht="14.25" customHeight="1">
      <c r="A1776" s="41">
        <v>11776.0</v>
      </c>
      <c r="B1776" s="41" t="str">
        <f t="array" ref="B1776">A1776&amp;"|"&amp;INDEX(OrigList!M:M,MATCH(A1776,OrigList!C:C,0))&amp;"|"&amp;PROPER(INDEX(OrigList!B:B,MATCH(A1776,OrigList!C:C,0)))&amp;"|"</f>
        <v>11776|81982323|Georgina Woo Pei Shan|</v>
      </c>
      <c r="C1776" s="44" t="s">
        <v>8176</v>
      </c>
      <c r="D1776" s="45" t="s">
        <v>8177</v>
      </c>
      <c r="E1776" s="45"/>
      <c r="F1776" s="45"/>
      <c r="G1776" s="41" t="str">
        <f t="shared" si="6"/>
        <v>11776|81982323|Georgina Woo Pei Shan|gpswoo001@mymail.sim.edu.sg
11776|81982323|Georgina Woo Pei Shan|LALAGEORGINA@HOTMAIL.COM
</v>
      </c>
      <c r="H1776" s="41" t="str">
        <f>if(iserror(match(C1776,KlikEDM!A:A,0)),"",C1776)&amp;char(9)&amp;if(iserror(match(D1776,KlikEDM!A:A,0)),"",D1776)&amp;char(9)&amp;if(iserror(match(E1776,KlikEDM!A:A,0)),"",E1776)&amp;char(9)&amp;if(iserror(match(F1776,KlikEDM!A:A,0)),"",F1776)</f>
        <v>	LALAGEORGINA@HOTMAIL.COM		</v>
      </c>
      <c r="I1776" s="41"/>
    </row>
    <row r="1777" ht="14.25" customHeight="1">
      <c r="A1777" s="41">
        <v>11777.0</v>
      </c>
      <c r="B1777" s="41" t="str">
        <f t="array" ref="B1777">A1777&amp;"|"&amp;INDEX(OrigList!M:M,MATCH(A1777,OrigList!C:C,0))&amp;"|"&amp;PROPER(INDEX(OrigList!B:B,MATCH(A1777,OrigList!C:C,0)))&amp;"|"</f>
        <v>11777|83109328|Tian, Kaiyuan|</v>
      </c>
      <c r="C1777" s="44" t="s">
        <v>8178</v>
      </c>
      <c r="D1777" s="45" t="s">
        <v>8179</v>
      </c>
      <c r="E1777" s="45"/>
      <c r="F1777" s="45"/>
      <c r="G1777" s="41" t="str">
        <f t="shared" si="6"/>
        <v>11777|83109328|Tian, Kaiyuan|ktian001@mymail.sim.edu.sg
11777|83109328|Tian, Kaiyuan|TIAN2592110112@ICLOUD.COM
</v>
      </c>
      <c r="H1777" s="41" t="str">
        <f>if(iserror(match(C1777,KlikEDM!A:A,0)),"",C1777)&amp;char(9)&amp;if(iserror(match(D1777,KlikEDM!A:A,0)),"",D1777)&amp;char(9)&amp;if(iserror(match(E1777,KlikEDM!A:A,0)),"",E1777)&amp;char(9)&amp;if(iserror(match(F1777,KlikEDM!A:A,0)),"",F1777)</f>
        <v>			</v>
      </c>
      <c r="I1777" s="41"/>
    </row>
    <row r="1778" ht="14.25" customHeight="1">
      <c r="A1778" s="41">
        <v>11778.0</v>
      </c>
      <c r="B1778" s="41" t="str">
        <f t="array" ref="B1778">A1778&amp;"|"&amp;INDEX(OrigList!M:M,MATCH(A1778,OrigList!C:C,0))&amp;"|"&amp;PROPER(INDEX(OrigList!B:B,MATCH(A1778,OrigList!C:C,0)))&amp;"|"</f>
        <v>11778|92703599|Ee Kuan En|</v>
      </c>
      <c r="C1778" s="44" t="s">
        <v>4343</v>
      </c>
      <c r="D1778" s="45" t="s">
        <v>8180</v>
      </c>
      <c r="E1778" s="45"/>
      <c r="F1778" s="45"/>
      <c r="G1778" s="41" t="str">
        <f t="shared" si="6"/>
        <v>11778|92703599|Ee Kuan En|keee001@mymail.sim.edu.sg
11778|92703599|Ee Kuan En|EKEUKIE@GMAIL.COM
</v>
      </c>
      <c r="H1778" s="41" t="str">
        <f>if(iserror(match(C1778,KlikEDM!A:A,0)),"",C1778)&amp;char(9)&amp;if(iserror(match(D1778,KlikEDM!A:A,0)),"",D1778)&amp;char(9)&amp;if(iserror(match(E1778,KlikEDM!A:A,0)),"",E1778)&amp;char(9)&amp;if(iserror(match(F1778,KlikEDM!A:A,0)),"",F1778)</f>
        <v>keee001@mymail.sim.edu.sg	EKEUKIE@GMAIL.COM		</v>
      </c>
      <c r="I1778" s="41"/>
    </row>
    <row r="1779" ht="14.25" customHeight="1">
      <c r="A1779" s="41">
        <v>11779.0</v>
      </c>
      <c r="B1779" s="41" t="str">
        <f t="array" ref="B1779">A1779&amp;"|"&amp;INDEX(OrigList!M:M,MATCH(A1779,OrigList!C:C,0))&amp;"|"&amp;PROPER(INDEX(OrigList!B:B,MATCH(A1779,OrigList!C:C,0)))&amp;"|"</f>
        <v>11779|96742496|Shermeen Toh Shi Ting|</v>
      </c>
      <c r="C1779" s="44" t="s">
        <v>4658</v>
      </c>
      <c r="D1779" s="45" t="s">
        <v>8181</v>
      </c>
      <c r="E1779" s="45"/>
      <c r="F1779" s="45"/>
      <c r="G1779" s="41" t="str">
        <f t="shared" si="6"/>
        <v>11779|96742496|Shermeen Toh Shi Ting|ssttoh001@mymail.sim.edu.sg
11779|96742496|Shermeen Toh Shi Ting|SHERMEEEEEN@GMAIL.COM
</v>
      </c>
      <c r="H1779" s="41" t="str">
        <f>if(iserror(match(C1779,KlikEDM!A:A,0)),"",C1779)&amp;char(9)&amp;if(iserror(match(D1779,KlikEDM!A:A,0)),"",D1779)&amp;char(9)&amp;if(iserror(match(E1779,KlikEDM!A:A,0)),"",E1779)&amp;char(9)&amp;if(iserror(match(F1779,KlikEDM!A:A,0)),"",F1779)</f>
        <v>ssttoh001@mymail.sim.edu.sg			</v>
      </c>
      <c r="I1779" s="41"/>
    </row>
    <row r="1780" ht="14.25" customHeight="1">
      <c r="A1780" s="41">
        <v>11780.0</v>
      </c>
      <c r="B1780" s="41" t="str">
        <f t="array" ref="B1780">A1780&amp;"|"&amp;INDEX(OrigList!M:M,MATCH(A1780,OrigList!C:C,0))&amp;"|"&amp;PROPER(INDEX(OrigList!B:B,MATCH(A1780,OrigList!C:C,0)))&amp;"|"</f>
        <v>11780|96478805|Ng Shi Ning|</v>
      </c>
      <c r="C1780" s="44" t="s">
        <v>8182</v>
      </c>
      <c r="D1780" s="45" t="s">
        <v>8183</v>
      </c>
      <c r="E1780" s="45"/>
      <c r="F1780" s="45"/>
      <c r="G1780" s="41" t="str">
        <f t="shared" si="6"/>
        <v>11780|96478805|Ng Shi Ning|snng003@mymail.sim.edu.sg
11780|96478805|Ng Shi Ning|SHINING_1509@HOTMAIL.COM
</v>
      </c>
      <c r="H1780" s="41" t="str">
        <f>if(iserror(match(C1780,KlikEDM!A:A,0)),"",C1780)&amp;char(9)&amp;if(iserror(match(D1780,KlikEDM!A:A,0)),"",D1780)&amp;char(9)&amp;if(iserror(match(E1780,KlikEDM!A:A,0)),"",E1780)&amp;char(9)&amp;if(iserror(match(F1780,KlikEDM!A:A,0)),"",F1780)</f>
        <v>			</v>
      </c>
      <c r="I1780" s="41"/>
    </row>
    <row r="1781" ht="14.25" customHeight="1">
      <c r="A1781" s="41">
        <v>11781.0</v>
      </c>
      <c r="B1781" s="41" t="str">
        <f t="array" ref="B1781">A1781&amp;"|"&amp;INDEX(OrigList!M:M,MATCH(A1781,OrigList!C:C,0))&amp;"|"&amp;PROPER(INDEX(OrigList!B:B,MATCH(A1781,OrigList!C:C,0)))&amp;"|"</f>
        <v>11781|85957547|Weng, Qianjun|</v>
      </c>
      <c r="C1781" s="44" t="s">
        <v>3985</v>
      </c>
      <c r="D1781" s="45" t="s">
        <v>8184</v>
      </c>
      <c r="E1781" s="45"/>
      <c r="F1781" s="45"/>
      <c r="G1781" s="41" t="str">
        <f t="shared" si="6"/>
        <v>11781|85957547|Weng, Qianjun|qweng001@mymail.sim.edu.sg
11781|85957547|Weng, Qianjun|269477739@QQ.COM
</v>
      </c>
      <c r="H1781" s="41" t="str">
        <f>if(iserror(match(C1781,KlikEDM!A:A,0)),"",C1781)&amp;char(9)&amp;if(iserror(match(D1781,KlikEDM!A:A,0)),"",D1781)&amp;char(9)&amp;if(iserror(match(E1781,KlikEDM!A:A,0)),"",E1781)&amp;char(9)&amp;if(iserror(match(F1781,KlikEDM!A:A,0)),"",F1781)</f>
        <v>qweng001@mymail.sim.edu.sg			</v>
      </c>
      <c r="I1781" s="41"/>
    </row>
    <row r="1782" ht="14.25" customHeight="1">
      <c r="A1782" s="41">
        <v>11782.0</v>
      </c>
      <c r="B1782" s="41" t="str">
        <f t="array" ref="B1782">A1782&amp;"|"&amp;INDEX(OrigList!M:M,MATCH(A1782,OrigList!C:C,0))&amp;"|"&amp;PROPER(INDEX(OrigList!B:B,MATCH(A1782,OrigList!C:C,0)))&amp;"|"</f>
        <v>11782|92315884|Lim Sheng Quan|</v>
      </c>
      <c r="C1782" s="44" t="s">
        <v>8185</v>
      </c>
      <c r="D1782" s="45" t="s">
        <v>8186</v>
      </c>
      <c r="E1782" s="45"/>
      <c r="F1782" s="45"/>
      <c r="G1782" s="41" t="str">
        <f t="shared" si="6"/>
        <v>11782|92315884|Lim Sheng Quan|sqlim009@mymail.sim.edu.sg
11782|92315884|Lim Sheng Quan|SEBASTIANLIM_11@YAHOO.COM.SG
</v>
      </c>
      <c r="H1782" s="41" t="str">
        <f>if(iserror(match(C1782,KlikEDM!A:A,0)),"",C1782)&amp;char(9)&amp;if(iserror(match(D1782,KlikEDM!A:A,0)),"",D1782)&amp;char(9)&amp;if(iserror(match(E1782,KlikEDM!A:A,0)),"",E1782)&amp;char(9)&amp;if(iserror(match(F1782,KlikEDM!A:A,0)),"",F1782)</f>
        <v>	SEBASTIANLIM_11@YAHOO.COM.SG		</v>
      </c>
      <c r="I1782" s="41"/>
    </row>
    <row r="1783" ht="14.25" customHeight="1">
      <c r="A1783" s="41">
        <v>11783.0</v>
      </c>
      <c r="B1783" s="41" t="str">
        <f t="array" ref="B1783">A1783&amp;"|"&amp;INDEX(OrigList!M:M,MATCH(A1783,OrigList!C:C,0))&amp;"|"&amp;PROPER(INDEX(OrigList!B:B,MATCH(A1783,OrigList!C:C,0)))&amp;"|"</f>
        <v>11783|MRC11783|Astrid Rehulina Peranginangin|</v>
      </c>
      <c r="C1783" s="44" t="s">
        <v>8187</v>
      </c>
      <c r="D1783" s="45" t="s">
        <v>8188</v>
      </c>
      <c r="E1783" s="45"/>
      <c r="F1783" s="45"/>
      <c r="G1783" s="41" t="str">
        <f t="shared" si="6"/>
        <v>11783|MRC11783|Astrid Rehulina Peranginangin|perangin001@mymail.sim.edu.sg
11783|MRC11783|Astrid Rehulina Peranginangin|ASTRIDREHULINA@YAHOO.COM
</v>
      </c>
      <c r="H1783" s="41" t="str">
        <f>if(iserror(match(C1783,KlikEDM!A:A,0)),"",C1783)&amp;char(9)&amp;if(iserror(match(D1783,KlikEDM!A:A,0)),"",D1783)&amp;char(9)&amp;if(iserror(match(E1783,KlikEDM!A:A,0)),"",E1783)&amp;char(9)&amp;if(iserror(match(F1783,KlikEDM!A:A,0)),"",F1783)</f>
        <v>			</v>
      </c>
      <c r="I1783" s="41"/>
    </row>
    <row r="1784" ht="14.25" customHeight="1">
      <c r="A1784" s="41">
        <v>11784.0</v>
      </c>
      <c r="B1784" s="41" t="str">
        <f t="array" ref="B1784">A1784&amp;"|"&amp;INDEX(OrigList!M:M,MATCH(A1784,OrigList!C:C,0))&amp;"|"&amp;PROPER(INDEX(OrigList!B:B,MATCH(A1784,OrigList!C:C,0)))&amp;"|"</f>
        <v>11784|94502382|Gerald Wong Yip Shang|</v>
      </c>
      <c r="C1784" s="44" t="s">
        <v>8189</v>
      </c>
      <c r="D1784" s="45" t="s">
        <v>8190</v>
      </c>
      <c r="E1784" s="45"/>
      <c r="F1784" s="45"/>
      <c r="G1784" s="41" t="str">
        <f t="shared" si="6"/>
        <v>11784|94502382|Gerald Wong Yip Shang|gyswong001@mymail.sim.edu.sg
11784|94502382|Gerald Wong Yip Shang|GERALDWONGYS@YAHOO.COM.SG
</v>
      </c>
      <c r="H1784" s="41" t="str">
        <f>if(iserror(match(C1784,KlikEDM!A:A,0)),"",C1784)&amp;char(9)&amp;if(iserror(match(D1784,KlikEDM!A:A,0)),"",D1784)&amp;char(9)&amp;if(iserror(match(E1784,KlikEDM!A:A,0)),"",E1784)&amp;char(9)&amp;if(iserror(match(F1784,KlikEDM!A:A,0)),"",F1784)</f>
        <v>			</v>
      </c>
      <c r="I1784" s="41"/>
    </row>
    <row r="1785" ht="14.25" customHeight="1">
      <c r="A1785" s="41">
        <v>11785.0</v>
      </c>
      <c r="B1785" s="41" t="str">
        <f t="array" ref="B1785">A1785&amp;"|"&amp;INDEX(OrigList!M:M,MATCH(A1785,OrigList!C:C,0))&amp;"|"&amp;PROPER(INDEX(OrigList!B:B,MATCH(A1785,OrigList!C:C,0)))&amp;"|"</f>
        <v>11785|83337027|Nicholas Guan Sheng Xian|</v>
      </c>
      <c r="C1785" s="44" t="s">
        <v>8191</v>
      </c>
      <c r="D1785" s="45" t="s">
        <v>8192</v>
      </c>
      <c r="E1785" s="45"/>
      <c r="F1785" s="45"/>
      <c r="G1785" s="41" t="str">
        <f t="shared" si="6"/>
        <v>11785|83337027|Nicholas Guan Sheng Xian|nsxguan001@mymail.sim.edu.sg
11785|83337027|Nicholas Guan Sheng Xian|KAIZERGIGS@LIVE.COM
</v>
      </c>
      <c r="H1785" s="41" t="str">
        <f>if(iserror(match(C1785,KlikEDM!A:A,0)),"",C1785)&amp;char(9)&amp;if(iserror(match(D1785,KlikEDM!A:A,0)),"",D1785)&amp;char(9)&amp;if(iserror(match(E1785,KlikEDM!A:A,0)),"",E1785)&amp;char(9)&amp;if(iserror(match(F1785,KlikEDM!A:A,0)),"",F1785)</f>
        <v>			</v>
      </c>
      <c r="I1785" s="41"/>
    </row>
    <row r="1786" ht="14.25" customHeight="1">
      <c r="A1786" s="41">
        <v>11786.0</v>
      </c>
      <c r="B1786" s="41" t="str">
        <f t="array" ref="B1786">A1786&amp;"|"&amp;INDEX(OrigList!M:M,MATCH(A1786,OrigList!C:C,0))&amp;"|"&amp;PROPER(INDEX(OrigList!B:B,MATCH(A1786,OrigList!C:C,0)))&amp;"|"</f>
        <v>11786|91912740|Yeo Kai Rong, Arnold|</v>
      </c>
      <c r="C1786" s="44" t="s">
        <v>8193</v>
      </c>
      <c r="D1786" s="45" t="s">
        <v>8194</v>
      </c>
      <c r="E1786" s="45"/>
      <c r="F1786" s="45"/>
      <c r="G1786" s="41" t="str">
        <f t="shared" si="6"/>
        <v>11786|91912740|Yeo Kai Rong, Arnold|krayeo001@mymail.sim.edu.sg
11786|91912740|Yeo Kai Rong, Arnold|arnoldyeo@gmail.com
</v>
      </c>
      <c r="H1786" s="41" t="str">
        <f>if(iserror(match(C1786,KlikEDM!A:A,0)),"",C1786)&amp;char(9)&amp;if(iserror(match(D1786,KlikEDM!A:A,0)),"",D1786)&amp;char(9)&amp;if(iserror(match(E1786,KlikEDM!A:A,0)),"",E1786)&amp;char(9)&amp;if(iserror(match(F1786,KlikEDM!A:A,0)),"",F1786)</f>
        <v>			</v>
      </c>
      <c r="I1786" s="41"/>
    </row>
    <row r="1787" ht="14.25" customHeight="1">
      <c r="A1787" s="41">
        <v>11787.0</v>
      </c>
      <c r="B1787" s="41" t="str">
        <f t="array" ref="B1787">A1787&amp;"|"&amp;INDEX(OrigList!M:M,MATCH(A1787,OrigList!C:C,0))&amp;"|"&amp;PROPER(INDEX(OrigList!B:B,MATCH(A1787,OrigList!C:C,0)))&amp;"|"</f>
        <v>11787|96191716|Ong Yong Loon|</v>
      </c>
      <c r="C1787" s="44" t="s">
        <v>8195</v>
      </c>
      <c r="D1787" s="45" t="s">
        <v>8196</v>
      </c>
      <c r="E1787" s="45"/>
      <c r="F1787" s="45"/>
      <c r="G1787" s="41" t="str">
        <f t="shared" si="6"/>
        <v>11787|96191716|Ong Yong Loon|ylong025@mymail.sim.edu.sg
11787|96191716|Ong Yong Loon|YONGLOON_88@HOTMAIL.COM
</v>
      </c>
      <c r="H1787" s="41" t="str">
        <f>if(iserror(match(C1787,KlikEDM!A:A,0)),"",C1787)&amp;char(9)&amp;if(iserror(match(D1787,KlikEDM!A:A,0)),"",D1787)&amp;char(9)&amp;if(iserror(match(E1787,KlikEDM!A:A,0)),"",E1787)&amp;char(9)&amp;if(iserror(match(F1787,KlikEDM!A:A,0)),"",F1787)</f>
        <v>			</v>
      </c>
      <c r="I1787" s="41"/>
    </row>
    <row r="1788" ht="14.25" customHeight="1">
      <c r="A1788" s="41">
        <v>11788.0</v>
      </c>
      <c r="B1788" s="41" t="str">
        <f t="array" ref="B1788">A1788&amp;"|"&amp;INDEX(OrigList!M:M,MATCH(A1788,OrigList!C:C,0))&amp;"|"&amp;PROPER(INDEX(OrigList!B:B,MATCH(A1788,OrigList!C:C,0)))&amp;"|"</f>
        <v>11788|96660303|Nicole Ang Yu Jia|</v>
      </c>
      <c r="C1788" s="44" t="s">
        <v>8197</v>
      </c>
      <c r="D1788" s="45" t="s">
        <v>8198</v>
      </c>
      <c r="E1788" s="45"/>
      <c r="F1788" s="45"/>
      <c r="G1788" s="41" t="str">
        <f t="shared" si="6"/>
        <v>11788|96660303|Nicole Ang Yu Jia|nyjang001@mymail.sim.edu.sg
11788|96660303|Nicole Ang Yu Jia|NICDICATOR@GMAIL.COM
</v>
      </c>
      <c r="H1788" s="41" t="str">
        <f>if(iserror(match(C1788,KlikEDM!A:A,0)),"",C1788)&amp;char(9)&amp;if(iserror(match(D1788,KlikEDM!A:A,0)),"",D1788)&amp;char(9)&amp;if(iserror(match(E1788,KlikEDM!A:A,0)),"",E1788)&amp;char(9)&amp;if(iserror(match(F1788,KlikEDM!A:A,0)),"",F1788)</f>
        <v>			</v>
      </c>
      <c r="I1788" s="41"/>
    </row>
    <row r="1789" ht="14.25" customHeight="1">
      <c r="A1789" s="41">
        <v>11789.0</v>
      </c>
      <c r="B1789" s="41" t="str">
        <f t="array" ref="B1789">A1789&amp;"|"&amp;INDEX(OrigList!M:M,MATCH(A1789,OrigList!C:C,0))&amp;"|"&amp;PROPER(INDEX(OrigList!B:B,MATCH(A1789,OrigList!C:C,0)))&amp;"|"</f>
        <v>11789|93385131|Tan Jun Wei, Andrea|</v>
      </c>
      <c r="C1789" s="44" t="s">
        <v>8199</v>
      </c>
      <c r="D1789" s="45" t="s">
        <v>8200</v>
      </c>
      <c r="E1789" s="45"/>
      <c r="F1789" s="45"/>
      <c r="G1789" s="41" t="str">
        <f t="shared" si="6"/>
        <v>11789|93385131|Tan Jun Wei, Andrea|jwatan003@mymail.sim.edu.sg
11789|93385131|Tan Jun Wei, Andrea|ANDREATJW@HOTMAIL.COM
</v>
      </c>
      <c r="H1789" s="41" t="str">
        <f>if(iserror(match(C1789,KlikEDM!A:A,0)),"",C1789)&amp;char(9)&amp;if(iserror(match(D1789,KlikEDM!A:A,0)),"",D1789)&amp;char(9)&amp;if(iserror(match(E1789,KlikEDM!A:A,0)),"",E1789)&amp;char(9)&amp;if(iserror(match(F1789,KlikEDM!A:A,0)),"",F1789)</f>
        <v>			</v>
      </c>
      <c r="I1789" s="41"/>
    </row>
    <row r="1790" ht="14.25" customHeight="1">
      <c r="A1790" s="41">
        <v>11790.0</v>
      </c>
      <c r="B1790" s="41" t="str">
        <f t="array" ref="B1790">A1790&amp;"|"&amp;INDEX(OrigList!M:M,MATCH(A1790,OrigList!C:C,0))&amp;"|"&amp;PROPER(INDEX(OrigList!B:B,MATCH(A1790,OrigList!C:C,0)))&amp;"|"</f>
        <v>11790|81114100|Chia Song Zhi, Kaven|</v>
      </c>
      <c r="C1790" s="44" t="s">
        <v>4426</v>
      </c>
      <c r="D1790" s="45" t="s">
        <v>8201</v>
      </c>
      <c r="E1790" s="45"/>
      <c r="F1790" s="45"/>
      <c r="G1790" s="41" t="str">
        <f t="shared" si="6"/>
        <v>11790|81114100|Chia Song Zhi, Kaven|szkchia001@mymail.sim.edu.sg
11790|81114100|Chia Song Zhi, Kaven|RDDKAVEN@HOTMAIL.COM
</v>
      </c>
      <c r="H1790" s="41" t="str">
        <f>if(iserror(match(C1790,KlikEDM!A:A,0)),"",C1790)&amp;char(9)&amp;if(iserror(match(D1790,KlikEDM!A:A,0)),"",D1790)&amp;char(9)&amp;if(iserror(match(E1790,KlikEDM!A:A,0)),"",E1790)&amp;char(9)&amp;if(iserror(match(F1790,KlikEDM!A:A,0)),"",F1790)</f>
        <v>szkchia001@mymail.sim.edu.sg	RDDKAVEN@HOTMAIL.COM		</v>
      </c>
      <c r="I1790" s="41"/>
    </row>
    <row r="1791" ht="14.25" customHeight="1">
      <c r="A1791" s="41">
        <v>11791.0</v>
      </c>
      <c r="B1791" s="41" t="str">
        <f t="array" ref="B1791">A1791&amp;"|"&amp;INDEX(OrigList!M:M,MATCH(A1791,OrigList!C:C,0))&amp;"|"&amp;PROPER(INDEX(OrigList!B:B,MATCH(A1791,OrigList!C:C,0)))&amp;"|"</f>
        <v>11791|97775276|Tan Jun Wei|</v>
      </c>
      <c r="C1791" s="44" t="s">
        <v>8202</v>
      </c>
      <c r="D1791" s="45" t="s">
        <v>4739</v>
      </c>
      <c r="E1791" s="45"/>
      <c r="F1791" s="45"/>
      <c r="G1791" s="41" t="str">
        <f t="shared" si="6"/>
        <v>11791|97775276|Tan Jun Wei|jwtan032@mymail.sim.edu.sg
11791|97775276|Tan Jun Wei|jaysontjw94@gmail.com
</v>
      </c>
      <c r="H1791" s="41" t="str">
        <f>if(iserror(match(C1791,KlikEDM!A:A,0)),"",C1791)&amp;char(9)&amp;if(iserror(match(D1791,KlikEDM!A:A,0)),"",D1791)&amp;char(9)&amp;if(iserror(match(E1791,KlikEDM!A:A,0)),"",E1791)&amp;char(9)&amp;if(iserror(match(F1791,KlikEDM!A:A,0)),"",F1791)</f>
        <v>	jaysontjw94@gmail.com		</v>
      </c>
      <c r="I1791" s="41"/>
    </row>
    <row r="1792" ht="14.25" customHeight="1">
      <c r="A1792" s="41">
        <v>11792.0</v>
      </c>
      <c r="B1792" s="41" t="str">
        <f t="array" ref="B1792">A1792&amp;"|"&amp;INDEX(OrigList!M:M,MATCH(A1792,OrigList!C:C,0))&amp;"|"&amp;PROPER(INDEX(OrigList!B:B,MATCH(A1792,OrigList!C:C,0)))&amp;"|"</f>
        <v>11792|MRC11792|Lumsombat Sahapat|</v>
      </c>
      <c r="C1792" s="44" t="s">
        <v>8203</v>
      </c>
      <c r="D1792" s="45" t="s">
        <v>8204</v>
      </c>
      <c r="E1792" s="45"/>
      <c r="F1792" s="45"/>
      <c r="G1792" s="41" t="str">
        <f t="shared" si="6"/>
        <v>11792|MRC11792|Lumsombat Sahapat|lumsomba001@mymail.sim.edu.sg
11792|MRC11792|Lumsombat Sahapat|TOMYUM.KIMCHI@GMAIL.COM
</v>
      </c>
      <c r="H1792" s="41" t="str">
        <f>if(iserror(match(C1792,KlikEDM!A:A,0)),"",C1792)&amp;char(9)&amp;if(iserror(match(D1792,KlikEDM!A:A,0)),"",D1792)&amp;char(9)&amp;if(iserror(match(E1792,KlikEDM!A:A,0)),"",E1792)&amp;char(9)&amp;if(iserror(match(F1792,KlikEDM!A:A,0)),"",F1792)</f>
        <v>			</v>
      </c>
      <c r="I1792" s="41"/>
    </row>
    <row r="1793" ht="14.25" customHeight="1">
      <c r="A1793" s="41">
        <v>11793.0</v>
      </c>
      <c r="B1793" s="41" t="str">
        <f t="array" ref="B1793">A1793&amp;"|"&amp;INDEX(OrigList!M:M,MATCH(A1793,OrigList!C:C,0))&amp;"|"&amp;PROPER(INDEX(OrigList!B:B,MATCH(A1793,OrigList!C:C,0)))&amp;"|"</f>
        <v>11793|82330805|Liew Wei Zhuang|</v>
      </c>
      <c r="C1793" s="44" t="s">
        <v>8205</v>
      </c>
      <c r="D1793" s="45" t="s">
        <v>8206</v>
      </c>
      <c r="E1793" s="45"/>
      <c r="F1793" s="45"/>
      <c r="G1793" s="41" t="str">
        <f t="shared" si="6"/>
        <v>11793|82330805|Liew Wei Zhuang|wzliew002@mymail.sim.edu.sg
11793|82330805|Liew Wei Zhuang|WEIZYDOO@HOTMAIL.COM
</v>
      </c>
      <c r="H1793" s="41" t="str">
        <f>if(iserror(match(C1793,KlikEDM!A:A,0)),"",C1793)&amp;char(9)&amp;if(iserror(match(D1793,KlikEDM!A:A,0)),"",D1793)&amp;char(9)&amp;if(iserror(match(E1793,KlikEDM!A:A,0)),"",E1793)&amp;char(9)&amp;if(iserror(match(F1793,KlikEDM!A:A,0)),"",F1793)</f>
        <v>	WEIZYDOO@HOTMAIL.COM		</v>
      </c>
      <c r="I1793" s="41"/>
    </row>
    <row r="1794" ht="14.25" customHeight="1">
      <c r="A1794" s="41">
        <v>11794.0</v>
      </c>
      <c r="B1794" s="41" t="str">
        <f t="array" ref="B1794">A1794&amp;"|"&amp;INDEX(OrigList!M:M,MATCH(A1794,OrigList!C:C,0))&amp;"|"&amp;PROPER(INDEX(OrigList!B:B,MATCH(A1794,OrigList!C:C,0)))&amp;"|"</f>
        <v>11794|97519751|Desmond Te Zong Rong|</v>
      </c>
      <c r="C1794" s="44" t="s">
        <v>8207</v>
      </c>
      <c r="D1794" s="45" t="s">
        <v>8208</v>
      </c>
      <c r="E1794" s="45"/>
      <c r="F1794" s="45"/>
      <c r="G1794" s="41" t="str">
        <f t="shared" si="6"/>
        <v>11794|97519751|Desmond Te Zong Rong|dzrte001@mymail.sim.edu.sg
11794|97519751|Desmond Te Zong Rong|ULTRAMANME@HOTMAIL.COM
</v>
      </c>
      <c r="H1794" s="41" t="str">
        <f>if(iserror(match(C1794,KlikEDM!A:A,0)),"",C1794)&amp;char(9)&amp;if(iserror(match(D1794,KlikEDM!A:A,0)),"",D1794)&amp;char(9)&amp;if(iserror(match(E1794,KlikEDM!A:A,0)),"",E1794)&amp;char(9)&amp;if(iserror(match(F1794,KlikEDM!A:A,0)),"",F1794)</f>
        <v>			</v>
      </c>
      <c r="I1794" s="41"/>
    </row>
    <row r="1795" ht="14.25" customHeight="1">
      <c r="A1795" s="41">
        <v>11795.0</v>
      </c>
      <c r="B1795" s="41" t="str">
        <f t="array" ref="B1795">A1795&amp;"|"&amp;INDEX(OrigList!M:M,MATCH(A1795,OrigList!C:C,0))&amp;"|"&amp;PROPER(INDEX(OrigList!B:B,MATCH(A1795,OrigList!C:C,0)))&amp;"|"</f>
        <v>11795|84799703|Malhotra Karan|</v>
      </c>
      <c r="C1795" s="44" t="s">
        <v>8209</v>
      </c>
      <c r="D1795" s="45" t="s">
        <v>8210</v>
      </c>
      <c r="E1795" s="45"/>
      <c r="F1795" s="45"/>
      <c r="G1795" s="41" t="str">
        <f t="shared" si="6"/>
        <v>11795|84799703|Malhotra Karan|malhotra007@mymail.sim.edu.sg
11795|84799703|Malhotra Karan|KARAN.MALHOTRA1908@GMAIL.COM
</v>
      </c>
      <c r="H1795" s="41" t="str">
        <f>if(iserror(match(C1795,KlikEDM!A:A,0)),"",C1795)&amp;char(9)&amp;if(iserror(match(D1795,KlikEDM!A:A,0)),"",D1795)&amp;char(9)&amp;if(iserror(match(E1795,KlikEDM!A:A,0)),"",E1795)&amp;char(9)&amp;if(iserror(match(F1795,KlikEDM!A:A,0)),"",F1795)</f>
        <v>			</v>
      </c>
      <c r="I1795" s="41"/>
    </row>
    <row r="1796" ht="14.25" customHeight="1">
      <c r="A1796" s="41">
        <v>11796.0</v>
      </c>
      <c r="B1796" s="41" t="str">
        <f t="array" ref="B1796">A1796&amp;"|"&amp;INDEX(OrigList!M:M,MATCH(A1796,OrigList!C:C,0))&amp;"|"&amp;PROPER(INDEX(OrigList!B:B,MATCH(A1796,OrigList!C:C,0)))&amp;"|"</f>
        <v>11796|98384471|Quek Li Cheng|</v>
      </c>
      <c r="C1796" s="44" t="s">
        <v>8211</v>
      </c>
      <c r="D1796" s="45" t="s">
        <v>8212</v>
      </c>
      <c r="E1796" s="45"/>
      <c r="F1796" s="45"/>
      <c r="G1796" s="41" t="str">
        <f t="shared" si="6"/>
        <v>11796|98384471|Quek Li Cheng|lcquek001@mymail.sim.edu.sg
11796|98384471|Quek Li Cheng|QUEKLICHENG1@HOTMAIL.COM
</v>
      </c>
      <c r="H1796" s="41" t="str">
        <f>if(iserror(match(C1796,KlikEDM!A:A,0)),"",C1796)&amp;char(9)&amp;if(iserror(match(D1796,KlikEDM!A:A,0)),"",D1796)&amp;char(9)&amp;if(iserror(match(E1796,KlikEDM!A:A,0)),"",E1796)&amp;char(9)&amp;if(iserror(match(F1796,KlikEDM!A:A,0)),"",F1796)</f>
        <v>			</v>
      </c>
      <c r="I1796" s="41"/>
    </row>
    <row r="1797" ht="14.25" customHeight="1">
      <c r="A1797" s="41">
        <v>11797.0</v>
      </c>
      <c r="B1797" s="41" t="str">
        <f t="array" ref="B1797">A1797&amp;"|"&amp;INDEX(OrigList!M:M,MATCH(A1797,OrigList!C:C,0))&amp;"|"&amp;PROPER(INDEX(OrigList!B:B,MATCH(A1797,OrigList!C:C,0)))&amp;"|"</f>
        <v>11797|87533682|Sheryll Reenajeet Kashmir|</v>
      </c>
      <c r="C1797" s="44" t="s">
        <v>8213</v>
      </c>
      <c r="D1797" s="45" t="s">
        <v>8214</v>
      </c>
      <c r="E1797" s="45"/>
      <c r="F1797" s="45"/>
      <c r="G1797" s="41" t="str">
        <f t="shared" si="6"/>
        <v>11797|87533682|Sheryll Reenajeet Kashmir|kashmir001@mymail.sim.edu.sg
11797|87533682|Sheryll Reenajeet Kashmir|SHERYLL.KASH@GMAIL.COM
</v>
      </c>
      <c r="H1797" s="41" t="str">
        <f>if(iserror(match(C1797,KlikEDM!A:A,0)),"",C1797)&amp;char(9)&amp;if(iserror(match(D1797,KlikEDM!A:A,0)),"",D1797)&amp;char(9)&amp;if(iserror(match(E1797,KlikEDM!A:A,0)),"",E1797)&amp;char(9)&amp;if(iserror(match(F1797,KlikEDM!A:A,0)),"",F1797)</f>
        <v>			</v>
      </c>
      <c r="I1797" s="41"/>
    </row>
    <row r="1798" ht="14.25" customHeight="1">
      <c r="A1798" s="41">
        <v>11798.0</v>
      </c>
      <c r="B1798" s="41" t="str">
        <f t="array" ref="B1798">A1798&amp;"|"&amp;INDEX(OrigList!M:M,MATCH(A1798,OrigList!C:C,0))&amp;"|"&amp;PROPER(INDEX(OrigList!B:B,MATCH(A1798,OrigList!C:C,0)))&amp;"|"</f>
        <v>11798|98517601|Aaron Jay Francis|</v>
      </c>
      <c r="C1798" s="44" t="s">
        <v>8215</v>
      </c>
      <c r="D1798" s="45" t="s">
        <v>8216</v>
      </c>
      <c r="E1798" s="45"/>
      <c r="F1798" s="45"/>
      <c r="G1798" s="41" t="str">
        <f t="shared" si="6"/>
        <v>11798|98517601|Aaron Jay Francis|francis005@mymail.sim.edu.sg
11798|98517601|Aaron Jay Francis|AARONJAYFRANCIS@GMAIL.COM
</v>
      </c>
      <c r="H1798" s="41" t="str">
        <f>if(iserror(match(C1798,KlikEDM!A:A,0)),"",C1798)&amp;char(9)&amp;if(iserror(match(D1798,KlikEDM!A:A,0)),"",D1798)&amp;char(9)&amp;if(iserror(match(E1798,KlikEDM!A:A,0)),"",E1798)&amp;char(9)&amp;if(iserror(match(F1798,KlikEDM!A:A,0)),"",F1798)</f>
        <v>			</v>
      </c>
      <c r="I1798" s="41"/>
    </row>
    <row r="1799" ht="14.25" customHeight="1">
      <c r="A1799" s="41">
        <v>11799.0</v>
      </c>
      <c r="B1799" s="41" t="str">
        <f t="array" ref="B1799">A1799&amp;"|"&amp;INDEX(OrigList!M:M,MATCH(A1799,OrigList!C:C,0))&amp;"|"&amp;PROPER(INDEX(OrigList!B:B,MATCH(A1799,OrigList!C:C,0)))&amp;"|"</f>
        <v>11799|94889521|Ang Jun Hao Fraser|</v>
      </c>
      <c r="C1799" s="44" t="s">
        <v>8217</v>
      </c>
      <c r="D1799" s="45" t="s">
        <v>4656</v>
      </c>
      <c r="E1799" s="45"/>
      <c r="F1799" s="45"/>
      <c r="G1799" s="41" t="str">
        <f t="shared" si="6"/>
        <v>11799|94889521|Ang Jun Hao Fraser|jhfang002@mymail.sim.edu.sg
11799|94889521|Ang Jun Hao Fraser|fraserangjh@gmail.com
</v>
      </c>
      <c r="H1799" s="41" t="str">
        <f>if(iserror(match(C1799,KlikEDM!A:A,0)),"",C1799)&amp;char(9)&amp;if(iserror(match(D1799,KlikEDM!A:A,0)),"",D1799)&amp;char(9)&amp;if(iserror(match(E1799,KlikEDM!A:A,0)),"",E1799)&amp;char(9)&amp;if(iserror(match(F1799,KlikEDM!A:A,0)),"",F1799)</f>
        <v>	fraserangjh@gmail.com		</v>
      </c>
      <c r="I1799" s="41"/>
    </row>
    <row r="1800" ht="14.25" customHeight="1">
      <c r="A1800" s="41">
        <v>11800.0</v>
      </c>
      <c r="B1800" s="41" t="str">
        <f t="array" ref="B1800">A1800&amp;"|"&amp;INDEX(OrigList!M:M,MATCH(A1800,OrigList!C:C,0))&amp;"|"&amp;PROPER(INDEX(OrigList!B:B,MATCH(A1800,OrigList!C:C,0)))&amp;"|"</f>
        <v>11800|82899167|Ho Jing Yi|</v>
      </c>
      <c r="C1800" s="44" t="s">
        <v>3955</v>
      </c>
      <c r="D1800" s="45" t="s">
        <v>3951</v>
      </c>
      <c r="E1800" s="45"/>
      <c r="F1800" s="45"/>
      <c r="G1800" s="41" t="str">
        <f t="shared" si="6"/>
        <v>11800|82899167|Ho Jing Yi|jyho008@mymail.sim.edu.sg
11800|82899167|Ho Jing Yi|jingyiho72@gmail.com
</v>
      </c>
      <c r="H1800" s="41" t="str">
        <f>if(iserror(match(C1800,KlikEDM!A:A,0)),"",C1800)&amp;char(9)&amp;if(iserror(match(D1800,KlikEDM!A:A,0)),"",D1800)&amp;char(9)&amp;if(iserror(match(E1800,KlikEDM!A:A,0)),"",E1800)&amp;char(9)&amp;if(iserror(match(F1800,KlikEDM!A:A,0)),"",F1800)</f>
        <v>jyho008@mymail.sim.edu.sg	jingyiho72@gmail.com		</v>
      </c>
      <c r="I1800" s="41"/>
    </row>
    <row r="1801" ht="14.25" customHeight="1">
      <c r="A1801" s="41">
        <v>11801.0</v>
      </c>
      <c r="B1801" s="41" t="str">
        <f t="array" ref="B1801">A1801&amp;"|"&amp;INDEX(OrigList!M:M,MATCH(A1801,OrigList!C:C,0))&amp;"|"&amp;PROPER(INDEX(OrigList!B:B,MATCH(A1801,OrigList!C:C,0)))&amp;"|"</f>
        <v>11801|82230883|Edwin Lee Yee Ching|</v>
      </c>
      <c r="C1801" s="44" t="s">
        <v>8218</v>
      </c>
      <c r="D1801" s="45" t="s">
        <v>8219</v>
      </c>
      <c r="E1801" s="45"/>
      <c r="F1801" s="45"/>
      <c r="G1801" s="41" t="str">
        <f t="shared" si="6"/>
        <v>11801|82230883|Edwin Lee Yee Ching|eyclee001@mymail.sim.edu.sg
11801|82230883|Edwin Lee Yee Ching|EDWIN-LEE@HOTMAIL.COM
</v>
      </c>
      <c r="H1801" s="41" t="str">
        <f>if(iserror(match(C1801,KlikEDM!A:A,0)),"",C1801)&amp;char(9)&amp;if(iserror(match(D1801,KlikEDM!A:A,0)),"",D1801)&amp;char(9)&amp;if(iserror(match(E1801,KlikEDM!A:A,0)),"",E1801)&amp;char(9)&amp;if(iserror(match(F1801,KlikEDM!A:A,0)),"",F1801)</f>
        <v>			</v>
      </c>
      <c r="I1801" s="41"/>
    </row>
    <row r="1802" ht="14.25" customHeight="1">
      <c r="A1802" s="41">
        <v>11802.0</v>
      </c>
      <c r="B1802" s="41" t="str">
        <f t="array" ref="B1802">A1802&amp;"|"&amp;INDEX(OrigList!M:M,MATCH(A1802,OrigList!C:C,0))&amp;"|"&amp;PROPER(INDEX(OrigList!B:B,MATCH(A1802,OrigList!C:C,0)))&amp;"|"</f>
        <v>11802|96497795|Peggy Ang Hui Yi|</v>
      </c>
      <c r="C1802" s="44" t="s">
        <v>8220</v>
      </c>
      <c r="D1802" s="45" t="s">
        <v>8221</v>
      </c>
      <c r="E1802" s="45"/>
      <c r="F1802" s="45"/>
      <c r="G1802" s="41" t="str">
        <f t="shared" si="6"/>
        <v>11802|96497795|Peggy Ang Hui Yi|phyang001@mymail.sim.edu.sg
11802|96497795|Peggy Ang Hui Yi|ANGHUIYIPEGGY@GMAIL.COM
</v>
      </c>
      <c r="H1802" s="41" t="str">
        <f>if(iserror(match(C1802,KlikEDM!A:A,0)),"",C1802)&amp;char(9)&amp;if(iserror(match(D1802,KlikEDM!A:A,0)),"",D1802)&amp;char(9)&amp;if(iserror(match(E1802,KlikEDM!A:A,0)),"",E1802)&amp;char(9)&amp;if(iserror(match(F1802,KlikEDM!A:A,0)),"",F1802)</f>
        <v>			</v>
      </c>
      <c r="I1802" s="41"/>
    </row>
    <row r="1803" ht="14.25" customHeight="1">
      <c r="A1803" s="41">
        <v>11803.0</v>
      </c>
      <c r="B1803" s="41" t="str">
        <f t="array" ref="B1803">A1803&amp;"|"&amp;INDEX(OrigList!M:M,MATCH(A1803,OrigList!C:C,0))&amp;"|"&amp;PROPER(INDEX(OrigList!B:B,MATCH(A1803,OrigList!C:C,0)))&amp;"|"</f>
        <v>11803|96716786|Tan Yi Jie Xenia|</v>
      </c>
      <c r="C1803" s="44" t="s">
        <v>8222</v>
      </c>
      <c r="D1803" s="45" t="s">
        <v>8223</v>
      </c>
      <c r="E1803" s="45"/>
      <c r="F1803" s="45"/>
      <c r="G1803" s="41" t="str">
        <f t="shared" si="6"/>
        <v>11803|96716786|Tan Yi Jie Xenia|yjxtan001@mymail.sim.edu.sg
11803|96716786|Tan Yi Jie Xenia|XENIATYJ@GMAIL.COM
</v>
      </c>
      <c r="H1803" s="41" t="str">
        <f>if(iserror(match(C1803,KlikEDM!A:A,0)),"",C1803)&amp;char(9)&amp;if(iserror(match(D1803,KlikEDM!A:A,0)),"",D1803)&amp;char(9)&amp;if(iserror(match(E1803,KlikEDM!A:A,0)),"",E1803)&amp;char(9)&amp;if(iserror(match(F1803,KlikEDM!A:A,0)),"",F1803)</f>
        <v>			</v>
      </c>
      <c r="I1803" s="41"/>
    </row>
    <row r="1804" ht="14.25" customHeight="1">
      <c r="A1804" s="41">
        <v>11804.0</v>
      </c>
      <c r="B1804" s="41" t="str">
        <f t="array" ref="B1804">A1804&amp;"|"&amp;INDEX(OrigList!M:M,MATCH(A1804,OrigList!C:C,0))&amp;"|"&amp;PROPER(INDEX(OrigList!B:B,MATCH(A1804,OrigList!C:C,0)))&amp;"|"</f>
        <v>11804|91498846|Oh Mei Ting|</v>
      </c>
      <c r="C1804" s="44" t="s">
        <v>4657</v>
      </c>
      <c r="D1804" s="45" t="s">
        <v>8224</v>
      </c>
      <c r="E1804" s="45"/>
      <c r="F1804" s="45"/>
      <c r="G1804" s="41" t="str">
        <f t="shared" si="6"/>
        <v>11804|91498846|Oh Mei Ting|mtoh002@mymail.sim.edu.sg
11804|91498846|Oh Mei Ting|meiting0618@gmail.com
</v>
      </c>
      <c r="H1804" s="41" t="str">
        <f>if(iserror(match(C1804,KlikEDM!A:A,0)),"",C1804)&amp;char(9)&amp;if(iserror(match(D1804,KlikEDM!A:A,0)),"",D1804)&amp;char(9)&amp;if(iserror(match(E1804,KlikEDM!A:A,0)),"",E1804)&amp;char(9)&amp;if(iserror(match(F1804,KlikEDM!A:A,0)),"",F1804)</f>
        <v>mtoh002@mymail.sim.edu.sg			</v>
      </c>
      <c r="I1804" s="41"/>
    </row>
    <row r="1805" ht="14.25" customHeight="1">
      <c r="A1805" s="41">
        <v>11805.0</v>
      </c>
      <c r="B1805" s="41" t="str">
        <f t="array" ref="B1805">A1805&amp;"|"&amp;INDEX(OrigList!M:M,MATCH(A1805,OrigList!C:C,0))&amp;"|"&amp;PROPER(INDEX(OrigList!B:B,MATCH(A1805,OrigList!C:C,0)))&amp;"|"</f>
        <v>11805|92970328|Kan Lok Yi|</v>
      </c>
      <c r="C1805" s="44" t="s">
        <v>8225</v>
      </c>
      <c r="D1805" s="45" t="s">
        <v>8226</v>
      </c>
      <c r="E1805" s="45"/>
      <c r="F1805" s="45"/>
      <c r="G1805" s="41" t="str">
        <f t="shared" si="6"/>
        <v>11805|92970328|Kan Lok Yi|lykan001@mymail.sim.edu.sg
11805|92970328|Kan Lok Yi|KANLOKYI_1996@HOTMAIL.COM
</v>
      </c>
      <c r="H1805" s="41" t="str">
        <f>if(iserror(match(C1805,KlikEDM!A:A,0)),"",C1805)&amp;char(9)&amp;if(iserror(match(D1805,KlikEDM!A:A,0)),"",D1805)&amp;char(9)&amp;if(iserror(match(E1805,KlikEDM!A:A,0)),"",E1805)&amp;char(9)&amp;if(iserror(match(F1805,KlikEDM!A:A,0)),"",F1805)</f>
        <v>	KANLOKYI_1996@HOTMAIL.COM		</v>
      </c>
      <c r="I1805" s="41"/>
    </row>
    <row r="1806" ht="14.25" customHeight="1">
      <c r="A1806" s="41">
        <v>11806.0</v>
      </c>
      <c r="B1806" s="41" t="str">
        <f t="array" ref="B1806">A1806&amp;"|"&amp;INDEX(OrigList!M:M,MATCH(A1806,OrigList!C:C,0))&amp;"|"&amp;PROPER(INDEX(OrigList!B:B,MATCH(A1806,OrigList!C:C,0)))&amp;"|"</f>
        <v>11806|86881509|Joycelin Lim Young Ling|</v>
      </c>
      <c r="C1806" s="44" t="s">
        <v>8227</v>
      </c>
      <c r="D1806" s="45" t="s">
        <v>8228</v>
      </c>
      <c r="E1806" s="45"/>
      <c r="F1806" s="45"/>
      <c r="G1806" s="41" t="str">
        <f t="shared" si="6"/>
        <v>11806|86881509|Joycelin Lim Young Ling|jyllim004@mymail.sim.edu.sg
11806|86881509|Joycelin Lim Young Ling|POKALUDE@HOTMAIL.COM
</v>
      </c>
      <c r="H1806" s="41" t="str">
        <f>if(iserror(match(C1806,KlikEDM!A:A,0)),"",C1806)&amp;char(9)&amp;if(iserror(match(D1806,KlikEDM!A:A,0)),"",D1806)&amp;char(9)&amp;if(iserror(match(E1806,KlikEDM!A:A,0)),"",E1806)&amp;char(9)&amp;if(iserror(match(F1806,KlikEDM!A:A,0)),"",F1806)</f>
        <v>			</v>
      </c>
      <c r="I1806" s="41"/>
    </row>
    <row r="1807" ht="14.25" customHeight="1">
      <c r="A1807" s="41">
        <v>11807.0</v>
      </c>
      <c r="B1807" s="41" t="str">
        <f t="array" ref="B1807">A1807&amp;"|"&amp;INDEX(OrigList!M:M,MATCH(A1807,OrigList!C:C,0))&amp;"|"&amp;PROPER(INDEX(OrigList!B:B,MATCH(A1807,OrigList!C:C,0)))&amp;"|"</f>
        <v>11807|85335992|Darryl Teng Wei Jian|</v>
      </c>
      <c r="C1807" s="44" t="s">
        <v>8229</v>
      </c>
      <c r="D1807" s="45" t="s">
        <v>8230</v>
      </c>
      <c r="E1807" s="45"/>
      <c r="F1807" s="45"/>
      <c r="G1807" s="41" t="str">
        <f t="shared" si="6"/>
        <v>11807|85335992|Darryl Teng Wei Jian|dwjteng001@mymail.sim.edu.sg
11807|85335992|Darryl Teng Wei Jian|DARRXX7171@HOTMAIL.COM
</v>
      </c>
      <c r="H1807" s="41" t="str">
        <f>if(iserror(match(C1807,KlikEDM!A:A,0)),"",C1807)&amp;char(9)&amp;if(iserror(match(D1807,KlikEDM!A:A,0)),"",D1807)&amp;char(9)&amp;if(iserror(match(E1807,KlikEDM!A:A,0)),"",E1807)&amp;char(9)&amp;if(iserror(match(F1807,KlikEDM!A:A,0)),"",F1807)</f>
        <v>			</v>
      </c>
      <c r="I1807" s="41"/>
    </row>
    <row r="1808" ht="14.25" customHeight="1">
      <c r="A1808" s="41">
        <v>11808.0</v>
      </c>
      <c r="B1808" s="41" t="str">
        <f t="array" ref="B1808">A1808&amp;"|"&amp;INDEX(OrigList!M:M,MATCH(A1808,OrigList!C:C,0))&amp;"|"&amp;PROPER(INDEX(OrigList!B:B,MATCH(A1808,OrigList!C:C,0)))&amp;"|"</f>
        <v>11808|96425440|Pei Ketong|</v>
      </c>
      <c r="C1808" s="44" t="s">
        <v>8231</v>
      </c>
      <c r="D1808" s="45" t="s">
        <v>8232</v>
      </c>
      <c r="E1808" s="45"/>
      <c r="F1808" s="45"/>
      <c r="G1808" s="41" t="str">
        <f t="shared" si="6"/>
        <v>11808|96425440|Pei Ketong|kpei001@mymail.sim.edu.sg
11808|96425440|Pei Ketong|PEIKETONG@GMAIL.COM
</v>
      </c>
      <c r="H1808" s="41" t="str">
        <f>if(iserror(match(C1808,KlikEDM!A:A,0)),"",C1808)&amp;char(9)&amp;if(iserror(match(D1808,KlikEDM!A:A,0)),"",D1808)&amp;char(9)&amp;if(iserror(match(E1808,KlikEDM!A:A,0)),"",E1808)&amp;char(9)&amp;if(iserror(match(F1808,KlikEDM!A:A,0)),"",F1808)</f>
        <v>			</v>
      </c>
      <c r="I1808" s="41"/>
    </row>
    <row r="1809" ht="14.25" customHeight="1">
      <c r="A1809" s="41">
        <v>11809.0</v>
      </c>
      <c r="B1809" s="41" t="str">
        <f t="array" ref="B1809">A1809&amp;"|"&amp;INDEX(OrigList!M:M,MATCH(A1809,OrigList!C:C,0))&amp;"|"&amp;PROPER(INDEX(OrigList!B:B,MATCH(A1809,OrigList!C:C,0)))&amp;"|"</f>
        <v>11809|81079016|Teo Kian Hua|</v>
      </c>
      <c r="C1809" s="44" t="s">
        <v>8233</v>
      </c>
      <c r="D1809" s="45" t="s">
        <v>8234</v>
      </c>
      <c r="E1809" s="45"/>
      <c r="F1809" s="45"/>
      <c r="G1809" s="41" t="str">
        <f t="shared" si="6"/>
        <v>11809|81079016|Teo Kian Hua|khteo008@mymail.sim.edu.sg
11809|81079016|Teo Kian Hua|CREATAUTO@HOTMAIL.COM
</v>
      </c>
      <c r="H1809" s="41" t="str">
        <f>if(iserror(match(C1809,KlikEDM!A:A,0)),"",C1809)&amp;char(9)&amp;if(iserror(match(D1809,KlikEDM!A:A,0)),"",D1809)&amp;char(9)&amp;if(iserror(match(E1809,KlikEDM!A:A,0)),"",E1809)&amp;char(9)&amp;if(iserror(match(F1809,KlikEDM!A:A,0)),"",F1809)</f>
        <v>			</v>
      </c>
      <c r="I1809" s="41"/>
    </row>
    <row r="1810" ht="14.25" customHeight="1">
      <c r="A1810" s="41">
        <v>11810.0</v>
      </c>
      <c r="B1810" s="41" t="str">
        <f t="array" ref="B1810">A1810&amp;"|"&amp;INDEX(OrigList!M:M,MATCH(A1810,OrigList!C:C,0))&amp;"|"&amp;PROPER(INDEX(OrigList!B:B,MATCH(A1810,OrigList!C:C,0)))&amp;"|"</f>
        <v>11810|91052149|U S Praveen|</v>
      </c>
      <c r="C1810" s="44" t="s">
        <v>8235</v>
      </c>
      <c r="D1810" s="45" t="s">
        <v>8236</v>
      </c>
      <c r="E1810" s="45"/>
      <c r="F1810" s="45"/>
      <c r="G1810" s="41" t="str">
        <f t="shared" si="6"/>
        <v>11810|91052149|U S Praveen|usp001@mymail.sim.edu.sg
11810|91052149|U S Praveen|PRABEENUS@HOTMAIL.COM
</v>
      </c>
      <c r="H1810" s="41" t="str">
        <f>if(iserror(match(C1810,KlikEDM!A:A,0)),"",C1810)&amp;char(9)&amp;if(iserror(match(D1810,KlikEDM!A:A,0)),"",D1810)&amp;char(9)&amp;if(iserror(match(E1810,KlikEDM!A:A,0)),"",E1810)&amp;char(9)&amp;if(iserror(match(F1810,KlikEDM!A:A,0)),"",F1810)</f>
        <v>	PRABEENUS@HOTMAIL.COM		</v>
      </c>
      <c r="I1810" s="41"/>
    </row>
    <row r="1811" ht="14.25" customHeight="1">
      <c r="A1811" s="41">
        <v>11811.0</v>
      </c>
      <c r="B1811" s="41" t="str">
        <f t="array" ref="B1811">A1811&amp;"|"&amp;INDEX(OrigList!M:M,MATCH(A1811,OrigList!C:C,0))&amp;"|"&amp;PROPER(INDEX(OrigList!B:B,MATCH(A1811,OrigList!C:C,0)))&amp;"|"</f>
        <v>11811|91138756|David Yuen Chien Wai|</v>
      </c>
      <c r="C1811" s="44" t="s">
        <v>8237</v>
      </c>
      <c r="D1811" s="45" t="s">
        <v>8238</v>
      </c>
      <c r="E1811" s="45"/>
      <c r="F1811" s="45"/>
      <c r="G1811" s="41" t="str">
        <f t="shared" si="6"/>
        <v>11811|91138756|David Yuen Chien Wai|cwyuen001@mymail.sim.edu.sg
11811|91138756|David Yuen Chien Wai|DAVIDYUENCHIENWAI@GMAIL.COM
</v>
      </c>
      <c r="H1811" s="41" t="str">
        <f>if(iserror(match(C1811,KlikEDM!A:A,0)),"",C1811)&amp;char(9)&amp;if(iserror(match(D1811,KlikEDM!A:A,0)),"",D1811)&amp;char(9)&amp;if(iserror(match(E1811,KlikEDM!A:A,0)),"",E1811)&amp;char(9)&amp;if(iserror(match(F1811,KlikEDM!A:A,0)),"",F1811)</f>
        <v>			</v>
      </c>
      <c r="I1811" s="41"/>
    </row>
    <row r="1812" ht="14.25" customHeight="1">
      <c r="A1812" s="41">
        <v>11812.0</v>
      </c>
      <c r="B1812" s="41" t="str">
        <f t="array" ref="B1812">A1812&amp;"|"&amp;INDEX(OrigList!M:M,MATCH(A1812,OrigList!C:C,0))&amp;"|"&amp;PROPER(INDEX(OrigList!B:B,MATCH(A1812,OrigList!C:C,0)))&amp;"|"</f>
        <v>11812|84184975|Goh Zheng Lin|</v>
      </c>
      <c r="C1812" s="44" t="s">
        <v>8239</v>
      </c>
      <c r="D1812" s="45" t="s">
        <v>8240</v>
      </c>
      <c r="E1812" s="45"/>
      <c r="F1812" s="45"/>
      <c r="G1812" s="41" t="str">
        <f t="shared" si="6"/>
        <v>11812|84184975|Goh Zheng Lin|zlgoh004@mymail.sim.edu.sg
11812|84184975|Goh Zheng Lin|GZHGZH12345678@GMAIL.COM
</v>
      </c>
      <c r="H1812" s="41" t="str">
        <f>if(iserror(match(C1812,KlikEDM!A:A,0)),"",C1812)&amp;char(9)&amp;if(iserror(match(D1812,KlikEDM!A:A,0)),"",D1812)&amp;char(9)&amp;if(iserror(match(E1812,KlikEDM!A:A,0)),"",E1812)&amp;char(9)&amp;if(iserror(match(F1812,KlikEDM!A:A,0)),"",F1812)</f>
        <v>			</v>
      </c>
      <c r="I1812" s="41"/>
    </row>
    <row r="1813" ht="14.25" customHeight="1">
      <c r="A1813" s="41">
        <v>11813.0</v>
      </c>
      <c r="B1813" s="41" t="str">
        <f t="array" ref="B1813">A1813&amp;"|"&amp;INDEX(OrigList!M:M,MATCH(A1813,OrigList!C:C,0))&amp;"|"&amp;PROPER(INDEX(OrigList!B:B,MATCH(A1813,OrigList!C:C,0)))&amp;"|"</f>
        <v>11813|92301554|Badrul Erianshah Bin Badar|</v>
      </c>
      <c r="C1813" s="44" t="s">
        <v>8241</v>
      </c>
      <c r="D1813" s="45" t="s">
        <v>8242</v>
      </c>
      <c r="E1813" s="45"/>
      <c r="F1813" s="45"/>
      <c r="G1813" s="41" t="str">
        <f t="shared" si="6"/>
        <v>11813|92301554|Badrul Erianshah Bin Badar|badruleb001@mymail.sim.edu.sg
11813|92301554|Badrul Erianshah Bin Badar|maxray96@ymail.com
</v>
      </c>
      <c r="H1813" s="41" t="str">
        <f>if(iserror(match(C1813,KlikEDM!A:A,0)),"",C1813)&amp;char(9)&amp;if(iserror(match(D1813,KlikEDM!A:A,0)),"",D1813)&amp;char(9)&amp;if(iserror(match(E1813,KlikEDM!A:A,0)),"",E1813)&amp;char(9)&amp;if(iserror(match(F1813,KlikEDM!A:A,0)),"",F1813)</f>
        <v>			</v>
      </c>
      <c r="I1813" s="41"/>
    </row>
    <row r="1814" ht="14.25" customHeight="1">
      <c r="A1814" s="41">
        <v>11814.0</v>
      </c>
      <c r="B1814" s="41" t="str">
        <f t="array" ref="B1814">A1814&amp;"|"&amp;INDEX(OrigList!M:M,MATCH(A1814,OrigList!C:C,0))&amp;"|"&amp;PROPER(INDEX(OrigList!B:B,MATCH(A1814,OrigList!C:C,0)))&amp;"|"</f>
        <v>11814|83223240|Andy Sng Yong Jie|</v>
      </c>
      <c r="C1814" s="44" t="s">
        <v>8243</v>
      </c>
      <c r="D1814" s="45" t="s">
        <v>8244</v>
      </c>
      <c r="E1814" s="45"/>
      <c r="F1814" s="45"/>
      <c r="G1814" s="41" t="str">
        <f t="shared" si="6"/>
        <v>11814|83223240|Andy Sng Yong Jie|ayjsng001@mymail.sim.edu.sg
11814|83223240|Andy Sng Yong Jie|ANDYSYJ95@GMAIL.COM
</v>
      </c>
      <c r="H1814" s="41" t="str">
        <f>if(iserror(match(C1814,KlikEDM!A:A,0)),"",C1814)&amp;char(9)&amp;if(iserror(match(D1814,KlikEDM!A:A,0)),"",D1814)&amp;char(9)&amp;if(iserror(match(E1814,KlikEDM!A:A,0)),"",E1814)&amp;char(9)&amp;if(iserror(match(F1814,KlikEDM!A:A,0)),"",F1814)</f>
        <v>			</v>
      </c>
      <c r="I1814" s="41"/>
    </row>
    <row r="1815" ht="14.25" customHeight="1">
      <c r="A1815" s="41">
        <v>11815.0</v>
      </c>
      <c r="B1815" s="41" t="str">
        <f t="array" ref="B1815">A1815&amp;"|"&amp;INDEX(OrigList!M:M,MATCH(A1815,OrigList!C:C,0))&amp;"|"&amp;PROPER(INDEX(OrigList!B:B,MATCH(A1815,OrigList!C:C,0)))&amp;"|"</f>
        <v>11815|97805782|Lo Yuk Ling|</v>
      </c>
      <c r="C1815" s="44" t="s">
        <v>8245</v>
      </c>
      <c r="D1815" s="45" t="s">
        <v>8246</v>
      </c>
      <c r="E1815" s="45"/>
      <c r="F1815" s="45"/>
      <c r="G1815" s="41" t="str">
        <f t="shared" si="6"/>
        <v>11815|97805782|Lo Yuk Ling|yllo001@mymail.sim.edu.sg
11815|97805782|Lo Yuk Ling|krystaloyukling@gmail.com
</v>
      </c>
      <c r="H1815" s="41" t="str">
        <f>if(iserror(match(C1815,KlikEDM!A:A,0)),"",C1815)&amp;char(9)&amp;if(iserror(match(D1815,KlikEDM!A:A,0)),"",D1815)&amp;char(9)&amp;if(iserror(match(E1815,KlikEDM!A:A,0)),"",E1815)&amp;char(9)&amp;if(iserror(match(F1815,KlikEDM!A:A,0)),"",F1815)</f>
        <v>			</v>
      </c>
      <c r="I1815" s="41"/>
    </row>
    <row r="1816" ht="14.25" customHeight="1">
      <c r="A1816" s="41">
        <v>11816.0</v>
      </c>
      <c r="B1816" s="41" t="str">
        <f t="array" ref="B1816">A1816&amp;"|"&amp;INDEX(OrigList!M:M,MATCH(A1816,OrigList!C:C,0))&amp;"|"&amp;PROPER(INDEX(OrigList!B:B,MATCH(A1816,OrigList!C:C,0)))&amp;"|"</f>
        <v>11816|96422830|Justin See Zheng Nan|</v>
      </c>
      <c r="C1816" s="44" t="s">
        <v>8247</v>
      </c>
      <c r="D1816" s="45" t="s">
        <v>8248</v>
      </c>
      <c r="E1816" s="45"/>
      <c r="F1816" s="45"/>
      <c r="G1816" s="41" t="str">
        <f t="shared" si="6"/>
        <v>11816|96422830|Justin See Zheng Nan|jznsee001@mymail.sim.edu.sg
11816|96422830|Justin See Zheng Nan|JUSTINSZN@GMAIL.COM
</v>
      </c>
      <c r="H1816" s="41" t="str">
        <f>if(iserror(match(C1816,KlikEDM!A:A,0)),"",C1816)&amp;char(9)&amp;if(iserror(match(D1816,KlikEDM!A:A,0)),"",D1816)&amp;char(9)&amp;if(iserror(match(E1816,KlikEDM!A:A,0)),"",E1816)&amp;char(9)&amp;if(iserror(match(F1816,KlikEDM!A:A,0)),"",F1816)</f>
        <v>			</v>
      </c>
      <c r="I1816" s="41"/>
    </row>
    <row r="1817" ht="14.25" customHeight="1">
      <c r="A1817" s="41">
        <v>11817.0</v>
      </c>
      <c r="B1817" s="41" t="str">
        <f t="array" ref="B1817">A1817&amp;"|"&amp;INDEX(OrigList!M:M,MATCH(A1817,OrigList!C:C,0))&amp;"|"&amp;PROPER(INDEX(OrigList!B:B,MATCH(A1817,OrigList!C:C,0)))&amp;"|"</f>
        <v>11817|98374062|Wee Pui Boon|</v>
      </c>
      <c r="C1817" s="44" t="s">
        <v>8249</v>
      </c>
      <c r="D1817" s="45" t="s">
        <v>8250</v>
      </c>
      <c r="E1817" s="45"/>
      <c r="F1817" s="45"/>
      <c r="G1817" s="41" t="str">
        <f t="shared" si="6"/>
        <v>11817|98374062|Wee Pui Boon|pbwee001@mymail.sim.edu.sg
11817|98374062|Wee Pui Boon|WEEPUIBOON@GMAIL.COM
</v>
      </c>
      <c r="H1817" s="41" t="str">
        <f>if(iserror(match(C1817,KlikEDM!A:A,0)),"",C1817)&amp;char(9)&amp;if(iserror(match(D1817,KlikEDM!A:A,0)),"",D1817)&amp;char(9)&amp;if(iserror(match(E1817,KlikEDM!A:A,0)),"",E1817)&amp;char(9)&amp;if(iserror(match(F1817,KlikEDM!A:A,0)),"",F1817)</f>
        <v>			</v>
      </c>
      <c r="I1817" s="41"/>
    </row>
    <row r="1818" ht="14.25" hidden="1" customHeight="1">
      <c r="A1818" s="41"/>
      <c r="B1818" s="41"/>
      <c r="C1818" s="44"/>
      <c r="D1818" s="45"/>
      <c r="E1818" s="45"/>
      <c r="F1818" s="45"/>
      <c r="G1818" s="41"/>
      <c r="H1818" s="41"/>
      <c r="I1818" s="41"/>
    </row>
    <row r="1819" ht="14.25" customHeight="1">
      <c r="A1819" s="41">
        <v>11819.0</v>
      </c>
      <c r="B1819" s="41" t="str">
        <f t="array" ref="B1819">A1819&amp;"|"&amp;INDEX(OrigList!M:M,MATCH(A1819,OrigList!C:C,0))&amp;"|"&amp;PROPER(INDEX(OrigList!B:B,MATCH(A1819,OrigList!C:C,0)))&amp;"|"</f>
        <v>11819|90625899|Lim Ai Hean Adeline|</v>
      </c>
      <c r="C1819" s="44" t="s">
        <v>4129</v>
      </c>
      <c r="D1819" s="45" t="s">
        <v>8251</v>
      </c>
      <c r="E1819" s="45"/>
      <c r="F1819" s="45"/>
      <c r="G1819" s="41" t="str">
        <f t="shared" ref="G1819:G1837" si="7">IF(C1819&lt;&gt;"",B1819&amp;C1819&amp;CHAR(10),"")&amp;IF(D1819&lt;&gt;"",B1819&amp;D1819&amp;CHAR(10),"")&amp;IF(E1819&lt;&gt;"",B1819&amp;E1819&amp;CHAR(10),"")&amp;IF(F1819&lt;&gt;"",B1819&amp;F1819,"")</f>
        <v>11819|90625899|Lim Ai Hean Adeline|ahalim002@mymail.sim.edu.sg
11819|90625899|Lim Ai Hean Adeline|SAPPHIREBLUEMIN@GMAIL.COM
</v>
      </c>
      <c r="H1819" s="41" t="str">
        <f>if(iserror(match(C1819,KlikEDM!A:A,0)),"",C1819)&amp;char(9)&amp;if(iserror(match(D1819,KlikEDM!A:A,0)),"",D1819)&amp;char(9)&amp;if(iserror(match(E1819,KlikEDM!A:A,0)),"",E1819)&amp;char(9)&amp;if(iserror(match(F1819,KlikEDM!A:A,0)),"",F1819)</f>
        <v>ahalim002@mymail.sim.edu.sg			</v>
      </c>
      <c r="I1819" s="41"/>
    </row>
    <row r="1820" ht="14.25" customHeight="1">
      <c r="A1820" s="41">
        <v>11820.0</v>
      </c>
      <c r="B1820" s="41" t="str">
        <f t="array" ref="B1820">A1820&amp;"|"&amp;INDEX(OrigList!M:M,MATCH(A1820,OrigList!C:C,0))&amp;"|"&amp;PROPER(INDEX(OrigList!B:B,MATCH(A1820,OrigList!C:C,0)))&amp;"|"</f>
        <v>11820|83382131|Enrica Goh Jixuan|</v>
      </c>
      <c r="C1820" s="44" t="s">
        <v>4425</v>
      </c>
      <c r="D1820" s="45" t="s">
        <v>8252</v>
      </c>
      <c r="E1820" s="45"/>
      <c r="F1820" s="45"/>
      <c r="G1820" s="41" t="str">
        <f t="shared" si="7"/>
        <v>11820|83382131|Enrica Goh Jixuan|ejgoh002@mymail.sim.edu.sg
11820|83382131|Enrica Goh Jixuan|GOHENRICA@GMAIL.COM
</v>
      </c>
      <c r="H1820" s="41" t="str">
        <f>if(iserror(match(C1820,KlikEDM!A:A,0)),"",C1820)&amp;char(9)&amp;if(iserror(match(D1820,KlikEDM!A:A,0)),"",D1820)&amp;char(9)&amp;if(iserror(match(E1820,KlikEDM!A:A,0)),"",E1820)&amp;char(9)&amp;if(iserror(match(F1820,KlikEDM!A:A,0)),"",F1820)</f>
        <v>ejgoh002@mymail.sim.edu.sg			</v>
      </c>
      <c r="I1820" s="41"/>
    </row>
    <row r="1821" ht="14.25" customHeight="1">
      <c r="A1821" s="41">
        <v>11821.0</v>
      </c>
      <c r="B1821" s="41" t="str">
        <f t="array" ref="B1821">A1821&amp;"|"&amp;INDEX(OrigList!M:M,MATCH(A1821,OrigList!C:C,0))&amp;"|"&amp;PROPER(INDEX(OrigList!B:B,MATCH(A1821,OrigList!C:C,0)))&amp;"|"</f>
        <v>11821|81337001|Oh Wei Qian|</v>
      </c>
      <c r="C1821" s="44" t="s">
        <v>8253</v>
      </c>
      <c r="D1821" s="45" t="s">
        <v>8254</v>
      </c>
      <c r="E1821" s="45"/>
      <c r="F1821" s="45"/>
      <c r="G1821" s="41" t="str">
        <f t="shared" si="7"/>
        <v>11821|81337001|Oh Wei Qian|wqoh001@mymail.sim.edu.sg
11821|81337001|Oh Wei Qian|OH.WEIQIAN@GMAIL.COM
</v>
      </c>
      <c r="H1821" s="41" t="str">
        <f>if(iserror(match(C1821,KlikEDM!A:A,0)),"",C1821)&amp;char(9)&amp;if(iserror(match(D1821,KlikEDM!A:A,0)),"",D1821)&amp;char(9)&amp;if(iserror(match(E1821,KlikEDM!A:A,0)),"",E1821)&amp;char(9)&amp;if(iserror(match(F1821,KlikEDM!A:A,0)),"",F1821)</f>
        <v>			</v>
      </c>
      <c r="I1821" s="41"/>
    </row>
    <row r="1822" ht="14.25" customHeight="1">
      <c r="A1822" s="41">
        <v>11822.0</v>
      </c>
      <c r="B1822" s="41" t="str">
        <f t="array" ref="B1822">A1822&amp;"|"&amp;INDEX(OrigList!M:M,MATCH(A1822,OrigList!C:C,0))&amp;"|"&amp;PROPER(INDEX(OrigList!B:B,MATCH(A1822,OrigList!C:C,0)))&amp;"|"</f>
        <v>11822|91266612|Jason Lee Chze Wei|</v>
      </c>
      <c r="C1822" s="44" t="s">
        <v>8255</v>
      </c>
      <c r="D1822" s="45" t="s">
        <v>8256</v>
      </c>
      <c r="E1822" s="45"/>
      <c r="F1822" s="45"/>
      <c r="G1822" s="41" t="str">
        <f t="shared" si="7"/>
        <v>11822|91266612|Jason Lee Chze Wei|jcwlee001@mymail.sim.edu.sg
11822|91266612|Jason Lee Chze Wei|JASONLEECHZEWEI@HOTMAIL.COM
</v>
      </c>
      <c r="H1822" s="41" t="str">
        <f>if(iserror(match(C1822,KlikEDM!A:A,0)),"",C1822)&amp;char(9)&amp;if(iserror(match(D1822,KlikEDM!A:A,0)),"",D1822)&amp;char(9)&amp;if(iserror(match(E1822,KlikEDM!A:A,0)),"",E1822)&amp;char(9)&amp;if(iserror(match(F1822,KlikEDM!A:A,0)),"",F1822)</f>
        <v>			</v>
      </c>
      <c r="I1822" s="41"/>
    </row>
    <row r="1823" ht="14.25" customHeight="1">
      <c r="A1823" s="41">
        <v>11823.0</v>
      </c>
      <c r="B1823" s="41" t="str">
        <f t="array" ref="B1823">A1823&amp;"|"&amp;INDEX(OrigList!M:M,MATCH(A1823,OrigList!C:C,0))&amp;"|"&amp;PROPER(INDEX(OrigList!B:B,MATCH(A1823,OrigList!C:C,0)))&amp;"|"</f>
        <v>11823|91500452|Rosenthal Gabriel Pharez|</v>
      </c>
      <c r="C1823" s="44" t="s">
        <v>8257</v>
      </c>
      <c r="D1823" s="45" t="s">
        <v>8258</v>
      </c>
      <c r="E1823" s="45"/>
      <c r="F1823" s="45"/>
      <c r="G1823" s="41" t="str">
        <f t="shared" si="7"/>
        <v>11823|91500452|Rosenthal Gabriel Pharez|pharez001@mymail.sim.edu.sg
11823|91500452|Rosenthal Gabriel Pharez|rosenthalgabriel94@gmail.com
</v>
      </c>
      <c r="H1823" s="41" t="str">
        <f>if(iserror(match(C1823,KlikEDM!A:A,0)),"",C1823)&amp;char(9)&amp;if(iserror(match(D1823,KlikEDM!A:A,0)),"",D1823)&amp;char(9)&amp;if(iserror(match(E1823,KlikEDM!A:A,0)),"",E1823)&amp;char(9)&amp;if(iserror(match(F1823,KlikEDM!A:A,0)),"",F1823)</f>
        <v>			</v>
      </c>
      <c r="I1823" s="41"/>
    </row>
    <row r="1824" ht="14.25" customHeight="1">
      <c r="A1824" s="41">
        <v>11824.0</v>
      </c>
      <c r="B1824" s="41" t="str">
        <f t="array" ref="B1824">A1824&amp;"|"&amp;INDEX(OrigList!M:M,MATCH(A1824,OrigList!C:C,0))&amp;"|"&amp;PROPER(INDEX(OrigList!B:B,MATCH(A1824,OrigList!C:C,0)))&amp;"|"</f>
        <v>11824|97251055|Ong Wee Young|</v>
      </c>
      <c r="C1824" s="44" t="s">
        <v>4386</v>
      </c>
      <c r="D1824" s="45" t="s">
        <v>8259</v>
      </c>
      <c r="E1824" s="45"/>
      <c r="F1824" s="45"/>
      <c r="G1824" s="41" t="str">
        <f t="shared" si="7"/>
        <v>11824|97251055|Ong Wee Young|wyong013@mymail.sim.edu.sg
11824|97251055|Ong Wee Young|WOYOUWODEYOUNGZ@GMAIL.COM
</v>
      </c>
      <c r="H1824" s="41" t="str">
        <f>if(iserror(match(C1824,KlikEDM!A:A,0)),"",C1824)&amp;char(9)&amp;if(iserror(match(D1824,KlikEDM!A:A,0)),"",D1824)&amp;char(9)&amp;if(iserror(match(E1824,KlikEDM!A:A,0)),"",E1824)&amp;char(9)&amp;if(iserror(match(F1824,KlikEDM!A:A,0)),"",F1824)</f>
        <v>wyong013@mymail.sim.edu.sg			</v>
      </c>
      <c r="I1824" s="41"/>
    </row>
    <row r="1825" ht="14.25" customHeight="1">
      <c r="A1825" s="41">
        <v>11825.0</v>
      </c>
      <c r="B1825" s="41" t="str">
        <f t="array" ref="B1825">A1825&amp;"|"&amp;INDEX(OrigList!M:M,MATCH(A1825,OrigList!C:C,0))&amp;"|"&amp;PROPER(INDEX(OrigList!B:B,MATCH(A1825,OrigList!C:C,0)))&amp;"|"</f>
        <v>11825|96387654|Lee Gah Fai|</v>
      </c>
      <c r="C1825" s="44" t="s">
        <v>8260</v>
      </c>
      <c r="D1825" s="45" t="s">
        <v>8261</v>
      </c>
      <c r="E1825" s="45"/>
      <c r="F1825" s="45"/>
      <c r="G1825" s="41" t="str">
        <f t="shared" si="7"/>
        <v>11825|96387654|Lee Gah Fai|gflee002@mymail.sim.edu.sg
11825|96387654|Lee Gah Fai|GAHFAI_1993@HOTMAIL.COM
</v>
      </c>
      <c r="H1825" s="41" t="str">
        <f>if(iserror(match(C1825,KlikEDM!A:A,0)),"",C1825)&amp;char(9)&amp;if(iserror(match(D1825,KlikEDM!A:A,0)),"",D1825)&amp;char(9)&amp;if(iserror(match(E1825,KlikEDM!A:A,0)),"",E1825)&amp;char(9)&amp;if(iserror(match(F1825,KlikEDM!A:A,0)),"",F1825)</f>
        <v>			</v>
      </c>
      <c r="I1825" s="41"/>
    </row>
    <row r="1826" ht="14.25" customHeight="1">
      <c r="A1826" s="41">
        <v>11826.0</v>
      </c>
      <c r="B1826" s="41" t="str">
        <f t="array" ref="B1826">A1826&amp;"|"&amp;INDEX(OrigList!M:M,MATCH(A1826,OrigList!C:C,0))&amp;"|"&amp;PROPER(INDEX(OrigList!B:B,MATCH(A1826,OrigList!C:C,0)))&amp;"|"</f>
        <v>11826|97953386|Joel Tan Zheng Rong|</v>
      </c>
      <c r="C1826" s="44" t="s">
        <v>8262</v>
      </c>
      <c r="D1826" s="45" t="s">
        <v>8263</v>
      </c>
      <c r="E1826" s="45"/>
      <c r="F1826" s="45"/>
      <c r="G1826" s="41" t="str">
        <f t="shared" si="7"/>
        <v>11826|97953386|Joel Tan Zheng Rong|jzrtan001@mymail.sim.edu.sg
11826|97953386|Joel Tan Zheng Rong|JOEL_TAN2403@HOTMAIL.COM
</v>
      </c>
      <c r="H1826" s="41" t="str">
        <f>if(iserror(match(C1826,KlikEDM!A:A,0)),"",C1826)&amp;char(9)&amp;if(iserror(match(D1826,KlikEDM!A:A,0)),"",D1826)&amp;char(9)&amp;if(iserror(match(E1826,KlikEDM!A:A,0)),"",E1826)&amp;char(9)&amp;if(iserror(match(F1826,KlikEDM!A:A,0)),"",F1826)</f>
        <v>			</v>
      </c>
      <c r="I1826" s="41"/>
    </row>
    <row r="1827" ht="14.25" customHeight="1">
      <c r="A1827" s="41">
        <v>11827.0</v>
      </c>
      <c r="B1827" s="41" t="str">
        <f t="array" ref="B1827">A1827&amp;"|"&amp;INDEX(OrigList!M:M,MATCH(A1827,OrigList!C:C,0))&amp;"|"&amp;PROPER(INDEX(OrigList!B:B,MATCH(A1827,OrigList!C:C,0)))&amp;"|"</f>
        <v>11827|98206350|Lim Xiu Jing|</v>
      </c>
      <c r="C1827" s="44" t="s">
        <v>8264</v>
      </c>
      <c r="D1827" s="45" t="s">
        <v>8265</v>
      </c>
      <c r="E1827" s="45"/>
      <c r="F1827" s="45"/>
      <c r="G1827" s="41" t="str">
        <f t="shared" si="7"/>
        <v>11827|98206350|Lim Xiu Jing|xjlim007@mymail.sim.edu.sg
11827|98206350|Lim Xiu Jing|JINGGG95@GMAIL.COM
</v>
      </c>
      <c r="H1827" s="41" t="str">
        <f>if(iserror(match(C1827,KlikEDM!A:A,0)),"",C1827)&amp;char(9)&amp;if(iserror(match(D1827,KlikEDM!A:A,0)),"",D1827)&amp;char(9)&amp;if(iserror(match(E1827,KlikEDM!A:A,0)),"",E1827)&amp;char(9)&amp;if(iserror(match(F1827,KlikEDM!A:A,0)),"",F1827)</f>
        <v>			</v>
      </c>
      <c r="I1827" s="41"/>
    </row>
    <row r="1828" ht="14.25" customHeight="1">
      <c r="A1828" s="41">
        <v>11828.0</v>
      </c>
      <c r="B1828" s="41" t="str">
        <f t="array" ref="B1828">A1828&amp;"|"&amp;INDEX(OrigList!M:M,MATCH(A1828,OrigList!C:C,0))&amp;"|"&amp;PROPER(INDEX(OrigList!B:B,MATCH(A1828,OrigList!C:C,0)))&amp;"|"</f>
        <v>11828|81890966|Koh Jia Ling Carolyn|</v>
      </c>
      <c r="C1828" s="44" t="s">
        <v>8266</v>
      </c>
      <c r="D1828" s="45" t="s">
        <v>8267</v>
      </c>
      <c r="E1828" s="45"/>
      <c r="F1828" s="45"/>
      <c r="G1828" s="41" t="str">
        <f t="shared" si="7"/>
        <v>11828|81890966|Koh Jia Ling Carolyn|jlckoh001@mymail.sim.edu.sg
11828|81890966|Koh Jia Ling Carolyn|CAROLYNKJL@GMAIL.COM
</v>
      </c>
      <c r="H1828" s="41" t="str">
        <f>if(iserror(match(C1828,KlikEDM!A:A,0)),"",C1828)&amp;char(9)&amp;if(iserror(match(D1828,KlikEDM!A:A,0)),"",D1828)&amp;char(9)&amp;if(iserror(match(E1828,KlikEDM!A:A,0)),"",E1828)&amp;char(9)&amp;if(iserror(match(F1828,KlikEDM!A:A,0)),"",F1828)</f>
        <v>			</v>
      </c>
      <c r="I1828" s="41"/>
    </row>
    <row r="1829" ht="14.25" customHeight="1">
      <c r="A1829" s="41">
        <v>11829.0</v>
      </c>
      <c r="B1829" s="41" t="str">
        <f t="array" ref="B1829">A1829&amp;"|"&amp;INDEX(OrigList!M:M,MATCH(A1829,OrigList!C:C,0))&amp;"|"&amp;PROPER(INDEX(OrigList!B:B,MATCH(A1829,OrigList!C:C,0)))&amp;"|"</f>
        <v>11829|96551292|Lim Xuan|</v>
      </c>
      <c r="C1829" s="44" t="s">
        <v>8268</v>
      </c>
      <c r="D1829" s="45" t="s">
        <v>8269</v>
      </c>
      <c r="E1829" s="45"/>
      <c r="F1829" s="45"/>
      <c r="G1829" s="41" t="str">
        <f t="shared" si="7"/>
        <v>11829|96551292|Lim Xuan|xlim020@mymail.sim.edu.sg
11829|96551292|Lim Xuan|INVISIBLEXUAN@GMAIL.COM
</v>
      </c>
      <c r="H1829" s="41" t="str">
        <f>if(iserror(match(C1829,KlikEDM!A:A,0)),"",C1829)&amp;char(9)&amp;if(iserror(match(D1829,KlikEDM!A:A,0)),"",D1829)&amp;char(9)&amp;if(iserror(match(E1829,KlikEDM!A:A,0)),"",E1829)&amp;char(9)&amp;if(iserror(match(F1829,KlikEDM!A:A,0)),"",F1829)</f>
        <v>			</v>
      </c>
      <c r="I1829" s="41"/>
    </row>
    <row r="1830" ht="14.25" customHeight="1">
      <c r="A1830" s="41">
        <v>11830.0</v>
      </c>
      <c r="B1830" s="41" t="str">
        <f t="array" ref="B1830">A1830&amp;"|"&amp;INDEX(OrigList!M:M,MATCH(A1830,OrigList!C:C,0))&amp;"|"&amp;PROPER(INDEX(OrigList!B:B,MATCH(A1830,OrigList!C:C,0)))&amp;"|"</f>
        <v>11830|91276233|Chng Daryl|</v>
      </c>
      <c r="C1830" s="44" t="s">
        <v>8270</v>
      </c>
      <c r="D1830" s="45" t="s">
        <v>8271</v>
      </c>
      <c r="E1830" s="45"/>
      <c r="F1830" s="45"/>
      <c r="G1830" s="41" t="str">
        <f t="shared" si="7"/>
        <v>11830|91276233|Chng Daryl|dchng003@mymail.sim.edu.sg
11830|91276233|Chng Daryl|DARYLCHNG93@HOTMAIL.COM
</v>
      </c>
      <c r="H1830" s="41" t="str">
        <f>if(iserror(match(C1830,KlikEDM!A:A,0)),"",C1830)&amp;char(9)&amp;if(iserror(match(D1830,KlikEDM!A:A,0)),"",D1830)&amp;char(9)&amp;if(iserror(match(E1830,KlikEDM!A:A,0)),"",E1830)&amp;char(9)&amp;if(iserror(match(F1830,KlikEDM!A:A,0)),"",F1830)</f>
        <v>	DARYLCHNG93@HOTMAIL.COM		</v>
      </c>
      <c r="I1830" s="41"/>
    </row>
    <row r="1831" ht="14.25" customHeight="1">
      <c r="A1831" s="41">
        <v>11831.0</v>
      </c>
      <c r="B1831" s="41" t="str">
        <f t="array" ref="B1831">A1831&amp;"|"&amp;INDEX(OrigList!M:M,MATCH(A1831,OrigList!C:C,0))&amp;"|"&amp;PROPER(INDEX(OrigList!B:B,MATCH(A1831,OrigList!C:C,0)))&amp;"|"</f>
        <v>11831|96674478|Choo Weijie Benjamin|</v>
      </c>
      <c r="C1831" s="44" t="s">
        <v>8272</v>
      </c>
      <c r="D1831" s="45" t="s">
        <v>8273</v>
      </c>
      <c r="E1831" s="45"/>
      <c r="F1831" s="45"/>
      <c r="G1831" s="41" t="str">
        <f t="shared" si="7"/>
        <v>11831|96674478|Choo Weijie Benjamin|wbchoo001@mymail.sim.edu.sg
11831|96674478|Choo Weijie Benjamin|BENCHOOWJ@HOTMAIL.COM
</v>
      </c>
      <c r="H1831" s="41" t="str">
        <f>if(iserror(match(C1831,KlikEDM!A:A,0)),"",C1831)&amp;char(9)&amp;if(iserror(match(D1831,KlikEDM!A:A,0)),"",D1831)&amp;char(9)&amp;if(iserror(match(E1831,KlikEDM!A:A,0)),"",E1831)&amp;char(9)&amp;if(iserror(match(F1831,KlikEDM!A:A,0)),"",F1831)</f>
        <v>			</v>
      </c>
      <c r="I1831" s="41"/>
    </row>
    <row r="1832" ht="14.25" customHeight="1">
      <c r="A1832" s="41">
        <v>11832.0</v>
      </c>
      <c r="B1832" s="41" t="str">
        <f t="array" ref="B1832">A1832&amp;"|"&amp;INDEX(OrigList!M:M,MATCH(A1832,OrigList!C:C,0))&amp;"|"&amp;PROPER(INDEX(OrigList!B:B,MATCH(A1832,OrigList!C:C,0)))&amp;"|"</f>
        <v>11832|91853552|Nurul Syazana Binte Zulkifli|</v>
      </c>
      <c r="C1832" s="44" t="s">
        <v>8274</v>
      </c>
      <c r="D1832" s="45" t="s">
        <v>8275</v>
      </c>
      <c r="E1832" s="45"/>
      <c r="F1832" s="45"/>
      <c r="G1832" s="41" t="str">
        <f t="shared" si="7"/>
        <v>11832|91853552|Nurul Syazana Binte Zulkifli|zulkifli005@mymail.sim.edu.sg
11832|91853552|Nurul Syazana Binte Zulkifli|NURULSYAZANAZULKIFLI@GMAIL.COM
</v>
      </c>
      <c r="H1832" s="41" t="str">
        <f>if(iserror(match(C1832,KlikEDM!A:A,0)),"",C1832)&amp;char(9)&amp;if(iserror(match(D1832,KlikEDM!A:A,0)),"",D1832)&amp;char(9)&amp;if(iserror(match(E1832,KlikEDM!A:A,0)),"",E1832)&amp;char(9)&amp;if(iserror(match(F1832,KlikEDM!A:A,0)),"",F1832)</f>
        <v>			</v>
      </c>
      <c r="I1832" s="41"/>
    </row>
    <row r="1833" ht="14.25" customHeight="1">
      <c r="A1833" s="41">
        <v>11833.0</v>
      </c>
      <c r="B1833" s="41" t="str">
        <f t="array" ref="B1833">A1833&amp;"|"&amp;INDEX(OrigList!M:M,MATCH(A1833,OrigList!C:C,0))&amp;"|"&amp;PROPER(INDEX(OrigList!B:B,MATCH(A1833,OrigList!C:C,0)))&amp;"|"</f>
        <v>11833|92703723|Ong Shi Hui|</v>
      </c>
      <c r="C1833" s="44" t="s">
        <v>8276</v>
      </c>
      <c r="D1833" s="45" t="s">
        <v>8277</v>
      </c>
      <c r="E1833" s="45"/>
      <c r="F1833" s="45"/>
      <c r="G1833" s="41" t="str">
        <f t="shared" si="7"/>
        <v>11833|92703723|Ong Shi Hui|shong040@mymail.sim.edu.sg
11833|92703723|Ong Shi Hui|jolinongshihui@gmail.com
</v>
      </c>
      <c r="H1833" s="41" t="str">
        <f>if(iserror(match(C1833,KlikEDM!A:A,0)),"",C1833)&amp;char(9)&amp;if(iserror(match(D1833,KlikEDM!A:A,0)),"",D1833)&amp;char(9)&amp;if(iserror(match(E1833,KlikEDM!A:A,0)),"",E1833)&amp;char(9)&amp;if(iserror(match(F1833,KlikEDM!A:A,0)),"",F1833)</f>
        <v>			</v>
      </c>
      <c r="I1833" s="41"/>
    </row>
    <row r="1834" ht="14.25" customHeight="1">
      <c r="A1834" s="41">
        <v>11834.0</v>
      </c>
      <c r="B1834" s="41" t="str">
        <f t="array" ref="B1834">A1834&amp;"|"&amp;INDEX(OrigList!M:M,MATCH(A1834,OrigList!C:C,0))&amp;"|"&amp;PROPER(INDEX(OrigList!B:B,MATCH(A1834,OrigList!C:C,0)))&amp;"|"</f>
        <v>11834|96185290|Lim Tien Zhu|</v>
      </c>
      <c r="C1834" s="44" t="s">
        <v>8278</v>
      </c>
      <c r="D1834" s="45" t="s">
        <v>8279</v>
      </c>
      <c r="E1834" s="45"/>
      <c r="F1834" s="45"/>
      <c r="G1834" s="41" t="str">
        <f t="shared" si="7"/>
        <v>11834|96185290|Lim Tien Zhu|tzlim002@mymail.sim.edu.sg
11834|96185290|Lim Tien Zhu|TIEN_ZHU@HOTMAIL.COM
</v>
      </c>
      <c r="H1834" s="41" t="str">
        <f>if(iserror(match(C1834,KlikEDM!A:A,0)),"",C1834)&amp;char(9)&amp;if(iserror(match(D1834,KlikEDM!A:A,0)),"",D1834)&amp;char(9)&amp;if(iserror(match(E1834,KlikEDM!A:A,0)),"",E1834)&amp;char(9)&amp;if(iserror(match(F1834,KlikEDM!A:A,0)),"",F1834)</f>
        <v>			</v>
      </c>
      <c r="I1834" s="41"/>
    </row>
    <row r="1835" ht="14.25" customHeight="1">
      <c r="A1835" s="41">
        <v>11835.0</v>
      </c>
      <c r="B1835" s="41" t="str">
        <f t="array" ref="B1835">A1835&amp;"|"&amp;INDEX(OrigList!M:M,MATCH(A1835,OrigList!C:C,0))&amp;"|"&amp;PROPER(INDEX(OrigList!B:B,MATCH(A1835,OrigList!C:C,0)))&amp;"|"</f>
        <v>11835|91296281|Ng Kai Jie, Kelvin|</v>
      </c>
      <c r="C1835" s="44" t="s">
        <v>8280</v>
      </c>
      <c r="D1835" s="45" t="s">
        <v>8281</v>
      </c>
      <c r="E1835" s="45"/>
      <c r="F1835" s="45"/>
      <c r="G1835" s="41" t="str">
        <f t="shared" si="7"/>
        <v>11835|91296281|Ng Kai Jie, Kelvin|kjkng001@mymail.sim.edu.sg
11835|91296281|Ng Kai Jie, Kelvin|9.KELVING@GMAIL.COM
</v>
      </c>
      <c r="H1835" s="41" t="str">
        <f>if(iserror(match(C1835,KlikEDM!A:A,0)),"",C1835)&amp;char(9)&amp;if(iserror(match(D1835,KlikEDM!A:A,0)),"",D1835)&amp;char(9)&amp;if(iserror(match(E1835,KlikEDM!A:A,0)),"",E1835)&amp;char(9)&amp;if(iserror(match(F1835,KlikEDM!A:A,0)),"",F1835)</f>
        <v>			</v>
      </c>
      <c r="I1835" s="41"/>
    </row>
    <row r="1836" ht="14.25" customHeight="1">
      <c r="A1836" s="41">
        <v>11836.0</v>
      </c>
      <c r="B1836" s="41" t="str">
        <f t="array" ref="B1836">A1836&amp;"|"&amp;INDEX(OrigList!M:M,MATCH(A1836,OrigList!C:C,0))&amp;"|"&amp;PROPER(INDEX(OrigList!B:B,MATCH(A1836,OrigList!C:C,0)))&amp;"|"</f>
        <v>11836|97127193|Indra Singam|</v>
      </c>
      <c r="C1836" s="44" t="s">
        <v>8282</v>
      </c>
      <c r="D1836" s="45" t="s">
        <v>8283</v>
      </c>
      <c r="E1836" s="45"/>
      <c r="F1836" s="45"/>
      <c r="G1836" s="41" t="str">
        <f t="shared" si="7"/>
        <v>11836|97127193|Indra Singam|indras001@mymail.sim.edu.sg
11836|97127193|Indra Singam|INDRAAASINGAM@GMAIL.COM
</v>
      </c>
      <c r="H1836" s="41" t="str">
        <f>if(iserror(match(C1836,KlikEDM!A:A,0)),"",C1836)&amp;char(9)&amp;if(iserror(match(D1836,KlikEDM!A:A,0)),"",D1836)&amp;char(9)&amp;if(iserror(match(E1836,KlikEDM!A:A,0)),"",E1836)&amp;char(9)&amp;if(iserror(match(F1836,KlikEDM!A:A,0)),"",F1836)</f>
        <v>			</v>
      </c>
      <c r="I1836" s="41"/>
    </row>
    <row r="1837" ht="14.25" customHeight="1">
      <c r="A1837" s="41">
        <v>11837.0</v>
      </c>
      <c r="B1837" s="41" t="str">
        <f t="array" ref="B1837">A1837&amp;"|"&amp;INDEX(OrigList!M:M,MATCH(A1837,OrigList!C:C,0))&amp;"|"&amp;PROPER(INDEX(OrigList!B:B,MATCH(A1837,OrigList!C:C,0)))&amp;"|"</f>
        <v>11837|92396268|Donovan Chan Chong Jin|</v>
      </c>
      <c r="C1837" s="44" t="s">
        <v>4539</v>
      </c>
      <c r="D1837" s="45" t="s">
        <v>8284</v>
      </c>
      <c r="E1837" s="45"/>
      <c r="F1837" s="45"/>
      <c r="G1837" s="41" t="str">
        <f t="shared" si="7"/>
        <v>11837|92396268|Donovan Chan Chong Jin|dcjchan001@mymail.sim.edu.sg
11837|92396268|Donovan Chan Chong Jin|CHAN.DONOVAN94@GMAIL.COM
</v>
      </c>
      <c r="H1837" s="41" t="str">
        <f>if(iserror(match(C1837,KlikEDM!A:A,0)),"",C1837)&amp;char(9)&amp;if(iserror(match(D1837,KlikEDM!A:A,0)),"",D1837)&amp;char(9)&amp;if(iserror(match(E1837,KlikEDM!A:A,0)),"",E1837)&amp;char(9)&amp;if(iserror(match(F1837,KlikEDM!A:A,0)),"",F1837)</f>
        <v>dcjchan001@mymail.sim.edu.sg	CHAN.DONOVAN94@GMAIL.COM		</v>
      </c>
      <c r="I1837" s="41"/>
    </row>
    <row r="1838" ht="14.25" hidden="1" customHeight="1">
      <c r="A1838" s="41"/>
      <c r="B1838" s="41"/>
      <c r="C1838" s="44"/>
      <c r="D1838" s="45"/>
      <c r="E1838" s="45"/>
      <c r="F1838" s="45"/>
      <c r="G1838" s="41"/>
      <c r="H1838" s="41"/>
      <c r="I1838" s="41"/>
    </row>
    <row r="1839" ht="14.25" customHeight="1">
      <c r="A1839" s="41">
        <v>11839.0</v>
      </c>
      <c r="B1839" s="41" t="str">
        <f t="array" ref="B1839">A1839&amp;"|"&amp;INDEX(OrigList!M:M,MATCH(A1839,OrigList!C:C,0))&amp;"|"&amp;PROPER(INDEX(OrigList!B:B,MATCH(A1839,OrigList!C:C,0)))&amp;"|"</f>
        <v>11839|97220584|Johann Leong Yoong-Tzi|</v>
      </c>
      <c r="C1839" s="44" t="s">
        <v>8285</v>
      </c>
      <c r="D1839" s="45" t="s">
        <v>8286</v>
      </c>
      <c r="E1839" s="45"/>
      <c r="F1839" s="45"/>
      <c r="G1839" s="41" t="str">
        <f t="shared" ref="G1839:G2041" si="8">IF(C1839&lt;&gt;"",B1839&amp;C1839&amp;CHAR(10),"")&amp;IF(D1839&lt;&gt;"",B1839&amp;D1839&amp;CHAR(10),"")&amp;IF(E1839&lt;&gt;"",B1839&amp;E1839&amp;CHAR(10),"")&amp;IF(F1839&lt;&gt;"",B1839&amp;F1839,"")</f>
        <v>11839|97220584|Johann Leong Yoong-Tzi|jytleong001@mymail.sim.edu.sg
11839|97220584|Johann Leong Yoong-Tzi|JOHANN798@GMAIL.COM
</v>
      </c>
      <c r="H1839" s="41" t="str">
        <f>if(iserror(match(C1839,KlikEDM!A:A,0)),"",C1839)&amp;char(9)&amp;if(iserror(match(D1839,KlikEDM!A:A,0)),"",D1839)&amp;char(9)&amp;if(iserror(match(E1839,KlikEDM!A:A,0)),"",E1839)&amp;char(9)&amp;if(iserror(match(F1839,KlikEDM!A:A,0)),"",F1839)</f>
        <v>			</v>
      </c>
      <c r="I1839" s="41"/>
    </row>
    <row r="1840" ht="14.25" customHeight="1">
      <c r="A1840" s="41">
        <v>11840.0</v>
      </c>
      <c r="B1840" s="41" t="str">
        <f t="array" ref="B1840">A1840&amp;"|"&amp;INDEX(OrigList!M:M,MATCH(A1840,OrigList!C:C,0))&amp;"|"&amp;PROPER(INDEX(OrigList!B:B,MATCH(A1840,OrigList!C:C,0)))&amp;"|"</f>
        <v>11840|97582583|Martin Lam En Yi|</v>
      </c>
      <c r="C1840" s="44" t="s">
        <v>4184</v>
      </c>
      <c r="D1840" s="45" t="s">
        <v>8287</v>
      </c>
      <c r="E1840" s="45"/>
      <c r="F1840" s="45"/>
      <c r="G1840" s="41" t="str">
        <f t="shared" si="8"/>
        <v>11840|97582583|Martin Lam En Yi|meylam001@mymail.sim.edu.sg
11840|97582583|Martin Lam En Yi|MARTIN95LAM@GMAIL.COM
</v>
      </c>
      <c r="H1840" s="41" t="str">
        <f>if(iserror(match(C1840,KlikEDM!A:A,0)),"",C1840)&amp;char(9)&amp;if(iserror(match(D1840,KlikEDM!A:A,0)),"",D1840)&amp;char(9)&amp;if(iserror(match(E1840,KlikEDM!A:A,0)),"",E1840)&amp;char(9)&amp;if(iserror(match(F1840,KlikEDM!A:A,0)),"",F1840)</f>
        <v>meylam001@mymail.sim.edu.sg	MARTIN95LAM@GMAIL.COM		</v>
      </c>
      <c r="I1840" s="41"/>
    </row>
    <row r="1841" ht="14.25" customHeight="1">
      <c r="A1841" s="41">
        <v>11841.0</v>
      </c>
      <c r="B1841" s="41" t="str">
        <f t="array" ref="B1841">A1841&amp;"|"&amp;INDEX(OrigList!M:M,MATCH(A1841,OrigList!C:C,0))&amp;"|"&amp;PROPER(INDEX(OrigList!B:B,MATCH(A1841,OrigList!C:C,0)))&amp;"|"</f>
        <v>11841|98178391|Oh Soon Lam|</v>
      </c>
      <c r="C1841" s="44" t="s">
        <v>4480</v>
      </c>
      <c r="D1841" s="45" t="s">
        <v>8288</v>
      </c>
      <c r="E1841" s="45"/>
      <c r="F1841" s="45"/>
      <c r="G1841" s="41" t="str">
        <f t="shared" si="8"/>
        <v>11841|98178391|Oh Soon Lam|sloh002@mymail.sim.edu.sg
11841|98178391|Oh Soon Lam|SOONLAM158@HOTMAIL.COM
</v>
      </c>
      <c r="H1841" s="41" t="str">
        <f>if(iserror(match(C1841,KlikEDM!A:A,0)),"",C1841)&amp;char(9)&amp;if(iserror(match(D1841,KlikEDM!A:A,0)),"",D1841)&amp;char(9)&amp;if(iserror(match(E1841,KlikEDM!A:A,0)),"",E1841)&amp;char(9)&amp;if(iserror(match(F1841,KlikEDM!A:A,0)),"",F1841)</f>
        <v>sloh002@mymail.sim.edu.sg			</v>
      </c>
      <c r="I1841" s="41"/>
    </row>
    <row r="1842" ht="14.25" customHeight="1">
      <c r="A1842" s="41">
        <v>11842.0</v>
      </c>
      <c r="B1842" s="41" t="str">
        <f t="array" ref="B1842">A1842&amp;"|"&amp;INDEX(OrigList!M:M,MATCH(A1842,OrigList!C:C,0))&amp;"|"&amp;PROPER(INDEX(OrigList!B:B,MATCH(A1842,OrigList!C:C,0)))&amp;"|"</f>
        <v>11842|96513754|Leow Keng Seng Brandon|</v>
      </c>
      <c r="C1842" s="44" t="s">
        <v>8289</v>
      </c>
      <c r="D1842" s="45" t="s">
        <v>8290</v>
      </c>
      <c r="E1842" s="45"/>
      <c r="F1842" s="45"/>
      <c r="G1842" s="41" t="str">
        <f t="shared" si="8"/>
        <v>11842|96513754|Leow Keng Seng Brandon|ksbleow001@mymail.sim.edu.sg
11842|96513754|Leow Keng Seng Brandon|KSLEOW226@GMAIL.COM
</v>
      </c>
      <c r="H1842" s="41" t="str">
        <f>if(iserror(match(C1842,KlikEDM!A:A,0)),"",C1842)&amp;char(9)&amp;if(iserror(match(D1842,KlikEDM!A:A,0)),"",D1842)&amp;char(9)&amp;if(iserror(match(E1842,KlikEDM!A:A,0)),"",E1842)&amp;char(9)&amp;if(iserror(match(F1842,KlikEDM!A:A,0)),"",F1842)</f>
        <v>			</v>
      </c>
      <c r="I1842" s="41"/>
    </row>
    <row r="1843" ht="14.25" customHeight="1">
      <c r="A1843" s="41">
        <v>11843.0</v>
      </c>
      <c r="B1843" s="41" t="str">
        <f t="array" ref="B1843">A1843&amp;"|"&amp;INDEX(OrigList!M:M,MATCH(A1843,OrigList!C:C,0))&amp;"|"&amp;PROPER(INDEX(OrigList!B:B,MATCH(A1843,OrigList!C:C,0)))&amp;"|"</f>
        <v>11843|81537001|Farhanah D/O Mohamed Iqbal|</v>
      </c>
      <c r="C1843" s="44" t="s">
        <v>8291</v>
      </c>
      <c r="D1843" s="45" t="s">
        <v>8292</v>
      </c>
      <c r="E1843" s="45"/>
      <c r="F1843" s="45"/>
      <c r="G1843" s="41" t="str">
        <f t="shared" si="8"/>
        <v>11843|81537001|Farhanah D/O Mohamed Iqbal|farhanah007@mymail.sim.edu.sg
11843|81537001|Farhanah D/O Mohamed Iqbal|FARHANAHAYRIN@GMAIL.COM
</v>
      </c>
      <c r="H1843" s="41" t="str">
        <f>if(iserror(match(C1843,KlikEDM!A:A,0)),"",C1843)&amp;char(9)&amp;if(iserror(match(D1843,KlikEDM!A:A,0)),"",D1843)&amp;char(9)&amp;if(iserror(match(E1843,KlikEDM!A:A,0)),"",E1843)&amp;char(9)&amp;if(iserror(match(F1843,KlikEDM!A:A,0)),"",F1843)</f>
        <v>			</v>
      </c>
      <c r="I1843" s="41"/>
    </row>
    <row r="1844" ht="14.25" customHeight="1">
      <c r="A1844" s="41">
        <v>11844.0</v>
      </c>
      <c r="B1844" s="41" t="str">
        <f t="array" ref="B1844">A1844&amp;"|"&amp;INDEX(OrigList!M:M,MATCH(A1844,OrigList!C:C,0))&amp;"|"&amp;PROPER(INDEX(OrigList!B:B,MATCH(A1844,OrigList!C:C,0)))&amp;"|"</f>
        <v>11844|97261001|Elaina See Qi Xuan|</v>
      </c>
      <c r="C1844" s="44" t="s">
        <v>8293</v>
      </c>
      <c r="D1844" s="45" t="s">
        <v>8294</v>
      </c>
      <c r="E1844" s="45"/>
      <c r="F1844" s="45"/>
      <c r="G1844" s="41" t="str">
        <f t="shared" si="8"/>
        <v>11844|97261001|Elaina See Qi Xuan|eqxsee001@mymail.sim.edu.sg
11844|97261001|Elaina See Qi Xuan|ELAINASQX@GMAIL.COM
</v>
      </c>
      <c r="H1844" s="41" t="str">
        <f>if(iserror(match(C1844,KlikEDM!A:A,0)),"",C1844)&amp;char(9)&amp;if(iserror(match(D1844,KlikEDM!A:A,0)),"",D1844)&amp;char(9)&amp;if(iserror(match(E1844,KlikEDM!A:A,0)),"",E1844)&amp;char(9)&amp;if(iserror(match(F1844,KlikEDM!A:A,0)),"",F1844)</f>
        <v>			</v>
      </c>
      <c r="I1844" s="41"/>
    </row>
    <row r="1845" ht="14.25" customHeight="1">
      <c r="A1845" s="41">
        <v>11845.0</v>
      </c>
      <c r="B1845" s="41" t="str">
        <f t="array" ref="B1845">A1845&amp;"|"&amp;INDEX(OrigList!M:M,MATCH(A1845,OrigList!C:C,0))&amp;"|"&amp;PROPER(INDEX(OrigList!B:B,MATCH(A1845,OrigList!C:C,0)))&amp;"|"</f>
        <v>11845|90114328|Ong Beng Hui|</v>
      </c>
      <c r="C1845" s="44" t="s">
        <v>8295</v>
      </c>
      <c r="D1845" s="45" t="s">
        <v>8296</v>
      </c>
      <c r="E1845" s="45"/>
      <c r="F1845" s="45"/>
      <c r="G1845" s="41" t="str">
        <f t="shared" si="8"/>
        <v>11845|90114328|Ong Beng Hui|bhong009@mymail.sim.edu.sg
11845|90114328|Ong Beng Hui|OBH4@HOTMAIL.COM
</v>
      </c>
      <c r="H1845" s="41" t="str">
        <f>if(iserror(match(C1845,KlikEDM!A:A,0)),"",C1845)&amp;char(9)&amp;if(iserror(match(D1845,KlikEDM!A:A,0)),"",D1845)&amp;char(9)&amp;if(iserror(match(E1845,KlikEDM!A:A,0)),"",E1845)&amp;char(9)&amp;if(iserror(match(F1845,KlikEDM!A:A,0)),"",F1845)</f>
        <v>			</v>
      </c>
      <c r="I1845" s="41"/>
    </row>
    <row r="1846" ht="14.25" customHeight="1">
      <c r="A1846" s="41">
        <v>11846.0</v>
      </c>
      <c r="B1846" s="41" t="str">
        <f t="array" ref="B1846">A1846&amp;"|"&amp;INDEX(OrigList!M:M,MATCH(A1846,OrigList!C:C,0))&amp;"|"&amp;PROPER(INDEX(OrigList!B:B,MATCH(A1846,OrigList!C:C,0)))&amp;"|"</f>
        <v>11846|94786776|Hong Rui Zhi (Fang Ruizhi)|</v>
      </c>
      <c r="C1846" s="44" t="s">
        <v>8297</v>
      </c>
      <c r="D1846" s="45" t="s">
        <v>8298</v>
      </c>
      <c r="E1846" s="45"/>
      <c r="F1846" s="45"/>
      <c r="G1846" s="41" t="str">
        <f t="shared" si="8"/>
        <v>11846|94786776|Hong Rui Zhi (Fang Ruizhi)|rzfrhong001@mymail.sim.edu.sg
11846|94786776|Hong Rui Zhi (Fang Ruizhi)|RUIZHI123@GMAIL.COM
</v>
      </c>
      <c r="H1846" s="41" t="str">
        <f>if(iserror(match(C1846,KlikEDM!A:A,0)),"",C1846)&amp;char(9)&amp;if(iserror(match(D1846,KlikEDM!A:A,0)),"",D1846)&amp;char(9)&amp;if(iserror(match(E1846,KlikEDM!A:A,0)),"",E1846)&amp;char(9)&amp;if(iserror(match(F1846,KlikEDM!A:A,0)),"",F1846)</f>
        <v>			</v>
      </c>
      <c r="I1846" s="41"/>
    </row>
    <row r="1847" ht="14.25" customHeight="1">
      <c r="A1847" s="41">
        <v>11847.0</v>
      </c>
      <c r="B1847" s="41" t="str">
        <f t="array" ref="B1847">A1847&amp;"|"&amp;INDEX(OrigList!M:M,MATCH(A1847,OrigList!C:C,0))&amp;"|"&amp;PROPER(INDEX(OrigList!B:B,MATCH(A1847,OrigList!C:C,0)))&amp;"|"</f>
        <v>11847|92350936|Tan Si Min, Lysha|</v>
      </c>
      <c r="C1847" s="44" t="s">
        <v>8299</v>
      </c>
      <c r="D1847" s="45" t="s">
        <v>8300</v>
      </c>
      <c r="E1847" s="45"/>
      <c r="F1847" s="45"/>
      <c r="G1847" s="41" t="str">
        <f t="shared" si="8"/>
        <v>11847|92350936|Tan Si Min, Lysha|smltan001@mymail.sim.edu.sg
11847|92350936|Tan Si Min, Lysha|TSMLYSHA@HOTMAIL.COM
</v>
      </c>
      <c r="H1847" s="41" t="str">
        <f>if(iserror(match(C1847,KlikEDM!A:A,0)),"",C1847)&amp;char(9)&amp;if(iserror(match(D1847,KlikEDM!A:A,0)),"",D1847)&amp;char(9)&amp;if(iserror(match(E1847,KlikEDM!A:A,0)),"",E1847)&amp;char(9)&amp;if(iserror(match(F1847,KlikEDM!A:A,0)),"",F1847)</f>
        <v>			</v>
      </c>
      <c r="I1847" s="41"/>
    </row>
    <row r="1848" ht="14.25" customHeight="1">
      <c r="A1848" s="41">
        <v>11848.0</v>
      </c>
      <c r="B1848" s="41" t="str">
        <f t="array" ref="B1848">A1848&amp;"|"&amp;INDEX(OrigList!M:M,MATCH(A1848,OrigList!C:C,0))&amp;"|"&amp;PROPER(INDEX(OrigList!B:B,MATCH(A1848,OrigList!C:C,0)))&amp;"|"</f>
        <v>11848|84840093|Chang Ding Li|</v>
      </c>
      <c r="C1848" s="44" t="s">
        <v>8301</v>
      </c>
      <c r="D1848" s="45" t="s">
        <v>4777</v>
      </c>
      <c r="E1848" s="45"/>
      <c r="F1848" s="45"/>
      <c r="G1848" s="41" t="str">
        <f t="shared" si="8"/>
        <v>11848|84840093|Chang Ding Li|dlchang001@mymail.sim.edu.sg
11848|84840093|Chang Ding Li|WILFRED.CHANG@OUTLOOK.COM
</v>
      </c>
      <c r="H1848" s="41" t="str">
        <f>if(iserror(match(C1848,KlikEDM!A:A,0)),"",C1848)&amp;char(9)&amp;if(iserror(match(D1848,KlikEDM!A:A,0)),"",D1848)&amp;char(9)&amp;if(iserror(match(E1848,KlikEDM!A:A,0)),"",E1848)&amp;char(9)&amp;if(iserror(match(F1848,KlikEDM!A:A,0)),"",F1848)</f>
        <v>			</v>
      </c>
      <c r="I1848" s="41"/>
    </row>
    <row r="1849" ht="14.25" customHeight="1">
      <c r="A1849" s="41">
        <v>11849.0</v>
      </c>
      <c r="B1849" s="41" t="str">
        <f t="array" ref="B1849">A1849&amp;"|"&amp;INDEX(OrigList!M:M,MATCH(A1849,OrigList!C:C,0))&amp;"|"&amp;PROPER(INDEX(OrigList!B:B,MATCH(A1849,OrigList!C:C,0)))&amp;"|"</f>
        <v>11849|91991130|Huang Hanwei|</v>
      </c>
      <c r="C1849" s="44" t="s">
        <v>8302</v>
      </c>
      <c r="D1849" s="45" t="s">
        <v>8303</v>
      </c>
      <c r="E1849" s="45"/>
      <c r="F1849" s="45"/>
      <c r="G1849" s="41" t="str">
        <f t="shared" si="8"/>
        <v>11849|91991130|Huang Hanwei|hhuang027@mymail.sim.edu.sg
11849|91991130|Huang Hanwei|HANWEIXD@GMAIL.COM
</v>
      </c>
      <c r="H1849" s="41" t="str">
        <f>if(iserror(match(C1849,KlikEDM!A:A,0)),"",C1849)&amp;char(9)&amp;if(iserror(match(D1849,KlikEDM!A:A,0)),"",D1849)&amp;char(9)&amp;if(iserror(match(E1849,KlikEDM!A:A,0)),"",E1849)&amp;char(9)&amp;if(iserror(match(F1849,KlikEDM!A:A,0)),"",F1849)</f>
        <v>	HANWEIXD@GMAIL.COM		</v>
      </c>
      <c r="I1849" s="41"/>
    </row>
    <row r="1850" ht="14.25" customHeight="1">
      <c r="A1850" s="41">
        <v>11850.0</v>
      </c>
      <c r="B1850" s="41" t="str">
        <f t="array" ref="B1850">A1850&amp;"|"&amp;INDEX(OrigList!M:M,MATCH(A1850,OrigList!C:C,0))&amp;"|"&amp;PROPER(INDEX(OrigList!B:B,MATCH(A1850,OrigList!C:C,0)))&amp;"|"</f>
        <v>11850|97733313|Leong Juninn Marcos|</v>
      </c>
      <c r="C1850" s="44" t="s">
        <v>8304</v>
      </c>
      <c r="D1850" s="45" t="s">
        <v>8305</v>
      </c>
      <c r="E1850" s="45"/>
      <c r="F1850" s="45"/>
      <c r="G1850" s="41" t="str">
        <f t="shared" si="8"/>
        <v>11850|97733313|Leong Juninn Marcos|jmleong004@mymail.sim.edu.sg
11850|97733313|Leong Juninn Marcos|WARCRAFT_MARCOS@HOTMAIL.COM
</v>
      </c>
      <c r="H1850" s="41" t="str">
        <f>if(iserror(match(C1850,KlikEDM!A:A,0)),"",C1850)&amp;char(9)&amp;if(iserror(match(D1850,KlikEDM!A:A,0)),"",D1850)&amp;char(9)&amp;if(iserror(match(E1850,KlikEDM!A:A,0)),"",E1850)&amp;char(9)&amp;if(iserror(match(F1850,KlikEDM!A:A,0)),"",F1850)</f>
        <v>			</v>
      </c>
      <c r="I1850" s="41"/>
    </row>
    <row r="1851" ht="14.25" customHeight="1">
      <c r="A1851" s="41">
        <v>11851.0</v>
      </c>
      <c r="B1851" s="41" t="str">
        <f t="array" ref="B1851">A1851&amp;"|"&amp;INDEX(OrigList!M:M,MATCH(A1851,OrigList!C:C,0))&amp;"|"&amp;PROPER(INDEX(OrigList!B:B,MATCH(A1851,OrigList!C:C,0)))&amp;"|"</f>
        <v>11851|92305422|Jeannie Chua Pei Shan|</v>
      </c>
      <c r="C1851" s="44" t="s">
        <v>8306</v>
      </c>
      <c r="D1851" s="45" t="s">
        <v>8307</v>
      </c>
      <c r="E1851" s="45"/>
      <c r="F1851" s="45"/>
      <c r="G1851" s="41" t="str">
        <f t="shared" si="8"/>
        <v>11851|92305422|Jeannie Chua Pei Shan|jpschua001@mymail.sim.edu.sg
11851|92305422|Jeannie Chua Pei Shan|jeanflower1203@hotmail.com
</v>
      </c>
      <c r="H1851" s="41" t="str">
        <f>if(iserror(match(C1851,KlikEDM!A:A,0)),"",C1851)&amp;char(9)&amp;if(iserror(match(D1851,KlikEDM!A:A,0)),"",D1851)&amp;char(9)&amp;if(iserror(match(E1851,KlikEDM!A:A,0)),"",E1851)&amp;char(9)&amp;if(iserror(match(F1851,KlikEDM!A:A,0)),"",F1851)</f>
        <v>			</v>
      </c>
      <c r="I1851" s="41"/>
    </row>
    <row r="1852" ht="14.25" customHeight="1">
      <c r="A1852" s="41">
        <v>11852.0</v>
      </c>
      <c r="B1852" s="41" t="str">
        <f t="array" ref="B1852">A1852&amp;"|"&amp;INDEX(OrigList!M:M,MATCH(A1852,OrigList!C:C,0))&amp;"|"&amp;PROPER(INDEX(OrigList!B:B,MATCH(A1852,OrigList!C:C,0)))&amp;"|"</f>
        <v>11852|93807218|Wong Jing Hwee|</v>
      </c>
      <c r="C1852" s="44" t="s">
        <v>8308</v>
      </c>
      <c r="D1852" s="45" t="s">
        <v>8309</v>
      </c>
      <c r="E1852" s="45"/>
      <c r="F1852" s="45"/>
      <c r="G1852" s="41" t="str">
        <f t="shared" si="8"/>
        <v>11852|93807218|Wong Jing Hwee|jhwong016@mymail.sim.edu.sg
11852|93807218|Wong Jing Hwee|JING.97@HOTMAIL.COM
</v>
      </c>
      <c r="H1852" s="41" t="str">
        <f>if(iserror(match(C1852,KlikEDM!A:A,0)),"",C1852)&amp;char(9)&amp;if(iserror(match(D1852,KlikEDM!A:A,0)),"",D1852)&amp;char(9)&amp;if(iserror(match(E1852,KlikEDM!A:A,0)),"",E1852)&amp;char(9)&amp;if(iserror(match(F1852,KlikEDM!A:A,0)),"",F1852)</f>
        <v>	JING.97@HOTMAIL.COM		</v>
      </c>
      <c r="I1852" s="41"/>
    </row>
    <row r="1853" ht="14.25" customHeight="1">
      <c r="A1853" s="41">
        <v>11853.0</v>
      </c>
      <c r="B1853" s="41" t="str">
        <f t="array" ref="B1853">A1853&amp;"|"&amp;INDEX(OrigList!M:M,MATCH(A1853,OrigList!C:C,0))&amp;"|"&amp;PROPER(INDEX(OrigList!B:B,MATCH(A1853,OrigList!C:C,0)))&amp;"|"</f>
        <v>11853|90539876|Ng Huili|</v>
      </c>
      <c r="C1853" s="44" t="s">
        <v>8310</v>
      </c>
      <c r="D1853" s="45" t="s">
        <v>8311</v>
      </c>
      <c r="E1853" s="45"/>
      <c r="F1853" s="45"/>
      <c r="G1853" s="41" t="str">
        <f t="shared" si="8"/>
        <v>11853|90539876|Ng Huili|hng016@mymail.sim.edu.sg
11853|90539876|Ng Huili|HUILI555@GMAIL.COM
</v>
      </c>
      <c r="H1853" s="41" t="str">
        <f>if(iserror(match(C1853,KlikEDM!A:A,0)),"",C1853)&amp;char(9)&amp;if(iserror(match(D1853,KlikEDM!A:A,0)),"",D1853)&amp;char(9)&amp;if(iserror(match(E1853,KlikEDM!A:A,0)),"",E1853)&amp;char(9)&amp;if(iserror(match(F1853,KlikEDM!A:A,0)),"",F1853)</f>
        <v>			</v>
      </c>
      <c r="I1853" s="41"/>
    </row>
    <row r="1854" ht="14.25" customHeight="1">
      <c r="A1854" s="41">
        <v>11854.0</v>
      </c>
      <c r="B1854" s="41" t="str">
        <f t="array" ref="B1854">A1854&amp;"|"&amp;INDEX(OrigList!M:M,MATCH(A1854,OrigList!C:C,0))&amp;"|"&amp;PROPER(INDEX(OrigList!B:B,MATCH(A1854,OrigList!C:C,0)))&amp;"|"</f>
        <v>11854|90032148|Ng Chloe|</v>
      </c>
      <c r="C1854" s="44" t="s">
        <v>8312</v>
      </c>
      <c r="D1854" s="45" t="s">
        <v>8313</v>
      </c>
      <c r="E1854" s="45"/>
      <c r="F1854" s="45"/>
      <c r="G1854" s="41" t="str">
        <f t="shared" si="8"/>
        <v>11854|90032148|Ng Chloe|cng006@mymail.sim.edu.sg
11854|90032148|Ng Chloe|CHLOE.RUIYI@GMAIL.COM
</v>
      </c>
      <c r="H1854" s="41" t="str">
        <f>if(iserror(match(C1854,KlikEDM!A:A,0)),"",C1854)&amp;char(9)&amp;if(iserror(match(D1854,KlikEDM!A:A,0)),"",D1854)&amp;char(9)&amp;if(iserror(match(E1854,KlikEDM!A:A,0)),"",E1854)&amp;char(9)&amp;if(iserror(match(F1854,KlikEDM!A:A,0)),"",F1854)</f>
        <v>			</v>
      </c>
      <c r="I1854" s="41"/>
    </row>
    <row r="1855" ht="14.25" customHeight="1">
      <c r="A1855" s="41">
        <v>11855.0</v>
      </c>
      <c r="B1855" s="41" t="str">
        <f t="array" ref="B1855">A1855&amp;"|"&amp;INDEX(OrigList!M:M,MATCH(A1855,OrigList!C:C,0))&amp;"|"&amp;PROPER(INDEX(OrigList!B:B,MATCH(A1855,OrigList!C:C,0)))&amp;"|"</f>
        <v>11855|86886023|Wong Shi Hui|</v>
      </c>
      <c r="C1855" s="44" t="s">
        <v>8314</v>
      </c>
      <c r="D1855" s="45" t="s">
        <v>3953</v>
      </c>
      <c r="E1855" s="45"/>
      <c r="F1855" s="45"/>
      <c r="G1855" s="41" t="str">
        <f t="shared" si="8"/>
        <v>11855|86886023|Wong Shi Hui|shwong022@mymail.sim.edu.sg
11855|86886023|Wong Shi Hui|wongshihui97@gmail.com
</v>
      </c>
      <c r="H1855" s="41" t="str">
        <f>if(iserror(match(C1855,KlikEDM!A:A,0)),"",C1855)&amp;char(9)&amp;if(iserror(match(D1855,KlikEDM!A:A,0)),"",D1855)&amp;char(9)&amp;if(iserror(match(E1855,KlikEDM!A:A,0)),"",E1855)&amp;char(9)&amp;if(iserror(match(F1855,KlikEDM!A:A,0)),"",F1855)</f>
        <v>	wongshihui97@gmail.com		</v>
      </c>
      <c r="I1855" s="41"/>
    </row>
    <row r="1856" ht="14.25" customHeight="1">
      <c r="A1856" s="41">
        <v>11856.0</v>
      </c>
      <c r="B1856" s="41" t="str">
        <f t="array" ref="B1856">A1856&amp;"|"&amp;INDEX(OrigList!M:M,MATCH(A1856,OrigList!C:C,0))&amp;"|"&amp;PROPER(INDEX(OrigList!B:B,MATCH(A1856,OrigList!C:C,0)))&amp;"|"</f>
        <v>11856|91449518|Seah Xue Hui|</v>
      </c>
      <c r="C1856" s="44" t="s">
        <v>8315</v>
      </c>
      <c r="D1856" s="45" t="s">
        <v>8316</v>
      </c>
      <c r="E1856" s="45"/>
      <c r="F1856" s="45"/>
      <c r="G1856" s="41" t="str">
        <f t="shared" si="8"/>
        <v>11856|91449518|Seah Xue Hui|xhseah001@mymail.sim.edu.sg
11856|91449518|Seah Xue Hui|XUEHUISXH@GMAIL.COM
</v>
      </c>
      <c r="H1856" s="41" t="str">
        <f>if(iserror(match(C1856,KlikEDM!A:A,0)),"",C1856)&amp;char(9)&amp;if(iserror(match(D1856,KlikEDM!A:A,0)),"",D1856)&amp;char(9)&amp;if(iserror(match(E1856,KlikEDM!A:A,0)),"",E1856)&amp;char(9)&amp;if(iserror(match(F1856,KlikEDM!A:A,0)),"",F1856)</f>
        <v>			</v>
      </c>
      <c r="I1856" s="41"/>
    </row>
    <row r="1857" ht="14.25" customHeight="1">
      <c r="A1857" s="41">
        <v>11857.0</v>
      </c>
      <c r="B1857" s="41" t="str">
        <f t="array" ref="B1857">A1857&amp;"|"&amp;INDEX(OrigList!M:M,MATCH(A1857,OrigList!C:C,0))&amp;"|"&amp;PROPER(INDEX(OrigList!B:B,MATCH(A1857,OrigList!C:C,0)))&amp;"|"</f>
        <v>11857|92214590|Jonathan Tan Ren Jie|</v>
      </c>
      <c r="C1857" s="44" t="s">
        <v>8317</v>
      </c>
      <c r="D1857" s="45" t="s">
        <v>8318</v>
      </c>
      <c r="E1857" s="45"/>
      <c r="F1857" s="45"/>
      <c r="G1857" s="41" t="str">
        <f t="shared" si="8"/>
        <v>11857|92214590|Jonathan Tan Ren Jie|jrjtan003@mymail.sim.edu.sg
11857|92214590|Jonathan Tan Ren Jie|TANR5NJI5@GMAIL.COM
</v>
      </c>
      <c r="H1857" s="41" t="str">
        <f>if(iserror(match(C1857,KlikEDM!A:A,0)),"",C1857)&amp;char(9)&amp;if(iserror(match(D1857,KlikEDM!A:A,0)),"",D1857)&amp;char(9)&amp;if(iserror(match(E1857,KlikEDM!A:A,0)),"",E1857)&amp;char(9)&amp;if(iserror(match(F1857,KlikEDM!A:A,0)),"",F1857)</f>
        <v>			</v>
      </c>
      <c r="I1857" s="41"/>
    </row>
    <row r="1858" ht="14.25" customHeight="1">
      <c r="A1858" s="41">
        <v>11858.0</v>
      </c>
      <c r="B1858" s="41" t="str">
        <f t="array" ref="B1858">A1858&amp;"|"&amp;INDEX(OrigList!M:M,MATCH(A1858,OrigList!C:C,0))&amp;"|"&amp;PROPER(INDEX(OrigList!B:B,MATCH(A1858,OrigList!C:C,0)))&amp;"|"</f>
        <v>11858|97330486|A Adhira|</v>
      </c>
      <c r="C1858" s="44" t="s">
        <v>8319</v>
      </c>
      <c r="D1858" s="45" t="s">
        <v>8320</v>
      </c>
      <c r="E1858" s="45"/>
      <c r="F1858" s="45"/>
      <c r="G1858" s="41" t="str">
        <f t="shared" si="8"/>
        <v>11858|97330486|A Adhira|aa002@mymail.sim.edu.sg
11858|97330486|A Adhira|SANCHARI1123@GMAIL.COM
</v>
      </c>
      <c r="H1858" s="41" t="str">
        <f>if(iserror(match(C1858,KlikEDM!A:A,0)),"",C1858)&amp;char(9)&amp;if(iserror(match(D1858,KlikEDM!A:A,0)),"",D1858)&amp;char(9)&amp;if(iserror(match(E1858,KlikEDM!A:A,0)),"",E1858)&amp;char(9)&amp;if(iserror(match(F1858,KlikEDM!A:A,0)),"",F1858)</f>
        <v>			</v>
      </c>
      <c r="I1858" s="41"/>
    </row>
    <row r="1859" ht="14.25" customHeight="1">
      <c r="A1859" s="41">
        <v>11859.0</v>
      </c>
      <c r="B1859" s="41" t="str">
        <f t="array" ref="B1859">A1859&amp;"|"&amp;INDEX(OrigList!M:M,MATCH(A1859,OrigList!C:C,0))&amp;"|"&amp;PROPER(INDEX(OrigList!B:B,MATCH(A1859,OrigList!C:C,0)))&amp;"|"</f>
        <v>11859|93655051|Kim Ye Li|</v>
      </c>
      <c r="C1859" s="44" t="s">
        <v>8321</v>
      </c>
      <c r="D1859" s="45" t="s">
        <v>8322</v>
      </c>
      <c r="E1859" s="45"/>
      <c r="F1859" s="45"/>
      <c r="G1859" s="41" t="str">
        <f t="shared" si="8"/>
        <v>11859|93655051|Kim Ye Li|kim088@mymail.sim.edu.sg
11859|93655051|Kim Ye Li|DKDK1559@GMAIL.COM
</v>
      </c>
      <c r="H1859" s="41" t="str">
        <f>if(iserror(match(C1859,KlikEDM!A:A,0)),"",C1859)&amp;char(9)&amp;if(iserror(match(D1859,KlikEDM!A:A,0)),"",D1859)&amp;char(9)&amp;if(iserror(match(E1859,KlikEDM!A:A,0)),"",E1859)&amp;char(9)&amp;if(iserror(match(F1859,KlikEDM!A:A,0)),"",F1859)</f>
        <v>			</v>
      </c>
      <c r="I1859" s="41"/>
    </row>
    <row r="1860" ht="14.25" customHeight="1">
      <c r="A1860" s="41">
        <v>11860.0</v>
      </c>
      <c r="B1860" s="41" t="str">
        <f t="array" ref="B1860">A1860&amp;"|"&amp;INDEX(OrigList!M:M,MATCH(A1860,OrigList!C:C,0))&amp;"|"&amp;PROPER(INDEX(OrigList!B:B,MATCH(A1860,OrigList!C:C,0)))&amp;"|"</f>
        <v>11860|83187727|Chen Yingping|</v>
      </c>
      <c r="C1860" s="44" t="s">
        <v>8323</v>
      </c>
      <c r="D1860" s="45" t="s">
        <v>8324</v>
      </c>
      <c r="E1860" s="45"/>
      <c r="F1860" s="45"/>
      <c r="G1860" s="41" t="str">
        <f t="shared" si="8"/>
        <v>11860|83187727|Chen Yingping|ychen128@mymail.sim.edu.sg
11860|83187727|Chen Yingping|YINGPING1994@HOTMAIL.COM
</v>
      </c>
      <c r="H1860" s="41" t="str">
        <f>if(iserror(match(C1860,KlikEDM!A:A,0)),"",C1860)&amp;char(9)&amp;if(iserror(match(D1860,KlikEDM!A:A,0)),"",D1860)&amp;char(9)&amp;if(iserror(match(E1860,KlikEDM!A:A,0)),"",E1860)&amp;char(9)&amp;if(iserror(match(F1860,KlikEDM!A:A,0)),"",F1860)</f>
        <v>			</v>
      </c>
      <c r="I1860" s="41"/>
    </row>
    <row r="1861" ht="14.25" customHeight="1">
      <c r="A1861" s="41">
        <v>11861.0</v>
      </c>
      <c r="B1861" s="41" t="str">
        <f t="array" ref="B1861">A1861&amp;"|"&amp;INDEX(OrigList!M:M,MATCH(A1861,OrigList!C:C,0))&amp;"|"&amp;PROPER(INDEX(OrigList!B:B,MATCH(A1861,OrigList!C:C,0)))&amp;"|"</f>
        <v>11861|97259546|Tan Yue Ting|</v>
      </c>
      <c r="C1861" s="44" t="s">
        <v>4740</v>
      </c>
      <c r="D1861" s="45" t="s">
        <v>8325</v>
      </c>
      <c r="E1861" s="45"/>
      <c r="F1861" s="45"/>
      <c r="G1861" s="41" t="str">
        <f t="shared" si="8"/>
        <v>11861|97259546|Tan Yue Ting|yttan029@mymail.sim.edu.sg
11861|97259546|Tan Yue Ting|TAN.YUE.TING@HOTMAIL.COM
</v>
      </c>
      <c r="H1861" s="41" t="str">
        <f>if(iserror(match(C1861,KlikEDM!A:A,0)),"",C1861)&amp;char(9)&amp;if(iserror(match(D1861,KlikEDM!A:A,0)),"",D1861)&amp;char(9)&amp;if(iserror(match(E1861,KlikEDM!A:A,0)),"",E1861)&amp;char(9)&amp;if(iserror(match(F1861,KlikEDM!A:A,0)),"",F1861)</f>
        <v>yttan029@mymail.sim.edu.sg			</v>
      </c>
      <c r="I1861" s="41"/>
    </row>
    <row r="1862" ht="14.25" customHeight="1">
      <c r="A1862" s="41">
        <v>11862.0</v>
      </c>
      <c r="B1862" s="41" t="str">
        <f t="array" ref="B1862">A1862&amp;"|"&amp;INDEX(OrigList!M:M,MATCH(A1862,OrigList!C:C,0))&amp;"|"&amp;PROPER(INDEX(OrigList!B:B,MATCH(A1862,OrigList!C:C,0)))&amp;"|"</f>
        <v>11862|90825502|Yeo Gan Peng|</v>
      </c>
      <c r="C1862" s="44" t="s">
        <v>8326</v>
      </c>
      <c r="D1862" s="45" t="s">
        <v>8327</v>
      </c>
      <c r="E1862" s="45"/>
      <c r="F1862" s="45"/>
      <c r="G1862" s="41" t="str">
        <f t="shared" si="8"/>
        <v>11862|90825502|Yeo Gan Peng|gpyeo002@mymail.sim.edu.sg
11862|90825502|Yeo Gan Peng|VINCENT.YEO96@GMAIL.COM
</v>
      </c>
      <c r="H1862" s="41" t="str">
        <f>if(iserror(match(C1862,KlikEDM!A:A,0)),"",C1862)&amp;char(9)&amp;if(iserror(match(D1862,KlikEDM!A:A,0)),"",D1862)&amp;char(9)&amp;if(iserror(match(E1862,KlikEDM!A:A,0)),"",E1862)&amp;char(9)&amp;if(iserror(match(F1862,KlikEDM!A:A,0)),"",F1862)</f>
        <v>			</v>
      </c>
      <c r="I1862" s="41"/>
    </row>
    <row r="1863" ht="14.25" customHeight="1">
      <c r="A1863" s="41">
        <v>11863.0</v>
      </c>
      <c r="B1863" s="41" t="str">
        <f t="array" ref="B1863">A1863&amp;"|"&amp;INDEX(OrigList!M:M,MATCH(A1863,OrigList!C:C,0))&amp;"|"&amp;PROPER(INDEX(OrigList!B:B,MATCH(A1863,OrigList!C:C,0)))&amp;"|"</f>
        <v>11863|98211479|Athraj S/O Thanasekaran|</v>
      </c>
      <c r="C1863" s="44" t="s">
        <v>8328</v>
      </c>
      <c r="D1863" s="45" t="s">
        <v>8329</v>
      </c>
      <c r="E1863" s="45"/>
      <c r="F1863" s="45"/>
      <c r="G1863" s="41" t="str">
        <f t="shared" si="8"/>
        <v>11863|98211479|Athraj S/O Thanasekaran|athrajso001@mymail.sim.edu.sg
11863|98211479|Athraj S/O Thanasekaran|ATHRAJ93@GMAIL.COM
</v>
      </c>
      <c r="H1863" s="41" t="str">
        <f>if(iserror(match(C1863,KlikEDM!A:A,0)),"",C1863)&amp;char(9)&amp;if(iserror(match(D1863,KlikEDM!A:A,0)),"",D1863)&amp;char(9)&amp;if(iserror(match(E1863,KlikEDM!A:A,0)),"",E1863)&amp;char(9)&amp;if(iserror(match(F1863,KlikEDM!A:A,0)),"",F1863)</f>
        <v>			</v>
      </c>
      <c r="I1863" s="41"/>
    </row>
    <row r="1864" ht="14.25" customHeight="1">
      <c r="A1864" s="41">
        <v>11864.0</v>
      </c>
      <c r="B1864" s="41" t="str">
        <f t="array" ref="B1864">A1864&amp;"|"&amp;INDEX(OrigList!M:M,MATCH(A1864,OrigList!C:C,0))&amp;"|"&amp;PROPER(INDEX(OrigList!B:B,MATCH(A1864,OrigList!C:C,0)))&amp;"|"</f>
        <v>11864|97239717|Ishvar S/O Gopinathan|</v>
      </c>
      <c r="C1864" s="44" t="s">
        <v>4130</v>
      </c>
      <c r="D1864" s="45" t="s">
        <v>8330</v>
      </c>
      <c r="E1864" s="45"/>
      <c r="F1864" s="45"/>
      <c r="G1864" s="41" t="str">
        <f t="shared" si="8"/>
        <v>11864|97239717|Ishvar S/O Gopinathan|ishvarso001@mymail.sim.edu.sg
11864|97239717|Ishvar S/O Gopinathan|ISHVAR17@GMAIL.COM
</v>
      </c>
      <c r="H1864" s="41" t="str">
        <f>if(iserror(match(C1864,KlikEDM!A:A,0)),"",C1864)&amp;char(9)&amp;if(iserror(match(D1864,KlikEDM!A:A,0)),"",D1864)&amp;char(9)&amp;if(iserror(match(E1864,KlikEDM!A:A,0)),"",E1864)&amp;char(9)&amp;if(iserror(match(F1864,KlikEDM!A:A,0)),"",F1864)</f>
        <v>ishvarso001@mymail.sim.edu.sg			</v>
      </c>
      <c r="I1864" s="41"/>
    </row>
    <row r="1865" ht="14.25" customHeight="1">
      <c r="A1865" s="41">
        <v>11865.0</v>
      </c>
      <c r="B1865" s="41" t="str">
        <f t="array" ref="B1865">A1865&amp;"|"&amp;INDEX(OrigList!M:M,MATCH(A1865,OrigList!C:C,0))&amp;"|"&amp;PROPER(INDEX(OrigList!B:B,MATCH(A1865,OrigList!C:C,0)))&amp;"|"</f>
        <v>11865|92351449|Vicneshvaran Natarajan|</v>
      </c>
      <c r="C1865" s="44" t="s">
        <v>8331</v>
      </c>
      <c r="D1865" s="45" t="s">
        <v>8332</v>
      </c>
      <c r="E1865" s="45"/>
      <c r="F1865" s="45"/>
      <c r="G1865" s="41" t="str">
        <f t="shared" si="8"/>
        <v>11865|92351449|Vicneshvaran Natarajan|nataraja001@mymail.sim.edu.sg
11865|92351449|Vicneshvaran Natarajan|vnataraja001@gmail.com
</v>
      </c>
      <c r="H1865" s="41" t="str">
        <f>if(iserror(match(C1865,KlikEDM!A:A,0)),"",C1865)&amp;char(9)&amp;if(iserror(match(D1865,KlikEDM!A:A,0)),"",D1865)&amp;char(9)&amp;if(iserror(match(E1865,KlikEDM!A:A,0)),"",E1865)&amp;char(9)&amp;if(iserror(match(F1865,KlikEDM!A:A,0)),"",F1865)</f>
        <v>			</v>
      </c>
      <c r="I1865" s="41"/>
    </row>
    <row r="1866" ht="14.25" customHeight="1">
      <c r="A1866" s="41">
        <v>11866.0</v>
      </c>
      <c r="B1866" s="41" t="str">
        <f t="array" ref="B1866">A1866&amp;"|"&amp;INDEX(OrigList!M:M,MATCH(A1866,OrigList!C:C,0))&amp;"|"&amp;PROPER(INDEX(OrigList!B:B,MATCH(A1866,OrigList!C:C,0)))&amp;"|"</f>
        <v>11866|96549966|Lim Yu Ling|</v>
      </c>
      <c r="C1866" s="44" t="s">
        <v>8333</v>
      </c>
      <c r="D1866" s="45" t="s">
        <v>8334</v>
      </c>
      <c r="E1866" s="45"/>
      <c r="F1866" s="45"/>
      <c r="G1866" s="41" t="str">
        <f t="shared" si="8"/>
        <v>11866|96549966|Lim Yu Ling|yllim033@mymail.sim.edu.sg
11866|96549966|Lim Yu Ling|LIMYULING@GMAIL.COM
</v>
      </c>
      <c r="H1866" s="41" t="str">
        <f>if(iserror(match(C1866,KlikEDM!A:A,0)),"",C1866)&amp;char(9)&amp;if(iserror(match(D1866,KlikEDM!A:A,0)),"",D1866)&amp;char(9)&amp;if(iserror(match(E1866,KlikEDM!A:A,0)),"",E1866)&amp;char(9)&amp;if(iserror(match(F1866,KlikEDM!A:A,0)),"",F1866)</f>
        <v>			</v>
      </c>
      <c r="I1866" s="41"/>
    </row>
    <row r="1867" ht="14.25" customHeight="1">
      <c r="A1867" s="41">
        <v>11867.0</v>
      </c>
      <c r="B1867" s="41" t="str">
        <f t="array" ref="B1867">A1867&amp;"|"&amp;INDEX(OrigList!M:M,MATCH(A1867,OrigList!C:C,0))&amp;"|"&amp;PROPER(INDEX(OrigList!B:B,MATCH(A1867,OrigList!C:C,0)))&amp;"|"</f>
        <v>11867|91542003|Joel Tan Zhi Wei|</v>
      </c>
      <c r="C1867" s="44" t="s">
        <v>8335</v>
      </c>
      <c r="D1867" s="45" t="s">
        <v>8336</v>
      </c>
      <c r="E1867" s="45"/>
      <c r="F1867" s="45"/>
      <c r="G1867" s="41" t="str">
        <f t="shared" si="8"/>
        <v>11867|91542003|Joel Tan Zhi Wei|jzwtan001@mymail.sim.edu.sg
11867|91542003|Joel Tan Zhi Wei|JOELTZW@GMAIL.COM
</v>
      </c>
      <c r="H1867" s="41" t="str">
        <f>if(iserror(match(C1867,KlikEDM!A:A,0)),"",C1867)&amp;char(9)&amp;if(iserror(match(D1867,KlikEDM!A:A,0)),"",D1867)&amp;char(9)&amp;if(iserror(match(E1867,KlikEDM!A:A,0)),"",E1867)&amp;char(9)&amp;if(iserror(match(F1867,KlikEDM!A:A,0)),"",F1867)</f>
        <v>			</v>
      </c>
      <c r="I1867" s="41"/>
    </row>
    <row r="1868" ht="14.25" customHeight="1">
      <c r="A1868" s="41">
        <v>11868.0</v>
      </c>
      <c r="B1868" s="41" t="str">
        <f t="array" ref="B1868">A1868&amp;"|"&amp;INDEX(OrigList!M:M,MATCH(A1868,OrigList!C:C,0))&amp;"|"&amp;PROPER(INDEX(OrigList!B:B,MATCH(A1868,OrigList!C:C,0)))&amp;"|"</f>
        <v>11868|91285290|Jamie Inez Tan Shing Guat|</v>
      </c>
      <c r="C1868" s="44" t="s">
        <v>8337</v>
      </c>
      <c r="D1868" s="45" t="s">
        <v>8338</v>
      </c>
      <c r="E1868" s="45"/>
      <c r="F1868" s="45"/>
      <c r="G1868" s="41" t="str">
        <f t="shared" si="8"/>
        <v>11868|91285290|Jamie Inez Tan Shing Guat|jisgtan001@mymail.sim.edu.sg
11868|91285290|Jamie Inez Tan Shing Guat|JAMIEINEZTAN@GMAIL.COM
</v>
      </c>
      <c r="H1868" s="41" t="str">
        <f>if(iserror(match(C1868,KlikEDM!A:A,0)),"",C1868)&amp;char(9)&amp;if(iserror(match(D1868,KlikEDM!A:A,0)),"",D1868)&amp;char(9)&amp;if(iserror(match(E1868,KlikEDM!A:A,0)),"",E1868)&amp;char(9)&amp;if(iserror(match(F1868,KlikEDM!A:A,0)),"",F1868)</f>
        <v>			</v>
      </c>
      <c r="I1868" s="41"/>
    </row>
    <row r="1869" ht="14.25" customHeight="1">
      <c r="A1869" s="41">
        <v>11869.0</v>
      </c>
      <c r="B1869" s="41" t="str">
        <f t="array" ref="B1869">A1869&amp;"|"&amp;INDEX(OrigList!M:M,MATCH(A1869,OrigList!C:C,0))&amp;"|"&amp;PROPER(INDEX(OrigList!B:B,MATCH(A1869,OrigList!C:C,0)))&amp;"|"</f>
        <v>11869|86950546|Carynne Lau Sook Mun|</v>
      </c>
      <c r="C1869" s="44" t="s">
        <v>8339</v>
      </c>
      <c r="D1869" s="45" t="s">
        <v>8340</v>
      </c>
      <c r="E1869" s="45"/>
      <c r="F1869" s="45"/>
      <c r="G1869" s="41" t="str">
        <f t="shared" si="8"/>
        <v>11869|86950546|Carynne Lau Sook Mun|csmlau001@mymail.sim.edu.sg
11869|86950546|Carynne Lau Sook Mun|CARYNNNE.SM@GMAIL.COM
</v>
      </c>
      <c r="H1869" s="41" t="str">
        <f>if(iserror(match(C1869,KlikEDM!A:A,0)),"",C1869)&amp;char(9)&amp;if(iserror(match(D1869,KlikEDM!A:A,0)),"",D1869)&amp;char(9)&amp;if(iserror(match(E1869,KlikEDM!A:A,0)),"",E1869)&amp;char(9)&amp;if(iserror(match(F1869,KlikEDM!A:A,0)),"",F1869)</f>
        <v>			</v>
      </c>
      <c r="I1869" s="41"/>
    </row>
    <row r="1870" ht="14.25" customHeight="1">
      <c r="A1870" s="41">
        <v>11870.0</v>
      </c>
      <c r="B1870" s="41" t="str">
        <f t="array" ref="B1870">A1870&amp;"|"&amp;INDEX(OrigList!M:M,MATCH(A1870,OrigList!C:C,0))&amp;"|"&amp;PROPER(INDEX(OrigList!B:B,MATCH(A1870,OrigList!C:C,0)))&amp;"|"</f>
        <v>11870|92320879|Lou Li Wen, Tammy|</v>
      </c>
      <c r="C1870" s="44" t="s">
        <v>4188</v>
      </c>
      <c r="D1870" s="45" t="s">
        <v>8341</v>
      </c>
      <c r="E1870" s="45"/>
      <c r="F1870" s="45"/>
      <c r="G1870" s="41" t="str">
        <f t="shared" si="8"/>
        <v>11870|92320879|Lou Li Wen, Tammy|lwtlou001@mymail.sim.edu.sg
11870|92320879|Lou Li Wen, Tammy|TAMMY_LOU1994@HOTMAIL.COM
</v>
      </c>
      <c r="H1870" s="41" t="str">
        <f>if(iserror(match(C1870,KlikEDM!A:A,0)),"",C1870)&amp;char(9)&amp;if(iserror(match(D1870,KlikEDM!A:A,0)),"",D1870)&amp;char(9)&amp;if(iserror(match(E1870,KlikEDM!A:A,0)),"",E1870)&amp;char(9)&amp;if(iserror(match(F1870,KlikEDM!A:A,0)),"",F1870)</f>
        <v>lwtlou001@mymail.sim.edu.sg	TAMMY_LOU1994@HOTMAIL.COM		</v>
      </c>
      <c r="I1870" s="41"/>
    </row>
    <row r="1871" ht="14.25" customHeight="1">
      <c r="A1871" s="41">
        <v>11871.0</v>
      </c>
      <c r="B1871" s="41" t="str">
        <f t="array" ref="B1871">A1871&amp;"|"&amp;INDEX(OrigList!M:M,MATCH(A1871,OrigList!C:C,0))&amp;"|"&amp;PROPER(INDEX(OrigList!B:B,MATCH(A1871,OrigList!C:C,0)))&amp;"|"</f>
        <v>11871|96434099|Eunice Poh Qiu Wen|</v>
      </c>
      <c r="C1871" s="44" t="s">
        <v>8342</v>
      </c>
      <c r="D1871" s="45" t="s">
        <v>8343</v>
      </c>
      <c r="E1871" s="45"/>
      <c r="F1871" s="45"/>
      <c r="G1871" s="41" t="str">
        <f t="shared" si="8"/>
        <v>11871|96434099|Eunice Poh Qiu Wen|eqwpoh001@mymail.sim.edu.sg
11871|96434099|Eunice Poh Qiu Wen|EUNICEPQW@GMAIL.COM
</v>
      </c>
      <c r="H1871" s="41" t="str">
        <f>if(iserror(match(C1871,KlikEDM!A:A,0)),"",C1871)&amp;char(9)&amp;if(iserror(match(D1871,KlikEDM!A:A,0)),"",D1871)&amp;char(9)&amp;if(iserror(match(E1871,KlikEDM!A:A,0)),"",E1871)&amp;char(9)&amp;if(iserror(match(F1871,KlikEDM!A:A,0)),"",F1871)</f>
        <v>			</v>
      </c>
      <c r="I1871" s="41"/>
    </row>
    <row r="1872" ht="14.25" customHeight="1">
      <c r="A1872" s="41">
        <v>11872.0</v>
      </c>
      <c r="B1872" s="41" t="str">
        <f t="array" ref="B1872">A1872&amp;"|"&amp;INDEX(OrigList!M:M,MATCH(A1872,OrigList!C:C,0))&amp;"|"&amp;PROPER(INDEX(OrigList!B:B,MATCH(A1872,OrigList!C:C,0)))&amp;"|"</f>
        <v>11872|82822678|Leong Kang Jun|</v>
      </c>
      <c r="C1872" s="44" t="s">
        <v>8344</v>
      </c>
      <c r="D1872" s="45" t="s">
        <v>8345</v>
      </c>
      <c r="E1872" s="45"/>
      <c r="F1872" s="45"/>
      <c r="G1872" s="41" t="str">
        <f t="shared" si="8"/>
        <v>11872|82822678|Leong Kang Jun|kjleong002@mymail.sim.edu.sg
11872|82822678|Leong Kang Jun|LEONGKANGJUN@GMAIL.COM
</v>
      </c>
      <c r="H1872" s="41" t="str">
        <f>if(iserror(match(C1872,KlikEDM!A:A,0)),"",C1872)&amp;char(9)&amp;if(iserror(match(D1872,KlikEDM!A:A,0)),"",D1872)&amp;char(9)&amp;if(iserror(match(E1872,KlikEDM!A:A,0)),"",E1872)&amp;char(9)&amp;if(iserror(match(F1872,KlikEDM!A:A,0)),"",F1872)</f>
        <v>	LEONGKANGJUN@GMAIL.COM		</v>
      </c>
      <c r="I1872" s="41"/>
    </row>
    <row r="1873" ht="14.25" customHeight="1">
      <c r="A1873" s="41">
        <v>11873.0</v>
      </c>
      <c r="B1873" s="41" t="str">
        <f t="array" ref="B1873">A1873&amp;"|"&amp;INDEX(OrigList!M:M,MATCH(A1873,OrigList!C:C,0))&amp;"|"&amp;PROPER(INDEX(OrigList!B:B,MATCH(A1873,OrigList!C:C,0)))&amp;"|"</f>
        <v>11873|96657280|Han Bo Tai|</v>
      </c>
      <c r="C1873" s="44" t="s">
        <v>8346</v>
      </c>
      <c r="D1873" s="45" t="s">
        <v>8347</v>
      </c>
      <c r="E1873" s="45"/>
      <c r="F1873" s="45"/>
      <c r="G1873" s="41" t="str">
        <f t="shared" si="8"/>
        <v>11873|96657280|Han Bo Tai|bthan001@mymail.sim.edu.sg
11873|96657280|Han Bo Tai|botai2626@gmail.com
</v>
      </c>
      <c r="H1873" s="41" t="str">
        <f>if(iserror(match(C1873,KlikEDM!A:A,0)),"",C1873)&amp;char(9)&amp;if(iserror(match(D1873,KlikEDM!A:A,0)),"",D1873)&amp;char(9)&amp;if(iserror(match(E1873,KlikEDM!A:A,0)),"",E1873)&amp;char(9)&amp;if(iserror(match(F1873,KlikEDM!A:A,0)),"",F1873)</f>
        <v>			</v>
      </c>
      <c r="I1873" s="41"/>
    </row>
    <row r="1874" ht="14.25" customHeight="1">
      <c r="A1874" s="41">
        <v>11874.0</v>
      </c>
      <c r="B1874" s="41" t="str">
        <f t="array" ref="B1874">A1874&amp;"|"&amp;INDEX(OrigList!M:M,MATCH(A1874,OrigList!C:C,0))&amp;"|"&amp;PROPER(INDEX(OrigList!B:B,MATCH(A1874,OrigList!C:C,0)))&amp;"|"</f>
        <v>11874|98638184|Oh Jia Yu, Delia|</v>
      </c>
      <c r="C1874" s="44" t="s">
        <v>8348</v>
      </c>
      <c r="D1874" s="45" t="s">
        <v>8349</v>
      </c>
      <c r="E1874" s="45"/>
      <c r="F1874" s="45"/>
      <c r="G1874" s="41" t="str">
        <f t="shared" si="8"/>
        <v>11874|98638184|Oh Jia Yu, Delia|jydoh001@mymail.sim.edu.sg
11874|98638184|Oh Jia Yu, Delia|OJYDELIA@GMAIL.COM
</v>
      </c>
      <c r="H1874" s="41" t="str">
        <f>if(iserror(match(C1874,KlikEDM!A:A,0)),"",C1874)&amp;char(9)&amp;if(iserror(match(D1874,KlikEDM!A:A,0)),"",D1874)&amp;char(9)&amp;if(iserror(match(E1874,KlikEDM!A:A,0)),"",E1874)&amp;char(9)&amp;if(iserror(match(F1874,KlikEDM!A:A,0)),"",F1874)</f>
        <v>			</v>
      </c>
      <c r="I1874" s="41"/>
    </row>
    <row r="1875" ht="14.25" customHeight="1">
      <c r="A1875" s="41">
        <v>11875.0</v>
      </c>
      <c r="B1875" s="41" t="str">
        <f t="array" ref="B1875">A1875&amp;"|"&amp;INDEX(OrigList!M:M,MATCH(A1875,OrigList!C:C,0))&amp;"|"&amp;PROPER(INDEX(OrigList!B:B,MATCH(A1875,OrigList!C:C,0)))&amp;"|"</f>
        <v>11875|84248020|Zhang Ziyou|</v>
      </c>
      <c r="C1875" s="44" t="s">
        <v>8350</v>
      </c>
      <c r="D1875" s="45" t="s">
        <v>8351</v>
      </c>
      <c r="E1875" s="45"/>
      <c r="F1875" s="45"/>
      <c r="G1875" s="41" t="str">
        <f t="shared" si="8"/>
        <v>11875|84248020|Zhang Ziyou|zhangz001@mymail.sim.edu.sg
11875|84248020|Zhang Ziyou|ZIYOUCHEUNG@GMAIL.COM
</v>
      </c>
      <c r="H1875" s="41" t="str">
        <f>if(iserror(match(C1875,KlikEDM!A:A,0)),"",C1875)&amp;char(9)&amp;if(iserror(match(D1875,KlikEDM!A:A,0)),"",D1875)&amp;char(9)&amp;if(iserror(match(E1875,KlikEDM!A:A,0)),"",E1875)&amp;char(9)&amp;if(iserror(match(F1875,KlikEDM!A:A,0)),"",F1875)</f>
        <v>			</v>
      </c>
      <c r="I1875" s="41"/>
    </row>
    <row r="1876" ht="14.25" customHeight="1">
      <c r="A1876" s="41">
        <v>11876.0</v>
      </c>
      <c r="B1876" s="41" t="str">
        <f t="array" ref="B1876">A1876&amp;"|"&amp;INDEX(OrigList!M:M,MATCH(A1876,OrigList!C:C,0))&amp;"|"&amp;PROPER(INDEX(OrigList!B:B,MATCH(A1876,OrigList!C:C,0)))&amp;"|"</f>
        <v>11876|82239309|Jovene Ang Ying Hui|</v>
      </c>
      <c r="C1876" s="44" t="s">
        <v>8352</v>
      </c>
      <c r="D1876" s="45" t="s">
        <v>8353</v>
      </c>
      <c r="E1876" s="45"/>
      <c r="F1876" s="45"/>
      <c r="G1876" s="41" t="str">
        <f t="shared" si="8"/>
        <v>11876|82239309|Jovene Ang Ying Hui|jyhang002@mymail.sim.edu.sg
11876|82239309|Jovene Ang Ying Hui|JOVENEANG@HOTMAIL.COM
</v>
      </c>
      <c r="H1876" s="41" t="str">
        <f>if(iserror(match(C1876,KlikEDM!A:A,0)),"",C1876)&amp;char(9)&amp;if(iserror(match(D1876,KlikEDM!A:A,0)),"",D1876)&amp;char(9)&amp;if(iserror(match(E1876,KlikEDM!A:A,0)),"",E1876)&amp;char(9)&amp;if(iserror(match(F1876,KlikEDM!A:A,0)),"",F1876)</f>
        <v>			</v>
      </c>
      <c r="I1876" s="41"/>
    </row>
    <row r="1877" ht="14.25" customHeight="1">
      <c r="A1877" s="41">
        <v>11877.0</v>
      </c>
      <c r="B1877" s="41" t="str">
        <f t="array" ref="B1877">A1877&amp;"|"&amp;INDEX(OrigList!M:M,MATCH(A1877,OrigList!C:C,0))&amp;"|"&amp;PROPER(INDEX(OrigList!B:B,MATCH(A1877,OrigList!C:C,0)))&amp;"|"</f>
        <v>11877|83796026|Tan Kwan Hui|</v>
      </c>
      <c r="C1877" s="44" t="s">
        <v>8354</v>
      </c>
      <c r="D1877" s="45" t="s">
        <v>8355</v>
      </c>
      <c r="E1877" s="45"/>
      <c r="F1877" s="45"/>
      <c r="G1877" s="41" t="str">
        <f t="shared" si="8"/>
        <v>11877|83796026|Tan Kwan Hui|khtan030@mymail.sim.edu.sg
11877|83796026|Tan Kwan Hui|TANKWANHUI@MSN.COM
</v>
      </c>
      <c r="H1877" s="41" t="str">
        <f>if(iserror(match(C1877,KlikEDM!A:A,0)),"",C1877)&amp;char(9)&amp;if(iserror(match(D1877,KlikEDM!A:A,0)),"",D1877)&amp;char(9)&amp;if(iserror(match(E1877,KlikEDM!A:A,0)),"",E1877)&amp;char(9)&amp;if(iserror(match(F1877,KlikEDM!A:A,0)),"",F1877)</f>
        <v>			</v>
      </c>
      <c r="I1877" s="41"/>
    </row>
    <row r="1878" ht="14.25" customHeight="1">
      <c r="A1878" s="41">
        <v>11878.0</v>
      </c>
      <c r="B1878" s="41" t="str">
        <f t="array" ref="B1878">A1878&amp;"|"&amp;INDEX(OrigList!M:M,MATCH(A1878,OrigList!C:C,0))&amp;"|"&amp;PROPER(INDEX(OrigList!B:B,MATCH(A1878,OrigList!C:C,0)))&amp;"|"</f>
        <v>11878|82882640|Lim Pei Shan Alicia|</v>
      </c>
      <c r="C1878" s="44" t="s">
        <v>8356</v>
      </c>
      <c r="D1878" s="45" t="s">
        <v>8357</v>
      </c>
      <c r="E1878" s="45"/>
      <c r="F1878" s="45"/>
      <c r="G1878" s="41" t="str">
        <f t="shared" si="8"/>
        <v>11878|82882640|Lim Pei Shan Alicia|psalim003@mymail.sim.edu.sg
11878|82882640|Lim Pei Shan Alicia|ALICIALIM6@GMAIL.COM
</v>
      </c>
      <c r="H1878" s="41" t="str">
        <f>if(iserror(match(C1878,KlikEDM!A:A,0)),"",C1878)&amp;char(9)&amp;if(iserror(match(D1878,KlikEDM!A:A,0)),"",D1878)&amp;char(9)&amp;if(iserror(match(E1878,KlikEDM!A:A,0)),"",E1878)&amp;char(9)&amp;if(iserror(match(F1878,KlikEDM!A:A,0)),"",F1878)</f>
        <v>	ALICIALIM6@GMAIL.COM		</v>
      </c>
      <c r="I1878" s="41"/>
    </row>
    <row r="1879" ht="14.25" customHeight="1">
      <c r="A1879" s="41">
        <v>11879.0</v>
      </c>
      <c r="B1879" s="41" t="str">
        <f t="array" ref="B1879">A1879&amp;"|"&amp;INDEX(OrigList!M:M,MATCH(A1879,OrigList!C:C,0))&amp;"|"&amp;PROPER(INDEX(OrigList!B:B,MATCH(A1879,OrigList!C:C,0)))&amp;"|"</f>
        <v>11879|93838502|Lee Wei Li|</v>
      </c>
      <c r="C1879" s="44" t="s">
        <v>8358</v>
      </c>
      <c r="D1879" s="45" t="s">
        <v>8359</v>
      </c>
      <c r="E1879" s="45"/>
      <c r="F1879" s="45"/>
      <c r="G1879" s="41" t="str">
        <f t="shared" si="8"/>
        <v>11879|93838502|Lee Wei Li|wllee040@mymail.sim.edu.sg
11879|93838502|Lee Wei Li|LEEWEILI94@GMAIL.COM
</v>
      </c>
      <c r="H1879" s="41" t="str">
        <f>if(iserror(match(C1879,KlikEDM!A:A,0)),"",C1879)&amp;char(9)&amp;if(iserror(match(D1879,KlikEDM!A:A,0)),"",D1879)&amp;char(9)&amp;if(iserror(match(E1879,KlikEDM!A:A,0)),"",E1879)&amp;char(9)&amp;if(iserror(match(F1879,KlikEDM!A:A,0)),"",F1879)</f>
        <v>			</v>
      </c>
      <c r="I1879" s="41"/>
    </row>
    <row r="1880" ht="14.25" customHeight="1">
      <c r="A1880" s="41">
        <v>11880.0</v>
      </c>
      <c r="B1880" s="41" t="str">
        <f t="array" ref="B1880">A1880&amp;"|"&amp;INDEX(OrigList!M:M,MATCH(A1880,OrigList!C:C,0))&amp;"|"&amp;PROPER(INDEX(OrigList!B:B,MATCH(A1880,OrigList!C:C,0)))&amp;"|"</f>
        <v>11880|90862739|Yeo Xiang Kai|</v>
      </c>
      <c r="C1880" s="44" t="s">
        <v>8360</v>
      </c>
      <c r="D1880" s="45" t="s">
        <v>8361</v>
      </c>
      <c r="E1880" s="45"/>
      <c r="F1880" s="45"/>
      <c r="G1880" s="41" t="str">
        <f t="shared" si="8"/>
        <v>11880|90862739|Yeo Xiang Kai|xkyeo001@mymail.sim.edu.sg
11880|90862739|Yeo Xiang Kai|YEOXIANGKAI@GMAIL.COM
</v>
      </c>
      <c r="H1880" s="41" t="str">
        <f>if(iserror(match(C1880,KlikEDM!A:A,0)),"",C1880)&amp;char(9)&amp;if(iserror(match(D1880,KlikEDM!A:A,0)),"",D1880)&amp;char(9)&amp;if(iserror(match(E1880,KlikEDM!A:A,0)),"",E1880)&amp;char(9)&amp;if(iserror(match(F1880,KlikEDM!A:A,0)),"",F1880)</f>
        <v>			</v>
      </c>
      <c r="I1880" s="41"/>
    </row>
    <row r="1881" ht="14.25" customHeight="1">
      <c r="A1881" s="41">
        <v>11881.0</v>
      </c>
      <c r="B1881" s="41" t="str">
        <f t="array" ref="B1881">A1881&amp;"|"&amp;INDEX(OrigList!M:M,MATCH(A1881,OrigList!C:C,0))&amp;"|"&amp;PROPER(INDEX(OrigList!B:B,MATCH(A1881,OrigList!C:C,0)))&amp;"|"</f>
        <v>11881|98501859|Chuenkamon Sonna|</v>
      </c>
      <c r="C1881" s="44" t="s">
        <v>8362</v>
      </c>
      <c r="D1881" s="45" t="s">
        <v>8363</v>
      </c>
      <c r="E1881" s="45"/>
      <c r="F1881" s="45"/>
      <c r="G1881" s="41" t="str">
        <f t="shared" si="8"/>
        <v>11881|98501859|Chuenkamon Sonna|sonna001@mymail.sim.edu.sg
11881|98501859|Chuenkamon Sonna|PRO_SONNA@HOTMAIL.COM
</v>
      </c>
      <c r="H1881" s="41" t="str">
        <f>if(iserror(match(C1881,KlikEDM!A:A,0)),"",C1881)&amp;char(9)&amp;if(iserror(match(D1881,KlikEDM!A:A,0)),"",D1881)&amp;char(9)&amp;if(iserror(match(E1881,KlikEDM!A:A,0)),"",E1881)&amp;char(9)&amp;if(iserror(match(F1881,KlikEDM!A:A,0)),"",F1881)</f>
        <v>			</v>
      </c>
      <c r="I1881" s="41"/>
    </row>
    <row r="1882" ht="14.25" customHeight="1">
      <c r="A1882" s="41">
        <v>11882.0</v>
      </c>
      <c r="B1882" s="41" t="str">
        <f t="array" ref="B1882">A1882&amp;"|"&amp;INDEX(OrigList!M:M,MATCH(A1882,OrigList!C:C,0))&amp;"|"&amp;PROPER(INDEX(OrigList!B:B,MATCH(A1882,OrigList!C:C,0)))&amp;"|"</f>
        <v>11882|94560057|Ho Li Lei, Joy|</v>
      </c>
      <c r="C1882" s="44" t="s">
        <v>8364</v>
      </c>
      <c r="D1882" s="45" t="s">
        <v>8365</v>
      </c>
      <c r="E1882" s="45"/>
      <c r="F1882" s="45"/>
      <c r="G1882" s="41" t="str">
        <f t="shared" si="8"/>
        <v>11882|94560057|Ho Li Lei, Joy|lljho001@mymail.sim.edu.sg
11882|94560057|Ho Li Lei, Joy|JOYHOLILEI@GMAIL.COM
</v>
      </c>
      <c r="H1882" s="41" t="str">
        <f>if(iserror(match(C1882,KlikEDM!A:A,0)),"",C1882)&amp;char(9)&amp;if(iserror(match(D1882,KlikEDM!A:A,0)),"",D1882)&amp;char(9)&amp;if(iserror(match(E1882,KlikEDM!A:A,0)),"",E1882)&amp;char(9)&amp;if(iserror(match(F1882,KlikEDM!A:A,0)),"",F1882)</f>
        <v>	JOYHOLILEI@GMAIL.COM		</v>
      </c>
      <c r="I1882" s="41"/>
    </row>
    <row r="1883" ht="14.25" customHeight="1">
      <c r="A1883" s="41">
        <v>11883.0</v>
      </c>
      <c r="B1883" s="41" t="str">
        <f t="array" ref="B1883">A1883&amp;"|"&amp;INDEX(OrigList!M:M,MATCH(A1883,OrigList!C:C,0))&amp;"|"&amp;PROPER(INDEX(OrigList!B:B,MATCH(A1883,OrigList!C:C,0)))&amp;"|"</f>
        <v>11883|91908826|Tan Koon Meng Jon|</v>
      </c>
      <c r="C1883" s="44" t="s">
        <v>8366</v>
      </c>
      <c r="D1883" s="45" t="s">
        <v>8367</v>
      </c>
      <c r="E1883" s="45"/>
      <c r="F1883" s="45"/>
      <c r="G1883" s="41" t="str">
        <f t="shared" si="8"/>
        <v>11883|91908826|Tan Koon Meng Jon|kmjtan001@mymail.sim.edu.sg
11883|91908826|Tan Koon Meng Jon|JONTANKOONMENG@GMAIL.COM
</v>
      </c>
      <c r="H1883" s="41" t="str">
        <f>if(iserror(match(C1883,KlikEDM!A:A,0)),"",C1883)&amp;char(9)&amp;if(iserror(match(D1883,KlikEDM!A:A,0)),"",D1883)&amp;char(9)&amp;if(iserror(match(E1883,KlikEDM!A:A,0)),"",E1883)&amp;char(9)&amp;if(iserror(match(F1883,KlikEDM!A:A,0)),"",F1883)</f>
        <v>			</v>
      </c>
      <c r="I1883" s="41"/>
    </row>
    <row r="1884" ht="14.25" customHeight="1">
      <c r="A1884" s="41">
        <v>11884.0</v>
      </c>
      <c r="B1884" s="41" t="str">
        <f t="array" ref="B1884">A1884&amp;"|"&amp;INDEX(OrigList!M:M,MATCH(A1884,OrigList!C:C,0))&amp;"|"&amp;PROPER(INDEX(OrigList!B:B,MATCH(A1884,OrigList!C:C,0)))&amp;"|"</f>
        <v>11884|96455096|Edmund Low Wing Meng|</v>
      </c>
      <c r="C1884" s="44" t="s">
        <v>8368</v>
      </c>
      <c r="D1884" s="45" t="s">
        <v>8369</v>
      </c>
      <c r="E1884" s="45"/>
      <c r="F1884" s="45"/>
      <c r="G1884" s="41" t="str">
        <f t="shared" si="8"/>
        <v>11884|96455096|Edmund Low Wing Meng|ewmlow001@mymail.sim.edu.sg
11884|96455096|Edmund Low Wing Meng|ICEBOT92@HOTMAIL.COM
</v>
      </c>
      <c r="H1884" s="41" t="str">
        <f>if(iserror(match(C1884,KlikEDM!A:A,0)),"",C1884)&amp;char(9)&amp;if(iserror(match(D1884,KlikEDM!A:A,0)),"",D1884)&amp;char(9)&amp;if(iserror(match(E1884,KlikEDM!A:A,0)),"",E1884)&amp;char(9)&amp;if(iserror(match(F1884,KlikEDM!A:A,0)),"",F1884)</f>
        <v>			</v>
      </c>
      <c r="I1884" s="41"/>
    </row>
    <row r="1885" ht="14.25" customHeight="1">
      <c r="A1885" s="41">
        <v>11885.0</v>
      </c>
      <c r="B1885" s="41" t="str">
        <f t="array" ref="B1885">A1885&amp;"|"&amp;INDEX(OrigList!M:M,MATCH(A1885,OrigList!C:C,0))&amp;"|"&amp;PROPER(INDEX(OrigList!B:B,MATCH(A1885,OrigList!C:C,0)))&amp;"|"</f>
        <v>11885|97100955|Rinashni|</v>
      </c>
      <c r="C1885" s="44" t="s">
        <v>8370</v>
      </c>
      <c r="D1885" s="45" t="s">
        <v>8371</v>
      </c>
      <c r="E1885" s="45"/>
      <c r="F1885" s="45"/>
      <c r="G1885" s="41" t="str">
        <f t="shared" si="8"/>
        <v>11885|97100955|Rinashni|rinashni001@mymail.sim.edu.sg
11885|97100955|Rinashni|RINASHNI@GMAIL.COM
</v>
      </c>
      <c r="H1885" s="41" t="str">
        <f>if(iserror(match(C1885,KlikEDM!A:A,0)),"",C1885)&amp;char(9)&amp;if(iserror(match(D1885,KlikEDM!A:A,0)),"",D1885)&amp;char(9)&amp;if(iserror(match(E1885,KlikEDM!A:A,0)),"",E1885)&amp;char(9)&amp;if(iserror(match(F1885,KlikEDM!A:A,0)),"",F1885)</f>
        <v>			</v>
      </c>
      <c r="I1885" s="41"/>
    </row>
    <row r="1886" ht="14.25" customHeight="1">
      <c r="A1886" s="41">
        <v>11886.0</v>
      </c>
      <c r="B1886" s="41" t="str">
        <f t="array" ref="B1886">A1886&amp;"|"&amp;INDEX(OrigList!M:M,MATCH(A1886,OrigList!C:C,0))&amp;"|"&amp;PROPER(INDEX(OrigList!B:B,MATCH(A1886,OrigList!C:C,0)))&amp;"|"</f>
        <v>11886|81232827|Ho Cheng Yuan|</v>
      </c>
      <c r="C1886" s="44" t="s">
        <v>8372</v>
      </c>
      <c r="D1886" s="45" t="s">
        <v>8373</v>
      </c>
      <c r="E1886" s="45"/>
      <c r="F1886" s="45"/>
      <c r="G1886" s="41" t="str">
        <f t="shared" si="8"/>
        <v>11886|81232827|Ho Cheng Yuan|cyho009@mymail.sim.edu.sg
11886|81232827|Ho Cheng Yuan|CHENGYUAN.NMA@GMAIL.COM
</v>
      </c>
      <c r="H1886" s="41" t="str">
        <f>if(iserror(match(C1886,KlikEDM!A:A,0)),"",C1886)&amp;char(9)&amp;if(iserror(match(D1886,KlikEDM!A:A,0)),"",D1886)&amp;char(9)&amp;if(iserror(match(E1886,KlikEDM!A:A,0)),"",E1886)&amp;char(9)&amp;if(iserror(match(F1886,KlikEDM!A:A,0)),"",F1886)</f>
        <v>			</v>
      </c>
      <c r="I1886" s="41"/>
    </row>
    <row r="1887" ht="14.25" customHeight="1">
      <c r="A1887" s="41">
        <v>11887.0</v>
      </c>
      <c r="B1887" s="41" t="str">
        <f t="array" ref="B1887">A1887&amp;"|"&amp;INDEX(OrigList!M:M,MATCH(A1887,OrigList!C:C,0))&amp;"|"&amp;PROPER(INDEX(OrigList!B:B,MATCH(A1887,OrigList!C:C,0)))&amp;"|"</f>
        <v>11887|98900080|Lim Shi Qin|</v>
      </c>
      <c r="C1887" s="44" t="s">
        <v>4542</v>
      </c>
      <c r="D1887" s="45" t="s">
        <v>8374</v>
      </c>
      <c r="E1887" s="45"/>
      <c r="F1887" s="45"/>
      <c r="G1887" s="41" t="str">
        <f t="shared" si="8"/>
        <v>11887|98900080|Lim Shi Qin|sqlim010@mymail.sim.edu.sg
11887|98900080|Lim Shi Qin|LIMSHIQIN1997@GMAIL.COM
</v>
      </c>
      <c r="H1887" s="41" t="str">
        <f>if(iserror(match(C1887,KlikEDM!A:A,0)),"",C1887)&amp;char(9)&amp;if(iserror(match(D1887,KlikEDM!A:A,0)),"",D1887)&amp;char(9)&amp;if(iserror(match(E1887,KlikEDM!A:A,0)),"",E1887)&amp;char(9)&amp;if(iserror(match(F1887,KlikEDM!A:A,0)),"",F1887)</f>
        <v>sqlim010@mymail.sim.edu.sg			</v>
      </c>
      <c r="I1887" s="41"/>
    </row>
    <row r="1888" ht="14.25" customHeight="1">
      <c r="A1888" s="41">
        <v>11888.0</v>
      </c>
      <c r="B1888" s="41" t="str">
        <f t="array" ref="B1888">A1888&amp;"|"&amp;INDEX(OrigList!M:M,MATCH(A1888,OrigList!C:C,0))&amp;"|"&amp;PROPER(INDEX(OrigList!B:B,MATCH(A1888,OrigList!C:C,0)))&amp;"|"</f>
        <v>11888|81822343|Soh Si Min|</v>
      </c>
      <c r="C1888" s="44" t="s">
        <v>8375</v>
      </c>
      <c r="D1888" s="45" t="s">
        <v>8376</v>
      </c>
      <c r="E1888" s="45"/>
      <c r="F1888" s="45"/>
      <c r="G1888" s="41" t="str">
        <f t="shared" si="8"/>
        <v>11888|81822343|Soh Si Min|smsoh003@mymail.sim.edu.sg
11888|81822343|Soh Si Min|SOHSIMIN@HOTMAIL.COM
</v>
      </c>
      <c r="H1888" s="41" t="str">
        <f>if(iserror(match(C1888,KlikEDM!A:A,0)),"",C1888)&amp;char(9)&amp;if(iserror(match(D1888,KlikEDM!A:A,0)),"",D1888)&amp;char(9)&amp;if(iserror(match(E1888,KlikEDM!A:A,0)),"",E1888)&amp;char(9)&amp;if(iserror(match(F1888,KlikEDM!A:A,0)),"",F1888)</f>
        <v>			</v>
      </c>
      <c r="I1888" s="41"/>
    </row>
    <row r="1889" ht="14.25" customHeight="1">
      <c r="A1889" s="41">
        <v>11889.0</v>
      </c>
      <c r="B1889" s="41" t="str">
        <f t="array" ref="B1889">A1889&amp;"|"&amp;INDEX(OrigList!M:M,MATCH(A1889,OrigList!C:C,0))&amp;"|"&amp;PROPER(INDEX(OrigList!B:B,MATCH(A1889,OrigList!C:C,0)))&amp;"|"</f>
        <v>11889|91740424|Dong Chenzhu|</v>
      </c>
      <c r="C1889" s="44" t="s">
        <v>8377</v>
      </c>
      <c r="D1889" s="45" t="s">
        <v>8378</v>
      </c>
      <c r="E1889" s="45"/>
      <c r="F1889" s="45"/>
      <c r="G1889" s="41" t="str">
        <f t="shared" si="8"/>
        <v>11889|91740424|Dong Chenzhu|cdong004@mymail.sim.edu.sg
11889|91740424|Dong Chenzhu|FIONA92105@GMAIL.COM
</v>
      </c>
      <c r="H1889" s="41" t="str">
        <f>if(iserror(match(C1889,KlikEDM!A:A,0)),"",C1889)&amp;char(9)&amp;if(iserror(match(D1889,KlikEDM!A:A,0)),"",D1889)&amp;char(9)&amp;if(iserror(match(E1889,KlikEDM!A:A,0)),"",E1889)&amp;char(9)&amp;if(iserror(match(F1889,KlikEDM!A:A,0)),"",F1889)</f>
        <v>			</v>
      </c>
      <c r="I1889" s="41"/>
    </row>
    <row r="1890" ht="14.25" customHeight="1">
      <c r="A1890" s="41">
        <v>11890.0</v>
      </c>
      <c r="B1890" s="41" t="str">
        <f t="array" ref="B1890">A1890&amp;"|"&amp;INDEX(OrigList!M:M,MATCH(A1890,OrigList!C:C,0))&amp;"|"&amp;PROPER(INDEX(OrigList!B:B,MATCH(A1890,OrigList!C:C,0)))&amp;"|"</f>
        <v>11890|91878266|Wong Qin Wei|</v>
      </c>
      <c r="C1890" s="44" t="s">
        <v>8379</v>
      </c>
      <c r="D1890" s="45" t="s">
        <v>8380</v>
      </c>
      <c r="E1890" s="45"/>
      <c r="F1890" s="45"/>
      <c r="G1890" s="41" t="str">
        <f t="shared" si="8"/>
        <v>11890|91878266|Wong Qin Wei|qwwong002@mymail.sim.edu.sg
11890|91878266|Wong Qin Wei|QINWEIII@HOTMAIL.COM
</v>
      </c>
      <c r="H1890" s="41" t="str">
        <f>if(iserror(match(C1890,KlikEDM!A:A,0)),"",C1890)&amp;char(9)&amp;if(iserror(match(D1890,KlikEDM!A:A,0)),"",D1890)&amp;char(9)&amp;if(iserror(match(E1890,KlikEDM!A:A,0)),"",E1890)&amp;char(9)&amp;if(iserror(match(F1890,KlikEDM!A:A,0)),"",F1890)</f>
        <v>	QINWEIII@HOTMAIL.COM		</v>
      </c>
      <c r="I1890" s="41"/>
    </row>
    <row r="1891" ht="14.25" customHeight="1">
      <c r="A1891" s="41">
        <v>11891.0</v>
      </c>
      <c r="B1891" s="41" t="str">
        <f t="array" ref="B1891">A1891&amp;"|"&amp;INDEX(OrigList!M:M,MATCH(A1891,OrigList!C:C,0))&amp;"|"&amp;PROPER(INDEX(OrigList!B:B,MATCH(A1891,OrigList!C:C,0)))&amp;"|"</f>
        <v>11891|81827496|Low Yan Ling Dannica|</v>
      </c>
      <c r="C1891" s="44" t="s">
        <v>8381</v>
      </c>
      <c r="D1891" s="45" t="s">
        <v>8382</v>
      </c>
      <c r="E1891" s="45"/>
      <c r="F1891" s="45"/>
      <c r="G1891" s="41" t="str">
        <f t="shared" si="8"/>
        <v>11891|81827496|Low Yan Ling Dannica|yldlow002@mymail.sim.edu.sg
11891|81827496|Low Yan Ling Dannica|DANNICA.LOW_CHEERS@LIVE.COM
</v>
      </c>
      <c r="H1891" s="41" t="str">
        <f>if(iserror(match(C1891,KlikEDM!A:A,0)),"",C1891)&amp;char(9)&amp;if(iserror(match(D1891,KlikEDM!A:A,0)),"",D1891)&amp;char(9)&amp;if(iserror(match(E1891,KlikEDM!A:A,0)),"",E1891)&amp;char(9)&amp;if(iserror(match(F1891,KlikEDM!A:A,0)),"",F1891)</f>
        <v>			</v>
      </c>
      <c r="I1891" s="41"/>
    </row>
    <row r="1892" ht="14.25" customHeight="1">
      <c r="A1892" s="41">
        <v>11892.0</v>
      </c>
      <c r="B1892" s="41" t="str">
        <f t="array" ref="B1892">A1892&amp;"|"&amp;INDEX(OrigList!M:M,MATCH(A1892,OrigList!C:C,0))&amp;"|"&amp;PROPER(INDEX(OrigList!B:B,MATCH(A1892,OrigList!C:C,0)))&amp;"|"</f>
        <v>11892|94875306|Ong Xin Rui|</v>
      </c>
      <c r="C1892" s="44" t="s">
        <v>8383</v>
      </c>
      <c r="D1892" s="45" t="s">
        <v>8384</v>
      </c>
      <c r="E1892" s="45"/>
      <c r="F1892" s="45"/>
      <c r="G1892" s="41" t="str">
        <f t="shared" si="8"/>
        <v>11892|94875306|Ong Xin Rui|xrong001@mymail.sim.edu.sg
11892|94875306|Ong Xin Rui|ONGXINRUI.96@GMAIL.COM
</v>
      </c>
      <c r="H1892" s="41" t="str">
        <f>if(iserror(match(C1892,KlikEDM!A:A,0)),"",C1892)&amp;char(9)&amp;if(iserror(match(D1892,KlikEDM!A:A,0)),"",D1892)&amp;char(9)&amp;if(iserror(match(E1892,KlikEDM!A:A,0)),"",E1892)&amp;char(9)&amp;if(iserror(match(F1892,KlikEDM!A:A,0)),"",F1892)</f>
        <v>			</v>
      </c>
      <c r="I1892" s="41"/>
    </row>
    <row r="1893" ht="14.25" customHeight="1">
      <c r="A1893" s="41">
        <v>11893.0</v>
      </c>
      <c r="B1893" s="41" t="str">
        <f t="array" ref="B1893">A1893&amp;"|"&amp;INDEX(OrigList!M:M,MATCH(A1893,OrigList!C:C,0))&amp;"|"&amp;PROPER(INDEX(OrigList!B:B,MATCH(A1893,OrigList!C:C,0)))&amp;"|"</f>
        <v>11893|85110332|Ng Shu Zhen, Julia|</v>
      </c>
      <c r="C1893" s="44" t="s">
        <v>8385</v>
      </c>
      <c r="D1893" s="45" t="s">
        <v>8386</v>
      </c>
      <c r="E1893" s="45"/>
      <c r="F1893" s="45"/>
      <c r="G1893" s="41" t="str">
        <f t="shared" si="8"/>
        <v>11893|85110332|Ng Shu Zhen, Julia|szjng002@mymail.sim.edu.sg
11893|85110332|Ng Shu Zhen, Julia|JULIANICOLETTENG@HOTMAIL.COM
</v>
      </c>
      <c r="H1893" s="41" t="str">
        <f>if(iserror(match(C1893,KlikEDM!A:A,0)),"",C1893)&amp;char(9)&amp;if(iserror(match(D1893,KlikEDM!A:A,0)),"",D1893)&amp;char(9)&amp;if(iserror(match(E1893,KlikEDM!A:A,0)),"",E1893)&amp;char(9)&amp;if(iserror(match(F1893,KlikEDM!A:A,0)),"",F1893)</f>
        <v>			</v>
      </c>
      <c r="I1893" s="41"/>
    </row>
    <row r="1894" ht="14.25" customHeight="1">
      <c r="A1894" s="41">
        <v>11894.0</v>
      </c>
      <c r="B1894" s="41" t="str">
        <f t="array" ref="B1894">A1894&amp;"|"&amp;INDEX(OrigList!M:M,MATCH(A1894,OrigList!C:C,0))&amp;"|"&amp;PROPER(INDEX(OrigList!B:B,MATCH(A1894,OrigList!C:C,0)))&amp;"|"</f>
        <v>11894|97736464|Muhammad Muhibbuddin Bin Mohd Amin|</v>
      </c>
      <c r="C1894" s="44" t="s">
        <v>8387</v>
      </c>
      <c r="D1894" s="45" t="s">
        <v>8388</v>
      </c>
      <c r="E1894" s="45"/>
      <c r="F1894" s="45"/>
      <c r="G1894" s="41" t="str">
        <f t="shared" si="8"/>
        <v>11894|97736464|Muhammad Muhibbuddin Bin Mohd Amin|muhammad585@mymail.sim.edu.sg
11894|97736464|Muhammad Muhibbuddin Bin Mohd Amin|LASOULFADED@GMAIL.COM
</v>
      </c>
      <c r="H1894" s="41" t="str">
        <f>if(iserror(match(C1894,KlikEDM!A:A,0)),"",C1894)&amp;char(9)&amp;if(iserror(match(D1894,KlikEDM!A:A,0)),"",D1894)&amp;char(9)&amp;if(iserror(match(E1894,KlikEDM!A:A,0)),"",E1894)&amp;char(9)&amp;if(iserror(match(F1894,KlikEDM!A:A,0)),"",F1894)</f>
        <v>	LASOULFADED@GMAIL.COM		</v>
      </c>
      <c r="I1894" s="41"/>
    </row>
    <row r="1895" ht="14.25" customHeight="1">
      <c r="A1895" s="41">
        <v>11895.0</v>
      </c>
      <c r="B1895" s="41" t="str">
        <f t="array" ref="B1895">A1895&amp;"|"&amp;INDEX(OrigList!M:M,MATCH(A1895,OrigList!C:C,0))&amp;"|"&amp;PROPER(INDEX(OrigList!B:B,MATCH(A1895,OrigList!C:C,0)))&amp;"|"</f>
        <v>11895|82122588|Jason Sutrisno|</v>
      </c>
      <c r="C1895" s="44" t="s">
        <v>8389</v>
      </c>
      <c r="D1895" s="45" t="s">
        <v>8390</v>
      </c>
      <c r="E1895" s="45"/>
      <c r="F1895" s="45"/>
      <c r="G1895" s="41" t="str">
        <f t="shared" si="8"/>
        <v>11895|82122588|Jason Sutrisno|jsutrisn001@mymail.sim.edu.sg
11895|82122588|Jason Sutrisno|JASON5SUTRISNO@GMAIL.COM
</v>
      </c>
      <c r="H1895" s="41" t="str">
        <f>if(iserror(match(C1895,KlikEDM!A:A,0)),"",C1895)&amp;char(9)&amp;if(iserror(match(D1895,KlikEDM!A:A,0)),"",D1895)&amp;char(9)&amp;if(iserror(match(E1895,KlikEDM!A:A,0)),"",E1895)&amp;char(9)&amp;if(iserror(match(F1895,KlikEDM!A:A,0)),"",F1895)</f>
        <v>			</v>
      </c>
      <c r="I1895" s="41"/>
    </row>
    <row r="1896" ht="14.25" customHeight="1">
      <c r="A1896" s="41">
        <v>11896.0</v>
      </c>
      <c r="B1896" s="41" t="str">
        <f t="array" ref="B1896">A1896&amp;"|"&amp;INDEX(OrigList!M:M,MATCH(A1896,OrigList!C:C,0))&amp;"|"&amp;PROPER(INDEX(OrigList!B:B,MATCH(A1896,OrigList!C:C,0)))&amp;"|"</f>
        <v>11896|91998718|Low Qiu Yu|</v>
      </c>
      <c r="C1896" s="44" t="s">
        <v>8391</v>
      </c>
      <c r="D1896" s="45" t="s">
        <v>8392</v>
      </c>
      <c r="E1896" s="45"/>
      <c r="F1896" s="45"/>
      <c r="G1896" s="41" t="str">
        <f t="shared" si="8"/>
        <v>11896|91998718|Low Qiu Yu|qylow002@mymail.sim.edu.sg
11896|91998718|Low Qiu Yu|AMANDACECILIALOW@HOTMAIL.COM
</v>
      </c>
      <c r="H1896" s="41" t="str">
        <f>if(iserror(match(C1896,KlikEDM!A:A,0)),"",C1896)&amp;char(9)&amp;if(iserror(match(D1896,KlikEDM!A:A,0)),"",D1896)&amp;char(9)&amp;if(iserror(match(E1896,KlikEDM!A:A,0)),"",E1896)&amp;char(9)&amp;if(iserror(match(F1896,KlikEDM!A:A,0)),"",F1896)</f>
        <v>			</v>
      </c>
      <c r="I1896" s="41"/>
    </row>
    <row r="1897" ht="14.25" customHeight="1">
      <c r="A1897" s="41">
        <v>11897.0</v>
      </c>
      <c r="B1897" s="41" t="str">
        <f t="array" ref="B1897">A1897&amp;"|"&amp;INDEX(OrigList!M:M,MATCH(A1897,OrigList!C:C,0))&amp;"|"&amp;PROPER(INDEX(OrigList!B:B,MATCH(A1897,OrigList!C:C,0)))&amp;"|"</f>
        <v>11897|82885605|Sia Wei Lon Leon|</v>
      </c>
      <c r="C1897" s="44" t="s">
        <v>8393</v>
      </c>
      <c r="D1897" s="45" t="s">
        <v>8394</v>
      </c>
      <c r="E1897" s="45"/>
      <c r="F1897" s="45"/>
      <c r="G1897" s="41" t="str">
        <f t="shared" si="8"/>
        <v>11897|82885605|Sia Wei Lon Leon|wllsia001@mymail.sim.edu.sg
11897|82885605|Sia Wei Lon Leon|LEONSIAWL@GMAIL.COM
</v>
      </c>
      <c r="H1897" s="41" t="str">
        <f>if(iserror(match(C1897,KlikEDM!A:A,0)),"",C1897)&amp;char(9)&amp;if(iserror(match(D1897,KlikEDM!A:A,0)),"",D1897)&amp;char(9)&amp;if(iserror(match(E1897,KlikEDM!A:A,0)),"",E1897)&amp;char(9)&amp;if(iserror(match(F1897,KlikEDM!A:A,0)),"",F1897)</f>
        <v>			</v>
      </c>
      <c r="I1897" s="41"/>
    </row>
    <row r="1898" ht="14.25" customHeight="1">
      <c r="A1898" s="41">
        <v>11898.0</v>
      </c>
      <c r="B1898" s="41" t="str">
        <f t="array" ref="B1898">A1898&amp;"|"&amp;INDEX(OrigList!M:M,MATCH(A1898,OrigList!C:C,0))&amp;"|"&amp;PROPER(INDEX(OrigList!B:B,MATCH(A1898,OrigList!C:C,0)))&amp;"|"</f>
        <v>11898|96249045|Ong Shiao Xian|</v>
      </c>
      <c r="C1898" s="44" t="s">
        <v>8395</v>
      </c>
      <c r="D1898" s="45" t="s">
        <v>8396</v>
      </c>
      <c r="E1898" s="45"/>
      <c r="F1898" s="45"/>
      <c r="G1898" s="41" t="str">
        <f t="shared" si="8"/>
        <v>11898|96249045|Ong Shiao Xian|sxong004@mymail.sim.edu.sg
11898|96249045|Ong Shiao Xian|OSX_LCL@HOTMAIL.COM
</v>
      </c>
      <c r="H1898" s="41" t="str">
        <f>if(iserror(match(C1898,KlikEDM!A:A,0)),"",C1898)&amp;char(9)&amp;if(iserror(match(D1898,KlikEDM!A:A,0)),"",D1898)&amp;char(9)&amp;if(iserror(match(E1898,KlikEDM!A:A,0)),"",E1898)&amp;char(9)&amp;if(iserror(match(F1898,KlikEDM!A:A,0)),"",F1898)</f>
        <v>			</v>
      </c>
      <c r="I1898" s="41"/>
    </row>
    <row r="1899" ht="14.25" customHeight="1">
      <c r="A1899" s="41">
        <v>11899.0</v>
      </c>
      <c r="B1899" s="41" t="str">
        <f t="array" ref="B1899">A1899&amp;"|"&amp;INDEX(OrigList!M:M,MATCH(A1899,OrigList!C:C,0))&amp;"|"&amp;PROPER(INDEX(OrigList!B:B,MATCH(A1899,OrigList!C:C,0)))&amp;"|"</f>
        <v>11899|82687559|Nicole Sara Lim Ying Ying|</v>
      </c>
      <c r="C1899" s="44" t="s">
        <v>8397</v>
      </c>
      <c r="D1899" s="45" t="s">
        <v>8398</v>
      </c>
      <c r="E1899" s="45"/>
      <c r="F1899" s="45"/>
      <c r="G1899" s="41" t="str">
        <f t="shared" si="8"/>
        <v>11899|82687559|Nicole Sara Lim Ying Ying|nsyylim001@mymail.sim.edu.sg
11899|82687559|Nicole Sara Lim Ying Ying|NICOLESARALIM95@GMAIL.COM
</v>
      </c>
      <c r="H1899" s="41" t="str">
        <f>if(iserror(match(C1899,KlikEDM!A:A,0)),"",C1899)&amp;char(9)&amp;if(iserror(match(D1899,KlikEDM!A:A,0)),"",D1899)&amp;char(9)&amp;if(iserror(match(E1899,KlikEDM!A:A,0)),"",E1899)&amp;char(9)&amp;if(iserror(match(F1899,KlikEDM!A:A,0)),"",F1899)</f>
        <v>			</v>
      </c>
      <c r="I1899" s="41"/>
    </row>
    <row r="1900" ht="14.25" customHeight="1">
      <c r="A1900" s="41">
        <v>11900.0</v>
      </c>
      <c r="B1900" s="41" t="str">
        <f t="array" ref="B1900">A1900&amp;"|"&amp;INDEX(OrigList!M:M,MATCH(A1900,OrigList!C:C,0))&amp;"|"&amp;PROPER(INDEX(OrigList!B:B,MATCH(A1900,OrigList!C:C,0)))&amp;"|"</f>
        <v>11900|91378148|Sim Li Tong, Kristie|</v>
      </c>
      <c r="C1900" s="44" t="s">
        <v>8399</v>
      </c>
      <c r="D1900" s="45" t="s">
        <v>8400</v>
      </c>
      <c r="E1900" s="45"/>
      <c r="F1900" s="45"/>
      <c r="G1900" s="41" t="str">
        <f t="shared" si="8"/>
        <v>11900|91378148|Sim Li Tong, Kristie|ltksim001@mymail.sim.edu.sg
11900|91378148|Sim Li Tong, Kristie|KRISTIESIMLITONG@GMAIL.COM
</v>
      </c>
      <c r="H1900" s="41" t="str">
        <f>if(iserror(match(C1900,KlikEDM!A:A,0)),"",C1900)&amp;char(9)&amp;if(iserror(match(D1900,KlikEDM!A:A,0)),"",D1900)&amp;char(9)&amp;if(iserror(match(E1900,KlikEDM!A:A,0)),"",E1900)&amp;char(9)&amp;if(iserror(match(F1900,KlikEDM!A:A,0)),"",F1900)</f>
        <v>			</v>
      </c>
      <c r="I1900" s="41"/>
    </row>
    <row r="1901" ht="14.25" customHeight="1">
      <c r="A1901" s="41">
        <v>11901.0</v>
      </c>
      <c r="B1901" s="41" t="str">
        <f t="array" ref="B1901">A1901&amp;"|"&amp;INDEX(OrigList!M:M,MATCH(A1901,OrigList!C:C,0))&amp;"|"&amp;PROPER(INDEX(OrigList!B:B,MATCH(A1901,OrigList!C:C,0)))&amp;"|"</f>
        <v>11901|97503393|Serene Lim|</v>
      </c>
      <c r="C1901" s="44" t="s">
        <v>8401</v>
      </c>
      <c r="D1901" s="45" t="s">
        <v>8402</v>
      </c>
      <c r="E1901" s="45"/>
      <c r="F1901" s="45"/>
      <c r="G1901" s="41" t="str">
        <f t="shared" si="8"/>
        <v>11901|97503393|Serene Lim|slim036@mymail.sim.edu.sg
11901|97503393|Serene Lim|SERENELZN@GMAIL.COM
</v>
      </c>
      <c r="H1901" s="41" t="str">
        <f>if(iserror(match(C1901,KlikEDM!A:A,0)),"",C1901)&amp;char(9)&amp;if(iserror(match(D1901,KlikEDM!A:A,0)),"",D1901)&amp;char(9)&amp;if(iserror(match(E1901,KlikEDM!A:A,0)),"",E1901)&amp;char(9)&amp;if(iserror(match(F1901,KlikEDM!A:A,0)),"",F1901)</f>
        <v>			</v>
      </c>
      <c r="I1901" s="41"/>
    </row>
    <row r="1902" ht="14.25" customHeight="1">
      <c r="A1902" s="41">
        <v>11902.0</v>
      </c>
      <c r="B1902" s="41" t="str">
        <f t="array" ref="B1902">A1902&amp;"|"&amp;INDEX(OrigList!M:M,MATCH(A1902,OrigList!C:C,0))&amp;"|"&amp;PROPER(INDEX(OrigList!B:B,MATCH(A1902,OrigList!C:C,0)))&amp;"|"</f>
        <v>11902|92343416|Loo Xian Han, Phyllis|</v>
      </c>
      <c r="C1902" s="44" t="s">
        <v>8403</v>
      </c>
      <c r="D1902" s="45" t="s">
        <v>8404</v>
      </c>
      <c r="E1902" s="45"/>
      <c r="F1902" s="45"/>
      <c r="G1902" s="41" t="str">
        <f t="shared" si="8"/>
        <v>11902|92343416|Loo Xian Han, Phyllis|xhploo001@mymail.sim.edu.sg
11902|92343416|Loo Xian Han, Phyllis|PHYYYLOO@GMAIL.COM
</v>
      </c>
      <c r="H1902" s="41" t="str">
        <f>if(iserror(match(C1902,KlikEDM!A:A,0)),"",C1902)&amp;char(9)&amp;if(iserror(match(D1902,KlikEDM!A:A,0)),"",D1902)&amp;char(9)&amp;if(iserror(match(E1902,KlikEDM!A:A,0)),"",E1902)&amp;char(9)&amp;if(iserror(match(F1902,KlikEDM!A:A,0)),"",F1902)</f>
        <v>			</v>
      </c>
      <c r="I1902" s="41"/>
    </row>
    <row r="1903" ht="14.25" customHeight="1">
      <c r="A1903" s="41">
        <v>11903.0</v>
      </c>
      <c r="B1903" s="41" t="str">
        <f t="array" ref="B1903">A1903&amp;"|"&amp;INDEX(OrigList!M:M,MATCH(A1903,OrigList!C:C,0))&amp;"|"&amp;PROPER(INDEX(OrigList!B:B,MATCH(A1903,OrigList!C:C,0)))&amp;"|"</f>
        <v>11903|83338668|Tan Wei Qian|</v>
      </c>
      <c r="C1903" s="44" t="s">
        <v>8405</v>
      </c>
      <c r="D1903" s="45" t="s">
        <v>8406</v>
      </c>
      <c r="E1903" s="45"/>
      <c r="F1903" s="45"/>
      <c r="G1903" s="41" t="str">
        <f t="shared" si="8"/>
        <v>11903|83338668|Tan Wei Qian|wqtan017@mymail.sim.edu.sg
11903|83338668|Tan Wei Qian|WEIQIAN_97@HOTMAIL.COM
</v>
      </c>
      <c r="H1903" s="41" t="str">
        <f>if(iserror(match(C1903,KlikEDM!A:A,0)),"",C1903)&amp;char(9)&amp;if(iserror(match(D1903,KlikEDM!A:A,0)),"",D1903)&amp;char(9)&amp;if(iserror(match(E1903,KlikEDM!A:A,0)),"",E1903)&amp;char(9)&amp;if(iserror(match(F1903,KlikEDM!A:A,0)),"",F1903)</f>
        <v>			</v>
      </c>
      <c r="I1903" s="41"/>
    </row>
    <row r="1904" ht="14.25" customHeight="1">
      <c r="A1904" s="41">
        <v>11904.0</v>
      </c>
      <c r="B1904" s="41" t="str">
        <f t="array" ref="B1904">A1904&amp;"|"&amp;INDEX(OrigList!M:M,MATCH(A1904,OrigList!C:C,0))&amp;"|"&amp;PROPER(INDEX(OrigList!B:B,MATCH(A1904,OrigList!C:C,0)))&amp;"|"</f>
        <v>11904|86880542|Hoong Yu, Emer|</v>
      </c>
      <c r="C1904" s="44" t="s">
        <v>8407</v>
      </c>
      <c r="D1904" s="45" t="s">
        <v>8408</v>
      </c>
      <c r="E1904" s="45"/>
      <c r="F1904" s="45"/>
      <c r="G1904" s="41" t="str">
        <f t="shared" si="8"/>
        <v>11904|86880542|Hoong Yu, Emer|yehoong001@mymail.sim.edu.sg
11904|86880542|Hoong Yu, Emer|EMERDG@ICLOUD.COM
</v>
      </c>
      <c r="H1904" s="41" t="str">
        <f>if(iserror(match(C1904,KlikEDM!A:A,0)),"",C1904)&amp;char(9)&amp;if(iserror(match(D1904,KlikEDM!A:A,0)),"",D1904)&amp;char(9)&amp;if(iserror(match(E1904,KlikEDM!A:A,0)),"",E1904)&amp;char(9)&amp;if(iserror(match(F1904,KlikEDM!A:A,0)),"",F1904)</f>
        <v>			</v>
      </c>
      <c r="I1904" s="41"/>
    </row>
    <row r="1905" ht="14.25" customHeight="1">
      <c r="A1905" s="41">
        <v>11905.0</v>
      </c>
      <c r="B1905" s="41" t="str">
        <f t="array" ref="B1905">A1905&amp;"|"&amp;INDEX(OrigList!M:M,MATCH(A1905,OrigList!C:C,0))&amp;"|"&amp;PROPER(INDEX(OrigList!B:B,MATCH(A1905,OrigList!C:C,0)))&amp;"|"</f>
        <v>11905|98304980|Tay Xiu Xuan|</v>
      </c>
      <c r="C1905" s="44" t="s">
        <v>8409</v>
      </c>
      <c r="D1905" s="45" t="s">
        <v>8410</v>
      </c>
      <c r="E1905" s="45"/>
      <c r="F1905" s="45"/>
      <c r="G1905" s="41" t="str">
        <f t="shared" si="8"/>
        <v>11905|98304980|Tay Xiu Xuan|xxtay004@mymail.sim.edu.sg
11905|98304980|Tay Xiu Xuan|shanatay97@gmail.com
</v>
      </c>
      <c r="H1905" s="41" t="str">
        <f>if(iserror(match(C1905,KlikEDM!A:A,0)),"",C1905)&amp;char(9)&amp;if(iserror(match(D1905,KlikEDM!A:A,0)),"",D1905)&amp;char(9)&amp;if(iserror(match(E1905,KlikEDM!A:A,0)),"",E1905)&amp;char(9)&amp;if(iserror(match(F1905,KlikEDM!A:A,0)),"",F1905)</f>
        <v>			</v>
      </c>
      <c r="I1905" s="41"/>
    </row>
    <row r="1906" ht="14.25" customHeight="1">
      <c r="A1906" s="41">
        <v>11906.0</v>
      </c>
      <c r="B1906" s="41" t="str">
        <f t="array" ref="B1906">A1906&amp;"|"&amp;INDEX(OrigList!M:M,MATCH(A1906,OrigList!C:C,0))&amp;"|"&amp;PROPER(INDEX(OrigList!B:B,MATCH(A1906,OrigList!C:C,0)))&amp;"|"</f>
        <v>11906|98009736|Xu Lumeng|</v>
      </c>
      <c r="C1906" s="44" t="s">
        <v>8411</v>
      </c>
      <c r="D1906" s="45" t="s">
        <v>4763</v>
      </c>
      <c r="E1906" s="45"/>
      <c r="F1906" s="45"/>
      <c r="G1906" s="41" t="str">
        <f t="shared" si="8"/>
        <v>11906|98009736|Xu Lumeng|lxu011@mymail.sim.edu.sg
11906|98009736|Xu Lumeng|LUMENG.HUR@GMAIL.COM
</v>
      </c>
      <c r="H1906" s="41" t="str">
        <f>if(iserror(match(C1906,KlikEDM!A:A,0)),"",C1906)&amp;char(9)&amp;if(iserror(match(D1906,KlikEDM!A:A,0)),"",D1906)&amp;char(9)&amp;if(iserror(match(E1906,KlikEDM!A:A,0)),"",E1906)&amp;char(9)&amp;if(iserror(match(F1906,KlikEDM!A:A,0)),"",F1906)</f>
        <v>			</v>
      </c>
      <c r="I1906" s="41"/>
    </row>
    <row r="1907" ht="14.25" customHeight="1">
      <c r="A1907" s="41">
        <v>11907.0</v>
      </c>
      <c r="B1907" s="41" t="str">
        <f t="array" ref="B1907">A1907&amp;"|"&amp;INDEX(OrigList!M:M,MATCH(A1907,OrigList!C:C,0))&amp;"|"&amp;PROPER(INDEX(OrigList!B:B,MATCH(A1907,OrigList!C:C,0)))&amp;"|"</f>
        <v>11907|94597226|Tan Wen Lin|</v>
      </c>
      <c r="C1907" s="44" t="s">
        <v>8412</v>
      </c>
      <c r="D1907" s="45" t="s">
        <v>8413</v>
      </c>
      <c r="E1907" s="45"/>
      <c r="F1907" s="45"/>
      <c r="G1907" s="41" t="str">
        <f t="shared" si="8"/>
        <v>11907|94597226|Tan Wen Lin|wltan061@mymail.sim.edu.sg
11907|94597226|Tan Wen Lin|WENLINTAN@HOTMAIL.COM
</v>
      </c>
      <c r="H1907" s="41" t="str">
        <f>if(iserror(match(C1907,KlikEDM!A:A,0)),"",C1907)&amp;char(9)&amp;if(iserror(match(D1907,KlikEDM!A:A,0)),"",D1907)&amp;char(9)&amp;if(iserror(match(E1907,KlikEDM!A:A,0)),"",E1907)&amp;char(9)&amp;if(iserror(match(F1907,KlikEDM!A:A,0)),"",F1907)</f>
        <v>	WENLINTAN@HOTMAIL.COM		</v>
      </c>
      <c r="I1907" s="41"/>
    </row>
    <row r="1908" ht="14.25" customHeight="1">
      <c r="A1908" s="41">
        <v>11908.0</v>
      </c>
      <c r="B1908" s="41" t="str">
        <f t="array" ref="B1908">A1908&amp;"|"&amp;INDEX(OrigList!M:M,MATCH(A1908,OrigList!C:C,0))&amp;"|"&amp;PROPER(INDEX(OrigList!B:B,MATCH(A1908,OrigList!C:C,0)))&amp;"|"</f>
        <v>11908|92331726|Kelly Leong Jia Li|</v>
      </c>
      <c r="C1908" s="44" t="s">
        <v>8414</v>
      </c>
      <c r="D1908" s="45" t="s">
        <v>8415</v>
      </c>
      <c r="E1908" s="45"/>
      <c r="F1908" s="45"/>
      <c r="G1908" s="41" t="str">
        <f t="shared" si="8"/>
        <v>11908|92331726|Kelly Leong Jia Li|kjlleong001@mymail.sim.edu.sg
11908|92331726|Kelly Leong Jia Li|KELLYLJIAL@HOTMAIL.COM
</v>
      </c>
      <c r="H1908" s="41" t="str">
        <f>if(iserror(match(C1908,KlikEDM!A:A,0)),"",C1908)&amp;char(9)&amp;if(iserror(match(D1908,KlikEDM!A:A,0)),"",D1908)&amp;char(9)&amp;if(iserror(match(E1908,KlikEDM!A:A,0)),"",E1908)&amp;char(9)&amp;if(iserror(match(F1908,KlikEDM!A:A,0)),"",F1908)</f>
        <v>			</v>
      </c>
      <c r="I1908" s="41"/>
    </row>
    <row r="1909" ht="14.25" customHeight="1">
      <c r="A1909" s="41">
        <v>11909.0</v>
      </c>
      <c r="B1909" s="41" t="str">
        <f t="array" ref="B1909">A1909&amp;"|"&amp;INDEX(OrigList!M:M,MATCH(A1909,OrigList!C:C,0))&amp;"|"&amp;PROPER(INDEX(OrigList!B:B,MATCH(A1909,OrigList!C:C,0)))&amp;"|"</f>
        <v>11909|96480389|Ler Chun Fang|</v>
      </c>
      <c r="C1909" s="44" t="s">
        <v>8416</v>
      </c>
      <c r="D1909" s="45" t="s">
        <v>8417</v>
      </c>
      <c r="E1909" s="45"/>
      <c r="F1909" s="45"/>
      <c r="G1909" s="41" t="str">
        <f t="shared" si="8"/>
        <v>11909|96480389|Ler Chun Fang|cfler001@mymail.sim.edu.sg
11909|96480389|Ler Chun Fang|LERCF96@GMAIL.COM
</v>
      </c>
      <c r="H1909" s="41" t="str">
        <f>if(iserror(match(C1909,KlikEDM!A:A,0)),"",C1909)&amp;char(9)&amp;if(iserror(match(D1909,KlikEDM!A:A,0)),"",D1909)&amp;char(9)&amp;if(iserror(match(E1909,KlikEDM!A:A,0)),"",E1909)&amp;char(9)&amp;if(iserror(match(F1909,KlikEDM!A:A,0)),"",F1909)</f>
        <v>			</v>
      </c>
      <c r="I1909" s="41"/>
    </row>
    <row r="1910" ht="14.25" customHeight="1">
      <c r="A1910" s="41">
        <v>11910.0</v>
      </c>
      <c r="B1910" s="41" t="str">
        <f t="array" ref="B1910">A1910&amp;"|"&amp;INDEX(OrigList!M:M,MATCH(A1910,OrigList!C:C,0))&amp;"|"&amp;PROPER(INDEX(OrigList!B:B,MATCH(A1910,OrigList!C:C,0)))&amp;"|"</f>
        <v>11910|98597828|Toh Ying Ying, Alicia|</v>
      </c>
      <c r="C1910" s="44" t="s">
        <v>8418</v>
      </c>
      <c r="D1910" s="45" t="s">
        <v>8419</v>
      </c>
      <c r="E1910" s="45"/>
      <c r="F1910" s="45"/>
      <c r="G1910" s="41" t="str">
        <f t="shared" si="8"/>
        <v>11910|98597828|Toh Ying Ying, Alicia|yyatoh001@mymail.sim.edu.sg
11910|98597828|Toh Ying Ying, Alicia|ALICIATOH@HOTMAIL.COM
</v>
      </c>
      <c r="H1910" s="41" t="str">
        <f>if(iserror(match(C1910,KlikEDM!A:A,0)),"",C1910)&amp;char(9)&amp;if(iserror(match(D1910,KlikEDM!A:A,0)),"",D1910)&amp;char(9)&amp;if(iserror(match(E1910,KlikEDM!A:A,0)),"",E1910)&amp;char(9)&amp;if(iserror(match(F1910,KlikEDM!A:A,0)),"",F1910)</f>
        <v>			</v>
      </c>
      <c r="I1910" s="41"/>
    </row>
    <row r="1911" ht="14.25" customHeight="1">
      <c r="A1911" s="41">
        <v>11911.0</v>
      </c>
      <c r="B1911" s="41" t="str">
        <f t="array" ref="B1911">A1911&amp;"|"&amp;INDEX(OrigList!M:M,MATCH(A1911,OrigList!C:C,0))&amp;"|"&amp;PROPER(INDEX(OrigList!B:B,MATCH(A1911,OrigList!C:C,0)))&amp;"|"</f>
        <v>11911|81889023|Chiam Chu Yi, Eirian|</v>
      </c>
      <c r="C1911" s="44" t="s">
        <v>8420</v>
      </c>
      <c r="D1911" s="45" t="s">
        <v>8421</v>
      </c>
      <c r="E1911" s="45"/>
      <c r="F1911" s="45"/>
      <c r="G1911" s="41" t="str">
        <f t="shared" si="8"/>
        <v>11911|81889023|Chiam Chu Yi, Eirian|cyechiam001@mymail.sim.edu.sg
11911|81889023|Chiam Chu Yi, Eirian|EIRIANCCY@GMAIL.COM
</v>
      </c>
      <c r="H1911" s="41" t="str">
        <f>if(iserror(match(C1911,KlikEDM!A:A,0)),"",C1911)&amp;char(9)&amp;if(iserror(match(D1911,KlikEDM!A:A,0)),"",D1911)&amp;char(9)&amp;if(iserror(match(E1911,KlikEDM!A:A,0)),"",E1911)&amp;char(9)&amp;if(iserror(match(F1911,KlikEDM!A:A,0)),"",F1911)</f>
        <v>	EIRIANCCY@GMAIL.COM		</v>
      </c>
      <c r="I1911" s="41"/>
    </row>
    <row r="1912" ht="14.25" customHeight="1">
      <c r="A1912" s="41">
        <v>11912.0</v>
      </c>
      <c r="B1912" s="41" t="str">
        <f t="array" ref="B1912">A1912&amp;"|"&amp;INDEX(OrigList!M:M,MATCH(A1912,OrigList!C:C,0))&amp;"|"&amp;PROPER(INDEX(OrigList!B:B,MATCH(A1912,OrigList!C:C,0)))&amp;"|"</f>
        <v>11912|84480337|Glynis Lim En|</v>
      </c>
      <c r="C1912" s="44" t="s">
        <v>8422</v>
      </c>
      <c r="D1912" s="45" t="s">
        <v>8423</v>
      </c>
      <c r="E1912" s="45"/>
      <c r="F1912" s="45"/>
      <c r="G1912" s="41" t="str">
        <f t="shared" si="8"/>
        <v>11912|84480337|Glynis Lim En|gelim001@mymail.sim.edu.sg
11912|84480337|Glynis Lim En|GLYNISLIM2209@GMAIL.COM
</v>
      </c>
      <c r="H1912" s="41" t="str">
        <f>if(iserror(match(C1912,KlikEDM!A:A,0)),"",C1912)&amp;char(9)&amp;if(iserror(match(D1912,KlikEDM!A:A,0)),"",D1912)&amp;char(9)&amp;if(iserror(match(E1912,KlikEDM!A:A,0)),"",E1912)&amp;char(9)&amp;if(iserror(match(F1912,KlikEDM!A:A,0)),"",F1912)</f>
        <v>			</v>
      </c>
      <c r="I1912" s="41"/>
    </row>
    <row r="1913" ht="14.25" customHeight="1">
      <c r="A1913" s="41">
        <v>11913.0</v>
      </c>
      <c r="B1913" s="41" t="str">
        <f t="array" ref="B1913">A1913&amp;"|"&amp;INDEX(OrigList!M:M,MATCH(A1913,OrigList!C:C,0))&amp;"|"&amp;PROPER(INDEX(OrigList!B:B,MATCH(A1913,OrigList!C:C,0)))&amp;"|"</f>
        <v>11913|96379194|Aini Zafirah Binte Mohd Azhar|</v>
      </c>
      <c r="C1913" s="44" t="s">
        <v>8424</v>
      </c>
      <c r="D1913" s="45" t="s">
        <v>8425</v>
      </c>
      <c r="E1913" s="45"/>
      <c r="F1913" s="45"/>
      <c r="G1913" s="41" t="str">
        <f t="shared" si="8"/>
        <v>11913|96379194|Aini Zafirah Binte Mohd Azhar|bintema001@mymail.sim.edu.sg
11913|96379194|Aini Zafirah Binte Mohd Azhar|AINIZAFIRAH97@GMAIL.COM
</v>
      </c>
      <c r="H1913" s="41" t="str">
        <f>if(iserror(match(C1913,KlikEDM!A:A,0)),"",C1913)&amp;char(9)&amp;if(iserror(match(D1913,KlikEDM!A:A,0)),"",D1913)&amp;char(9)&amp;if(iserror(match(E1913,KlikEDM!A:A,0)),"",E1913)&amp;char(9)&amp;if(iserror(match(F1913,KlikEDM!A:A,0)),"",F1913)</f>
        <v>			</v>
      </c>
      <c r="I1913" s="41"/>
    </row>
    <row r="1914" ht="14.25" customHeight="1">
      <c r="A1914" s="41">
        <v>11914.0</v>
      </c>
      <c r="B1914" s="41" t="str">
        <f t="array" ref="B1914">A1914&amp;"|"&amp;INDEX(OrigList!M:M,MATCH(A1914,OrigList!C:C,0))&amp;"|"&amp;PROPER(INDEX(OrigList!B:B,MATCH(A1914,OrigList!C:C,0)))&amp;"|"</f>
        <v>11914|86605037|Wendy Soon Wei Xi|</v>
      </c>
      <c r="C1914" s="44" t="s">
        <v>8426</v>
      </c>
      <c r="D1914" s="45" t="s">
        <v>8427</v>
      </c>
      <c r="E1914" s="45"/>
      <c r="F1914" s="45"/>
      <c r="G1914" s="41" t="str">
        <f t="shared" si="8"/>
        <v>11914|86605037|Wendy Soon Wei Xi|wwxsoon001@mymail.sim.edu.sg
11914|86605037|Wendy Soon Wei Xi|WENDY.SOON.97@GMAIL.COM
</v>
      </c>
      <c r="H1914" s="41" t="str">
        <f>if(iserror(match(C1914,KlikEDM!A:A,0)),"",C1914)&amp;char(9)&amp;if(iserror(match(D1914,KlikEDM!A:A,0)),"",D1914)&amp;char(9)&amp;if(iserror(match(E1914,KlikEDM!A:A,0)),"",E1914)&amp;char(9)&amp;if(iserror(match(F1914,KlikEDM!A:A,0)),"",F1914)</f>
        <v>	WENDY.SOON.97@GMAIL.COM		</v>
      </c>
      <c r="I1914" s="41"/>
    </row>
    <row r="1915" ht="14.25" customHeight="1">
      <c r="A1915" s="41">
        <v>11915.0</v>
      </c>
      <c r="B1915" s="41" t="str">
        <f t="array" ref="B1915">A1915&amp;"|"&amp;INDEX(OrigList!M:M,MATCH(A1915,OrigList!C:C,0))&amp;"|"&amp;PROPER(INDEX(OrigList!B:B,MATCH(A1915,OrigList!C:C,0)))&amp;"|"</f>
        <v>11915|97923027|Kong Shean Peh|</v>
      </c>
      <c r="C1915" s="44" t="s">
        <v>8428</v>
      </c>
      <c r="D1915" s="45" t="s">
        <v>8429</v>
      </c>
      <c r="E1915" s="45"/>
      <c r="F1915" s="45"/>
      <c r="G1915" s="41" t="str">
        <f t="shared" si="8"/>
        <v>11915|97923027|Kong Shean Peh|spkong001@mymail.sim.edu.sg
11915|97923027|Kong Shean Peh|SHEANPEH@GMAIL.COM
</v>
      </c>
      <c r="H1915" s="41" t="str">
        <f>if(iserror(match(C1915,KlikEDM!A:A,0)),"",C1915)&amp;char(9)&amp;if(iserror(match(D1915,KlikEDM!A:A,0)),"",D1915)&amp;char(9)&amp;if(iserror(match(E1915,KlikEDM!A:A,0)),"",E1915)&amp;char(9)&amp;if(iserror(match(F1915,KlikEDM!A:A,0)),"",F1915)</f>
        <v>			</v>
      </c>
      <c r="I1915" s="41"/>
    </row>
    <row r="1916" ht="14.25" customHeight="1">
      <c r="A1916" s="41">
        <v>11916.0</v>
      </c>
      <c r="B1916" s="41" t="str">
        <f t="array" ref="B1916">A1916&amp;"|"&amp;INDEX(OrigList!M:M,MATCH(A1916,OrigList!C:C,0))&amp;"|"&amp;PROPER(INDEX(OrigList!B:B,MATCH(A1916,OrigList!C:C,0)))&amp;"|"</f>
        <v>11916|87776875|Jezebel Lau|</v>
      </c>
      <c r="C1916" s="44" t="s">
        <v>8430</v>
      </c>
      <c r="D1916" s="45" t="s">
        <v>8431</v>
      </c>
      <c r="E1916" s="45"/>
      <c r="F1916" s="45"/>
      <c r="G1916" s="41" t="str">
        <f t="shared" si="8"/>
        <v>11916|87776875|Jezebel Lau|jlau007@mymail.sim.edu.sg
11916|87776875|Jezebel Lau|jezebell94@gmail.com
</v>
      </c>
      <c r="H1916" s="41" t="str">
        <f>if(iserror(match(C1916,KlikEDM!A:A,0)),"",C1916)&amp;char(9)&amp;if(iserror(match(D1916,KlikEDM!A:A,0)),"",D1916)&amp;char(9)&amp;if(iserror(match(E1916,KlikEDM!A:A,0)),"",E1916)&amp;char(9)&amp;if(iserror(match(F1916,KlikEDM!A:A,0)),"",F1916)</f>
        <v>			</v>
      </c>
      <c r="I1916" s="41"/>
    </row>
    <row r="1917" ht="14.25" customHeight="1">
      <c r="A1917" s="41">
        <v>11917.0</v>
      </c>
      <c r="B1917" s="41" t="str">
        <f t="array" ref="B1917">A1917&amp;"|"&amp;INDEX(OrigList!M:M,MATCH(A1917,OrigList!C:C,0))&amp;"|"&amp;PROPER(INDEX(OrigList!B:B,MATCH(A1917,OrigList!C:C,0)))&amp;"|"</f>
        <v>11917|93621060|Vanessa Soh Lin Huei|</v>
      </c>
      <c r="C1917" s="44" t="s">
        <v>8432</v>
      </c>
      <c r="D1917" s="45" t="s">
        <v>8433</v>
      </c>
      <c r="E1917" s="45"/>
      <c r="F1917" s="45"/>
      <c r="G1917" s="41" t="str">
        <f t="shared" si="8"/>
        <v>11917|93621060|Vanessa Soh Lin Huei|vlhsoh001@mymail.sim.edu.sg
11917|93621060|Vanessa Soh Lin Huei|VANESSASOH.96@GMAIL.COM
</v>
      </c>
      <c r="H1917" s="41" t="str">
        <f>if(iserror(match(C1917,KlikEDM!A:A,0)),"",C1917)&amp;char(9)&amp;if(iserror(match(D1917,KlikEDM!A:A,0)),"",D1917)&amp;char(9)&amp;if(iserror(match(E1917,KlikEDM!A:A,0)),"",E1917)&amp;char(9)&amp;if(iserror(match(F1917,KlikEDM!A:A,0)),"",F1917)</f>
        <v>			</v>
      </c>
      <c r="I1917" s="41"/>
    </row>
    <row r="1918" ht="14.25" customHeight="1">
      <c r="A1918" s="41">
        <v>11918.0</v>
      </c>
      <c r="B1918" s="41" t="str">
        <f t="array" ref="B1918">A1918&amp;"|"&amp;INDEX(OrigList!M:M,MATCH(A1918,OrigList!C:C,0))&amp;"|"&amp;PROPER(INDEX(OrigList!B:B,MATCH(A1918,OrigList!C:C,0)))&amp;"|"</f>
        <v>11918|MRC11918|Zhang Shuyi|</v>
      </c>
      <c r="C1918" s="44" t="s">
        <v>8434</v>
      </c>
      <c r="D1918" s="45" t="s">
        <v>8435</v>
      </c>
      <c r="E1918" s="45"/>
      <c r="F1918" s="45"/>
      <c r="G1918" s="41" t="str">
        <f t="shared" si="8"/>
        <v>11918|MRC11918|Zhang Shuyi|szhang019@mymail.sim.edu.sg
11918|MRC11918|Zhang Shuyi|SUZI_ZHANG@YAHOO.COM
</v>
      </c>
      <c r="H1918" s="41" t="str">
        <f>if(iserror(match(C1918,KlikEDM!A:A,0)),"",C1918)&amp;char(9)&amp;if(iserror(match(D1918,KlikEDM!A:A,0)),"",D1918)&amp;char(9)&amp;if(iserror(match(E1918,KlikEDM!A:A,0)),"",E1918)&amp;char(9)&amp;if(iserror(match(F1918,KlikEDM!A:A,0)),"",F1918)</f>
        <v>			</v>
      </c>
      <c r="I1918" s="41"/>
    </row>
    <row r="1919" ht="14.25" customHeight="1">
      <c r="A1919" s="41">
        <v>11919.0</v>
      </c>
      <c r="B1919" s="41" t="str">
        <f t="array" ref="B1919">A1919&amp;"|"&amp;INDEX(OrigList!M:M,MATCH(A1919,OrigList!C:C,0))&amp;"|"&amp;PROPER(INDEX(OrigList!B:B,MATCH(A1919,OrigList!C:C,0)))&amp;"|"</f>
        <v>11919|90678603|Han Ye Eun|</v>
      </c>
      <c r="C1919" s="44" t="s">
        <v>8436</v>
      </c>
      <c r="D1919" s="45" t="s">
        <v>8437</v>
      </c>
      <c r="E1919" s="45"/>
      <c r="F1919" s="45"/>
      <c r="G1919" s="41" t="str">
        <f t="shared" si="8"/>
        <v>11919|90678603|Han Ye Eun|han008@mymail.sim.edu.sg
11919|90678603|Han Ye Eun|YEEUN060395@GMAIL.COM
</v>
      </c>
      <c r="H1919" s="41" t="str">
        <f>if(iserror(match(C1919,KlikEDM!A:A,0)),"",C1919)&amp;char(9)&amp;if(iserror(match(D1919,KlikEDM!A:A,0)),"",D1919)&amp;char(9)&amp;if(iserror(match(E1919,KlikEDM!A:A,0)),"",E1919)&amp;char(9)&amp;if(iserror(match(F1919,KlikEDM!A:A,0)),"",F1919)</f>
        <v>			</v>
      </c>
      <c r="I1919" s="41"/>
    </row>
    <row r="1920" ht="14.25" customHeight="1">
      <c r="A1920" s="41">
        <v>11920.0</v>
      </c>
      <c r="B1920" s="41" t="str">
        <f t="array" ref="B1920">A1920&amp;"|"&amp;INDEX(OrigList!M:M,MATCH(A1920,OrigList!C:C,0))&amp;"|"&amp;PROPER(INDEX(OrigList!B:B,MATCH(A1920,OrigList!C:C,0)))&amp;"|"</f>
        <v>11920|81213826|Carmen Julia Sam Kar Mun|</v>
      </c>
      <c r="C1920" s="44" t="s">
        <v>8438</v>
      </c>
      <c r="D1920" s="45" t="s">
        <v>8439</v>
      </c>
      <c r="E1920" s="45"/>
      <c r="F1920" s="45"/>
      <c r="G1920" s="41" t="str">
        <f t="shared" si="8"/>
        <v>11920|81213826|Carmen Julia Sam Kar Mun|cjkmsam001@mymail.sim.edu.sg
11920|81213826|Carmen Julia Sam Kar Mun|CARMENJULIASAM@GMAIL.COM
</v>
      </c>
      <c r="H1920" s="41" t="str">
        <f>if(iserror(match(C1920,KlikEDM!A:A,0)),"",C1920)&amp;char(9)&amp;if(iserror(match(D1920,KlikEDM!A:A,0)),"",D1920)&amp;char(9)&amp;if(iserror(match(E1920,KlikEDM!A:A,0)),"",E1920)&amp;char(9)&amp;if(iserror(match(F1920,KlikEDM!A:A,0)),"",F1920)</f>
        <v>			</v>
      </c>
      <c r="I1920" s="41"/>
    </row>
    <row r="1921" ht="14.25" customHeight="1">
      <c r="A1921" s="41">
        <v>11921.0</v>
      </c>
      <c r="B1921" s="41" t="str">
        <f t="array" ref="B1921">A1921&amp;"|"&amp;INDEX(OrigList!M:M,MATCH(A1921,OrigList!C:C,0))&amp;"|"&amp;PROPER(INDEX(OrigList!B:B,MATCH(A1921,OrigList!C:C,0)))&amp;"|"</f>
        <v>11921|83328410|Ooi Cheng Yin Angela|</v>
      </c>
      <c r="C1921" s="44" t="s">
        <v>8440</v>
      </c>
      <c r="D1921" s="45" t="s">
        <v>8441</v>
      </c>
      <c r="E1921" s="45"/>
      <c r="F1921" s="45"/>
      <c r="G1921" s="41" t="str">
        <f t="shared" si="8"/>
        <v>11921|83328410|Ooi Cheng Yin Angela|cyaooi001@mymail.sim.edu.sg
11921|83328410|Ooi Cheng Yin Angela|ANGELAOCY@GMAIL.COM
</v>
      </c>
      <c r="H1921" s="41" t="str">
        <f>if(iserror(match(C1921,KlikEDM!A:A,0)),"",C1921)&amp;char(9)&amp;if(iserror(match(D1921,KlikEDM!A:A,0)),"",D1921)&amp;char(9)&amp;if(iserror(match(E1921,KlikEDM!A:A,0)),"",E1921)&amp;char(9)&amp;if(iserror(match(F1921,KlikEDM!A:A,0)),"",F1921)</f>
        <v>			</v>
      </c>
      <c r="I1921" s="41"/>
    </row>
    <row r="1922" ht="14.25" customHeight="1">
      <c r="A1922" s="41">
        <v>11922.0</v>
      </c>
      <c r="B1922" s="41" t="str">
        <f t="array" ref="B1922">A1922&amp;"|"&amp;INDEX(OrigList!M:M,MATCH(A1922,OrigList!C:C,0))&amp;"|"&amp;PROPER(INDEX(OrigList!B:B,MATCH(A1922,OrigList!C:C,0)))&amp;"|"</f>
        <v>11922|96484212|Rachnadeep Kaur|</v>
      </c>
      <c r="C1922" s="44" t="s">
        <v>8442</v>
      </c>
      <c r="D1922" s="45" t="s">
        <v>8443</v>
      </c>
      <c r="E1922" s="45"/>
      <c r="F1922" s="45"/>
      <c r="G1922" s="41" t="str">
        <f t="shared" si="8"/>
        <v>11922|96484212|Rachnadeep Kaur|kaur017@mymail.sim.edu.sg
11922|96484212|Rachnadeep Kaur|RKSAM116@HOTMAIL.COM
</v>
      </c>
      <c r="H1922" s="41" t="str">
        <f>if(iserror(match(C1922,KlikEDM!A:A,0)),"",C1922)&amp;char(9)&amp;if(iserror(match(D1922,KlikEDM!A:A,0)),"",D1922)&amp;char(9)&amp;if(iserror(match(E1922,KlikEDM!A:A,0)),"",E1922)&amp;char(9)&amp;if(iserror(match(F1922,KlikEDM!A:A,0)),"",F1922)</f>
        <v>			</v>
      </c>
      <c r="I1922" s="41"/>
    </row>
    <row r="1923" ht="14.25" customHeight="1">
      <c r="A1923" s="41">
        <v>11923.0</v>
      </c>
      <c r="B1923" s="41" t="str">
        <f t="array" ref="B1923">A1923&amp;"|"&amp;INDEX(OrigList!M:M,MATCH(A1923,OrigList!C:C,0))&amp;"|"&amp;PROPER(INDEX(OrigList!B:B,MATCH(A1923,OrigList!C:C,0)))&amp;"|"</f>
        <v>11923|85186969|Ng Teng Boon|</v>
      </c>
      <c r="C1923" s="44" t="s">
        <v>8444</v>
      </c>
      <c r="D1923" s="45" t="s">
        <v>8445</v>
      </c>
      <c r="E1923" s="45"/>
      <c r="F1923" s="45"/>
      <c r="G1923" s="41" t="str">
        <f t="shared" si="8"/>
        <v>11923|85186969|Ng Teng Boon|tbng005@mymail.sim.edu.sg
11923|85186969|Ng Teng Boon|NG_TENGBOON@HOTMAIL.COM
</v>
      </c>
      <c r="H1923" s="41" t="str">
        <f>if(iserror(match(C1923,KlikEDM!A:A,0)),"",C1923)&amp;char(9)&amp;if(iserror(match(D1923,KlikEDM!A:A,0)),"",D1923)&amp;char(9)&amp;if(iserror(match(E1923,KlikEDM!A:A,0)),"",E1923)&amp;char(9)&amp;if(iserror(match(F1923,KlikEDM!A:A,0)),"",F1923)</f>
        <v>			</v>
      </c>
      <c r="I1923" s="41"/>
    </row>
    <row r="1924" ht="14.25" customHeight="1">
      <c r="A1924" s="41">
        <v>11924.0</v>
      </c>
      <c r="B1924" s="41" t="str">
        <f t="array" ref="B1924">A1924&amp;"|"&amp;INDEX(OrigList!M:M,MATCH(A1924,OrigList!C:C,0))&amp;"|"&amp;PROPER(INDEX(OrigList!B:B,MATCH(A1924,OrigList!C:C,0)))&amp;"|"</f>
        <v>11924|90492488|Chee Ke Jin Dillon|</v>
      </c>
      <c r="C1924" s="44" t="s">
        <v>8446</v>
      </c>
      <c r="D1924" s="45" t="s">
        <v>8447</v>
      </c>
      <c r="E1924" s="45"/>
      <c r="F1924" s="45"/>
      <c r="G1924" s="41" t="str">
        <f t="shared" si="8"/>
        <v>11924|90492488|Chee Ke Jin Dillon|kjdchee001@mymail.sim.edu.sg
11924|90492488|Chee Ke Jin Dillon|DILLON.CHEE@GMAIL.COM
</v>
      </c>
      <c r="H1924" s="41" t="str">
        <f>if(iserror(match(C1924,KlikEDM!A:A,0)),"",C1924)&amp;char(9)&amp;if(iserror(match(D1924,KlikEDM!A:A,0)),"",D1924)&amp;char(9)&amp;if(iserror(match(E1924,KlikEDM!A:A,0)),"",E1924)&amp;char(9)&amp;if(iserror(match(F1924,KlikEDM!A:A,0)),"",F1924)</f>
        <v>			</v>
      </c>
      <c r="I1924" s="41"/>
    </row>
    <row r="1925" ht="14.25" customHeight="1">
      <c r="A1925" s="41">
        <v>11925.0</v>
      </c>
      <c r="B1925" s="41" t="str">
        <f t="array" ref="B1925">A1925&amp;"|"&amp;INDEX(OrigList!M:M,MATCH(A1925,OrigList!C:C,0))&amp;"|"&amp;PROPER(INDEX(OrigList!B:B,MATCH(A1925,OrigList!C:C,0)))&amp;"|"</f>
        <v>11925|81129190|Foo Chay Mun|</v>
      </c>
      <c r="C1925" s="44" t="s">
        <v>8448</v>
      </c>
      <c r="D1925" s="45" t="s">
        <v>8449</v>
      </c>
      <c r="E1925" s="45"/>
      <c r="F1925" s="45"/>
      <c r="G1925" s="41" t="str">
        <f t="shared" si="8"/>
        <v>11925|81129190|Foo Chay Mun|cmfoo003@mymail.sim.edu.sg
11925|81129190|Foo Chay Mun|CLAIREFOOCHAYMUN@GMAIL.COM
</v>
      </c>
      <c r="H1925" s="41" t="str">
        <f>if(iserror(match(C1925,KlikEDM!A:A,0)),"",C1925)&amp;char(9)&amp;if(iserror(match(D1925,KlikEDM!A:A,0)),"",D1925)&amp;char(9)&amp;if(iserror(match(E1925,KlikEDM!A:A,0)),"",E1925)&amp;char(9)&amp;if(iserror(match(F1925,KlikEDM!A:A,0)),"",F1925)</f>
        <v>			</v>
      </c>
      <c r="I1925" s="41"/>
    </row>
    <row r="1926" ht="14.25" customHeight="1">
      <c r="A1926" s="41">
        <v>11926.0</v>
      </c>
      <c r="B1926" s="41" t="str">
        <f t="array" ref="B1926">A1926&amp;"|"&amp;INDEX(OrigList!M:M,MATCH(A1926,OrigList!C:C,0))&amp;"|"&amp;PROPER(INDEX(OrigList!B:B,MATCH(A1926,OrigList!C:C,0)))&amp;"|"</f>
        <v>11926|94700604|Hefiwayuni|</v>
      </c>
      <c r="C1926" s="44" t="s">
        <v>8450</v>
      </c>
      <c r="D1926" s="45" t="s">
        <v>8451</v>
      </c>
      <c r="E1926" s="45"/>
      <c r="F1926" s="45"/>
      <c r="G1926" s="41" t="str">
        <f t="shared" si="8"/>
        <v>11926|94700604|Hefiwayuni|h006@mymail.sim.edu.sg
11926|94700604|Hefiwayuni|hefiwayuni@gmail.com
</v>
      </c>
      <c r="H1926" s="41" t="str">
        <f>if(iserror(match(C1926,KlikEDM!A:A,0)),"",C1926)&amp;char(9)&amp;if(iserror(match(D1926,KlikEDM!A:A,0)),"",D1926)&amp;char(9)&amp;if(iserror(match(E1926,KlikEDM!A:A,0)),"",E1926)&amp;char(9)&amp;if(iserror(match(F1926,KlikEDM!A:A,0)),"",F1926)</f>
        <v>			</v>
      </c>
      <c r="I1926" s="41"/>
    </row>
    <row r="1927" ht="14.25" customHeight="1">
      <c r="A1927" s="41">
        <v>11927.0</v>
      </c>
      <c r="B1927" s="41" t="str">
        <f t="array" ref="B1927">A1927&amp;"|"&amp;INDEX(OrigList!M:M,MATCH(A1927,OrigList!C:C,0))&amp;"|"&amp;PROPER(INDEX(OrigList!B:B,MATCH(A1927,OrigList!C:C,0)))&amp;"|"</f>
        <v>11927|90492811|Tan Jie Lin, Kendra|</v>
      </c>
      <c r="C1927" s="44" t="s">
        <v>8452</v>
      </c>
      <c r="D1927" s="45" t="s">
        <v>8453</v>
      </c>
      <c r="E1927" s="45"/>
      <c r="F1927" s="45"/>
      <c r="G1927" s="41" t="str">
        <f t="shared" si="8"/>
        <v>11927|90492811|Tan Jie Lin, Kendra|jlktan005@mymail.sim.edu.sg
11927|90492811|Tan Jie Lin, Kendra|KENDRATANJIELIN@GMAIL.COM
</v>
      </c>
      <c r="H1927" s="41" t="str">
        <f>if(iserror(match(C1927,KlikEDM!A:A,0)),"",C1927)&amp;char(9)&amp;if(iserror(match(D1927,KlikEDM!A:A,0)),"",D1927)&amp;char(9)&amp;if(iserror(match(E1927,KlikEDM!A:A,0)),"",E1927)&amp;char(9)&amp;if(iserror(match(F1927,KlikEDM!A:A,0)),"",F1927)</f>
        <v>			</v>
      </c>
      <c r="I1927" s="41"/>
    </row>
    <row r="1928" ht="14.25" customHeight="1">
      <c r="A1928" s="41">
        <v>11928.0</v>
      </c>
      <c r="B1928" s="41" t="str">
        <f t="array" ref="B1928">A1928&amp;"|"&amp;INDEX(OrigList!M:M,MATCH(A1928,OrigList!C:C,0))&amp;"|"&amp;PROPER(INDEX(OrigList!B:B,MATCH(A1928,OrigList!C:C,0)))&amp;"|"</f>
        <v>11928|98330127|Thulasi Ashvini D/O Balasubramaniam|</v>
      </c>
      <c r="C1928" s="44" t="s">
        <v>3852</v>
      </c>
      <c r="D1928" s="45" t="s">
        <v>8454</v>
      </c>
      <c r="E1928" s="45"/>
      <c r="F1928" s="45"/>
      <c r="G1928" s="41" t="str">
        <f t="shared" si="8"/>
        <v>11928|98330127|Thulasi Ashvini D/O Balasubramaniam|thulasia001@mymail.sim.edu.sg
11928|98330127|Thulasi Ashvini D/O Balasubramaniam|THULASI.ASHVINI@GMAIL.COM
</v>
      </c>
      <c r="H1928" s="41" t="str">
        <f>if(iserror(match(C1928,KlikEDM!A:A,0)),"",C1928)&amp;char(9)&amp;if(iserror(match(D1928,KlikEDM!A:A,0)),"",D1928)&amp;char(9)&amp;if(iserror(match(E1928,KlikEDM!A:A,0)),"",E1928)&amp;char(9)&amp;if(iserror(match(F1928,KlikEDM!A:A,0)),"",F1928)</f>
        <v>thulasia001@mymail.sim.edu.sg			</v>
      </c>
      <c r="I1928" s="41"/>
    </row>
    <row r="1929" ht="14.25" customHeight="1">
      <c r="A1929" s="41">
        <v>11929.0</v>
      </c>
      <c r="B1929" s="41" t="str">
        <f t="array" ref="B1929">A1929&amp;"|"&amp;INDEX(OrigList!M:M,MATCH(A1929,OrigList!C:C,0))&amp;"|"&amp;PROPER(INDEX(OrigList!B:B,MATCH(A1929,OrigList!C:C,0)))&amp;"|"</f>
        <v>11929|96420952|Gerry Zeng Jing|</v>
      </c>
      <c r="C1929" s="44" t="s">
        <v>8455</v>
      </c>
      <c r="D1929" s="45" t="s">
        <v>8456</v>
      </c>
      <c r="E1929" s="45"/>
      <c r="F1929" s="45"/>
      <c r="G1929" s="41" t="str">
        <f t="shared" si="8"/>
        <v>11929|96420952|Gerry Zeng Jing|gjzeng001@mymail.sim.edu.sg
11929|96420952|Gerry Zeng Jing|GERRYN70@HOTMAIL.COM
</v>
      </c>
      <c r="H1929" s="41" t="str">
        <f>if(iserror(match(C1929,KlikEDM!A:A,0)),"",C1929)&amp;char(9)&amp;if(iserror(match(D1929,KlikEDM!A:A,0)),"",D1929)&amp;char(9)&amp;if(iserror(match(E1929,KlikEDM!A:A,0)),"",E1929)&amp;char(9)&amp;if(iserror(match(F1929,KlikEDM!A:A,0)),"",F1929)</f>
        <v>			</v>
      </c>
      <c r="I1929" s="41"/>
    </row>
    <row r="1930" ht="14.25" customHeight="1">
      <c r="A1930" s="41">
        <v>11930.0</v>
      </c>
      <c r="B1930" s="41" t="str">
        <f t="array" ref="B1930">A1930&amp;"|"&amp;INDEX(OrigList!M:M,MATCH(A1930,OrigList!C:C,0))&amp;"|"&amp;PROPER(INDEX(OrigList!B:B,MATCH(A1930,OrigList!C:C,0)))&amp;"|"</f>
        <v>11930|97392556|Ng Jian Yang|</v>
      </c>
      <c r="C1930" s="44" t="s">
        <v>4190</v>
      </c>
      <c r="D1930" s="45" t="s">
        <v>8457</v>
      </c>
      <c r="E1930" s="45"/>
      <c r="F1930" s="45"/>
      <c r="G1930" s="41" t="str">
        <f t="shared" si="8"/>
        <v>11930|97392556|Ng Jian Yang|jyng029@mymail.sim.edu.sg
11930|97392556|Ng Jian Yang|NG2YANG@YAHOO.COM.SG
</v>
      </c>
      <c r="H1930" s="41" t="str">
        <f>if(iserror(match(C1930,KlikEDM!A:A,0)),"",C1930)&amp;char(9)&amp;if(iserror(match(D1930,KlikEDM!A:A,0)),"",D1930)&amp;char(9)&amp;if(iserror(match(E1930,KlikEDM!A:A,0)),"",E1930)&amp;char(9)&amp;if(iserror(match(F1930,KlikEDM!A:A,0)),"",F1930)</f>
        <v>jyng029@mymail.sim.edu.sg	NG2YANG@YAHOO.COM.SG		</v>
      </c>
      <c r="I1930" s="41"/>
    </row>
    <row r="1931" ht="14.25" customHeight="1">
      <c r="A1931" s="41">
        <v>11931.0</v>
      </c>
      <c r="B1931" s="41" t="str">
        <f t="array" ref="B1931">A1931&amp;"|"&amp;INDEX(OrigList!M:M,MATCH(A1931,OrigList!C:C,0))&amp;"|"&amp;PROPER(INDEX(OrigList!B:B,MATCH(A1931,OrigList!C:C,0)))&amp;"|"</f>
        <v>11931|92234448|Nikki Kristine Bek|</v>
      </c>
      <c r="C1931" s="44" t="s">
        <v>8458</v>
      </c>
      <c r="D1931" s="45" t="s">
        <v>8459</v>
      </c>
      <c r="E1931" s="45"/>
      <c r="F1931" s="45"/>
      <c r="G1931" s="41" t="str">
        <f t="shared" si="8"/>
        <v>11931|92234448|Nikki Kristine Bek|nkbek001@mymail.sim.edu.sg
11931|92234448|Nikki Kristine Bek|BEKNIKKIKRISTINE@GMAIL.COM
</v>
      </c>
      <c r="H1931" s="41" t="str">
        <f>if(iserror(match(C1931,KlikEDM!A:A,0)),"",C1931)&amp;char(9)&amp;if(iserror(match(D1931,KlikEDM!A:A,0)),"",D1931)&amp;char(9)&amp;if(iserror(match(E1931,KlikEDM!A:A,0)),"",E1931)&amp;char(9)&amp;if(iserror(match(F1931,KlikEDM!A:A,0)),"",F1931)</f>
        <v>			</v>
      </c>
      <c r="I1931" s="41"/>
    </row>
    <row r="1932" ht="14.25" customHeight="1">
      <c r="A1932" s="41">
        <v>11932.0</v>
      </c>
      <c r="B1932" s="41" t="str">
        <f t="array" ref="B1932">A1932&amp;"|"&amp;INDEX(OrigList!M:M,MATCH(A1932,OrigList!C:C,0))&amp;"|"&amp;PROPER(INDEX(OrigList!B:B,MATCH(A1932,OrigList!C:C,0)))&amp;"|"</f>
        <v>11932|91258842|Tay Jia-Hui Samantha|</v>
      </c>
      <c r="C1932" s="44" t="s">
        <v>8460</v>
      </c>
      <c r="D1932" s="45" t="s">
        <v>8461</v>
      </c>
      <c r="E1932" s="45"/>
      <c r="F1932" s="45"/>
      <c r="G1932" s="41" t="str">
        <f t="shared" si="8"/>
        <v>11932|91258842|Tay Jia-Hui Samantha|jhstay001@mymail.sim.edu.sg
11932|91258842|Tay Jia-Hui Samantha|SAMANTHA01525@GMAIL.COM
</v>
      </c>
      <c r="H1932" s="41" t="str">
        <f>if(iserror(match(C1932,KlikEDM!A:A,0)),"",C1932)&amp;char(9)&amp;if(iserror(match(D1932,KlikEDM!A:A,0)),"",D1932)&amp;char(9)&amp;if(iserror(match(E1932,KlikEDM!A:A,0)),"",E1932)&amp;char(9)&amp;if(iserror(match(F1932,KlikEDM!A:A,0)),"",F1932)</f>
        <v>			</v>
      </c>
      <c r="I1932" s="41"/>
    </row>
    <row r="1933" ht="14.25" customHeight="1">
      <c r="A1933" s="41">
        <v>11933.0</v>
      </c>
      <c r="B1933" s="41" t="str">
        <f t="array" ref="B1933">A1933&amp;"|"&amp;INDEX(OrigList!M:M,MATCH(A1933,OrigList!C:C,0))&amp;"|"&amp;PROPER(INDEX(OrigList!B:B,MATCH(A1933,OrigList!C:C,0)))&amp;"|"</f>
        <v>11933|90184189|Kimbelyn Sim Ching Ee|</v>
      </c>
      <c r="C1933" s="44" t="s">
        <v>8462</v>
      </c>
      <c r="D1933" s="45" t="s">
        <v>4601</v>
      </c>
      <c r="E1933" s="45"/>
      <c r="F1933" s="45"/>
      <c r="G1933" s="41" t="str">
        <f t="shared" si="8"/>
        <v>11933|90184189|Kimbelyn Sim Ching Ee|kcesim002@mymail.sim.edu.sg
11933|90184189|Kimbelyn Sim Ching Ee|kimbe.lynsim@gmail.com
</v>
      </c>
      <c r="H1933" s="41" t="str">
        <f>if(iserror(match(C1933,KlikEDM!A:A,0)),"",C1933)&amp;char(9)&amp;if(iserror(match(D1933,KlikEDM!A:A,0)),"",D1933)&amp;char(9)&amp;if(iserror(match(E1933,KlikEDM!A:A,0)),"",E1933)&amp;char(9)&amp;if(iserror(match(F1933,KlikEDM!A:A,0)),"",F1933)</f>
        <v>	kimbe.lynsim@gmail.com		</v>
      </c>
      <c r="I1933" s="41"/>
    </row>
    <row r="1934" ht="14.25" customHeight="1">
      <c r="A1934" s="41">
        <v>11934.0</v>
      </c>
      <c r="B1934" s="41" t="str">
        <f t="array" ref="B1934">A1934&amp;"|"&amp;INDEX(OrigList!M:M,MATCH(A1934,OrigList!C:C,0))&amp;"|"&amp;PROPER(INDEX(OrigList!B:B,MATCH(A1934,OrigList!C:C,0)))&amp;"|"</f>
        <v>11934|90702348|Pang Shi Hao|</v>
      </c>
      <c r="C1934" s="44" t="s">
        <v>8463</v>
      </c>
      <c r="D1934" s="45" t="s">
        <v>8464</v>
      </c>
      <c r="E1934" s="45"/>
      <c r="F1934" s="45"/>
      <c r="G1934" s="41" t="str">
        <f t="shared" si="8"/>
        <v>11934|90702348|Pang Shi Hao|shpang003@mymail.sim.edu.sg
11934|90702348|Pang Shi Hao|LEBRON.PANG_0730@HOTMAIL.COM
</v>
      </c>
      <c r="H1934" s="41" t="str">
        <f>if(iserror(match(C1934,KlikEDM!A:A,0)),"",C1934)&amp;char(9)&amp;if(iserror(match(D1934,KlikEDM!A:A,0)),"",D1934)&amp;char(9)&amp;if(iserror(match(E1934,KlikEDM!A:A,0)),"",E1934)&amp;char(9)&amp;if(iserror(match(F1934,KlikEDM!A:A,0)),"",F1934)</f>
        <v>			</v>
      </c>
      <c r="I1934" s="41"/>
    </row>
    <row r="1935" ht="14.25" customHeight="1">
      <c r="A1935" s="41">
        <v>11935.0</v>
      </c>
      <c r="B1935" s="41" t="str">
        <f t="array" ref="B1935">A1935&amp;"|"&amp;INDEX(OrigList!M:M,MATCH(A1935,OrigList!C:C,0))&amp;"|"&amp;PROPER(INDEX(OrigList!B:B,MATCH(A1935,OrigList!C:C,0)))&amp;"|"</f>
        <v>11935|91289795|Yeo Su Xian|</v>
      </c>
      <c r="C1935" s="44" t="s">
        <v>8465</v>
      </c>
      <c r="D1935" s="45" t="s">
        <v>8466</v>
      </c>
      <c r="E1935" s="45"/>
      <c r="F1935" s="45"/>
      <c r="G1935" s="41" t="str">
        <f t="shared" si="8"/>
        <v>11935|91289795|Yeo Su Xian|sxyeo002@mymail.sim.edu.sg
11935|91289795|Yeo Su Xian|YSUXIAN@GMAIL.COM
</v>
      </c>
      <c r="H1935" s="41" t="str">
        <f>if(iserror(match(C1935,KlikEDM!A:A,0)),"",C1935)&amp;char(9)&amp;if(iserror(match(D1935,KlikEDM!A:A,0)),"",D1935)&amp;char(9)&amp;if(iserror(match(E1935,KlikEDM!A:A,0)),"",E1935)&amp;char(9)&amp;if(iserror(match(F1935,KlikEDM!A:A,0)),"",F1935)</f>
        <v>			</v>
      </c>
      <c r="I1935" s="41"/>
    </row>
    <row r="1936" ht="14.25" customHeight="1">
      <c r="A1936" s="41">
        <v>11936.0</v>
      </c>
      <c r="B1936" s="41" t="str">
        <f t="array" ref="B1936">A1936&amp;"|"&amp;INDEX(OrigList!M:M,MATCH(A1936,OrigList!C:C,0))&amp;"|"&amp;PROPER(INDEX(OrigList!B:B,MATCH(A1936,OrigList!C:C,0)))&amp;"|"</f>
        <v>11936|94517627|Tan Pei Hui Caroline|</v>
      </c>
      <c r="C1936" s="44" t="s">
        <v>8467</v>
      </c>
      <c r="D1936" s="45" t="s">
        <v>8468</v>
      </c>
      <c r="E1936" s="45"/>
      <c r="F1936" s="45"/>
      <c r="G1936" s="41" t="str">
        <f t="shared" si="8"/>
        <v>11936|94517627|Tan Pei Hui Caroline|phctan001@mymail.sim.edu.sg
11936|94517627|Tan Pei Hui Caroline|CAROLINETPH@HOTMAIL.COM
</v>
      </c>
      <c r="H1936" s="41" t="str">
        <f>if(iserror(match(C1936,KlikEDM!A:A,0)),"",C1936)&amp;char(9)&amp;if(iserror(match(D1936,KlikEDM!A:A,0)),"",D1936)&amp;char(9)&amp;if(iserror(match(E1936,KlikEDM!A:A,0)),"",E1936)&amp;char(9)&amp;if(iserror(match(F1936,KlikEDM!A:A,0)),"",F1936)</f>
        <v>			</v>
      </c>
      <c r="I1936" s="41"/>
    </row>
    <row r="1937" ht="14.25" customHeight="1">
      <c r="A1937" s="41">
        <v>11937.0</v>
      </c>
      <c r="B1937" s="41" t="str">
        <f t="array" ref="B1937">A1937&amp;"|"&amp;INDEX(OrigList!M:M,MATCH(A1937,OrigList!C:C,0))&amp;"|"&amp;PROPER(INDEX(OrigList!B:B,MATCH(A1937,OrigList!C:C,0)))&amp;"|"</f>
        <v>11937|MRC11937|Tey Siew Yun|</v>
      </c>
      <c r="C1937" s="44" t="s">
        <v>8469</v>
      </c>
      <c r="D1937" s="45" t="s">
        <v>8470</v>
      </c>
      <c r="E1937" s="45"/>
      <c r="F1937" s="45"/>
      <c r="G1937" s="41" t="str">
        <f t="shared" si="8"/>
        <v>11937|MRC11937|Tey Siew Yun|sytey001@mymail.sim.edu.sg
11937|MRC11937|Tey Siew Yun|XIAOYUN2383@GMAIL.COM
</v>
      </c>
      <c r="H1937" s="41" t="str">
        <f>if(iserror(match(C1937,KlikEDM!A:A,0)),"",C1937)&amp;char(9)&amp;if(iserror(match(D1937,KlikEDM!A:A,0)),"",D1937)&amp;char(9)&amp;if(iserror(match(E1937,KlikEDM!A:A,0)),"",E1937)&amp;char(9)&amp;if(iserror(match(F1937,KlikEDM!A:A,0)),"",F1937)</f>
        <v>			</v>
      </c>
      <c r="I1937" s="41"/>
    </row>
    <row r="1938" ht="14.25" customHeight="1">
      <c r="A1938" s="41">
        <v>11938.0</v>
      </c>
      <c r="B1938" s="41" t="str">
        <f t="array" ref="B1938">A1938&amp;"|"&amp;INDEX(OrigList!M:M,MATCH(A1938,OrigList!C:C,0))&amp;"|"&amp;PROPER(INDEX(OrigList!B:B,MATCH(A1938,OrigList!C:C,0)))&amp;"|"</f>
        <v>11938|92965263|Lee Wei Zheng , Eurwyn|</v>
      </c>
      <c r="C1938" s="44" t="s">
        <v>8471</v>
      </c>
      <c r="D1938" s="45" t="s">
        <v>8472</v>
      </c>
      <c r="E1938" s="45"/>
      <c r="F1938" s="45"/>
      <c r="G1938" s="41" t="str">
        <f t="shared" si="8"/>
        <v>11938|92965263|Lee Wei Zheng , Eurwyn|wzelee002@mymail.sim.edu.sg
11938|92965263|Lee Wei Zheng , Eurwyn|IRWIN5991@HOTMAIL.COM
</v>
      </c>
      <c r="H1938" s="41" t="str">
        <f>if(iserror(match(C1938,KlikEDM!A:A,0)),"",C1938)&amp;char(9)&amp;if(iserror(match(D1938,KlikEDM!A:A,0)),"",D1938)&amp;char(9)&amp;if(iserror(match(E1938,KlikEDM!A:A,0)),"",E1938)&amp;char(9)&amp;if(iserror(match(F1938,KlikEDM!A:A,0)),"",F1938)</f>
        <v>	IRWIN5991@HOTMAIL.COM		</v>
      </c>
      <c r="I1938" s="41"/>
    </row>
    <row r="1939" ht="14.25" customHeight="1">
      <c r="A1939" s="41">
        <v>11939.0</v>
      </c>
      <c r="B1939" s="41" t="str">
        <f t="array" ref="B1939">A1939&amp;"|"&amp;INDEX(OrigList!M:M,MATCH(A1939,OrigList!C:C,0))&amp;"|"&amp;PROPER(INDEX(OrigList!B:B,MATCH(A1939,OrigList!C:C,0)))&amp;"|"</f>
        <v>11939|96602715|Hu Siyi|</v>
      </c>
      <c r="C1939" s="44" t="s">
        <v>8473</v>
      </c>
      <c r="D1939" s="45" t="s">
        <v>8474</v>
      </c>
      <c r="E1939" s="45"/>
      <c r="F1939" s="45"/>
      <c r="G1939" s="41" t="str">
        <f t="shared" si="8"/>
        <v>11939|96602715|Hu Siyi|shu004@mymail.sim.edu.sg
11939|96602715|Hu Siyi|IMHSY1708@GMAIL.COM
</v>
      </c>
      <c r="H1939" s="41" t="str">
        <f>if(iserror(match(C1939,KlikEDM!A:A,0)),"",C1939)&amp;char(9)&amp;if(iserror(match(D1939,KlikEDM!A:A,0)),"",D1939)&amp;char(9)&amp;if(iserror(match(E1939,KlikEDM!A:A,0)),"",E1939)&amp;char(9)&amp;if(iserror(match(F1939,KlikEDM!A:A,0)),"",F1939)</f>
        <v>			</v>
      </c>
      <c r="I1939" s="41"/>
    </row>
    <row r="1940" ht="14.25" customHeight="1">
      <c r="A1940" s="41">
        <v>11940.0</v>
      </c>
      <c r="B1940" s="41" t="str">
        <f t="array" ref="B1940">A1940&amp;"|"&amp;INDEX(OrigList!M:M,MATCH(A1940,OrigList!C:C,0))&amp;"|"&amp;PROPER(INDEX(OrigList!B:B,MATCH(A1940,OrigList!C:C,0)))&amp;"|"</f>
        <v>11940|85182875|Tan Theng Chew|</v>
      </c>
      <c r="C1940" s="44" t="s">
        <v>8475</v>
      </c>
      <c r="D1940" s="45" t="s">
        <v>8476</v>
      </c>
      <c r="E1940" s="45"/>
      <c r="F1940" s="45"/>
      <c r="G1940" s="41" t="str">
        <f t="shared" si="8"/>
        <v>11940|85182875|Tan Theng Chew|tctan008@mymail.sim.edu.sg
11940|85182875|Tan Theng Chew|TANTHENGCHEW95@GMAIL.COM
</v>
      </c>
      <c r="H1940" s="41" t="str">
        <f>if(iserror(match(C1940,KlikEDM!A:A,0)),"",C1940)&amp;char(9)&amp;if(iserror(match(D1940,KlikEDM!A:A,0)),"",D1940)&amp;char(9)&amp;if(iserror(match(E1940,KlikEDM!A:A,0)),"",E1940)&amp;char(9)&amp;if(iserror(match(F1940,KlikEDM!A:A,0)),"",F1940)</f>
        <v>	TANTHENGCHEW95@GMAIL.COM		</v>
      </c>
      <c r="I1940" s="41"/>
    </row>
    <row r="1941" ht="14.25" customHeight="1">
      <c r="A1941" s="41">
        <v>11941.0</v>
      </c>
      <c r="B1941" s="41" t="str">
        <f t="array" ref="B1941">A1941&amp;"|"&amp;INDEX(OrigList!M:M,MATCH(A1941,OrigList!C:C,0))&amp;"|"&amp;PROPER(INDEX(OrigList!B:B,MATCH(A1941,OrigList!C:C,0)))&amp;"|"</f>
        <v>11941|81260075|Chew Xiu Yan|</v>
      </c>
      <c r="C1941" s="44" t="s">
        <v>8477</v>
      </c>
      <c r="D1941" s="45" t="s">
        <v>8478</v>
      </c>
      <c r="E1941" s="45"/>
      <c r="F1941" s="45"/>
      <c r="G1941" s="41" t="str">
        <f t="shared" si="8"/>
        <v>11941|81260075|Chew Xiu Yan|xychew007@mymail.sim.edu.sg
11941|81260075|Chew Xiu Yan|XIUYAN_1996@HOTMAIL.COM
</v>
      </c>
      <c r="H1941" s="41" t="str">
        <f>if(iserror(match(C1941,KlikEDM!A:A,0)),"",C1941)&amp;char(9)&amp;if(iserror(match(D1941,KlikEDM!A:A,0)),"",D1941)&amp;char(9)&amp;if(iserror(match(E1941,KlikEDM!A:A,0)),"",E1941)&amp;char(9)&amp;if(iserror(match(F1941,KlikEDM!A:A,0)),"",F1941)</f>
        <v>			</v>
      </c>
      <c r="I1941" s="41"/>
    </row>
    <row r="1942" ht="14.25" customHeight="1">
      <c r="A1942" s="41">
        <v>11942.0</v>
      </c>
      <c r="B1942" s="41" t="str">
        <f t="array" ref="B1942">A1942&amp;"|"&amp;INDEX(OrigList!M:M,MATCH(A1942,OrigList!C:C,0))&amp;"|"&amp;PROPER(INDEX(OrigList!B:B,MATCH(A1942,OrigList!C:C,0)))&amp;"|"</f>
        <v>11942|90726531|Saw Hui Wen Lois|</v>
      </c>
      <c r="C1942" s="44" t="s">
        <v>4543</v>
      </c>
      <c r="D1942" s="45" t="s">
        <v>4544</v>
      </c>
      <c r="E1942" s="45"/>
      <c r="F1942" s="45"/>
      <c r="G1942" s="41" t="str">
        <f t="shared" si="8"/>
        <v>11942|90726531|Saw Hui Wen Lois|hwlsaw001@mymail.sim.edu.sg
11942|90726531|Saw Hui Wen Lois|loissawhw@gmail.com
</v>
      </c>
      <c r="H1942" s="41" t="str">
        <f>if(iserror(match(C1942,KlikEDM!A:A,0)),"",C1942)&amp;char(9)&amp;if(iserror(match(D1942,KlikEDM!A:A,0)),"",D1942)&amp;char(9)&amp;if(iserror(match(E1942,KlikEDM!A:A,0)),"",E1942)&amp;char(9)&amp;if(iserror(match(F1942,KlikEDM!A:A,0)),"",F1942)</f>
        <v>hwlsaw001@mymail.sim.edu.sg	loissawhw@gmail.com		</v>
      </c>
      <c r="I1942" s="41"/>
    </row>
    <row r="1943" ht="14.25" customHeight="1">
      <c r="A1943" s="41">
        <v>11943.0</v>
      </c>
      <c r="B1943" s="41" t="str">
        <f t="array" ref="B1943">A1943&amp;"|"&amp;INDEX(OrigList!M:M,MATCH(A1943,OrigList!C:C,0))&amp;"|"&amp;PROPER(INDEX(OrigList!B:B,MATCH(A1943,OrigList!C:C,0)))&amp;"|"</f>
        <v>11943|91059518|Hoo Jian Qi|</v>
      </c>
      <c r="C1943" s="44" t="s">
        <v>8479</v>
      </c>
      <c r="D1943" s="45" t="s">
        <v>8480</v>
      </c>
      <c r="E1943" s="45"/>
      <c r="F1943" s="45"/>
      <c r="G1943" s="41" t="str">
        <f t="shared" si="8"/>
        <v>11943|91059518|Hoo Jian Qi|jqhoo001@mymail.sim.edu.sg
11943|91059518|Hoo Jian Qi|JQHOOW332@GMAIL.COM
</v>
      </c>
      <c r="H1943" s="41" t="str">
        <f>if(iserror(match(C1943,KlikEDM!A:A,0)),"",C1943)&amp;char(9)&amp;if(iserror(match(D1943,KlikEDM!A:A,0)),"",D1943)&amp;char(9)&amp;if(iserror(match(E1943,KlikEDM!A:A,0)),"",E1943)&amp;char(9)&amp;if(iserror(match(F1943,KlikEDM!A:A,0)),"",F1943)</f>
        <v>			</v>
      </c>
      <c r="I1943" s="41"/>
    </row>
    <row r="1944" ht="14.25" customHeight="1">
      <c r="A1944" s="41">
        <v>11944.0</v>
      </c>
      <c r="B1944" s="41" t="str">
        <f t="array" ref="B1944">A1944&amp;"|"&amp;INDEX(OrigList!M:M,MATCH(A1944,OrigList!C:C,0))&amp;"|"&amp;PROPER(INDEX(OrigList!B:B,MATCH(A1944,OrigList!C:C,0)))&amp;"|"</f>
        <v>11944|96614693|Tan Wen Yin, Shaun|</v>
      </c>
      <c r="C1944" s="44" t="s">
        <v>8481</v>
      </c>
      <c r="D1944" s="45" t="s">
        <v>8482</v>
      </c>
      <c r="E1944" s="45"/>
      <c r="F1944" s="45"/>
      <c r="G1944" s="41" t="str">
        <f t="shared" si="8"/>
        <v>11944|96614693|Tan Wen Yin, Shaun|wystan003@mymail.sim.edu.sg
11944|96614693|Tan Wen Yin, Shaun|STWY54@GMAIL.COM
</v>
      </c>
      <c r="H1944" s="41" t="str">
        <f>if(iserror(match(C1944,KlikEDM!A:A,0)),"",C1944)&amp;char(9)&amp;if(iserror(match(D1944,KlikEDM!A:A,0)),"",D1944)&amp;char(9)&amp;if(iserror(match(E1944,KlikEDM!A:A,0)),"",E1944)&amp;char(9)&amp;if(iserror(match(F1944,KlikEDM!A:A,0)),"",F1944)</f>
        <v>			</v>
      </c>
      <c r="I1944" s="41"/>
    </row>
    <row r="1945" ht="14.25" customHeight="1">
      <c r="A1945" s="41">
        <v>11945.0</v>
      </c>
      <c r="B1945" s="41" t="str">
        <f t="array" ref="B1945">A1945&amp;"|"&amp;INDEX(OrigList!M:M,MATCH(A1945,OrigList!C:C,0))&amp;"|"&amp;PROPER(INDEX(OrigList!B:B,MATCH(A1945,OrigList!C:C,0)))&amp;"|"</f>
        <v>11945|97261769|Khaw Jia Wen Rachel|</v>
      </c>
      <c r="C1945" s="44" t="s">
        <v>8483</v>
      </c>
      <c r="D1945" s="45" t="s">
        <v>8484</v>
      </c>
      <c r="E1945" s="45"/>
      <c r="F1945" s="45"/>
      <c r="G1945" s="41" t="str">
        <f t="shared" si="8"/>
        <v>11945|97261769|Khaw Jia Wen Rachel|jwrkhaw001@mymail.sim.edu.sg
11945|97261769|Khaw Jia Wen Rachel|RACHELKJW96@GMAIL.COM
</v>
      </c>
      <c r="H1945" s="41" t="str">
        <f>if(iserror(match(C1945,KlikEDM!A:A,0)),"",C1945)&amp;char(9)&amp;if(iserror(match(D1945,KlikEDM!A:A,0)),"",D1945)&amp;char(9)&amp;if(iserror(match(E1945,KlikEDM!A:A,0)),"",E1945)&amp;char(9)&amp;if(iserror(match(F1945,KlikEDM!A:A,0)),"",F1945)</f>
        <v>	RACHELKJW96@GMAIL.COM		</v>
      </c>
      <c r="I1945" s="41"/>
    </row>
    <row r="1946" ht="14.25" customHeight="1">
      <c r="A1946" s="41">
        <v>11946.0</v>
      </c>
      <c r="B1946" s="41" t="str">
        <f t="array" ref="B1946">A1946&amp;"|"&amp;INDEX(OrigList!M:M,MATCH(A1946,OrigList!C:C,0))&amp;"|"&amp;PROPER(INDEX(OrigList!B:B,MATCH(A1946,OrigList!C:C,0)))&amp;"|"</f>
        <v>11946|97976683|Chiang Wei Lin, Cheryl|</v>
      </c>
      <c r="C1946" s="44" t="s">
        <v>4743</v>
      </c>
      <c r="D1946" s="45" t="s">
        <v>8485</v>
      </c>
      <c r="E1946" s="45"/>
      <c r="F1946" s="45"/>
      <c r="G1946" s="41" t="str">
        <f t="shared" si="8"/>
        <v>11946|97976683|Chiang Wei Lin, Cheryl|wlcchian001@mymail.sim.edu.sg
11946|97976683|Chiang Wei Lin, Cheryl|CHERYLCHIANG@HOTMAIL.CO.UK
</v>
      </c>
      <c r="H1946" s="41" t="str">
        <f>if(iserror(match(C1946,KlikEDM!A:A,0)),"",C1946)&amp;char(9)&amp;if(iserror(match(D1946,KlikEDM!A:A,0)),"",D1946)&amp;char(9)&amp;if(iserror(match(E1946,KlikEDM!A:A,0)),"",E1946)&amp;char(9)&amp;if(iserror(match(F1946,KlikEDM!A:A,0)),"",F1946)</f>
        <v>wlcchian001@mymail.sim.edu.sg	CHERYLCHIANG@HOTMAIL.CO.UK		</v>
      </c>
      <c r="I1946" s="41"/>
    </row>
    <row r="1947" ht="14.25" customHeight="1">
      <c r="A1947" s="41">
        <v>11947.0</v>
      </c>
      <c r="B1947" s="41" t="str">
        <f t="array" ref="B1947">A1947&amp;"|"&amp;INDEX(OrigList!M:M,MATCH(A1947,OrigList!C:C,0))&amp;"|"&amp;PROPER(INDEX(OrigList!B:B,MATCH(A1947,OrigList!C:C,0)))&amp;"|"</f>
        <v>11947|83883490|Loh Le Xin|</v>
      </c>
      <c r="C1947" s="44" t="s">
        <v>3816</v>
      </c>
      <c r="D1947" s="45" t="s">
        <v>8486</v>
      </c>
      <c r="E1947" s="45"/>
      <c r="F1947" s="45"/>
      <c r="G1947" s="41" t="str">
        <f t="shared" si="8"/>
        <v>11947|83883490|Loh Le Xin|lxloh002@mymail.sim.edu.sg
11947|83883490|Loh Le Xin|LEXINLOH@GMAIL.COM
</v>
      </c>
      <c r="H1947" s="41" t="str">
        <f>if(iserror(match(C1947,KlikEDM!A:A,0)),"",C1947)&amp;char(9)&amp;if(iserror(match(D1947,KlikEDM!A:A,0)),"",D1947)&amp;char(9)&amp;if(iserror(match(E1947,KlikEDM!A:A,0)),"",E1947)&amp;char(9)&amp;if(iserror(match(F1947,KlikEDM!A:A,0)),"",F1947)</f>
        <v>lxloh002@mymail.sim.edu.sg			</v>
      </c>
      <c r="I1947" s="41"/>
    </row>
    <row r="1948" ht="14.25" customHeight="1">
      <c r="A1948" s="41">
        <v>11948.0</v>
      </c>
      <c r="B1948" s="41" t="str">
        <f t="array" ref="B1948">A1948&amp;"|"&amp;INDEX(OrigList!M:M,MATCH(A1948,OrigList!C:C,0))&amp;"|"&amp;PROPER(INDEX(OrigList!B:B,MATCH(A1948,OrigList!C:C,0)))&amp;"|"</f>
        <v>11948|94564901|Yu Xiangzhi|</v>
      </c>
      <c r="C1948" s="44" t="s">
        <v>8487</v>
      </c>
      <c r="D1948" s="45" t="s">
        <v>8488</v>
      </c>
      <c r="E1948" s="45"/>
      <c r="F1948" s="45"/>
      <c r="G1948" s="41" t="str">
        <f t="shared" si="8"/>
        <v>11948|94564901|Yu Xiangzhi|xyu004@mymail.sim.edu.sg
11948|94564901|Yu Xiangzhi|YUXIANGZHI@LIVE.COM
</v>
      </c>
      <c r="H1948" s="41" t="str">
        <f>if(iserror(match(C1948,KlikEDM!A:A,0)),"",C1948)&amp;char(9)&amp;if(iserror(match(D1948,KlikEDM!A:A,0)),"",D1948)&amp;char(9)&amp;if(iserror(match(E1948,KlikEDM!A:A,0)),"",E1948)&amp;char(9)&amp;if(iserror(match(F1948,KlikEDM!A:A,0)),"",F1948)</f>
        <v>			</v>
      </c>
      <c r="I1948" s="41"/>
    </row>
    <row r="1949" ht="14.25" customHeight="1">
      <c r="A1949" s="41">
        <v>11949.0</v>
      </c>
      <c r="B1949" s="41" t="str">
        <f t="array" ref="B1949">A1949&amp;"|"&amp;INDEX(OrigList!M:M,MATCH(A1949,OrigList!C:C,0))&amp;"|"&amp;PROPER(INDEX(OrigList!B:B,MATCH(A1949,OrigList!C:C,0)))&amp;"|"</f>
        <v>11949|97775284|Chin Wei Pin|</v>
      </c>
      <c r="C1949" s="44" t="s">
        <v>8489</v>
      </c>
      <c r="D1949" s="45" t="s">
        <v>8490</v>
      </c>
      <c r="E1949" s="45"/>
      <c r="F1949" s="45"/>
      <c r="G1949" s="41" t="str">
        <f t="shared" si="8"/>
        <v>11949|97775284|Chin Wei Pin|wpchin003@mymail.sim.edu.sg
11949|97775284|Chin Wei Pin|MINT_MINNIE96@YAHOO.COM.SG
</v>
      </c>
      <c r="H1949" s="41" t="str">
        <f>if(iserror(match(C1949,KlikEDM!A:A,0)),"",C1949)&amp;char(9)&amp;if(iserror(match(D1949,KlikEDM!A:A,0)),"",D1949)&amp;char(9)&amp;if(iserror(match(E1949,KlikEDM!A:A,0)),"",E1949)&amp;char(9)&amp;if(iserror(match(F1949,KlikEDM!A:A,0)),"",F1949)</f>
        <v>			</v>
      </c>
      <c r="I1949" s="41"/>
    </row>
    <row r="1950" ht="14.25" customHeight="1">
      <c r="A1950" s="41">
        <v>11950.0</v>
      </c>
      <c r="B1950" s="41" t="str">
        <f t="array" ref="B1950">A1950&amp;"|"&amp;INDEX(OrigList!M:M,MATCH(A1950,OrigList!C:C,0))&amp;"|"&amp;PROPER(INDEX(OrigList!B:B,MATCH(A1950,OrigList!C:C,0)))&amp;"|"</f>
        <v>11950|83107636|Teo Yoke Kee|</v>
      </c>
      <c r="C1950" s="44" t="s">
        <v>8491</v>
      </c>
      <c r="D1950" s="45" t="s">
        <v>8492</v>
      </c>
      <c r="E1950" s="45"/>
      <c r="F1950" s="45"/>
      <c r="G1950" s="41" t="str">
        <f t="shared" si="8"/>
        <v>11950|83107636|Teo Yoke Kee|ykteo004@mymail.sim.edu.sg
11950|83107636|Teo Yoke Kee|TEO.YOKEKEE@GMAIL.COM
</v>
      </c>
      <c r="H1950" s="41" t="str">
        <f>if(iserror(match(C1950,KlikEDM!A:A,0)),"",C1950)&amp;char(9)&amp;if(iserror(match(D1950,KlikEDM!A:A,0)),"",D1950)&amp;char(9)&amp;if(iserror(match(E1950,KlikEDM!A:A,0)),"",E1950)&amp;char(9)&amp;if(iserror(match(F1950,KlikEDM!A:A,0)),"",F1950)</f>
        <v>			</v>
      </c>
      <c r="I1950" s="41"/>
    </row>
    <row r="1951" ht="14.25" customHeight="1">
      <c r="A1951" s="41">
        <v>11951.0</v>
      </c>
      <c r="B1951" s="41" t="str">
        <f t="array" ref="B1951">A1951&amp;"|"&amp;INDEX(OrigList!M:M,MATCH(A1951,OrigList!C:C,0))&amp;"|"&amp;PROPER(INDEX(OrigList!B:B,MATCH(A1951,OrigList!C:C,0)))&amp;"|"</f>
        <v>11951|92985198|Boo Shi Min, Felicia|</v>
      </c>
      <c r="C1951" s="44" t="s">
        <v>8493</v>
      </c>
      <c r="D1951" s="45" t="s">
        <v>8494</v>
      </c>
      <c r="E1951" s="45"/>
      <c r="F1951" s="45"/>
      <c r="G1951" s="41" t="str">
        <f t="shared" si="8"/>
        <v>11951|92985198|Boo Shi Min, Felicia|smfboo001@mymail.sim.edu.sg
11951|92985198|Boo Shi Min, Felicia|FELIFELACIIA@GMAIL.COM
</v>
      </c>
      <c r="H1951" s="41" t="str">
        <f>if(iserror(match(C1951,KlikEDM!A:A,0)),"",C1951)&amp;char(9)&amp;if(iserror(match(D1951,KlikEDM!A:A,0)),"",D1951)&amp;char(9)&amp;if(iserror(match(E1951,KlikEDM!A:A,0)),"",E1951)&amp;char(9)&amp;if(iserror(match(F1951,KlikEDM!A:A,0)),"",F1951)</f>
        <v>	FELIFELACIIA@GMAIL.COM		</v>
      </c>
      <c r="I1951" s="41"/>
    </row>
    <row r="1952" ht="14.25" customHeight="1">
      <c r="A1952" s="41">
        <v>11952.0</v>
      </c>
      <c r="B1952" s="41" t="str">
        <f t="array" ref="B1952">A1952&amp;"|"&amp;INDEX(OrigList!M:M,MATCH(A1952,OrigList!C:C,0))&amp;"|"&amp;PROPER(INDEX(OrigList!B:B,MATCH(A1952,OrigList!C:C,0)))&amp;"|"</f>
        <v>11952|82231638|Yeo Hong Hui, Shannon|</v>
      </c>
      <c r="C1952" s="44" t="s">
        <v>8495</v>
      </c>
      <c r="D1952" s="45" t="s">
        <v>8496</v>
      </c>
      <c r="E1952" s="45"/>
      <c r="F1952" s="45"/>
      <c r="G1952" s="41" t="str">
        <f t="shared" si="8"/>
        <v>11952|82231638|Yeo Hong Hui, Shannon|hhsyeo001@mymail.sim.edu.sg
11952|82231638|Yeo Hong Hui, Shannon|ShannonYeohh@gmail.com
</v>
      </c>
      <c r="H1952" s="41" t="str">
        <f>if(iserror(match(C1952,KlikEDM!A:A,0)),"",C1952)&amp;char(9)&amp;if(iserror(match(D1952,KlikEDM!A:A,0)),"",D1952)&amp;char(9)&amp;if(iserror(match(E1952,KlikEDM!A:A,0)),"",E1952)&amp;char(9)&amp;if(iserror(match(F1952,KlikEDM!A:A,0)),"",F1952)</f>
        <v>			</v>
      </c>
      <c r="I1952" s="41"/>
    </row>
    <row r="1953" ht="14.25" customHeight="1">
      <c r="A1953" s="41">
        <v>11953.0</v>
      </c>
      <c r="B1953" s="41" t="str">
        <f t="array" ref="B1953">A1953&amp;"|"&amp;INDEX(OrigList!M:M,MATCH(A1953,OrigList!C:C,0))&amp;"|"&amp;PROPER(INDEX(OrigList!B:B,MATCH(A1953,OrigList!C:C,0)))&amp;"|"</f>
        <v>11953|91206284|Lim Yi Hao|</v>
      </c>
      <c r="C1953" s="44" t="s">
        <v>8497</v>
      </c>
      <c r="D1953" s="45" t="s">
        <v>8498</v>
      </c>
      <c r="E1953" s="45"/>
      <c r="F1953" s="45"/>
      <c r="G1953" s="41" t="str">
        <f t="shared" si="8"/>
        <v>11953|91206284|Lim Yi Hao|yhlim036@mymail.sim.edu.sg
11953|91206284|Lim Yi Hao|YI_HAO2312@HOTMAIL.COM
</v>
      </c>
      <c r="H1953" s="41" t="str">
        <f>if(iserror(match(C1953,KlikEDM!A:A,0)),"",C1953)&amp;char(9)&amp;if(iserror(match(D1953,KlikEDM!A:A,0)),"",D1953)&amp;char(9)&amp;if(iserror(match(E1953,KlikEDM!A:A,0)),"",E1953)&amp;char(9)&amp;if(iserror(match(F1953,KlikEDM!A:A,0)),"",F1953)</f>
        <v>			</v>
      </c>
      <c r="I1953" s="41"/>
    </row>
    <row r="1954" ht="14.25" customHeight="1">
      <c r="A1954" s="41">
        <v>11954.0</v>
      </c>
      <c r="B1954" s="41" t="str">
        <f t="array" ref="B1954">A1954&amp;"|"&amp;INDEX(OrigList!M:M,MATCH(A1954,OrigList!C:C,0))&amp;"|"&amp;PROPER(INDEX(OrigList!B:B,MATCH(A1954,OrigList!C:C,0)))&amp;"|"</f>
        <v>11954|94317688|Leong Sue Hui Raelene|</v>
      </c>
      <c r="C1954" s="44" t="s">
        <v>8499</v>
      </c>
      <c r="D1954" s="45" t="s">
        <v>8500</v>
      </c>
      <c r="E1954" s="45"/>
      <c r="F1954" s="45"/>
      <c r="G1954" s="41" t="str">
        <f t="shared" si="8"/>
        <v>11954|94317688|Leong Sue Hui Raelene|shrleong001@mymail.sim.edu.sg
11954|94317688|Leong Sue Hui Raelene|LEONGSH2003@GMAIL.COM
</v>
      </c>
      <c r="H1954" s="41" t="str">
        <f>if(iserror(match(C1954,KlikEDM!A:A,0)),"",C1954)&amp;char(9)&amp;if(iserror(match(D1954,KlikEDM!A:A,0)),"",D1954)&amp;char(9)&amp;if(iserror(match(E1954,KlikEDM!A:A,0)),"",E1954)&amp;char(9)&amp;if(iserror(match(F1954,KlikEDM!A:A,0)),"",F1954)</f>
        <v>			</v>
      </c>
      <c r="I1954" s="41"/>
    </row>
    <row r="1955" ht="14.25" customHeight="1">
      <c r="A1955" s="41">
        <v>11955.0</v>
      </c>
      <c r="B1955" s="41" t="str">
        <f t="array" ref="B1955">A1955&amp;"|"&amp;INDEX(OrigList!M:M,MATCH(A1955,OrigList!C:C,0))&amp;"|"&amp;PROPER(INDEX(OrigList!B:B,MATCH(A1955,OrigList!C:C,0)))&amp;"|"</f>
        <v>11955|91089724|Nur Amirah Binte Kamal|</v>
      </c>
      <c r="C1955" s="44" t="s">
        <v>8501</v>
      </c>
      <c r="D1955" s="45" t="s">
        <v>8502</v>
      </c>
      <c r="E1955" s="45"/>
      <c r="F1955" s="45"/>
      <c r="G1955" s="41" t="str">
        <f t="shared" si="8"/>
        <v>11955|91089724|Nur Amirah Binte Kamal|nurabk001@mymail.sim.edu.sg
11955|91089724|Nur Amirah Binte Kamal|AQUARISY95@GMAIL.COM
</v>
      </c>
      <c r="H1955" s="41" t="str">
        <f>if(iserror(match(C1955,KlikEDM!A:A,0)),"",C1955)&amp;char(9)&amp;if(iserror(match(D1955,KlikEDM!A:A,0)),"",D1955)&amp;char(9)&amp;if(iserror(match(E1955,KlikEDM!A:A,0)),"",E1955)&amp;char(9)&amp;if(iserror(match(F1955,KlikEDM!A:A,0)),"",F1955)</f>
        <v>			</v>
      </c>
      <c r="I1955" s="41"/>
    </row>
    <row r="1956" ht="14.25" customHeight="1">
      <c r="A1956" s="41">
        <v>11956.0</v>
      </c>
      <c r="B1956" s="41" t="str">
        <f t="array" ref="B1956">A1956&amp;"|"&amp;INDEX(OrigList!M:M,MATCH(A1956,OrigList!C:C,0))&amp;"|"&amp;PROPER(INDEX(OrigList!B:B,MATCH(A1956,OrigList!C:C,0)))&amp;"|"</f>
        <v>11956|83108319|Xu Jing|</v>
      </c>
      <c r="C1956" s="44" t="s">
        <v>4744</v>
      </c>
      <c r="D1956" s="45" t="s">
        <v>8503</v>
      </c>
      <c r="E1956" s="45"/>
      <c r="F1956" s="45"/>
      <c r="G1956" s="41" t="str">
        <f t="shared" si="8"/>
        <v>11956|83108319|Xu Jing|jxu018@mymail.sim.edu.sg
11956|83108319|Xu Jing|YUMKIMCHII@GMAIL.COM
</v>
      </c>
      <c r="H1956" s="41" t="str">
        <f>if(iserror(match(C1956,KlikEDM!A:A,0)),"",C1956)&amp;char(9)&amp;if(iserror(match(D1956,KlikEDM!A:A,0)),"",D1956)&amp;char(9)&amp;if(iserror(match(E1956,KlikEDM!A:A,0)),"",E1956)&amp;char(9)&amp;if(iserror(match(F1956,KlikEDM!A:A,0)),"",F1956)</f>
        <v>jxu018@mymail.sim.edu.sg			</v>
      </c>
      <c r="I1956" s="41"/>
    </row>
    <row r="1957" ht="14.25" customHeight="1">
      <c r="A1957" s="41">
        <v>11957.0</v>
      </c>
      <c r="B1957" s="41" t="str">
        <f t="array" ref="B1957">A1957&amp;"|"&amp;INDEX(OrigList!M:M,MATCH(A1957,OrigList!C:C,0))&amp;"|"&amp;PROPER(INDEX(OrigList!B:B,MATCH(A1957,OrigList!C:C,0)))&amp;"|"</f>
        <v>11957|81006518|Toh Guan Ming|</v>
      </c>
      <c r="C1957" s="44" t="s">
        <v>8504</v>
      </c>
      <c r="D1957" s="45" t="s">
        <v>8505</v>
      </c>
      <c r="E1957" s="45"/>
      <c r="F1957" s="45"/>
      <c r="G1957" s="41" t="str">
        <f t="shared" si="8"/>
        <v>11957|81006518|Toh Guan Ming|gmtoh002@mymail.sim.edu.sg
11957|81006518|Toh Guan Ming|guanmingtoh@gmail.com
</v>
      </c>
      <c r="H1957" s="41" t="str">
        <f>if(iserror(match(C1957,KlikEDM!A:A,0)),"",C1957)&amp;char(9)&amp;if(iserror(match(D1957,KlikEDM!A:A,0)),"",D1957)&amp;char(9)&amp;if(iserror(match(E1957,KlikEDM!A:A,0)),"",E1957)&amp;char(9)&amp;if(iserror(match(F1957,KlikEDM!A:A,0)),"",F1957)</f>
        <v>			</v>
      </c>
      <c r="I1957" s="41"/>
    </row>
    <row r="1958" ht="14.25" customHeight="1">
      <c r="A1958" s="41">
        <v>11958.0</v>
      </c>
      <c r="B1958" s="41" t="str">
        <f t="array" ref="B1958">A1958&amp;"|"&amp;INDEX(OrigList!M:M,MATCH(A1958,OrigList!C:C,0))&amp;"|"&amp;PROPER(INDEX(OrigList!B:B,MATCH(A1958,OrigList!C:C,0)))&amp;"|"</f>
        <v>11958|81219471|Tan Zi Lin Sheryl|</v>
      </c>
      <c r="C1958" s="44" t="s">
        <v>8506</v>
      </c>
      <c r="D1958" s="45" t="s">
        <v>8507</v>
      </c>
      <c r="E1958" s="45"/>
      <c r="F1958" s="45"/>
      <c r="G1958" s="41" t="str">
        <f t="shared" si="8"/>
        <v>11958|81219471|Tan Zi Lin Sheryl|zlstan001@mymail.sim.edu.sg
11958|81219471|Tan Zi Lin Sheryl|SHERYLELYSHA@GMAIL.COM
</v>
      </c>
      <c r="H1958" s="41" t="str">
        <f>if(iserror(match(C1958,KlikEDM!A:A,0)),"",C1958)&amp;char(9)&amp;if(iserror(match(D1958,KlikEDM!A:A,0)),"",D1958)&amp;char(9)&amp;if(iserror(match(E1958,KlikEDM!A:A,0)),"",E1958)&amp;char(9)&amp;if(iserror(match(F1958,KlikEDM!A:A,0)),"",F1958)</f>
        <v>			</v>
      </c>
      <c r="I1958" s="41"/>
    </row>
    <row r="1959" ht="14.25" customHeight="1">
      <c r="A1959" s="41">
        <v>11959.0</v>
      </c>
      <c r="B1959" s="41" t="str">
        <f t="array" ref="B1959">A1959&amp;"|"&amp;INDEX(OrigList!M:M,MATCH(A1959,OrigList!C:C,0))&amp;"|"&amp;PROPER(INDEX(OrigList!B:B,MATCH(A1959,OrigList!C:C,0)))&amp;"|"</f>
        <v>11959|92343232|Yip Wai Kiat|</v>
      </c>
      <c r="C1959" s="44" t="s">
        <v>8508</v>
      </c>
      <c r="D1959" s="45" t="s">
        <v>8509</v>
      </c>
      <c r="E1959" s="45"/>
      <c r="F1959" s="45"/>
      <c r="G1959" s="41" t="str">
        <f t="shared" si="8"/>
        <v>11959|92343232|Yip Wai Kiat|wkyip001@mymail.sim.edu.sg
11959|92343232|Yip Wai Kiat|YWK94@HOTMAIL.COM
</v>
      </c>
      <c r="H1959" s="41" t="str">
        <f>if(iserror(match(C1959,KlikEDM!A:A,0)),"",C1959)&amp;char(9)&amp;if(iserror(match(D1959,KlikEDM!A:A,0)),"",D1959)&amp;char(9)&amp;if(iserror(match(E1959,KlikEDM!A:A,0)),"",E1959)&amp;char(9)&amp;if(iserror(match(F1959,KlikEDM!A:A,0)),"",F1959)</f>
        <v>			</v>
      </c>
      <c r="I1959" s="41"/>
    </row>
    <row r="1960" ht="14.25" customHeight="1">
      <c r="A1960" s="41">
        <v>11960.0</v>
      </c>
      <c r="B1960" s="41" t="str">
        <f t="array" ref="B1960">A1960&amp;"|"&amp;INDEX(OrigList!M:M,MATCH(A1960,OrigList!C:C,0))&amp;"|"&amp;PROPER(INDEX(OrigList!B:B,MATCH(A1960,OrigList!C:C,0)))&amp;"|"</f>
        <v>11960|90042846|Jolyn Goh Jia Min|</v>
      </c>
      <c r="C1960" s="44" t="s">
        <v>4432</v>
      </c>
      <c r="D1960" s="45" t="s">
        <v>8510</v>
      </c>
      <c r="E1960" s="45"/>
      <c r="F1960" s="45"/>
      <c r="G1960" s="41" t="str">
        <f t="shared" si="8"/>
        <v>11960|90042846|Jolyn Goh Jia Min|jjmgoh002@mymail.sim.edu.sg
11960|90042846|Jolyn Goh Jia Min|JOLYNGJM@HOTMAIL.COM
</v>
      </c>
      <c r="H1960" s="41" t="str">
        <f>if(iserror(match(C1960,KlikEDM!A:A,0)),"",C1960)&amp;char(9)&amp;if(iserror(match(D1960,KlikEDM!A:A,0)),"",D1960)&amp;char(9)&amp;if(iserror(match(E1960,KlikEDM!A:A,0)),"",E1960)&amp;char(9)&amp;if(iserror(match(F1960,KlikEDM!A:A,0)),"",F1960)</f>
        <v>jjmgoh002@mymail.sim.edu.sg	JOLYNGJM@HOTMAIL.COM		</v>
      </c>
      <c r="I1960" s="41"/>
    </row>
    <row r="1961" ht="14.25" customHeight="1">
      <c r="A1961" s="41">
        <v>11961.0</v>
      </c>
      <c r="B1961" s="41" t="str">
        <f t="array" ref="B1961">A1961&amp;"|"&amp;INDEX(OrigList!M:M,MATCH(A1961,OrigList!C:C,0))&amp;"|"&amp;PROPER(INDEX(OrigList!B:B,MATCH(A1961,OrigList!C:C,0)))&amp;"|"</f>
        <v>11961|83839937|Gideon Ho Zhi Yong|</v>
      </c>
      <c r="C1961" s="44" t="s">
        <v>8511</v>
      </c>
      <c r="D1961" s="45" t="s">
        <v>8512</v>
      </c>
      <c r="E1961" s="45"/>
      <c r="F1961" s="45"/>
      <c r="G1961" s="41" t="str">
        <f t="shared" si="8"/>
        <v>11961|83839937|Gideon Ho Zhi Yong|gzyho001@mymail.sim.edu.sg
11961|83839937|Gideon Ho Zhi Yong|GIDEONHOZY@GMAIL.COM
</v>
      </c>
      <c r="H1961" s="41" t="str">
        <f>if(iserror(match(C1961,KlikEDM!A:A,0)),"",C1961)&amp;char(9)&amp;if(iserror(match(D1961,KlikEDM!A:A,0)),"",D1961)&amp;char(9)&amp;if(iserror(match(E1961,KlikEDM!A:A,0)),"",E1961)&amp;char(9)&amp;if(iserror(match(F1961,KlikEDM!A:A,0)),"",F1961)</f>
        <v>			</v>
      </c>
      <c r="I1961" s="41"/>
    </row>
    <row r="1962" ht="14.25" customHeight="1">
      <c r="A1962" s="41">
        <v>11962.0</v>
      </c>
      <c r="B1962" s="41" t="str">
        <f t="array" ref="B1962">A1962&amp;"|"&amp;INDEX(OrigList!M:M,MATCH(A1962,OrigList!C:C,0))&amp;"|"&amp;PROPER(INDEX(OrigList!B:B,MATCH(A1962,OrigList!C:C,0)))&amp;"|"</f>
        <v>11962|96417114|Song Shao Xuan|</v>
      </c>
      <c r="C1962" s="44" t="s">
        <v>8513</v>
      </c>
      <c r="D1962" s="45" t="s">
        <v>8514</v>
      </c>
      <c r="E1962" s="45"/>
      <c r="F1962" s="45"/>
      <c r="G1962" s="41" t="str">
        <f t="shared" si="8"/>
        <v>11962|96417114|Song Shao Xuan|sxsong001@mymail.sim.edu.sg
11962|96417114|Song Shao Xuan|SONGSHAOXUAN@HOTMAIL.COM
</v>
      </c>
      <c r="H1962" s="41" t="str">
        <f>if(iserror(match(C1962,KlikEDM!A:A,0)),"",C1962)&amp;char(9)&amp;if(iserror(match(D1962,KlikEDM!A:A,0)),"",D1962)&amp;char(9)&amp;if(iserror(match(E1962,KlikEDM!A:A,0)),"",E1962)&amp;char(9)&amp;if(iserror(match(F1962,KlikEDM!A:A,0)),"",F1962)</f>
        <v>			</v>
      </c>
      <c r="I1962" s="41"/>
    </row>
    <row r="1963" ht="14.25" customHeight="1">
      <c r="A1963" s="41">
        <v>11963.0</v>
      </c>
      <c r="B1963" s="41" t="str">
        <f t="array" ref="B1963">A1963&amp;"|"&amp;INDEX(OrigList!M:M,MATCH(A1963,OrigList!C:C,0))&amp;"|"&amp;PROPER(INDEX(OrigList!B:B,MATCH(A1963,OrigList!C:C,0)))&amp;"|"</f>
        <v>11963|96976134|Pak Qi Jun Darence|</v>
      </c>
      <c r="C1963" s="44" t="s">
        <v>8515</v>
      </c>
      <c r="D1963" s="45" t="s">
        <v>8516</v>
      </c>
      <c r="E1963" s="45"/>
      <c r="F1963" s="45"/>
      <c r="G1963" s="41" t="str">
        <f t="shared" si="8"/>
        <v>11963|96976134|Pak Qi Jun Darence|qjdpak001@mymail.sim.edu.sg
11963|96976134|Pak Qi Jun Darence|DARENCEPQJ@HOTMAIL.COM
</v>
      </c>
      <c r="H1963" s="41" t="str">
        <f>if(iserror(match(C1963,KlikEDM!A:A,0)),"",C1963)&amp;char(9)&amp;if(iserror(match(D1963,KlikEDM!A:A,0)),"",D1963)&amp;char(9)&amp;if(iserror(match(E1963,KlikEDM!A:A,0)),"",E1963)&amp;char(9)&amp;if(iserror(match(F1963,KlikEDM!A:A,0)),"",F1963)</f>
        <v>			</v>
      </c>
      <c r="I1963" s="41"/>
    </row>
    <row r="1964" ht="14.25" customHeight="1">
      <c r="A1964" s="41">
        <v>11964.0</v>
      </c>
      <c r="B1964" s="41" t="str">
        <f t="array" ref="B1964">A1964&amp;"|"&amp;INDEX(OrigList!M:M,MATCH(A1964,OrigList!C:C,0))&amp;"|"&amp;PROPER(INDEX(OrigList!B:B,MATCH(A1964,OrigList!C:C,0)))&amp;"|"</f>
        <v>11964|84688422|Syahir Syazwan Bin Abdul Rahman|</v>
      </c>
      <c r="C1964" s="44" t="s">
        <v>4135</v>
      </c>
      <c r="D1964" s="45" t="s">
        <v>4133</v>
      </c>
      <c r="E1964" s="45"/>
      <c r="F1964" s="45"/>
      <c r="G1964" s="41" t="str">
        <f t="shared" si="8"/>
        <v>11964|84688422|Syahir Syazwan Bin Abdul Rahman|syahirsb001@mymail.sim.edu.sg
11964|84688422|Syahir Syazwan Bin Abdul Rahman|syahir@outlook.sg
</v>
      </c>
      <c r="H1964" s="41" t="str">
        <f>if(iserror(match(C1964,KlikEDM!A:A,0)),"",C1964)&amp;char(9)&amp;if(iserror(match(D1964,KlikEDM!A:A,0)),"",D1964)&amp;char(9)&amp;if(iserror(match(E1964,KlikEDM!A:A,0)),"",E1964)&amp;char(9)&amp;if(iserror(match(F1964,KlikEDM!A:A,0)),"",F1964)</f>
        <v>syahirsb001@mymail.sim.edu.sg	syahir@outlook.sg		</v>
      </c>
      <c r="I1964" s="41"/>
    </row>
    <row r="1965" ht="14.25" customHeight="1">
      <c r="A1965" s="41">
        <v>11965.0</v>
      </c>
      <c r="B1965" s="41" t="str">
        <f t="array" ref="B1965">A1965&amp;"|"&amp;INDEX(OrigList!M:M,MATCH(A1965,OrigList!C:C,0))&amp;"|"&amp;PROPER(INDEX(OrigList!B:B,MATCH(A1965,OrigList!C:C,0)))&amp;"|"</f>
        <v>11965|96884381|Ang Pei Hoon (Hong Peiyun)|</v>
      </c>
      <c r="C1965" s="44" t="s">
        <v>8517</v>
      </c>
      <c r="D1965" s="45" t="s">
        <v>8518</v>
      </c>
      <c r="E1965" s="45"/>
      <c r="F1965" s="45"/>
      <c r="G1965" s="41" t="str">
        <f t="shared" si="8"/>
        <v>11965|96884381|Ang Pei Hoon (Hong Peiyun)|phhpang001@mymail.sim.edu.sg
11965|96884381|Ang Pei Hoon (Hong Peiyun)|PEIYUN@HOTMAIL.COM
</v>
      </c>
      <c r="H1965" s="41" t="str">
        <f>if(iserror(match(C1965,KlikEDM!A:A,0)),"",C1965)&amp;char(9)&amp;if(iserror(match(D1965,KlikEDM!A:A,0)),"",D1965)&amp;char(9)&amp;if(iserror(match(E1965,KlikEDM!A:A,0)),"",E1965)&amp;char(9)&amp;if(iserror(match(F1965,KlikEDM!A:A,0)),"",F1965)</f>
        <v>			</v>
      </c>
      <c r="I1965" s="41"/>
    </row>
    <row r="1966" ht="14.25" customHeight="1">
      <c r="A1966" s="41">
        <v>11966.0</v>
      </c>
      <c r="B1966" s="41" t="str">
        <f t="array" ref="B1966">A1966&amp;"|"&amp;INDEX(OrigList!M:M,MATCH(A1966,OrigList!C:C,0))&amp;"|"&amp;PROPER(INDEX(OrigList!B:B,MATCH(A1966,OrigList!C:C,0)))&amp;"|"</f>
        <v>11966|96225295|Samiha Raida Barakat|</v>
      </c>
      <c r="C1966" s="44" t="s">
        <v>8519</v>
      </c>
      <c r="D1966" s="45" t="s">
        <v>8520</v>
      </c>
      <c r="E1966" s="45"/>
      <c r="F1966" s="45"/>
      <c r="G1966" s="41" t="str">
        <f t="shared" si="8"/>
        <v>11966|96225295|Samiha Raida Barakat|barakat001@mymail.sim.edu.sg
11966|96225295|Samiha Raida Barakat|SAMIHA95@GMAIL.COM
</v>
      </c>
      <c r="H1966" s="41" t="str">
        <f>if(iserror(match(C1966,KlikEDM!A:A,0)),"",C1966)&amp;char(9)&amp;if(iserror(match(D1966,KlikEDM!A:A,0)),"",D1966)&amp;char(9)&amp;if(iserror(match(E1966,KlikEDM!A:A,0)),"",E1966)&amp;char(9)&amp;if(iserror(match(F1966,KlikEDM!A:A,0)),"",F1966)</f>
        <v>			</v>
      </c>
      <c r="I1966" s="41"/>
    </row>
    <row r="1967" ht="14.25" customHeight="1">
      <c r="A1967" s="41">
        <v>11967.0</v>
      </c>
      <c r="B1967" s="41" t="str">
        <f t="array" ref="B1967">A1967&amp;"|"&amp;INDEX(OrigList!M:M,MATCH(A1967,OrigList!C:C,0))&amp;"|"&amp;PROPER(INDEX(OrigList!B:B,MATCH(A1967,OrigList!C:C,0)))&amp;"|"</f>
        <v>11967|94247006|Chua Chun Hao (Cai Jun Hao)|</v>
      </c>
      <c r="C1967" s="44" t="s">
        <v>8521</v>
      </c>
      <c r="D1967" s="45" t="s">
        <v>8522</v>
      </c>
      <c r="E1967" s="45"/>
      <c r="F1967" s="45"/>
      <c r="G1967" s="41" t="str">
        <f t="shared" si="8"/>
        <v>11967|94247006|Chua Chun Hao (Cai Jun Hao)|chcjhchu001@mymail.sim.edu.sg
11967|94247006|Chua Chun Hao (Cai Jun Hao)|CHRISTO.CH4@GMAIL.COM
</v>
      </c>
      <c r="H1967" s="41" t="str">
        <f>if(iserror(match(C1967,KlikEDM!A:A,0)),"",C1967)&amp;char(9)&amp;if(iserror(match(D1967,KlikEDM!A:A,0)),"",D1967)&amp;char(9)&amp;if(iserror(match(E1967,KlikEDM!A:A,0)),"",E1967)&amp;char(9)&amp;if(iserror(match(F1967,KlikEDM!A:A,0)),"",F1967)</f>
        <v>			</v>
      </c>
      <c r="I1967" s="41"/>
    </row>
    <row r="1968" ht="14.25" customHeight="1">
      <c r="A1968" s="41">
        <v>11968.0</v>
      </c>
      <c r="B1968" s="41" t="str">
        <f t="array" ref="B1968">A1968&amp;"|"&amp;INDEX(OrigList!M:M,MATCH(A1968,OrigList!C:C,0))&amp;"|"&amp;PROPER(INDEX(OrigList!B:B,MATCH(A1968,OrigList!C:C,0)))&amp;"|"</f>
        <v>11968|90223248|Sheryl Koh Jia Xin|</v>
      </c>
      <c r="C1968" s="44" t="s">
        <v>3854</v>
      </c>
      <c r="D1968" s="45" t="s">
        <v>8523</v>
      </c>
      <c r="E1968" s="45"/>
      <c r="F1968" s="45"/>
      <c r="G1968" s="41" t="str">
        <f t="shared" si="8"/>
        <v>11968|90223248|Sheryl Koh Jia Xin|sjxkoh001@mymail.sim.edu.sg
11968|90223248|Sheryl Koh Jia Xin|SHERYLKJX@GMAIL.COM
</v>
      </c>
      <c r="H1968" s="41" t="str">
        <f>if(iserror(match(C1968,KlikEDM!A:A,0)),"",C1968)&amp;char(9)&amp;if(iserror(match(D1968,KlikEDM!A:A,0)),"",D1968)&amp;char(9)&amp;if(iserror(match(E1968,KlikEDM!A:A,0)),"",E1968)&amp;char(9)&amp;if(iserror(match(F1968,KlikEDM!A:A,0)),"",F1968)</f>
        <v>sjxkoh001@mymail.sim.edu.sg			</v>
      </c>
      <c r="I1968" s="41"/>
    </row>
    <row r="1969" ht="14.25" customHeight="1">
      <c r="A1969" s="41">
        <v>11969.0</v>
      </c>
      <c r="B1969" s="41" t="str">
        <f t="array" ref="B1969">A1969&amp;"|"&amp;INDEX(OrigList!M:M,MATCH(A1969,OrigList!C:C,0))&amp;"|"&amp;PROPER(INDEX(OrigList!B:B,MATCH(A1969,OrigList!C:C,0)))&amp;"|"</f>
        <v>11969|97656787|Hoo Feng Min|</v>
      </c>
      <c r="C1969" s="44" t="s">
        <v>8524</v>
      </c>
      <c r="D1969" s="45" t="s">
        <v>4132</v>
      </c>
      <c r="E1969" s="45"/>
      <c r="F1969" s="45"/>
      <c r="G1969" s="41" t="str">
        <f t="shared" si="8"/>
        <v>11969|97656787|Hoo Feng Min|fmhoo001@mymail.sim.edu.sg
11969|97656787|Hoo Feng Min|hoofengminhfm@hotmail.com
</v>
      </c>
      <c r="H1969" s="41" t="str">
        <f>if(iserror(match(C1969,KlikEDM!A:A,0)),"",C1969)&amp;char(9)&amp;if(iserror(match(D1969,KlikEDM!A:A,0)),"",D1969)&amp;char(9)&amp;if(iserror(match(E1969,KlikEDM!A:A,0)),"",E1969)&amp;char(9)&amp;if(iserror(match(F1969,KlikEDM!A:A,0)),"",F1969)</f>
        <v>	hoofengminhfm@hotmail.com		</v>
      </c>
      <c r="I1969" s="41"/>
    </row>
    <row r="1970" ht="14.25" customHeight="1">
      <c r="A1970" s="41">
        <v>11970.0</v>
      </c>
      <c r="B1970" s="41" t="str">
        <f t="array" ref="B1970">A1970&amp;"|"&amp;INDEX(OrigList!M:M,MATCH(A1970,OrigList!C:C,0))&amp;"|"&amp;PROPER(INDEX(OrigList!B:B,MATCH(A1970,OrigList!C:C,0)))&amp;"|"</f>
        <v>11970|96794762|Yvonne Soh Yu Feng|</v>
      </c>
      <c r="C1970" s="44" t="s">
        <v>8525</v>
      </c>
      <c r="D1970" s="45" t="s">
        <v>8526</v>
      </c>
      <c r="E1970" s="45"/>
      <c r="F1970" s="45"/>
      <c r="G1970" s="41" t="str">
        <f t="shared" si="8"/>
        <v>11970|96794762|Yvonne Soh Yu Feng|yyfsoh001@mymail.sim.edu.sg
11970|96794762|Yvonne Soh Yu Feng|YVONNE-SOHYF@HOTMAIL.COM
</v>
      </c>
      <c r="H1970" s="41" t="str">
        <f>if(iserror(match(C1970,KlikEDM!A:A,0)),"",C1970)&amp;char(9)&amp;if(iserror(match(D1970,KlikEDM!A:A,0)),"",D1970)&amp;char(9)&amp;if(iserror(match(E1970,KlikEDM!A:A,0)),"",E1970)&amp;char(9)&amp;if(iserror(match(F1970,KlikEDM!A:A,0)),"",F1970)</f>
        <v>			</v>
      </c>
      <c r="I1970" s="41"/>
    </row>
    <row r="1971" ht="14.25" customHeight="1">
      <c r="A1971" s="41">
        <v>11971.0</v>
      </c>
      <c r="B1971" s="41" t="str">
        <f t="array" ref="B1971">A1971&amp;"|"&amp;INDEX(OrigList!M:M,MATCH(A1971,OrigList!C:C,0))&amp;"|"&amp;PROPER(INDEX(OrigList!B:B,MATCH(A1971,OrigList!C:C,0)))&amp;"|"</f>
        <v>11971|96403302|Tan Yuan Yang|</v>
      </c>
      <c r="C1971" s="44" t="s">
        <v>8527</v>
      </c>
      <c r="D1971" s="45" t="s">
        <v>8528</v>
      </c>
      <c r="E1971" s="45"/>
      <c r="F1971" s="45"/>
      <c r="G1971" s="41" t="str">
        <f t="shared" si="8"/>
        <v>11971|96403302|Tan Yuan Yang|yytan058@mymail.sim.edu.sg
11971|96403302|Tan Yuan Yang|YUANYANG-@HOTMAIL.COM
</v>
      </c>
      <c r="H1971" s="41" t="str">
        <f>if(iserror(match(C1971,KlikEDM!A:A,0)),"",C1971)&amp;char(9)&amp;if(iserror(match(D1971,KlikEDM!A:A,0)),"",D1971)&amp;char(9)&amp;if(iserror(match(E1971,KlikEDM!A:A,0)),"",E1971)&amp;char(9)&amp;if(iserror(match(F1971,KlikEDM!A:A,0)),"",F1971)</f>
        <v>			</v>
      </c>
      <c r="I1971" s="41"/>
    </row>
    <row r="1972" ht="14.25" customHeight="1">
      <c r="A1972" s="41">
        <v>11972.0</v>
      </c>
      <c r="B1972" s="41" t="str">
        <f t="array" ref="B1972">A1972&amp;"|"&amp;INDEX(OrigList!M:M,MATCH(A1972,OrigList!C:C,0))&amp;"|"&amp;PROPER(INDEX(OrigList!B:B,MATCH(A1972,OrigList!C:C,0)))&amp;"|"</f>
        <v>11972|91241917|Kiat Ke Ying|</v>
      </c>
      <c r="C1972" s="44" t="s">
        <v>8529</v>
      </c>
      <c r="D1972" s="45" t="s">
        <v>8530</v>
      </c>
      <c r="E1972" s="45"/>
      <c r="F1972" s="45"/>
      <c r="G1972" s="41" t="str">
        <f t="shared" si="8"/>
        <v>11972|91241917|Kiat Ke Ying|kykiat001@mymail.sim.edu.sg
11972|91241917|Kiat Ke Ying|KEYING98@GMAIL.COM
</v>
      </c>
      <c r="H1972" s="41" t="str">
        <f>if(iserror(match(C1972,KlikEDM!A:A,0)),"",C1972)&amp;char(9)&amp;if(iserror(match(D1972,KlikEDM!A:A,0)),"",D1972)&amp;char(9)&amp;if(iserror(match(E1972,KlikEDM!A:A,0)),"",E1972)&amp;char(9)&amp;if(iserror(match(F1972,KlikEDM!A:A,0)),"",F1972)</f>
        <v>			</v>
      </c>
      <c r="I1972" s="41"/>
    </row>
    <row r="1973" ht="14.25" customHeight="1">
      <c r="A1973" s="41">
        <v>11973.0</v>
      </c>
      <c r="B1973" s="41" t="str">
        <f t="array" ref="B1973">A1973&amp;"|"&amp;INDEX(OrigList!M:M,MATCH(A1973,OrigList!C:C,0))&amp;"|"&amp;PROPER(INDEX(OrigList!B:B,MATCH(A1973,OrigList!C:C,0)))&amp;"|"</f>
        <v>11973|98266363|Leong Hui Teng Denise|</v>
      </c>
      <c r="C1973" s="44" t="s">
        <v>8531</v>
      </c>
      <c r="D1973" s="45" t="s">
        <v>8532</v>
      </c>
      <c r="E1973" s="45"/>
      <c r="F1973" s="45"/>
      <c r="G1973" s="41" t="str">
        <f t="shared" si="8"/>
        <v>11973|98266363|Leong Hui Teng Denise|htdleong001@mymail.sim.edu.sg
11973|98266363|Leong Hui Teng Denise|DENISELEONG1705@GMAIL.COM
</v>
      </c>
      <c r="H1973" s="41" t="str">
        <f>if(iserror(match(C1973,KlikEDM!A:A,0)),"",C1973)&amp;char(9)&amp;if(iserror(match(D1973,KlikEDM!A:A,0)),"",D1973)&amp;char(9)&amp;if(iserror(match(E1973,KlikEDM!A:A,0)),"",E1973)&amp;char(9)&amp;if(iserror(match(F1973,KlikEDM!A:A,0)),"",F1973)</f>
        <v>			</v>
      </c>
      <c r="I1973" s="41"/>
    </row>
    <row r="1974" ht="14.25" customHeight="1">
      <c r="A1974" s="41">
        <v>11974.0</v>
      </c>
      <c r="B1974" s="41" t="str">
        <f t="array" ref="B1974">A1974&amp;"|"&amp;INDEX(OrigList!M:M,MATCH(A1974,OrigList!C:C,0))&amp;"|"&amp;PROPER(INDEX(OrigList!B:B,MATCH(A1974,OrigList!C:C,0)))&amp;"|"</f>
        <v>11974|90626986|Lin Wenting|</v>
      </c>
      <c r="C1974" s="44" t="s">
        <v>4134</v>
      </c>
      <c r="D1974" s="45" t="s">
        <v>8533</v>
      </c>
      <c r="E1974" s="45"/>
      <c r="F1974" s="45"/>
      <c r="G1974" s="41" t="str">
        <f t="shared" si="8"/>
        <v>11974|90626986|Lin Wenting|wlin041@mymail.sim.edu.sg
11974|90626986|Lin Wenting|LWENTING27@GMAIL.COM
</v>
      </c>
      <c r="H1974" s="41" t="str">
        <f>if(iserror(match(C1974,KlikEDM!A:A,0)),"",C1974)&amp;char(9)&amp;if(iserror(match(D1974,KlikEDM!A:A,0)),"",D1974)&amp;char(9)&amp;if(iserror(match(E1974,KlikEDM!A:A,0)),"",E1974)&amp;char(9)&amp;if(iserror(match(F1974,KlikEDM!A:A,0)),"",F1974)</f>
        <v>wlin041@mymail.sim.edu.sg			</v>
      </c>
      <c r="I1974" s="41"/>
    </row>
    <row r="1975" ht="14.25" customHeight="1">
      <c r="A1975" s="41">
        <v>11975.0</v>
      </c>
      <c r="B1975" s="41" t="str">
        <f t="array" ref="B1975">A1975&amp;"|"&amp;INDEX(OrigList!M:M,MATCH(A1975,OrigList!C:C,0))&amp;"|"&amp;PROPER(INDEX(OrigList!B:B,MATCH(A1975,OrigList!C:C,0)))&amp;"|"</f>
        <v>11975|85918001|Cheong Xue Er|</v>
      </c>
      <c r="C1975" s="44" t="s">
        <v>8534</v>
      </c>
      <c r="D1975" s="45" t="s">
        <v>8535</v>
      </c>
      <c r="E1975" s="45"/>
      <c r="F1975" s="45"/>
      <c r="G1975" s="41" t="str">
        <f t="shared" si="8"/>
        <v>11975|85918001|Cheong Xue Er|xecheong002@mymail.sim.edu.sg
11975|85918001|Cheong Xue Er|CHEONGXUEER@GMAIL.COM
</v>
      </c>
      <c r="H1975" s="41" t="str">
        <f>if(iserror(match(C1975,KlikEDM!A:A,0)),"",C1975)&amp;char(9)&amp;if(iserror(match(D1975,KlikEDM!A:A,0)),"",D1975)&amp;char(9)&amp;if(iserror(match(E1975,KlikEDM!A:A,0)),"",E1975)&amp;char(9)&amp;if(iserror(match(F1975,KlikEDM!A:A,0)),"",F1975)</f>
        <v>			</v>
      </c>
      <c r="I1975" s="41"/>
    </row>
    <row r="1976" ht="14.25" customHeight="1">
      <c r="A1976" s="41">
        <v>11976.0</v>
      </c>
      <c r="B1976" s="41" t="str">
        <f t="array" ref="B1976">A1976&amp;"|"&amp;INDEX(OrigList!M:M,MATCH(A1976,OrigList!C:C,0))&amp;"|"&amp;PROPER(INDEX(OrigList!B:B,MATCH(A1976,OrigList!C:C,0)))&amp;"|"</f>
        <v>11976|MRC11976|Gupta Jayati|</v>
      </c>
      <c r="C1976" s="44" t="s">
        <v>8536</v>
      </c>
      <c r="D1976" s="45" t="s">
        <v>8537</v>
      </c>
      <c r="E1976" s="45"/>
      <c r="F1976" s="45"/>
      <c r="G1976" s="41" t="str">
        <f t="shared" si="8"/>
        <v>11976|MRC11976|Gupta Jayati|gupta029@mymail.sim.edu.sg
11976|MRC11976|Gupta Jayati|07jayati@gmail.com
</v>
      </c>
      <c r="H1976" s="41" t="str">
        <f>if(iserror(match(C1976,KlikEDM!A:A,0)),"",C1976)&amp;char(9)&amp;if(iserror(match(D1976,KlikEDM!A:A,0)),"",D1976)&amp;char(9)&amp;if(iserror(match(E1976,KlikEDM!A:A,0)),"",E1976)&amp;char(9)&amp;if(iserror(match(F1976,KlikEDM!A:A,0)),"",F1976)</f>
        <v>			</v>
      </c>
      <c r="I1976" s="41"/>
    </row>
    <row r="1977" ht="14.25" customHeight="1">
      <c r="A1977" s="41">
        <v>11977.0</v>
      </c>
      <c r="B1977" s="41" t="str">
        <f t="array" ref="B1977">A1977&amp;"|"&amp;INDEX(OrigList!M:M,MATCH(A1977,OrigList!C:C,0))&amp;"|"&amp;PROPER(INDEX(OrigList!B:B,MATCH(A1977,OrigList!C:C,0)))&amp;"|"</f>
        <v>11977|96397127|Ng Si Ling|</v>
      </c>
      <c r="C1977" s="44" t="s">
        <v>3817</v>
      </c>
      <c r="D1977" s="45" t="s">
        <v>8538</v>
      </c>
      <c r="E1977" s="45"/>
      <c r="F1977" s="45"/>
      <c r="G1977" s="41" t="str">
        <f t="shared" si="8"/>
        <v>11977|96397127|Ng Si Ling|slng020@mymail.sim.edu.sg
11977|96397127|Ng Si Ling|NSILING5@GMAIL.COM
</v>
      </c>
      <c r="H1977" s="41" t="str">
        <f>if(iserror(match(C1977,KlikEDM!A:A,0)),"",C1977)&amp;char(9)&amp;if(iserror(match(D1977,KlikEDM!A:A,0)),"",D1977)&amp;char(9)&amp;if(iserror(match(E1977,KlikEDM!A:A,0)),"",E1977)&amp;char(9)&amp;if(iserror(match(F1977,KlikEDM!A:A,0)),"",F1977)</f>
        <v>slng020@mymail.sim.edu.sg			</v>
      </c>
      <c r="I1977" s="41"/>
    </row>
    <row r="1978" ht="14.25" customHeight="1">
      <c r="A1978" s="41">
        <v>11978.0</v>
      </c>
      <c r="B1978" s="41" t="str">
        <f t="array" ref="B1978">A1978&amp;"|"&amp;INDEX(OrigList!M:M,MATCH(A1978,OrigList!C:C,0))&amp;"|"&amp;PROPER(INDEX(OrigList!B:B,MATCH(A1978,OrigList!C:C,0)))&amp;"|"</f>
        <v>11978|86549674|Cheong Hong Da (Zhong Hongda)|</v>
      </c>
      <c r="C1978" s="44" t="s">
        <v>8539</v>
      </c>
      <c r="D1978" s="45" t="s">
        <v>8540</v>
      </c>
      <c r="E1978" s="45"/>
      <c r="F1978" s="45"/>
      <c r="G1978" s="41" t="str">
        <f t="shared" si="8"/>
        <v>11978|86549674|Cheong Hong Da (Zhong Hongda)|hdzhcheo001@mymail.sim.edu.sg
11978|86549674|Cheong Hong Da (Zhong Hongda)|HONGDACHEONG@GMAIL.COM
</v>
      </c>
      <c r="H1978" s="41" t="str">
        <f>if(iserror(match(C1978,KlikEDM!A:A,0)),"",C1978)&amp;char(9)&amp;if(iserror(match(D1978,KlikEDM!A:A,0)),"",D1978)&amp;char(9)&amp;if(iserror(match(E1978,KlikEDM!A:A,0)),"",E1978)&amp;char(9)&amp;if(iserror(match(F1978,KlikEDM!A:A,0)),"",F1978)</f>
        <v>			</v>
      </c>
      <c r="I1978" s="41"/>
    </row>
    <row r="1979" ht="14.25" customHeight="1">
      <c r="A1979" s="41">
        <v>11979.0</v>
      </c>
      <c r="B1979" s="41" t="str">
        <f t="array" ref="B1979">A1979&amp;"|"&amp;INDEX(OrigList!M:M,MATCH(A1979,OrigList!C:C,0))&amp;"|"&amp;PROPER(INDEX(OrigList!B:B,MATCH(A1979,OrigList!C:C,0)))&amp;"|"</f>
        <v>11979|90931443|Venisa Leong Kang Ning|</v>
      </c>
      <c r="C1979" s="44" t="s">
        <v>8541</v>
      </c>
      <c r="D1979" s="45" t="s">
        <v>8542</v>
      </c>
      <c r="E1979" s="45"/>
      <c r="F1979" s="45"/>
      <c r="G1979" s="41" t="str">
        <f t="shared" si="8"/>
        <v>11979|90931443|Venisa Leong Kang Ning|vknleong001@mymail.sim.edu.sg
11979|90931443|Venisa Leong Kang Ning|VENISA-HI@HOTMAIL.COM
</v>
      </c>
      <c r="H1979" s="41" t="str">
        <f>if(iserror(match(C1979,KlikEDM!A:A,0)),"",C1979)&amp;char(9)&amp;if(iserror(match(D1979,KlikEDM!A:A,0)),"",D1979)&amp;char(9)&amp;if(iserror(match(E1979,KlikEDM!A:A,0)),"",E1979)&amp;char(9)&amp;if(iserror(match(F1979,KlikEDM!A:A,0)),"",F1979)</f>
        <v>			</v>
      </c>
      <c r="I1979" s="41"/>
    </row>
    <row r="1980" ht="14.25" customHeight="1">
      <c r="A1980" s="41">
        <v>11980.0</v>
      </c>
      <c r="B1980" s="41" t="str">
        <f t="array" ref="B1980">A1980&amp;"|"&amp;INDEX(OrigList!M:M,MATCH(A1980,OrigList!C:C,0))&amp;"|"&amp;PROPER(INDEX(OrigList!B:B,MATCH(A1980,OrigList!C:C,0)))&amp;"|"</f>
        <v>11980|92732611|Tan Shu Hui|</v>
      </c>
      <c r="C1980" s="44" t="s">
        <v>8543</v>
      </c>
      <c r="D1980" s="45" t="s">
        <v>8544</v>
      </c>
      <c r="E1980" s="45"/>
      <c r="F1980" s="45"/>
      <c r="G1980" s="41" t="str">
        <f t="shared" si="8"/>
        <v>11980|92732611|Tan Shu Hui|shtan080@mymail.sim.edu.sg
11980|92732611|Tan Shu Hui|CHARMNO.8@HOTMAIL.COM
</v>
      </c>
      <c r="H1980" s="41" t="str">
        <f>if(iserror(match(C1980,KlikEDM!A:A,0)),"",C1980)&amp;char(9)&amp;if(iserror(match(D1980,KlikEDM!A:A,0)),"",D1980)&amp;char(9)&amp;if(iserror(match(E1980,KlikEDM!A:A,0)),"",E1980)&amp;char(9)&amp;if(iserror(match(F1980,KlikEDM!A:A,0)),"",F1980)</f>
        <v>	CHARMNO.8@HOTMAIL.COM		</v>
      </c>
      <c r="I1980" s="41"/>
    </row>
    <row r="1981" ht="14.25" customHeight="1">
      <c r="A1981" s="41">
        <v>11981.0</v>
      </c>
      <c r="B1981" s="41" t="str">
        <f t="array" ref="B1981">A1981&amp;"|"&amp;INDEX(OrigList!M:M,MATCH(A1981,OrigList!C:C,0))&amp;"|"&amp;PROPER(INDEX(OrigList!B:B,MATCH(A1981,OrigList!C:C,0)))&amp;"|"</f>
        <v>11981|82825400|Jaryl Wang Jiele|</v>
      </c>
      <c r="C1981" s="44" t="s">
        <v>8545</v>
      </c>
      <c r="D1981" s="45" t="s">
        <v>8546</v>
      </c>
      <c r="E1981" s="45"/>
      <c r="F1981" s="45"/>
      <c r="G1981" s="41" t="str">
        <f t="shared" si="8"/>
        <v>11981|82825400|Jaryl Wang Jiele|jjwang004@mymail.sim.edu.sg
11981|82825400|Jaryl Wang Jiele|JARYL@JARYLWANG.COM
</v>
      </c>
      <c r="H1981" s="41" t="str">
        <f>if(iserror(match(C1981,KlikEDM!A:A,0)),"",C1981)&amp;char(9)&amp;if(iserror(match(D1981,KlikEDM!A:A,0)),"",D1981)&amp;char(9)&amp;if(iserror(match(E1981,KlikEDM!A:A,0)),"",E1981)&amp;char(9)&amp;if(iserror(match(F1981,KlikEDM!A:A,0)),"",F1981)</f>
        <v>			</v>
      </c>
      <c r="I1981" s="41"/>
    </row>
    <row r="1982" ht="14.25" customHeight="1">
      <c r="A1982" s="41">
        <v>11982.0</v>
      </c>
      <c r="B1982" s="41" t="str">
        <f t="array" ref="B1982">A1982&amp;"|"&amp;INDEX(OrigList!M:M,MATCH(A1982,OrigList!C:C,0))&amp;"|"&amp;PROPER(INDEX(OrigList!B:B,MATCH(A1982,OrigList!C:C,0)))&amp;"|"</f>
        <v>11982|86600383|Chan Shi Hao|</v>
      </c>
      <c r="C1982" s="44" t="s">
        <v>8547</v>
      </c>
      <c r="D1982" s="45" t="s">
        <v>8548</v>
      </c>
      <c r="E1982" s="45"/>
      <c r="F1982" s="45"/>
      <c r="G1982" s="41" t="str">
        <f t="shared" si="8"/>
        <v>11982|86600383|Chan Shi Hao|shchan008@mymail.sim.edu.sg
11982|86600383|Chan Shi Hao|XCSHAOX@GMAIL.COM
</v>
      </c>
      <c r="H1982" s="41" t="str">
        <f>if(iserror(match(C1982,KlikEDM!A:A,0)),"",C1982)&amp;char(9)&amp;if(iserror(match(D1982,KlikEDM!A:A,0)),"",D1982)&amp;char(9)&amp;if(iserror(match(E1982,KlikEDM!A:A,0)),"",E1982)&amp;char(9)&amp;if(iserror(match(F1982,KlikEDM!A:A,0)),"",F1982)</f>
        <v>			</v>
      </c>
      <c r="I1982" s="41"/>
    </row>
    <row r="1983" ht="14.25" customHeight="1">
      <c r="A1983" s="41">
        <v>11983.0</v>
      </c>
      <c r="B1983" s="41" t="str">
        <f t="array" ref="B1983">A1983&amp;"|"&amp;INDEX(OrigList!M:M,MATCH(A1983,OrigList!C:C,0))&amp;"|"&amp;PROPER(INDEX(OrigList!B:B,MATCH(A1983,OrigList!C:C,0)))&amp;"|"</f>
        <v>11983|91575547|Mei Liana Kie|</v>
      </c>
      <c r="C1983" s="44" t="s">
        <v>8549</v>
      </c>
      <c r="D1983" s="45" t="s">
        <v>8550</v>
      </c>
      <c r="E1983" s="45"/>
      <c r="F1983" s="45"/>
      <c r="G1983" s="41" t="str">
        <f t="shared" si="8"/>
        <v>11983|91575547|Mei Liana Kie|mlkie001@mymail.sim.edu.sg
11983|91575547|Mei Liana Kie|MEILIANAKIE@GMAIL.COM
</v>
      </c>
      <c r="H1983" s="41" t="str">
        <f>if(iserror(match(C1983,KlikEDM!A:A,0)),"",C1983)&amp;char(9)&amp;if(iserror(match(D1983,KlikEDM!A:A,0)),"",D1983)&amp;char(9)&amp;if(iserror(match(E1983,KlikEDM!A:A,0)),"",E1983)&amp;char(9)&amp;if(iserror(match(F1983,KlikEDM!A:A,0)),"",F1983)</f>
        <v>	MEILIANAKIE@GMAIL.COM		</v>
      </c>
      <c r="I1983" s="41"/>
    </row>
    <row r="1984" ht="14.25" customHeight="1">
      <c r="A1984" s="41">
        <v>11984.0</v>
      </c>
      <c r="B1984" s="41" t="str">
        <f t="array" ref="B1984">A1984&amp;"|"&amp;INDEX(OrigList!M:M,MATCH(A1984,OrigList!C:C,0))&amp;"|"&amp;PROPER(INDEX(OrigList!B:B,MATCH(A1984,OrigList!C:C,0)))&amp;"|"</f>
        <v>11984|93504284|K S Rizwana|</v>
      </c>
      <c r="C1984" s="44" t="s">
        <v>3906</v>
      </c>
      <c r="D1984" s="45" t="s">
        <v>8551</v>
      </c>
      <c r="E1984" s="45"/>
      <c r="F1984" s="45"/>
      <c r="G1984" s="41" t="str">
        <f t="shared" si="8"/>
        <v>11984|93504284|K S Rizwana|ks002@mymail.sim.edu.sg
11984|93504284|K S Rizwana|KS_RIZWANA_8@HOTMAIL.COM
</v>
      </c>
      <c r="H1984" s="41" t="str">
        <f>if(iserror(match(C1984,KlikEDM!A:A,0)),"",C1984)&amp;char(9)&amp;if(iserror(match(D1984,KlikEDM!A:A,0)),"",D1984)&amp;char(9)&amp;if(iserror(match(E1984,KlikEDM!A:A,0)),"",E1984)&amp;char(9)&amp;if(iserror(match(F1984,KlikEDM!A:A,0)),"",F1984)</f>
        <v>ks002@mymail.sim.edu.sg	KS_RIZWANA_8@HOTMAIL.COM		</v>
      </c>
      <c r="I1984" s="41"/>
    </row>
    <row r="1985" ht="14.25" customHeight="1">
      <c r="A1985" s="41">
        <v>11985.0</v>
      </c>
      <c r="B1985" s="41" t="str">
        <f t="array" ref="B1985">A1985&amp;"|"&amp;INDEX(OrigList!M:M,MATCH(A1985,OrigList!C:C,0))&amp;"|"&amp;PROPER(INDEX(OrigList!B:B,MATCH(A1985,OrigList!C:C,0)))&amp;"|"</f>
        <v>11985|84880393|Lin Yuanzhi|</v>
      </c>
      <c r="C1985" s="44" t="s">
        <v>8552</v>
      </c>
      <c r="D1985" s="45" t="s">
        <v>8553</v>
      </c>
      <c r="E1985" s="45"/>
      <c r="F1985" s="45"/>
      <c r="G1985" s="41" t="str">
        <f t="shared" si="8"/>
        <v>11985|84880393|Lin Yuanzhi|ylin064@mymail.sim.edu.sg
11985|84880393|Lin Yuanzhi|LINYUANZHI96@GMAIL.COM
</v>
      </c>
      <c r="H1985" s="41" t="str">
        <f>if(iserror(match(C1985,KlikEDM!A:A,0)),"",C1985)&amp;char(9)&amp;if(iserror(match(D1985,KlikEDM!A:A,0)),"",D1985)&amp;char(9)&amp;if(iserror(match(E1985,KlikEDM!A:A,0)),"",E1985)&amp;char(9)&amp;if(iserror(match(F1985,KlikEDM!A:A,0)),"",F1985)</f>
        <v>	LINYUANZHI96@GMAIL.COM		</v>
      </c>
      <c r="I1985" s="41"/>
    </row>
    <row r="1986" ht="14.25" customHeight="1">
      <c r="A1986" s="41">
        <v>11986.0</v>
      </c>
      <c r="B1986" s="41" t="str">
        <f t="array" ref="B1986">A1986&amp;"|"&amp;INDEX(OrigList!M:M,MATCH(A1986,OrigList!C:C,0))&amp;"|"&amp;PROPER(INDEX(OrigList!B:B,MATCH(A1986,OrigList!C:C,0)))&amp;"|"</f>
        <v>11986|81896182|Woo Jia Ning|</v>
      </c>
      <c r="C1986" s="44" t="s">
        <v>8554</v>
      </c>
      <c r="D1986" s="45" t="s">
        <v>8555</v>
      </c>
      <c r="E1986" s="45"/>
      <c r="F1986" s="45"/>
      <c r="G1986" s="41" t="str">
        <f t="shared" si="8"/>
        <v>11986|81896182|Woo Jia Ning|jnwoo001@mymail.sim.edu.sg
11986|81896182|Woo Jia Ning|WOOJIANINGG@GMAIL.COM
</v>
      </c>
      <c r="H1986" s="41" t="str">
        <f>if(iserror(match(C1986,KlikEDM!A:A,0)),"",C1986)&amp;char(9)&amp;if(iserror(match(D1986,KlikEDM!A:A,0)),"",D1986)&amp;char(9)&amp;if(iserror(match(E1986,KlikEDM!A:A,0)),"",E1986)&amp;char(9)&amp;if(iserror(match(F1986,KlikEDM!A:A,0)),"",F1986)</f>
        <v>			</v>
      </c>
      <c r="I1986" s="41"/>
    </row>
    <row r="1987" ht="14.25" customHeight="1">
      <c r="A1987" s="41">
        <v>11987.0</v>
      </c>
      <c r="B1987" s="41" t="str">
        <f t="array" ref="B1987">A1987&amp;"|"&amp;INDEX(OrigList!M:M,MATCH(A1987,OrigList!C:C,0))&amp;"|"&amp;PROPER(INDEX(OrigList!B:B,MATCH(A1987,OrigList!C:C,0)))&amp;"|"</f>
        <v>11987|91375911|Vishalini D/O C Chellayah|</v>
      </c>
      <c r="C1987" s="44" t="s">
        <v>8556</v>
      </c>
      <c r="D1987" s="45" t="s">
        <v>8557</v>
      </c>
      <c r="E1987" s="45"/>
      <c r="F1987" s="45"/>
      <c r="G1987" s="41" t="str">
        <f t="shared" si="8"/>
        <v>11987|91375911|Vishalini D/O C Chellayah|cc001@mymail.sim.edu.sg
11987|91375911|Vishalini D/O C Chellayah|vishalinicher@gmail.com
</v>
      </c>
      <c r="H1987" s="41" t="str">
        <f>if(iserror(match(C1987,KlikEDM!A:A,0)),"",C1987)&amp;char(9)&amp;if(iserror(match(D1987,KlikEDM!A:A,0)),"",D1987)&amp;char(9)&amp;if(iserror(match(E1987,KlikEDM!A:A,0)),"",E1987)&amp;char(9)&amp;if(iserror(match(F1987,KlikEDM!A:A,0)),"",F1987)</f>
        <v>			</v>
      </c>
      <c r="I1987" s="41"/>
    </row>
    <row r="1988" ht="14.25" customHeight="1">
      <c r="A1988" s="41">
        <v>11988.0</v>
      </c>
      <c r="B1988" s="41" t="str">
        <f t="array" ref="B1988">A1988&amp;"|"&amp;INDEX(OrigList!M:M,MATCH(A1988,OrigList!C:C,0))&amp;"|"&amp;PROPER(INDEX(OrigList!B:B,MATCH(A1988,OrigList!C:C,0)))&amp;"|"</f>
        <v>11988|92219385|Glenn Tan Yan Kuang|</v>
      </c>
      <c r="C1988" s="44" t="s">
        <v>8558</v>
      </c>
      <c r="D1988" s="45" t="s">
        <v>8559</v>
      </c>
      <c r="E1988" s="45"/>
      <c r="F1988" s="45"/>
      <c r="G1988" s="41" t="str">
        <f t="shared" si="8"/>
        <v>11988|92219385|Glenn Tan Yan Kuang|gyktan002@mymail.sim.edu.sg
11988|92219385|Glenn Tan Yan Kuang|GLENNTANWL@YAHOO.COM
</v>
      </c>
      <c r="H1988" s="41" t="str">
        <f>if(iserror(match(C1988,KlikEDM!A:A,0)),"",C1988)&amp;char(9)&amp;if(iserror(match(D1988,KlikEDM!A:A,0)),"",D1988)&amp;char(9)&amp;if(iserror(match(E1988,KlikEDM!A:A,0)),"",E1988)&amp;char(9)&amp;if(iserror(match(F1988,KlikEDM!A:A,0)),"",F1988)</f>
        <v>			</v>
      </c>
      <c r="I1988" s="41"/>
    </row>
    <row r="1989" ht="14.25" customHeight="1">
      <c r="A1989" s="41">
        <v>11989.0</v>
      </c>
      <c r="B1989" s="41" t="str">
        <f t="array" ref="B1989">A1989&amp;"|"&amp;INDEX(OrigList!M:M,MATCH(A1989,OrigList!C:C,0))&amp;"|"&amp;PROPER(INDEX(OrigList!B:B,MATCH(A1989,OrigList!C:C,0)))&amp;"|"</f>
        <v>11989|81637907|Chua Ming Xuan|</v>
      </c>
      <c r="C1989" s="44" t="s">
        <v>8560</v>
      </c>
      <c r="D1989" s="45" t="s">
        <v>8561</v>
      </c>
      <c r="E1989" s="45"/>
      <c r="F1989" s="45"/>
      <c r="G1989" s="41" t="str">
        <f t="shared" si="8"/>
        <v>11989|81637907|Chua Ming Xuan|mxchua006@mymail.sim.edu.sg
11989|81637907|Chua Ming Xuan|CHUAMINGXUAN94@GMAIL.COM
</v>
      </c>
      <c r="H1989" s="41" t="str">
        <f>if(iserror(match(C1989,KlikEDM!A:A,0)),"",C1989)&amp;char(9)&amp;if(iserror(match(D1989,KlikEDM!A:A,0)),"",D1989)&amp;char(9)&amp;if(iserror(match(E1989,KlikEDM!A:A,0)),"",E1989)&amp;char(9)&amp;if(iserror(match(F1989,KlikEDM!A:A,0)),"",F1989)</f>
        <v>			</v>
      </c>
      <c r="I1989" s="41"/>
    </row>
    <row r="1990" ht="14.25" customHeight="1">
      <c r="A1990" s="41">
        <v>11990.0</v>
      </c>
      <c r="B1990" s="41" t="str">
        <f t="array" ref="B1990">A1990&amp;"|"&amp;INDEX(OrigList!M:M,MATCH(A1990,OrigList!C:C,0))&amp;"|"&amp;PROPER(INDEX(OrigList!B:B,MATCH(A1990,OrigList!C:C,0)))&amp;"|"</f>
        <v>11990|91729781|Ho Siew Lee|</v>
      </c>
      <c r="C1990" s="44" t="s">
        <v>8562</v>
      </c>
      <c r="D1990" s="45" t="s">
        <v>8563</v>
      </c>
      <c r="E1990" s="45"/>
      <c r="F1990" s="45"/>
      <c r="G1990" s="41" t="str">
        <f t="shared" si="8"/>
        <v>11990|91729781|Ho Siew Lee|slho007@mymail.sim.edu.sg
11990|91729781|Ho Siew Lee|SIEWLEE95@HOTMAIL.COM
</v>
      </c>
      <c r="H1990" s="41" t="str">
        <f>if(iserror(match(C1990,KlikEDM!A:A,0)),"",C1990)&amp;char(9)&amp;if(iserror(match(D1990,KlikEDM!A:A,0)),"",D1990)&amp;char(9)&amp;if(iserror(match(E1990,KlikEDM!A:A,0)),"",E1990)&amp;char(9)&amp;if(iserror(match(F1990,KlikEDM!A:A,0)),"",F1990)</f>
        <v>			</v>
      </c>
      <c r="I1990" s="41"/>
    </row>
    <row r="1991" ht="14.25" customHeight="1">
      <c r="A1991" s="41">
        <v>11991.0</v>
      </c>
      <c r="B1991" s="41" t="str">
        <f t="array" ref="B1991">A1991&amp;"|"&amp;INDEX(OrigList!M:M,MATCH(A1991,OrigList!C:C,0))&amp;"|"&amp;PROPER(INDEX(OrigList!B:B,MATCH(A1991,OrigList!C:C,0)))&amp;"|"</f>
        <v>11991|91013856|See Leng Ying|</v>
      </c>
      <c r="C1991" s="44" t="s">
        <v>8564</v>
      </c>
      <c r="D1991" s="45" t="s">
        <v>8565</v>
      </c>
      <c r="E1991" s="45"/>
      <c r="F1991" s="45"/>
      <c r="G1991" s="41" t="str">
        <f t="shared" si="8"/>
        <v>11991|91013856|See Leng Ying|lysee001@mymail.sim.edu.sg
11991|91013856|See Leng Ying|LENGYING94@HOTMAIL.COM
</v>
      </c>
      <c r="H1991" s="41" t="str">
        <f>if(iserror(match(C1991,KlikEDM!A:A,0)),"",C1991)&amp;char(9)&amp;if(iserror(match(D1991,KlikEDM!A:A,0)),"",D1991)&amp;char(9)&amp;if(iserror(match(E1991,KlikEDM!A:A,0)),"",E1991)&amp;char(9)&amp;if(iserror(match(F1991,KlikEDM!A:A,0)),"",F1991)</f>
        <v>			</v>
      </c>
      <c r="I1991" s="41"/>
    </row>
    <row r="1992" ht="14.25" customHeight="1">
      <c r="A1992" s="41">
        <v>11992.0</v>
      </c>
      <c r="B1992" s="41" t="str">
        <f t="array" ref="B1992">A1992&amp;"|"&amp;INDEX(OrigList!M:M,MATCH(A1992,OrigList!C:C,0))&amp;"|"&amp;PROPER(INDEX(OrigList!B:B,MATCH(A1992,OrigList!C:C,0)))&amp;"|"</f>
        <v>11992|91009368|Tan Shu Yi, Kimberly|</v>
      </c>
      <c r="C1992" s="44" t="s">
        <v>8566</v>
      </c>
      <c r="D1992" s="45" t="s">
        <v>8567</v>
      </c>
      <c r="E1992" s="45"/>
      <c r="F1992" s="45"/>
      <c r="G1992" s="41" t="str">
        <f t="shared" si="8"/>
        <v>11992|91009368|Tan Shu Yi, Kimberly|syktan003@mymail.sim.edu.sg
11992|91009368|Tan Shu Yi, Kimberly|KIMBERLYCAYLATAN@GMAIL.COM
</v>
      </c>
      <c r="H1992" s="41" t="str">
        <f>if(iserror(match(C1992,KlikEDM!A:A,0)),"",C1992)&amp;char(9)&amp;if(iserror(match(D1992,KlikEDM!A:A,0)),"",D1992)&amp;char(9)&amp;if(iserror(match(E1992,KlikEDM!A:A,0)),"",E1992)&amp;char(9)&amp;if(iserror(match(F1992,KlikEDM!A:A,0)),"",F1992)</f>
        <v>			</v>
      </c>
      <c r="I1992" s="41"/>
    </row>
    <row r="1993" ht="14.25" customHeight="1">
      <c r="A1993" s="41">
        <v>11993.0</v>
      </c>
      <c r="B1993" s="41" t="str">
        <f t="array" ref="B1993">A1993&amp;"|"&amp;INDEX(OrigList!M:M,MATCH(A1993,OrigList!C:C,0))&amp;"|"&amp;PROPER(INDEX(OrigList!B:B,MATCH(A1993,OrigList!C:C,0)))&amp;"|"</f>
        <v>11993|90104812|Terence Tan Jun Liang|</v>
      </c>
      <c r="C1993" s="44" t="s">
        <v>8568</v>
      </c>
      <c r="D1993" s="45" t="s">
        <v>8569</v>
      </c>
      <c r="E1993" s="45"/>
      <c r="F1993" s="45"/>
      <c r="G1993" s="41" t="str">
        <f t="shared" si="8"/>
        <v>11993|90104812|Terence Tan Jun Liang|tjltan001@mymail.sim.edu.sg
11993|90104812|Terence Tan Jun Liang|TERENCE_TAN@LIVE.COM.SG
</v>
      </c>
      <c r="H1993" s="41" t="str">
        <f>if(iserror(match(C1993,KlikEDM!A:A,0)),"",C1993)&amp;char(9)&amp;if(iserror(match(D1993,KlikEDM!A:A,0)),"",D1993)&amp;char(9)&amp;if(iserror(match(E1993,KlikEDM!A:A,0)),"",E1993)&amp;char(9)&amp;if(iserror(match(F1993,KlikEDM!A:A,0)),"",F1993)</f>
        <v>			</v>
      </c>
      <c r="I1993" s="41"/>
    </row>
    <row r="1994" ht="14.25" customHeight="1">
      <c r="A1994" s="41">
        <v>11994.0</v>
      </c>
      <c r="B1994" s="41" t="str">
        <f t="array" ref="B1994">A1994&amp;"|"&amp;INDEX(OrigList!M:M,MATCH(A1994,OrigList!C:C,0))&amp;"|"&amp;PROPER(INDEX(OrigList!B:B,MATCH(A1994,OrigList!C:C,0)))&amp;"|"</f>
        <v>11994|98197555|Lee Bee Ying|</v>
      </c>
      <c r="C1994" s="44" t="s">
        <v>8570</v>
      </c>
      <c r="D1994" s="45" t="s">
        <v>8571</v>
      </c>
      <c r="E1994" s="45"/>
      <c r="F1994" s="45"/>
      <c r="G1994" s="41" t="str">
        <f t="shared" si="8"/>
        <v>11994|98197555|Lee Bee Ying|bylee005@mymail.sim.edu.sg
11994|98197555|Lee Bee Ying|LEEBEEYING@HOTMAIL.COM
</v>
      </c>
      <c r="H1994" s="41" t="str">
        <f>if(iserror(match(C1994,KlikEDM!A:A,0)),"",C1994)&amp;char(9)&amp;if(iserror(match(D1994,KlikEDM!A:A,0)),"",D1994)&amp;char(9)&amp;if(iserror(match(E1994,KlikEDM!A:A,0)),"",E1994)&amp;char(9)&amp;if(iserror(match(F1994,KlikEDM!A:A,0)),"",F1994)</f>
        <v>			</v>
      </c>
      <c r="I1994" s="41"/>
    </row>
    <row r="1995" ht="14.25" customHeight="1">
      <c r="A1995" s="41">
        <v>11995.0</v>
      </c>
      <c r="B1995" s="41" t="str">
        <f t="array" ref="B1995">A1995&amp;"|"&amp;INDEX(OrigList!M:M,MATCH(A1995,OrigList!C:C,0))&amp;"|"&amp;PROPER(INDEX(OrigList!B:B,MATCH(A1995,OrigList!C:C,0)))&amp;"|"</f>
        <v>11995|81000598|Liu Zi Xuan|</v>
      </c>
      <c r="C1995" s="44" t="s">
        <v>8572</v>
      </c>
      <c r="D1995" s="45" t="s">
        <v>8573</v>
      </c>
      <c r="E1995" s="45"/>
      <c r="F1995" s="45"/>
      <c r="G1995" s="41" t="str">
        <f t="shared" si="8"/>
        <v>11995|81000598|Liu Zi Xuan|zxliu001@mymail.sim.edu.sg
11995|81000598|Liu Zi Xuan|LIUZIXUAN.LIU@GMAIL.COM
</v>
      </c>
      <c r="H1995" s="41" t="str">
        <f>if(iserror(match(C1995,KlikEDM!A:A,0)),"",C1995)&amp;char(9)&amp;if(iserror(match(D1995,KlikEDM!A:A,0)),"",D1995)&amp;char(9)&amp;if(iserror(match(E1995,KlikEDM!A:A,0)),"",E1995)&amp;char(9)&amp;if(iserror(match(F1995,KlikEDM!A:A,0)),"",F1995)</f>
        <v>			</v>
      </c>
      <c r="I1995" s="41"/>
    </row>
    <row r="1996" ht="14.25" customHeight="1">
      <c r="A1996" s="41">
        <v>11996.0</v>
      </c>
      <c r="B1996" s="41" t="str">
        <f t="array" ref="B1996">A1996&amp;"|"&amp;INDEX(OrigList!M:M,MATCH(A1996,OrigList!C:C,0))&amp;"|"&amp;PROPER(INDEX(OrigList!B:B,MATCH(A1996,OrigList!C:C,0)))&amp;"|"</f>
        <v>11996|91187319|Wang Zizhen|</v>
      </c>
      <c r="C1996" s="44" t="s">
        <v>8574</v>
      </c>
      <c r="D1996" s="45" t="s">
        <v>8575</v>
      </c>
      <c r="E1996" s="45"/>
      <c r="F1996" s="45"/>
      <c r="G1996" s="41" t="str">
        <f t="shared" si="8"/>
        <v>11996|91187319|Wang Zizhen|zwang047@mymail.sim.edu.sg
11996|91187319|Wang Zizhen|Ziggyzxc@gmail.com
</v>
      </c>
      <c r="H1996" s="41" t="str">
        <f>if(iserror(match(C1996,KlikEDM!A:A,0)),"",C1996)&amp;char(9)&amp;if(iserror(match(D1996,KlikEDM!A:A,0)),"",D1996)&amp;char(9)&amp;if(iserror(match(E1996,KlikEDM!A:A,0)),"",E1996)&amp;char(9)&amp;if(iserror(match(F1996,KlikEDM!A:A,0)),"",F1996)</f>
        <v>			</v>
      </c>
      <c r="I1996" s="41"/>
    </row>
    <row r="1997" ht="14.25" customHeight="1">
      <c r="A1997" s="41">
        <v>11997.0</v>
      </c>
      <c r="B1997" s="41" t="str">
        <f t="array" ref="B1997">A1997&amp;"|"&amp;INDEX(OrigList!M:M,MATCH(A1997,OrigList!C:C,0))&amp;"|"&amp;PROPER(INDEX(OrigList!B:B,MATCH(A1997,OrigList!C:C,0)))&amp;"|"</f>
        <v>11997|84887316|Tan Shi Jie Sherlyn|</v>
      </c>
      <c r="C1997" s="44" t="s">
        <v>8576</v>
      </c>
      <c r="D1997" s="45" t="s">
        <v>8577</v>
      </c>
      <c r="E1997" s="45"/>
      <c r="F1997" s="45"/>
      <c r="G1997" s="41" t="str">
        <f t="shared" si="8"/>
        <v>11997|84887316|Tan Shi Jie Sherlyn|sjstan002@mymail.sim.edu.sg
11997|84887316|Tan Shi Jie Sherlyn|SHERLYNTSJ@GMAIL.COM
</v>
      </c>
      <c r="H1997" s="41" t="str">
        <f>if(iserror(match(C1997,KlikEDM!A:A,0)),"",C1997)&amp;char(9)&amp;if(iserror(match(D1997,KlikEDM!A:A,0)),"",D1997)&amp;char(9)&amp;if(iserror(match(E1997,KlikEDM!A:A,0)),"",E1997)&amp;char(9)&amp;if(iserror(match(F1997,KlikEDM!A:A,0)),"",F1997)</f>
        <v>			</v>
      </c>
      <c r="I1997" s="41"/>
    </row>
    <row r="1998" ht="14.25" customHeight="1">
      <c r="A1998" s="41">
        <v>11998.0</v>
      </c>
      <c r="B1998" s="41" t="str">
        <f t="array" ref="B1998">A1998&amp;"|"&amp;INDEX(OrigList!M:M,MATCH(A1998,OrigList!C:C,0))&amp;"|"&amp;PROPER(INDEX(OrigList!B:B,MATCH(A1998,OrigList!C:C,0)))&amp;"|"</f>
        <v>11998|96639602|Theng Jia Sheng|</v>
      </c>
      <c r="C1998" s="44" t="s">
        <v>8578</v>
      </c>
      <c r="D1998" s="45" t="s">
        <v>8579</v>
      </c>
      <c r="E1998" s="45"/>
      <c r="F1998" s="45"/>
      <c r="G1998" s="41" t="str">
        <f t="shared" si="8"/>
        <v>11998|96639602|Theng Jia Sheng|jstheng001@mymail.sim.edu.sg
11998|96639602|Theng Jia Sheng|THENGJIASHENG@GMAIL.COM
</v>
      </c>
      <c r="H1998" s="41" t="str">
        <f>if(iserror(match(C1998,KlikEDM!A:A,0)),"",C1998)&amp;char(9)&amp;if(iserror(match(D1998,KlikEDM!A:A,0)),"",D1998)&amp;char(9)&amp;if(iserror(match(E1998,KlikEDM!A:A,0)),"",E1998)&amp;char(9)&amp;if(iserror(match(F1998,KlikEDM!A:A,0)),"",F1998)</f>
        <v>			</v>
      </c>
      <c r="I1998" s="41"/>
    </row>
    <row r="1999" ht="14.25" customHeight="1">
      <c r="A1999" s="41">
        <v>11999.0</v>
      </c>
      <c r="B1999" s="41" t="str">
        <f t="array" ref="B1999">A1999&amp;"|"&amp;INDEX(OrigList!M:M,MATCH(A1999,OrigList!C:C,0))&amp;"|"&amp;PROPER(INDEX(OrigList!B:B,MATCH(A1999,OrigList!C:C,0)))&amp;"|"</f>
        <v>11999|87772634|Chua Kian Seng Ernest|</v>
      </c>
      <c r="C1999" s="44" t="s">
        <v>8580</v>
      </c>
      <c r="D1999" s="45" t="s">
        <v>8581</v>
      </c>
      <c r="E1999" s="45"/>
      <c r="F1999" s="45"/>
      <c r="G1999" s="41" t="str">
        <f t="shared" si="8"/>
        <v>11999|87772634|Chua Kian Seng Ernest|ksechua001@mymail.sim.edu.sg
11999|87772634|Chua Kian Seng Ernest|PROEST654@GMAIL.COM
</v>
      </c>
      <c r="H1999" s="41" t="str">
        <f>if(iserror(match(C1999,KlikEDM!A:A,0)),"",C1999)&amp;char(9)&amp;if(iserror(match(D1999,KlikEDM!A:A,0)),"",D1999)&amp;char(9)&amp;if(iserror(match(E1999,KlikEDM!A:A,0)),"",E1999)&amp;char(9)&amp;if(iserror(match(F1999,KlikEDM!A:A,0)),"",F1999)</f>
        <v>			</v>
      </c>
      <c r="I1999" s="41"/>
    </row>
    <row r="2000" ht="14.25" customHeight="1">
      <c r="A2000" s="41">
        <v>12000.0</v>
      </c>
      <c r="B2000" s="41" t="str">
        <f t="array" ref="B2000">A2000&amp;"|"&amp;INDEX(OrigList!M:M,MATCH(A2000,OrigList!C:C,0))&amp;"|"&amp;PROPER(INDEX(OrigList!B:B,MATCH(A2000,OrigList!C:C,0)))&amp;"|"</f>
        <v>12000|97119687|Michelle Tan Hui Yi|</v>
      </c>
      <c r="C2000" s="44" t="s">
        <v>4430</v>
      </c>
      <c r="D2000" s="45" t="s">
        <v>8582</v>
      </c>
      <c r="E2000" s="45"/>
      <c r="F2000" s="45"/>
      <c r="G2000" s="41" t="str">
        <f t="shared" si="8"/>
        <v>12000|97119687|Michelle Tan Hui Yi|mhytan001@mymail.sim.edu.sg
12000|97119687|Michelle Tan Hui Yi|MHYTAN97@GMAIL.COM
</v>
      </c>
      <c r="H2000" s="41" t="str">
        <f>if(iserror(match(C2000,KlikEDM!A:A,0)),"",C2000)&amp;char(9)&amp;if(iserror(match(D2000,KlikEDM!A:A,0)),"",D2000)&amp;char(9)&amp;if(iserror(match(E2000,KlikEDM!A:A,0)),"",E2000)&amp;char(9)&amp;if(iserror(match(F2000,KlikEDM!A:A,0)),"",F2000)</f>
        <v>mhytan001@mymail.sim.edu.sg	MHYTAN97@GMAIL.COM		</v>
      </c>
      <c r="I2000" s="41"/>
    </row>
    <row r="2001" ht="14.25" customHeight="1">
      <c r="A2001" s="41">
        <v>12001.0</v>
      </c>
      <c r="B2001" s="41" t="str">
        <f t="array" ref="B2001">A2001&amp;"|"&amp;INDEX(OrigList!M:M,MATCH(A2001,OrigList!C:C,0))&amp;"|"&amp;PROPER(INDEX(OrigList!B:B,MATCH(A2001,OrigList!C:C,0)))&amp;"|"</f>
        <v>12001|91714113|Low Jing Wen Gina|</v>
      </c>
      <c r="C2001" s="44" t="s">
        <v>8583</v>
      </c>
      <c r="D2001" s="45" t="s">
        <v>8584</v>
      </c>
      <c r="E2001" s="45"/>
      <c r="F2001" s="45"/>
      <c r="G2001" s="41" t="str">
        <f t="shared" si="8"/>
        <v>12001|91714113|Low Jing Wen Gina|jwglow001@mymail.sim.edu.sg
12001|91714113|Low Jing Wen Gina|GINALOW96@GMAIL.COM
</v>
      </c>
      <c r="H2001" s="41" t="str">
        <f>if(iserror(match(C2001,KlikEDM!A:A,0)),"",C2001)&amp;char(9)&amp;if(iserror(match(D2001,KlikEDM!A:A,0)),"",D2001)&amp;char(9)&amp;if(iserror(match(E2001,KlikEDM!A:A,0)),"",E2001)&amp;char(9)&amp;if(iserror(match(F2001,KlikEDM!A:A,0)),"",F2001)</f>
        <v>			</v>
      </c>
      <c r="I2001" s="41"/>
    </row>
    <row r="2002" ht="14.25" customHeight="1">
      <c r="A2002" s="41">
        <v>12002.0</v>
      </c>
      <c r="B2002" s="41" t="str">
        <f t="array" ref="B2002">A2002&amp;"|"&amp;INDEX(OrigList!M:M,MATCH(A2002,OrigList!C:C,0))&amp;"|"&amp;PROPER(INDEX(OrigList!B:B,MATCH(A2002,OrigList!C:C,0)))&amp;"|"</f>
        <v>12002|91467846|Angeline Tan|</v>
      </c>
      <c r="C2002" s="44" t="s">
        <v>8585</v>
      </c>
      <c r="D2002" s="45" t="s">
        <v>8586</v>
      </c>
      <c r="E2002" s="45"/>
      <c r="F2002" s="45"/>
      <c r="G2002" s="41" t="str">
        <f t="shared" si="8"/>
        <v>12002|91467846|Angeline Tan|atan014@mymail.sim.edu.sg
12002|91467846|Angeline Tan|ANGELINE-TAN@HOTMAIL.COM
</v>
      </c>
      <c r="H2002" s="41" t="str">
        <f>if(iserror(match(C2002,KlikEDM!A:A,0)),"",C2002)&amp;char(9)&amp;if(iserror(match(D2002,KlikEDM!A:A,0)),"",D2002)&amp;char(9)&amp;if(iserror(match(E2002,KlikEDM!A:A,0)),"",E2002)&amp;char(9)&amp;if(iserror(match(F2002,KlikEDM!A:A,0)),"",F2002)</f>
        <v>			</v>
      </c>
      <c r="I2002" s="41"/>
    </row>
    <row r="2003" ht="14.25" customHeight="1">
      <c r="A2003" s="41">
        <v>12003.0</v>
      </c>
      <c r="B2003" s="41" t="str">
        <f t="array" ref="B2003">A2003&amp;"|"&amp;INDEX(OrigList!M:M,MATCH(A2003,OrigList!C:C,0))&amp;"|"&amp;PROPER(INDEX(OrigList!B:B,MATCH(A2003,OrigList!C:C,0)))&amp;"|"</f>
        <v>12003|83236552|Ow Jia Ming|</v>
      </c>
      <c r="C2003" s="44" t="s">
        <v>8587</v>
      </c>
      <c r="D2003" s="45" t="s">
        <v>8588</v>
      </c>
      <c r="E2003" s="45"/>
      <c r="F2003" s="45"/>
      <c r="G2003" s="41" t="str">
        <f t="shared" si="8"/>
        <v>12003|83236552|Ow Jia Ming|jmow001@mymail.sim.edu.sg
12003|83236552|Ow Jia Ming|JM-PUNK@HOTMAIL.COM
</v>
      </c>
      <c r="H2003" s="41" t="str">
        <f>if(iserror(match(C2003,KlikEDM!A:A,0)),"",C2003)&amp;char(9)&amp;if(iserror(match(D2003,KlikEDM!A:A,0)),"",D2003)&amp;char(9)&amp;if(iserror(match(E2003,KlikEDM!A:A,0)),"",E2003)&amp;char(9)&amp;if(iserror(match(F2003,KlikEDM!A:A,0)),"",F2003)</f>
        <v>			</v>
      </c>
      <c r="I2003" s="41"/>
    </row>
    <row r="2004" ht="14.25" customHeight="1">
      <c r="A2004" s="41">
        <v>12004.0</v>
      </c>
      <c r="B2004" s="41" t="str">
        <f t="array" ref="B2004">A2004&amp;"|"&amp;INDEX(OrigList!M:M,MATCH(A2004,OrigList!C:C,0))&amp;"|"&amp;PROPER(INDEX(OrigList!B:B,MATCH(A2004,OrigList!C:C,0)))&amp;"|"</f>
        <v>12004|81006880|Sim Shuang|</v>
      </c>
      <c r="C2004" s="44" t="s">
        <v>8589</v>
      </c>
      <c r="D2004" s="45" t="s">
        <v>8590</v>
      </c>
      <c r="E2004" s="45"/>
      <c r="F2004" s="45"/>
      <c r="G2004" s="41" t="str">
        <f t="shared" si="8"/>
        <v>12004|81006880|Sim Shuang|ssim005@mymail.sim.edu.sg
12004|81006880|Sim Shuang|simshuang96@hotmail.com
</v>
      </c>
      <c r="H2004" s="41" t="str">
        <f>if(iserror(match(C2004,KlikEDM!A:A,0)),"",C2004)&amp;char(9)&amp;if(iserror(match(D2004,KlikEDM!A:A,0)),"",D2004)&amp;char(9)&amp;if(iserror(match(E2004,KlikEDM!A:A,0)),"",E2004)&amp;char(9)&amp;if(iserror(match(F2004,KlikEDM!A:A,0)),"",F2004)</f>
        <v>			</v>
      </c>
      <c r="I2004" s="41"/>
    </row>
    <row r="2005" ht="14.25" customHeight="1">
      <c r="A2005" s="41">
        <v>12005.0</v>
      </c>
      <c r="B2005" s="41" t="str">
        <f t="array" ref="B2005">A2005&amp;"|"&amp;INDEX(OrigList!M:M,MATCH(A2005,OrigList!C:C,0))&amp;"|"&amp;PROPER(INDEX(OrigList!B:B,MATCH(A2005,OrigList!C:C,0)))&amp;"|"</f>
        <v>12005|84800884|Ng Yu Chen Aven|</v>
      </c>
      <c r="C2005" s="44" t="s">
        <v>8591</v>
      </c>
      <c r="D2005" s="45" t="s">
        <v>8592</v>
      </c>
      <c r="E2005" s="45"/>
      <c r="F2005" s="45"/>
      <c r="G2005" s="41" t="str">
        <f t="shared" si="8"/>
        <v>12005|84800884|Ng Yu Chen Aven|ycang004@mymail.sim.edu.sg
12005|84800884|Ng Yu Chen Aven|ANYC.AVEN@GMAIL.COM
</v>
      </c>
      <c r="H2005" s="41" t="str">
        <f>if(iserror(match(C2005,KlikEDM!A:A,0)),"",C2005)&amp;char(9)&amp;if(iserror(match(D2005,KlikEDM!A:A,0)),"",D2005)&amp;char(9)&amp;if(iserror(match(E2005,KlikEDM!A:A,0)),"",E2005)&amp;char(9)&amp;if(iserror(match(F2005,KlikEDM!A:A,0)),"",F2005)</f>
        <v>			</v>
      </c>
      <c r="I2005" s="41"/>
    </row>
    <row r="2006" ht="14.25" customHeight="1">
      <c r="A2006" s="41">
        <v>12006.0</v>
      </c>
      <c r="B2006" s="41" t="str">
        <f t="array" ref="B2006">A2006&amp;"|"&amp;INDEX(OrigList!M:M,MATCH(A2006,OrigList!C:C,0))&amp;"|"&amp;PROPER(INDEX(OrigList!B:B,MATCH(A2006,OrigList!C:C,0)))&amp;"|"</f>
        <v>12006|98712841|Tay Li Ying|</v>
      </c>
      <c r="C2006" s="44" t="s">
        <v>4747</v>
      </c>
      <c r="D2006" s="45" t="s">
        <v>8593</v>
      </c>
      <c r="E2006" s="45"/>
      <c r="F2006" s="45"/>
      <c r="G2006" s="41" t="str">
        <f t="shared" si="8"/>
        <v>12006|98712841|Tay Li Ying|lytay006@mymail.sim.edu.sg
12006|98712841|Tay Li Ying|TAY_LI_YING@HOTMAIL.COM
</v>
      </c>
      <c r="H2006" s="41" t="str">
        <f>if(iserror(match(C2006,KlikEDM!A:A,0)),"",C2006)&amp;char(9)&amp;if(iserror(match(D2006,KlikEDM!A:A,0)),"",D2006)&amp;char(9)&amp;if(iserror(match(E2006,KlikEDM!A:A,0)),"",E2006)&amp;char(9)&amp;if(iserror(match(F2006,KlikEDM!A:A,0)),"",F2006)</f>
        <v>lytay006@mymail.sim.edu.sg	TAY_LI_YING@HOTMAIL.COM		</v>
      </c>
      <c r="I2006" s="41"/>
    </row>
    <row r="2007" ht="14.25" customHeight="1">
      <c r="A2007" s="41">
        <v>12007.0</v>
      </c>
      <c r="B2007" s="41" t="str">
        <f t="array" ref="B2007">A2007&amp;"|"&amp;INDEX(OrigList!M:M,MATCH(A2007,OrigList!C:C,0))&amp;"|"&amp;PROPER(INDEX(OrigList!B:B,MATCH(A2007,OrigList!C:C,0)))&amp;"|"</f>
        <v>12007|93848601|Rachel Chia Siew Wen|</v>
      </c>
      <c r="C2007" s="44" t="s">
        <v>8594</v>
      </c>
      <c r="D2007" s="45" t="s">
        <v>8595</v>
      </c>
      <c r="E2007" s="45"/>
      <c r="F2007" s="45"/>
      <c r="G2007" s="41" t="str">
        <f t="shared" si="8"/>
        <v>12007|93848601|Rachel Chia Siew Wen|rswchia001@mymail.sim.edu.sg
12007|93848601|Rachel Chia Siew Wen|RCHIAAA97@GMAIL.COM
</v>
      </c>
      <c r="H2007" s="41" t="str">
        <f>if(iserror(match(C2007,KlikEDM!A:A,0)),"",C2007)&amp;char(9)&amp;if(iserror(match(D2007,KlikEDM!A:A,0)),"",D2007)&amp;char(9)&amp;if(iserror(match(E2007,KlikEDM!A:A,0)),"",E2007)&amp;char(9)&amp;if(iserror(match(F2007,KlikEDM!A:A,0)),"",F2007)</f>
        <v>			</v>
      </c>
      <c r="I2007" s="41"/>
    </row>
    <row r="2008" ht="14.25" customHeight="1">
      <c r="A2008" s="41">
        <v>12008.0</v>
      </c>
      <c r="B2008" s="41" t="str">
        <f t="array" ref="B2008">A2008&amp;"|"&amp;INDEX(OrigList!M:M,MATCH(A2008,OrigList!C:C,0))&amp;"|"&amp;PROPER(INDEX(OrigList!B:B,MATCH(A2008,OrigList!C:C,0)))&amp;"|"</f>
        <v>12008|81160764|Gwen Teh Jia Rou|</v>
      </c>
      <c r="C2008" s="44" t="s">
        <v>8596</v>
      </c>
      <c r="D2008" s="45" t="s">
        <v>8597</v>
      </c>
      <c r="E2008" s="45"/>
      <c r="F2008" s="45"/>
      <c r="G2008" s="41" t="str">
        <f t="shared" si="8"/>
        <v>12008|81160764|Gwen Teh Jia Rou|gjrteh001@mymail.sim.edu.sg
12008|81160764|Gwen Teh Jia Rou|GWENTEHJIAROU@GMAIL.COM
</v>
      </c>
      <c r="H2008" s="41" t="str">
        <f>if(iserror(match(C2008,KlikEDM!A:A,0)),"",C2008)&amp;char(9)&amp;if(iserror(match(D2008,KlikEDM!A:A,0)),"",D2008)&amp;char(9)&amp;if(iserror(match(E2008,KlikEDM!A:A,0)),"",E2008)&amp;char(9)&amp;if(iserror(match(F2008,KlikEDM!A:A,0)),"",F2008)</f>
        <v>			</v>
      </c>
      <c r="I2008" s="41"/>
    </row>
    <row r="2009" ht="14.25" customHeight="1">
      <c r="A2009" s="41">
        <v>12009.0</v>
      </c>
      <c r="B2009" s="41" t="str">
        <f t="array" ref="B2009">A2009&amp;"|"&amp;INDEX(OrigList!M:M,MATCH(A2009,OrigList!C:C,0))&amp;"|"&amp;PROPER(INDEX(OrigList!B:B,MATCH(A2009,OrigList!C:C,0)))&amp;"|"</f>
        <v>12009|91727785|King Zhixian|</v>
      </c>
      <c r="C2009" s="44" t="s">
        <v>8598</v>
      </c>
      <c r="D2009" s="45" t="s">
        <v>8599</v>
      </c>
      <c r="E2009" s="45"/>
      <c r="F2009" s="45"/>
      <c r="G2009" s="41" t="str">
        <f t="shared" si="8"/>
        <v>12009|91727785|King Zhixian|zking001@mymail.sim.edu.sg
12009|91727785|King Zhixian|KINGZHIXIAN@GMAIL.COM
</v>
      </c>
      <c r="H2009" s="41" t="str">
        <f>if(iserror(match(C2009,KlikEDM!A:A,0)),"",C2009)&amp;char(9)&amp;if(iserror(match(D2009,KlikEDM!A:A,0)),"",D2009)&amp;char(9)&amp;if(iserror(match(E2009,KlikEDM!A:A,0)),"",E2009)&amp;char(9)&amp;if(iserror(match(F2009,KlikEDM!A:A,0)),"",F2009)</f>
        <v>			</v>
      </c>
      <c r="I2009" s="41"/>
    </row>
    <row r="2010" ht="14.25" customHeight="1">
      <c r="A2010" s="41">
        <v>12010.0</v>
      </c>
      <c r="B2010" s="41" t="str">
        <f t="array" ref="B2010">A2010&amp;"|"&amp;INDEX(OrigList!M:M,MATCH(A2010,OrigList!C:C,0))&amp;"|"&amp;PROPER(INDEX(OrigList!B:B,MATCH(A2010,OrigList!C:C,0)))&amp;"|"</f>
        <v>12010|92997322|Tan Li En|</v>
      </c>
      <c r="C2010" s="44" t="s">
        <v>8600</v>
      </c>
      <c r="D2010" s="45" t="s">
        <v>8601</v>
      </c>
      <c r="E2010" s="45"/>
      <c r="F2010" s="45"/>
      <c r="G2010" s="41" t="str">
        <f t="shared" si="8"/>
        <v>12010|92997322|Tan Li En|letan005@mymail.sim.edu.sg
12010|92997322|Tan Li En|TANLIEN_94@HOTMAIL.COM
</v>
      </c>
      <c r="H2010" s="41" t="str">
        <f>if(iserror(match(C2010,KlikEDM!A:A,0)),"",C2010)&amp;char(9)&amp;if(iserror(match(D2010,KlikEDM!A:A,0)),"",D2010)&amp;char(9)&amp;if(iserror(match(E2010,KlikEDM!A:A,0)),"",E2010)&amp;char(9)&amp;if(iserror(match(F2010,KlikEDM!A:A,0)),"",F2010)</f>
        <v>			</v>
      </c>
      <c r="I2010" s="41"/>
    </row>
    <row r="2011" ht="14.25" customHeight="1">
      <c r="A2011" s="41">
        <v>12011.0</v>
      </c>
      <c r="B2011" s="41" t="str">
        <f t="array" ref="B2011">A2011&amp;"|"&amp;INDEX(OrigList!M:M,MATCH(A2011,OrigList!C:C,0))&amp;"|"&amp;PROPER(INDEX(OrigList!B:B,MATCH(A2011,OrigList!C:C,0)))&amp;"|"</f>
        <v>12011|96990488|Tong Xue Ping, Kristel|</v>
      </c>
      <c r="C2011" s="44" t="s">
        <v>8602</v>
      </c>
      <c r="D2011" s="45" t="s">
        <v>8603</v>
      </c>
      <c r="E2011" s="45"/>
      <c r="F2011" s="45"/>
      <c r="G2011" s="41" t="str">
        <f t="shared" si="8"/>
        <v>12011|96990488|Tong Xue Ping, Kristel|xpktong001@mymail.sim.edu.sg
12011|96990488|Tong Xue Ping, Kristel|KRISTEL_TXP@HOTMAIL.COM
</v>
      </c>
      <c r="H2011" s="41" t="str">
        <f>if(iserror(match(C2011,KlikEDM!A:A,0)),"",C2011)&amp;char(9)&amp;if(iserror(match(D2011,KlikEDM!A:A,0)),"",D2011)&amp;char(9)&amp;if(iserror(match(E2011,KlikEDM!A:A,0)),"",E2011)&amp;char(9)&amp;if(iserror(match(F2011,KlikEDM!A:A,0)),"",F2011)</f>
        <v>			</v>
      </c>
      <c r="I2011" s="41"/>
    </row>
    <row r="2012" ht="14.25" customHeight="1">
      <c r="A2012" s="41">
        <v>12012.0</v>
      </c>
      <c r="B2012" s="41" t="str">
        <f t="array" ref="B2012">A2012&amp;"|"&amp;INDEX(OrigList!M:M,MATCH(A2012,OrigList!C:C,0))&amp;"|"&amp;PROPER(INDEX(OrigList!B:B,MATCH(A2012,OrigList!C:C,0)))&amp;"|"</f>
        <v>12012|90841472|Chee En Xian|</v>
      </c>
      <c r="C2012" s="44" t="s">
        <v>8604</v>
      </c>
      <c r="D2012" s="45" t="s">
        <v>8605</v>
      </c>
      <c r="E2012" s="45"/>
      <c r="F2012" s="45"/>
      <c r="G2012" s="41" t="str">
        <f t="shared" si="8"/>
        <v>12012|90841472|Chee En Xian|exchee001@mymail.sim.edu.sg
12012|90841472|Chee En Xian|ENXIAN_97@HOTMAIL.COM
</v>
      </c>
      <c r="H2012" s="41" t="str">
        <f>if(iserror(match(C2012,KlikEDM!A:A,0)),"",C2012)&amp;char(9)&amp;if(iserror(match(D2012,KlikEDM!A:A,0)),"",D2012)&amp;char(9)&amp;if(iserror(match(E2012,KlikEDM!A:A,0)),"",E2012)&amp;char(9)&amp;if(iserror(match(F2012,KlikEDM!A:A,0)),"",F2012)</f>
        <v>			</v>
      </c>
      <c r="I2012" s="41"/>
    </row>
    <row r="2013" ht="14.25" customHeight="1">
      <c r="A2013" s="41">
        <v>12013.0</v>
      </c>
      <c r="B2013" s="41" t="str">
        <f t="array" ref="B2013">A2013&amp;"|"&amp;INDEX(OrigList!M:M,MATCH(A2013,OrigList!C:C,0))&amp;"|"&amp;PROPER(INDEX(OrigList!B:B,MATCH(A2013,OrigList!C:C,0)))&amp;"|"</f>
        <v>12013|87232318|Mary Anne Bautista Tan|</v>
      </c>
      <c r="C2013" s="44" t="s">
        <v>8606</v>
      </c>
      <c r="D2013" s="45" t="s">
        <v>8607</v>
      </c>
      <c r="E2013" s="45"/>
      <c r="F2013" s="45"/>
      <c r="G2013" s="41" t="str">
        <f t="shared" si="8"/>
        <v>12013|87232318|Mary Anne Bautista Tan|mabtan001@mymail.sim.edu.sg
12013|87232318|Mary Anne Bautista Tan|ANNE_310@LIVE.COM
</v>
      </c>
      <c r="H2013" s="41" t="str">
        <f>if(iserror(match(C2013,KlikEDM!A:A,0)),"",C2013)&amp;char(9)&amp;if(iserror(match(D2013,KlikEDM!A:A,0)),"",D2013)&amp;char(9)&amp;if(iserror(match(E2013,KlikEDM!A:A,0)),"",E2013)&amp;char(9)&amp;if(iserror(match(F2013,KlikEDM!A:A,0)),"",F2013)</f>
        <v>			</v>
      </c>
      <c r="I2013" s="41"/>
    </row>
    <row r="2014" ht="14.25" customHeight="1">
      <c r="A2014" s="41">
        <v>12014.0</v>
      </c>
      <c r="B2014" s="41" t="str">
        <f t="array" ref="B2014">A2014&amp;"|"&amp;INDEX(OrigList!M:M,MATCH(A2014,OrigList!C:C,0))&amp;"|"&amp;PROPER(INDEX(OrigList!B:B,MATCH(A2014,OrigList!C:C,0)))&amp;"|"</f>
        <v>12014|84807278|Chelsja Chen|</v>
      </c>
      <c r="C2014" s="44" t="s">
        <v>8608</v>
      </c>
      <c r="D2014" s="45" t="s">
        <v>8609</v>
      </c>
      <c r="E2014" s="45"/>
      <c r="F2014" s="45"/>
      <c r="G2014" s="41" t="str">
        <f t="shared" si="8"/>
        <v>12014|84807278|Chelsja Chen|cchen020@mymail.sim.edu.sg
12014|84807278|Chelsja Chen|CHEN.CHELSJA@YAHOO.CO.ID
</v>
      </c>
      <c r="H2014" s="41" t="str">
        <f>if(iserror(match(C2014,KlikEDM!A:A,0)),"",C2014)&amp;char(9)&amp;if(iserror(match(D2014,KlikEDM!A:A,0)),"",D2014)&amp;char(9)&amp;if(iserror(match(E2014,KlikEDM!A:A,0)),"",E2014)&amp;char(9)&amp;if(iserror(match(F2014,KlikEDM!A:A,0)),"",F2014)</f>
        <v>			</v>
      </c>
      <c r="I2014" s="41"/>
    </row>
    <row r="2015" ht="14.25" customHeight="1">
      <c r="A2015" s="41">
        <v>12015.0</v>
      </c>
      <c r="B2015" s="41" t="str">
        <f t="array" ref="B2015">A2015&amp;"|"&amp;INDEX(OrigList!M:M,MATCH(A2015,OrigList!C:C,0))&amp;"|"&amp;PROPER(INDEX(OrigList!B:B,MATCH(A2015,OrigList!C:C,0)))&amp;"|"</f>
        <v>12015|97261399|Jamie Ee Li Ying|</v>
      </c>
      <c r="C2015" s="44" t="s">
        <v>8610</v>
      </c>
      <c r="D2015" s="45" t="s">
        <v>8611</v>
      </c>
      <c r="E2015" s="45"/>
      <c r="F2015" s="45"/>
      <c r="G2015" s="41" t="str">
        <f t="shared" si="8"/>
        <v>12015|97261399|Jamie Ee Li Ying|jlyee002@mymail.sim.edu.sg
12015|97261399|Jamie Ee Li Ying|JAMIE_EE95@HOTMAIL.COM
</v>
      </c>
      <c r="H2015" s="41" t="str">
        <f>if(iserror(match(C2015,KlikEDM!A:A,0)),"",C2015)&amp;char(9)&amp;if(iserror(match(D2015,KlikEDM!A:A,0)),"",D2015)&amp;char(9)&amp;if(iserror(match(E2015,KlikEDM!A:A,0)),"",E2015)&amp;char(9)&amp;if(iserror(match(F2015,KlikEDM!A:A,0)),"",F2015)</f>
        <v>			</v>
      </c>
      <c r="I2015" s="41"/>
    </row>
    <row r="2016" ht="14.25" customHeight="1">
      <c r="A2016" s="41">
        <v>12016.0</v>
      </c>
      <c r="B2016" s="41" t="str">
        <f t="array" ref="B2016">A2016&amp;"|"&amp;INDEX(OrigList!M:M,MATCH(A2016,OrigList!C:C,0))&amp;"|"&amp;PROPER(INDEX(OrigList!B:B,MATCH(A2016,OrigList!C:C,0)))&amp;"|"</f>
        <v>12016|97490701|Sandy Lim Li Ping|</v>
      </c>
      <c r="C2016" s="44" t="s">
        <v>8612</v>
      </c>
      <c r="D2016" s="45" t="s">
        <v>8613</v>
      </c>
      <c r="E2016" s="45"/>
      <c r="F2016" s="45"/>
      <c r="G2016" s="41" t="str">
        <f t="shared" si="8"/>
        <v>12016|97490701|Sandy Lim Li Ping|slplim002@mymail.sim.edu.sg
12016|97490701|Sandy Lim Li Ping|SANDYOKCAN@HOTMAIL.COM
</v>
      </c>
      <c r="H2016" s="41" t="str">
        <f>if(iserror(match(C2016,KlikEDM!A:A,0)),"",C2016)&amp;char(9)&amp;if(iserror(match(D2016,KlikEDM!A:A,0)),"",D2016)&amp;char(9)&amp;if(iserror(match(E2016,KlikEDM!A:A,0)),"",E2016)&amp;char(9)&amp;if(iserror(match(F2016,KlikEDM!A:A,0)),"",F2016)</f>
        <v>			</v>
      </c>
      <c r="I2016" s="41"/>
    </row>
    <row r="2017" ht="14.25" customHeight="1">
      <c r="A2017" s="41">
        <v>12017.0</v>
      </c>
      <c r="B2017" s="41" t="str">
        <f t="array" ref="B2017">A2017&amp;"|"&amp;INDEX(OrigList!M:M,MATCH(A2017,OrigList!C:C,0))&amp;"|"&amp;PROPER(INDEX(OrigList!B:B,MATCH(A2017,OrigList!C:C,0)))&amp;"|"</f>
        <v>12017|98716064|Sherlyn Quek Jie Yi|</v>
      </c>
      <c r="C2017" s="44" t="s">
        <v>8614</v>
      </c>
      <c r="D2017" s="45" t="s">
        <v>8615</v>
      </c>
      <c r="E2017" s="45"/>
      <c r="F2017" s="45"/>
      <c r="G2017" s="41" t="str">
        <f t="shared" si="8"/>
        <v>12017|98716064|Sherlyn Quek Jie Yi|sjyquek001@mymail.sim.edu.sg
12017|98716064|Sherlyn Quek Jie Yi|SHERLYN_95@HOTMAIL.COM
</v>
      </c>
      <c r="H2017" s="41" t="str">
        <f>if(iserror(match(C2017,KlikEDM!A:A,0)),"",C2017)&amp;char(9)&amp;if(iserror(match(D2017,KlikEDM!A:A,0)),"",D2017)&amp;char(9)&amp;if(iserror(match(E2017,KlikEDM!A:A,0)),"",E2017)&amp;char(9)&amp;if(iserror(match(F2017,KlikEDM!A:A,0)),"",F2017)</f>
        <v>			</v>
      </c>
      <c r="I2017" s="41"/>
    </row>
    <row r="2018" ht="14.25" customHeight="1">
      <c r="A2018" s="41">
        <v>12018.0</v>
      </c>
      <c r="B2018" s="41" t="str">
        <f t="array" ref="B2018">A2018&amp;"|"&amp;INDEX(OrigList!M:M,MATCH(A2018,OrigList!C:C,0))&amp;"|"&amp;PROPER(INDEX(OrigList!B:B,MATCH(A2018,OrigList!C:C,0)))&amp;"|"</f>
        <v>12018|93287498|Chua Jia Lun|</v>
      </c>
      <c r="C2018" s="44" t="s">
        <v>8616</v>
      </c>
      <c r="D2018" s="45" t="s">
        <v>8617</v>
      </c>
      <c r="E2018" s="45"/>
      <c r="F2018" s="45"/>
      <c r="G2018" s="41" t="str">
        <f t="shared" si="8"/>
        <v>12018|93287498|Chua Jia Lun|jlchua007@mymail.sim.edu.sg
12018|93287498|Chua Jia Lun|CHUA985406@HOTMAIL.COM
</v>
      </c>
      <c r="H2018" s="41" t="str">
        <f>if(iserror(match(C2018,KlikEDM!A:A,0)),"",C2018)&amp;char(9)&amp;if(iserror(match(D2018,KlikEDM!A:A,0)),"",D2018)&amp;char(9)&amp;if(iserror(match(E2018,KlikEDM!A:A,0)),"",E2018)&amp;char(9)&amp;if(iserror(match(F2018,KlikEDM!A:A,0)),"",F2018)</f>
        <v>			</v>
      </c>
      <c r="I2018" s="41"/>
    </row>
    <row r="2019" ht="14.25" customHeight="1">
      <c r="A2019" s="41">
        <v>12019.0</v>
      </c>
      <c r="B2019" s="41" t="str">
        <f t="array" ref="B2019">A2019&amp;"|"&amp;INDEX(OrigList!M:M,MATCH(A2019,OrigList!C:C,0))&amp;"|"&amp;PROPER(INDEX(OrigList!B:B,MATCH(A2019,OrigList!C:C,0)))&amp;"|"</f>
        <v>12019|90387761|Han Zheng|</v>
      </c>
      <c r="C2019" s="44" t="s">
        <v>4387</v>
      </c>
      <c r="D2019" s="45" t="s">
        <v>8618</v>
      </c>
      <c r="E2019" s="45"/>
      <c r="F2019" s="45"/>
      <c r="G2019" s="41" t="str">
        <f t="shared" si="8"/>
        <v>12019|90387761|Han Zheng|zhan006@mymail.sim.edu.sg
12019|90387761|Han Zheng|HANZHENG09@OUTLOOK.COM
</v>
      </c>
      <c r="H2019" s="41" t="str">
        <f>if(iserror(match(C2019,KlikEDM!A:A,0)),"",C2019)&amp;char(9)&amp;if(iserror(match(D2019,KlikEDM!A:A,0)),"",D2019)&amp;char(9)&amp;if(iserror(match(E2019,KlikEDM!A:A,0)),"",E2019)&amp;char(9)&amp;if(iserror(match(F2019,KlikEDM!A:A,0)),"",F2019)</f>
        <v>zhan006@mymail.sim.edu.sg			</v>
      </c>
      <c r="I2019" s="41"/>
    </row>
    <row r="2020" ht="14.25" customHeight="1">
      <c r="A2020" s="41">
        <v>12020.0</v>
      </c>
      <c r="B2020" s="41" t="str">
        <f t="array" ref="B2020">A2020&amp;"|"&amp;INDEX(OrigList!M:M,MATCH(A2020,OrigList!C:C,0))&amp;"|"&amp;PROPER(INDEX(OrigList!B:B,MATCH(A2020,OrigList!C:C,0)))&amp;"|"</f>
        <v>12020|97287021|Keren Alexandrea Yew Bing Ni|</v>
      </c>
      <c r="C2020" s="44" t="s">
        <v>8619</v>
      </c>
      <c r="D2020" s="45" t="s">
        <v>8620</v>
      </c>
      <c r="E2020" s="45"/>
      <c r="F2020" s="45"/>
      <c r="G2020" s="41" t="str">
        <f t="shared" si="8"/>
        <v>12020|97287021|Keren Alexandrea Yew Bing Ni|kbnyew001@mymail.sim.edu.sg
12020|97287021|Keren Alexandrea Yew Bing Ni|KERENNYEW@GMAIL.COM
</v>
      </c>
      <c r="H2020" s="41" t="str">
        <f>if(iserror(match(C2020,KlikEDM!A:A,0)),"",C2020)&amp;char(9)&amp;if(iserror(match(D2020,KlikEDM!A:A,0)),"",D2020)&amp;char(9)&amp;if(iserror(match(E2020,KlikEDM!A:A,0)),"",E2020)&amp;char(9)&amp;if(iserror(match(F2020,KlikEDM!A:A,0)),"",F2020)</f>
        <v>			</v>
      </c>
      <c r="I2020" s="41"/>
    </row>
    <row r="2021" ht="14.25" customHeight="1">
      <c r="A2021" s="41">
        <v>12021.0</v>
      </c>
      <c r="B2021" s="41" t="str">
        <f t="array" ref="B2021">A2021&amp;"|"&amp;INDEX(OrigList!M:M,MATCH(A2021,OrigList!C:C,0))&amp;"|"&amp;PROPER(INDEX(OrigList!B:B,MATCH(A2021,OrigList!C:C,0)))&amp;"|"</f>
        <v>12021|98687056|Chang Wai Teng|</v>
      </c>
      <c r="C2021" s="44" t="s">
        <v>8621</v>
      </c>
      <c r="D2021" s="45" t="s">
        <v>8622</v>
      </c>
      <c r="E2021" s="45"/>
      <c r="F2021" s="45"/>
      <c r="G2021" s="41" t="str">
        <f t="shared" si="8"/>
        <v>12021|98687056|Chang Wai Teng|wtchang002@mymail.sim.edu.sg
12021|98687056|Chang Wai Teng|WAITENGCHANG98@GMAIL.COM
</v>
      </c>
      <c r="H2021" s="41" t="str">
        <f>if(iserror(match(C2021,KlikEDM!A:A,0)),"",C2021)&amp;char(9)&amp;if(iserror(match(D2021,KlikEDM!A:A,0)),"",D2021)&amp;char(9)&amp;if(iserror(match(E2021,KlikEDM!A:A,0)),"",E2021)&amp;char(9)&amp;if(iserror(match(F2021,KlikEDM!A:A,0)),"",F2021)</f>
        <v>			</v>
      </c>
      <c r="I2021" s="41"/>
    </row>
    <row r="2022" ht="14.25" customHeight="1">
      <c r="A2022" s="41">
        <v>12022.0</v>
      </c>
      <c r="B2022" s="41" t="str">
        <f t="array" ref="B2022">A2022&amp;"|"&amp;INDEX(OrigList!M:M,MATCH(A2022,OrigList!C:C,0))&amp;"|"&amp;PROPER(INDEX(OrigList!B:B,MATCH(A2022,OrigList!C:C,0)))&amp;"|"</f>
        <v>12022|92422648|Nabillah Binte Abdullah|</v>
      </c>
      <c r="C2022" s="44" t="s">
        <v>8623</v>
      </c>
      <c r="D2022" s="45" t="s">
        <v>8624</v>
      </c>
      <c r="E2022" s="45"/>
      <c r="F2022" s="45"/>
      <c r="G2022" s="41" t="str">
        <f t="shared" si="8"/>
        <v>12022|92422648|Nabillah Binte Abdullah|nabillah001@mymail.sim.edu.sg
12022|92422648|Nabillah Binte Abdullah|nana23august@gmail.com
</v>
      </c>
      <c r="H2022" s="41" t="str">
        <f>if(iserror(match(C2022,KlikEDM!A:A,0)),"",C2022)&amp;char(9)&amp;if(iserror(match(D2022,KlikEDM!A:A,0)),"",D2022)&amp;char(9)&amp;if(iserror(match(E2022,KlikEDM!A:A,0)),"",E2022)&amp;char(9)&amp;if(iserror(match(F2022,KlikEDM!A:A,0)),"",F2022)</f>
        <v>			</v>
      </c>
      <c r="I2022" s="41"/>
    </row>
    <row r="2023" ht="14.25" customHeight="1">
      <c r="A2023" s="41">
        <v>12023.0</v>
      </c>
      <c r="B2023" s="41" t="str">
        <f t="array" ref="B2023">A2023&amp;"|"&amp;INDEX(OrigList!M:M,MATCH(A2023,OrigList!C:C,0))&amp;"|"&amp;PROPER(INDEX(OrigList!B:B,MATCH(A2023,OrigList!C:C,0)))&amp;"|"</f>
        <v>12023|87308372|Sakhi Mehta|</v>
      </c>
      <c r="C2023" s="44" t="s">
        <v>8625</v>
      </c>
      <c r="D2023" s="45" t="s">
        <v>8626</v>
      </c>
      <c r="E2023" s="45"/>
      <c r="F2023" s="45"/>
      <c r="G2023" s="41" t="str">
        <f t="shared" si="8"/>
        <v>12023|87308372|Sakhi Mehta|mehta008@mymail.sim.edu.sg
12023|87308372|Sakhi Mehta|SAKHIMEHTA98@GMAIL.COM
</v>
      </c>
      <c r="H2023" s="41" t="str">
        <f>if(iserror(match(C2023,KlikEDM!A:A,0)),"",C2023)&amp;char(9)&amp;if(iserror(match(D2023,KlikEDM!A:A,0)),"",D2023)&amp;char(9)&amp;if(iserror(match(E2023,KlikEDM!A:A,0)),"",E2023)&amp;char(9)&amp;if(iserror(match(F2023,KlikEDM!A:A,0)),"",F2023)</f>
        <v>			</v>
      </c>
      <c r="I2023" s="41"/>
    </row>
    <row r="2024" ht="14.25" customHeight="1">
      <c r="A2024" s="41">
        <v>12024.0</v>
      </c>
      <c r="B2024" s="41" t="str">
        <f t="array" ref="B2024">A2024&amp;"|"&amp;INDEX(OrigList!M:M,MATCH(A2024,OrigList!C:C,0))&amp;"|"&amp;PROPER(INDEX(OrigList!B:B,MATCH(A2024,OrigList!C:C,0)))&amp;"|"</f>
        <v>12024|82669269|Loo Yuan Ning|</v>
      </c>
      <c r="C2024" s="44" t="s">
        <v>8627</v>
      </c>
      <c r="D2024" s="45" t="s">
        <v>8628</v>
      </c>
      <c r="E2024" s="45"/>
      <c r="F2024" s="45"/>
      <c r="G2024" s="41" t="str">
        <f t="shared" si="8"/>
        <v>12024|82669269|Loo Yuan Ning|ynloo002@mymail.sim.edu.sg
12024|82669269|Loo Yuan Ning|MELOVESTIGGER@GMAIL.COM
</v>
      </c>
      <c r="H2024" s="41" t="str">
        <f>if(iserror(match(C2024,KlikEDM!A:A,0)),"",C2024)&amp;char(9)&amp;if(iserror(match(D2024,KlikEDM!A:A,0)),"",D2024)&amp;char(9)&amp;if(iserror(match(E2024,KlikEDM!A:A,0)),"",E2024)&amp;char(9)&amp;if(iserror(match(F2024,KlikEDM!A:A,0)),"",F2024)</f>
        <v>			</v>
      </c>
      <c r="I2024" s="41"/>
    </row>
    <row r="2025" ht="14.25" customHeight="1">
      <c r="A2025" s="41">
        <v>12025.0</v>
      </c>
      <c r="B2025" s="41" t="str">
        <f t="array" ref="B2025">A2025&amp;"|"&amp;INDEX(OrigList!M:M,MATCH(A2025,OrigList!C:C,0))&amp;"|"&amp;PROPER(INDEX(OrigList!B:B,MATCH(A2025,OrigList!C:C,0)))&amp;"|"</f>
        <v>12025|96699764|Ahmad A'Mmar Bin Razale|</v>
      </c>
      <c r="C2025" s="44" t="s">
        <v>8629</v>
      </c>
      <c r="D2025" s="45" t="s">
        <v>8630</v>
      </c>
      <c r="E2025" s="45"/>
      <c r="F2025" s="45"/>
      <c r="G2025" s="41" t="str">
        <f t="shared" si="8"/>
        <v>12025|96699764|Ahmad A'Mmar Bin Razale|ahmadabr001@mymail.sim.edu.sg
12025|96699764|Ahmad A'Mmar Bin Razale|AMMARRAZALE@GMAIL.COM
</v>
      </c>
      <c r="H2025" s="41" t="str">
        <f>if(iserror(match(C2025,KlikEDM!A:A,0)),"",C2025)&amp;char(9)&amp;if(iserror(match(D2025,KlikEDM!A:A,0)),"",D2025)&amp;char(9)&amp;if(iserror(match(E2025,KlikEDM!A:A,0)),"",E2025)&amp;char(9)&amp;if(iserror(match(F2025,KlikEDM!A:A,0)),"",F2025)</f>
        <v>			</v>
      </c>
      <c r="I2025" s="41"/>
    </row>
    <row r="2026" ht="14.25" customHeight="1">
      <c r="A2026" s="41">
        <v>12026.0</v>
      </c>
      <c r="B2026" s="41" t="str">
        <f t="array" ref="B2026">A2026&amp;"|"&amp;INDEX(OrigList!M:M,MATCH(A2026,OrigList!C:C,0))&amp;"|"&amp;PROPER(INDEX(OrigList!B:B,MATCH(A2026,OrigList!C:C,0)))&amp;"|"</f>
        <v>12026|93279492|Lim En Pei|</v>
      </c>
      <c r="C2026" s="44" t="s">
        <v>4746</v>
      </c>
      <c r="D2026" s="45" t="s">
        <v>8631</v>
      </c>
      <c r="E2026" s="45"/>
      <c r="F2026" s="45"/>
      <c r="G2026" s="41" t="str">
        <f t="shared" si="8"/>
        <v>12026|93279492|Lim En Pei|eplim004@mymail.sim.edu.sg
12026|93279492|Lim En Pei|JASMINELIMEP@GMAIL.COM
</v>
      </c>
      <c r="H2026" s="41" t="str">
        <f>if(iserror(match(C2026,KlikEDM!A:A,0)),"",C2026)&amp;char(9)&amp;if(iserror(match(D2026,KlikEDM!A:A,0)),"",D2026)&amp;char(9)&amp;if(iserror(match(E2026,KlikEDM!A:A,0)),"",E2026)&amp;char(9)&amp;if(iserror(match(F2026,KlikEDM!A:A,0)),"",F2026)</f>
        <v>eplim004@mymail.sim.edu.sg			</v>
      </c>
      <c r="I2026" s="41"/>
    </row>
    <row r="2027" ht="14.25" customHeight="1">
      <c r="A2027" s="41">
        <v>12027.0</v>
      </c>
      <c r="B2027" s="41" t="str">
        <f t="array" ref="B2027">A2027&amp;"|"&amp;INDEX(OrigList!M:M,MATCH(A2027,OrigList!C:C,0))&amp;"|"&amp;PROPER(INDEX(OrigList!B:B,MATCH(A2027,OrigList!C:C,0)))&amp;"|"</f>
        <v>12027|87783126|Tan Sock Sean|</v>
      </c>
      <c r="C2027" s="44" t="s">
        <v>8632</v>
      </c>
      <c r="D2027" s="45" t="s">
        <v>8633</v>
      </c>
      <c r="E2027" s="45"/>
      <c r="F2027" s="45"/>
      <c r="G2027" s="41" t="str">
        <f t="shared" si="8"/>
        <v>12027|87783126|Tan Sock Sean|sstan021@mymail.sim.edu.sg
12027|87783126|Tan Sock Sean|SOCKSEAN326@GMAIL.COM
</v>
      </c>
      <c r="H2027" s="41" t="str">
        <f>if(iserror(match(C2027,KlikEDM!A:A,0)),"",C2027)&amp;char(9)&amp;if(iserror(match(D2027,KlikEDM!A:A,0)),"",D2027)&amp;char(9)&amp;if(iserror(match(E2027,KlikEDM!A:A,0)),"",E2027)&amp;char(9)&amp;if(iserror(match(F2027,KlikEDM!A:A,0)),"",F2027)</f>
        <v>			</v>
      </c>
      <c r="I2027" s="41"/>
    </row>
    <row r="2028" ht="14.25" customHeight="1">
      <c r="A2028" s="41">
        <v>12028.0</v>
      </c>
      <c r="B2028" s="41" t="str">
        <f t="array" ref="B2028">A2028&amp;"|"&amp;INDEX(OrigList!M:M,MATCH(A2028,OrigList!C:C,0))&amp;"|"&amp;PROPER(INDEX(OrigList!B:B,MATCH(A2028,OrigList!C:C,0)))&amp;"|"</f>
        <v>12028|81607973|Song Wanyun|</v>
      </c>
      <c r="C2028" s="44" t="s">
        <v>8634</v>
      </c>
      <c r="D2028" s="45" t="s">
        <v>8635</v>
      </c>
      <c r="E2028" s="45"/>
      <c r="F2028" s="45"/>
      <c r="G2028" s="41" t="str">
        <f t="shared" si="8"/>
        <v>12028|81607973|Song Wanyun|wsong016@mymail.sim.edu.sg
12028|81607973|Song Wanyun|1109450221@QQ.COM
</v>
      </c>
      <c r="H2028" s="41" t="str">
        <f>if(iserror(match(C2028,KlikEDM!A:A,0)),"",C2028)&amp;char(9)&amp;if(iserror(match(D2028,KlikEDM!A:A,0)),"",D2028)&amp;char(9)&amp;if(iserror(match(E2028,KlikEDM!A:A,0)),"",E2028)&amp;char(9)&amp;if(iserror(match(F2028,KlikEDM!A:A,0)),"",F2028)</f>
        <v>			</v>
      </c>
      <c r="I2028" s="41"/>
    </row>
    <row r="2029" ht="14.25" customHeight="1">
      <c r="A2029" s="41">
        <v>12029.0</v>
      </c>
      <c r="B2029" s="41" t="str">
        <f t="array" ref="B2029">A2029&amp;"|"&amp;INDEX(OrigList!M:M,MATCH(A2029,OrigList!C:C,0))&amp;"|"&amp;PROPER(INDEX(OrigList!B:B,MATCH(A2029,OrigList!C:C,0)))&amp;"|"</f>
        <v>12029|94456604|Yong Pei Shi|</v>
      </c>
      <c r="C2029" s="44" t="s">
        <v>8636</v>
      </c>
      <c r="D2029" s="45" t="s">
        <v>8637</v>
      </c>
      <c r="E2029" s="45"/>
      <c r="F2029" s="45"/>
      <c r="G2029" s="41" t="str">
        <f t="shared" si="8"/>
        <v>12029|94456604|Yong Pei Shi|psyong002@mymail.sim.edu.sg
12029|94456604|Yong Pei Shi|peishi984@gmail.com
</v>
      </c>
      <c r="H2029" s="41" t="str">
        <f>if(iserror(match(C2029,KlikEDM!A:A,0)),"",C2029)&amp;char(9)&amp;if(iserror(match(D2029,KlikEDM!A:A,0)),"",D2029)&amp;char(9)&amp;if(iserror(match(E2029,KlikEDM!A:A,0)),"",E2029)&amp;char(9)&amp;if(iserror(match(F2029,KlikEDM!A:A,0)),"",F2029)</f>
        <v>			</v>
      </c>
      <c r="I2029" s="41"/>
    </row>
    <row r="2030" ht="14.25" customHeight="1">
      <c r="A2030" s="41">
        <v>12030.0</v>
      </c>
      <c r="B2030" s="41" t="str">
        <f t="array" ref="B2030">A2030&amp;"|"&amp;INDEX(OrigList!M:M,MATCH(A2030,OrigList!C:C,0))&amp;"|"&amp;PROPER(INDEX(OrigList!B:B,MATCH(A2030,OrigList!C:C,0)))&amp;"|"</f>
        <v>12030|97111010|Lee Yong Jie|</v>
      </c>
      <c r="C2030" s="44" t="s">
        <v>8638</v>
      </c>
      <c r="D2030" s="45" t="s">
        <v>8639</v>
      </c>
      <c r="E2030" s="45"/>
      <c r="F2030" s="45"/>
      <c r="G2030" s="41" t="str">
        <f t="shared" si="8"/>
        <v>12030|97111010|Lee Yong Jie|yjlee017@mymail.sim.edu.sg
12030|97111010|Lee Yong Jie|LEEYONGJIE95@HOTMAIL.COM
</v>
      </c>
      <c r="H2030" s="41" t="str">
        <f>if(iserror(match(C2030,KlikEDM!A:A,0)),"",C2030)&amp;char(9)&amp;if(iserror(match(D2030,KlikEDM!A:A,0)),"",D2030)&amp;char(9)&amp;if(iserror(match(E2030,KlikEDM!A:A,0)),"",E2030)&amp;char(9)&amp;if(iserror(match(F2030,KlikEDM!A:A,0)),"",F2030)</f>
        <v>			</v>
      </c>
      <c r="I2030" s="41"/>
    </row>
    <row r="2031" ht="14.25" customHeight="1">
      <c r="A2031" s="41">
        <v>12031.0</v>
      </c>
      <c r="B2031" s="41" t="str">
        <f t="array" ref="B2031">A2031&amp;"|"&amp;INDEX(OrigList!M:M,MATCH(A2031,OrigList!C:C,0))&amp;"|"&amp;PROPER(INDEX(OrigList!B:B,MATCH(A2031,OrigList!C:C,0)))&amp;"|"</f>
        <v>12031|81399867|Wah Yu Shan|</v>
      </c>
      <c r="C2031" s="44" t="s">
        <v>8640</v>
      </c>
      <c r="D2031" s="45" t="s">
        <v>8641</v>
      </c>
      <c r="E2031" s="45"/>
      <c r="F2031" s="45"/>
      <c r="G2031" s="41" t="str">
        <f t="shared" si="8"/>
        <v>12031|81399867|Wah Yu Shan|yswah002@mymail.sim.edu.sg
12031|81399867|Wah Yu Shan|ESTRELLAWAHYS@GMAIL.COM
</v>
      </c>
      <c r="H2031" s="41" t="str">
        <f>if(iserror(match(C2031,KlikEDM!A:A,0)),"",C2031)&amp;char(9)&amp;if(iserror(match(D2031,KlikEDM!A:A,0)),"",D2031)&amp;char(9)&amp;if(iserror(match(E2031,KlikEDM!A:A,0)),"",E2031)&amp;char(9)&amp;if(iserror(match(F2031,KlikEDM!A:A,0)),"",F2031)</f>
        <v>			</v>
      </c>
      <c r="I2031" s="41"/>
    </row>
    <row r="2032" ht="14.25" customHeight="1">
      <c r="A2032" s="41">
        <v>12032.0</v>
      </c>
      <c r="B2032" s="41" t="str">
        <f t="array" ref="B2032">A2032&amp;"|"&amp;INDEX(OrigList!M:M,MATCH(A2032,OrigList!C:C,0))&amp;"|"&amp;PROPER(INDEX(OrigList!B:B,MATCH(A2032,OrigList!C:C,0)))&amp;"|"</f>
        <v>12032|98557616|Eunice Lee|</v>
      </c>
      <c r="C2032" s="44" t="s">
        <v>8642</v>
      </c>
      <c r="D2032" s="45" t="s">
        <v>8643</v>
      </c>
      <c r="E2032" s="45"/>
      <c r="F2032" s="45"/>
      <c r="G2032" s="41" t="str">
        <f t="shared" si="8"/>
        <v>12032|98557616|Eunice Lee|elee005@mymail.sim.edu.sg
12032|98557616|Eunice Lee|EUNICELEEXQ@GMAIL.COM
</v>
      </c>
      <c r="H2032" s="41" t="str">
        <f>if(iserror(match(C2032,KlikEDM!A:A,0)),"",C2032)&amp;char(9)&amp;if(iserror(match(D2032,KlikEDM!A:A,0)),"",D2032)&amp;char(9)&amp;if(iserror(match(E2032,KlikEDM!A:A,0)),"",E2032)&amp;char(9)&amp;if(iserror(match(F2032,KlikEDM!A:A,0)),"",F2032)</f>
        <v>			</v>
      </c>
      <c r="I2032" s="41"/>
    </row>
    <row r="2033" ht="14.25" customHeight="1">
      <c r="A2033" s="41">
        <v>12033.0</v>
      </c>
      <c r="B2033" s="41" t="str">
        <f t="array" ref="B2033">A2033&amp;"|"&amp;INDEX(OrigList!M:M,MATCH(A2033,OrigList!C:C,0))&amp;"|"&amp;PROPER(INDEX(OrigList!B:B,MATCH(A2033,OrigList!C:C,0)))&amp;"|"</f>
        <v>12033|96675394|Liew Hui Min, Jasmine|</v>
      </c>
      <c r="C2033" s="44" t="s">
        <v>8644</v>
      </c>
      <c r="D2033" s="45" t="s">
        <v>8645</v>
      </c>
      <c r="E2033" s="45"/>
      <c r="F2033" s="45"/>
      <c r="G2033" s="41" t="str">
        <f t="shared" si="8"/>
        <v>12033|96675394|Liew Hui Min, Jasmine|hmjliew001@mymail.sim.edu.sg
12033|96675394|Liew Hui Min, Jasmine|JASMINELIEW96@GMAIL.COM
</v>
      </c>
      <c r="H2033" s="41" t="str">
        <f>if(iserror(match(C2033,KlikEDM!A:A,0)),"",C2033)&amp;char(9)&amp;if(iserror(match(D2033,KlikEDM!A:A,0)),"",D2033)&amp;char(9)&amp;if(iserror(match(E2033,KlikEDM!A:A,0)),"",E2033)&amp;char(9)&amp;if(iserror(match(F2033,KlikEDM!A:A,0)),"",F2033)</f>
        <v>			</v>
      </c>
      <c r="I2033" s="41"/>
    </row>
    <row r="2034" ht="14.25" customHeight="1">
      <c r="A2034" s="41">
        <v>12034.0</v>
      </c>
      <c r="B2034" s="41" t="str">
        <f t="array" ref="B2034">A2034&amp;"|"&amp;INDEX(OrigList!M:M,MATCH(A2034,OrigList!C:C,0))&amp;"|"&amp;PROPER(INDEX(OrigList!B:B,MATCH(A2034,OrigList!C:C,0)))&amp;"|"</f>
        <v>12034|85020740|Gopalakrishnan Ashwitha|</v>
      </c>
      <c r="C2034" s="44" t="s">
        <v>8646</v>
      </c>
      <c r="D2034" s="45" t="s">
        <v>8647</v>
      </c>
      <c r="E2034" s="45"/>
      <c r="F2034" s="45"/>
      <c r="G2034" s="41" t="str">
        <f t="shared" si="8"/>
        <v>12034|85020740|Gopalakrishnan Ashwitha|gopalakr003@mymail.sim.edu.sg
12034|85020740|Gopalakrishnan Ashwitha|ashwithagk@yahoo.com
</v>
      </c>
      <c r="H2034" s="41" t="str">
        <f>if(iserror(match(C2034,KlikEDM!A:A,0)),"",C2034)&amp;char(9)&amp;if(iserror(match(D2034,KlikEDM!A:A,0)),"",D2034)&amp;char(9)&amp;if(iserror(match(E2034,KlikEDM!A:A,0)),"",E2034)&amp;char(9)&amp;if(iserror(match(F2034,KlikEDM!A:A,0)),"",F2034)</f>
        <v>			</v>
      </c>
      <c r="I2034" s="41"/>
    </row>
    <row r="2035" ht="14.25" customHeight="1">
      <c r="A2035" s="41">
        <v>12035.0</v>
      </c>
      <c r="B2035" s="41" t="str">
        <f t="array" ref="B2035">A2035&amp;"|"&amp;INDEX(OrigList!M:M,MATCH(A2035,OrigList!C:C,0))&amp;"|"&amp;PROPER(INDEX(OrigList!B:B,MATCH(A2035,OrigList!C:C,0)))&amp;"|"</f>
        <v>12035|90046387|Brenda Goh Guat Khee|</v>
      </c>
      <c r="C2035" s="44" t="s">
        <v>8648</v>
      </c>
      <c r="D2035" s="45" t="s">
        <v>8649</v>
      </c>
      <c r="E2035" s="45"/>
      <c r="F2035" s="45"/>
      <c r="G2035" s="41" t="str">
        <f t="shared" si="8"/>
        <v>12035|90046387|Brenda Goh Guat Khee|bgkgoh001@mymail.sim.edu.sg
12035|90046387|Brenda Goh Guat Khee|BRENDAGOHGK@GMAIL.COM
</v>
      </c>
      <c r="H2035" s="41" t="str">
        <f>if(iserror(match(C2035,KlikEDM!A:A,0)),"",C2035)&amp;char(9)&amp;if(iserror(match(D2035,KlikEDM!A:A,0)),"",D2035)&amp;char(9)&amp;if(iserror(match(E2035,KlikEDM!A:A,0)),"",E2035)&amp;char(9)&amp;if(iserror(match(F2035,KlikEDM!A:A,0)),"",F2035)</f>
        <v>			</v>
      </c>
      <c r="I2035" s="41"/>
    </row>
    <row r="2036" ht="14.25" customHeight="1">
      <c r="A2036" s="41">
        <v>12036.0</v>
      </c>
      <c r="B2036" s="41" t="str">
        <f t="array" ref="B2036">A2036&amp;"|"&amp;INDEX(OrigList!M:M,MATCH(A2036,OrigList!C:C,0))&amp;"|"&amp;PROPER(INDEX(OrigList!B:B,MATCH(A2036,OrigList!C:C,0)))&amp;"|"</f>
        <v>12036|97611100|Joranna Low Ying Zhen|</v>
      </c>
      <c r="C2036" s="44" t="s">
        <v>8650</v>
      </c>
      <c r="D2036" s="45" t="s">
        <v>8651</v>
      </c>
      <c r="E2036" s="45"/>
      <c r="F2036" s="45"/>
      <c r="G2036" s="41" t="str">
        <f t="shared" si="8"/>
        <v>12036|97611100|Joranna Low Ying Zhen|jyzlow001@mymail.sim.edu.sg
12036|97611100|Joranna Low Ying Zhen|JORANNALUVS@LIVEMAIL.TW
</v>
      </c>
      <c r="H2036" s="41" t="str">
        <f>if(iserror(match(C2036,KlikEDM!A:A,0)),"",C2036)&amp;char(9)&amp;if(iserror(match(D2036,KlikEDM!A:A,0)),"",D2036)&amp;char(9)&amp;if(iserror(match(E2036,KlikEDM!A:A,0)),"",E2036)&amp;char(9)&amp;if(iserror(match(F2036,KlikEDM!A:A,0)),"",F2036)</f>
        <v>			</v>
      </c>
      <c r="I2036" s="41"/>
    </row>
    <row r="2037" ht="14.25" customHeight="1">
      <c r="A2037" s="41">
        <v>12037.0</v>
      </c>
      <c r="B2037" s="41" t="str">
        <f t="array" ref="B2037">A2037&amp;"|"&amp;INDEX(OrigList!M:M,MATCH(A2037,OrigList!C:C,0))&amp;"|"&amp;PROPER(INDEX(OrigList!B:B,MATCH(A2037,OrigList!C:C,0)))&amp;"|"</f>
        <v>12037|91797295|Tan Wei Liang|</v>
      </c>
      <c r="C2037" s="44" t="s">
        <v>8652</v>
      </c>
      <c r="D2037" s="45" t="s">
        <v>8653</v>
      </c>
      <c r="E2037" s="45"/>
      <c r="F2037" s="45"/>
      <c r="G2037" s="41" t="str">
        <f t="shared" si="8"/>
        <v>12037|91797295|Tan Wei Liang|wltan063@mymail.sim.edu.sg
12037|91797295|Tan Wei Liang|CONSOLDD@HOTMAIL.COM
</v>
      </c>
      <c r="H2037" s="41" t="str">
        <f>if(iserror(match(C2037,KlikEDM!A:A,0)),"",C2037)&amp;char(9)&amp;if(iserror(match(D2037,KlikEDM!A:A,0)),"",D2037)&amp;char(9)&amp;if(iserror(match(E2037,KlikEDM!A:A,0)),"",E2037)&amp;char(9)&amp;if(iserror(match(F2037,KlikEDM!A:A,0)),"",F2037)</f>
        <v>			</v>
      </c>
      <c r="I2037" s="41"/>
    </row>
    <row r="2038" ht="14.25" customHeight="1">
      <c r="A2038" s="41">
        <v>12038.0</v>
      </c>
      <c r="B2038" s="41" t="str">
        <f t="array" ref="B2038">A2038&amp;"|"&amp;INDEX(OrigList!M:M,MATCH(A2038,OrigList!C:C,0))&amp;"|"&amp;PROPER(INDEX(OrigList!B:B,MATCH(A2038,OrigList!C:C,0)))&amp;"|"</f>
        <v>12038|91858247|Chan Yi Ting|</v>
      </c>
      <c r="C2038" s="44" t="s">
        <v>8654</v>
      </c>
      <c r="D2038" s="45" t="s">
        <v>8655</v>
      </c>
      <c r="E2038" s="45"/>
      <c r="F2038" s="45"/>
      <c r="G2038" s="41" t="str">
        <f t="shared" si="8"/>
        <v>12038|91858247|Chan Yi Ting|ytchan012@mymail.sim.edu.sg
12038|91858247|Chan Yi Ting|YTCHAN.96@GMAIL.COM
</v>
      </c>
      <c r="H2038" s="41" t="str">
        <f>if(iserror(match(C2038,KlikEDM!A:A,0)),"",C2038)&amp;char(9)&amp;if(iserror(match(D2038,KlikEDM!A:A,0)),"",D2038)&amp;char(9)&amp;if(iserror(match(E2038,KlikEDM!A:A,0)),"",E2038)&amp;char(9)&amp;if(iserror(match(F2038,KlikEDM!A:A,0)),"",F2038)</f>
        <v>			</v>
      </c>
      <c r="I2038" s="41"/>
    </row>
    <row r="2039" ht="14.25" customHeight="1">
      <c r="A2039" s="41">
        <v>12039.0</v>
      </c>
      <c r="B2039" s="41" t="str">
        <f t="array" ref="B2039">A2039&amp;"|"&amp;INDEX(OrigList!M:M,MATCH(A2039,OrigList!C:C,0))&amp;"|"&amp;PROPER(INDEX(OrigList!B:B,MATCH(A2039,OrigList!C:C,0)))&amp;"|"</f>
        <v>12039|84889871|Kong How Ching|</v>
      </c>
      <c r="C2039" s="44" t="s">
        <v>8656</v>
      </c>
      <c r="D2039" s="45" t="s">
        <v>8657</v>
      </c>
      <c r="E2039" s="45"/>
      <c r="F2039" s="45"/>
      <c r="G2039" s="41" t="str">
        <f t="shared" si="8"/>
        <v>12039|84889871|Kong How Ching|hckong002@mymail.sim.edu.sg
12039|84889871|Kong How Ching|HOWCHING3721@HOTMAIL.COM
</v>
      </c>
      <c r="H2039" s="41" t="str">
        <f>if(iserror(match(C2039,KlikEDM!A:A,0)),"",C2039)&amp;char(9)&amp;if(iserror(match(D2039,KlikEDM!A:A,0)),"",D2039)&amp;char(9)&amp;if(iserror(match(E2039,KlikEDM!A:A,0)),"",E2039)&amp;char(9)&amp;if(iserror(match(F2039,KlikEDM!A:A,0)),"",F2039)</f>
        <v>			</v>
      </c>
      <c r="I2039" s="41"/>
    </row>
    <row r="2040" ht="14.25" customHeight="1">
      <c r="A2040" s="41">
        <v>12040.0</v>
      </c>
      <c r="B2040" s="41" t="str">
        <f t="array" ref="B2040">A2040&amp;"|"&amp;INDEX(OrigList!M:M,MATCH(A2040,OrigList!C:C,0))&amp;"|"&amp;PROPER(INDEX(OrigList!B:B,MATCH(A2040,OrigList!C:C,0)))&amp;"|"</f>
        <v>12040|83171729|Natanael Hans Effendy|</v>
      </c>
      <c r="C2040" s="44" t="s">
        <v>8658</v>
      </c>
      <c r="D2040" s="45" t="s">
        <v>8659</v>
      </c>
      <c r="E2040" s="45"/>
      <c r="F2040" s="45"/>
      <c r="G2040" s="41" t="str">
        <f t="shared" si="8"/>
        <v>12040|83171729|Natanael Hans Effendy|effendy003@mymail.sim.edu.sg
12040|83171729|Natanael Hans Effendy|HANS.EFFENDY11@GMAIL.COM
</v>
      </c>
      <c r="H2040" s="41" t="str">
        <f>if(iserror(match(C2040,KlikEDM!A:A,0)),"",C2040)&amp;char(9)&amp;if(iserror(match(D2040,KlikEDM!A:A,0)),"",D2040)&amp;char(9)&amp;if(iserror(match(E2040,KlikEDM!A:A,0)),"",E2040)&amp;char(9)&amp;if(iserror(match(F2040,KlikEDM!A:A,0)),"",F2040)</f>
        <v>			</v>
      </c>
      <c r="I2040" s="41"/>
    </row>
    <row r="2041" ht="14.25" customHeight="1">
      <c r="A2041" s="41">
        <v>12041.0</v>
      </c>
      <c r="B2041" s="41" t="str">
        <f t="array" ref="B2041">A2041&amp;"|"&amp;INDEX(OrigList!M:M,MATCH(A2041,OrigList!C:C,0))&amp;"|"&amp;PROPER(INDEX(OrigList!B:B,MATCH(A2041,OrigList!C:C,0)))&amp;"|"</f>
        <v>12041|82017482|Geraldine Yeo Lee Shuang|</v>
      </c>
      <c r="C2041" s="44" t="s">
        <v>8660</v>
      </c>
      <c r="D2041" s="45" t="s">
        <v>8661</v>
      </c>
      <c r="E2041" s="45"/>
      <c r="F2041" s="45"/>
      <c r="G2041" s="41" t="str">
        <f t="shared" si="8"/>
        <v>12041|82017482|Geraldine Yeo Lee Shuang|glsyeo001@mymail.sim.edu.sg
12041|82017482|Geraldine Yeo Lee Shuang|GERALDINEYLS@HOTMAIL.COM
</v>
      </c>
      <c r="H2041" s="41" t="str">
        <f>if(iserror(match(C2041,KlikEDM!A:A,0)),"",C2041)&amp;char(9)&amp;if(iserror(match(D2041,KlikEDM!A:A,0)),"",D2041)&amp;char(9)&amp;if(iserror(match(E2041,KlikEDM!A:A,0)),"",E2041)&amp;char(9)&amp;if(iserror(match(F2041,KlikEDM!A:A,0)),"",F2041)</f>
        <v>			</v>
      </c>
      <c r="I2041" s="41"/>
    </row>
    <row r="2042" ht="14.25" hidden="1" customHeight="1">
      <c r="A2042" s="41"/>
      <c r="B2042" s="41"/>
      <c r="C2042" s="44"/>
      <c r="D2042" s="45"/>
      <c r="E2042" s="45"/>
      <c r="F2042" s="45"/>
      <c r="G2042" s="41"/>
      <c r="H2042" s="41"/>
      <c r="I2042" s="41"/>
    </row>
    <row r="2043" ht="14.25" customHeight="1">
      <c r="A2043" s="41">
        <v>12043.0</v>
      </c>
      <c r="B2043" s="41" t="str">
        <f t="array" ref="B2043">A2043&amp;"|"&amp;INDEX(OrigList!M:M,MATCH(A2043,OrigList!C:C,0))&amp;"|"&amp;PROPER(INDEX(OrigList!B:B,MATCH(A2043,OrigList!C:C,0)))&amp;"|"</f>
        <v>12043|90289592|Kavitha D/O Padmanappan|</v>
      </c>
      <c r="C2043" s="44" t="s">
        <v>4604</v>
      </c>
      <c r="D2043" s="45" t="s">
        <v>8662</v>
      </c>
      <c r="E2043" s="45"/>
      <c r="F2043" s="45"/>
      <c r="G2043" s="41" t="str">
        <f t="shared" ref="G2043:G2194" si="9">IF(C2043&lt;&gt;"",B2043&amp;C2043&amp;CHAR(10),"")&amp;IF(D2043&lt;&gt;"",B2043&amp;D2043&amp;CHAR(10),"")&amp;IF(E2043&lt;&gt;"",B2043&amp;E2043&amp;CHAR(10),"")&amp;IF(F2043&lt;&gt;"",B2043&amp;F2043,"")</f>
        <v>12043|90289592|Kavitha D/O Padmanappan|padmanap001@mymail.sim.edu.sg
12043|90289592|Kavitha D/O Padmanappan|kavithapadmanappan@gmail.com
</v>
      </c>
      <c r="H2043" s="41" t="str">
        <f>if(iserror(match(C2043,KlikEDM!A:A,0)),"",C2043)&amp;char(9)&amp;if(iserror(match(D2043,KlikEDM!A:A,0)),"",D2043)&amp;char(9)&amp;if(iserror(match(E2043,KlikEDM!A:A,0)),"",E2043)&amp;char(9)&amp;if(iserror(match(F2043,KlikEDM!A:A,0)),"",F2043)</f>
        <v>padmanap001@mymail.sim.edu.sg			</v>
      </c>
      <c r="I2043" s="41"/>
    </row>
    <row r="2044" ht="14.25" customHeight="1">
      <c r="A2044" s="41">
        <v>12044.0</v>
      </c>
      <c r="B2044" s="41" t="str">
        <f t="array" ref="B2044">A2044&amp;"|"&amp;INDEX(OrigList!M:M,MATCH(A2044,OrigList!C:C,0))&amp;"|"&amp;PROPER(INDEX(OrigList!B:B,MATCH(A2044,OrigList!C:C,0)))&amp;"|"</f>
        <v>12044|97530924|Chua Sii Inn|</v>
      </c>
      <c r="C2044" s="44" t="s">
        <v>8663</v>
      </c>
      <c r="D2044" s="45" t="s">
        <v>8664</v>
      </c>
      <c r="E2044" s="45"/>
      <c r="F2044" s="45"/>
      <c r="G2044" s="41" t="str">
        <f t="shared" si="9"/>
        <v>12044|97530924|Chua Sii Inn|sichua001@mymail.sim.edu.sg
12044|97530924|Chua Sii Inn|IAMSIIINN@GMAIL.COM
</v>
      </c>
      <c r="H2044" s="41" t="str">
        <f>if(iserror(match(C2044,KlikEDM!A:A,0)),"",C2044)&amp;char(9)&amp;if(iserror(match(D2044,KlikEDM!A:A,0)),"",D2044)&amp;char(9)&amp;if(iserror(match(E2044,KlikEDM!A:A,0)),"",E2044)&amp;char(9)&amp;if(iserror(match(F2044,KlikEDM!A:A,0)),"",F2044)</f>
        <v>			</v>
      </c>
      <c r="I2044" s="41"/>
    </row>
    <row r="2045" ht="14.25" customHeight="1">
      <c r="A2045" s="41">
        <v>12045.0</v>
      </c>
      <c r="B2045" s="41" t="str">
        <f t="array" ref="B2045">A2045&amp;"|"&amp;INDEX(OrigList!M:M,MATCH(A2045,OrigList!C:C,0))&amp;"|"&amp;PROPER(INDEX(OrigList!B:B,MATCH(A2045,OrigList!C:C,0)))&amp;"|"</f>
        <v>12045|82605656|Wilson Yeo Wen Shu|</v>
      </c>
      <c r="C2045" s="44" t="s">
        <v>8665</v>
      </c>
      <c r="D2045" s="45" t="s">
        <v>8666</v>
      </c>
      <c r="E2045" s="45"/>
      <c r="F2045" s="45"/>
      <c r="G2045" s="41" t="str">
        <f t="shared" si="9"/>
        <v>12045|82605656|Wilson Yeo Wen Shu|wwsyeo001@mymail.sim.edu.sg
12045|82605656|Wilson Yeo Wen Shu|WILSONYEOWENSHU@GMAIL.COM
</v>
      </c>
      <c r="H2045" s="41" t="str">
        <f>if(iserror(match(C2045,KlikEDM!A:A,0)),"",C2045)&amp;char(9)&amp;if(iserror(match(D2045,KlikEDM!A:A,0)),"",D2045)&amp;char(9)&amp;if(iserror(match(E2045,KlikEDM!A:A,0)),"",E2045)&amp;char(9)&amp;if(iserror(match(F2045,KlikEDM!A:A,0)),"",F2045)</f>
        <v>			</v>
      </c>
      <c r="I2045" s="41"/>
    </row>
    <row r="2046" ht="14.25" customHeight="1">
      <c r="A2046" s="41">
        <v>12046.0</v>
      </c>
      <c r="B2046" s="41" t="str">
        <f t="array" ref="B2046">A2046&amp;"|"&amp;INDEX(OrigList!M:M,MATCH(A2046,OrigList!C:C,0))&amp;"|"&amp;PROPER(INDEX(OrigList!B:B,MATCH(A2046,OrigList!C:C,0)))&amp;"|"</f>
        <v>12046|98169595|Toh Rui Xin Seraphina|</v>
      </c>
      <c r="C2046" s="44" t="s">
        <v>8667</v>
      </c>
      <c r="D2046" s="45" t="s">
        <v>8668</v>
      </c>
      <c r="E2046" s="45"/>
      <c r="F2046" s="45"/>
      <c r="G2046" s="41" t="str">
        <f t="shared" si="9"/>
        <v>12046|98169595|Toh Rui Xin Seraphina|rxstoh001@mymail.sim.edu.sg
12046|98169595|Toh Rui Xin Seraphina|SERAPHINATRX@GMAIL.COM
</v>
      </c>
      <c r="H2046" s="41" t="str">
        <f>if(iserror(match(C2046,KlikEDM!A:A,0)),"",C2046)&amp;char(9)&amp;if(iserror(match(D2046,KlikEDM!A:A,0)),"",D2046)&amp;char(9)&amp;if(iserror(match(E2046,KlikEDM!A:A,0)),"",E2046)&amp;char(9)&amp;if(iserror(match(F2046,KlikEDM!A:A,0)),"",F2046)</f>
        <v>	SERAPHINATRX@GMAIL.COM		</v>
      </c>
      <c r="I2046" s="41"/>
    </row>
    <row r="2047" ht="14.25" customHeight="1">
      <c r="A2047" s="41">
        <v>12047.0</v>
      </c>
      <c r="B2047" s="41" t="str">
        <f t="array" ref="B2047">A2047&amp;"|"&amp;INDEX(OrigList!M:M,MATCH(A2047,OrigList!C:C,0))&amp;"|"&amp;PROPER(INDEX(OrigList!B:B,MATCH(A2047,OrigList!C:C,0)))&amp;"|"</f>
        <v>12047|93899851|Helena Melvin|</v>
      </c>
      <c r="C2047" s="44" t="s">
        <v>4545</v>
      </c>
      <c r="D2047" s="45" t="s">
        <v>8669</v>
      </c>
      <c r="E2047" s="45"/>
      <c r="F2047" s="45"/>
      <c r="G2047" s="41" t="str">
        <f t="shared" si="9"/>
        <v>12047|93899851|Helena Melvin|hmelvin001@mymail.sim.edu.sg
12047|93899851|Helena Melvin|EN2_MELVIN@HOTMAIL.COM
</v>
      </c>
      <c r="H2047" s="41" t="str">
        <f>if(iserror(match(C2047,KlikEDM!A:A,0)),"",C2047)&amp;char(9)&amp;if(iserror(match(D2047,KlikEDM!A:A,0)),"",D2047)&amp;char(9)&amp;if(iserror(match(E2047,KlikEDM!A:A,0)),"",E2047)&amp;char(9)&amp;if(iserror(match(F2047,KlikEDM!A:A,0)),"",F2047)</f>
        <v>hmelvin001@mymail.sim.edu.sg			</v>
      </c>
      <c r="I2047" s="41"/>
    </row>
    <row r="2048" ht="14.25" customHeight="1">
      <c r="A2048" s="41">
        <v>12048.0</v>
      </c>
      <c r="B2048" s="41" t="str">
        <f t="array" ref="B2048">A2048&amp;"|"&amp;INDEX(OrigList!M:M,MATCH(A2048,OrigList!C:C,0))&amp;"|"&amp;PROPER(INDEX(OrigList!B:B,MATCH(A2048,OrigList!C:C,0)))&amp;"|"</f>
        <v>12048|87782085|Joanne Leo|</v>
      </c>
      <c r="C2048" s="44" t="s">
        <v>8670</v>
      </c>
      <c r="D2048" s="45" t="s">
        <v>8671</v>
      </c>
      <c r="E2048" s="45"/>
      <c r="F2048" s="45"/>
      <c r="G2048" s="41" t="str">
        <f t="shared" si="9"/>
        <v>12048|87782085|Joanne Leo|jleo001@mymail.sim.edu.sg
12048|87782085|Joanne Leo|JOANNE-LEO@LIVE.COM
</v>
      </c>
      <c r="H2048" s="41" t="str">
        <f>if(iserror(match(C2048,KlikEDM!A:A,0)),"",C2048)&amp;char(9)&amp;if(iserror(match(D2048,KlikEDM!A:A,0)),"",D2048)&amp;char(9)&amp;if(iserror(match(E2048,KlikEDM!A:A,0)),"",E2048)&amp;char(9)&amp;if(iserror(match(F2048,KlikEDM!A:A,0)),"",F2048)</f>
        <v>			</v>
      </c>
      <c r="I2048" s="41"/>
    </row>
    <row r="2049" ht="14.25" customHeight="1">
      <c r="A2049" s="41">
        <v>12049.0</v>
      </c>
      <c r="B2049" s="41" t="str">
        <f t="array" ref="B2049">A2049&amp;"|"&amp;INDEX(OrigList!M:M,MATCH(A2049,OrigList!C:C,0))&amp;"|"&amp;PROPER(INDEX(OrigList!B:B,MATCH(A2049,OrigList!C:C,0)))&amp;"|"</f>
        <v>12049|86308510|Lim Chia Chun|</v>
      </c>
      <c r="C2049" s="44" t="s">
        <v>8672</v>
      </c>
      <c r="D2049" s="45" t="s">
        <v>8673</v>
      </c>
      <c r="E2049" s="45"/>
      <c r="F2049" s="45"/>
      <c r="G2049" s="41" t="str">
        <f t="shared" si="9"/>
        <v>12049|86308510|Lim Chia Chun|cclim010@mymail.sim.edu.sg
12049|86308510|Lim Chia Chun|CHIACHUN0217@GMAIL.COM
</v>
      </c>
      <c r="H2049" s="41" t="str">
        <f>if(iserror(match(C2049,KlikEDM!A:A,0)),"",C2049)&amp;char(9)&amp;if(iserror(match(D2049,KlikEDM!A:A,0)),"",D2049)&amp;char(9)&amp;if(iserror(match(E2049,KlikEDM!A:A,0)),"",E2049)&amp;char(9)&amp;if(iserror(match(F2049,KlikEDM!A:A,0)),"",F2049)</f>
        <v>	CHIACHUN0217@GMAIL.COM		</v>
      </c>
      <c r="I2049" s="41"/>
    </row>
    <row r="2050" ht="14.25" customHeight="1">
      <c r="A2050" s="41">
        <v>12050.0</v>
      </c>
      <c r="B2050" s="41" t="str">
        <f t="array" ref="B2050">A2050&amp;"|"&amp;INDEX(OrigList!M:M,MATCH(A2050,OrigList!C:C,0))&amp;"|"&amp;PROPER(INDEX(OrigList!B:B,MATCH(A2050,OrigList!C:C,0)))&amp;"|"</f>
        <v>12050|MRC12050|Poppy Edwardly|</v>
      </c>
      <c r="C2050" s="44" t="s">
        <v>8674</v>
      </c>
      <c r="D2050" s="45" t="s">
        <v>8675</v>
      </c>
      <c r="E2050" s="45"/>
      <c r="F2050" s="45"/>
      <c r="G2050" s="41" t="str">
        <f t="shared" si="9"/>
        <v>12050|MRC12050|Poppy Edwardly|pedwardl001@mymail.sim.edu.sg
12050|MRC12050|Poppy Edwardly|POPPYEDWARDLY08@GMAIL.COM
</v>
      </c>
      <c r="H2050" s="41" t="str">
        <f>if(iserror(match(C2050,KlikEDM!A:A,0)),"",C2050)&amp;char(9)&amp;if(iserror(match(D2050,KlikEDM!A:A,0)),"",D2050)&amp;char(9)&amp;if(iserror(match(E2050,KlikEDM!A:A,0)),"",E2050)&amp;char(9)&amp;if(iserror(match(F2050,KlikEDM!A:A,0)),"",F2050)</f>
        <v>			</v>
      </c>
      <c r="I2050" s="41"/>
    </row>
    <row r="2051" ht="14.25" customHeight="1">
      <c r="A2051" s="41">
        <v>12051.0</v>
      </c>
      <c r="B2051" s="41" t="str">
        <f t="array" ref="B2051">A2051&amp;"|"&amp;INDEX(OrigList!M:M,MATCH(A2051,OrigList!C:C,0))&amp;"|"&amp;PROPER(INDEX(OrigList!B:B,MATCH(A2051,OrigList!C:C,0)))&amp;"|"</f>
        <v>12051|90698678|Tan See Hong|</v>
      </c>
      <c r="C2051" s="44" t="s">
        <v>8676</v>
      </c>
      <c r="D2051" s="45" t="s">
        <v>8677</v>
      </c>
      <c r="E2051" s="45"/>
      <c r="F2051" s="45"/>
      <c r="G2051" s="41" t="str">
        <f t="shared" si="9"/>
        <v>12051|90698678|Tan See Hong|shtan082@mymail.sim.edu.sg
12051|90698678|Tan See Hong|TSEEHONG@GMAIL.COM
</v>
      </c>
      <c r="H2051" s="41" t="str">
        <f>if(iserror(match(C2051,KlikEDM!A:A,0)),"",C2051)&amp;char(9)&amp;if(iserror(match(D2051,KlikEDM!A:A,0)),"",D2051)&amp;char(9)&amp;if(iserror(match(E2051,KlikEDM!A:A,0)),"",E2051)&amp;char(9)&amp;if(iserror(match(F2051,KlikEDM!A:A,0)),"",F2051)</f>
        <v>			</v>
      </c>
      <c r="I2051" s="41"/>
    </row>
    <row r="2052" ht="14.25" customHeight="1">
      <c r="A2052" s="41">
        <v>12052.0</v>
      </c>
      <c r="B2052" s="41" t="str">
        <f t="array" ref="B2052">A2052&amp;"|"&amp;INDEX(OrigList!M:M,MATCH(A2052,OrigList!C:C,0))&amp;"|"&amp;PROPER(INDEX(OrigList!B:B,MATCH(A2052,OrigList!C:C,0)))&amp;"|"</f>
        <v>12052|96175871|Bronson Goo Wai Hoe|</v>
      </c>
      <c r="C2052" s="44" t="s">
        <v>4546</v>
      </c>
      <c r="D2052" s="45" t="s">
        <v>8678</v>
      </c>
      <c r="E2052" s="45"/>
      <c r="F2052" s="45"/>
      <c r="G2052" s="41" t="str">
        <f t="shared" si="9"/>
        <v>12052|96175871|Bronson Goo Wai Hoe|bwhgoo001@mymail.sim.edu.sg
12052|96175871|Bronson Goo Wai Hoe|BRONSONGOO@HOTMAIL.COM
</v>
      </c>
      <c r="H2052" s="41" t="str">
        <f>if(iserror(match(C2052,KlikEDM!A:A,0)),"",C2052)&amp;char(9)&amp;if(iserror(match(D2052,KlikEDM!A:A,0)),"",D2052)&amp;char(9)&amp;if(iserror(match(E2052,KlikEDM!A:A,0)),"",E2052)&amp;char(9)&amp;if(iserror(match(F2052,KlikEDM!A:A,0)),"",F2052)</f>
        <v>bwhgoo001@mymail.sim.edu.sg			</v>
      </c>
      <c r="I2052" s="41"/>
    </row>
    <row r="2053" ht="14.25" customHeight="1">
      <c r="A2053" s="41">
        <v>12053.0</v>
      </c>
      <c r="B2053" s="41" t="str">
        <f t="array" ref="B2053">A2053&amp;"|"&amp;INDEX(OrigList!M:M,MATCH(A2053,OrigList!C:C,0))&amp;"|"&amp;PROPER(INDEX(OrigList!B:B,MATCH(A2053,OrigList!C:C,0)))&amp;"|"</f>
        <v>12053|97271203|Thio Wen Shun|</v>
      </c>
      <c r="C2053" s="44" t="s">
        <v>8679</v>
      </c>
      <c r="D2053" s="45" t="s">
        <v>8680</v>
      </c>
      <c r="E2053" s="45"/>
      <c r="F2053" s="45"/>
      <c r="G2053" s="41" t="str">
        <f t="shared" si="9"/>
        <v>12053|97271203|Thio Wen Shun|wsthio001@mymail.sim.edu.sg
12053|97271203|Thio Wen Shun|THIO_WEN_SHUN96@HOTMAIL.COM
</v>
      </c>
      <c r="H2053" s="41" t="str">
        <f>if(iserror(match(C2053,KlikEDM!A:A,0)),"",C2053)&amp;char(9)&amp;if(iserror(match(D2053,KlikEDM!A:A,0)),"",D2053)&amp;char(9)&amp;if(iserror(match(E2053,KlikEDM!A:A,0)),"",E2053)&amp;char(9)&amp;if(iserror(match(F2053,KlikEDM!A:A,0)),"",F2053)</f>
        <v>			</v>
      </c>
      <c r="I2053" s="41"/>
    </row>
    <row r="2054" ht="14.25" customHeight="1">
      <c r="A2054" s="41">
        <v>12054.0</v>
      </c>
      <c r="B2054" s="41" t="str">
        <f t="array" ref="B2054">A2054&amp;"|"&amp;INDEX(OrigList!M:M,MATCH(A2054,OrigList!C:C,0))&amp;"|"&amp;PROPER(INDEX(OrigList!B:B,MATCH(A2054,OrigList!C:C,0)))&amp;"|"</f>
        <v>12054|93500534|Adnan Ramdani Agung|</v>
      </c>
      <c r="C2054" s="44" t="s">
        <v>8681</v>
      </c>
      <c r="D2054" s="45" t="s">
        <v>4770</v>
      </c>
      <c r="E2054" s="45"/>
      <c r="F2054" s="45"/>
      <c r="G2054" s="41" t="str">
        <f t="shared" si="9"/>
        <v>12054|93500534|Adnan Ramdani Agung|agung001@mymail.sim.edu.sg
12054|93500534|Adnan Ramdani Agung|ADNANR@WILLIAMMERCHANTS.COM
</v>
      </c>
      <c r="H2054" s="41" t="str">
        <f>if(iserror(match(C2054,KlikEDM!A:A,0)),"",C2054)&amp;char(9)&amp;if(iserror(match(D2054,KlikEDM!A:A,0)),"",D2054)&amp;char(9)&amp;if(iserror(match(E2054,KlikEDM!A:A,0)),"",E2054)&amp;char(9)&amp;if(iserror(match(F2054,KlikEDM!A:A,0)),"",F2054)</f>
        <v>			</v>
      </c>
      <c r="I2054" s="41"/>
    </row>
    <row r="2055" ht="14.25" customHeight="1">
      <c r="A2055" s="41">
        <v>12055.0</v>
      </c>
      <c r="B2055" s="41" t="str">
        <f t="array" ref="B2055">A2055&amp;"|"&amp;INDEX(OrigList!M:M,MATCH(A2055,OrigList!C:C,0))&amp;"|"&amp;PROPER(INDEX(OrigList!B:B,MATCH(A2055,OrigList!C:C,0)))&amp;"|"</f>
        <v>12055|83334633|Liu Yu|</v>
      </c>
      <c r="C2055" s="44" t="s">
        <v>8682</v>
      </c>
      <c r="D2055" s="45" t="s">
        <v>8683</v>
      </c>
      <c r="E2055" s="45"/>
      <c r="F2055" s="45"/>
      <c r="G2055" s="41" t="str">
        <f t="shared" si="9"/>
        <v>12055|83334633|Liu Yu|yliu071@mymail.sim.edu.sg
12055|83334633|Liu Yu|IVANNLYLY@GMAIL.COM
</v>
      </c>
      <c r="H2055" s="41" t="str">
        <f>if(iserror(match(C2055,KlikEDM!A:A,0)),"",C2055)&amp;char(9)&amp;if(iserror(match(D2055,KlikEDM!A:A,0)),"",D2055)&amp;char(9)&amp;if(iserror(match(E2055,KlikEDM!A:A,0)),"",E2055)&amp;char(9)&amp;if(iserror(match(F2055,KlikEDM!A:A,0)),"",F2055)</f>
        <v>			</v>
      </c>
      <c r="I2055" s="41"/>
    </row>
    <row r="2056" ht="14.25" customHeight="1">
      <c r="A2056" s="41">
        <v>12056.0</v>
      </c>
      <c r="B2056" s="41" t="str">
        <f t="array" ref="B2056">A2056&amp;"|"&amp;INDEX(OrigList!M:M,MATCH(A2056,OrigList!C:C,0))&amp;"|"&amp;PROPER(INDEX(OrigList!B:B,MATCH(A2056,OrigList!C:C,0)))&amp;"|"</f>
        <v>12056|98339450|Tan Jiong Hao, Daryll|</v>
      </c>
      <c r="C2056" s="44" t="s">
        <v>8684</v>
      </c>
      <c r="D2056" s="45" t="s">
        <v>8685</v>
      </c>
      <c r="E2056" s="45"/>
      <c r="F2056" s="45"/>
      <c r="G2056" s="41" t="str">
        <f t="shared" si="9"/>
        <v>12056|98339450|Tan Jiong Hao, Daryll|jhdtan001@mymail.sim.edu.sg
12056|98339450|Tan Jiong Hao, Daryll|DARYLLTAN93@GMAIL.COM
</v>
      </c>
      <c r="H2056" s="41" t="str">
        <f>if(iserror(match(C2056,KlikEDM!A:A,0)),"",C2056)&amp;char(9)&amp;if(iserror(match(D2056,KlikEDM!A:A,0)),"",D2056)&amp;char(9)&amp;if(iserror(match(E2056,KlikEDM!A:A,0)),"",E2056)&amp;char(9)&amp;if(iserror(match(F2056,KlikEDM!A:A,0)),"",F2056)</f>
        <v>			</v>
      </c>
      <c r="I2056" s="41"/>
    </row>
    <row r="2057" ht="14.25" customHeight="1">
      <c r="A2057" s="41">
        <v>12057.0</v>
      </c>
      <c r="B2057" s="41" t="str">
        <f t="array" ref="B2057">A2057&amp;"|"&amp;INDEX(OrigList!M:M,MATCH(A2057,OrigList!C:C,0))&amp;"|"&amp;PROPER(INDEX(OrigList!B:B,MATCH(A2057,OrigList!C:C,0)))&amp;"|"</f>
        <v>12057|91395867|Tiew Hui Min|</v>
      </c>
      <c r="C2057" s="44" t="s">
        <v>8686</v>
      </c>
      <c r="D2057" s="45" t="s">
        <v>8687</v>
      </c>
      <c r="E2057" s="45"/>
      <c r="F2057" s="45"/>
      <c r="G2057" s="41" t="str">
        <f t="shared" si="9"/>
        <v>12057|91395867|Tiew Hui Min|hmtiew001@mymail.sim.edu.sg
12057|91395867|Tiew Hui Min|PWIINCESSHUIHUI@HOTMAIL.COM
</v>
      </c>
      <c r="H2057" s="41" t="str">
        <f>if(iserror(match(C2057,KlikEDM!A:A,0)),"",C2057)&amp;char(9)&amp;if(iserror(match(D2057,KlikEDM!A:A,0)),"",D2057)&amp;char(9)&amp;if(iserror(match(E2057,KlikEDM!A:A,0)),"",E2057)&amp;char(9)&amp;if(iserror(match(F2057,KlikEDM!A:A,0)),"",F2057)</f>
        <v>			</v>
      </c>
      <c r="I2057" s="41"/>
    </row>
    <row r="2058" ht="14.25" customHeight="1">
      <c r="A2058" s="41">
        <v>12058.0</v>
      </c>
      <c r="B2058" s="41" t="str">
        <f t="array" ref="B2058">A2058&amp;"|"&amp;INDEX(OrigList!M:M,MATCH(A2058,OrigList!C:C,0))&amp;"|"&amp;PROPER(INDEX(OrigList!B:B,MATCH(A2058,OrigList!C:C,0)))&amp;"|"</f>
        <v>12058|83668586|Huang Hui Min|</v>
      </c>
      <c r="C2058" s="44" t="s">
        <v>8688</v>
      </c>
      <c r="D2058" s="45" t="s">
        <v>8689</v>
      </c>
      <c r="E2058" s="45"/>
      <c r="F2058" s="45"/>
      <c r="G2058" s="41" t="str">
        <f t="shared" si="9"/>
        <v>12058|83668586|Huang Hui Min|hmhuang001@mymail.sim.edu.sg
12058|83668586|Huang Hui Min|HUIMIN1265@HOTMAIL.COM
</v>
      </c>
      <c r="H2058" s="41" t="str">
        <f>if(iserror(match(C2058,KlikEDM!A:A,0)),"",C2058)&amp;char(9)&amp;if(iserror(match(D2058,KlikEDM!A:A,0)),"",D2058)&amp;char(9)&amp;if(iserror(match(E2058,KlikEDM!A:A,0)),"",E2058)&amp;char(9)&amp;if(iserror(match(F2058,KlikEDM!A:A,0)),"",F2058)</f>
        <v>			</v>
      </c>
      <c r="I2058" s="41"/>
    </row>
    <row r="2059" ht="14.25" customHeight="1">
      <c r="A2059" s="41">
        <v>12059.0</v>
      </c>
      <c r="B2059" s="41" t="str">
        <f t="array" ref="B2059">A2059&amp;"|"&amp;INDEX(OrigList!M:M,MATCH(A2059,OrigList!C:C,0))&amp;"|"&amp;PROPER(INDEX(OrigList!B:B,MATCH(A2059,OrigList!C:C,0)))&amp;"|"</f>
        <v>12059|97216636|Wan Xin Mei, Aubree|</v>
      </c>
      <c r="C2059" s="44" t="s">
        <v>4388</v>
      </c>
      <c r="D2059" s="45" t="s">
        <v>8690</v>
      </c>
      <c r="E2059" s="45"/>
      <c r="F2059" s="45"/>
      <c r="G2059" s="41" t="str">
        <f t="shared" si="9"/>
        <v>12059|97216636|Wan Xin Mei, Aubree|xmawan001@mymail.sim.edu.sg
12059|97216636|Wan Xin Mei, Aubree|WAN.XIN.MEI@GMAIL.COM
</v>
      </c>
      <c r="H2059" s="41" t="str">
        <f>if(iserror(match(C2059,KlikEDM!A:A,0)),"",C2059)&amp;char(9)&amp;if(iserror(match(D2059,KlikEDM!A:A,0)),"",D2059)&amp;char(9)&amp;if(iserror(match(E2059,KlikEDM!A:A,0)),"",E2059)&amp;char(9)&amp;if(iserror(match(F2059,KlikEDM!A:A,0)),"",F2059)</f>
        <v>xmawan001@mymail.sim.edu.sg			</v>
      </c>
      <c r="I2059" s="41"/>
    </row>
    <row r="2060" ht="14.25" customHeight="1">
      <c r="A2060" s="41">
        <v>12060.0</v>
      </c>
      <c r="B2060" s="41" t="str">
        <f t="array" ref="B2060">A2060&amp;"|"&amp;INDEX(OrigList!M:M,MATCH(A2060,OrigList!C:C,0))&amp;"|"&amp;PROPER(INDEX(OrigList!B:B,MATCH(A2060,OrigList!C:C,0)))&amp;"|"</f>
        <v>12060|90909861|Lim Kia Leng|</v>
      </c>
      <c r="C2060" s="44" t="s">
        <v>4697</v>
      </c>
      <c r="D2060" s="45" t="s">
        <v>8691</v>
      </c>
      <c r="E2060" s="45"/>
      <c r="F2060" s="45"/>
      <c r="G2060" s="41" t="str">
        <f t="shared" si="9"/>
        <v>12060|90909861|Lim Kia Leng|kllim019@mymail.sim.edu.sg
12060|90909861|Lim Kia Leng|sharlottelimm@gmail.com
</v>
      </c>
      <c r="H2060" s="41" t="str">
        <f>if(iserror(match(C2060,KlikEDM!A:A,0)),"",C2060)&amp;char(9)&amp;if(iserror(match(D2060,KlikEDM!A:A,0)),"",D2060)&amp;char(9)&amp;if(iserror(match(E2060,KlikEDM!A:A,0)),"",E2060)&amp;char(9)&amp;if(iserror(match(F2060,KlikEDM!A:A,0)),"",F2060)</f>
        <v>kllim019@mymail.sim.edu.sg			</v>
      </c>
      <c r="I2060" s="41"/>
    </row>
    <row r="2061" ht="14.25" customHeight="1">
      <c r="A2061" s="41">
        <v>12061.0</v>
      </c>
      <c r="B2061" s="41" t="str">
        <f t="array" ref="B2061">A2061&amp;"|"&amp;INDEX(OrigList!M:M,MATCH(A2061,OrigList!C:C,0))&amp;"|"&amp;PROPER(INDEX(OrigList!B:B,MATCH(A2061,OrigList!C:C,0)))&amp;"|"</f>
        <v>12061|91166550|Zayn See Xin Yi|</v>
      </c>
      <c r="C2061" s="44" t="s">
        <v>8692</v>
      </c>
      <c r="D2061" s="45" t="s">
        <v>8693</v>
      </c>
      <c r="E2061" s="45"/>
      <c r="F2061" s="45"/>
      <c r="G2061" s="41" t="str">
        <f t="shared" si="9"/>
        <v>12061|91166550|Zayn See Xin Yi|zxysee001@mymail.sim.edu.sg
12061|91166550|Zayn See Xin Yi|ZAYNSEEXY@GMAIL.COM
</v>
      </c>
      <c r="H2061" s="41" t="str">
        <f>if(iserror(match(C2061,KlikEDM!A:A,0)),"",C2061)&amp;char(9)&amp;if(iserror(match(D2061,KlikEDM!A:A,0)),"",D2061)&amp;char(9)&amp;if(iserror(match(E2061,KlikEDM!A:A,0)),"",E2061)&amp;char(9)&amp;if(iserror(match(F2061,KlikEDM!A:A,0)),"",F2061)</f>
        <v>			</v>
      </c>
      <c r="I2061" s="41"/>
    </row>
    <row r="2062" ht="14.25" customHeight="1">
      <c r="A2062" s="41">
        <v>12062.0</v>
      </c>
      <c r="B2062" s="41" t="str">
        <f t="array" ref="B2062">A2062&amp;"|"&amp;INDEX(OrigList!M:M,MATCH(A2062,OrigList!C:C,0))&amp;"|"&amp;PROPER(INDEX(OrigList!B:B,MATCH(A2062,OrigList!C:C,0)))&amp;"|"</f>
        <v>12062|82003626|Attri Tanima|</v>
      </c>
      <c r="C2062" s="44" t="s">
        <v>4054</v>
      </c>
      <c r="D2062" s="45" t="s">
        <v>8694</v>
      </c>
      <c r="E2062" s="45"/>
      <c r="F2062" s="45"/>
      <c r="G2062" s="41" t="str">
        <f t="shared" si="9"/>
        <v>12062|82003626|Attri Tanima|attri001@mymail.sim.edu.sg
12062|82003626|Attri Tanima|TANIMA.ATTRI@GMAIL.COM
</v>
      </c>
      <c r="H2062" s="41" t="str">
        <f>if(iserror(match(C2062,KlikEDM!A:A,0)),"",C2062)&amp;char(9)&amp;if(iserror(match(D2062,KlikEDM!A:A,0)),"",D2062)&amp;char(9)&amp;if(iserror(match(E2062,KlikEDM!A:A,0)),"",E2062)&amp;char(9)&amp;if(iserror(match(F2062,KlikEDM!A:A,0)),"",F2062)</f>
        <v>attri001@mymail.sim.edu.sg			</v>
      </c>
      <c r="I2062" s="41"/>
    </row>
    <row r="2063" ht="14.25" customHeight="1">
      <c r="A2063" s="41">
        <v>12063.0</v>
      </c>
      <c r="B2063" s="41" t="str">
        <f t="array" ref="B2063">A2063&amp;"|"&amp;INDEX(OrigList!M:M,MATCH(A2063,OrigList!C:C,0))&amp;"|"&amp;PROPER(INDEX(OrigList!B:B,MATCH(A2063,OrigList!C:C,0)))&amp;"|"</f>
        <v>12063|98338543|Fanny Sim Mong Yee|</v>
      </c>
      <c r="C2063" s="44" t="s">
        <v>4344</v>
      </c>
      <c r="D2063" s="45" t="s">
        <v>8695</v>
      </c>
      <c r="E2063" s="45"/>
      <c r="F2063" s="45"/>
      <c r="G2063" s="41" t="str">
        <f t="shared" si="9"/>
        <v>12063|98338543|Fanny Sim Mong Yee|fmysim001@mymail.sim.edu.sg
12063|98338543|Fanny Sim Mong Yee|FANNYSIM62@GMAIL.COM
</v>
      </c>
      <c r="H2063" s="41" t="str">
        <f>if(iserror(match(C2063,KlikEDM!A:A,0)),"",C2063)&amp;char(9)&amp;if(iserror(match(D2063,KlikEDM!A:A,0)),"",D2063)&amp;char(9)&amp;if(iserror(match(E2063,KlikEDM!A:A,0)),"",E2063)&amp;char(9)&amp;if(iserror(match(F2063,KlikEDM!A:A,0)),"",F2063)</f>
        <v>fmysim001@mymail.sim.edu.sg			</v>
      </c>
      <c r="I2063" s="41"/>
    </row>
    <row r="2064" ht="14.25" customHeight="1">
      <c r="A2064" s="41">
        <v>12064.0</v>
      </c>
      <c r="B2064" s="41" t="str">
        <f t="array" ref="B2064">A2064&amp;"|"&amp;INDEX(OrigList!M:M,MATCH(A2064,OrigList!C:C,0))&amp;"|"&amp;PROPER(INDEX(OrigList!B:B,MATCH(A2064,OrigList!C:C,0)))&amp;"|"</f>
        <v>12064|93898590|Pan Xiaoyun|</v>
      </c>
      <c r="C2064" s="44" t="s">
        <v>8696</v>
      </c>
      <c r="D2064" s="45" t="s">
        <v>8697</v>
      </c>
      <c r="E2064" s="45"/>
      <c r="F2064" s="45"/>
      <c r="G2064" s="41" t="str">
        <f t="shared" si="9"/>
        <v>12064|93898590|Pan Xiaoyun|xpan007@mymail.sim.edu.sg
12064|93898590|Pan Xiaoyun|PAN.XIAOYUN123@GMAIL.COM
</v>
      </c>
      <c r="H2064" s="41" t="str">
        <f>if(iserror(match(C2064,KlikEDM!A:A,0)),"",C2064)&amp;char(9)&amp;if(iserror(match(D2064,KlikEDM!A:A,0)),"",D2064)&amp;char(9)&amp;if(iserror(match(E2064,KlikEDM!A:A,0)),"",E2064)&amp;char(9)&amp;if(iserror(match(F2064,KlikEDM!A:A,0)),"",F2064)</f>
        <v>			</v>
      </c>
      <c r="I2064" s="41"/>
    </row>
    <row r="2065" ht="14.25" customHeight="1">
      <c r="A2065" s="41">
        <v>12065.0</v>
      </c>
      <c r="B2065" s="41" t="str">
        <f t="array" ref="B2065">A2065&amp;"|"&amp;INDEX(OrigList!M:M,MATCH(A2065,OrigList!C:C,0))&amp;"|"&amp;PROPER(INDEX(OrigList!B:B,MATCH(A2065,OrigList!C:C,0)))&amp;"|"</f>
        <v>12065|81009902|Emelin Chin Shi Ning|</v>
      </c>
      <c r="C2065" s="44" t="s">
        <v>4693</v>
      </c>
      <c r="D2065" s="45" t="s">
        <v>8698</v>
      </c>
      <c r="E2065" s="45"/>
      <c r="F2065" s="45"/>
      <c r="G2065" s="41" t="str">
        <f t="shared" si="9"/>
        <v>12065|81009902|Emelin Chin Shi Ning|esnchin001@mymail.sim.edu.sg
12065|81009902|Emelin Chin Shi Ning|EFOREMELIN@GMAIL.COM
</v>
      </c>
      <c r="H2065" s="41" t="str">
        <f>if(iserror(match(C2065,KlikEDM!A:A,0)),"",C2065)&amp;char(9)&amp;if(iserror(match(D2065,KlikEDM!A:A,0)),"",D2065)&amp;char(9)&amp;if(iserror(match(E2065,KlikEDM!A:A,0)),"",E2065)&amp;char(9)&amp;if(iserror(match(F2065,KlikEDM!A:A,0)),"",F2065)</f>
        <v>esnchin001@mymail.sim.edu.sg	EFOREMELIN@GMAIL.COM		</v>
      </c>
      <c r="I2065" s="41"/>
    </row>
    <row r="2066" ht="14.25" customHeight="1">
      <c r="A2066" s="41">
        <v>12066.0</v>
      </c>
      <c r="B2066" s="41" t="str">
        <f t="array" ref="B2066">A2066&amp;"|"&amp;INDEX(OrigList!M:M,MATCH(A2066,OrigList!C:C,0))&amp;"|"&amp;PROPER(INDEX(OrigList!B:B,MATCH(A2066,OrigList!C:C,0)))&amp;"|"</f>
        <v>12066|84813385|Andrew Yap Kim Wai|</v>
      </c>
      <c r="C2066" s="44" t="s">
        <v>8699</v>
      </c>
      <c r="D2066" s="45" t="s">
        <v>8700</v>
      </c>
      <c r="E2066" s="45"/>
      <c r="F2066" s="45"/>
      <c r="G2066" s="41" t="str">
        <f t="shared" si="9"/>
        <v>12066|84813385|Andrew Yap Kim Wai|akwyap001@mymail.sim.edu.sg
12066|84813385|Andrew Yap Kim Wai|ANDREWYAPKIMWAI@GMAIL.COM
</v>
      </c>
      <c r="H2066" s="41" t="str">
        <f>if(iserror(match(C2066,KlikEDM!A:A,0)),"",C2066)&amp;char(9)&amp;if(iserror(match(D2066,KlikEDM!A:A,0)),"",D2066)&amp;char(9)&amp;if(iserror(match(E2066,KlikEDM!A:A,0)),"",E2066)&amp;char(9)&amp;if(iserror(match(F2066,KlikEDM!A:A,0)),"",F2066)</f>
        <v>			</v>
      </c>
      <c r="I2066" s="41"/>
    </row>
    <row r="2067" ht="14.25" customHeight="1">
      <c r="A2067" s="41">
        <v>12067.0</v>
      </c>
      <c r="B2067" s="41" t="str">
        <f t="array" ref="B2067">A2067&amp;"|"&amp;INDEX(OrigList!M:M,MATCH(A2067,OrigList!C:C,0))&amp;"|"&amp;PROPER(INDEX(OrigList!B:B,MATCH(A2067,OrigList!C:C,0)))&amp;"|"</f>
        <v>12067|82013897|Brandon Tan Yu Sheng|</v>
      </c>
      <c r="C2067" s="44" t="s">
        <v>8701</v>
      </c>
      <c r="D2067" s="45" t="s">
        <v>8702</v>
      </c>
      <c r="E2067" s="45"/>
      <c r="F2067" s="45"/>
      <c r="G2067" s="41" t="str">
        <f t="shared" si="9"/>
        <v>12067|82013897|Brandon Tan Yu Sheng|bystan002@mymail.sim.edu.sg
12067|82013897|Brandon Tan Yu Sheng|bystan94@gmail.com
</v>
      </c>
      <c r="H2067" s="41" t="str">
        <f>if(iserror(match(C2067,KlikEDM!A:A,0)),"",C2067)&amp;char(9)&amp;if(iserror(match(D2067,KlikEDM!A:A,0)),"",D2067)&amp;char(9)&amp;if(iserror(match(E2067,KlikEDM!A:A,0)),"",E2067)&amp;char(9)&amp;if(iserror(match(F2067,KlikEDM!A:A,0)),"",F2067)</f>
        <v>			</v>
      </c>
      <c r="I2067" s="41"/>
    </row>
    <row r="2068" ht="14.25" customHeight="1">
      <c r="A2068" s="41">
        <v>12068.0</v>
      </c>
      <c r="B2068" s="41" t="str">
        <f t="array" ref="B2068">A2068&amp;"|"&amp;INDEX(OrigList!M:M,MATCH(A2068,OrigList!C:C,0))&amp;"|"&amp;PROPER(INDEX(OrigList!B:B,MATCH(A2068,OrigList!C:C,0)))&amp;"|"</f>
        <v>12068|83997971|Tan Ming Hui|</v>
      </c>
      <c r="C2068" s="44" t="s">
        <v>8703</v>
      </c>
      <c r="D2068" s="45" t="s">
        <v>8704</v>
      </c>
      <c r="E2068" s="45"/>
      <c r="F2068" s="45"/>
      <c r="G2068" s="41" t="str">
        <f t="shared" si="9"/>
        <v>12068|83997971|Tan Ming Hui|mhtan019@mymail.sim.edu.sg
12068|83997971|Tan Ming Hui|TANMINGHUI97@GMAIL.COM
</v>
      </c>
      <c r="H2068" s="41" t="str">
        <f>if(iserror(match(C2068,KlikEDM!A:A,0)),"",C2068)&amp;char(9)&amp;if(iserror(match(D2068,KlikEDM!A:A,0)),"",D2068)&amp;char(9)&amp;if(iserror(match(E2068,KlikEDM!A:A,0)),"",E2068)&amp;char(9)&amp;if(iserror(match(F2068,KlikEDM!A:A,0)),"",F2068)</f>
        <v>			</v>
      </c>
      <c r="I2068" s="41"/>
    </row>
    <row r="2069" ht="14.25" customHeight="1">
      <c r="A2069" s="41">
        <v>12069.0</v>
      </c>
      <c r="B2069" s="41" t="str">
        <f t="array" ref="B2069">A2069&amp;"|"&amp;INDEX(OrigList!M:M,MATCH(A2069,OrigList!C:C,0))&amp;"|"&amp;PROPER(INDEX(OrigList!B:B,MATCH(A2069,OrigList!C:C,0)))&amp;"|"</f>
        <v>12069|81781012|Dharani Pragada Vaishnavi Akhila|</v>
      </c>
      <c r="C2069" s="44" t="s">
        <v>8705</v>
      </c>
      <c r="D2069" s="45" t="s">
        <v>8706</v>
      </c>
      <c r="E2069" s="45"/>
      <c r="F2069" s="45"/>
      <c r="G2069" s="41" t="str">
        <f t="shared" si="9"/>
        <v>12069|81781012|Dharani Pragada Vaishnavi Akhila|dharanip001@mymail.sim.edu.sg
12069|81781012|Dharani Pragada Vaishnavi Akhila|DVAKHILA@HOTMAIL.COM
</v>
      </c>
      <c r="H2069" s="41" t="str">
        <f>if(iserror(match(C2069,KlikEDM!A:A,0)),"",C2069)&amp;char(9)&amp;if(iserror(match(D2069,KlikEDM!A:A,0)),"",D2069)&amp;char(9)&amp;if(iserror(match(E2069,KlikEDM!A:A,0)),"",E2069)&amp;char(9)&amp;if(iserror(match(F2069,KlikEDM!A:A,0)),"",F2069)</f>
        <v>			</v>
      </c>
      <c r="I2069" s="41"/>
    </row>
    <row r="2070" ht="14.25" customHeight="1">
      <c r="A2070" s="41">
        <v>12070.0</v>
      </c>
      <c r="B2070" s="41" t="str">
        <f t="array" ref="B2070">A2070&amp;"|"&amp;INDEX(OrigList!M:M,MATCH(A2070,OrigList!C:C,0))&amp;"|"&amp;PROPER(INDEX(OrigList!B:B,MATCH(A2070,OrigList!C:C,0)))&amp;"|"</f>
        <v>12070|87677572|Eugene Tan Nan Jian|</v>
      </c>
      <c r="C2070" s="44" t="s">
        <v>8707</v>
      </c>
      <c r="D2070" s="45" t="s">
        <v>8708</v>
      </c>
      <c r="E2070" s="45"/>
      <c r="F2070" s="45"/>
      <c r="G2070" s="41" t="str">
        <f t="shared" si="9"/>
        <v>12070|87677572|Eugene Tan Nan Jian|enjtan001@mymail.sim.edu.sg
12070|87677572|Eugene Tan Nan Jian|EUGENETNJ@GMAIL.COM
</v>
      </c>
      <c r="H2070" s="41" t="str">
        <f>if(iserror(match(C2070,KlikEDM!A:A,0)),"",C2070)&amp;char(9)&amp;if(iserror(match(D2070,KlikEDM!A:A,0)),"",D2070)&amp;char(9)&amp;if(iserror(match(E2070,KlikEDM!A:A,0)),"",E2070)&amp;char(9)&amp;if(iserror(match(F2070,KlikEDM!A:A,0)),"",F2070)</f>
        <v>			</v>
      </c>
      <c r="I2070" s="41"/>
    </row>
    <row r="2071" ht="14.25" customHeight="1">
      <c r="A2071" s="41">
        <v>12071.0</v>
      </c>
      <c r="B2071" s="41" t="str">
        <f t="array" ref="B2071">A2071&amp;"|"&amp;INDEX(OrigList!M:M,MATCH(A2071,OrigList!C:C,0))&amp;"|"&amp;PROPER(INDEX(OrigList!B:B,MATCH(A2071,OrigList!C:C,0)))&amp;"|"</f>
        <v>12071|MRC12071|Joey Poong Wan Huey|</v>
      </c>
      <c r="C2071" s="44" t="s">
        <v>8709</v>
      </c>
      <c r="D2071" s="45" t="s">
        <v>8710</v>
      </c>
      <c r="E2071" s="45"/>
      <c r="F2071" s="45"/>
      <c r="G2071" s="41" t="str">
        <f t="shared" si="9"/>
        <v>12071|MRC12071|Joey Poong Wan Huey|jwhpoong001@mymail.sim.edu.sg
12071|MRC12071|Joey Poong Wan Huey|JOEYPOONG@HOTMAIL.COM
</v>
      </c>
      <c r="H2071" s="41" t="str">
        <f>if(iserror(match(C2071,KlikEDM!A:A,0)),"",C2071)&amp;char(9)&amp;if(iserror(match(D2071,KlikEDM!A:A,0)),"",D2071)&amp;char(9)&amp;if(iserror(match(E2071,KlikEDM!A:A,0)),"",E2071)&amp;char(9)&amp;if(iserror(match(F2071,KlikEDM!A:A,0)),"",F2071)</f>
        <v>	JOEYPOONG@HOTMAIL.COM		</v>
      </c>
      <c r="I2071" s="41"/>
    </row>
    <row r="2072" ht="14.25" customHeight="1">
      <c r="A2072" s="41">
        <v>12072.0</v>
      </c>
      <c r="B2072" s="41" t="str">
        <f t="array" ref="B2072">A2072&amp;"|"&amp;INDEX(OrigList!M:M,MATCH(A2072,OrigList!C:C,0))&amp;"|"&amp;PROPER(INDEX(OrigList!B:B,MATCH(A2072,OrigList!C:C,0)))&amp;"|"</f>
        <v>12072|90612864|Shaik Muhammad Ibrahim Bin Shaik Noorej Jamal|</v>
      </c>
      <c r="C2072" s="44" t="s">
        <v>8711</v>
      </c>
      <c r="D2072" s="45" t="s">
        <v>8712</v>
      </c>
      <c r="E2072" s="45"/>
      <c r="F2072" s="45"/>
      <c r="G2072" s="41" t="str">
        <f t="shared" si="9"/>
        <v>12072|90612864|Shaik Muhammad Ibrahim Bin Shaik Noorej Jamal|shaikmib001@mymail.sim.edu.sg
12072|90612864|Shaik Muhammad Ibrahim Bin Shaik Noorej Jamal|TIME-SR@HOTMAIL.COM
</v>
      </c>
      <c r="H2072" s="41" t="str">
        <f>if(iserror(match(C2072,KlikEDM!A:A,0)),"",C2072)&amp;char(9)&amp;if(iserror(match(D2072,KlikEDM!A:A,0)),"",D2072)&amp;char(9)&amp;if(iserror(match(E2072,KlikEDM!A:A,0)),"",E2072)&amp;char(9)&amp;if(iserror(match(F2072,KlikEDM!A:A,0)),"",F2072)</f>
        <v>			</v>
      </c>
      <c r="I2072" s="41"/>
    </row>
    <row r="2073" ht="14.25" customHeight="1">
      <c r="A2073" s="41">
        <v>12073.0</v>
      </c>
      <c r="B2073" s="41" t="str">
        <f t="array" ref="B2073">A2073&amp;"|"&amp;INDEX(OrigList!M:M,MATCH(A2073,OrigList!C:C,0))&amp;"|"&amp;PROPER(INDEX(OrigList!B:B,MATCH(A2073,OrigList!C:C,0)))&amp;"|"</f>
        <v>12073|93891922|Shee Hui Yi|</v>
      </c>
      <c r="C2073" s="44" t="s">
        <v>4606</v>
      </c>
      <c r="D2073" s="45" t="s">
        <v>8713</v>
      </c>
      <c r="E2073" s="45"/>
      <c r="F2073" s="45"/>
      <c r="G2073" s="41" t="str">
        <f t="shared" si="9"/>
        <v>12073|93891922|Shee Hui Yi|hyshee001@mymail.sim.edu.sg
12073|93891922|Shee Hui Yi|HUIYI_1995@HOTMAIL.COM
</v>
      </c>
      <c r="H2073" s="41" t="str">
        <f>if(iserror(match(C2073,KlikEDM!A:A,0)),"",C2073)&amp;char(9)&amp;if(iserror(match(D2073,KlikEDM!A:A,0)),"",D2073)&amp;char(9)&amp;if(iserror(match(E2073,KlikEDM!A:A,0)),"",E2073)&amp;char(9)&amp;if(iserror(match(F2073,KlikEDM!A:A,0)),"",F2073)</f>
        <v>hyshee001@mymail.sim.edu.sg	HUIYI_1995@HOTMAIL.COM		</v>
      </c>
      <c r="I2073" s="41"/>
    </row>
    <row r="2074" ht="14.25" customHeight="1">
      <c r="A2074" s="41">
        <v>12074.0</v>
      </c>
      <c r="B2074" s="41" t="str">
        <f t="array" ref="B2074">A2074&amp;"|"&amp;INDEX(OrigList!M:M,MATCH(A2074,OrigList!C:C,0))&amp;"|"&amp;PROPER(INDEX(OrigList!B:B,MATCH(A2074,OrigList!C:C,0)))&amp;"|"</f>
        <v>12074|93657833|Ong Guan Xian|</v>
      </c>
      <c r="C2074" s="44" t="s">
        <v>8714</v>
      </c>
      <c r="D2074" s="45" t="s">
        <v>8715</v>
      </c>
      <c r="E2074" s="45"/>
      <c r="F2074" s="45"/>
      <c r="G2074" s="41" t="str">
        <f t="shared" si="9"/>
        <v>12074|93657833|Ong Guan Xian|gxong002@mymail.sim.edu.sg
12074|93657833|Ong Guan Xian|GUANXIAN270@GMAIL.COM
</v>
      </c>
      <c r="H2074" s="41" t="str">
        <f>if(iserror(match(C2074,KlikEDM!A:A,0)),"",C2074)&amp;char(9)&amp;if(iserror(match(D2074,KlikEDM!A:A,0)),"",D2074)&amp;char(9)&amp;if(iserror(match(E2074,KlikEDM!A:A,0)),"",E2074)&amp;char(9)&amp;if(iserror(match(F2074,KlikEDM!A:A,0)),"",F2074)</f>
        <v>			</v>
      </c>
      <c r="I2074" s="41"/>
    </row>
    <row r="2075" ht="14.25" customHeight="1">
      <c r="A2075" s="41">
        <v>12075.0</v>
      </c>
      <c r="B2075" s="41" t="str">
        <f t="array" ref="B2075">A2075&amp;"|"&amp;INDEX(OrigList!M:M,MATCH(A2075,OrigList!C:C,0))&amp;"|"&amp;PROPER(INDEX(OrigList!B:B,MATCH(A2075,OrigList!C:C,0)))&amp;"|"</f>
        <v>12075|96382666|Ng Jia Yi|</v>
      </c>
      <c r="C2075" s="44" t="s">
        <v>8716</v>
      </c>
      <c r="D2075" s="45" t="s">
        <v>8717</v>
      </c>
      <c r="E2075" s="45"/>
      <c r="F2075" s="45"/>
      <c r="G2075" s="41" t="str">
        <f t="shared" si="9"/>
        <v>12075|96382666|Ng Jia Yi|jyng032@mymail.sim.edu.sg
12075|96382666|Ng Jia Yi|JIAYI591@GMAIL.COM
</v>
      </c>
      <c r="H2075" s="41" t="str">
        <f>if(iserror(match(C2075,KlikEDM!A:A,0)),"",C2075)&amp;char(9)&amp;if(iserror(match(D2075,KlikEDM!A:A,0)),"",D2075)&amp;char(9)&amp;if(iserror(match(E2075,KlikEDM!A:A,0)),"",E2075)&amp;char(9)&amp;if(iserror(match(F2075,KlikEDM!A:A,0)),"",F2075)</f>
        <v>			</v>
      </c>
      <c r="I2075" s="41"/>
    </row>
    <row r="2076" ht="14.25" customHeight="1">
      <c r="A2076" s="41">
        <v>12076.0</v>
      </c>
      <c r="B2076" s="41" t="str">
        <f t="array" ref="B2076">A2076&amp;"|"&amp;INDEX(OrigList!M:M,MATCH(A2076,OrigList!C:C,0))&amp;"|"&amp;PROPER(INDEX(OrigList!B:B,MATCH(A2076,OrigList!C:C,0)))&amp;"|"</f>
        <v>12076|92727947|Chan Yao Hua William|</v>
      </c>
      <c r="C2076" s="44" t="s">
        <v>8718</v>
      </c>
      <c r="D2076" s="45" t="s">
        <v>8719</v>
      </c>
      <c r="E2076" s="45"/>
      <c r="F2076" s="45"/>
      <c r="G2076" s="41" t="str">
        <f t="shared" si="9"/>
        <v>12076|92727947|Chan Yao Hua William|yhchan008@mymail.sim.edu.sg
12076|92727947|Chan Yao Hua William|WILLIAM.YAOHUA.CHAN@GMAIL.COM
</v>
      </c>
      <c r="H2076" s="41" t="str">
        <f>if(iserror(match(C2076,KlikEDM!A:A,0)),"",C2076)&amp;char(9)&amp;if(iserror(match(D2076,KlikEDM!A:A,0)),"",D2076)&amp;char(9)&amp;if(iserror(match(E2076,KlikEDM!A:A,0)),"",E2076)&amp;char(9)&amp;if(iserror(match(F2076,KlikEDM!A:A,0)),"",F2076)</f>
        <v>			</v>
      </c>
      <c r="I2076" s="41"/>
    </row>
    <row r="2077" ht="14.25" customHeight="1">
      <c r="A2077" s="41">
        <v>12077.0</v>
      </c>
      <c r="B2077" s="41" t="str">
        <f t="array" ref="B2077">A2077&amp;"|"&amp;INDEX(OrigList!M:M,MATCH(A2077,OrigList!C:C,0))&amp;"|"&amp;PROPER(INDEX(OrigList!B:B,MATCH(A2077,OrigList!C:C,0)))&amp;"|"</f>
        <v>12077|91113148|Joseph Peh Jun Wei|</v>
      </c>
      <c r="C2077" s="44" t="s">
        <v>8720</v>
      </c>
      <c r="D2077" s="45" t="s">
        <v>8721</v>
      </c>
      <c r="E2077" s="45"/>
      <c r="F2077" s="45"/>
      <c r="G2077" s="41" t="str">
        <f t="shared" si="9"/>
        <v>12077|91113148|Joseph Peh Jun Wei|jjwpeh001@mymail.sim.edu.sg
12077|91113148|Joseph Peh Jun Wei|FIREANDICE_93@HOTMAIL.COM
</v>
      </c>
      <c r="H2077" s="41" t="str">
        <f>if(iserror(match(C2077,KlikEDM!A:A,0)),"",C2077)&amp;char(9)&amp;if(iserror(match(D2077,KlikEDM!A:A,0)),"",D2077)&amp;char(9)&amp;if(iserror(match(E2077,KlikEDM!A:A,0)),"",E2077)&amp;char(9)&amp;if(iserror(match(F2077,KlikEDM!A:A,0)),"",F2077)</f>
        <v>			</v>
      </c>
      <c r="I2077" s="41"/>
    </row>
    <row r="2078" ht="14.25" customHeight="1">
      <c r="A2078" s="41">
        <v>12078.0</v>
      </c>
      <c r="B2078" s="41" t="str">
        <f t="array" ref="B2078">A2078&amp;"|"&amp;INDEX(OrigList!M:M,MATCH(A2078,OrigList!C:C,0))&amp;"|"&amp;PROPER(INDEX(OrigList!B:B,MATCH(A2078,OrigList!C:C,0)))&amp;"|"</f>
        <v>12078|93261994|Winnie Koh Zi Hui|</v>
      </c>
      <c r="C2078" s="44" t="s">
        <v>8722</v>
      </c>
      <c r="D2078" s="45" t="s">
        <v>8723</v>
      </c>
      <c r="E2078" s="45"/>
      <c r="F2078" s="45"/>
      <c r="G2078" s="41" t="str">
        <f t="shared" si="9"/>
        <v>12078|93261994|Winnie Koh Zi Hui|wzhkoh001@mymail.sim.edu.sg
12078|93261994|Winnie Koh Zi Hui|WIN.0396@HOTMAIL.COM
</v>
      </c>
      <c r="H2078" s="41" t="str">
        <f>if(iserror(match(C2078,KlikEDM!A:A,0)),"",C2078)&amp;char(9)&amp;if(iserror(match(D2078,KlikEDM!A:A,0)),"",D2078)&amp;char(9)&amp;if(iserror(match(E2078,KlikEDM!A:A,0)),"",E2078)&amp;char(9)&amp;if(iserror(match(F2078,KlikEDM!A:A,0)),"",F2078)</f>
        <v>			</v>
      </c>
      <c r="I2078" s="41"/>
    </row>
    <row r="2079" ht="14.25" customHeight="1">
      <c r="A2079" s="41">
        <v>12079.0</v>
      </c>
      <c r="B2079" s="41" t="str">
        <f t="array" ref="B2079">A2079&amp;"|"&amp;INDEX(OrigList!M:M,MATCH(A2079,OrigList!C:C,0))&amp;"|"&amp;PROPER(INDEX(OrigList!B:B,MATCH(A2079,OrigList!C:C,0)))&amp;"|"</f>
        <v>12079|91117867|Mindy Ng Jia Ying|</v>
      </c>
      <c r="C2079" s="44" t="s">
        <v>4659</v>
      </c>
      <c r="D2079" s="45" t="s">
        <v>8724</v>
      </c>
      <c r="E2079" s="45"/>
      <c r="F2079" s="45"/>
      <c r="G2079" s="41" t="str">
        <f t="shared" si="9"/>
        <v>12079|91117867|Mindy Ng Jia Ying|mjyng001@mymail.sim.edu.sg
12079|91117867|Mindy Ng Jia Ying|mindynjy@gmail.com
</v>
      </c>
      <c r="H2079" s="41" t="str">
        <f>if(iserror(match(C2079,KlikEDM!A:A,0)),"",C2079)&amp;char(9)&amp;if(iserror(match(D2079,KlikEDM!A:A,0)),"",D2079)&amp;char(9)&amp;if(iserror(match(E2079,KlikEDM!A:A,0)),"",E2079)&amp;char(9)&amp;if(iserror(match(F2079,KlikEDM!A:A,0)),"",F2079)</f>
        <v>mjyng001@mymail.sim.edu.sg			</v>
      </c>
      <c r="I2079" s="41"/>
    </row>
    <row r="2080" ht="14.25" customHeight="1">
      <c r="A2080" s="41">
        <v>12080.0</v>
      </c>
      <c r="B2080" s="41" t="str">
        <f t="array" ref="B2080">A2080&amp;"|"&amp;INDEX(OrigList!M:M,MATCH(A2080,OrigList!C:C,0))&amp;"|"&amp;PROPER(INDEX(OrigList!B:B,MATCH(A2080,OrigList!C:C,0)))&amp;"|"</f>
        <v>12080|98444677|Tan Li Yi|</v>
      </c>
      <c r="C2080" s="44" t="s">
        <v>8725</v>
      </c>
      <c r="D2080" s="45" t="s">
        <v>8726</v>
      </c>
      <c r="E2080" s="45"/>
      <c r="F2080" s="45"/>
      <c r="G2080" s="41" t="str">
        <f t="shared" si="9"/>
        <v>12080|98444677|Tan Li Yi|lytan032@mymail.sim.edu.sg
12080|98444677|Tan Li Yi|LIYI_97@HOTMAIL.COM
</v>
      </c>
      <c r="H2080" s="41" t="str">
        <f>if(iserror(match(C2080,KlikEDM!A:A,0)),"",C2080)&amp;char(9)&amp;if(iserror(match(D2080,KlikEDM!A:A,0)),"",D2080)&amp;char(9)&amp;if(iserror(match(E2080,KlikEDM!A:A,0)),"",E2080)&amp;char(9)&amp;if(iserror(match(F2080,KlikEDM!A:A,0)),"",F2080)</f>
        <v>			</v>
      </c>
      <c r="I2080" s="41"/>
    </row>
    <row r="2081" ht="14.25" customHeight="1">
      <c r="A2081" s="41">
        <v>12081.0</v>
      </c>
      <c r="B2081" s="41" t="str">
        <f t="array" ref="B2081">A2081&amp;"|"&amp;INDEX(OrigList!M:M,MATCH(A2081,OrigList!C:C,0))&amp;"|"&amp;PROPER(INDEX(OrigList!B:B,MATCH(A2081,OrigList!C:C,0)))&amp;"|"</f>
        <v>12081|MRC12081|Ericko Marvin Kweknoto|</v>
      </c>
      <c r="C2081" s="44" t="s">
        <v>8727</v>
      </c>
      <c r="D2081" s="45" t="s">
        <v>8728</v>
      </c>
      <c r="E2081" s="45"/>
      <c r="F2081" s="45"/>
      <c r="G2081" s="41" t="str">
        <f t="shared" si="9"/>
        <v>12081|MRC12081|Ericko Marvin Kweknoto|emkwekno001@mymail.sim.edu.sg
12081|MRC12081|Ericko Marvin Kweknoto|E.KWEKNOTO@GMAIL.COM
</v>
      </c>
      <c r="H2081" s="41" t="str">
        <f>if(iserror(match(C2081,KlikEDM!A:A,0)),"",C2081)&amp;char(9)&amp;if(iserror(match(D2081,KlikEDM!A:A,0)),"",D2081)&amp;char(9)&amp;if(iserror(match(E2081,KlikEDM!A:A,0)),"",E2081)&amp;char(9)&amp;if(iserror(match(F2081,KlikEDM!A:A,0)),"",F2081)</f>
        <v>			</v>
      </c>
      <c r="I2081" s="41"/>
    </row>
    <row r="2082" ht="14.25" customHeight="1">
      <c r="A2082" s="41">
        <v>12082.0</v>
      </c>
      <c r="B2082" s="41" t="str">
        <f t="array" ref="B2082">A2082&amp;"|"&amp;INDEX(OrigList!M:M,MATCH(A2082,OrigList!C:C,0))&amp;"|"&amp;PROPER(INDEX(OrigList!B:B,MATCH(A2082,OrigList!C:C,0)))&amp;"|"</f>
        <v>12082|96806395|Chua Wei Qiang|</v>
      </c>
      <c r="C2082" s="44" t="s">
        <v>8729</v>
      </c>
      <c r="D2082" s="45" t="s">
        <v>8730</v>
      </c>
      <c r="E2082" s="45"/>
      <c r="F2082" s="45"/>
      <c r="G2082" s="41" t="str">
        <f t="shared" si="9"/>
        <v>12082|96806395|Chua Wei Qiang|wqchua006@mymail.sim.edu.sg
12082|96806395|Chua Wei Qiang|Mackchua125@gmail.com
</v>
      </c>
      <c r="H2082" s="41" t="str">
        <f>if(iserror(match(C2082,KlikEDM!A:A,0)),"",C2082)&amp;char(9)&amp;if(iserror(match(D2082,KlikEDM!A:A,0)),"",D2082)&amp;char(9)&amp;if(iserror(match(E2082,KlikEDM!A:A,0)),"",E2082)&amp;char(9)&amp;if(iserror(match(F2082,KlikEDM!A:A,0)),"",F2082)</f>
        <v>			</v>
      </c>
      <c r="I2082" s="41"/>
    </row>
    <row r="2083" ht="14.25" customHeight="1">
      <c r="A2083" s="41">
        <v>12083.0</v>
      </c>
      <c r="B2083" s="41" t="str">
        <f t="array" ref="B2083">A2083&amp;"|"&amp;INDEX(OrigList!M:M,MATCH(A2083,OrigList!C:C,0))&amp;"|"&amp;PROPER(INDEX(OrigList!B:B,MATCH(A2083,OrigList!C:C,0)))&amp;"|"</f>
        <v>12083|90911108|Adeline Sia Ying Jin|</v>
      </c>
      <c r="C2083" s="44" t="s">
        <v>8731</v>
      </c>
      <c r="D2083" s="45" t="s">
        <v>8732</v>
      </c>
      <c r="E2083" s="45"/>
      <c r="F2083" s="45"/>
      <c r="G2083" s="41" t="str">
        <f t="shared" si="9"/>
        <v>12083|90911108|Adeline Sia Ying Jin|ayjsia001@mymail.sim.edu.sg
12083|90911108|Adeline Sia Ying Jin|XYJ.ADELINE@GMAIL.COM
</v>
      </c>
      <c r="H2083" s="41" t="str">
        <f>if(iserror(match(C2083,KlikEDM!A:A,0)),"",C2083)&amp;char(9)&amp;if(iserror(match(D2083,KlikEDM!A:A,0)),"",D2083)&amp;char(9)&amp;if(iserror(match(E2083,KlikEDM!A:A,0)),"",E2083)&amp;char(9)&amp;if(iserror(match(F2083,KlikEDM!A:A,0)),"",F2083)</f>
        <v>			</v>
      </c>
      <c r="I2083" s="41"/>
    </row>
    <row r="2084" ht="14.25" customHeight="1">
      <c r="A2084" s="41">
        <v>12084.0</v>
      </c>
      <c r="B2084" s="41" t="str">
        <f t="array" ref="B2084">A2084&amp;"|"&amp;INDEX(OrigList!M:M,MATCH(A2084,OrigList!C:C,0))&amp;"|"&amp;PROPER(INDEX(OrigList!B:B,MATCH(A2084,OrigList!C:C,0)))&amp;"|"</f>
        <v>12084|92980005|Arif Eman Bin Salehin|</v>
      </c>
      <c r="C2084" s="44" t="s">
        <v>8733</v>
      </c>
      <c r="D2084" s="45" t="s">
        <v>8734</v>
      </c>
      <c r="E2084" s="45"/>
      <c r="F2084" s="45"/>
      <c r="G2084" s="41" t="str">
        <f t="shared" si="9"/>
        <v>12084|92980005|Arif Eman Bin Salehin|arifebs001@mymail.sim.edu.sg
12084|92980005|Arif Eman Bin Salehin|ARIFEMAN407@GMAIL.COM
</v>
      </c>
      <c r="H2084" s="41" t="str">
        <f>if(iserror(match(C2084,KlikEDM!A:A,0)),"",C2084)&amp;char(9)&amp;if(iserror(match(D2084,KlikEDM!A:A,0)),"",D2084)&amp;char(9)&amp;if(iserror(match(E2084,KlikEDM!A:A,0)),"",E2084)&amp;char(9)&amp;if(iserror(match(F2084,KlikEDM!A:A,0)),"",F2084)</f>
        <v>			</v>
      </c>
      <c r="I2084" s="41"/>
    </row>
    <row r="2085" ht="14.25" customHeight="1">
      <c r="A2085" s="41">
        <v>12085.0</v>
      </c>
      <c r="B2085" s="41" t="str">
        <f t="array" ref="B2085">A2085&amp;"|"&amp;INDEX(OrigList!M:M,MATCH(A2085,OrigList!C:C,0))&amp;"|"&amp;PROPER(INDEX(OrigList!B:B,MATCH(A2085,OrigList!C:C,0)))&amp;"|"</f>
        <v>12085|91873663|Lin Cai'En , Ivy|</v>
      </c>
      <c r="C2085" s="44" t="s">
        <v>8735</v>
      </c>
      <c r="D2085" s="45" t="s">
        <v>8736</v>
      </c>
      <c r="E2085" s="45"/>
      <c r="F2085" s="45"/>
      <c r="G2085" s="41" t="str">
        <f t="shared" si="9"/>
        <v>12085|91873663|Lin Cai'En , Ivy|cilin001@mymail.sim.edu.sg
12085|91873663|Lin Cai'En , Ivy|IVYLINCAIEN@GMAIL.COM
</v>
      </c>
      <c r="H2085" s="41" t="str">
        <f>if(iserror(match(C2085,KlikEDM!A:A,0)),"",C2085)&amp;char(9)&amp;if(iserror(match(D2085,KlikEDM!A:A,0)),"",D2085)&amp;char(9)&amp;if(iserror(match(E2085,KlikEDM!A:A,0)),"",E2085)&amp;char(9)&amp;if(iserror(match(F2085,KlikEDM!A:A,0)),"",F2085)</f>
        <v>			</v>
      </c>
      <c r="I2085" s="41"/>
    </row>
    <row r="2086" ht="14.25" customHeight="1">
      <c r="A2086" s="41">
        <v>12086.0</v>
      </c>
      <c r="B2086" s="41" t="str">
        <f t="array" ref="B2086">A2086&amp;"|"&amp;INDEX(OrigList!M:M,MATCH(A2086,OrigList!C:C,0))&amp;"|"&amp;PROPER(INDEX(OrigList!B:B,MATCH(A2086,OrigList!C:C,0)))&amp;"|"</f>
        <v>12086|94751864|Grace Foo Xiu Rong|</v>
      </c>
      <c r="C2086" s="44" t="s">
        <v>8737</v>
      </c>
      <c r="D2086" s="45" t="s">
        <v>8738</v>
      </c>
      <c r="E2086" s="45"/>
      <c r="F2086" s="45"/>
      <c r="G2086" s="41" t="str">
        <f t="shared" si="9"/>
        <v>12086|94751864|Grace Foo Xiu Rong|gxrfoo001@mymail.sim.edu.sg
12086|94751864|Grace Foo Xiu Rong|GAMERSOULKILLER@HOTMAIL.COM
</v>
      </c>
      <c r="H2086" s="41" t="str">
        <f>if(iserror(match(C2086,KlikEDM!A:A,0)),"",C2086)&amp;char(9)&amp;if(iserror(match(D2086,KlikEDM!A:A,0)),"",D2086)&amp;char(9)&amp;if(iserror(match(E2086,KlikEDM!A:A,0)),"",E2086)&amp;char(9)&amp;if(iserror(match(F2086,KlikEDM!A:A,0)),"",F2086)</f>
        <v>			</v>
      </c>
      <c r="I2086" s="41"/>
    </row>
    <row r="2087" ht="14.25" customHeight="1">
      <c r="A2087" s="41">
        <v>12087.0</v>
      </c>
      <c r="B2087" s="41" t="str">
        <f t="array" ref="B2087">A2087&amp;"|"&amp;INDEX(OrigList!M:M,MATCH(A2087,OrigList!C:C,0))&amp;"|"&amp;PROPER(INDEX(OrigList!B:B,MATCH(A2087,OrigList!C:C,0)))&amp;"|"</f>
        <v>12087|97273154|Toh Si Xian|</v>
      </c>
      <c r="C2087" s="44" t="s">
        <v>4053</v>
      </c>
      <c r="D2087" s="45" t="s">
        <v>8739</v>
      </c>
      <c r="E2087" s="45"/>
      <c r="F2087" s="45"/>
      <c r="G2087" s="41" t="str">
        <f t="shared" si="9"/>
        <v>12087|97273154|Toh Si Xian|sxtoh003@mymail.sim.edu.sg
12087|97273154|Toh Si Xian|SIXIAN.TOH@GMAIL.COM
</v>
      </c>
      <c r="H2087" s="41" t="str">
        <f>if(iserror(match(C2087,KlikEDM!A:A,0)),"",C2087)&amp;char(9)&amp;if(iserror(match(D2087,KlikEDM!A:A,0)),"",D2087)&amp;char(9)&amp;if(iserror(match(E2087,KlikEDM!A:A,0)),"",E2087)&amp;char(9)&amp;if(iserror(match(F2087,KlikEDM!A:A,0)),"",F2087)</f>
        <v>sxtoh003@mymail.sim.edu.sg			</v>
      </c>
      <c r="I2087" s="41"/>
    </row>
    <row r="2088" ht="14.25" customHeight="1">
      <c r="A2088" s="41">
        <v>12088.0</v>
      </c>
      <c r="B2088" s="41" t="str">
        <f t="array" ref="B2088">A2088&amp;"|"&amp;INDEX(OrigList!M:M,MATCH(A2088,OrigList!C:C,0))&amp;"|"&amp;PROPER(INDEX(OrigList!B:B,MATCH(A2088,OrigList!C:C,0)))&amp;"|"</f>
        <v>12088|91179882|Tan Yi Ru|</v>
      </c>
      <c r="C2088" s="44" t="s">
        <v>8740</v>
      </c>
      <c r="D2088" s="45" t="s">
        <v>8741</v>
      </c>
      <c r="E2088" s="45"/>
      <c r="F2088" s="45"/>
      <c r="G2088" s="41" t="str">
        <f t="shared" si="9"/>
        <v>12088|91179882|Tan Yi Ru|yrtan024@mymail.sim.edu.sg
12088|91179882|Tan Yi Ru|tyiruuu@GMAIL.COM
</v>
      </c>
      <c r="H2088" s="41" t="str">
        <f>if(iserror(match(C2088,KlikEDM!A:A,0)),"",C2088)&amp;char(9)&amp;if(iserror(match(D2088,KlikEDM!A:A,0)),"",D2088)&amp;char(9)&amp;if(iserror(match(E2088,KlikEDM!A:A,0)),"",E2088)&amp;char(9)&amp;if(iserror(match(F2088,KlikEDM!A:A,0)),"",F2088)</f>
        <v>			</v>
      </c>
      <c r="I2088" s="41"/>
    </row>
    <row r="2089" ht="14.25" customHeight="1">
      <c r="A2089" s="41">
        <v>12089.0</v>
      </c>
      <c r="B2089" s="41" t="str">
        <f t="array" ref="B2089">A2089&amp;"|"&amp;INDEX(OrigList!M:M,MATCH(A2089,OrigList!C:C,0))&amp;"|"&amp;PROPER(INDEX(OrigList!B:B,MATCH(A2089,OrigList!C:C,0)))&amp;"|"</f>
        <v>12089|97821810|Ashley Chua Wang Da|</v>
      </c>
      <c r="C2089" s="44" t="s">
        <v>8742</v>
      </c>
      <c r="D2089" s="45" t="s">
        <v>8743</v>
      </c>
      <c r="E2089" s="45"/>
      <c r="F2089" s="45"/>
      <c r="G2089" s="41" t="str">
        <f t="shared" si="9"/>
        <v>12089|97821810|Ashley Chua Wang Da|awdchua001@mymail.sim.edu.sg
12089|97821810|Ashley Chua Wang Da|ASHLEY_CWD@HOTMAIL.COM
</v>
      </c>
      <c r="H2089" s="41" t="str">
        <f>if(iserror(match(C2089,KlikEDM!A:A,0)),"",C2089)&amp;char(9)&amp;if(iserror(match(D2089,KlikEDM!A:A,0)),"",D2089)&amp;char(9)&amp;if(iserror(match(E2089,KlikEDM!A:A,0)),"",E2089)&amp;char(9)&amp;if(iserror(match(F2089,KlikEDM!A:A,0)),"",F2089)</f>
        <v>			</v>
      </c>
      <c r="I2089" s="41"/>
    </row>
    <row r="2090" ht="14.25" customHeight="1">
      <c r="A2090" s="41">
        <v>12090.0</v>
      </c>
      <c r="B2090" s="41" t="str">
        <f t="array" ref="B2090">A2090&amp;"|"&amp;INDEX(OrigList!M:M,MATCH(A2090,OrigList!C:C,0))&amp;"|"&amp;PROPER(INDEX(OrigList!B:B,MATCH(A2090,OrigList!C:C,0)))&amp;"|"</f>
        <v>12090|96499795|Phee Chun Yong Alvin|</v>
      </c>
      <c r="C2090" s="44" t="s">
        <v>3956</v>
      </c>
      <c r="D2090" s="45" t="s">
        <v>8744</v>
      </c>
      <c r="E2090" s="45"/>
      <c r="F2090" s="45"/>
      <c r="G2090" s="41" t="str">
        <f t="shared" si="9"/>
        <v>12090|96499795|Phee Chun Yong Alvin|cyaphee001@mymail.sim.edu.sg
12090|96499795|Phee Chun Yong Alvin|PCYA73@GMAIL.COM
</v>
      </c>
      <c r="H2090" s="41" t="str">
        <f>if(iserror(match(C2090,KlikEDM!A:A,0)),"",C2090)&amp;char(9)&amp;if(iserror(match(D2090,KlikEDM!A:A,0)),"",D2090)&amp;char(9)&amp;if(iserror(match(E2090,KlikEDM!A:A,0)),"",E2090)&amp;char(9)&amp;if(iserror(match(F2090,KlikEDM!A:A,0)),"",F2090)</f>
        <v>cyaphee001@mymail.sim.edu.sg			</v>
      </c>
      <c r="I2090" s="41"/>
    </row>
    <row r="2091" ht="14.25" customHeight="1">
      <c r="A2091" s="41">
        <v>12091.0</v>
      </c>
      <c r="B2091" s="41" t="str">
        <f t="array" ref="B2091">A2091&amp;"|"&amp;INDEX(OrigList!M:M,MATCH(A2091,OrigList!C:C,0))&amp;"|"&amp;PROPER(INDEX(OrigList!B:B,MATCH(A2091,OrigList!C:C,0)))&amp;"|"</f>
        <v>12091|94246326|Toh Yue Min|</v>
      </c>
      <c r="C2091" s="44" t="s">
        <v>8745</v>
      </c>
      <c r="D2091" s="45" t="s">
        <v>8746</v>
      </c>
      <c r="E2091" s="45"/>
      <c r="F2091" s="45"/>
      <c r="G2091" s="41" t="str">
        <f t="shared" si="9"/>
        <v>12091|94246326|Toh Yue Min|ymtoh001@mymail.sim.edu.sg
12091|94246326|Toh Yue Min|YUEMIN@LIVE.COM.SG
</v>
      </c>
      <c r="H2091" s="41" t="str">
        <f>if(iserror(match(C2091,KlikEDM!A:A,0)),"",C2091)&amp;char(9)&amp;if(iserror(match(D2091,KlikEDM!A:A,0)),"",D2091)&amp;char(9)&amp;if(iserror(match(E2091,KlikEDM!A:A,0)),"",E2091)&amp;char(9)&amp;if(iserror(match(F2091,KlikEDM!A:A,0)),"",F2091)</f>
        <v>			</v>
      </c>
      <c r="I2091" s="41"/>
    </row>
    <row r="2092" ht="14.25" customHeight="1">
      <c r="A2092" s="41">
        <v>12092.0</v>
      </c>
      <c r="B2092" s="41" t="str">
        <f t="array" ref="B2092">A2092&amp;"|"&amp;INDEX(OrigList!M:M,MATCH(A2092,OrigList!C:C,0))&amp;"|"&amp;PROPER(INDEX(OrigList!B:B,MATCH(A2092,OrigList!C:C,0)))&amp;"|"</f>
        <v>12092|97765237|Chay Yi Min|</v>
      </c>
      <c r="C2092" s="44" t="s">
        <v>8747</v>
      </c>
      <c r="D2092" s="45" t="s">
        <v>8748</v>
      </c>
      <c r="E2092" s="45"/>
      <c r="F2092" s="45"/>
      <c r="G2092" s="41" t="str">
        <f t="shared" si="9"/>
        <v>12092|97765237|Chay Yi Min|ymchay001@mymail.sim.edu.sg
12092|97765237|Chay Yi Min|CHAYYIMIN@HOTMAIL.COM
</v>
      </c>
      <c r="H2092" s="41" t="str">
        <f>if(iserror(match(C2092,KlikEDM!A:A,0)),"",C2092)&amp;char(9)&amp;if(iserror(match(D2092,KlikEDM!A:A,0)),"",D2092)&amp;char(9)&amp;if(iserror(match(E2092,KlikEDM!A:A,0)),"",E2092)&amp;char(9)&amp;if(iserror(match(F2092,KlikEDM!A:A,0)),"",F2092)</f>
        <v>			</v>
      </c>
      <c r="I2092" s="41"/>
    </row>
    <row r="2093" ht="14.25" customHeight="1">
      <c r="A2093" s="41">
        <v>12093.0</v>
      </c>
      <c r="B2093" s="41" t="str">
        <f t="array" ref="B2093">A2093&amp;"|"&amp;INDEX(OrigList!M:M,MATCH(A2093,OrigList!C:C,0))&amp;"|"&amp;PROPER(INDEX(OrigList!B:B,MATCH(A2093,OrigList!C:C,0)))&amp;"|"</f>
        <v>12093|97836693|Tee Jia Yun, Chanel|</v>
      </c>
      <c r="C2093" s="44" t="s">
        <v>8749</v>
      </c>
      <c r="D2093" s="45" t="s">
        <v>8750</v>
      </c>
      <c r="E2093" s="45"/>
      <c r="F2093" s="45"/>
      <c r="G2093" s="41" t="str">
        <f t="shared" si="9"/>
        <v>12093|97836693|Tee Jia Yun, Chanel|jyctee002@mymail.sim.edu.sg
12093|97836693|Tee Jia Yun, Chanel|TEEJYC123@YAHOO.COM.SG
</v>
      </c>
      <c r="H2093" s="41" t="str">
        <f>if(iserror(match(C2093,KlikEDM!A:A,0)),"",C2093)&amp;char(9)&amp;if(iserror(match(D2093,KlikEDM!A:A,0)),"",D2093)&amp;char(9)&amp;if(iserror(match(E2093,KlikEDM!A:A,0)),"",E2093)&amp;char(9)&amp;if(iserror(match(F2093,KlikEDM!A:A,0)),"",F2093)</f>
        <v>			</v>
      </c>
      <c r="I2093" s="41"/>
    </row>
    <row r="2094" ht="14.25" customHeight="1">
      <c r="A2094" s="41">
        <v>12094.0</v>
      </c>
      <c r="B2094" s="41" t="str">
        <f t="array" ref="B2094">A2094&amp;"|"&amp;INDEX(OrigList!M:M,MATCH(A2094,OrigList!C:C,0))&amp;"|"&amp;PROPER(INDEX(OrigList!B:B,MATCH(A2094,OrigList!C:C,0)))&amp;"|"</f>
        <v>12094|93806824|Ng Ming Sen Vincent|</v>
      </c>
      <c r="C2094" s="44" t="s">
        <v>8751</v>
      </c>
      <c r="D2094" s="45" t="s">
        <v>8752</v>
      </c>
      <c r="E2094" s="45"/>
      <c r="F2094" s="45"/>
      <c r="G2094" s="41" t="str">
        <f t="shared" si="9"/>
        <v>12094|93806824|Ng Ming Sen Vincent|msvng001@mymail.sim.edu.sg
12094|93806824|Ng Ming Sen Vincent|VIN1996CASTLE@LIVE.COM.SG
</v>
      </c>
      <c r="H2094" s="41" t="str">
        <f>if(iserror(match(C2094,KlikEDM!A:A,0)),"",C2094)&amp;char(9)&amp;if(iserror(match(D2094,KlikEDM!A:A,0)),"",D2094)&amp;char(9)&amp;if(iserror(match(E2094,KlikEDM!A:A,0)),"",E2094)&amp;char(9)&amp;if(iserror(match(F2094,KlikEDM!A:A,0)),"",F2094)</f>
        <v>			</v>
      </c>
      <c r="I2094" s="41"/>
    </row>
    <row r="2095" ht="14.25" customHeight="1">
      <c r="A2095" s="41">
        <v>12095.0</v>
      </c>
      <c r="B2095" s="41" t="str">
        <f t="array" ref="B2095">A2095&amp;"|"&amp;INDEX(OrigList!M:M,MATCH(A2095,OrigList!C:C,0))&amp;"|"&amp;PROPER(INDEX(OrigList!B:B,MATCH(A2095,OrigList!C:C,0)))&amp;"|"</f>
        <v>12095|87781087|Joey Lim Li Hui|</v>
      </c>
      <c r="C2095" s="44" t="s">
        <v>8753</v>
      </c>
      <c r="D2095" s="45" t="s">
        <v>8754</v>
      </c>
      <c r="E2095" s="45"/>
      <c r="F2095" s="45"/>
      <c r="G2095" s="41" t="str">
        <f t="shared" si="9"/>
        <v>12095|87781087|Joey Lim Li Hui|jlhlim001@mymail.sim.edu.sg
12095|87781087|Joey Lim Li Hui|JOEYYYYYO@GMAIL.COM
</v>
      </c>
      <c r="H2095" s="41" t="str">
        <f>if(iserror(match(C2095,KlikEDM!A:A,0)),"",C2095)&amp;char(9)&amp;if(iserror(match(D2095,KlikEDM!A:A,0)),"",D2095)&amp;char(9)&amp;if(iserror(match(E2095,KlikEDM!A:A,0)),"",E2095)&amp;char(9)&amp;if(iserror(match(F2095,KlikEDM!A:A,0)),"",F2095)</f>
        <v>			</v>
      </c>
      <c r="I2095" s="41"/>
    </row>
    <row r="2096" ht="14.25" customHeight="1">
      <c r="A2096" s="41">
        <v>12096.0</v>
      </c>
      <c r="B2096" s="41" t="str">
        <f t="array" ref="B2096">A2096&amp;"|"&amp;INDEX(OrigList!M:M,MATCH(A2096,OrigList!C:C,0))&amp;"|"&amp;PROPER(INDEX(OrigList!B:B,MATCH(A2096,OrigList!C:C,0)))&amp;"|"</f>
        <v>12096|90087838|Dutt Ishaan|</v>
      </c>
      <c r="C2096" s="44" t="s">
        <v>8755</v>
      </c>
      <c r="D2096" s="45" t="s">
        <v>8756</v>
      </c>
      <c r="E2096" s="45"/>
      <c r="F2096" s="45"/>
      <c r="G2096" s="41" t="str">
        <f t="shared" si="9"/>
        <v>12096|90087838|Dutt Ishaan|dutt001@mymail.sim.edu.sg
12096|90087838|Dutt Ishaan|ISHAAN.DUTT@GMAIL.COM
</v>
      </c>
      <c r="H2096" s="41" t="str">
        <f>if(iserror(match(C2096,KlikEDM!A:A,0)),"",C2096)&amp;char(9)&amp;if(iserror(match(D2096,KlikEDM!A:A,0)),"",D2096)&amp;char(9)&amp;if(iserror(match(E2096,KlikEDM!A:A,0)),"",E2096)&amp;char(9)&amp;if(iserror(match(F2096,KlikEDM!A:A,0)),"",F2096)</f>
        <v>			</v>
      </c>
      <c r="I2096" s="41"/>
    </row>
    <row r="2097" ht="14.25" customHeight="1">
      <c r="A2097" s="41">
        <v>12097.0</v>
      </c>
      <c r="B2097" s="41" t="str">
        <f t="array" ref="B2097">A2097&amp;"|"&amp;INDEX(OrigList!M:M,MATCH(A2097,OrigList!C:C,0))&amp;"|"&amp;PROPER(INDEX(OrigList!B:B,MATCH(A2097,OrigList!C:C,0)))&amp;"|"</f>
        <v>12097|81524648|Kannan Rahul|</v>
      </c>
      <c r="C2097" s="44" t="s">
        <v>8757</v>
      </c>
      <c r="D2097" s="45" t="s">
        <v>8758</v>
      </c>
      <c r="E2097" s="45"/>
      <c r="F2097" s="45"/>
      <c r="G2097" s="41" t="str">
        <f t="shared" si="9"/>
        <v>12097|81524648|Kannan Rahul|kannan003@mymail.sim.edu.sg
12097|81524648|Kannan Rahul|NAVANEETHA1977@GMAIL.COM
</v>
      </c>
      <c r="H2097" s="41" t="str">
        <f>if(iserror(match(C2097,KlikEDM!A:A,0)),"",C2097)&amp;char(9)&amp;if(iserror(match(D2097,KlikEDM!A:A,0)),"",D2097)&amp;char(9)&amp;if(iserror(match(E2097,KlikEDM!A:A,0)),"",E2097)&amp;char(9)&amp;if(iserror(match(F2097,KlikEDM!A:A,0)),"",F2097)</f>
        <v>			</v>
      </c>
      <c r="I2097" s="41"/>
    </row>
    <row r="2098" ht="14.25" customHeight="1">
      <c r="A2098" s="41">
        <v>12098.0</v>
      </c>
      <c r="B2098" s="41" t="str">
        <f t="array" ref="B2098">A2098&amp;"|"&amp;INDEX(OrigList!M:M,MATCH(A2098,OrigList!C:C,0))&amp;"|"&amp;PROPER(INDEX(OrigList!B:B,MATCH(A2098,OrigList!C:C,0)))&amp;"|"</f>
        <v>12098|97727221|Clarence Koh Sing Han|</v>
      </c>
      <c r="C2098" s="44" t="s">
        <v>8759</v>
      </c>
      <c r="D2098" s="45" t="s">
        <v>8760</v>
      </c>
      <c r="E2098" s="45"/>
      <c r="F2098" s="45"/>
      <c r="G2098" s="41" t="str">
        <f t="shared" si="9"/>
        <v>12098|97727221|Clarence Koh Sing Han|cshkoh001@mymail.sim.edu.sg
12098|97727221|Clarence Koh Sing Han|CLARENCEKSH@GMAIL.COM
</v>
      </c>
      <c r="H2098" s="41" t="str">
        <f>if(iserror(match(C2098,KlikEDM!A:A,0)),"",C2098)&amp;char(9)&amp;if(iserror(match(D2098,KlikEDM!A:A,0)),"",D2098)&amp;char(9)&amp;if(iserror(match(E2098,KlikEDM!A:A,0)),"",E2098)&amp;char(9)&amp;if(iserror(match(F2098,KlikEDM!A:A,0)),"",F2098)</f>
        <v>	CLARENCEKSH@GMAIL.COM		</v>
      </c>
      <c r="I2098" s="41"/>
    </row>
    <row r="2099" ht="14.25" customHeight="1">
      <c r="A2099" s="41">
        <v>12099.0</v>
      </c>
      <c r="B2099" s="41" t="str">
        <f t="array" ref="B2099">A2099&amp;"|"&amp;INDEX(OrigList!M:M,MATCH(A2099,OrigList!C:C,0))&amp;"|"&amp;PROPER(INDEX(OrigList!B:B,MATCH(A2099,OrigList!C:C,0)))&amp;"|"</f>
        <v>12099|87222813|Wong Jing Yuan|</v>
      </c>
      <c r="C2099" s="44" t="s">
        <v>8761</v>
      </c>
      <c r="D2099" s="45" t="s">
        <v>8762</v>
      </c>
      <c r="E2099" s="45"/>
      <c r="F2099" s="45"/>
      <c r="G2099" s="41" t="str">
        <f t="shared" si="9"/>
        <v>12099|87222813|Wong Jing Yuan|jywong017@mymail.sim.edu.sg
12099|87222813|Wong Jing Yuan|JINGYUAN100@GMAIL.COM
</v>
      </c>
      <c r="H2099" s="41" t="str">
        <f>if(iserror(match(C2099,KlikEDM!A:A,0)),"",C2099)&amp;char(9)&amp;if(iserror(match(D2099,KlikEDM!A:A,0)),"",D2099)&amp;char(9)&amp;if(iserror(match(E2099,KlikEDM!A:A,0)),"",E2099)&amp;char(9)&amp;if(iserror(match(F2099,KlikEDM!A:A,0)),"",F2099)</f>
        <v>	JINGYUAN100@GMAIL.COM		</v>
      </c>
      <c r="I2099" s="41"/>
    </row>
    <row r="2100" ht="14.25" customHeight="1">
      <c r="A2100" s="41">
        <v>12100.0</v>
      </c>
      <c r="B2100" s="41" t="str">
        <f t="array" ref="B2100">A2100&amp;"|"&amp;INDEX(OrigList!M:M,MATCH(A2100,OrigList!C:C,0))&amp;"|"&amp;PROPER(INDEX(OrigList!B:B,MATCH(A2100,OrigList!C:C,0)))&amp;"|"</f>
        <v>12100|92375239|Turiano Allyson Bitonio|</v>
      </c>
      <c r="C2100" s="44" t="s">
        <v>8763</v>
      </c>
      <c r="D2100" s="45" t="s">
        <v>8764</v>
      </c>
      <c r="E2100" s="45"/>
      <c r="F2100" s="45"/>
      <c r="G2100" s="41" t="str">
        <f t="shared" si="9"/>
        <v>12100|92375239|Turiano Allyson Bitonio|turiano001@mymail.sim.edu.sg
12100|92375239|Turiano Allyson Bitonio|ALLYSONTURIANO20@GMAIL.COM
</v>
      </c>
      <c r="H2100" s="41" t="str">
        <f>if(iserror(match(C2100,KlikEDM!A:A,0)),"",C2100)&amp;char(9)&amp;if(iserror(match(D2100,KlikEDM!A:A,0)),"",D2100)&amp;char(9)&amp;if(iserror(match(E2100,KlikEDM!A:A,0)),"",E2100)&amp;char(9)&amp;if(iserror(match(F2100,KlikEDM!A:A,0)),"",F2100)</f>
        <v>			</v>
      </c>
      <c r="I2100" s="41"/>
    </row>
    <row r="2101" ht="14.25" customHeight="1">
      <c r="A2101" s="41">
        <v>12101.0</v>
      </c>
      <c r="B2101" s="41" t="str">
        <f t="array" ref="B2101">A2101&amp;"|"&amp;INDEX(OrigList!M:M,MATCH(A2101,OrigList!C:C,0))&amp;"|"&amp;PROPER(INDEX(OrigList!B:B,MATCH(A2101,OrigList!C:C,0)))&amp;"|"</f>
        <v>12101|MRC12101|Gera Deeksha|</v>
      </c>
      <c r="C2101" s="44" t="s">
        <v>8765</v>
      </c>
      <c r="D2101" s="45" t="s">
        <v>8766</v>
      </c>
      <c r="E2101" s="45"/>
      <c r="F2101" s="45"/>
      <c r="G2101" s="41" t="str">
        <f t="shared" si="9"/>
        <v>12101|MRC12101|Gera Deeksha|gera001@mymail.sim.edu.sg
12101|MRC12101|Gera Deeksha|DEEKSHAGERA61@GMAIL.COM
</v>
      </c>
      <c r="H2101" s="41" t="str">
        <f>if(iserror(match(C2101,KlikEDM!A:A,0)),"",C2101)&amp;char(9)&amp;if(iserror(match(D2101,KlikEDM!A:A,0)),"",D2101)&amp;char(9)&amp;if(iserror(match(E2101,KlikEDM!A:A,0)),"",E2101)&amp;char(9)&amp;if(iserror(match(F2101,KlikEDM!A:A,0)),"",F2101)</f>
        <v>			</v>
      </c>
      <c r="I2101" s="41"/>
    </row>
    <row r="2102" ht="14.25" customHeight="1">
      <c r="A2102" s="41">
        <v>12102.0</v>
      </c>
      <c r="B2102" s="41" t="str">
        <f t="array" ref="B2102">A2102&amp;"|"&amp;INDEX(OrigList!M:M,MATCH(A2102,OrigList!C:C,0))&amp;"|"&amp;PROPER(INDEX(OrigList!B:B,MATCH(A2102,OrigList!C:C,0)))&amp;"|"</f>
        <v>12102|86862924|Vivian Artina|</v>
      </c>
      <c r="C2102" s="44" t="s">
        <v>4547</v>
      </c>
      <c r="D2102" s="45" t="s">
        <v>8767</v>
      </c>
      <c r="E2102" s="45"/>
      <c r="F2102" s="45"/>
      <c r="G2102" s="41" t="str">
        <f t="shared" si="9"/>
        <v>12102|86862924|Vivian Artina|va001@mymail.sim.edu.sg
12102|86862924|Vivian Artina|VIVIAN.ARTINA96@GMAIL.COM
</v>
      </c>
      <c r="H2102" s="41" t="str">
        <f>if(iserror(match(C2102,KlikEDM!A:A,0)),"",C2102)&amp;char(9)&amp;if(iserror(match(D2102,KlikEDM!A:A,0)),"",D2102)&amp;char(9)&amp;if(iserror(match(E2102,KlikEDM!A:A,0)),"",E2102)&amp;char(9)&amp;if(iserror(match(F2102,KlikEDM!A:A,0)),"",F2102)</f>
        <v>va001@mymail.sim.edu.sg	VIVIAN.ARTINA96@GMAIL.COM		</v>
      </c>
      <c r="I2102" s="41"/>
    </row>
    <row r="2103" ht="14.25" customHeight="1">
      <c r="A2103" s="41">
        <v>12103.0</v>
      </c>
      <c r="B2103" s="41" t="str">
        <f t="array" ref="B2103">A2103&amp;"|"&amp;INDEX(OrigList!M:M,MATCH(A2103,OrigList!C:C,0))&amp;"|"&amp;PROPER(INDEX(OrigList!B:B,MATCH(A2103,OrigList!C:C,0)))&amp;"|"</f>
        <v>12103|98361261|Lee Jia Ying|</v>
      </c>
      <c r="C2103" s="44" t="s">
        <v>8768</v>
      </c>
      <c r="D2103" s="45" t="s">
        <v>8769</v>
      </c>
      <c r="E2103" s="45"/>
      <c r="F2103" s="45"/>
      <c r="G2103" s="41" t="str">
        <f t="shared" si="9"/>
        <v>12103|98361261|Lee Jia Ying|jylee054@mymail.sim.edu.sg
12103|98361261|Lee Jia Ying|JIAYINGJY97@GMAIL.COM
</v>
      </c>
      <c r="H2103" s="41" t="str">
        <f>if(iserror(match(C2103,KlikEDM!A:A,0)),"",C2103)&amp;char(9)&amp;if(iserror(match(D2103,KlikEDM!A:A,0)),"",D2103)&amp;char(9)&amp;if(iserror(match(E2103,KlikEDM!A:A,0)),"",E2103)&amp;char(9)&amp;if(iserror(match(F2103,KlikEDM!A:A,0)),"",F2103)</f>
        <v>			</v>
      </c>
      <c r="I2103" s="41"/>
    </row>
    <row r="2104" ht="14.25" customHeight="1">
      <c r="A2104" s="41">
        <v>12104.0</v>
      </c>
      <c r="B2104" s="41" t="str">
        <f t="array" ref="B2104">A2104&amp;"|"&amp;INDEX(OrigList!M:M,MATCH(A2104,OrigList!C:C,0))&amp;"|"&amp;PROPER(INDEX(OrigList!B:B,MATCH(A2104,OrigList!C:C,0)))&amp;"|"</f>
        <v>12104|98313676|Sean Lee Jun Yan|</v>
      </c>
      <c r="C2104" s="44" t="s">
        <v>8770</v>
      </c>
      <c r="D2104" s="45" t="s">
        <v>8771</v>
      </c>
      <c r="E2104" s="45"/>
      <c r="F2104" s="45"/>
      <c r="G2104" s="41" t="str">
        <f t="shared" si="9"/>
        <v>12104|98313676|Sean Lee Jun Yan|sjylee001@mymail.sim.edu.sg
12104|98313676|Sean Lee Jun Yan|s.seann95@gmail.com
</v>
      </c>
      <c r="H2104" s="41" t="str">
        <f>if(iserror(match(C2104,KlikEDM!A:A,0)),"",C2104)&amp;char(9)&amp;if(iserror(match(D2104,KlikEDM!A:A,0)),"",D2104)&amp;char(9)&amp;if(iserror(match(E2104,KlikEDM!A:A,0)),"",E2104)&amp;char(9)&amp;if(iserror(match(F2104,KlikEDM!A:A,0)),"",F2104)</f>
        <v>			</v>
      </c>
      <c r="I2104" s="41"/>
    </row>
    <row r="2105" ht="14.25" customHeight="1">
      <c r="A2105" s="41">
        <v>12105.0</v>
      </c>
      <c r="B2105" s="41" t="str">
        <f t="array" ref="B2105">A2105&amp;"|"&amp;INDEX(OrigList!M:M,MATCH(A2105,OrigList!C:C,0))&amp;"|"&amp;PROPER(INDEX(OrigList!B:B,MATCH(A2105,OrigList!C:C,0)))&amp;"|"</f>
        <v>12105|90029743|Yohaan Mohan|</v>
      </c>
      <c r="C2105" s="44" t="s">
        <v>8772</v>
      </c>
      <c r="D2105" s="45" t="s">
        <v>8773</v>
      </c>
      <c r="E2105" s="45"/>
      <c r="F2105" s="45"/>
      <c r="G2105" s="41" t="str">
        <f t="shared" si="9"/>
        <v>12105|90029743|Yohaan Mohan|mohan011@mymail.sim.edu.sg
12105|90029743|Yohaan Mohan|YOHAAN.MOHAN@GMAIL.COM
</v>
      </c>
      <c r="H2105" s="41" t="str">
        <f>if(iserror(match(C2105,KlikEDM!A:A,0)),"",C2105)&amp;char(9)&amp;if(iserror(match(D2105,KlikEDM!A:A,0)),"",D2105)&amp;char(9)&amp;if(iserror(match(E2105,KlikEDM!A:A,0)),"",E2105)&amp;char(9)&amp;if(iserror(match(F2105,KlikEDM!A:A,0)),"",F2105)</f>
        <v>			</v>
      </c>
      <c r="I2105" s="41"/>
    </row>
    <row r="2106" ht="14.25" customHeight="1">
      <c r="A2106" s="41">
        <v>12106.0</v>
      </c>
      <c r="B2106" s="41" t="str">
        <f t="array" ref="B2106">A2106&amp;"|"&amp;INDEX(OrigList!M:M,MATCH(A2106,OrigList!C:C,0))&amp;"|"&amp;PROPER(INDEX(OrigList!B:B,MATCH(A2106,OrigList!C:C,0)))&amp;"|"</f>
        <v>12106|81808420|Ong Ya Ting Audrina|</v>
      </c>
      <c r="C2106" s="44" t="s">
        <v>8774</v>
      </c>
      <c r="D2106" s="45" t="s">
        <v>8775</v>
      </c>
      <c r="E2106" s="45"/>
      <c r="F2106" s="45"/>
      <c r="G2106" s="41" t="str">
        <f t="shared" si="9"/>
        <v>12106|81808420|Ong Ya Ting Audrina|ytaong001@mymail.sim.edu.sg
12106|81808420|Ong Ya Ting Audrina|AUDRIINAZ@GMAIL.COM
</v>
      </c>
      <c r="H2106" s="41" t="str">
        <f>if(iserror(match(C2106,KlikEDM!A:A,0)),"",C2106)&amp;char(9)&amp;if(iserror(match(D2106,KlikEDM!A:A,0)),"",D2106)&amp;char(9)&amp;if(iserror(match(E2106,KlikEDM!A:A,0)),"",E2106)&amp;char(9)&amp;if(iserror(match(F2106,KlikEDM!A:A,0)),"",F2106)</f>
        <v>			</v>
      </c>
      <c r="I2106" s="41"/>
    </row>
    <row r="2107" ht="14.25" customHeight="1">
      <c r="A2107" s="41">
        <v>12107.0</v>
      </c>
      <c r="B2107" s="41" t="str">
        <f t="array" ref="B2107">A2107&amp;"|"&amp;INDEX(OrigList!M:M,MATCH(A2107,OrigList!C:C,0))&amp;"|"&amp;PROPER(INDEX(OrigList!B:B,MATCH(A2107,OrigList!C:C,0)))&amp;"|"</f>
        <v>12107|96488226|Lin Da'An|</v>
      </c>
      <c r="C2107" s="44" t="s">
        <v>8776</v>
      </c>
      <c r="D2107" s="45" t="s">
        <v>8777</v>
      </c>
      <c r="E2107" s="45"/>
      <c r="F2107" s="45"/>
      <c r="G2107" s="41" t="str">
        <f t="shared" si="9"/>
        <v>12107|96488226|Lin Da'An|dlin012@mymail.sim.edu.sg
12107|96488226|Lin Da'An|DAAN.L013@GMAIL.COM
</v>
      </c>
      <c r="H2107" s="41" t="str">
        <f>if(iserror(match(C2107,KlikEDM!A:A,0)),"",C2107)&amp;char(9)&amp;if(iserror(match(D2107,KlikEDM!A:A,0)),"",D2107)&amp;char(9)&amp;if(iserror(match(E2107,KlikEDM!A:A,0)),"",E2107)&amp;char(9)&amp;if(iserror(match(F2107,KlikEDM!A:A,0)),"",F2107)</f>
        <v>			</v>
      </c>
      <c r="I2107" s="41"/>
    </row>
    <row r="2108" ht="14.25" customHeight="1">
      <c r="A2108" s="41">
        <v>12108.0</v>
      </c>
      <c r="B2108" s="41" t="str">
        <f t="array" ref="B2108">A2108&amp;"|"&amp;INDEX(OrigList!M:M,MATCH(A2108,OrigList!C:C,0))&amp;"|"&amp;PROPER(INDEX(OrigList!B:B,MATCH(A2108,OrigList!C:C,0)))&amp;"|"</f>
        <v>12108|91313262|Severia Novien Hennata|</v>
      </c>
      <c r="C2108" s="44" t="s">
        <v>8778</v>
      </c>
      <c r="D2108" s="45" t="s">
        <v>8779</v>
      </c>
      <c r="E2108" s="45"/>
      <c r="F2108" s="45"/>
      <c r="G2108" s="41" t="str">
        <f t="shared" si="9"/>
        <v>12108|91313262|Severia Novien Hennata|snh001@mymail.sim.edu.sg
12108|91313262|Severia Novien Hennata|AYYREVES.12@GMAIL.COM
</v>
      </c>
      <c r="H2108" s="41" t="str">
        <f>if(iserror(match(C2108,KlikEDM!A:A,0)),"",C2108)&amp;char(9)&amp;if(iserror(match(D2108,KlikEDM!A:A,0)),"",D2108)&amp;char(9)&amp;if(iserror(match(E2108,KlikEDM!A:A,0)),"",E2108)&amp;char(9)&amp;if(iserror(match(F2108,KlikEDM!A:A,0)),"",F2108)</f>
        <v>			</v>
      </c>
      <c r="I2108" s="41"/>
    </row>
    <row r="2109" ht="14.25" customHeight="1">
      <c r="A2109" s="41">
        <v>12109.0</v>
      </c>
      <c r="B2109" s="41" t="str">
        <f t="array" ref="B2109">A2109&amp;"|"&amp;INDEX(OrigList!M:M,MATCH(A2109,OrigList!C:C,0))&amp;"|"&amp;PROPER(INDEX(OrigList!B:B,MATCH(A2109,OrigList!C:C,0)))&amp;"|"</f>
        <v>12109|98757718|Agnes Wong Hee Ha|</v>
      </c>
      <c r="C2109" s="44" t="s">
        <v>8780</v>
      </c>
      <c r="D2109" s="45" t="s">
        <v>8781</v>
      </c>
      <c r="E2109" s="45"/>
      <c r="F2109" s="45"/>
      <c r="G2109" s="41" t="str">
        <f t="shared" si="9"/>
        <v>12109|98757718|Agnes Wong Hee Ha|ahhwong001@mymail.sim.edu.sg
12109|98757718|Agnes Wong Hee Ha|agnes960102@hotmail.com
</v>
      </c>
      <c r="H2109" s="41" t="str">
        <f>if(iserror(match(C2109,KlikEDM!A:A,0)),"",C2109)&amp;char(9)&amp;if(iserror(match(D2109,KlikEDM!A:A,0)),"",D2109)&amp;char(9)&amp;if(iserror(match(E2109,KlikEDM!A:A,0)),"",E2109)&amp;char(9)&amp;if(iserror(match(F2109,KlikEDM!A:A,0)),"",F2109)</f>
        <v>			</v>
      </c>
      <c r="I2109" s="41"/>
    </row>
    <row r="2110" ht="14.25" customHeight="1">
      <c r="A2110" s="41">
        <v>12110.0</v>
      </c>
      <c r="B2110" s="41" t="str">
        <f t="array" ref="B2110">A2110&amp;"|"&amp;INDEX(OrigList!M:M,MATCH(A2110,OrigList!C:C,0))&amp;"|"&amp;PROPER(INDEX(OrigList!B:B,MATCH(A2110,OrigList!C:C,0)))&amp;"|"</f>
        <v>12110|86618873|Ang Jia Hui Samantha|</v>
      </c>
      <c r="C2110" s="44" t="s">
        <v>4433</v>
      </c>
      <c r="D2110" s="45" t="s">
        <v>8782</v>
      </c>
      <c r="E2110" s="45"/>
      <c r="F2110" s="45"/>
      <c r="G2110" s="41" t="str">
        <f t="shared" si="9"/>
        <v>12110|86618873|Ang Jia Hui Samantha|jhsang003@mymail.sim.edu.sg
12110|86618873|Ang Jia Hui Samantha|SAMANTHANGJIAHUI@GMAIL.COM
</v>
      </c>
      <c r="H2110" s="41" t="str">
        <f>if(iserror(match(C2110,KlikEDM!A:A,0)),"",C2110)&amp;char(9)&amp;if(iserror(match(D2110,KlikEDM!A:A,0)),"",D2110)&amp;char(9)&amp;if(iserror(match(E2110,KlikEDM!A:A,0)),"",E2110)&amp;char(9)&amp;if(iserror(match(F2110,KlikEDM!A:A,0)),"",F2110)</f>
        <v>jhsang003@mymail.sim.edu.sg			</v>
      </c>
      <c r="I2110" s="41"/>
    </row>
    <row r="2111" ht="14.25" customHeight="1">
      <c r="A2111" s="41">
        <v>12111.0</v>
      </c>
      <c r="B2111" s="41" t="str">
        <f t="array" ref="B2111">A2111&amp;"|"&amp;INDEX(OrigList!M:M,MATCH(A2111,OrigList!C:C,0))&amp;"|"&amp;PROPER(INDEX(OrigList!B:B,MATCH(A2111,OrigList!C:C,0)))&amp;"|"</f>
        <v>12111|97955946|Keefe Tan|</v>
      </c>
      <c r="C2111" s="44" t="s">
        <v>8783</v>
      </c>
      <c r="D2111" s="45" t="s">
        <v>8784</v>
      </c>
      <c r="E2111" s="45"/>
      <c r="F2111" s="45"/>
      <c r="G2111" s="41" t="str">
        <f t="shared" si="9"/>
        <v>12111|97955946|Keefe Tan|ktan014@mymail.sim.edu.sg
12111|97955946|Keefe Tan|KEEFE909@HOTMAIL.COM
</v>
      </c>
      <c r="H2111" s="41" t="str">
        <f>if(iserror(match(C2111,KlikEDM!A:A,0)),"",C2111)&amp;char(9)&amp;if(iserror(match(D2111,KlikEDM!A:A,0)),"",D2111)&amp;char(9)&amp;if(iserror(match(E2111,KlikEDM!A:A,0)),"",E2111)&amp;char(9)&amp;if(iserror(match(F2111,KlikEDM!A:A,0)),"",F2111)</f>
        <v>	KEEFE909@HOTMAIL.COM		</v>
      </c>
      <c r="I2111" s="41"/>
    </row>
    <row r="2112" ht="14.25" customHeight="1">
      <c r="A2112" s="41">
        <v>12112.0</v>
      </c>
      <c r="B2112" s="41" t="str">
        <f t="array" ref="B2112">A2112&amp;"|"&amp;INDEX(OrigList!M:M,MATCH(A2112,OrigList!C:C,0))&amp;"|"&amp;PROPER(INDEX(OrigList!B:B,MATCH(A2112,OrigList!C:C,0)))&amp;"|"</f>
        <v>12112|82006739|Ong Kai Li, Xena|</v>
      </c>
      <c r="C2112" s="44" t="s">
        <v>3818</v>
      </c>
      <c r="D2112" s="45" t="s">
        <v>8785</v>
      </c>
      <c r="E2112" s="45"/>
      <c r="F2112" s="45"/>
      <c r="G2112" s="41" t="str">
        <f t="shared" si="9"/>
        <v>12112|82006739|Ong Kai Li, Xena|klxong001@mymail.sim.edu.sg
12112|82006739|Ong Kai Li, Xena|xenaong.kl@gmail.com
</v>
      </c>
      <c r="H2112" s="41" t="str">
        <f>if(iserror(match(C2112,KlikEDM!A:A,0)),"",C2112)&amp;char(9)&amp;if(iserror(match(D2112,KlikEDM!A:A,0)),"",D2112)&amp;char(9)&amp;if(iserror(match(E2112,KlikEDM!A:A,0)),"",E2112)&amp;char(9)&amp;if(iserror(match(F2112,KlikEDM!A:A,0)),"",F2112)</f>
        <v>klxong001@mymail.sim.edu.sg			</v>
      </c>
      <c r="I2112" s="41"/>
    </row>
    <row r="2113" ht="14.25" customHeight="1">
      <c r="A2113" s="41">
        <v>12113.0</v>
      </c>
      <c r="B2113" s="41" t="str">
        <f t="array" ref="B2113">A2113&amp;"|"&amp;INDEX(OrigList!M:M,MATCH(A2113,OrigList!C:C,0))&amp;"|"&amp;PROPER(INDEX(OrigList!B:B,MATCH(A2113,OrigList!C:C,0)))&amp;"|"</f>
        <v>12113|83826011|Siah Sze Fann|</v>
      </c>
      <c r="C2113" s="44" t="s">
        <v>8786</v>
      </c>
      <c r="D2113" s="45" t="s">
        <v>8787</v>
      </c>
      <c r="E2113" s="45"/>
      <c r="F2113" s="45"/>
      <c r="G2113" s="41" t="str">
        <f t="shared" si="9"/>
        <v>12113|83826011|Siah Sze Fann|sfsiah001@mymail.sim.edu.sg
12113|83826011|Siah Sze Fann|SZEFANNIEWINKK@GMAIL.COM
</v>
      </c>
      <c r="H2113" s="41" t="str">
        <f>if(iserror(match(C2113,KlikEDM!A:A,0)),"",C2113)&amp;char(9)&amp;if(iserror(match(D2113,KlikEDM!A:A,0)),"",D2113)&amp;char(9)&amp;if(iserror(match(E2113,KlikEDM!A:A,0)),"",E2113)&amp;char(9)&amp;if(iserror(match(F2113,KlikEDM!A:A,0)),"",F2113)</f>
        <v>			</v>
      </c>
      <c r="I2113" s="41"/>
    </row>
    <row r="2114" ht="14.25" customHeight="1">
      <c r="A2114" s="41">
        <v>12114.0</v>
      </c>
      <c r="B2114" s="41" t="str">
        <f t="array" ref="B2114">A2114&amp;"|"&amp;INDEX(OrigList!M:M,MATCH(A2114,OrigList!C:C,0))&amp;"|"&amp;PROPER(INDEX(OrigList!B:B,MATCH(A2114,OrigList!C:C,0)))&amp;"|"</f>
        <v>12114|97916811|Pang Jia Lei, Clara|</v>
      </c>
      <c r="C2114" s="44" t="s">
        <v>8788</v>
      </c>
      <c r="D2114" s="45" t="s">
        <v>8789</v>
      </c>
      <c r="E2114" s="45"/>
      <c r="F2114" s="45"/>
      <c r="G2114" s="41" t="str">
        <f t="shared" si="9"/>
        <v>12114|97916811|Pang Jia Lei, Clara|jlcpang001@mymail.sim.edu.sg
12114|97916811|Pang Jia Lei, Clara|CLARAPANGJL@GMAIL.COM
</v>
      </c>
      <c r="H2114" s="41" t="str">
        <f>if(iserror(match(C2114,KlikEDM!A:A,0)),"",C2114)&amp;char(9)&amp;if(iserror(match(D2114,KlikEDM!A:A,0)),"",D2114)&amp;char(9)&amp;if(iserror(match(E2114,KlikEDM!A:A,0)),"",E2114)&amp;char(9)&amp;if(iserror(match(F2114,KlikEDM!A:A,0)),"",F2114)</f>
        <v>			</v>
      </c>
      <c r="I2114" s="41"/>
    </row>
    <row r="2115" ht="14.25" customHeight="1">
      <c r="A2115" s="41">
        <v>12115.0</v>
      </c>
      <c r="B2115" s="41" t="str">
        <f t="array" ref="B2115">A2115&amp;"|"&amp;INDEX(OrigList!M:M,MATCH(A2115,OrigList!C:C,0))&amp;"|"&amp;PROPER(INDEX(OrigList!B:B,MATCH(A2115,OrigList!C:C,0)))&amp;"|"</f>
        <v>12115|97313779|Qiu Haili|</v>
      </c>
      <c r="C2115" s="44" t="s">
        <v>4696</v>
      </c>
      <c r="D2115" s="45" t="s">
        <v>8790</v>
      </c>
      <c r="E2115" s="45"/>
      <c r="F2115" s="45"/>
      <c r="G2115" s="41" t="str">
        <f t="shared" si="9"/>
        <v>12115|97313779|Qiu Haili|hqiu003@mymail.sim.edu.sg
12115|97313779|Qiu Haili|MAX123LI@HOTMAIL.COM
</v>
      </c>
      <c r="H2115" s="41" t="str">
        <f>if(iserror(match(C2115,KlikEDM!A:A,0)),"",C2115)&amp;char(9)&amp;if(iserror(match(D2115,KlikEDM!A:A,0)),"",D2115)&amp;char(9)&amp;if(iserror(match(E2115,KlikEDM!A:A,0)),"",E2115)&amp;char(9)&amp;if(iserror(match(F2115,KlikEDM!A:A,0)),"",F2115)</f>
        <v>hqiu003@mymail.sim.edu.sg	MAX123LI@HOTMAIL.COM		</v>
      </c>
      <c r="I2115" s="41"/>
    </row>
    <row r="2116" ht="14.25" customHeight="1">
      <c r="A2116" s="41">
        <v>12116.0</v>
      </c>
      <c r="B2116" s="41" t="str">
        <f t="array" ref="B2116">A2116&amp;"|"&amp;INDEX(OrigList!M:M,MATCH(A2116,OrigList!C:C,0))&amp;"|"&amp;PROPER(INDEX(OrigList!B:B,MATCH(A2116,OrigList!C:C,0)))&amp;"|"</f>
        <v>12116|97523011|Low Wan Yin, Joanne|</v>
      </c>
      <c r="C2116" s="44" t="s">
        <v>8791</v>
      </c>
      <c r="D2116" s="45" t="s">
        <v>8792</v>
      </c>
      <c r="E2116" s="45"/>
      <c r="F2116" s="45"/>
      <c r="G2116" s="41" t="str">
        <f t="shared" si="9"/>
        <v>12116|97523011|Low Wan Yin, Joanne|wyjlow002@mymail.sim.edu.sg
12116|97523011|Low Wan Yin, Joanne|JLWY97@GMAIL.COM
</v>
      </c>
      <c r="H2116" s="41" t="str">
        <f>if(iserror(match(C2116,KlikEDM!A:A,0)),"",C2116)&amp;char(9)&amp;if(iserror(match(D2116,KlikEDM!A:A,0)),"",D2116)&amp;char(9)&amp;if(iserror(match(E2116,KlikEDM!A:A,0)),"",E2116)&amp;char(9)&amp;if(iserror(match(F2116,KlikEDM!A:A,0)),"",F2116)</f>
        <v>			</v>
      </c>
      <c r="I2116" s="41"/>
    </row>
    <row r="2117" ht="14.25" customHeight="1">
      <c r="A2117" s="41">
        <v>12117.0</v>
      </c>
      <c r="B2117" s="41" t="str">
        <f t="array" ref="B2117">A2117&amp;"|"&amp;INDEX(OrigList!M:M,MATCH(A2117,OrigList!C:C,0))&amp;"|"&amp;PROPER(INDEX(OrigList!B:B,MATCH(A2117,OrigList!C:C,0)))&amp;"|"</f>
        <v>12117|83505180|Jerrica So|</v>
      </c>
      <c r="C2117" s="44" t="s">
        <v>8793</v>
      </c>
      <c r="D2117" s="45" t="s">
        <v>8794</v>
      </c>
      <c r="E2117" s="45"/>
      <c r="F2117" s="45"/>
      <c r="G2117" s="41" t="str">
        <f t="shared" si="9"/>
        <v>12117|83505180|Jerrica So|jso001@mymail.sim.edu.sg
12117|83505180|Jerrica So|JERRICASO@YAHOO.COM
</v>
      </c>
      <c r="H2117" s="41" t="str">
        <f>if(iserror(match(C2117,KlikEDM!A:A,0)),"",C2117)&amp;char(9)&amp;if(iserror(match(D2117,KlikEDM!A:A,0)),"",D2117)&amp;char(9)&amp;if(iserror(match(E2117,KlikEDM!A:A,0)),"",E2117)&amp;char(9)&amp;if(iserror(match(F2117,KlikEDM!A:A,0)),"",F2117)</f>
        <v>	JERRICASO@YAHOO.COM		</v>
      </c>
      <c r="I2117" s="41"/>
    </row>
    <row r="2118" ht="14.25" customHeight="1">
      <c r="A2118" s="41">
        <v>12118.0</v>
      </c>
      <c r="B2118" s="41" t="str">
        <f t="array" ref="B2118">A2118&amp;"|"&amp;INDEX(OrigList!M:M,MATCH(A2118,OrigList!C:C,0))&amp;"|"&amp;PROPER(INDEX(OrigList!B:B,MATCH(A2118,OrigList!C:C,0)))&amp;"|"</f>
        <v>12118|81012699|Jacintha Lim May Xin|</v>
      </c>
      <c r="C2118" s="44" t="s">
        <v>8795</v>
      </c>
      <c r="D2118" s="45" t="s">
        <v>8796</v>
      </c>
      <c r="E2118" s="45"/>
      <c r="F2118" s="45"/>
      <c r="G2118" s="41" t="str">
        <f t="shared" si="9"/>
        <v>12118|81012699|Jacintha Lim May Xin|jmxlim001@mymail.sim.edu.sg
12118|81012699|Jacintha Lim May Xin|MINOCARBON@HOTMAIL.COM
</v>
      </c>
      <c r="H2118" s="41" t="str">
        <f>if(iserror(match(C2118,KlikEDM!A:A,0)),"",C2118)&amp;char(9)&amp;if(iserror(match(D2118,KlikEDM!A:A,0)),"",D2118)&amp;char(9)&amp;if(iserror(match(E2118,KlikEDM!A:A,0)),"",E2118)&amp;char(9)&amp;if(iserror(match(F2118,KlikEDM!A:A,0)),"",F2118)</f>
        <v>			</v>
      </c>
      <c r="I2118" s="41"/>
    </row>
    <row r="2119" ht="14.25" customHeight="1">
      <c r="A2119" s="41">
        <v>12119.0</v>
      </c>
      <c r="B2119" s="41" t="str">
        <f t="array" ref="B2119">A2119&amp;"|"&amp;INDEX(OrigList!M:M,MATCH(A2119,OrigList!C:C,0))&amp;"|"&amp;PROPER(INDEX(OrigList!B:B,MATCH(A2119,OrigList!C:C,0)))&amp;"|"</f>
        <v>12119|91774831|Naomi Shirlyn Emmanuel|</v>
      </c>
      <c r="C2119" s="44" t="s">
        <v>8797</v>
      </c>
      <c r="D2119" s="45" t="s">
        <v>8798</v>
      </c>
      <c r="E2119" s="45"/>
      <c r="F2119" s="45"/>
      <c r="G2119" s="41" t="str">
        <f t="shared" si="9"/>
        <v>12119|91774831|Naomi Shirlyn Emmanuel|emmanuel002@mymail.sim.edu.sg
12119|91774831|Naomi Shirlyn Emmanuel|NAOMIE1296@GMAIL.COM
</v>
      </c>
      <c r="H2119" s="41" t="str">
        <f>if(iserror(match(C2119,KlikEDM!A:A,0)),"",C2119)&amp;char(9)&amp;if(iserror(match(D2119,KlikEDM!A:A,0)),"",D2119)&amp;char(9)&amp;if(iserror(match(E2119,KlikEDM!A:A,0)),"",E2119)&amp;char(9)&amp;if(iserror(match(F2119,KlikEDM!A:A,0)),"",F2119)</f>
        <v>			</v>
      </c>
      <c r="I2119" s="41"/>
    </row>
    <row r="2120" ht="14.25" customHeight="1">
      <c r="A2120" s="41">
        <v>12120.0</v>
      </c>
      <c r="B2120" s="41" t="str">
        <f t="array" ref="B2120">A2120&amp;"|"&amp;INDEX(OrigList!M:M,MATCH(A2120,OrigList!C:C,0))&amp;"|"&amp;PROPER(INDEX(OrigList!B:B,MATCH(A2120,OrigList!C:C,0)))&amp;"|"</f>
        <v>12120|82234719|Wee Cheng Hao Ryan|</v>
      </c>
      <c r="C2120" s="44" t="s">
        <v>8799</v>
      </c>
      <c r="D2120" s="45" t="s">
        <v>8800</v>
      </c>
      <c r="E2120" s="45"/>
      <c r="F2120" s="45"/>
      <c r="G2120" s="41" t="str">
        <f t="shared" si="9"/>
        <v>12120|82234719|Wee Cheng Hao Ryan|chrwee001@mymail.sim.edu.sg
12120|82234719|Wee Cheng Hao Ryan|WEE.CHENG.HAO.RYAN.2012@VJC.SG
</v>
      </c>
      <c r="H2120" s="41" t="str">
        <f>if(iserror(match(C2120,KlikEDM!A:A,0)),"",C2120)&amp;char(9)&amp;if(iserror(match(D2120,KlikEDM!A:A,0)),"",D2120)&amp;char(9)&amp;if(iserror(match(E2120,KlikEDM!A:A,0)),"",E2120)&amp;char(9)&amp;if(iserror(match(F2120,KlikEDM!A:A,0)),"",F2120)</f>
        <v>			</v>
      </c>
      <c r="I2120" s="41"/>
    </row>
    <row r="2121" ht="14.25" customHeight="1">
      <c r="A2121" s="41">
        <v>12121.0</v>
      </c>
      <c r="B2121" s="41" t="str">
        <f t="array" ref="B2121">A2121&amp;"|"&amp;INDEX(OrigList!M:M,MATCH(A2121,OrigList!C:C,0))&amp;"|"&amp;PROPER(INDEX(OrigList!B:B,MATCH(A2121,OrigList!C:C,0)))&amp;"|"</f>
        <v>12121|83582805|Leong Wen Qing|</v>
      </c>
      <c r="C2121" s="44" t="s">
        <v>8801</v>
      </c>
      <c r="D2121" s="45" t="s">
        <v>8802</v>
      </c>
      <c r="E2121" s="45"/>
      <c r="F2121" s="45"/>
      <c r="G2121" s="41" t="str">
        <f t="shared" si="9"/>
        <v>12121|83582805|Leong Wen Qing|wqleong002@mymail.sim.edu.sg
12121|83582805|Leong Wen Qing|WENQINLOVESU@GMAIL.COM
</v>
      </c>
      <c r="H2121" s="41" t="str">
        <f>if(iserror(match(C2121,KlikEDM!A:A,0)),"",C2121)&amp;char(9)&amp;if(iserror(match(D2121,KlikEDM!A:A,0)),"",D2121)&amp;char(9)&amp;if(iserror(match(E2121,KlikEDM!A:A,0)),"",E2121)&amp;char(9)&amp;if(iserror(match(F2121,KlikEDM!A:A,0)),"",F2121)</f>
        <v>			</v>
      </c>
      <c r="I2121" s="41"/>
    </row>
    <row r="2122" ht="14.25" customHeight="1">
      <c r="A2122" s="41">
        <v>12122.0</v>
      </c>
      <c r="B2122" s="41" t="str">
        <f t="array" ref="B2122">A2122&amp;"|"&amp;INDEX(OrigList!M:M,MATCH(A2122,OrigList!C:C,0))&amp;"|"&amp;PROPER(INDEX(OrigList!B:B,MATCH(A2122,OrigList!C:C,0)))&amp;"|"</f>
        <v>12122|81216126|Tricia Ng|</v>
      </c>
      <c r="C2122" s="44" t="s">
        <v>8803</v>
      </c>
      <c r="D2122" s="45" t="s">
        <v>8804</v>
      </c>
      <c r="E2122" s="45"/>
      <c r="F2122" s="45"/>
      <c r="G2122" s="41" t="str">
        <f t="shared" si="9"/>
        <v>12122|81216126|Tricia Ng|tng006@mymail.sim.edu.sg
12122|81216126|Tricia Ng|TRICIANG96@GMAIL.COM
</v>
      </c>
      <c r="H2122" s="41" t="str">
        <f>if(iserror(match(C2122,KlikEDM!A:A,0)),"",C2122)&amp;char(9)&amp;if(iserror(match(D2122,KlikEDM!A:A,0)),"",D2122)&amp;char(9)&amp;if(iserror(match(E2122,KlikEDM!A:A,0)),"",E2122)&amp;char(9)&amp;if(iserror(match(F2122,KlikEDM!A:A,0)),"",F2122)</f>
        <v>			</v>
      </c>
      <c r="I2122" s="41"/>
    </row>
    <row r="2123" ht="14.25" customHeight="1">
      <c r="A2123" s="41">
        <v>12123.0</v>
      </c>
      <c r="B2123" s="41" t="str">
        <f t="array" ref="B2123">A2123&amp;"|"&amp;INDEX(OrigList!M:M,MATCH(A2123,OrigList!C:C,0))&amp;"|"&amp;PROPER(INDEX(OrigList!B:B,MATCH(A2123,OrigList!C:C,0)))&amp;"|"</f>
        <v>12123|97252063|Soon Yun Hui|</v>
      </c>
      <c r="C2123" s="44" t="s">
        <v>8805</v>
      </c>
      <c r="D2123" s="45" t="s">
        <v>8806</v>
      </c>
      <c r="E2123" s="45"/>
      <c r="F2123" s="45"/>
      <c r="G2123" s="41" t="str">
        <f t="shared" si="9"/>
        <v>12123|97252063|Soon Yun Hui|yhsoon002@mymail.sim.edu.sg
12123|97252063|Soon Yun Hui|YUNHUI@LIVE.COM.SG
</v>
      </c>
      <c r="H2123" s="41" t="str">
        <f>if(iserror(match(C2123,KlikEDM!A:A,0)),"",C2123)&amp;char(9)&amp;if(iserror(match(D2123,KlikEDM!A:A,0)),"",D2123)&amp;char(9)&amp;if(iserror(match(E2123,KlikEDM!A:A,0)),"",E2123)&amp;char(9)&amp;if(iserror(match(F2123,KlikEDM!A:A,0)),"",F2123)</f>
        <v>			</v>
      </c>
      <c r="I2123" s="41"/>
    </row>
    <row r="2124" ht="14.25" customHeight="1">
      <c r="A2124" s="41">
        <v>12124.0</v>
      </c>
      <c r="B2124" s="41" t="str">
        <f t="array" ref="B2124">A2124&amp;"|"&amp;INDEX(OrigList!M:M,MATCH(A2124,OrigList!C:C,0))&amp;"|"&amp;PROPER(INDEX(OrigList!B:B,MATCH(A2124,OrigList!C:C,0)))&amp;"|"</f>
        <v>12124|90883074|Fang Ruikai Darren|</v>
      </c>
      <c r="C2124" s="44" t="s">
        <v>8807</v>
      </c>
      <c r="D2124" s="45" t="s">
        <v>8808</v>
      </c>
      <c r="E2124" s="45"/>
      <c r="F2124" s="45"/>
      <c r="G2124" s="41" t="str">
        <f t="shared" si="9"/>
        <v>12124|90883074|Fang Ruikai Darren|rdfang001@mymail.sim.edu.sg
12124|90883074|Fang Ruikai Darren|DARREN_FANG_93@HOTMAIL.COM
</v>
      </c>
      <c r="H2124" s="41" t="str">
        <f>if(iserror(match(C2124,KlikEDM!A:A,0)),"",C2124)&amp;char(9)&amp;if(iserror(match(D2124,KlikEDM!A:A,0)),"",D2124)&amp;char(9)&amp;if(iserror(match(E2124,KlikEDM!A:A,0)),"",E2124)&amp;char(9)&amp;if(iserror(match(F2124,KlikEDM!A:A,0)),"",F2124)</f>
        <v>			</v>
      </c>
      <c r="I2124" s="41"/>
    </row>
    <row r="2125" ht="14.25" customHeight="1">
      <c r="A2125" s="41">
        <v>12125.0</v>
      </c>
      <c r="B2125" s="41" t="str">
        <f t="array" ref="B2125">A2125&amp;"|"&amp;INDEX(OrigList!M:M,MATCH(A2125,OrigList!C:C,0))&amp;"|"&amp;PROPER(INDEX(OrigList!B:B,MATCH(A2125,OrigList!C:C,0)))&amp;"|"</f>
        <v>12125|83560722|Divya Danesh Khemlani|</v>
      </c>
      <c r="C2125" s="44" t="s">
        <v>8809</v>
      </c>
      <c r="D2125" s="45" t="s">
        <v>8810</v>
      </c>
      <c r="E2125" s="45"/>
      <c r="F2125" s="45"/>
      <c r="G2125" s="41" t="str">
        <f t="shared" si="9"/>
        <v>12125|83560722|Divya Danesh Khemlani|divyadk001@mymail.sim.edu.sg
12125|83560722|Divya Danesh Khemlani|DIVYAKHEMLANI@HOTMAIL.COM
</v>
      </c>
      <c r="H2125" s="41" t="str">
        <f>if(iserror(match(C2125,KlikEDM!A:A,0)),"",C2125)&amp;char(9)&amp;if(iserror(match(D2125,KlikEDM!A:A,0)),"",D2125)&amp;char(9)&amp;if(iserror(match(E2125,KlikEDM!A:A,0)),"",E2125)&amp;char(9)&amp;if(iserror(match(F2125,KlikEDM!A:A,0)),"",F2125)</f>
        <v>			</v>
      </c>
      <c r="I2125" s="41"/>
    </row>
    <row r="2126" ht="14.25" customHeight="1">
      <c r="A2126" s="41">
        <v>12126.0</v>
      </c>
      <c r="B2126" s="41" t="str">
        <f t="array" ref="B2126">A2126&amp;"|"&amp;INDEX(OrigList!M:M,MATCH(A2126,OrigList!C:C,0))&amp;"|"&amp;PROPER(INDEX(OrigList!B:B,MATCH(A2126,OrigList!C:C,0)))&amp;"|"</f>
        <v>12126|90107406|Ng Pei Ru|</v>
      </c>
      <c r="C2126" s="44" t="s">
        <v>8811</v>
      </c>
      <c r="D2126" s="45" t="s">
        <v>8812</v>
      </c>
      <c r="E2126" s="45"/>
      <c r="F2126" s="45"/>
      <c r="G2126" s="41" t="str">
        <f t="shared" si="9"/>
        <v>12126|90107406|Ng Pei Ru|prng002@mymail.sim.edu.sg
12126|90107406|Ng Pei Ru|04PEIRU@GMAIL.COM
</v>
      </c>
      <c r="H2126" s="41" t="str">
        <f>if(iserror(match(C2126,KlikEDM!A:A,0)),"",C2126)&amp;char(9)&amp;if(iserror(match(D2126,KlikEDM!A:A,0)),"",D2126)&amp;char(9)&amp;if(iserror(match(E2126,KlikEDM!A:A,0)),"",E2126)&amp;char(9)&amp;if(iserror(match(F2126,KlikEDM!A:A,0)),"",F2126)</f>
        <v>			</v>
      </c>
      <c r="I2126" s="41"/>
    </row>
    <row r="2127" ht="14.25" customHeight="1">
      <c r="A2127" s="41">
        <v>12127.0</v>
      </c>
      <c r="B2127" s="41" t="str">
        <f t="array" ref="B2127">A2127&amp;"|"&amp;INDEX(OrigList!M:M,MATCH(A2127,OrigList!C:C,0))&amp;"|"&amp;PROPER(INDEX(OrigList!B:B,MATCH(A2127,OrigList!C:C,0)))&amp;"|"</f>
        <v>12127|87187554|Lee Yi Xuan|</v>
      </c>
      <c r="C2127" s="44" t="s">
        <v>8813</v>
      </c>
      <c r="D2127" s="45" t="s">
        <v>8814</v>
      </c>
      <c r="E2127" s="45"/>
      <c r="F2127" s="45"/>
      <c r="G2127" s="41" t="str">
        <f t="shared" si="9"/>
        <v>12127|87187554|Lee Yi Xuan|yxlee008@mymail.sim.edu.sg
12127|87187554|Lee Yi Xuan|LEEYIXUAN96@HOTMAIL.COM
</v>
      </c>
      <c r="H2127" s="41" t="str">
        <f>if(iserror(match(C2127,KlikEDM!A:A,0)),"",C2127)&amp;char(9)&amp;if(iserror(match(D2127,KlikEDM!A:A,0)),"",D2127)&amp;char(9)&amp;if(iserror(match(E2127,KlikEDM!A:A,0)),"",E2127)&amp;char(9)&amp;if(iserror(match(F2127,KlikEDM!A:A,0)),"",F2127)</f>
        <v>			</v>
      </c>
      <c r="I2127" s="41"/>
    </row>
    <row r="2128" ht="14.25" customHeight="1">
      <c r="A2128" s="41">
        <v>12128.0</v>
      </c>
      <c r="B2128" s="41" t="str">
        <f t="array" ref="B2128">A2128&amp;"|"&amp;INDEX(OrigList!M:M,MATCH(A2128,OrigList!C:C,0))&amp;"|"&amp;PROPER(INDEX(OrigList!B:B,MATCH(A2128,OrigList!C:C,0)))&amp;"|"</f>
        <v>12128|97921664|Loke Kah Mun Rachel|</v>
      </c>
      <c r="C2128" s="44" t="s">
        <v>8815</v>
      </c>
      <c r="D2128" s="45" t="s">
        <v>8816</v>
      </c>
      <c r="E2128" s="45"/>
      <c r="F2128" s="45"/>
      <c r="G2128" s="41" t="str">
        <f t="shared" si="9"/>
        <v>12128|97921664|Loke Kah Mun Rachel|kmrloke001@mymail.sim.edu.sg
12128|97921664|Loke Kah Mun Rachel|LOKEKMR@GMAIL.COM
</v>
      </c>
      <c r="H2128" s="41" t="str">
        <f>if(iserror(match(C2128,KlikEDM!A:A,0)),"",C2128)&amp;char(9)&amp;if(iserror(match(D2128,KlikEDM!A:A,0)),"",D2128)&amp;char(9)&amp;if(iserror(match(E2128,KlikEDM!A:A,0)),"",E2128)&amp;char(9)&amp;if(iserror(match(F2128,KlikEDM!A:A,0)),"",F2128)</f>
        <v>			</v>
      </c>
      <c r="I2128" s="41"/>
    </row>
    <row r="2129" ht="14.25" customHeight="1">
      <c r="A2129" s="41">
        <v>12129.0</v>
      </c>
      <c r="B2129" s="41" t="str">
        <f t="array" ref="B2129">A2129&amp;"|"&amp;INDEX(OrigList!M:M,MATCH(A2129,OrigList!C:C,0))&amp;"|"&amp;PROPER(INDEX(OrigList!B:B,MATCH(A2129,OrigList!C:C,0)))&amp;"|"</f>
        <v>12129|MRC12129|Wong Ker Min|</v>
      </c>
      <c r="C2129" s="44" t="s">
        <v>8817</v>
      </c>
      <c r="D2129" s="45" t="s">
        <v>3907</v>
      </c>
      <c r="E2129" s="45"/>
      <c r="F2129" s="45"/>
      <c r="G2129" s="41" t="str">
        <f t="shared" si="9"/>
        <v>12129|MRC12129|Wong Ker Min|kmwong008@mymail.sim.edu.sg
12129|MRC12129|Wong Ker Min|kermin9737@gmail.com
</v>
      </c>
      <c r="H2129" s="41" t="str">
        <f>if(iserror(match(C2129,KlikEDM!A:A,0)),"",C2129)&amp;char(9)&amp;if(iserror(match(D2129,KlikEDM!A:A,0)),"",D2129)&amp;char(9)&amp;if(iserror(match(E2129,KlikEDM!A:A,0)),"",E2129)&amp;char(9)&amp;if(iserror(match(F2129,KlikEDM!A:A,0)),"",F2129)</f>
        <v>	kermin9737@gmail.com		</v>
      </c>
      <c r="I2129" s="41"/>
    </row>
    <row r="2130" ht="14.25" customHeight="1">
      <c r="A2130" s="41">
        <v>12130.0</v>
      </c>
      <c r="B2130" s="41" t="str">
        <f t="array" ref="B2130">A2130&amp;"|"&amp;INDEX(OrigList!M:M,MATCH(A2130,OrigList!C:C,0))&amp;"|"&amp;PROPER(INDEX(OrigList!B:B,MATCH(A2130,OrigList!C:C,0)))&amp;"|"</f>
        <v>12130|96719612|Loh Pei Yu Victoria|</v>
      </c>
      <c r="C2130" s="44" t="s">
        <v>8818</v>
      </c>
      <c r="D2130" s="45" t="s">
        <v>8819</v>
      </c>
      <c r="E2130" s="45"/>
      <c r="F2130" s="45"/>
      <c r="G2130" s="41" t="str">
        <f t="shared" si="9"/>
        <v>12130|96719612|Loh Pei Yu Victoria|pyvloh001@mymail.sim.edu.sg
12130|96719612|Loh Pei Yu Victoria|VICTORIALEXISS@GMAIL.COM
</v>
      </c>
      <c r="H2130" s="41" t="str">
        <f>if(iserror(match(C2130,KlikEDM!A:A,0)),"",C2130)&amp;char(9)&amp;if(iserror(match(D2130,KlikEDM!A:A,0)),"",D2130)&amp;char(9)&amp;if(iserror(match(E2130,KlikEDM!A:A,0)),"",E2130)&amp;char(9)&amp;if(iserror(match(F2130,KlikEDM!A:A,0)),"",F2130)</f>
        <v>			</v>
      </c>
      <c r="I2130" s="41"/>
    </row>
    <row r="2131" ht="14.25" customHeight="1">
      <c r="A2131" s="41">
        <v>12131.0</v>
      </c>
      <c r="B2131" s="41" t="str">
        <f t="array" ref="B2131">A2131&amp;"|"&amp;INDEX(OrigList!M:M,MATCH(A2131,OrigList!C:C,0))&amp;"|"&amp;PROPER(INDEX(OrigList!B:B,MATCH(A2131,OrigList!C:C,0)))&amp;"|"</f>
        <v>12131|96528226|Kennedy Wong Jun Hao|</v>
      </c>
      <c r="C2131" s="44" t="s">
        <v>8820</v>
      </c>
      <c r="D2131" s="45" t="s">
        <v>8821</v>
      </c>
      <c r="E2131" s="45"/>
      <c r="F2131" s="45"/>
      <c r="G2131" s="41" t="str">
        <f t="shared" si="9"/>
        <v>12131|96528226|Kennedy Wong Jun Hao|kjhwong001@mymail.sim.edu.sg
12131|96528226|Kennedy Wong Jun Hao|KENNEDY2796@GMAIL.COM
</v>
      </c>
      <c r="H2131" s="41" t="str">
        <f>if(iserror(match(C2131,KlikEDM!A:A,0)),"",C2131)&amp;char(9)&amp;if(iserror(match(D2131,KlikEDM!A:A,0)),"",D2131)&amp;char(9)&amp;if(iserror(match(E2131,KlikEDM!A:A,0)),"",E2131)&amp;char(9)&amp;if(iserror(match(F2131,KlikEDM!A:A,0)),"",F2131)</f>
        <v>			</v>
      </c>
      <c r="I2131" s="41"/>
    </row>
    <row r="2132" ht="14.25" customHeight="1">
      <c r="A2132" s="41">
        <v>12132.0</v>
      </c>
      <c r="B2132" s="41" t="str">
        <f t="array" ref="B2132">A2132&amp;"|"&amp;INDEX(OrigList!M:M,MATCH(A2132,OrigList!C:C,0))&amp;"|"&amp;PROPER(INDEX(OrigList!B:B,MATCH(A2132,OrigList!C:C,0)))&amp;"|"</f>
        <v>12132|98592525|Lynn Yee Ting|</v>
      </c>
      <c r="C2132" s="44" t="s">
        <v>8822</v>
      </c>
      <c r="D2132" s="45" t="s">
        <v>8823</v>
      </c>
      <c r="E2132" s="45"/>
      <c r="F2132" s="45"/>
      <c r="G2132" s="41" t="str">
        <f t="shared" si="9"/>
        <v>12132|98592525|Lynn Yee Ting|ltyee003@mymail.sim.edu.sg
12132|98592525|Lynn Yee Ting|lynnnieeeee@gmail.com
</v>
      </c>
      <c r="H2132" s="41" t="str">
        <f>if(iserror(match(C2132,KlikEDM!A:A,0)),"",C2132)&amp;char(9)&amp;if(iserror(match(D2132,KlikEDM!A:A,0)),"",D2132)&amp;char(9)&amp;if(iserror(match(E2132,KlikEDM!A:A,0)),"",E2132)&amp;char(9)&amp;if(iserror(match(F2132,KlikEDM!A:A,0)),"",F2132)</f>
        <v>			</v>
      </c>
      <c r="I2132" s="41"/>
    </row>
    <row r="2133" ht="14.25" customHeight="1">
      <c r="A2133" s="41">
        <v>12133.0</v>
      </c>
      <c r="B2133" s="41" t="str">
        <f t="array" ref="B2133">A2133&amp;"|"&amp;INDEX(OrigList!M:M,MATCH(A2133,OrigList!C:C,0))&amp;"|"&amp;PROPER(INDEX(OrigList!B:B,MATCH(A2133,OrigList!C:C,0)))&amp;"|"</f>
        <v>12133|96403048|Nur Amira Natasha Binte Abdul Malek|</v>
      </c>
      <c r="C2133" s="44" t="s">
        <v>8824</v>
      </c>
      <c r="D2133" s="45" t="s">
        <v>8825</v>
      </c>
      <c r="E2133" s="45"/>
      <c r="F2133" s="45"/>
      <c r="G2133" s="41" t="str">
        <f t="shared" si="9"/>
        <v>12133|96403048|Nur Amira Natasha Binte Abdul Malek|nuranba001@mymail.sim.edu.sg
12133|96403048|Nur Amira Natasha Binte Abdul Malek|NAMIRANATASHA@GMAIL.COM
</v>
      </c>
      <c r="H2133" s="41" t="str">
        <f>if(iserror(match(C2133,KlikEDM!A:A,0)),"",C2133)&amp;char(9)&amp;if(iserror(match(D2133,KlikEDM!A:A,0)),"",D2133)&amp;char(9)&amp;if(iserror(match(E2133,KlikEDM!A:A,0)),"",E2133)&amp;char(9)&amp;if(iserror(match(F2133,KlikEDM!A:A,0)),"",F2133)</f>
        <v>			</v>
      </c>
      <c r="I2133" s="41"/>
    </row>
    <row r="2134" ht="14.25" customHeight="1">
      <c r="A2134" s="41">
        <v>12134.0</v>
      </c>
      <c r="B2134" s="41" t="str">
        <f t="array" ref="B2134">A2134&amp;"|"&amp;INDEX(OrigList!M:M,MATCH(A2134,OrigList!C:C,0))&amp;"|"&amp;PROPER(INDEX(OrigList!B:B,MATCH(A2134,OrigList!C:C,0)))&amp;"|"</f>
        <v>12134|MRC12134|Nilencie|</v>
      </c>
      <c r="C2134" s="44" t="s">
        <v>8826</v>
      </c>
      <c r="D2134" s="45" t="s">
        <v>8827</v>
      </c>
      <c r="E2134" s="45"/>
      <c r="F2134" s="45"/>
      <c r="G2134" s="41" t="str">
        <f t="shared" si="9"/>
        <v>12134|MRC12134|Nilencie|n014@mymail.sim.edu.sg
12134|MRC12134|Nilencie|NILENCIELIM@GMAIL.COM
</v>
      </c>
      <c r="H2134" s="41" t="str">
        <f>if(iserror(match(C2134,KlikEDM!A:A,0)),"",C2134)&amp;char(9)&amp;if(iserror(match(D2134,KlikEDM!A:A,0)),"",D2134)&amp;char(9)&amp;if(iserror(match(E2134,KlikEDM!A:A,0)),"",E2134)&amp;char(9)&amp;if(iserror(match(F2134,KlikEDM!A:A,0)),"",F2134)</f>
        <v>			</v>
      </c>
      <c r="I2134" s="41"/>
    </row>
    <row r="2135" ht="14.25" customHeight="1">
      <c r="A2135" s="41">
        <v>12135.0</v>
      </c>
      <c r="B2135" s="41" t="str">
        <f t="array" ref="B2135">A2135&amp;"|"&amp;INDEX(OrigList!M:M,MATCH(A2135,OrigList!C:C,0))&amp;"|"&amp;PROPER(INDEX(OrigList!B:B,MATCH(A2135,OrigList!C:C,0)))&amp;"|"</f>
        <v>12135|91292933|Dokeu Shafa Qahirah D/O Dokeu Basheer Ahmed Aneez Ahmed|</v>
      </c>
      <c r="C2135" s="44" t="s">
        <v>8828</v>
      </c>
      <c r="D2135" s="45" t="s">
        <v>8829</v>
      </c>
      <c r="E2135" s="45"/>
      <c r="F2135" s="45"/>
      <c r="G2135" s="41" t="str">
        <f t="shared" si="9"/>
        <v>12135|91292933|Dokeu Shafa Qahirah D/O Dokeu Basheer Ahmed Aneez Ahmed|dokeu001@mymail.sim.edu.sg
12135|91292933|Dokeu Shafa Qahirah D/O Dokeu Basheer Ahmed Aneez Ahmed|DSQAHIRAH@GMAIL.COM
</v>
      </c>
      <c r="H2135" s="41" t="str">
        <f>if(iserror(match(C2135,KlikEDM!A:A,0)),"",C2135)&amp;char(9)&amp;if(iserror(match(D2135,KlikEDM!A:A,0)),"",D2135)&amp;char(9)&amp;if(iserror(match(E2135,KlikEDM!A:A,0)),"",E2135)&amp;char(9)&amp;if(iserror(match(F2135,KlikEDM!A:A,0)),"",F2135)</f>
        <v>	DSQAHIRAH@GMAIL.COM		</v>
      </c>
      <c r="I2135" s="41"/>
    </row>
    <row r="2136" ht="14.25" customHeight="1">
      <c r="A2136" s="41">
        <v>12136.0</v>
      </c>
      <c r="B2136" s="41" t="str">
        <f t="array" ref="B2136">A2136&amp;"|"&amp;INDEX(OrigList!M:M,MATCH(A2136,OrigList!C:C,0))&amp;"|"&amp;PROPER(INDEX(OrigList!B:B,MATCH(A2136,OrigList!C:C,0)))&amp;"|"</f>
        <v>12136|91762116|Dalphne Lim Xin Man|</v>
      </c>
      <c r="C2136" s="44" t="s">
        <v>8830</v>
      </c>
      <c r="D2136" s="45" t="s">
        <v>8831</v>
      </c>
      <c r="E2136" s="45"/>
      <c r="F2136" s="45"/>
      <c r="G2136" s="41" t="str">
        <f t="shared" si="9"/>
        <v>12136|91762116|Dalphne Lim Xin Man|dxmlim001@mymail.sim.edu.sg
12136|91762116|Dalphne Lim Xin Man|MEETDALPHNE@GMAIL.COM
</v>
      </c>
      <c r="H2136" s="41" t="str">
        <f>if(iserror(match(C2136,KlikEDM!A:A,0)),"",C2136)&amp;char(9)&amp;if(iserror(match(D2136,KlikEDM!A:A,0)),"",D2136)&amp;char(9)&amp;if(iserror(match(E2136,KlikEDM!A:A,0)),"",E2136)&amp;char(9)&amp;if(iserror(match(F2136,KlikEDM!A:A,0)),"",F2136)</f>
        <v>			</v>
      </c>
      <c r="I2136" s="41"/>
    </row>
    <row r="2137" ht="14.25" customHeight="1">
      <c r="A2137" s="41">
        <v>12137.0</v>
      </c>
      <c r="B2137" s="41" t="str">
        <f t="array" ref="B2137">A2137&amp;"|"&amp;INDEX(OrigList!M:M,MATCH(A2137,OrigList!C:C,0))&amp;"|"&amp;PROPER(INDEX(OrigList!B:B,MATCH(A2137,OrigList!C:C,0)))&amp;"|"</f>
        <v>12137|83029577|Michelle Nathania Wijaya|</v>
      </c>
      <c r="C2137" s="44" t="s">
        <v>8832</v>
      </c>
      <c r="D2137" s="45" t="s">
        <v>8833</v>
      </c>
      <c r="E2137" s="45"/>
      <c r="F2137" s="45"/>
      <c r="G2137" s="41" t="str">
        <f t="shared" si="9"/>
        <v>12137|83029577|Michelle Nathania Wijaya|mnwijaya001@mymail.sim.edu.sg
12137|83029577|Michelle Nathania Wijaya|MICHELLENTHNIA@YAHOO.COM
</v>
      </c>
      <c r="H2137" s="41" t="str">
        <f>if(iserror(match(C2137,KlikEDM!A:A,0)),"",C2137)&amp;char(9)&amp;if(iserror(match(D2137,KlikEDM!A:A,0)),"",D2137)&amp;char(9)&amp;if(iserror(match(E2137,KlikEDM!A:A,0)),"",E2137)&amp;char(9)&amp;if(iserror(match(F2137,KlikEDM!A:A,0)),"",F2137)</f>
        <v>			</v>
      </c>
      <c r="I2137" s="41"/>
    </row>
    <row r="2138" ht="14.25" customHeight="1">
      <c r="A2138" s="41">
        <v>12138.0</v>
      </c>
      <c r="B2138" s="41" t="str">
        <f t="array" ref="B2138">A2138&amp;"|"&amp;INDEX(OrigList!M:M,MATCH(A2138,OrigList!C:C,0))&amp;"|"&amp;PROPER(INDEX(OrigList!B:B,MATCH(A2138,OrigList!C:C,0)))&amp;"|"</f>
        <v>12138|81434725|Lini Bahri|</v>
      </c>
      <c r="C2138" s="44" t="s">
        <v>8834</v>
      </c>
      <c r="D2138" s="45" t="s">
        <v>8835</v>
      </c>
      <c r="E2138" s="45"/>
      <c r="F2138" s="45"/>
      <c r="G2138" s="41" t="str">
        <f t="shared" si="9"/>
        <v>12138|81434725|Lini Bahri|lbahri001@mymail.sim.edu.sg
12138|81434725|Lini Bahri|LINISHEN13@GMAIL.COM
</v>
      </c>
      <c r="H2138" s="41" t="str">
        <f>if(iserror(match(C2138,KlikEDM!A:A,0)),"",C2138)&amp;char(9)&amp;if(iserror(match(D2138,KlikEDM!A:A,0)),"",D2138)&amp;char(9)&amp;if(iserror(match(E2138,KlikEDM!A:A,0)),"",E2138)&amp;char(9)&amp;if(iserror(match(F2138,KlikEDM!A:A,0)),"",F2138)</f>
        <v>	LINISHEN13@GMAIL.COM		</v>
      </c>
      <c r="I2138" s="41"/>
    </row>
    <row r="2139" ht="14.25" customHeight="1">
      <c r="A2139" s="41">
        <v>12139.0</v>
      </c>
      <c r="B2139" s="41" t="str">
        <f t="array" ref="B2139">A2139&amp;"|"&amp;INDEX(OrigList!M:M,MATCH(A2139,OrigList!C:C,0))&amp;"|"&amp;PROPER(INDEX(OrigList!B:B,MATCH(A2139,OrigList!C:C,0)))&amp;"|"</f>
        <v>12139|92349519|Ngeo Jing Ying|</v>
      </c>
      <c r="C2139" s="44" t="s">
        <v>8836</v>
      </c>
      <c r="D2139" s="45" t="s">
        <v>8837</v>
      </c>
      <c r="E2139" s="45"/>
      <c r="F2139" s="45"/>
      <c r="G2139" s="41" t="str">
        <f t="shared" si="9"/>
        <v>12139|92349519|Ngeo Jing Ying|jyngeo001@mymail.sim.edu.sg
12139|92349519|Ngeo Jing Ying|JINGYING_0422@HOTMAIL.COM
</v>
      </c>
      <c r="H2139" s="41" t="str">
        <f>if(iserror(match(C2139,KlikEDM!A:A,0)),"",C2139)&amp;char(9)&amp;if(iserror(match(D2139,KlikEDM!A:A,0)),"",D2139)&amp;char(9)&amp;if(iserror(match(E2139,KlikEDM!A:A,0)),"",E2139)&amp;char(9)&amp;if(iserror(match(F2139,KlikEDM!A:A,0)),"",F2139)</f>
        <v>	JINGYING_0422@HOTMAIL.COM		</v>
      </c>
      <c r="I2139" s="41"/>
    </row>
    <row r="2140" ht="14.25" customHeight="1">
      <c r="A2140" s="41">
        <v>12140.0</v>
      </c>
      <c r="B2140" s="41" t="str">
        <f t="array" ref="B2140">A2140&amp;"|"&amp;INDEX(OrigList!M:M,MATCH(A2140,OrigList!C:C,0))&amp;"|"&amp;PROPER(INDEX(OrigList!B:B,MATCH(A2140,OrigList!C:C,0)))&amp;"|"</f>
        <v>12140|94787989|Vella Mahaputri Wangsa|</v>
      </c>
      <c r="C2140" s="44" t="s">
        <v>8838</v>
      </c>
      <c r="D2140" s="45" t="s">
        <v>8839</v>
      </c>
      <c r="E2140" s="45"/>
      <c r="F2140" s="45"/>
      <c r="G2140" s="41" t="str">
        <f t="shared" si="9"/>
        <v>12140|94787989|Vella Mahaputri Wangsa|vmw001@mymail.sim.edu.sg
12140|94787989|Vella Mahaputri Wangsa|VELLA.WANGSA@GMAIL.COM
</v>
      </c>
      <c r="H2140" s="41" t="str">
        <f>if(iserror(match(C2140,KlikEDM!A:A,0)),"",C2140)&amp;char(9)&amp;if(iserror(match(D2140,KlikEDM!A:A,0)),"",D2140)&amp;char(9)&amp;if(iserror(match(E2140,KlikEDM!A:A,0)),"",E2140)&amp;char(9)&amp;if(iserror(match(F2140,KlikEDM!A:A,0)),"",F2140)</f>
        <v>			</v>
      </c>
      <c r="I2140" s="41"/>
    </row>
    <row r="2141" ht="14.25" customHeight="1">
      <c r="A2141" s="41">
        <v>12141.0</v>
      </c>
      <c r="B2141" s="41" t="str">
        <f t="array" ref="B2141">A2141&amp;"|"&amp;INDEX(OrigList!M:M,MATCH(A2141,OrigList!C:C,0))&amp;"|"&amp;PROPER(INDEX(OrigList!B:B,MATCH(A2141,OrigList!C:C,0)))&amp;"|"</f>
        <v>12141|97918266|Sea Shan Yi|</v>
      </c>
      <c r="C2141" s="44" t="s">
        <v>8840</v>
      </c>
      <c r="D2141" s="45" t="s">
        <v>8841</v>
      </c>
      <c r="E2141" s="45"/>
      <c r="F2141" s="45"/>
      <c r="G2141" s="41" t="str">
        <f t="shared" si="9"/>
        <v>12141|97918266|Sea Shan Yi|sysea001@mymail.sim.edu.sg
12141|97918266|Sea Shan Yi|SEASHANYI@GMAIL.COM
</v>
      </c>
      <c r="H2141" s="41" t="str">
        <f>if(iserror(match(C2141,KlikEDM!A:A,0)),"",C2141)&amp;char(9)&amp;if(iserror(match(D2141,KlikEDM!A:A,0)),"",D2141)&amp;char(9)&amp;if(iserror(match(E2141,KlikEDM!A:A,0)),"",E2141)&amp;char(9)&amp;if(iserror(match(F2141,KlikEDM!A:A,0)),"",F2141)</f>
        <v>			</v>
      </c>
      <c r="I2141" s="41"/>
    </row>
    <row r="2142" ht="14.25" customHeight="1">
      <c r="A2142" s="41">
        <v>12142.0</v>
      </c>
      <c r="B2142" s="41" t="str">
        <f t="array" ref="B2142">A2142&amp;"|"&amp;INDEX(OrigList!M:M,MATCH(A2142,OrigList!C:C,0))&amp;"|"&amp;PROPER(INDEX(OrigList!B:B,MATCH(A2142,OrigList!C:C,0)))&amp;"|"</f>
        <v>12142|97481554|Siti Shahirah Binte Mohamed Ali|</v>
      </c>
      <c r="C2142" s="44" t="s">
        <v>8842</v>
      </c>
      <c r="D2142" s="45" t="s">
        <v>8843</v>
      </c>
      <c r="E2142" s="45"/>
      <c r="F2142" s="45"/>
      <c r="G2142" s="41" t="str">
        <f t="shared" si="9"/>
        <v>12142|97481554|Siti Shahirah Binte Mohamed Ali|sitisbm002@mymail.sim.edu.sg
12142|97481554|Siti Shahirah Binte Mohamed Ali|SHAHIRAHALI94@GMAIL.COM
</v>
      </c>
      <c r="H2142" s="41" t="str">
        <f>if(iserror(match(C2142,KlikEDM!A:A,0)),"",C2142)&amp;char(9)&amp;if(iserror(match(D2142,KlikEDM!A:A,0)),"",D2142)&amp;char(9)&amp;if(iserror(match(E2142,KlikEDM!A:A,0)),"",E2142)&amp;char(9)&amp;if(iserror(match(F2142,KlikEDM!A:A,0)),"",F2142)</f>
        <v>			</v>
      </c>
      <c r="I2142" s="41"/>
    </row>
    <row r="2143" ht="14.25" customHeight="1">
      <c r="A2143" s="41">
        <v>12143.0</v>
      </c>
      <c r="B2143" s="41" t="str">
        <f t="array" ref="B2143">A2143&amp;"|"&amp;INDEX(OrigList!M:M,MATCH(A2143,OrigList!C:C,0))&amp;"|"&amp;PROPER(INDEX(OrigList!B:B,MATCH(A2143,OrigList!C:C,0)))&amp;"|"</f>
        <v>12143|90141096|Yadanar Kyaw|</v>
      </c>
      <c r="C2143" s="44" t="s">
        <v>8844</v>
      </c>
      <c r="D2143" s="45" t="s">
        <v>8845</v>
      </c>
      <c r="E2143" s="45"/>
      <c r="F2143" s="45"/>
      <c r="G2143" s="41" t="str">
        <f t="shared" si="9"/>
        <v>12143|90141096|Yadanar Kyaw|kyaw018@mymail.sim.edu.sg
12143|90141096|Yadanar Kyaw|YADANAR.STEPHANIE@GMAIL.COM
</v>
      </c>
      <c r="H2143" s="41" t="str">
        <f>if(iserror(match(C2143,KlikEDM!A:A,0)),"",C2143)&amp;char(9)&amp;if(iserror(match(D2143,KlikEDM!A:A,0)),"",D2143)&amp;char(9)&amp;if(iserror(match(E2143,KlikEDM!A:A,0)),"",E2143)&amp;char(9)&amp;if(iserror(match(F2143,KlikEDM!A:A,0)),"",F2143)</f>
        <v>			</v>
      </c>
      <c r="I2143" s="41"/>
    </row>
    <row r="2144" ht="14.25" customHeight="1">
      <c r="A2144" s="41">
        <v>12144.0</v>
      </c>
      <c r="B2144" s="41" t="str">
        <f t="array" ref="B2144">A2144&amp;"|"&amp;INDEX(OrigList!M:M,MATCH(A2144,OrigList!C:C,0))&amp;"|"&amp;PROPER(INDEX(OrigList!B:B,MATCH(A2144,OrigList!C:C,0)))&amp;"|"</f>
        <v>12144|97735296|Moe Tinzar Aung|</v>
      </c>
      <c r="C2144" s="44" t="s">
        <v>8846</v>
      </c>
      <c r="D2144" s="45" t="s">
        <v>8847</v>
      </c>
      <c r="E2144" s="45"/>
      <c r="F2144" s="45"/>
      <c r="G2144" s="41" t="str">
        <f t="shared" si="9"/>
        <v>12144|97735296|Moe Tinzar Aung|mta001@mymail.sim.edu.sg
12144|97735296|Moe Tinzar Aung|MOETINZAR@GMAIL.COM
</v>
      </c>
      <c r="H2144" s="41" t="str">
        <f>if(iserror(match(C2144,KlikEDM!A:A,0)),"",C2144)&amp;char(9)&amp;if(iserror(match(D2144,KlikEDM!A:A,0)),"",D2144)&amp;char(9)&amp;if(iserror(match(E2144,KlikEDM!A:A,0)),"",E2144)&amp;char(9)&amp;if(iserror(match(F2144,KlikEDM!A:A,0)),"",F2144)</f>
        <v>			</v>
      </c>
      <c r="I2144" s="41"/>
    </row>
    <row r="2145" ht="14.25" customHeight="1">
      <c r="A2145" s="41">
        <v>12145.0</v>
      </c>
      <c r="B2145" s="41" t="str">
        <f t="array" ref="B2145">A2145&amp;"|"&amp;INDEX(OrigList!M:M,MATCH(A2145,OrigList!C:C,0))&amp;"|"&amp;PROPER(INDEX(OrigList!B:B,MATCH(A2145,OrigList!C:C,0)))&amp;"|"</f>
        <v>12145|94882261|Nur Shafeeqa|</v>
      </c>
      <c r="C2145" s="44" t="s">
        <v>8848</v>
      </c>
      <c r="D2145" s="45" t="s">
        <v>8849</v>
      </c>
      <c r="E2145" s="45"/>
      <c r="F2145" s="45"/>
      <c r="G2145" s="41" t="str">
        <f t="shared" si="9"/>
        <v>12145|94882261|Nur Shafeeqa|nurs068@mymail.sim.edu.sg
12145|94882261|Nur Shafeeqa|NURSHAFEEQA@GMAIL.COM
</v>
      </c>
      <c r="H2145" s="41" t="str">
        <f>if(iserror(match(C2145,KlikEDM!A:A,0)),"",C2145)&amp;char(9)&amp;if(iserror(match(D2145,KlikEDM!A:A,0)),"",D2145)&amp;char(9)&amp;if(iserror(match(E2145,KlikEDM!A:A,0)),"",E2145)&amp;char(9)&amp;if(iserror(match(F2145,KlikEDM!A:A,0)),"",F2145)</f>
        <v>			</v>
      </c>
      <c r="I2145" s="41"/>
    </row>
    <row r="2146" ht="14.25" customHeight="1">
      <c r="A2146" s="41">
        <v>12146.0</v>
      </c>
      <c r="B2146" s="41" t="str">
        <f t="array" ref="B2146">A2146&amp;"|"&amp;INDEX(OrigList!M:M,MATCH(A2146,OrigList!C:C,0))&amp;"|"&amp;PROPER(INDEX(OrigList!B:B,MATCH(A2146,OrigList!C:C,0)))&amp;"|"</f>
        <v>12146|82003766|Tan Jin Yi|</v>
      </c>
      <c r="C2146" s="44" t="s">
        <v>8850</v>
      </c>
      <c r="D2146" s="45" t="s">
        <v>8851</v>
      </c>
      <c r="E2146" s="45"/>
      <c r="F2146" s="45"/>
      <c r="G2146" s="41" t="str">
        <f t="shared" si="9"/>
        <v>12146|82003766|Tan Jin Yi|jytan066@mymail.sim.edu.sg
12146|82003766|Tan Jin Yi|OPEN-SEASON22@HOTMAIL.COM
</v>
      </c>
      <c r="H2146" s="41" t="str">
        <f>if(iserror(match(C2146,KlikEDM!A:A,0)),"",C2146)&amp;char(9)&amp;if(iserror(match(D2146,KlikEDM!A:A,0)),"",D2146)&amp;char(9)&amp;if(iserror(match(E2146,KlikEDM!A:A,0)),"",E2146)&amp;char(9)&amp;if(iserror(match(F2146,KlikEDM!A:A,0)),"",F2146)</f>
        <v>			</v>
      </c>
      <c r="I2146" s="41"/>
    </row>
    <row r="2147" ht="14.25" customHeight="1">
      <c r="A2147" s="41">
        <v>12147.0</v>
      </c>
      <c r="B2147" s="41" t="str">
        <f t="array" ref="B2147">A2147&amp;"|"&amp;INDEX(OrigList!M:M,MATCH(A2147,OrigList!C:C,0))&amp;"|"&amp;PROPER(INDEX(OrigList!B:B,MATCH(A2147,OrigList!C:C,0)))&amp;"|"</f>
        <v>12147|96997863|Han Xin Yi, Elizabeth|</v>
      </c>
      <c r="C2147" s="44" t="s">
        <v>8852</v>
      </c>
      <c r="D2147" s="45" t="s">
        <v>8853</v>
      </c>
      <c r="E2147" s="45"/>
      <c r="F2147" s="45"/>
      <c r="G2147" s="41" t="str">
        <f t="shared" si="9"/>
        <v>12147|96997863|Han Xin Yi, Elizabeth|xyehan001@mymail.sim.edu.sg
12147|96997863|Han Xin Yi, Elizabeth|ELIZABETHHAN97@HOTMAIL.COM
</v>
      </c>
      <c r="H2147" s="41" t="str">
        <f>if(iserror(match(C2147,KlikEDM!A:A,0)),"",C2147)&amp;char(9)&amp;if(iserror(match(D2147,KlikEDM!A:A,0)),"",D2147)&amp;char(9)&amp;if(iserror(match(E2147,KlikEDM!A:A,0)),"",E2147)&amp;char(9)&amp;if(iserror(match(F2147,KlikEDM!A:A,0)),"",F2147)</f>
        <v>			</v>
      </c>
      <c r="I2147" s="41"/>
    </row>
    <row r="2148" ht="14.25" customHeight="1">
      <c r="A2148" s="41">
        <v>12148.0</v>
      </c>
      <c r="B2148" s="41" t="str">
        <f t="array" ref="B2148">A2148&amp;"|"&amp;INDEX(OrigList!M:M,MATCH(A2148,OrigList!C:C,0))&amp;"|"&amp;PROPER(INDEX(OrigList!B:B,MATCH(A2148,OrigList!C:C,0)))&amp;"|"</f>
        <v>12148|83720452|Li, Mengqing|</v>
      </c>
      <c r="C2148" s="44" t="s">
        <v>8854</v>
      </c>
      <c r="D2148" s="45" t="s">
        <v>8855</v>
      </c>
      <c r="E2148" s="45"/>
      <c r="F2148" s="45"/>
      <c r="G2148" s="41" t="str">
        <f t="shared" si="9"/>
        <v>12148|83720452|Li, Mengqing|mli021@mymail.sim.edu.sg
12148|83720452|Li, Mengqing|996840948@QQ.COM
</v>
      </c>
      <c r="H2148" s="41" t="str">
        <f>if(iserror(match(C2148,KlikEDM!A:A,0)),"",C2148)&amp;char(9)&amp;if(iserror(match(D2148,KlikEDM!A:A,0)),"",D2148)&amp;char(9)&amp;if(iserror(match(E2148,KlikEDM!A:A,0)),"",E2148)&amp;char(9)&amp;if(iserror(match(F2148,KlikEDM!A:A,0)),"",F2148)</f>
        <v>	996840948@QQ.COM		</v>
      </c>
      <c r="I2148" s="41"/>
    </row>
    <row r="2149" ht="14.25" customHeight="1">
      <c r="A2149" s="41">
        <v>12149.0</v>
      </c>
      <c r="B2149" s="41" t="str">
        <f t="array" ref="B2149">A2149&amp;"|"&amp;INDEX(OrigList!M:M,MATCH(A2149,OrigList!C:C,0))&amp;"|"&amp;PROPER(INDEX(OrigList!B:B,MATCH(A2149,OrigList!C:C,0)))&amp;"|"</f>
        <v>12149|96556757|Tong Yee Theng Rachel|</v>
      </c>
      <c r="C2149" s="44" t="s">
        <v>8856</v>
      </c>
      <c r="D2149" s="45" t="s">
        <v>8857</v>
      </c>
      <c r="E2149" s="45"/>
      <c r="F2149" s="45"/>
      <c r="G2149" s="41" t="str">
        <f t="shared" si="9"/>
        <v>12149|96556757|Tong Yee Theng Rachel|ytrtong001@mymail.sim.edu.sg
12149|96556757|Tong Yee Theng Rachel|RACHELTONG2805@GMAIL.COM
</v>
      </c>
      <c r="H2149" s="41" t="str">
        <f>if(iserror(match(C2149,KlikEDM!A:A,0)),"",C2149)&amp;char(9)&amp;if(iserror(match(D2149,KlikEDM!A:A,0)),"",D2149)&amp;char(9)&amp;if(iserror(match(E2149,KlikEDM!A:A,0)),"",E2149)&amp;char(9)&amp;if(iserror(match(F2149,KlikEDM!A:A,0)),"",F2149)</f>
        <v>			</v>
      </c>
      <c r="I2149" s="41"/>
    </row>
    <row r="2150" ht="14.25" customHeight="1">
      <c r="A2150" s="41">
        <v>12150.0</v>
      </c>
      <c r="B2150" s="41" t="str">
        <f t="array" ref="B2150">A2150&amp;"|"&amp;INDEX(OrigList!M:M,MATCH(A2150,OrigList!C:C,0))&amp;"|"&amp;PROPER(INDEX(OrigList!B:B,MATCH(A2150,OrigList!C:C,0)))&amp;"|"</f>
        <v>12150|MRC12150|Feng, Wan|</v>
      </c>
      <c r="C2150" s="44" t="s">
        <v>8858</v>
      </c>
      <c r="D2150" s="45" t="s">
        <v>8859</v>
      </c>
      <c r="E2150" s="45"/>
      <c r="F2150" s="45"/>
      <c r="G2150" s="41" t="str">
        <f t="shared" si="9"/>
        <v>12150|MRC12150|Feng, Wan|wfeng002@mymail.sim.edu.sg
12150|MRC12150|Feng, Wan|1209845152@qq.com
</v>
      </c>
      <c r="H2150" s="41" t="str">
        <f>if(iserror(match(C2150,KlikEDM!A:A,0)),"",C2150)&amp;char(9)&amp;if(iserror(match(D2150,KlikEDM!A:A,0)),"",D2150)&amp;char(9)&amp;if(iserror(match(E2150,KlikEDM!A:A,0)),"",E2150)&amp;char(9)&amp;if(iserror(match(F2150,KlikEDM!A:A,0)),"",F2150)</f>
        <v>			</v>
      </c>
      <c r="I2150" s="41"/>
    </row>
    <row r="2151" ht="14.25" customHeight="1">
      <c r="A2151" s="41">
        <v>12151.0</v>
      </c>
      <c r="B2151" s="41" t="str">
        <f t="array" ref="B2151">A2151&amp;"|"&amp;INDEX(OrigList!M:M,MATCH(A2151,OrigList!C:C,0))&amp;"|"&amp;PROPER(INDEX(OrigList!B:B,MATCH(A2151,OrigList!C:C,0)))&amp;"|"</f>
        <v>12151|81552318|Wang, Guanjie|</v>
      </c>
      <c r="C2151" s="44" t="s">
        <v>8860</v>
      </c>
      <c r="D2151" s="45" t="s">
        <v>4749</v>
      </c>
      <c r="E2151" s="45"/>
      <c r="F2151" s="45"/>
      <c r="G2151" s="41" t="str">
        <f t="shared" si="9"/>
        <v>12151|81552318|Wang, Guanjie|gwang017@mymail.sim.edu.sg
12151|81552318|Wang, Guanjie|2641784934@qq.com
</v>
      </c>
      <c r="H2151" s="41" t="str">
        <f>if(iserror(match(C2151,KlikEDM!A:A,0)),"",C2151)&amp;char(9)&amp;if(iserror(match(D2151,KlikEDM!A:A,0)),"",D2151)&amp;char(9)&amp;if(iserror(match(E2151,KlikEDM!A:A,0)),"",E2151)&amp;char(9)&amp;if(iserror(match(F2151,KlikEDM!A:A,0)),"",F2151)</f>
        <v>	2641784934@qq.com		</v>
      </c>
      <c r="I2151" s="41"/>
    </row>
    <row r="2152" ht="14.25" customHeight="1">
      <c r="A2152" s="41">
        <v>12152.0</v>
      </c>
      <c r="B2152" s="41" t="str">
        <f t="array" ref="B2152">A2152&amp;"|"&amp;INDEX(OrigList!M:M,MATCH(A2152,OrigList!C:C,0))&amp;"|"&amp;PROPER(INDEX(OrigList!B:B,MATCH(A2152,OrigList!C:C,0)))&amp;"|"</f>
        <v>12152|96267445|Tay Shu Fang|</v>
      </c>
      <c r="C2152" s="44" t="s">
        <v>8861</v>
      </c>
      <c r="D2152" s="45" t="s">
        <v>8862</v>
      </c>
      <c r="E2152" s="45"/>
      <c r="F2152" s="45"/>
      <c r="G2152" s="41" t="str">
        <f t="shared" si="9"/>
        <v>12152|96267445|Tay Shu Fang|sftay003@mymail.sim.edu.sg
12152|96267445|Tay Shu Fang|SHUFANG_TAY@HOTMAIL.COM
</v>
      </c>
      <c r="H2152" s="41" t="str">
        <f>if(iserror(match(C2152,KlikEDM!A:A,0)),"",C2152)&amp;char(9)&amp;if(iserror(match(D2152,KlikEDM!A:A,0)),"",D2152)&amp;char(9)&amp;if(iserror(match(E2152,KlikEDM!A:A,0)),"",E2152)&amp;char(9)&amp;if(iserror(match(F2152,KlikEDM!A:A,0)),"",F2152)</f>
        <v>			</v>
      </c>
      <c r="I2152" s="41"/>
    </row>
    <row r="2153" ht="14.25" customHeight="1">
      <c r="A2153" s="41">
        <v>12153.0</v>
      </c>
      <c r="B2153" s="41" t="str">
        <f t="array" ref="B2153">A2153&amp;"|"&amp;INDEX(OrigList!M:M,MATCH(A2153,OrigList!C:C,0))&amp;"|"&amp;PROPER(INDEX(OrigList!B:B,MATCH(A2153,OrigList!C:C,0)))&amp;"|"</f>
        <v>12153|91283334|Seet Jing Yi, Esther|</v>
      </c>
      <c r="C2153" s="44" t="s">
        <v>8863</v>
      </c>
      <c r="D2153" s="45" t="s">
        <v>8864</v>
      </c>
      <c r="E2153" s="45"/>
      <c r="F2153" s="45"/>
      <c r="G2153" s="41" t="str">
        <f t="shared" si="9"/>
        <v>12153|91283334|Seet Jing Yi, Esther|jyeseet001@mymail.sim.edu.sg
12153|91283334|Seet Jing Yi, Esther|ESTHER21121996@GMAIL.COM
</v>
      </c>
      <c r="H2153" s="41" t="str">
        <f>if(iserror(match(C2153,KlikEDM!A:A,0)),"",C2153)&amp;char(9)&amp;if(iserror(match(D2153,KlikEDM!A:A,0)),"",D2153)&amp;char(9)&amp;if(iserror(match(E2153,KlikEDM!A:A,0)),"",E2153)&amp;char(9)&amp;if(iserror(match(F2153,KlikEDM!A:A,0)),"",F2153)</f>
        <v>			</v>
      </c>
      <c r="I2153" s="41"/>
    </row>
    <row r="2154" ht="14.25" customHeight="1">
      <c r="A2154" s="41">
        <v>12154.0</v>
      </c>
      <c r="B2154" s="41" t="str">
        <f t="array" ref="B2154">A2154&amp;"|"&amp;INDEX(OrigList!M:M,MATCH(A2154,OrigList!C:C,0))&amp;"|"&amp;PROPER(INDEX(OrigList!B:B,MATCH(A2154,OrigList!C:C,0)))&amp;"|"</f>
        <v>12154|MRC12154|Lin Yu-Hsun|</v>
      </c>
      <c r="C2154" s="44" t="s">
        <v>4139</v>
      </c>
      <c r="D2154" s="45" t="s">
        <v>8865</v>
      </c>
      <c r="E2154" s="45"/>
      <c r="F2154" s="45"/>
      <c r="G2154" s="41" t="str">
        <f t="shared" si="9"/>
        <v>12154|MRC12154|Lin Yu-Hsun|iylin001@mymail.sim.edu.sg
12154|MRC12154|Lin Yu-Hsun|LIKEYLIN0522@GMAIL.COM
</v>
      </c>
      <c r="H2154" s="41" t="str">
        <f>if(iserror(match(C2154,KlikEDM!A:A,0)),"",C2154)&amp;char(9)&amp;if(iserror(match(D2154,KlikEDM!A:A,0)),"",D2154)&amp;char(9)&amp;if(iserror(match(E2154,KlikEDM!A:A,0)),"",E2154)&amp;char(9)&amp;if(iserror(match(F2154,KlikEDM!A:A,0)),"",F2154)</f>
        <v>iylin001@mymail.sim.edu.sg	LIKEYLIN0522@GMAIL.COM		</v>
      </c>
      <c r="I2154" s="41"/>
    </row>
    <row r="2155" ht="14.25" customHeight="1">
      <c r="A2155" s="41">
        <v>12155.0</v>
      </c>
      <c r="B2155" s="41" t="str">
        <f t="array" ref="B2155">A2155&amp;"|"&amp;INDEX(OrigList!M:M,MATCH(A2155,OrigList!C:C,0))&amp;"|"&amp;PROPER(INDEX(OrigList!B:B,MATCH(A2155,OrigList!C:C,0)))&amp;"|"</f>
        <v>12155|97755797|Ho Chia Chee|</v>
      </c>
      <c r="C2155" s="44" t="s">
        <v>8866</v>
      </c>
      <c r="D2155" s="45" t="s">
        <v>4434</v>
      </c>
      <c r="E2155" s="45"/>
      <c r="F2155" s="45"/>
      <c r="G2155" s="41" t="str">
        <f t="shared" si="9"/>
        <v>12155|97755797|Ho Chia Chee|ccho002@mymail.sim.edu.sg
12155|97755797|Ho Chia Chee|chiachee.ho@outlook.com
</v>
      </c>
      <c r="H2155" s="41" t="str">
        <f>if(iserror(match(C2155,KlikEDM!A:A,0)),"",C2155)&amp;char(9)&amp;if(iserror(match(D2155,KlikEDM!A:A,0)),"",D2155)&amp;char(9)&amp;if(iserror(match(E2155,KlikEDM!A:A,0)),"",E2155)&amp;char(9)&amp;if(iserror(match(F2155,KlikEDM!A:A,0)),"",F2155)</f>
        <v>	chiachee.ho@outlook.com		</v>
      </c>
      <c r="I2155" s="41"/>
    </row>
    <row r="2156" ht="14.25" customHeight="1">
      <c r="A2156" s="41">
        <v>12156.0</v>
      </c>
      <c r="B2156" s="41" t="str">
        <f t="array" ref="B2156">A2156&amp;"|"&amp;INDEX(OrigList!M:M,MATCH(A2156,OrigList!C:C,0))&amp;"|"&amp;PROPER(INDEX(OrigList!B:B,MATCH(A2156,OrigList!C:C,0)))&amp;"|"</f>
        <v>12156|92316298|Deng Rongrong|</v>
      </c>
      <c r="C2156" s="44" t="s">
        <v>8867</v>
      </c>
      <c r="D2156" s="45" t="s">
        <v>8868</v>
      </c>
      <c r="E2156" s="45"/>
      <c r="F2156" s="45"/>
      <c r="G2156" s="41" t="str">
        <f t="shared" si="9"/>
        <v>12156|92316298|Deng Rongrong|rdeng001@mymail.sim.edu.sg
12156|92316298|Deng Rongrong|rongrongdeng001@gmail.com
</v>
      </c>
      <c r="H2156" s="41" t="str">
        <f>if(iserror(match(C2156,KlikEDM!A:A,0)),"",C2156)&amp;char(9)&amp;if(iserror(match(D2156,KlikEDM!A:A,0)),"",D2156)&amp;char(9)&amp;if(iserror(match(E2156,KlikEDM!A:A,0)),"",E2156)&amp;char(9)&amp;if(iserror(match(F2156,KlikEDM!A:A,0)),"",F2156)</f>
        <v>			</v>
      </c>
      <c r="I2156" s="41"/>
    </row>
    <row r="2157" ht="14.25" customHeight="1">
      <c r="A2157" s="41">
        <v>12157.0</v>
      </c>
      <c r="B2157" s="41" t="str">
        <f t="array" ref="B2157">A2157&amp;"|"&amp;INDEX(OrigList!M:M,MATCH(A2157,OrigList!C:C,0))&amp;"|"&amp;PROPER(INDEX(OrigList!B:B,MATCH(A2157,OrigList!C:C,0)))&amp;"|"</f>
        <v>12157|97525605|Leong Jen Chong|</v>
      </c>
      <c r="C2157" s="44" t="s">
        <v>8869</v>
      </c>
      <c r="D2157" s="45" t="s">
        <v>8870</v>
      </c>
      <c r="E2157" s="45"/>
      <c r="F2157" s="45"/>
      <c r="G2157" s="41" t="str">
        <f t="shared" si="9"/>
        <v>12157|97525605|Leong Jen Chong|jcleong001@mymail.sim.edu.sg
12157|97525605|Leong Jen Chong|JENCHONG97@HOTMAIL.COM
</v>
      </c>
      <c r="H2157" s="41" t="str">
        <f>if(iserror(match(C2157,KlikEDM!A:A,0)),"",C2157)&amp;char(9)&amp;if(iserror(match(D2157,KlikEDM!A:A,0)),"",D2157)&amp;char(9)&amp;if(iserror(match(E2157,KlikEDM!A:A,0)),"",E2157)&amp;char(9)&amp;if(iserror(match(F2157,KlikEDM!A:A,0)),"",F2157)</f>
        <v>	JENCHONG97@HOTMAIL.COM		</v>
      </c>
      <c r="I2157" s="41"/>
    </row>
    <row r="2158" ht="14.25" customHeight="1">
      <c r="A2158" s="41">
        <v>12158.0</v>
      </c>
      <c r="B2158" s="41" t="str">
        <f t="array" ref="B2158">A2158&amp;"|"&amp;INDEX(OrigList!M:M,MATCH(A2158,OrigList!C:C,0))&amp;"|"&amp;PROPER(INDEX(OrigList!B:B,MATCH(A2158,OrigList!C:C,0)))&amp;"|"</f>
        <v>12158|96164945|Ng Kok Jin|</v>
      </c>
      <c r="C2158" s="44" t="s">
        <v>8871</v>
      </c>
      <c r="D2158" s="45" t="s">
        <v>8872</v>
      </c>
      <c r="E2158" s="45"/>
      <c r="F2158" s="45"/>
      <c r="G2158" s="41" t="str">
        <f t="shared" si="9"/>
        <v>12158|96164945|Ng Kok Jin|kjng005@mymail.sim.edu.sg
12158|96164945|Ng Kok Jin|NGKOKJIN26@GMAIL.COM
</v>
      </c>
      <c r="H2158" s="41" t="str">
        <f>if(iserror(match(C2158,KlikEDM!A:A,0)),"",C2158)&amp;char(9)&amp;if(iserror(match(D2158,KlikEDM!A:A,0)),"",D2158)&amp;char(9)&amp;if(iserror(match(E2158,KlikEDM!A:A,0)),"",E2158)&amp;char(9)&amp;if(iserror(match(F2158,KlikEDM!A:A,0)),"",F2158)</f>
        <v>			</v>
      </c>
      <c r="I2158" s="41"/>
    </row>
    <row r="2159" ht="14.25" customHeight="1">
      <c r="A2159" s="41">
        <v>12159.0</v>
      </c>
      <c r="B2159" s="41" t="str">
        <f t="array" ref="B2159">A2159&amp;"|"&amp;INDEX(OrigList!M:M,MATCH(A2159,OrigList!C:C,0))&amp;"|"&amp;PROPER(INDEX(OrigList!B:B,MATCH(A2159,OrigList!C:C,0)))&amp;"|"</f>
        <v>12159|98855613|Mao, Wenchao|</v>
      </c>
      <c r="C2159" s="44" t="s">
        <v>8873</v>
      </c>
      <c r="D2159" s="45" t="s">
        <v>8874</v>
      </c>
      <c r="E2159" s="45"/>
      <c r="F2159" s="45"/>
      <c r="G2159" s="41" t="str">
        <f t="shared" si="9"/>
        <v>12159|98855613|Mao, Wenchao|wmao002@mymail.sim.edu.sg
12159|98855613|Mao, Wenchao|RUBY970203@GMAIL.COM
</v>
      </c>
      <c r="H2159" s="41" t="str">
        <f>if(iserror(match(C2159,KlikEDM!A:A,0)),"",C2159)&amp;char(9)&amp;if(iserror(match(D2159,KlikEDM!A:A,0)),"",D2159)&amp;char(9)&amp;if(iserror(match(E2159,KlikEDM!A:A,0)),"",E2159)&amp;char(9)&amp;if(iserror(match(F2159,KlikEDM!A:A,0)),"",F2159)</f>
        <v>			</v>
      </c>
      <c r="I2159" s="41"/>
    </row>
    <row r="2160" ht="14.25" customHeight="1">
      <c r="A2160" s="41">
        <v>12160.0</v>
      </c>
      <c r="B2160" s="41" t="str">
        <f t="array" ref="B2160">A2160&amp;"|"&amp;INDEX(OrigList!M:M,MATCH(A2160,OrigList!C:C,0))&amp;"|"&amp;PROPER(INDEX(OrigList!B:B,MATCH(A2160,OrigList!C:C,0)))&amp;"|"</f>
        <v>12160|98252172|Melissa Chan Sing Ling|</v>
      </c>
      <c r="C2160" s="44" t="s">
        <v>8875</v>
      </c>
      <c r="D2160" s="45" t="s">
        <v>8876</v>
      </c>
      <c r="E2160" s="45"/>
      <c r="F2160" s="45"/>
      <c r="G2160" s="41" t="str">
        <f t="shared" si="9"/>
        <v>12160|98252172|Melissa Chan Sing Ling|mslchan001@mymail.sim.edu.sg
12160|98252172|Melissa Chan Sing Ling|MELISSACHAN1996@HOTMAIL.COM
</v>
      </c>
      <c r="H2160" s="41" t="str">
        <f>if(iserror(match(C2160,KlikEDM!A:A,0)),"",C2160)&amp;char(9)&amp;if(iserror(match(D2160,KlikEDM!A:A,0)),"",D2160)&amp;char(9)&amp;if(iserror(match(E2160,KlikEDM!A:A,0)),"",E2160)&amp;char(9)&amp;if(iserror(match(F2160,KlikEDM!A:A,0)),"",F2160)</f>
        <v>			</v>
      </c>
      <c r="I2160" s="41"/>
    </row>
    <row r="2161" ht="14.25" customHeight="1">
      <c r="A2161" s="41">
        <v>12161.0</v>
      </c>
      <c r="B2161" s="41" t="str">
        <f t="array" ref="B2161">A2161&amp;"|"&amp;INDEX(OrigList!M:M,MATCH(A2161,OrigList!C:C,0))&amp;"|"&amp;PROPER(INDEX(OrigList!B:B,MATCH(A2161,OrigList!C:C,0)))&amp;"|"</f>
        <v>12161|97385241|Farah Nur Liyana Binte Amir|</v>
      </c>
      <c r="C2161" s="44" t="s">
        <v>8877</v>
      </c>
      <c r="D2161" s="45" t="s">
        <v>8878</v>
      </c>
      <c r="E2161" s="45"/>
      <c r="F2161" s="45"/>
      <c r="G2161" s="41" t="str">
        <f t="shared" si="9"/>
        <v>12161|97385241|Farah Nur Liyana Binte Amir|farahnlb001@mymail.sim.edu.sg
12161|97385241|Farah Nur Liyana Binte Amir|FARAHNURLIYANA@HOTMAIL.COM
</v>
      </c>
      <c r="H2161" s="41" t="str">
        <f>if(iserror(match(C2161,KlikEDM!A:A,0)),"",C2161)&amp;char(9)&amp;if(iserror(match(D2161,KlikEDM!A:A,0)),"",D2161)&amp;char(9)&amp;if(iserror(match(E2161,KlikEDM!A:A,0)),"",E2161)&amp;char(9)&amp;if(iserror(match(F2161,KlikEDM!A:A,0)),"",F2161)</f>
        <v>	FARAHNURLIYANA@HOTMAIL.COM		</v>
      </c>
      <c r="I2161" s="41"/>
    </row>
    <row r="2162" ht="14.25" customHeight="1">
      <c r="A2162" s="41">
        <v>12162.0</v>
      </c>
      <c r="B2162" s="41" t="str">
        <f t="array" ref="B2162">A2162&amp;"|"&amp;INDEX(OrigList!M:M,MATCH(A2162,OrigList!C:C,0))&amp;"|"&amp;PROPER(INDEX(OrigList!B:B,MATCH(A2162,OrigList!C:C,0)))&amp;"|"</f>
        <v>12162|93662317|Lynette Lim Zhi Ning|</v>
      </c>
      <c r="C2162" s="44" t="s">
        <v>8879</v>
      </c>
      <c r="D2162" s="45" t="s">
        <v>8880</v>
      </c>
      <c r="E2162" s="45"/>
      <c r="F2162" s="45"/>
      <c r="G2162" s="41" t="str">
        <f t="shared" si="9"/>
        <v>12162|93662317|Lynette Lim Zhi Ning|lznlim001@mymail.sim.edu.sg
12162|93662317|Lynette Lim Zhi Ning|LYNETTELIMZN@HOTMAIL.COM
</v>
      </c>
      <c r="H2162" s="41" t="str">
        <f>if(iserror(match(C2162,KlikEDM!A:A,0)),"",C2162)&amp;char(9)&amp;if(iserror(match(D2162,KlikEDM!A:A,0)),"",D2162)&amp;char(9)&amp;if(iserror(match(E2162,KlikEDM!A:A,0)),"",E2162)&amp;char(9)&amp;if(iserror(match(F2162,KlikEDM!A:A,0)),"",F2162)</f>
        <v>	LYNETTELIMZN@HOTMAIL.COM		</v>
      </c>
      <c r="I2162" s="41"/>
    </row>
    <row r="2163" ht="14.25" customHeight="1">
      <c r="A2163" s="41">
        <v>12163.0</v>
      </c>
      <c r="B2163" s="41" t="str">
        <f t="array" ref="B2163">A2163&amp;"|"&amp;INDEX(OrigList!M:M,MATCH(A2163,OrigList!C:C,0))&amp;"|"&amp;PROPER(INDEX(OrigList!B:B,MATCH(A2163,OrigList!C:C,0)))&amp;"|"</f>
        <v>12163|83224577|Chua Tien Yuu Hazzen|</v>
      </c>
      <c r="C2163" s="44" t="s">
        <v>8881</v>
      </c>
      <c r="D2163" s="45" t="s">
        <v>8882</v>
      </c>
      <c r="E2163" s="45"/>
      <c r="F2163" s="45"/>
      <c r="G2163" s="41" t="str">
        <f t="shared" si="9"/>
        <v>12163|83224577|Chua Tien Yuu Hazzen|tyhchua001@mymail.sim.edu.sg
12163|83224577|Chua Tien Yuu Hazzen|HAZZENCHUA@GMAIL.COM
</v>
      </c>
      <c r="H2163" s="41" t="str">
        <f>if(iserror(match(C2163,KlikEDM!A:A,0)),"",C2163)&amp;char(9)&amp;if(iserror(match(D2163,KlikEDM!A:A,0)),"",D2163)&amp;char(9)&amp;if(iserror(match(E2163,KlikEDM!A:A,0)),"",E2163)&amp;char(9)&amp;if(iserror(match(F2163,KlikEDM!A:A,0)),"",F2163)</f>
        <v>			</v>
      </c>
      <c r="I2163" s="41"/>
    </row>
    <row r="2164" ht="14.25" customHeight="1">
      <c r="A2164" s="41">
        <v>12164.0</v>
      </c>
      <c r="B2164" s="41" t="str">
        <f t="array" ref="B2164">A2164&amp;"|"&amp;INDEX(OrigList!M:M,MATCH(A2164,OrigList!C:C,0))&amp;"|"&amp;PROPER(INDEX(OrigList!B:B,MATCH(A2164,OrigList!C:C,0)))&amp;"|"</f>
        <v>12164|93381158|Tan Simin, Charmaine|</v>
      </c>
      <c r="C2164" s="44" t="s">
        <v>8883</v>
      </c>
      <c r="D2164" s="45" t="s">
        <v>8884</v>
      </c>
      <c r="E2164" s="45"/>
      <c r="F2164" s="45"/>
      <c r="G2164" s="41" t="str">
        <f t="shared" si="9"/>
        <v>12164|93381158|Tan Simin, Charmaine|sctan026@mymail.sim.edu.sg
12164|93381158|Tan Simin, Charmaine|TAN_SIMIN@HOTMAIL.COM
</v>
      </c>
      <c r="H2164" s="41" t="str">
        <f>if(iserror(match(C2164,KlikEDM!A:A,0)),"",C2164)&amp;char(9)&amp;if(iserror(match(D2164,KlikEDM!A:A,0)),"",D2164)&amp;char(9)&amp;if(iserror(match(E2164,KlikEDM!A:A,0)),"",E2164)&amp;char(9)&amp;if(iserror(match(F2164,KlikEDM!A:A,0)),"",F2164)</f>
        <v>			</v>
      </c>
      <c r="I2164" s="41"/>
    </row>
    <row r="2165" ht="14.25" customHeight="1">
      <c r="A2165" s="41">
        <v>12165.0</v>
      </c>
      <c r="B2165" s="41" t="str">
        <f t="array" ref="B2165">A2165&amp;"|"&amp;INDEX(OrigList!M:M,MATCH(A2165,OrigList!C:C,0))&amp;"|"&amp;PROPER(INDEX(OrigList!B:B,MATCH(A2165,OrigList!C:C,0)))&amp;"|"</f>
        <v>12165|83664885|Yeo Wei Ming, Jerrold|</v>
      </c>
      <c r="C2165" s="44" t="s">
        <v>4193</v>
      </c>
      <c r="D2165" s="45" t="s">
        <v>8885</v>
      </c>
      <c r="E2165" s="45"/>
      <c r="F2165" s="45"/>
      <c r="G2165" s="41" t="str">
        <f t="shared" si="9"/>
        <v>12165|83664885|Yeo Wei Ming, Jerrold|wmjyeo001@mymail.sim.edu.sg
12165|83664885|Yeo Wei Ming, Jerrold|JERROLD127@GMAIL.COM
</v>
      </c>
      <c r="H2165" s="41" t="str">
        <f>if(iserror(match(C2165,KlikEDM!A:A,0)),"",C2165)&amp;char(9)&amp;if(iserror(match(D2165,KlikEDM!A:A,0)),"",D2165)&amp;char(9)&amp;if(iserror(match(E2165,KlikEDM!A:A,0)),"",E2165)&amp;char(9)&amp;if(iserror(match(F2165,KlikEDM!A:A,0)),"",F2165)</f>
        <v>wmjyeo001@mymail.sim.edu.sg			</v>
      </c>
      <c r="I2165" s="41"/>
    </row>
    <row r="2166" ht="14.25" customHeight="1">
      <c r="A2166" s="41">
        <v>12166.0</v>
      </c>
      <c r="B2166" s="41" t="str">
        <f t="array" ref="B2166">A2166&amp;"|"&amp;INDEX(OrigList!M:M,MATCH(A2166,OrigList!C:C,0))&amp;"|"&amp;PROPER(INDEX(OrigList!B:B,MATCH(A2166,OrigList!C:C,0)))&amp;"|"</f>
        <v>12166|97719066|Glenn Yeo Teck Kiat|</v>
      </c>
      <c r="C2166" s="44" t="s">
        <v>8886</v>
      </c>
      <c r="D2166" s="45" t="s">
        <v>8887</v>
      </c>
      <c r="E2166" s="45"/>
      <c r="F2166" s="45"/>
      <c r="G2166" s="41" t="str">
        <f t="shared" si="9"/>
        <v>12166|97719066|Glenn Yeo Teck Kiat|gtkyeo001@mymail.sim.edu.sg
12166|97719066|Glenn Yeo Teck Kiat|GLENN-YOTK@HOTMAIL.COM
</v>
      </c>
      <c r="H2166" s="41" t="str">
        <f>if(iserror(match(C2166,KlikEDM!A:A,0)),"",C2166)&amp;char(9)&amp;if(iserror(match(D2166,KlikEDM!A:A,0)),"",D2166)&amp;char(9)&amp;if(iserror(match(E2166,KlikEDM!A:A,0)),"",E2166)&amp;char(9)&amp;if(iserror(match(F2166,KlikEDM!A:A,0)),"",F2166)</f>
        <v>			</v>
      </c>
      <c r="I2166" s="41"/>
    </row>
    <row r="2167" ht="14.25" customHeight="1">
      <c r="A2167" s="41">
        <v>12167.0</v>
      </c>
      <c r="B2167" s="41" t="str">
        <f t="array" ref="B2167">A2167&amp;"|"&amp;INDEX(OrigList!M:M,MATCH(A2167,OrigList!C:C,0))&amp;"|"&amp;PROPER(INDEX(OrigList!B:B,MATCH(A2167,OrigList!C:C,0)))&amp;"|"</f>
        <v>12167|96175577|Ang Jia Shin|</v>
      </c>
      <c r="C2167" s="44" t="s">
        <v>8888</v>
      </c>
      <c r="D2167" s="45" t="s">
        <v>8889</v>
      </c>
      <c r="E2167" s="45"/>
      <c r="F2167" s="45"/>
      <c r="G2167" s="41" t="str">
        <f t="shared" si="9"/>
        <v>12167|96175577|Ang Jia Shin|jsang001@mymail.sim.edu.sg
12167|96175577|Ang Jia Shin|ANGJIASHIN@YAHOO.COM.SG
</v>
      </c>
      <c r="H2167" s="41" t="str">
        <f>if(iserror(match(C2167,KlikEDM!A:A,0)),"",C2167)&amp;char(9)&amp;if(iserror(match(D2167,KlikEDM!A:A,0)),"",D2167)&amp;char(9)&amp;if(iserror(match(E2167,KlikEDM!A:A,0)),"",E2167)&amp;char(9)&amp;if(iserror(match(F2167,KlikEDM!A:A,0)),"",F2167)</f>
        <v>			</v>
      </c>
      <c r="I2167" s="41"/>
    </row>
    <row r="2168" ht="14.25" customHeight="1">
      <c r="A2168" s="41">
        <v>12168.0</v>
      </c>
      <c r="B2168" s="41" t="str">
        <f t="array" ref="B2168">A2168&amp;"|"&amp;INDEX(OrigList!M:M,MATCH(A2168,OrigList!C:C,0))&amp;"|"&amp;PROPER(INDEX(OrigList!B:B,MATCH(A2168,OrigList!C:C,0)))&amp;"|"</f>
        <v>12168|MRC12168|Lu, Yanji|</v>
      </c>
      <c r="C2168" s="44" t="s">
        <v>8890</v>
      </c>
      <c r="D2168" s="45" t="s">
        <v>8891</v>
      </c>
      <c r="E2168" s="45"/>
      <c r="F2168" s="45"/>
      <c r="G2168" s="41" t="str">
        <f t="shared" si="9"/>
        <v>12168|MRC12168|Lu, Yanji|ylu020@mymail.sim.edu.sg
12168|MRC12168|Lu, Yanji|LUYANJI-SIM16@WANHE.ORG
</v>
      </c>
      <c r="H2168" s="41" t="str">
        <f>if(iserror(match(C2168,KlikEDM!A:A,0)),"",C2168)&amp;char(9)&amp;if(iserror(match(D2168,KlikEDM!A:A,0)),"",D2168)&amp;char(9)&amp;if(iserror(match(E2168,KlikEDM!A:A,0)),"",E2168)&amp;char(9)&amp;if(iserror(match(F2168,KlikEDM!A:A,0)),"",F2168)</f>
        <v>			</v>
      </c>
      <c r="I2168" s="41"/>
    </row>
    <row r="2169" ht="14.25" customHeight="1">
      <c r="A2169" s="41">
        <v>12169.0</v>
      </c>
      <c r="B2169" s="41" t="str">
        <f t="array" ref="B2169">A2169&amp;"|"&amp;INDEX(OrigList!M:M,MATCH(A2169,OrigList!C:C,0))&amp;"|"&amp;PROPER(INDEX(OrigList!B:B,MATCH(A2169,OrigList!C:C,0)))&amp;"|"</f>
        <v>12169|MRC12169|Chen Jia Ying|</v>
      </c>
      <c r="C2169" s="44" t="s">
        <v>4660</v>
      </c>
      <c r="D2169" s="45" t="s">
        <v>8892</v>
      </c>
      <c r="E2169" s="45"/>
      <c r="F2169" s="45"/>
      <c r="G2169" s="41" t="str">
        <f t="shared" si="9"/>
        <v>12169|MRC12169|Chen Jia Ying|jychen002@mymail.sim.edu.sg
12169|MRC12169|Chen Jia Ying|CHENJIAYING97@GMAIL.COM
</v>
      </c>
      <c r="H2169" s="41" t="str">
        <f>if(iserror(match(C2169,KlikEDM!A:A,0)),"",C2169)&amp;char(9)&amp;if(iserror(match(D2169,KlikEDM!A:A,0)),"",D2169)&amp;char(9)&amp;if(iserror(match(E2169,KlikEDM!A:A,0)),"",E2169)&amp;char(9)&amp;if(iserror(match(F2169,KlikEDM!A:A,0)),"",F2169)</f>
        <v>jychen002@mymail.sim.edu.sg			</v>
      </c>
      <c r="I2169" s="41"/>
    </row>
    <row r="2170" ht="14.25" customHeight="1">
      <c r="A2170" s="41">
        <v>12170.0</v>
      </c>
      <c r="B2170" s="41" t="str">
        <f t="array" ref="B2170">A2170&amp;"|"&amp;INDEX(OrigList!M:M,MATCH(A2170,OrigList!C:C,0))&amp;"|"&amp;PROPER(INDEX(OrigList!B:B,MATCH(A2170,OrigList!C:C,0)))&amp;"|"</f>
        <v>12170|85244681|Zeng, Qiurong|</v>
      </c>
      <c r="C2170" s="44" t="s">
        <v>8893</v>
      </c>
      <c r="D2170" s="45" t="s">
        <v>8894</v>
      </c>
      <c r="E2170" s="45"/>
      <c r="F2170" s="45"/>
      <c r="G2170" s="41" t="str">
        <f t="shared" si="9"/>
        <v>12170|85244681|Zeng, Qiurong|qzeng007@mymail.sim.edu.sg
12170|85244681|Zeng, Qiurong|QIURONG.Z@OUTLOOK.COM
</v>
      </c>
      <c r="H2170" s="41" t="str">
        <f>if(iserror(match(C2170,KlikEDM!A:A,0)),"",C2170)&amp;char(9)&amp;if(iserror(match(D2170,KlikEDM!A:A,0)),"",D2170)&amp;char(9)&amp;if(iserror(match(E2170,KlikEDM!A:A,0)),"",E2170)&amp;char(9)&amp;if(iserror(match(F2170,KlikEDM!A:A,0)),"",F2170)</f>
        <v>			</v>
      </c>
      <c r="I2170" s="41"/>
    </row>
    <row r="2171" ht="14.25" customHeight="1">
      <c r="A2171" s="41">
        <v>12171.0</v>
      </c>
      <c r="B2171" s="41" t="str">
        <f t="array" ref="B2171">A2171&amp;"|"&amp;INDEX(OrigList!M:M,MATCH(A2171,OrigList!C:C,0))&amp;"|"&amp;PROPER(INDEX(OrigList!B:B,MATCH(A2171,OrigList!C:C,0)))&amp;"|"</f>
        <v>12171|MRC12171|An Seungmin|</v>
      </c>
      <c r="C2171" s="44" t="s">
        <v>4244</v>
      </c>
      <c r="D2171" s="45" t="s">
        <v>8895</v>
      </c>
      <c r="E2171" s="45"/>
      <c r="F2171" s="45"/>
      <c r="G2171" s="41" t="str">
        <f t="shared" si="9"/>
        <v>12171|MRC12171|An Seungmin|an006@mymail.sim.edu.sg
12171|MRC12171|An Seungmin|TMDALS9819@NAVER.COM
</v>
      </c>
      <c r="H2171" s="41" t="str">
        <f>if(iserror(match(C2171,KlikEDM!A:A,0)),"",C2171)&amp;char(9)&amp;if(iserror(match(D2171,KlikEDM!A:A,0)),"",D2171)&amp;char(9)&amp;if(iserror(match(E2171,KlikEDM!A:A,0)),"",E2171)&amp;char(9)&amp;if(iserror(match(F2171,KlikEDM!A:A,0)),"",F2171)</f>
        <v>an006@mymail.sim.edu.sg			</v>
      </c>
      <c r="I2171" s="41"/>
    </row>
    <row r="2172" ht="14.25" customHeight="1">
      <c r="A2172" s="41">
        <v>12172.0</v>
      </c>
      <c r="B2172" s="41" t="str">
        <f t="array" ref="B2172">A2172&amp;"|"&amp;INDEX(OrigList!M:M,MATCH(A2172,OrigList!C:C,0))&amp;"|"&amp;PROPER(INDEX(OrigList!B:B,MATCH(A2172,OrigList!C:C,0)))&amp;"|"</f>
        <v>12172|84281713|Koo Meng Yang, Edwin|</v>
      </c>
      <c r="C2172" s="44" t="s">
        <v>8896</v>
      </c>
      <c r="D2172" s="45" t="s">
        <v>8897</v>
      </c>
      <c r="E2172" s="45"/>
      <c r="F2172" s="45"/>
      <c r="G2172" s="41" t="str">
        <f t="shared" si="9"/>
        <v>12172|84281713|Koo Meng Yang, Edwin|myekoo001@mymail.sim.edu.sg
12172|84281713|Koo Meng Yang, Edwin|KOOMENGEDWIN@HOTMAIL.COM
</v>
      </c>
      <c r="H2172" s="41" t="str">
        <f>if(iserror(match(C2172,KlikEDM!A:A,0)),"",C2172)&amp;char(9)&amp;if(iserror(match(D2172,KlikEDM!A:A,0)),"",D2172)&amp;char(9)&amp;if(iserror(match(E2172,KlikEDM!A:A,0)),"",E2172)&amp;char(9)&amp;if(iserror(match(F2172,KlikEDM!A:A,0)),"",F2172)</f>
        <v>			</v>
      </c>
      <c r="I2172" s="41"/>
    </row>
    <row r="2173" ht="14.25" customHeight="1">
      <c r="A2173" s="41">
        <v>12173.0</v>
      </c>
      <c r="B2173" s="41" t="str">
        <f t="array" ref="B2173">A2173&amp;"|"&amp;INDEX(OrigList!M:M,MATCH(A2173,OrigList!C:C,0))&amp;"|"&amp;PROPER(INDEX(OrigList!B:B,MATCH(A2173,OrigList!C:C,0)))&amp;"|"</f>
        <v>12173|83139757|Lee Jaewon|</v>
      </c>
      <c r="C2173" s="44" t="s">
        <v>4345</v>
      </c>
      <c r="D2173" s="45" t="s">
        <v>8898</v>
      </c>
      <c r="E2173" s="45"/>
      <c r="F2173" s="45"/>
      <c r="G2173" s="41" t="str">
        <f t="shared" si="9"/>
        <v>12173|83139757|Lee Jaewon|lee104@mymail.sim.edu.sg
12173|83139757|Lee Jaewon|JAEWONJGJIS16@GMAIL.COM
</v>
      </c>
      <c r="H2173" s="41" t="str">
        <f>if(iserror(match(C2173,KlikEDM!A:A,0)),"",C2173)&amp;char(9)&amp;if(iserror(match(D2173,KlikEDM!A:A,0)),"",D2173)&amp;char(9)&amp;if(iserror(match(E2173,KlikEDM!A:A,0)),"",E2173)&amp;char(9)&amp;if(iserror(match(F2173,KlikEDM!A:A,0)),"",F2173)</f>
        <v>lee104@mymail.sim.edu.sg			</v>
      </c>
      <c r="I2173" s="41"/>
    </row>
    <row r="2174" ht="14.25" customHeight="1">
      <c r="A2174" s="41">
        <v>12174.0</v>
      </c>
      <c r="B2174" s="41" t="str">
        <f t="array" ref="B2174">A2174&amp;"|"&amp;INDEX(OrigList!M:M,MATCH(A2174,OrigList!C:C,0))&amp;"|"&amp;PROPER(INDEX(OrigList!B:B,MATCH(A2174,OrigList!C:C,0)))&amp;"|"</f>
        <v>12174|81002309|Park Yeon Joo|</v>
      </c>
      <c r="C2174" s="44" t="s">
        <v>8899</v>
      </c>
      <c r="D2174" s="45" t="s">
        <v>8900</v>
      </c>
      <c r="E2174" s="45"/>
      <c r="F2174" s="45"/>
      <c r="G2174" s="41" t="str">
        <f t="shared" si="9"/>
        <v>12174|81002309|Park Yeon Joo|park050@mymail.sim.edu.sg
12174|81002309|Park Yeon Joo|YJP2307@NAVER.COM
</v>
      </c>
      <c r="H2174" s="41" t="str">
        <f>if(iserror(match(C2174,KlikEDM!A:A,0)),"",C2174)&amp;char(9)&amp;if(iserror(match(D2174,KlikEDM!A:A,0)),"",D2174)&amp;char(9)&amp;if(iserror(match(E2174,KlikEDM!A:A,0)),"",E2174)&amp;char(9)&amp;if(iserror(match(F2174,KlikEDM!A:A,0)),"",F2174)</f>
        <v>			</v>
      </c>
      <c r="I2174" s="41"/>
    </row>
    <row r="2175" ht="14.25" customHeight="1">
      <c r="A2175" s="41">
        <v>12175.0</v>
      </c>
      <c r="B2175" s="41" t="str">
        <f t="array" ref="B2175">A2175&amp;"|"&amp;INDEX(OrigList!M:M,MATCH(A2175,OrigList!C:C,0))&amp;"|"&amp;PROPER(INDEX(OrigList!B:B,MATCH(A2175,OrigList!C:C,0)))&amp;"|"</f>
        <v>12175|91605596|Kevan Seok|</v>
      </c>
      <c r="C2175" s="44" t="s">
        <v>8901</v>
      </c>
      <c r="D2175" s="45" t="s">
        <v>8902</v>
      </c>
      <c r="E2175" s="45"/>
      <c r="F2175" s="45"/>
      <c r="G2175" s="41" t="str">
        <f t="shared" si="9"/>
        <v>12175|91605596|Kevan Seok|kseok001@mymail.sim.edu.sg
12175|91605596|Kevan Seok|KEVANSEOK@GMAIL.COM
</v>
      </c>
      <c r="H2175" s="41" t="str">
        <f>if(iserror(match(C2175,KlikEDM!A:A,0)),"",C2175)&amp;char(9)&amp;if(iserror(match(D2175,KlikEDM!A:A,0)),"",D2175)&amp;char(9)&amp;if(iserror(match(E2175,KlikEDM!A:A,0)),"",E2175)&amp;char(9)&amp;if(iserror(match(F2175,KlikEDM!A:A,0)),"",F2175)</f>
        <v>			</v>
      </c>
      <c r="I2175" s="41"/>
    </row>
    <row r="2176" ht="14.25" customHeight="1">
      <c r="A2176" s="41">
        <v>12176.0</v>
      </c>
      <c r="B2176" s="41" t="str">
        <f t="array" ref="B2176">A2176&amp;"|"&amp;INDEX(OrigList!M:M,MATCH(A2176,OrigList!C:C,0))&amp;"|"&amp;PROPER(INDEX(OrigList!B:B,MATCH(A2176,OrigList!C:C,0)))&amp;"|"</f>
        <v>12176|96896603|Tan Jian Hao|</v>
      </c>
      <c r="C2176" s="44" t="s">
        <v>8903</v>
      </c>
      <c r="D2176" s="45" t="s">
        <v>8904</v>
      </c>
      <c r="E2176" s="45"/>
      <c r="F2176" s="45"/>
      <c r="G2176" s="41" t="str">
        <f t="shared" si="9"/>
        <v>12176|96896603|Tan Jian Hao|jhtan071@mymail.sim.edu.sg
12176|96896603|Tan Jian Hao|JHAOTAN0426@GMAIL.COM
</v>
      </c>
      <c r="H2176" s="41" t="str">
        <f>if(iserror(match(C2176,KlikEDM!A:A,0)),"",C2176)&amp;char(9)&amp;if(iserror(match(D2176,KlikEDM!A:A,0)),"",D2176)&amp;char(9)&amp;if(iserror(match(E2176,KlikEDM!A:A,0)),"",E2176)&amp;char(9)&amp;if(iserror(match(F2176,KlikEDM!A:A,0)),"",F2176)</f>
        <v>	JHAOTAN0426@GMAIL.COM		</v>
      </c>
      <c r="I2176" s="41"/>
    </row>
    <row r="2177" ht="14.25" customHeight="1">
      <c r="A2177" s="41">
        <v>12177.0</v>
      </c>
      <c r="B2177" s="41" t="str">
        <f t="array" ref="B2177">A2177&amp;"|"&amp;INDEX(OrigList!M:M,MATCH(A2177,OrigList!C:C,0))&amp;"|"&amp;PROPER(INDEX(OrigList!B:B,MATCH(A2177,OrigList!C:C,0)))&amp;"|"</f>
        <v>12177|MRC12177|Park Yeon Soo|</v>
      </c>
      <c r="C2177" s="44" t="s">
        <v>8905</v>
      </c>
      <c r="D2177" s="45" t="s">
        <v>8906</v>
      </c>
      <c r="E2177" s="45"/>
      <c r="F2177" s="45"/>
      <c r="G2177" s="41" t="str">
        <f t="shared" si="9"/>
        <v>12177|MRC12177|Park Yeon Soo|park049@mymail.sim.edu.sg
12177|MRC12177|Park Yeon Soo|QKRDUSTN0723@NAVER.COM
</v>
      </c>
      <c r="H2177" s="41" t="str">
        <f>if(iserror(match(C2177,KlikEDM!A:A,0)),"",C2177)&amp;char(9)&amp;if(iserror(match(D2177,KlikEDM!A:A,0)),"",D2177)&amp;char(9)&amp;if(iserror(match(E2177,KlikEDM!A:A,0)),"",E2177)&amp;char(9)&amp;if(iserror(match(F2177,KlikEDM!A:A,0)),"",F2177)</f>
        <v>			</v>
      </c>
      <c r="I2177" s="41"/>
    </row>
    <row r="2178" ht="14.25" customHeight="1">
      <c r="A2178" s="41">
        <v>12178.0</v>
      </c>
      <c r="B2178" s="41" t="str">
        <f t="array" ref="B2178">A2178&amp;"|"&amp;INDEX(OrigList!M:M,MATCH(A2178,OrigList!C:C,0))&amp;"|"&amp;PROPER(INDEX(OrigList!B:B,MATCH(A2178,OrigList!C:C,0)))&amp;"|"</f>
        <v>12178|82728732|Angelia Poei|</v>
      </c>
      <c r="C2178" s="44" t="s">
        <v>8907</v>
      </c>
      <c r="D2178" s="45" t="s">
        <v>8908</v>
      </c>
      <c r="E2178" s="45"/>
      <c r="F2178" s="45"/>
      <c r="G2178" s="41" t="str">
        <f t="shared" si="9"/>
        <v>12178|82728732|Angelia Poei|apoei001@mymail.sim.edu.sg
12178|82728732|Angelia Poei|ANGELIA_POEI@YAHOO.COM
</v>
      </c>
      <c r="H2178" s="41" t="str">
        <f>if(iserror(match(C2178,KlikEDM!A:A,0)),"",C2178)&amp;char(9)&amp;if(iserror(match(D2178,KlikEDM!A:A,0)),"",D2178)&amp;char(9)&amp;if(iserror(match(E2178,KlikEDM!A:A,0)),"",E2178)&amp;char(9)&amp;if(iserror(match(F2178,KlikEDM!A:A,0)),"",F2178)</f>
        <v>			</v>
      </c>
      <c r="I2178" s="41"/>
    </row>
    <row r="2179" ht="14.25" customHeight="1">
      <c r="A2179" s="41">
        <v>12179.0</v>
      </c>
      <c r="B2179" s="41" t="str">
        <f t="array" ref="B2179">A2179&amp;"|"&amp;INDEX(OrigList!M:M,MATCH(A2179,OrigList!C:C,0))&amp;"|"&amp;PROPER(INDEX(OrigList!B:B,MATCH(A2179,OrigList!C:C,0)))&amp;"|"</f>
        <v>12179|91686232|Yang, Ze|</v>
      </c>
      <c r="C2179" s="44" t="s">
        <v>8909</v>
      </c>
      <c r="D2179" s="45" t="s">
        <v>8910</v>
      </c>
      <c r="E2179" s="45"/>
      <c r="F2179" s="45"/>
      <c r="G2179" s="41" t="str">
        <f t="shared" si="9"/>
        <v>12179|91686232|Yang, Ze|zyang029@mymail.sim.edu.sg
12179|91686232|Yang, Ze|3220940241@QQ.COM
</v>
      </c>
      <c r="H2179" s="41" t="str">
        <f>if(iserror(match(C2179,KlikEDM!A:A,0)),"",C2179)&amp;char(9)&amp;if(iserror(match(D2179,KlikEDM!A:A,0)),"",D2179)&amp;char(9)&amp;if(iserror(match(E2179,KlikEDM!A:A,0)),"",E2179)&amp;char(9)&amp;if(iserror(match(F2179,KlikEDM!A:A,0)),"",F2179)</f>
        <v>			</v>
      </c>
      <c r="I2179" s="41"/>
    </row>
    <row r="2180" ht="14.25" customHeight="1">
      <c r="A2180" s="41">
        <v>12180.0</v>
      </c>
      <c r="B2180" s="41" t="str">
        <f t="array" ref="B2180">A2180&amp;"|"&amp;INDEX(OrigList!M:M,MATCH(A2180,OrigList!C:C,0))&amp;"|"&amp;PROPER(INDEX(OrigList!B:B,MATCH(A2180,OrigList!C:C,0)))&amp;"|"</f>
        <v>12180|92359398|Yon Wut Yee Kyaw|</v>
      </c>
      <c r="C2180" s="44" t="s">
        <v>4698</v>
      </c>
      <c r="D2180" s="45" t="s">
        <v>8911</v>
      </c>
      <c r="E2180" s="45"/>
      <c r="F2180" s="45"/>
      <c r="G2180" s="41" t="str">
        <f t="shared" si="9"/>
        <v>12180|92359398|Yon Wut Yee Kyaw|yonwyk001@mymail.sim.edu.sg
12180|92359398|Yon Wut Yee Kyaw|YONWUTYEE@GMAIL.COM
</v>
      </c>
      <c r="H2180" s="41" t="str">
        <f>if(iserror(match(C2180,KlikEDM!A:A,0)),"",C2180)&amp;char(9)&amp;if(iserror(match(D2180,KlikEDM!A:A,0)),"",D2180)&amp;char(9)&amp;if(iserror(match(E2180,KlikEDM!A:A,0)),"",E2180)&amp;char(9)&amp;if(iserror(match(F2180,KlikEDM!A:A,0)),"",F2180)</f>
        <v>yonwyk001@mymail.sim.edu.sg			</v>
      </c>
      <c r="I2180" s="41"/>
    </row>
    <row r="2181" ht="14.25" customHeight="1">
      <c r="A2181" s="41">
        <v>12181.0</v>
      </c>
      <c r="B2181" s="41" t="str">
        <f t="array" ref="B2181">A2181&amp;"|"&amp;INDEX(OrigList!M:M,MATCH(A2181,OrigList!C:C,0))&amp;"|"&amp;PROPER(INDEX(OrigList!B:B,MATCH(A2181,OrigList!C:C,0)))&amp;"|"</f>
        <v>12181|87489330|Priscillia Nataliana|</v>
      </c>
      <c r="C2181" s="44" t="s">
        <v>3988</v>
      </c>
      <c r="D2181" s="45" t="s">
        <v>8912</v>
      </c>
      <c r="E2181" s="45"/>
      <c r="F2181" s="45"/>
      <c r="G2181" s="41" t="str">
        <f t="shared" si="9"/>
        <v>12181|87489330|Priscillia Nataliana|pn001@mymail.sim.edu.sg
12181|87489330|Priscillia Nataliana|PRISCILLIANATALIANA98@GMAIL.COM
</v>
      </c>
      <c r="H2181" s="41" t="str">
        <f>if(iserror(match(C2181,KlikEDM!A:A,0)),"",C2181)&amp;char(9)&amp;if(iserror(match(D2181,KlikEDM!A:A,0)),"",D2181)&amp;char(9)&amp;if(iserror(match(E2181,KlikEDM!A:A,0)),"",E2181)&amp;char(9)&amp;if(iserror(match(F2181,KlikEDM!A:A,0)),"",F2181)</f>
        <v>pn001@mymail.sim.edu.sg	PRISCILLIANATALIANA98@GMAIL.COM		</v>
      </c>
      <c r="I2181" s="41"/>
    </row>
    <row r="2182" ht="14.25" customHeight="1">
      <c r="A2182" s="41">
        <v>12182.0</v>
      </c>
      <c r="B2182" s="41" t="str">
        <f t="array" ref="B2182">A2182&amp;"|"&amp;INDEX(OrigList!M:M,MATCH(A2182,OrigList!C:C,0))&amp;"|"&amp;PROPER(INDEX(OrigList!B:B,MATCH(A2182,OrigList!C:C,0)))&amp;"|"</f>
        <v>12182|88914717|Altantulga Sodbayar|</v>
      </c>
      <c r="C2182" s="44" t="s">
        <v>4056</v>
      </c>
      <c r="D2182" s="45" t="s">
        <v>8913</v>
      </c>
      <c r="E2182" s="45"/>
      <c r="F2182" s="45"/>
      <c r="G2182" s="41" t="str">
        <f t="shared" si="9"/>
        <v>12182|88914717|Altantulga Sodbayar|altantul001@mymail.sim.edu.sg
12182|88914717|Altantulga Sodbayar|SODBAYAR.A@GMAIL.COM
</v>
      </c>
      <c r="H2182" s="41" t="str">
        <f>if(iserror(match(C2182,KlikEDM!A:A,0)),"",C2182)&amp;char(9)&amp;if(iserror(match(D2182,KlikEDM!A:A,0)),"",D2182)&amp;char(9)&amp;if(iserror(match(E2182,KlikEDM!A:A,0)),"",E2182)&amp;char(9)&amp;if(iserror(match(F2182,KlikEDM!A:A,0)),"",F2182)</f>
        <v>altantul001@mymail.sim.edu.sg	SODBAYAR.A@GMAIL.COM		</v>
      </c>
      <c r="I2182" s="41"/>
    </row>
    <row r="2183" ht="14.25" customHeight="1">
      <c r="A2183" s="41">
        <v>12183.0</v>
      </c>
      <c r="B2183" s="41" t="str">
        <f t="array" ref="B2183">A2183&amp;"|"&amp;INDEX(OrigList!M:M,MATCH(A2183,OrigList!C:C,0))&amp;"|"&amp;PROPER(INDEX(OrigList!B:B,MATCH(A2183,OrigList!C:C,0)))&amp;"|"</f>
        <v>12183|98704007|Tania Rosali|</v>
      </c>
      <c r="C2183" s="44" t="s">
        <v>8914</v>
      </c>
      <c r="D2183" s="45" t="s">
        <v>8915</v>
      </c>
      <c r="E2183" s="45"/>
      <c r="F2183" s="45"/>
      <c r="G2183" s="41" t="str">
        <f t="shared" si="9"/>
        <v>12183|98704007|Tania Rosali|rosali001@mymail.sim.edu.sg
12183|98704007|Tania Rosali|TANIAR20005@YAHOO.COM
</v>
      </c>
      <c r="H2183" s="41" t="str">
        <f>if(iserror(match(C2183,KlikEDM!A:A,0)),"",C2183)&amp;char(9)&amp;if(iserror(match(D2183,KlikEDM!A:A,0)),"",D2183)&amp;char(9)&amp;if(iserror(match(E2183,KlikEDM!A:A,0)),"",E2183)&amp;char(9)&amp;if(iserror(match(F2183,KlikEDM!A:A,0)),"",F2183)</f>
        <v>			</v>
      </c>
      <c r="I2183" s="41"/>
    </row>
    <row r="2184" ht="14.25" customHeight="1">
      <c r="A2184" s="41">
        <v>12184.0</v>
      </c>
      <c r="B2184" s="41" t="str">
        <f t="array" ref="B2184">A2184&amp;"|"&amp;INDEX(OrigList!M:M,MATCH(A2184,OrigList!C:C,0))&amp;"|"&amp;PROPER(INDEX(OrigList!B:B,MATCH(A2184,OrigList!C:C,0)))&amp;"|"</f>
        <v>12184|81258014|Law Mei Ting|</v>
      </c>
      <c r="C2184" s="44" t="s">
        <v>8916</v>
      </c>
      <c r="D2184" s="45" t="s">
        <v>8917</v>
      </c>
      <c r="E2184" s="45"/>
      <c r="F2184" s="45"/>
      <c r="G2184" s="41" t="str">
        <f t="shared" si="9"/>
        <v>12184|81258014|Law Mei Ting|mtlaw001@mymail.sim.edu.sg
12184|81258014|Law Mei Ting|GERMINI_VIRGO@HOTMAIL.COM
</v>
      </c>
      <c r="H2184" s="41" t="str">
        <f>if(iserror(match(C2184,KlikEDM!A:A,0)),"",C2184)&amp;char(9)&amp;if(iserror(match(D2184,KlikEDM!A:A,0)),"",D2184)&amp;char(9)&amp;if(iserror(match(E2184,KlikEDM!A:A,0)),"",E2184)&amp;char(9)&amp;if(iserror(match(F2184,KlikEDM!A:A,0)),"",F2184)</f>
        <v>			</v>
      </c>
      <c r="I2184" s="41"/>
    </row>
    <row r="2185" ht="14.25" customHeight="1">
      <c r="A2185" s="41">
        <v>12185.0</v>
      </c>
      <c r="B2185" s="41" t="str">
        <f t="array" ref="B2185">A2185&amp;"|"&amp;INDEX(OrigList!M:M,MATCH(A2185,OrigList!C:C,0))&amp;"|"&amp;PROPER(INDEX(OrigList!B:B,MATCH(A2185,OrigList!C:C,0)))&amp;"|"</f>
        <v>12185|96677206|Low Ying Tung Jophelia|</v>
      </c>
      <c r="C2185" s="44" t="s">
        <v>8918</v>
      </c>
      <c r="D2185" s="45" t="s">
        <v>8919</v>
      </c>
      <c r="E2185" s="45"/>
      <c r="F2185" s="45"/>
      <c r="G2185" s="41" t="str">
        <f t="shared" si="9"/>
        <v>12185|96677206|Low Ying Tung Jophelia|ytjlow001@mymail.sim.edu.sg
12185|96677206|Low Ying Tung Jophelia|PLASTEREDFINGERS@GMAIL.COM
</v>
      </c>
      <c r="H2185" s="41" t="str">
        <f>if(iserror(match(C2185,KlikEDM!A:A,0)),"",C2185)&amp;char(9)&amp;if(iserror(match(D2185,KlikEDM!A:A,0)),"",D2185)&amp;char(9)&amp;if(iserror(match(E2185,KlikEDM!A:A,0)),"",E2185)&amp;char(9)&amp;if(iserror(match(F2185,KlikEDM!A:A,0)),"",F2185)</f>
        <v>			</v>
      </c>
      <c r="I2185" s="41"/>
    </row>
    <row r="2186" ht="14.25" customHeight="1">
      <c r="A2186" s="41">
        <v>12186.0</v>
      </c>
      <c r="B2186" s="41" t="str">
        <f t="array" ref="B2186">A2186&amp;"|"&amp;INDEX(OrigList!M:M,MATCH(A2186,OrigList!C:C,0))&amp;"|"&amp;PROPER(INDEX(OrigList!B:B,MATCH(A2186,OrigList!C:C,0)))&amp;"|"</f>
        <v>12186|97329819|Lim Jun Jie|</v>
      </c>
      <c r="C2186" s="44" t="s">
        <v>8920</v>
      </c>
      <c r="D2186" s="45" t="s">
        <v>8921</v>
      </c>
      <c r="E2186" s="45"/>
      <c r="F2186" s="45"/>
      <c r="G2186" s="41" t="str">
        <f t="shared" si="9"/>
        <v>12186|97329819|Lim Jun Jie|jjlim028@mymail.sim.edu.sg
12186|97329819|Lim Jun Jie|LJJLIMJUNJIE@HOTMAIL.COM
</v>
      </c>
      <c r="H2186" s="41" t="str">
        <f>if(iserror(match(C2186,KlikEDM!A:A,0)),"",C2186)&amp;char(9)&amp;if(iserror(match(D2186,KlikEDM!A:A,0)),"",D2186)&amp;char(9)&amp;if(iserror(match(E2186,KlikEDM!A:A,0)),"",E2186)&amp;char(9)&amp;if(iserror(match(F2186,KlikEDM!A:A,0)),"",F2186)</f>
        <v>			</v>
      </c>
      <c r="I2186" s="41"/>
    </row>
    <row r="2187" ht="14.25" customHeight="1">
      <c r="A2187" s="41">
        <v>12187.0</v>
      </c>
      <c r="B2187" s="41" t="str">
        <f t="array" ref="B2187">A2187&amp;"|"&amp;INDEX(OrigList!M:M,MATCH(A2187,OrigList!C:C,0))&amp;"|"&amp;PROPER(INDEX(OrigList!B:B,MATCH(A2187,OrigList!C:C,0)))&amp;"|"</f>
        <v>12187|96707583|Muhammad Junaidi Bin Abdul Jallal|</v>
      </c>
      <c r="C2187" s="44" t="s">
        <v>8922</v>
      </c>
      <c r="D2187" s="45" t="s">
        <v>8923</v>
      </c>
      <c r="E2187" s="45"/>
      <c r="F2187" s="45"/>
      <c r="G2187" s="41" t="str">
        <f t="shared" si="9"/>
        <v>12187|96707583|Muhammad Junaidi Bin Abdul Jallal|muhammad645@mymail.sim.edu.sg
12187|96707583|Muhammad Junaidi Bin Abdul Jallal|MDJUNAIDI94@HOTMAIL.COM
</v>
      </c>
      <c r="H2187" s="41" t="str">
        <f>if(iserror(match(C2187,KlikEDM!A:A,0)),"",C2187)&amp;char(9)&amp;if(iserror(match(D2187,KlikEDM!A:A,0)),"",D2187)&amp;char(9)&amp;if(iserror(match(E2187,KlikEDM!A:A,0)),"",E2187)&amp;char(9)&amp;if(iserror(match(F2187,KlikEDM!A:A,0)),"",F2187)</f>
        <v>			</v>
      </c>
      <c r="I2187" s="41"/>
    </row>
    <row r="2188" ht="14.25" customHeight="1">
      <c r="A2188" s="41">
        <v>12188.0</v>
      </c>
      <c r="B2188" s="41" t="str">
        <f t="array" ref="B2188">A2188&amp;"|"&amp;INDEX(OrigList!M:M,MATCH(A2188,OrigList!C:C,0))&amp;"|"&amp;PROPER(INDEX(OrigList!B:B,MATCH(A2188,OrigList!C:C,0)))&amp;"|"</f>
        <v>12188|96903215|Woo Zhen Chee|</v>
      </c>
      <c r="C2188" s="44" t="s">
        <v>8924</v>
      </c>
      <c r="D2188" s="45" t="s">
        <v>8925</v>
      </c>
      <c r="E2188" s="45"/>
      <c r="F2188" s="45"/>
      <c r="G2188" s="41" t="str">
        <f t="shared" si="9"/>
        <v>12188|96903215|Woo Zhen Chee|zcwoo001@mymail.sim.edu.sg
12188|96903215|Woo Zhen Chee|zenwoo1993@gmail.com
</v>
      </c>
      <c r="H2188" s="41" t="str">
        <f>if(iserror(match(C2188,KlikEDM!A:A,0)),"",C2188)&amp;char(9)&amp;if(iserror(match(D2188,KlikEDM!A:A,0)),"",D2188)&amp;char(9)&amp;if(iserror(match(E2188,KlikEDM!A:A,0)),"",E2188)&amp;char(9)&amp;if(iserror(match(F2188,KlikEDM!A:A,0)),"",F2188)</f>
        <v>			</v>
      </c>
      <c r="I2188" s="41"/>
    </row>
    <row r="2189" ht="14.25" customHeight="1">
      <c r="A2189" s="41">
        <v>12189.0</v>
      </c>
      <c r="B2189" s="41" t="str">
        <f t="array" ref="B2189">A2189&amp;"|"&amp;INDEX(OrigList!M:M,MATCH(A2189,OrigList!C:C,0))&amp;"|"&amp;PROPER(INDEX(OrigList!B:B,MATCH(A2189,OrigList!C:C,0)))&amp;"|"</f>
        <v>12189|94599299|Lim Li Quan Jeremy|</v>
      </c>
      <c r="C2189" s="44" t="s">
        <v>8926</v>
      </c>
      <c r="D2189" s="45" t="s">
        <v>8927</v>
      </c>
      <c r="E2189" s="45"/>
      <c r="F2189" s="45"/>
      <c r="G2189" s="41" t="str">
        <f t="shared" si="9"/>
        <v>12189|94599299|Lim Li Quan Jeremy|lqjlim001@mymail.sim.edu.sg
12189|94599299|Lim Li Quan Jeremy|JEREMYLIMLQ@GMAIL.COM
</v>
      </c>
      <c r="H2189" s="41" t="str">
        <f>if(iserror(match(C2189,KlikEDM!A:A,0)),"",C2189)&amp;char(9)&amp;if(iserror(match(D2189,KlikEDM!A:A,0)),"",D2189)&amp;char(9)&amp;if(iserror(match(E2189,KlikEDM!A:A,0)),"",E2189)&amp;char(9)&amp;if(iserror(match(F2189,KlikEDM!A:A,0)),"",F2189)</f>
        <v>			</v>
      </c>
      <c r="I2189" s="41"/>
    </row>
    <row r="2190" ht="14.25" customHeight="1">
      <c r="A2190" s="41">
        <v>12190.0</v>
      </c>
      <c r="B2190" s="41" t="str">
        <f t="array" ref="B2190">A2190&amp;"|"&amp;INDEX(OrigList!M:M,MATCH(A2190,OrigList!C:C,0))&amp;"|"&amp;PROPER(INDEX(OrigList!B:B,MATCH(A2190,OrigList!C:C,0)))&amp;"|"</f>
        <v>12190|86896778|Tan Wei Ping|</v>
      </c>
      <c r="C2190" s="44" t="s">
        <v>8928</v>
      </c>
      <c r="D2190" s="45" t="s">
        <v>8929</v>
      </c>
      <c r="E2190" s="45"/>
      <c r="F2190" s="45"/>
      <c r="G2190" s="41" t="str">
        <f t="shared" si="9"/>
        <v>12190|86896778|Tan Wei Ping|tan071@mymail.sim.edu.sg
12190|86896778|Tan Wei Ping|WEIPING_COOL@HOTMAIL.COM
</v>
      </c>
      <c r="H2190" s="41" t="str">
        <f>if(iserror(match(C2190,KlikEDM!A:A,0)),"",C2190)&amp;char(9)&amp;if(iserror(match(D2190,KlikEDM!A:A,0)),"",D2190)&amp;char(9)&amp;if(iserror(match(E2190,KlikEDM!A:A,0)),"",E2190)&amp;char(9)&amp;if(iserror(match(F2190,KlikEDM!A:A,0)),"",F2190)</f>
        <v>			</v>
      </c>
      <c r="I2190" s="41"/>
    </row>
    <row r="2191" ht="14.25" customHeight="1">
      <c r="A2191" s="41">
        <v>12191.0</v>
      </c>
      <c r="B2191" s="41" t="str">
        <f t="array" ref="B2191">A2191&amp;"|"&amp;INDEX(OrigList!M:M,MATCH(A2191,OrigList!C:C,0))&amp;"|"&amp;PROPER(INDEX(OrigList!B:B,MATCH(A2191,OrigList!C:C,0)))&amp;"|"</f>
        <v>12191|83384548|Lee Huan Le|</v>
      </c>
      <c r="C2191" s="44" t="s">
        <v>8930</v>
      </c>
      <c r="D2191" s="45" t="s">
        <v>8931</v>
      </c>
      <c r="E2191" s="45"/>
      <c r="F2191" s="45"/>
      <c r="G2191" s="41" t="str">
        <f t="shared" si="9"/>
        <v>12191|83384548|Lee Huan Le|hllee010@mymail.sim.edu.sg
12191|83384548|Lee Huan Le|13YRONHUANLE@GMAIL.COM
</v>
      </c>
      <c r="H2191" s="41" t="str">
        <f>if(iserror(match(C2191,KlikEDM!A:A,0)),"",C2191)&amp;char(9)&amp;if(iserror(match(D2191,KlikEDM!A:A,0)),"",D2191)&amp;char(9)&amp;if(iserror(match(E2191,KlikEDM!A:A,0)),"",E2191)&amp;char(9)&amp;if(iserror(match(F2191,KlikEDM!A:A,0)),"",F2191)</f>
        <v>			</v>
      </c>
      <c r="I2191" s="41"/>
    </row>
    <row r="2192" ht="14.25" customHeight="1">
      <c r="A2192" s="41">
        <v>12192.0</v>
      </c>
      <c r="B2192" s="41" t="str">
        <f t="array" ref="B2192">A2192&amp;"|"&amp;INDEX(OrigList!M:M,MATCH(A2192,OrigList!C:C,0))&amp;"|"&amp;PROPER(INDEX(OrigList!B:B,MATCH(A2192,OrigList!C:C,0)))&amp;"|"</f>
        <v>12192|94254434|Jeremy Alexander|</v>
      </c>
      <c r="C2192" s="44" t="s">
        <v>8932</v>
      </c>
      <c r="D2192" s="45" t="s">
        <v>8933</v>
      </c>
      <c r="E2192" s="45"/>
      <c r="F2192" s="45"/>
      <c r="G2192" s="41" t="str">
        <f t="shared" si="9"/>
        <v>12192|94254434|Jeremy Alexander|jalexand001@mymail.sim.edu.sg
12192|94254434|Jeremy Alexander|JEREMYALEX51299@GMAIL.COM
</v>
      </c>
      <c r="H2192" s="41" t="str">
        <f>if(iserror(match(C2192,KlikEDM!A:A,0)),"",C2192)&amp;char(9)&amp;if(iserror(match(D2192,KlikEDM!A:A,0)),"",D2192)&amp;char(9)&amp;if(iserror(match(E2192,KlikEDM!A:A,0)),"",E2192)&amp;char(9)&amp;if(iserror(match(F2192,KlikEDM!A:A,0)),"",F2192)</f>
        <v>			</v>
      </c>
      <c r="I2192" s="41"/>
    </row>
    <row r="2193" ht="14.25" customHeight="1">
      <c r="A2193" s="41">
        <v>12193.0</v>
      </c>
      <c r="B2193" s="41" t="str">
        <f t="array" ref="B2193">A2193&amp;"|"&amp;INDEX(OrigList!M:M,MATCH(A2193,OrigList!C:C,0))&amp;"|"&amp;PROPER(INDEX(OrigList!B:B,MATCH(A2193,OrigList!C:C,0)))&amp;"|"</f>
        <v>12193|MRC12193|Maureen Picesia|</v>
      </c>
      <c r="C2193" s="44" t="s">
        <v>8934</v>
      </c>
      <c r="D2193" s="45" t="s">
        <v>8935</v>
      </c>
      <c r="E2193" s="45"/>
      <c r="F2193" s="45"/>
      <c r="G2193" s="41" t="str">
        <f t="shared" si="9"/>
        <v>12193|MRC12193|Maureen Picesia|mpicesia001@mymail.sim.edu.sg
12193|MRC12193|Maureen Picesia|TEYANTOMAUREEN@GMAIL.COM
</v>
      </c>
      <c r="H2193" s="41" t="str">
        <f>if(iserror(match(C2193,KlikEDM!A:A,0)),"",C2193)&amp;char(9)&amp;if(iserror(match(D2193,KlikEDM!A:A,0)),"",D2193)&amp;char(9)&amp;if(iserror(match(E2193,KlikEDM!A:A,0)),"",E2193)&amp;char(9)&amp;if(iserror(match(F2193,KlikEDM!A:A,0)),"",F2193)</f>
        <v>			</v>
      </c>
      <c r="I2193" s="41"/>
    </row>
    <row r="2194" ht="14.25" customHeight="1">
      <c r="A2194" s="41">
        <v>12194.0</v>
      </c>
      <c r="B2194" s="41" t="str">
        <f t="array" ref="B2194">A2194&amp;"|"&amp;INDEX(OrigList!M:M,MATCH(A2194,OrigList!C:C,0))&amp;"|"&amp;PROPER(INDEX(OrigList!B:B,MATCH(A2194,OrigList!C:C,0)))&amp;"|"</f>
        <v>12194|83221280|Tan Quan Xue|</v>
      </c>
      <c r="C2194" s="44" t="s">
        <v>8936</v>
      </c>
      <c r="D2194" s="45" t="s">
        <v>8937</v>
      </c>
      <c r="E2194" s="45"/>
      <c r="F2194" s="45"/>
      <c r="G2194" s="41" t="str">
        <f t="shared" si="9"/>
        <v>12194|83221280|Tan Quan Xue|qxtan004@mymail.sim.edu.sg
12194|83221280|Tan Quan Xue|TANQUANXUE@HOTMAIL.COM
</v>
      </c>
      <c r="H2194" s="41" t="str">
        <f>if(iserror(match(C2194,KlikEDM!A:A,0)),"",C2194)&amp;char(9)&amp;if(iserror(match(D2194,KlikEDM!A:A,0)),"",D2194)&amp;char(9)&amp;if(iserror(match(E2194,KlikEDM!A:A,0)),"",E2194)&amp;char(9)&amp;if(iserror(match(F2194,KlikEDM!A:A,0)),"",F2194)</f>
        <v>			</v>
      </c>
      <c r="I2194" s="41"/>
    </row>
    <row r="2195" ht="14.25" hidden="1" customHeight="1">
      <c r="A2195" s="41"/>
      <c r="B2195" s="41"/>
      <c r="C2195" s="44"/>
      <c r="D2195" s="45"/>
      <c r="E2195" s="45"/>
      <c r="F2195" s="45"/>
      <c r="G2195" s="41"/>
      <c r="H2195" s="41"/>
      <c r="I2195" s="41"/>
    </row>
    <row r="2196" ht="14.25" customHeight="1">
      <c r="A2196" s="41">
        <v>12196.0</v>
      </c>
      <c r="B2196" s="41" t="str">
        <f t="array" ref="B2196">A2196&amp;"|"&amp;INDEX(OrigList!M:M,MATCH(A2196,OrigList!C:C,0))&amp;"|"&amp;PROPER(INDEX(OrigList!B:B,MATCH(A2196,OrigList!C:C,0)))&amp;"|"</f>
        <v>12196|97719606|Phang Shen Jie, Joash|</v>
      </c>
      <c r="C2196" s="44" t="s">
        <v>8938</v>
      </c>
      <c r="D2196" s="45" t="s">
        <v>8939</v>
      </c>
      <c r="E2196" s="45"/>
      <c r="F2196" s="45"/>
      <c r="G2196" s="41" t="str">
        <f t="shared" ref="G2196:G2950" si="10">IF(C2196&lt;&gt;"",B2196&amp;C2196&amp;CHAR(10),"")&amp;IF(D2196&lt;&gt;"",B2196&amp;D2196&amp;CHAR(10),"")&amp;IF(E2196&lt;&gt;"",B2196&amp;E2196&amp;CHAR(10),"")&amp;IF(F2196&lt;&gt;"",B2196&amp;F2196,"")</f>
        <v>12196|97719606|Phang Shen Jie, Joash|sjjphang001@mymail.sim.edu.sg
12196|97719606|Phang Shen Jie, Joash|joashphangshenjie@gmail.com
</v>
      </c>
      <c r="H2196" s="41" t="str">
        <f>if(iserror(match(C2196,KlikEDM!A:A,0)),"",C2196)&amp;char(9)&amp;if(iserror(match(D2196,KlikEDM!A:A,0)),"",D2196)&amp;char(9)&amp;if(iserror(match(E2196,KlikEDM!A:A,0)),"",E2196)&amp;char(9)&amp;if(iserror(match(F2196,KlikEDM!A:A,0)),"",F2196)</f>
        <v>			</v>
      </c>
      <c r="I2196" s="41"/>
    </row>
    <row r="2197" ht="14.25" customHeight="1">
      <c r="A2197" s="41">
        <v>12197.0</v>
      </c>
      <c r="B2197" s="41" t="str">
        <f t="array" ref="B2197">A2197&amp;"|"&amp;INDEX(OrigList!M:M,MATCH(A2197,OrigList!C:C,0))&amp;"|"&amp;PROPER(INDEX(OrigList!B:B,MATCH(A2197,OrigList!C:C,0)))&amp;"|"</f>
        <v>12197|96943378|Goh Kai Li|</v>
      </c>
      <c r="C2197" s="44" t="s">
        <v>8940</v>
      </c>
      <c r="D2197" s="45" t="s">
        <v>8941</v>
      </c>
      <c r="E2197" s="45"/>
      <c r="F2197" s="45"/>
      <c r="G2197" s="41" t="str">
        <f t="shared" si="10"/>
        <v>12197|96943378|Goh Kai Li|klgoh012@mymail.sim.edu.sg
12197|96943378|Goh Kai Li|KELLYGOH97@YAHOO.COM.SG
</v>
      </c>
      <c r="H2197" s="41" t="str">
        <f>if(iserror(match(C2197,KlikEDM!A:A,0)),"",C2197)&amp;char(9)&amp;if(iserror(match(D2197,KlikEDM!A:A,0)),"",D2197)&amp;char(9)&amp;if(iserror(match(E2197,KlikEDM!A:A,0)),"",E2197)&amp;char(9)&amp;if(iserror(match(F2197,KlikEDM!A:A,0)),"",F2197)</f>
        <v>	KELLYGOH97@YAHOO.COM.SG		</v>
      </c>
      <c r="I2197" s="41"/>
    </row>
    <row r="2198" ht="14.25" customHeight="1">
      <c r="A2198" s="41">
        <v>12198.0</v>
      </c>
      <c r="B2198" s="41" t="str">
        <f t="array" ref="B2198">A2198&amp;"|"&amp;INDEX(OrigList!M:M,MATCH(A2198,OrigList!C:C,0))&amp;"|"&amp;PROPER(INDEX(OrigList!B:B,MATCH(A2198,OrigList!C:C,0)))&amp;"|"</f>
        <v>12198|MRC12198|Zhao, Yiwei|</v>
      </c>
      <c r="C2198" s="44" t="s">
        <v>8942</v>
      </c>
      <c r="D2198" s="45" t="s">
        <v>8943</v>
      </c>
      <c r="E2198" s="45"/>
      <c r="F2198" s="45"/>
      <c r="G2198" s="41" t="str">
        <f t="shared" si="10"/>
        <v>12198|MRC12198|Zhao, Yiwei|yzhao024@mymail.sim.edu.sg
12198|MRC12198|Zhao, Yiwei|ZHAOYIWEI1998@GMAIL.COM
</v>
      </c>
      <c r="H2198" s="41" t="str">
        <f>if(iserror(match(C2198,KlikEDM!A:A,0)),"",C2198)&amp;char(9)&amp;if(iserror(match(D2198,KlikEDM!A:A,0)),"",D2198)&amp;char(9)&amp;if(iserror(match(E2198,KlikEDM!A:A,0)),"",E2198)&amp;char(9)&amp;if(iserror(match(F2198,KlikEDM!A:A,0)),"",F2198)</f>
        <v>			</v>
      </c>
      <c r="I2198" s="41"/>
    </row>
    <row r="2199" ht="14.25" customHeight="1">
      <c r="A2199" s="41">
        <v>12199.0</v>
      </c>
      <c r="B2199" s="41" t="str">
        <f t="array" ref="B2199">A2199&amp;"|"&amp;INDEX(OrigList!M:M,MATCH(A2199,OrigList!C:C,0))&amp;"|"&amp;PROPER(INDEX(OrigList!B:B,MATCH(A2199,OrigList!C:C,0)))&amp;"|"</f>
        <v>12199|96497326|Mua Wei Cheng|</v>
      </c>
      <c r="C2199" s="44" t="s">
        <v>8944</v>
      </c>
      <c r="D2199" s="45" t="s">
        <v>8945</v>
      </c>
      <c r="E2199" s="45"/>
      <c r="F2199" s="45"/>
      <c r="G2199" s="41" t="str">
        <f t="shared" si="10"/>
        <v>12199|96497326|Mua Wei Cheng|wcmua001@mymail.sim.edu.sg
12199|96497326|Mua Wei Cheng|M.WEICHENG@GMAIL.COM
</v>
      </c>
      <c r="H2199" s="41" t="str">
        <f>if(iserror(match(C2199,KlikEDM!A:A,0)),"",C2199)&amp;char(9)&amp;if(iserror(match(D2199,KlikEDM!A:A,0)),"",D2199)&amp;char(9)&amp;if(iserror(match(E2199,KlikEDM!A:A,0)),"",E2199)&amp;char(9)&amp;if(iserror(match(F2199,KlikEDM!A:A,0)),"",F2199)</f>
        <v>			</v>
      </c>
      <c r="I2199" s="41"/>
    </row>
    <row r="2200" ht="14.25" customHeight="1">
      <c r="A2200" s="41">
        <v>12200.0</v>
      </c>
      <c r="B2200" s="41" t="str">
        <f t="array" ref="B2200">A2200&amp;"|"&amp;INDEX(OrigList!M:M,MATCH(A2200,OrigList!C:C,0))&amp;"|"&amp;PROPER(INDEX(OrigList!B:B,MATCH(A2200,OrigList!C:C,0)))&amp;"|"</f>
        <v>12200|87847308|Rosnita|</v>
      </c>
      <c r="C2200" s="44" t="s">
        <v>8946</v>
      </c>
      <c r="D2200" s="45" t="s">
        <v>8947</v>
      </c>
      <c r="E2200" s="45"/>
      <c r="F2200" s="45"/>
      <c r="G2200" s="41" t="str">
        <f t="shared" si="10"/>
        <v>12200|87847308|Rosnita|r018@mymail.sim.edu.sg
12200|87847308|Rosnita|rosnita.2710@icloud.com
</v>
      </c>
      <c r="H2200" s="41" t="str">
        <f>if(iserror(match(C2200,KlikEDM!A:A,0)),"",C2200)&amp;char(9)&amp;if(iserror(match(D2200,KlikEDM!A:A,0)),"",D2200)&amp;char(9)&amp;if(iserror(match(E2200,KlikEDM!A:A,0)),"",E2200)&amp;char(9)&amp;if(iserror(match(F2200,KlikEDM!A:A,0)),"",F2200)</f>
        <v>			</v>
      </c>
      <c r="I2200" s="41"/>
    </row>
    <row r="2201" ht="14.25" customHeight="1">
      <c r="A2201" s="41">
        <v>12201.0</v>
      </c>
      <c r="B2201" s="41" t="str">
        <f t="array" ref="B2201">A2201&amp;"|"&amp;INDEX(OrigList!M:M,MATCH(A2201,OrigList!C:C,0))&amp;"|"&amp;PROPER(INDEX(OrigList!B:B,MATCH(A2201,OrigList!C:C,0)))&amp;"|"</f>
        <v>12201|82681866|Koh Zhe Xuan, Sheldon|</v>
      </c>
      <c r="C2201" s="44" t="s">
        <v>8948</v>
      </c>
      <c r="D2201" s="45" t="s">
        <v>8949</v>
      </c>
      <c r="E2201" s="45"/>
      <c r="F2201" s="45"/>
      <c r="G2201" s="41" t="str">
        <f t="shared" si="10"/>
        <v>12201|82681866|Koh Zhe Xuan, Sheldon|zxskoh002@mymail.sim.edu.sg
12201|82681866|Koh Zhe Xuan, Sheldon|SHELDONKOH@HOTMAIL.COM
</v>
      </c>
      <c r="H2201" s="41" t="str">
        <f>if(iserror(match(C2201,KlikEDM!A:A,0)),"",C2201)&amp;char(9)&amp;if(iserror(match(D2201,KlikEDM!A:A,0)),"",D2201)&amp;char(9)&amp;if(iserror(match(E2201,KlikEDM!A:A,0)),"",E2201)&amp;char(9)&amp;if(iserror(match(F2201,KlikEDM!A:A,0)),"",F2201)</f>
        <v>			</v>
      </c>
      <c r="I2201" s="41"/>
    </row>
    <row r="2202" ht="14.25" customHeight="1">
      <c r="A2202" s="41">
        <v>12202.0</v>
      </c>
      <c r="B2202" s="41" t="str">
        <f t="array" ref="B2202">A2202&amp;"|"&amp;INDEX(OrigList!M:M,MATCH(A2202,OrigList!C:C,0))&amp;"|"&amp;PROPER(INDEX(OrigList!B:B,MATCH(A2202,OrigList!C:C,0)))&amp;"|"</f>
        <v>12202|92445890|Fiona Gabrielle Jawinata|</v>
      </c>
      <c r="C2202" s="44" t="s">
        <v>8950</v>
      </c>
      <c r="D2202" s="45" t="s">
        <v>8951</v>
      </c>
      <c r="E2202" s="45"/>
      <c r="F2202" s="45"/>
      <c r="G2202" s="41" t="str">
        <f t="shared" si="10"/>
        <v>12202|92445890|Fiona Gabrielle Jawinata|fgjawina001@mymail.sim.edu.sg
12202|92445890|Fiona Gabrielle Jawinata|fionajawinata@gmail.com
</v>
      </c>
      <c r="H2202" s="41" t="str">
        <f>if(iserror(match(C2202,KlikEDM!A:A,0)),"",C2202)&amp;char(9)&amp;if(iserror(match(D2202,KlikEDM!A:A,0)),"",D2202)&amp;char(9)&amp;if(iserror(match(E2202,KlikEDM!A:A,0)),"",E2202)&amp;char(9)&amp;if(iserror(match(F2202,KlikEDM!A:A,0)),"",F2202)</f>
        <v>			</v>
      </c>
      <c r="I2202" s="41"/>
    </row>
    <row r="2203" ht="14.25" customHeight="1">
      <c r="A2203" s="41">
        <v>12203.0</v>
      </c>
      <c r="B2203" s="41" t="str">
        <f t="array" ref="B2203">A2203&amp;"|"&amp;INDEX(OrigList!M:M,MATCH(A2203,OrigList!C:C,0))&amp;"|"&amp;PROPER(INDEX(OrigList!B:B,MATCH(A2203,OrigList!C:C,0)))&amp;"|"</f>
        <v>12203|81579053|Marissa Tay Kai Fang|</v>
      </c>
      <c r="C2203" s="44" t="s">
        <v>8952</v>
      </c>
      <c r="D2203" s="45" t="s">
        <v>8953</v>
      </c>
      <c r="E2203" s="45"/>
      <c r="F2203" s="45"/>
      <c r="G2203" s="41" t="str">
        <f t="shared" si="10"/>
        <v>12203|81579053|Marissa Tay Kai Fang|mkftay001@mymail.sim.edu.sg
12203|81579053|Marissa Tay Kai Fang|MARISSATAYKF@HOTMAIL.COM
</v>
      </c>
      <c r="H2203" s="41" t="str">
        <f>if(iserror(match(C2203,KlikEDM!A:A,0)),"",C2203)&amp;char(9)&amp;if(iserror(match(D2203,KlikEDM!A:A,0)),"",D2203)&amp;char(9)&amp;if(iserror(match(E2203,KlikEDM!A:A,0)),"",E2203)&amp;char(9)&amp;if(iserror(match(F2203,KlikEDM!A:A,0)),"",F2203)</f>
        <v>			</v>
      </c>
      <c r="I2203" s="41"/>
    </row>
    <row r="2204" ht="14.25" customHeight="1">
      <c r="A2204" s="41">
        <v>12204.0</v>
      </c>
      <c r="B2204" s="41" t="str">
        <f t="array" ref="B2204">A2204&amp;"|"&amp;INDEX(OrigList!M:M,MATCH(A2204,OrigList!C:C,0))&amp;"|"&amp;PROPER(INDEX(OrigList!B:B,MATCH(A2204,OrigList!C:C,0)))&amp;"|"</f>
        <v>12204|86886364|Angelia Ingrid|</v>
      </c>
      <c r="C2204" s="44" t="s">
        <v>8954</v>
      </c>
      <c r="D2204" s="45" t="s">
        <v>8955</v>
      </c>
      <c r="E2204" s="45"/>
      <c r="F2204" s="45"/>
      <c r="G2204" s="41" t="str">
        <f t="shared" si="10"/>
        <v>12204|86886364|Angelia Ingrid|aingrid001@mymail.sim.edu.sg
12204|86886364|Angelia Ingrid|ANGELIAINGRIDD@GMAIL.COM
</v>
      </c>
      <c r="H2204" s="41" t="str">
        <f>if(iserror(match(C2204,KlikEDM!A:A,0)),"",C2204)&amp;char(9)&amp;if(iserror(match(D2204,KlikEDM!A:A,0)),"",D2204)&amp;char(9)&amp;if(iserror(match(E2204,KlikEDM!A:A,0)),"",E2204)&amp;char(9)&amp;if(iserror(match(F2204,KlikEDM!A:A,0)),"",F2204)</f>
        <v>			</v>
      </c>
      <c r="I2204" s="41"/>
    </row>
    <row r="2205" ht="14.25" customHeight="1">
      <c r="A2205" s="41">
        <v>12205.0</v>
      </c>
      <c r="B2205" s="41" t="str">
        <f t="array" ref="B2205">A2205&amp;"|"&amp;INDEX(OrigList!M:M,MATCH(A2205,OrigList!C:C,0))&amp;"|"&amp;PROPER(INDEX(OrigList!B:B,MATCH(A2205,OrigList!C:C,0)))&amp;"|"</f>
        <v>12205|92380498|Muhammad Isa Bin Abdul Hakeem|</v>
      </c>
      <c r="C2205" s="44" t="s">
        <v>8956</v>
      </c>
      <c r="D2205" s="45" t="s">
        <v>8957</v>
      </c>
      <c r="E2205" s="45"/>
      <c r="F2205" s="45"/>
      <c r="G2205" s="41" t="str">
        <f t="shared" si="10"/>
        <v>12205|92380498|Muhammad Isa Bin Abdul Hakeem|muhammad655@mymail.sim.edu.sg
12205|92380498|Muhammad Isa Bin Abdul Hakeem|ISA.HAKEEM@GMAIL.COM
</v>
      </c>
      <c r="H2205" s="41" t="str">
        <f>if(iserror(match(C2205,KlikEDM!A:A,0)),"",C2205)&amp;char(9)&amp;if(iserror(match(D2205,KlikEDM!A:A,0)),"",D2205)&amp;char(9)&amp;if(iserror(match(E2205,KlikEDM!A:A,0)),"",E2205)&amp;char(9)&amp;if(iserror(match(F2205,KlikEDM!A:A,0)),"",F2205)</f>
        <v>			</v>
      </c>
      <c r="I2205" s="41"/>
    </row>
    <row r="2206" ht="14.25" customHeight="1">
      <c r="A2206" s="41">
        <v>12206.0</v>
      </c>
      <c r="B2206" s="41" t="str">
        <f t="array" ref="B2206">A2206&amp;"|"&amp;INDEX(OrigList!M:M,MATCH(A2206,OrigList!C:C,0))&amp;"|"&amp;PROPER(INDEX(OrigList!B:B,MATCH(A2206,OrigList!C:C,0)))&amp;"|"</f>
        <v>12206|83218378|Wong Chee Min|</v>
      </c>
      <c r="C2206" s="44" t="s">
        <v>8958</v>
      </c>
      <c r="D2206" s="45" t="s">
        <v>8959</v>
      </c>
      <c r="E2206" s="45"/>
      <c r="F2206" s="45"/>
      <c r="G2206" s="41" t="str">
        <f t="shared" si="10"/>
        <v>12206|83218378|Wong Chee Min|cmwong005@mymail.sim.edu.sg
12206|83218378|Wong Chee Min|DEAN.CMWONG@OUTLOOK.COM
</v>
      </c>
      <c r="H2206" s="41" t="str">
        <f>if(iserror(match(C2206,KlikEDM!A:A,0)),"",C2206)&amp;char(9)&amp;if(iserror(match(D2206,KlikEDM!A:A,0)),"",D2206)&amp;char(9)&amp;if(iserror(match(E2206,KlikEDM!A:A,0)),"",E2206)&amp;char(9)&amp;if(iserror(match(F2206,KlikEDM!A:A,0)),"",F2206)</f>
        <v>			</v>
      </c>
      <c r="I2206" s="41"/>
    </row>
    <row r="2207" ht="14.25" customHeight="1">
      <c r="A2207" s="41">
        <v>12207.0</v>
      </c>
      <c r="B2207" s="41" t="str">
        <f t="array" ref="B2207">A2207&amp;"|"&amp;INDEX(OrigList!M:M,MATCH(A2207,OrigList!C:C,0))&amp;"|"&amp;PROPER(INDEX(OrigList!B:B,MATCH(A2207,OrigList!C:C,0)))&amp;"|"</f>
        <v>12207|97852056|Lim Yan Yi Phyllis|</v>
      </c>
      <c r="C2207" s="44" t="s">
        <v>8960</v>
      </c>
      <c r="D2207" s="45" t="s">
        <v>8961</v>
      </c>
      <c r="E2207" s="45"/>
      <c r="F2207" s="45"/>
      <c r="G2207" s="41" t="str">
        <f t="shared" si="10"/>
        <v>12207|97852056|Lim Yan Yi Phyllis|yyplim001@mymail.sim.edu.sg
12207|97852056|Lim Yan Yi Phyllis|PHYLLISLIMYY@GMAIL.COM
</v>
      </c>
      <c r="H2207" s="41" t="str">
        <f>if(iserror(match(C2207,KlikEDM!A:A,0)),"",C2207)&amp;char(9)&amp;if(iserror(match(D2207,KlikEDM!A:A,0)),"",D2207)&amp;char(9)&amp;if(iserror(match(E2207,KlikEDM!A:A,0)),"",E2207)&amp;char(9)&amp;if(iserror(match(F2207,KlikEDM!A:A,0)),"",F2207)</f>
        <v>			</v>
      </c>
      <c r="I2207" s="41"/>
    </row>
    <row r="2208" ht="14.25" customHeight="1">
      <c r="A2208" s="41">
        <v>12208.0</v>
      </c>
      <c r="B2208" s="41" t="str">
        <f t="array" ref="B2208">A2208&amp;"|"&amp;INDEX(OrigList!M:M,MATCH(A2208,OrigList!C:C,0))&amp;"|"&amp;PROPER(INDEX(OrigList!B:B,MATCH(A2208,OrigList!C:C,0)))&amp;"|"</f>
        <v>12208|88386810|Ng Yong Yi|</v>
      </c>
      <c r="C2208" s="44" t="s">
        <v>8962</v>
      </c>
      <c r="D2208" s="45" t="s">
        <v>8963</v>
      </c>
      <c r="E2208" s="45"/>
      <c r="F2208" s="45"/>
      <c r="G2208" s="41" t="str">
        <f t="shared" si="10"/>
        <v>12208|88386810|Ng Yong Yi|yyng017@mymail.sim.edu.sg
12208|88386810|Ng Yong Yi|YONGYZZZ82@GMAIL.COM
</v>
      </c>
      <c r="H2208" s="41" t="str">
        <f>if(iserror(match(C2208,KlikEDM!A:A,0)),"",C2208)&amp;char(9)&amp;if(iserror(match(D2208,KlikEDM!A:A,0)),"",D2208)&amp;char(9)&amp;if(iserror(match(E2208,KlikEDM!A:A,0)),"",E2208)&amp;char(9)&amp;if(iserror(match(F2208,KlikEDM!A:A,0)),"",F2208)</f>
        <v>			</v>
      </c>
      <c r="I2208" s="41"/>
    </row>
    <row r="2209" ht="14.25" customHeight="1">
      <c r="A2209" s="41">
        <v>12209.0</v>
      </c>
      <c r="B2209" s="41" t="str">
        <f t="array" ref="B2209">A2209&amp;"|"&amp;INDEX(OrigList!M:M,MATCH(A2209,OrigList!C:C,0))&amp;"|"&amp;PROPER(INDEX(OrigList!B:B,MATCH(A2209,OrigList!C:C,0)))&amp;"|"</f>
        <v>12209|91174632|Cheong Wei Jie, Ryan|</v>
      </c>
      <c r="C2209" s="44" t="s">
        <v>8964</v>
      </c>
      <c r="D2209" s="45" t="s">
        <v>8965</v>
      </c>
      <c r="E2209" s="45"/>
      <c r="F2209" s="45"/>
      <c r="G2209" s="41" t="str">
        <f t="shared" si="10"/>
        <v>12209|91174632|Cheong Wei Jie, Ryan|wjrcheon001@mymail.sim.edu.sg
12209|91174632|Cheong Wei Jie, Ryan|RYANCHEONGWJ@HOTMAIL.COM
</v>
      </c>
      <c r="H2209" s="41" t="str">
        <f>if(iserror(match(C2209,KlikEDM!A:A,0)),"",C2209)&amp;char(9)&amp;if(iserror(match(D2209,KlikEDM!A:A,0)),"",D2209)&amp;char(9)&amp;if(iserror(match(E2209,KlikEDM!A:A,0)),"",E2209)&amp;char(9)&amp;if(iserror(match(F2209,KlikEDM!A:A,0)),"",F2209)</f>
        <v>			</v>
      </c>
      <c r="I2209" s="41"/>
    </row>
    <row r="2210" ht="14.25" customHeight="1">
      <c r="A2210" s="41">
        <v>12210.0</v>
      </c>
      <c r="B2210" s="41" t="str">
        <f t="array" ref="B2210">A2210&amp;"|"&amp;INDEX(OrigList!M:M,MATCH(A2210,OrigList!C:C,0))&amp;"|"&amp;PROPER(INDEX(OrigList!B:B,MATCH(A2210,OrigList!C:C,0)))&amp;"|"</f>
        <v>12210|90670700|Soh Jia Han, Leonard|</v>
      </c>
      <c r="C2210" s="44" t="s">
        <v>8966</v>
      </c>
      <c r="D2210" s="45" t="s">
        <v>8967</v>
      </c>
      <c r="E2210" s="45"/>
      <c r="F2210" s="45"/>
      <c r="G2210" s="41" t="str">
        <f t="shared" si="10"/>
        <v>12210|90670700|Soh Jia Han, Leonard|jhlsoh001@mymail.sim.edu.sg
12210|90670700|Soh Jia Han, Leonard|THELEOFAN@HOTMAIL.COM
</v>
      </c>
      <c r="H2210" s="41" t="str">
        <f>if(iserror(match(C2210,KlikEDM!A:A,0)),"",C2210)&amp;char(9)&amp;if(iserror(match(D2210,KlikEDM!A:A,0)),"",D2210)&amp;char(9)&amp;if(iserror(match(E2210,KlikEDM!A:A,0)),"",E2210)&amp;char(9)&amp;if(iserror(match(F2210,KlikEDM!A:A,0)),"",F2210)</f>
        <v>			</v>
      </c>
      <c r="I2210" s="41"/>
    </row>
    <row r="2211" ht="14.25" customHeight="1">
      <c r="A2211" s="41">
        <v>12211.0</v>
      </c>
      <c r="B2211" s="41" t="str">
        <f t="array" ref="B2211">A2211&amp;"|"&amp;INDEX(OrigList!M:M,MATCH(A2211,OrigList!C:C,0))&amp;"|"&amp;PROPER(INDEX(OrigList!B:B,MATCH(A2211,OrigList!C:C,0)))&amp;"|"</f>
        <v>12211|82246845|Koh Chin Wee, Dennis|</v>
      </c>
      <c r="C2211" s="44" t="s">
        <v>8968</v>
      </c>
      <c r="D2211" s="45" t="s">
        <v>8969</v>
      </c>
      <c r="E2211" s="45"/>
      <c r="F2211" s="45"/>
      <c r="G2211" s="41" t="str">
        <f t="shared" si="10"/>
        <v>12211|82246845|Koh Chin Wee, Dennis|cwdkoh001@mymail.sim.edu.sg
12211|82246845|Koh Chin Wee, Dennis|DENNIS14494@HOTMAIL.COM
</v>
      </c>
      <c r="H2211" s="41" t="str">
        <f>if(iserror(match(C2211,KlikEDM!A:A,0)),"",C2211)&amp;char(9)&amp;if(iserror(match(D2211,KlikEDM!A:A,0)),"",D2211)&amp;char(9)&amp;if(iserror(match(E2211,KlikEDM!A:A,0)),"",E2211)&amp;char(9)&amp;if(iserror(match(F2211,KlikEDM!A:A,0)),"",F2211)</f>
        <v>			</v>
      </c>
      <c r="I2211" s="41"/>
    </row>
    <row r="2212" ht="14.25" customHeight="1">
      <c r="A2212" s="41">
        <v>12212.0</v>
      </c>
      <c r="B2212" s="41" t="str">
        <f t="array" ref="B2212">A2212&amp;"|"&amp;INDEX(OrigList!M:M,MATCH(A2212,OrigList!C:C,0))&amp;"|"&amp;PROPER(INDEX(OrigList!B:B,MATCH(A2212,OrigList!C:C,0)))&amp;"|"</f>
        <v>12212|MRC12212|Deng, Yutong|</v>
      </c>
      <c r="C2212" s="44" t="s">
        <v>4297</v>
      </c>
      <c r="D2212" s="45" t="s">
        <v>8970</v>
      </c>
      <c r="E2212" s="45"/>
      <c r="F2212" s="45"/>
      <c r="G2212" s="41" t="str">
        <f t="shared" si="10"/>
        <v>12212|MRC12212|Deng, Yutong|ydeng008@mymail.sim.edu.sg
12212|MRC12212|Deng, Yutong|215942161@QQ.COM
</v>
      </c>
      <c r="H2212" s="41" t="str">
        <f>if(iserror(match(C2212,KlikEDM!A:A,0)),"",C2212)&amp;char(9)&amp;if(iserror(match(D2212,KlikEDM!A:A,0)),"",D2212)&amp;char(9)&amp;if(iserror(match(E2212,KlikEDM!A:A,0)),"",E2212)&amp;char(9)&amp;if(iserror(match(F2212,KlikEDM!A:A,0)),"",F2212)</f>
        <v>ydeng008@mymail.sim.edu.sg			</v>
      </c>
      <c r="I2212" s="41"/>
    </row>
    <row r="2213" ht="14.25" customHeight="1">
      <c r="A2213" s="41">
        <v>12213.0</v>
      </c>
      <c r="B2213" s="41" t="str">
        <f t="array" ref="B2213">A2213&amp;"|"&amp;INDEX(OrigList!M:M,MATCH(A2213,OrigList!C:C,0))&amp;"|"&amp;PROPER(INDEX(OrigList!B:B,MATCH(A2213,OrigList!C:C,0)))&amp;"|"</f>
        <v>12213|98180218|Wen Lai'En|</v>
      </c>
      <c r="C2213" s="44" t="s">
        <v>8971</v>
      </c>
      <c r="D2213" s="45" t="s">
        <v>8972</v>
      </c>
      <c r="E2213" s="45"/>
      <c r="F2213" s="45"/>
      <c r="G2213" s="41" t="str">
        <f t="shared" si="10"/>
        <v>12213|98180218|Wen Lai'En|lwen002@mymail.sim.edu.sg
12213|98180218|Wen Lai'En|WENLAIEN@HOTMAIL.COM
</v>
      </c>
      <c r="H2213" s="41" t="str">
        <f>if(iserror(match(C2213,KlikEDM!A:A,0)),"",C2213)&amp;char(9)&amp;if(iserror(match(D2213,KlikEDM!A:A,0)),"",D2213)&amp;char(9)&amp;if(iserror(match(E2213,KlikEDM!A:A,0)),"",E2213)&amp;char(9)&amp;if(iserror(match(F2213,KlikEDM!A:A,0)),"",F2213)</f>
        <v>			</v>
      </c>
      <c r="I2213" s="41"/>
    </row>
    <row r="2214" ht="14.25" customHeight="1">
      <c r="A2214" s="41">
        <v>12214.0</v>
      </c>
      <c r="B2214" s="41" t="str">
        <f t="array" ref="B2214">A2214&amp;"|"&amp;INDEX(OrigList!M:M,MATCH(A2214,OrigList!C:C,0))&amp;"|"&amp;PROPER(INDEX(OrigList!B:B,MATCH(A2214,OrigList!C:C,0)))&amp;"|"</f>
        <v>12214|90302058|Koh Xun Hao|</v>
      </c>
      <c r="C2214" s="44" t="s">
        <v>4661</v>
      </c>
      <c r="D2214" s="45" t="s">
        <v>8973</v>
      </c>
      <c r="E2214" s="45"/>
      <c r="F2214" s="45"/>
      <c r="G2214" s="41" t="str">
        <f t="shared" si="10"/>
        <v>12214|90302058|Koh Xun Hao|xhkoh003@mymail.sim.edu.sg
12214|90302058|Koh Xun Hao|KOHXUNHAO@LIVE.COM
</v>
      </c>
      <c r="H2214" s="41" t="str">
        <f>if(iserror(match(C2214,KlikEDM!A:A,0)),"",C2214)&amp;char(9)&amp;if(iserror(match(D2214,KlikEDM!A:A,0)),"",D2214)&amp;char(9)&amp;if(iserror(match(E2214,KlikEDM!A:A,0)),"",E2214)&amp;char(9)&amp;if(iserror(match(F2214,KlikEDM!A:A,0)),"",F2214)</f>
        <v>xhkoh003@mymail.sim.edu.sg			</v>
      </c>
      <c r="I2214" s="41"/>
    </row>
    <row r="2215" ht="14.25" customHeight="1">
      <c r="A2215" s="41">
        <v>12215.0</v>
      </c>
      <c r="B2215" s="41" t="str">
        <f t="array" ref="B2215">A2215&amp;"|"&amp;INDEX(OrigList!M:M,MATCH(A2215,OrigList!C:C,0))&amp;"|"&amp;PROPER(INDEX(OrigList!B:B,MATCH(A2215,OrigList!C:C,0)))&amp;"|"</f>
        <v>12215|91871990|Cheryl Low Hui Xuan|</v>
      </c>
      <c r="C2215" s="44" t="s">
        <v>8974</v>
      </c>
      <c r="D2215" s="45" t="s">
        <v>8975</v>
      </c>
      <c r="E2215" s="45"/>
      <c r="F2215" s="45"/>
      <c r="G2215" s="41" t="str">
        <f t="shared" si="10"/>
        <v>12215|91871990|Cheryl Low Hui Xuan|chxlow001@mymail.sim.edu.sg
12215|91871990|Cheryl Low Hui Xuan|CLHX@LIVE.COM.SG
</v>
      </c>
      <c r="H2215" s="41" t="str">
        <f>if(iserror(match(C2215,KlikEDM!A:A,0)),"",C2215)&amp;char(9)&amp;if(iserror(match(D2215,KlikEDM!A:A,0)),"",D2215)&amp;char(9)&amp;if(iserror(match(E2215,KlikEDM!A:A,0)),"",E2215)&amp;char(9)&amp;if(iserror(match(F2215,KlikEDM!A:A,0)),"",F2215)</f>
        <v>			</v>
      </c>
      <c r="I2215" s="41"/>
    </row>
    <row r="2216" ht="14.25" customHeight="1">
      <c r="A2216" s="41">
        <v>12216.0</v>
      </c>
      <c r="B2216" s="41" t="str">
        <f t="array" ref="B2216">A2216&amp;"|"&amp;INDEX(OrigList!M:M,MATCH(A2216,OrigList!C:C,0))&amp;"|"&amp;PROPER(INDEX(OrigList!B:B,MATCH(A2216,OrigList!C:C,0)))&amp;"|"</f>
        <v>12216|92218132|Lim Xue Wei|</v>
      </c>
      <c r="C2216" s="44" t="s">
        <v>8976</v>
      </c>
      <c r="D2216" s="45" t="s">
        <v>8977</v>
      </c>
      <c r="E2216" s="45"/>
      <c r="F2216" s="45"/>
      <c r="G2216" s="41" t="str">
        <f t="shared" si="10"/>
        <v>12216|92218132|Lim Xue Wei|xwlim004@mymail.sim.edu.sg
12216|92218132|Lim Xue Wei|GENESYSLIM@GMAIL.COM
</v>
      </c>
      <c r="H2216" s="41" t="str">
        <f>if(iserror(match(C2216,KlikEDM!A:A,0)),"",C2216)&amp;char(9)&amp;if(iserror(match(D2216,KlikEDM!A:A,0)),"",D2216)&amp;char(9)&amp;if(iserror(match(E2216,KlikEDM!A:A,0)),"",E2216)&amp;char(9)&amp;if(iserror(match(F2216,KlikEDM!A:A,0)),"",F2216)</f>
        <v>			</v>
      </c>
      <c r="I2216" s="41"/>
    </row>
    <row r="2217" ht="14.25" customHeight="1">
      <c r="A2217" s="41">
        <v>12217.0</v>
      </c>
      <c r="B2217" s="41" t="str">
        <f t="array" ref="B2217">A2217&amp;"|"&amp;INDEX(OrigList!M:M,MATCH(A2217,OrigList!C:C,0))&amp;"|"&amp;PROPER(INDEX(OrigList!B:B,MATCH(A2217,OrigList!C:C,0)))&amp;"|"</f>
        <v>12217|91158021|Loh Jun Kai|</v>
      </c>
      <c r="C2217" s="44" t="s">
        <v>3819</v>
      </c>
      <c r="D2217" s="45" t="s">
        <v>8978</v>
      </c>
      <c r="E2217" s="45"/>
      <c r="F2217" s="45"/>
      <c r="G2217" s="41" t="str">
        <f t="shared" si="10"/>
        <v>12217|91158021|Loh Jun Kai|jkloh004@mymail.sim.edu.sg
12217|91158021|Loh Jun Kai|junkai.loh@hotmail.com
</v>
      </c>
      <c r="H2217" s="41" t="str">
        <f>if(iserror(match(C2217,KlikEDM!A:A,0)),"",C2217)&amp;char(9)&amp;if(iserror(match(D2217,KlikEDM!A:A,0)),"",D2217)&amp;char(9)&amp;if(iserror(match(E2217,KlikEDM!A:A,0)),"",E2217)&amp;char(9)&amp;if(iserror(match(F2217,KlikEDM!A:A,0)),"",F2217)</f>
        <v>jkloh004@mymail.sim.edu.sg			</v>
      </c>
      <c r="I2217" s="41"/>
    </row>
    <row r="2218" ht="14.25" customHeight="1">
      <c r="A2218" s="41">
        <v>12218.0</v>
      </c>
      <c r="B2218" s="41" t="str">
        <f t="array" ref="B2218">A2218&amp;"|"&amp;INDEX(OrigList!M:M,MATCH(A2218,OrigList!C:C,0))&amp;"|"&amp;PROPER(INDEX(OrigList!B:B,MATCH(A2218,OrigList!C:C,0)))&amp;"|"</f>
        <v>12218|86139361|Jolene An Wee Teng|</v>
      </c>
      <c r="C2218" s="44" t="s">
        <v>8979</v>
      </c>
      <c r="D2218" s="45" t="s">
        <v>8980</v>
      </c>
      <c r="E2218" s="45"/>
      <c r="F2218" s="45"/>
      <c r="G2218" s="41" t="str">
        <f t="shared" si="10"/>
        <v>12218|86139361|Jolene An Wee Teng|jwtan038@mymail.sim.edu.sg
12218|86139361|Jolene An Wee Teng|JOLENEAN_WT@HOTMAIL.COM
</v>
      </c>
      <c r="H2218" s="41" t="str">
        <f>if(iserror(match(C2218,KlikEDM!A:A,0)),"",C2218)&amp;char(9)&amp;if(iserror(match(D2218,KlikEDM!A:A,0)),"",D2218)&amp;char(9)&amp;if(iserror(match(E2218,KlikEDM!A:A,0)),"",E2218)&amp;char(9)&amp;if(iserror(match(F2218,KlikEDM!A:A,0)),"",F2218)</f>
        <v>			</v>
      </c>
      <c r="I2218" s="41"/>
    </row>
    <row r="2219" ht="14.25" customHeight="1">
      <c r="A2219" s="41">
        <v>12219.0</v>
      </c>
      <c r="B2219" s="41" t="str">
        <f t="array" ref="B2219">A2219&amp;"|"&amp;INDEX(OrigList!M:M,MATCH(A2219,OrigList!C:C,0))&amp;"|"&amp;PROPER(INDEX(OrigList!B:B,MATCH(A2219,OrigList!C:C,0)))&amp;"|"</f>
        <v>12219|98316559|Velson Tay Wen Wei|</v>
      </c>
      <c r="C2219" s="44" t="s">
        <v>8981</v>
      </c>
      <c r="D2219" s="45" t="s">
        <v>8982</v>
      </c>
      <c r="E2219" s="45"/>
      <c r="F2219" s="45"/>
      <c r="G2219" s="41" t="str">
        <f t="shared" si="10"/>
        <v>12219|98316559|Velson Tay Wen Wei|vwwtay001@mymail.sim.edu.sg
12219|98316559|Velson Tay Wen Wei|VELSONTAY95@GMAIL.COM
</v>
      </c>
      <c r="H2219" s="41" t="str">
        <f>if(iserror(match(C2219,KlikEDM!A:A,0)),"",C2219)&amp;char(9)&amp;if(iserror(match(D2219,KlikEDM!A:A,0)),"",D2219)&amp;char(9)&amp;if(iserror(match(E2219,KlikEDM!A:A,0)),"",E2219)&amp;char(9)&amp;if(iserror(match(F2219,KlikEDM!A:A,0)),"",F2219)</f>
        <v>			</v>
      </c>
      <c r="I2219" s="41"/>
    </row>
    <row r="2220" ht="14.25" customHeight="1">
      <c r="A2220" s="41">
        <v>12220.0</v>
      </c>
      <c r="B2220" s="41" t="str">
        <f t="array" ref="B2220">A2220&amp;"|"&amp;INDEX(OrigList!M:M,MATCH(A2220,OrigList!C:C,0))&amp;"|"&amp;PROPER(INDEX(OrigList!B:B,MATCH(A2220,OrigList!C:C,0)))&amp;"|"</f>
        <v>12220|MRC12220|Herdy Cen|</v>
      </c>
      <c r="C2220" s="44" t="s">
        <v>8983</v>
      </c>
      <c r="D2220" s="45" t="s">
        <v>8984</v>
      </c>
      <c r="E2220" s="45"/>
      <c r="F2220" s="45"/>
      <c r="G2220" s="41" t="str">
        <f t="shared" si="10"/>
        <v>12220|MRC12220|Herdy Cen|hc001@mymail.sim.edu.sg
12220|MRC12220|Herdy Cen|HERDYCENN@GMAIL.COM
</v>
      </c>
      <c r="H2220" s="41" t="str">
        <f>if(iserror(match(C2220,KlikEDM!A:A,0)),"",C2220)&amp;char(9)&amp;if(iserror(match(D2220,KlikEDM!A:A,0)),"",D2220)&amp;char(9)&amp;if(iserror(match(E2220,KlikEDM!A:A,0)),"",E2220)&amp;char(9)&amp;if(iserror(match(F2220,KlikEDM!A:A,0)),"",F2220)</f>
        <v>			</v>
      </c>
      <c r="I2220" s="41"/>
    </row>
    <row r="2221" ht="14.25" customHeight="1">
      <c r="A2221" s="41">
        <v>12221.0</v>
      </c>
      <c r="B2221" s="41" t="str">
        <f t="array" ref="B2221">A2221&amp;"|"&amp;INDEX(OrigList!M:M,MATCH(A2221,OrigList!C:C,0))&amp;"|"&amp;PROPER(INDEX(OrigList!B:B,MATCH(A2221,OrigList!C:C,0)))&amp;"|"</f>
        <v>12221|81824396|Tabitha Foo Siew En (Fu Shi'En)|</v>
      </c>
      <c r="C2221" s="44" t="s">
        <v>3989</v>
      </c>
      <c r="D2221" s="45" t="s">
        <v>8985</v>
      </c>
      <c r="E2221" s="45"/>
      <c r="F2221" s="45"/>
      <c r="G2221" s="41" t="str">
        <f t="shared" si="10"/>
        <v>12221|81824396|Tabitha Foo Siew En (Fu Shi'En)|tsefsfoo001@mymail.sim.edu.sg
12221|81824396|Tabitha Foo Siew En (Fu Shi'En)|TABITHAXDORCAS@HOTMAIL.COM
</v>
      </c>
      <c r="H2221" s="41" t="str">
        <f>if(iserror(match(C2221,KlikEDM!A:A,0)),"",C2221)&amp;char(9)&amp;if(iserror(match(D2221,KlikEDM!A:A,0)),"",D2221)&amp;char(9)&amp;if(iserror(match(E2221,KlikEDM!A:A,0)),"",E2221)&amp;char(9)&amp;if(iserror(match(F2221,KlikEDM!A:A,0)),"",F2221)</f>
        <v>tsefsfoo001@mymail.sim.edu.sg			</v>
      </c>
      <c r="I2221" s="41"/>
    </row>
    <row r="2222" ht="14.25" customHeight="1">
      <c r="A2222" s="41">
        <v>12222.0</v>
      </c>
      <c r="B2222" s="41" t="str">
        <f t="array" ref="B2222">A2222&amp;"|"&amp;INDEX(OrigList!M:M,MATCH(A2222,OrigList!C:C,0))&amp;"|"&amp;PROPER(INDEX(OrigList!B:B,MATCH(A2222,OrigList!C:C,0)))&amp;"|"</f>
        <v>12222|81611886|Voycevestern Peh Jia Wei|</v>
      </c>
      <c r="C2222" s="44" t="s">
        <v>8986</v>
      </c>
      <c r="D2222" s="45" t="s">
        <v>8987</v>
      </c>
      <c r="E2222" s="45"/>
      <c r="F2222" s="45"/>
      <c r="G2222" s="41" t="str">
        <f t="shared" si="10"/>
        <v>12222|81611886|Voycevestern Peh Jia Wei|vjwpeh001@mymail.sim.edu.sg
12222|81611886|Voycevestern Peh Jia Wei|VOYCEPEH@GMAIL.COM
</v>
      </c>
      <c r="H2222" s="41" t="str">
        <f>if(iserror(match(C2222,KlikEDM!A:A,0)),"",C2222)&amp;char(9)&amp;if(iserror(match(D2222,KlikEDM!A:A,0)),"",D2222)&amp;char(9)&amp;if(iserror(match(E2222,KlikEDM!A:A,0)),"",E2222)&amp;char(9)&amp;if(iserror(match(F2222,KlikEDM!A:A,0)),"",F2222)</f>
        <v>			</v>
      </c>
      <c r="I2222" s="41"/>
    </row>
    <row r="2223" ht="14.25" customHeight="1">
      <c r="A2223" s="41">
        <v>12223.0</v>
      </c>
      <c r="B2223" s="41" t="str">
        <f t="array" ref="B2223">A2223&amp;"|"&amp;INDEX(OrigList!M:M,MATCH(A2223,OrigList!C:C,0))&amp;"|"&amp;PROPER(INDEX(OrigList!B:B,MATCH(A2223,OrigList!C:C,0)))&amp;"|"</f>
        <v>12223|97960799|Koh Jin Yang (Xu Jin Yang)|</v>
      </c>
      <c r="C2223" s="44" t="s">
        <v>8988</v>
      </c>
      <c r="D2223" s="45" t="s">
        <v>4776</v>
      </c>
      <c r="E2223" s="45"/>
      <c r="F2223" s="45"/>
      <c r="G2223" s="41" t="str">
        <f t="shared" si="10"/>
        <v>12223|97960799|Koh Jin Yang (Xu Jin Yang)|jyxjykoh001@mymail.sim.edu.sg
12223|97960799|Koh Jin Yang (Xu Jin Yang)|KJY_22@HOTMAIL.COM
</v>
      </c>
      <c r="H2223" s="41" t="str">
        <f>if(iserror(match(C2223,KlikEDM!A:A,0)),"",C2223)&amp;char(9)&amp;if(iserror(match(D2223,KlikEDM!A:A,0)),"",D2223)&amp;char(9)&amp;if(iserror(match(E2223,KlikEDM!A:A,0)),"",E2223)&amp;char(9)&amp;if(iserror(match(F2223,KlikEDM!A:A,0)),"",F2223)</f>
        <v>			</v>
      </c>
      <c r="I2223" s="41"/>
    </row>
    <row r="2224" ht="14.25" customHeight="1">
      <c r="A2224" s="41">
        <v>12224.0</v>
      </c>
      <c r="B2224" s="41" t="str">
        <f t="array" ref="B2224">A2224&amp;"|"&amp;INDEX(OrigList!M:M,MATCH(A2224,OrigList!C:C,0))&amp;"|"&amp;PROPER(INDEX(OrigList!B:B,MATCH(A2224,OrigList!C:C,0)))&amp;"|"</f>
        <v>12224|93760875|Nagaraju Meghana|</v>
      </c>
      <c r="C2224" s="44" t="s">
        <v>8989</v>
      </c>
      <c r="D2224" s="45" t="s">
        <v>8990</v>
      </c>
      <c r="E2224" s="45"/>
      <c r="F2224" s="45"/>
      <c r="G2224" s="41" t="str">
        <f t="shared" si="10"/>
        <v>12224|93760875|Nagaraju Meghana|nagaraju001@mymail.sim.edu.sg
12224|93760875|Nagaraju Meghana|MEGHANANRAJU167@GMAIL.COM
</v>
      </c>
      <c r="H2224" s="41" t="str">
        <f>if(iserror(match(C2224,KlikEDM!A:A,0)),"",C2224)&amp;char(9)&amp;if(iserror(match(D2224,KlikEDM!A:A,0)),"",D2224)&amp;char(9)&amp;if(iserror(match(E2224,KlikEDM!A:A,0)),"",E2224)&amp;char(9)&amp;if(iserror(match(F2224,KlikEDM!A:A,0)),"",F2224)</f>
        <v>	MEGHANANRAJU167@GMAIL.COM		</v>
      </c>
      <c r="I2224" s="41"/>
    </row>
    <row r="2225" ht="14.25" customHeight="1">
      <c r="A2225" s="41">
        <v>12225.0</v>
      </c>
      <c r="B2225" s="41" t="str">
        <f t="array" ref="B2225">A2225&amp;"|"&amp;INDEX(OrigList!M:M,MATCH(A2225,OrigList!C:C,0))&amp;"|"&amp;PROPER(INDEX(OrigList!B:B,MATCH(A2225,OrigList!C:C,0)))&amp;"|"</f>
        <v>12225|91266119|Tang Jia Hao|</v>
      </c>
      <c r="C2225" s="44" t="s">
        <v>8991</v>
      </c>
      <c r="D2225" s="45" t="s">
        <v>8992</v>
      </c>
      <c r="E2225" s="45"/>
      <c r="F2225" s="45"/>
      <c r="G2225" s="41" t="str">
        <f t="shared" si="10"/>
        <v>12225|91266119|Tang Jia Hao|jhtang004@mymail.sim.edu.sg
12225|91266119|Tang Jia Hao|TANGJIAHAOTJH@HOTMAIL.COM
</v>
      </c>
      <c r="H2225" s="41" t="str">
        <f>if(iserror(match(C2225,KlikEDM!A:A,0)),"",C2225)&amp;char(9)&amp;if(iserror(match(D2225,KlikEDM!A:A,0)),"",D2225)&amp;char(9)&amp;if(iserror(match(E2225,KlikEDM!A:A,0)),"",E2225)&amp;char(9)&amp;if(iserror(match(F2225,KlikEDM!A:A,0)),"",F2225)</f>
        <v>			</v>
      </c>
      <c r="I2225" s="41"/>
    </row>
    <row r="2226" ht="14.25" customHeight="1">
      <c r="A2226" s="41">
        <v>12226.0</v>
      </c>
      <c r="B2226" s="41" t="str">
        <f t="array" ref="B2226">A2226&amp;"|"&amp;INDEX(OrigList!M:M,MATCH(A2226,OrigList!C:C,0))&amp;"|"&amp;PROPER(INDEX(OrigList!B:B,MATCH(A2226,OrigList!C:C,0)))&amp;"|"</f>
        <v>12226|90838364|Pang Wing Enn|</v>
      </c>
      <c r="C2226" s="44" t="s">
        <v>8993</v>
      </c>
      <c r="D2226" s="45" t="s">
        <v>8994</v>
      </c>
      <c r="E2226" s="45"/>
      <c r="F2226" s="45"/>
      <c r="G2226" s="41" t="str">
        <f t="shared" si="10"/>
        <v>12226|90838364|Pang Wing Enn|wepang002@mymail.sim.edu.sg
12226|90838364|Pang Wing Enn|WINGENN0607@GMAIL.COM
</v>
      </c>
      <c r="H2226" s="41" t="str">
        <f>if(iserror(match(C2226,KlikEDM!A:A,0)),"",C2226)&amp;char(9)&amp;if(iserror(match(D2226,KlikEDM!A:A,0)),"",D2226)&amp;char(9)&amp;if(iserror(match(E2226,KlikEDM!A:A,0)),"",E2226)&amp;char(9)&amp;if(iserror(match(F2226,KlikEDM!A:A,0)),"",F2226)</f>
        <v>			</v>
      </c>
      <c r="I2226" s="41"/>
    </row>
    <row r="2227" ht="14.25" customHeight="1">
      <c r="A2227" s="41">
        <v>12227.0</v>
      </c>
      <c r="B2227" s="41" t="str">
        <f t="array" ref="B2227">A2227&amp;"|"&amp;INDEX(OrigList!M:M,MATCH(A2227,OrigList!C:C,0))&amp;"|"&amp;PROPER(INDEX(OrigList!B:B,MATCH(A2227,OrigList!C:C,0)))&amp;"|"</f>
        <v>12227|83233003|Nelson Tan|</v>
      </c>
      <c r="C2227" s="44" t="s">
        <v>8995</v>
      </c>
      <c r="D2227" s="45" t="s">
        <v>8996</v>
      </c>
      <c r="E2227" s="45"/>
      <c r="F2227" s="45"/>
      <c r="G2227" s="41" t="str">
        <f t="shared" si="10"/>
        <v>12227|83233003|Nelson Tan|ntan005@mymail.sim.edu.sg
12227|83233003|Nelson Tan|NELSON.TJH@GMAIL.COM
</v>
      </c>
      <c r="H2227" s="41" t="str">
        <f>if(iserror(match(C2227,KlikEDM!A:A,0)),"",C2227)&amp;char(9)&amp;if(iserror(match(D2227,KlikEDM!A:A,0)),"",D2227)&amp;char(9)&amp;if(iserror(match(E2227,KlikEDM!A:A,0)),"",E2227)&amp;char(9)&amp;if(iserror(match(F2227,KlikEDM!A:A,0)),"",F2227)</f>
        <v>			</v>
      </c>
      <c r="I2227" s="41"/>
    </row>
    <row r="2228" ht="14.25" customHeight="1">
      <c r="A2228" s="41">
        <v>12228.0</v>
      </c>
      <c r="B2228" s="41" t="str">
        <f t="array" ref="B2228">A2228&amp;"|"&amp;INDEX(OrigList!M:M,MATCH(A2228,OrigList!C:C,0))&amp;"|"&amp;PROPER(INDEX(OrigList!B:B,MATCH(A2228,OrigList!C:C,0)))&amp;"|"</f>
        <v>12228|84841973|Ang Li Ling|</v>
      </c>
      <c r="C2228" s="44" t="s">
        <v>8997</v>
      </c>
      <c r="D2228" s="45" t="s">
        <v>8998</v>
      </c>
      <c r="E2228" s="45"/>
      <c r="F2228" s="45"/>
      <c r="G2228" s="41" t="str">
        <f t="shared" si="10"/>
        <v>12228|84841973|Ang Li Ling|llang006@mymail.sim.edu.sg
12228|84841973|Ang Li Ling|LILINGROWENS@GMAIL.COM
</v>
      </c>
      <c r="H2228" s="41" t="str">
        <f>if(iserror(match(C2228,KlikEDM!A:A,0)),"",C2228)&amp;char(9)&amp;if(iserror(match(D2228,KlikEDM!A:A,0)),"",D2228)&amp;char(9)&amp;if(iserror(match(E2228,KlikEDM!A:A,0)),"",E2228)&amp;char(9)&amp;if(iserror(match(F2228,KlikEDM!A:A,0)),"",F2228)</f>
        <v>			</v>
      </c>
      <c r="I2228" s="41"/>
    </row>
    <row r="2229" ht="14.25" customHeight="1">
      <c r="A2229" s="41">
        <v>12229.0</v>
      </c>
      <c r="B2229" s="41" t="str">
        <f t="array" ref="B2229">A2229&amp;"|"&amp;INDEX(OrigList!M:M,MATCH(A2229,OrigList!C:C,0))&amp;"|"&amp;PROPER(INDEX(OrigList!B:B,MATCH(A2229,OrigList!C:C,0)))&amp;"|"</f>
        <v>12229|86528316|Leong Yeu Shiuan|</v>
      </c>
      <c r="C2229" s="44" t="s">
        <v>8999</v>
      </c>
      <c r="D2229" s="45" t="s">
        <v>9000</v>
      </c>
      <c r="E2229" s="45"/>
      <c r="F2229" s="45"/>
      <c r="G2229" s="41" t="str">
        <f t="shared" si="10"/>
        <v>12229|86528316|Leong Yeu Shiuan|ysleong005@mymail.sim.edu.sg
12229|86528316|Leong Yeu Shiuan|YELLY_LEONG@HOTMAIL.COM
</v>
      </c>
      <c r="H2229" s="41" t="str">
        <f>if(iserror(match(C2229,KlikEDM!A:A,0)),"",C2229)&amp;char(9)&amp;if(iserror(match(D2229,KlikEDM!A:A,0)),"",D2229)&amp;char(9)&amp;if(iserror(match(E2229,KlikEDM!A:A,0)),"",E2229)&amp;char(9)&amp;if(iserror(match(F2229,KlikEDM!A:A,0)),"",F2229)</f>
        <v>			</v>
      </c>
      <c r="I2229" s="41"/>
    </row>
    <row r="2230" ht="14.25" customHeight="1">
      <c r="A2230" s="41">
        <v>12230.0</v>
      </c>
      <c r="B2230" s="41" t="str">
        <f t="array" ref="B2230">A2230&amp;"|"&amp;INDEX(OrigList!M:M,MATCH(A2230,OrigList!C:C,0))&amp;"|"&amp;PROPER(INDEX(OrigList!B:B,MATCH(A2230,OrigList!C:C,0)))&amp;"|"</f>
        <v>12230|90918408|Teo Kim Yong|</v>
      </c>
      <c r="C2230" s="44" t="s">
        <v>9001</v>
      </c>
      <c r="D2230" s="45" t="s">
        <v>9002</v>
      </c>
      <c r="E2230" s="45"/>
      <c r="F2230" s="45"/>
      <c r="G2230" s="41" t="str">
        <f t="shared" si="10"/>
        <v>12230|90918408|Teo Kim Yong|kyteo007@mymail.sim.edu.sg
12230|90918408|Teo Kim Yong|KERO265@HOTMAIL.COM
</v>
      </c>
      <c r="H2230" s="41" t="str">
        <f>if(iserror(match(C2230,KlikEDM!A:A,0)),"",C2230)&amp;char(9)&amp;if(iserror(match(D2230,KlikEDM!A:A,0)),"",D2230)&amp;char(9)&amp;if(iserror(match(E2230,KlikEDM!A:A,0)),"",E2230)&amp;char(9)&amp;if(iserror(match(F2230,KlikEDM!A:A,0)),"",F2230)</f>
        <v>			</v>
      </c>
      <c r="I2230" s="41"/>
    </row>
    <row r="2231" ht="14.25" customHeight="1">
      <c r="A2231" s="41">
        <v>12231.0</v>
      </c>
      <c r="B2231" s="41" t="str">
        <f t="array" ref="B2231">A2231&amp;"|"&amp;INDEX(OrigList!M:M,MATCH(A2231,OrigList!C:C,0))&amp;"|"&amp;PROPER(INDEX(OrigList!B:B,MATCH(A2231,OrigList!C:C,0)))&amp;"|"</f>
        <v>12231|93284306|Toh Shi Yun|</v>
      </c>
      <c r="C2231" s="44" t="s">
        <v>9003</v>
      </c>
      <c r="D2231" s="45" t="s">
        <v>9004</v>
      </c>
      <c r="E2231" s="45"/>
      <c r="F2231" s="45"/>
      <c r="G2231" s="41" t="str">
        <f t="shared" si="10"/>
        <v>12231|93284306|Toh Shi Yun|sytoh006@mymail.sim.edu.sg
12231|93284306|Toh Shi Yun|ZOSITOH@GMAIL.COM
</v>
      </c>
      <c r="H2231" s="41" t="str">
        <f>if(iserror(match(C2231,KlikEDM!A:A,0)),"",C2231)&amp;char(9)&amp;if(iserror(match(D2231,KlikEDM!A:A,0)),"",D2231)&amp;char(9)&amp;if(iserror(match(E2231,KlikEDM!A:A,0)),"",E2231)&amp;char(9)&amp;if(iserror(match(F2231,KlikEDM!A:A,0)),"",F2231)</f>
        <v>			</v>
      </c>
      <c r="I2231" s="41"/>
    </row>
    <row r="2232" ht="14.25" customHeight="1">
      <c r="A2232" s="41">
        <v>12232.0</v>
      </c>
      <c r="B2232" s="41" t="str">
        <f t="array" ref="B2232">A2232&amp;"|"&amp;INDEX(OrigList!M:M,MATCH(A2232,OrigList!C:C,0))&amp;"|"&amp;PROPER(INDEX(OrigList!B:B,MATCH(A2232,OrigList!C:C,0)))&amp;"|"</f>
        <v>12232|96504235|Muhammad Ramzi Bin Abdul Razak|</v>
      </c>
      <c r="C2232" s="44" t="s">
        <v>9005</v>
      </c>
      <c r="D2232" s="45" t="s">
        <v>9006</v>
      </c>
      <c r="E2232" s="45"/>
      <c r="F2232" s="45"/>
      <c r="G2232" s="41" t="str">
        <f t="shared" si="10"/>
        <v>12232|96504235|Muhammad Ramzi Bin Abdul Razak|muhammad646@mymail.sim.edu.sg
12232|96504235|Muhammad Ramzi Bin Abdul Razak|ramziabdulrazak@gmail.com
</v>
      </c>
      <c r="H2232" s="41" t="str">
        <f>if(iserror(match(C2232,KlikEDM!A:A,0)),"",C2232)&amp;char(9)&amp;if(iserror(match(D2232,KlikEDM!A:A,0)),"",D2232)&amp;char(9)&amp;if(iserror(match(E2232,KlikEDM!A:A,0)),"",E2232)&amp;char(9)&amp;if(iserror(match(F2232,KlikEDM!A:A,0)),"",F2232)</f>
        <v>			</v>
      </c>
      <c r="I2232" s="41"/>
    </row>
    <row r="2233" ht="14.25" customHeight="1">
      <c r="A2233" s="41">
        <v>12233.0</v>
      </c>
      <c r="B2233" s="41" t="str">
        <f t="array" ref="B2233">A2233&amp;"|"&amp;INDEX(OrigList!M:M,MATCH(A2233,OrigList!C:C,0))&amp;"|"&amp;PROPER(INDEX(OrigList!B:B,MATCH(A2233,OrigList!C:C,0)))&amp;"|"</f>
        <v>12233|94760528|Lee Yu Zheng|</v>
      </c>
      <c r="C2233" s="44" t="s">
        <v>9007</v>
      </c>
      <c r="D2233" s="45" t="s">
        <v>9008</v>
      </c>
      <c r="E2233" s="45"/>
      <c r="F2233" s="45"/>
      <c r="G2233" s="41" t="str">
        <f t="shared" si="10"/>
        <v>12233|94760528|Lee Yu Zheng|yzlee005@mymail.sim.edu.sg
12233|94760528|Lee Yu Zheng|JERRYLYZ@LIVE.COM
</v>
      </c>
      <c r="H2233" s="41" t="str">
        <f>if(iserror(match(C2233,KlikEDM!A:A,0)),"",C2233)&amp;char(9)&amp;if(iserror(match(D2233,KlikEDM!A:A,0)),"",D2233)&amp;char(9)&amp;if(iserror(match(E2233,KlikEDM!A:A,0)),"",E2233)&amp;char(9)&amp;if(iserror(match(F2233,KlikEDM!A:A,0)),"",F2233)</f>
        <v>			</v>
      </c>
      <c r="I2233" s="41"/>
    </row>
    <row r="2234" ht="14.25" customHeight="1">
      <c r="A2234" s="41">
        <v>12234.0</v>
      </c>
      <c r="B2234" s="41" t="str">
        <f t="array" ref="B2234">A2234&amp;"|"&amp;INDEX(OrigList!M:M,MATCH(A2234,OrigList!C:C,0))&amp;"|"&amp;PROPER(INDEX(OrigList!B:B,MATCH(A2234,OrigList!C:C,0)))&amp;"|"</f>
        <v>12234|92262630|Nur Amirah Binte Abdul Manan|</v>
      </c>
      <c r="C2234" s="44" t="s">
        <v>9009</v>
      </c>
      <c r="D2234" s="45" t="s">
        <v>9010</v>
      </c>
      <c r="E2234" s="45"/>
      <c r="F2234" s="45"/>
      <c r="G2234" s="41" t="str">
        <f t="shared" si="10"/>
        <v>12234|92262630|Nur Amirah Binte Abdul Manan|nurabam001@mymail.sim.edu.sg
12234|92262630|Nur Amirah Binte Abdul Manan|AMIRAH.MANAN@GMAIL.COM
</v>
      </c>
      <c r="H2234" s="41" t="str">
        <f>if(iserror(match(C2234,KlikEDM!A:A,0)),"",C2234)&amp;char(9)&amp;if(iserror(match(D2234,KlikEDM!A:A,0)),"",D2234)&amp;char(9)&amp;if(iserror(match(E2234,KlikEDM!A:A,0)),"",E2234)&amp;char(9)&amp;if(iserror(match(F2234,KlikEDM!A:A,0)),"",F2234)</f>
        <v>			</v>
      </c>
      <c r="I2234" s="41"/>
    </row>
    <row r="2235" ht="14.25" customHeight="1">
      <c r="A2235" s="41">
        <v>12235.0</v>
      </c>
      <c r="B2235" s="41" t="str">
        <f t="array" ref="B2235">A2235&amp;"|"&amp;INDEX(OrigList!M:M,MATCH(A2235,OrigList!C:C,0))&amp;"|"&amp;PROPER(INDEX(OrigList!B:B,MATCH(A2235,OrigList!C:C,0)))&amp;"|"</f>
        <v>12235|93823773|Magdeline Neoh Chia Ying|</v>
      </c>
      <c r="C2235" s="44" t="s">
        <v>4699</v>
      </c>
      <c r="D2235" s="45" t="s">
        <v>9011</v>
      </c>
      <c r="E2235" s="45"/>
      <c r="F2235" s="45"/>
      <c r="G2235" s="41" t="str">
        <f t="shared" si="10"/>
        <v>12235|93823773|Magdeline Neoh Chia Ying|cyneoh001@mymail.sim.edu.sg
12235|93823773|Magdeline Neoh Chia Ying|MAGDELINENEOH@HOTMAIL.COM
</v>
      </c>
      <c r="H2235" s="41" t="str">
        <f>if(iserror(match(C2235,KlikEDM!A:A,0)),"",C2235)&amp;char(9)&amp;if(iserror(match(D2235,KlikEDM!A:A,0)),"",D2235)&amp;char(9)&amp;if(iserror(match(E2235,KlikEDM!A:A,0)),"",E2235)&amp;char(9)&amp;if(iserror(match(F2235,KlikEDM!A:A,0)),"",F2235)</f>
        <v>cyneoh001@mymail.sim.edu.sg			</v>
      </c>
      <c r="I2235" s="41"/>
    </row>
    <row r="2236" ht="14.25" customHeight="1">
      <c r="A2236" s="41">
        <v>12236.0</v>
      </c>
      <c r="B2236" s="41" t="str">
        <f t="array" ref="B2236">A2236&amp;"|"&amp;INDEX(OrigList!M:M,MATCH(A2236,OrigList!C:C,0))&amp;"|"&amp;PROPER(INDEX(OrigList!B:B,MATCH(A2236,OrigList!C:C,0)))&amp;"|"</f>
        <v>12236|97705513|Chong Yuhao, Stanford|</v>
      </c>
      <c r="C2236" s="44" t="s">
        <v>9012</v>
      </c>
      <c r="D2236" s="45" t="s">
        <v>9013</v>
      </c>
      <c r="E2236" s="45"/>
      <c r="F2236" s="45"/>
      <c r="G2236" s="41" t="str">
        <f t="shared" si="10"/>
        <v>12236|97705513|Chong Yuhao, Stanford|yschong006@mymail.sim.edu.sg
12236|97705513|Chong Yuhao, Stanford|stanfordch25@gmail.com
</v>
      </c>
      <c r="H2236" s="41" t="str">
        <f>if(iserror(match(C2236,KlikEDM!A:A,0)),"",C2236)&amp;char(9)&amp;if(iserror(match(D2236,KlikEDM!A:A,0)),"",D2236)&amp;char(9)&amp;if(iserror(match(E2236,KlikEDM!A:A,0)),"",E2236)&amp;char(9)&amp;if(iserror(match(F2236,KlikEDM!A:A,0)),"",F2236)</f>
        <v>			</v>
      </c>
      <c r="I2236" s="41"/>
    </row>
    <row r="2237" ht="14.25" customHeight="1">
      <c r="A2237" s="41">
        <v>12237.0</v>
      </c>
      <c r="B2237" s="41" t="str">
        <f t="array" ref="B2237">A2237&amp;"|"&amp;INDEX(OrigList!M:M,MATCH(A2237,OrigList!C:C,0))&amp;"|"&amp;PROPER(INDEX(OrigList!B:B,MATCH(A2237,OrigList!C:C,0)))&amp;"|"</f>
        <v>12237|96369271|Lee Cheng Xun|</v>
      </c>
      <c r="C2237" s="44" t="s">
        <v>4784</v>
      </c>
      <c r="D2237" s="45" t="s">
        <v>4783</v>
      </c>
      <c r="E2237" s="45"/>
      <c r="F2237" s="45"/>
      <c r="G2237" s="41" t="str">
        <f t="shared" si="10"/>
        <v>12237|96369271|Lee Cheng Xun|cxlee003@mymail.sim.edu.sg
12237|96369271|Lee Cheng Xun|LEE_CX@HOTMAIL.COM
</v>
      </c>
      <c r="H2237" s="41" t="str">
        <f>if(iserror(match(C2237,KlikEDM!A:A,0)),"",C2237)&amp;char(9)&amp;if(iserror(match(D2237,KlikEDM!A:A,0)),"",D2237)&amp;char(9)&amp;if(iserror(match(E2237,KlikEDM!A:A,0)),"",E2237)&amp;char(9)&amp;if(iserror(match(F2237,KlikEDM!A:A,0)),"",F2237)</f>
        <v>			</v>
      </c>
      <c r="I2237" s="41"/>
    </row>
    <row r="2238" ht="14.25" customHeight="1">
      <c r="A2238" s="41">
        <v>12238.0</v>
      </c>
      <c r="B2238" s="41" t="str">
        <f t="array" ref="B2238">A2238&amp;"|"&amp;INDEX(OrigList!M:M,MATCH(A2238,OrigList!C:C,0))&amp;"|"&amp;PROPER(INDEX(OrigList!B:B,MATCH(A2238,OrigList!C:C,0)))&amp;"|"</f>
        <v>12238|91551151|Nicole Clara Lee Hui Zhen|</v>
      </c>
      <c r="C2238" s="44" t="s">
        <v>3857</v>
      </c>
      <c r="D2238" s="45" t="s">
        <v>9014</v>
      </c>
      <c r="E2238" s="45"/>
      <c r="F2238" s="45"/>
      <c r="G2238" s="41" t="str">
        <f t="shared" si="10"/>
        <v>12238|91551151|Nicole Clara Lee Hui Zhen|nchzlee001@mymail.sim.edu.sg
12238|91551151|Nicole Clara Lee Hui Zhen|NICOLECLARALEE@GMAIL.COM
</v>
      </c>
      <c r="H2238" s="41" t="str">
        <f>if(iserror(match(C2238,KlikEDM!A:A,0)),"",C2238)&amp;char(9)&amp;if(iserror(match(D2238,KlikEDM!A:A,0)),"",D2238)&amp;char(9)&amp;if(iserror(match(E2238,KlikEDM!A:A,0)),"",E2238)&amp;char(9)&amp;if(iserror(match(F2238,KlikEDM!A:A,0)),"",F2238)</f>
        <v>nchzlee001@mymail.sim.edu.sg			</v>
      </c>
      <c r="I2238" s="41"/>
    </row>
    <row r="2239" ht="14.25" customHeight="1">
      <c r="A2239" s="41">
        <v>12239.0</v>
      </c>
      <c r="B2239" s="41" t="str">
        <f t="array" ref="B2239">A2239&amp;"|"&amp;INDEX(OrigList!M:M,MATCH(A2239,OrigList!C:C,0))&amp;"|"&amp;PROPER(INDEX(OrigList!B:B,MATCH(A2239,OrigList!C:C,0)))&amp;"|"</f>
        <v>12239|84886469|Jeremy Lim|</v>
      </c>
      <c r="C2239" s="44" t="s">
        <v>9015</v>
      </c>
      <c r="D2239" s="45" t="s">
        <v>9016</v>
      </c>
      <c r="E2239" s="45"/>
      <c r="F2239" s="45"/>
      <c r="G2239" s="41" t="str">
        <f t="shared" si="10"/>
        <v>12239|84886469|Jeremy Lim|jlim070@mymail.sim.edu.sg
12239|84886469|Jeremy Lim|JEREMYLIMCLOUD@GMAIL.COM
</v>
      </c>
      <c r="H2239" s="41" t="str">
        <f>if(iserror(match(C2239,KlikEDM!A:A,0)),"",C2239)&amp;char(9)&amp;if(iserror(match(D2239,KlikEDM!A:A,0)),"",D2239)&amp;char(9)&amp;if(iserror(match(E2239,KlikEDM!A:A,0)),"",E2239)&amp;char(9)&amp;if(iserror(match(F2239,KlikEDM!A:A,0)),"",F2239)</f>
        <v>			</v>
      </c>
      <c r="I2239" s="41"/>
    </row>
    <row r="2240" ht="14.25" customHeight="1">
      <c r="A2240" s="41">
        <v>12240.0</v>
      </c>
      <c r="B2240" s="41" t="str">
        <f t="array" ref="B2240">A2240&amp;"|"&amp;INDEX(OrigList!M:M,MATCH(A2240,OrigList!C:C,0))&amp;"|"&amp;PROPER(INDEX(OrigList!B:B,MATCH(A2240,OrigList!C:C,0)))&amp;"|"</f>
        <v>12240|91193854|Low Jia Ning|</v>
      </c>
      <c r="C2240" s="44" t="s">
        <v>9017</v>
      </c>
      <c r="D2240" s="45" t="s">
        <v>9018</v>
      </c>
      <c r="E2240" s="45"/>
      <c r="F2240" s="45"/>
      <c r="G2240" s="41" t="str">
        <f t="shared" si="10"/>
        <v>12240|91193854|Low Jia Ning|jnlow001@mymail.sim.edu.sg
12240|91193854|Low Jia Ning|LOWJIANING@GMAIL.COM
</v>
      </c>
      <c r="H2240" s="41" t="str">
        <f>if(iserror(match(C2240,KlikEDM!A:A,0)),"",C2240)&amp;char(9)&amp;if(iserror(match(D2240,KlikEDM!A:A,0)),"",D2240)&amp;char(9)&amp;if(iserror(match(E2240,KlikEDM!A:A,0)),"",E2240)&amp;char(9)&amp;if(iserror(match(F2240,KlikEDM!A:A,0)),"",F2240)</f>
        <v>			</v>
      </c>
      <c r="I2240" s="41"/>
    </row>
    <row r="2241" ht="14.25" customHeight="1">
      <c r="A2241" s="41">
        <v>12241.0</v>
      </c>
      <c r="B2241" s="41" t="str">
        <f t="array" ref="B2241">A2241&amp;"|"&amp;INDEX(OrigList!M:M,MATCH(A2241,OrigList!C:C,0))&amp;"|"&amp;PROPER(INDEX(OrigList!B:B,MATCH(A2241,OrigList!C:C,0)))&amp;"|"</f>
        <v>12241|93658583|Yeap Yu Xiang|</v>
      </c>
      <c r="C2241" s="44" t="s">
        <v>9019</v>
      </c>
      <c r="D2241" s="45" t="s">
        <v>4810</v>
      </c>
      <c r="E2241" s="45"/>
      <c r="F2241" s="45"/>
      <c r="G2241" s="41" t="str">
        <f t="shared" si="10"/>
        <v>12241|93658583|Yeap Yu Xiang|yxyeap001@mymail.sim.edu.sg
12241|93658583|Yeap Yu Xiang|mysteryman45627@yahoo.com.sg
</v>
      </c>
      <c r="H2241" s="41" t="str">
        <f>if(iserror(match(C2241,KlikEDM!A:A,0)),"",C2241)&amp;char(9)&amp;if(iserror(match(D2241,KlikEDM!A:A,0)),"",D2241)&amp;char(9)&amp;if(iserror(match(E2241,KlikEDM!A:A,0)),"",E2241)&amp;char(9)&amp;if(iserror(match(F2241,KlikEDM!A:A,0)),"",F2241)</f>
        <v>			</v>
      </c>
      <c r="I2241" s="41"/>
    </row>
    <row r="2242" ht="14.25" customHeight="1">
      <c r="A2242" s="41">
        <v>12242.0</v>
      </c>
      <c r="B2242" s="41" t="str">
        <f t="array" ref="B2242">A2242&amp;"|"&amp;INDEX(OrigList!M:M,MATCH(A2242,OrigList!C:C,0))&amp;"|"&amp;PROPER(INDEX(OrigList!B:B,MATCH(A2242,OrigList!C:C,0)))&amp;"|"</f>
        <v>12242|94887364|Charles Vignesh|</v>
      </c>
      <c r="C2242" s="44" t="s">
        <v>9020</v>
      </c>
      <c r="D2242" s="45" t="s">
        <v>9021</v>
      </c>
      <c r="E2242" s="45"/>
      <c r="F2242" s="45"/>
      <c r="G2242" s="41" t="str">
        <f t="shared" si="10"/>
        <v>12242|94887364|Charles Vignesh|charlesv001@mymail.sim.edu.sg
12242|94887364|Charles Vignesh|CHARLESVIGNESH@GMAIL.COM
</v>
      </c>
      <c r="H2242" s="41" t="str">
        <f>if(iserror(match(C2242,KlikEDM!A:A,0)),"",C2242)&amp;char(9)&amp;if(iserror(match(D2242,KlikEDM!A:A,0)),"",D2242)&amp;char(9)&amp;if(iserror(match(E2242,KlikEDM!A:A,0)),"",E2242)&amp;char(9)&amp;if(iserror(match(F2242,KlikEDM!A:A,0)),"",F2242)</f>
        <v>			</v>
      </c>
      <c r="I2242" s="41"/>
    </row>
    <row r="2243" ht="14.25" customHeight="1">
      <c r="A2243" s="41">
        <v>12243.0</v>
      </c>
      <c r="B2243" s="41" t="str">
        <f t="array" ref="B2243">A2243&amp;"|"&amp;INDEX(OrigList!M:M,MATCH(A2243,OrigList!C:C,0))&amp;"|"&amp;PROPER(INDEX(OrigList!B:B,MATCH(A2243,OrigList!C:C,0)))&amp;"|"</f>
        <v>12243|88584717|Li Jiachen|</v>
      </c>
      <c r="C2243" s="44" t="s">
        <v>9022</v>
      </c>
      <c r="D2243" s="45" t="s">
        <v>9023</v>
      </c>
      <c r="E2243" s="45"/>
      <c r="F2243" s="45"/>
      <c r="G2243" s="41" t="str">
        <f t="shared" si="10"/>
        <v>12243|88584717|Li Jiachen|jli066@mymail.sim.edu.sg
12243|88584717|Li Jiachen|DEOXYS725@HOTMAIL.COM
</v>
      </c>
      <c r="H2243" s="41" t="str">
        <f>if(iserror(match(C2243,KlikEDM!A:A,0)),"",C2243)&amp;char(9)&amp;if(iserror(match(D2243,KlikEDM!A:A,0)),"",D2243)&amp;char(9)&amp;if(iserror(match(E2243,KlikEDM!A:A,0)),"",E2243)&amp;char(9)&amp;if(iserror(match(F2243,KlikEDM!A:A,0)),"",F2243)</f>
        <v>			</v>
      </c>
      <c r="I2243" s="41"/>
    </row>
    <row r="2244" ht="14.25" customHeight="1">
      <c r="A2244" s="41">
        <v>12244.0</v>
      </c>
      <c r="B2244" s="41" t="str">
        <f t="array" ref="B2244">A2244&amp;"|"&amp;INDEX(OrigList!M:M,MATCH(A2244,OrigList!C:C,0))&amp;"|"&amp;PROPER(INDEX(OrigList!B:B,MATCH(A2244,OrigList!C:C,0)))&amp;"|"</f>
        <v>12244|93396581|Koh Xiong Wei|</v>
      </c>
      <c r="C2244" s="44" t="s">
        <v>9024</v>
      </c>
      <c r="D2244" s="45" t="s">
        <v>9025</v>
      </c>
      <c r="E2244" s="45"/>
      <c r="F2244" s="45"/>
      <c r="G2244" s="41" t="str">
        <f t="shared" si="10"/>
        <v>12244|93396581|Koh Xiong Wei|xwkoh002@mymail.sim.edu.sg
12244|93396581|Koh Xiong Wei|BLADELUSH@HOTMAIL.COM
</v>
      </c>
      <c r="H2244" s="41" t="str">
        <f>if(iserror(match(C2244,KlikEDM!A:A,0)),"",C2244)&amp;char(9)&amp;if(iserror(match(D2244,KlikEDM!A:A,0)),"",D2244)&amp;char(9)&amp;if(iserror(match(E2244,KlikEDM!A:A,0)),"",E2244)&amp;char(9)&amp;if(iserror(match(F2244,KlikEDM!A:A,0)),"",F2244)</f>
        <v>	BLADELUSH@HOTMAIL.COM		</v>
      </c>
      <c r="I2244" s="41"/>
    </row>
    <row r="2245" ht="14.25" customHeight="1">
      <c r="A2245" s="41">
        <v>12245.0</v>
      </c>
      <c r="B2245" s="41" t="str">
        <f t="array" ref="B2245">A2245&amp;"|"&amp;INDEX(OrigList!M:M,MATCH(A2245,OrigList!C:C,0))&amp;"|"&amp;PROPER(INDEX(OrigList!B:B,MATCH(A2245,OrigList!C:C,0)))&amp;"|"</f>
        <v>12245|87091230|Kumaran Illancheran S/O Subramanian|</v>
      </c>
      <c r="C2245" s="44" t="s">
        <v>4437</v>
      </c>
      <c r="D2245" s="45" t="s">
        <v>9026</v>
      </c>
      <c r="E2245" s="45"/>
      <c r="F2245" s="45"/>
      <c r="G2245" s="41" t="str">
        <f t="shared" si="10"/>
        <v>12245|87091230|Kumaran Illancheran S/O Subramanian|kumaran003@mymail.sim.edu.sg
12245|87091230|Kumaran Illancheran S/O Subramanian|ILLANCHERAN2015@GMAIL.COM
</v>
      </c>
      <c r="H2245" s="41" t="str">
        <f>if(iserror(match(C2245,KlikEDM!A:A,0)),"",C2245)&amp;char(9)&amp;if(iserror(match(D2245,KlikEDM!A:A,0)),"",D2245)&amp;char(9)&amp;if(iserror(match(E2245,KlikEDM!A:A,0)),"",E2245)&amp;char(9)&amp;if(iserror(match(F2245,KlikEDM!A:A,0)),"",F2245)</f>
        <v>kumaran003@mymail.sim.edu.sg			</v>
      </c>
      <c r="I2245" s="41"/>
    </row>
    <row r="2246" ht="14.25" customHeight="1">
      <c r="A2246" s="41">
        <v>12246.0</v>
      </c>
      <c r="B2246" s="41" t="str">
        <f t="array" ref="B2246">A2246&amp;"|"&amp;INDEX(OrigList!M:M,MATCH(A2246,OrigList!C:C,0))&amp;"|"&amp;PROPER(INDEX(OrigList!B:B,MATCH(A2246,OrigList!C:C,0)))&amp;"|"</f>
        <v>12246|98326378|Joey Chang Xue Min|</v>
      </c>
      <c r="C2246" s="44" t="s">
        <v>9027</v>
      </c>
      <c r="D2246" s="45" t="s">
        <v>9028</v>
      </c>
      <c r="E2246" s="45"/>
      <c r="F2246" s="45"/>
      <c r="G2246" s="41" t="str">
        <f t="shared" si="10"/>
        <v>12246|98326378|Joey Chang Xue Min|jxmchang001@mymail.sim.edu.sg
12246|98326378|Joey Chang Xue Min|JOEYCXM@GMAIL.COM
</v>
      </c>
      <c r="H2246" s="41" t="str">
        <f>if(iserror(match(C2246,KlikEDM!A:A,0)),"",C2246)&amp;char(9)&amp;if(iserror(match(D2246,KlikEDM!A:A,0)),"",D2246)&amp;char(9)&amp;if(iserror(match(E2246,KlikEDM!A:A,0)),"",E2246)&amp;char(9)&amp;if(iserror(match(F2246,KlikEDM!A:A,0)),"",F2246)</f>
        <v>			</v>
      </c>
      <c r="I2246" s="41"/>
    </row>
    <row r="2247" ht="14.25" customHeight="1">
      <c r="A2247" s="41">
        <v>12247.0</v>
      </c>
      <c r="B2247" s="41" t="str">
        <f t="array" ref="B2247">A2247&amp;"|"&amp;INDEX(OrigList!M:M,MATCH(A2247,OrigList!C:C,0))&amp;"|"&amp;PROPER(INDEX(OrigList!B:B,MATCH(A2247,OrigList!C:C,0)))&amp;"|"</f>
        <v>12247|96743233|Wong Chin Kang Nicholas|</v>
      </c>
      <c r="C2247" s="44" t="s">
        <v>9029</v>
      </c>
      <c r="D2247" s="45" t="s">
        <v>9030</v>
      </c>
      <c r="E2247" s="45"/>
      <c r="F2247" s="45"/>
      <c r="G2247" s="41" t="str">
        <f t="shared" si="10"/>
        <v>12247|96743233|Wong Chin Kang Nicholas|cknwong001@mymail.sim.edu.sg
12247|96743233|Wong Chin Kang Nicholas|NICHOLASWCK@HOTMAIL.COM
</v>
      </c>
      <c r="H2247" s="41" t="str">
        <f>if(iserror(match(C2247,KlikEDM!A:A,0)),"",C2247)&amp;char(9)&amp;if(iserror(match(D2247,KlikEDM!A:A,0)),"",D2247)&amp;char(9)&amp;if(iserror(match(E2247,KlikEDM!A:A,0)),"",E2247)&amp;char(9)&amp;if(iserror(match(F2247,KlikEDM!A:A,0)),"",F2247)</f>
        <v>			</v>
      </c>
      <c r="I2247" s="41"/>
    </row>
    <row r="2248" ht="14.25" customHeight="1">
      <c r="A2248" s="41">
        <v>12248.0</v>
      </c>
      <c r="B2248" s="41" t="str">
        <f t="array" ref="B2248">A2248&amp;"|"&amp;INDEX(OrigList!M:M,MATCH(A2248,OrigList!C:C,0))&amp;"|"&amp;PROPER(INDEX(OrigList!B:B,MATCH(A2248,OrigList!C:C,0)))&amp;"|"</f>
        <v>12248|96397214|Hansel Kong Xu Yang (Jiang Xuyang)|</v>
      </c>
      <c r="C2248" s="44" t="s">
        <v>9031</v>
      </c>
      <c r="D2248" s="45" t="s">
        <v>9032</v>
      </c>
      <c r="E2248" s="45"/>
      <c r="F2248" s="45"/>
      <c r="G2248" s="41" t="str">
        <f t="shared" si="10"/>
        <v>12248|96397214|Hansel Kong Xu Yang (Jiang Xuyang)|hxyjxkon001@mymail.sim.edu.sg
12248|96397214|Hansel Kong Xu Yang (Jiang Xuyang)|KONGZ_HAN@HOTMAIL.COM
</v>
      </c>
      <c r="H2248" s="41" t="str">
        <f>if(iserror(match(C2248,KlikEDM!A:A,0)),"",C2248)&amp;char(9)&amp;if(iserror(match(D2248,KlikEDM!A:A,0)),"",D2248)&amp;char(9)&amp;if(iserror(match(E2248,KlikEDM!A:A,0)),"",E2248)&amp;char(9)&amp;if(iserror(match(F2248,KlikEDM!A:A,0)),"",F2248)</f>
        <v>			</v>
      </c>
      <c r="I2248" s="41"/>
    </row>
    <row r="2249" ht="14.25" customHeight="1">
      <c r="A2249" s="41">
        <v>12249.0</v>
      </c>
      <c r="B2249" s="41" t="str">
        <f t="array" ref="B2249">A2249&amp;"|"&amp;INDEX(OrigList!M:M,MATCH(A2249,OrigList!C:C,0))&amp;"|"&amp;PROPER(INDEX(OrigList!B:B,MATCH(A2249,OrigList!C:C,0)))&amp;"|"</f>
        <v>12249|97587591|Terry Chan|</v>
      </c>
      <c r="C2249" s="44" t="s">
        <v>9033</v>
      </c>
      <c r="D2249" s="45" t="s">
        <v>9034</v>
      </c>
      <c r="E2249" s="45"/>
      <c r="F2249" s="45"/>
      <c r="G2249" s="41" t="str">
        <f t="shared" si="10"/>
        <v>12249|97587591|Terry Chan|tchan004@mymail.sim.edu.sg
12249|97587591|Terry Chan|MAPLETC94@HOTMAIL.COM
</v>
      </c>
      <c r="H2249" s="41" t="str">
        <f>if(iserror(match(C2249,KlikEDM!A:A,0)),"",C2249)&amp;char(9)&amp;if(iserror(match(D2249,KlikEDM!A:A,0)),"",D2249)&amp;char(9)&amp;if(iserror(match(E2249,KlikEDM!A:A,0)),"",E2249)&amp;char(9)&amp;if(iserror(match(F2249,KlikEDM!A:A,0)),"",F2249)</f>
        <v>	MAPLETC94@HOTMAIL.COM		</v>
      </c>
      <c r="I2249" s="41"/>
    </row>
    <row r="2250" ht="14.25" customHeight="1">
      <c r="A2250" s="41">
        <v>12250.0</v>
      </c>
      <c r="B2250" s="41" t="str">
        <f t="array" ref="B2250">A2250&amp;"|"&amp;INDEX(OrigList!M:M,MATCH(A2250,OrigList!C:C,0))&amp;"|"&amp;PROPER(INDEX(OrigList!B:B,MATCH(A2250,OrigList!C:C,0)))&amp;"|"</f>
        <v>12250|97236943|A Sriram|</v>
      </c>
      <c r="C2250" s="44" t="s">
        <v>9035</v>
      </c>
      <c r="D2250" s="45" t="s">
        <v>9036</v>
      </c>
      <c r="E2250" s="45"/>
      <c r="F2250" s="45"/>
      <c r="G2250" s="41" t="str">
        <f t="shared" si="10"/>
        <v>12250|97236943|A Sriram|as001@mymail.sim.edu.sg
12250|97236943|A Sriram|ASRIRAM1996@GMAIL.COM
</v>
      </c>
      <c r="H2250" s="41" t="str">
        <f>if(iserror(match(C2250,KlikEDM!A:A,0)),"",C2250)&amp;char(9)&amp;if(iserror(match(D2250,KlikEDM!A:A,0)),"",D2250)&amp;char(9)&amp;if(iserror(match(E2250,KlikEDM!A:A,0)),"",E2250)&amp;char(9)&amp;if(iserror(match(F2250,KlikEDM!A:A,0)),"",F2250)</f>
        <v>			</v>
      </c>
      <c r="I2250" s="41"/>
    </row>
    <row r="2251" ht="14.25" customHeight="1">
      <c r="A2251" s="41">
        <v>12251.0</v>
      </c>
      <c r="B2251" s="41" t="str">
        <f t="array" ref="B2251">A2251&amp;"|"&amp;INDEX(OrigList!M:M,MATCH(A2251,OrigList!C:C,0))&amp;"|"&amp;PROPER(INDEX(OrigList!B:B,MATCH(A2251,OrigList!C:C,0)))&amp;"|"</f>
        <v>12251|96208612|Poh Zhi Sheng, Jasmond|</v>
      </c>
      <c r="C2251" s="44" t="s">
        <v>9037</v>
      </c>
      <c r="D2251" s="45" t="s">
        <v>9038</v>
      </c>
      <c r="E2251" s="45"/>
      <c r="F2251" s="45"/>
      <c r="G2251" s="41" t="str">
        <f t="shared" si="10"/>
        <v>12251|96208612|Poh Zhi Sheng, Jasmond|zsjpoh001@mymail.sim.edu.sg
12251|96208612|Poh Zhi Sheng, Jasmond|JASMONDPOH@GMAIL.COM
</v>
      </c>
      <c r="H2251" s="41" t="str">
        <f>if(iserror(match(C2251,KlikEDM!A:A,0)),"",C2251)&amp;char(9)&amp;if(iserror(match(D2251,KlikEDM!A:A,0)),"",D2251)&amp;char(9)&amp;if(iserror(match(E2251,KlikEDM!A:A,0)),"",E2251)&amp;char(9)&amp;if(iserror(match(F2251,KlikEDM!A:A,0)),"",F2251)</f>
        <v>			</v>
      </c>
      <c r="I2251" s="41"/>
    </row>
    <row r="2252" ht="14.25" customHeight="1">
      <c r="A2252" s="41">
        <v>12252.0</v>
      </c>
      <c r="B2252" s="41" t="str">
        <f t="array" ref="B2252">A2252&amp;"|"&amp;INDEX(OrigList!M:M,MATCH(A2252,OrigList!C:C,0))&amp;"|"&amp;PROPER(INDEX(OrigList!B:B,MATCH(A2252,OrigList!C:C,0)))&amp;"|"</f>
        <v>12252|93885095|Tan Jie Hao|</v>
      </c>
      <c r="C2252" s="44" t="s">
        <v>4299</v>
      </c>
      <c r="D2252" s="45" t="s">
        <v>9039</v>
      </c>
      <c r="E2252" s="45"/>
      <c r="F2252" s="45"/>
      <c r="G2252" s="41" t="str">
        <f t="shared" si="10"/>
        <v>12252|93885095|Tan Jie Hao|jhtan073@mymail.sim.edu.sg
12252|93885095|Tan Jie Hao|JIE-HAO@HOTMAIL.COM
</v>
      </c>
      <c r="H2252" s="41" t="str">
        <f>if(iserror(match(C2252,KlikEDM!A:A,0)),"",C2252)&amp;char(9)&amp;if(iserror(match(D2252,KlikEDM!A:A,0)),"",D2252)&amp;char(9)&amp;if(iserror(match(E2252,KlikEDM!A:A,0)),"",E2252)&amp;char(9)&amp;if(iserror(match(F2252,KlikEDM!A:A,0)),"",F2252)</f>
        <v>jhtan073@mymail.sim.edu.sg	JIE-HAO@HOTMAIL.COM		</v>
      </c>
      <c r="I2252" s="41"/>
    </row>
    <row r="2253" ht="14.25" customHeight="1">
      <c r="A2253" s="41">
        <v>12253.0</v>
      </c>
      <c r="B2253" s="41" t="str">
        <f t="array" ref="B2253">A2253&amp;"|"&amp;INDEX(OrigList!M:M,MATCH(A2253,OrigList!C:C,0))&amp;"|"&amp;PROPER(INDEX(OrigList!B:B,MATCH(A2253,OrigList!C:C,0)))&amp;"|"</f>
        <v>12253|85710163|Chan Chin Yee|</v>
      </c>
      <c r="C2253" s="44" t="s">
        <v>9040</v>
      </c>
      <c r="D2253" s="45" t="s">
        <v>9041</v>
      </c>
      <c r="E2253" s="45"/>
      <c r="F2253" s="45"/>
      <c r="G2253" s="41" t="str">
        <f t="shared" si="10"/>
        <v>12253|85710163|Chan Chin Yee|cychan016@mymail.sim.edu.sg
12253|85710163|Chan Chin Yee|CHANQY@OUTLOOK.COM
</v>
      </c>
      <c r="H2253" s="41" t="str">
        <f>if(iserror(match(C2253,KlikEDM!A:A,0)),"",C2253)&amp;char(9)&amp;if(iserror(match(D2253,KlikEDM!A:A,0)),"",D2253)&amp;char(9)&amp;if(iserror(match(E2253,KlikEDM!A:A,0)),"",E2253)&amp;char(9)&amp;if(iserror(match(F2253,KlikEDM!A:A,0)),"",F2253)</f>
        <v>			</v>
      </c>
      <c r="I2253" s="41"/>
    </row>
    <row r="2254" ht="14.25" customHeight="1">
      <c r="A2254" s="41">
        <v>12254.0</v>
      </c>
      <c r="B2254" s="41" t="str">
        <f t="array" ref="B2254">A2254&amp;"|"&amp;INDEX(OrigList!M:M,MATCH(A2254,OrigList!C:C,0))&amp;"|"&amp;PROPER(INDEX(OrigList!B:B,MATCH(A2254,OrigList!C:C,0)))&amp;"|"</f>
        <v>12254|81027156|Nicholas Sim Choon Kiat|</v>
      </c>
      <c r="C2254" s="44" t="s">
        <v>9042</v>
      </c>
      <c r="D2254" s="45" t="s">
        <v>9043</v>
      </c>
      <c r="E2254" s="45"/>
      <c r="F2254" s="45"/>
      <c r="G2254" s="41" t="str">
        <f t="shared" si="10"/>
        <v>12254|81027156|Nicholas Sim Choon Kiat|ncksim001@mymail.sim.edu.sg
12254|81027156|Nicholas Sim Choon Kiat|NICHOLASSIM95@GMAIL.COM
</v>
      </c>
      <c r="H2254" s="41" t="str">
        <f>if(iserror(match(C2254,KlikEDM!A:A,0)),"",C2254)&amp;char(9)&amp;if(iserror(match(D2254,KlikEDM!A:A,0)),"",D2254)&amp;char(9)&amp;if(iserror(match(E2254,KlikEDM!A:A,0)),"",E2254)&amp;char(9)&amp;if(iserror(match(F2254,KlikEDM!A:A,0)),"",F2254)</f>
        <v>			</v>
      </c>
      <c r="I2254" s="41"/>
    </row>
    <row r="2255" ht="14.25" customHeight="1">
      <c r="A2255" s="41">
        <v>12255.0</v>
      </c>
      <c r="B2255" s="41" t="str">
        <f t="array" ref="B2255">A2255&amp;"|"&amp;INDEX(OrigList!M:M,MATCH(A2255,OrigList!C:C,0))&amp;"|"&amp;PROPER(INDEX(OrigList!B:B,MATCH(A2255,OrigList!C:C,0)))&amp;"|"</f>
        <v>12255|83216266|Dawn Chua Qiu Zi|</v>
      </c>
      <c r="C2255" s="44" t="s">
        <v>9044</v>
      </c>
      <c r="D2255" s="45" t="s">
        <v>9045</v>
      </c>
      <c r="E2255" s="45"/>
      <c r="F2255" s="45"/>
      <c r="G2255" s="41" t="str">
        <f t="shared" si="10"/>
        <v>12255|83216266|Dawn Chua Qiu Zi|dqzchua001@mymail.sim.edu.sg
12255|83216266|Dawn Chua Qiu Zi|DAWNIE_97@HOTMAIL.SG
</v>
      </c>
      <c r="H2255" s="41" t="str">
        <f>if(iserror(match(C2255,KlikEDM!A:A,0)),"",C2255)&amp;char(9)&amp;if(iserror(match(D2255,KlikEDM!A:A,0)),"",D2255)&amp;char(9)&amp;if(iserror(match(E2255,KlikEDM!A:A,0)),"",E2255)&amp;char(9)&amp;if(iserror(match(F2255,KlikEDM!A:A,0)),"",F2255)</f>
        <v>			</v>
      </c>
      <c r="I2255" s="41"/>
    </row>
    <row r="2256" ht="14.25" customHeight="1">
      <c r="A2256" s="41">
        <v>12256.0</v>
      </c>
      <c r="B2256" s="41" t="str">
        <f t="array" ref="B2256">A2256&amp;"|"&amp;INDEX(OrigList!M:M,MATCH(A2256,OrigList!C:C,0))&amp;"|"&amp;PROPER(INDEX(OrigList!B:B,MATCH(A2256,OrigList!C:C,0)))&amp;"|"</f>
        <v>12256|98372922|Joyce Koh Qian Hui|</v>
      </c>
      <c r="C2256" s="44" t="s">
        <v>9046</v>
      </c>
      <c r="D2256" s="45" t="s">
        <v>9047</v>
      </c>
      <c r="E2256" s="45"/>
      <c r="F2256" s="45"/>
      <c r="G2256" s="41" t="str">
        <f t="shared" si="10"/>
        <v>12256|98372922|Joyce Koh Qian Hui|jqhkoh001@mymail.sim.edu.sg
12256|98372922|Joyce Koh Qian Hui|JOYCEKOHQH@GMAIL.COM
</v>
      </c>
      <c r="H2256" s="41" t="str">
        <f>if(iserror(match(C2256,KlikEDM!A:A,0)),"",C2256)&amp;char(9)&amp;if(iserror(match(D2256,KlikEDM!A:A,0)),"",D2256)&amp;char(9)&amp;if(iserror(match(E2256,KlikEDM!A:A,0)),"",E2256)&amp;char(9)&amp;if(iserror(match(F2256,KlikEDM!A:A,0)),"",F2256)</f>
        <v>			</v>
      </c>
      <c r="I2256" s="41"/>
    </row>
    <row r="2257" ht="14.25" customHeight="1">
      <c r="A2257" s="41">
        <v>12257.0</v>
      </c>
      <c r="B2257" s="41" t="str">
        <f t="array" ref="B2257">A2257&amp;"|"&amp;INDEX(OrigList!M:M,MATCH(A2257,OrigList!C:C,0))&amp;"|"&amp;PROPER(INDEX(OrigList!B:B,MATCH(A2257,OrigList!C:C,0)))&amp;"|"</f>
        <v>12257|81812107|Daniel Ong Jun Yao|</v>
      </c>
      <c r="C2257" s="44" t="s">
        <v>9048</v>
      </c>
      <c r="D2257" s="45" t="s">
        <v>9049</v>
      </c>
      <c r="E2257" s="45"/>
      <c r="F2257" s="45"/>
      <c r="G2257" s="41" t="str">
        <f t="shared" si="10"/>
        <v>12257|81812107|Daniel Ong Jun Yao|djyong001@mymail.sim.edu.sg
12257|81812107|Daniel Ong Jun Yao|DUH_DANIEL@HOTMAIL.COM
</v>
      </c>
      <c r="H2257" s="41" t="str">
        <f>if(iserror(match(C2257,KlikEDM!A:A,0)),"",C2257)&amp;char(9)&amp;if(iserror(match(D2257,KlikEDM!A:A,0)),"",D2257)&amp;char(9)&amp;if(iserror(match(E2257,KlikEDM!A:A,0)),"",E2257)&amp;char(9)&amp;if(iserror(match(F2257,KlikEDM!A:A,0)),"",F2257)</f>
        <v>			</v>
      </c>
      <c r="I2257" s="41"/>
    </row>
    <row r="2258" ht="14.25" customHeight="1">
      <c r="A2258" s="41">
        <v>12258.0</v>
      </c>
      <c r="B2258" s="41" t="str">
        <f t="array" ref="B2258">A2258&amp;"|"&amp;INDEX(OrigList!M:M,MATCH(A2258,OrigList!C:C,0))&amp;"|"&amp;PROPER(INDEX(OrigList!B:B,MATCH(A2258,OrigList!C:C,0)))&amp;"|"</f>
        <v>12258|81263936|Lim Jia Hui|</v>
      </c>
      <c r="C2258" s="44" t="s">
        <v>9050</v>
      </c>
      <c r="D2258" s="45" t="s">
        <v>9051</v>
      </c>
      <c r="E2258" s="45"/>
      <c r="F2258" s="45"/>
      <c r="G2258" s="41" t="str">
        <f t="shared" si="10"/>
        <v>12258|81263936|Lim Jia Hui|jhlim053@mymail.sim.edu.sg
12258|81263936|Lim Jia Hui|LIM.JIA.HUI@HOTMAIL.COM
</v>
      </c>
      <c r="H2258" s="41" t="str">
        <f>if(iserror(match(C2258,KlikEDM!A:A,0)),"",C2258)&amp;char(9)&amp;if(iserror(match(D2258,KlikEDM!A:A,0)),"",D2258)&amp;char(9)&amp;if(iserror(match(E2258,KlikEDM!A:A,0)),"",E2258)&amp;char(9)&amp;if(iserror(match(F2258,KlikEDM!A:A,0)),"",F2258)</f>
        <v>			</v>
      </c>
      <c r="I2258" s="41"/>
    </row>
    <row r="2259" ht="14.25" customHeight="1">
      <c r="A2259" s="41">
        <v>12259.0</v>
      </c>
      <c r="B2259" s="41" t="str">
        <f t="array" ref="B2259">A2259&amp;"|"&amp;INDEX(OrigList!M:M,MATCH(A2259,OrigList!C:C,0))&amp;"|"&amp;PROPER(INDEX(OrigList!B:B,MATCH(A2259,OrigList!C:C,0)))&amp;"|"</f>
        <v>12259|83380899|Chng Yao Hui|</v>
      </c>
      <c r="C2259" s="44" t="s">
        <v>3908</v>
      </c>
      <c r="D2259" s="45" t="s">
        <v>9052</v>
      </c>
      <c r="E2259" s="45"/>
      <c r="F2259" s="45"/>
      <c r="G2259" s="41" t="str">
        <f t="shared" si="10"/>
        <v>12259|83380899|Chng Yao Hui|yhchng001@mymail.sim.edu.sg
12259|83380899|Chng Yao Hui|CYH.1995@GMAIL.COM
</v>
      </c>
      <c r="H2259" s="41" t="str">
        <f>if(iserror(match(C2259,KlikEDM!A:A,0)),"",C2259)&amp;char(9)&amp;if(iserror(match(D2259,KlikEDM!A:A,0)),"",D2259)&amp;char(9)&amp;if(iserror(match(E2259,KlikEDM!A:A,0)),"",E2259)&amp;char(9)&amp;if(iserror(match(F2259,KlikEDM!A:A,0)),"",F2259)</f>
        <v>yhchng001@mymail.sim.edu.sg			</v>
      </c>
      <c r="I2259" s="41"/>
    </row>
    <row r="2260" ht="14.25" customHeight="1">
      <c r="A2260" s="41">
        <v>12260.0</v>
      </c>
      <c r="B2260" s="41" t="str">
        <f t="array" ref="B2260">A2260&amp;"|"&amp;INDEX(OrigList!M:M,MATCH(A2260,OrigList!C:C,0))&amp;"|"&amp;PROPER(INDEX(OrigList!B:B,MATCH(A2260,OrigList!C:C,0)))&amp;"|"</f>
        <v>12260|MRC12260|Raman Gautam|</v>
      </c>
      <c r="C2260" s="44" t="s">
        <v>9053</v>
      </c>
      <c r="D2260" s="45" t="s">
        <v>9054</v>
      </c>
      <c r="E2260" s="45"/>
      <c r="F2260" s="45"/>
      <c r="G2260" s="41" t="str">
        <f t="shared" si="10"/>
        <v>12260|MRC12260|Raman Gautam|raman004@mymail.sim.edu.sg
12260|MRC12260|Raman Gautam|GAUTAMRAMAN99@YAHOO.COM
</v>
      </c>
      <c r="H2260" s="41" t="str">
        <f>if(iserror(match(C2260,KlikEDM!A:A,0)),"",C2260)&amp;char(9)&amp;if(iserror(match(D2260,KlikEDM!A:A,0)),"",D2260)&amp;char(9)&amp;if(iserror(match(E2260,KlikEDM!A:A,0)),"",E2260)&amp;char(9)&amp;if(iserror(match(F2260,KlikEDM!A:A,0)),"",F2260)</f>
        <v>			</v>
      </c>
      <c r="I2260" s="41"/>
    </row>
    <row r="2261" ht="14.25" customHeight="1">
      <c r="A2261" s="41">
        <v>12261.0</v>
      </c>
      <c r="B2261" s="41" t="str">
        <f t="array" ref="B2261">A2261&amp;"|"&amp;INDEX(OrigList!M:M,MATCH(A2261,OrigList!C:C,0))&amp;"|"&amp;PROPER(INDEX(OrigList!B:B,MATCH(A2261,OrigList!C:C,0)))&amp;"|"</f>
        <v>12261|96749327|Malvick Ong De Rong|</v>
      </c>
      <c r="C2261" s="44" t="s">
        <v>9055</v>
      </c>
      <c r="D2261" s="45" t="s">
        <v>9056</v>
      </c>
      <c r="E2261" s="45"/>
      <c r="F2261" s="45"/>
      <c r="G2261" s="41" t="str">
        <f t="shared" si="10"/>
        <v>12261|96749327|Malvick Ong De Rong|mdrong001@mymail.sim.edu.sg
12261|96749327|Malvick Ong De Rong|MALVICK_ONG@OUTLOOK.SG
</v>
      </c>
      <c r="H2261" s="41" t="str">
        <f>if(iserror(match(C2261,KlikEDM!A:A,0)),"",C2261)&amp;char(9)&amp;if(iserror(match(D2261,KlikEDM!A:A,0)),"",D2261)&amp;char(9)&amp;if(iserror(match(E2261,KlikEDM!A:A,0)),"",E2261)&amp;char(9)&amp;if(iserror(match(F2261,KlikEDM!A:A,0)),"",F2261)</f>
        <v>	MALVICK_ONG@OUTLOOK.SG		</v>
      </c>
      <c r="I2261" s="41"/>
    </row>
    <row r="2262" ht="14.25" customHeight="1">
      <c r="A2262" s="41">
        <v>12262.0</v>
      </c>
      <c r="B2262" s="41" t="str">
        <f t="array" ref="B2262">A2262&amp;"|"&amp;INDEX(OrigList!M:M,MATCH(A2262,OrigList!C:C,0))&amp;"|"&amp;PROPER(INDEX(OrigList!B:B,MATCH(A2262,OrigList!C:C,0)))&amp;"|"</f>
        <v>12262|91778286|Lee Yong Seng|</v>
      </c>
      <c r="C2262" s="44" t="s">
        <v>9057</v>
      </c>
      <c r="D2262" s="45" t="s">
        <v>9058</v>
      </c>
      <c r="E2262" s="45"/>
      <c r="F2262" s="45"/>
      <c r="G2262" s="41" t="str">
        <f t="shared" si="10"/>
        <v>12262|91778286|Lee Yong Seng|yslee022@mymail.sim.edu.sg
12262|91778286|Lee Yong Seng|LEEYS04081993@GMAIL.COM
</v>
      </c>
      <c r="H2262" s="41" t="str">
        <f>if(iserror(match(C2262,KlikEDM!A:A,0)),"",C2262)&amp;char(9)&amp;if(iserror(match(D2262,KlikEDM!A:A,0)),"",D2262)&amp;char(9)&amp;if(iserror(match(E2262,KlikEDM!A:A,0)),"",E2262)&amp;char(9)&amp;if(iserror(match(F2262,KlikEDM!A:A,0)),"",F2262)</f>
        <v>			</v>
      </c>
      <c r="I2262" s="41"/>
    </row>
    <row r="2263" ht="14.25" customHeight="1">
      <c r="A2263" s="41">
        <v>12263.0</v>
      </c>
      <c r="B2263" s="41" t="str">
        <f t="array" ref="B2263">A2263&amp;"|"&amp;INDEX(OrigList!M:M,MATCH(A2263,OrigList!C:C,0))&amp;"|"&amp;PROPER(INDEX(OrigList!B:B,MATCH(A2263,OrigList!C:C,0)))&amp;"|"</f>
        <v>12263|93725593|Leow Jun Leong, Chancellor|</v>
      </c>
      <c r="C2263" s="44" t="s">
        <v>9059</v>
      </c>
      <c r="D2263" s="45" t="s">
        <v>9060</v>
      </c>
      <c r="E2263" s="45"/>
      <c r="F2263" s="45"/>
      <c r="G2263" s="41" t="str">
        <f t="shared" si="10"/>
        <v>12263|93725593|Leow Jun Leong, Chancellor|jlcleow001@mymail.sim.edu.sg
12263|93725593|Leow Jun Leong, Chancellor|CHANCE_LEOW@HOTMAIL.COM
</v>
      </c>
      <c r="H2263" s="41" t="str">
        <f>if(iserror(match(C2263,KlikEDM!A:A,0)),"",C2263)&amp;char(9)&amp;if(iserror(match(D2263,KlikEDM!A:A,0)),"",D2263)&amp;char(9)&amp;if(iserror(match(E2263,KlikEDM!A:A,0)),"",E2263)&amp;char(9)&amp;if(iserror(match(F2263,KlikEDM!A:A,0)),"",F2263)</f>
        <v>			</v>
      </c>
      <c r="I2263" s="41"/>
    </row>
    <row r="2264" ht="14.25" customHeight="1">
      <c r="A2264" s="41">
        <v>12264.0</v>
      </c>
      <c r="B2264" s="41" t="str">
        <f t="array" ref="B2264">A2264&amp;"|"&amp;INDEX(OrigList!M:M,MATCH(A2264,OrigList!C:C,0))&amp;"|"&amp;PROPER(INDEX(OrigList!B:B,MATCH(A2264,OrigList!C:C,0)))&amp;"|"</f>
        <v>12264|97958996|Mak Zhi Jian|</v>
      </c>
      <c r="C2264" s="44" t="s">
        <v>9061</v>
      </c>
      <c r="D2264" s="45" t="s">
        <v>9062</v>
      </c>
      <c r="E2264" s="45"/>
      <c r="F2264" s="45"/>
      <c r="G2264" s="41" t="str">
        <f t="shared" si="10"/>
        <v>12264|97958996|Mak Zhi Jian|zjmak001@mymail.sim.edu.sg
12264|97958996|Mak Zhi Jian|MAK_ZJ@HOTMAIL.COM
</v>
      </c>
      <c r="H2264" s="41" t="str">
        <f>if(iserror(match(C2264,KlikEDM!A:A,0)),"",C2264)&amp;char(9)&amp;if(iserror(match(D2264,KlikEDM!A:A,0)),"",D2264)&amp;char(9)&amp;if(iserror(match(E2264,KlikEDM!A:A,0)),"",E2264)&amp;char(9)&amp;if(iserror(match(F2264,KlikEDM!A:A,0)),"",F2264)</f>
        <v>			</v>
      </c>
      <c r="I2264" s="41"/>
    </row>
    <row r="2265" ht="14.25" customHeight="1">
      <c r="A2265" s="41">
        <v>12265.0</v>
      </c>
      <c r="B2265" s="41" t="str">
        <f t="array" ref="B2265">A2265&amp;"|"&amp;INDEX(OrigList!M:M,MATCH(A2265,OrigList!C:C,0))&amp;"|"&amp;PROPER(INDEX(OrigList!B:B,MATCH(A2265,OrigList!C:C,0)))&amp;"|"</f>
        <v>12265|83992837|Dominic Chui Xuan Yao|</v>
      </c>
      <c r="C2265" s="44" t="s">
        <v>9063</v>
      </c>
      <c r="D2265" s="45" t="s">
        <v>9064</v>
      </c>
      <c r="E2265" s="45"/>
      <c r="F2265" s="45"/>
      <c r="G2265" s="41" t="str">
        <f t="shared" si="10"/>
        <v>12265|83992837|Dominic Chui Xuan Yao|dxychui001@mymail.sim.edu.sg
12265|83992837|Dominic Chui Xuan Yao|DOMZ1000@HOTMAIL.COM
</v>
      </c>
      <c r="H2265" s="41" t="str">
        <f>if(iserror(match(C2265,KlikEDM!A:A,0)),"",C2265)&amp;char(9)&amp;if(iserror(match(D2265,KlikEDM!A:A,0)),"",D2265)&amp;char(9)&amp;if(iserror(match(E2265,KlikEDM!A:A,0)),"",E2265)&amp;char(9)&amp;if(iserror(match(F2265,KlikEDM!A:A,0)),"",F2265)</f>
        <v>			</v>
      </c>
      <c r="I2265" s="41"/>
    </row>
    <row r="2266" ht="14.25" customHeight="1">
      <c r="A2266" s="41">
        <v>12266.0</v>
      </c>
      <c r="B2266" s="41" t="str">
        <f t="array" ref="B2266">A2266&amp;"|"&amp;INDEX(OrigList!M:M,MATCH(A2266,OrigList!C:C,0))&amp;"|"&amp;PROPER(INDEX(OrigList!B:B,MATCH(A2266,OrigList!C:C,0)))&amp;"|"</f>
        <v>12266|92477762|Chia Wei Ye, Timothy|</v>
      </c>
      <c r="C2266" s="44" t="s">
        <v>9065</v>
      </c>
      <c r="D2266" s="45" t="s">
        <v>9066</v>
      </c>
      <c r="E2266" s="45"/>
      <c r="F2266" s="45"/>
      <c r="G2266" s="41" t="str">
        <f t="shared" si="10"/>
        <v>12266|92477762|Chia Wei Ye, Timothy|wytchia001@mymail.sim.edu.sg
12266|92477762|Chia Wei Ye, Timothy|CHIAWEIYETIMOTHY@GMAIL.COM
</v>
      </c>
      <c r="H2266" s="41" t="str">
        <f>if(iserror(match(C2266,KlikEDM!A:A,0)),"",C2266)&amp;char(9)&amp;if(iserror(match(D2266,KlikEDM!A:A,0)),"",D2266)&amp;char(9)&amp;if(iserror(match(E2266,KlikEDM!A:A,0)),"",E2266)&amp;char(9)&amp;if(iserror(match(F2266,KlikEDM!A:A,0)),"",F2266)</f>
        <v>			</v>
      </c>
      <c r="I2266" s="41"/>
    </row>
    <row r="2267" ht="14.25" customHeight="1">
      <c r="A2267" s="41">
        <v>12267.0</v>
      </c>
      <c r="B2267" s="41" t="str">
        <f t="array" ref="B2267">A2267&amp;"|"&amp;INDEX(OrigList!M:M,MATCH(A2267,OrigList!C:C,0))&amp;"|"&amp;PROPER(INDEX(OrigList!B:B,MATCH(A2267,OrigList!C:C,0)))&amp;"|"</f>
        <v>12267|96737523|Ariel Salim|</v>
      </c>
      <c r="C2267" s="44" t="s">
        <v>9067</v>
      </c>
      <c r="D2267" s="45" t="s">
        <v>9068</v>
      </c>
      <c r="E2267" s="45"/>
      <c r="F2267" s="45"/>
      <c r="G2267" s="41" t="str">
        <f t="shared" si="10"/>
        <v>12267|96737523|Ariel Salim|salim008@mymail.sim.edu.sg
12267|96737523|Ariel Salim|ARIEL.SALIM@HOTMAIL.COM
</v>
      </c>
      <c r="H2267" s="41" t="str">
        <f>if(iserror(match(C2267,KlikEDM!A:A,0)),"",C2267)&amp;char(9)&amp;if(iserror(match(D2267,KlikEDM!A:A,0)),"",D2267)&amp;char(9)&amp;if(iserror(match(E2267,KlikEDM!A:A,0)),"",E2267)&amp;char(9)&amp;if(iserror(match(F2267,KlikEDM!A:A,0)),"",F2267)</f>
        <v>			</v>
      </c>
      <c r="I2267" s="41"/>
    </row>
    <row r="2268" ht="14.25" customHeight="1">
      <c r="A2268" s="41">
        <v>12268.0</v>
      </c>
      <c r="B2268" s="41" t="str">
        <f t="array" ref="B2268">A2268&amp;"|"&amp;INDEX(OrigList!M:M,MATCH(A2268,OrigList!C:C,0))&amp;"|"&amp;PROPER(INDEX(OrigList!B:B,MATCH(A2268,OrigList!C:C,0)))&amp;"|"</f>
        <v>12268|97454388|Benjamin Tan Kwok Jun|</v>
      </c>
      <c r="C2268" s="44" t="s">
        <v>9069</v>
      </c>
      <c r="D2268" s="45" t="s">
        <v>9070</v>
      </c>
      <c r="E2268" s="45"/>
      <c r="F2268" s="45"/>
      <c r="G2268" s="41" t="str">
        <f t="shared" si="10"/>
        <v>12268|97454388|Benjamin Tan Kwok Jun|bkjtan001@mymail.sim.edu.sg
12268|97454388|Benjamin Tan Kwok Jun|BENTANKJ@GMAIL.COM
</v>
      </c>
      <c r="H2268" s="41" t="str">
        <f>if(iserror(match(C2268,KlikEDM!A:A,0)),"",C2268)&amp;char(9)&amp;if(iserror(match(D2268,KlikEDM!A:A,0)),"",D2268)&amp;char(9)&amp;if(iserror(match(E2268,KlikEDM!A:A,0)),"",E2268)&amp;char(9)&amp;if(iserror(match(F2268,KlikEDM!A:A,0)),"",F2268)</f>
        <v>			</v>
      </c>
      <c r="I2268" s="41"/>
    </row>
    <row r="2269" ht="14.25" customHeight="1">
      <c r="A2269" s="41">
        <v>12269.0</v>
      </c>
      <c r="B2269" s="41" t="str">
        <f t="array" ref="B2269">A2269&amp;"|"&amp;INDEX(OrigList!M:M,MATCH(A2269,OrigList!C:C,0))&amp;"|"&amp;PROPER(INDEX(OrigList!B:B,MATCH(A2269,OrigList!C:C,0)))&amp;"|"</f>
        <v>12269|90929631|Qian Qiuting|</v>
      </c>
      <c r="C2269" s="44" t="s">
        <v>9071</v>
      </c>
      <c r="D2269" s="45" t="s">
        <v>9072</v>
      </c>
      <c r="E2269" s="45"/>
      <c r="F2269" s="45"/>
      <c r="G2269" s="41" t="str">
        <f t="shared" si="10"/>
        <v>12269|90929631|Qian Qiuting|qqian001@mymail.sim.edu.sg
12269|90929631|Qian Qiuting|QIAN_QIU_TING@HOTMAIL.COM
</v>
      </c>
      <c r="H2269" s="41" t="str">
        <f>if(iserror(match(C2269,KlikEDM!A:A,0)),"",C2269)&amp;char(9)&amp;if(iserror(match(D2269,KlikEDM!A:A,0)),"",D2269)&amp;char(9)&amp;if(iserror(match(E2269,KlikEDM!A:A,0)),"",E2269)&amp;char(9)&amp;if(iserror(match(F2269,KlikEDM!A:A,0)),"",F2269)</f>
        <v>			</v>
      </c>
      <c r="I2269" s="41"/>
    </row>
    <row r="2270" ht="14.25" customHeight="1">
      <c r="A2270" s="41">
        <v>12270.0</v>
      </c>
      <c r="B2270" s="41" t="str">
        <f t="array" ref="B2270">A2270&amp;"|"&amp;INDEX(OrigList!M:M,MATCH(A2270,OrigList!C:C,0))&amp;"|"&amp;PROPER(INDEX(OrigList!B:B,MATCH(A2270,OrigList!C:C,0)))&amp;"|"</f>
        <v>12270|88583204|Lim Eileen|</v>
      </c>
      <c r="C2270" s="44" t="s">
        <v>9073</v>
      </c>
      <c r="D2270" s="45" t="s">
        <v>9074</v>
      </c>
      <c r="E2270" s="45"/>
      <c r="F2270" s="45"/>
      <c r="G2270" s="41" t="str">
        <f t="shared" si="10"/>
        <v>12270|88583204|Lim Eileen|elim013@mymail.sim.edu.sg
12270|88583204|Lim Eileen|EILEENLIM1870@GMAIL.COM
</v>
      </c>
      <c r="H2270" s="41" t="str">
        <f>if(iserror(match(C2270,KlikEDM!A:A,0)),"",C2270)&amp;char(9)&amp;if(iserror(match(D2270,KlikEDM!A:A,0)),"",D2270)&amp;char(9)&amp;if(iserror(match(E2270,KlikEDM!A:A,0)),"",E2270)&amp;char(9)&amp;if(iserror(match(F2270,KlikEDM!A:A,0)),"",F2270)</f>
        <v>			</v>
      </c>
      <c r="I2270" s="41"/>
    </row>
    <row r="2271" ht="14.25" customHeight="1">
      <c r="A2271" s="41">
        <v>12271.0</v>
      </c>
      <c r="B2271" s="41" t="str">
        <f t="array" ref="B2271">A2271&amp;"|"&amp;INDEX(OrigList!M:M,MATCH(A2271,OrigList!C:C,0))&amp;"|"&amp;PROPER(INDEX(OrigList!B:B,MATCH(A2271,OrigList!C:C,0)))&amp;"|"</f>
        <v>12271|96795559|Terence Ong Zi Xuan|</v>
      </c>
      <c r="C2271" s="44" t="s">
        <v>3991</v>
      </c>
      <c r="D2271" s="45" t="s">
        <v>9075</v>
      </c>
      <c r="E2271" s="45"/>
      <c r="F2271" s="45"/>
      <c r="G2271" s="41" t="str">
        <f t="shared" si="10"/>
        <v>12271|96795559|Terence Ong Zi Xuan|tzxong001@mymail.sim.edu.sg
12271|96795559|Terence Ong Zi Xuan|TERENCEONG@HOTMAIL.COM
</v>
      </c>
      <c r="H2271" s="41" t="str">
        <f>if(iserror(match(C2271,KlikEDM!A:A,0)),"",C2271)&amp;char(9)&amp;if(iserror(match(D2271,KlikEDM!A:A,0)),"",D2271)&amp;char(9)&amp;if(iserror(match(E2271,KlikEDM!A:A,0)),"",E2271)&amp;char(9)&amp;if(iserror(match(F2271,KlikEDM!A:A,0)),"",F2271)</f>
        <v>tzxong001@mymail.sim.edu.sg			</v>
      </c>
      <c r="I2271" s="41"/>
    </row>
    <row r="2272" ht="14.25" customHeight="1">
      <c r="A2272" s="41">
        <v>12272.0</v>
      </c>
      <c r="B2272" s="41" t="str">
        <f t="array" ref="B2272">A2272&amp;"|"&amp;INDEX(OrigList!M:M,MATCH(A2272,OrigList!C:C,0))&amp;"|"&amp;PROPER(INDEX(OrigList!B:B,MATCH(A2272,OrigList!C:C,0)))&amp;"|"</f>
        <v>12272|90488033|Yeo Shulei, Annabelle|</v>
      </c>
      <c r="C2272" s="44" t="s">
        <v>9076</v>
      </c>
      <c r="D2272" s="45" t="s">
        <v>9077</v>
      </c>
      <c r="E2272" s="45"/>
      <c r="F2272" s="45"/>
      <c r="G2272" s="41" t="str">
        <f t="shared" si="10"/>
        <v>12272|90488033|Yeo Shulei, Annabelle|sayeo004@mymail.sim.edu.sg
12272|90488033|Yeo Shulei, Annabelle|ANNABELLESLYEO@GMAIL.COM
</v>
      </c>
      <c r="H2272" s="41" t="str">
        <f>if(iserror(match(C2272,KlikEDM!A:A,0)),"",C2272)&amp;char(9)&amp;if(iserror(match(D2272,KlikEDM!A:A,0)),"",D2272)&amp;char(9)&amp;if(iserror(match(E2272,KlikEDM!A:A,0)),"",E2272)&amp;char(9)&amp;if(iserror(match(F2272,KlikEDM!A:A,0)),"",F2272)</f>
        <v>			</v>
      </c>
      <c r="I2272" s="41"/>
    </row>
    <row r="2273" ht="14.25" customHeight="1">
      <c r="A2273" s="41">
        <v>12273.0</v>
      </c>
      <c r="B2273" s="41" t="str">
        <f t="array" ref="B2273">A2273&amp;"|"&amp;INDEX(OrigList!M:M,MATCH(A2273,OrigList!C:C,0))&amp;"|"&amp;PROPER(INDEX(OrigList!B:B,MATCH(A2273,OrigList!C:C,0)))&amp;"|"</f>
        <v>12273|97552701|Chia Rong Yao Sebastian|</v>
      </c>
      <c r="C2273" s="44" t="s">
        <v>9078</v>
      </c>
      <c r="D2273" s="45" t="s">
        <v>9079</v>
      </c>
      <c r="E2273" s="45"/>
      <c r="F2273" s="45"/>
      <c r="G2273" s="41" t="str">
        <f t="shared" si="10"/>
        <v>12273|97552701|Chia Rong Yao Sebastian|ryschia001@mymail.sim.edu.sg
12273|97552701|Chia Rong Yao Sebastian|SEBASTIANASHLONCHIA@GMAIL.COM
</v>
      </c>
      <c r="H2273" s="41" t="str">
        <f>if(iserror(match(C2273,KlikEDM!A:A,0)),"",C2273)&amp;char(9)&amp;if(iserror(match(D2273,KlikEDM!A:A,0)),"",D2273)&amp;char(9)&amp;if(iserror(match(E2273,KlikEDM!A:A,0)),"",E2273)&amp;char(9)&amp;if(iserror(match(F2273,KlikEDM!A:A,0)),"",F2273)</f>
        <v>	SEBASTIANASHLONCHIA@GMAIL.COM		</v>
      </c>
      <c r="I2273" s="41"/>
    </row>
    <row r="2274" ht="14.25" customHeight="1">
      <c r="A2274" s="41">
        <v>12274.0</v>
      </c>
      <c r="B2274" s="41" t="str">
        <f t="array" ref="B2274">A2274&amp;"|"&amp;INDEX(OrigList!M:M,MATCH(A2274,OrigList!C:C,0))&amp;"|"&amp;PROPER(INDEX(OrigList!B:B,MATCH(A2274,OrigList!C:C,0)))&amp;"|"</f>
        <v>12274|93270942|Muhammad Zahin Bin Ramlan|</v>
      </c>
      <c r="C2274" s="44" t="s">
        <v>9080</v>
      </c>
      <c r="D2274" s="45" t="s">
        <v>9081</v>
      </c>
      <c r="E2274" s="45"/>
      <c r="F2274" s="45"/>
      <c r="G2274" s="41" t="str">
        <f t="shared" si="10"/>
        <v>12274|93270942|Muhammad Zahin Bin Ramlan|muhammad653@mymail.sim.edu.sg
12274|93270942|Muhammad Zahin Bin Ramlan|MUZAHIN95@GMAIL.COM
</v>
      </c>
      <c r="H2274" s="41" t="str">
        <f>if(iserror(match(C2274,KlikEDM!A:A,0)),"",C2274)&amp;char(9)&amp;if(iserror(match(D2274,KlikEDM!A:A,0)),"",D2274)&amp;char(9)&amp;if(iserror(match(E2274,KlikEDM!A:A,0)),"",E2274)&amp;char(9)&amp;if(iserror(match(F2274,KlikEDM!A:A,0)),"",F2274)</f>
        <v>			</v>
      </c>
      <c r="I2274" s="41"/>
    </row>
    <row r="2275" ht="14.25" customHeight="1">
      <c r="A2275" s="41">
        <v>12275.0</v>
      </c>
      <c r="B2275" s="41" t="str">
        <f t="array" ref="B2275">A2275&amp;"|"&amp;INDEX(OrigList!M:M,MATCH(A2275,OrigList!C:C,0))&amp;"|"&amp;PROPER(INDEX(OrigList!B:B,MATCH(A2275,OrigList!C:C,0)))&amp;"|"</f>
        <v>12275|82203880|Weng Kai Yu|</v>
      </c>
      <c r="C2275" s="44" t="s">
        <v>9082</v>
      </c>
      <c r="D2275" s="45" t="s">
        <v>9083</v>
      </c>
      <c r="E2275" s="45"/>
      <c r="F2275" s="45"/>
      <c r="G2275" s="41" t="str">
        <f t="shared" si="10"/>
        <v>12275|82203880|Weng Kai Yu|kyweng001@mymail.sim.edu.sg
12275|82203880|Weng Kai Yu|KAIYU0814@HOTMAIL.COM
</v>
      </c>
      <c r="H2275" s="41" t="str">
        <f>if(iserror(match(C2275,KlikEDM!A:A,0)),"",C2275)&amp;char(9)&amp;if(iserror(match(D2275,KlikEDM!A:A,0)),"",D2275)&amp;char(9)&amp;if(iserror(match(E2275,KlikEDM!A:A,0)),"",E2275)&amp;char(9)&amp;if(iserror(match(F2275,KlikEDM!A:A,0)),"",F2275)</f>
        <v>	KAIYU0814@HOTMAIL.COM		</v>
      </c>
      <c r="I2275" s="41"/>
    </row>
    <row r="2276" ht="14.25" customHeight="1">
      <c r="A2276" s="41">
        <v>12276.0</v>
      </c>
      <c r="B2276" s="41" t="str">
        <f t="array" ref="B2276">A2276&amp;"|"&amp;INDEX(OrigList!M:M,MATCH(A2276,OrigList!C:C,0))&amp;"|"&amp;PROPER(INDEX(OrigList!B:B,MATCH(A2276,OrigList!C:C,0)))&amp;"|"</f>
        <v>12276|84368864|Seah Yang Qi|</v>
      </c>
      <c r="C2276" s="44" t="s">
        <v>9084</v>
      </c>
      <c r="D2276" s="45" t="s">
        <v>9085</v>
      </c>
      <c r="E2276" s="45"/>
      <c r="F2276" s="45"/>
      <c r="G2276" s="41" t="str">
        <f t="shared" si="10"/>
        <v>12276|84368864|Seah Yang Qi|yqseah002@mymail.sim.edu.sg
12276|84368864|Seah Yang Qi|syangqi@gmail.com
</v>
      </c>
      <c r="H2276" s="41" t="str">
        <f>if(iserror(match(C2276,KlikEDM!A:A,0)),"",C2276)&amp;char(9)&amp;if(iserror(match(D2276,KlikEDM!A:A,0)),"",D2276)&amp;char(9)&amp;if(iserror(match(E2276,KlikEDM!A:A,0)),"",E2276)&amp;char(9)&amp;if(iserror(match(F2276,KlikEDM!A:A,0)),"",F2276)</f>
        <v>			</v>
      </c>
      <c r="I2276" s="41"/>
    </row>
    <row r="2277" ht="14.25" customHeight="1">
      <c r="A2277" s="41">
        <v>12277.0</v>
      </c>
      <c r="B2277" s="41" t="str">
        <f t="array" ref="B2277">A2277&amp;"|"&amp;INDEX(OrigList!M:M,MATCH(A2277,OrigList!C:C,0))&amp;"|"&amp;PROPER(INDEX(OrigList!B:B,MATCH(A2277,OrigList!C:C,0)))&amp;"|"</f>
        <v>12277|97205666|Foo Xin Yue|</v>
      </c>
      <c r="C2277" s="44" t="s">
        <v>9086</v>
      </c>
      <c r="D2277" s="45" t="s">
        <v>9087</v>
      </c>
      <c r="E2277" s="45"/>
      <c r="F2277" s="45"/>
      <c r="G2277" s="41" t="str">
        <f t="shared" si="10"/>
        <v>12277|97205666|Foo Xin Yue|xyfoo006@mymail.sim.edu.sg
12277|97205666|Foo Xin Yue|XINYUEDESUFXY@HOTMAIL.CO.UK
</v>
      </c>
      <c r="H2277" s="41" t="str">
        <f>if(iserror(match(C2277,KlikEDM!A:A,0)),"",C2277)&amp;char(9)&amp;if(iserror(match(D2277,KlikEDM!A:A,0)),"",D2277)&amp;char(9)&amp;if(iserror(match(E2277,KlikEDM!A:A,0)),"",E2277)&amp;char(9)&amp;if(iserror(match(F2277,KlikEDM!A:A,0)),"",F2277)</f>
        <v>			</v>
      </c>
      <c r="I2277" s="41"/>
    </row>
    <row r="2278" ht="14.25" customHeight="1">
      <c r="A2278" s="41">
        <v>12278.0</v>
      </c>
      <c r="B2278" s="41" t="str">
        <f t="array" ref="B2278">A2278&amp;"|"&amp;INDEX(OrigList!M:M,MATCH(A2278,OrigList!C:C,0))&amp;"|"&amp;PROPER(INDEX(OrigList!B:B,MATCH(A2278,OrigList!C:C,0)))&amp;"|"</f>
        <v>12278|82340052|Malhotra Manav|</v>
      </c>
      <c r="C2278" s="44" t="s">
        <v>9088</v>
      </c>
      <c r="D2278" s="45" t="s">
        <v>9089</v>
      </c>
      <c r="E2278" s="45"/>
      <c r="F2278" s="45"/>
      <c r="G2278" s="41" t="str">
        <f t="shared" si="10"/>
        <v>12278|82340052|Malhotra Manav|malhotra008@mymail.sim.edu.sg
12278|82340052|Malhotra Manav|MANAVMALHOTRA69@YAHOO.COM
</v>
      </c>
      <c r="H2278" s="41" t="str">
        <f>if(iserror(match(C2278,KlikEDM!A:A,0)),"",C2278)&amp;char(9)&amp;if(iserror(match(D2278,KlikEDM!A:A,0)),"",D2278)&amp;char(9)&amp;if(iserror(match(E2278,KlikEDM!A:A,0)),"",E2278)&amp;char(9)&amp;if(iserror(match(F2278,KlikEDM!A:A,0)),"",F2278)</f>
        <v>			</v>
      </c>
      <c r="I2278" s="41"/>
    </row>
    <row r="2279" ht="14.25" customHeight="1">
      <c r="A2279" s="41">
        <v>12279.0</v>
      </c>
      <c r="B2279" s="41" t="str">
        <f t="array" ref="B2279">A2279&amp;"|"&amp;INDEX(OrigList!M:M,MATCH(A2279,OrigList!C:C,0))&amp;"|"&amp;PROPER(INDEX(OrigList!B:B,MATCH(A2279,OrigList!C:C,0)))&amp;"|"</f>
        <v>12279|92393786|Toh Shan Shan, Tanny|</v>
      </c>
      <c r="C2279" s="44" t="s">
        <v>9090</v>
      </c>
      <c r="D2279" s="45" t="s">
        <v>9091</v>
      </c>
      <c r="E2279" s="45"/>
      <c r="F2279" s="45"/>
      <c r="G2279" s="41" t="str">
        <f t="shared" si="10"/>
        <v>12279|92393786|Toh Shan Shan, Tanny|ssttoh002@mymail.sim.edu.sg
12279|92393786|Toh Shan Shan, Tanny|TOHTANNY@GMAIL.COM
</v>
      </c>
      <c r="H2279" s="41" t="str">
        <f>if(iserror(match(C2279,KlikEDM!A:A,0)),"",C2279)&amp;char(9)&amp;if(iserror(match(D2279,KlikEDM!A:A,0)),"",D2279)&amp;char(9)&amp;if(iserror(match(E2279,KlikEDM!A:A,0)),"",E2279)&amp;char(9)&amp;if(iserror(match(F2279,KlikEDM!A:A,0)),"",F2279)</f>
        <v>			</v>
      </c>
      <c r="I2279" s="41"/>
    </row>
    <row r="2280" ht="14.25" customHeight="1">
      <c r="A2280" s="41">
        <v>12280.0</v>
      </c>
      <c r="B2280" s="41" t="str">
        <f t="array" ref="B2280">A2280&amp;"|"&amp;INDEX(OrigList!M:M,MATCH(A2280,OrigList!C:C,0))&amp;"|"&amp;PROPER(INDEX(OrigList!B:B,MATCH(A2280,OrigList!C:C,0)))&amp;"|"</f>
        <v>12280|98249562|Cheak Hong Wei|</v>
      </c>
      <c r="C2280" s="44" t="s">
        <v>9092</v>
      </c>
      <c r="D2280" s="45" t="s">
        <v>9093</v>
      </c>
      <c r="E2280" s="45"/>
      <c r="F2280" s="45"/>
      <c r="G2280" s="41" t="str">
        <f t="shared" si="10"/>
        <v>12280|98249562|Cheak Hong Wei|hwcheak001@mymail.sim.edu.sg
12280|98249562|Cheak Hong Wei|CHEAK_HONGWEI@HOTMAIL.COM
</v>
      </c>
      <c r="H2280" s="41" t="str">
        <f>if(iserror(match(C2280,KlikEDM!A:A,0)),"",C2280)&amp;char(9)&amp;if(iserror(match(D2280,KlikEDM!A:A,0)),"",D2280)&amp;char(9)&amp;if(iserror(match(E2280,KlikEDM!A:A,0)),"",E2280)&amp;char(9)&amp;if(iserror(match(F2280,KlikEDM!A:A,0)),"",F2280)</f>
        <v>			</v>
      </c>
      <c r="I2280" s="41"/>
    </row>
    <row r="2281" ht="14.25" customHeight="1">
      <c r="A2281" s="41">
        <v>12281.0</v>
      </c>
      <c r="B2281" s="41" t="str">
        <f t="array" ref="B2281">A2281&amp;"|"&amp;INDEX(OrigList!M:M,MATCH(A2281,OrigList!C:C,0))&amp;"|"&amp;PROPER(INDEX(OrigList!B:B,MATCH(A2281,OrigList!C:C,0)))&amp;"|"</f>
        <v>12281|93658102|Chew Si Xing Theresa|</v>
      </c>
      <c r="C2281" s="44" t="s">
        <v>9094</v>
      </c>
      <c r="D2281" s="45" t="s">
        <v>9095</v>
      </c>
      <c r="E2281" s="45"/>
      <c r="F2281" s="45"/>
      <c r="G2281" s="41" t="str">
        <f t="shared" si="10"/>
        <v>12281|93658102|Chew Si Xing Theresa|sxtchew001@mymail.sim.edu.sg
12281|93658102|Chew Si Xing Theresa|THERESA.CSX@HOTMAIL.COM
</v>
      </c>
      <c r="H2281" s="41" t="str">
        <f>if(iserror(match(C2281,KlikEDM!A:A,0)),"",C2281)&amp;char(9)&amp;if(iserror(match(D2281,KlikEDM!A:A,0)),"",D2281)&amp;char(9)&amp;if(iserror(match(E2281,KlikEDM!A:A,0)),"",E2281)&amp;char(9)&amp;if(iserror(match(F2281,KlikEDM!A:A,0)),"",F2281)</f>
        <v>			</v>
      </c>
      <c r="I2281" s="41"/>
    </row>
    <row r="2282" ht="14.25" customHeight="1">
      <c r="A2282" s="41">
        <v>12282.0</v>
      </c>
      <c r="B2282" s="41" t="str">
        <f t="array" ref="B2282">A2282&amp;"|"&amp;INDEX(OrigList!M:M,MATCH(A2282,OrigList!C:C,0))&amp;"|"&amp;PROPER(INDEX(OrigList!B:B,MATCH(A2282,OrigList!C:C,0)))&amp;"|"</f>
        <v>12282|98183602|Yiu Bin Hao (Yao Binhao)|</v>
      </c>
      <c r="C2282" s="44" t="s">
        <v>9096</v>
      </c>
      <c r="D2282" s="45" t="s">
        <v>9097</v>
      </c>
      <c r="E2282" s="45"/>
      <c r="F2282" s="45"/>
      <c r="G2282" s="41" t="str">
        <f t="shared" si="10"/>
        <v>12282|98183602|Yiu Bin Hao (Yao Binhao)|bhybyiu001@mymail.sim.edu.sg
12282|98183602|Yiu Bin Hao (Yao Binhao)|binhao96@gmail.com
</v>
      </c>
      <c r="H2282" s="41" t="str">
        <f>if(iserror(match(C2282,KlikEDM!A:A,0)),"",C2282)&amp;char(9)&amp;if(iserror(match(D2282,KlikEDM!A:A,0)),"",D2282)&amp;char(9)&amp;if(iserror(match(E2282,KlikEDM!A:A,0)),"",E2282)&amp;char(9)&amp;if(iserror(match(F2282,KlikEDM!A:A,0)),"",F2282)</f>
        <v>			</v>
      </c>
      <c r="I2282" s="41"/>
    </row>
    <row r="2283" ht="14.25" customHeight="1">
      <c r="A2283" s="41">
        <v>12283.0</v>
      </c>
      <c r="B2283" s="41" t="str">
        <f t="array" ref="B2283">A2283&amp;"|"&amp;INDEX(OrigList!M:M,MATCH(A2283,OrigList!C:C,0))&amp;"|"&amp;PROPER(INDEX(OrigList!B:B,MATCH(A2283,OrigList!C:C,0)))&amp;"|"</f>
        <v>12283|90665290|Khoo Zi Ning, Eden|</v>
      </c>
      <c r="C2283" s="44" t="s">
        <v>4098</v>
      </c>
      <c r="D2283" s="45" t="s">
        <v>9098</v>
      </c>
      <c r="E2283" s="45"/>
      <c r="F2283" s="45"/>
      <c r="G2283" s="41" t="str">
        <f t="shared" si="10"/>
        <v>12283|90665290|Khoo Zi Ning, Eden|znekhoo001@mymail.sim.edu.sg
12283|90665290|Khoo Zi Ning, Eden|EDENKHOO95@HOTMAIL.COM
</v>
      </c>
      <c r="H2283" s="41" t="str">
        <f>if(iserror(match(C2283,KlikEDM!A:A,0)),"",C2283)&amp;char(9)&amp;if(iserror(match(D2283,KlikEDM!A:A,0)),"",D2283)&amp;char(9)&amp;if(iserror(match(E2283,KlikEDM!A:A,0)),"",E2283)&amp;char(9)&amp;if(iserror(match(F2283,KlikEDM!A:A,0)),"",F2283)</f>
        <v>znekhoo001@mymail.sim.edu.sg			</v>
      </c>
      <c r="I2283" s="41"/>
    </row>
    <row r="2284" ht="14.25" customHeight="1">
      <c r="A2284" s="41">
        <v>12284.0</v>
      </c>
      <c r="B2284" s="41" t="str">
        <f t="array" ref="B2284">A2284&amp;"|"&amp;INDEX(OrigList!M:M,MATCH(A2284,OrigList!C:C,0))&amp;"|"&amp;PROPER(INDEX(OrigList!B:B,MATCH(A2284,OrigList!C:C,0)))&amp;"|"</f>
        <v>12284|90252455|Ryan Mitchell Garnell|</v>
      </c>
      <c r="C2284" s="44" t="s">
        <v>9099</v>
      </c>
      <c r="D2284" s="45" t="s">
        <v>9100</v>
      </c>
      <c r="E2284" s="45"/>
      <c r="F2284" s="45"/>
      <c r="G2284" s="41" t="str">
        <f t="shared" si="10"/>
        <v>12284|90252455|Ryan Mitchell Garnell|garnell001@mymail.sim.edu.sg
12284|90252455|Ryan Mitchell Garnell|GARNELL99@GMAIL.COM
</v>
      </c>
      <c r="H2284" s="41" t="str">
        <f>if(iserror(match(C2284,KlikEDM!A:A,0)),"",C2284)&amp;char(9)&amp;if(iserror(match(D2284,KlikEDM!A:A,0)),"",D2284)&amp;char(9)&amp;if(iserror(match(E2284,KlikEDM!A:A,0)),"",E2284)&amp;char(9)&amp;if(iserror(match(F2284,KlikEDM!A:A,0)),"",F2284)</f>
        <v>			</v>
      </c>
      <c r="I2284" s="41"/>
    </row>
    <row r="2285" ht="14.25" customHeight="1">
      <c r="A2285" s="41">
        <v>12285.0</v>
      </c>
      <c r="B2285" s="41" t="str">
        <f t="array" ref="B2285">A2285&amp;"|"&amp;INDEX(OrigList!M:M,MATCH(A2285,OrigList!C:C,0))&amp;"|"&amp;PROPER(INDEX(OrigList!B:B,MATCH(A2285,OrigList!C:C,0)))&amp;"|"</f>
        <v>12285|81837800|Subramanian Vetha Shenpagasruthi|</v>
      </c>
      <c r="C2285" s="44" t="s">
        <v>9101</v>
      </c>
      <c r="D2285" s="45" t="s">
        <v>9102</v>
      </c>
      <c r="E2285" s="45"/>
      <c r="F2285" s="45"/>
      <c r="G2285" s="41" t="str">
        <f t="shared" si="10"/>
        <v>12285|81837800|Subramanian Vetha Shenpagasruthi|ssvetha001@mymail.sim.edu.sg
12285|81837800|Subramanian Vetha Shenpagasruthi|Shruthi150499@gmail.com
</v>
      </c>
      <c r="H2285" s="41" t="str">
        <f>if(iserror(match(C2285,KlikEDM!A:A,0)),"",C2285)&amp;char(9)&amp;if(iserror(match(D2285,KlikEDM!A:A,0)),"",D2285)&amp;char(9)&amp;if(iserror(match(E2285,KlikEDM!A:A,0)),"",E2285)&amp;char(9)&amp;if(iserror(match(F2285,KlikEDM!A:A,0)),"",F2285)</f>
        <v>			</v>
      </c>
      <c r="I2285" s="41"/>
    </row>
    <row r="2286" ht="14.25" customHeight="1">
      <c r="A2286" s="41">
        <v>12286.0</v>
      </c>
      <c r="B2286" s="41" t="str">
        <f t="array" ref="B2286">A2286&amp;"|"&amp;INDEX(OrigList!M:M,MATCH(A2286,OrigList!C:C,0))&amp;"|"&amp;PROPER(INDEX(OrigList!B:B,MATCH(A2286,OrigList!C:C,0)))&amp;"|"</f>
        <v>12286|MRC12286|Fong Zheng Xi|</v>
      </c>
      <c r="C2286" s="44" t="s">
        <v>9103</v>
      </c>
      <c r="D2286" s="45" t="s">
        <v>9104</v>
      </c>
      <c r="E2286" s="45"/>
      <c r="F2286" s="45"/>
      <c r="G2286" s="41" t="str">
        <f t="shared" si="10"/>
        <v>12286|MRC12286|Fong Zheng Xi|zxfong001@mymail.sim.edu.sg
12286|MRC12286|Fong Zheng Xi|FRANCISFONG35@YAHOO.COM
</v>
      </c>
      <c r="H2286" s="41" t="str">
        <f>if(iserror(match(C2286,KlikEDM!A:A,0)),"",C2286)&amp;char(9)&amp;if(iserror(match(D2286,KlikEDM!A:A,0)),"",D2286)&amp;char(9)&amp;if(iserror(match(E2286,KlikEDM!A:A,0)),"",E2286)&amp;char(9)&amp;if(iserror(match(F2286,KlikEDM!A:A,0)),"",F2286)</f>
        <v>	FRANCISFONG35@YAHOO.COM		</v>
      </c>
      <c r="I2286" s="41"/>
    </row>
    <row r="2287" ht="14.25" customHeight="1">
      <c r="A2287" s="41">
        <v>12287.0</v>
      </c>
      <c r="B2287" s="41" t="str">
        <f t="array" ref="B2287">A2287&amp;"|"&amp;INDEX(OrigList!M:M,MATCH(A2287,OrigList!C:C,0))&amp;"|"&amp;PROPER(INDEX(OrigList!B:B,MATCH(A2287,OrigList!C:C,0)))&amp;"|"</f>
        <v>12287|97220418|Chin Hui Ying|</v>
      </c>
      <c r="C2287" s="44" t="s">
        <v>9105</v>
      </c>
      <c r="D2287" s="45" t="s">
        <v>9106</v>
      </c>
      <c r="E2287" s="45"/>
      <c r="F2287" s="45"/>
      <c r="G2287" s="41" t="str">
        <f t="shared" si="10"/>
        <v>12287|97220418|Chin Hui Ying|hychin006@mymail.sim.edu.sg
12287|97220418|Chin Hui Ying|HUIYINGCHIN@YAHOO.COM.SG
</v>
      </c>
      <c r="H2287" s="41" t="str">
        <f>if(iserror(match(C2287,KlikEDM!A:A,0)),"",C2287)&amp;char(9)&amp;if(iserror(match(D2287,KlikEDM!A:A,0)),"",D2287)&amp;char(9)&amp;if(iserror(match(E2287,KlikEDM!A:A,0)),"",E2287)&amp;char(9)&amp;if(iserror(match(F2287,KlikEDM!A:A,0)),"",F2287)</f>
        <v>			</v>
      </c>
      <c r="I2287" s="41"/>
    </row>
    <row r="2288" ht="14.25" customHeight="1">
      <c r="A2288" s="41">
        <v>12288.0</v>
      </c>
      <c r="B2288" s="41" t="str">
        <f t="array" ref="B2288">A2288&amp;"|"&amp;INDEX(OrigList!M:M,MATCH(A2288,OrigList!C:C,0))&amp;"|"&amp;PROPER(INDEX(OrigList!B:B,MATCH(A2288,OrigList!C:C,0)))&amp;"|"</f>
        <v>12288|93808955|Emil Goh Keng How|</v>
      </c>
      <c r="C2288" s="44" t="s">
        <v>4346</v>
      </c>
      <c r="D2288" s="45" t="s">
        <v>9107</v>
      </c>
      <c r="E2288" s="45"/>
      <c r="F2288" s="45"/>
      <c r="G2288" s="41" t="str">
        <f t="shared" si="10"/>
        <v>12288|93808955|Emil Goh Keng How|ekhgoh001@mymail.sim.edu.sg
12288|93808955|Emil Goh Keng How|EMILGOH1995@GMAIL.COM
</v>
      </c>
      <c r="H2288" s="41" t="str">
        <f>if(iserror(match(C2288,KlikEDM!A:A,0)),"",C2288)&amp;char(9)&amp;if(iserror(match(D2288,KlikEDM!A:A,0)),"",D2288)&amp;char(9)&amp;if(iserror(match(E2288,KlikEDM!A:A,0)),"",E2288)&amp;char(9)&amp;if(iserror(match(F2288,KlikEDM!A:A,0)),"",F2288)</f>
        <v>ekhgoh001@mymail.sim.edu.sg	EMILGOH1995@GMAIL.COM		</v>
      </c>
      <c r="I2288" s="41"/>
    </row>
    <row r="2289" ht="14.25" customHeight="1">
      <c r="A2289" s="41">
        <v>12289.0</v>
      </c>
      <c r="B2289" s="41" t="str">
        <f t="array" ref="B2289">A2289&amp;"|"&amp;INDEX(OrigList!M:M,MATCH(A2289,OrigList!C:C,0))&amp;"|"&amp;PROPER(INDEX(OrigList!B:B,MATCH(A2289,OrigList!C:C,0)))&amp;"|"</f>
        <v>12289|96348865|Too Jin Tong|</v>
      </c>
      <c r="C2289" s="44" t="s">
        <v>9108</v>
      </c>
      <c r="D2289" s="45" t="s">
        <v>9109</v>
      </c>
      <c r="E2289" s="45"/>
      <c r="F2289" s="45"/>
      <c r="G2289" s="41" t="str">
        <f t="shared" si="10"/>
        <v>12289|96348865|Too Jin Tong|jttoo001@mymail.sim.edu.sg
12289|96348865|Too Jin Tong|AARONNTOO@HOTMAIL.COM
</v>
      </c>
      <c r="H2289" s="41" t="str">
        <f>if(iserror(match(C2289,KlikEDM!A:A,0)),"",C2289)&amp;char(9)&amp;if(iserror(match(D2289,KlikEDM!A:A,0)),"",D2289)&amp;char(9)&amp;if(iserror(match(E2289,KlikEDM!A:A,0)),"",E2289)&amp;char(9)&amp;if(iserror(match(F2289,KlikEDM!A:A,0)),"",F2289)</f>
        <v>			</v>
      </c>
      <c r="I2289" s="41"/>
    </row>
    <row r="2290" ht="14.25" customHeight="1">
      <c r="A2290" s="41">
        <v>12290.0</v>
      </c>
      <c r="B2290" s="41" t="str">
        <f t="array" ref="B2290">A2290&amp;"|"&amp;INDEX(OrigList!M:M,MATCH(A2290,OrigList!C:C,0))&amp;"|"&amp;PROPER(INDEX(OrigList!B:B,MATCH(A2290,OrigList!C:C,0)))&amp;"|"</f>
        <v>12290|98234670|Syazwi Faidhi Bin Che Omar|</v>
      </c>
      <c r="C2290" s="44" t="s">
        <v>9110</v>
      </c>
      <c r="D2290" s="45" t="s">
        <v>9111</v>
      </c>
      <c r="E2290" s="45"/>
      <c r="F2290" s="45"/>
      <c r="G2290" s="41" t="str">
        <f t="shared" si="10"/>
        <v>12290|98234670|Syazwi Faidhi Bin Che Omar|syazwifb001@mymail.sim.edu.sg
12290|98234670|Syazwi Faidhi Bin Che Omar|SYAZWI11@GMAIL.COM
</v>
      </c>
      <c r="H2290" s="41" t="str">
        <f>if(iserror(match(C2290,KlikEDM!A:A,0)),"",C2290)&amp;char(9)&amp;if(iserror(match(D2290,KlikEDM!A:A,0)),"",D2290)&amp;char(9)&amp;if(iserror(match(E2290,KlikEDM!A:A,0)),"",E2290)&amp;char(9)&amp;if(iserror(match(F2290,KlikEDM!A:A,0)),"",F2290)</f>
        <v>			</v>
      </c>
      <c r="I2290" s="41"/>
    </row>
    <row r="2291" ht="14.25" customHeight="1">
      <c r="A2291" s="41">
        <v>12291.0</v>
      </c>
      <c r="B2291" s="41" t="str">
        <f t="array" ref="B2291">A2291&amp;"|"&amp;INDEX(OrigList!M:M,MATCH(A2291,OrigList!C:C,0))&amp;"|"&amp;PROPER(INDEX(OrigList!B:B,MATCH(A2291,OrigList!C:C,0)))&amp;"|"</f>
        <v>12291|96246338|Chng Kai Jie, Bernard|</v>
      </c>
      <c r="C2291" s="44" t="s">
        <v>9112</v>
      </c>
      <c r="D2291" s="45" t="s">
        <v>9113</v>
      </c>
      <c r="E2291" s="45"/>
      <c r="F2291" s="45"/>
      <c r="G2291" s="41" t="str">
        <f t="shared" si="10"/>
        <v>12291|96246338|Chng Kai Jie, Bernard|kjbchng001@mymail.sim.edu.sg
12291|96246338|Chng Kai Jie, Bernard|HATAKE_BERNARD@HOTMAIL.COM
</v>
      </c>
      <c r="H2291" s="41" t="str">
        <f>if(iserror(match(C2291,KlikEDM!A:A,0)),"",C2291)&amp;char(9)&amp;if(iserror(match(D2291,KlikEDM!A:A,0)),"",D2291)&amp;char(9)&amp;if(iserror(match(E2291,KlikEDM!A:A,0)),"",E2291)&amp;char(9)&amp;if(iserror(match(F2291,KlikEDM!A:A,0)),"",F2291)</f>
        <v>			</v>
      </c>
      <c r="I2291" s="41"/>
    </row>
    <row r="2292" ht="14.25" customHeight="1">
      <c r="A2292" s="41">
        <v>12292.0</v>
      </c>
      <c r="B2292" s="41" t="str">
        <f t="array" ref="B2292">A2292&amp;"|"&amp;INDEX(OrigList!M:M,MATCH(A2292,OrigList!C:C,0))&amp;"|"&amp;PROPER(INDEX(OrigList!B:B,MATCH(A2292,OrigList!C:C,0)))&amp;"|"</f>
        <v>12292|96530252|Goh Wenwei, Clement|</v>
      </c>
      <c r="C2292" s="44" t="s">
        <v>9114</v>
      </c>
      <c r="D2292" s="45" t="s">
        <v>9115</v>
      </c>
      <c r="E2292" s="45"/>
      <c r="F2292" s="45"/>
      <c r="G2292" s="41" t="str">
        <f t="shared" si="10"/>
        <v>12292|96530252|Goh Wenwei, Clement|wcgoh005@mymail.sim.edu.sg
12292|96530252|Goh Wenwei, Clement|CLMNT_GH@YAHOO.COM
</v>
      </c>
      <c r="H2292" s="41" t="str">
        <f>if(iserror(match(C2292,KlikEDM!A:A,0)),"",C2292)&amp;char(9)&amp;if(iserror(match(D2292,KlikEDM!A:A,0)),"",D2292)&amp;char(9)&amp;if(iserror(match(E2292,KlikEDM!A:A,0)),"",E2292)&amp;char(9)&amp;if(iserror(match(F2292,KlikEDM!A:A,0)),"",F2292)</f>
        <v>			</v>
      </c>
      <c r="I2292" s="41"/>
    </row>
    <row r="2293" ht="14.25" customHeight="1">
      <c r="A2293" s="41">
        <v>12293.0</v>
      </c>
      <c r="B2293" s="41" t="str">
        <f t="array" ref="B2293">A2293&amp;"|"&amp;INDEX(OrigList!M:M,MATCH(A2293,OrigList!C:C,0))&amp;"|"&amp;PROPER(INDEX(OrigList!B:B,MATCH(A2293,OrigList!C:C,0)))&amp;"|"</f>
        <v>12293|81686803|Poh Yu Fan, Amadeus|</v>
      </c>
      <c r="C2293" s="44" t="s">
        <v>4100</v>
      </c>
      <c r="D2293" s="45" t="s">
        <v>9116</v>
      </c>
      <c r="E2293" s="45"/>
      <c r="F2293" s="45"/>
      <c r="G2293" s="41" t="str">
        <f t="shared" si="10"/>
        <v>12293|81686803|Poh Yu Fan, Amadeus|yfapoh001@mymail.sim.edu.sg
12293|81686803|Poh Yu Fan, Amadeus|AMADEUSPOH@HOTMAIL.COM
</v>
      </c>
      <c r="H2293" s="41" t="str">
        <f>if(iserror(match(C2293,KlikEDM!A:A,0)),"",C2293)&amp;char(9)&amp;if(iserror(match(D2293,KlikEDM!A:A,0)),"",D2293)&amp;char(9)&amp;if(iserror(match(E2293,KlikEDM!A:A,0)),"",E2293)&amp;char(9)&amp;if(iserror(match(F2293,KlikEDM!A:A,0)),"",F2293)</f>
        <v>yfapoh001@mymail.sim.edu.sg	AMADEUSPOH@HOTMAIL.COM		</v>
      </c>
      <c r="I2293" s="41"/>
    </row>
    <row r="2294" ht="14.25" customHeight="1">
      <c r="A2294" s="41">
        <v>12294.0</v>
      </c>
      <c r="B2294" s="41" t="str">
        <f t="array" ref="B2294">A2294&amp;"|"&amp;INDEX(OrigList!M:M,MATCH(A2294,OrigList!C:C,0))&amp;"|"&amp;PROPER(INDEX(OrigList!B:B,MATCH(A2294,OrigList!C:C,0)))&amp;"|"</f>
        <v>12294|97116224|Tan Keng Leng|</v>
      </c>
      <c r="C2294" s="44" t="s">
        <v>9117</v>
      </c>
      <c r="D2294" s="45" t="s">
        <v>9118</v>
      </c>
      <c r="E2294" s="45"/>
      <c r="F2294" s="45"/>
      <c r="G2294" s="41" t="str">
        <f t="shared" si="10"/>
        <v>12294|97116224|Tan Keng Leng|kltan020@mymail.sim.edu.sg
12294|97116224|Tan Keng Leng|COLIN-TAN-95@HOTMAIL.COM
</v>
      </c>
      <c r="H2294" s="41" t="str">
        <f>if(iserror(match(C2294,KlikEDM!A:A,0)),"",C2294)&amp;char(9)&amp;if(iserror(match(D2294,KlikEDM!A:A,0)),"",D2294)&amp;char(9)&amp;if(iserror(match(E2294,KlikEDM!A:A,0)),"",E2294)&amp;char(9)&amp;if(iserror(match(F2294,KlikEDM!A:A,0)),"",F2294)</f>
        <v>	COLIN-TAN-95@HOTMAIL.COM		</v>
      </c>
      <c r="I2294" s="41"/>
    </row>
    <row r="2295" ht="14.25" customHeight="1">
      <c r="A2295" s="41">
        <v>12295.0</v>
      </c>
      <c r="B2295" s="41" t="str">
        <f t="array" ref="B2295">A2295&amp;"|"&amp;INDEX(OrigList!M:M,MATCH(A2295,OrigList!C:C,0))&amp;"|"&amp;PROPER(INDEX(OrigList!B:B,MATCH(A2295,OrigList!C:C,0)))&amp;"|"</f>
        <v>12295|93270480|Koh Jun Yuan Jarrad|</v>
      </c>
      <c r="C2295" s="44" t="s">
        <v>9119</v>
      </c>
      <c r="D2295" s="45" t="s">
        <v>9120</v>
      </c>
      <c r="E2295" s="45"/>
      <c r="F2295" s="45"/>
      <c r="G2295" s="41" t="str">
        <f t="shared" si="10"/>
        <v>12295|93270480|Koh Jun Yuan Jarrad|jyjkoh002@mymail.sim.edu.sg
12295|93270480|Koh Jun Yuan Jarrad|JKJY26@GMAIL.COM
</v>
      </c>
      <c r="H2295" s="41" t="str">
        <f>if(iserror(match(C2295,KlikEDM!A:A,0)),"",C2295)&amp;char(9)&amp;if(iserror(match(D2295,KlikEDM!A:A,0)),"",D2295)&amp;char(9)&amp;if(iserror(match(E2295,KlikEDM!A:A,0)),"",E2295)&amp;char(9)&amp;if(iserror(match(F2295,KlikEDM!A:A,0)),"",F2295)</f>
        <v>			</v>
      </c>
      <c r="I2295" s="41"/>
    </row>
    <row r="2296" ht="14.25" customHeight="1">
      <c r="A2296" s="41">
        <v>12296.0</v>
      </c>
      <c r="B2296" s="41" t="str">
        <f t="array" ref="B2296">A2296&amp;"|"&amp;INDEX(OrigList!M:M,MATCH(A2296,OrigList!C:C,0))&amp;"|"&amp;PROPER(INDEX(OrigList!B:B,MATCH(A2296,OrigList!C:C,0)))&amp;"|"</f>
        <v>12296|84112298|Muhammad Tarmizi Bin Mohtar|</v>
      </c>
      <c r="C2296" s="44" t="s">
        <v>9121</v>
      </c>
      <c r="D2296" s="45" t="s">
        <v>9122</v>
      </c>
      <c r="E2296" s="45"/>
      <c r="F2296" s="45"/>
      <c r="G2296" s="41" t="str">
        <f t="shared" si="10"/>
        <v>12296|84112298|Muhammad Tarmizi Bin Mohtar|muhammad642@mymail.sim.edu.sg
12296|84112298|Muhammad Tarmizi Bin Mohtar|WEISMIZI@HOTMAIL.COM
</v>
      </c>
      <c r="H2296" s="41" t="str">
        <f>if(iserror(match(C2296,KlikEDM!A:A,0)),"",C2296)&amp;char(9)&amp;if(iserror(match(D2296,KlikEDM!A:A,0)),"",D2296)&amp;char(9)&amp;if(iserror(match(E2296,KlikEDM!A:A,0)),"",E2296)&amp;char(9)&amp;if(iserror(match(F2296,KlikEDM!A:A,0)),"",F2296)</f>
        <v>			</v>
      </c>
      <c r="I2296" s="41"/>
    </row>
    <row r="2297" ht="14.25" customHeight="1">
      <c r="A2297" s="41">
        <v>12297.0</v>
      </c>
      <c r="B2297" s="41" t="str">
        <f t="array" ref="B2297">A2297&amp;"|"&amp;INDEX(OrigList!M:M,MATCH(A2297,OrigList!C:C,0))&amp;"|"&amp;PROPER(INDEX(OrigList!B:B,MATCH(A2297,OrigList!C:C,0)))&amp;"|"</f>
        <v>12297|98385239|Lim Yi Chong, Glenn|</v>
      </c>
      <c r="C2297" s="44" t="s">
        <v>9123</v>
      </c>
      <c r="D2297" s="45" t="s">
        <v>9124</v>
      </c>
      <c r="E2297" s="45"/>
      <c r="F2297" s="45"/>
      <c r="G2297" s="41" t="str">
        <f t="shared" si="10"/>
        <v>12297|98385239|Lim Yi Chong, Glenn|ycglim002@mymail.sim.edu.sg
12297|98385239|Lim Yi Chong, Glenn|GLYC123456@GMAIL.COM
</v>
      </c>
      <c r="H2297" s="41" t="str">
        <f>if(iserror(match(C2297,KlikEDM!A:A,0)),"",C2297)&amp;char(9)&amp;if(iserror(match(D2297,KlikEDM!A:A,0)),"",D2297)&amp;char(9)&amp;if(iserror(match(E2297,KlikEDM!A:A,0)),"",E2297)&amp;char(9)&amp;if(iserror(match(F2297,KlikEDM!A:A,0)),"",F2297)</f>
        <v>	GLYC123456@GMAIL.COM		</v>
      </c>
      <c r="I2297" s="41"/>
    </row>
    <row r="2298" ht="14.25" customHeight="1">
      <c r="A2298" s="41">
        <v>12298.0</v>
      </c>
      <c r="B2298" s="41" t="str">
        <f t="array" ref="B2298">A2298&amp;"|"&amp;INDEX(OrigList!M:M,MATCH(A2298,OrigList!C:C,0))&amp;"|"&amp;PROPER(INDEX(OrigList!B:B,MATCH(A2298,OrigList!C:C,0)))&amp;"|"</f>
        <v>12298|97213065|Muhammad Iqbal Bin Abdul Jalil|</v>
      </c>
      <c r="C2298" s="44" t="s">
        <v>9125</v>
      </c>
      <c r="D2298" s="45" t="s">
        <v>9126</v>
      </c>
      <c r="E2298" s="45"/>
      <c r="F2298" s="45"/>
      <c r="G2298" s="41" t="str">
        <f t="shared" si="10"/>
        <v>12298|97213065|Muhammad Iqbal Bin Abdul Jalil|abdulj001@mymail.sim.edu.sg
12298|97213065|Muhammad Iqbal Bin Abdul Jalil|MDIQBALJALIL@GMAIL.COM
</v>
      </c>
      <c r="H2298" s="41" t="str">
        <f>if(iserror(match(C2298,KlikEDM!A:A,0)),"",C2298)&amp;char(9)&amp;if(iserror(match(D2298,KlikEDM!A:A,0)),"",D2298)&amp;char(9)&amp;if(iserror(match(E2298,KlikEDM!A:A,0)),"",E2298)&amp;char(9)&amp;if(iserror(match(F2298,KlikEDM!A:A,0)),"",F2298)</f>
        <v>			</v>
      </c>
      <c r="I2298" s="41"/>
    </row>
    <row r="2299" ht="14.25" customHeight="1">
      <c r="A2299" s="41">
        <v>12299.0</v>
      </c>
      <c r="B2299" s="41" t="str">
        <f t="array" ref="B2299">A2299&amp;"|"&amp;INDEX(OrigList!M:M,MATCH(A2299,OrigList!C:C,0))&amp;"|"&amp;PROPER(INDEX(OrigList!B:B,MATCH(A2299,OrigList!C:C,0)))&amp;"|"</f>
        <v>12299|92766656|Tan Teck Wee|</v>
      </c>
      <c r="C2299" s="44" t="s">
        <v>9127</v>
      </c>
      <c r="D2299" s="45" t="s">
        <v>9128</v>
      </c>
      <c r="E2299" s="45"/>
      <c r="F2299" s="45"/>
      <c r="G2299" s="41" t="str">
        <f t="shared" si="10"/>
        <v>12299|92766656|Tan Teck Wee|twtan011@mymail.sim.edu.sg
12299|92766656|Tan Teck Wee|TECKWEE.TAN@HOTMAIL.COM
</v>
      </c>
      <c r="H2299" s="41" t="str">
        <f>if(iserror(match(C2299,KlikEDM!A:A,0)),"",C2299)&amp;char(9)&amp;if(iserror(match(D2299,KlikEDM!A:A,0)),"",D2299)&amp;char(9)&amp;if(iserror(match(E2299,KlikEDM!A:A,0)),"",E2299)&amp;char(9)&amp;if(iserror(match(F2299,KlikEDM!A:A,0)),"",F2299)</f>
        <v>			</v>
      </c>
      <c r="I2299" s="41"/>
    </row>
    <row r="2300" ht="14.25" customHeight="1">
      <c r="A2300" s="41">
        <v>12300.0</v>
      </c>
      <c r="B2300" s="41" t="str">
        <f t="array" ref="B2300">A2300&amp;"|"&amp;INDEX(OrigList!M:M,MATCH(A2300,OrigList!C:C,0))&amp;"|"&amp;PROPER(INDEX(OrigList!B:B,MATCH(A2300,OrigList!C:C,0)))&amp;"|"</f>
        <v>12300|81276096|Wong Ke Ying Keegen|</v>
      </c>
      <c r="C2300" s="44" t="s">
        <v>9129</v>
      </c>
      <c r="D2300" s="45" t="s">
        <v>9130</v>
      </c>
      <c r="E2300" s="45"/>
      <c r="F2300" s="45"/>
      <c r="G2300" s="41" t="str">
        <f t="shared" si="10"/>
        <v>12300|81276096|Wong Ke Ying Keegen|kykwong002@mymail.sim.edu.sg
12300|81276096|Wong Ke Ying Keegen|KEEGENWONG23@YAHOO.COM.SG
</v>
      </c>
      <c r="H2300" s="41" t="str">
        <f>if(iserror(match(C2300,KlikEDM!A:A,0)),"",C2300)&amp;char(9)&amp;if(iserror(match(D2300,KlikEDM!A:A,0)),"",D2300)&amp;char(9)&amp;if(iserror(match(E2300,KlikEDM!A:A,0)),"",E2300)&amp;char(9)&amp;if(iserror(match(F2300,KlikEDM!A:A,0)),"",F2300)</f>
        <v>	KEEGENWONG23@YAHOO.COM.SG		</v>
      </c>
      <c r="I2300" s="41"/>
    </row>
    <row r="2301" ht="14.25" customHeight="1">
      <c r="A2301" s="41">
        <v>12301.0</v>
      </c>
      <c r="B2301" s="41" t="str">
        <f t="array" ref="B2301">A2301&amp;"|"&amp;INDEX(OrigList!M:M,MATCH(A2301,OrigList!C:C,0))&amp;"|"&amp;PROPER(INDEX(OrigList!B:B,MATCH(A2301,OrigList!C:C,0)))&amp;"|"</f>
        <v>12301|88262540|Mangaiahgari Shashank|</v>
      </c>
      <c r="C2301" s="44" t="s">
        <v>9131</v>
      </c>
      <c r="D2301" s="45" t="s">
        <v>9132</v>
      </c>
      <c r="E2301" s="45"/>
      <c r="F2301" s="45"/>
      <c r="G2301" s="41" t="str">
        <f t="shared" si="10"/>
        <v>12301|88262540|Mangaiahgari Shashank|mangaiah001@mymail.sim.edu.sg
12301|88262540|Mangaiahgari Shashank|SHNKMNG@GMAIL.COM
</v>
      </c>
      <c r="H2301" s="41" t="str">
        <f>if(iserror(match(C2301,KlikEDM!A:A,0)),"",C2301)&amp;char(9)&amp;if(iserror(match(D2301,KlikEDM!A:A,0)),"",D2301)&amp;char(9)&amp;if(iserror(match(E2301,KlikEDM!A:A,0)),"",E2301)&amp;char(9)&amp;if(iserror(match(F2301,KlikEDM!A:A,0)),"",F2301)</f>
        <v>			</v>
      </c>
      <c r="I2301" s="41"/>
    </row>
    <row r="2302" ht="14.25" customHeight="1">
      <c r="A2302" s="41">
        <v>12302.0</v>
      </c>
      <c r="B2302" s="41" t="str">
        <f t="array" ref="B2302">A2302&amp;"|"&amp;INDEX(OrigList!M:M,MATCH(A2302,OrigList!C:C,0))&amp;"|"&amp;PROPER(INDEX(OrigList!B:B,MATCH(A2302,OrigList!C:C,0)))&amp;"|"</f>
        <v>12302|84184339|Zhang Jiaying|</v>
      </c>
      <c r="C2302" s="44" t="s">
        <v>4552</v>
      </c>
      <c r="D2302" s="45" t="s">
        <v>9133</v>
      </c>
      <c r="E2302" s="45"/>
      <c r="F2302" s="45"/>
      <c r="G2302" s="41" t="str">
        <f t="shared" si="10"/>
        <v>12302|84184339|Zhang Jiaying|jzhang056@mymail.sim.edu.sg
12302|84184339|Zhang Jiaying|OFFICIAL.JIAYYINGZ@GMAIL.COM
</v>
      </c>
      <c r="H2302" s="41" t="str">
        <f>if(iserror(match(C2302,KlikEDM!A:A,0)),"",C2302)&amp;char(9)&amp;if(iserror(match(D2302,KlikEDM!A:A,0)),"",D2302)&amp;char(9)&amp;if(iserror(match(E2302,KlikEDM!A:A,0)),"",E2302)&amp;char(9)&amp;if(iserror(match(F2302,KlikEDM!A:A,0)),"",F2302)</f>
        <v>jzhang056@mymail.sim.edu.sg	OFFICIAL.JIAYYINGZ@GMAIL.COM		</v>
      </c>
      <c r="I2302" s="41"/>
    </row>
    <row r="2303" ht="14.25" customHeight="1">
      <c r="A2303" s="41">
        <v>12303.0</v>
      </c>
      <c r="B2303" s="41" t="str">
        <f t="array" ref="B2303">A2303&amp;"|"&amp;INDEX(OrigList!M:M,MATCH(A2303,OrigList!C:C,0))&amp;"|"&amp;PROPER(INDEX(OrigList!B:B,MATCH(A2303,OrigList!C:C,0)))&amp;"|"</f>
        <v>12303|90182297|Chan Jun Rong, Dexter|</v>
      </c>
      <c r="C2303" s="44" t="s">
        <v>9134</v>
      </c>
      <c r="D2303" s="45" t="s">
        <v>9135</v>
      </c>
      <c r="E2303" s="45"/>
      <c r="F2303" s="45"/>
      <c r="G2303" s="41" t="str">
        <f t="shared" si="10"/>
        <v>12303|90182297|Chan Jun Rong, Dexter|jrdchan001@mymail.sim.edu.sg
12303|90182297|Chan Jun Rong, Dexter|DEXTERCHAN95@GMAIL.COM
</v>
      </c>
      <c r="H2303" s="41" t="str">
        <f>if(iserror(match(C2303,KlikEDM!A:A,0)),"",C2303)&amp;char(9)&amp;if(iserror(match(D2303,KlikEDM!A:A,0)),"",D2303)&amp;char(9)&amp;if(iserror(match(E2303,KlikEDM!A:A,0)),"",E2303)&amp;char(9)&amp;if(iserror(match(F2303,KlikEDM!A:A,0)),"",F2303)</f>
        <v>			</v>
      </c>
      <c r="I2303" s="41"/>
    </row>
    <row r="2304" ht="14.25" customHeight="1">
      <c r="A2304" s="41">
        <v>12304.0</v>
      </c>
      <c r="B2304" s="41" t="str">
        <f t="array" ref="B2304">A2304&amp;"|"&amp;INDEX(OrigList!M:M,MATCH(A2304,OrigList!C:C,0))&amp;"|"&amp;PROPER(INDEX(OrigList!B:B,MATCH(A2304,OrigList!C:C,0)))&amp;"|"</f>
        <v>12304|93370478|Denise Ngam Xuan Yun|</v>
      </c>
      <c r="C2304" s="44" t="s">
        <v>4141</v>
      </c>
      <c r="D2304" s="45" t="s">
        <v>9136</v>
      </c>
      <c r="E2304" s="45"/>
      <c r="F2304" s="45"/>
      <c r="G2304" s="41" t="str">
        <f t="shared" si="10"/>
        <v>12304|93370478|Denise Ngam Xuan Yun|dxyngam001@mymail.sim.edu.sg
12304|93370478|Denise Ngam Xuan Yun|DENISENGAMM@GMAIL.COM
</v>
      </c>
      <c r="H2304" s="41" t="str">
        <f>if(iserror(match(C2304,KlikEDM!A:A,0)),"",C2304)&amp;char(9)&amp;if(iserror(match(D2304,KlikEDM!A:A,0)),"",D2304)&amp;char(9)&amp;if(iserror(match(E2304,KlikEDM!A:A,0)),"",E2304)&amp;char(9)&amp;if(iserror(match(F2304,KlikEDM!A:A,0)),"",F2304)</f>
        <v>dxyngam001@mymail.sim.edu.sg			</v>
      </c>
      <c r="I2304" s="41"/>
    </row>
    <row r="2305" ht="14.25" customHeight="1">
      <c r="A2305" s="41">
        <v>12305.0</v>
      </c>
      <c r="B2305" s="41" t="str">
        <f t="array" ref="B2305">A2305&amp;"|"&amp;INDEX(OrigList!M:M,MATCH(A2305,OrigList!C:C,0))&amp;"|"&amp;PROPER(INDEX(OrigList!B:B,MATCH(A2305,OrigList!C:C,0)))&amp;"|"</f>
        <v>12305|97279571|Loo Si Ning|</v>
      </c>
      <c r="C2305" s="44" t="s">
        <v>9137</v>
      </c>
      <c r="D2305" s="45" t="s">
        <v>4436</v>
      </c>
      <c r="E2305" s="45"/>
      <c r="F2305" s="45"/>
      <c r="G2305" s="41" t="str">
        <f t="shared" si="10"/>
        <v>12305|97279571|Loo Si Ning|snloo001@mymail.sim.edu.sg
12305|97279571|Loo Si Ning|19thsep@gmail.com
</v>
      </c>
      <c r="H2305" s="41" t="str">
        <f>if(iserror(match(C2305,KlikEDM!A:A,0)),"",C2305)&amp;char(9)&amp;if(iserror(match(D2305,KlikEDM!A:A,0)),"",D2305)&amp;char(9)&amp;if(iserror(match(E2305,KlikEDM!A:A,0)),"",E2305)&amp;char(9)&amp;if(iserror(match(F2305,KlikEDM!A:A,0)),"",F2305)</f>
        <v>	19thsep@gmail.com		</v>
      </c>
      <c r="I2305" s="41"/>
    </row>
    <row r="2306" ht="14.25" customHeight="1">
      <c r="A2306" s="41">
        <v>12306.0</v>
      </c>
      <c r="B2306" s="41" t="str">
        <f t="array" ref="B2306">A2306&amp;"|"&amp;INDEX(OrigList!M:M,MATCH(A2306,OrigList!C:C,0))&amp;"|"&amp;PROPER(INDEX(OrigList!B:B,MATCH(A2306,OrigList!C:C,0)))&amp;"|"</f>
        <v>12306|81262637|Gerald Bey|</v>
      </c>
      <c r="C2306" s="44" t="s">
        <v>9138</v>
      </c>
      <c r="D2306" s="45" t="s">
        <v>9139</v>
      </c>
      <c r="E2306" s="45"/>
      <c r="F2306" s="45"/>
      <c r="G2306" s="41" t="str">
        <f t="shared" si="10"/>
        <v>12306|81262637|Gerald Bey|gbey001@mymail.sim.edu.sg
12306|81262637|Gerald Bey|GERALD1995@MSN.COM
</v>
      </c>
      <c r="H2306" s="41" t="str">
        <f>if(iserror(match(C2306,KlikEDM!A:A,0)),"",C2306)&amp;char(9)&amp;if(iserror(match(D2306,KlikEDM!A:A,0)),"",D2306)&amp;char(9)&amp;if(iserror(match(E2306,KlikEDM!A:A,0)),"",E2306)&amp;char(9)&amp;if(iserror(match(F2306,KlikEDM!A:A,0)),"",F2306)</f>
        <v>			</v>
      </c>
      <c r="I2306" s="41"/>
    </row>
    <row r="2307" ht="14.25" customHeight="1">
      <c r="A2307" s="41">
        <v>12307.0</v>
      </c>
      <c r="B2307" s="41" t="str">
        <f t="array" ref="B2307">A2307&amp;"|"&amp;INDEX(OrigList!M:M,MATCH(A2307,OrigList!C:C,0))&amp;"|"&amp;PROPER(INDEX(OrigList!B:B,MATCH(A2307,OrigList!C:C,0)))&amp;"|"</f>
        <v>12307|MRC12307|Karolus Kenny Pribadi|</v>
      </c>
      <c r="C2307" s="44" t="s">
        <v>4555</v>
      </c>
      <c r="D2307" s="45" t="s">
        <v>9140</v>
      </c>
      <c r="E2307" s="45"/>
      <c r="F2307" s="45"/>
      <c r="G2307" s="41" t="str">
        <f t="shared" si="10"/>
        <v>12307|MRC12307|Karolus Kenny Pribadi|kkpribad001@mymail.sim.edu.sg
12307|MRC12307|Karolus Kenny Pribadi|KAROLUSKENNY@YAHOO.CO.ID
</v>
      </c>
      <c r="H2307" s="41" t="str">
        <f>if(iserror(match(C2307,KlikEDM!A:A,0)),"",C2307)&amp;char(9)&amp;if(iserror(match(D2307,KlikEDM!A:A,0)),"",D2307)&amp;char(9)&amp;if(iserror(match(E2307,KlikEDM!A:A,0)),"",E2307)&amp;char(9)&amp;if(iserror(match(F2307,KlikEDM!A:A,0)),"",F2307)</f>
        <v>kkpribad001@mymail.sim.edu.sg			</v>
      </c>
      <c r="I2307" s="41"/>
    </row>
    <row r="2308" ht="14.25" customHeight="1">
      <c r="A2308" s="41">
        <v>12308.0</v>
      </c>
      <c r="B2308" s="41" t="str">
        <f t="array" ref="B2308">A2308&amp;"|"&amp;INDEX(OrigList!M:M,MATCH(A2308,OrigList!C:C,0))&amp;"|"&amp;PROPER(INDEX(OrigList!B:B,MATCH(A2308,OrigList!C:C,0)))&amp;"|"</f>
        <v>12308|91704366|Lee Chin Yee|</v>
      </c>
      <c r="C2308" s="44" t="s">
        <v>9141</v>
      </c>
      <c r="D2308" s="45" t="s">
        <v>9142</v>
      </c>
      <c r="E2308" s="45"/>
      <c r="F2308" s="45"/>
      <c r="G2308" s="41" t="str">
        <f t="shared" si="10"/>
        <v>12308|91704366|Lee Chin Yee|cylee025@mymail.sim.edu.sg
12308|91704366|Lee Chin Yee|LEE_CHIN_YEE@HOTMAIL.COM
</v>
      </c>
      <c r="H2308" s="41" t="str">
        <f>if(iserror(match(C2308,KlikEDM!A:A,0)),"",C2308)&amp;char(9)&amp;if(iserror(match(D2308,KlikEDM!A:A,0)),"",D2308)&amp;char(9)&amp;if(iserror(match(E2308,KlikEDM!A:A,0)),"",E2308)&amp;char(9)&amp;if(iserror(match(F2308,KlikEDM!A:A,0)),"",F2308)</f>
        <v>			</v>
      </c>
      <c r="I2308" s="41"/>
    </row>
    <row r="2309" ht="14.25" customHeight="1">
      <c r="A2309" s="41">
        <v>12309.0</v>
      </c>
      <c r="B2309" s="41" t="str">
        <f t="array" ref="B2309">A2309&amp;"|"&amp;INDEX(OrigList!M:M,MATCH(A2309,OrigList!C:C,0))&amp;"|"&amp;PROPER(INDEX(OrigList!B:B,MATCH(A2309,OrigList!C:C,0)))&amp;"|"</f>
        <v>12309|92220979|Puah Hao Ee|</v>
      </c>
      <c r="C2309" s="44" t="s">
        <v>9143</v>
      </c>
      <c r="D2309" s="45" t="s">
        <v>9144</v>
      </c>
      <c r="E2309" s="45"/>
      <c r="F2309" s="45"/>
      <c r="G2309" s="41" t="str">
        <f t="shared" si="10"/>
        <v>12309|92220979|Puah Hao Ee|hepuah001@mymail.sim.edu.sg
12309|92220979|Puah Hao Ee|HAOEE96@GMAIL.COM
</v>
      </c>
      <c r="H2309" s="41" t="str">
        <f>if(iserror(match(C2309,KlikEDM!A:A,0)),"",C2309)&amp;char(9)&amp;if(iserror(match(D2309,KlikEDM!A:A,0)),"",D2309)&amp;char(9)&amp;if(iserror(match(E2309,KlikEDM!A:A,0)),"",E2309)&amp;char(9)&amp;if(iserror(match(F2309,KlikEDM!A:A,0)),"",F2309)</f>
        <v>			</v>
      </c>
      <c r="I2309" s="41"/>
    </row>
    <row r="2310" ht="14.25" customHeight="1">
      <c r="A2310" s="41">
        <v>12310.0</v>
      </c>
      <c r="B2310" s="41" t="str">
        <f t="array" ref="B2310">A2310&amp;"|"&amp;INDEX(OrigList!M:M,MATCH(A2310,OrigList!C:C,0))&amp;"|"&amp;PROPER(INDEX(OrigList!B:B,MATCH(A2310,OrigList!C:C,0)))&amp;"|"</f>
        <v>12310|85189040|Tan Li Min|</v>
      </c>
      <c r="C2310" s="44" t="s">
        <v>3958</v>
      </c>
      <c r="D2310" s="45" t="s">
        <v>9145</v>
      </c>
      <c r="E2310" s="45"/>
      <c r="F2310" s="45"/>
      <c r="G2310" s="41" t="str">
        <f t="shared" si="10"/>
        <v>12310|85189040|Tan Li Min|lmtan017@mymail.sim.edu.sg
12310|85189040|Tan Li Min|LIMINTLM@HOTMAIL.COM
</v>
      </c>
      <c r="H2310" s="41" t="str">
        <f>if(iserror(match(C2310,KlikEDM!A:A,0)),"",C2310)&amp;char(9)&amp;if(iserror(match(D2310,KlikEDM!A:A,0)),"",D2310)&amp;char(9)&amp;if(iserror(match(E2310,KlikEDM!A:A,0)),"",E2310)&amp;char(9)&amp;if(iserror(match(F2310,KlikEDM!A:A,0)),"",F2310)</f>
        <v>lmtan017@mymail.sim.edu.sg	LIMINTLM@HOTMAIL.COM		</v>
      </c>
      <c r="I2310" s="41"/>
    </row>
    <row r="2311" ht="14.25" customHeight="1">
      <c r="A2311" s="41">
        <v>12311.0</v>
      </c>
      <c r="B2311" s="41" t="str">
        <f t="array" ref="B2311">A2311&amp;"|"&amp;INDEX(OrigList!M:M,MATCH(A2311,OrigList!C:C,0))&amp;"|"&amp;PROPER(INDEX(OrigList!B:B,MATCH(A2311,OrigList!C:C,0)))&amp;"|"</f>
        <v>12311|83830094|Kwek Yao Ting Linus|</v>
      </c>
      <c r="C2311" s="44" t="s">
        <v>9146</v>
      </c>
      <c r="D2311" s="45" t="s">
        <v>9147</v>
      </c>
      <c r="E2311" s="45"/>
      <c r="F2311" s="45"/>
      <c r="G2311" s="41" t="str">
        <f t="shared" si="10"/>
        <v>12311|83830094|Kwek Yao Ting Linus|ytlkwek001@mymail.sim.edu.sg
12311|83830094|Kwek Yao Ting Linus|LINUSKWEKYAOTING1996@GMAIL.COM
</v>
      </c>
      <c r="H2311" s="41" t="str">
        <f>if(iserror(match(C2311,KlikEDM!A:A,0)),"",C2311)&amp;char(9)&amp;if(iserror(match(D2311,KlikEDM!A:A,0)),"",D2311)&amp;char(9)&amp;if(iserror(match(E2311,KlikEDM!A:A,0)),"",E2311)&amp;char(9)&amp;if(iserror(match(F2311,KlikEDM!A:A,0)),"",F2311)</f>
        <v>			</v>
      </c>
      <c r="I2311" s="41"/>
    </row>
    <row r="2312" ht="14.25" customHeight="1">
      <c r="A2312" s="41">
        <v>12312.0</v>
      </c>
      <c r="B2312" s="41" t="str">
        <f t="array" ref="B2312">A2312&amp;"|"&amp;INDEX(OrigList!M:M,MATCH(A2312,OrigList!C:C,0))&amp;"|"&amp;PROPER(INDEX(OrigList!B:B,MATCH(A2312,OrigList!C:C,0)))&amp;"|"</f>
        <v>12312|96439744|Tee Kai Yang|</v>
      </c>
      <c r="C2312" s="44" t="s">
        <v>9148</v>
      </c>
      <c r="D2312" s="45" t="s">
        <v>9149</v>
      </c>
      <c r="E2312" s="45"/>
      <c r="F2312" s="45"/>
      <c r="G2312" s="41" t="str">
        <f t="shared" si="10"/>
        <v>12312|96439744|Tee Kai Yang|kytee002@mymail.sim.edu.sg
12312|96439744|Tee Kai Yang|TEEKAIYANG94@GMAIL.COM
</v>
      </c>
      <c r="H2312" s="41" t="str">
        <f>if(iserror(match(C2312,KlikEDM!A:A,0)),"",C2312)&amp;char(9)&amp;if(iserror(match(D2312,KlikEDM!A:A,0)),"",D2312)&amp;char(9)&amp;if(iserror(match(E2312,KlikEDM!A:A,0)),"",E2312)&amp;char(9)&amp;if(iserror(match(F2312,KlikEDM!A:A,0)),"",F2312)</f>
        <v>			</v>
      </c>
      <c r="I2312" s="41"/>
    </row>
    <row r="2313" ht="14.25" customHeight="1">
      <c r="A2313" s="41">
        <v>12313.0</v>
      </c>
      <c r="B2313" s="41" t="str">
        <f t="array" ref="B2313">A2313&amp;"|"&amp;INDEX(OrigList!M:M,MATCH(A2313,OrigList!C:C,0))&amp;"|"&amp;PROPER(INDEX(OrigList!B:B,MATCH(A2313,OrigList!C:C,0)))&amp;"|"</f>
        <v>12313|81578041|Ng Bo Yi|</v>
      </c>
      <c r="C2313" s="44" t="s">
        <v>9150</v>
      </c>
      <c r="D2313" s="45" t="s">
        <v>9151</v>
      </c>
      <c r="E2313" s="45"/>
      <c r="F2313" s="45"/>
      <c r="G2313" s="41" t="str">
        <f t="shared" si="10"/>
        <v>12313|81578041|Ng Bo Yi|byng005@mymail.sim.edu.sg
12313|81578041|Ng Bo Yi|BOYI93@HOTMAIL.COM
</v>
      </c>
      <c r="H2313" s="41" t="str">
        <f>if(iserror(match(C2313,KlikEDM!A:A,0)),"",C2313)&amp;char(9)&amp;if(iserror(match(D2313,KlikEDM!A:A,0)),"",D2313)&amp;char(9)&amp;if(iserror(match(E2313,KlikEDM!A:A,0)),"",E2313)&amp;char(9)&amp;if(iserror(match(F2313,KlikEDM!A:A,0)),"",F2313)</f>
        <v>			</v>
      </c>
      <c r="I2313" s="41"/>
    </row>
    <row r="2314" ht="14.25" customHeight="1">
      <c r="A2314" s="41">
        <v>12314.0</v>
      </c>
      <c r="B2314" s="41" t="str">
        <f t="array" ref="B2314">A2314&amp;"|"&amp;INDEX(OrigList!M:M,MATCH(A2314,OrigList!C:C,0))&amp;"|"&amp;PROPER(INDEX(OrigList!B:B,MATCH(A2314,OrigList!C:C,0)))&amp;"|"</f>
        <v>12314|96531783|Yau Li Peng Ashley|</v>
      </c>
      <c r="C2314" s="44" t="s">
        <v>9152</v>
      </c>
      <c r="D2314" s="45" t="s">
        <v>9153</v>
      </c>
      <c r="E2314" s="45"/>
      <c r="F2314" s="45"/>
      <c r="G2314" s="41" t="str">
        <f t="shared" si="10"/>
        <v>12314|96531783|Yau Li Peng Ashley|lpayau001@mymail.sim.edu.sg
12314|96531783|Yau Li Peng Ashley|DUCKFEET48@HOTMAIL.COM
</v>
      </c>
      <c r="H2314" s="41" t="str">
        <f>if(iserror(match(C2314,KlikEDM!A:A,0)),"",C2314)&amp;char(9)&amp;if(iserror(match(D2314,KlikEDM!A:A,0)),"",D2314)&amp;char(9)&amp;if(iserror(match(E2314,KlikEDM!A:A,0)),"",E2314)&amp;char(9)&amp;if(iserror(match(F2314,KlikEDM!A:A,0)),"",F2314)</f>
        <v>			</v>
      </c>
      <c r="I2314" s="41"/>
    </row>
    <row r="2315" ht="14.25" customHeight="1">
      <c r="A2315" s="41">
        <v>12315.0</v>
      </c>
      <c r="B2315" s="41" t="str">
        <f t="array" ref="B2315">A2315&amp;"|"&amp;INDEX(OrigList!M:M,MATCH(A2315,OrigList!C:C,0))&amp;"|"&amp;PROPER(INDEX(OrigList!B:B,MATCH(A2315,OrigList!C:C,0)))&amp;"|"</f>
        <v>12315|90921570|Sherilyn Chua Pei Jin|</v>
      </c>
      <c r="C2315" s="44" t="s">
        <v>9154</v>
      </c>
      <c r="D2315" s="45" t="s">
        <v>9155</v>
      </c>
      <c r="E2315" s="45"/>
      <c r="F2315" s="45"/>
      <c r="G2315" s="41" t="str">
        <f t="shared" si="10"/>
        <v>12315|90921570|Sherilyn Chua Pei Jin|spjchua001@mymail.sim.edu.sg
12315|90921570|Sherilyn Chua Pei Jin|SHERILYN_CHUA@MSN.COM
</v>
      </c>
      <c r="H2315" s="41" t="str">
        <f>if(iserror(match(C2315,KlikEDM!A:A,0)),"",C2315)&amp;char(9)&amp;if(iserror(match(D2315,KlikEDM!A:A,0)),"",D2315)&amp;char(9)&amp;if(iserror(match(E2315,KlikEDM!A:A,0)),"",E2315)&amp;char(9)&amp;if(iserror(match(F2315,KlikEDM!A:A,0)),"",F2315)</f>
        <v>			</v>
      </c>
      <c r="I2315" s="41"/>
    </row>
    <row r="2316" ht="14.25" customHeight="1">
      <c r="A2316" s="41">
        <v>12316.0</v>
      </c>
      <c r="B2316" s="41" t="str">
        <f t="array" ref="B2316">A2316&amp;"|"&amp;INDEX(OrigList!M:M,MATCH(A2316,OrigList!C:C,0))&amp;"|"&amp;PROPER(INDEX(OrigList!B:B,MATCH(A2316,OrigList!C:C,0)))&amp;"|"</f>
        <v>12316|98386388|Ng Hou Jin Terry|</v>
      </c>
      <c r="C2316" s="44" t="s">
        <v>9156</v>
      </c>
      <c r="D2316" s="45" t="s">
        <v>9157</v>
      </c>
      <c r="E2316" s="45"/>
      <c r="F2316" s="45"/>
      <c r="G2316" s="41" t="str">
        <f t="shared" si="10"/>
        <v>12316|98386388|Ng Hou Jin Terry|hjtng001@mymail.sim.edu.sg
12316|98386388|Ng Hou Jin Terry|TERRYHAMILTONNG@GMAIL.COM
</v>
      </c>
      <c r="H2316" s="41" t="str">
        <f>if(iserror(match(C2316,KlikEDM!A:A,0)),"",C2316)&amp;char(9)&amp;if(iserror(match(D2316,KlikEDM!A:A,0)),"",D2316)&amp;char(9)&amp;if(iserror(match(E2316,KlikEDM!A:A,0)),"",E2316)&amp;char(9)&amp;if(iserror(match(F2316,KlikEDM!A:A,0)),"",F2316)</f>
        <v>			</v>
      </c>
      <c r="I2316" s="41"/>
    </row>
    <row r="2317" ht="14.25" customHeight="1">
      <c r="A2317" s="41">
        <v>12317.0</v>
      </c>
      <c r="B2317" s="41" t="str">
        <f t="array" ref="B2317">A2317&amp;"|"&amp;INDEX(OrigList!M:M,MATCH(A2317,OrigList!C:C,0))&amp;"|"&amp;PROPER(INDEX(OrigList!B:B,MATCH(A2317,OrigList!C:C,0)))&amp;"|"</f>
        <v>12317|MRC12317|Shifra Zephaniah Pratanata|</v>
      </c>
      <c r="C2317" s="44" t="s">
        <v>9158</v>
      </c>
      <c r="D2317" s="45" t="s">
        <v>9159</v>
      </c>
      <c r="E2317" s="45"/>
      <c r="F2317" s="45"/>
      <c r="G2317" s="41" t="str">
        <f t="shared" si="10"/>
        <v>12317|MRC12317|Shifra Zephaniah Pratanata|szpratan001@mymail.sim.edu.sg
12317|MRC12317|Shifra Zephaniah Pratanata|SHIFRAPRATANATA@YAHOO.COM
</v>
      </c>
      <c r="H2317" s="41" t="str">
        <f>if(iserror(match(C2317,KlikEDM!A:A,0)),"",C2317)&amp;char(9)&amp;if(iserror(match(D2317,KlikEDM!A:A,0)),"",D2317)&amp;char(9)&amp;if(iserror(match(E2317,KlikEDM!A:A,0)),"",E2317)&amp;char(9)&amp;if(iserror(match(F2317,KlikEDM!A:A,0)),"",F2317)</f>
        <v>			</v>
      </c>
      <c r="I2317" s="41"/>
    </row>
    <row r="2318" ht="14.25" customHeight="1">
      <c r="A2318" s="41">
        <v>12318.0</v>
      </c>
      <c r="B2318" s="41" t="str">
        <f t="array" ref="B2318">A2318&amp;"|"&amp;INDEX(OrigList!M:M,MATCH(A2318,OrigList!C:C,0))&amp;"|"&amp;PROPER(INDEX(OrigList!B:B,MATCH(A2318,OrigList!C:C,0)))&amp;"|"</f>
        <v>12318|97580261|Lui Vik Kee|</v>
      </c>
      <c r="C2318" s="44" t="s">
        <v>9160</v>
      </c>
      <c r="D2318" s="45" t="s">
        <v>9161</v>
      </c>
      <c r="E2318" s="45"/>
      <c r="F2318" s="45"/>
      <c r="G2318" s="41" t="str">
        <f t="shared" si="10"/>
        <v>12318|97580261|Lui Vik Kee|vklui001@mymail.sim.edu.sg
12318|97580261|Lui Vik Kee|VIKKEE97@HOTMAIL.COM
</v>
      </c>
      <c r="H2318" s="41" t="str">
        <f>if(iserror(match(C2318,KlikEDM!A:A,0)),"",C2318)&amp;char(9)&amp;if(iserror(match(D2318,KlikEDM!A:A,0)),"",D2318)&amp;char(9)&amp;if(iserror(match(E2318,KlikEDM!A:A,0)),"",E2318)&amp;char(9)&amp;if(iserror(match(F2318,KlikEDM!A:A,0)),"",F2318)</f>
        <v>			</v>
      </c>
      <c r="I2318" s="41"/>
    </row>
    <row r="2319" ht="14.25" customHeight="1">
      <c r="A2319" s="41">
        <v>12319.0</v>
      </c>
      <c r="B2319" s="41" t="str">
        <f t="array" ref="B2319">A2319&amp;"|"&amp;INDEX(OrigList!M:M,MATCH(A2319,OrigList!C:C,0))&amp;"|"&amp;PROPER(INDEX(OrigList!B:B,MATCH(A2319,OrigList!C:C,0)))&amp;"|"</f>
        <v>12319|98823857|Ng Jun Rong|</v>
      </c>
      <c r="C2319" s="44" t="s">
        <v>9162</v>
      </c>
      <c r="D2319" s="45" t="s">
        <v>9163</v>
      </c>
      <c r="E2319" s="45"/>
      <c r="F2319" s="45"/>
      <c r="G2319" s="41" t="str">
        <f t="shared" si="10"/>
        <v>12319|98823857|Ng Jun Rong|jrng009@mymail.sim.edu.sg
12319|98823857|Ng Jun Rong|TPAC.JUNRONG@GMAIL.COM
</v>
      </c>
      <c r="H2319" s="41" t="str">
        <f>if(iserror(match(C2319,KlikEDM!A:A,0)),"",C2319)&amp;char(9)&amp;if(iserror(match(D2319,KlikEDM!A:A,0)),"",D2319)&amp;char(9)&amp;if(iserror(match(E2319,KlikEDM!A:A,0)),"",E2319)&amp;char(9)&amp;if(iserror(match(F2319,KlikEDM!A:A,0)),"",F2319)</f>
        <v>			</v>
      </c>
      <c r="I2319" s="41"/>
    </row>
    <row r="2320" ht="14.25" customHeight="1">
      <c r="A2320" s="41">
        <v>12320.0</v>
      </c>
      <c r="B2320" s="41" t="str">
        <f t="array" ref="B2320">A2320&amp;"|"&amp;INDEX(OrigList!M:M,MATCH(A2320,OrigList!C:C,0))&amp;"|"&amp;PROPER(INDEX(OrigList!B:B,MATCH(A2320,OrigList!C:C,0)))&amp;"|"</f>
        <v>12320|88110338|Gladys Kee Yan Tong|</v>
      </c>
      <c r="C2320" s="44" t="s">
        <v>9164</v>
      </c>
      <c r="D2320" s="45" t="s">
        <v>9165</v>
      </c>
      <c r="E2320" s="45"/>
      <c r="F2320" s="45"/>
      <c r="G2320" s="41" t="str">
        <f t="shared" si="10"/>
        <v>12320|88110338|Gladys Kee Yan Tong|gytkee001@mymail.sim.edu.sg
12320|88110338|Gladys Kee Yan Tong|GLADYSKEEYT96@GMAIL.COM
</v>
      </c>
      <c r="H2320" s="41" t="str">
        <f>if(iserror(match(C2320,KlikEDM!A:A,0)),"",C2320)&amp;char(9)&amp;if(iserror(match(D2320,KlikEDM!A:A,0)),"",D2320)&amp;char(9)&amp;if(iserror(match(E2320,KlikEDM!A:A,0)),"",E2320)&amp;char(9)&amp;if(iserror(match(F2320,KlikEDM!A:A,0)),"",F2320)</f>
        <v>			</v>
      </c>
      <c r="I2320" s="41"/>
    </row>
    <row r="2321" ht="14.25" customHeight="1">
      <c r="A2321" s="41">
        <v>12321.0</v>
      </c>
      <c r="B2321" s="41" t="str">
        <f t="array" ref="B2321">A2321&amp;"|"&amp;INDEX(OrigList!M:M,MATCH(A2321,OrigList!C:C,0))&amp;"|"&amp;PROPER(INDEX(OrigList!B:B,MATCH(A2321,OrigList!C:C,0)))&amp;"|"</f>
        <v>12321|83095957|Ang Xuan Qing|</v>
      </c>
      <c r="C2321" s="44" t="s">
        <v>9166</v>
      </c>
      <c r="D2321" s="45" t="s">
        <v>9167</v>
      </c>
      <c r="E2321" s="45"/>
      <c r="F2321" s="45"/>
      <c r="G2321" s="41" t="str">
        <f t="shared" si="10"/>
        <v>12321|83095957|Ang Xuan Qing|xqang001@mymail.sim.edu.sg
12321|83095957|Ang Xuan Qing|AXQXUAN@GMAIL.COM
</v>
      </c>
      <c r="H2321" s="41" t="str">
        <f>if(iserror(match(C2321,KlikEDM!A:A,0)),"",C2321)&amp;char(9)&amp;if(iserror(match(D2321,KlikEDM!A:A,0)),"",D2321)&amp;char(9)&amp;if(iserror(match(E2321,KlikEDM!A:A,0)),"",E2321)&amp;char(9)&amp;if(iserror(match(F2321,KlikEDM!A:A,0)),"",F2321)</f>
        <v>			</v>
      </c>
      <c r="I2321" s="41"/>
    </row>
    <row r="2322" ht="14.25" customHeight="1">
      <c r="A2322" s="41">
        <v>12322.0</v>
      </c>
      <c r="B2322" s="41" t="str">
        <f t="array" ref="B2322">A2322&amp;"|"&amp;INDEX(OrigList!M:M,MATCH(A2322,OrigList!C:C,0))&amp;"|"&amp;PROPER(INDEX(OrigList!B:B,MATCH(A2322,OrigList!C:C,0)))&amp;"|"</f>
        <v>12322|81325080|Naik Shruti|</v>
      </c>
      <c r="C2322" s="44" t="s">
        <v>9168</v>
      </c>
      <c r="D2322" s="45" t="s">
        <v>9169</v>
      </c>
      <c r="E2322" s="45"/>
      <c r="F2322" s="45"/>
      <c r="G2322" s="41" t="str">
        <f t="shared" si="10"/>
        <v>12322|81325080|Naik Shruti|naik001@mymail.sim.edu.sg
12322|81325080|Naik Shruti|SHRUTINAIK797@GMAIL.COM
</v>
      </c>
      <c r="H2322" s="41" t="str">
        <f>if(iserror(match(C2322,KlikEDM!A:A,0)),"",C2322)&amp;char(9)&amp;if(iserror(match(D2322,KlikEDM!A:A,0)),"",D2322)&amp;char(9)&amp;if(iserror(match(E2322,KlikEDM!A:A,0)),"",E2322)&amp;char(9)&amp;if(iserror(match(F2322,KlikEDM!A:A,0)),"",F2322)</f>
        <v>			</v>
      </c>
      <c r="I2322" s="41"/>
    </row>
    <row r="2323" ht="14.25" customHeight="1">
      <c r="A2323" s="41">
        <v>12323.0</v>
      </c>
      <c r="B2323" s="41" t="str">
        <f t="array" ref="B2323">A2323&amp;"|"&amp;INDEX(OrigList!M:M,MATCH(A2323,OrigList!C:C,0))&amp;"|"&amp;PROPER(INDEX(OrigList!B:B,MATCH(A2323,OrigList!C:C,0)))&amp;"|"</f>
        <v>12323|82295600|Gianni Aprilia|</v>
      </c>
      <c r="C2323" s="44" t="s">
        <v>9170</v>
      </c>
      <c r="D2323" s="45" t="s">
        <v>9171</v>
      </c>
      <c r="E2323" s="45"/>
      <c r="F2323" s="45"/>
      <c r="G2323" s="41" t="str">
        <f t="shared" si="10"/>
        <v>12323|82295600|Gianni Aprilia|gaprilia001@mymail.sim.edu.sg
12323|82295600|Gianni Aprilia|APRILIAGIANNI@GMAIL.COM
</v>
      </c>
      <c r="H2323" s="41" t="str">
        <f>if(iserror(match(C2323,KlikEDM!A:A,0)),"",C2323)&amp;char(9)&amp;if(iserror(match(D2323,KlikEDM!A:A,0)),"",D2323)&amp;char(9)&amp;if(iserror(match(E2323,KlikEDM!A:A,0)),"",E2323)&amp;char(9)&amp;if(iserror(match(F2323,KlikEDM!A:A,0)),"",F2323)</f>
        <v>			</v>
      </c>
      <c r="I2323" s="41"/>
    </row>
    <row r="2324" ht="14.25" customHeight="1">
      <c r="A2324" s="41">
        <v>12324.0</v>
      </c>
      <c r="B2324" s="41" t="str">
        <f t="array" ref="B2324">A2324&amp;"|"&amp;INDEX(OrigList!M:M,MATCH(A2324,OrigList!C:C,0))&amp;"|"&amp;PROPER(INDEX(OrigList!B:B,MATCH(A2324,OrigList!C:C,0)))&amp;"|"</f>
        <v>12324|MRC12324|Sibal Pragun|</v>
      </c>
      <c r="C2324" s="44" t="s">
        <v>9172</v>
      </c>
      <c r="D2324" s="45" t="s">
        <v>9173</v>
      </c>
      <c r="E2324" s="45"/>
      <c r="F2324" s="45"/>
      <c r="G2324" s="41" t="str">
        <f t="shared" si="10"/>
        <v>12324|MRC12324|Sibal Pragun|sibal003@mymail.sim.edu.sg
12324|MRC12324|Sibal Pragun|SIBALPRAGUN@GMAIL.COM
</v>
      </c>
      <c r="H2324" s="41" t="str">
        <f>if(iserror(match(C2324,KlikEDM!A:A,0)),"",C2324)&amp;char(9)&amp;if(iserror(match(D2324,KlikEDM!A:A,0)),"",D2324)&amp;char(9)&amp;if(iserror(match(E2324,KlikEDM!A:A,0)),"",E2324)&amp;char(9)&amp;if(iserror(match(F2324,KlikEDM!A:A,0)),"",F2324)</f>
        <v>			</v>
      </c>
      <c r="I2324" s="41"/>
    </row>
    <row r="2325" ht="14.25" customHeight="1">
      <c r="A2325" s="41">
        <v>12325.0</v>
      </c>
      <c r="B2325" s="41" t="str">
        <f t="array" ref="B2325">A2325&amp;"|"&amp;INDEX(OrigList!M:M,MATCH(A2325,OrigList!C:C,0))&amp;"|"&amp;PROPER(INDEX(OrigList!B:B,MATCH(A2325,OrigList!C:C,0)))&amp;"|"</f>
        <v>12325|94292156|Kapoor Kshitiz|</v>
      </c>
      <c r="C2325" s="44" t="s">
        <v>4195</v>
      </c>
      <c r="D2325" s="45" t="s">
        <v>9174</v>
      </c>
      <c r="E2325" s="45"/>
      <c r="F2325" s="45"/>
      <c r="G2325" s="41" t="str">
        <f t="shared" si="10"/>
        <v>12325|94292156|Kapoor Kshitiz|kapoor007@mymail.sim.edu.sg
12325|94292156|Kapoor Kshitiz|KKAPOOR2017@GMAIL.COM
</v>
      </c>
      <c r="H2325" s="41" t="str">
        <f>if(iserror(match(C2325,KlikEDM!A:A,0)),"",C2325)&amp;char(9)&amp;if(iserror(match(D2325,KlikEDM!A:A,0)),"",D2325)&amp;char(9)&amp;if(iserror(match(E2325,KlikEDM!A:A,0)),"",E2325)&amp;char(9)&amp;if(iserror(match(F2325,KlikEDM!A:A,0)),"",F2325)</f>
        <v>kapoor007@mymail.sim.edu.sg	KKAPOOR2017@GMAIL.COM		</v>
      </c>
      <c r="I2325" s="41"/>
    </row>
    <row r="2326" ht="14.25" customHeight="1">
      <c r="A2326" s="41">
        <v>12326.0</v>
      </c>
      <c r="B2326" s="41" t="str">
        <f t="array" ref="B2326">A2326&amp;"|"&amp;INDEX(OrigList!M:M,MATCH(A2326,OrigList!C:C,0))&amp;"|"&amp;PROPER(INDEX(OrigList!B:B,MATCH(A2326,OrigList!C:C,0)))&amp;"|"</f>
        <v>12326|84032214|Cecilia|</v>
      </c>
      <c r="C2326" s="44" t="s">
        <v>9175</v>
      </c>
      <c r="D2326" s="45" t="s">
        <v>9176</v>
      </c>
      <c r="E2326" s="45"/>
      <c r="F2326" s="45"/>
      <c r="G2326" s="41" t="str">
        <f t="shared" si="10"/>
        <v>12326|84032214|Cecilia|cecilia002@mymail.sim.edu.sg
12326|84032214|Cecilia|Ceciliaa9788@gmail.com
</v>
      </c>
      <c r="H2326" s="41" t="str">
        <f>if(iserror(match(C2326,KlikEDM!A:A,0)),"",C2326)&amp;char(9)&amp;if(iserror(match(D2326,KlikEDM!A:A,0)),"",D2326)&amp;char(9)&amp;if(iserror(match(E2326,KlikEDM!A:A,0)),"",E2326)&amp;char(9)&amp;if(iserror(match(F2326,KlikEDM!A:A,0)),"",F2326)</f>
        <v>			</v>
      </c>
      <c r="I2326" s="41"/>
    </row>
    <row r="2327" ht="14.25" customHeight="1">
      <c r="A2327" s="41">
        <v>12327.0</v>
      </c>
      <c r="B2327" s="41" t="str">
        <f t="array" ref="B2327">A2327&amp;"|"&amp;INDEX(OrigList!M:M,MATCH(A2327,OrigList!C:C,0))&amp;"|"&amp;PROPER(INDEX(OrigList!B:B,MATCH(A2327,OrigList!C:C,0)))&amp;"|"</f>
        <v>12327|93861142|Christabel Tee Jing Wen|</v>
      </c>
      <c r="C2327" s="44" t="s">
        <v>9177</v>
      </c>
      <c r="D2327" s="45" t="s">
        <v>9178</v>
      </c>
      <c r="E2327" s="45"/>
      <c r="F2327" s="45"/>
      <c r="G2327" s="41" t="str">
        <f t="shared" si="10"/>
        <v>12327|93861142|Christabel Tee Jing Wen|cjwtee001@mymail.sim.edu.sg
12327|93861142|Christabel Tee Jing Wen|CHRISTABELTEE@HOTMAIL.COM
</v>
      </c>
      <c r="H2327" s="41" t="str">
        <f>if(iserror(match(C2327,KlikEDM!A:A,0)),"",C2327)&amp;char(9)&amp;if(iserror(match(D2327,KlikEDM!A:A,0)),"",D2327)&amp;char(9)&amp;if(iserror(match(E2327,KlikEDM!A:A,0)),"",E2327)&amp;char(9)&amp;if(iserror(match(F2327,KlikEDM!A:A,0)),"",F2327)</f>
        <v>			</v>
      </c>
      <c r="I2327" s="41"/>
    </row>
    <row r="2328" ht="14.25" customHeight="1">
      <c r="A2328" s="41">
        <v>12328.0</v>
      </c>
      <c r="B2328" s="41" t="str">
        <f t="array" ref="B2328">A2328&amp;"|"&amp;INDEX(OrigList!M:M,MATCH(A2328,OrigList!C:C,0))&amp;"|"&amp;PROPER(INDEX(OrigList!B:B,MATCH(A2328,OrigList!C:C,0)))&amp;"|"</f>
        <v>12328|93884729|Peng Xianyao|</v>
      </c>
      <c r="C2328" s="44" t="s">
        <v>9179</v>
      </c>
      <c r="D2328" s="45" t="s">
        <v>9180</v>
      </c>
      <c r="E2328" s="45"/>
      <c r="F2328" s="45"/>
      <c r="G2328" s="41" t="str">
        <f t="shared" si="10"/>
        <v>12328|93884729|Peng Xianyao|xpeng003@mymail.sim.edu.sg
12328|93884729|Peng Xianyao|PENGXIANYAO@GMAIL.COM
</v>
      </c>
      <c r="H2328" s="41" t="str">
        <f>if(iserror(match(C2328,KlikEDM!A:A,0)),"",C2328)&amp;char(9)&amp;if(iserror(match(D2328,KlikEDM!A:A,0)),"",D2328)&amp;char(9)&amp;if(iserror(match(E2328,KlikEDM!A:A,0)),"",E2328)&amp;char(9)&amp;if(iserror(match(F2328,KlikEDM!A:A,0)),"",F2328)</f>
        <v>			</v>
      </c>
      <c r="I2328" s="41"/>
    </row>
    <row r="2329" ht="14.25" customHeight="1">
      <c r="A2329" s="41">
        <v>12329.0</v>
      </c>
      <c r="B2329" s="41" t="str">
        <f t="array" ref="B2329">A2329&amp;"|"&amp;INDEX(OrigList!M:M,MATCH(A2329,OrigList!C:C,0))&amp;"|"&amp;PROPER(INDEX(OrigList!B:B,MATCH(A2329,OrigList!C:C,0)))&amp;"|"</f>
        <v>12329|98393729|Tan Guan Yu|</v>
      </c>
      <c r="C2329" s="44" t="s">
        <v>9181</v>
      </c>
      <c r="D2329" s="45" t="s">
        <v>9182</v>
      </c>
      <c r="E2329" s="45"/>
      <c r="F2329" s="45"/>
      <c r="G2329" s="41" t="str">
        <f t="shared" si="10"/>
        <v>12329|98393729|Tan Guan Yu|gytan006@mymail.sim.edu.sg
12329|98393729|Tan Guan Yu|Guanyu1812@gmail.com
</v>
      </c>
      <c r="H2329" s="41" t="str">
        <f>if(iserror(match(C2329,KlikEDM!A:A,0)),"",C2329)&amp;char(9)&amp;if(iserror(match(D2329,KlikEDM!A:A,0)),"",D2329)&amp;char(9)&amp;if(iserror(match(E2329,KlikEDM!A:A,0)),"",E2329)&amp;char(9)&amp;if(iserror(match(F2329,KlikEDM!A:A,0)),"",F2329)</f>
        <v>			</v>
      </c>
      <c r="I2329" s="41"/>
    </row>
    <row r="2330" ht="14.25" customHeight="1">
      <c r="A2330" s="41">
        <v>12330.0</v>
      </c>
      <c r="B2330" s="41" t="str">
        <f t="array" ref="B2330">A2330&amp;"|"&amp;INDEX(OrigList!M:M,MATCH(A2330,OrigList!C:C,0))&amp;"|"&amp;PROPER(INDEX(OrigList!B:B,MATCH(A2330,OrigList!C:C,0)))&amp;"|"</f>
        <v>12330|92994814|Lim Keng Yen Bernard|</v>
      </c>
      <c r="C2330" s="44" t="s">
        <v>4701</v>
      </c>
      <c r="D2330" s="45" t="s">
        <v>9183</v>
      </c>
      <c r="E2330" s="45"/>
      <c r="F2330" s="45"/>
      <c r="G2330" s="41" t="str">
        <f t="shared" si="10"/>
        <v>12330|92994814|Lim Keng Yen Bernard|kyblim001@mymail.sim.edu.sg
12330|92994814|Lim Keng Yen Bernard|BERNARDLIMKY@GMAIL.COM
</v>
      </c>
      <c r="H2330" s="41" t="str">
        <f>if(iserror(match(C2330,KlikEDM!A:A,0)),"",C2330)&amp;char(9)&amp;if(iserror(match(D2330,KlikEDM!A:A,0)),"",D2330)&amp;char(9)&amp;if(iserror(match(E2330,KlikEDM!A:A,0)),"",E2330)&amp;char(9)&amp;if(iserror(match(F2330,KlikEDM!A:A,0)),"",F2330)</f>
        <v>kyblim001@mymail.sim.edu.sg			</v>
      </c>
      <c r="I2330" s="41"/>
    </row>
    <row r="2331" ht="14.25" customHeight="1">
      <c r="A2331" s="41">
        <v>12331.0</v>
      </c>
      <c r="B2331" s="41" t="str">
        <f t="array" ref="B2331">A2331&amp;"|"&amp;INDEX(OrigList!M:M,MATCH(A2331,OrigList!C:C,0))&amp;"|"&amp;PROPER(INDEX(OrigList!B:B,MATCH(A2331,OrigList!C:C,0)))&amp;"|"</f>
        <v>12331|93897267|Yip Yew Fong|</v>
      </c>
      <c r="C2331" s="44" t="s">
        <v>9184</v>
      </c>
      <c r="D2331" s="45" t="s">
        <v>9185</v>
      </c>
      <c r="E2331" s="45"/>
      <c r="F2331" s="45"/>
      <c r="G2331" s="41" t="str">
        <f t="shared" si="10"/>
        <v>12331|93897267|Yip Yew Fong|yfyip003@mymail.sim.edu.sg
12331|93897267|Yip Yew Fong|LOPICKO123@GMAIL.COM
</v>
      </c>
      <c r="H2331" s="41" t="str">
        <f>if(iserror(match(C2331,KlikEDM!A:A,0)),"",C2331)&amp;char(9)&amp;if(iserror(match(D2331,KlikEDM!A:A,0)),"",D2331)&amp;char(9)&amp;if(iserror(match(E2331,KlikEDM!A:A,0)),"",E2331)&amp;char(9)&amp;if(iserror(match(F2331,KlikEDM!A:A,0)),"",F2331)</f>
        <v>	LOPICKO123@GMAIL.COM		</v>
      </c>
      <c r="I2331" s="41"/>
    </row>
    <row r="2332" ht="14.25" customHeight="1">
      <c r="A2332" s="41">
        <v>12332.0</v>
      </c>
      <c r="B2332" s="41" t="str">
        <f t="array" ref="B2332">A2332&amp;"|"&amp;INDEX(OrigList!M:M,MATCH(A2332,OrigList!C:C,0))&amp;"|"&amp;PROPER(INDEX(OrigList!B:B,MATCH(A2332,OrigList!C:C,0)))&amp;"|"</f>
        <v>12332|97597214|Ashwin Antony|</v>
      </c>
      <c r="C2332" s="44" t="s">
        <v>9186</v>
      </c>
      <c r="D2332" s="45" t="s">
        <v>9187</v>
      </c>
      <c r="E2332" s="45"/>
      <c r="F2332" s="45"/>
      <c r="G2332" s="41" t="str">
        <f t="shared" si="10"/>
        <v>12332|97597214|Ashwin Antony|antony003@mymail.sim.edu.sg
12332|97597214|Ashwin Antony|ASHWIN_ANTONY@HOTMAIL.COM
</v>
      </c>
      <c r="H2332" s="41" t="str">
        <f>if(iserror(match(C2332,KlikEDM!A:A,0)),"",C2332)&amp;char(9)&amp;if(iserror(match(D2332,KlikEDM!A:A,0)),"",D2332)&amp;char(9)&amp;if(iserror(match(E2332,KlikEDM!A:A,0)),"",E2332)&amp;char(9)&amp;if(iserror(match(F2332,KlikEDM!A:A,0)),"",F2332)</f>
        <v>			</v>
      </c>
      <c r="I2332" s="41"/>
    </row>
    <row r="2333" ht="14.25" customHeight="1">
      <c r="A2333" s="41">
        <v>12333.0</v>
      </c>
      <c r="B2333" s="41" t="str">
        <f t="array" ref="B2333">A2333&amp;"|"&amp;INDEX(OrigList!M:M,MATCH(A2333,OrigList!C:C,0))&amp;"|"&amp;PROPER(INDEX(OrigList!B:B,MATCH(A2333,OrigList!C:C,0)))&amp;"|"</f>
        <v>12333|96272403|Sangaran S/O Shanmugam|</v>
      </c>
      <c r="C2333" s="44" t="s">
        <v>9188</v>
      </c>
      <c r="D2333" s="45" t="s">
        <v>9189</v>
      </c>
      <c r="E2333" s="45"/>
      <c r="F2333" s="45"/>
      <c r="G2333" s="41" t="str">
        <f t="shared" si="10"/>
        <v>12333|96272403|Sangaran S/O Shanmugam|sangaran001@mymail.sim.edu.sg
12333|96272403|Sangaran S/O Shanmugam|SANGARANNN@GMAIL.COM
</v>
      </c>
      <c r="H2333" s="41" t="str">
        <f>if(iserror(match(C2333,KlikEDM!A:A,0)),"",C2333)&amp;char(9)&amp;if(iserror(match(D2333,KlikEDM!A:A,0)),"",D2333)&amp;char(9)&amp;if(iserror(match(E2333,KlikEDM!A:A,0)),"",E2333)&amp;char(9)&amp;if(iserror(match(F2333,KlikEDM!A:A,0)),"",F2333)</f>
        <v>			</v>
      </c>
      <c r="I2333" s="41"/>
    </row>
    <row r="2334" ht="14.25" customHeight="1">
      <c r="A2334" s="41">
        <v>12334.0</v>
      </c>
      <c r="B2334" s="41" t="str">
        <f t="array" ref="B2334">A2334&amp;"|"&amp;INDEX(OrigList!M:M,MATCH(A2334,OrigList!C:C,0))&amp;"|"&amp;PROPER(INDEX(OrigList!B:B,MATCH(A2334,OrigList!C:C,0)))&amp;"|"</f>
        <v>12334|97974809|Jeremy Loh Yin Jun|</v>
      </c>
      <c r="C2334" s="44" t="s">
        <v>9190</v>
      </c>
      <c r="D2334" s="45" t="s">
        <v>9191</v>
      </c>
      <c r="E2334" s="45"/>
      <c r="F2334" s="45"/>
      <c r="G2334" s="41" t="str">
        <f t="shared" si="10"/>
        <v>12334|97974809|Jeremy Loh Yin Jun|jyjloh002@mymail.sim.edu.sg
12334|97974809|Jeremy Loh Yin Jun|jeremyloh@live.com.sg
</v>
      </c>
      <c r="H2334" s="41" t="str">
        <f>if(iserror(match(C2334,KlikEDM!A:A,0)),"",C2334)&amp;char(9)&amp;if(iserror(match(D2334,KlikEDM!A:A,0)),"",D2334)&amp;char(9)&amp;if(iserror(match(E2334,KlikEDM!A:A,0)),"",E2334)&amp;char(9)&amp;if(iserror(match(F2334,KlikEDM!A:A,0)),"",F2334)</f>
        <v>			</v>
      </c>
      <c r="I2334" s="41"/>
    </row>
    <row r="2335" ht="14.25" customHeight="1">
      <c r="A2335" s="41">
        <v>12335.0</v>
      </c>
      <c r="B2335" s="41" t="str">
        <f t="array" ref="B2335">A2335&amp;"|"&amp;INDEX(OrigList!M:M,MATCH(A2335,OrigList!C:C,0))&amp;"|"&amp;PROPER(INDEX(OrigList!B:B,MATCH(A2335,OrigList!C:C,0)))&amp;"|"</f>
        <v>12335|96621582|Jordan Low|</v>
      </c>
      <c r="C2335" s="44" t="s">
        <v>9192</v>
      </c>
      <c r="D2335" s="45" t="s">
        <v>9193</v>
      </c>
      <c r="E2335" s="45"/>
      <c r="F2335" s="45"/>
      <c r="G2335" s="41" t="str">
        <f t="shared" si="10"/>
        <v>12335|96621582|Jordan Low|jlow012@mymail.sim.edu.sg
12335|96621582|Jordan Low|JORDANSWANPERT@HOTMAIL.COM
</v>
      </c>
      <c r="H2335" s="41" t="str">
        <f>if(iserror(match(C2335,KlikEDM!A:A,0)),"",C2335)&amp;char(9)&amp;if(iserror(match(D2335,KlikEDM!A:A,0)),"",D2335)&amp;char(9)&amp;if(iserror(match(E2335,KlikEDM!A:A,0)),"",E2335)&amp;char(9)&amp;if(iserror(match(F2335,KlikEDM!A:A,0)),"",F2335)</f>
        <v>			</v>
      </c>
      <c r="I2335" s="41"/>
    </row>
    <row r="2336" ht="14.25" customHeight="1">
      <c r="A2336" s="41">
        <v>12336.0</v>
      </c>
      <c r="B2336" s="41" t="str">
        <f t="array" ref="B2336">A2336&amp;"|"&amp;INDEX(OrigList!M:M,MATCH(A2336,OrigList!C:C,0))&amp;"|"&amp;PROPER(INDEX(OrigList!B:B,MATCH(A2336,OrigList!C:C,0)))&amp;"|"</f>
        <v>12336|93232389|Chan Jun Jie (Zhang Junjie)|</v>
      </c>
      <c r="C2336" s="44" t="s">
        <v>3993</v>
      </c>
      <c r="D2336" s="45" t="s">
        <v>3997</v>
      </c>
      <c r="E2336" s="45"/>
      <c r="F2336" s="45"/>
      <c r="G2336" s="41" t="str">
        <f t="shared" si="10"/>
        <v>12336|93232389|Chan Jun Jie (Zhang Junjie)|jjzjchan001@mymail.sim.edu.sg
12336|93232389|Chan Jun Jie (Zhang Junjie)|junjiechan0@gmail.com
</v>
      </c>
      <c r="H2336" s="41" t="str">
        <f>if(iserror(match(C2336,KlikEDM!A:A,0)),"",C2336)&amp;char(9)&amp;if(iserror(match(D2336,KlikEDM!A:A,0)),"",D2336)&amp;char(9)&amp;if(iserror(match(E2336,KlikEDM!A:A,0)),"",E2336)&amp;char(9)&amp;if(iserror(match(F2336,KlikEDM!A:A,0)),"",F2336)</f>
        <v>jjzjchan001@mymail.sim.edu.sg	junjiechan0@gmail.com		</v>
      </c>
      <c r="I2336" s="41"/>
    </row>
    <row r="2337" ht="14.25" customHeight="1">
      <c r="A2337" s="41">
        <v>12337.0</v>
      </c>
      <c r="B2337" s="41" t="str">
        <f t="array" ref="B2337">A2337&amp;"|"&amp;INDEX(OrigList!M:M,MATCH(A2337,OrigList!C:C,0))&amp;"|"&amp;PROPER(INDEX(OrigList!B:B,MATCH(A2337,OrigList!C:C,0)))&amp;"|"</f>
        <v>12337|91785845|Leong Su Wen|</v>
      </c>
      <c r="C2337" s="44" t="s">
        <v>9194</v>
      </c>
      <c r="D2337" s="45" t="s">
        <v>9195</v>
      </c>
      <c r="E2337" s="45"/>
      <c r="F2337" s="45"/>
      <c r="G2337" s="41" t="str">
        <f t="shared" si="10"/>
        <v>12337|91785845|Leong Su Wen|swleong003@mymail.sim.edu.sg
12337|91785845|Leong Su Wen|KELLY_ROCKZ89@HOTMAIL.COM
</v>
      </c>
      <c r="H2337" s="41" t="str">
        <f>if(iserror(match(C2337,KlikEDM!A:A,0)),"",C2337)&amp;char(9)&amp;if(iserror(match(D2337,KlikEDM!A:A,0)),"",D2337)&amp;char(9)&amp;if(iserror(match(E2337,KlikEDM!A:A,0)),"",E2337)&amp;char(9)&amp;if(iserror(match(F2337,KlikEDM!A:A,0)),"",F2337)</f>
        <v>			</v>
      </c>
      <c r="I2337" s="41"/>
    </row>
    <row r="2338" ht="14.25" customHeight="1">
      <c r="A2338" s="41">
        <v>12338.0</v>
      </c>
      <c r="B2338" s="41" t="str">
        <f t="array" ref="B2338">A2338&amp;"|"&amp;INDEX(OrigList!M:M,MATCH(A2338,OrigList!C:C,0))&amp;"|"&amp;PROPER(INDEX(OrigList!B:B,MATCH(A2338,OrigList!C:C,0)))&amp;"|"</f>
        <v>12338|96967272|Yeo Soon Huat|</v>
      </c>
      <c r="C2338" s="44" t="s">
        <v>4101</v>
      </c>
      <c r="D2338" s="45" t="s">
        <v>9196</v>
      </c>
      <c r="E2338" s="45"/>
      <c r="F2338" s="45"/>
      <c r="G2338" s="41" t="str">
        <f t="shared" si="10"/>
        <v>12338|96967272|Yeo Soon Huat|shyeo021@mymail.sim.edu.sg
12338|96967272|Yeo Soon Huat|yeosoonhuat95@gmail.com
</v>
      </c>
      <c r="H2338" s="41" t="str">
        <f>if(iserror(match(C2338,KlikEDM!A:A,0)),"",C2338)&amp;char(9)&amp;if(iserror(match(D2338,KlikEDM!A:A,0)),"",D2338)&amp;char(9)&amp;if(iserror(match(E2338,KlikEDM!A:A,0)),"",E2338)&amp;char(9)&amp;if(iserror(match(F2338,KlikEDM!A:A,0)),"",F2338)</f>
        <v>shyeo021@mymail.sim.edu.sg			</v>
      </c>
      <c r="I2338" s="41"/>
    </row>
    <row r="2339" ht="14.25" customHeight="1">
      <c r="A2339" s="41">
        <v>12339.0</v>
      </c>
      <c r="B2339" s="41" t="str">
        <f t="array" ref="B2339">A2339&amp;"|"&amp;INDEX(OrigList!M:M,MATCH(A2339,OrigList!C:C,0))&amp;"|"&amp;PROPER(INDEX(OrigList!B:B,MATCH(A2339,OrigList!C:C,0)))&amp;"|"</f>
        <v>12339|96189558|Ong Wen Lee|</v>
      </c>
      <c r="C2339" s="44" t="s">
        <v>9197</v>
      </c>
      <c r="D2339" s="45" t="s">
        <v>9198</v>
      </c>
      <c r="E2339" s="45"/>
      <c r="F2339" s="45"/>
      <c r="G2339" s="41" t="str">
        <f t="shared" si="10"/>
        <v>12339|96189558|Ong Wen Lee|wlong017@mymail.sim.edu.sg
12339|96189558|Ong Wen Lee|WENLEEONG@GMAIL.COM
</v>
      </c>
      <c r="H2339" s="41" t="str">
        <f>if(iserror(match(C2339,KlikEDM!A:A,0)),"",C2339)&amp;char(9)&amp;if(iserror(match(D2339,KlikEDM!A:A,0)),"",D2339)&amp;char(9)&amp;if(iserror(match(E2339,KlikEDM!A:A,0)),"",E2339)&amp;char(9)&amp;if(iserror(match(F2339,KlikEDM!A:A,0)),"",F2339)</f>
        <v>			</v>
      </c>
      <c r="I2339" s="41"/>
    </row>
    <row r="2340" ht="14.25" customHeight="1">
      <c r="A2340" s="41">
        <v>12340.0</v>
      </c>
      <c r="B2340" s="41" t="str">
        <f t="array" ref="B2340">A2340&amp;"|"&amp;INDEX(OrigList!M:M,MATCH(A2340,OrigList!C:C,0))&amp;"|"&amp;PROPER(INDEX(OrigList!B:B,MATCH(A2340,OrigList!C:C,0)))&amp;"|"</f>
        <v>12340|97739581|Goh Yu Cheng|</v>
      </c>
      <c r="C2340" s="44" t="s">
        <v>9199</v>
      </c>
      <c r="D2340" s="45" t="s">
        <v>9200</v>
      </c>
      <c r="E2340" s="45"/>
      <c r="F2340" s="45"/>
      <c r="G2340" s="41" t="str">
        <f t="shared" si="10"/>
        <v>12340|97739581|Goh Yu Cheng|ycgoh002@mymail.sim.edu.sg
12340|97739581|Goh Yu Cheng|FQSOULESS@GMAIL.COM
</v>
      </c>
      <c r="H2340" s="41" t="str">
        <f>if(iserror(match(C2340,KlikEDM!A:A,0)),"",C2340)&amp;char(9)&amp;if(iserror(match(D2340,KlikEDM!A:A,0)),"",D2340)&amp;char(9)&amp;if(iserror(match(E2340,KlikEDM!A:A,0)),"",E2340)&amp;char(9)&amp;if(iserror(match(F2340,KlikEDM!A:A,0)),"",F2340)</f>
        <v>			</v>
      </c>
      <c r="I2340" s="41"/>
    </row>
    <row r="2341" ht="14.25" customHeight="1">
      <c r="A2341" s="41">
        <v>12341.0</v>
      </c>
      <c r="B2341" s="41" t="str">
        <f t="array" ref="B2341">A2341&amp;"|"&amp;INDEX(OrigList!M:M,MATCH(A2341,OrigList!C:C,0))&amp;"|"&amp;PROPER(INDEX(OrigList!B:B,MATCH(A2341,OrigList!C:C,0)))&amp;"|"</f>
        <v>12341|81002703|Koh Jin Hao|</v>
      </c>
      <c r="C2341" s="44" t="s">
        <v>9201</v>
      </c>
      <c r="D2341" s="45" t="s">
        <v>9202</v>
      </c>
      <c r="E2341" s="45"/>
      <c r="F2341" s="45"/>
      <c r="G2341" s="41" t="str">
        <f t="shared" si="10"/>
        <v>12341|81002703|Koh Jin Hao|jhkoh012@mymail.sim.edu.sg
12341|81002703|Koh Jin Hao|KOHJH94@HOTMAIL.COM
</v>
      </c>
      <c r="H2341" s="41" t="str">
        <f>if(iserror(match(C2341,KlikEDM!A:A,0)),"",C2341)&amp;char(9)&amp;if(iserror(match(D2341,KlikEDM!A:A,0)),"",D2341)&amp;char(9)&amp;if(iserror(match(E2341,KlikEDM!A:A,0)),"",E2341)&amp;char(9)&amp;if(iserror(match(F2341,KlikEDM!A:A,0)),"",F2341)</f>
        <v>			</v>
      </c>
      <c r="I2341" s="41"/>
    </row>
    <row r="2342" ht="14.25" customHeight="1">
      <c r="A2342" s="41">
        <v>12342.0</v>
      </c>
      <c r="B2342" s="41" t="str">
        <f t="array" ref="B2342">A2342&amp;"|"&amp;INDEX(OrigList!M:M,MATCH(A2342,OrigList!C:C,0))&amp;"|"&amp;PROPER(INDEX(OrigList!B:B,MATCH(A2342,OrigList!C:C,0)))&amp;"|"</f>
        <v>12342|93208250|Lim Jun Wee, Kenneth|</v>
      </c>
      <c r="C2342" s="44" t="s">
        <v>4556</v>
      </c>
      <c r="D2342" s="45" t="s">
        <v>9203</v>
      </c>
      <c r="E2342" s="45"/>
      <c r="F2342" s="45"/>
      <c r="G2342" s="41" t="str">
        <f t="shared" si="10"/>
        <v>12342|93208250|Lim Jun Wee, Kenneth|jwklim005@mymail.sim.edu.sg
12342|93208250|Lim Jun Wee, Kenneth|L-IMKENNETH@HOTMAIL.COM
</v>
      </c>
      <c r="H2342" s="41" t="str">
        <f>if(iserror(match(C2342,KlikEDM!A:A,0)),"",C2342)&amp;char(9)&amp;if(iserror(match(D2342,KlikEDM!A:A,0)),"",D2342)&amp;char(9)&amp;if(iserror(match(E2342,KlikEDM!A:A,0)),"",E2342)&amp;char(9)&amp;if(iserror(match(F2342,KlikEDM!A:A,0)),"",F2342)</f>
        <v>jwklim005@mymail.sim.edu.sg			</v>
      </c>
      <c r="I2342" s="41"/>
    </row>
    <row r="2343" ht="14.25" customHeight="1">
      <c r="A2343" s="41">
        <v>12343.0</v>
      </c>
      <c r="B2343" s="41" t="str">
        <f t="array" ref="B2343">A2343&amp;"|"&amp;INDEX(OrigList!M:M,MATCH(A2343,OrigList!C:C,0))&amp;"|"&amp;PROPER(INDEX(OrigList!B:B,MATCH(A2343,OrigList!C:C,0)))&amp;"|"</f>
        <v>12343|91171233|Muhammad Rusydi Bin Abd Rahman|</v>
      </c>
      <c r="C2343" s="44" t="s">
        <v>9204</v>
      </c>
      <c r="D2343" s="45" t="s">
        <v>9205</v>
      </c>
      <c r="E2343" s="45"/>
      <c r="F2343" s="45"/>
      <c r="G2343" s="41" t="str">
        <f t="shared" si="10"/>
        <v>12343|91171233|Muhammad Rusydi Bin Abd Rahman|rahman002@mymail.sim.edu.sg
12343|91171233|Muhammad Rusydi Bin Abd Rahman|RUSYDI_BOY@HOTMAIL.COM
</v>
      </c>
      <c r="H2343" s="41" t="str">
        <f>if(iserror(match(C2343,KlikEDM!A:A,0)),"",C2343)&amp;char(9)&amp;if(iserror(match(D2343,KlikEDM!A:A,0)),"",D2343)&amp;char(9)&amp;if(iserror(match(E2343,KlikEDM!A:A,0)),"",E2343)&amp;char(9)&amp;if(iserror(match(F2343,KlikEDM!A:A,0)),"",F2343)</f>
        <v>			</v>
      </c>
      <c r="I2343" s="41"/>
    </row>
    <row r="2344" ht="14.25" customHeight="1">
      <c r="A2344" s="41">
        <v>12344.0</v>
      </c>
      <c r="B2344" s="41" t="str">
        <f t="array" ref="B2344">A2344&amp;"|"&amp;INDEX(OrigList!M:M,MATCH(A2344,OrigList!C:C,0))&amp;"|"&amp;PROPER(INDEX(OrigList!B:B,MATCH(A2344,OrigList!C:C,0)))&amp;"|"</f>
        <v>12344|91774884|Ho Zhong Xian Larry|</v>
      </c>
      <c r="C2344" s="44" t="s">
        <v>9206</v>
      </c>
      <c r="D2344" s="45" t="s">
        <v>9207</v>
      </c>
      <c r="E2344" s="45"/>
      <c r="F2344" s="45"/>
      <c r="G2344" s="41" t="str">
        <f t="shared" si="10"/>
        <v>12344|91774884|Ho Zhong Xian Larry|zxlho001@mymail.sim.edu.sg
12344|91774884|Ho Zhong Xian Larry|LARRYHO210@HOTMAIL.COM
</v>
      </c>
      <c r="H2344" s="41" t="str">
        <f>if(iserror(match(C2344,KlikEDM!A:A,0)),"",C2344)&amp;char(9)&amp;if(iserror(match(D2344,KlikEDM!A:A,0)),"",D2344)&amp;char(9)&amp;if(iserror(match(E2344,KlikEDM!A:A,0)),"",E2344)&amp;char(9)&amp;if(iserror(match(F2344,KlikEDM!A:A,0)),"",F2344)</f>
        <v>			</v>
      </c>
      <c r="I2344" s="41"/>
    </row>
    <row r="2345" ht="14.25" customHeight="1">
      <c r="A2345" s="41">
        <v>12345.0</v>
      </c>
      <c r="B2345" s="41" t="str">
        <f t="array" ref="B2345">A2345&amp;"|"&amp;INDEX(OrigList!M:M,MATCH(A2345,OrigList!C:C,0))&amp;"|"&amp;PROPER(INDEX(OrigList!B:B,MATCH(A2345,OrigList!C:C,0)))&amp;"|"</f>
        <v>12345|96900093|Xavier Tan Woon Sheng|</v>
      </c>
      <c r="C2345" s="44" t="s">
        <v>9208</v>
      </c>
      <c r="D2345" s="45" t="s">
        <v>9209</v>
      </c>
      <c r="E2345" s="45"/>
      <c r="F2345" s="45"/>
      <c r="G2345" s="41" t="str">
        <f t="shared" si="10"/>
        <v>12345|96900093|Xavier Tan Woon Sheng|xwstan002@mymail.sim.edu.sg
12345|96900093|Xavier Tan Woon Sheng|XAVIERTAN96@HOTMAIL.COM
</v>
      </c>
      <c r="H2345" s="41" t="str">
        <f>if(iserror(match(C2345,KlikEDM!A:A,0)),"",C2345)&amp;char(9)&amp;if(iserror(match(D2345,KlikEDM!A:A,0)),"",D2345)&amp;char(9)&amp;if(iserror(match(E2345,KlikEDM!A:A,0)),"",E2345)&amp;char(9)&amp;if(iserror(match(F2345,KlikEDM!A:A,0)),"",F2345)</f>
        <v>			</v>
      </c>
      <c r="I2345" s="41"/>
    </row>
    <row r="2346" ht="14.25" customHeight="1">
      <c r="A2346" s="41">
        <v>12346.0</v>
      </c>
      <c r="B2346" s="41" t="str">
        <f t="array" ref="B2346">A2346&amp;"|"&amp;INDEX(OrigList!M:M,MATCH(A2346,OrigList!C:C,0))&amp;"|"&amp;PROPER(INDEX(OrigList!B:B,MATCH(A2346,OrigList!C:C,0)))&amp;"|"</f>
        <v>12346|98584216|Vaenu A Satish|</v>
      </c>
      <c r="C2346" s="44" t="s">
        <v>9210</v>
      </c>
      <c r="D2346" s="45" t="s">
        <v>9211</v>
      </c>
      <c r="E2346" s="45"/>
      <c r="F2346" s="45"/>
      <c r="G2346" s="41" t="str">
        <f t="shared" si="10"/>
        <v>12346|98584216|Vaenu A Satish|satish001@mymail.sim.edu.sg
12346|98584216|Vaenu A Satish|VAENUSATISH@GMAIL.COM
</v>
      </c>
      <c r="H2346" s="41" t="str">
        <f>if(iserror(match(C2346,KlikEDM!A:A,0)),"",C2346)&amp;char(9)&amp;if(iserror(match(D2346,KlikEDM!A:A,0)),"",D2346)&amp;char(9)&amp;if(iserror(match(E2346,KlikEDM!A:A,0)),"",E2346)&amp;char(9)&amp;if(iserror(match(F2346,KlikEDM!A:A,0)),"",F2346)</f>
        <v>			</v>
      </c>
      <c r="I2346" s="41"/>
    </row>
    <row r="2347" ht="14.25" customHeight="1">
      <c r="A2347" s="41">
        <v>12347.0</v>
      </c>
      <c r="B2347" s="41" t="str">
        <f t="array" ref="B2347">A2347&amp;"|"&amp;INDEX(OrigList!M:M,MATCH(A2347,OrigList!C:C,0))&amp;"|"&amp;PROPER(INDEX(OrigList!B:B,MATCH(A2347,OrigList!C:C,0)))&amp;"|"</f>
        <v>12347|94763363|Chin Xue Yi|</v>
      </c>
      <c r="C2347" s="44" t="s">
        <v>9212</v>
      </c>
      <c r="D2347" s="45" t="s">
        <v>9213</v>
      </c>
      <c r="E2347" s="45"/>
      <c r="F2347" s="45"/>
      <c r="G2347" s="41" t="str">
        <f t="shared" si="10"/>
        <v>12347|94763363|Chin Xue Yi|xychin003@mymail.sim.edu.sg
12347|94763363|Chin Xue Yi|XUE.XXX@GMAIL.COM
</v>
      </c>
      <c r="H2347" s="41" t="str">
        <f>if(iserror(match(C2347,KlikEDM!A:A,0)),"",C2347)&amp;char(9)&amp;if(iserror(match(D2347,KlikEDM!A:A,0)),"",D2347)&amp;char(9)&amp;if(iserror(match(E2347,KlikEDM!A:A,0)),"",E2347)&amp;char(9)&amp;if(iserror(match(F2347,KlikEDM!A:A,0)),"",F2347)</f>
        <v>			</v>
      </c>
      <c r="I2347" s="41"/>
    </row>
    <row r="2348" ht="14.25" customHeight="1">
      <c r="A2348" s="41">
        <v>12348.0</v>
      </c>
      <c r="B2348" s="41" t="str">
        <f t="array" ref="B2348">A2348&amp;"|"&amp;INDEX(OrigList!M:M,MATCH(A2348,OrigList!C:C,0))&amp;"|"&amp;PROPER(INDEX(OrigList!B:B,MATCH(A2348,OrigList!C:C,0)))&amp;"|"</f>
        <v>12348|87501658|Ng Qi Hui|</v>
      </c>
      <c r="C2348" s="44" t="s">
        <v>9214</v>
      </c>
      <c r="D2348" s="45" t="s">
        <v>9215</v>
      </c>
      <c r="E2348" s="45"/>
      <c r="F2348" s="45"/>
      <c r="G2348" s="41" t="str">
        <f t="shared" si="10"/>
        <v>12348|87501658|Ng Qi Hui|qhng009@mymail.sim.edu.sg
12348|87501658|Ng Qi Hui|QIHUI93@HOTMAIL.COM
</v>
      </c>
      <c r="H2348" s="41" t="str">
        <f>if(iserror(match(C2348,KlikEDM!A:A,0)),"",C2348)&amp;char(9)&amp;if(iserror(match(D2348,KlikEDM!A:A,0)),"",D2348)&amp;char(9)&amp;if(iserror(match(E2348,KlikEDM!A:A,0)),"",E2348)&amp;char(9)&amp;if(iserror(match(F2348,KlikEDM!A:A,0)),"",F2348)</f>
        <v>	QIHUI93@HOTMAIL.COM		</v>
      </c>
      <c r="I2348" s="41"/>
    </row>
    <row r="2349" ht="14.25" customHeight="1">
      <c r="A2349" s="41">
        <v>12349.0</v>
      </c>
      <c r="B2349" s="41" t="str">
        <f t="array" ref="B2349">A2349&amp;"|"&amp;INDEX(OrigList!M:M,MATCH(A2349,OrigList!C:C,0))&amp;"|"&amp;PROPER(INDEX(OrigList!B:B,MATCH(A2349,OrigList!C:C,0)))&amp;"|"</f>
        <v>12349|MRC12349|Jain Isha|</v>
      </c>
      <c r="C2349" s="44" t="s">
        <v>9216</v>
      </c>
      <c r="D2349" s="45" t="s">
        <v>9217</v>
      </c>
      <c r="E2349" s="45"/>
      <c r="F2349" s="45"/>
      <c r="G2349" s="41" t="str">
        <f t="shared" si="10"/>
        <v>12349|MRC12349|Jain Isha|jain024@mymail.sim.edu.sg
12349|MRC12349|Jain Isha|ISHAJAIN2009@LIVE.COM
</v>
      </c>
      <c r="H2349" s="41" t="str">
        <f>if(iserror(match(C2349,KlikEDM!A:A,0)),"",C2349)&amp;char(9)&amp;if(iserror(match(D2349,KlikEDM!A:A,0)),"",D2349)&amp;char(9)&amp;if(iserror(match(E2349,KlikEDM!A:A,0)),"",E2349)&amp;char(9)&amp;if(iserror(match(F2349,KlikEDM!A:A,0)),"",F2349)</f>
        <v>	ISHAJAIN2009@LIVE.COM		</v>
      </c>
      <c r="I2349" s="41"/>
    </row>
    <row r="2350" ht="14.25" customHeight="1">
      <c r="A2350" s="41">
        <v>12350.0</v>
      </c>
      <c r="B2350" s="41" t="str">
        <f t="array" ref="B2350">A2350&amp;"|"&amp;INDEX(OrigList!M:M,MATCH(A2350,OrigList!C:C,0))&amp;"|"&amp;PROPER(INDEX(OrigList!B:B,MATCH(A2350,OrigList!C:C,0)))&amp;"|"</f>
        <v>12350|92220095|Pok Wei Heng|</v>
      </c>
      <c r="C2350" s="44" t="s">
        <v>9218</v>
      </c>
      <c r="D2350" s="45" t="s">
        <v>9219</v>
      </c>
      <c r="E2350" s="45"/>
      <c r="F2350" s="45"/>
      <c r="G2350" s="41" t="str">
        <f t="shared" si="10"/>
        <v>12350|92220095|Pok Wei Heng|whpok001@mymail.sim.edu.sg
12350|92220095|Pok Wei Heng|WEIHENG_1994@HOTMAIL.COM
</v>
      </c>
      <c r="H2350" s="41" t="str">
        <f>if(iserror(match(C2350,KlikEDM!A:A,0)),"",C2350)&amp;char(9)&amp;if(iserror(match(D2350,KlikEDM!A:A,0)),"",D2350)&amp;char(9)&amp;if(iserror(match(E2350,KlikEDM!A:A,0)),"",E2350)&amp;char(9)&amp;if(iserror(match(F2350,KlikEDM!A:A,0)),"",F2350)</f>
        <v>			</v>
      </c>
      <c r="I2350" s="41"/>
    </row>
    <row r="2351" ht="14.25" customHeight="1">
      <c r="A2351" s="41">
        <v>12351.0</v>
      </c>
      <c r="B2351" s="41" t="str">
        <f t="array" ref="B2351">A2351&amp;"|"&amp;INDEX(OrigList!M:M,MATCH(A2351,OrigList!C:C,0))&amp;"|"&amp;PROPER(INDEX(OrigList!B:B,MATCH(A2351,OrigList!C:C,0)))&amp;"|"</f>
        <v>12351|94888849|Glen Lye|</v>
      </c>
      <c r="C2351" s="44" t="s">
        <v>9220</v>
      </c>
      <c r="D2351" s="45" t="s">
        <v>9221</v>
      </c>
      <c r="E2351" s="45"/>
      <c r="F2351" s="45"/>
      <c r="G2351" s="41" t="str">
        <f t="shared" si="10"/>
        <v>12351|94888849|Glen Lye|glye001@mymail.sim.edu.sg
12351|94888849|Glen Lye|GLENLYE@GMAIL.COM
</v>
      </c>
      <c r="H2351" s="41" t="str">
        <f>if(iserror(match(C2351,KlikEDM!A:A,0)),"",C2351)&amp;char(9)&amp;if(iserror(match(D2351,KlikEDM!A:A,0)),"",D2351)&amp;char(9)&amp;if(iserror(match(E2351,KlikEDM!A:A,0)),"",E2351)&amp;char(9)&amp;if(iserror(match(F2351,KlikEDM!A:A,0)),"",F2351)</f>
        <v>			</v>
      </c>
      <c r="I2351" s="41"/>
    </row>
    <row r="2352" ht="14.25" customHeight="1">
      <c r="A2352" s="41">
        <v>12352.0</v>
      </c>
      <c r="B2352" s="41" t="str">
        <f t="array" ref="B2352">A2352&amp;"|"&amp;INDEX(OrigList!M:M,MATCH(A2352,OrigList!C:C,0))&amp;"|"&amp;PROPER(INDEX(OrigList!B:B,MATCH(A2352,OrigList!C:C,0)))&amp;"|"</f>
        <v>12352|81019689|Yong Tuck Loong Edwin|</v>
      </c>
      <c r="C2352" s="44" t="s">
        <v>9222</v>
      </c>
      <c r="D2352" s="45" t="s">
        <v>9223</v>
      </c>
      <c r="E2352" s="45"/>
      <c r="F2352" s="45"/>
      <c r="G2352" s="41" t="str">
        <f t="shared" si="10"/>
        <v>12352|81019689|Yong Tuck Loong Edwin|tleyong001@mymail.sim.edu.sg
12352|81019689|Yong Tuck Loong Edwin|EDWINYONG1996@HOTMAIL.COM
</v>
      </c>
      <c r="H2352" s="41" t="str">
        <f>if(iserror(match(C2352,KlikEDM!A:A,0)),"",C2352)&amp;char(9)&amp;if(iserror(match(D2352,KlikEDM!A:A,0)),"",D2352)&amp;char(9)&amp;if(iserror(match(E2352,KlikEDM!A:A,0)),"",E2352)&amp;char(9)&amp;if(iserror(match(F2352,KlikEDM!A:A,0)),"",F2352)</f>
        <v>	EDWINYONG1996@HOTMAIL.COM		</v>
      </c>
      <c r="I2352" s="41"/>
    </row>
    <row r="2353" ht="14.25" customHeight="1">
      <c r="A2353" s="41">
        <v>12353.0</v>
      </c>
      <c r="B2353" s="41" t="str">
        <f t="array" ref="B2353">A2353&amp;"|"&amp;INDEX(OrigList!M:M,MATCH(A2353,OrigList!C:C,0))&amp;"|"&amp;PROPER(INDEX(OrigList!B:B,MATCH(A2353,OrigList!C:C,0)))&amp;"|"</f>
        <v>12353|91684393|Regine Yo Chai Lun|</v>
      </c>
      <c r="C2353" s="44" t="s">
        <v>3858</v>
      </c>
      <c r="D2353" s="45" t="s">
        <v>9224</v>
      </c>
      <c r="E2353" s="45"/>
      <c r="F2353" s="45"/>
      <c r="G2353" s="41" t="str">
        <f t="shared" si="10"/>
        <v>12353|91684393|Regine Yo Chai Lun|rclyo001@mymail.sim.edu.sg
12353|91684393|Regine Yo Chai Lun|REGINEYO1997@GMAIL.COM
</v>
      </c>
      <c r="H2353" s="41" t="str">
        <f>if(iserror(match(C2353,KlikEDM!A:A,0)),"",C2353)&amp;char(9)&amp;if(iserror(match(D2353,KlikEDM!A:A,0)),"",D2353)&amp;char(9)&amp;if(iserror(match(E2353,KlikEDM!A:A,0)),"",E2353)&amp;char(9)&amp;if(iserror(match(F2353,KlikEDM!A:A,0)),"",F2353)</f>
        <v>rclyo001@mymail.sim.edu.sg			</v>
      </c>
      <c r="I2353" s="41"/>
    </row>
    <row r="2354" ht="14.25" customHeight="1">
      <c r="A2354" s="41">
        <v>12354.0</v>
      </c>
      <c r="B2354" s="41" t="str">
        <f t="array" ref="B2354">A2354&amp;"|"&amp;INDEX(OrigList!M:M,MATCH(A2354,OrigList!C:C,0))&amp;"|"&amp;PROPER(INDEX(OrigList!B:B,MATCH(A2354,OrigList!C:C,0)))&amp;"|"</f>
        <v>12354|96917778|Joel Tham Fu Min|</v>
      </c>
      <c r="C2354" s="44" t="s">
        <v>9225</v>
      </c>
      <c r="D2354" s="45" t="s">
        <v>9226</v>
      </c>
      <c r="E2354" s="45"/>
      <c r="F2354" s="45"/>
      <c r="G2354" s="41" t="str">
        <f t="shared" si="10"/>
        <v>12354|96917778|Joel Tham Fu Min|jfmtham001@mymail.sim.edu.sg
12354|96917778|Joel Tham Fu Min|joeltham54@gmail.com
</v>
      </c>
      <c r="H2354" s="41" t="str">
        <f>if(iserror(match(C2354,KlikEDM!A:A,0)),"",C2354)&amp;char(9)&amp;if(iserror(match(D2354,KlikEDM!A:A,0)),"",D2354)&amp;char(9)&amp;if(iserror(match(E2354,KlikEDM!A:A,0)),"",E2354)&amp;char(9)&amp;if(iserror(match(F2354,KlikEDM!A:A,0)),"",F2354)</f>
        <v>			</v>
      </c>
      <c r="I2354" s="41"/>
    </row>
    <row r="2355" ht="14.25" customHeight="1">
      <c r="A2355" s="41">
        <v>12355.0</v>
      </c>
      <c r="B2355" s="41" t="str">
        <f t="array" ref="B2355">A2355&amp;"|"&amp;INDEX(OrigList!M:M,MATCH(A2355,OrigList!C:C,0))&amp;"|"&amp;PROPER(INDEX(OrigList!B:B,MATCH(A2355,OrigList!C:C,0)))&amp;"|"</f>
        <v>12355|98254585|Emmanuel S/O Henry|</v>
      </c>
      <c r="C2355" s="44" t="s">
        <v>9227</v>
      </c>
      <c r="D2355" s="45" t="s">
        <v>9228</v>
      </c>
      <c r="E2355" s="45"/>
      <c r="F2355" s="45"/>
      <c r="G2355" s="41" t="str">
        <f t="shared" si="10"/>
        <v>12355|98254585|Emmanuel S/O Henry|emmanuel004@mymail.sim.edu.sg
12355|98254585|Emmanuel S/O Henry|emmanuel.131295@gmail.com
</v>
      </c>
      <c r="H2355" s="41" t="str">
        <f>if(iserror(match(C2355,KlikEDM!A:A,0)),"",C2355)&amp;char(9)&amp;if(iserror(match(D2355,KlikEDM!A:A,0)),"",D2355)&amp;char(9)&amp;if(iserror(match(E2355,KlikEDM!A:A,0)),"",E2355)&amp;char(9)&amp;if(iserror(match(F2355,KlikEDM!A:A,0)),"",F2355)</f>
        <v>			</v>
      </c>
      <c r="I2355" s="41"/>
    </row>
    <row r="2356" ht="14.25" customHeight="1">
      <c r="A2356" s="41">
        <v>12356.0</v>
      </c>
      <c r="B2356" s="41" t="str">
        <f t="array" ref="B2356">A2356&amp;"|"&amp;INDEX(OrigList!M:M,MATCH(A2356,OrigList!C:C,0))&amp;"|"&amp;PROPER(INDEX(OrigList!B:B,MATCH(A2356,OrigList!C:C,0)))&amp;"|"</f>
        <v>12356|96545858|Tan Shirley|</v>
      </c>
      <c r="C2356" s="44" t="s">
        <v>9229</v>
      </c>
      <c r="D2356" s="45" t="s">
        <v>9230</v>
      </c>
      <c r="E2356" s="45"/>
      <c r="F2356" s="45"/>
      <c r="G2356" s="41" t="str">
        <f t="shared" si="10"/>
        <v>12356|96545858|Tan Shirley|stan047@mymail.sim.edu.sg
12356|96545858|Tan Shirley|SURELYSHIRLEEEY09@HOTMAIL.COM
</v>
      </c>
      <c r="H2356" s="41" t="str">
        <f>if(iserror(match(C2356,KlikEDM!A:A,0)),"",C2356)&amp;char(9)&amp;if(iserror(match(D2356,KlikEDM!A:A,0)),"",D2356)&amp;char(9)&amp;if(iserror(match(E2356,KlikEDM!A:A,0)),"",E2356)&amp;char(9)&amp;if(iserror(match(F2356,KlikEDM!A:A,0)),"",F2356)</f>
        <v>			</v>
      </c>
      <c r="I2356" s="41"/>
    </row>
    <row r="2357" ht="14.25" customHeight="1">
      <c r="A2357" s="41">
        <v>12357.0</v>
      </c>
      <c r="B2357" s="41" t="str">
        <f t="array" ref="B2357">A2357&amp;"|"&amp;INDEX(OrigList!M:M,MATCH(A2357,OrigList!C:C,0))&amp;"|"&amp;PROPER(INDEX(OrigList!B:B,MATCH(A2357,OrigList!C:C,0)))&amp;"|"</f>
        <v>12357|MRC12357|Winardi Nauli Basa Ng|</v>
      </c>
      <c r="C2357" s="44" t="s">
        <v>9231</v>
      </c>
      <c r="D2357" s="45" t="s">
        <v>9232</v>
      </c>
      <c r="E2357" s="45"/>
      <c r="F2357" s="45"/>
      <c r="G2357" s="41" t="str">
        <f t="shared" si="10"/>
        <v>12357|MRC12357|Winardi Nauli Basa Ng|wnbng001@mymail.sim.edu.sg
12357|MRC12357|Winardi Nauli Basa Ng|WINARDI_NAULI@YAHOO.COM
</v>
      </c>
      <c r="H2357" s="41" t="str">
        <f>if(iserror(match(C2357,KlikEDM!A:A,0)),"",C2357)&amp;char(9)&amp;if(iserror(match(D2357,KlikEDM!A:A,0)),"",D2357)&amp;char(9)&amp;if(iserror(match(E2357,KlikEDM!A:A,0)),"",E2357)&amp;char(9)&amp;if(iserror(match(F2357,KlikEDM!A:A,0)),"",F2357)</f>
        <v>	WINARDI_NAULI@YAHOO.COM		</v>
      </c>
      <c r="I2357" s="41"/>
    </row>
    <row r="2358" ht="14.25" customHeight="1">
      <c r="A2358" s="41">
        <v>12358.0</v>
      </c>
      <c r="B2358" s="41" t="str">
        <f t="array" ref="B2358">A2358&amp;"|"&amp;INDEX(OrigList!M:M,MATCH(A2358,OrigList!C:C,0))&amp;"|"&amp;PROPER(INDEX(OrigList!B:B,MATCH(A2358,OrigList!C:C,0)))&amp;"|"</f>
        <v>12358|90735955|Ong Si Ying Nicole|</v>
      </c>
      <c r="C2358" s="44" t="s">
        <v>9233</v>
      </c>
      <c r="D2358" s="45" t="s">
        <v>9234</v>
      </c>
      <c r="E2358" s="45"/>
      <c r="F2358" s="45"/>
      <c r="G2358" s="41" t="str">
        <f t="shared" si="10"/>
        <v>12358|90735955|Ong Si Ying Nicole|synong001@mymail.sim.edu.sg
12358|90735955|Ong Si Ying Nicole|NICOLEONGSY@GMAIL.COM
</v>
      </c>
      <c r="H2358" s="41" t="str">
        <f>if(iserror(match(C2358,KlikEDM!A:A,0)),"",C2358)&amp;char(9)&amp;if(iserror(match(D2358,KlikEDM!A:A,0)),"",D2358)&amp;char(9)&amp;if(iserror(match(E2358,KlikEDM!A:A,0)),"",E2358)&amp;char(9)&amp;if(iserror(match(F2358,KlikEDM!A:A,0)),"",F2358)</f>
        <v>			</v>
      </c>
      <c r="I2358" s="41"/>
    </row>
    <row r="2359" ht="14.25" customHeight="1">
      <c r="A2359" s="41">
        <v>12359.0</v>
      </c>
      <c r="B2359" s="41" t="str">
        <f t="array" ref="B2359">A2359&amp;"|"&amp;INDEX(OrigList!M:M,MATCH(A2359,OrigList!C:C,0))&amp;"|"&amp;PROPER(INDEX(OrigList!B:B,MATCH(A2359,OrigList!C:C,0)))&amp;"|"</f>
        <v>12359|82220960|Low Tseng Yang, Marcus Emil|</v>
      </c>
      <c r="C2359" s="44" t="s">
        <v>9235</v>
      </c>
      <c r="D2359" s="45" t="s">
        <v>9236</v>
      </c>
      <c r="E2359" s="45"/>
      <c r="F2359" s="45"/>
      <c r="G2359" s="41" t="str">
        <f t="shared" si="10"/>
        <v>12359|82220960|Low Tseng Yang, Marcus Emil|tymelow001@mymail.sim.edu.sg
12359|82220960|Low Tseng Yang, Marcus Emil|MARCUS_EMIL@HOTMAIL.COM
</v>
      </c>
      <c r="H2359" s="41" t="str">
        <f>if(iserror(match(C2359,KlikEDM!A:A,0)),"",C2359)&amp;char(9)&amp;if(iserror(match(D2359,KlikEDM!A:A,0)),"",D2359)&amp;char(9)&amp;if(iserror(match(E2359,KlikEDM!A:A,0)),"",E2359)&amp;char(9)&amp;if(iserror(match(F2359,KlikEDM!A:A,0)),"",F2359)</f>
        <v>			</v>
      </c>
      <c r="I2359" s="41"/>
    </row>
    <row r="2360" ht="14.25" customHeight="1">
      <c r="A2360" s="41">
        <v>12360.0</v>
      </c>
      <c r="B2360" s="41" t="str">
        <f t="array" ref="B2360">A2360&amp;"|"&amp;INDEX(OrigList!M:M,MATCH(A2360,OrigList!C:C,0))&amp;"|"&amp;PROPER(INDEX(OrigList!B:B,MATCH(A2360,OrigList!C:C,0)))&amp;"|"</f>
        <v>12360|92384242|Wong Wei Hung, Aloysius|</v>
      </c>
      <c r="C2360" s="44" t="s">
        <v>9237</v>
      </c>
      <c r="D2360" s="45" t="s">
        <v>9238</v>
      </c>
      <c r="E2360" s="45"/>
      <c r="F2360" s="45"/>
      <c r="G2360" s="41" t="str">
        <f t="shared" si="10"/>
        <v>12360|92384242|Wong Wei Hung, Aloysius|whawong001@mymail.sim.edu.sg
12360|92384242|Wong Wei Hung, Aloysius|ALOYSIUSWWH@GMAIL.COM
</v>
      </c>
      <c r="H2360" s="41" t="str">
        <f>if(iserror(match(C2360,KlikEDM!A:A,0)),"",C2360)&amp;char(9)&amp;if(iserror(match(D2360,KlikEDM!A:A,0)),"",D2360)&amp;char(9)&amp;if(iserror(match(E2360,KlikEDM!A:A,0)),"",E2360)&amp;char(9)&amp;if(iserror(match(F2360,KlikEDM!A:A,0)),"",F2360)</f>
        <v>			</v>
      </c>
      <c r="I2360" s="41"/>
    </row>
    <row r="2361" ht="14.25" customHeight="1">
      <c r="A2361" s="41">
        <v>12361.0</v>
      </c>
      <c r="B2361" s="41" t="str">
        <f t="array" ref="B2361">A2361&amp;"|"&amp;INDEX(OrigList!M:M,MATCH(A2361,OrigList!C:C,0))&amp;"|"&amp;PROPER(INDEX(OrigList!B:B,MATCH(A2361,OrigList!C:C,0)))&amp;"|"</f>
        <v>12361|98312051|Chan Siyu|</v>
      </c>
      <c r="C2361" s="44" t="s">
        <v>4485</v>
      </c>
      <c r="D2361" s="45" t="s">
        <v>9239</v>
      </c>
      <c r="E2361" s="45"/>
      <c r="F2361" s="45"/>
      <c r="G2361" s="41" t="str">
        <f t="shared" si="10"/>
        <v>12361|98312051|Chan Siyu|schan007@mymail.sim.edu.sg
12361|98312051|Chan Siyu|GLADYSCSY07@GMAIL.COM
</v>
      </c>
      <c r="H2361" s="41" t="str">
        <f>if(iserror(match(C2361,KlikEDM!A:A,0)),"",C2361)&amp;char(9)&amp;if(iserror(match(D2361,KlikEDM!A:A,0)),"",D2361)&amp;char(9)&amp;if(iserror(match(E2361,KlikEDM!A:A,0)),"",E2361)&amp;char(9)&amp;if(iserror(match(F2361,KlikEDM!A:A,0)),"",F2361)</f>
        <v>schan007@mymail.sim.edu.sg			</v>
      </c>
      <c r="I2361" s="41"/>
    </row>
    <row r="2362" ht="14.25" customHeight="1">
      <c r="A2362" s="41">
        <v>12362.0</v>
      </c>
      <c r="B2362" s="41" t="str">
        <f t="array" ref="B2362">A2362&amp;"|"&amp;INDEX(OrigList!M:M,MATCH(A2362,OrigList!C:C,0))&amp;"|"&amp;PROPER(INDEX(OrigList!B:B,MATCH(A2362,OrigList!C:C,0)))&amp;"|"</f>
        <v>12362|97274179|Kim Ga Youn|</v>
      </c>
      <c r="C2362" s="44" t="s">
        <v>9240</v>
      </c>
      <c r="D2362" s="45" t="s">
        <v>9241</v>
      </c>
      <c r="E2362" s="45"/>
      <c r="F2362" s="45"/>
      <c r="G2362" s="41" t="str">
        <f t="shared" si="10"/>
        <v>12362|97274179|Kim Ga Youn|kim107@mymail.sim.edu.sg
12362|97274179|Kim Ga Youn|GAGAGA97@HOTMAIL.COM
</v>
      </c>
      <c r="H2362" s="41" t="str">
        <f>if(iserror(match(C2362,KlikEDM!A:A,0)),"",C2362)&amp;char(9)&amp;if(iserror(match(D2362,KlikEDM!A:A,0)),"",D2362)&amp;char(9)&amp;if(iserror(match(E2362,KlikEDM!A:A,0)),"",E2362)&amp;char(9)&amp;if(iserror(match(F2362,KlikEDM!A:A,0)),"",F2362)</f>
        <v>			</v>
      </c>
      <c r="I2362" s="41"/>
    </row>
    <row r="2363" ht="14.25" customHeight="1">
      <c r="A2363" s="41">
        <v>12363.0</v>
      </c>
      <c r="B2363" s="41" t="str">
        <f t="array" ref="B2363">A2363&amp;"|"&amp;INDEX(OrigList!M:M,MATCH(A2363,OrigList!C:C,0))&amp;"|"&amp;PROPER(INDEX(OrigList!B:B,MATCH(A2363,OrigList!C:C,0)))&amp;"|"</f>
        <v>12363|94238566|Lester Tan Wei Jie|</v>
      </c>
      <c r="C2363" s="44" t="s">
        <v>9242</v>
      </c>
      <c r="D2363" s="45" t="s">
        <v>9243</v>
      </c>
      <c r="E2363" s="45"/>
      <c r="F2363" s="45"/>
      <c r="G2363" s="41" t="str">
        <f t="shared" si="10"/>
        <v>12363|94238566|Lester Tan Wei Jie|lwjtan002@mymail.sim.edu.sg
12363|94238566|Lester Tan Wei Jie|LESTERTWJ@HOTMAIL.COM
</v>
      </c>
      <c r="H2363" s="41" t="str">
        <f>if(iserror(match(C2363,KlikEDM!A:A,0)),"",C2363)&amp;char(9)&amp;if(iserror(match(D2363,KlikEDM!A:A,0)),"",D2363)&amp;char(9)&amp;if(iserror(match(E2363,KlikEDM!A:A,0)),"",E2363)&amp;char(9)&amp;if(iserror(match(F2363,KlikEDM!A:A,0)),"",F2363)</f>
        <v>			</v>
      </c>
      <c r="I2363" s="41"/>
    </row>
    <row r="2364" ht="14.25" customHeight="1">
      <c r="A2364" s="41">
        <v>12364.0</v>
      </c>
      <c r="B2364" s="41" t="str">
        <f t="array" ref="B2364">A2364&amp;"|"&amp;INDEX(OrigList!M:M,MATCH(A2364,OrigList!C:C,0))&amp;"|"&amp;PROPER(INDEX(OrigList!B:B,MATCH(A2364,OrigList!C:C,0)))&amp;"|"</f>
        <v>12364|90118365|Raihan Bin Ghazali|</v>
      </c>
      <c r="C2364" s="44" t="s">
        <v>9244</v>
      </c>
      <c r="D2364" s="45" t="s">
        <v>9245</v>
      </c>
      <c r="E2364" s="45"/>
      <c r="F2364" s="45"/>
      <c r="G2364" s="41" t="str">
        <f t="shared" si="10"/>
        <v>12364|90118365|Raihan Bin Ghazali|raihanbg001@mymail.sim.edu.sg
12364|90118365|Raihan Bin Ghazali|RAIHAN_GHAZALI@HOTMAIL.COM
</v>
      </c>
      <c r="H2364" s="41" t="str">
        <f>if(iserror(match(C2364,KlikEDM!A:A,0)),"",C2364)&amp;char(9)&amp;if(iserror(match(D2364,KlikEDM!A:A,0)),"",D2364)&amp;char(9)&amp;if(iserror(match(E2364,KlikEDM!A:A,0)),"",E2364)&amp;char(9)&amp;if(iserror(match(F2364,KlikEDM!A:A,0)),"",F2364)</f>
        <v>	RAIHAN_GHAZALI@HOTMAIL.COM		</v>
      </c>
      <c r="I2364" s="41"/>
    </row>
    <row r="2365" ht="14.25" customHeight="1">
      <c r="A2365" s="41">
        <v>12365.0</v>
      </c>
      <c r="B2365" s="41" t="str">
        <f t="array" ref="B2365">A2365&amp;"|"&amp;INDEX(OrigList!M:M,MATCH(A2365,OrigList!C:C,0))&amp;"|"&amp;PROPER(INDEX(OrigList!B:B,MATCH(A2365,OrigList!C:C,0)))&amp;"|"</f>
        <v>12365|98530703|Goh Kun-Jie, Xander|</v>
      </c>
      <c r="C2365" s="44" t="s">
        <v>9246</v>
      </c>
      <c r="D2365" s="45" t="s">
        <v>9247</v>
      </c>
      <c r="E2365" s="45"/>
      <c r="F2365" s="45"/>
      <c r="G2365" s="41" t="str">
        <f t="shared" si="10"/>
        <v>12365|98530703|Goh Kun-Jie, Xander|kjxgoh001@mymail.sim.edu.sg
12365|98530703|Goh Kun-Jie, Xander|XANDERGKJ@YAHOO.COM.SG
</v>
      </c>
      <c r="H2365" s="41" t="str">
        <f>if(iserror(match(C2365,KlikEDM!A:A,0)),"",C2365)&amp;char(9)&amp;if(iserror(match(D2365,KlikEDM!A:A,0)),"",D2365)&amp;char(9)&amp;if(iserror(match(E2365,KlikEDM!A:A,0)),"",E2365)&amp;char(9)&amp;if(iserror(match(F2365,KlikEDM!A:A,0)),"",F2365)</f>
        <v>			</v>
      </c>
      <c r="I2365" s="41"/>
    </row>
    <row r="2366" ht="14.25" customHeight="1">
      <c r="A2366" s="41">
        <v>12366.0</v>
      </c>
      <c r="B2366" s="41" t="str">
        <f t="array" ref="B2366">A2366&amp;"|"&amp;INDEX(OrigList!M:M,MATCH(A2366,OrigList!C:C,0))&amp;"|"&amp;PROPER(INDEX(OrigList!B:B,MATCH(A2366,OrigList!C:C,0)))&amp;"|"</f>
        <v>12366|97476334|Lin Win Htet Nyan|</v>
      </c>
      <c r="C2366" s="44" t="s">
        <v>9248</v>
      </c>
      <c r="D2366" s="45" t="s">
        <v>9249</v>
      </c>
      <c r="E2366" s="45"/>
      <c r="F2366" s="45"/>
      <c r="G2366" s="41" t="str">
        <f t="shared" si="10"/>
        <v>12366|97476334|Lin Win Htet Nyan|nyan004@mymail.sim.edu.sg
12366|97476334|Lin Win Htet Nyan|LINWINHTETNYAN95@GMAIL.COM
</v>
      </c>
      <c r="H2366" s="41" t="str">
        <f>if(iserror(match(C2366,KlikEDM!A:A,0)),"",C2366)&amp;char(9)&amp;if(iserror(match(D2366,KlikEDM!A:A,0)),"",D2366)&amp;char(9)&amp;if(iserror(match(E2366,KlikEDM!A:A,0)),"",E2366)&amp;char(9)&amp;if(iserror(match(F2366,KlikEDM!A:A,0)),"",F2366)</f>
        <v>			</v>
      </c>
      <c r="I2366" s="41"/>
    </row>
    <row r="2367" ht="14.25" customHeight="1">
      <c r="A2367" s="41">
        <v>12367.0</v>
      </c>
      <c r="B2367" s="41" t="str">
        <f t="array" ref="B2367">A2367&amp;"|"&amp;INDEX(OrigList!M:M,MATCH(A2367,OrigList!C:C,0))&amp;"|"&amp;PROPER(INDEX(OrigList!B:B,MATCH(A2367,OrigList!C:C,0)))&amp;"|"</f>
        <v>12367|91704988|Tan Yong Jie, Ivan|</v>
      </c>
      <c r="C2367" s="44" t="s">
        <v>9250</v>
      </c>
      <c r="D2367" s="45" t="s">
        <v>9251</v>
      </c>
      <c r="E2367" s="45"/>
      <c r="F2367" s="45"/>
      <c r="G2367" s="41" t="str">
        <f t="shared" si="10"/>
        <v>12367|91704988|Tan Yong Jie, Ivan|yjitan001@mymail.sim.edu.sg
12367|91704988|Tan Yong Jie, Ivan|IVAN.LUCKSTYLE@HOTMAIL.COM
</v>
      </c>
      <c r="H2367" s="41" t="str">
        <f>if(iserror(match(C2367,KlikEDM!A:A,0)),"",C2367)&amp;char(9)&amp;if(iserror(match(D2367,KlikEDM!A:A,0)),"",D2367)&amp;char(9)&amp;if(iserror(match(E2367,KlikEDM!A:A,0)),"",E2367)&amp;char(9)&amp;if(iserror(match(F2367,KlikEDM!A:A,0)),"",F2367)</f>
        <v>			</v>
      </c>
      <c r="I2367" s="41"/>
    </row>
    <row r="2368" ht="14.25" customHeight="1">
      <c r="A2368" s="41">
        <v>12368.0</v>
      </c>
      <c r="B2368" s="41" t="str">
        <f t="array" ref="B2368">A2368&amp;"|"&amp;INDEX(OrigList!M:M,MATCH(A2368,OrigList!C:C,0))&amp;"|"&amp;PROPER(INDEX(OrigList!B:B,MATCH(A2368,OrigList!C:C,0)))&amp;"|"</f>
        <v>12368|90257579|Derek Hee Yew Cheong|</v>
      </c>
      <c r="C2368" s="44" t="s">
        <v>9252</v>
      </c>
      <c r="D2368" s="45" t="s">
        <v>9253</v>
      </c>
      <c r="E2368" s="45"/>
      <c r="F2368" s="45"/>
      <c r="G2368" s="41" t="str">
        <f t="shared" si="10"/>
        <v>12368|90257579|Derek Hee Yew Cheong|dychee001@mymail.sim.edu.sg
12368|90257579|Derek Hee Yew Cheong|DEREKHEEYC@GMAIL.COM
</v>
      </c>
      <c r="H2368" s="41" t="str">
        <f>if(iserror(match(C2368,KlikEDM!A:A,0)),"",C2368)&amp;char(9)&amp;if(iserror(match(D2368,KlikEDM!A:A,0)),"",D2368)&amp;char(9)&amp;if(iserror(match(E2368,KlikEDM!A:A,0)),"",E2368)&amp;char(9)&amp;if(iserror(match(F2368,KlikEDM!A:A,0)),"",F2368)</f>
        <v>			</v>
      </c>
      <c r="I2368" s="41"/>
    </row>
    <row r="2369" ht="14.25" customHeight="1">
      <c r="A2369" s="41">
        <v>12369.0</v>
      </c>
      <c r="B2369" s="41" t="str">
        <f t="array" ref="B2369">A2369&amp;"|"&amp;INDEX(OrigList!M:M,MATCH(A2369,OrigList!C:C,0))&amp;"|"&amp;PROPER(INDEX(OrigList!B:B,MATCH(A2369,OrigList!C:C,0)))&amp;"|"</f>
        <v>12369|MRC12369|Kandula Sai Prudhvi|</v>
      </c>
      <c r="C2369" s="44" t="s">
        <v>9254</v>
      </c>
      <c r="D2369" s="45" t="s">
        <v>9255</v>
      </c>
      <c r="E2369" s="45"/>
      <c r="F2369" s="45"/>
      <c r="G2369" s="41" t="str">
        <f t="shared" si="10"/>
        <v>12369|MRC12369|Kandula Sai Prudhvi|kandula001@mymail.sim.edu.sg
12369|MRC12369|Kandula Sai Prudhvi|SAIPRUDHVI.KANDULA08@GMAIL.COM
</v>
      </c>
      <c r="H2369" s="41" t="str">
        <f>if(iserror(match(C2369,KlikEDM!A:A,0)),"",C2369)&amp;char(9)&amp;if(iserror(match(D2369,KlikEDM!A:A,0)),"",D2369)&amp;char(9)&amp;if(iserror(match(E2369,KlikEDM!A:A,0)),"",E2369)&amp;char(9)&amp;if(iserror(match(F2369,KlikEDM!A:A,0)),"",F2369)</f>
        <v>			</v>
      </c>
      <c r="I2369" s="41"/>
    </row>
    <row r="2370" ht="14.25" customHeight="1">
      <c r="A2370" s="41">
        <v>12370.0</v>
      </c>
      <c r="B2370" s="41" t="str">
        <f t="array" ref="B2370">A2370&amp;"|"&amp;INDEX(OrigList!M:M,MATCH(A2370,OrigList!C:C,0))&amp;"|"&amp;PROPER(INDEX(OrigList!B:B,MATCH(A2370,OrigList!C:C,0)))&amp;"|"</f>
        <v>12370|81005343|Javen Yip Zhi Yong|</v>
      </c>
      <c r="C2370" s="44" t="s">
        <v>9256</v>
      </c>
      <c r="D2370" s="45" t="s">
        <v>9257</v>
      </c>
      <c r="E2370" s="45"/>
      <c r="F2370" s="45"/>
      <c r="G2370" s="41" t="str">
        <f t="shared" si="10"/>
        <v>12370|81005343|Javen Yip Zhi Yong|jzyyip001@mymail.sim.edu.sg
12370|81005343|Javen Yip Zhi Yong|J4VEN@LIVE.COM.SG
</v>
      </c>
      <c r="H2370" s="41" t="str">
        <f>if(iserror(match(C2370,KlikEDM!A:A,0)),"",C2370)&amp;char(9)&amp;if(iserror(match(D2370,KlikEDM!A:A,0)),"",D2370)&amp;char(9)&amp;if(iserror(match(E2370,KlikEDM!A:A,0)),"",E2370)&amp;char(9)&amp;if(iserror(match(F2370,KlikEDM!A:A,0)),"",F2370)</f>
        <v>			</v>
      </c>
      <c r="I2370" s="41"/>
    </row>
    <row r="2371" ht="14.25" customHeight="1">
      <c r="A2371" s="41">
        <v>12371.0</v>
      </c>
      <c r="B2371" s="41" t="str">
        <f t="array" ref="B2371">A2371&amp;"|"&amp;INDEX(OrigList!M:M,MATCH(A2371,OrigList!C:C,0))&amp;"|"&amp;PROPER(INDEX(OrigList!B:B,MATCH(A2371,OrigList!C:C,0)))&amp;"|"</f>
        <v>12371|81866631|Tay Fu Jie|</v>
      </c>
      <c r="C2371" s="44" t="s">
        <v>9258</v>
      </c>
      <c r="D2371" s="45" t="s">
        <v>9259</v>
      </c>
      <c r="E2371" s="45"/>
      <c r="F2371" s="45"/>
      <c r="G2371" s="41" t="str">
        <f t="shared" si="10"/>
        <v>12371|81866631|Tay Fu Jie|fjtay001@mymail.sim.edu.sg
12371|81866631|Tay Fu Jie|TAYFUJIE@GMAIL.COM
</v>
      </c>
      <c r="H2371" s="41" t="str">
        <f>if(iserror(match(C2371,KlikEDM!A:A,0)),"",C2371)&amp;char(9)&amp;if(iserror(match(D2371,KlikEDM!A:A,0)),"",D2371)&amp;char(9)&amp;if(iserror(match(E2371,KlikEDM!A:A,0)),"",E2371)&amp;char(9)&amp;if(iserror(match(F2371,KlikEDM!A:A,0)),"",F2371)</f>
        <v>			</v>
      </c>
      <c r="I2371" s="41"/>
    </row>
    <row r="2372" ht="14.25" customHeight="1">
      <c r="A2372" s="41">
        <v>12372.0</v>
      </c>
      <c r="B2372" s="41" t="str">
        <f t="array" ref="B2372">A2372&amp;"|"&amp;INDEX(OrigList!M:M,MATCH(A2372,OrigList!C:C,0))&amp;"|"&amp;PROPER(INDEX(OrigList!B:B,MATCH(A2372,OrigList!C:C,0)))&amp;"|"</f>
        <v>12372|96869265|Chan Xiang Wei|</v>
      </c>
      <c r="C2372" s="44" t="s">
        <v>9260</v>
      </c>
      <c r="D2372" s="45" t="s">
        <v>9261</v>
      </c>
      <c r="E2372" s="45"/>
      <c r="F2372" s="45"/>
      <c r="G2372" s="41" t="str">
        <f t="shared" si="10"/>
        <v>12372|96869265|Chan Xiang Wei|xwchan003@mymail.sim.edu.sg
12372|96869265|Chan Xiang Wei|CHAN.XIANGWEI95@GMAIL.COM
</v>
      </c>
      <c r="H2372" s="41" t="str">
        <f>if(iserror(match(C2372,KlikEDM!A:A,0)),"",C2372)&amp;char(9)&amp;if(iserror(match(D2372,KlikEDM!A:A,0)),"",D2372)&amp;char(9)&amp;if(iserror(match(E2372,KlikEDM!A:A,0)),"",E2372)&amp;char(9)&amp;if(iserror(match(F2372,KlikEDM!A:A,0)),"",F2372)</f>
        <v>			</v>
      </c>
      <c r="I2372" s="41"/>
    </row>
    <row r="2373" ht="14.25" customHeight="1">
      <c r="A2373" s="41">
        <v>12373.0</v>
      </c>
      <c r="B2373" s="41" t="str">
        <f t="array" ref="B2373">A2373&amp;"|"&amp;INDEX(OrigList!M:M,MATCH(A2373,OrigList!C:C,0))&amp;"|"&amp;PROPER(INDEX(OrigList!B:B,MATCH(A2373,OrigList!C:C,0)))&amp;"|"</f>
        <v>12373|85027090|Priscillia Tandavo|</v>
      </c>
      <c r="C2373" s="44" t="s">
        <v>3860</v>
      </c>
      <c r="D2373" s="45" t="s">
        <v>9262</v>
      </c>
      <c r="E2373" s="45"/>
      <c r="F2373" s="45"/>
      <c r="G2373" s="41" t="str">
        <f t="shared" si="10"/>
        <v>12373|85027090|Priscillia Tandavo|ptandavo001@mymail.sim.edu.sg
12373|85027090|Priscillia Tandavo|PRISCILLIA.TANDAVO@GMAIL.COM
</v>
      </c>
      <c r="H2373" s="41" t="str">
        <f>if(iserror(match(C2373,KlikEDM!A:A,0)),"",C2373)&amp;char(9)&amp;if(iserror(match(D2373,KlikEDM!A:A,0)),"",D2373)&amp;char(9)&amp;if(iserror(match(E2373,KlikEDM!A:A,0)),"",E2373)&amp;char(9)&amp;if(iserror(match(F2373,KlikEDM!A:A,0)),"",F2373)</f>
        <v>ptandavo001@mymail.sim.edu.sg			</v>
      </c>
      <c r="I2373" s="41"/>
    </row>
    <row r="2374" ht="14.25" customHeight="1">
      <c r="A2374" s="41">
        <v>12374.0</v>
      </c>
      <c r="B2374" s="41" t="str">
        <f t="array" ref="B2374">A2374&amp;"|"&amp;INDEX(OrigList!M:M,MATCH(A2374,OrigList!C:C,0))&amp;"|"&amp;PROPER(INDEX(OrigList!B:B,MATCH(A2374,OrigList!C:C,0)))&amp;"|"</f>
        <v>12374|90097805|Dalton Ng Wei En|</v>
      </c>
      <c r="C2374" s="44" t="s">
        <v>4144</v>
      </c>
      <c r="D2374" s="45" t="s">
        <v>9263</v>
      </c>
      <c r="E2374" s="45"/>
      <c r="F2374" s="45"/>
      <c r="G2374" s="41" t="str">
        <f t="shared" si="10"/>
        <v>12374|90097805|Dalton Ng Wei En|dweng001@mymail.sim.edu.sg
12374|90097805|Dalton Ng Wei En|DALTON_WEE@HOTMAIL.COM
</v>
      </c>
      <c r="H2374" s="41" t="str">
        <f>if(iserror(match(C2374,KlikEDM!A:A,0)),"",C2374)&amp;char(9)&amp;if(iserror(match(D2374,KlikEDM!A:A,0)),"",D2374)&amp;char(9)&amp;if(iserror(match(E2374,KlikEDM!A:A,0)),"",E2374)&amp;char(9)&amp;if(iserror(match(F2374,KlikEDM!A:A,0)),"",F2374)</f>
        <v>dweng001@mymail.sim.edu.sg			</v>
      </c>
      <c r="I2374" s="41"/>
    </row>
    <row r="2375" ht="14.25" customHeight="1">
      <c r="A2375" s="41">
        <v>12375.0</v>
      </c>
      <c r="B2375" s="41" t="str">
        <f t="array" ref="B2375">A2375&amp;"|"&amp;INDEX(OrigList!M:M,MATCH(A2375,OrigList!C:C,0))&amp;"|"&amp;PROPER(INDEX(OrigList!B:B,MATCH(A2375,OrigList!C:C,0)))&amp;"|"</f>
        <v>12375|97939786|Tay Kian Min, Benn|</v>
      </c>
      <c r="C2375" s="44" t="s">
        <v>9264</v>
      </c>
      <c r="D2375" s="45" t="s">
        <v>9265</v>
      </c>
      <c r="E2375" s="45"/>
      <c r="F2375" s="45"/>
      <c r="G2375" s="41" t="str">
        <f t="shared" si="10"/>
        <v>12375|97939786|Tay Kian Min, Benn|kmbtay001@mymail.sim.edu.sg
12375|97939786|Tay Kian Min, Benn|BENN.TAY@ICLOUD.COM
</v>
      </c>
      <c r="H2375" s="41" t="str">
        <f>if(iserror(match(C2375,KlikEDM!A:A,0)),"",C2375)&amp;char(9)&amp;if(iserror(match(D2375,KlikEDM!A:A,0)),"",D2375)&amp;char(9)&amp;if(iserror(match(E2375,KlikEDM!A:A,0)),"",E2375)&amp;char(9)&amp;if(iserror(match(F2375,KlikEDM!A:A,0)),"",F2375)</f>
        <v>			</v>
      </c>
      <c r="I2375" s="41"/>
    </row>
    <row r="2376" ht="14.25" customHeight="1">
      <c r="A2376" s="41">
        <v>12376.0</v>
      </c>
      <c r="B2376" s="41" t="str">
        <f t="array" ref="B2376">A2376&amp;"|"&amp;INDEX(OrigList!M:M,MATCH(A2376,OrigList!C:C,0))&amp;"|"&amp;PROPER(INDEX(OrigList!B:B,MATCH(A2376,OrigList!C:C,0)))&amp;"|"</f>
        <v>12376|81139696|Pang Xin Ni|</v>
      </c>
      <c r="C2376" s="44" t="s">
        <v>9266</v>
      </c>
      <c r="D2376" s="45" t="s">
        <v>9267</v>
      </c>
      <c r="E2376" s="45"/>
      <c r="F2376" s="45"/>
      <c r="G2376" s="41" t="str">
        <f t="shared" si="10"/>
        <v>12376|81139696|Pang Xin Ni|xnpang002@mymail.sim.edu.sg
12376|81139696|Pang Xin Ni|PANGXINNI@hotmail.com
</v>
      </c>
      <c r="H2376" s="41" t="str">
        <f>if(iserror(match(C2376,KlikEDM!A:A,0)),"",C2376)&amp;char(9)&amp;if(iserror(match(D2376,KlikEDM!A:A,0)),"",D2376)&amp;char(9)&amp;if(iserror(match(E2376,KlikEDM!A:A,0)),"",E2376)&amp;char(9)&amp;if(iserror(match(F2376,KlikEDM!A:A,0)),"",F2376)</f>
        <v>			</v>
      </c>
      <c r="I2376" s="41"/>
    </row>
    <row r="2377" ht="14.25" customHeight="1">
      <c r="A2377" s="41">
        <v>12377.0</v>
      </c>
      <c r="B2377" s="41" t="str">
        <f t="array" ref="B2377">A2377&amp;"|"&amp;INDEX(OrigList!M:M,MATCH(A2377,OrigList!C:C,0))&amp;"|"&amp;PROPER(INDEX(OrigList!B:B,MATCH(A2377,OrigList!C:C,0)))&amp;"|"</f>
        <v>12377|83829744|Yap Yu Xuan|</v>
      </c>
      <c r="C2377" s="44" t="s">
        <v>9268</v>
      </c>
      <c r="D2377" s="45" t="s">
        <v>9269</v>
      </c>
      <c r="E2377" s="45"/>
      <c r="F2377" s="45"/>
      <c r="G2377" s="41" t="str">
        <f t="shared" si="10"/>
        <v>12377|83829744|Yap Yu Xuan|yxyap002@mymail.sim.edu.sg
12377|83829744|Yap Yu Xuan|YUXUANYAP@GMAIL.COM
</v>
      </c>
      <c r="H2377" s="41" t="str">
        <f>if(iserror(match(C2377,KlikEDM!A:A,0)),"",C2377)&amp;char(9)&amp;if(iserror(match(D2377,KlikEDM!A:A,0)),"",D2377)&amp;char(9)&amp;if(iserror(match(E2377,KlikEDM!A:A,0)),"",E2377)&amp;char(9)&amp;if(iserror(match(F2377,KlikEDM!A:A,0)),"",F2377)</f>
        <v>			</v>
      </c>
      <c r="I2377" s="41"/>
    </row>
    <row r="2378" ht="14.25" customHeight="1">
      <c r="A2378" s="41">
        <v>12378.0</v>
      </c>
      <c r="B2378" s="41" t="str">
        <f t="array" ref="B2378">A2378&amp;"|"&amp;INDEX(OrigList!M:M,MATCH(A2378,OrigList!C:C,0))&amp;"|"&amp;PROPER(INDEX(OrigList!B:B,MATCH(A2378,OrigList!C:C,0)))&amp;"|"</f>
        <v>12378|91383527|Soon Jian Heng|</v>
      </c>
      <c r="C2378" s="44" t="s">
        <v>9270</v>
      </c>
      <c r="D2378" s="45" t="s">
        <v>9271</v>
      </c>
      <c r="E2378" s="45"/>
      <c r="F2378" s="45"/>
      <c r="G2378" s="41" t="str">
        <f t="shared" si="10"/>
        <v>12378|91383527|Soon Jian Heng|jhsoon001@mymail.sim.edu.sg
12378|91383527|Soon Jian Heng|SOONJIANHENG@HOTMAIL.SG
</v>
      </c>
      <c r="H2378" s="41" t="str">
        <f>if(iserror(match(C2378,KlikEDM!A:A,0)),"",C2378)&amp;char(9)&amp;if(iserror(match(D2378,KlikEDM!A:A,0)),"",D2378)&amp;char(9)&amp;if(iserror(match(E2378,KlikEDM!A:A,0)),"",E2378)&amp;char(9)&amp;if(iserror(match(F2378,KlikEDM!A:A,0)),"",F2378)</f>
        <v>			</v>
      </c>
      <c r="I2378" s="41"/>
    </row>
    <row r="2379" ht="14.25" customHeight="1">
      <c r="A2379" s="41">
        <v>12379.0</v>
      </c>
      <c r="B2379" s="41" t="str">
        <f t="array" ref="B2379">A2379&amp;"|"&amp;INDEX(OrigList!M:M,MATCH(A2379,OrigList!C:C,0))&amp;"|"&amp;PROPER(INDEX(OrigList!B:B,MATCH(A2379,OrigList!C:C,0)))&amp;"|"</f>
        <v>12379|83853818|Agarwal Vedaansh|</v>
      </c>
      <c r="C2379" s="44" t="s">
        <v>9272</v>
      </c>
      <c r="D2379" s="45" t="s">
        <v>9273</v>
      </c>
      <c r="E2379" s="45"/>
      <c r="F2379" s="45"/>
      <c r="G2379" s="41" t="str">
        <f t="shared" si="10"/>
        <v>12379|83853818|Agarwal Vedaansh|agarwal034@mymail.sim.edu.sg
12379|83853818|Agarwal Vedaansh|AGARWAL_VEDAANSH@HOTMAIL.COM
</v>
      </c>
      <c r="H2379" s="41" t="str">
        <f>if(iserror(match(C2379,KlikEDM!A:A,0)),"",C2379)&amp;char(9)&amp;if(iserror(match(D2379,KlikEDM!A:A,0)),"",D2379)&amp;char(9)&amp;if(iserror(match(E2379,KlikEDM!A:A,0)),"",E2379)&amp;char(9)&amp;if(iserror(match(F2379,KlikEDM!A:A,0)),"",F2379)</f>
        <v>			</v>
      </c>
      <c r="I2379" s="41"/>
    </row>
    <row r="2380" ht="14.25" customHeight="1">
      <c r="A2380" s="41">
        <v>12380.0</v>
      </c>
      <c r="B2380" s="41" t="str">
        <f t="array" ref="B2380">A2380&amp;"|"&amp;INDEX(OrigList!M:M,MATCH(A2380,OrigList!C:C,0))&amp;"|"&amp;PROPER(INDEX(OrigList!B:B,MATCH(A2380,OrigList!C:C,0)))&amp;"|"</f>
        <v>12380|83385911|Angela Tan Wee Shuen|</v>
      </c>
      <c r="C2380" s="44" t="s">
        <v>9274</v>
      </c>
      <c r="D2380" s="45" t="s">
        <v>9275</v>
      </c>
      <c r="E2380" s="45"/>
      <c r="F2380" s="45"/>
      <c r="G2380" s="41" t="str">
        <f t="shared" si="10"/>
        <v>12380|83385911|Angela Tan Wee Shuen|awstan002@mymail.sim.edu.sg
12380|83385911|Angela Tan Wee Shuen|ANGELATAN1997@GMAIL.COM
</v>
      </c>
      <c r="H2380" s="41" t="str">
        <f>if(iserror(match(C2380,KlikEDM!A:A,0)),"",C2380)&amp;char(9)&amp;if(iserror(match(D2380,KlikEDM!A:A,0)),"",D2380)&amp;char(9)&amp;if(iserror(match(E2380,KlikEDM!A:A,0)),"",E2380)&amp;char(9)&amp;if(iserror(match(F2380,KlikEDM!A:A,0)),"",F2380)</f>
        <v>	ANGELATAN1997@GMAIL.COM		</v>
      </c>
      <c r="I2380" s="41"/>
    </row>
    <row r="2381" ht="14.25" customHeight="1">
      <c r="A2381" s="41">
        <v>12381.0</v>
      </c>
      <c r="B2381" s="41" t="str">
        <f t="array" ref="B2381">A2381&amp;"|"&amp;INDEX(OrigList!M:M,MATCH(A2381,OrigList!C:C,0))&amp;"|"&amp;PROPER(INDEX(OrigList!B:B,MATCH(A2381,OrigList!C:C,0)))&amp;"|"</f>
        <v>12381|82982380|Jason Hong Wei Cong|</v>
      </c>
      <c r="C2381" s="44" t="s">
        <v>9276</v>
      </c>
      <c r="D2381" s="45" t="s">
        <v>9277</v>
      </c>
      <c r="E2381" s="45"/>
      <c r="F2381" s="45"/>
      <c r="G2381" s="41" t="str">
        <f t="shared" si="10"/>
        <v>12381|82982380|Jason Hong Wei Cong|jwchong006@mymail.sim.edu.sg
12381|82982380|Jason Hong Wei Cong|HONG.WEICONG.JASON@DHS.SG
</v>
      </c>
      <c r="H2381" s="41" t="str">
        <f>if(iserror(match(C2381,KlikEDM!A:A,0)),"",C2381)&amp;char(9)&amp;if(iserror(match(D2381,KlikEDM!A:A,0)),"",D2381)&amp;char(9)&amp;if(iserror(match(E2381,KlikEDM!A:A,0)),"",E2381)&amp;char(9)&amp;if(iserror(match(F2381,KlikEDM!A:A,0)),"",F2381)</f>
        <v>	HONG.WEICONG.JASON@DHS.SG		</v>
      </c>
      <c r="I2381" s="41"/>
    </row>
    <row r="2382" ht="14.25" customHeight="1">
      <c r="A2382" s="41">
        <v>12382.0</v>
      </c>
      <c r="B2382" s="41" t="str">
        <f t="array" ref="B2382">A2382&amp;"|"&amp;INDEX(OrigList!M:M,MATCH(A2382,OrigList!C:C,0))&amp;"|"&amp;PROPER(INDEX(OrigList!B:B,MATCH(A2382,OrigList!C:C,0)))&amp;"|"</f>
        <v>12382|96936018|Chua Shu Ying|</v>
      </c>
      <c r="C2382" s="44" t="s">
        <v>9278</v>
      </c>
      <c r="D2382" s="45" t="s">
        <v>9279</v>
      </c>
      <c r="E2382" s="45"/>
      <c r="F2382" s="45"/>
      <c r="G2382" s="41" t="str">
        <f t="shared" si="10"/>
        <v>12382|96936018|Chua Shu Ying|sychua023@mymail.sim.edu.sg
12382|96936018|Chua Shu Ying|CHUASHUYING@GMAIL.COM
</v>
      </c>
      <c r="H2382" s="41" t="str">
        <f>if(iserror(match(C2382,KlikEDM!A:A,0)),"",C2382)&amp;char(9)&amp;if(iserror(match(D2382,KlikEDM!A:A,0)),"",D2382)&amp;char(9)&amp;if(iserror(match(E2382,KlikEDM!A:A,0)),"",E2382)&amp;char(9)&amp;if(iserror(match(F2382,KlikEDM!A:A,0)),"",F2382)</f>
        <v>			</v>
      </c>
      <c r="I2382" s="41"/>
    </row>
    <row r="2383" ht="14.25" customHeight="1">
      <c r="A2383" s="41">
        <v>12383.0</v>
      </c>
      <c r="B2383" s="41" t="str">
        <f t="array" ref="B2383">A2383&amp;"|"&amp;INDEX(OrigList!M:M,MATCH(A2383,OrigList!C:C,0))&amp;"|"&amp;PROPER(INDEX(OrigList!B:B,MATCH(A2383,OrigList!C:C,0)))&amp;"|"</f>
        <v>12383|84026326|Ranjith Rathod Manav|</v>
      </c>
      <c r="C2383" s="44" t="s">
        <v>9280</v>
      </c>
      <c r="D2383" s="45" t="s">
        <v>9281</v>
      </c>
      <c r="E2383" s="45"/>
      <c r="F2383" s="45"/>
      <c r="G2383" s="41" t="str">
        <f t="shared" si="10"/>
        <v>12383|84026326|Ranjith Rathod Manav|ranjithr001@mymail.sim.edu.sg
12383|84026326|Ranjith Rathod Manav|manavrathod5@gmail.com
</v>
      </c>
      <c r="H2383" s="41" t="str">
        <f>if(iserror(match(C2383,KlikEDM!A:A,0)),"",C2383)&amp;char(9)&amp;if(iserror(match(D2383,KlikEDM!A:A,0)),"",D2383)&amp;char(9)&amp;if(iserror(match(E2383,KlikEDM!A:A,0)),"",E2383)&amp;char(9)&amp;if(iserror(match(F2383,KlikEDM!A:A,0)),"",F2383)</f>
        <v>			</v>
      </c>
      <c r="I2383" s="41"/>
    </row>
    <row r="2384" ht="14.25" customHeight="1">
      <c r="A2384" s="41">
        <v>12384.0</v>
      </c>
      <c r="B2384" s="41" t="str">
        <f t="array" ref="B2384">A2384&amp;"|"&amp;INDEX(OrigList!M:M,MATCH(A2384,OrigList!C:C,0))&amp;"|"&amp;PROPER(INDEX(OrigList!B:B,MATCH(A2384,OrigList!C:C,0)))&amp;"|"</f>
        <v>12384|91132989|Gilbert Chew Hao Wei|</v>
      </c>
      <c r="C2384" s="44" t="s">
        <v>9282</v>
      </c>
      <c r="D2384" s="45" t="s">
        <v>9283</v>
      </c>
      <c r="E2384" s="45"/>
      <c r="F2384" s="45"/>
      <c r="G2384" s="41" t="str">
        <f t="shared" si="10"/>
        <v>12384|91132989|Gilbert Chew Hao Wei|ghwchew001@mymail.sim.edu.sg
12384|91132989|Gilbert Chew Hao Wei|REALBERT0209@GMAIL.COM
</v>
      </c>
      <c r="H2384" s="41" t="str">
        <f>if(iserror(match(C2384,KlikEDM!A:A,0)),"",C2384)&amp;char(9)&amp;if(iserror(match(D2384,KlikEDM!A:A,0)),"",D2384)&amp;char(9)&amp;if(iserror(match(E2384,KlikEDM!A:A,0)),"",E2384)&amp;char(9)&amp;if(iserror(match(F2384,KlikEDM!A:A,0)),"",F2384)</f>
        <v>			</v>
      </c>
      <c r="I2384" s="41"/>
    </row>
    <row r="2385" ht="14.25" customHeight="1">
      <c r="A2385" s="41">
        <v>12385.0</v>
      </c>
      <c r="B2385" s="41" t="str">
        <f t="array" ref="B2385">A2385&amp;"|"&amp;INDEX(OrigList!M:M,MATCH(A2385,OrigList!C:C,0))&amp;"|"&amp;PROPER(INDEX(OrigList!B:B,MATCH(A2385,OrigList!C:C,0)))&amp;"|"</f>
        <v>12385|96520665|Boey Jia Jun, Benjamin|</v>
      </c>
      <c r="C2385" s="44" t="s">
        <v>9284</v>
      </c>
      <c r="D2385" s="45" t="s">
        <v>9285</v>
      </c>
      <c r="E2385" s="45"/>
      <c r="F2385" s="45"/>
      <c r="G2385" s="41" t="str">
        <f t="shared" si="10"/>
        <v>12385|96520665|Boey Jia Jun, Benjamin|jjbboey001@mymail.sim.edu.sg
12385|96520665|Boey Jia Jun, Benjamin|BENJAMIN_BOEY96@YAHOO.COM
</v>
      </c>
      <c r="H2385" s="41" t="str">
        <f>if(iserror(match(C2385,KlikEDM!A:A,0)),"",C2385)&amp;char(9)&amp;if(iserror(match(D2385,KlikEDM!A:A,0)),"",D2385)&amp;char(9)&amp;if(iserror(match(E2385,KlikEDM!A:A,0)),"",E2385)&amp;char(9)&amp;if(iserror(match(F2385,KlikEDM!A:A,0)),"",F2385)</f>
        <v>			</v>
      </c>
      <c r="I2385" s="41"/>
    </row>
    <row r="2386" ht="14.25" customHeight="1">
      <c r="A2386" s="41">
        <v>12386.0</v>
      </c>
      <c r="B2386" s="41" t="str">
        <f t="array" ref="B2386">A2386&amp;"|"&amp;INDEX(OrigList!M:M,MATCH(A2386,OrigList!C:C,0))&amp;"|"&amp;PROPER(INDEX(OrigList!B:B,MATCH(A2386,OrigList!C:C,0)))&amp;"|"</f>
        <v>12386|82685294|Tan Wei Ching, Benjamin|</v>
      </c>
      <c r="C2386" s="44" t="s">
        <v>9286</v>
      </c>
      <c r="D2386" s="45" t="s">
        <v>9287</v>
      </c>
      <c r="E2386" s="45"/>
      <c r="F2386" s="45"/>
      <c r="G2386" s="41" t="str">
        <f t="shared" si="10"/>
        <v>12386|82685294|Tan Wei Ching, Benjamin|wcbtan003@mymail.sim.edu.sg
12386|82685294|Tan Wei Ching, Benjamin|BENTANWC94@GMAIL.COM
</v>
      </c>
      <c r="H2386" s="41" t="str">
        <f>if(iserror(match(C2386,KlikEDM!A:A,0)),"",C2386)&amp;char(9)&amp;if(iserror(match(D2386,KlikEDM!A:A,0)),"",D2386)&amp;char(9)&amp;if(iserror(match(E2386,KlikEDM!A:A,0)),"",E2386)&amp;char(9)&amp;if(iserror(match(F2386,KlikEDM!A:A,0)),"",F2386)</f>
        <v>			</v>
      </c>
      <c r="I2386" s="41"/>
    </row>
    <row r="2387" ht="14.25" customHeight="1">
      <c r="A2387" s="41">
        <v>12387.0</v>
      </c>
      <c r="B2387" s="41" t="str">
        <f t="array" ref="B2387">A2387&amp;"|"&amp;INDEX(OrigList!M:M,MATCH(A2387,OrigList!C:C,0))&amp;"|"&amp;PROPER(INDEX(OrigList!B:B,MATCH(A2387,OrigList!C:C,0)))&amp;"|"</f>
        <v>12387|84113073|Kee Wei Lin|</v>
      </c>
      <c r="C2387" s="44" t="s">
        <v>9288</v>
      </c>
      <c r="D2387" s="45" t="s">
        <v>9289</v>
      </c>
      <c r="E2387" s="45"/>
      <c r="F2387" s="45"/>
      <c r="G2387" s="41" t="str">
        <f t="shared" si="10"/>
        <v>12387|84113073|Kee Wei Lin|wlkee002@mymail.sim.edu.sg
12387|84113073|Kee Wei Lin|WEILINKEE96@GMAIL.COM
</v>
      </c>
      <c r="H2387" s="41" t="str">
        <f>if(iserror(match(C2387,KlikEDM!A:A,0)),"",C2387)&amp;char(9)&amp;if(iserror(match(D2387,KlikEDM!A:A,0)),"",D2387)&amp;char(9)&amp;if(iserror(match(E2387,KlikEDM!A:A,0)),"",E2387)&amp;char(9)&amp;if(iserror(match(F2387,KlikEDM!A:A,0)),"",F2387)</f>
        <v>	WEILINKEE96@GMAIL.COM		</v>
      </c>
      <c r="I2387" s="41"/>
    </row>
    <row r="2388" ht="14.25" customHeight="1">
      <c r="A2388" s="41">
        <v>12388.0</v>
      </c>
      <c r="B2388" s="41" t="str">
        <f t="array" ref="B2388">A2388&amp;"|"&amp;INDEX(OrigList!M:M,MATCH(A2388,OrigList!C:C,0))&amp;"|"&amp;PROPER(INDEX(OrigList!B:B,MATCH(A2388,OrigList!C:C,0)))&amp;"|"</f>
        <v>12388|92712653|Denson Tan Xu Wei|</v>
      </c>
      <c r="C2388" s="44" t="s">
        <v>9290</v>
      </c>
      <c r="D2388" s="45" t="s">
        <v>9291</v>
      </c>
      <c r="E2388" s="45"/>
      <c r="F2388" s="45"/>
      <c r="G2388" s="41" t="str">
        <f t="shared" si="10"/>
        <v>12388|92712653|Denson Tan Xu Wei|dxwtan001@mymail.sim.edu.sg
12388|92712653|Denson Tan Xu Wei|DENSONTXW@GMAIL.COM
</v>
      </c>
      <c r="H2388" s="41" t="str">
        <f>if(iserror(match(C2388,KlikEDM!A:A,0)),"",C2388)&amp;char(9)&amp;if(iserror(match(D2388,KlikEDM!A:A,0)),"",D2388)&amp;char(9)&amp;if(iserror(match(E2388,KlikEDM!A:A,0)),"",E2388)&amp;char(9)&amp;if(iserror(match(F2388,KlikEDM!A:A,0)),"",F2388)</f>
        <v>	DENSONTXW@GMAIL.COM		</v>
      </c>
      <c r="I2388" s="41"/>
    </row>
    <row r="2389" ht="14.25" customHeight="1">
      <c r="A2389" s="41">
        <v>12389.0</v>
      </c>
      <c r="B2389" s="41" t="str">
        <f t="array" ref="B2389">A2389&amp;"|"&amp;INDEX(OrigList!M:M,MATCH(A2389,OrigList!C:C,0))&amp;"|"&amp;PROPER(INDEX(OrigList!B:B,MATCH(A2389,OrigList!C:C,0)))&amp;"|"</f>
        <v>12389|83876328|Tsun Xin Ai|</v>
      </c>
      <c r="C2389" s="44" t="s">
        <v>9292</v>
      </c>
      <c r="D2389" s="45" t="s">
        <v>9293</v>
      </c>
      <c r="E2389" s="45"/>
      <c r="F2389" s="45"/>
      <c r="G2389" s="41" t="str">
        <f t="shared" si="10"/>
        <v>12389|83876328|Tsun Xin Ai|xatsun001@mymail.sim.edu.sg
12389|83876328|Tsun Xin Ai|XINAITSUN1021@GMAIL.COM
</v>
      </c>
      <c r="H2389" s="41" t="str">
        <f>if(iserror(match(C2389,KlikEDM!A:A,0)),"",C2389)&amp;char(9)&amp;if(iserror(match(D2389,KlikEDM!A:A,0)),"",D2389)&amp;char(9)&amp;if(iserror(match(E2389,KlikEDM!A:A,0)),"",E2389)&amp;char(9)&amp;if(iserror(match(F2389,KlikEDM!A:A,0)),"",F2389)</f>
        <v>			</v>
      </c>
      <c r="I2389" s="41"/>
    </row>
    <row r="2390" ht="14.25" customHeight="1">
      <c r="A2390" s="41">
        <v>12390.0</v>
      </c>
      <c r="B2390" s="41" t="str">
        <f t="array" ref="B2390">A2390&amp;"|"&amp;INDEX(OrigList!M:M,MATCH(A2390,OrigList!C:C,0))&amp;"|"&amp;PROPER(INDEX(OrigList!B:B,MATCH(A2390,OrigList!C:C,0)))&amp;"|"</f>
        <v>12390|82280373|Pang Yao Her|</v>
      </c>
      <c r="C2390" s="44" t="s">
        <v>9294</v>
      </c>
      <c r="D2390" s="45" t="s">
        <v>9295</v>
      </c>
      <c r="E2390" s="45"/>
      <c r="F2390" s="45"/>
      <c r="G2390" s="41" t="str">
        <f t="shared" si="10"/>
        <v>12390|82280373|Pang Yao Her|yhpang004@mymail.sim.edu.sg
12390|82280373|Pang Yao Her|PANGYAOHER95@HOTMAIL.COM
</v>
      </c>
      <c r="H2390" s="41" t="str">
        <f>if(iserror(match(C2390,KlikEDM!A:A,0)),"",C2390)&amp;char(9)&amp;if(iserror(match(D2390,KlikEDM!A:A,0)),"",D2390)&amp;char(9)&amp;if(iserror(match(E2390,KlikEDM!A:A,0)),"",E2390)&amp;char(9)&amp;if(iserror(match(F2390,KlikEDM!A:A,0)),"",F2390)</f>
        <v>			</v>
      </c>
      <c r="I2390" s="41"/>
    </row>
    <row r="2391" ht="14.25" customHeight="1">
      <c r="A2391" s="41">
        <v>12391.0</v>
      </c>
      <c r="B2391" s="41" t="str">
        <f t="array" ref="B2391">A2391&amp;"|"&amp;INDEX(OrigList!M:M,MATCH(A2391,OrigList!C:C,0))&amp;"|"&amp;PROPER(INDEX(OrigList!B:B,MATCH(A2391,OrigList!C:C,0)))&amp;"|"</f>
        <v>12391|97357017|Tan Wei Jie, Clarence|</v>
      </c>
      <c r="C2391" s="44" t="s">
        <v>9296</v>
      </c>
      <c r="D2391" s="45" t="s">
        <v>9297</v>
      </c>
      <c r="E2391" s="45"/>
      <c r="F2391" s="45"/>
      <c r="G2391" s="41" t="str">
        <f t="shared" si="10"/>
        <v>12391|97357017|Tan Wei Jie, Clarence|wjctan002@mymail.sim.edu.sg
12391|97357017|Tan Wei Jie, Clarence|CLARENCETAN94@GMAIL.COM
</v>
      </c>
      <c r="H2391" s="41" t="str">
        <f>if(iserror(match(C2391,KlikEDM!A:A,0)),"",C2391)&amp;char(9)&amp;if(iserror(match(D2391,KlikEDM!A:A,0)),"",D2391)&amp;char(9)&amp;if(iserror(match(E2391,KlikEDM!A:A,0)),"",E2391)&amp;char(9)&amp;if(iserror(match(F2391,KlikEDM!A:A,0)),"",F2391)</f>
        <v>			</v>
      </c>
      <c r="I2391" s="41"/>
    </row>
    <row r="2392" ht="14.25" customHeight="1">
      <c r="A2392" s="41">
        <v>12392.0</v>
      </c>
      <c r="B2392" s="41" t="str">
        <f t="array" ref="B2392">A2392&amp;"|"&amp;INDEX(OrigList!M:M,MATCH(A2392,OrigList!C:C,0))&amp;"|"&amp;PROPER(INDEX(OrigList!B:B,MATCH(A2392,OrigList!C:C,0)))&amp;"|"</f>
        <v>12392|91861792|Chien Chia Ying|</v>
      </c>
      <c r="C2392" s="44" t="s">
        <v>9298</v>
      </c>
      <c r="D2392" s="45" t="s">
        <v>9299</v>
      </c>
      <c r="E2392" s="45"/>
      <c r="F2392" s="45"/>
      <c r="G2392" s="41" t="str">
        <f t="shared" si="10"/>
        <v>12392|91861792|Chien Chia Ying|cychien001@mymail.sim.edu.sg
12392|91861792|Chien Chia Ying|CHIAYING19950722@GMAIL.COM
</v>
      </c>
      <c r="H2392" s="41" t="str">
        <f>if(iserror(match(C2392,KlikEDM!A:A,0)),"",C2392)&amp;char(9)&amp;if(iserror(match(D2392,KlikEDM!A:A,0)),"",D2392)&amp;char(9)&amp;if(iserror(match(E2392,KlikEDM!A:A,0)),"",E2392)&amp;char(9)&amp;if(iserror(match(F2392,KlikEDM!A:A,0)),"",F2392)</f>
        <v>			</v>
      </c>
      <c r="I2392" s="41"/>
    </row>
    <row r="2393" ht="14.25" customHeight="1">
      <c r="A2393" s="41">
        <v>12393.0</v>
      </c>
      <c r="B2393" s="41" t="str">
        <f t="array" ref="B2393">A2393&amp;"|"&amp;INDEX(OrigList!M:M,MATCH(A2393,OrigList!C:C,0))&amp;"|"&amp;PROPER(INDEX(OrigList!B:B,MATCH(A2393,OrigList!C:C,0)))&amp;"|"</f>
        <v>12393|96446955|Chua Boon Sheng|</v>
      </c>
      <c r="C2393" s="44" t="s">
        <v>9300</v>
      </c>
      <c r="D2393" s="45" t="s">
        <v>9301</v>
      </c>
      <c r="E2393" s="45"/>
      <c r="F2393" s="45"/>
      <c r="G2393" s="41" t="str">
        <f t="shared" si="10"/>
        <v>12393|96446955|Chua Boon Sheng|bschua005@mymail.sim.edu.sg
12393|96446955|Chua Boon Sheng|CHUA.BS@HOTMAIL.COM
</v>
      </c>
      <c r="H2393" s="41" t="str">
        <f>if(iserror(match(C2393,KlikEDM!A:A,0)),"",C2393)&amp;char(9)&amp;if(iserror(match(D2393,KlikEDM!A:A,0)),"",D2393)&amp;char(9)&amp;if(iserror(match(E2393,KlikEDM!A:A,0)),"",E2393)&amp;char(9)&amp;if(iserror(match(F2393,KlikEDM!A:A,0)),"",F2393)</f>
        <v>			</v>
      </c>
      <c r="I2393" s="41"/>
    </row>
    <row r="2394" ht="14.25" customHeight="1">
      <c r="A2394" s="41">
        <v>12394.0</v>
      </c>
      <c r="B2394" s="41" t="str">
        <f t="array" ref="B2394">A2394&amp;"|"&amp;INDEX(OrigList!M:M,MATCH(A2394,OrigList!C:C,0))&amp;"|"&amp;PROPER(INDEX(OrigList!B:B,MATCH(A2394,OrigList!C:C,0)))&amp;"|"</f>
        <v>12394|97231785|Alexander Loh Teng Heng|</v>
      </c>
      <c r="C2394" s="44" t="s">
        <v>9302</v>
      </c>
      <c r="D2394" s="45" t="s">
        <v>9303</v>
      </c>
      <c r="E2394" s="45"/>
      <c r="F2394" s="45"/>
      <c r="G2394" s="41" t="str">
        <f t="shared" si="10"/>
        <v>12394|97231785|Alexander Loh Teng Heng|thloh001@mymail.sim.edu.sg
12394|97231785|Alexander Loh Teng Heng|ALEXANDERLOHTH@GMAIL.COM
</v>
      </c>
      <c r="H2394" s="41" t="str">
        <f>if(iserror(match(C2394,KlikEDM!A:A,0)),"",C2394)&amp;char(9)&amp;if(iserror(match(D2394,KlikEDM!A:A,0)),"",D2394)&amp;char(9)&amp;if(iserror(match(E2394,KlikEDM!A:A,0)),"",E2394)&amp;char(9)&amp;if(iserror(match(F2394,KlikEDM!A:A,0)),"",F2394)</f>
        <v>			</v>
      </c>
      <c r="I2394" s="41"/>
    </row>
    <row r="2395" ht="14.25" customHeight="1">
      <c r="A2395" s="41">
        <v>12395.0</v>
      </c>
      <c r="B2395" s="41" t="str">
        <f t="array" ref="B2395">A2395&amp;"|"&amp;INDEX(OrigList!M:M,MATCH(A2395,OrigList!C:C,0))&amp;"|"&amp;PROPER(INDEX(OrigList!B:B,MATCH(A2395,OrigList!C:C,0)))&amp;"|"</f>
        <v>12395|82287223|Teo Boon Hao|</v>
      </c>
      <c r="C2395" s="44" t="s">
        <v>9304</v>
      </c>
      <c r="D2395" s="45" t="s">
        <v>9305</v>
      </c>
      <c r="E2395" s="45"/>
      <c r="F2395" s="45"/>
      <c r="G2395" s="41" t="str">
        <f t="shared" si="10"/>
        <v>12395|82287223|Teo Boon Hao|bhteo002@mymail.sim.edu.sg
12395|82287223|Teo Boon Hao|TEOBNHAO@HOTMAIL.COM
</v>
      </c>
      <c r="H2395" s="41" t="str">
        <f>if(iserror(match(C2395,KlikEDM!A:A,0)),"",C2395)&amp;char(9)&amp;if(iserror(match(D2395,KlikEDM!A:A,0)),"",D2395)&amp;char(9)&amp;if(iserror(match(E2395,KlikEDM!A:A,0)),"",E2395)&amp;char(9)&amp;if(iserror(match(F2395,KlikEDM!A:A,0)),"",F2395)</f>
        <v>			</v>
      </c>
      <c r="I2395" s="41"/>
    </row>
    <row r="2396" ht="14.25" customHeight="1">
      <c r="A2396" s="41">
        <v>12396.0</v>
      </c>
      <c r="B2396" s="41" t="str">
        <f t="array" ref="B2396">A2396&amp;"|"&amp;INDEX(OrigList!M:M,MATCH(A2396,OrigList!C:C,0))&amp;"|"&amp;PROPER(INDEX(OrigList!B:B,MATCH(A2396,OrigList!C:C,0)))&amp;"|"</f>
        <v>12396|98158788|Lim Kang Yin|</v>
      </c>
      <c r="C2396" s="44" t="s">
        <v>9306</v>
      </c>
      <c r="D2396" s="45" t="s">
        <v>9307</v>
      </c>
      <c r="E2396" s="45"/>
      <c r="F2396" s="45"/>
      <c r="G2396" s="41" t="str">
        <f t="shared" si="10"/>
        <v>12396|98158788|Lim Kang Yin|kylim018@mymail.sim.edu.sg
12396|98158788|Lim Kang Yin|KANGYINX@GMAIL.COM
</v>
      </c>
      <c r="H2396" s="41" t="str">
        <f>if(iserror(match(C2396,KlikEDM!A:A,0)),"",C2396)&amp;char(9)&amp;if(iserror(match(D2396,KlikEDM!A:A,0)),"",D2396)&amp;char(9)&amp;if(iserror(match(E2396,KlikEDM!A:A,0)),"",E2396)&amp;char(9)&amp;if(iserror(match(F2396,KlikEDM!A:A,0)),"",F2396)</f>
        <v>			</v>
      </c>
      <c r="I2396" s="41"/>
    </row>
    <row r="2397" ht="14.25" customHeight="1">
      <c r="A2397" s="41">
        <v>12397.0</v>
      </c>
      <c r="B2397" s="41" t="str">
        <f t="array" ref="B2397">A2397&amp;"|"&amp;INDEX(OrigList!M:M,MATCH(A2397,OrigList!C:C,0))&amp;"|"&amp;PROPER(INDEX(OrigList!B:B,MATCH(A2397,OrigList!C:C,0)))&amp;"|"</f>
        <v>12397|85000047|Li Jiatong|</v>
      </c>
      <c r="C2397" s="44" t="s">
        <v>3822</v>
      </c>
      <c r="D2397" s="45" t="s">
        <v>9308</v>
      </c>
      <c r="E2397" s="45"/>
      <c r="F2397" s="45"/>
      <c r="G2397" s="41" t="str">
        <f t="shared" si="10"/>
        <v>12397|85000047|Li Jiatong|jli067@mymail.sim.edu.sg
12397|85000047|Li Jiatong|JIATONG1996@HOTMAIL.COM
</v>
      </c>
      <c r="H2397" s="41" t="str">
        <f>if(iserror(match(C2397,KlikEDM!A:A,0)),"",C2397)&amp;char(9)&amp;if(iserror(match(D2397,KlikEDM!A:A,0)),"",D2397)&amp;char(9)&amp;if(iserror(match(E2397,KlikEDM!A:A,0)),"",E2397)&amp;char(9)&amp;if(iserror(match(F2397,KlikEDM!A:A,0)),"",F2397)</f>
        <v>jli067@mymail.sim.edu.sg			</v>
      </c>
      <c r="I2397" s="41"/>
    </row>
    <row r="2398" ht="14.25" customHeight="1">
      <c r="A2398" s="41">
        <v>12398.0</v>
      </c>
      <c r="B2398" s="41" t="str">
        <f t="array" ref="B2398">A2398&amp;"|"&amp;INDEX(OrigList!M:M,MATCH(A2398,OrigList!C:C,0))&amp;"|"&amp;PROPER(INDEX(OrigList!B:B,MATCH(A2398,OrigList!C:C,0)))&amp;"|"</f>
        <v>12398|88696587|Elvina Rusli|</v>
      </c>
      <c r="C2398" s="44" t="s">
        <v>4102</v>
      </c>
      <c r="D2398" s="45" t="s">
        <v>9309</v>
      </c>
      <c r="E2398" s="45"/>
      <c r="F2398" s="45"/>
      <c r="G2398" s="41" t="str">
        <f t="shared" si="10"/>
        <v>12398|88696587|Elvina Rusli|erusli001@mymail.sim.edu.sg
12398|88696587|Elvina Rusli|ELVINA1818@HOTMAIL.COM
</v>
      </c>
      <c r="H2398" s="41" t="str">
        <f>if(iserror(match(C2398,KlikEDM!A:A,0)),"",C2398)&amp;char(9)&amp;if(iserror(match(D2398,KlikEDM!A:A,0)),"",D2398)&amp;char(9)&amp;if(iserror(match(E2398,KlikEDM!A:A,0)),"",E2398)&amp;char(9)&amp;if(iserror(match(F2398,KlikEDM!A:A,0)),"",F2398)</f>
        <v>erusli001@mymail.sim.edu.sg	ELVINA1818@HOTMAIL.COM		</v>
      </c>
      <c r="I2398" s="41"/>
    </row>
    <row r="2399" ht="14.25" customHeight="1">
      <c r="A2399" s="41">
        <v>12399.0</v>
      </c>
      <c r="B2399" s="41" t="str">
        <f t="array" ref="B2399">A2399&amp;"|"&amp;INDEX(OrigList!M:M,MATCH(A2399,OrigList!C:C,0))&amp;"|"&amp;PROPER(INDEX(OrigList!B:B,MATCH(A2399,OrigList!C:C,0)))&amp;"|"</f>
        <v>12399|97738415|Sim Ming Xuan|</v>
      </c>
      <c r="C2399" s="44" t="s">
        <v>9310</v>
      </c>
      <c r="D2399" s="45" t="s">
        <v>9311</v>
      </c>
      <c r="E2399" s="45"/>
      <c r="F2399" s="45"/>
      <c r="G2399" s="41" t="str">
        <f t="shared" si="10"/>
        <v>12399|97738415|Sim Ming Xuan|mxsim001@mymail.sim.edu.sg
12399|97738415|Sim Ming Xuan|MINGXUANSIM@GMAIL.COM
</v>
      </c>
      <c r="H2399" s="41" t="str">
        <f>if(iserror(match(C2399,KlikEDM!A:A,0)),"",C2399)&amp;char(9)&amp;if(iserror(match(D2399,KlikEDM!A:A,0)),"",D2399)&amp;char(9)&amp;if(iserror(match(E2399,KlikEDM!A:A,0)),"",E2399)&amp;char(9)&amp;if(iserror(match(F2399,KlikEDM!A:A,0)),"",F2399)</f>
        <v>			</v>
      </c>
      <c r="I2399" s="41"/>
    </row>
    <row r="2400" ht="14.25" customHeight="1">
      <c r="A2400" s="41">
        <v>12400.0</v>
      </c>
      <c r="B2400" s="41" t="str">
        <f t="array" ref="B2400">A2400&amp;"|"&amp;INDEX(OrigList!M:M,MATCH(A2400,OrigList!C:C,0))&amp;"|"&amp;PROPER(INDEX(OrigList!B:B,MATCH(A2400,OrigList!C:C,0)))&amp;"|"</f>
        <v>12400|90385633|Wong Mei Yee|</v>
      </c>
      <c r="C2400" s="44" t="s">
        <v>4703</v>
      </c>
      <c r="D2400" s="45" t="s">
        <v>9312</v>
      </c>
      <c r="E2400" s="45"/>
      <c r="F2400" s="45"/>
      <c r="G2400" s="41" t="str">
        <f t="shared" si="10"/>
        <v>12400|90385633|Wong Mei Yee|mywong011@mymail.sim.edu.sg
12400|90385633|Wong Mei Yee|WONGMEIYEE1997@GMAIL.COM
</v>
      </c>
      <c r="H2400" s="41" t="str">
        <f>if(iserror(match(C2400,KlikEDM!A:A,0)),"",C2400)&amp;char(9)&amp;if(iserror(match(D2400,KlikEDM!A:A,0)),"",D2400)&amp;char(9)&amp;if(iserror(match(E2400,KlikEDM!A:A,0)),"",E2400)&amp;char(9)&amp;if(iserror(match(F2400,KlikEDM!A:A,0)),"",F2400)</f>
        <v>mywong011@mymail.sim.edu.sg	WONGMEIYEE1997@GMAIL.COM		</v>
      </c>
      <c r="I2400" s="41"/>
    </row>
    <row r="2401" ht="14.25" customHeight="1">
      <c r="A2401" s="41">
        <v>12401.0</v>
      </c>
      <c r="B2401" s="41" t="str">
        <f t="array" ref="B2401">A2401&amp;"|"&amp;INDEX(OrigList!M:M,MATCH(A2401,OrigList!C:C,0))&amp;"|"&amp;PROPER(INDEX(OrigList!B:B,MATCH(A2401,OrigList!C:C,0)))&amp;"|"</f>
        <v>12401|97205692|Tan Kay Wee|</v>
      </c>
      <c r="C2401" s="44" t="s">
        <v>3994</v>
      </c>
      <c r="D2401" s="45" t="s">
        <v>9313</v>
      </c>
      <c r="E2401" s="45"/>
      <c r="F2401" s="45"/>
      <c r="G2401" s="41" t="str">
        <f t="shared" si="10"/>
        <v>12401|97205692|Tan Kay Wee|kwtan021@mymail.sim.edu.sg
12401|97205692|Tan Kay Wee|KAYWEE1997@HOTMAIL.COM
</v>
      </c>
      <c r="H2401" s="41" t="str">
        <f>if(iserror(match(C2401,KlikEDM!A:A,0)),"",C2401)&amp;char(9)&amp;if(iserror(match(D2401,KlikEDM!A:A,0)),"",D2401)&amp;char(9)&amp;if(iserror(match(E2401,KlikEDM!A:A,0)),"",E2401)&amp;char(9)&amp;if(iserror(match(F2401,KlikEDM!A:A,0)),"",F2401)</f>
        <v>kwtan021@mymail.sim.edu.sg	KAYWEE1997@HOTMAIL.COM		</v>
      </c>
      <c r="I2401" s="41"/>
    </row>
    <row r="2402" ht="14.25" customHeight="1">
      <c r="A2402" s="41">
        <v>12402.0</v>
      </c>
      <c r="B2402" s="41" t="str">
        <f t="array" ref="B2402">A2402&amp;"|"&amp;INDEX(OrigList!M:M,MATCH(A2402,OrigList!C:C,0))&amp;"|"&amp;PROPER(INDEX(OrigList!B:B,MATCH(A2402,OrigList!C:C,0)))&amp;"|"</f>
        <v>12402|83228110|Tan Jiale, Stuart|</v>
      </c>
      <c r="C2402" s="44" t="s">
        <v>9314</v>
      </c>
      <c r="D2402" s="45" t="s">
        <v>9315</v>
      </c>
      <c r="E2402" s="45"/>
      <c r="F2402" s="45"/>
      <c r="G2402" s="41" t="str">
        <f t="shared" si="10"/>
        <v>12402|83228110|Tan Jiale, Stuart|jstan015@mymail.sim.edu.sg
12402|83228110|Tan Jiale, Stuart|STUARTTAN@HOTMAIL.COM
</v>
      </c>
      <c r="H2402" s="41" t="str">
        <f>if(iserror(match(C2402,KlikEDM!A:A,0)),"",C2402)&amp;char(9)&amp;if(iserror(match(D2402,KlikEDM!A:A,0)),"",D2402)&amp;char(9)&amp;if(iserror(match(E2402,KlikEDM!A:A,0)),"",E2402)&amp;char(9)&amp;if(iserror(match(F2402,KlikEDM!A:A,0)),"",F2402)</f>
        <v>			</v>
      </c>
      <c r="I2402" s="41"/>
    </row>
    <row r="2403" ht="14.25" customHeight="1">
      <c r="A2403" s="41">
        <v>12403.0</v>
      </c>
      <c r="B2403" s="41" t="str">
        <f t="array" ref="B2403">A2403&amp;"|"&amp;INDEX(OrigList!M:M,MATCH(A2403,OrigList!C:C,0))&amp;"|"&amp;PROPER(INDEX(OrigList!B:B,MATCH(A2403,OrigList!C:C,0)))&amp;"|"</f>
        <v>12403|94553216|Harisankar Kuppusamy|</v>
      </c>
      <c r="C2403" s="44" t="s">
        <v>9316</v>
      </c>
      <c r="D2403" s="45" t="s">
        <v>9317</v>
      </c>
      <c r="E2403" s="45"/>
      <c r="F2403" s="45"/>
      <c r="G2403" s="41" t="str">
        <f t="shared" si="10"/>
        <v>12403|94553216|Harisankar Kuppusamy|harisank001@mymail.sim.edu.sg
12403|94553216|Harisankar Kuppusamy|HARIA7X@GMAIL.COM
</v>
      </c>
      <c r="H2403" s="41" t="str">
        <f>if(iserror(match(C2403,KlikEDM!A:A,0)),"",C2403)&amp;char(9)&amp;if(iserror(match(D2403,KlikEDM!A:A,0)),"",D2403)&amp;char(9)&amp;if(iserror(match(E2403,KlikEDM!A:A,0)),"",E2403)&amp;char(9)&amp;if(iserror(match(F2403,KlikEDM!A:A,0)),"",F2403)</f>
        <v>			</v>
      </c>
      <c r="I2403" s="41"/>
    </row>
    <row r="2404" ht="14.25" customHeight="1">
      <c r="A2404" s="41">
        <v>12404.0</v>
      </c>
      <c r="B2404" s="41" t="str">
        <f t="array" ref="B2404">A2404&amp;"|"&amp;INDEX(OrigList!M:M,MATCH(A2404,OrigList!C:C,0))&amp;"|"&amp;PROPER(INDEX(OrigList!B:B,MATCH(A2404,OrigList!C:C,0)))&amp;"|"</f>
        <v>12404|83990861|Michiko Ting Ming Chyi|</v>
      </c>
      <c r="C2404" s="44" t="s">
        <v>9318</v>
      </c>
      <c r="D2404" s="45" t="s">
        <v>9319</v>
      </c>
      <c r="E2404" s="45"/>
      <c r="F2404" s="45"/>
      <c r="G2404" s="41" t="str">
        <f t="shared" si="10"/>
        <v>12404|83990861|Michiko Ting Ming Chyi|mmcting001@mymail.sim.edu.sg
12404|83990861|Michiko Ting Ming Chyi|MICHIKOTING98@GMAIL.COM
</v>
      </c>
      <c r="H2404" s="41" t="str">
        <f>if(iserror(match(C2404,KlikEDM!A:A,0)),"",C2404)&amp;char(9)&amp;if(iserror(match(D2404,KlikEDM!A:A,0)),"",D2404)&amp;char(9)&amp;if(iserror(match(E2404,KlikEDM!A:A,0)),"",E2404)&amp;char(9)&amp;if(iserror(match(F2404,KlikEDM!A:A,0)),"",F2404)</f>
        <v>	MICHIKOTING98@GMAIL.COM		</v>
      </c>
      <c r="I2404" s="41"/>
    </row>
    <row r="2405" ht="14.25" customHeight="1">
      <c r="A2405" s="41">
        <v>12405.0</v>
      </c>
      <c r="B2405" s="41" t="str">
        <f t="array" ref="B2405">A2405&amp;"|"&amp;INDEX(OrigList!M:M,MATCH(A2405,OrigList!C:C,0))&amp;"|"&amp;PROPER(INDEX(OrigList!B:B,MATCH(A2405,OrigList!C:C,0)))&amp;"|"</f>
        <v>12405|96560428|Joann Chng Yi Fang|</v>
      </c>
      <c r="C2405" s="44" t="s">
        <v>9320</v>
      </c>
      <c r="D2405" s="45" t="s">
        <v>9321</v>
      </c>
      <c r="E2405" s="45"/>
      <c r="F2405" s="45"/>
      <c r="G2405" s="41" t="str">
        <f t="shared" si="10"/>
        <v>12405|96560428|Joann Chng Yi Fang|jyfchng001@mymail.sim.edu.sg
12405|96560428|Joann Chng Yi Fang|JJOANNCHNG@GMAIL.COM
</v>
      </c>
      <c r="H2405" s="41" t="str">
        <f>if(iserror(match(C2405,KlikEDM!A:A,0)),"",C2405)&amp;char(9)&amp;if(iserror(match(D2405,KlikEDM!A:A,0)),"",D2405)&amp;char(9)&amp;if(iserror(match(E2405,KlikEDM!A:A,0)),"",E2405)&amp;char(9)&amp;if(iserror(match(F2405,KlikEDM!A:A,0)),"",F2405)</f>
        <v>			</v>
      </c>
      <c r="I2405" s="41"/>
    </row>
    <row r="2406" ht="14.25" customHeight="1">
      <c r="A2406" s="41">
        <v>12406.0</v>
      </c>
      <c r="B2406" s="41" t="str">
        <f t="array" ref="B2406">A2406&amp;"|"&amp;INDEX(OrigList!M:M,MATCH(A2406,OrigList!C:C,0))&amp;"|"&amp;PROPER(INDEX(OrigList!B:B,MATCH(A2406,OrigList!C:C,0)))&amp;"|"</f>
        <v>12406|97117544|Ong Yi Hong|</v>
      </c>
      <c r="C2406" s="44" t="s">
        <v>9322</v>
      </c>
      <c r="D2406" s="45" t="s">
        <v>9323</v>
      </c>
      <c r="E2406" s="45"/>
      <c r="F2406" s="45"/>
      <c r="G2406" s="41" t="str">
        <f t="shared" si="10"/>
        <v>12406|97117544|Ong Yi Hong|yhong022@mymail.sim.edu.sg
12406|97117544|Ong Yi Hong|YIHONG.ONG@ICLOUD.COM
</v>
      </c>
      <c r="H2406" s="41" t="str">
        <f>if(iserror(match(C2406,KlikEDM!A:A,0)),"",C2406)&amp;char(9)&amp;if(iserror(match(D2406,KlikEDM!A:A,0)),"",D2406)&amp;char(9)&amp;if(iserror(match(E2406,KlikEDM!A:A,0)),"",E2406)&amp;char(9)&amp;if(iserror(match(F2406,KlikEDM!A:A,0)),"",F2406)</f>
        <v>			</v>
      </c>
      <c r="I2406" s="41"/>
    </row>
    <row r="2407" ht="14.25" customHeight="1">
      <c r="A2407" s="41">
        <v>12407.0</v>
      </c>
      <c r="B2407" s="41" t="str">
        <f t="array" ref="B2407">A2407&amp;"|"&amp;INDEX(OrigList!M:M,MATCH(A2407,OrigList!C:C,0))&amp;"|"&amp;PROPER(INDEX(OrigList!B:B,MATCH(A2407,OrigList!C:C,0)))&amp;"|"</f>
        <v>12407|93252545|Poh Hong Qin|</v>
      </c>
      <c r="C2407" s="44" t="s">
        <v>4058</v>
      </c>
      <c r="D2407" s="45" t="s">
        <v>9324</v>
      </c>
      <c r="E2407" s="45"/>
      <c r="F2407" s="45"/>
      <c r="G2407" s="41" t="str">
        <f t="shared" si="10"/>
        <v>12407|93252545|Poh Hong Qin|hqpoh002@mymail.sim.edu.sg
12407|93252545|Poh Hong Qin|HONGQINPOH@GMAIL.COM
</v>
      </c>
      <c r="H2407" s="41" t="str">
        <f>if(iserror(match(C2407,KlikEDM!A:A,0)),"",C2407)&amp;char(9)&amp;if(iserror(match(D2407,KlikEDM!A:A,0)),"",D2407)&amp;char(9)&amp;if(iserror(match(E2407,KlikEDM!A:A,0)),"",E2407)&amp;char(9)&amp;if(iserror(match(F2407,KlikEDM!A:A,0)),"",F2407)</f>
        <v>hqpoh002@mymail.sim.edu.sg			</v>
      </c>
      <c r="I2407" s="41"/>
    </row>
    <row r="2408" ht="14.25" customHeight="1">
      <c r="A2408" s="41">
        <v>12408.0</v>
      </c>
      <c r="B2408" s="41" t="str">
        <f t="array" ref="B2408">A2408&amp;"|"&amp;INDEX(OrigList!M:M,MATCH(A2408,OrigList!C:C,0))&amp;"|"&amp;PROPER(INDEX(OrigList!B:B,MATCH(A2408,OrigList!C:C,0)))&amp;"|"</f>
        <v>12408|97294114|Tan Wei Ren|</v>
      </c>
      <c r="C2408" s="44" t="s">
        <v>9325</v>
      </c>
      <c r="D2408" s="45" t="s">
        <v>9326</v>
      </c>
      <c r="E2408" s="45"/>
      <c r="F2408" s="45"/>
      <c r="G2408" s="41" t="str">
        <f t="shared" si="10"/>
        <v>12408|97294114|Tan Wei Ren|wrtan010@mymail.sim.edu.sg
12408|97294114|Tan Wei Ren|WEIREN1506@GMAIL.COM
</v>
      </c>
      <c r="H2408" s="41" t="str">
        <f>if(iserror(match(C2408,KlikEDM!A:A,0)),"",C2408)&amp;char(9)&amp;if(iserror(match(D2408,KlikEDM!A:A,0)),"",D2408)&amp;char(9)&amp;if(iserror(match(E2408,KlikEDM!A:A,0)),"",E2408)&amp;char(9)&amp;if(iserror(match(F2408,KlikEDM!A:A,0)),"",F2408)</f>
        <v>			</v>
      </c>
      <c r="I2408" s="41"/>
    </row>
    <row r="2409" ht="14.25" customHeight="1">
      <c r="A2409" s="41">
        <v>12409.0</v>
      </c>
      <c r="B2409" s="41" t="str">
        <f t="array" ref="B2409">A2409&amp;"|"&amp;INDEX(OrigList!M:M,MATCH(A2409,OrigList!C:C,0))&amp;"|"&amp;PROPER(INDEX(OrigList!B:B,MATCH(A2409,OrigList!C:C,0)))&amp;"|"</f>
        <v>12409|81267033|Lydia Poh Weiyi|</v>
      </c>
      <c r="C2409" s="44" t="s">
        <v>9327</v>
      </c>
      <c r="D2409" s="45" t="s">
        <v>9328</v>
      </c>
      <c r="E2409" s="45"/>
      <c r="F2409" s="45"/>
      <c r="G2409" s="41" t="str">
        <f t="shared" si="10"/>
        <v>12409|81267033|Lydia Poh Weiyi|lwpoh001@mymail.sim.edu.sg
12409|81267033|Lydia Poh Weiyi|LYDIAPWY@GMAIL.COM
</v>
      </c>
      <c r="H2409" s="41" t="str">
        <f>if(iserror(match(C2409,KlikEDM!A:A,0)),"",C2409)&amp;char(9)&amp;if(iserror(match(D2409,KlikEDM!A:A,0)),"",D2409)&amp;char(9)&amp;if(iserror(match(E2409,KlikEDM!A:A,0)),"",E2409)&amp;char(9)&amp;if(iserror(match(F2409,KlikEDM!A:A,0)),"",F2409)</f>
        <v>			</v>
      </c>
      <c r="I2409" s="41"/>
    </row>
    <row r="2410" ht="14.25" customHeight="1">
      <c r="A2410" s="41">
        <v>12410.0</v>
      </c>
      <c r="B2410" s="41" t="str">
        <f t="array" ref="B2410">A2410&amp;"|"&amp;INDEX(OrigList!M:M,MATCH(A2410,OrigList!C:C,0))&amp;"|"&amp;PROPER(INDEX(OrigList!B:B,MATCH(A2410,OrigList!C:C,0)))&amp;"|"</f>
        <v>12410|84446125|Wong Rui Ting, Cheryl|</v>
      </c>
      <c r="C2410" s="44" t="s">
        <v>9329</v>
      </c>
      <c r="D2410" s="45" t="s">
        <v>9330</v>
      </c>
      <c r="E2410" s="45"/>
      <c r="F2410" s="45"/>
      <c r="G2410" s="41" t="str">
        <f t="shared" si="10"/>
        <v>12410|84446125|Wong Rui Ting, Cheryl|rtcwong001@mymail.sim.edu.sg
12410|84446125|Wong Rui Ting, Cheryl|WONGRUITINGCHERYL@YAHOO.COM
</v>
      </c>
      <c r="H2410" s="41" t="str">
        <f>if(iserror(match(C2410,KlikEDM!A:A,0)),"",C2410)&amp;char(9)&amp;if(iserror(match(D2410,KlikEDM!A:A,0)),"",D2410)&amp;char(9)&amp;if(iserror(match(E2410,KlikEDM!A:A,0)),"",E2410)&amp;char(9)&amp;if(iserror(match(F2410,KlikEDM!A:A,0)),"",F2410)</f>
        <v>			</v>
      </c>
      <c r="I2410" s="41"/>
    </row>
    <row r="2411" ht="14.25" customHeight="1">
      <c r="A2411" s="41">
        <v>12411.0</v>
      </c>
      <c r="B2411" s="41" t="str">
        <f t="array" ref="B2411">A2411&amp;"|"&amp;INDEX(OrigList!M:M,MATCH(A2411,OrigList!C:C,0))&amp;"|"&amp;PROPER(INDEX(OrigList!B:B,MATCH(A2411,OrigList!C:C,0)))&amp;"|"</f>
        <v>12411|94509456|Abram Lester Yum Wy Khin|</v>
      </c>
      <c r="C2411" s="44" t="s">
        <v>9331</v>
      </c>
      <c r="D2411" s="45" t="s">
        <v>9332</v>
      </c>
      <c r="E2411" s="45"/>
      <c r="F2411" s="45"/>
      <c r="G2411" s="41" t="str">
        <f t="shared" si="10"/>
        <v>12411|94509456|Abram Lester Yum Wy Khin|alwkyum001@mymail.sim.edu.sg
12411|94509456|Abram Lester Yum Wy Khin|ABRAMYUM16@GMAIL.COM
</v>
      </c>
      <c r="H2411" s="41" t="str">
        <f>if(iserror(match(C2411,KlikEDM!A:A,0)),"",C2411)&amp;char(9)&amp;if(iserror(match(D2411,KlikEDM!A:A,0)),"",D2411)&amp;char(9)&amp;if(iserror(match(E2411,KlikEDM!A:A,0)),"",E2411)&amp;char(9)&amp;if(iserror(match(F2411,KlikEDM!A:A,0)),"",F2411)</f>
        <v>			</v>
      </c>
      <c r="I2411" s="41"/>
    </row>
    <row r="2412" ht="14.25" customHeight="1">
      <c r="A2412" s="41">
        <v>12412.0</v>
      </c>
      <c r="B2412" s="41" t="str">
        <f t="array" ref="B2412">A2412&amp;"|"&amp;INDEX(OrigList!M:M,MATCH(A2412,OrigList!C:C,0))&amp;"|"&amp;PROPER(INDEX(OrigList!B:B,MATCH(A2412,OrigList!C:C,0)))&amp;"|"</f>
        <v>12412|93877006|Lau Gong Yu Wayber|</v>
      </c>
      <c r="C2412" s="44" t="s">
        <v>4059</v>
      </c>
      <c r="D2412" s="45" t="s">
        <v>9333</v>
      </c>
      <c r="E2412" s="45"/>
      <c r="F2412" s="45"/>
      <c r="G2412" s="41" t="str">
        <f t="shared" si="10"/>
        <v>12412|93877006|Lau Gong Yu Wayber|gywlau001@mymail.sim.edu.sg
12412|93877006|Lau Gong Yu Wayber|WAYBERLAU95@GMAIL.COM
</v>
      </c>
      <c r="H2412" s="41" t="str">
        <f>if(iserror(match(C2412,KlikEDM!A:A,0)),"",C2412)&amp;char(9)&amp;if(iserror(match(D2412,KlikEDM!A:A,0)),"",D2412)&amp;char(9)&amp;if(iserror(match(E2412,KlikEDM!A:A,0)),"",E2412)&amp;char(9)&amp;if(iserror(match(F2412,KlikEDM!A:A,0)),"",F2412)</f>
        <v>gywlau001@mymail.sim.edu.sg			</v>
      </c>
      <c r="I2412" s="41"/>
    </row>
    <row r="2413" ht="14.25" customHeight="1">
      <c r="A2413" s="41">
        <v>12413.0</v>
      </c>
      <c r="B2413" s="41" t="str">
        <f t="array" ref="B2413">A2413&amp;"|"&amp;INDEX(OrigList!M:M,MATCH(A2413,OrigList!C:C,0))&amp;"|"&amp;PROPER(INDEX(OrigList!B:B,MATCH(A2413,OrigList!C:C,0)))&amp;"|"</f>
        <v>12413|98322715|Nigel Koh Hwee Yang|</v>
      </c>
      <c r="C2413" s="44" t="s">
        <v>9334</v>
      </c>
      <c r="D2413" s="45" t="s">
        <v>9335</v>
      </c>
      <c r="E2413" s="45"/>
      <c r="F2413" s="45"/>
      <c r="G2413" s="41" t="str">
        <f t="shared" si="10"/>
        <v>12413|98322715|Nigel Koh Hwee Yang|nhykoh001@mymail.sim.edu.sg
12413|98322715|Nigel Koh Hwee Yang|NIGELKHY.95@GMAIL.COM
</v>
      </c>
      <c r="H2413" s="41" t="str">
        <f>if(iserror(match(C2413,KlikEDM!A:A,0)),"",C2413)&amp;char(9)&amp;if(iserror(match(D2413,KlikEDM!A:A,0)),"",D2413)&amp;char(9)&amp;if(iserror(match(E2413,KlikEDM!A:A,0)),"",E2413)&amp;char(9)&amp;if(iserror(match(F2413,KlikEDM!A:A,0)),"",F2413)</f>
        <v>			</v>
      </c>
      <c r="I2413" s="41"/>
    </row>
    <row r="2414" ht="14.25" customHeight="1">
      <c r="A2414" s="41">
        <v>12414.0</v>
      </c>
      <c r="B2414" s="41" t="str">
        <f t="array" ref="B2414">A2414&amp;"|"&amp;INDEX(OrigList!M:M,MATCH(A2414,OrigList!C:C,0))&amp;"|"&amp;PROPER(INDEX(OrigList!B:B,MATCH(A2414,OrigList!C:C,0)))&amp;"|"</f>
        <v>12414|96712238|Ng Qi Long|</v>
      </c>
      <c r="C2414" s="44" t="s">
        <v>9336</v>
      </c>
      <c r="D2414" s="45" t="s">
        <v>9337</v>
      </c>
      <c r="E2414" s="45"/>
      <c r="F2414" s="45"/>
      <c r="G2414" s="41" t="str">
        <f t="shared" si="10"/>
        <v>12414|96712238|Ng Qi Long|qlng004@mymail.sim.edu.sg
12414|96712238|Ng Qi Long|prudenceentity@gmail.com
</v>
      </c>
      <c r="H2414" s="41" t="str">
        <f>if(iserror(match(C2414,KlikEDM!A:A,0)),"",C2414)&amp;char(9)&amp;if(iserror(match(D2414,KlikEDM!A:A,0)),"",D2414)&amp;char(9)&amp;if(iserror(match(E2414,KlikEDM!A:A,0)),"",E2414)&amp;char(9)&amp;if(iserror(match(F2414,KlikEDM!A:A,0)),"",F2414)</f>
        <v>			</v>
      </c>
      <c r="I2414" s="41"/>
    </row>
    <row r="2415" ht="14.25" customHeight="1">
      <c r="A2415" s="41">
        <v>12415.0</v>
      </c>
      <c r="B2415" s="41" t="str">
        <f t="array" ref="B2415">A2415&amp;"|"&amp;INDEX(OrigList!M:M,MATCH(A2415,OrigList!C:C,0))&amp;"|"&amp;PROPER(INDEX(OrigList!B:B,MATCH(A2415,OrigList!C:C,0)))&amp;"|"</f>
        <v>12415|90171632|Mas Namirah Binte Haji Ismail|</v>
      </c>
      <c r="C2415" s="44" t="s">
        <v>9338</v>
      </c>
      <c r="D2415" s="45" t="s">
        <v>9339</v>
      </c>
      <c r="E2415" s="45"/>
      <c r="F2415" s="45"/>
      <c r="G2415" s="41" t="str">
        <f t="shared" si="10"/>
        <v>12415|90171632|Mas Namirah Binte Haji Ismail|masnbhi001@mymail.sim.edu.sg
12415|90171632|Mas Namirah Binte Haji Ismail|MASNAMIRAH@GMAIL.COM
</v>
      </c>
      <c r="H2415" s="41" t="str">
        <f>if(iserror(match(C2415,KlikEDM!A:A,0)),"",C2415)&amp;char(9)&amp;if(iserror(match(D2415,KlikEDM!A:A,0)),"",D2415)&amp;char(9)&amp;if(iserror(match(E2415,KlikEDM!A:A,0)),"",E2415)&amp;char(9)&amp;if(iserror(match(F2415,KlikEDM!A:A,0)),"",F2415)</f>
        <v>			</v>
      </c>
      <c r="I2415" s="41"/>
    </row>
    <row r="2416" ht="14.25" customHeight="1">
      <c r="A2416" s="41">
        <v>12416.0</v>
      </c>
      <c r="B2416" s="41" t="str">
        <f t="array" ref="B2416">A2416&amp;"|"&amp;INDEX(OrigList!M:M,MATCH(A2416,OrigList!C:C,0))&amp;"|"&amp;PROPER(INDEX(OrigList!B:B,MATCH(A2416,OrigList!C:C,0)))&amp;"|"</f>
        <v>12416|92968777|Tew Zhen Yang, John|</v>
      </c>
      <c r="C2416" s="44" t="s">
        <v>9340</v>
      </c>
      <c r="D2416" s="45" t="s">
        <v>9341</v>
      </c>
      <c r="E2416" s="45"/>
      <c r="F2416" s="45"/>
      <c r="G2416" s="41" t="str">
        <f t="shared" si="10"/>
        <v>12416|92968777|Tew Zhen Yang, John|zyjtew001@mymail.sim.edu.sg
12416|92968777|Tew Zhen Yang, John|JOHN_TEWZY@HOTMAIL.COM
</v>
      </c>
      <c r="H2416" s="41" t="str">
        <f>if(iserror(match(C2416,KlikEDM!A:A,0)),"",C2416)&amp;char(9)&amp;if(iserror(match(D2416,KlikEDM!A:A,0)),"",D2416)&amp;char(9)&amp;if(iserror(match(E2416,KlikEDM!A:A,0)),"",E2416)&amp;char(9)&amp;if(iserror(match(F2416,KlikEDM!A:A,0)),"",F2416)</f>
        <v>			</v>
      </c>
      <c r="I2416" s="41"/>
    </row>
    <row r="2417" ht="14.25" customHeight="1">
      <c r="A2417" s="41">
        <v>12417.0</v>
      </c>
      <c r="B2417" s="41" t="str">
        <f t="array" ref="B2417">A2417&amp;"|"&amp;INDEX(OrigList!M:M,MATCH(A2417,OrigList!C:C,0))&amp;"|"&amp;PROPER(INDEX(OrigList!B:B,MATCH(A2417,OrigList!C:C,0)))&amp;"|"</f>
        <v>12417|82881555|Lim Hong Jing, Kenneth|</v>
      </c>
      <c r="C2417" s="44" t="s">
        <v>9342</v>
      </c>
      <c r="D2417" s="45" t="s">
        <v>9343</v>
      </c>
      <c r="E2417" s="45"/>
      <c r="F2417" s="45"/>
      <c r="G2417" s="41" t="str">
        <f t="shared" si="10"/>
        <v>12417|82881555|Lim Hong Jing, Kenneth|hjklim001@mymail.sim.edu.sg
12417|82881555|Lim Hong Jing, Kenneth|KENNETH13333@GMAIL.COM
</v>
      </c>
      <c r="H2417" s="41" t="str">
        <f>if(iserror(match(C2417,KlikEDM!A:A,0)),"",C2417)&amp;char(9)&amp;if(iserror(match(D2417,KlikEDM!A:A,0)),"",D2417)&amp;char(9)&amp;if(iserror(match(E2417,KlikEDM!A:A,0)),"",E2417)&amp;char(9)&amp;if(iserror(match(F2417,KlikEDM!A:A,0)),"",F2417)</f>
        <v>			</v>
      </c>
      <c r="I2417" s="41"/>
    </row>
    <row r="2418" ht="14.25" customHeight="1">
      <c r="A2418" s="41">
        <v>12418.0</v>
      </c>
      <c r="B2418" s="41" t="str">
        <f t="array" ref="B2418">A2418&amp;"|"&amp;INDEX(OrigList!M:M,MATCH(A2418,OrigList!C:C,0))&amp;"|"&amp;PROPER(INDEX(OrigList!B:B,MATCH(A2418,OrigList!C:C,0)))&amp;"|"</f>
        <v>12418|93835977|Lim Meng Wee|</v>
      </c>
      <c r="C2418" s="44" t="s">
        <v>9344</v>
      </c>
      <c r="D2418" s="45" t="s">
        <v>9345</v>
      </c>
      <c r="E2418" s="45"/>
      <c r="F2418" s="45"/>
      <c r="G2418" s="41" t="str">
        <f t="shared" si="10"/>
        <v>12418|93835977|Lim Meng Wee|mwlim011@mymail.sim.edu.sg
12418|93835977|Lim Meng Wee|LIMMENGWEE@HOTMAIL.COM
</v>
      </c>
      <c r="H2418" s="41" t="str">
        <f>if(iserror(match(C2418,KlikEDM!A:A,0)),"",C2418)&amp;char(9)&amp;if(iserror(match(D2418,KlikEDM!A:A,0)),"",D2418)&amp;char(9)&amp;if(iserror(match(E2418,KlikEDM!A:A,0)),"",E2418)&amp;char(9)&amp;if(iserror(match(F2418,KlikEDM!A:A,0)),"",F2418)</f>
        <v>			</v>
      </c>
      <c r="I2418" s="41"/>
    </row>
    <row r="2419" ht="14.25" customHeight="1">
      <c r="A2419" s="41">
        <v>12419.0</v>
      </c>
      <c r="B2419" s="41" t="str">
        <f t="array" ref="B2419">A2419&amp;"|"&amp;INDEX(OrigList!M:M,MATCH(A2419,OrigList!C:C,0))&amp;"|"&amp;PROPER(INDEX(OrigList!B:B,MATCH(A2419,OrigList!C:C,0)))&amp;"|"</f>
        <v>12419|90678132|Sean Tan Meng Zhuan|</v>
      </c>
      <c r="C2419" s="44" t="s">
        <v>9346</v>
      </c>
      <c r="D2419" s="45" t="s">
        <v>9347</v>
      </c>
      <c r="E2419" s="45"/>
      <c r="F2419" s="45"/>
      <c r="G2419" s="41" t="str">
        <f t="shared" si="10"/>
        <v>12419|90678132|Sean Tan Meng Zhuan|smztan001@mymail.sim.edu.sg
12419|90678132|Sean Tan Meng Zhuan|SEANTANMZ@HOTMAIL.COM
</v>
      </c>
      <c r="H2419" s="41" t="str">
        <f>if(iserror(match(C2419,KlikEDM!A:A,0)),"",C2419)&amp;char(9)&amp;if(iserror(match(D2419,KlikEDM!A:A,0)),"",D2419)&amp;char(9)&amp;if(iserror(match(E2419,KlikEDM!A:A,0)),"",E2419)&amp;char(9)&amp;if(iserror(match(F2419,KlikEDM!A:A,0)),"",F2419)</f>
        <v>			</v>
      </c>
      <c r="I2419" s="41"/>
    </row>
    <row r="2420" ht="14.25" customHeight="1">
      <c r="A2420" s="41">
        <v>12420.0</v>
      </c>
      <c r="B2420" s="41" t="str">
        <f t="array" ref="B2420">A2420&amp;"|"&amp;INDEX(OrigList!M:M,MATCH(A2420,OrigList!C:C,0))&amp;"|"&amp;PROPER(INDEX(OrigList!B:B,MATCH(A2420,OrigList!C:C,0)))&amp;"|"</f>
        <v>12420|MRC12420|Deandrella Alim|</v>
      </c>
      <c r="C2420" s="44" t="s">
        <v>9348</v>
      </c>
      <c r="D2420" s="45" t="s">
        <v>9349</v>
      </c>
      <c r="E2420" s="45"/>
      <c r="F2420" s="45"/>
      <c r="G2420" s="41" t="str">
        <f t="shared" si="10"/>
        <v>12420|MRC12420|Deandrella Alim|dalim003@mymail.sim.edu.sg
12420|MRC12420|Deandrella Alim|DEANDRELLA_ALIM@YAHOO.CO.ID
</v>
      </c>
      <c r="H2420" s="41" t="str">
        <f>if(iserror(match(C2420,KlikEDM!A:A,0)),"",C2420)&amp;char(9)&amp;if(iserror(match(D2420,KlikEDM!A:A,0)),"",D2420)&amp;char(9)&amp;if(iserror(match(E2420,KlikEDM!A:A,0)),"",E2420)&amp;char(9)&amp;if(iserror(match(F2420,KlikEDM!A:A,0)),"",F2420)</f>
        <v>			</v>
      </c>
      <c r="I2420" s="41"/>
    </row>
    <row r="2421" ht="14.25" customHeight="1">
      <c r="A2421" s="41">
        <v>12421.0</v>
      </c>
      <c r="B2421" s="41" t="str">
        <f t="array" ref="B2421">A2421&amp;"|"&amp;INDEX(OrigList!M:M,MATCH(A2421,OrigList!C:C,0))&amp;"|"&amp;PROPER(INDEX(OrigList!B:B,MATCH(A2421,OrigList!C:C,0)))&amp;"|"</f>
        <v>12421|92344305|Poh Hui Shin|</v>
      </c>
      <c r="C2421" s="44" t="s">
        <v>3998</v>
      </c>
      <c r="D2421" s="45" t="s">
        <v>9350</v>
      </c>
      <c r="E2421" s="45"/>
      <c r="F2421" s="45"/>
      <c r="G2421" s="41" t="str">
        <f t="shared" si="10"/>
        <v>12421|92344305|Poh Hui Shin|hspoh004@mymail.sim.edu.sg
12421|92344305|Poh Hui Shin|HUISHINNN@GMAIL.COM
</v>
      </c>
      <c r="H2421" s="41" t="str">
        <f>if(iserror(match(C2421,KlikEDM!A:A,0)),"",C2421)&amp;char(9)&amp;if(iserror(match(D2421,KlikEDM!A:A,0)),"",D2421)&amp;char(9)&amp;if(iserror(match(E2421,KlikEDM!A:A,0)),"",E2421)&amp;char(9)&amp;if(iserror(match(F2421,KlikEDM!A:A,0)),"",F2421)</f>
        <v>hspoh004@mymail.sim.edu.sg			</v>
      </c>
      <c r="I2421" s="41"/>
    </row>
    <row r="2422" ht="14.25" customHeight="1">
      <c r="A2422" s="41">
        <v>12422.0</v>
      </c>
      <c r="B2422" s="41" t="str">
        <f t="array" ref="B2422">A2422&amp;"|"&amp;INDEX(OrigList!M:M,MATCH(A2422,OrigList!C:C,0))&amp;"|"&amp;PROPER(INDEX(OrigList!B:B,MATCH(A2422,OrigList!C:C,0)))&amp;"|"</f>
        <v>12422|91915638|Koh Hong Kai|</v>
      </c>
      <c r="C2422" s="44" t="s">
        <v>9351</v>
      </c>
      <c r="D2422" s="45" t="s">
        <v>9352</v>
      </c>
      <c r="E2422" s="45"/>
      <c r="F2422" s="45"/>
      <c r="G2422" s="41" t="str">
        <f t="shared" si="10"/>
        <v>12422|91915638|Koh Hong Kai|hkkoh007@mymail.sim.edu.sg
12422|91915638|Koh Hong Kai|KOH.HONG.KAI95@GMAIL.COM
</v>
      </c>
      <c r="H2422" s="41" t="str">
        <f>if(iserror(match(C2422,KlikEDM!A:A,0)),"",C2422)&amp;char(9)&amp;if(iserror(match(D2422,KlikEDM!A:A,0)),"",D2422)&amp;char(9)&amp;if(iserror(match(E2422,KlikEDM!A:A,0)),"",E2422)&amp;char(9)&amp;if(iserror(match(F2422,KlikEDM!A:A,0)),"",F2422)</f>
        <v>			</v>
      </c>
      <c r="I2422" s="41"/>
    </row>
    <row r="2423" ht="14.25" customHeight="1">
      <c r="A2423" s="41">
        <v>12423.0</v>
      </c>
      <c r="B2423" s="41" t="str">
        <f t="array" ref="B2423">A2423&amp;"|"&amp;INDEX(OrigList!M:M,MATCH(A2423,OrigList!C:C,0))&amp;"|"&amp;PROPER(INDEX(OrigList!B:B,MATCH(A2423,OrigList!C:C,0)))&amp;"|"</f>
        <v>12423|91858123|Goh Pei Yun|</v>
      </c>
      <c r="C2423" s="44" t="s">
        <v>9353</v>
      </c>
      <c r="D2423" s="45" t="s">
        <v>9354</v>
      </c>
      <c r="E2423" s="45"/>
      <c r="F2423" s="45"/>
      <c r="G2423" s="41" t="str">
        <f t="shared" si="10"/>
        <v>12423|91858123|Goh Pei Yun|pygoh006@mymail.sim.edu.sg
12423|91858123|Goh Pei Yun|GOH.PEIYUN@LIVE.COM.SG
</v>
      </c>
      <c r="H2423" s="41" t="str">
        <f>if(iserror(match(C2423,KlikEDM!A:A,0)),"",C2423)&amp;char(9)&amp;if(iserror(match(D2423,KlikEDM!A:A,0)),"",D2423)&amp;char(9)&amp;if(iserror(match(E2423,KlikEDM!A:A,0)),"",E2423)&amp;char(9)&amp;if(iserror(match(F2423,KlikEDM!A:A,0)),"",F2423)</f>
        <v>			</v>
      </c>
      <c r="I2423" s="41"/>
    </row>
    <row r="2424" ht="14.25" customHeight="1">
      <c r="A2424" s="41">
        <v>12424.0</v>
      </c>
      <c r="B2424" s="41" t="str">
        <f t="array" ref="B2424">A2424&amp;"|"&amp;INDEX(OrigList!M:M,MATCH(A2424,OrigList!C:C,0))&amp;"|"&amp;PROPER(INDEX(OrigList!B:B,MATCH(A2424,OrigList!C:C,0)))&amp;"|"</f>
        <v>12424|94352190|Lim Wei Chung|</v>
      </c>
      <c r="C2424" s="44" t="s">
        <v>9355</v>
      </c>
      <c r="D2424" s="45" t="s">
        <v>9356</v>
      </c>
      <c r="E2424" s="45"/>
      <c r="F2424" s="45"/>
      <c r="G2424" s="41" t="str">
        <f t="shared" si="10"/>
        <v>12424|94352190|Lim Wei Chung|wclim009@mymail.sim.edu.sg
12424|94352190|Lim Wei Chung|WEICHUNGLIM@HOTMAIL.COM
</v>
      </c>
      <c r="H2424" s="41" t="str">
        <f>if(iserror(match(C2424,KlikEDM!A:A,0)),"",C2424)&amp;char(9)&amp;if(iserror(match(D2424,KlikEDM!A:A,0)),"",D2424)&amp;char(9)&amp;if(iserror(match(E2424,KlikEDM!A:A,0)),"",E2424)&amp;char(9)&amp;if(iserror(match(F2424,KlikEDM!A:A,0)),"",F2424)</f>
        <v>	WEICHUNGLIM@HOTMAIL.COM		</v>
      </c>
      <c r="I2424" s="41"/>
    </row>
    <row r="2425" ht="14.25" customHeight="1">
      <c r="A2425" s="41">
        <v>12425.0</v>
      </c>
      <c r="B2425" s="41" t="str">
        <f t="array" ref="B2425">A2425&amp;"|"&amp;INDEX(OrigList!M:M,MATCH(A2425,OrigList!C:C,0))&amp;"|"&amp;PROPER(INDEX(OrigList!B:B,MATCH(A2425,OrigList!C:C,0)))&amp;"|"</f>
        <v>12425|97992774|Ng Shao Quan, Bryan|</v>
      </c>
      <c r="C2425" s="44" t="s">
        <v>9357</v>
      </c>
      <c r="D2425" s="45" t="s">
        <v>9358</v>
      </c>
      <c r="E2425" s="45"/>
      <c r="F2425" s="45"/>
      <c r="G2425" s="41" t="str">
        <f t="shared" si="10"/>
        <v>12425|97992774|Ng Shao Quan, Bryan|sqbng002@mymail.sim.edu.sg
12425|97992774|Ng Shao Quan, Bryan|BNSQUAN@HOTMAIL.COM
</v>
      </c>
      <c r="H2425" s="41" t="str">
        <f>if(iserror(match(C2425,KlikEDM!A:A,0)),"",C2425)&amp;char(9)&amp;if(iserror(match(D2425,KlikEDM!A:A,0)),"",D2425)&amp;char(9)&amp;if(iserror(match(E2425,KlikEDM!A:A,0)),"",E2425)&amp;char(9)&amp;if(iserror(match(F2425,KlikEDM!A:A,0)),"",F2425)</f>
        <v>	BNSQUAN@HOTMAIL.COM		</v>
      </c>
      <c r="I2425" s="41"/>
    </row>
    <row r="2426" ht="14.25" customHeight="1">
      <c r="A2426" s="41">
        <v>12426.0</v>
      </c>
      <c r="B2426" s="41" t="str">
        <f t="array" ref="B2426">A2426&amp;"|"&amp;INDEX(OrigList!M:M,MATCH(A2426,OrigList!C:C,0))&amp;"|"&amp;PROPER(INDEX(OrigList!B:B,MATCH(A2426,OrigList!C:C,0)))&amp;"|"</f>
        <v>12426|96480438|Chew Zheng Wei, Malcolm|</v>
      </c>
      <c r="C2426" s="44" t="s">
        <v>9359</v>
      </c>
      <c r="D2426" s="45" t="s">
        <v>9360</v>
      </c>
      <c r="E2426" s="45"/>
      <c r="F2426" s="45"/>
      <c r="G2426" s="41" t="str">
        <f t="shared" si="10"/>
        <v>12426|96480438|Chew Zheng Wei, Malcolm|zwmchew001@mymail.sim.edu.sg
12426|96480438|Chew Zheng Wei, Malcolm|malcolmchibi@gmail.com
</v>
      </c>
      <c r="H2426" s="41" t="str">
        <f>if(iserror(match(C2426,KlikEDM!A:A,0)),"",C2426)&amp;char(9)&amp;if(iserror(match(D2426,KlikEDM!A:A,0)),"",D2426)&amp;char(9)&amp;if(iserror(match(E2426,KlikEDM!A:A,0)),"",E2426)&amp;char(9)&amp;if(iserror(match(F2426,KlikEDM!A:A,0)),"",F2426)</f>
        <v>			</v>
      </c>
      <c r="I2426" s="41"/>
    </row>
    <row r="2427" ht="14.25" customHeight="1">
      <c r="A2427" s="41">
        <v>12427.0</v>
      </c>
      <c r="B2427" s="41" t="str">
        <f t="array" ref="B2427">A2427&amp;"|"&amp;INDEX(OrigList!M:M,MATCH(A2427,OrigList!C:C,0))&amp;"|"&amp;PROPER(INDEX(OrigList!B:B,MATCH(A2427,OrigList!C:C,0)))&amp;"|"</f>
        <v>12427|98614449|Lim Jia Xin|</v>
      </c>
      <c r="C2427" s="44" t="s">
        <v>9361</v>
      </c>
      <c r="D2427" s="45" t="s">
        <v>9362</v>
      </c>
      <c r="E2427" s="45"/>
      <c r="F2427" s="45"/>
      <c r="G2427" s="41" t="str">
        <f t="shared" si="10"/>
        <v>12427|98614449|Lim Jia Xin|jxlim022@mymail.sim.edu.sg
12427|98614449|Lim Jia Xin|JIAXINLIM0315@GMAIL.COM
</v>
      </c>
      <c r="H2427" s="41" t="str">
        <f>if(iserror(match(C2427,KlikEDM!A:A,0)),"",C2427)&amp;char(9)&amp;if(iserror(match(D2427,KlikEDM!A:A,0)),"",D2427)&amp;char(9)&amp;if(iserror(match(E2427,KlikEDM!A:A,0)),"",E2427)&amp;char(9)&amp;if(iserror(match(F2427,KlikEDM!A:A,0)),"",F2427)</f>
        <v>			</v>
      </c>
      <c r="I2427" s="41"/>
    </row>
    <row r="2428" ht="14.25" customHeight="1">
      <c r="A2428" s="41">
        <v>12428.0</v>
      </c>
      <c r="B2428" s="41" t="str">
        <f t="array" ref="B2428">A2428&amp;"|"&amp;INDEX(OrigList!M:M,MATCH(A2428,OrigList!C:C,0))&amp;"|"&amp;PROPER(INDEX(OrigList!B:B,MATCH(A2428,OrigList!C:C,0)))&amp;"|"</f>
        <v>12428|90660406|Lai Wan Chang|</v>
      </c>
      <c r="C2428" s="44" t="s">
        <v>9363</v>
      </c>
      <c r="D2428" s="45" t="s">
        <v>9364</v>
      </c>
      <c r="E2428" s="45"/>
      <c r="F2428" s="45"/>
      <c r="G2428" s="41" t="str">
        <f t="shared" si="10"/>
        <v>12428|90660406|Lai Wan Chang|wclai004@mymail.sim.edu.sg
12428|90660406|Lai Wan Chang|WANCHANG.LAI@LIVE.COM
</v>
      </c>
      <c r="H2428" s="41" t="str">
        <f>if(iserror(match(C2428,KlikEDM!A:A,0)),"",C2428)&amp;char(9)&amp;if(iserror(match(D2428,KlikEDM!A:A,0)),"",D2428)&amp;char(9)&amp;if(iserror(match(E2428,KlikEDM!A:A,0)),"",E2428)&amp;char(9)&amp;if(iserror(match(F2428,KlikEDM!A:A,0)),"",F2428)</f>
        <v>			</v>
      </c>
      <c r="I2428" s="41"/>
    </row>
    <row r="2429" ht="14.25" customHeight="1">
      <c r="A2429" s="41">
        <v>12429.0</v>
      </c>
      <c r="B2429" s="41" t="str">
        <f t="array" ref="B2429">A2429&amp;"|"&amp;INDEX(OrigList!M:M,MATCH(A2429,OrigList!C:C,0))&amp;"|"&amp;PROPER(INDEX(OrigList!B:B,MATCH(A2429,OrigList!C:C,0)))&amp;"|"</f>
        <v>12429|83688651|Lim Yu Wan|</v>
      </c>
      <c r="C2429" s="44" t="s">
        <v>9365</v>
      </c>
      <c r="D2429" s="45" t="s">
        <v>9366</v>
      </c>
      <c r="E2429" s="45"/>
      <c r="F2429" s="45"/>
      <c r="G2429" s="41" t="str">
        <f t="shared" si="10"/>
        <v>12429|83688651|Lim Yu Wan|ywlim013@mymail.sim.edu.sg
12429|83688651|Lim Yu Wan|YUWANORNOT@GMAIL.COM
</v>
      </c>
      <c r="H2429" s="41" t="str">
        <f>if(iserror(match(C2429,KlikEDM!A:A,0)),"",C2429)&amp;char(9)&amp;if(iserror(match(D2429,KlikEDM!A:A,0)),"",D2429)&amp;char(9)&amp;if(iserror(match(E2429,KlikEDM!A:A,0)),"",E2429)&amp;char(9)&amp;if(iserror(match(F2429,KlikEDM!A:A,0)),"",F2429)</f>
        <v>			</v>
      </c>
      <c r="I2429" s="41"/>
    </row>
    <row r="2430" ht="14.25" customHeight="1">
      <c r="A2430" s="41">
        <v>12430.0</v>
      </c>
      <c r="B2430" s="41" t="str">
        <f t="array" ref="B2430">A2430&amp;"|"&amp;INDEX(OrigList!M:M,MATCH(A2430,OrigList!C:C,0))&amp;"|"&amp;PROPER(INDEX(OrigList!B:B,MATCH(A2430,OrigList!C:C,0)))&amp;"|"</f>
        <v>12430|81273850|Hii Nai Kang|</v>
      </c>
      <c r="C2430" s="44" t="s">
        <v>9367</v>
      </c>
      <c r="D2430" s="45" t="s">
        <v>9368</v>
      </c>
      <c r="E2430" s="45"/>
      <c r="F2430" s="45"/>
      <c r="G2430" s="41" t="str">
        <f t="shared" si="10"/>
        <v>12430|81273850|Hii Nai Kang|nkhii001@mymail.sim.edu.sg
12430|81273850|Hii Nai Kang|HIINK203@GMAIL.COM
</v>
      </c>
      <c r="H2430" s="41" t="str">
        <f>if(iserror(match(C2430,KlikEDM!A:A,0)),"",C2430)&amp;char(9)&amp;if(iserror(match(D2430,KlikEDM!A:A,0)),"",D2430)&amp;char(9)&amp;if(iserror(match(E2430,KlikEDM!A:A,0)),"",E2430)&amp;char(9)&amp;if(iserror(match(F2430,KlikEDM!A:A,0)),"",F2430)</f>
        <v>			</v>
      </c>
      <c r="I2430" s="41"/>
    </row>
    <row r="2431" ht="14.25" customHeight="1">
      <c r="A2431" s="41">
        <v>12431.0</v>
      </c>
      <c r="B2431" s="41" t="str">
        <f t="array" ref="B2431">A2431&amp;"|"&amp;INDEX(OrigList!M:M,MATCH(A2431,OrigList!C:C,0))&amp;"|"&amp;PROPER(INDEX(OrigList!B:B,MATCH(A2431,OrigList!C:C,0)))&amp;"|"</f>
        <v>12431|93891554|Raymond Tan Yu Feng|</v>
      </c>
      <c r="C2431" s="44" t="s">
        <v>3999</v>
      </c>
      <c r="D2431" s="45" t="s">
        <v>9369</v>
      </c>
      <c r="E2431" s="45"/>
      <c r="F2431" s="45"/>
      <c r="G2431" s="41" t="str">
        <f t="shared" si="10"/>
        <v>12431|93891554|Raymond Tan Yu Feng|ryftan002@mymail.sim.edu.sg
12431|93891554|Raymond Tan Yu Feng|R-A-YMOND@HOTMAIL.COM
</v>
      </c>
      <c r="H2431" s="41" t="str">
        <f>if(iserror(match(C2431,KlikEDM!A:A,0)),"",C2431)&amp;char(9)&amp;if(iserror(match(D2431,KlikEDM!A:A,0)),"",D2431)&amp;char(9)&amp;if(iserror(match(E2431,KlikEDM!A:A,0)),"",E2431)&amp;char(9)&amp;if(iserror(match(F2431,KlikEDM!A:A,0)),"",F2431)</f>
        <v>ryftan002@mymail.sim.edu.sg			</v>
      </c>
      <c r="I2431" s="41"/>
    </row>
    <row r="2432" ht="14.25" customHeight="1">
      <c r="A2432" s="41">
        <v>12432.0</v>
      </c>
      <c r="B2432" s="41" t="str">
        <f t="array" ref="B2432">A2432&amp;"|"&amp;INDEX(OrigList!M:M,MATCH(A2432,OrigList!C:C,0))&amp;"|"&amp;PROPER(INDEX(OrigList!B:B,MATCH(A2432,OrigList!C:C,0)))&amp;"|"</f>
        <v>12432|97572666|Muhammad Hafiz Bin Muhammad Yazid|</v>
      </c>
      <c r="C2432" s="44" t="s">
        <v>9370</v>
      </c>
      <c r="D2432" s="45" t="s">
        <v>9371</v>
      </c>
      <c r="E2432" s="45"/>
      <c r="F2432" s="45"/>
      <c r="G2432" s="41" t="str">
        <f t="shared" si="10"/>
        <v>12432|97572666|Muhammad Hafiz Bin Muhammad Yazid|muhammad654@mymail.sim.edu.sg
12432|97572666|Muhammad Hafiz Bin Muhammad Yazid|HAFIZWHIZ@HOTMAIL.COM
</v>
      </c>
      <c r="H2432" s="41" t="str">
        <f>if(iserror(match(C2432,KlikEDM!A:A,0)),"",C2432)&amp;char(9)&amp;if(iserror(match(D2432,KlikEDM!A:A,0)),"",D2432)&amp;char(9)&amp;if(iserror(match(E2432,KlikEDM!A:A,0)),"",E2432)&amp;char(9)&amp;if(iserror(match(F2432,KlikEDM!A:A,0)),"",F2432)</f>
        <v>			</v>
      </c>
      <c r="I2432" s="41"/>
    </row>
    <row r="2433" ht="14.25" customHeight="1">
      <c r="A2433" s="41">
        <v>12433.0</v>
      </c>
      <c r="B2433" s="41" t="str">
        <f t="array" ref="B2433">A2433&amp;"|"&amp;INDEX(OrigList!M:M,MATCH(A2433,OrigList!C:C,0))&amp;"|"&amp;PROPER(INDEX(OrigList!B:B,MATCH(A2433,OrigList!C:C,0)))&amp;"|"</f>
        <v>12433|97310671|Sherman Lim Jian Hao|</v>
      </c>
      <c r="C2433" s="44" t="s">
        <v>9372</v>
      </c>
      <c r="D2433" s="45" t="s">
        <v>9373</v>
      </c>
      <c r="E2433" s="45"/>
      <c r="F2433" s="45"/>
      <c r="G2433" s="41" t="str">
        <f t="shared" si="10"/>
        <v>12433|97310671|Sherman Lim Jian Hao|sjhlim003@mymail.sim.edu.sg
12433|97310671|Sherman Lim Jian Hao|SPEEDISLIFE36@HOTMAIL.COM
</v>
      </c>
      <c r="H2433" s="41" t="str">
        <f>if(iserror(match(C2433,KlikEDM!A:A,0)),"",C2433)&amp;char(9)&amp;if(iserror(match(D2433,KlikEDM!A:A,0)),"",D2433)&amp;char(9)&amp;if(iserror(match(E2433,KlikEDM!A:A,0)),"",E2433)&amp;char(9)&amp;if(iserror(match(F2433,KlikEDM!A:A,0)),"",F2433)</f>
        <v>	SPEEDISLIFE36@HOTMAIL.COM		</v>
      </c>
      <c r="I2433" s="41"/>
    </row>
    <row r="2434" ht="14.25" customHeight="1">
      <c r="A2434" s="41">
        <v>12434.0</v>
      </c>
      <c r="B2434" s="41" t="str">
        <f t="array" ref="B2434">A2434&amp;"|"&amp;INDEX(OrigList!M:M,MATCH(A2434,OrigList!C:C,0))&amp;"|"&amp;PROPER(INDEX(OrigList!B:B,MATCH(A2434,OrigList!C:C,0)))&amp;"|"</f>
        <v>12434|82234065|Koh Kwang Wee|</v>
      </c>
      <c r="C2434" s="44" t="s">
        <v>9374</v>
      </c>
      <c r="D2434" s="45" t="s">
        <v>9375</v>
      </c>
      <c r="E2434" s="45"/>
      <c r="F2434" s="45"/>
      <c r="G2434" s="41" t="str">
        <f t="shared" si="10"/>
        <v>12434|82234065|Koh Kwang Wee|kwkoh008@mymail.sim.edu.sg
12434|82234065|Koh Kwang Wee|LEMONTEA_95@HOTMAIL.COM
</v>
      </c>
      <c r="H2434" s="41" t="str">
        <f>if(iserror(match(C2434,KlikEDM!A:A,0)),"",C2434)&amp;char(9)&amp;if(iserror(match(D2434,KlikEDM!A:A,0)),"",D2434)&amp;char(9)&amp;if(iserror(match(E2434,KlikEDM!A:A,0)),"",E2434)&amp;char(9)&amp;if(iserror(match(F2434,KlikEDM!A:A,0)),"",F2434)</f>
        <v>			</v>
      </c>
      <c r="I2434" s="41"/>
    </row>
    <row r="2435" ht="14.25" customHeight="1">
      <c r="A2435" s="41">
        <v>12435.0</v>
      </c>
      <c r="B2435" s="41" t="str">
        <f t="array" ref="B2435">A2435&amp;"|"&amp;INDEX(OrigList!M:M,MATCH(A2435,OrigList!C:C,0))&amp;"|"&amp;PROPER(INDEX(OrigList!B:B,MATCH(A2435,OrigList!C:C,0)))&amp;"|"</f>
        <v>12435|91188576|Kimberly Chia Jia Hwey|</v>
      </c>
      <c r="C2435" s="44" t="s">
        <v>9376</v>
      </c>
      <c r="D2435" s="45" t="s">
        <v>9377</v>
      </c>
      <c r="E2435" s="45"/>
      <c r="F2435" s="45"/>
      <c r="G2435" s="41" t="str">
        <f t="shared" si="10"/>
        <v>12435|91188576|Kimberly Chia Jia Hwey|kjhchia001@mymail.sim.edu.sg
12435|91188576|Kimberly Chia Jia Hwey|KIMBERLYC1905@GMAIL.COM
</v>
      </c>
      <c r="H2435" s="41" t="str">
        <f>if(iserror(match(C2435,KlikEDM!A:A,0)),"",C2435)&amp;char(9)&amp;if(iserror(match(D2435,KlikEDM!A:A,0)),"",D2435)&amp;char(9)&amp;if(iserror(match(E2435,KlikEDM!A:A,0)),"",E2435)&amp;char(9)&amp;if(iserror(match(F2435,KlikEDM!A:A,0)),"",F2435)</f>
        <v>	KIMBERLYC1905@GMAIL.COM		</v>
      </c>
      <c r="I2435" s="41"/>
    </row>
    <row r="2436" ht="14.25" customHeight="1">
      <c r="A2436" s="41">
        <v>12436.0</v>
      </c>
      <c r="B2436" s="41" t="str">
        <f t="array" ref="B2436">A2436&amp;"|"&amp;INDEX(OrigList!M:M,MATCH(A2436,OrigList!C:C,0))&amp;"|"&amp;PROPER(INDEX(OrigList!B:B,MATCH(A2436,OrigList!C:C,0)))&amp;"|"</f>
        <v>12436|97272094|Teo Yong Xiang|</v>
      </c>
      <c r="C2436" s="44" t="s">
        <v>4000</v>
      </c>
      <c r="D2436" s="45" t="s">
        <v>9378</v>
      </c>
      <c r="E2436" s="45"/>
      <c r="F2436" s="45"/>
      <c r="G2436" s="41" t="str">
        <f t="shared" si="10"/>
        <v>12436|97272094|Teo Yong Xiang|yxteo005@mymail.sim.edu.sg
12436|97272094|Teo Yong Xiang|TEOYX23@GMAIL.COM
</v>
      </c>
      <c r="H2436" s="41" t="str">
        <f>if(iserror(match(C2436,KlikEDM!A:A,0)),"",C2436)&amp;char(9)&amp;if(iserror(match(D2436,KlikEDM!A:A,0)),"",D2436)&amp;char(9)&amp;if(iserror(match(E2436,KlikEDM!A:A,0)),"",E2436)&amp;char(9)&amp;if(iserror(match(F2436,KlikEDM!A:A,0)),"",F2436)</f>
        <v>yxteo005@mymail.sim.edu.sg			</v>
      </c>
      <c r="I2436" s="41"/>
    </row>
    <row r="2437" ht="14.25" customHeight="1">
      <c r="A2437" s="41">
        <v>12437.0</v>
      </c>
      <c r="B2437" s="41" t="str">
        <f t="array" ref="B2437">A2437&amp;"|"&amp;INDEX(OrigList!M:M,MATCH(A2437,OrigList!C:C,0))&amp;"|"&amp;PROPER(INDEX(OrigList!B:B,MATCH(A2437,OrigList!C:C,0)))&amp;"|"</f>
        <v>12437|91156487|Reeve Ong Jing|</v>
      </c>
      <c r="C2437" s="44" t="s">
        <v>9379</v>
      </c>
      <c r="D2437" s="45" t="s">
        <v>9380</v>
      </c>
      <c r="E2437" s="45"/>
      <c r="F2437" s="45"/>
      <c r="G2437" s="41" t="str">
        <f t="shared" si="10"/>
        <v>12437|91156487|Reeve Ong Jing|rjong002@mymail.sim.edu.sg
12437|91156487|Reeve Ong Jing|REEVE.ONG.96@GMAIL.COM
</v>
      </c>
      <c r="H2437" s="41" t="str">
        <f>if(iserror(match(C2437,KlikEDM!A:A,0)),"",C2437)&amp;char(9)&amp;if(iserror(match(D2437,KlikEDM!A:A,0)),"",D2437)&amp;char(9)&amp;if(iserror(match(E2437,KlikEDM!A:A,0)),"",E2437)&amp;char(9)&amp;if(iserror(match(F2437,KlikEDM!A:A,0)),"",F2437)</f>
        <v>			</v>
      </c>
      <c r="I2437" s="41"/>
    </row>
    <row r="2438" ht="14.25" customHeight="1">
      <c r="A2438" s="41">
        <v>12438.0</v>
      </c>
      <c r="B2438" s="41" t="str">
        <f t="array" ref="B2438">A2438&amp;"|"&amp;INDEX(OrigList!M:M,MATCH(A2438,OrigList!C:C,0))&amp;"|"&amp;PROPER(INDEX(OrigList!B:B,MATCH(A2438,OrigList!C:C,0)))&amp;"|"</f>
        <v>12438|92960087|Benjamin Guan Kaiwen|</v>
      </c>
      <c r="C2438" s="44" t="s">
        <v>9381</v>
      </c>
      <c r="D2438" s="45" t="s">
        <v>9382</v>
      </c>
      <c r="E2438" s="45"/>
      <c r="F2438" s="45"/>
      <c r="G2438" s="41" t="str">
        <f t="shared" si="10"/>
        <v>12438|92960087|Benjamin Guan Kaiwen|bkguan001@mymail.sim.edu.sg
12438|92960087|Benjamin Guan Kaiwen|BENJAMINNNNGUAN@GMAIL.COM
</v>
      </c>
      <c r="H2438" s="41" t="str">
        <f>if(iserror(match(C2438,KlikEDM!A:A,0)),"",C2438)&amp;char(9)&amp;if(iserror(match(D2438,KlikEDM!A:A,0)),"",D2438)&amp;char(9)&amp;if(iserror(match(E2438,KlikEDM!A:A,0)),"",E2438)&amp;char(9)&amp;if(iserror(match(F2438,KlikEDM!A:A,0)),"",F2438)</f>
        <v>	BENJAMINNNNGUAN@GMAIL.COM		</v>
      </c>
      <c r="I2438" s="41"/>
    </row>
    <row r="2439" ht="14.25" customHeight="1">
      <c r="A2439" s="41">
        <v>12439.0</v>
      </c>
      <c r="B2439" s="41" t="str">
        <f t="array" ref="B2439">A2439&amp;"|"&amp;INDEX(OrigList!M:M,MATCH(A2439,OrigList!C:C,0))&amp;"|"&amp;PROPER(INDEX(OrigList!B:B,MATCH(A2439,OrigList!C:C,0)))&amp;"|"</f>
        <v>12439|91116022|Chan Ziwei, Bryan|</v>
      </c>
      <c r="C2439" s="44" t="s">
        <v>4664</v>
      </c>
      <c r="D2439" s="45" t="s">
        <v>9383</v>
      </c>
      <c r="E2439" s="45"/>
      <c r="F2439" s="45"/>
      <c r="G2439" s="41" t="str">
        <f t="shared" si="10"/>
        <v>12439|91116022|Chan Ziwei, Bryan|zbchan001@mymail.sim.edu.sg
12439|91116022|Chan Ziwei, Bryan|BRYANCZW95@GMAIL.COM
</v>
      </c>
      <c r="H2439" s="41" t="str">
        <f>if(iserror(match(C2439,KlikEDM!A:A,0)),"",C2439)&amp;char(9)&amp;if(iserror(match(D2439,KlikEDM!A:A,0)),"",D2439)&amp;char(9)&amp;if(iserror(match(E2439,KlikEDM!A:A,0)),"",E2439)&amp;char(9)&amp;if(iserror(match(F2439,KlikEDM!A:A,0)),"",F2439)</f>
        <v>zbchan001@mymail.sim.edu.sg			</v>
      </c>
      <c r="I2439" s="41"/>
    </row>
    <row r="2440" ht="14.25" customHeight="1">
      <c r="A2440" s="41">
        <v>12440.0</v>
      </c>
      <c r="B2440" s="41" t="str">
        <f t="array" ref="B2440">A2440&amp;"|"&amp;INDEX(OrigList!M:M,MATCH(A2440,OrigList!C:C,0))&amp;"|"&amp;PROPER(INDEX(OrigList!B:B,MATCH(A2440,OrigList!C:C,0)))&amp;"|"</f>
        <v>12440|96215172|Lim Kiat Fong, Lucas|</v>
      </c>
      <c r="C2440" s="44" t="s">
        <v>9384</v>
      </c>
      <c r="D2440" s="45" t="s">
        <v>9385</v>
      </c>
      <c r="E2440" s="45"/>
      <c r="F2440" s="45"/>
      <c r="G2440" s="41" t="str">
        <f t="shared" si="10"/>
        <v>12440|96215172|Lim Kiat Fong, Lucas|kfllim001@mymail.sim.edu.sg
12440|96215172|Lim Kiat Fong, Lucas|LUCASLKF2304@GMAIL.COM
</v>
      </c>
      <c r="H2440" s="41" t="str">
        <f>if(iserror(match(C2440,KlikEDM!A:A,0)),"",C2440)&amp;char(9)&amp;if(iserror(match(D2440,KlikEDM!A:A,0)),"",D2440)&amp;char(9)&amp;if(iserror(match(E2440,KlikEDM!A:A,0)),"",E2440)&amp;char(9)&amp;if(iserror(match(F2440,KlikEDM!A:A,0)),"",F2440)</f>
        <v>			</v>
      </c>
      <c r="I2440" s="41"/>
    </row>
    <row r="2441" ht="14.25" customHeight="1">
      <c r="A2441" s="41">
        <v>12441.0</v>
      </c>
      <c r="B2441" s="41" t="str">
        <f t="array" ref="B2441">A2441&amp;"|"&amp;INDEX(OrigList!M:M,MATCH(A2441,OrigList!C:C,0))&amp;"|"&amp;PROPER(INDEX(OrigList!B:B,MATCH(A2441,OrigList!C:C,0)))&amp;"|"</f>
        <v>12441|98446028|Tan Swan Wee, Wilson|</v>
      </c>
      <c r="C2441" s="44" t="s">
        <v>9386</v>
      </c>
      <c r="D2441" s="45" t="s">
        <v>9387</v>
      </c>
      <c r="E2441" s="45"/>
      <c r="F2441" s="45"/>
      <c r="G2441" s="41" t="str">
        <f t="shared" si="10"/>
        <v>12441|98446028|Tan Swan Wee, Wilson|swwtan001@mymail.sim.edu.sg
12441|98446028|Tan Swan Wee, Wilson|WILSON_TANSW@OUTLOOK.COM
</v>
      </c>
      <c r="H2441" s="41" t="str">
        <f>if(iserror(match(C2441,KlikEDM!A:A,0)),"",C2441)&amp;char(9)&amp;if(iserror(match(D2441,KlikEDM!A:A,0)),"",D2441)&amp;char(9)&amp;if(iserror(match(E2441,KlikEDM!A:A,0)),"",E2441)&amp;char(9)&amp;if(iserror(match(F2441,KlikEDM!A:A,0)),"",F2441)</f>
        <v>			</v>
      </c>
      <c r="I2441" s="41"/>
    </row>
    <row r="2442" ht="14.25" customHeight="1">
      <c r="A2442" s="41">
        <v>12442.0</v>
      </c>
      <c r="B2442" s="41" t="str">
        <f t="array" ref="B2442">A2442&amp;"|"&amp;INDEX(OrigList!M:M,MATCH(A2442,OrigList!C:C,0))&amp;"|"&amp;PROPER(INDEX(OrigList!B:B,MATCH(A2442,OrigList!C:C,0)))&amp;"|"</f>
        <v>12442|88383837|Jaqline Unjoto @Huang Shi Qi|</v>
      </c>
      <c r="C2442" s="44" t="s">
        <v>9388</v>
      </c>
      <c r="D2442" s="45" t="s">
        <v>9389</v>
      </c>
      <c r="E2442" s="45"/>
      <c r="F2442" s="45"/>
      <c r="G2442" s="41" t="str">
        <f t="shared" si="10"/>
        <v>12442|88383837|Jaqline Unjoto @Huang Shi Qi|jhsqunjo001@mymail.sim.edu.sg
12442|88383837|Jaqline Unjoto @Huang Shi Qi|JAQLINEh97@GMAIL.COM
</v>
      </c>
      <c r="H2442" s="41" t="str">
        <f>if(iserror(match(C2442,KlikEDM!A:A,0)),"",C2442)&amp;char(9)&amp;if(iserror(match(D2442,KlikEDM!A:A,0)),"",D2442)&amp;char(9)&amp;if(iserror(match(E2442,KlikEDM!A:A,0)),"",E2442)&amp;char(9)&amp;if(iserror(match(F2442,KlikEDM!A:A,0)),"",F2442)</f>
        <v>			</v>
      </c>
      <c r="I2442" s="41"/>
    </row>
    <row r="2443" ht="14.25" customHeight="1">
      <c r="A2443" s="41">
        <v>12443.0</v>
      </c>
      <c r="B2443" s="41" t="str">
        <f t="array" ref="B2443">A2443&amp;"|"&amp;INDEX(OrigList!M:M,MATCH(A2443,OrigList!C:C,0))&amp;"|"&amp;PROPER(INDEX(OrigList!B:B,MATCH(A2443,OrigList!C:C,0)))&amp;"|"</f>
        <v>12443|94791998|Ong Tze Siang|</v>
      </c>
      <c r="C2443" s="44" t="s">
        <v>9390</v>
      </c>
      <c r="D2443" s="45" t="s">
        <v>9391</v>
      </c>
      <c r="E2443" s="45"/>
      <c r="F2443" s="45"/>
      <c r="G2443" s="41" t="str">
        <f t="shared" si="10"/>
        <v>12443|94791998|Ong Tze Siang|tsong006@mymail.sim.edu.sg
12443|94791998|Ong Tze Siang|TZSIANG@LIVE.COM
</v>
      </c>
      <c r="H2443" s="41" t="str">
        <f>if(iserror(match(C2443,KlikEDM!A:A,0)),"",C2443)&amp;char(9)&amp;if(iserror(match(D2443,KlikEDM!A:A,0)),"",D2443)&amp;char(9)&amp;if(iserror(match(E2443,KlikEDM!A:A,0)),"",E2443)&amp;char(9)&amp;if(iserror(match(F2443,KlikEDM!A:A,0)),"",F2443)</f>
        <v>			</v>
      </c>
      <c r="I2443" s="41"/>
    </row>
    <row r="2444" ht="14.25" customHeight="1">
      <c r="A2444" s="41">
        <v>12444.0</v>
      </c>
      <c r="B2444" s="41" t="str">
        <f t="array" ref="B2444">A2444&amp;"|"&amp;INDEX(OrigList!M:M,MATCH(A2444,OrigList!C:C,0))&amp;"|"&amp;PROPER(INDEX(OrigList!B:B,MATCH(A2444,OrigList!C:C,0)))&amp;"|"</f>
        <v>12444|92289003|Lee Chun Leong|</v>
      </c>
      <c r="C2444" s="44" t="s">
        <v>9392</v>
      </c>
      <c r="D2444" s="45" t="s">
        <v>9393</v>
      </c>
      <c r="E2444" s="45"/>
      <c r="F2444" s="45"/>
      <c r="G2444" s="41" t="str">
        <f t="shared" si="10"/>
        <v>12444|92289003|Lee Chun Leong|cllee019@mymail.sim.edu.sg
12444|92289003|Lee Chun Leong|LEECL2295@GMAIL.COM
</v>
      </c>
      <c r="H2444" s="41" t="str">
        <f>if(iserror(match(C2444,KlikEDM!A:A,0)),"",C2444)&amp;char(9)&amp;if(iserror(match(D2444,KlikEDM!A:A,0)),"",D2444)&amp;char(9)&amp;if(iserror(match(E2444,KlikEDM!A:A,0)),"",E2444)&amp;char(9)&amp;if(iserror(match(F2444,KlikEDM!A:A,0)),"",F2444)</f>
        <v>			</v>
      </c>
      <c r="I2444" s="41"/>
    </row>
    <row r="2445" ht="14.25" customHeight="1">
      <c r="A2445" s="41">
        <v>12445.0</v>
      </c>
      <c r="B2445" s="41" t="str">
        <f t="array" ref="B2445">A2445&amp;"|"&amp;INDEX(OrigList!M:M,MATCH(A2445,OrigList!C:C,0))&amp;"|"&amp;PROPER(INDEX(OrigList!B:B,MATCH(A2445,OrigList!C:C,0)))&amp;"|"</f>
        <v>12445|84284996|Adrian Lee Jun Wei|</v>
      </c>
      <c r="C2445" s="44" t="s">
        <v>9394</v>
      </c>
      <c r="D2445" s="45" t="s">
        <v>9395</v>
      </c>
      <c r="E2445" s="45"/>
      <c r="F2445" s="45"/>
      <c r="G2445" s="41" t="str">
        <f t="shared" si="10"/>
        <v>12445|84284996|Adrian Lee Jun Wei|ajwlee001@mymail.sim.edu.sg
12445|84284996|Adrian Lee Jun Wei|ALJW515@GMAIL.COM
</v>
      </c>
      <c r="H2445" s="41" t="str">
        <f>if(iserror(match(C2445,KlikEDM!A:A,0)),"",C2445)&amp;char(9)&amp;if(iserror(match(D2445,KlikEDM!A:A,0)),"",D2445)&amp;char(9)&amp;if(iserror(match(E2445,KlikEDM!A:A,0)),"",E2445)&amp;char(9)&amp;if(iserror(match(F2445,KlikEDM!A:A,0)),"",F2445)</f>
        <v>	ALJW515@GMAIL.COM		</v>
      </c>
      <c r="I2445" s="41"/>
    </row>
    <row r="2446" ht="14.25" customHeight="1">
      <c r="A2446" s="41">
        <v>12446.0</v>
      </c>
      <c r="B2446" s="41" t="str">
        <f t="array" ref="B2446">A2446&amp;"|"&amp;INDEX(OrigList!M:M,MATCH(A2446,OrigList!C:C,0))&amp;"|"&amp;PROPER(INDEX(OrigList!B:B,MATCH(A2446,OrigList!C:C,0)))&amp;"|"</f>
        <v>12446|98568584|Syahirah Binte Sasman|</v>
      </c>
      <c r="C2446" s="44" t="s">
        <v>9396</v>
      </c>
      <c r="D2446" s="45" t="s">
        <v>9397</v>
      </c>
      <c r="E2446" s="45"/>
      <c r="F2446" s="45"/>
      <c r="G2446" s="41" t="str">
        <f t="shared" si="10"/>
        <v>12446|98568584|Syahirah Binte Sasman|syahirah003@mymail.sim.edu.sg
12446|98568584|Syahirah Binte Sasman|MIGHTYPOOHBEAR@GMAIL.COM
</v>
      </c>
      <c r="H2446" s="41" t="str">
        <f>if(iserror(match(C2446,KlikEDM!A:A,0)),"",C2446)&amp;char(9)&amp;if(iserror(match(D2446,KlikEDM!A:A,0)),"",D2446)&amp;char(9)&amp;if(iserror(match(E2446,KlikEDM!A:A,0)),"",E2446)&amp;char(9)&amp;if(iserror(match(F2446,KlikEDM!A:A,0)),"",F2446)</f>
        <v>			</v>
      </c>
      <c r="I2446" s="41"/>
    </row>
    <row r="2447" ht="14.25" customHeight="1">
      <c r="A2447" s="41">
        <v>12447.0</v>
      </c>
      <c r="B2447" s="41" t="str">
        <f t="array" ref="B2447">A2447&amp;"|"&amp;INDEX(OrigList!M:M,MATCH(A2447,OrigList!C:C,0))&amp;"|"&amp;PROPER(INDEX(OrigList!B:B,MATCH(A2447,OrigList!C:C,0)))&amp;"|"</f>
        <v>12447|82821879|Adelric Chua Ming Lun|</v>
      </c>
      <c r="C2447" s="44" t="s">
        <v>9398</v>
      </c>
      <c r="D2447" s="45" t="s">
        <v>9399</v>
      </c>
      <c r="E2447" s="45"/>
      <c r="F2447" s="45"/>
      <c r="G2447" s="41" t="str">
        <f t="shared" si="10"/>
        <v>12447|82821879|Adelric Chua Ming Lun|amlchua001@mymail.sim.edu.sg
12447|82821879|Adelric Chua Ming Lun|ADELIC_CHUA@HOTMAIL.COM
</v>
      </c>
      <c r="H2447" s="41" t="str">
        <f>if(iserror(match(C2447,KlikEDM!A:A,0)),"",C2447)&amp;char(9)&amp;if(iserror(match(D2447,KlikEDM!A:A,0)),"",D2447)&amp;char(9)&amp;if(iserror(match(E2447,KlikEDM!A:A,0)),"",E2447)&amp;char(9)&amp;if(iserror(match(F2447,KlikEDM!A:A,0)),"",F2447)</f>
        <v>			</v>
      </c>
      <c r="I2447" s="41"/>
    </row>
    <row r="2448" ht="14.25" customHeight="1">
      <c r="A2448" s="41">
        <v>12448.0</v>
      </c>
      <c r="B2448" s="41" t="str">
        <f t="array" ref="B2448">A2448&amp;"|"&amp;INDEX(OrigList!M:M,MATCH(A2448,OrigList!C:C,0))&amp;"|"&amp;PROPER(INDEX(OrigList!B:B,MATCH(A2448,OrigList!C:C,0)))&amp;"|"</f>
        <v>12448|82184250|Nur Syafiqah Binte Mohamad Sham|</v>
      </c>
      <c r="C2448" s="44" t="s">
        <v>9400</v>
      </c>
      <c r="D2448" s="45" t="s">
        <v>9401</v>
      </c>
      <c r="E2448" s="45"/>
      <c r="F2448" s="45"/>
      <c r="G2448" s="41" t="str">
        <f t="shared" si="10"/>
        <v>12448|82184250|Nur Syafiqah Binte Mohamad Sham|mohamads013@mymail.sim.edu.sg
12448|82184250|Nur Syafiqah Binte Mohamad Sham|NURSYAFIQAH1012@GMAIL.COM
</v>
      </c>
      <c r="H2448" s="41" t="str">
        <f>if(iserror(match(C2448,KlikEDM!A:A,0)),"",C2448)&amp;char(9)&amp;if(iserror(match(D2448,KlikEDM!A:A,0)),"",D2448)&amp;char(9)&amp;if(iserror(match(E2448,KlikEDM!A:A,0)),"",E2448)&amp;char(9)&amp;if(iserror(match(F2448,KlikEDM!A:A,0)),"",F2448)</f>
        <v>	NURSYAFIQAH1012@GMAIL.COM		</v>
      </c>
      <c r="I2448" s="41"/>
    </row>
    <row r="2449" ht="14.25" customHeight="1">
      <c r="A2449" s="41">
        <v>12449.0</v>
      </c>
      <c r="B2449" s="41" t="str">
        <f t="array" ref="B2449">A2449&amp;"|"&amp;INDEX(OrigList!M:M,MATCH(A2449,OrigList!C:C,0))&amp;"|"&amp;PROPER(INDEX(OrigList!B:B,MATCH(A2449,OrigList!C:C,0)))&amp;"|"</f>
        <v>12449|92770503|Queena Low Ying Ci|</v>
      </c>
      <c r="C2449" s="44" t="s">
        <v>4145</v>
      </c>
      <c r="D2449" s="45" t="s">
        <v>9402</v>
      </c>
      <c r="E2449" s="45"/>
      <c r="F2449" s="45"/>
      <c r="G2449" s="41" t="str">
        <f t="shared" si="10"/>
        <v>12449|92770503|Queena Low Ying Ci|qyclow001@mymail.sim.edu.sg
12449|92770503|Queena Low Ying Ci|QLYC1015@GMAIL.COM
</v>
      </c>
      <c r="H2449" s="41" t="str">
        <f>if(iserror(match(C2449,KlikEDM!A:A,0)),"",C2449)&amp;char(9)&amp;if(iserror(match(D2449,KlikEDM!A:A,0)),"",D2449)&amp;char(9)&amp;if(iserror(match(E2449,KlikEDM!A:A,0)),"",E2449)&amp;char(9)&amp;if(iserror(match(F2449,KlikEDM!A:A,0)),"",F2449)</f>
        <v>qyclow001@mymail.sim.edu.sg			</v>
      </c>
      <c r="I2449" s="41"/>
    </row>
    <row r="2450" ht="14.25" customHeight="1">
      <c r="A2450" s="41">
        <v>12450.0</v>
      </c>
      <c r="B2450" s="41" t="str">
        <f t="array" ref="B2450">A2450&amp;"|"&amp;INDEX(OrigList!M:M,MATCH(A2450,OrigList!C:C,0))&amp;"|"&amp;PROPER(INDEX(OrigList!B:B,MATCH(A2450,OrigList!C:C,0)))&amp;"|"</f>
        <v>12450|91175538|Ezther Sin Khai Lynn|</v>
      </c>
      <c r="C2450" s="44" t="s">
        <v>9403</v>
      </c>
      <c r="D2450" s="45" t="s">
        <v>9404</v>
      </c>
      <c r="E2450" s="45"/>
      <c r="F2450" s="45"/>
      <c r="G2450" s="41" t="str">
        <f t="shared" si="10"/>
        <v>12450|91175538|Ezther Sin Khai Lynn|eklsin001@mymail.sim.edu.sg
12450|91175538|Ezther Sin Khai Lynn|EZTHERSIN@GMAIL.COM
</v>
      </c>
      <c r="H2450" s="41" t="str">
        <f>if(iserror(match(C2450,KlikEDM!A:A,0)),"",C2450)&amp;char(9)&amp;if(iserror(match(D2450,KlikEDM!A:A,0)),"",D2450)&amp;char(9)&amp;if(iserror(match(E2450,KlikEDM!A:A,0)),"",E2450)&amp;char(9)&amp;if(iserror(match(F2450,KlikEDM!A:A,0)),"",F2450)</f>
        <v>			</v>
      </c>
      <c r="I2450" s="41"/>
    </row>
    <row r="2451" ht="14.25" customHeight="1">
      <c r="A2451" s="41">
        <v>12451.0</v>
      </c>
      <c r="B2451" s="41" t="str">
        <f t="array" ref="B2451">A2451&amp;"|"&amp;INDEX(OrigList!M:M,MATCH(A2451,OrigList!C:C,0))&amp;"|"&amp;PROPER(INDEX(OrigList!B:B,MATCH(A2451,OrigList!C:C,0)))&amp;"|"</f>
        <v>12451|83615098|Chu Viet Duc|</v>
      </c>
      <c r="C2451" s="44" t="s">
        <v>9405</v>
      </c>
      <c r="D2451" s="45" t="s">
        <v>9406</v>
      </c>
      <c r="E2451" s="45"/>
      <c r="F2451" s="45"/>
      <c r="G2451" s="41" t="str">
        <f t="shared" si="10"/>
        <v>12451|83615098|Chu Viet Duc|chu004@mymail.sim.edu.sg
12451|83615098|Chu Viet Duc|VIETDUCMANU@GMAIL.COM
</v>
      </c>
      <c r="H2451" s="41" t="str">
        <f>if(iserror(match(C2451,KlikEDM!A:A,0)),"",C2451)&amp;char(9)&amp;if(iserror(match(D2451,KlikEDM!A:A,0)),"",D2451)&amp;char(9)&amp;if(iserror(match(E2451,KlikEDM!A:A,0)),"",E2451)&amp;char(9)&amp;if(iserror(match(F2451,KlikEDM!A:A,0)),"",F2451)</f>
        <v>			</v>
      </c>
      <c r="I2451" s="41"/>
    </row>
    <row r="2452" ht="14.25" customHeight="1">
      <c r="A2452" s="41">
        <v>12452.0</v>
      </c>
      <c r="B2452" s="41" t="str">
        <f t="array" ref="B2452">A2452&amp;"|"&amp;INDEX(OrigList!M:M,MATCH(A2452,OrigList!C:C,0))&amp;"|"&amp;PROPER(INDEX(OrigList!B:B,MATCH(A2452,OrigList!C:C,0)))&amp;"|"</f>
        <v>12452|98231826|Ng Zheng Yang|</v>
      </c>
      <c r="C2452" s="44" t="s">
        <v>9407</v>
      </c>
      <c r="D2452" s="45" t="s">
        <v>9408</v>
      </c>
      <c r="E2452" s="45"/>
      <c r="F2452" s="45"/>
      <c r="G2452" s="41" t="str">
        <f t="shared" si="10"/>
        <v>12452|98231826|Ng Zheng Yang|zyng015@mymail.sim.edu.sg
12452|98231826|Ng Zheng Yang|zhengyangn@gmail.com
</v>
      </c>
      <c r="H2452" s="41" t="str">
        <f>if(iserror(match(C2452,KlikEDM!A:A,0)),"",C2452)&amp;char(9)&amp;if(iserror(match(D2452,KlikEDM!A:A,0)),"",D2452)&amp;char(9)&amp;if(iserror(match(E2452,KlikEDM!A:A,0)),"",E2452)&amp;char(9)&amp;if(iserror(match(F2452,KlikEDM!A:A,0)),"",F2452)</f>
        <v>			</v>
      </c>
      <c r="I2452" s="41"/>
    </row>
    <row r="2453" ht="14.25" customHeight="1">
      <c r="A2453" s="41">
        <v>12453.0</v>
      </c>
      <c r="B2453" s="41" t="str">
        <f t="array" ref="B2453">A2453&amp;"|"&amp;INDEX(OrigList!M:M,MATCH(A2453,OrigList!C:C,0))&amp;"|"&amp;PROPER(INDEX(OrigList!B:B,MATCH(A2453,OrigList!C:C,0)))&amp;"|"</f>
        <v>12453|97209232|Ong Wee Ling (Wang Weilin)|</v>
      </c>
      <c r="C2453" s="44" t="s">
        <v>9409</v>
      </c>
      <c r="D2453" s="45" t="s">
        <v>9410</v>
      </c>
      <c r="E2453" s="45"/>
      <c r="F2453" s="45"/>
      <c r="G2453" s="41" t="str">
        <f t="shared" si="10"/>
        <v>12453|97209232|Ong Wee Ling (Wang Weilin)|wlwwong002@mymail.sim.edu.sg
12453|97209232|Ong Wee Ling (Wang Weilin)|WEELINGX@GMAIL.COM
</v>
      </c>
      <c r="H2453" s="41" t="str">
        <f>if(iserror(match(C2453,KlikEDM!A:A,0)),"",C2453)&amp;char(9)&amp;if(iserror(match(D2453,KlikEDM!A:A,0)),"",D2453)&amp;char(9)&amp;if(iserror(match(E2453,KlikEDM!A:A,0)),"",E2453)&amp;char(9)&amp;if(iserror(match(F2453,KlikEDM!A:A,0)),"",F2453)</f>
        <v>			</v>
      </c>
      <c r="I2453" s="41"/>
    </row>
    <row r="2454" ht="14.25" customHeight="1">
      <c r="A2454" s="41">
        <v>12454.0</v>
      </c>
      <c r="B2454" s="41" t="str">
        <f t="array" ref="B2454">A2454&amp;"|"&amp;INDEX(OrigList!M:M,MATCH(A2454,OrigList!C:C,0))&amp;"|"&amp;PROPER(INDEX(OrigList!B:B,MATCH(A2454,OrigList!C:C,0)))&amp;"|"</f>
        <v>12454|90024636|Dinh Hoang Thai Minh|</v>
      </c>
      <c r="C2454" s="44" t="s">
        <v>9411</v>
      </c>
      <c r="D2454" s="45" t="s">
        <v>9412</v>
      </c>
      <c r="E2454" s="45"/>
      <c r="F2454" s="45"/>
      <c r="G2454" s="41" t="str">
        <f t="shared" si="10"/>
        <v>12454|90024636|Dinh Hoang Thai Minh|dinh008@mymail.sim.edu.sg
12454|90024636|Dinh Hoang Thai Minh|MINHDINH301@GMAIL.COM
</v>
      </c>
      <c r="H2454" s="41" t="str">
        <f>if(iserror(match(C2454,KlikEDM!A:A,0)),"",C2454)&amp;char(9)&amp;if(iserror(match(D2454,KlikEDM!A:A,0)),"",D2454)&amp;char(9)&amp;if(iserror(match(E2454,KlikEDM!A:A,0)),"",E2454)&amp;char(9)&amp;if(iserror(match(F2454,KlikEDM!A:A,0)),"",F2454)</f>
        <v>			</v>
      </c>
      <c r="I2454" s="41"/>
    </row>
    <row r="2455" ht="14.25" customHeight="1">
      <c r="A2455" s="41">
        <v>12455.0</v>
      </c>
      <c r="B2455" s="41" t="str">
        <f t="array" ref="B2455">A2455&amp;"|"&amp;INDEX(OrigList!M:M,MATCH(A2455,OrigList!C:C,0))&amp;"|"&amp;PROPER(INDEX(OrigList!B:B,MATCH(A2455,OrigList!C:C,0)))&amp;"|"</f>
        <v>12455|98061987|Lam Wan Jin|</v>
      </c>
      <c r="C2455" s="44" t="s">
        <v>9413</v>
      </c>
      <c r="D2455" s="45" t="s">
        <v>9414</v>
      </c>
      <c r="E2455" s="45"/>
      <c r="F2455" s="45"/>
      <c r="G2455" s="41" t="str">
        <f t="shared" si="10"/>
        <v>12455|98061987|Lam Wan Jin|wjlam003@mymail.sim.edu.sg
12455|98061987|Lam Wan Jin|LWANJIN@GMAIL.COM
</v>
      </c>
      <c r="H2455" s="41" t="str">
        <f>if(iserror(match(C2455,KlikEDM!A:A,0)),"",C2455)&amp;char(9)&amp;if(iserror(match(D2455,KlikEDM!A:A,0)),"",D2455)&amp;char(9)&amp;if(iserror(match(E2455,KlikEDM!A:A,0)),"",E2455)&amp;char(9)&amp;if(iserror(match(F2455,KlikEDM!A:A,0)),"",F2455)</f>
        <v>			</v>
      </c>
      <c r="I2455" s="41"/>
    </row>
    <row r="2456" ht="14.25" customHeight="1">
      <c r="A2456" s="41">
        <v>12456.0</v>
      </c>
      <c r="B2456" s="41" t="str">
        <f t="array" ref="B2456">A2456&amp;"|"&amp;INDEX(OrigList!M:M,MATCH(A2456,OrigList!C:C,0))&amp;"|"&amp;PROPER(INDEX(OrigList!B:B,MATCH(A2456,OrigList!C:C,0)))&amp;"|"</f>
        <v>12456|98239866|Boey Wei Kiat, Amos|</v>
      </c>
      <c r="C2456" s="44" t="s">
        <v>9415</v>
      </c>
      <c r="D2456" s="45" t="s">
        <v>9416</v>
      </c>
      <c r="E2456" s="45"/>
      <c r="F2456" s="45"/>
      <c r="G2456" s="41" t="str">
        <f t="shared" si="10"/>
        <v>12456|98239866|Boey Wei Kiat, Amos|wkaboey001@mymail.sim.edu.sg
12456|98239866|Boey Wei Kiat, Amos|AMOSBOEYY@GMAIL.COM
</v>
      </c>
      <c r="H2456" s="41" t="str">
        <f>if(iserror(match(C2456,KlikEDM!A:A,0)),"",C2456)&amp;char(9)&amp;if(iserror(match(D2456,KlikEDM!A:A,0)),"",D2456)&amp;char(9)&amp;if(iserror(match(E2456,KlikEDM!A:A,0)),"",E2456)&amp;char(9)&amp;if(iserror(match(F2456,KlikEDM!A:A,0)),"",F2456)</f>
        <v>			</v>
      </c>
      <c r="I2456" s="41"/>
    </row>
    <row r="2457" ht="14.25" customHeight="1">
      <c r="A2457" s="41">
        <v>12457.0</v>
      </c>
      <c r="B2457" s="41" t="str">
        <f t="array" ref="B2457">A2457&amp;"|"&amp;INDEX(OrigList!M:M,MATCH(A2457,OrigList!C:C,0))&amp;"|"&amp;PROPER(INDEX(OrigList!B:B,MATCH(A2457,OrigList!C:C,0)))&amp;"|"</f>
        <v>12457|92201428|Poh Wei Xuan, Xavier|</v>
      </c>
      <c r="C2457" s="44" t="s">
        <v>9417</v>
      </c>
      <c r="D2457" s="45" t="s">
        <v>9418</v>
      </c>
      <c r="E2457" s="45"/>
      <c r="F2457" s="45"/>
      <c r="G2457" s="41" t="str">
        <f t="shared" si="10"/>
        <v>12457|92201428|Poh Wei Xuan, Xavier|wxxpoh001@mymail.sim.edu.sg
12457|92201428|Poh Wei Xuan, Xavier|XAVIER_POH@HOTMAIL.COM
</v>
      </c>
      <c r="H2457" s="41" t="str">
        <f>if(iserror(match(C2457,KlikEDM!A:A,0)),"",C2457)&amp;char(9)&amp;if(iserror(match(D2457,KlikEDM!A:A,0)),"",D2457)&amp;char(9)&amp;if(iserror(match(E2457,KlikEDM!A:A,0)),"",E2457)&amp;char(9)&amp;if(iserror(match(F2457,KlikEDM!A:A,0)),"",F2457)</f>
        <v>			</v>
      </c>
      <c r="I2457" s="41"/>
    </row>
    <row r="2458" ht="14.25" customHeight="1">
      <c r="A2458" s="41">
        <v>12458.0</v>
      </c>
      <c r="B2458" s="41" t="str">
        <f t="array" ref="B2458">A2458&amp;"|"&amp;INDEX(OrigList!M:M,MATCH(A2458,OrigList!C:C,0))&amp;"|"&amp;PROPER(INDEX(OrigList!B:B,MATCH(A2458,OrigList!C:C,0)))&amp;"|"</f>
        <v>12458|96553258|Ashlyn Tay Pei Lin (Zheng Peilin)|</v>
      </c>
      <c r="C2458" s="44" t="s">
        <v>9419</v>
      </c>
      <c r="D2458" s="45" t="s">
        <v>9420</v>
      </c>
      <c r="E2458" s="45"/>
      <c r="F2458" s="45"/>
      <c r="G2458" s="41" t="str">
        <f t="shared" si="10"/>
        <v>12458|96553258|Ashlyn Tay Pei Lin (Zheng Peilin)|aplzptay001@mymail.sim.edu.sg
12458|96553258|Ashlyn Tay Pei Lin (Zheng Peilin)|PEILIN.LYNNN@GMAIL.COM
</v>
      </c>
      <c r="H2458" s="41" t="str">
        <f>if(iserror(match(C2458,KlikEDM!A:A,0)),"",C2458)&amp;char(9)&amp;if(iserror(match(D2458,KlikEDM!A:A,0)),"",D2458)&amp;char(9)&amp;if(iserror(match(E2458,KlikEDM!A:A,0)),"",E2458)&amp;char(9)&amp;if(iserror(match(F2458,KlikEDM!A:A,0)),"",F2458)</f>
        <v>			</v>
      </c>
      <c r="I2458" s="41"/>
    </row>
    <row r="2459" ht="14.25" customHeight="1">
      <c r="A2459" s="41">
        <v>12459.0</v>
      </c>
      <c r="B2459" s="41" t="str">
        <f t="array" ref="B2459">A2459&amp;"|"&amp;INDEX(OrigList!M:M,MATCH(A2459,OrigList!C:C,0))&amp;"|"&amp;PROPER(INDEX(OrigList!B:B,MATCH(A2459,OrigList!C:C,0)))&amp;"|"</f>
        <v>12459|97995905|Winona Siew Shi Ying|</v>
      </c>
      <c r="C2459" s="44" t="s">
        <v>9421</v>
      </c>
      <c r="D2459" s="45" t="s">
        <v>4146</v>
      </c>
      <c r="E2459" s="45"/>
      <c r="F2459" s="45"/>
      <c r="G2459" s="41" t="str">
        <f t="shared" si="10"/>
        <v>12459|97995905|Winona Siew Shi Ying|wsysiew001@mymail.sim.edu.sg
12459|97995905|Winona Siew Shi Ying|winonasiew97@gmail.com
</v>
      </c>
      <c r="H2459" s="41" t="str">
        <f>if(iserror(match(C2459,KlikEDM!A:A,0)),"",C2459)&amp;char(9)&amp;if(iserror(match(D2459,KlikEDM!A:A,0)),"",D2459)&amp;char(9)&amp;if(iserror(match(E2459,KlikEDM!A:A,0)),"",E2459)&amp;char(9)&amp;if(iserror(match(F2459,KlikEDM!A:A,0)),"",F2459)</f>
        <v>	winonasiew97@gmail.com		</v>
      </c>
      <c r="I2459" s="41"/>
    </row>
    <row r="2460" ht="14.25" customHeight="1">
      <c r="A2460" s="41">
        <v>12460.0</v>
      </c>
      <c r="B2460" s="41" t="str">
        <f t="array" ref="B2460">A2460&amp;"|"&amp;INDEX(OrigList!M:M,MATCH(A2460,OrigList!C:C,0))&amp;"|"&amp;PROPER(INDEX(OrigList!B:B,MATCH(A2460,OrigList!C:C,0)))&amp;"|"</f>
        <v>12460|96485937|Tommy Lee Jingquan|</v>
      </c>
      <c r="C2460" s="44" t="s">
        <v>9422</v>
      </c>
      <c r="D2460" s="45" t="s">
        <v>9423</v>
      </c>
      <c r="E2460" s="45"/>
      <c r="F2460" s="45"/>
      <c r="G2460" s="41" t="str">
        <f t="shared" si="10"/>
        <v>12460|96485937|Tommy Lee Jingquan|tjlee003@mymail.sim.edu.sg
12460|96485937|Tommy Lee Jingquan|TOMMYLEXLEE@GMAIL.COM
</v>
      </c>
      <c r="H2460" s="41" t="str">
        <f>if(iserror(match(C2460,KlikEDM!A:A,0)),"",C2460)&amp;char(9)&amp;if(iserror(match(D2460,KlikEDM!A:A,0)),"",D2460)&amp;char(9)&amp;if(iserror(match(E2460,KlikEDM!A:A,0)),"",E2460)&amp;char(9)&amp;if(iserror(match(F2460,KlikEDM!A:A,0)),"",F2460)</f>
        <v>			</v>
      </c>
      <c r="I2460" s="41"/>
    </row>
    <row r="2461" ht="14.25" customHeight="1">
      <c r="A2461" s="41">
        <v>12461.0</v>
      </c>
      <c r="B2461" s="41" t="str">
        <f t="array" ref="B2461">A2461&amp;"|"&amp;INDEX(OrigList!M:M,MATCH(A2461,OrigList!C:C,0))&amp;"|"&amp;PROPER(INDEX(OrigList!B:B,MATCH(A2461,OrigList!C:C,0)))&amp;"|"</f>
        <v>12461|81835790|Nafisa Nawshin|</v>
      </c>
      <c r="C2461" s="44" t="s">
        <v>9424</v>
      </c>
      <c r="D2461" s="45" t="s">
        <v>9425</v>
      </c>
      <c r="E2461" s="45"/>
      <c r="F2461" s="45"/>
      <c r="G2461" s="41" t="str">
        <f t="shared" si="10"/>
        <v>12461|81835790|Nafisa Nawshin|nafisan001@mymail.sim.edu.sg
12461|81835790|Nafisa Nawshin|NAFYJOON@GMAIL.COM
</v>
      </c>
      <c r="H2461" s="41" t="str">
        <f>if(iserror(match(C2461,KlikEDM!A:A,0)),"",C2461)&amp;char(9)&amp;if(iserror(match(D2461,KlikEDM!A:A,0)),"",D2461)&amp;char(9)&amp;if(iserror(match(E2461,KlikEDM!A:A,0)),"",E2461)&amp;char(9)&amp;if(iserror(match(F2461,KlikEDM!A:A,0)),"",F2461)</f>
        <v>			</v>
      </c>
      <c r="I2461" s="41"/>
    </row>
    <row r="2462" ht="14.25" customHeight="1">
      <c r="A2462" s="41">
        <v>12462.0</v>
      </c>
      <c r="B2462" s="41" t="str">
        <f t="array" ref="B2462">A2462&amp;"|"&amp;INDEX(OrigList!M:M,MATCH(A2462,OrigList!C:C,0))&amp;"|"&amp;PROPER(INDEX(OrigList!B:B,MATCH(A2462,OrigList!C:C,0)))&amp;"|"</f>
        <v>12462|92341685|Sandra Lee Yun Ling|</v>
      </c>
      <c r="C2462" s="44" t="s">
        <v>3823</v>
      </c>
      <c r="D2462" s="45" t="s">
        <v>9426</v>
      </c>
      <c r="E2462" s="45"/>
      <c r="F2462" s="45"/>
      <c r="G2462" s="41" t="str">
        <f t="shared" si="10"/>
        <v>12462|92341685|Sandra Lee Yun Ling|syllee002@mymail.sim.edu.sg
12462|92341685|Sandra Lee Yun Ling|SANDRAYUNLING@GMAIL.COM
</v>
      </c>
      <c r="H2462" s="41" t="str">
        <f>if(iserror(match(C2462,KlikEDM!A:A,0)),"",C2462)&amp;char(9)&amp;if(iserror(match(D2462,KlikEDM!A:A,0)),"",D2462)&amp;char(9)&amp;if(iserror(match(E2462,KlikEDM!A:A,0)),"",E2462)&amp;char(9)&amp;if(iserror(match(F2462,KlikEDM!A:A,0)),"",F2462)</f>
        <v>syllee002@mymail.sim.edu.sg			</v>
      </c>
      <c r="I2462" s="41"/>
    </row>
    <row r="2463" ht="14.25" customHeight="1">
      <c r="A2463" s="41">
        <v>12463.0</v>
      </c>
      <c r="B2463" s="41" t="str">
        <f t="array" ref="B2463">A2463&amp;"|"&amp;INDEX(OrigList!M:M,MATCH(A2463,OrigList!C:C,0))&amp;"|"&amp;PROPER(INDEX(OrigList!B:B,MATCH(A2463,OrigList!C:C,0)))&amp;"|"</f>
        <v>12463|91766087|Nurul Arinah Binte Mohamed Aidit|</v>
      </c>
      <c r="C2463" s="44" t="s">
        <v>9427</v>
      </c>
      <c r="D2463" s="45" t="s">
        <v>9428</v>
      </c>
      <c r="E2463" s="45"/>
      <c r="F2463" s="45"/>
      <c r="G2463" s="41" t="str">
        <f t="shared" si="10"/>
        <v>12463|91766087|Nurul Arinah Binte Mohamed Aidit|nurulabm004@mymail.sim.edu.sg
12463|91766087|Nurul Arinah Binte Mohamed Aidit|ARINAH.97@HOTMAIL.COM
</v>
      </c>
      <c r="H2463" s="41" t="str">
        <f>if(iserror(match(C2463,KlikEDM!A:A,0)),"",C2463)&amp;char(9)&amp;if(iserror(match(D2463,KlikEDM!A:A,0)),"",D2463)&amp;char(9)&amp;if(iserror(match(E2463,KlikEDM!A:A,0)),"",E2463)&amp;char(9)&amp;if(iserror(match(F2463,KlikEDM!A:A,0)),"",F2463)</f>
        <v>			</v>
      </c>
      <c r="I2463" s="41"/>
    </row>
    <row r="2464" ht="14.25" customHeight="1">
      <c r="A2464" s="41">
        <v>12464.0</v>
      </c>
      <c r="B2464" s="41" t="str">
        <f t="array" ref="B2464">A2464&amp;"|"&amp;INDEX(OrigList!M:M,MATCH(A2464,OrigList!C:C,0))&amp;"|"&amp;PROPER(INDEX(OrigList!B:B,MATCH(A2464,OrigList!C:C,0)))&amp;"|"</f>
        <v>12464|86494335|Lee Wenting|</v>
      </c>
      <c r="C2464" s="44" t="s">
        <v>9429</v>
      </c>
      <c r="D2464" s="45" t="s">
        <v>9430</v>
      </c>
      <c r="E2464" s="45"/>
      <c r="F2464" s="45"/>
      <c r="G2464" s="41" t="str">
        <f t="shared" si="10"/>
        <v>12464|86494335|Lee Wenting|wlee019@mymail.sim.edu.sg
12464|86494335|Lee Wenting|leewenting2512@gmail.com
</v>
      </c>
      <c r="H2464" s="41" t="str">
        <f>if(iserror(match(C2464,KlikEDM!A:A,0)),"",C2464)&amp;char(9)&amp;if(iserror(match(D2464,KlikEDM!A:A,0)),"",D2464)&amp;char(9)&amp;if(iserror(match(E2464,KlikEDM!A:A,0)),"",E2464)&amp;char(9)&amp;if(iserror(match(F2464,KlikEDM!A:A,0)),"",F2464)</f>
        <v>			</v>
      </c>
      <c r="I2464" s="41"/>
    </row>
    <row r="2465" ht="14.25" customHeight="1">
      <c r="A2465" s="41">
        <v>12465.0</v>
      </c>
      <c r="B2465" s="41" t="str">
        <f t="array" ref="B2465">A2465&amp;"|"&amp;INDEX(OrigList!M:M,MATCH(A2465,OrigList!C:C,0))&amp;"|"&amp;PROPER(INDEX(OrigList!B:B,MATCH(A2465,OrigList!C:C,0)))&amp;"|"</f>
        <v>12465|90077468|Nasyrah Begam D/O Mohamed Ali|</v>
      </c>
      <c r="C2465" s="44" t="s">
        <v>4705</v>
      </c>
      <c r="D2465" s="45" t="s">
        <v>9431</v>
      </c>
      <c r="E2465" s="45"/>
      <c r="F2465" s="45"/>
      <c r="G2465" s="41" t="str">
        <f t="shared" si="10"/>
        <v>12465|90077468|Nasyrah Begam D/O Mohamed Ali|nasyrahb001@mymail.sim.edu.sg
12465|90077468|Nasyrah Begam D/O Mohamed Ali|ALINASYRAH@GMAIL.COM
</v>
      </c>
      <c r="H2465" s="41" t="str">
        <f>if(iserror(match(C2465,KlikEDM!A:A,0)),"",C2465)&amp;char(9)&amp;if(iserror(match(D2465,KlikEDM!A:A,0)),"",D2465)&amp;char(9)&amp;if(iserror(match(E2465,KlikEDM!A:A,0)),"",E2465)&amp;char(9)&amp;if(iserror(match(F2465,KlikEDM!A:A,0)),"",F2465)</f>
        <v>nasyrahb001@mymail.sim.edu.sg			</v>
      </c>
      <c r="I2465" s="41"/>
    </row>
    <row r="2466" ht="14.25" customHeight="1">
      <c r="A2466" s="41">
        <v>12466.0</v>
      </c>
      <c r="B2466" s="41" t="str">
        <f t="array" ref="B2466">A2466&amp;"|"&amp;INDEX(OrigList!M:M,MATCH(A2466,OrigList!C:C,0))&amp;"|"&amp;PROPER(INDEX(OrigList!B:B,MATCH(A2466,OrigList!C:C,0)))&amp;"|"</f>
        <v>12466|98207407|Hong Jia Lin|</v>
      </c>
      <c r="C2466" s="44" t="s">
        <v>9432</v>
      </c>
      <c r="D2466" s="45" t="s">
        <v>9433</v>
      </c>
      <c r="E2466" s="45"/>
      <c r="F2466" s="45"/>
      <c r="G2466" s="41" t="str">
        <f t="shared" si="10"/>
        <v>12466|98207407|Hong Jia Lin|jlhong001@mymail.sim.edu.sg
12466|98207407|Hong Jia Lin|HONGJIALIN1JUSTICE@GMAIL.COM
</v>
      </c>
      <c r="H2466" s="41" t="str">
        <f>if(iserror(match(C2466,KlikEDM!A:A,0)),"",C2466)&amp;char(9)&amp;if(iserror(match(D2466,KlikEDM!A:A,0)),"",D2466)&amp;char(9)&amp;if(iserror(match(E2466,KlikEDM!A:A,0)),"",E2466)&amp;char(9)&amp;if(iserror(match(F2466,KlikEDM!A:A,0)),"",F2466)</f>
        <v>			</v>
      </c>
      <c r="I2466" s="41"/>
    </row>
    <row r="2467" ht="14.25" customHeight="1">
      <c r="A2467" s="41">
        <v>12467.0</v>
      </c>
      <c r="B2467" s="41" t="str">
        <f t="array" ref="B2467">A2467&amp;"|"&amp;INDEX(OrigList!M:M,MATCH(A2467,OrigList!C:C,0))&amp;"|"&amp;PROPER(INDEX(OrigList!B:B,MATCH(A2467,OrigList!C:C,0)))&amp;"|"</f>
        <v>12467|81724802|Wong Han Feng|</v>
      </c>
      <c r="C2467" s="44" t="s">
        <v>9434</v>
      </c>
      <c r="D2467" s="45" t="s">
        <v>9435</v>
      </c>
      <c r="E2467" s="45"/>
      <c r="F2467" s="45"/>
      <c r="G2467" s="41" t="str">
        <f t="shared" si="10"/>
        <v>12467|81724802|Wong Han Feng|hfwong003@mymail.sim.edu.sg
12467|81724802|Wong Han Feng|WHF1117@GMAIL.COM
</v>
      </c>
      <c r="H2467" s="41" t="str">
        <f>if(iserror(match(C2467,KlikEDM!A:A,0)),"",C2467)&amp;char(9)&amp;if(iserror(match(D2467,KlikEDM!A:A,0)),"",D2467)&amp;char(9)&amp;if(iserror(match(E2467,KlikEDM!A:A,0)),"",E2467)&amp;char(9)&amp;if(iserror(match(F2467,KlikEDM!A:A,0)),"",F2467)</f>
        <v>			</v>
      </c>
      <c r="I2467" s="41"/>
    </row>
    <row r="2468" ht="14.25" customHeight="1">
      <c r="A2468" s="41">
        <v>12468.0</v>
      </c>
      <c r="B2468" s="41" t="str">
        <f t="array" ref="B2468">A2468&amp;"|"&amp;INDEX(OrigList!M:M,MATCH(A2468,OrigList!C:C,0))&amp;"|"&amp;PROPER(INDEX(OrigList!B:B,MATCH(A2468,OrigList!C:C,0)))&amp;"|"</f>
        <v>12468|98506847|Nguoi You Hao|</v>
      </c>
      <c r="C2468" s="44" t="s">
        <v>9436</v>
      </c>
      <c r="D2468" s="45" t="s">
        <v>9437</v>
      </c>
      <c r="E2468" s="45"/>
      <c r="F2468" s="45"/>
      <c r="G2468" s="41" t="str">
        <f t="shared" si="10"/>
        <v>12468|98506847|Nguoi You Hao|yhnguoi001@mymail.sim.edu.sg
12468|98506847|Nguoi You Hao|YOUHAO53@GMAIL.COM
</v>
      </c>
      <c r="H2468" s="41" t="str">
        <f>if(iserror(match(C2468,KlikEDM!A:A,0)),"",C2468)&amp;char(9)&amp;if(iserror(match(D2468,KlikEDM!A:A,0)),"",D2468)&amp;char(9)&amp;if(iserror(match(E2468,KlikEDM!A:A,0)),"",E2468)&amp;char(9)&amp;if(iserror(match(F2468,KlikEDM!A:A,0)),"",F2468)</f>
        <v>			</v>
      </c>
      <c r="I2468" s="41"/>
    </row>
    <row r="2469" ht="14.25" customHeight="1">
      <c r="A2469" s="41">
        <v>12469.0</v>
      </c>
      <c r="B2469" s="41" t="str">
        <f t="array" ref="B2469">A2469&amp;"|"&amp;INDEX(OrigList!M:M,MATCH(A2469,OrigList!C:C,0))&amp;"|"&amp;PROPER(INDEX(OrigList!B:B,MATCH(A2469,OrigList!C:C,0)))&amp;"|"</f>
        <v>12469|98658068|Nedurumalli Vikram Reddy|</v>
      </c>
      <c r="C2469" s="44" t="s">
        <v>9438</v>
      </c>
      <c r="D2469" s="45" t="s">
        <v>9439</v>
      </c>
      <c r="E2469" s="45"/>
      <c r="F2469" s="45"/>
      <c r="G2469" s="41" t="str">
        <f t="shared" si="10"/>
        <v>12469|98658068|Nedurumalli Vikram Reddy|neduruma001@mymail.sim.edu.sg
12469|98658068|Nedurumalli Vikram Reddy|CENAVIKRAM.REDDY@GMAIL.COM
</v>
      </c>
      <c r="H2469" s="41" t="str">
        <f>if(iserror(match(C2469,KlikEDM!A:A,0)),"",C2469)&amp;char(9)&amp;if(iserror(match(D2469,KlikEDM!A:A,0)),"",D2469)&amp;char(9)&amp;if(iserror(match(E2469,KlikEDM!A:A,0)),"",E2469)&amp;char(9)&amp;if(iserror(match(F2469,KlikEDM!A:A,0)),"",F2469)</f>
        <v>			</v>
      </c>
      <c r="I2469" s="41"/>
    </row>
    <row r="2470" ht="14.25" customHeight="1">
      <c r="A2470" s="41">
        <v>12470.0</v>
      </c>
      <c r="B2470" s="41" t="str">
        <f t="array" ref="B2470">A2470&amp;"|"&amp;INDEX(OrigList!M:M,MATCH(A2470,OrigList!C:C,0))&amp;"|"&amp;PROPER(INDEX(OrigList!B:B,MATCH(A2470,OrigList!C:C,0)))&amp;"|"</f>
        <v>12470|96733820|Lee Shi Xuan|</v>
      </c>
      <c r="C2470" s="44" t="s">
        <v>9440</v>
      </c>
      <c r="D2470" s="45" t="s">
        <v>9441</v>
      </c>
      <c r="E2470" s="45"/>
      <c r="F2470" s="45"/>
      <c r="G2470" s="41" t="str">
        <f t="shared" si="10"/>
        <v>12470|96733820|Lee Shi Xuan|sxlee008@mymail.sim.edu.sg
12470|96733820|Lee Shi Xuan|shixuanlee96@gmail.com
</v>
      </c>
      <c r="H2470" s="41" t="str">
        <f>if(iserror(match(C2470,KlikEDM!A:A,0)),"",C2470)&amp;char(9)&amp;if(iserror(match(D2470,KlikEDM!A:A,0)),"",D2470)&amp;char(9)&amp;if(iserror(match(E2470,KlikEDM!A:A,0)),"",E2470)&amp;char(9)&amp;if(iserror(match(F2470,KlikEDM!A:A,0)),"",F2470)</f>
        <v>			</v>
      </c>
      <c r="I2470" s="41"/>
    </row>
    <row r="2471" ht="14.25" customHeight="1">
      <c r="A2471" s="41">
        <v>12471.0</v>
      </c>
      <c r="B2471" s="41" t="str">
        <f t="array" ref="B2471">A2471&amp;"|"&amp;INDEX(OrigList!M:M,MATCH(A2471,OrigList!C:C,0))&amp;"|"&amp;PROPER(INDEX(OrigList!B:B,MATCH(A2471,OrigList!C:C,0)))&amp;"|"</f>
        <v>12471|96844584|Farhan Bin Abdul Wahab|</v>
      </c>
      <c r="C2471" s="44" t="s">
        <v>4245</v>
      </c>
      <c r="D2471" s="45" t="s">
        <v>9442</v>
      </c>
      <c r="E2471" s="45"/>
      <c r="F2471" s="45"/>
      <c r="G2471" s="41" t="str">
        <f t="shared" si="10"/>
        <v>12471|96844584|Farhan Bin Abdul Wahab|farhanba001@mymail.sim.edu.sg
12471|96844584|Farhan Bin Abdul Wahab|FARHAN.BIN.ABDUL.WAHAB@GMAIL.COM
</v>
      </c>
      <c r="H2471" s="41" t="str">
        <f>if(iserror(match(C2471,KlikEDM!A:A,0)),"",C2471)&amp;char(9)&amp;if(iserror(match(D2471,KlikEDM!A:A,0)),"",D2471)&amp;char(9)&amp;if(iserror(match(E2471,KlikEDM!A:A,0)),"",E2471)&amp;char(9)&amp;if(iserror(match(F2471,KlikEDM!A:A,0)),"",F2471)</f>
        <v>farhanba001@mymail.sim.edu.sg	FARHAN.BIN.ABDUL.WAHAB@GMAIL.COM		</v>
      </c>
      <c r="I2471" s="41"/>
    </row>
    <row r="2472" ht="14.25" customHeight="1">
      <c r="A2472" s="41">
        <v>12472.0</v>
      </c>
      <c r="B2472" s="41" t="str">
        <f t="array" ref="B2472">A2472&amp;"|"&amp;INDEX(OrigList!M:M,MATCH(A2472,OrigList!C:C,0))&amp;"|"&amp;PROPER(INDEX(OrigList!B:B,MATCH(A2472,OrigList!C:C,0)))&amp;"|"</f>
        <v>12472|96184698|Eugene Tan Qi Yuan|</v>
      </c>
      <c r="C2472" s="44" t="s">
        <v>4300</v>
      </c>
      <c r="D2472" s="45" t="s">
        <v>9443</v>
      </c>
      <c r="E2472" s="45"/>
      <c r="F2472" s="45"/>
      <c r="G2472" s="41" t="str">
        <f t="shared" si="10"/>
        <v>12472|96184698|Eugene Tan Qi Yuan|eqytan001@mymail.sim.edu.sg
12472|96184698|Eugene Tan Qi Yuan|EUGENE_TANQIYUAN@HOTMAIL.COM
</v>
      </c>
      <c r="H2472" s="41" t="str">
        <f>if(iserror(match(C2472,KlikEDM!A:A,0)),"",C2472)&amp;char(9)&amp;if(iserror(match(D2472,KlikEDM!A:A,0)),"",D2472)&amp;char(9)&amp;if(iserror(match(E2472,KlikEDM!A:A,0)),"",E2472)&amp;char(9)&amp;if(iserror(match(F2472,KlikEDM!A:A,0)),"",F2472)</f>
        <v>eqytan001@mymail.sim.edu.sg	EUGENE_TANQIYUAN@HOTMAIL.COM		</v>
      </c>
      <c r="I2472" s="41"/>
    </row>
    <row r="2473" ht="14.25" customHeight="1">
      <c r="A2473" s="41">
        <v>12473.0</v>
      </c>
      <c r="B2473" s="41" t="str">
        <f t="array" ref="B2473">A2473&amp;"|"&amp;INDEX(OrigList!M:M,MATCH(A2473,OrigList!C:C,0))&amp;"|"&amp;PROPER(INDEX(OrigList!B:B,MATCH(A2473,OrigList!C:C,0)))&amp;"|"</f>
        <v>12473|97827135|Kenneth Liu Guowei|</v>
      </c>
      <c r="C2473" s="44" t="s">
        <v>9444</v>
      </c>
      <c r="D2473" s="45" t="s">
        <v>9445</v>
      </c>
      <c r="E2473" s="45"/>
      <c r="F2473" s="45"/>
      <c r="G2473" s="41" t="str">
        <f t="shared" si="10"/>
        <v>12473|97827135|Kenneth Liu Guowei|kgliu001@mymail.sim.edu.sg
12473|97827135|Kenneth Liu Guowei|KENNETHLIUGUOWEI@HOTMAIL.COM
</v>
      </c>
      <c r="H2473" s="41" t="str">
        <f>if(iserror(match(C2473,KlikEDM!A:A,0)),"",C2473)&amp;char(9)&amp;if(iserror(match(D2473,KlikEDM!A:A,0)),"",D2473)&amp;char(9)&amp;if(iserror(match(E2473,KlikEDM!A:A,0)),"",E2473)&amp;char(9)&amp;if(iserror(match(F2473,KlikEDM!A:A,0)),"",F2473)</f>
        <v>			</v>
      </c>
      <c r="I2473" s="41"/>
    </row>
    <row r="2474" ht="14.25" customHeight="1">
      <c r="A2474" s="41">
        <v>12474.0</v>
      </c>
      <c r="B2474" s="41" t="str">
        <f t="array" ref="B2474">A2474&amp;"|"&amp;INDEX(OrigList!M:M,MATCH(A2474,OrigList!C:C,0))&amp;"|"&amp;PROPER(INDEX(OrigList!B:B,MATCH(A2474,OrigList!C:C,0)))&amp;"|"</f>
        <v>12474|96498849|Ang Leck Hong|</v>
      </c>
      <c r="C2474" s="44" t="s">
        <v>9446</v>
      </c>
      <c r="D2474" s="45" t="s">
        <v>9447</v>
      </c>
      <c r="E2474" s="45"/>
      <c r="F2474" s="45"/>
      <c r="G2474" s="41" t="str">
        <f t="shared" si="10"/>
        <v>12474|96498849|Ang Leck Hong|lhang004@mymail.sim.edu.sg
12474|96498849|Ang Leck Hong|ANGLH93@OUTLOOK.COM
</v>
      </c>
      <c r="H2474" s="41" t="str">
        <f>if(iserror(match(C2474,KlikEDM!A:A,0)),"",C2474)&amp;char(9)&amp;if(iserror(match(D2474,KlikEDM!A:A,0)),"",D2474)&amp;char(9)&amp;if(iserror(match(E2474,KlikEDM!A:A,0)),"",E2474)&amp;char(9)&amp;if(iserror(match(F2474,KlikEDM!A:A,0)),"",F2474)</f>
        <v>	ANGLH93@OUTLOOK.COM		</v>
      </c>
      <c r="I2474" s="41"/>
    </row>
    <row r="2475" ht="14.25" customHeight="1">
      <c r="A2475" s="41">
        <v>12475.0</v>
      </c>
      <c r="B2475" s="41" t="str">
        <f t="array" ref="B2475">A2475&amp;"|"&amp;INDEX(OrigList!M:M,MATCH(A2475,OrigList!C:C,0))&amp;"|"&amp;PROPER(INDEX(OrigList!B:B,MATCH(A2475,OrigList!C:C,0)))&amp;"|"</f>
        <v>12475|96232494|Lim Jia Yan|</v>
      </c>
      <c r="C2475" s="44" t="s">
        <v>9448</v>
      </c>
      <c r="D2475" s="45" t="s">
        <v>9449</v>
      </c>
      <c r="E2475" s="45"/>
      <c r="F2475" s="45"/>
      <c r="G2475" s="41" t="str">
        <f t="shared" si="10"/>
        <v>12475|96232494|Lim Jia Yan|jylim067@mymail.sim.edu.sg
12475|96232494|Lim Jia Yan|jiayanljy@GMAIL.COM
</v>
      </c>
      <c r="H2475" s="41" t="str">
        <f>if(iserror(match(C2475,KlikEDM!A:A,0)),"",C2475)&amp;char(9)&amp;if(iserror(match(D2475,KlikEDM!A:A,0)),"",D2475)&amp;char(9)&amp;if(iserror(match(E2475,KlikEDM!A:A,0)),"",E2475)&amp;char(9)&amp;if(iserror(match(F2475,KlikEDM!A:A,0)),"",F2475)</f>
        <v>			</v>
      </c>
      <c r="I2475" s="41"/>
    </row>
    <row r="2476" ht="14.25" customHeight="1">
      <c r="A2476" s="41">
        <v>12476.0</v>
      </c>
      <c r="B2476" s="41" t="str">
        <f t="array" ref="B2476">A2476&amp;"|"&amp;INDEX(OrigList!M:M,MATCH(A2476,OrigList!C:C,0))&amp;"|"&amp;PROPER(INDEX(OrigList!B:B,MATCH(A2476,OrigList!C:C,0)))&amp;"|"</f>
        <v>12476|84981335|Pheng Gaorong, Aubrey|</v>
      </c>
      <c r="C2476" s="44" t="s">
        <v>9450</v>
      </c>
      <c r="D2476" s="45" t="s">
        <v>9451</v>
      </c>
      <c r="E2476" s="45"/>
      <c r="F2476" s="45"/>
      <c r="G2476" s="41" t="str">
        <f t="shared" si="10"/>
        <v>12476|84981335|Pheng Gaorong, Aubrey|gapheng001@mymail.sim.edu.sg
12476|84981335|Pheng Gaorong, Aubrey|AUBREYPHONG@HOTMAIL.COM
</v>
      </c>
      <c r="H2476" s="41" t="str">
        <f>if(iserror(match(C2476,KlikEDM!A:A,0)),"",C2476)&amp;char(9)&amp;if(iserror(match(D2476,KlikEDM!A:A,0)),"",D2476)&amp;char(9)&amp;if(iserror(match(E2476,KlikEDM!A:A,0)),"",E2476)&amp;char(9)&amp;if(iserror(match(F2476,KlikEDM!A:A,0)),"",F2476)</f>
        <v>			</v>
      </c>
      <c r="I2476" s="41"/>
    </row>
    <row r="2477" ht="14.25" customHeight="1">
      <c r="A2477" s="41">
        <v>12477.0</v>
      </c>
      <c r="B2477" s="41" t="str">
        <f t="array" ref="B2477">A2477&amp;"|"&amp;INDEX(OrigList!M:M,MATCH(A2477,OrigList!C:C,0))&amp;"|"&amp;PROPER(INDEX(OrigList!B:B,MATCH(A2477,OrigList!C:C,0)))&amp;"|"</f>
        <v>12477|96955060|Lui Fong Ling|</v>
      </c>
      <c r="C2477" s="44" t="s">
        <v>9452</v>
      </c>
      <c r="D2477" s="45" t="s">
        <v>9453</v>
      </c>
      <c r="E2477" s="45"/>
      <c r="F2477" s="45"/>
      <c r="G2477" s="41" t="str">
        <f t="shared" si="10"/>
        <v>12477|96955060|Lui Fong Ling|fllui001@mymail.sim.edu.sg
12477|96955060|Lui Fong Ling|FONGLINGG@GMAIL.COM
</v>
      </c>
      <c r="H2477" s="41" t="str">
        <f>if(iserror(match(C2477,KlikEDM!A:A,0)),"",C2477)&amp;char(9)&amp;if(iserror(match(D2477,KlikEDM!A:A,0)),"",D2477)&amp;char(9)&amp;if(iserror(match(E2477,KlikEDM!A:A,0)),"",E2477)&amp;char(9)&amp;if(iserror(match(F2477,KlikEDM!A:A,0)),"",F2477)</f>
        <v>	FONGLINGG@GMAIL.COM		</v>
      </c>
      <c r="I2477" s="41"/>
    </row>
    <row r="2478" ht="14.25" customHeight="1">
      <c r="A2478" s="41">
        <v>12478.0</v>
      </c>
      <c r="B2478" s="41" t="str">
        <f t="array" ref="B2478">A2478&amp;"|"&amp;INDEX(OrigList!M:M,MATCH(A2478,OrigList!C:C,0))&amp;"|"&amp;PROPER(INDEX(OrigList!B:B,MATCH(A2478,OrigList!C:C,0)))&amp;"|"</f>
        <v>12478|98479929|Zhu Lifen|</v>
      </c>
      <c r="C2478" s="44" t="s">
        <v>9454</v>
      </c>
      <c r="D2478" s="45" t="s">
        <v>9455</v>
      </c>
      <c r="E2478" s="45"/>
      <c r="F2478" s="45"/>
      <c r="G2478" s="41" t="str">
        <f t="shared" si="10"/>
        <v>12478|98479929|Zhu Lifen|lzhu010@mymail.sim.edu.sg
12478|98479929|Zhu Lifen|LIFENNNN@GMAIL.COM
</v>
      </c>
      <c r="H2478" s="41" t="str">
        <f>if(iserror(match(C2478,KlikEDM!A:A,0)),"",C2478)&amp;char(9)&amp;if(iserror(match(D2478,KlikEDM!A:A,0)),"",D2478)&amp;char(9)&amp;if(iserror(match(E2478,KlikEDM!A:A,0)),"",E2478)&amp;char(9)&amp;if(iserror(match(F2478,KlikEDM!A:A,0)),"",F2478)</f>
        <v>			</v>
      </c>
      <c r="I2478" s="41"/>
    </row>
    <row r="2479" ht="14.25" customHeight="1">
      <c r="A2479" s="41">
        <v>12479.0</v>
      </c>
      <c r="B2479" s="41" t="str">
        <f t="array" ref="B2479">A2479&amp;"|"&amp;INDEX(OrigList!M:M,MATCH(A2479,OrigList!C:C,0))&amp;"|"&amp;PROPER(INDEX(OrigList!B:B,MATCH(A2479,OrigList!C:C,0)))&amp;"|"</f>
        <v>12479|90464008|Tan Wen Xin|</v>
      </c>
      <c r="C2479" s="44" t="s">
        <v>9456</v>
      </c>
      <c r="D2479" s="45" t="s">
        <v>9457</v>
      </c>
      <c r="E2479" s="45"/>
      <c r="F2479" s="45"/>
      <c r="G2479" s="41" t="str">
        <f t="shared" si="10"/>
        <v>12479|90464008|Tan Wen Xin|wxtan024@mymail.sim.edu.sg
12479|90464008|Tan Wen Xin|wenxin198@gmail.com
</v>
      </c>
      <c r="H2479" s="41" t="str">
        <f>if(iserror(match(C2479,KlikEDM!A:A,0)),"",C2479)&amp;char(9)&amp;if(iserror(match(D2479,KlikEDM!A:A,0)),"",D2479)&amp;char(9)&amp;if(iserror(match(E2479,KlikEDM!A:A,0)),"",E2479)&amp;char(9)&amp;if(iserror(match(F2479,KlikEDM!A:A,0)),"",F2479)</f>
        <v>			</v>
      </c>
      <c r="I2479" s="41"/>
    </row>
    <row r="2480" ht="14.25" customHeight="1">
      <c r="A2480" s="41">
        <v>12480.0</v>
      </c>
      <c r="B2480" s="41" t="str">
        <f t="array" ref="B2480">A2480&amp;"|"&amp;INDEX(OrigList!M:M,MATCH(A2480,OrigList!C:C,0))&amp;"|"&amp;PROPER(INDEX(OrigList!B:B,MATCH(A2480,OrigList!C:C,0)))&amp;"|"</f>
        <v>12480|82006777|Yu Jian Hua Timothy|</v>
      </c>
      <c r="C2480" s="44" t="s">
        <v>4704</v>
      </c>
      <c r="D2480" s="45" t="s">
        <v>9458</v>
      </c>
      <c r="E2480" s="45"/>
      <c r="F2480" s="45"/>
      <c r="G2480" s="41" t="str">
        <f t="shared" si="10"/>
        <v>12480|82006777|Yu Jian Hua Timothy|jhtyu001@mymail.sim.edu.sg
12480|82006777|Yu Jian Hua Timothy|TIMYU98@YAHOO.COM.SG
</v>
      </c>
      <c r="H2480" s="41" t="str">
        <f>if(iserror(match(C2480,KlikEDM!A:A,0)),"",C2480)&amp;char(9)&amp;if(iserror(match(D2480,KlikEDM!A:A,0)),"",D2480)&amp;char(9)&amp;if(iserror(match(E2480,KlikEDM!A:A,0)),"",E2480)&amp;char(9)&amp;if(iserror(match(F2480,KlikEDM!A:A,0)),"",F2480)</f>
        <v>jhtyu001@mymail.sim.edu.sg			</v>
      </c>
      <c r="I2480" s="41"/>
    </row>
    <row r="2481" ht="14.25" customHeight="1">
      <c r="A2481" s="41">
        <v>12481.0</v>
      </c>
      <c r="B2481" s="41" t="str">
        <f t="array" ref="B2481">A2481&amp;"|"&amp;INDEX(OrigList!M:M,MATCH(A2481,OrigList!C:C,0))&amp;"|"&amp;PROPER(INDEX(OrigList!B:B,MATCH(A2481,OrigList!C:C,0)))&amp;"|"</f>
        <v>12481|96771219|Teo Jia Min, Mabel|</v>
      </c>
      <c r="C2481" s="44" t="s">
        <v>9459</v>
      </c>
      <c r="D2481" s="45" t="s">
        <v>9460</v>
      </c>
      <c r="E2481" s="45"/>
      <c r="F2481" s="45"/>
      <c r="G2481" s="41" t="str">
        <f t="shared" si="10"/>
        <v>12481|96771219|Teo Jia Min, Mabel|jmmteo001@mymail.sim.edu.sg
12481|96771219|Teo Jia Min, Mabel|MABELTEO_@HOTMAIL.COM
</v>
      </c>
      <c r="H2481" s="41" t="str">
        <f>if(iserror(match(C2481,KlikEDM!A:A,0)),"",C2481)&amp;char(9)&amp;if(iserror(match(D2481,KlikEDM!A:A,0)),"",D2481)&amp;char(9)&amp;if(iserror(match(E2481,KlikEDM!A:A,0)),"",E2481)&amp;char(9)&amp;if(iserror(match(F2481,KlikEDM!A:A,0)),"",F2481)</f>
        <v>			</v>
      </c>
      <c r="I2481" s="41"/>
    </row>
    <row r="2482" ht="14.25" customHeight="1">
      <c r="A2482" s="41">
        <v>12482.0</v>
      </c>
      <c r="B2482" s="41" t="str">
        <f t="array" ref="B2482">A2482&amp;"|"&amp;INDEX(OrigList!M:M,MATCH(A2482,OrigList!C:C,0))&amp;"|"&amp;PROPER(INDEX(OrigList!B:B,MATCH(A2482,OrigList!C:C,0)))&amp;"|"</f>
        <v>12482|96360172|Leung Jing Yi|</v>
      </c>
      <c r="C2482" s="44" t="s">
        <v>3824</v>
      </c>
      <c r="D2482" s="45" t="s">
        <v>9461</v>
      </c>
      <c r="E2482" s="45"/>
      <c r="F2482" s="45"/>
      <c r="G2482" s="41" t="str">
        <f t="shared" si="10"/>
        <v>12482|96360172|Leung Jing Yi|jyleung001@mymail.sim.edu.sg
12482|96360172|Leung Jing Yi|daphneleungjy.ljy@gmail.com
</v>
      </c>
      <c r="H2482" s="41" t="str">
        <f>if(iserror(match(C2482,KlikEDM!A:A,0)),"",C2482)&amp;char(9)&amp;if(iserror(match(D2482,KlikEDM!A:A,0)),"",D2482)&amp;char(9)&amp;if(iserror(match(E2482,KlikEDM!A:A,0)),"",E2482)&amp;char(9)&amp;if(iserror(match(F2482,KlikEDM!A:A,0)),"",F2482)</f>
        <v>jyleung001@mymail.sim.edu.sg			</v>
      </c>
      <c r="I2482" s="41"/>
    </row>
    <row r="2483" ht="14.25" customHeight="1">
      <c r="A2483" s="41">
        <v>12483.0</v>
      </c>
      <c r="B2483" s="41" t="str">
        <f t="array" ref="B2483">A2483&amp;"|"&amp;INDEX(OrigList!M:M,MATCH(A2483,OrigList!C:C,0))&amp;"|"&amp;PROPER(INDEX(OrigList!B:B,MATCH(A2483,OrigList!C:C,0)))&amp;"|"</f>
        <v>12483|90920196|Nicholas Gerard Lim Jia Sheng|</v>
      </c>
      <c r="C2483" s="44" t="s">
        <v>9462</v>
      </c>
      <c r="D2483" s="45" t="s">
        <v>9463</v>
      </c>
      <c r="E2483" s="45"/>
      <c r="F2483" s="45"/>
      <c r="G2483" s="41" t="str">
        <f t="shared" si="10"/>
        <v>12483|90920196|Nicholas Gerard Lim Jia Sheng|ngjslim001@mymail.sim.edu.sg
12483|90920196|Nicholas Gerard Lim Jia Sheng|NICKGLIM@HOTMAIL.COM
</v>
      </c>
      <c r="H2483" s="41" t="str">
        <f>if(iserror(match(C2483,KlikEDM!A:A,0)),"",C2483)&amp;char(9)&amp;if(iserror(match(D2483,KlikEDM!A:A,0)),"",D2483)&amp;char(9)&amp;if(iserror(match(E2483,KlikEDM!A:A,0)),"",E2483)&amp;char(9)&amp;if(iserror(match(F2483,KlikEDM!A:A,0)),"",F2483)</f>
        <v>			</v>
      </c>
      <c r="I2483" s="41"/>
    </row>
    <row r="2484" ht="14.25" customHeight="1">
      <c r="A2484" s="41">
        <v>12484.0</v>
      </c>
      <c r="B2484" s="41" t="str">
        <f t="array" ref="B2484">A2484&amp;"|"&amp;INDEX(OrigList!M:M,MATCH(A2484,OrigList!C:C,0))&amp;"|"&amp;PROPER(INDEX(OrigList!B:B,MATCH(A2484,OrigList!C:C,0)))&amp;"|"</f>
        <v>12484|81302755|Li, Yushan|</v>
      </c>
      <c r="C2484" s="44" t="s">
        <v>9464</v>
      </c>
      <c r="D2484" s="45" t="s">
        <v>9465</v>
      </c>
      <c r="E2484" s="45"/>
      <c r="F2484" s="45"/>
      <c r="G2484" s="41" t="str">
        <f t="shared" si="10"/>
        <v>12484|81302755|Li, Yushan|yli070@mymail.sim.edu.sg
12484|81302755|Li, Yushan|438652632@qq.com
</v>
      </c>
      <c r="H2484" s="41" t="str">
        <f>if(iserror(match(C2484,KlikEDM!A:A,0)),"",C2484)&amp;char(9)&amp;if(iserror(match(D2484,KlikEDM!A:A,0)),"",D2484)&amp;char(9)&amp;if(iserror(match(E2484,KlikEDM!A:A,0)),"",E2484)&amp;char(9)&amp;if(iserror(match(F2484,KlikEDM!A:A,0)),"",F2484)</f>
        <v>			</v>
      </c>
      <c r="I2484" s="41"/>
    </row>
    <row r="2485" ht="14.25" customHeight="1">
      <c r="A2485" s="41">
        <v>12485.0</v>
      </c>
      <c r="B2485" s="41" t="str">
        <f t="array" ref="B2485">A2485&amp;"|"&amp;INDEX(OrigList!M:M,MATCH(A2485,OrigList!C:C,0))&amp;"|"&amp;PROPER(INDEX(OrigList!B:B,MATCH(A2485,OrigList!C:C,0)))&amp;"|"</f>
        <v>12485|84685241|Seah Si Jia|</v>
      </c>
      <c r="C2485" s="44" t="s">
        <v>9466</v>
      </c>
      <c r="D2485" s="45" t="s">
        <v>9467</v>
      </c>
      <c r="E2485" s="45"/>
      <c r="F2485" s="45"/>
      <c r="G2485" s="41" t="str">
        <f t="shared" si="10"/>
        <v>12485|84685241|Seah Si Jia|sjseah001@mymail.sim.edu.sg
12485|84685241|Seah Si Jia|SIJIA9647@GMAIL.COM
</v>
      </c>
      <c r="H2485" s="41" t="str">
        <f>if(iserror(match(C2485,KlikEDM!A:A,0)),"",C2485)&amp;char(9)&amp;if(iserror(match(D2485,KlikEDM!A:A,0)),"",D2485)&amp;char(9)&amp;if(iserror(match(E2485,KlikEDM!A:A,0)),"",E2485)&amp;char(9)&amp;if(iserror(match(F2485,KlikEDM!A:A,0)),"",F2485)</f>
        <v>			</v>
      </c>
      <c r="I2485" s="41"/>
    </row>
    <row r="2486" ht="14.25" customHeight="1">
      <c r="A2486" s="41">
        <v>12486.0</v>
      </c>
      <c r="B2486" s="41" t="str">
        <f t="array" ref="B2486">A2486&amp;"|"&amp;INDEX(OrigList!M:M,MATCH(A2486,OrigList!C:C,0))&amp;"|"&amp;PROPER(INDEX(OrigList!B:B,MATCH(A2486,OrigList!C:C,0)))&amp;"|"</f>
        <v>12486|84195947|Ng Jenny|</v>
      </c>
      <c r="C2486" s="44" t="s">
        <v>9468</v>
      </c>
      <c r="D2486" s="45" t="s">
        <v>9469</v>
      </c>
      <c r="E2486" s="45"/>
      <c r="F2486" s="45"/>
      <c r="G2486" s="41" t="str">
        <f t="shared" si="10"/>
        <v>12486|84195947|Ng Jenny|jng037@mymail.sim.edu.sg
12486|84195947|Ng Jenny|JNHZN96@GMAIL.COM
</v>
      </c>
      <c r="H2486" s="41" t="str">
        <f>if(iserror(match(C2486,KlikEDM!A:A,0)),"",C2486)&amp;char(9)&amp;if(iserror(match(D2486,KlikEDM!A:A,0)),"",D2486)&amp;char(9)&amp;if(iserror(match(E2486,KlikEDM!A:A,0)),"",E2486)&amp;char(9)&amp;if(iserror(match(F2486,KlikEDM!A:A,0)),"",F2486)</f>
        <v>	JNHZN96@GMAIL.COM		</v>
      </c>
      <c r="I2486" s="41"/>
    </row>
    <row r="2487" ht="14.25" customHeight="1">
      <c r="A2487" s="41">
        <v>12487.0</v>
      </c>
      <c r="B2487" s="41" t="str">
        <f t="array" ref="B2487">A2487&amp;"|"&amp;INDEX(OrigList!M:M,MATCH(A2487,OrigList!C:C,0))&amp;"|"&amp;PROPER(INDEX(OrigList!B:B,MATCH(A2487,OrigList!C:C,0)))&amp;"|"</f>
        <v>12487|83043897|Toh Rui Wen|</v>
      </c>
      <c r="C2487" s="44" t="s">
        <v>9470</v>
      </c>
      <c r="D2487" s="45" t="s">
        <v>9471</v>
      </c>
      <c r="E2487" s="45"/>
      <c r="F2487" s="45"/>
      <c r="G2487" s="41" t="str">
        <f t="shared" si="10"/>
        <v>12487|83043897|Toh Rui Wen|rwtoh001@mymail.sim.edu.sg
12487|83043897|Toh Rui Wen|RUIWEN1997@HOTMAIL.COM
</v>
      </c>
      <c r="H2487" s="41" t="str">
        <f>if(iserror(match(C2487,KlikEDM!A:A,0)),"",C2487)&amp;char(9)&amp;if(iserror(match(D2487,KlikEDM!A:A,0)),"",D2487)&amp;char(9)&amp;if(iserror(match(E2487,KlikEDM!A:A,0)),"",E2487)&amp;char(9)&amp;if(iserror(match(F2487,KlikEDM!A:A,0)),"",F2487)</f>
        <v>			</v>
      </c>
      <c r="I2487" s="41"/>
    </row>
    <row r="2488" ht="14.25" customHeight="1">
      <c r="A2488" s="41">
        <v>12488.0</v>
      </c>
      <c r="B2488" s="41" t="str">
        <f t="array" ref="B2488">A2488&amp;"|"&amp;INDEX(OrigList!M:M,MATCH(A2488,OrigList!C:C,0))&amp;"|"&amp;PROPER(INDEX(OrigList!B:B,MATCH(A2488,OrigList!C:C,0)))&amp;"|"</f>
        <v>12488|90359828|Lim Sze Hwee|</v>
      </c>
      <c r="C2488" s="44" t="s">
        <v>9472</v>
      </c>
      <c r="D2488" s="45" t="s">
        <v>9473</v>
      </c>
      <c r="E2488" s="45"/>
      <c r="F2488" s="45"/>
      <c r="G2488" s="41" t="str">
        <f t="shared" si="10"/>
        <v>12488|90359828|Lim Sze Hwee|shlim061@mymail.sim.edu.sg
12488|90359828|Lim Sze Hwee|BERNICELIMSH@GMAIL.COM
</v>
      </c>
      <c r="H2488" s="41" t="str">
        <f>if(iserror(match(C2488,KlikEDM!A:A,0)),"",C2488)&amp;char(9)&amp;if(iserror(match(D2488,KlikEDM!A:A,0)),"",D2488)&amp;char(9)&amp;if(iserror(match(E2488,KlikEDM!A:A,0)),"",E2488)&amp;char(9)&amp;if(iserror(match(F2488,KlikEDM!A:A,0)),"",F2488)</f>
        <v>			</v>
      </c>
      <c r="I2488" s="41"/>
    </row>
    <row r="2489" ht="14.25" customHeight="1">
      <c r="A2489" s="41">
        <v>12489.0</v>
      </c>
      <c r="B2489" s="41" t="str">
        <f t="array" ref="B2489">A2489&amp;"|"&amp;INDEX(OrigList!M:M,MATCH(A2489,OrigList!C:C,0))&amp;"|"&amp;PROPER(INDEX(OrigList!B:B,MATCH(A2489,OrigList!C:C,0)))&amp;"|"</f>
        <v>12489|93884004|Lee Wen Kang|</v>
      </c>
      <c r="C2489" s="44" t="s">
        <v>9474</v>
      </c>
      <c r="D2489" s="45" t="s">
        <v>9475</v>
      </c>
      <c r="E2489" s="45"/>
      <c r="F2489" s="45"/>
      <c r="G2489" s="41" t="str">
        <f t="shared" si="10"/>
        <v>12489|93884004|Lee Wen Kang|wklee005@mymail.sim.edu.sg
12489|93884004|Lee Wen Kang|LEEWENKANG96@GMAIL.COM
</v>
      </c>
      <c r="H2489" s="41" t="str">
        <f>if(iserror(match(C2489,KlikEDM!A:A,0)),"",C2489)&amp;char(9)&amp;if(iserror(match(D2489,KlikEDM!A:A,0)),"",D2489)&amp;char(9)&amp;if(iserror(match(E2489,KlikEDM!A:A,0)),"",E2489)&amp;char(9)&amp;if(iserror(match(F2489,KlikEDM!A:A,0)),"",F2489)</f>
        <v>	LEEWENKANG96@GMAIL.COM		</v>
      </c>
      <c r="I2489" s="41"/>
    </row>
    <row r="2490" ht="14.25" customHeight="1">
      <c r="A2490" s="41">
        <v>12490.0</v>
      </c>
      <c r="B2490" s="41" t="str">
        <f t="array" ref="B2490">A2490&amp;"|"&amp;INDEX(OrigList!M:M,MATCH(A2490,OrigList!C:C,0))&amp;"|"&amp;PROPER(INDEX(OrigList!B:B,MATCH(A2490,OrigList!C:C,0)))&amp;"|"</f>
        <v>12490|96319731|Cleo Cheng Rui Wen|</v>
      </c>
      <c r="C2490" s="44" t="s">
        <v>9476</v>
      </c>
      <c r="D2490" s="45" t="s">
        <v>9477</v>
      </c>
      <c r="E2490" s="45"/>
      <c r="F2490" s="45"/>
      <c r="G2490" s="41" t="str">
        <f t="shared" si="10"/>
        <v>12490|96319731|Cleo Cheng Rui Wen|crwcheng001@mymail.sim.edu.sg
12490|96319731|Cleo Cheng Rui Wen|CCRW_1805@HOTMAIL.COM
</v>
      </c>
      <c r="H2490" s="41" t="str">
        <f>if(iserror(match(C2490,KlikEDM!A:A,0)),"",C2490)&amp;char(9)&amp;if(iserror(match(D2490,KlikEDM!A:A,0)),"",D2490)&amp;char(9)&amp;if(iserror(match(E2490,KlikEDM!A:A,0)),"",E2490)&amp;char(9)&amp;if(iserror(match(F2490,KlikEDM!A:A,0)),"",F2490)</f>
        <v>			</v>
      </c>
      <c r="I2490" s="41"/>
    </row>
    <row r="2491" ht="14.25" customHeight="1">
      <c r="A2491" s="41">
        <v>12491.0</v>
      </c>
      <c r="B2491" s="41" t="str">
        <f t="array" ref="B2491">A2491&amp;"|"&amp;INDEX(OrigList!M:M,MATCH(A2491,OrigList!C:C,0))&amp;"|"&amp;PROPER(INDEX(OrigList!B:B,MATCH(A2491,OrigList!C:C,0)))&amp;"|"</f>
        <v>12491|91436011|Ervina Chandra|</v>
      </c>
      <c r="C2491" s="44" t="s">
        <v>9478</v>
      </c>
      <c r="D2491" s="45" t="s">
        <v>9479</v>
      </c>
      <c r="E2491" s="45"/>
      <c r="F2491" s="45"/>
      <c r="G2491" s="41" t="str">
        <f t="shared" si="10"/>
        <v>12491|91436011|Ervina Chandra|echandra002@mymail.sim.edu.sg
12491|91436011|Ervina Chandra|ERVINACHANDRA7@GMAIL.COM
</v>
      </c>
      <c r="H2491" s="41" t="str">
        <f>if(iserror(match(C2491,KlikEDM!A:A,0)),"",C2491)&amp;char(9)&amp;if(iserror(match(D2491,KlikEDM!A:A,0)),"",D2491)&amp;char(9)&amp;if(iserror(match(E2491,KlikEDM!A:A,0)),"",E2491)&amp;char(9)&amp;if(iserror(match(F2491,KlikEDM!A:A,0)),"",F2491)</f>
        <v>			</v>
      </c>
      <c r="I2491" s="41"/>
    </row>
    <row r="2492" ht="14.25" customHeight="1">
      <c r="A2492" s="41">
        <v>12492.0</v>
      </c>
      <c r="B2492" s="41" t="str">
        <f t="array" ref="B2492">A2492&amp;"|"&amp;INDEX(OrigList!M:M,MATCH(A2492,OrigList!C:C,0))&amp;"|"&amp;PROPER(INDEX(OrigList!B:B,MATCH(A2492,OrigList!C:C,0)))&amp;"|"</f>
        <v>12492|90880919|Lim Jia Wei|</v>
      </c>
      <c r="C2492" s="44" t="s">
        <v>9480</v>
      </c>
      <c r="D2492" s="45" t="s">
        <v>9481</v>
      </c>
      <c r="E2492" s="45"/>
      <c r="F2492" s="45"/>
      <c r="G2492" s="41" t="str">
        <f t="shared" si="10"/>
        <v>12492|90880919|Lim Jia Wei|jwlim027@mymail.sim.edu.sg
12492|90880919|Lim Jia Wei|JEFF29295@HOTMAIL.COM
</v>
      </c>
      <c r="H2492" s="41" t="str">
        <f>if(iserror(match(C2492,KlikEDM!A:A,0)),"",C2492)&amp;char(9)&amp;if(iserror(match(D2492,KlikEDM!A:A,0)),"",D2492)&amp;char(9)&amp;if(iserror(match(E2492,KlikEDM!A:A,0)),"",E2492)&amp;char(9)&amp;if(iserror(match(F2492,KlikEDM!A:A,0)),"",F2492)</f>
        <v>			</v>
      </c>
      <c r="I2492" s="41"/>
    </row>
    <row r="2493" ht="14.25" customHeight="1">
      <c r="A2493" s="41">
        <v>12493.0</v>
      </c>
      <c r="B2493" s="41" t="str">
        <f t="array" ref="B2493">A2493&amp;"|"&amp;INDEX(OrigList!M:M,MATCH(A2493,OrigList!C:C,0))&amp;"|"&amp;PROPER(INDEX(OrigList!B:B,MATCH(A2493,OrigList!C:C,0)))&amp;"|"</f>
        <v>12493|92394603|Ayushi|</v>
      </c>
      <c r="C2493" s="44" t="s">
        <v>9482</v>
      </c>
      <c r="D2493" s="45" t="s">
        <v>9483</v>
      </c>
      <c r="E2493" s="45"/>
      <c r="F2493" s="45"/>
      <c r="G2493" s="41" t="str">
        <f t="shared" si="10"/>
        <v>12493|92394603|Ayushi|ayushia001@mymail.sim.edu.sg
12493|92394603|Ayushi|1.2.3.SHARMA.AYUSHI@GMAIL.COM
</v>
      </c>
      <c r="H2493" s="41" t="str">
        <f>if(iserror(match(C2493,KlikEDM!A:A,0)),"",C2493)&amp;char(9)&amp;if(iserror(match(D2493,KlikEDM!A:A,0)),"",D2493)&amp;char(9)&amp;if(iserror(match(E2493,KlikEDM!A:A,0)),"",E2493)&amp;char(9)&amp;if(iserror(match(F2493,KlikEDM!A:A,0)),"",F2493)</f>
        <v>			</v>
      </c>
      <c r="I2493" s="41"/>
    </row>
    <row r="2494" ht="14.25" customHeight="1">
      <c r="A2494" s="41">
        <v>12494.0</v>
      </c>
      <c r="B2494" s="41" t="str">
        <f t="array" ref="B2494">A2494&amp;"|"&amp;INDEX(OrigList!M:M,MATCH(A2494,OrigList!C:C,0))&amp;"|"&amp;PROPER(INDEX(OrigList!B:B,MATCH(A2494,OrigList!C:C,0)))&amp;"|"</f>
        <v>12494|91281102|Tan Wei Yang|</v>
      </c>
      <c r="C2494" s="44" t="s">
        <v>9484</v>
      </c>
      <c r="D2494" s="45" t="s">
        <v>9485</v>
      </c>
      <c r="E2494" s="45"/>
      <c r="F2494" s="45"/>
      <c r="G2494" s="41" t="str">
        <f t="shared" si="10"/>
        <v>12494|91281102|Tan Wei Yang|wytan036@mymail.sim.edu.sg
12494|91281102|Tan Wei Yang|WEIYANG1102@HOTMAIL.COM
</v>
      </c>
      <c r="H2494" s="41" t="str">
        <f>if(iserror(match(C2494,KlikEDM!A:A,0)),"",C2494)&amp;char(9)&amp;if(iserror(match(D2494,KlikEDM!A:A,0)),"",D2494)&amp;char(9)&amp;if(iserror(match(E2494,KlikEDM!A:A,0)),"",E2494)&amp;char(9)&amp;if(iserror(match(F2494,KlikEDM!A:A,0)),"",F2494)</f>
        <v>			</v>
      </c>
      <c r="I2494" s="41"/>
    </row>
    <row r="2495" ht="14.25" customHeight="1">
      <c r="A2495" s="41">
        <v>12495.0</v>
      </c>
      <c r="B2495" s="41" t="str">
        <f t="array" ref="B2495">A2495&amp;"|"&amp;INDEX(OrigList!M:M,MATCH(A2495,OrigList!C:C,0))&amp;"|"&amp;PROPER(INDEX(OrigList!B:B,MATCH(A2495,OrigList!C:C,0)))&amp;"|"</f>
        <v>12495|92729668|Joyce Er|</v>
      </c>
      <c r="C2495" s="44" t="s">
        <v>9486</v>
      </c>
      <c r="D2495" s="45" t="s">
        <v>9487</v>
      </c>
      <c r="E2495" s="45"/>
      <c r="F2495" s="45"/>
      <c r="G2495" s="41" t="str">
        <f t="shared" si="10"/>
        <v>12495|92729668|Joyce Er|jer001@mymail.sim.edu.sg
12495|92729668|Joyce Er|THEWISEPLANT@GMAIL.COM
</v>
      </c>
      <c r="H2495" s="41" t="str">
        <f>if(iserror(match(C2495,KlikEDM!A:A,0)),"",C2495)&amp;char(9)&amp;if(iserror(match(D2495,KlikEDM!A:A,0)),"",D2495)&amp;char(9)&amp;if(iserror(match(E2495,KlikEDM!A:A,0)),"",E2495)&amp;char(9)&amp;if(iserror(match(F2495,KlikEDM!A:A,0)),"",F2495)</f>
        <v>			</v>
      </c>
      <c r="I2495" s="41"/>
    </row>
    <row r="2496" ht="14.25" customHeight="1">
      <c r="A2496" s="41">
        <v>12496.0</v>
      </c>
      <c r="B2496" s="41" t="str">
        <f t="array" ref="B2496">A2496&amp;"|"&amp;INDEX(OrigList!M:M,MATCH(A2496,OrigList!C:C,0))&amp;"|"&amp;PROPER(INDEX(OrigList!B:B,MATCH(A2496,OrigList!C:C,0)))&amp;"|"</f>
        <v>12496|92318170|Khoo Sze Jie Triston|</v>
      </c>
      <c r="C2496" s="44" t="s">
        <v>4489</v>
      </c>
      <c r="D2496" s="45" t="s">
        <v>9488</v>
      </c>
      <c r="E2496" s="45"/>
      <c r="F2496" s="45"/>
      <c r="G2496" s="41" t="str">
        <f t="shared" si="10"/>
        <v>12496|92318170|Khoo Sze Jie Triston|sjtkhoo001@mymail.sim.edu.sg
12496|92318170|Khoo Sze Jie Triston|TRISTON_KHOO@HOTMAIL.COM
</v>
      </c>
      <c r="H2496" s="41" t="str">
        <f>if(iserror(match(C2496,KlikEDM!A:A,0)),"",C2496)&amp;char(9)&amp;if(iserror(match(D2496,KlikEDM!A:A,0)),"",D2496)&amp;char(9)&amp;if(iserror(match(E2496,KlikEDM!A:A,0)),"",E2496)&amp;char(9)&amp;if(iserror(match(F2496,KlikEDM!A:A,0)),"",F2496)</f>
        <v>sjtkhoo001@mymail.sim.edu.sg	TRISTON_KHOO@HOTMAIL.COM		</v>
      </c>
      <c r="I2496" s="41"/>
    </row>
    <row r="2497" ht="14.25" customHeight="1">
      <c r="A2497" s="41">
        <v>12497.0</v>
      </c>
      <c r="B2497" s="41" t="str">
        <f t="array" ref="B2497">A2497&amp;"|"&amp;INDEX(OrigList!M:M,MATCH(A2497,OrigList!C:C,0))&amp;"|"&amp;PROPER(INDEX(OrigList!B:B,MATCH(A2497,OrigList!C:C,0)))&amp;"|"</f>
        <v>12497|93225762|Liu Luyao|</v>
      </c>
      <c r="C2497" s="44" t="s">
        <v>9489</v>
      </c>
      <c r="D2497" s="45" t="s">
        <v>9490</v>
      </c>
      <c r="E2497" s="45"/>
      <c r="F2497" s="45"/>
      <c r="G2497" s="41" t="str">
        <f t="shared" si="10"/>
        <v>12497|93225762|Liu Luyao|lliu017@mymail.sim.edu.sg
12497|93225762|Liu Luyao|LUYAOIMPT@GMAIL.COM
</v>
      </c>
      <c r="H2497" s="41" t="str">
        <f>if(iserror(match(C2497,KlikEDM!A:A,0)),"",C2497)&amp;char(9)&amp;if(iserror(match(D2497,KlikEDM!A:A,0)),"",D2497)&amp;char(9)&amp;if(iserror(match(E2497,KlikEDM!A:A,0)),"",E2497)&amp;char(9)&amp;if(iserror(match(F2497,KlikEDM!A:A,0)),"",F2497)</f>
        <v>			</v>
      </c>
      <c r="I2497" s="41"/>
    </row>
    <row r="2498" ht="14.25" customHeight="1">
      <c r="A2498" s="41">
        <v>12498.0</v>
      </c>
      <c r="B2498" s="41" t="str">
        <f t="array" ref="B2498">A2498&amp;"|"&amp;INDEX(OrigList!M:M,MATCH(A2498,OrigList!C:C,0))&amp;"|"&amp;PROPER(INDEX(OrigList!B:B,MATCH(A2498,OrigList!C:C,0)))&amp;"|"</f>
        <v>12498|97955688|Gina Peng Yetin|</v>
      </c>
      <c r="C2498" s="44" t="s">
        <v>9491</v>
      </c>
      <c r="D2498" s="45" t="s">
        <v>9492</v>
      </c>
      <c r="E2498" s="45"/>
      <c r="F2498" s="45"/>
      <c r="G2498" s="41" t="str">
        <f t="shared" si="10"/>
        <v>12498|97955688|Gina Peng Yetin|gypeng001@mymail.sim.edu.sg
12498|97955688|Gina Peng Yetin|PENGYETIN@GMAIL.COM
</v>
      </c>
      <c r="H2498" s="41" t="str">
        <f>if(iserror(match(C2498,KlikEDM!A:A,0)),"",C2498)&amp;char(9)&amp;if(iserror(match(D2498,KlikEDM!A:A,0)),"",D2498)&amp;char(9)&amp;if(iserror(match(E2498,KlikEDM!A:A,0)),"",E2498)&amp;char(9)&amp;if(iserror(match(F2498,KlikEDM!A:A,0)),"",F2498)</f>
        <v>			</v>
      </c>
      <c r="I2498" s="41"/>
    </row>
    <row r="2499" ht="14.25" customHeight="1">
      <c r="A2499" s="41">
        <v>12499.0</v>
      </c>
      <c r="B2499" s="41" t="str">
        <f t="array" ref="B2499">A2499&amp;"|"&amp;INDEX(OrigList!M:M,MATCH(A2499,OrigList!C:C,0))&amp;"|"&amp;PROPER(INDEX(OrigList!B:B,MATCH(A2499,OrigList!C:C,0)))&amp;"|"</f>
        <v>12499|81839572|Song, Tingting|</v>
      </c>
      <c r="C2499" s="44" t="s">
        <v>9493</v>
      </c>
      <c r="D2499" s="45" t="s">
        <v>9494</v>
      </c>
      <c r="E2499" s="45"/>
      <c r="F2499" s="45"/>
      <c r="G2499" s="41" t="str">
        <f t="shared" si="10"/>
        <v>12499|81839572|Song, Tingting|tsong007@mymail.sim.edu.sg
12499|81839572|Song, Tingting|836809298@qq.com
</v>
      </c>
      <c r="H2499" s="41" t="str">
        <f>if(iserror(match(C2499,KlikEDM!A:A,0)),"",C2499)&amp;char(9)&amp;if(iserror(match(D2499,KlikEDM!A:A,0)),"",D2499)&amp;char(9)&amp;if(iserror(match(E2499,KlikEDM!A:A,0)),"",E2499)&amp;char(9)&amp;if(iserror(match(F2499,KlikEDM!A:A,0)),"",F2499)</f>
        <v>			</v>
      </c>
      <c r="I2499" s="41"/>
    </row>
    <row r="2500" ht="14.25" customHeight="1">
      <c r="A2500" s="41">
        <v>12500.0</v>
      </c>
      <c r="B2500" s="41" t="str">
        <f t="array" ref="B2500">A2500&amp;"|"&amp;INDEX(OrigList!M:M,MATCH(A2500,OrigList!C:C,0))&amp;"|"&amp;PROPER(INDEX(OrigList!B:B,MATCH(A2500,OrigList!C:C,0)))&amp;"|"</f>
        <v>12500|82010005|Ng Yong Xiang|</v>
      </c>
      <c r="C2500" s="44" t="s">
        <v>9495</v>
      </c>
      <c r="D2500" s="45" t="s">
        <v>9496</v>
      </c>
      <c r="E2500" s="45"/>
      <c r="F2500" s="45"/>
      <c r="G2500" s="41" t="str">
        <f t="shared" si="10"/>
        <v>12500|82010005|Ng Yong Xiang|yxng015@mymail.sim.edu.sg
12500|82010005|Ng Yong Xiang|ANWHYAXE@GMAIL.COM
</v>
      </c>
      <c r="H2500" s="41" t="str">
        <f>if(iserror(match(C2500,KlikEDM!A:A,0)),"",C2500)&amp;char(9)&amp;if(iserror(match(D2500,KlikEDM!A:A,0)),"",D2500)&amp;char(9)&amp;if(iserror(match(E2500,KlikEDM!A:A,0)),"",E2500)&amp;char(9)&amp;if(iserror(match(F2500,KlikEDM!A:A,0)),"",F2500)</f>
        <v>			</v>
      </c>
      <c r="I2500" s="41"/>
    </row>
    <row r="2501" ht="14.25" customHeight="1">
      <c r="A2501" s="41">
        <v>12501.0</v>
      </c>
      <c r="B2501" s="41" t="str">
        <f t="array" ref="B2501">A2501&amp;"|"&amp;INDEX(OrigList!M:M,MATCH(A2501,OrigList!C:C,0))&amp;"|"&amp;PROPER(INDEX(OrigList!B:B,MATCH(A2501,OrigList!C:C,0)))&amp;"|"</f>
        <v>12501|98347540|K. Chithra Kala|</v>
      </c>
      <c r="C2501" s="44" t="s">
        <v>9497</v>
      </c>
      <c r="D2501" s="45" t="s">
        <v>9498</v>
      </c>
      <c r="E2501" s="45"/>
      <c r="F2501" s="45"/>
      <c r="G2501" s="41" t="str">
        <f t="shared" si="10"/>
        <v>12501|98347540|K. Chithra Kala|kck001@mymail.sim.edu.sg
12501|98347540|K. Chithra Kala|CHITHRAKALA24@GMAIL.COM
</v>
      </c>
      <c r="H2501" s="41" t="str">
        <f>if(iserror(match(C2501,KlikEDM!A:A,0)),"",C2501)&amp;char(9)&amp;if(iserror(match(D2501,KlikEDM!A:A,0)),"",D2501)&amp;char(9)&amp;if(iserror(match(E2501,KlikEDM!A:A,0)),"",E2501)&amp;char(9)&amp;if(iserror(match(F2501,KlikEDM!A:A,0)),"",F2501)</f>
        <v>			</v>
      </c>
      <c r="I2501" s="41"/>
    </row>
    <row r="2502" ht="14.25" customHeight="1">
      <c r="A2502" s="41">
        <v>12502.0</v>
      </c>
      <c r="B2502" s="41" t="str">
        <f t="array" ref="B2502">A2502&amp;"|"&amp;INDEX(OrigList!M:M,MATCH(A2502,OrigList!C:C,0))&amp;"|"&amp;PROPER(INDEX(OrigList!B:B,MATCH(A2502,OrigList!C:C,0)))&amp;"|"</f>
        <v>12502|96462780|Koon Hui Shan, Cecilia|</v>
      </c>
      <c r="C2502" s="44" t="s">
        <v>9499</v>
      </c>
      <c r="D2502" s="45" t="s">
        <v>9500</v>
      </c>
      <c r="E2502" s="45"/>
      <c r="F2502" s="45"/>
      <c r="G2502" s="41" t="str">
        <f t="shared" si="10"/>
        <v>12502|96462780|Koon Hui Shan, Cecilia|hsckoon001@mymail.sim.edu.sg
12502|96462780|Koon Hui Shan, Cecilia|CECILIAKOONHUISHAN@HOTMAIL.COM
</v>
      </c>
      <c r="H2502" s="41" t="str">
        <f>if(iserror(match(C2502,KlikEDM!A:A,0)),"",C2502)&amp;char(9)&amp;if(iserror(match(D2502,KlikEDM!A:A,0)),"",D2502)&amp;char(9)&amp;if(iserror(match(E2502,KlikEDM!A:A,0)),"",E2502)&amp;char(9)&amp;if(iserror(match(F2502,KlikEDM!A:A,0)),"",F2502)</f>
        <v>			</v>
      </c>
      <c r="I2502" s="41"/>
    </row>
    <row r="2503" ht="14.25" customHeight="1">
      <c r="A2503" s="41">
        <v>12503.0</v>
      </c>
      <c r="B2503" s="41" t="str">
        <f t="array" ref="B2503">A2503&amp;"|"&amp;INDEX(OrigList!M:M,MATCH(A2503,OrigList!C:C,0))&amp;"|"&amp;PROPER(INDEX(OrigList!B:B,MATCH(A2503,OrigList!C:C,0)))&amp;"|"</f>
        <v>12503|83024279|Ng Yeh Kai|</v>
      </c>
      <c r="C2503" s="44" t="s">
        <v>9501</v>
      </c>
      <c r="D2503" s="45" t="s">
        <v>9502</v>
      </c>
      <c r="E2503" s="45"/>
      <c r="F2503" s="45"/>
      <c r="G2503" s="41" t="str">
        <f t="shared" si="10"/>
        <v>12503|83024279|Ng Yeh Kai|ykng012@mymail.sim.edu.sg
12503|83024279|Ng Yeh Kai|YEH_KAI96@HOTMAIL.COM
</v>
      </c>
      <c r="H2503" s="41" t="str">
        <f>if(iserror(match(C2503,KlikEDM!A:A,0)),"",C2503)&amp;char(9)&amp;if(iserror(match(D2503,KlikEDM!A:A,0)),"",D2503)&amp;char(9)&amp;if(iserror(match(E2503,KlikEDM!A:A,0)),"",E2503)&amp;char(9)&amp;if(iserror(match(F2503,KlikEDM!A:A,0)),"",F2503)</f>
        <v>			</v>
      </c>
      <c r="I2503" s="41"/>
    </row>
    <row r="2504" ht="14.25" customHeight="1">
      <c r="A2504" s="41">
        <v>12504.0</v>
      </c>
      <c r="B2504" s="41" t="str">
        <f t="array" ref="B2504">A2504&amp;"|"&amp;INDEX(OrigList!M:M,MATCH(A2504,OrigList!C:C,0))&amp;"|"&amp;PROPER(INDEX(OrigList!B:B,MATCH(A2504,OrigList!C:C,0)))&amp;"|"</f>
        <v>12504|96546751|Nurhafizah Binte Amir|</v>
      </c>
      <c r="C2504" s="44" t="s">
        <v>9503</v>
      </c>
      <c r="D2504" s="45" t="s">
        <v>3910</v>
      </c>
      <c r="E2504" s="45"/>
      <c r="F2504" s="45"/>
      <c r="G2504" s="41" t="str">
        <f t="shared" si="10"/>
        <v>12504|96546751|Nurhafizah Binte Amir|amir007@mymail.sim.edu.sg
12504|96546751|Nurhafizah Binte Amir|nurhafizah2010@hotmail.com
</v>
      </c>
      <c r="H2504" s="41" t="str">
        <f>if(iserror(match(C2504,KlikEDM!A:A,0)),"",C2504)&amp;char(9)&amp;if(iserror(match(D2504,KlikEDM!A:A,0)),"",D2504)&amp;char(9)&amp;if(iserror(match(E2504,KlikEDM!A:A,0)),"",E2504)&amp;char(9)&amp;if(iserror(match(F2504,KlikEDM!A:A,0)),"",F2504)</f>
        <v>	nurhafizah2010@hotmail.com		</v>
      </c>
      <c r="I2504" s="41"/>
    </row>
    <row r="2505" ht="14.25" customHeight="1">
      <c r="A2505" s="41">
        <v>12505.0</v>
      </c>
      <c r="B2505" s="41" t="str">
        <f t="array" ref="B2505">A2505&amp;"|"&amp;INDEX(OrigList!M:M,MATCH(A2505,OrigList!C:C,0))&amp;"|"&amp;PROPER(INDEX(OrigList!B:B,MATCH(A2505,OrigList!C:C,0)))&amp;"|"</f>
        <v>12505|97848788|Muhammad Safuan Bin Ahmad Jamil|</v>
      </c>
      <c r="C2505" s="44" t="s">
        <v>9504</v>
      </c>
      <c r="D2505" s="45" t="s">
        <v>9505</v>
      </c>
      <c r="E2505" s="45"/>
      <c r="F2505" s="45"/>
      <c r="G2505" s="41" t="str">
        <f t="shared" si="10"/>
        <v>12505|97848788|Muhammad Safuan Bin Ahmad Jamil|muhammad668@mymail.sim.edu.sg
12505|97848788|Muhammad Safuan Bin Ahmad Jamil|mdsafuan.aj@gmail.com
</v>
      </c>
      <c r="H2505" s="41" t="str">
        <f>if(iserror(match(C2505,KlikEDM!A:A,0)),"",C2505)&amp;char(9)&amp;if(iserror(match(D2505,KlikEDM!A:A,0)),"",D2505)&amp;char(9)&amp;if(iserror(match(E2505,KlikEDM!A:A,0)),"",E2505)&amp;char(9)&amp;if(iserror(match(F2505,KlikEDM!A:A,0)),"",F2505)</f>
        <v>			</v>
      </c>
      <c r="I2505" s="41"/>
    </row>
    <row r="2506" ht="14.25" customHeight="1">
      <c r="A2506" s="41">
        <v>12506.0</v>
      </c>
      <c r="B2506" s="41" t="str">
        <f t="array" ref="B2506">A2506&amp;"|"&amp;INDEX(OrigList!M:M,MATCH(A2506,OrigList!C:C,0))&amp;"|"&amp;PROPER(INDEX(OrigList!B:B,MATCH(A2506,OrigList!C:C,0)))&amp;"|"</f>
        <v>12506|83235268|Ong Pang Chian Samudra Setya Putra|</v>
      </c>
      <c r="C2506" s="44" t="s">
        <v>4488</v>
      </c>
      <c r="D2506" s="45" t="s">
        <v>9506</v>
      </c>
      <c r="E2506" s="45"/>
      <c r="F2506" s="45"/>
      <c r="G2506" s="41" t="str">
        <f t="shared" si="10"/>
        <v>12506|83235268|Ong Pang Chian Samudra Setya Putra|pcssong001@mymail.sim.edu.sg
12506|83235268|Ong Pang Chian Samudra Setya Putra|SAM_ONG43@HOTMAIL.COM
</v>
      </c>
      <c r="H2506" s="41" t="str">
        <f>if(iserror(match(C2506,KlikEDM!A:A,0)),"",C2506)&amp;char(9)&amp;if(iserror(match(D2506,KlikEDM!A:A,0)),"",D2506)&amp;char(9)&amp;if(iserror(match(E2506,KlikEDM!A:A,0)),"",E2506)&amp;char(9)&amp;if(iserror(match(F2506,KlikEDM!A:A,0)),"",F2506)</f>
        <v>pcssong001@mymail.sim.edu.sg			</v>
      </c>
      <c r="I2506" s="41"/>
    </row>
    <row r="2507" ht="14.25" customHeight="1">
      <c r="A2507" s="41">
        <v>12507.0</v>
      </c>
      <c r="B2507" s="41" t="str">
        <f t="array" ref="B2507">A2507&amp;"|"&amp;INDEX(OrigList!M:M,MATCH(A2507,OrigList!C:C,0))&amp;"|"&amp;PROPER(INDEX(OrigList!B:B,MATCH(A2507,OrigList!C:C,0)))&amp;"|"</f>
        <v>12507|91552574|Foo Qijun, Edlyn|</v>
      </c>
      <c r="C2507" s="44" t="s">
        <v>9507</v>
      </c>
      <c r="D2507" s="45" t="s">
        <v>9508</v>
      </c>
      <c r="E2507" s="45"/>
      <c r="F2507" s="45"/>
      <c r="G2507" s="41" t="str">
        <f t="shared" si="10"/>
        <v>12507|91552574|Foo Qijun, Edlyn|qefoo001@mymail.sim.edu.sg
12507|91552574|Foo Qijun, Edlyn|E-IGHTYNINEZ@HOTMAIL.COM
</v>
      </c>
      <c r="H2507" s="41" t="str">
        <f>if(iserror(match(C2507,KlikEDM!A:A,0)),"",C2507)&amp;char(9)&amp;if(iserror(match(D2507,KlikEDM!A:A,0)),"",D2507)&amp;char(9)&amp;if(iserror(match(E2507,KlikEDM!A:A,0)),"",E2507)&amp;char(9)&amp;if(iserror(match(F2507,KlikEDM!A:A,0)),"",F2507)</f>
        <v>			</v>
      </c>
      <c r="I2507" s="41"/>
    </row>
    <row r="2508" ht="14.25" customHeight="1">
      <c r="A2508" s="41">
        <v>12508.0</v>
      </c>
      <c r="B2508" s="41" t="str">
        <f t="array" ref="B2508">A2508&amp;"|"&amp;INDEX(OrigList!M:M,MATCH(A2508,OrigList!C:C,0))&amp;"|"&amp;PROPER(INDEX(OrigList!B:B,MATCH(A2508,OrigList!C:C,0)))&amp;"|"</f>
        <v>12508|91143551|Pugazhanthi Sahithya|</v>
      </c>
      <c r="C2508" s="44" t="s">
        <v>9509</v>
      </c>
      <c r="D2508" s="45" t="s">
        <v>9510</v>
      </c>
      <c r="E2508" s="45"/>
      <c r="F2508" s="45"/>
      <c r="G2508" s="41" t="str">
        <f t="shared" si="10"/>
        <v>12508|91143551|Pugazhanthi Sahithya|pugazhan001@mymail.sim.edu.sg
12508|91143551|Pugazhanthi Sahithya|NICESAHI97@HOTMAIL.COM
</v>
      </c>
      <c r="H2508" s="41" t="str">
        <f>if(iserror(match(C2508,KlikEDM!A:A,0)),"",C2508)&amp;char(9)&amp;if(iserror(match(D2508,KlikEDM!A:A,0)),"",D2508)&amp;char(9)&amp;if(iserror(match(E2508,KlikEDM!A:A,0)),"",E2508)&amp;char(9)&amp;if(iserror(match(F2508,KlikEDM!A:A,0)),"",F2508)</f>
        <v>			</v>
      </c>
      <c r="I2508" s="41"/>
    </row>
    <row r="2509" ht="14.25" customHeight="1">
      <c r="A2509" s="41">
        <v>12509.0</v>
      </c>
      <c r="B2509" s="41" t="str">
        <f t="array" ref="B2509">A2509&amp;"|"&amp;INDEX(OrigList!M:M,MATCH(A2509,OrigList!C:C,0))&amp;"|"&amp;PROPER(INDEX(OrigList!B:B,MATCH(A2509,OrigList!C:C,0)))&amp;"|"</f>
        <v>12509|83998571|Toh Zhi Yu, Clare|</v>
      </c>
      <c r="C2509" s="44" t="s">
        <v>9511</v>
      </c>
      <c r="D2509" s="45" t="s">
        <v>9512</v>
      </c>
      <c r="E2509" s="45"/>
      <c r="F2509" s="45"/>
      <c r="G2509" s="41" t="str">
        <f t="shared" si="10"/>
        <v>12509|83998571|Toh Zhi Yu, Clare|zyctoh001@mymail.sim.edu.sg
12509|83998571|Toh Zhi Yu, Clare|CLARETOHZHIYU@GMAIL.COM
</v>
      </c>
      <c r="H2509" s="41" t="str">
        <f>if(iserror(match(C2509,KlikEDM!A:A,0)),"",C2509)&amp;char(9)&amp;if(iserror(match(D2509,KlikEDM!A:A,0)),"",D2509)&amp;char(9)&amp;if(iserror(match(E2509,KlikEDM!A:A,0)),"",E2509)&amp;char(9)&amp;if(iserror(match(F2509,KlikEDM!A:A,0)),"",F2509)</f>
        <v>			</v>
      </c>
      <c r="I2509" s="41"/>
    </row>
    <row r="2510" ht="14.25" customHeight="1">
      <c r="A2510" s="41">
        <v>12510.0</v>
      </c>
      <c r="B2510" s="41" t="str">
        <f t="array" ref="B2510">A2510&amp;"|"&amp;INDEX(OrigList!M:M,MATCH(A2510,OrigList!C:C,0))&amp;"|"&amp;PROPER(INDEX(OrigList!B:B,MATCH(A2510,OrigList!C:C,0)))&amp;"|"</f>
        <v>12510|90098213|Shareen Sophia Louise Thomson|</v>
      </c>
      <c r="C2510" s="44" t="s">
        <v>9513</v>
      </c>
      <c r="D2510" s="45" t="s">
        <v>9514</v>
      </c>
      <c r="E2510" s="45"/>
      <c r="F2510" s="45"/>
      <c r="G2510" s="41" t="str">
        <f t="shared" si="10"/>
        <v>12510|90098213|Shareen Sophia Louise Thomson|shareens001@mymail.sim.edu.sg
12510|90098213|Shareen Sophia Louise Thomson|SOPHIA.THOMSON2497@GMAIL.COM
</v>
      </c>
      <c r="H2510" s="41" t="str">
        <f>if(iserror(match(C2510,KlikEDM!A:A,0)),"",C2510)&amp;char(9)&amp;if(iserror(match(D2510,KlikEDM!A:A,0)),"",D2510)&amp;char(9)&amp;if(iserror(match(E2510,KlikEDM!A:A,0)),"",E2510)&amp;char(9)&amp;if(iserror(match(F2510,KlikEDM!A:A,0)),"",F2510)</f>
        <v>	SOPHIA.THOMSON2497@GMAIL.COM		</v>
      </c>
      <c r="I2510" s="41"/>
    </row>
    <row r="2511" ht="14.25" customHeight="1">
      <c r="A2511" s="41">
        <v>12511.0</v>
      </c>
      <c r="B2511" s="41" t="str">
        <f t="array" ref="B2511">A2511&amp;"|"&amp;INDEX(OrigList!M:M,MATCH(A2511,OrigList!C:C,0))&amp;"|"&amp;PROPER(INDEX(OrigList!B:B,MATCH(A2511,OrigList!C:C,0)))&amp;"|"</f>
        <v>12511|96153142|Ho Lin Xuan|</v>
      </c>
      <c r="C2511" s="44" t="s">
        <v>9515</v>
      </c>
      <c r="D2511" s="45" t="s">
        <v>9516</v>
      </c>
      <c r="E2511" s="45"/>
      <c r="F2511" s="45"/>
      <c r="G2511" s="41" t="str">
        <f t="shared" si="10"/>
        <v>12511|96153142|Ho Lin Xuan|lxho003@mymail.sim.edu.sg
12511|96153142|Ho Lin Xuan|HOLINXUAN@GMAIL.COM
</v>
      </c>
      <c r="H2511" s="41" t="str">
        <f>if(iserror(match(C2511,KlikEDM!A:A,0)),"",C2511)&amp;char(9)&amp;if(iserror(match(D2511,KlikEDM!A:A,0)),"",D2511)&amp;char(9)&amp;if(iserror(match(E2511,KlikEDM!A:A,0)),"",E2511)&amp;char(9)&amp;if(iserror(match(F2511,KlikEDM!A:A,0)),"",F2511)</f>
        <v>			</v>
      </c>
      <c r="I2511" s="41"/>
    </row>
    <row r="2512" ht="14.25" customHeight="1">
      <c r="A2512" s="41">
        <v>12512.0</v>
      </c>
      <c r="B2512" s="41" t="str">
        <f t="array" ref="B2512">A2512&amp;"|"&amp;INDEX(OrigList!M:M,MATCH(A2512,OrigList!C:C,0))&amp;"|"&amp;PROPER(INDEX(OrigList!B:B,MATCH(A2512,OrigList!C:C,0)))&amp;"|"</f>
        <v>12512|81834790|Koh Jia Rong|</v>
      </c>
      <c r="C2512" s="44" t="s">
        <v>9517</v>
      </c>
      <c r="D2512" s="45" t="s">
        <v>9518</v>
      </c>
      <c r="E2512" s="45"/>
      <c r="F2512" s="45"/>
      <c r="G2512" s="41" t="str">
        <f t="shared" si="10"/>
        <v>12512|81834790|Koh Jia Rong|jrkoh003@mymail.sim.edu.sg
12512|81834790|Koh Jia Rong|KOH_J_RONG@MSN.COM
</v>
      </c>
      <c r="H2512" s="41" t="str">
        <f>if(iserror(match(C2512,KlikEDM!A:A,0)),"",C2512)&amp;char(9)&amp;if(iserror(match(D2512,KlikEDM!A:A,0)),"",D2512)&amp;char(9)&amp;if(iserror(match(E2512,KlikEDM!A:A,0)),"",E2512)&amp;char(9)&amp;if(iserror(match(F2512,KlikEDM!A:A,0)),"",F2512)</f>
        <v>			</v>
      </c>
      <c r="I2512" s="41"/>
    </row>
    <row r="2513" ht="14.25" customHeight="1">
      <c r="A2513" s="41">
        <v>12513.0</v>
      </c>
      <c r="B2513" s="41" t="str">
        <f t="array" ref="B2513">A2513&amp;"|"&amp;INDEX(OrigList!M:M,MATCH(A2513,OrigList!C:C,0))&amp;"|"&amp;PROPER(INDEX(OrigList!B:B,MATCH(A2513,OrigList!C:C,0)))&amp;"|"</f>
        <v>12513|86063563|Alvin Yeo Wang Wang|</v>
      </c>
      <c r="C2513" s="44" t="s">
        <v>9519</v>
      </c>
      <c r="D2513" s="45" t="s">
        <v>9520</v>
      </c>
      <c r="E2513" s="45"/>
      <c r="F2513" s="45"/>
      <c r="G2513" s="41" t="str">
        <f t="shared" si="10"/>
        <v>12513|86063563|Alvin Yeo Wang Wang|awwyeo001@mymail.sim.edu.sg
12513|86063563|Alvin Yeo Wang Wang|ALVIN_0807@HOTMAIL.COM
</v>
      </c>
      <c r="H2513" s="41" t="str">
        <f>if(iserror(match(C2513,KlikEDM!A:A,0)),"",C2513)&amp;char(9)&amp;if(iserror(match(D2513,KlikEDM!A:A,0)),"",D2513)&amp;char(9)&amp;if(iserror(match(E2513,KlikEDM!A:A,0)),"",E2513)&amp;char(9)&amp;if(iserror(match(F2513,KlikEDM!A:A,0)),"",F2513)</f>
        <v>			</v>
      </c>
      <c r="I2513" s="41"/>
    </row>
    <row r="2514" ht="14.25" customHeight="1">
      <c r="A2514" s="41">
        <v>12514.0</v>
      </c>
      <c r="B2514" s="41" t="str">
        <f t="array" ref="B2514">A2514&amp;"|"&amp;INDEX(OrigList!M:M,MATCH(A2514,OrigList!C:C,0))&amp;"|"&amp;PROPER(INDEX(OrigList!B:B,MATCH(A2514,OrigList!C:C,0)))&amp;"|"</f>
        <v>12514|97762701|Alan Ann Decong|</v>
      </c>
      <c r="C2514" s="44" t="s">
        <v>9521</v>
      </c>
      <c r="D2514" s="45" t="s">
        <v>9522</v>
      </c>
      <c r="E2514" s="45"/>
      <c r="F2514" s="45"/>
      <c r="G2514" s="41" t="str">
        <f t="shared" si="10"/>
        <v>12514|97762701|Alan Ann Decong|adann001@mymail.sim.edu.sg
12514|97762701|Alan Ann Decong|ALANANNDC@GMAIL.COM
</v>
      </c>
      <c r="H2514" s="41" t="str">
        <f>if(iserror(match(C2514,KlikEDM!A:A,0)),"",C2514)&amp;char(9)&amp;if(iserror(match(D2514,KlikEDM!A:A,0)),"",D2514)&amp;char(9)&amp;if(iserror(match(E2514,KlikEDM!A:A,0)),"",E2514)&amp;char(9)&amp;if(iserror(match(F2514,KlikEDM!A:A,0)),"",F2514)</f>
        <v>			</v>
      </c>
      <c r="I2514" s="41"/>
    </row>
    <row r="2515" ht="14.25" customHeight="1">
      <c r="A2515" s="41">
        <v>12515.0</v>
      </c>
      <c r="B2515" s="41" t="str">
        <f t="array" ref="B2515">A2515&amp;"|"&amp;INDEX(OrigList!M:M,MATCH(A2515,OrigList!C:C,0))&amp;"|"&amp;PROPER(INDEX(OrigList!B:B,MATCH(A2515,OrigList!C:C,0)))&amp;"|"</f>
        <v>12515|91687085|Emily Pang Jee Suan|</v>
      </c>
      <c r="C2515" s="44" t="s">
        <v>9523</v>
      </c>
      <c r="D2515" s="45" t="s">
        <v>9524</v>
      </c>
      <c r="E2515" s="45"/>
      <c r="F2515" s="45"/>
      <c r="G2515" s="41" t="str">
        <f t="shared" si="10"/>
        <v>12515|91687085|Emily Pang Jee Suan|ejspang001@mymail.sim.edu.sg
12515|91687085|Emily Pang Jee Suan|EM.PANGJEESUAN@GMAIL.COM
</v>
      </c>
      <c r="H2515" s="41" t="str">
        <f>if(iserror(match(C2515,KlikEDM!A:A,0)),"",C2515)&amp;char(9)&amp;if(iserror(match(D2515,KlikEDM!A:A,0)),"",D2515)&amp;char(9)&amp;if(iserror(match(E2515,KlikEDM!A:A,0)),"",E2515)&amp;char(9)&amp;if(iserror(match(F2515,KlikEDM!A:A,0)),"",F2515)</f>
        <v>			</v>
      </c>
      <c r="I2515" s="41"/>
    </row>
    <row r="2516" ht="14.25" customHeight="1">
      <c r="A2516" s="41">
        <v>12516.0</v>
      </c>
      <c r="B2516" s="41" t="str">
        <f t="array" ref="B2516">A2516&amp;"|"&amp;INDEX(OrigList!M:M,MATCH(A2516,OrigList!C:C,0))&amp;"|"&amp;PROPER(INDEX(OrigList!B:B,MATCH(A2516,OrigList!C:C,0)))&amp;"|"</f>
        <v>12516|97322383|Fwu Hui Wen, Joyce|</v>
      </c>
      <c r="C2516" s="44" t="s">
        <v>4001</v>
      </c>
      <c r="D2516" s="45" t="s">
        <v>9525</v>
      </c>
      <c r="E2516" s="45"/>
      <c r="F2516" s="45"/>
      <c r="G2516" s="41" t="str">
        <f t="shared" si="10"/>
        <v>12516|97322383|Fwu Hui Wen, Joyce|hwjfwu001@mymail.sim.edu.sg
12516|97322383|Fwu Hui Wen, Joyce|JOYCEFWU@HOTMAIL.COM
</v>
      </c>
      <c r="H2516" s="41" t="str">
        <f>if(iserror(match(C2516,KlikEDM!A:A,0)),"",C2516)&amp;char(9)&amp;if(iserror(match(D2516,KlikEDM!A:A,0)),"",D2516)&amp;char(9)&amp;if(iserror(match(E2516,KlikEDM!A:A,0)),"",E2516)&amp;char(9)&amp;if(iserror(match(F2516,KlikEDM!A:A,0)),"",F2516)</f>
        <v>hwjfwu001@mymail.sim.edu.sg			</v>
      </c>
      <c r="I2516" s="41"/>
    </row>
    <row r="2517" ht="14.25" customHeight="1">
      <c r="A2517" s="41">
        <v>12517.0</v>
      </c>
      <c r="B2517" s="41" t="str">
        <f t="array" ref="B2517">A2517&amp;"|"&amp;INDEX(OrigList!M:M,MATCH(A2517,OrigList!C:C,0))&amp;"|"&amp;PROPER(INDEX(OrigList!B:B,MATCH(A2517,OrigList!C:C,0)))&amp;"|"</f>
        <v>12517|92352428|Abigail Sin En Sing|</v>
      </c>
      <c r="C2517" s="44" t="s">
        <v>9526</v>
      </c>
      <c r="D2517" s="45" t="s">
        <v>9527</v>
      </c>
      <c r="E2517" s="45"/>
      <c r="F2517" s="45"/>
      <c r="G2517" s="41" t="str">
        <f t="shared" si="10"/>
        <v>12517|92352428|Abigail Sin En Sing|aessin001@mymail.sim.edu.sg
12517|92352428|Abigail Sin En Sing|ABIGAILSIN97@GMAIL.COM
</v>
      </c>
      <c r="H2517" s="41" t="str">
        <f>if(iserror(match(C2517,KlikEDM!A:A,0)),"",C2517)&amp;char(9)&amp;if(iserror(match(D2517,KlikEDM!A:A,0)),"",D2517)&amp;char(9)&amp;if(iserror(match(E2517,KlikEDM!A:A,0)),"",E2517)&amp;char(9)&amp;if(iserror(match(F2517,KlikEDM!A:A,0)),"",F2517)</f>
        <v>			</v>
      </c>
      <c r="I2517" s="41"/>
    </row>
    <row r="2518" ht="14.25" customHeight="1">
      <c r="A2518" s="41">
        <v>12518.0</v>
      </c>
      <c r="B2518" s="41" t="str">
        <f t="array" ref="B2518">A2518&amp;"|"&amp;INDEX(OrigList!M:M,MATCH(A2518,OrigList!C:C,0))&amp;"|"&amp;PROPER(INDEX(OrigList!B:B,MATCH(A2518,OrigList!C:C,0)))&amp;"|"</f>
        <v>12518|93827836|Junice Ng Xing Yee|</v>
      </c>
      <c r="C2518" s="44" t="s">
        <v>4350</v>
      </c>
      <c r="D2518" s="45" t="s">
        <v>9528</v>
      </c>
      <c r="E2518" s="45"/>
      <c r="F2518" s="45"/>
      <c r="G2518" s="41" t="str">
        <f t="shared" si="10"/>
        <v>12518|93827836|Junice Ng Xing Yee|jxyng001@mymail.sim.edu.sg
12518|93827836|Junice Ng Xing Yee|JUNICENXY@GMAIL.COM
</v>
      </c>
      <c r="H2518" s="41" t="str">
        <f>if(iserror(match(C2518,KlikEDM!A:A,0)),"",C2518)&amp;char(9)&amp;if(iserror(match(D2518,KlikEDM!A:A,0)),"",D2518)&amp;char(9)&amp;if(iserror(match(E2518,KlikEDM!A:A,0)),"",E2518)&amp;char(9)&amp;if(iserror(match(F2518,KlikEDM!A:A,0)),"",F2518)</f>
        <v>jxyng001@mymail.sim.edu.sg			</v>
      </c>
      <c r="I2518" s="41"/>
    </row>
    <row r="2519" ht="14.25" customHeight="1">
      <c r="A2519" s="41">
        <v>12519.0</v>
      </c>
      <c r="B2519" s="41" t="str">
        <f t="array" ref="B2519">A2519&amp;"|"&amp;INDEX(OrigList!M:M,MATCH(A2519,OrigList!C:C,0))&amp;"|"&amp;PROPER(INDEX(OrigList!B:B,MATCH(A2519,OrigList!C:C,0)))&amp;"|"</f>
        <v>12519|83202081|Felicia Japar|</v>
      </c>
      <c r="C2519" s="44" t="s">
        <v>9529</v>
      </c>
      <c r="D2519" s="45" t="s">
        <v>9530</v>
      </c>
      <c r="E2519" s="45"/>
      <c r="F2519" s="45"/>
      <c r="G2519" s="41" t="str">
        <f t="shared" si="10"/>
        <v>12519|83202081|Felicia Japar|fjapar001@mymail.sim.edu.sg
12519|83202081|Felicia Japar|FELICIAJAPAR@GMAIL.COM
</v>
      </c>
      <c r="H2519" s="41" t="str">
        <f>if(iserror(match(C2519,KlikEDM!A:A,0)),"",C2519)&amp;char(9)&amp;if(iserror(match(D2519,KlikEDM!A:A,0)),"",D2519)&amp;char(9)&amp;if(iserror(match(E2519,KlikEDM!A:A,0)),"",E2519)&amp;char(9)&amp;if(iserror(match(F2519,KlikEDM!A:A,0)),"",F2519)</f>
        <v>			</v>
      </c>
      <c r="I2519" s="41"/>
    </row>
    <row r="2520" ht="14.25" customHeight="1">
      <c r="A2520" s="41">
        <v>12520.0</v>
      </c>
      <c r="B2520" s="41" t="str">
        <f t="array" ref="B2520">A2520&amp;"|"&amp;INDEX(OrigList!M:M,MATCH(A2520,OrigList!C:C,0))&amp;"|"&amp;PROPER(INDEX(OrigList!B:B,MATCH(A2520,OrigList!C:C,0)))&amp;"|"</f>
        <v>12520|83338245|Yeo Rui Jie|</v>
      </c>
      <c r="C2520" s="44" t="s">
        <v>9531</v>
      </c>
      <c r="D2520" s="45" t="s">
        <v>9532</v>
      </c>
      <c r="E2520" s="45"/>
      <c r="F2520" s="45"/>
      <c r="G2520" s="41" t="str">
        <f t="shared" si="10"/>
        <v>12520|83338245|Yeo Rui Jie|rjyeo001@mymail.sim.edu.sg
12520|83338245|Yeo Rui Jie|YEORUIJIE@GMAIL.COM
</v>
      </c>
      <c r="H2520" s="41" t="str">
        <f>if(iserror(match(C2520,KlikEDM!A:A,0)),"",C2520)&amp;char(9)&amp;if(iserror(match(D2520,KlikEDM!A:A,0)),"",D2520)&amp;char(9)&amp;if(iserror(match(E2520,KlikEDM!A:A,0)),"",E2520)&amp;char(9)&amp;if(iserror(match(F2520,KlikEDM!A:A,0)),"",F2520)</f>
        <v>			</v>
      </c>
      <c r="I2520" s="41"/>
    </row>
    <row r="2521" ht="14.25" customHeight="1">
      <c r="A2521" s="41">
        <v>12521.0</v>
      </c>
      <c r="B2521" s="41" t="str">
        <f t="array" ref="B2521">A2521&amp;"|"&amp;INDEX(OrigList!M:M,MATCH(A2521,OrigList!C:C,0))&amp;"|"&amp;PROPER(INDEX(OrigList!B:B,MATCH(A2521,OrigList!C:C,0)))&amp;"|"</f>
        <v>12521|87178246|Toi Min Hui|</v>
      </c>
      <c r="C2521" s="44" t="s">
        <v>9533</v>
      </c>
      <c r="D2521" s="45" t="s">
        <v>9534</v>
      </c>
      <c r="E2521" s="45"/>
      <c r="F2521" s="45"/>
      <c r="G2521" s="41" t="str">
        <f t="shared" si="10"/>
        <v>12521|87178246|Toi Min Hui|mhtoi001@mymail.sim.edu.sg
12521|87178246|Toi Min Hui|MINGENERATION9898@GMAIL.COM
</v>
      </c>
      <c r="H2521" s="41" t="str">
        <f>if(iserror(match(C2521,KlikEDM!A:A,0)),"",C2521)&amp;char(9)&amp;if(iserror(match(D2521,KlikEDM!A:A,0)),"",D2521)&amp;char(9)&amp;if(iserror(match(E2521,KlikEDM!A:A,0)),"",E2521)&amp;char(9)&amp;if(iserror(match(F2521,KlikEDM!A:A,0)),"",F2521)</f>
        <v>			</v>
      </c>
      <c r="I2521" s="41"/>
    </row>
    <row r="2522" ht="14.25" customHeight="1">
      <c r="A2522" s="41">
        <v>12522.0</v>
      </c>
      <c r="B2522" s="41" t="str">
        <f t="array" ref="B2522">A2522&amp;"|"&amp;INDEX(OrigList!M:M,MATCH(A2522,OrigList!C:C,0))&amp;"|"&amp;PROPER(INDEX(OrigList!B:B,MATCH(A2522,OrigList!C:C,0)))&amp;"|"</f>
        <v>12522|93212687|Lim Wei Jian, Kenneth|</v>
      </c>
      <c r="C2522" s="44" t="s">
        <v>9535</v>
      </c>
      <c r="D2522" s="45" t="s">
        <v>9536</v>
      </c>
      <c r="E2522" s="45"/>
      <c r="F2522" s="45"/>
      <c r="G2522" s="41" t="str">
        <f t="shared" si="10"/>
        <v>12522|93212687|Lim Wei Jian, Kenneth|wjklim002@mymail.sim.edu.sg
12522|93212687|Lim Wei Jian, Kenneth|kenneth_wj@outlook.com
</v>
      </c>
      <c r="H2522" s="41" t="str">
        <f>if(iserror(match(C2522,KlikEDM!A:A,0)),"",C2522)&amp;char(9)&amp;if(iserror(match(D2522,KlikEDM!A:A,0)),"",D2522)&amp;char(9)&amp;if(iserror(match(E2522,KlikEDM!A:A,0)),"",E2522)&amp;char(9)&amp;if(iserror(match(F2522,KlikEDM!A:A,0)),"",F2522)</f>
        <v>			</v>
      </c>
      <c r="I2522" s="41"/>
    </row>
    <row r="2523" ht="14.25" customHeight="1">
      <c r="A2523" s="41">
        <v>12523.0</v>
      </c>
      <c r="B2523" s="41" t="str">
        <f t="array" ref="B2523">A2523&amp;"|"&amp;INDEX(OrigList!M:M,MATCH(A2523,OrigList!C:C,0))&amp;"|"&amp;PROPER(INDEX(OrigList!B:B,MATCH(A2523,OrigList!C:C,0)))&amp;"|"</f>
        <v>12523|91122571|Demot Nathania Trixie Tantoco|</v>
      </c>
      <c r="C2523" s="44" t="s">
        <v>9537</v>
      </c>
      <c r="D2523" s="45" t="s">
        <v>9538</v>
      </c>
      <c r="E2523" s="45"/>
      <c r="F2523" s="45"/>
      <c r="G2523" s="41" t="str">
        <f t="shared" si="10"/>
        <v>12523|91122571|Demot Nathania Trixie Tantoco|demot001@mymail.sim.edu.sg
12523|91122571|Demot Nathania Trixie Tantoco|NATHANIAAATRIXIE@GMAIL.COM
</v>
      </c>
      <c r="H2523" s="41" t="str">
        <f>if(iserror(match(C2523,KlikEDM!A:A,0)),"",C2523)&amp;char(9)&amp;if(iserror(match(D2523,KlikEDM!A:A,0)),"",D2523)&amp;char(9)&amp;if(iserror(match(E2523,KlikEDM!A:A,0)),"",E2523)&amp;char(9)&amp;if(iserror(match(F2523,KlikEDM!A:A,0)),"",F2523)</f>
        <v>			</v>
      </c>
      <c r="I2523" s="41"/>
    </row>
    <row r="2524" ht="14.25" customHeight="1">
      <c r="A2524" s="41">
        <v>12524.0</v>
      </c>
      <c r="B2524" s="41" t="str">
        <f t="array" ref="B2524">A2524&amp;"|"&amp;INDEX(OrigList!M:M,MATCH(A2524,OrigList!C:C,0))&amp;"|"&amp;PROPER(INDEX(OrigList!B:B,MATCH(A2524,OrigList!C:C,0)))&amp;"|"</f>
        <v>12524|96227614|Kua Tian En|</v>
      </c>
      <c r="C2524" s="44" t="s">
        <v>9539</v>
      </c>
      <c r="D2524" s="45" t="s">
        <v>9540</v>
      </c>
      <c r="E2524" s="45"/>
      <c r="F2524" s="45"/>
      <c r="G2524" s="41" t="str">
        <f t="shared" si="10"/>
        <v>12524|96227614|Kua Tian En|tekua001@mymail.sim.edu.sg
12524|96227614|Kua Tian En|KTE1995Z@GMAIL.COM
</v>
      </c>
      <c r="H2524" s="41" t="str">
        <f>if(iserror(match(C2524,KlikEDM!A:A,0)),"",C2524)&amp;char(9)&amp;if(iserror(match(D2524,KlikEDM!A:A,0)),"",D2524)&amp;char(9)&amp;if(iserror(match(E2524,KlikEDM!A:A,0)),"",E2524)&amp;char(9)&amp;if(iserror(match(F2524,KlikEDM!A:A,0)),"",F2524)</f>
        <v>			</v>
      </c>
      <c r="I2524" s="41"/>
    </row>
    <row r="2525" ht="14.25" customHeight="1">
      <c r="A2525" s="41">
        <v>12525.0</v>
      </c>
      <c r="B2525" s="41" t="str">
        <f t="array" ref="B2525">A2525&amp;"|"&amp;INDEX(OrigList!M:M,MATCH(A2525,OrigList!C:C,0))&amp;"|"&amp;PROPER(INDEX(OrigList!B:B,MATCH(A2525,OrigList!C:C,0)))&amp;"|"</f>
        <v>12525|81061132|Heng Jun Qin|</v>
      </c>
      <c r="C2525" s="44" t="s">
        <v>9541</v>
      </c>
      <c r="D2525" s="45" t="s">
        <v>9542</v>
      </c>
      <c r="E2525" s="45"/>
      <c r="F2525" s="45"/>
      <c r="G2525" s="41" t="str">
        <f t="shared" si="10"/>
        <v>12525|81061132|Heng Jun Qin|jqheng001@mymail.sim.edu.sg
12525|81061132|Heng Jun Qin|HENGJUNQIN@HOTMAIL.COM
</v>
      </c>
      <c r="H2525" s="41" t="str">
        <f>if(iserror(match(C2525,KlikEDM!A:A,0)),"",C2525)&amp;char(9)&amp;if(iserror(match(D2525,KlikEDM!A:A,0)),"",D2525)&amp;char(9)&amp;if(iserror(match(E2525,KlikEDM!A:A,0)),"",E2525)&amp;char(9)&amp;if(iserror(match(F2525,KlikEDM!A:A,0)),"",F2525)</f>
        <v>			</v>
      </c>
      <c r="I2525" s="41"/>
    </row>
    <row r="2526" ht="14.25" customHeight="1">
      <c r="A2526" s="41">
        <v>12526.0</v>
      </c>
      <c r="B2526" s="41" t="str">
        <f t="array" ref="B2526">A2526&amp;"|"&amp;INDEX(OrigList!M:M,MATCH(A2526,OrigList!C:C,0))&amp;"|"&amp;PROPER(INDEX(OrigList!B:B,MATCH(A2526,OrigList!C:C,0)))&amp;"|"</f>
        <v>12526|97836981|Yang Huizing Glory|</v>
      </c>
      <c r="C2526" s="44" t="s">
        <v>9543</v>
      </c>
      <c r="D2526" s="45" t="s">
        <v>9544</v>
      </c>
      <c r="E2526" s="45"/>
      <c r="F2526" s="45"/>
      <c r="G2526" s="41" t="str">
        <f t="shared" si="10"/>
        <v>12526|97836981|Yang Huizing Glory|hgyang001@mymail.sim.edu.sg
12526|97836981|Yang Huizing Glory|GLORYZING@HOTMAIL.COM
</v>
      </c>
      <c r="H2526" s="41" t="str">
        <f>if(iserror(match(C2526,KlikEDM!A:A,0)),"",C2526)&amp;char(9)&amp;if(iserror(match(D2526,KlikEDM!A:A,0)),"",D2526)&amp;char(9)&amp;if(iserror(match(E2526,KlikEDM!A:A,0)),"",E2526)&amp;char(9)&amp;if(iserror(match(F2526,KlikEDM!A:A,0)),"",F2526)</f>
        <v>	GLORYZING@HOTMAIL.COM		</v>
      </c>
      <c r="I2526" s="41"/>
    </row>
    <row r="2527" ht="14.25" customHeight="1">
      <c r="A2527" s="41">
        <v>12527.0</v>
      </c>
      <c r="B2527" s="41" t="str">
        <f t="array" ref="B2527">A2527&amp;"|"&amp;INDEX(OrigList!M:M,MATCH(A2527,OrigList!C:C,0))&amp;"|"&amp;PROPER(INDEX(OrigList!B:B,MATCH(A2527,OrigList!C:C,0)))&amp;"|"</f>
        <v>12527|91915872|Neo Wen Yao Jonathan|</v>
      </c>
      <c r="C2527" s="44" t="s">
        <v>9545</v>
      </c>
      <c r="D2527" s="45" t="s">
        <v>9546</v>
      </c>
      <c r="E2527" s="45"/>
      <c r="F2527" s="45"/>
      <c r="G2527" s="41" t="str">
        <f t="shared" si="10"/>
        <v>12527|91915872|Neo Wen Yao Jonathan|wyjneo002@mymail.sim.edu.sg
12527|91915872|Neo Wen Yao Jonathan|PIGXROX@HOTMAIL.COM
</v>
      </c>
      <c r="H2527" s="41" t="str">
        <f>if(iserror(match(C2527,KlikEDM!A:A,0)),"",C2527)&amp;char(9)&amp;if(iserror(match(D2527,KlikEDM!A:A,0)),"",D2527)&amp;char(9)&amp;if(iserror(match(E2527,KlikEDM!A:A,0)),"",E2527)&amp;char(9)&amp;if(iserror(match(F2527,KlikEDM!A:A,0)),"",F2527)</f>
        <v>			</v>
      </c>
      <c r="I2527" s="41"/>
    </row>
    <row r="2528" ht="14.25" customHeight="1">
      <c r="A2528" s="41">
        <v>12528.0</v>
      </c>
      <c r="B2528" s="41" t="str">
        <f t="array" ref="B2528">A2528&amp;"|"&amp;INDEX(OrigList!M:M,MATCH(A2528,OrigList!C:C,0))&amp;"|"&amp;PROPER(INDEX(OrigList!B:B,MATCH(A2528,OrigList!C:C,0)))&amp;"|"</f>
        <v>12528|90108467|Jeremy Tang Ming Guang|</v>
      </c>
      <c r="C2528" s="44" t="s">
        <v>9547</v>
      </c>
      <c r="D2528" s="45" t="s">
        <v>9548</v>
      </c>
      <c r="E2528" s="45"/>
      <c r="F2528" s="45"/>
      <c r="G2528" s="41" t="str">
        <f t="shared" si="10"/>
        <v>12528|90108467|Jeremy Tang Ming Guang|jmgtang001@mymail.sim.edu.sg
12528|90108467|Jeremy Tang Ming Guang|JEREMYTAAANG@GMAIL.COM
</v>
      </c>
      <c r="H2528" s="41" t="str">
        <f>if(iserror(match(C2528,KlikEDM!A:A,0)),"",C2528)&amp;char(9)&amp;if(iserror(match(D2528,KlikEDM!A:A,0)),"",D2528)&amp;char(9)&amp;if(iserror(match(E2528,KlikEDM!A:A,0)),"",E2528)&amp;char(9)&amp;if(iserror(match(F2528,KlikEDM!A:A,0)),"",F2528)</f>
        <v>			</v>
      </c>
      <c r="I2528" s="41"/>
    </row>
    <row r="2529" ht="14.25" customHeight="1">
      <c r="A2529" s="41">
        <v>12529.0</v>
      </c>
      <c r="B2529" s="41" t="str">
        <f t="array" ref="B2529">A2529&amp;"|"&amp;INDEX(OrigList!M:M,MATCH(A2529,OrigList!C:C,0))&amp;"|"&amp;PROPER(INDEX(OrigList!B:B,MATCH(A2529,OrigList!C:C,0)))&amp;"|"</f>
        <v>12529|98507159|Lin Qianqian|</v>
      </c>
      <c r="C2529" s="44" t="s">
        <v>9549</v>
      </c>
      <c r="D2529" s="45" t="s">
        <v>3911</v>
      </c>
      <c r="E2529" s="45"/>
      <c r="F2529" s="45"/>
      <c r="G2529" s="41" t="str">
        <f t="shared" si="10"/>
        <v>12529|98507159|Lin Qianqian|qlin021@mymail.sim.edu.sg
12529|98507159|Lin Qianqian|lin021qianqian@gmail.com
</v>
      </c>
      <c r="H2529" s="41" t="str">
        <f>if(iserror(match(C2529,KlikEDM!A:A,0)),"",C2529)&amp;char(9)&amp;if(iserror(match(D2529,KlikEDM!A:A,0)),"",D2529)&amp;char(9)&amp;if(iserror(match(E2529,KlikEDM!A:A,0)),"",E2529)&amp;char(9)&amp;if(iserror(match(F2529,KlikEDM!A:A,0)),"",F2529)</f>
        <v>	lin021qianqian@gmail.com		</v>
      </c>
      <c r="I2529" s="41"/>
    </row>
    <row r="2530" ht="14.25" customHeight="1">
      <c r="A2530" s="41">
        <v>12530.0</v>
      </c>
      <c r="B2530" s="41" t="str">
        <f t="array" ref="B2530">A2530&amp;"|"&amp;INDEX(OrigList!M:M,MATCH(A2530,OrigList!C:C,0))&amp;"|"&amp;PROPER(INDEX(OrigList!B:B,MATCH(A2530,OrigList!C:C,0)))&amp;"|"</f>
        <v>12530|98825896|Li Yuanlin|</v>
      </c>
      <c r="C2530" s="44" t="s">
        <v>9550</v>
      </c>
      <c r="D2530" s="45" t="s">
        <v>9551</v>
      </c>
      <c r="E2530" s="45"/>
      <c r="F2530" s="45"/>
      <c r="G2530" s="41" t="str">
        <f t="shared" si="10"/>
        <v>12530|98825896|Li Yuanlin|ly007@mymail.sim.edu.sg
12530|98825896|Li Yuanlin|LIYUANLIN0166@GMAIL.COM
</v>
      </c>
      <c r="H2530" s="41" t="str">
        <f>if(iserror(match(C2530,KlikEDM!A:A,0)),"",C2530)&amp;char(9)&amp;if(iserror(match(D2530,KlikEDM!A:A,0)),"",D2530)&amp;char(9)&amp;if(iserror(match(E2530,KlikEDM!A:A,0)),"",E2530)&amp;char(9)&amp;if(iserror(match(F2530,KlikEDM!A:A,0)),"",F2530)</f>
        <v>			</v>
      </c>
      <c r="I2530" s="41"/>
    </row>
    <row r="2531" ht="14.25" customHeight="1">
      <c r="A2531" s="41">
        <v>12531.0</v>
      </c>
      <c r="B2531" s="41" t="str">
        <f t="array" ref="B2531">A2531&amp;"|"&amp;INDEX(OrigList!M:M,MATCH(A2531,OrigList!C:C,0))&amp;"|"&amp;PROPER(INDEX(OrigList!B:B,MATCH(A2531,OrigList!C:C,0)))&amp;"|"</f>
        <v>12531|97235511|Tan Wei Liang|</v>
      </c>
      <c r="C2531" s="44" t="s">
        <v>9552</v>
      </c>
      <c r="D2531" s="45" t="s">
        <v>9553</v>
      </c>
      <c r="E2531" s="45"/>
      <c r="F2531" s="45"/>
      <c r="G2531" s="41" t="str">
        <f t="shared" si="10"/>
        <v>12531|97235511|Tan Wei Liang|wltan065@mymail.sim.edu.sg
12531|97235511|Tan Wei Liang|WEILIANGTAN@MSN.COM
</v>
      </c>
      <c r="H2531" s="41" t="str">
        <f>if(iserror(match(C2531,KlikEDM!A:A,0)),"",C2531)&amp;char(9)&amp;if(iserror(match(D2531,KlikEDM!A:A,0)),"",D2531)&amp;char(9)&amp;if(iserror(match(E2531,KlikEDM!A:A,0)),"",E2531)&amp;char(9)&amp;if(iserror(match(F2531,KlikEDM!A:A,0)),"",F2531)</f>
        <v>			</v>
      </c>
      <c r="I2531" s="41"/>
    </row>
    <row r="2532" ht="14.25" customHeight="1">
      <c r="A2532" s="41">
        <v>12532.0</v>
      </c>
      <c r="B2532" s="41" t="str">
        <f t="array" ref="B2532">A2532&amp;"|"&amp;INDEX(OrigList!M:M,MATCH(A2532,OrigList!C:C,0))&amp;"|"&amp;PROPER(INDEX(OrigList!B:B,MATCH(A2532,OrigList!C:C,0)))&amp;"|"</f>
        <v>12532|96348284|Lee Yan Kang|</v>
      </c>
      <c r="C2532" s="44" t="s">
        <v>9554</v>
      </c>
      <c r="D2532" s="45" t="s">
        <v>9555</v>
      </c>
      <c r="E2532" s="45"/>
      <c r="F2532" s="45"/>
      <c r="G2532" s="41" t="str">
        <f t="shared" si="10"/>
        <v>12532|96348284|Lee Yan Kang|yklee006@mymail.sim.edu.sg
12532|96348284|Lee Yan Kang|LEEYANKANG@GMAIL.COM
</v>
      </c>
      <c r="H2532" s="41" t="str">
        <f>if(iserror(match(C2532,KlikEDM!A:A,0)),"",C2532)&amp;char(9)&amp;if(iserror(match(D2532,KlikEDM!A:A,0)),"",D2532)&amp;char(9)&amp;if(iserror(match(E2532,KlikEDM!A:A,0)),"",E2532)&amp;char(9)&amp;if(iserror(match(F2532,KlikEDM!A:A,0)),"",F2532)</f>
        <v>			</v>
      </c>
      <c r="I2532" s="41"/>
    </row>
    <row r="2533" ht="14.25" customHeight="1">
      <c r="A2533" s="41">
        <v>12533.0</v>
      </c>
      <c r="B2533" s="41" t="str">
        <f t="array" ref="B2533">A2533&amp;"|"&amp;INDEX(OrigList!M:M,MATCH(A2533,OrigList!C:C,0))&amp;"|"&amp;PROPER(INDEX(OrigList!B:B,MATCH(A2533,OrigList!C:C,0)))&amp;"|"</f>
        <v>12533|92226338|Luo Yuhao|</v>
      </c>
      <c r="C2533" s="44" t="s">
        <v>9556</v>
      </c>
      <c r="D2533" s="45" t="s">
        <v>9557</v>
      </c>
      <c r="E2533" s="45"/>
      <c r="F2533" s="45"/>
      <c r="G2533" s="41" t="str">
        <f t="shared" si="10"/>
        <v>12533|92226338|Luo Yuhao|yluo012@mymail.sim.edu.sg
12533|92226338|Luo Yuhao|MAPLEYUHAO@HOTMAIL.COM
</v>
      </c>
      <c r="H2533" s="41" t="str">
        <f>if(iserror(match(C2533,KlikEDM!A:A,0)),"",C2533)&amp;char(9)&amp;if(iserror(match(D2533,KlikEDM!A:A,0)),"",D2533)&amp;char(9)&amp;if(iserror(match(E2533,KlikEDM!A:A,0)),"",E2533)&amp;char(9)&amp;if(iserror(match(F2533,KlikEDM!A:A,0)),"",F2533)</f>
        <v>			</v>
      </c>
      <c r="I2533" s="41"/>
    </row>
    <row r="2534" ht="14.25" customHeight="1">
      <c r="A2534" s="41">
        <v>12534.0</v>
      </c>
      <c r="B2534" s="41" t="str">
        <f t="array" ref="B2534">A2534&amp;"|"&amp;INDEX(OrigList!M:M,MATCH(A2534,OrigList!C:C,0))&amp;"|"&amp;PROPER(INDEX(OrigList!B:B,MATCH(A2534,OrigList!C:C,0)))&amp;"|"</f>
        <v>12534|84056416|Yap Kar Hin|</v>
      </c>
      <c r="C2534" s="44" t="s">
        <v>9558</v>
      </c>
      <c r="D2534" s="45" t="s">
        <v>9559</v>
      </c>
      <c r="E2534" s="45"/>
      <c r="F2534" s="45"/>
      <c r="G2534" s="41" t="str">
        <f t="shared" si="10"/>
        <v>12534|84056416|Yap Kar Hin|khyap002@mymail.sim.edu.sg
12534|84056416|Yap Kar Hin|DANTESAIKO@GMAIL.COM
</v>
      </c>
      <c r="H2534" s="41" t="str">
        <f>if(iserror(match(C2534,KlikEDM!A:A,0)),"",C2534)&amp;char(9)&amp;if(iserror(match(D2534,KlikEDM!A:A,0)),"",D2534)&amp;char(9)&amp;if(iserror(match(E2534,KlikEDM!A:A,0)),"",E2534)&amp;char(9)&amp;if(iserror(match(F2534,KlikEDM!A:A,0)),"",F2534)</f>
        <v>			</v>
      </c>
      <c r="I2534" s="41"/>
    </row>
    <row r="2535" ht="14.25" customHeight="1">
      <c r="A2535" s="41">
        <v>12535.0</v>
      </c>
      <c r="B2535" s="41" t="str">
        <f t="array" ref="B2535">A2535&amp;"|"&amp;INDEX(OrigList!M:M,MATCH(A2535,OrigList!C:C,0))&amp;"|"&amp;PROPER(INDEX(OrigList!B:B,MATCH(A2535,OrigList!C:C,0)))&amp;"|"</f>
        <v>12535|86574971|Choi Youjoung|</v>
      </c>
      <c r="C2535" s="44" t="s">
        <v>9560</v>
      </c>
      <c r="D2535" s="45" t="s">
        <v>4768</v>
      </c>
      <c r="E2535" s="45"/>
      <c r="F2535" s="45"/>
      <c r="G2535" s="41" t="str">
        <f t="shared" si="10"/>
        <v>12535|86574971|Choi Youjoung|choi018@mymail.sim.edu.sg
12535|86574971|Choi Youjoung|CHLDBWJD8737@NAVER.COM
</v>
      </c>
      <c r="H2535" s="41" t="str">
        <f>if(iserror(match(C2535,KlikEDM!A:A,0)),"",C2535)&amp;char(9)&amp;if(iserror(match(D2535,KlikEDM!A:A,0)),"",D2535)&amp;char(9)&amp;if(iserror(match(E2535,KlikEDM!A:A,0)),"",E2535)&amp;char(9)&amp;if(iserror(match(F2535,KlikEDM!A:A,0)),"",F2535)</f>
        <v>			</v>
      </c>
      <c r="I2535" s="41"/>
    </row>
    <row r="2536" ht="14.25" customHeight="1">
      <c r="A2536" s="41">
        <v>12536.0</v>
      </c>
      <c r="B2536" s="41" t="str">
        <f t="array" ref="B2536">A2536&amp;"|"&amp;INDEX(OrigList!M:M,MATCH(A2536,OrigList!C:C,0))&amp;"|"&amp;PROPER(INDEX(OrigList!B:B,MATCH(A2536,OrigList!C:C,0)))&amp;"|"</f>
        <v>12536|81869145|Ng Wen Lin|</v>
      </c>
      <c r="C2536" s="44" t="s">
        <v>9561</v>
      </c>
      <c r="D2536" s="45" t="s">
        <v>9562</v>
      </c>
      <c r="E2536" s="45"/>
      <c r="F2536" s="45"/>
      <c r="G2536" s="41" t="str">
        <f t="shared" si="10"/>
        <v>12536|81869145|Ng Wen Lin|wlng027@mymail.sim.edu.sg
12536|81869145|Ng Wen Lin|WENLINCCPS1234@GMAIL.COM
</v>
      </c>
      <c r="H2536" s="41" t="str">
        <f>if(iserror(match(C2536,KlikEDM!A:A,0)),"",C2536)&amp;char(9)&amp;if(iserror(match(D2536,KlikEDM!A:A,0)),"",D2536)&amp;char(9)&amp;if(iserror(match(E2536,KlikEDM!A:A,0)),"",E2536)&amp;char(9)&amp;if(iserror(match(F2536,KlikEDM!A:A,0)),"",F2536)</f>
        <v>			</v>
      </c>
      <c r="I2536" s="41"/>
    </row>
    <row r="2537" ht="14.25" customHeight="1">
      <c r="A2537" s="41">
        <v>12537.0</v>
      </c>
      <c r="B2537" s="41" t="str">
        <f t="array" ref="B2537">A2537&amp;"|"&amp;INDEX(OrigList!M:M,MATCH(A2537,OrigList!C:C,0))&amp;"|"&amp;PROPER(INDEX(OrigList!B:B,MATCH(A2537,OrigList!C:C,0)))&amp;"|"</f>
        <v>12537|91857101|Lee Yann|</v>
      </c>
      <c r="C2537" s="44" t="s">
        <v>9563</v>
      </c>
      <c r="D2537" s="45" t="s">
        <v>9564</v>
      </c>
      <c r="E2537" s="45"/>
      <c r="F2537" s="45"/>
      <c r="G2537" s="41" t="str">
        <f t="shared" si="10"/>
        <v>12537|91857101|Lee Yann|ylee026@mymail.sim.edu.sg
12537|91857101|Lee Yann|LEEYANNS@GMAIL.COM
</v>
      </c>
      <c r="H2537" s="41" t="str">
        <f>if(iserror(match(C2537,KlikEDM!A:A,0)),"",C2537)&amp;char(9)&amp;if(iserror(match(D2537,KlikEDM!A:A,0)),"",D2537)&amp;char(9)&amp;if(iserror(match(E2537,KlikEDM!A:A,0)),"",E2537)&amp;char(9)&amp;if(iserror(match(F2537,KlikEDM!A:A,0)),"",F2537)</f>
        <v>			</v>
      </c>
      <c r="I2537" s="41"/>
    </row>
    <row r="2538" ht="14.25" customHeight="1">
      <c r="A2538" s="41">
        <v>12538.0</v>
      </c>
      <c r="B2538" s="41" t="str">
        <f t="array" ref="B2538">A2538&amp;"|"&amp;INDEX(OrigList!M:M,MATCH(A2538,OrigList!C:C,0))&amp;"|"&amp;PROPER(INDEX(OrigList!B:B,MATCH(A2538,OrigList!C:C,0)))&amp;"|"</f>
        <v>12538|96736665|Chan Wei Ping Brenda|</v>
      </c>
      <c r="C2538" s="44" t="s">
        <v>4607</v>
      </c>
      <c r="D2538" s="45" t="s">
        <v>9565</v>
      </c>
      <c r="E2538" s="45"/>
      <c r="F2538" s="45"/>
      <c r="G2538" s="41" t="str">
        <f t="shared" si="10"/>
        <v>12538|96736665|Chan Wei Ping Brenda|wpbchan001@mymail.sim.edu.sg
12538|96736665|Chan Wei Ping Brenda|chanwpb@hotmail.com
</v>
      </c>
      <c r="H2538" s="41" t="str">
        <f>if(iserror(match(C2538,KlikEDM!A:A,0)),"",C2538)&amp;char(9)&amp;if(iserror(match(D2538,KlikEDM!A:A,0)),"",D2538)&amp;char(9)&amp;if(iserror(match(E2538,KlikEDM!A:A,0)),"",E2538)&amp;char(9)&amp;if(iserror(match(F2538,KlikEDM!A:A,0)),"",F2538)</f>
        <v>wpbchan001@mymail.sim.edu.sg			</v>
      </c>
      <c r="I2538" s="41"/>
    </row>
    <row r="2539" ht="14.25" customHeight="1">
      <c r="A2539" s="41">
        <v>12539.0</v>
      </c>
      <c r="B2539" s="41" t="str">
        <f t="array" ref="B2539">A2539&amp;"|"&amp;INDEX(OrigList!M:M,MATCH(A2539,OrigList!C:C,0))&amp;"|"&amp;PROPER(INDEX(OrigList!B:B,MATCH(A2539,OrigList!C:C,0)))&amp;"|"</f>
        <v>12539|84289162|Keith Tan Shao Wei|</v>
      </c>
      <c r="C2539" s="44" t="s">
        <v>3912</v>
      </c>
      <c r="D2539" s="45" t="s">
        <v>3913</v>
      </c>
      <c r="E2539" s="45"/>
      <c r="F2539" s="45"/>
      <c r="G2539" s="41" t="str">
        <f t="shared" si="10"/>
        <v>12539|84289162|Keith Tan Shao Wei|kswtan002@mymail.sim.edu.sg
12539|84289162|Keith Tan Shao Wei|tkeith995@gmail.com
</v>
      </c>
      <c r="H2539" s="41" t="str">
        <f>if(iserror(match(C2539,KlikEDM!A:A,0)),"",C2539)&amp;char(9)&amp;if(iserror(match(D2539,KlikEDM!A:A,0)),"",D2539)&amp;char(9)&amp;if(iserror(match(E2539,KlikEDM!A:A,0)),"",E2539)&amp;char(9)&amp;if(iserror(match(F2539,KlikEDM!A:A,0)),"",F2539)</f>
        <v>kswtan002@mymail.sim.edu.sg	tkeith995@gmail.com		</v>
      </c>
      <c r="I2539" s="41"/>
    </row>
    <row r="2540" ht="14.25" customHeight="1">
      <c r="A2540" s="41">
        <v>12540.0</v>
      </c>
      <c r="B2540" s="41" t="str">
        <f t="array" ref="B2540">A2540&amp;"|"&amp;INDEX(OrigList!M:M,MATCH(A2540,OrigList!C:C,0))&amp;"|"&amp;PROPER(INDEX(OrigList!B:B,MATCH(A2540,OrigList!C:C,0)))&amp;"|"</f>
        <v>12540|91157970|Wong Jian Wei|</v>
      </c>
      <c r="C2540" s="44" t="s">
        <v>9566</v>
      </c>
      <c r="D2540" s="45" t="s">
        <v>9567</v>
      </c>
      <c r="E2540" s="45"/>
      <c r="F2540" s="45"/>
      <c r="G2540" s="41" t="str">
        <f t="shared" si="10"/>
        <v>12540|91157970|Wong Jian Wei|jwwong015@mymail.sim.edu.sg
12540|91157970|Wong Jian Wei|JIANWEIW95@GMAIL.COM
</v>
      </c>
      <c r="H2540" s="41" t="str">
        <f>if(iserror(match(C2540,KlikEDM!A:A,0)),"",C2540)&amp;char(9)&amp;if(iserror(match(D2540,KlikEDM!A:A,0)),"",D2540)&amp;char(9)&amp;if(iserror(match(E2540,KlikEDM!A:A,0)),"",E2540)&amp;char(9)&amp;if(iserror(match(F2540,KlikEDM!A:A,0)),"",F2540)</f>
        <v>			</v>
      </c>
      <c r="I2540" s="41"/>
    </row>
    <row r="2541" ht="14.25" customHeight="1">
      <c r="A2541" s="41">
        <v>12541.0</v>
      </c>
      <c r="B2541" s="41" t="str">
        <f t="array" ref="B2541">A2541&amp;"|"&amp;INDEX(OrigList!M:M,MATCH(A2541,OrigList!C:C,0))&amp;"|"&amp;PROPER(INDEX(OrigList!B:B,MATCH(A2541,OrigList!C:C,0)))&amp;"|"</f>
        <v>12541|96412517|Lee Yijing|</v>
      </c>
      <c r="C2541" s="44" t="s">
        <v>9568</v>
      </c>
      <c r="D2541" s="45" t="s">
        <v>9569</v>
      </c>
      <c r="E2541" s="45"/>
      <c r="F2541" s="45"/>
      <c r="G2541" s="41" t="str">
        <f t="shared" si="10"/>
        <v>12541|96412517|Lee Yijing|ylee024@mymail.sim.edu.sg
12541|96412517|Lee Yijing|LEE.YIJING@HOTMAIL.COM
</v>
      </c>
      <c r="H2541" s="41" t="str">
        <f>if(iserror(match(C2541,KlikEDM!A:A,0)),"",C2541)&amp;char(9)&amp;if(iserror(match(D2541,KlikEDM!A:A,0)),"",D2541)&amp;char(9)&amp;if(iserror(match(E2541,KlikEDM!A:A,0)),"",E2541)&amp;char(9)&amp;if(iserror(match(F2541,KlikEDM!A:A,0)),"",F2541)</f>
        <v>			</v>
      </c>
      <c r="I2541" s="41"/>
    </row>
    <row r="2542" ht="14.25" customHeight="1">
      <c r="A2542" s="41">
        <v>12542.0</v>
      </c>
      <c r="B2542" s="41" t="str">
        <f t="array" ref="B2542">A2542&amp;"|"&amp;INDEX(OrigList!M:M,MATCH(A2542,OrigList!C:C,0))&amp;"|"&amp;PROPER(INDEX(OrigList!B:B,MATCH(A2542,OrigList!C:C,0)))&amp;"|"</f>
        <v>12542|91007234|Leo Wan Ting|</v>
      </c>
      <c r="C2542" s="44" t="s">
        <v>9570</v>
      </c>
      <c r="D2542" s="45" t="s">
        <v>9571</v>
      </c>
      <c r="E2542" s="45"/>
      <c r="F2542" s="45"/>
      <c r="G2542" s="41" t="str">
        <f t="shared" si="10"/>
        <v>12542|91007234|Leo Wan Ting|wtleo001@mymail.sim.edu.sg
12542|91007234|Leo Wan Ting|LEO_WANTING@HOTMAIL.COM
</v>
      </c>
      <c r="H2542" s="41" t="str">
        <f>if(iserror(match(C2542,KlikEDM!A:A,0)),"",C2542)&amp;char(9)&amp;if(iserror(match(D2542,KlikEDM!A:A,0)),"",D2542)&amp;char(9)&amp;if(iserror(match(E2542,KlikEDM!A:A,0)),"",E2542)&amp;char(9)&amp;if(iserror(match(F2542,KlikEDM!A:A,0)),"",F2542)</f>
        <v>			</v>
      </c>
      <c r="I2542" s="41"/>
    </row>
    <row r="2543" ht="14.25" customHeight="1">
      <c r="A2543" s="41">
        <v>12543.0</v>
      </c>
      <c r="B2543" s="41" t="str">
        <f t="array" ref="B2543">A2543&amp;"|"&amp;INDEX(OrigList!M:M,MATCH(A2543,OrigList!C:C,0))&amp;"|"&amp;PROPER(INDEX(OrigList!B:B,MATCH(A2543,OrigList!C:C,0)))&amp;"|"</f>
        <v>12543|97513722|Cedric Chua Shikai|</v>
      </c>
      <c r="C2543" s="44" t="s">
        <v>9572</v>
      </c>
      <c r="D2543" s="45" t="s">
        <v>4608</v>
      </c>
      <c r="E2543" s="45"/>
      <c r="F2543" s="45"/>
      <c r="G2543" s="41" t="str">
        <f t="shared" si="10"/>
        <v>12543|97513722|Cedric Chua Shikai|cschua005@mymail.sim.edu.sg
12543|97513722|Cedric Chua Shikai|freedom105202@gmail.com
</v>
      </c>
      <c r="H2543" s="41" t="str">
        <f>if(iserror(match(C2543,KlikEDM!A:A,0)),"",C2543)&amp;char(9)&amp;if(iserror(match(D2543,KlikEDM!A:A,0)),"",D2543)&amp;char(9)&amp;if(iserror(match(E2543,KlikEDM!A:A,0)),"",E2543)&amp;char(9)&amp;if(iserror(match(F2543,KlikEDM!A:A,0)),"",F2543)</f>
        <v>	freedom105202@gmail.com		</v>
      </c>
      <c r="I2543" s="41"/>
    </row>
    <row r="2544" ht="14.25" customHeight="1">
      <c r="A2544" s="41">
        <v>12544.0</v>
      </c>
      <c r="B2544" s="41" t="str">
        <f t="array" ref="B2544">A2544&amp;"|"&amp;INDEX(OrigList!M:M,MATCH(A2544,OrigList!C:C,0))&amp;"|"&amp;PROPER(INDEX(OrigList!B:B,MATCH(A2544,OrigList!C:C,0)))&amp;"|"</f>
        <v>12544|91788522|Liu Jiahui, Tricillia|</v>
      </c>
      <c r="C2544" s="44" t="s">
        <v>9573</v>
      </c>
      <c r="D2544" s="45" t="s">
        <v>9574</v>
      </c>
      <c r="E2544" s="45"/>
      <c r="F2544" s="45"/>
      <c r="G2544" s="41" t="str">
        <f t="shared" si="10"/>
        <v>12544|91788522|Liu Jiahui, Tricillia|jtliu001@mymail.sim.edu.sg
12544|91788522|Liu Jiahui, Tricillia|TRICILLIA.LIU@GMAIL.COM
</v>
      </c>
      <c r="H2544" s="41" t="str">
        <f>if(iserror(match(C2544,KlikEDM!A:A,0)),"",C2544)&amp;char(9)&amp;if(iserror(match(D2544,KlikEDM!A:A,0)),"",D2544)&amp;char(9)&amp;if(iserror(match(E2544,KlikEDM!A:A,0)),"",E2544)&amp;char(9)&amp;if(iserror(match(F2544,KlikEDM!A:A,0)),"",F2544)</f>
        <v>			</v>
      </c>
      <c r="I2544" s="41"/>
    </row>
    <row r="2545" ht="14.25" customHeight="1">
      <c r="A2545" s="41">
        <v>12545.0</v>
      </c>
      <c r="B2545" s="41" t="str">
        <f t="array" ref="B2545">A2545&amp;"|"&amp;INDEX(OrigList!M:M,MATCH(A2545,OrigList!C:C,0))&amp;"|"&amp;PROPER(INDEX(OrigList!B:B,MATCH(A2545,OrigList!C:C,0)))&amp;"|"</f>
        <v>12545|88692738|Michelle Low Jia Tong(Liu Jiatong)|</v>
      </c>
      <c r="C2545" s="44" t="s">
        <v>9575</v>
      </c>
      <c r="D2545" s="45" t="s">
        <v>9576</v>
      </c>
      <c r="E2545" s="45"/>
      <c r="F2545" s="45"/>
      <c r="G2545" s="41" t="str">
        <f t="shared" si="10"/>
        <v>12545|88692738|Michelle Low Jia Tong(Liu Jiatong)|mjtllow001@mymail.sim.edu.sg
12545|88692738|Michelle Low Jia Tong(Liu Jiatong)|MICHELLELLOW@HOTMAIL.COM
</v>
      </c>
      <c r="H2545" s="41" t="str">
        <f>if(iserror(match(C2545,KlikEDM!A:A,0)),"",C2545)&amp;char(9)&amp;if(iserror(match(D2545,KlikEDM!A:A,0)),"",D2545)&amp;char(9)&amp;if(iserror(match(E2545,KlikEDM!A:A,0)),"",E2545)&amp;char(9)&amp;if(iserror(match(F2545,KlikEDM!A:A,0)),"",F2545)</f>
        <v>			</v>
      </c>
      <c r="I2545" s="41"/>
    </row>
    <row r="2546" ht="14.25" customHeight="1">
      <c r="A2546" s="41">
        <v>12546.0</v>
      </c>
      <c r="B2546" s="41" t="str">
        <f t="array" ref="B2546">A2546&amp;"|"&amp;INDEX(OrigList!M:M,MATCH(A2546,OrigList!C:C,0))&amp;"|"&amp;PROPER(INDEX(OrigList!B:B,MATCH(A2546,OrigList!C:C,0)))&amp;"|"</f>
        <v>12546|96675917|Bay Shu Ting|</v>
      </c>
      <c r="C2546" s="44" t="s">
        <v>9577</v>
      </c>
      <c r="D2546" s="45" t="s">
        <v>9578</v>
      </c>
      <c r="E2546" s="45"/>
      <c r="F2546" s="45"/>
      <c r="G2546" s="41" t="str">
        <f t="shared" si="10"/>
        <v>12546|96675917|Bay Shu Ting|stbay001@mymail.sim.edu.sg
12546|96675917|Bay Shu Ting|bayshuting@hotmail.com
</v>
      </c>
      <c r="H2546" s="41" t="str">
        <f>if(iserror(match(C2546,KlikEDM!A:A,0)),"",C2546)&amp;char(9)&amp;if(iserror(match(D2546,KlikEDM!A:A,0)),"",D2546)&amp;char(9)&amp;if(iserror(match(E2546,KlikEDM!A:A,0)),"",E2546)&amp;char(9)&amp;if(iserror(match(F2546,KlikEDM!A:A,0)),"",F2546)</f>
        <v>			</v>
      </c>
      <c r="I2546" s="41"/>
    </row>
    <row r="2547" ht="14.25" customHeight="1">
      <c r="A2547" s="41">
        <v>12547.0</v>
      </c>
      <c r="B2547" s="41" t="str">
        <f t="array" ref="B2547">A2547&amp;"|"&amp;INDEX(OrigList!M:M,MATCH(A2547,OrigList!C:C,0))&amp;"|"&amp;PROPER(INDEX(OrigList!B:B,MATCH(A2547,OrigList!C:C,0)))&amp;"|"</f>
        <v>12547|96561741|Yak Boon Kiat, Davis|</v>
      </c>
      <c r="C2547" s="44" t="s">
        <v>9579</v>
      </c>
      <c r="D2547" s="45" t="s">
        <v>9580</v>
      </c>
      <c r="E2547" s="45"/>
      <c r="F2547" s="45"/>
      <c r="G2547" s="41" t="str">
        <f t="shared" si="10"/>
        <v>12547|96561741|Yak Boon Kiat, Davis|bkdyak001@mymail.sim.edu.sg
12547|96561741|Yak Boon Kiat, Davis|DAVISYAK_96@HOTMAIL.COM
</v>
      </c>
      <c r="H2547" s="41" t="str">
        <f>if(iserror(match(C2547,KlikEDM!A:A,0)),"",C2547)&amp;char(9)&amp;if(iserror(match(D2547,KlikEDM!A:A,0)),"",D2547)&amp;char(9)&amp;if(iserror(match(E2547,KlikEDM!A:A,0)),"",E2547)&amp;char(9)&amp;if(iserror(match(F2547,KlikEDM!A:A,0)),"",F2547)</f>
        <v>			</v>
      </c>
      <c r="I2547" s="41"/>
    </row>
    <row r="2548" ht="14.25" customHeight="1">
      <c r="A2548" s="41">
        <v>12548.0</v>
      </c>
      <c r="B2548" s="41" t="str">
        <f t="array" ref="B2548">A2548&amp;"|"&amp;INDEX(OrigList!M:M,MATCH(A2548,OrigList!C:C,0))&amp;"|"&amp;PROPER(INDEX(OrigList!B:B,MATCH(A2548,OrigList!C:C,0)))&amp;"|"</f>
        <v>12548|96511601|Hannah Ranita Rajaram|</v>
      </c>
      <c r="C2548" s="44" t="s">
        <v>9581</v>
      </c>
      <c r="D2548" s="45" t="s">
        <v>9582</v>
      </c>
      <c r="E2548" s="45"/>
      <c r="F2548" s="45"/>
      <c r="G2548" s="41" t="str">
        <f t="shared" si="10"/>
        <v>12548|96511601|Hannah Ranita Rajaram|rajaram001@mymail.sim.edu.sg
12548|96511601|Hannah Ranita Rajaram|HANNAHRANITA@HOTMAIL.COM
</v>
      </c>
      <c r="H2548" s="41" t="str">
        <f>if(iserror(match(C2548,KlikEDM!A:A,0)),"",C2548)&amp;char(9)&amp;if(iserror(match(D2548,KlikEDM!A:A,0)),"",D2548)&amp;char(9)&amp;if(iserror(match(E2548,KlikEDM!A:A,0)),"",E2548)&amp;char(9)&amp;if(iserror(match(F2548,KlikEDM!A:A,0)),"",F2548)</f>
        <v>			</v>
      </c>
      <c r="I2548" s="41"/>
    </row>
    <row r="2549" ht="14.25" customHeight="1">
      <c r="A2549" s="41">
        <v>12549.0</v>
      </c>
      <c r="B2549" s="41" t="str">
        <f t="array" ref="B2549">A2549&amp;"|"&amp;INDEX(OrigList!M:M,MATCH(A2549,OrigList!C:C,0))&amp;"|"&amp;PROPER(INDEX(OrigList!B:B,MATCH(A2549,OrigList!C:C,0)))&amp;"|"</f>
        <v>12549|91546844|Ng Xuan Ning, Nicole|</v>
      </c>
      <c r="C2549" s="44" t="s">
        <v>9583</v>
      </c>
      <c r="D2549" s="45" t="s">
        <v>9584</v>
      </c>
      <c r="E2549" s="45"/>
      <c r="F2549" s="45"/>
      <c r="G2549" s="41" t="str">
        <f t="shared" si="10"/>
        <v>12549|91546844|Ng Xuan Ning, Nicole|xnnng001@mymail.sim.edu.sg
12549|91546844|Ng Xuan Ning, Nicole|NICOLE.NGXUANNING@GMAIL.COM
</v>
      </c>
      <c r="H2549" s="41" t="str">
        <f>if(iserror(match(C2549,KlikEDM!A:A,0)),"",C2549)&amp;char(9)&amp;if(iserror(match(D2549,KlikEDM!A:A,0)),"",D2549)&amp;char(9)&amp;if(iserror(match(E2549,KlikEDM!A:A,0)),"",E2549)&amp;char(9)&amp;if(iserror(match(F2549,KlikEDM!A:A,0)),"",F2549)</f>
        <v>			</v>
      </c>
      <c r="I2549" s="41"/>
    </row>
    <row r="2550" ht="14.25" customHeight="1">
      <c r="A2550" s="41">
        <v>12550.0</v>
      </c>
      <c r="B2550" s="41" t="str">
        <f t="array" ref="B2550">A2550&amp;"|"&amp;INDEX(OrigList!M:M,MATCH(A2550,OrigList!C:C,0))&amp;"|"&amp;PROPER(INDEX(OrigList!B:B,MATCH(A2550,OrigList!C:C,0)))&amp;"|"</f>
        <v>12550|96801385|Perry Yap Kian Chung|</v>
      </c>
      <c r="C2550" s="44" t="s">
        <v>9585</v>
      </c>
      <c r="D2550" s="45" t="s">
        <v>9586</v>
      </c>
      <c r="E2550" s="45"/>
      <c r="F2550" s="45"/>
      <c r="G2550" s="41" t="str">
        <f t="shared" si="10"/>
        <v>12550|96801385|Perry Yap Kian Chung|pkcyap001@mymail.sim.edu.sg
12550|96801385|Perry Yap Kian Chung|PERRYELIJAHYAP@GMAIL.COM
</v>
      </c>
      <c r="H2550" s="41" t="str">
        <f>if(iserror(match(C2550,KlikEDM!A:A,0)),"",C2550)&amp;char(9)&amp;if(iserror(match(D2550,KlikEDM!A:A,0)),"",D2550)&amp;char(9)&amp;if(iserror(match(E2550,KlikEDM!A:A,0)),"",E2550)&amp;char(9)&amp;if(iserror(match(F2550,KlikEDM!A:A,0)),"",F2550)</f>
        <v>			</v>
      </c>
      <c r="I2550" s="41"/>
    </row>
    <row r="2551" ht="14.25" customHeight="1">
      <c r="A2551" s="41">
        <v>12551.0</v>
      </c>
      <c r="B2551" s="41" t="str">
        <f t="array" ref="B2551">A2551&amp;"|"&amp;INDEX(OrigList!M:M,MATCH(A2551,OrigList!C:C,0))&amp;"|"&amp;PROPER(INDEX(OrigList!B:B,MATCH(A2551,OrigList!C:C,0)))&amp;"|"</f>
        <v>12551|92238387|Wong Yan Zhi Jasper|</v>
      </c>
      <c r="C2551" s="44" t="s">
        <v>9587</v>
      </c>
      <c r="D2551" s="45" t="s">
        <v>9588</v>
      </c>
      <c r="E2551" s="45"/>
      <c r="F2551" s="45"/>
      <c r="G2551" s="41" t="str">
        <f t="shared" si="10"/>
        <v>12551|92238387|Wong Yan Zhi Jasper|yzjwong001@mymail.sim.edu.sg
12551|92238387|Wong Yan Zhi Jasper|MEZEJAS1995@GMAIL.COM
</v>
      </c>
      <c r="H2551" s="41" t="str">
        <f>if(iserror(match(C2551,KlikEDM!A:A,0)),"",C2551)&amp;char(9)&amp;if(iserror(match(D2551,KlikEDM!A:A,0)),"",D2551)&amp;char(9)&amp;if(iserror(match(E2551,KlikEDM!A:A,0)),"",E2551)&amp;char(9)&amp;if(iserror(match(F2551,KlikEDM!A:A,0)),"",F2551)</f>
        <v>			</v>
      </c>
      <c r="I2551" s="41"/>
    </row>
    <row r="2552" ht="14.25" customHeight="1">
      <c r="A2552" s="41">
        <v>12552.0</v>
      </c>
      <c r="B2552" s="41" t="str">
        <f t="array" ref="B2552">A2552&amp;"|"&amp;INDEX(OrigList!M:M,MATCH(A2552,OrigList!C:C,0))&amp;"|"&amp;PROPER(INDEX(OrigList!B:B,MATCH(A2552,OrigList!C:C,0)))&amp;"|"</f>
        <v>12552|91134108|Grace Ng Li Han|</v>
      </c>
      <c r="C2552" s="44" t="s">
        <v>9589</v>
      </c>
      <c r="D2552" s="45" t="s">
        <v>9590</v>
      </c>
      <c r="E2552" s="45"/>
      <c r="F2552" s="45"/>
      <c r="G2552" s="41" t="str">
        <f t="shared" si="10"/>
        <v>12552|91134108|Grace Ng Li Han|glhng001@mymail.sim.edu.sg
12552|91134108|Grace Ng Li Han|gracelh97@gmail.com
</v>
      </c>
      <c r="H2552" s="41" t="str">
        <f>if(iserror(match(C2552,KlikEDM!A:A,0)),"",C2552)&amp;char(9)&amp;if(iserror(match(D2552,KlikEDM!A:A,0)),"",D2552)&amp;char(9)&amp;if(iserror(match(E2552,KlikEDM!A:A,0)),"",E2552)&amp;char(9)&amp;if(iserror(match(F2552,KlikEDM!A:A,0)),"",F2552)</f>
        <v>			</v>
      </c>
      <c r="I2552" s="41"/>
    </row>
    <row r="2553" ht="14.25" customHeight="1">
      <c r="A2553" s="41">
        <v>12553.0</v>
      </c>
      <c r="B2553" s="41" t="str">
        <f t="array" ref="B2553">A2553&amp;"|"&amp;INDEX(OrigList!M:M,MATCH(A2553,OrigList!C:C,0))&amp;"|"&amp;PROPER(INDEX(OrigList!B:B,MATCH(A2553,OrigList!C:C,0)))&amp;"|"</f>
        <v>12553|97719408|George Lawrence Praju|</v>
      </c>
      <c r="C2553" s="44" t="s">
        <v>4106</v>
      </c>
      <c r="D2553" s="45" t="s">
        <v>9591</v>
      </c>
      <c r="E2553" s="45"/>
      <c r="F2553" s="45"/>
      <c r="G2553" s="41" t="str">
        <f t="shared" si="10"/>
        <v>12553|97719408|George Lawrence Praju|george005@mymail.sim.edu.sg
12553|97719408|George Lawrence Praju|LAWRENCEPRAJU@GMAIL.COM
</v>
      </c>
      <c r="H2553" s="41" t="str">
        <f>if(iserror(match(C2553,KlikEDM!A:A,0)),"",C2553)&amp;char(9)&amp;if(iserror(match(D2553,KlikEDM!A:A,0)),"",D2553)&amp;char(9)&amp;if(iserror(match(E2553,KlikEDM!A:A,0)),"",E2553)&amp;char(9)&amp;if(iserror(match(F2553,KlikEDM!A:A,0)),"",F2553)</f>
        <v>george005@mymail.sim.edu.sg	LAWRENCEPRAJU@GMAIL.COM		</v>
      </c>
      <c r="I2553" s="41"/>
    </row>
    <row r="2554" ht="14.25" customHeight="1">
      <c r="A2554" s="41">
        <v>12554.0</v>
      </c>
      <c r="B2554" s="41" t="str">
        <f t="array" ref="B2554">A2554&amp;"|"&amp;INDEX(OrigList!M:M,MATCH(A2554,OrigList!C:C,0))&amp;"|"&amp;PROPER(INDEX(OrigList!B:B,MATCH(A2554,OrigList!C:C,0)))&amp;"|"</f>
        <v>12554|90578193|Nurul Hidayah Binte Azias|</v>
      </c>
      <c r="C2554" s="44" t="s">
        <v>9592</v>
      </c>
      <c r="D2554" s="45" t="s">
        <v>9593</v>
      </c>
      <c r="E2554" s="45"/>
      <c r="F2554" s="45"/>
      <c r="G2554" s="41" t="str">
        <f t="shared" si="10"/>
        <v>12554|90578193|Nurul Hidayah Binte Azias|nurulhba002@mymail.sim.edu.sg
12554|90578193|Nurul Hidayah Binte Azias|NURUUL_HIDAYAAH@HOTMAIL.COM
</v>
      </c>
      <c r="H2554" s="41" t="str">
        <f>if(iserror(match(C2554,KlikEDM!A:A,0)),"",C2554)&amp;char(9)&amp;if(iserror(match(D2554,KlikEDM!A:A,0)),"",D2554)&amp;char(9)&amp;if(iserror(match(E2554,KlikEDM!A:A,0)),"",E2554)&amp;char(9)&amp;if(iserror(match(F2554,KlikEDM!A:A,0)),"",F2554)</f>
        <v>			</v>
      </c>
      <c r="I2554" s="41"/>
    </row>
    <row r="2555" ht="14.25" customHeight="1">
      <c r="A2555" s="41">
        <v>12555.0</v>
      </c>
      <c r="B2555" s="41" t="str">
        <f t="array" ref="B2555">A2555&amp;"|"&amp;INDEX(OrigList!M:M,MATCH(A2555,OrigList!C:C,0))&amp;"|"&amp;PROPER(INDEX(OrigList!B:B,MATCH(A2555,OrigList!C:C,0)))&amp;"|"</f>
        <v>12555|92718260|Low Li Xuan|</v>
      </c>
      <c r="C2555" s="44" t="s">
        <v>9594</v>
      </c>
      <c r="D2555" s="45" t="s">
        <v>9595</v>
      </c>
      <c r="E2555" s="45"/>
      <c r="F2555" s="45"/>
      <c r="G2555" s="41" t="str">
        <f t="shared" si="10"/>
        <v>12555|92718260|Low Li Xuan|lxlow004@mymail.sim.edu.sg
12555|92718260|Low Li Xuan|LLXUAN22@HOTMAIL.COM
</v>
      </c>
      <c r="H2555" s="41" t="str">
        <f>if(iserror(match(C2555,KlikEDM!A:A,0)),"",C2555)&amp;char(9)&amp;if(iserror(match(D2555,KlikEDM!A:A,0)),"",D2555)&amp;char(9)&amp;if(iserror(match(E2555,KlikEDM!A:A,0)),"",E2555)&amp;char(9)&amp;if(iserror(match(F2555,KlikEDM!A:A,0)),"",F2555)</f>
        <v>			</v>
      </c>
      <c r="I2555" s="41"/>
    </row>
    <row r="2556" ht="14.25" customHeight="1">
      <c r="A2556" s="41">
        <v>12556.0</v>
      </c>
      <c r="B2556" s="41" t="str">
        <f t="array" ref="B2556">A2556&amp;"|"&amp;INDEX(OrigList!M:M,MATCH(A2556,OrigList!C:C,0))&amp;"|"&amp;PROPER(INDEX(OrigList!B:B,MATCH(A2556,OrigList!C:C,0)))&amp;"|"</f>
        <v>12556|98368021|Kong Fanli, Fanny|</v>
      </c>
      <c r="C2556" s="44" t="s">
        <v>9596</v>
      </c>
      <c r="D2556" s="45" t="s">
        <v>9597</v>
      </c>
      <c r="E2556" s="45"/>
      <c r="F2556" s="45"/>
      <c r="G2556" s="41" t="str">
        <f t="shared" si="10"/>
        <v>12556|98368021|Kong Fanli, Fanny|ffkong001@mymail.sim.edu.sg
12556|98368021|Kong Fanli, Fanny|KFLFANFAN@GMAIL.COM
</v>
      </c>
      <c r="H2556" s="41" t="str">
        <f>if(iserror(match(C2556,KlikEDM!A:A,0)),"",C2556)&amp;char(9)&amp;if(iserror(match(D2556,KlikEDM!A:A,0)),"",D2556)&amp;char(9)&amp;if(iserror(match(E2556,KlikEDM!A:A,0)),"",E2556)&amp;char(9)&amp;if(iserror(match(F2556,KlikEDM!A:A,0)),"",F2556)</f>
        <v>			</v>
      </c>
      <c r="I2556" s="41"/>
    </row>
    <row r="2557" ht="14.25" customHeight="1">
      <c r="A2557" s="41">
        <v>12557.0</v>
      </c>
      <c r="B2557" s="41" t="str">
        <f t="array" ref="B2557">A2557&amp;"|"&amp;INDEX(OrigList!M:M,MATCH(A2557,OrigList!C:C,0))&amp;"|"&amp;PROPER(INDEX(OrigList!B:B,MATCH(A2557,OrigList!C:C,0)))&amp;"|"</f>
        <v>12557|97458800|Chong Rui Han|</v>
      </c>
      <c r="C2557" s="44" t="s">
        <v>9598</v>
      </c>
      <c r="D2557" s="45" t="s">
        <v>9599</v>
      </c>
      <c r="E2557" s="45"/>
      <c r="F2557" s="45"/>
      <c r="G2557" s="41" t="str">
        <f t="shared" si="10"/>
        <v>12557|97458800|Chong Rui Han|rhchong002@mymail.sim.edu.sg
12557|97458800|Chong Rui Han|RUIHAN98@HOTMAIL.COM
</v>
      </c>
      <c r="H2557" s="41" t="str">
        <f>if(iserror(match(C2557,KlikEDM!A:A,0)),"",C2557)&amp;char(9)&amp;if(iserror(match(D2557,KlikEDM!A:A,0)),"",D2557)&amp;char(9)&amp;if(iserror(match(E2557,KlikEDM!A:A,0)),"",E2557)&amp;char(9)&amp;if(iserror(match(F2557,KlikEDM!A:A,0)),"",F2557)</f>
        <v>			</v>
      </c>
      <c r="I2557" s="41"/>
    </row>
    <row r="2558" ht="14.25" customHeight="1">
      <c r="A2558" s="41">
        <v>12558.0</v>
      </c>
      <c r="B2558" s="41" t="str">
        <f t="array" ref="B2558">A2558&amp;"|"&amp;INDEX(OrigList!M:M,MATCH(A2558,OrigList!C:C,0))&amp;"|"&amp;PROPER(INDEX(OrigList!B:B,MATCH(A2558,OrigList!C:C,0)))&amp;"|"</f>
        <v>12558|93831335|Kam Suet Ying|</v>
      </c>
      <c r="C2558" s="44" t="s">
        <v>9600</v>
      </c>
      <c r="D2558" s="45" t="s">
        <v>9601</v>
      </c>
      <c r="E2558" s="45"/>
      <c r="F2558" s="45"/>
      <c r="G2558" s="41" t="str">
        <f t="shared" si="10"/>
        <v>12558|93831335|Kam Suet Ying|sykam002@mymail.sim.edu.sg
12558|93831335|Kam Suet Ying|SUET23KAM@GMAIL.COM
</v>
      </c>
      <c r="H2558" s="41" t="str">
        <f>if(iserror(match(C2558,KlikEDM!A:A,0)),"",C2558)&amp;char(9)&amp;if(iserror(match(D2558,KlikEDM!A:A,0)),"",D2558)&amp;char(9)&amp;if(iserror(match(E2558,KlikEDM!A:A,0)),"",E2558)&amp;char(9)&amp;if(iserror(match(F2558,KlikEDM!A:A,0)),"",F2558)</f>
        <v>			</v>
      </c>
      <c r="I2558" s="41"/>
    </row>
    <row r="2559" ht="14.25" customHeight="1">
      <c r="A2559" s="41">
        <v>12559.0</v>
      </c>
      <c r="B2559" s="41" t="str">
        <f t="array" ref="B2559">A2559&amp;"|"&amp;INDEX(OrigList!M:M,MATCH(A2559,OrigList!C:C,0))&amp;"|"&amp;PROPER(INDEX(OrigList!B:B,MATCH(A2559,OrigList!C:C,0)))&amp;"|"</f>
        <v>12559|91557225|Yeo Xin Yu|</v>
      </c>
      <c r="C2559" s="44" t="s">
        <v>9602</v>
      </c>
      <c r="D2559" s="45" t="s">
        <v>9603</v>
      </c>
      <c r="E2559" s="45"/>
      <c r="F2559" s="45"/>
      <c r="G2559" s="41" t="str">
        <f t="shared" si="10"/>
        <v>12559|91557225|Yeo Xin Yu|xyyeo007@mymail.sim.edu.sg
12559|91557225|Yeo Xin Yu|YEOXINYU14797@GMAIL.COM
</v>
      </c>
      <c r="H2559" s="41" t="str">
        <f>if(iserror(match(C2559,KlikEDM!A:A,0)),"",C2559)&amp;char(9)&amp;if(iserror(match(D2559,KlikEDM!A:A,0)),"",D2559)&amp;char(9)&amp;if(iserror(match(E2559,KlikEDM!A:A,0)),"",E2559)&amp;char(9)&amp;if(iserror(match(F2559,KlikEDM!A:A,0)),"",F2559)</f>
        <v>			</v>
      </c>
      <c r="I2559" s="41"/>
    </row>
    <row r="2560" ht="14.25" customHeight="1">
      <c r="A2560" s="41">
        <v>12560.0</v>
      </c>
      <c r="B2560" s="41" t="str">
        <f t="array" ref="B2560">A2560&amp;"|"&amp;INDEX(OrigList!M:M,MATCH(A2560,OrigList!C:C,0))&amp;"|"&amp;PROPER(INDEX(OrigList!B:B,MATCH(A2560,OrigList!C:C,0)))&amp;"|"</f>
        <v>12560|94475096|Chow Yi Huey|</v>
      </c>
      <c r="C2560" s="44" t="s">
        <v>9604</v>
      </c>
      <c r="D2560" s="45" t="s">
        <v>9605</v>
      </c>
      <c r="E2560" s="45"/>
      <c r="F2560" s="45"/>
      <c r="G2560" s="41" t="str">
        <f t="shared" si="10"/>
        <v>12560|94475096|Chow Yi Huey|yhchow002@mymail.sim.edu.sg
12560|94475096|Chow Yi Huey|AUBREYCHOW@YAHOO.COM
</v>
      </c>
      <c r="H2560" s="41" t="str">
        <f>if(iserror(match(C2560,KlikEDM!A:A,0)),"",C2560)&amp;char(9)&amp;if(iserror(match(D2560,KlikEDM!A:A,0)),"",D2560)&amp;char(9)&amp;if(iserror(match(E2560,KlikEDM!A:A,0)),"",E2560)&amp;char(9)&amp;if(iserror(match(F2560,KlikEDM!A:A,0)),"",F2560)</f>
        <v>			</v>
      </c>
      <c r="I2560" s="41"/>
    </row>
    <row r="2561" ht="14.25" customHeight="1">
      <c r="A2561" s="41">
        <v>12561.0</v>
      </c>
      <c r="B2561" s="41" t="str">
        <f t="array" ref="B2561">A2561&amp;"|"&amp;INDEX(OrigList!M:M,MATCH(A2561,OrigList!C:C,0))&amp;"|"&amp;PROPER(INDEX(OrigList!B:B,MATCH(A2561,OrigList!C:C,0)))&amp;"|"</f>
        <v>12561|90838012|Claudia Lim Jie Ni|</v>
      </c>
      <c r="C2561" s="44" t="s">
        <v>4247</v>
      </c>
      <c r="D2561" s="45" t="s">
        <v>9606</v>
      </c>
      <c r="E2561" s="45"/>
      <c r="F2561" s="45"/>
      <c r="G2561" s="41" t="str">
        <f t="shared" si="10"/>
        <v>12561|90838012|Claudia Lim Jie Ni|cjnlim001@mymail.sim.edu.sg
12561|90838012|Claudia Lim Jie Ni|CLIMJIENI@HOTMAIL.COM
</v>
      </c>
      <c r="H2561" s="41" t="str">
        <f>if(iserror(match(C2561,KlikEDM!A:A,0)),"",C2561)&amp;char(9)&amp;if(iserror(match(D2561,KlikEDM!A:A,0)),"",D2561)&amp;char(9)&amp;if(iserror(match(E2561,KlikEDM!A:A,0)),"",E2561)&amp;char(9)&amp;if(iserror(match(F2561,KlikEDM!A:A,0)),"",F2561)</f>
        <v>cjnlim001@mymail.sim.edu.sg			</v>
      </c>
      <c r="I2561" s="41"/>
    </row>
    <row r="2562" ht="14.25" customHeight="1">
      <c r="A2562" s="41">
        <v>12562.0</v>
      </c>
      <c r="B2562" s="41" t="str">
        <f t="array" ref="B2562">A2562&amp;"|"&amp;INDEX(OrigList!M:M,MATCH(A2562,OrigList!C:C,0))&amp;"|"&amp;PROPER(INDEX(OrigList!B:B,MATCH(A2562,OrigList!C:C,0)))&amp;"|"</f>
        <v>12562|90024278|Muhammad Irfan Bin Baharuddin|</v>
      </c>
      <c r="C2562" s="44" t="s">
        <v>9607</v>
      </c>
      <c r="D2562" s="45" t="s">
        <v>9608</v>
      </c>
      <c r="E2562" s="45"/>
      <c r="F2562" s="45"/>
      <c r="G2562" s="41" t="str">
        <f t="shared" si="10"/>
        <v>12562|90024278|Muhammad Irfan Bin Baharuddin|muhammad657@mymail.sim.edu.sg
12562|90024278|Muhammad Irfan Bin Baharuddin|IRFANSKYWALKER@HOTMAIL.COM
</v>
      </c>
      <c r="H2562" s="41" t="str">
        <f>if(iserror(match(C2562,KlikEDM!A:A,0)),"",C2562)&amp;char(9)&amp;if(iserror(match(D2562,KlikEDM!A:A,0)),"",D2562)&amp;char(9)&amp;if(iserror(match(E2562,KlikEDM!A:A,0)),"",E2562)&amp;char(9)&amp;if(iserror(match(F2562,KlikEDM!A:A,0)),"",F2562)</f>
        <v>			</v>
      </c>
      <c r="I2562" s="41"/>
    </row>
    <row r="2563" ht="14.25" customHeight="1">
      <c r="A2563" s="41">
        <v>12563.0</v>
      </c>
      <c r="B2563" s="41" t="str">
        <f t="array" ref="B2563">A2563&amp;"|"&amp;INDEX(OrigList!M:M,MATCH(A2563,OrigList!C:C,0))&amp;"|"&amp;PROPER(INDEX(OrigList!B:B,MATCH(A2563,OrigList!C:C,0)))&amp;"|"</f>
        <v>12563|96179955|Oh Kai Qi|</v>
      </c>
      <c r="C2563" s="44" t="s">
        <v>9609</v>
      </c>
      <c r="D2563" s="45" t="s">
        <v>9610</v>
      </c>
      <c r="E2563" s="45"/>
      <c r="F2563" s="45"/>
      <c r="G2563" s="41" t="str">
        <f t="shared" si="10"/>
        <v>12563|96179955|Oh Kai Qi|kqoh001@mymail.sim.edu.sg
12563|96179955|Oh Kai Qi|KAIQIOH@GMAIL.COM
</v>
      </c>
      <c r="H2563" s="41" t="str">
        <f>if(iserror(match(C2563,KlikEDM!A:A,0)),"",C2563)&amp;char(9)&amp;if(iserror(match(D2563,KlikEDM!A:A,0)),"",D2563)&amp;char(9)&amp;if(iserror(match(E2563,KlikEDM!A:A,0)),"",E2563)&amp;char(9)&amp;if(iserror(match(F2563,KlikEDM!A:A,0)),"",F2563)</f>
        <v>			</v>
      </c>
      <c r="I2563" s="41"/>
    </row>
    <row r="2564" ht="14.25" customHeight="1">
      <c r="A2564" s="41">
        <v>12564.0</v>
      </c>
      <c r="B2564" s="41" t="str">
        <f t="array" ref="B2564">A2564&amp;"|"&amp;INDEX(OrigList!M:M,MATCH(A2564,OrigList!C:C,0))&amp;"|"&amp;PROPER(INDEX(OrigList!B:B,MATCH(A2564,OrigList!C:C,0)))&amp;"|"</f>
        <v>12564|83665275|Tee Su Min|</v>
      </c>
      <c r="C2564" s="44" t="s">
        <v>9611</v>
      </c>
      <c r="D2564" s="45" t="s">
        <v>9612</v>
      </c>
      <c r="E2564" s="45"/>
      <c r="F2564" s="45"/>
      <c r="G2564" s="41" t="str">
        <f t="shared" si="10"/>
        <v>12564|83665275|Tee Su Min|smtee001@mymail.sim.edu.sg
12564|83665275|Tee Su Min|TEESUMIN904@HOTMAIL.COM
</v>
      </c>
      <c r="H2564" s="41" t="str">
        <f>if(iserror(match(C2564,KlikEDM!A:A,0)),"",C2564)&amp;char(9)&amp;if(iserror(match(D2564,KlikEDM!A:A,0)),"",D2564)&amp;char(9)&amp;if(iserror(match(E2564,KlikEDM!A:A,0)),"",E2564)&amp;char(9)&amp;if(iserror(match(F2564,KlikEDM!A:A,0)),"",F2564)</f>
        <v>			</v>
      </c>
      <c r="I2564" s="41"/>
    </row>
    <row r="2565" ht="14.25" customHeight="1">
      <c r="A2565" s="41">
        <v>12565.0</v>
      </c>
      <c r="B2565" s="41" t="str">
        <f t="array" ref="B2565">A2565&amp;"|"&amp;INDEX(OrigList!M:M,MATCH(A2565,OrigList!C:C,0))&amp;"|"&amp;PROPER(INDEX(OrigList!B:B,MATCH(A2565,OrigList!C:C,0)))&amp;"|"</f>
        <v>12565|98627798|Foo Shao Kai|</v>
      </c>
      <c r="C2565" s="44" t="s">
        <v>9613</v>
      </c>
      <c r="D2565" s="45" t="s">
        <v>9614</v>
      </c>
      <c r="E2565" s="45"/>
      <c r="F2565" s="45"/>
      <c r="G2565" s="41" t="str">
        <f t="shared" si="10"/>
        <v>12565|98627798|Foo Shao Kai|skfoo002@mymail.sim.edu.sg
12565|98627798|Foo Shao Kai|SHAOKAI1308@GMAIL.COM
</v>
      </c>
      <c r="H2565" s="41" t="str">
        <f>if(iserror(match(C2565,KlikEDM!A:A,0)),"",C2565)&amp;char(9)&amp;if(iserror(match(D2565,KlikEDM!A:A,0)),"",D2565)&amp;char(9)&amp;if(iserror(match(E2565,KlikEDM!A:A,0)),"",E2565)&amp;char(9)&amp;if(iserror(match(F2565,KlikEDM!A:A,0)),"",F2565)</f>
        <v>			</v>
      </c>
      <c r="I2565" s="41"/>
    </row>
    <row r="2566" ht="14.25" customHeight="1">
      <c r="A2566" s="41">
        <v>12566.0</v>
      </c>
      <c r="B2566" s="41" t="str">
        <f t="array" ref="B2566">A2566&amp;"|"&amp;INDEX(OrigList!M:M,MATCH(A2566,OrigList!C:C,0))&amp;"|"&amp;PROPER(INDEX(OrigList!B:B,MATCH(A2566,OrigList!C:C,0)))&amp;"|"</f>
        <v>12566|97598138|Ngooi Zhuang Jie|</v>
      </c>
      <c r="C2566" s="44" t="s">
        <v>4003</v>
      </c>
      <c r="D2566" s="45" t="s">
        <v>9615</v>
      </c>
      <c r="E2566" s="45"/>
      <c r="F2566" s="45"/>
      <c r="G2566" s="41" t="str">
        <f t="shared" si="10"/>
        <v>12566|97598138|Ngooi Zhuang Jie|zjngooi001@mymail.sim.edu.sg
12566|97598138|Ngooi Zhuang Jie|ZHUANGJIE95@GMAIL.COM
</v>
      </c>
      <c r="H2566" s="41" t="str">
        <f>if(iserror(match(C2566,KlikEDM!A:A,0)),"",C2566)&amp;char(9)&amp;if(iserror(match(D2566,KlikEDM!A:A,0)),"",D2566)&amp;char(9)&amp;if(iserror(match(E2566,KlikEDM!A:A,0)),"",E2566)&amp;char(9)&amp;if(iserror(match(F2566,KlikEDM!A:A,0)),"",F2566)</f>
        <v>zjngooi001@mymail.sim.edu.sg			</v>
      </c>
      <c r="I2566" s="41"/>
    </row>
    <row r="2567" ht="14.25" customHeight="1">
      <c r="A2567" s="41">
        <v>12567.0</v>
      </c>
      <c r="B2567" s="41" t="str">
        <f t="array" ref="B2567">A2567&amp;"|"&amp;INDEX(OrigList!M:M,MATCH(A2567,OrigList!C:C,0))&amp;"|"&amp;PROPER(INDEX(OrigList!B:B,MATCH(A2567,OrigList!C:C,0)))&amp;"|"</f>
        <v>12567|96566543|Kim Dong Hyun|</v>
      </c>
      <c r="C2567" s="44" t="s">
        <v>9616</v>
      </c>
      <c r="D2567" s="45" t="s">
        <v>9617</v>
      </c>
      <c r="E2567" s="45"/>
      <c r="F2567" s="45"/>
      <c r="G2567" s="41" t="str">
        <f t="shared" si="10"/>
        <v>12567|96566543|Kim Dong Hyun|kim108@mymail.sim.edu.sg
12567|96566543|Kim Dong Hyun|DONGHYUN9709@GMAIL.COM
</v>
      </c>
      <c r="H2567" s="41" t="str">
        <f>if(iserror(match(C2567,KlikEDM!A:A,0)),"",C2567)&amp;char(9)&amp;if(iserror(match(D2567,KlikEDM!A:A,0)),"",D2567)&amp;char(9)&amp;if(iserror(match(E2567,KlikEDM!A:A,0)),"",E2567)&amp;char(9)&amp;if(iserror(match(F2567,KlikEDM!A:A,0)),"",F2567)</f>
        <v>			</v>
      </c>
      <c r="I2567" s="41"/>
    </row>
    <row r="2568" ht="14.25" customHeight="1">
      <c r="A2568" s="41">
        <v>12568.0</v>
      </c>
      <c r="B2568" s="41" t="str">
        <f t="array" ref="B2568">A2568&amp;"|"&amp;INDEX(OrigList!M:M,MATCH(A2568,OrigList!C:C,0))&amp;"|"&amp;PROPER(INDEX(OrigList!B:B,MATCH(A2568,OrigList!C:C,0)))&amp;"|"</f>
        <v>12568|86123346|Chia Yi Ning, Germaine|</v>
      </c>
      <c r="C2568" s="44" t="s">
        <v>9618</v>
      </c>
      <c r="D2568" s="45" t="s">
        <v>9619</v>
      </c>
      <c r="E2568" s="45"/>
      <c r="F2568" s="45"/>
      <c r="G2568" s="41" t="str">
        <f t="shared" si="10"/>
        <v>12568|86123346|Chia Yi Ning, Germaine|yngchia001@mymail.sim.edu.sg
12568|86123346|Chia Yi Ning, Germaine|Cyngermaine03@gmail.com
</v>
      </c>
      <c r="H2568" s="41" t="str">
        <f>if(iserror(match(C2568,KlikEDM!A:A,0)),"",C2568)&amp;char(9)&amp;if(iserror(match(D2568,KlikEDM!A:A,0)),"",D2568)&amp;char(9)&amp;if(iserror(match(E2568,KlikEDM!A:A,0)),"",E2568)&amp;char(9)&amp;if(iserror(match(F2568,KlikEDM!A:A,0)),"",F2568)</f>
        <v>			</v>
      </c>
      <c r="I2568" s="41"/>
    </row>
    <row r="2569" ht="14.25" customHeight="1">
      <c r="A2569" s="41">
        <v>12569.0</v>
      </c>
      <c r="B2569" s="41" t="str">
        <f t="array" ref="B2569">A2569&amp;"|"&amp;INDEX(OrigList!M:M,MATCH(A2569,OrigList!C:C,0))&amp;"|"&amp;PROPER(INDEX(OrigList!B:B,MATCH(A2569,OrigList!C:C,0)))&amp;"|"</f>
        <v>12569|93664738|See Jing Ying, Cher|</v>
      </c>
      <c r="C2569" s="44" t="s">
        <v>9620</v>
      </c>
      <c r="D2569" s="45" t="s">
        <v>9621</v>
      </c>
      <c r="E2569" s="45"/>
      <c r="F2569" s="45"/>
      <c r="G2569" s="41" t="str">
        <f t="shared" si="10"/>
        <v>12569|93664738|See Jing Ying, Cher|jycsee001@mymail.sim.edu.sg
12569|93664738|See Jing Ying, Cher|CHERSEE_@HOTMAIL.COM
</v>
      </c>
      <c r="H2569" s="41" t="str">
        <f>if(iserror(match(C2569,KlikEDM!A:A,0)),"",C2569)&amp;char(9)&amp;if(iserror(match(D2569,KlikEDM!A:A,0)),"",D2569)&amp;char(9)&amp;if(iserror(match(E2569,KlikEDM!A:A,0)),"",E2569)&amp;char(9)&amp;if(iserror(match(F2569,KlikEDM!A:A,0)),"",F2569)</f>
        <v>			</v>
      </c>
      <c r="I2569" s="41"/>
    </row>
    <row r="2570" ht="14.25" customHeight="1">
      <c r="A2570" s="41">
        <v>12570.0</v>
      </c>
      <c r="B2570" s="41" t="str">
        <f t="array" ref="B2570">A2570&amp;"|"&amp;INDEX(OrigList!M:M,MATCH(A2570,OrigList!C:C,0))&amp;"|"&amp;PROPER(INDEX(OrigList!B:B,MATCH(A2570,OrigList!C:C,0)))&amp;"|"</f>
        <v>12570|90068254|Koh Siew Lian|</v>
      </c>
      <c r="C2570" s="44" t="s">
        <v>4708</v>
      </c>
      <c r="D2570" s="45" t="s">
        <v>9622</v>
      </c>
      <c r="E2570" s="45"/>
      <c r="F2570" s="45"/>
      <c r="G2570" s="41" t="str">
        <f t="shared" si="10"/>
        <v>12570|90068254|Koh Siew Lian|slkoh007@mymail.sim.edu.sg
12570|90068254|Koh Siew Lian|KOHSIEWLIAN@GMAIL.COM
</v>
      </c>
      <c r="H2570" s="41" t="str">
        <f>if(iserror(match(C2570,KlikEDM!A:A,0)),"",C2570)&amp;char(9)&amp;if(iserror(match(D2570,KlikEDM!A:A,0)),"",D2570)&amp;char(9)&amp;if(iserror(match(E2570,KlikEDM!A:A,0)),"",E2570)&amp;char(9)&amp;if(iserror(match(F2570,KlikEDM!A:A,0)),"",F2570)</f>
        <v>slkoh007@mymail.sim.edu.sg	KOHSIEWLIAN@GMAIL.COM		</v>
      </c>
      <c r="I2570" s="41"/>
    </row>
    <row r="2571" ht="14.25" customHeight="1">
      <c r="A2571" s="41">
        <v>12571.0</v>
      </c>
      <c r="B2571" s="41" t="str">
        <f t="array" ref="B2571">A2571&amp;"|"&amp;INDEX(OrigList!M:M,MATCH(A2571,OrigList!C:C,0))&amp;"|"&amp;PROPER(INDEX(OrigList!B:B,MATCH(A2571,OrigList!C:C,0)))&amp;"|"</f>
        <v>12571|97524657|Lee Jun Hui Jordan|</v>
      </c>
      <c r="C2571" s="44" t="s">
        <v>9623</v>
      </c>
      <c r="D2571" s="45" t="s">
        <v>9624</v>
      </c>
      <c r="E2571" s="45"/>
      <c r="F2571" s="45"/>
      <c r="G2571" s="41" t="str">
        <f t="shared" si="10"/>
        <v>12571|97524657|Lee Jun Hui Jordan|jhjlee003@mymail.sim.edu.sg
12571|97524657|Lee Jun Hui Jordan|JGNLJH@GMAIL.COM
</v>
      </c>
      <c r="H2571" s="41" t="str">
        <f>if(iserror(match(C2571,KlikEDM!A:A,0)),"",C2571)&amp;char(9)&amp;if(iserror(match(D2571,KlikEDM!A:A,0)),"",D2571)&amp;char(9)&amp;if(iserror(match(E2571,KlikEDM!A:A,0)),"",E2571)&amp;char(9)&amp;if(iserror(match(F2571,KlikEDM!A:A,0)),"",F2571)</f>
        <v>			</v>
      </c>
      <c r="I2571" s="41"/>
    </row>
    <row r="2572" ht="14.25" customHeight="1">
      <c r="A2572" s="41">
        <v>12572.0</v>
      </c>
      <c r="B2572" s="41" t="str">
        <f t="array" ref="B2572">A2572&amp;"|"&amp;INDEX(OrigList!M:M,MATCH(A2572,OrigList!C:C,0))&amp;"|"&amp;PROPER(INDEX(OrigList!B:B,MATCH(A2572,OrigList!C:C,0)))&amp;"|"</f>
        <v>12572|97121460|Lim Zhi Hong|</v>
      </c>
      <c r="C2572" s="44" t="s">
        <v>4061</v>
      </c>
      <c r="D2572" s="45" t="s">
        <v>9625</v>
      </c>
      <c r="E2572" s="45"/>
      <c r="F2572" s="45"/>
      <c r="G2572" s="41" t="str">
        <f t="shared" si="10"/>
        <v>12572|97121460|Lim Zhi Hong|zhlim022@mymail.sim.edu.sg
12572|97121460|Lim Zhi Hong|LIMZHI@HOTMAIL.SG
</v>
      </c>
      <c r="H2572" s="41" t="str">
        <f>if(iserror(match(C2572,KlikEDM!A:A,0)),"",C2572)&amp;char(9)&amp;if(iserror(match(D2572,KlikEDM!A:A,0)),"",D2572)&amp;char(9)&amp;if(iserror(match(E2572,KlikEDM!A:A,0)),"",E2572)&amp;char(9)&amp;if(iserror(match(F2572,KlikEDM!A:A,0)),"",F2572)</f>
        <v>zhlim022@mymail.sim.edu.sg	LIMZHI@HOTMAIL.SG		</v>
      </c>
      <c r="I2572" s="41"/>
    </row>
    <row r="2573" ht="14.25" customHeight="1">
      <c r="A2573" s="41">
        <v>12573.0</v>
      </c>
      <c r="B2573" s="41" t="str">
        <f t="array" ref="B2573">A2573&amp;"|"&amp;INDEX(OrigList!M:M,MATCH(A2573,OrigList!C:C,0))&amp;"|"&amp;PROPER(INDEX(OrigList!B:B,MATCH(A2573,OrigList!C:C,0)))&amp;"|"</f>
        <v>12573|83337208|Heng Wee Teng|</v>
      </c>
      <c r="C2573" s="44" t="s">
        <v>9626</v>
      </c>
      <c r="D2573" s="45" t="s">
        <v>9627</v>
      </c>
      <c r="E2573" s="45"/>
      <c r="F2573" s="45"/>
      <c r="G2573" s="41" t="str">
        <f t="shared" si="10"/>
        <v>12573|83337208|Heng Wee Teng|wtheng001@mymail.sim.edu.sg
12573|83337208|Heng Wee Teng|WTHENG1511@HOTMAIL.COM
</v>
      </c>
      <c r="H2573" s="41" t="str">
        <f>if(iserror(match(C2573,KlikEDM!A:A,0)),"",C2573)&amp;char(9)&amp;if(iserror(match(D2573,KlikEDM!A:A,0)),"",D2573)&amp;char(9)&amp;if(iserror(match(E2573,KlikEDM!A:A,0)),"",E2573)&amp;char(9)&amp;if(iserror(match(F2573,KlikEDM!A:A,0)),"",F2573)</f>
        <v>			</v>
      </c>
      <c r="I2573" s="41"/>
    </row>
    <row r="2574" ht="14.25" customHeight="1">
      <c r="A2574" s="41">
        <v>12574.0</v>
      </c>
      <c r="B2574" s="41" t="str">
        <f t="array" ref="B2574">A2574&amp;"|"&amp;INDEX(OrigList!M:M,MATCH(A2574,OrigList!C:C,0))&amp;"|"&amp;PROPER(INDEX(OrigList!B:B,MATCH(A2574,OrigList!C:C,0)))&amp;"|"</f>
        <v>12574|91837196|Nigel Simon|</v>
      </c>
      <c r="C2574" s="44" t="s">
        <v>9628</v>
      </c>
      <c r="D2574" s="45" t="s">
        <v>9629</v>
      </c>
      <c r="E2574" s="45"/>
      <c r="F2574" s="45"/>
      <c r="G2574" s="41" t="str">
        <f t="shared" si="10"/>
        <v>12574|91837196|Nigel Simon|siamon001@mymail.sim.edu.sg
12574|91837196|Nigel Simon|nigel.simon@outlook.com
</v>
      </c>
      <c r="H2574" s="41" t="str">
        <f>if(iserror(match(C2574,KlikEDM!A:A,0)),"",C2574)&amp;char(9)&amp;if(iserror(match(D2574,KlikEDM!A:A,0)),"",D2574)&amp;char(9)&amp;if(iserror(match(E2574,KlikEDM!A:A,0)),"",E2574)&amp;char(9)&amp;if(iserror(match(F2574,KlikEDM!A:A,0)),"",F2574)</f>
        <v>			</v>
      </c>
      <c r="I2574" s="41"/>
    </row>
    <row r="2575" ht="14.25" customHeight="1">
      <c r="A2575" s="41">
        <v>12575.0</v>
      </c>
      <c r="B2575" s="41" t="str">
        <f t="array" ref="B2575">A2575&amp;"|"&amp;INDEX(OrigList!M:M,MATCH(A2575,OrigList!C:C,0))&amp;"|"&amp;PROPER(INDEX(OrigList!B:B,MATCH(A2575,OrigList!C:C,0)))&amp;"|"</f>
        <v>12575|91291348|Chan Yong Da, Nicholas|</v>
      </c>
      <c r="C2575" s="44" t="s">
        <v>9630</v>
      </c>
      <c r="D2575" s="45" t="s">
        <v>9631</v>
      </c>
      <c r="E2575" s="45"/>
      <c r="F2575" s="45"/>
      <c r="G2575" s="41" t="str">
        <f t="shared" si="10"/>
        <v>12575|91291348|Chan Yong Da, Nicholas|ydnchan001@mymail.sim.edu.sg
12575|91291348|Chan Yong Da, Nicholas|NICHOLASCHAN1995@HOTMAIL.COM
</v>
      </c>
      <c r="H2575" s="41" t="str">
        <f>if(iserror(match(C2575,KlikEDM!A:A,0)),"",C2575)&amp;char(9)&amp;if(iserror(match(D2575,KlikEDM!A:A,0)),"",D2575)&amp;char(9)&amp;if(iserror(match(E2575,KlikEDM!A:A,0)),"",E2575)&amp;char(9)&amp;if(iserror(match(F2575,KlikEDM!A:A,0)),"",F2575)</f>
        <v>			</v>
      </c>
      <c r="I2575" s="41"/>
    </row>
    <row r="2576" ht="14.25" customHeight="1">
      <c r="A2576" s="41">
        <v>12576.0</v>
      </c>
      <c r="B2576" s="41" t="str">
        <f t="array" ref="B2576">A2576&amp;"|"&amp;INDEX(OrigList!M:M,MATCH(A2576,OrigList!C:C,0))&amp;"|"&amp;PROPER(INDEX(OrigList!B:B,MATCH(A2576,OrigList!C:C,0)))&amp;"|"</f>
        <v>12576|81264687|Apphia Tan Yi-Qing|</v>
      </c>
      <c r="C2576" s="44" t="s">
        <v>9632</v>
      </c>
      <c r="D2576" s="45" t="s">
        <v>9633</v>
      </c>
      <c r="E2576" s="45"/>
      <c r="F2576" s="45"/>
      <c r="G2576" s="41" t="str">
        <f t="shared" si="10"/>
        <v>12576|81264687|Apphia Tan Yi-Qing|ayqtan001@mymail.sim.edu.sg
12576|81264687|Apphia Tan Yi-Qing|APPHIA_TAN@HOTMAIL.COM
</v>
      </c>
      <c r="H2576" s="41" t="str">
        <f>if(iserror(match(C2576,KlikEDM!A:A,0)),"",C2576)&amp;char(9)&amp;if(iserror(match(D2576,KlikEDM!A:A,0)),"",D2576)&amp;char(9)&amp;if(iserror(match(E2576,KlikEDM!A:A,0)),"",E2576)&amp;char(9)&amp;if(iserror(match(F2576,KlikEDM!A:A,0)),"",F2576)</f>
        <v>	APPHIA_TAN@HOTMAIL.COM		</v>
      </c>
      <c r="I2576" s="41"/>
    </row>
    <row r="2577" ht="14.25" customHeight="1">
      <c r="A2577" s="41">
        <v>12577.0</v>
      </c>
      <c r="B2577" s="41" t="str">
        <f t="array" ref="B2577">A2577&amp;"|"&amp;INDEX(OrigList!M:M,MATCH(A2577,OrigList!C:C,0))&amp;"|"&amp;PROPER(INDEX(OrigList!B:B,MATCH(A2577,OrigList!C:C,0)))&amp;"|"</f>
        <v>12577|83281761|Aung Kyaw Lwin|</v>
      </c>
      <c r="C2577" s="44" t="s">
        <v>9634</v>
      </c>
      <c r="D2577" s="45" t="s">
        <v>9635</v>
      </c>
      <c r="E2577" s="45"/>
      <c r="F2577" s="45"/>
      <c r="G2577" s="41" t="str">
        <f t="shared" si="10"/>
        <v>12577|83281761|Aung Kyaw Lwin|lwin009@mymail.sim.edu.sg
12577|83281761|Aung Kyaw Lwin|ARTHUR.BOYZ@HOTMAIL.COM
</v>
      </c>
      <c r="H2577" s="41" t="str">
        <f>if(iserror(match(C2577,KlikEDM!A:A,0)),"",C2577)&amp;char(9)&amp;if(iserror(match(D2577,KlikEDM!A:A,0)),"",D2577)&amp;char(9)&amp;if(iserror(match(E2577,KlikEDM!A:A,0)),"",E2577)&amp;char(9)&amp;if(iserror(match(F2577,KlikEDM!A:A,0)),"",F2577)</f>
        <v>			</v>
      </c>
      <c r="I2577" s="41"/>
    </row>
    <row r="2578" ht="14.25" customHeight="1">
      <c r="A2578" s="41">
        <v>12578.0</v>
      </c>
      <c r="B2578" s="41" t="str">
        <f t="array" ref="B2578">A2578&amp;"|"&amp;INDEX(OrigList!M:M,MATCH(A2578,OrigList!C:C,0))&amp;"|"&amp;PROPER(INDEX(OrigList!B:B,MATCH(A2578,OrigList!C:C,0)))&amp;"|"</f>
        <v>12578|81838219|Koh Kai Siong|</v>
      </c>
      <c r="C2578" s="44" t="s">
        <v>4109</v>
      </c>
      <c r="D2578" s="45" t="s">
        <v>9636</v>
      </c>
      <c r="E2578" s="45"/>
      <c r="F2578" s="45"/>
      <c r="G2578" s="41" t="str">
        <f t="shared" si="10"/>
        <v>12578|81838219|Koh Kai Siong|kskoh005@mymail.sim.edu.sg
12578|81838219|Koh Kai Siong|KAISIONG26@GMAIL.COM
</v>
      </c>
      <c r="H2578" s="41" t="str">
        <f>if(iserror(match(C2578,KlikEDM!A:A,0)),"",C2578)&amp;char(9)&amp;if(iserror(match(D2578,KlikEDM!A:A,0)),"",D2578)&amp;char(9)&amp;if(iserror(match(E2578,KlikEDM!A:A,0)),"",E2578)&amp;char(9)&amp;if(iserror(match(F2578,KlikEDM!A:A,0)),"",F2578)</f>
        <v>kskoh005@mymail.sim.edu.sg	KAISIONG26@GMAIL.COM		</v>
      </c>
      <c r="I2578" s="41"/>
    </row>
    <row r="2579" ht="14.25" customHeight="1">
      <c r="A2579" s="41">
        <v>12579.0</v>
      </c>
      <c r="B2579" s="41" t="str">
        <f t="array" ref="B2579">A2579&amp;"|"&amp;INDEX(OrigList!M:M,MATCH(A2579,OrigList!C:C,0))&amp;"|"&amp;PROPER(INDEX(OrigList!B:B,MATCH(A2579,OrigList!C:C,0)))&amp;"|"</f>
        <v>12579|82996952|Tan Jia Yi|</v>
      </c>
      <c r="C2579" s="44" t="s">
        <v>9637</v>
      </c>
      <c r="D2579" s="45" t="s">
        <v>9638</v>
      </c>
      <c r="E2579" s="45"/>
      <c r="F2579" s="45"/>
      <c r="G2579" s="41" t="str">
        <f t="shared" si="10"/>
        <v>12579|82996952|Tan Jia Yi|jytan069@mymail.sim.edu.sg
12579|82996952|Tan Jia Yi|JIAYI4598@GMAIL.COM
</v>
      </c>
      <c r="H2579" s="41" t="str">
        <f>if(iserror(match(C2579,KlikEDM!A:A,0)),"",C2579)&amp;char(9)&amp;if(iserror(match(D2579,KlikEDM!A:A,0)),"",D2579)&amp;char(9)&amp;if(iserror(match(E2579,KlikEDM!A:A,0)),"",E2579)&amp;char(9)&amp;if(iserror(match(F2579,KlikEDM!A:A,0)),"",F2579)</f>
        <v>			</v>
      </c>
      <c r="I2579" s="41"/>
    </row>
    <row r="2580" ht="14.25" customHeight="1">
      <c r="A2580" s="41">
        <v>12580.0</v>
      </c>
      <c r="B2580" s="41" t="str">
        <f t="array" ref="B2580">A2580&amp;"|"&amp;INDEX(OrigList!M:M,MATCH(A2580,OrigList!C:C,0))&amp;"|"&amp;PROPER(INDEX(OrigList!B:B,MATCH(A2580,OrigList!C:C,0)))&amp;"|"</f>
        <v>12580|82828600|Lam Li Wei|</v>
      </c>
      <c r="C2580" s="44" t="s">
        <v>9639</v>
      </c>
      <c r="D2580" s="45" t="s">
        <v>9640</v>
      </c>
      <c r="E2580" s="45"/>
      <c r="F2580" s="45"/>
      <c r="G2580" s="41" t="str">
        <f t="shared" si="10"/>
        <v>12580|82828600|Lam Li Wei|lwlam001@mymail.sim.edu.sg
12580|82828600|Lam Li Wei|lamliwei95@gmail.com
</v>
      </c>
      <c r="H2580" s="41" t="str">
        <f>if(iserror(match(C2580,KlikEDM!A:A,0)),"",C2580)&amp;char(9)&amp;if(iserror(match(D2580,KlikEDM!A:A,0)),"",D2580)&amp;char(9)&amp;if(iserror(match(E2580,KlikEDM!A:A,0)),"",E2580)&amp;char(9)&amp;if(iserror(match(F2580,KlikEDM!A:A,0)),"",F2580)</f>
        <v>			</v>
      </c>
      <c r="I2580" s="41"/>
    </row>
    <row r="2581" ht="14.25" customHeight="1">
      <c r="A2581" s="41">
        <v>12581.0</v>
      </c>
      <c r="B2581" s="41" t="str">
        <f t="array" ref="B2581">A2581&amp;"|"&amp;INDEX(OrigList!M:M,MATCH(A2581,OrigList!C:C,0))&amp;"|"&amp;PROPER(INDEX(OrigList!B:B,MATCH(A2581,OrigList!C:C,0)))&amp;"|"</f>
        <v>12581|83333568|Jerlyn Koh Jia Xin|</v>
      </c>
      <c r="C2581" s="44" t="s">
        <v>9641</v>
      </c>
      <c r="D2581" s="45" t="s">
        <v>9642</v>
      </c>
      <c r="E2581" s="45"/>
      <c r="F2581" s="45"/>
      <c r="G2581" s="41" t="str">
        <f t="shared" si="10"/>
        <v>12581|83333568|Jerlyn Koh Jia Xin|jjxkoh001@mymail.sim.edu.sg
12581|83333568|Jerlyn Koh Jia Xin|JERLYNNNKOH@GMAIL.COM
</v>
      </c>
      <c r="H2581" s="41" t="str">
        <f>if(iserror(match(C2581,KlikEDM!A:A,0)),"",C2581)&amp;char(9)&amp;if(iserror(match(D2581,KlikEDM!A:A,0)),"",D2581)&amp;char(9)&amp;if(iserror(match(E2581,KlikEDM!A:A,0)),"",E2581)&amp;char(9)&amp;if(iserror(match(F2581,KlikEDM!A:A,0)),"",F2581)</f>
        <v>			</v>
      </c>
      <c r="I2581" s="41"/>
    </row>
    <row r="2582" ht="14.25" customHeight="1">
      <c r="A2582" s="41">
        <v>12582.0</v>
      </c>
      <c r="B2582" s="41" t="str">
        <f t="array" ref="B2582">A2582&amp;"|"&amp;INDEX(OrigList!M:M,MATCH(A2582,OrigList!C:C,0))&amp;"|"&amp;PROPER(INDEX(OrigList!B:B,MATCH(A2582,OrigList!C:C,0)))&amp;"|"</f>
        <v>12582|82282392|Chee Pin Jie|</v>
      </c>
      <c r="C2582" s="44" t="s">
        <v>9643</v>
      </c>
      <c r="D2582" s="45" t="s">
        <v>9644</v>
      </c>
      <c r="E2582" s="45"/>
      <c r="F2582" s="45"/>
      <c r="G2582" s="41" t="str">
        <f t="shared" si="10"/>
        <v>12582|82282392|Chee Pin Jie|pjchee001@mymail.sim.edu.sg
12582|82282392|Chee Pin Jie|PINJIECHEE@GMAIL.COM
</v>
      </c>
      <c r="H2582" s="41" t="str">
        <f>if(iserror(match(C2582,KlikEDM!A:A,0)),"",C2582)&amp;char(9)&amp;if(iserror(match(D2582,KlikEDM!A:A,0)),"",D2582)&amp;char(9)&amp;if(iserror(match(E2582,KlikEDM!A:A,0)),"",E2582)&amp;char(9)&amp;if(iserror(match(F2582,KlikEDM!A:A,0)),"",F2582)</f>
        <v>			</v>
      </c>
      <c r="I2582" s="41"/>
    </row>
    <row r="2583" ht="14.25" customHeight="1">
      <c r="A2583" s="41">
        <v>12583.0</v>
      </c>
      <c r="B2583" s="41" t="str">
        <f t="array" ref="B2583">A2583&amp;"|"&amp;INDEX(OrigList!M:M,MATCH(A2583,OrigList!C:C,0))&amp;"|"&amp;PROPER(INDEX(OrigList!B:B,MATCH(A2583,OrigList!C:C,0)))&amp;"|"</f>
        <v>12583|96648357|Chia Wen Zhen|</v>
      </c>
      <c r="C2583" s="44" t="s">
        <v>9645</v>
      </c>
      <c r="D2583" s="45" t="s">
        <v>9646</v>
      </c>
      <c r="E2583" s="45"/>
      <c r="F2583" s="45"/>
      <c r="G2583" s="41" t="str">
        <f t="shared" si="10"/>
        <v>12583|96648357|Chia Wen Zhen|wzchia001@mymail.sim.edu.sg
12583|96648357|Chia Wen Zhen|WENZHENCHIA@GMAIL.COM
</v>
      </c>
      <c r="H2583" s="41" t="str">
        <f>if(iserror(match(C2583,KlikEDM!A:A,0)),"",C2583)&amp;char(9)&amp;if(iserror(match(D2583,KlikEDM!A:A,0)),"",D2583)&amp;char(9)&amp;if(iserror(match(E2583,KlikEDM!A:A,0)),"",E2583)&amp;char(9)&amp;if(iserror(match(F2583,KlikEDM!A:A,0)),"",F2583)</f>
        <v>			</v>
      </c>
      <c r="I2583" s="41"/>
    </row>
    <row r="2584" ht="14.25" customHeight="1">
      <c r="A2584" s="41">
        <v>12584.0</v>
      </c>
      <c r="B2584" s="41" t="str">
        <f t="array" ref="B2584">A2584&amp;"|"&amp;INDEX(OrigList!M:M,MATCH(A2584,OrigList!C:C,0))&amp;"|"&amp;PROPER(INDEX(OrigList!B:B,MATCH(A2584,OrigList!C:C,0)))&amp;"|"</f>
        <v>12584|92726854|Seah Kai Feng|</v>
      </c>
      <c r="C2584" s="44" t="s">
        <v>9647</v>
      </c>
      <c r="D2584" s="45" t="s">
        <v>9648</v>
      </c>
      <c r="E2584" s="45"/>
      <c r="F2584" s="45"/>
      <c r="G2584" s="41" t="str">
        <f t="shared" si="10"/>
        <v>12584|92726854|Seah Kai Feng|kfseah001@mymail.sim.edu.sg
12584|92726854|Seah Kai Feng|NIGELSEAH@HOTMAIL.COM
</v>
      </c>
      <c r="H2584" s="41" t="str">
        <f>if(iserror(match(C2584,KlikEDM!A:A,0)),"",C2584)&amp;char(9)&amp;if(iserror(match(D2584,KlikEDM!A:A,0)),"",D2584)&amp;char(9)&amp;if(iserror(match(E2584,KlikEDM!A:A,0)),"",E2584)&amp;char(9)&amp;if(iserror(match(F2584,KlikEDM!A:A,0)),"",F2584)</f>
        <v>			</v>
      </c>
      <c r="I2584" s="41"/>
    </row>
    <row r="2585" ht="14.25" customHeight="1">
      <c r="A2585" s="41">
        <v>12585.0</v>
      </c>
      <c r="B2585" s="41" t="str">
        <f t="array" ref="B2585">A2585&amp;"|"&amp;INDEX(OrigList!M:M,MATCH(A2585,OrigList!C:C,0))&amp;"|"&amp;PROPER(INDEX(OrigList!B:B,MATCH(A2585,OrigList!C:C,0)))&amp;"|"</f>
        <v>12585|98328334|Tang Yi Teng|</v>
      </c>
      <c r="C2585" s="44" t="s">
        <v>4441</v>
      </c>
      <c r="D2585" s="45" t="s">
        <v>4442</v>
      </c>
      <c r="E2585" s="45"/>
      <c r="F2585" s="45"/>
      <c r="G2585" s="41" t="str">
        <f t="shared" si="10"/>
        <v>12585|98328334|Tang Yi Teng|yttang001@mymail.sim.edu.sg
12585|98328334|Tang Yi Teng|yitengggtx04@gmail.com
</v>
      </c>
      <c r="H2585" s="41" t="str">
        <f>if(iserror(match(C2585,KlikEDM!A:A,0)),"",C2585)&amp;char(9)&amp;if(iserror(match(D2585,KlikEDM!A:A,0)),"",D2585)&amp;char(9)&amp;if(iserror(match(E2585,KlikEDM!A:A,0)),"",E2585)&amp;char(9)&amp;if(iserror(match(F2585,KlikEDM!A:A,0)),"",F2585)</f>
        <v>yttang001@mymail.sim.edu.sg	yitengggtx04@gmail.com		</v>
      </c>
      <c r="I2585" s="41"/>
    </row>
    <row r="2586" ht="14.25" customHeight="1">
      <c r="A2586" s="41">
        <v>12586.0</v>
      </c>
      <c r="B2586" s="41" t="str">
        <f t="array" ref="B2586">A2586&amp;"|"&amp;INDEX(OrigList!M:M,MATCH(A2586,OrigList!C:C,0))&amp;"|"&amp;PROPER(INDEX(OrigList!B:B,MATCH(A2586,OrigList!C:C,0)))&amp;"|"</f>
        <v>12586|81809735|Hoe Jin Hui|</v>
      </c>
      <c r="C2586" s="44" t="s">
        <v>9649</v>
      </c>
      <c r="D2586" s="45" t="s">
        <v>9650</v>
      </c>
      <c r="E2586" s="45"/>
      <c r="F2586" s="45"/>
      <c r="G2586" s="41" t="str">
        <f t="shared" si="10"/>
        <v>12586|81809735|Hoe Jin Hui|jhhoe002@mymail.sim.edu.sg
12586|81809735|Hoe Jin Hui|JINHUI.HOE@GMAIL.COM
</v>
      </c>
      <c r="H2586" s="41" t="str">
        <f>if(iserror(match(C2586,KlikEDM!A:A,0)),"",C2586)&amp;char(9)&amp;if(iserror(match(D2586,KlikEDM!A:A,0)),"",D2586)&amp;char(9)&amp;if(iserror(match(E2586,KlikEDM!A:A,0)),"",E2586)&amp;char(9)&amp;if(iserror(match(F2586,KlikEDM!A:A,0)),"",F2586)</f>
        <v>			</v>
      </c>
      <c r="I2586" s="41"/>
    </row>
    <row r="2587" ht="14.25" customHeight="1">
      <c r="A2587" s="41">
        <v>12587.0</v>
      </c>
      <c r="B2587" s="41" t="str">
        <f t="array" ref="B2587">A2587&amp;"|"&amp;INDEX(OrigList!M:M,MATCH(A2587,OrigList!C:C,0))&amp;"|"&amp;PROPER(INDEX(OrigList!B:B,MATCH(A2587,OrigList!C:C,0)))&amp;"|"</f>
        <v>12587|98785292|Aron Mak Jun Rong|</v>
      </c>
      <c r="C2587" s="44" t="s">
        <v>9651</v>
      </c>
      <c r="D2587" s="45" t="s">
        <v>9652</v>
      </c>
      <c r="E2587" s="45"/>
      <c r="F2587" s="45"/>
      <c r="G2587" s="41" t="str">
        <f t="shared" si="10"/>
        <v>12587|98785292|Aron Mak Jun Rong|ajrmak001@mymail.sim.edu.sg
12587|98785292|Aron Mak Jun Rong|ARON_1995@LIVE.CN
</v>
      </c>
      <c r="H2587" s="41" t="str">
        <f>if(iserror(match(C2587,KlikEDM!A:A,0)),"",C2587)&amp;char(9)&amp;if(iserror(match(D2587,KlikEDM!A:A,0)),"",D2587)&amp;char(9)&amp;if(iserror(match(E2587,KlikEDM!A:A,0)),"",E2587)&amp;char(9)&amp;if(iserror(match(F2587,KlikEDM!A:A,0)),"",F2587)</f>
        <v>			</v>
      </c>
      <c r="I2587" s="41"/>
    </row>
    <row r="2588" ht="14.25" customHeight="1">
      <c r="A2588" s="41">
        <v>12588.0</v>
      </c>
      <c r="B2588" s="41" t="str">
        <f t="array" ref="B2588">A2588&amp;"|"&amp;INDEX(OrigList!M:M,MATCH(A2588,OrigList!C:C,0))&amp;"|"&amp;PROPER(INDEX(OrigList!B:B,MATCH(A2588,OrigList!C:C,0)))&amp;"|"</f>
        <v>12588|97629570|Cheong Wei Sheng Wilson|</v>
      </c>
      <c r="C2588" s="44" t="s">
        <v>9653</v>
      </c>
      <c r="D2588" s="45" t="s">
        <v>9654</v>
      </c>
      <c r="E2588" s="45"/>
      <c r="F2588" s="45"/>
      <c r="G2588" s="41" t="str">
        <f t="shared" si="10"/>
        <v>12588|97629570|Cheong Wei Sheng Wilson|wswcheon001@mymail.sim.edu.sg
12588|97629570|Cheong Wei Sheng Wilson|WILSONCHEONGWS@HOTMAIL.COM
</v>
      </c>
      <c r="H2588" s="41" t="str">
        <f>if(iserror(match(C2588,KlikEDM!A:A,0)),"",C2588)&amp;char(9)&amp;if(iserror(match(D2588,KlikEDM!A:A,0)),"",D2588)&amp;char(9)&amp;if(iserror(match(E2588,KlikEDM!A:A,0)),"",E2588)&amp;char(9)&amp;if(iserror(match(F2588,KlikEDM!A:A,0)),"",F2588)</f>
        <v>			</v>
      </c>
      <c r="I2588" s="41"/>
    </row>
    <row r="2589" ht="14.25" customHeight="1">
      <c r="A2589" s="41">
        <v>12589.0</v>
      </c>
      <c r="B2589" s="41" t="str">
        <f t="array" ref="B2589">A2589&amp;"|"&amp;INDEX(OrigList!M:M,MATCH(A2589,OrigList!C:C,0))&amp;"|"&amp;PROPER(INDEX(OrigList!B:B,MATCH(A2589,OrigList!C:C,0)))&amp;"|"</f>
        <v>12589|91604814|Lim Shi Qi|</v>
      </c>
      <c r="C2589" s="44" t="s">
        <v>9655</v>
      </c>
      <c r="D2589" s="45" t="s">
        <v>9656</v>
      </c>
      <c r="E2589" s="45"/>
      <c r="F2589" s="45"/>
      <c r="G2589" s="41" t="str">
        <f t="shared" si="10"/>
        <v>12589|91604814|Lim Shi Qi|sqlim012@mymail.sim.edu.sg
12589|91604814|Lim Shi Qi|SHIQI63@GMAIL.COM
</v>
      </c>
      <c r="H2589" s="41" t="str">
        <f>if(iserror(match(C2589,KlikEDM!A:A,0)),"",C2589)&amp;char(9)&amp;if(iserror(match(D2589,KlikEDM!A:A,0)),"",D2589)&amp;char(9)&amp;if(iserror(match(E2589,KlikEDM!A:A,0)),"",E2589)&amp;char(9)&amp;if(iserror(match(F2589,KlikEDM!A:A,0)),"",F2589)</f>
        <v>			</v>
      </c>
      <c r="I2589" s="41"/>
    </row>
    <row r="2590" ht="14.25" customHeight="1">
      <c r="A2590" s="41">
        <v>12590.0</v>
      </c>
      <c r="B2590" s="41" t="str">
        <f t="array" ref="B2590">A2590&amp;"|"&amp;INDEX(OrigList!M:M,MATCH(A2590,OrigList!C:C,0))&amp;"|"&amp;PROPER(INDEX(OrigList!B:B,MATCH(A2590,OrigList!C:C,0)))&amp;"|"</f>
        <v>12590|96653744|Sit Kai Boon Marcus|</v>
      </c>
      <c r="C2590" s="44" t="s">
        <v>4443</v>
      </c>
      <c r="D2590" s="45" t="s">
        <v>9657</v>
      </c>
      <c r="E2590" s="45"/>
      <c r="F2590" s="45"/>
      <c r="G2590" s="41" t="str">
        <f t="shared" si="10"/>
        <v>12590|96653744|Sit Kai Boon Marcus|kbmsit001@mymail.sim.edu.sg
12590|96653744|Sit Kai Boon Marcus|SITMARCUS@GMAIL.COM
</v>
      </c>
      <c r="H2590" s="41" t="str">
        <f>if(iserror(match(C2590,KlikEDM!A:A,0)),"",C2590)&amp;char(9)&amp;if(iserror(match(D2590,KlikEDM!A:A,0)),"",D2590)&amp;char(9)&amp;if(iserror(match(E2590,KlikEDM!A:A,0)),"",E2590)&amp;char(9)&amp;if(iserror(match(F2590,KlikEDM!A:A,0)),"",F2590)</f>
        <v>kbmsit001@mymail.sim.edu.sg			</v>
      </c>
      <c r="I2590" s="41"/>
    </row>
    <row r="2591" ht="14.25" customHeight="1">
      <c r="A2591" s="41">
        <v>12591.0</v>
      </c>
      <c r="B2591" s="41" t="str">
        <f t="array" ref="B2591">A2591&amp;"|"&amp;INDEX(OrigList!M:M,MATCH(A2591,OrigList!C:C,0))&amp;"|"&amp;PROPER(INDEX(OrigList!B:B,MATCH(A2591,OrigList!C:C,0)))&amp;"|"</f>
        <v>12591|84440522|David Poh Wei Boon|</v>
      </c>
      <c r="C2591" s="44" t="s">
        <v>9658</v>
      </c>
      <c r="D2591" s="45" t="s">
        <v>9659</v>
      </c>
      <c r="E2591" s="45"/>
      <c r="F2591" s="45"/>
      <c r="G2591" s="41" t="str">
        <f t="shared" si="10"/>
        <v>12591|84440522|David Poh Wei Boon|dwbpoh001@mymail.sim.edu.sg
12591|84440522|David Poh Wei Boon|DAVIDPOHWB@GMAIL.COM
</v>
      </c>
      <c r="H2591" s="41" t="str">
        <f>if(iserror(match(C2591,KlikEDM!A:A,0)),"",C2591)&amp;char(9)&amp;if(iserror(match(D2591,KlikEDM!A:A,0)),"",D2591)&amp;char(9)&amp;if(iserror(match(E2591,KlikEDM!A:A,0)),"",E2591)&amp;char(9)&amp;if(iserror(match(F2591,KlikEDM!A:A,0)),"",F2591)</f>
        <v>			</v>
      </c>
      <c r="I2591" s="41"/>
    </row>
    <row r="2592" ht="14.25" customHeight="1">
      <c r="A2592" s="41">
        <v>12592.0</v>
      </c>
      <c r="B2592" s="41" t="str">
        <f t="array" ref="B2592">A2592&amp;"|"&amp;INDEX(OrigList!M:M,MATCH(A2592,OrigList!C:C,0))&amp;"|"&amp;PROPER(INDEX(OrigList!B:B,MATCH(A2592,OrigList!C:C,0)))&amp;"|"</f>
        <v>12592|96872594|Charlotte Chan Shu Yi|</v>
      </c>
      <c r="C2592" s="44" t="s">
        <v>9660</v>
      </c>
      <c r="D2592" s="45" t="s">
        <v>9661</v>
      </c>
      <c r="E2592" s="45"/>
      <c r="F2592" s="45"/>
      <c r="G2592" s="41" t="str">
        <f t="shared" si="10"/>
        <v>12592|96872594|Charlotte Chan Shu Yi|csychan001@mymail.sim.edu.sg
12592|96872594|Charlotte Chan Shu Yi|CHARLOTTECHAN9@GMAIL.COM
</v>
      </c>
      <c r="H2592" s="41" t="str">
        <f>if(iserror(match(C2592,KlikEDM!A:A,0)),"",C2592)&amp;char(9)&amp;if(iserror(match(D2592,KlikEDM!A:A,0)),"",D2592)&amp;char(9)&amp;if(iserror(match(E2592,KlikEDM!A:A,0)),"",E2592)&amp;char(9)&amp;if(iserror(match(F2592,KlikEDM!A:A,0)),"",F2592)</f>
        <v>			</v>
      </c>
      <c r="I2592" s="41"/>
    </row>
    <row r="2593" ht="14.25" customHeight="1">
      <c r="A2593" s="41">
        <v>12593.0</v>
      </c>
      <c r="B2593" s="41" t="str">
        <f t="array" ref="B2593">A2593&amp;"|"&amp;INDEX(OrigList!M:M,MATCH(A2593,OrigList!C:C,0))&amp;"|"&amp;PROPER(INDEX(OrigList!B:B,MATCH(A2593,OrigList!C:C,0)))&amp;"|"</f>
        <v>12593|91447706|Heng Shi Chuan Gilbert|</v>
      </c>
      <c r="C2593" s="44" t="s">
        <v>9662</v>
      </c>
      <c r="D2593" s="45" t="s">
        <v>9663</v>
      </c>
      <c r="E2593" s="45"/>
      <c r="F2593" s="45"/>
      <c r="G2593" s="41" t="str">
        <f t="shared" si="10"/>
        <v>12593|91447706|Heng Shi Chuan Gilbert|scgheng001@mymail.sim.edu.sg
12593|91447706|Heng Shi Chuan Gilbert|GILBERTHENG_10@HOTMAIL.COM
</v>
      </c>
      <c r="H2593" s="41" t="str">
        <f>if(iserror(match(C2593,KlikEDM!A:A,0)),"",C2593)&amp;char(9)&amp;if(iserror(match(D2593,KlikEDM!A:A,0)),"",D2593)&amp;char(9)&amp;if(iserror(match(E2593,KlikEDM!A:A,0)),"",E2593)&amp;char(9)&amp;if(iserror(match(F2593,KlikEDM!A:A,0)),"",F2593)</f>
        <v>			</v>
      </c>
      <c r="I2593" s="41"/>
    </row>
    <row r="2594" ht="14.25" customHeight="1">
      <c r="A2594" s="41">
        <v>12594.0</v>
      </c>
      <c r="B2594" s="41" t="str">
        <f t="array" ref="B2594">A2594&amp;"|"&amp;INDEX(OrigList!M:M,MATCH(A2594,OrigList!C:C,0))&amp;"|"&amp;PROPER(INDEX(OrigList!B:B,MATCH(A2594,OrigList!C:C,0)))&amp;"|"</f>
        <v>12594|98366825|Chee Yi Xuan Aileen|</v>
      </c>
      <c r="C2594" s="44" t="s">
        <v>9664</v>
      </c>
      <c r="D2594" s="45" t="s">
        <v>9665</v>
      </c>
      <c r="E2594" s="45"/>
      <c r="F2594" s="45"/>
      <c r="G2594" s="41" t="str">
        <f t="shared" si="10"/>
        <v>12594|98366825|Chee Yi Xuan Aileen|yxachee001@mymail.sim.edu.sg
12594|98366825|Chee Yi Xuan Aileen|YIXUAN.ACYX@GMAIL.COM
</v>
      </c>
      <c r="H2594" s="41" t="str">
        <f>if(iserror(match(C2594,KlikEDM!A:A,0)),"",C2594)&amp;char(9)&amp;if(iserror(match(D2594,KlikEDM!A:A,0)),"",D2594)&amp;char(9)&amp;if(iserror(match(E2594,KlikEDM!A:A,0)),"",E2594)&amp;char(9)&amp;if(iserror(match(F2594,KlikEDM!A:A,0)),"",F2594)</f>
        <v>			</v>
      </c>
      <c r="I2594" s="41"/>
    </row>
    <row r="2595" ht="14.25" customHeight="1">
      <c r="A2595" s="41">
        <v>12595.0</v>
      </c>
      <c r="B2595" s="41" t="str">
        <f t="array" ref="B2595">A2595&amp;"|"&amp;INDEX(OrigList!M:M,MATCH(A2595,OrigList!C:C,0))&amp;"|"&amp;PROPER(INDEX(OrigList!B:B,MATCH(A2595,OrigList!C:C,0)))&amp;"|"</f>
        <v>12595|81023228|Chang Qi Hui|</v>
      </c>
      <c r="C2595" s="44" t="s">
        <v>9666</v>
      </c>
      <c r="D2595" s="45" t="s">
        <v>4767</v>
      </c>
      <c r="E2595" s="45"/>
      <c r="F2595" s="45"/>
      <c r="G2595" s="41" t="str">
        <f t="shared" si="10"/>
        <v>12595|81023228|Chang Qi Hui|qhchang002@mymail.sim.edu.sg
12595|81023228|Chang Qi Hui|CELESTE_AQH1998@HOTMAIL.COM
</v>
      </c>
      <c r="H2595" s="41" t="str">
        <f>if(iserror(match(C2595,KlikEDM!A:A,0)),"",C2595)&amp;char(9)&amp;if(iserror(match(D2595,KlikEDM!A:A,0)),"",D2595)&amp;char(9)&amp;if(iserror(match(E2595,KlikEDM!A:A,0)),"",E2595)&amp;char(9)&amp;if(iserror(match(F2595,KlikEDM!A:A,0)),"",F2595)</f>
        <v>			</v>
      </c>
      <c r="I2595" s="41"/>
    </row>
    <row r="2596" ht="14.25" customHeight="1">
      <c r="A2596" s="41">
        <v>12596.0</v>
      </c>
      <c r="B2596" s="41" t="str">
        <f t="array" ref="B2596">A2596&amp;"|"&amp;INDEX(OrigList!M:M,MATCH(A2596,OrigList!C:C,0))&amp;"|"&amp;PROPER(INDEX(OrigList!B:B,MATCH(A2596,OrigList!C:C,0)))&amp;"|"</f>
        <v>12596|86119658|Dong Yao|</v>
      </c>
      <c r="C2596" s="44" t="s">
        <v>4250</v>
      </c>
      <c r="D2596" s="45" t="s">
        <v>9667</v>
      </c>
      <c r="E2596" s="45"/>
      <c r="F2596" s="45"/>
      <c r="G2596" s="41" t="str">
        <f t="shared" si="10"/>
        <v>12596|86119658|Dong Yao|ydong008@mymail.sim.edu.sg
12596|86119658|Dong Yao|ZOLADONGYAO@GMAIL.COM
</v>
      </c>
      <c r="H2596" s="41" t="str">
        <f>if(iserror(match(C2596,KlikEDM!A:A,0)),"",C2596)&amp;char(9)&amp;if(iserror(match(D2596,KlikEDM!A:A,0)),"",D2596)&amp;char(9)&amp;if(iserror(match(E2596,KlikEDM!A:A,0)),"",E2596)&amp;char(9)&amp;if(iserror(match(F2596,KlikEDM!A:A,0)),"",F2596)</f>
        <v>ydong008@mymail.sim.edu.sg	ZOLADONGYAO@GMAIL.COM		</v>
      </c>
      <c r="I2596" s="41"/>
    </row>
    <row r="2597" ht="14.25" customHeight="1">
      <c r="A2597" s="41">
        <v>12597.0</v>
      </c>
      <c r="B2597" s="41" t="str">
        <f t="array" ref="B2597">A2597&amp;"|"&amp;INDEX(OrigList!M:M,MATCH(A2597,OrigList!C:C,0))&amp;"|"&amp;PROPER(INDEX(OrigList!B:B,MATCH(A2597,OrigList!C:C,0)))&amp;"|"</f>
        <v>12597|97243221|Lee Wei Kiat|</v>
      </c>
      <c r="C2597" s="44" t="s">
        <v>9668</v>
      </c>
      <c r="D2597" s="45" t="s">
        <v>9669</v>
      </c>
      <c r="E2597" s="45"/>
      <c r="F2597" s="45"/>
      <c r="G2597" s="41" t="str">
        <f t="shared" si="10"/>
        <v>12597|97243221|Lee Wei Kiat|wklee006@mymail.sim.edu.sg
12597|97243221|Lee Wei Kiat|WEIKIATTT95@GMAIL.COM
</v>
      </c>
      <c r="H2597" s="41" t="str">
        <f>if(iserror(match(C2597,KlikEDM!A:A,0)),"",C2597)&amp;char(9)&amp;if(iserror(match(D2597,KlikEDM!A:A,0)),"",D2597)&amp;char(9)&amp;if(iserror(match(E2597,KlikEDM!A:A,0)),"",E2597)&amp;char(9)&amp;if(iserror(match(F2597,KlikEDM!A:A,0)),"",F2597)</f>
        <v>			</v>
      </c>
      <c r="I2597" s="41"/>
    </row>
    <row r="2598" ht="14.25" customHeight="1">
      <c r="A2598" s="41">
        <v>12598.0</v>
      </c>
      <c r="B2598" s="41" t="str">
        <f t="array" ref="B2598">A2598&amp;"|"&amp;INDEX(OrigList!M:M,MATCH(A2598,OrigList!C:C,0))&amp;"|"&amp;PROPER(INDEX(OrigList!B:B,MATCH(A2598,OrigList!C:C,0)))&amp;"|"</f>
        <v>12598|96342236|Tan Guan Xun|</v>
      </c>
      <c r="C2598" s="44" t="s">
        <v>9670</v>
      </c>
      <c r="D2598" s="45" t="s">
        <v>9671</v>
      </c>
      <c r="E2598" s="45"/>
      <c r="F2598" s="45"/>
      <c r="G2598" s="41" t="str">
        <f t="shared" si="10"/>
        <v>12598|96342236|Tan Guan Xun|gxtan003@mymail.sim.edu.sg
12598|96342236|Tan Guan Xun|GUANXUN96@GMAIL.COM
</v>
      </c>
      <c r="H2598" s="41" t="str">
        <f>if(iserror(match(C2598,KlikEDM!A:A,0)),"",C2598)&amp;char(9)&amp;if(iserror(match(D2598,KlikEDM!A:A,0)),"",D2598)&amp;char(9)&amp;if(iserror(match(E2598,KlikEDM!A:A,0)),"",E2598)&amp;char(9)&amp;if(iserror(match(F2598,KlikEDM!A:A,0)),"",F2598)</f>
        <v>	GUANXUN96@GMAIL.COM		</v>
      </c>
      <c r="I2598" s="41"/>
    </row>
    <row r="2599" ht="14.25" customHeight="1">
      <c r="A2599" s="41">
        <v>12599.0</v>
      </c>
      <c r="B2599" s="41" t="str">
        <f t="array" ref="B2599">A2599&amp;"|"&amp;INDEX(OrigList!M:M,MATCH(A2599,OrigList!C:C,0))&amp;"|"&amp;PROPER(INDEX(OrigList!B:B,MATCH(A2599,OrigList!C:C,0)))&amp;"|"</f>
        <v>12599|94599946|Sri Vidya Sunilkumar|</v>
      </c>
      <c r="C2599" s="44" t="s">
        <v>9672</v>
      </c>
      <c r="D2599" s="45" t="s">
        <v>9673</v>
      </c>
      <c r="E2599" s="45"/>
      <c r="F2599" s="45"/>
      <c r="G2599" s="41" t="str">
        <f t="shared" si="10"/>
        <v>12599|94599946|Sri Vidya Sunilkumar|sunilkum001@mymail.sim.edu.sg
12599|94599946|Sri Vidya Sunilkumar|SRIVIDYASUNILKUMAR@GMAIL.COM
</v>
      </c>
      <c r="H2599" s="41" t="str">
        <f>if(iserror(match(C2599,KlikEDM!A:A,0)),"",C2599)&amp;char(9)&amp;if(iserror(match(D2599,KlikEDM!A:A,0)),"",D2599)&amp;char(9)&amp;if(iserror(match(E2599,KlikEDM!A:A,0)),"",E2599)&amp;char(9)&amp;if(iserror(match(F2599,KlikEDM!A:A,0)),"",F2599)</f>
        <v>	SRIVIDYASUNILKUMAR@GMAIL.COM		</v>
      </c>
      <c r="I2599" s="41"/>
    </row>
    <row r="2600" ht="14.25" customHeight="1">
      <c r="A2600" s="41">
        <v>12600.0</v>
      </c>
      <c r="B2600" s="41" t="str">
        <f t="array" ref="B2600">A2600&amp;"|"&amp;INDEX(OrigList!M:M,MATCH(A2600,OrigList!C:C,0))&amp;"|"&amp;PROPER(INDEX(OrigList!B:B,MATCH(A2600,OrigList!C:C,0)))&amp;"|"</f>
        <v>12600|93270523|Yeo Jing Ni|</v>
      </c>
      <c r="C2600" s="44" t="s">
        <v>9674</v>
      </c>
      <c r="D2600" s="45" t="s">
        <v>9675</v>
      </c>
      <c r="E2600" s="45"/>
      <c r="F2600" s="45"/>
      <c r="G2600" s="41" t="str">
        <f t="shared" si="10"/>
        <v>12600|93270523|Yeo Jing Ni|jnyeo001@mymail.sim.edu.sg
12600|93270523|Yeo Jing Ni|YEOJINGNI97@HOTMAIL.COM
</v>
      </c>
      <c r="H2600" s="41" t="str">
        <f>if(iserror(match(C2600,KlikEDM!A:A,0)),"",C2600)&amp;char(9)&amp;if(iserror(match(D2600,KlikEDM!A:A,0)),"",D2600)&amp;char(9)&amp;if(iserror(match(E2600,KlikEDM!A:A,0)),"",E2600)&amp;char(9)&amp;if(iserror(match(F2600,KlikEDM!A:A,0)),"",F2600)</f>
        <v>	YEOJINGNI97@HOTMAIL.COM		</v>
      </c>
      <c r="I2600" s="41"/>
    </row>
    <row r="2601" ht="14.25" customHeight="1">
      <c r="A2601" s="41">
        <v>12601.0</v>
      </c>
      <c r="B2601" s="41" t="str">
        <f t="array" ref="B2601">A2601&amp;"|"&amp;INDEX(OrigList!M:M,MATCH(A2601,OrigList!C:C,0))&amp;"|"&amp;PROPER(INDEX(OrigList!B:B,MATCH(A2601,OrigList!C:C,0)))&amp;"|"</f>
        <v>12601|86065057|Ryleigh Cheah Rong Ting|</v>
      </c>
      <c r="C2601" s="44" t="s">
        <v>4490</v>
      </c>
      <c r="D2601" s="45" t="s">
        <v>9676</v>
      </c>
      <c r="E2601" s="45"/>
      <c r="F2601" s="45"/>
      <c r="G2601" s="41" t="str">
        <f t="shared" si="10"/>
        <v>12601|86065057|Ryleigh Cheah Rong Ting|rtcheah001@mymail.sim.edu.sg
12601|86065057|Ryleigh Cheah Rong Ting|RONGTING97@HOTMAIL.COM
</v>
      </c>
      <c r="H2601" s="41" t="str">
        <f>if(iserror(match(C2601,KlikEDM!A:A,0)),"",C2601)&amp;char(9)&amp;if(iserror(match(D2601,KlikEDM!A:A,0)),"",D2601)&amp;char(9)&amp;if(iserror(match(E2601,KlikEDM!A:A,0)),"",E2601)&amp;char(9)&amp;if(iserror(match(F2601,KlikEDM!A:A,0)),"",F2601)</f>
        <v>rtcheah001@mymail.sim.edu.sg			</v>
      </c>
      <c r="I2601" s="41"/>
    </row>
    <row r="2602" ht="14.25" customHeight="1">
      <c r="A2602" s="41">
        <v>12602.0</v>
      </c>
      <c r="B2602" s="41" t="str">
        <f t="array" ref="B2602">A2602&amp;"|"&amp;INDEX(OrigList!M:M,MATCH(A2602,OrigList!C:C,0))&amp;"|"&amp;PROPER(INDEX(OrigList!B:B,MATCH(A2602,OrigList!C:C,0)))&amp;"|"</f>
        <v>12602|92287463|Yap Leng|</v>
      </c>
      <c r="C2602" s="44" t="s">
        <v>9677</v>
      </c>
      <c r="D2602" s="45" t="s">
        <v>9678</v>
      </c>
      <c r="E2602" s="45"/>
      <c r="F2602" s="45"/>
      <c r="G2602" s="41" t="str">
        <f t="shared" si="10"/>
        <v>12602|92287463|Yap Leng|lyap004@mymail.sim.edu.sg
12602|92287463|Yap Leng|YAPLENG1998@GMAIL.COM
</v>
      </c>
      <c r="H2602" s="41" t="str">
        <f>if(iserror(match(C2602,KlikEDM!A:A,0)),"",C2602)&amp;char(9)&amp;if(iserror(match(D2602,KlikEDM!A:A,0)),"",D2602)&amp;char(9)&amp;if(iserror(match(E2602,KlikEDM!A:A,0)),"",E2602)&amp;char(9)&amp;if(iserror(match(F2602,KlikEDM!A:A,0)),"",F2602)</f>
        <v>	YAPLENG1998@GMAIL.COM		</v>
      </c>
      <c r="I2602" s="41"/>
    </row>
    <row r="2603" ht="14.25" customHeight="1">
      <c r="A2603" s="41">
        <v>12603.0</v>
      </c>
      <c r="B2603" s="41" t="str">
        <f t="array" ref="B2603">A2603&amp;"|"&amp;INDEX(OrigList!M:M,MATCH(A2603,OrigList!C:C,0))&amp;"|"&amp;PROPER(INDEX(OrigList!B:B,MATCH(A2603,OrigList!C:C,0)))&amp;"|"</f>
        <v>12603|83660122|Lim En Ci, Brenda|</v>
      </c>
      <c r="C2603" s="44" t="s">
        <v>9679</v>
      </c>
      <c r="D2603" s="45" t="s">
        <v>9680</v>
      </c>
      <c r="E2603" s="45"/>
      <c r="F2603" s="45"/>
      <c r="G2603" s="41" t="str">
        <f t="shared" si="10"/>
        <v>12603|83660122|Lim En Ci, Brenda|ecblim001@mymail.sim.edu.sg
12603|83660122|Lim En Ci, Brenda|BRENDAAA.LIM@GMAIL.COM
</v>
      </c>
      <c r="H2603" s="41" t="str">
        <f>if(iserror(match(C2603,KlikEDM!A:A,0)),"",C2603)&amp;char(9)&amp;if(iserror(match(D2603,KlikEDM!A:A,0)),"",D2603)&amp;char(9)&amp;if(iserror(match(E2603,KlikEDM!A:A,0)),"",E2603)&amp;char(9)&amp;if(iserror(match(F2603,KlikEDM!A:A,0)),"",F2603)</f>
        <v>			</v>
      </c>
      <c r="I2603" s="41"/>
    </row>
    <row r="2604" ht="14.25" customHeight="1">
      <c r="A2604" s="41">
        <v>12604.0</v>
      </c>
      <c r="B2604" s="41" t="str">
        <f t="array" ref="B2604">A2604&amp;"|"&amp;INDEX(OrigList!M:M,MATCH(A2604,OrigList!C:C,0))&amp;"|"&amp;PROPER(INDEX(OrigList!B:B,MATCH(A2604,OrigList!C:C,0)))&amp;"|"</f>
        <v>12604|84289130|Koh Yu Ling (Xu Yuling)|</v>
      </c>
      <c r="C2604" s="44" t="s">
        <v>9681</v>
      </c>
      <c r="D2604" s="45" t="s">
        <v>9682</v>
      </c>
      <c r="E2604" s="45"/>
      <c r="F2604" s="45"/>
      <c r="G2604" s="41" t="str">
        <f t="shared" si="10"/>
        <v>12604|84289130|Koh Yu Ling (Xu Yuling)|ylxykoh003@mymail.sim.edu.sg
12604|84289130|Koh Yu Ling (Xu Yuling)|YULING1996@GMAIL.COM
</v>
      </c>
      <c r="H2604" s="41" t="str">
        <f>if(iserror(match(C2604,KlikEDM!A:A,0)),"",C2604)&amp;char(9)&amp;if(iserror(match(D2604,KlikEDM!A:A,0)),"",D2604)&amp;char(9)&amp;if(iserror(match(E2604,KlikEDM!A:A,0)),"",E2604)&amp;char(9)&amp;if(iserror(match(F2604,KlikEDM!A:A,0)),"",F2604)</f>
        <v>			</v>
      </c>
      <c r="I2604" s="41"/>
    </row>
    <row r="2605" ht="14.25" customHeight="1">
      <c r="A2605" s="41">
        <v>12605.0</v>
      </c>
      <c r="B2605" s="41" t="str">
        <f t="array" ref="B2605">A2605&amp;"|"&amp;INDEX(OrigList!M:M,MATCH(A2605,OrigList!C:C,0))&amp;"|"&amp;PROPER(INDEX(OrigList!B:B,MATCH(A2605,OrigList!C:C,0)))&amp;"|"</f>
        <v>12605|91908516|Koh Yun Xin|</v>
      </c>
      <c r="C2605" s="44" t="s">
        <v>9683</v>
      </c>
      <c r="D2605" s="45" t="s">
        <v>9684</v>
      </c>
      <c r="E2605" s="45"/>
      <c r="F2605" s="45"/>
      <c r="G2605" s="41" t="str">
        <f t="shared" si="10"/>
        <v>12605|91908516|Koh Yun Xin|yxkoh005@mymail.sim.edu.sg
12605|91908516|Koh Yun Xin|YUNXINKYX@HOTMAIL.COM
</v>
      </c>
      <c r="H2605" s="41" t="str">
        <f>if(iserror(match(C2605,KlikEDM!A:A,0)),"",C2605)&amp;char(9)&amp;if(iserror(match(D2605,KlikEDM!A:A,0)),"",D2605)&amp;char(9)&amp;if(iserror(match(E2605,KlikEDM!A:A,0)),"",E2605)&amp;char(9)&amp;if(iserror(match(F2605,KlikEDM!A:A,0)),"",F2605)</f>
        <v>			</v>
      </c>
      <c r="I2605" s="41"/>
    </row>
    <row r="2606" ht="14.25" customHeight="1">
      <c r="A2606" s="41">
        <v>12606.0</v>
      </c>
      <c r="B2606" s="41" t="str">
        <f t="array" ref="B2606">A2606&amp;"|"&amp;INDEX(OrigList!M:M,MATCH(A2606,OrigList!C:C,0))&amp;"|"&amp;PROPER(INDEX(OrigList!B:B,MATCH(A2606,OrigList!C:C,0)))&amp;"|"</f>
        <v>12606|83397849|Valerie Yuan Wai Ying|</v>
      </c>
      <c r="C2606" s="44" t="s">
        <v>9685</v>
      </c>
      <c r="D2606" s="45" t="s">
        <v>9686</v>
      </c>
      <c r="E2606" s="45"/>
      <c r="F2606" s="45"/>
      <c r="G2606" s="41" t="str">
        <f t="shared" si="10"/>
        <v>12606|83397849|Valerie Yuan Wai Ying|vwyyuan001@mymail.sim.edu.sg
12606|83397849|Valerie Yuan Wai Ying|VALERIE_YUAN@HOTMAIL.COM
</v>
      </c>
      <c r="H2606" s="41" t="str">
        <f>if(iserror(match(C2606,KlikEDM!A:A,0)),"",C2606)&amp;char(9)&amp;if(iserror(match(D2606,KlikEDM!A:A,0)),"",D2606)&amp;char(9)&amp;if(iserror(match(E2606,KlikEDM!A:A,0)),"",E2606)&amp;char(9)&amp;if(iserror(match(F2606,KlikEDM!A:A,0)),"",F2606)</f>
        <v>			</v>
      </c>
      <c r="I2606" s="41"/>
    </row>
    <row r="2607" ht="14.25" customHeight="1">
      <c r="A2607" s="41">
        <v>12607.0</v>
      </c>
      <c r="B2607" s="41" t="str">
        <f t="array" ref="B2607">A2607&amp;"|"&amp;INDEX(OrigList!M:M,MATCH(A2607,OrigList!C:C,0))&amp;"|"&amp;PROPER(INDEX(OrigList!B:B,MATCH(A2607,OrigList!C:C,0)))&amp;"|"</f>
        <v>12607|86612560|Hari Preethi|</v>
      </c>
      <c r="C2607" s="44" t="s">
        <v>9687</v>
      </c>
      <c r="D2607" s="45" t="s">
        <v>9688</v>
      </c>
      <c r="E2607" s="45"/>
      <c r="F2607" s="45"/>
      <c r="G2607" s="41" t="str">
        <f t="shared" si="10"/>
        <v>12607|86612560|Hari Preethi|harip001@mymail.sim.edu.sg
12607|86612560|Hari Preethi|HARIPREETHI27@GMAIL.COM
</v>
      </c>
      <c r="H2607" s="41" t="str">
        <f>if(iserror(match(C2607,KlikEDM!A:A,0)),"",C2607)&amp;char(9)&amp;if(iserror(match(D2607,KlikEDM!A:A,0)),"",D2607)&amp;char(9)&amp;if(iserror(match(E2607,KlikEDM!A:A,0)),"",E2607)&amp;char(9)&amp;if(iserror(match(F2607,KlikEDM!A:A,0)),"",F2607)</f>
        <v>			</v>
      </c>
      <c r="I2607" s="41"/>
    </row>
    <row r="2608" ht="14.25" customHeight="1">
      <c r="A2608" s="41">
        <v>12608.0</v>
      </c>
      <c r="B2608" s="41" t="str">
        <f t="array" ref="B2608">A2608&amp;"|"&amp;INDEX(OrigList!M:M,MATCH(A2608,OrigList!C:C,0))&amp;"|"&amp;PROPER(INDEX(OrigList!B:B,MATCH(A2608,OrigList!C:C,0)))&amp;"|"</f>
        <v>12608|88280785|Lydia|</v>
      </c>
      <c r="C2608" s="44" t="s">
        <v>4609</v>
      </c>
      <c r="D2608" s="45" t="s">
        <v>9689</v>
      </c>
      <c r="E2608" s="45"/>
      <c r="F2608" s="45"/>
      <c r="G2608" s="41" t="str">
        <f t="shared" si="10"/>
        <v>12608|88280785|Lydia|l013@mymail.sim.edu.sg
12608|88280785|Lydia|LYDIALEEEE@HOTMAIL.COM
</v>
      </c>
      <c r="H2608" s="41" t="str">
        <f>if(iserror(match(C2608,KlikEDM!A:A,0)),"",C2608)&amp;char(9)&amp;if(iserror(match(D2608,KlikEDM!A:A,0)),"",D2608)&amp;char(9)&amp;if(iserror(match(E2608,KlikEDM!A:A,0)),"",E2608)&amp;char(9)&amp;if(iserror(match(F2608,KlikEDM!A:A,0)),"",F2608)</f>
        <v>l013@mymail.sim.edu.sg			</v>
      </c>
      <c r="I2608" s="41"/>
    </row>
    <row r="2609" ht="14.25" customHeight="1">
      <c r="A2609" s="41">
        <v>12609.0</v>
      </c>
      <c r="B2609" s="41" t="str">
        <f t="array" ref="B2609">A2609&amp;"|"&amp;INDEX(OrigList!M:M,MATCH(A2609,OrigList!C:C,0))&amp;"|"&amp;PROPER(INDEX(OrigList!B:B,MATCH(A2609,OrigList!C:C,0)))&amp;"|"</f>
        <v>12609|96532397|Tan Sin Wei Alicia|</v>
      </c>
      <c r="C2609" s="44" t="s">
        <v>9690</v>
      </c>
      <c r="D2609" s="45" t="s">
        <v>9691</v>
      </c>
      <c r="E2609" s="45"/>
      <c r="F2609" s="45"/>
      <c r="G2609" s="41" t="str">
        <f t="shared" si="10"/>
        <v>12609|96532397|Tan Sin Wei Alicia|swatan003@mymail.sim.edu.sg
12609|96532397|Tan Sin Wei Alicia|ALICIA.TAN.SW@GMAIL.COM
</v>
      </c>
      <c r="H2609" s="41" t="str">
        <f>if(iserror(match(C2609,KlikEDM!A:A,0)),"",C2609)&amp;char(9)&amp;if(iserror(match(D2609,KlikEDM!A:A,0)),"",D2609)&amp;char(9)&amp;if(iserror(match(E2609,KlikEDM!A:A,0)),"",E2609)&amp;char(9)&amp;if(iserror(match(F2609,KlikEDM!A:A,0)),"",F2609)</f>
        <v>			</v>
      </c>
      <c r="I2609" s="41"/>
    </row>
    <row r="2610" ht="14.25" customHeight="1">
      <c r="A2610" s="41">
        <v>12610.0</v>
      </c>
      <c r="B2610" s="41" t="str">
        <f t="array" ref="B2610">A2610&amp;"|"&amp;INDEX(OrigList!M:M,MATCH(A2610,OrigList!C:C,0))&amp;"|"&amp;PROPER(INDEX(OrigList!B:B,MATCH(A2610,OrigList!C:C,0)))&amp;"|"</f>
        <v>12610|90712299|Koo Wan Ting|</v>
      </c>
      <c r="C2610" s="44" t="s">
        <v>4196</v>
      </c>
      <c r="D2610" s="45" t="s">
        <v>9692</v>
      </c>
      <c r="E2610" s="45"/>
      <c r="F2610" s="45"/>
      <c r="G2610" s="41" t="str">
        <f t="shared" si="10"/>
        <v>12610|90712299|Koo Wan Ting|wtkoo001@mymail.sim.edu.sg
12610|90712299|Koo Wan Ting|WANWAN_123@HOTMAIL.COM
</v>
      </c>
      <c r="H2610" s="41" t="str">
        <f>if(iserror(match(C2610,KlikEDM!A:A,0)),"",C2610)&amp;char(9)&amp;if(iserror(match(D2610,KlikEDM!A:A,0)),"",D2610)&amp;char(9)&amp;if(iserror(match(E2610,KlikEDM!A:A,0)),"",E2610)&amp;char(9)&amp;if(iserror(match(F2610,KlikEDM!A:A,0)),"",F2610)</f>
        <v>wtkoo001@mymail.sim.edu.sg			</v>
      </c>
      <c r="I2610" s="41"/>
    </row>
    <row r="2611" ht="14.25" customHeight="1">
      <c r="A2611" s="41">
        <v>12611.0</v>
      </c>
      <c r="B2611" s="41" t="str">
        <f t="array" ref="B2611">A2611&amp;"|"&amp;INDEX(OrigList!M:M,MATCH(A2611,OrigList!C:C,0))&amp;"|"&amp;PROPER(INDEX(OrigList!B:B,MATCH(A2611,OrigList!C:C,0)))&amp;"|"</f>
        <v>12611|96642956|Lum Zi Zhong|</v>
      </c>
      <c r="C2611" s="44" t="s">
        <v>9693</v>
      </c>
      <c r="D2611" s="45" t="s">
        <v>9694</v>
      </c>
      <c r="E2611" s="45"/>
      <c r="F2611" s="45"/>
      <c r="G2611" s="41" t="str">
        <f t="shared" si="10"/>
        <v>12611|96642956|Lum Zi Zhong|zzlum001@mymail.sim.edu.sg
12611|96642956|Lum Zi Zhong|ZIZHONG94@GMAIL.COM
</v>
      </c>
      <c r="H2611" s="41" t="str">
        <f>if(iserror(match(C2611,KlikEDM!A:A,0)),"",C2611)&amp;char(9)&amp;if(iserror(match(D2611,KlikEDM!A:A,0)),"",D2611)&amp;char(9)&amp;if(iserror(match(E2611,KlikEDM!A:A,0)),"",E2611)&amp;char(9)&amp;if(iserror(match(F2611,KlikEDM!A:A,0)),"",F2611)</f>
        <v>			</v>
      </c>
      <c r="I2611" s="41"/>
    </row>
    <row r="2612" ht="14.25" customHeight="1">
      <c r="A2612" s="41">
        <v>12612.0</v>
      </c>
      <c r="B2612" s="41" t="str">
        <f t="array" ref="B2612">A2612&amp;"|"&amp;INDEX(OrigList!M:M,MATCH(A2612,OrigList!C:C,0))&amp;"|"&amp;PROPER(INDEX(OrigList!B:B,MATCH(A2612,OrigList!C:C,0)))&amp;"|"</f>
        <v>12612|98008819|Victoria Leng Jun|</v>
      </c>
      <c r="C2612" s="44" t="s">
        <v>9695</v>
      </c>
      <c r="D2612" s="45" t="s">
        <v>9696</v>
      </c>
      <c r="E2612" s="45"/>
      <c r="F2612" s="45"/>
      <c r="G2612" s="41" t="str">
        <f t="shared" si="10"/>
        <v>12612|98008819|Victoria Leng Jun|vjleng001@mymail.sim.edu.sg
12612|98008819|Victoria Leng Jun|VICTORIALENGJUN@GMAIL.COM
</v>
      </c>
      <c r="H2612" s="41" t="str">
        <f>if(iserror(match(C2612,KlikEDM!A:A,0)),"",C2612)&amp;char(9)&amp;if(iserror(match(D2612,KlikEDM!A:A,0)),"",D2612)&amp;char(9)&amp;if(iserror(match(E2612,KlikEDM!A:A,0)),"",E2612)&amp;char(9)&amp;if(iserror(match(F2612,KlikEDM!A:A,0)),"",F2612)</f>
        <v>	VICTORIALENGJUN@GMAIL.COM		</v>
      </c>
      <c r="I2612" s="41"/>
    </row>
    <row r="2613" ht="14.25" customHeight="1">
      <c r="A2613" s="41">
        <v>12613.0</v>
      </c>
      <c r="B2613" s="41" t="str">
        <f t="array" ref="B2613">A2613&amp;"|"&amp;INDEX(OrigList!M:M,MATCH(A2613,OrigList!C:C,0))&amp;"|"&amp;PROPER(INDEX(OrigList!B:B,MATCH(A2613,OrigList!C:C,0)))&amp;"|"</f>
        <v>12613|82019638|Rina Lim Qian Yi|</v>
      </c>
      <c r="C2613" s="44" t="s">
        <v>9697</v>
      </c>
      <c r="D2613" s="45" t="s">
        <v>9698</v>
      </c>
      <c r="E2613" s="45"/>
      <c r="F2613" s="45"/>
      <c r="G2613" s="41" t="str">
        <f t="shared" si="10"/>
        <v>12613|82019638|Rina Lim Qian Yi|rqylim001@mymail.sim.edu.sg
12613|82019638|Rina Lim Qian Yi|RINALIMQY98@GMAIL.COM
</v>
      </c>
      <c r="H2613" s="41" t="str">
        <f>if(iserror(match(C2613,KlikEDM!A:A,0)),"",C2613)&amp;char(9)&amp;if(iserror(match(D2613,KlikEDM!A:A,0)),"",D2613)&amp;char(9)&amp;if(iserror(match(E2613,KlikEDM!A:A,0)),"",E2613)&amp;char(9)&amp;if(iserror(match(F2613,KlikEDM!A:A,0)),"",F2613)</f>
        <v>	RINALIMQY98@GMAIL.COM		</v>
      </c>
      <c r="I2613" s="41"/>
    </row>
    <row r="2614" ht="14.25" customHeight="1">
      <c r="A2614" s="41">
        <v>12614.0</v>
      </c>
      <c r="B2614" s="41" t="str">
        <f t="array" ref="B2614">A2614&amp;"|"&amp;INDEX(OrigList!M:M,MATCH(A2614,OrigList!C:C,0))&amp;"|"&amp;PROPER(INDEX(OrigList!B:B,MATCH(A2614,OrigList!C:C,0)))&amp;"|"</f>
        <v>12614|92415895|Eldora Vania|</v>
      </c>
      <c r="C2614" s="44" t="s">
        <v>4148</v>
      </c>
      <c r="D2614" s="45" t="s">
        <v>9699</v>
      </c>
      <c r="E2614" s="45"/>
      <c r="F2614" s="45"/>
      <c r="G2614" s="41" t="str">
        <f t="shared" si="10"/>
        <v>12614|92415895|Eldora Vania|ev002@mymail.sim.edu.sg
12614|92415895|Eldora Vania|ELDORAVANIA@HOTMAIL.COM
</v>
      </c>
      <c r="H2614" s="41" t="str">
        <f>if(iserror(match(C2614,KlikEDM!A:A,0)),"",C2614)&amp;char(9)&amp;if(iserror(match(D2614,KlikEDM!A:A,0)),"",D2614)&amp;char(9)&amp;if(iserror(match(E2614,KlikEDM!A:A,0)),"",E2614)&amp;char(9)&amp;if(iserror(match(F2614,KlikEDM!A:A,0)),"",F2614)</f>
        <v>ev002@mymail.sim.edu.sg	ELDORAVANIA@HOTMAIL.COM		</v>
      </c>
      <c r="I2614" s="41"/>
    </row>
    <row r="2615" ht="14.25" customHeight="1">
      <c r="A2615" s="41">
        <v>12615.0</v>
      </c>
      <c r="B2615" s="41" t="str">
        <f t="array" ref="B2615">A2615&amp;"|"&amp;INDEX(OrigList!M:M,MATCH(A2615,OrigList!C:C,0))&amp;"|"&amp;PROPER(INDEX(OrigList!B:B,MATCH(A2615,OrigList!C:C,0)))&amp;"|"</f>
        <v>12615|98279906|Sudeshna Dhar|</v>
      </c>
      <c r="C2615" s="44" t="s">
        <v>9700</v>
      </c>
      <c r="D2615" s="45" t="s">
        <v>9701</v>
      </c>
      <c r="E2615" s="45"/>
      <c r="F2615" s="45"/>
      <c r="G2615" s="41" t="str">
        <f t="shared" si="10"/>
        <v>12615|98279906|Sudeshna Dhar|sudeshna001@mymail.sim.edu.sg
12615|98279906|Sudeshna Dhar|SUDESHNADHAR@HOTMAIL.COM
</v>
      </c>
      <c r="H2615" s="41" t="str">
        <f>if(iserror(match(C2615,KlikEDM!A:A,0)),"",C2615)&amp;char(9)&amp;if(iserror(match(D2615,KlikEDM!A:A,0)),"",D2615)&amp;char(9)&amp;if(iserror(match(E2615,KlikEDM!A:A,0)),"",E2615)&amp;char(9)&amp;if(iserror(match(F2615,KlikEDM!A:A,0)),"",F2615)</f>
        <v>			</v>
      </c>
      <c r="I2615" s="41"/>
    </row>
    <row r="2616" ht="14.25" customHeight="1">
      <c r="A2616" s="41">
        <v>12616.0</v>
      </c>
      <c r="B2616" s="41" t="str">
        <f t="array" ref="B2616">A2616&amp;"|"&amp;INDEX(OrigList!M:M,MATCH(A2616,OrigList!C:C,0))&amp;"|"&amp;PROPER(INDEX(OrigList!B:B,MATCH(A2616,OrigList!C:C,0)))&amp;"|"</f>
        <v>12616|90060856|Tan Ying Hwei, Andrea|</v>
      </c>
      <c r="C2616" s="44" t="s">
        <v>9702</v>
      </c>
      <c r="D2616" s="45" t="s">
        <v>9703</v>
      </c>
      <c r="E2616" s="45"/>
      <c r="F2616" s="45"/>
      <c r="G2616" s="41" t="str">
        <f t="shared" si="10"/>
        <v>12616|90060856|Tan Ying Hwei, Andrea|yhatan004@mymail.sim.edu.sg
12616|90060856|Tan Ying Hwei, Andrea|ANDREATS13@LIVE.COM
</v>
      </c>
      <c r="H2616" s="41" t="str">
        <f>if(iserror(match(C2616,KlikEDM!A:A,0)),"",C2616)&amp;char(9)&amp;if(iserror(match(D2616,KlikEDM!A:A,0)),"",D2616)&amp;char(9)&amp;if(iserror(match(E2616,KlikEDM!A:A,0)),"",E2616)&amp;char(9)&amp;if(iserror(match(F2616,KlikEDM!A:A,0)),"",F2616)</f>
        <v>			</v>
      </c>
      <c r="I2616" s="41"/>
    </row>
    <row r="2617" ht="14.25" customHeight="1">
      <c r="A2617" s="41">
        <v>12617.0</v>
      </c>
      <c r="B2617" s="41" t="str">
        <f t="array" ref="B2617">A2617&amp;"|"&amp;INDEX(OrigList!M:M,MATCH(A2617,OrigList!C:C,0))&amp;"|"&amp;PROPER(INDEX(OrigList!B:B,MATCH(A2617,OrigList!C:C,0)))&amp;"|"</f>
        <v>12617|94550292|Keith Cheong Wai Keong|</v>
      </c>
      <c r="C2617" s="44" t="s">
        <v>9704</v>
      </c>
      <c r="D2617" s="45" t="s">
        <v>9705</v>
      </c>
      <c r="E2617" s="45"/>
      <c r="F2617" s="45"/>
      <c r="G2617" s="41" t="str">
        <f t="shared" si="10"/>
        <v>12617|94550292|Keith Cheong Wai Keong|kwkcheon001@mymail.sim.edu.sg
12617|94550292|Keith Cheong Wai Keong|KIWIBOY@HOTMAIL.CO.UK
</v>
      </c>
      <c r="H2617" s="41" t="str">
        <f>if(iserror(match(C2617,KlikEDM!A:A,0)),"",C2617)&amp;char(9)&amp;if(iserror(match(D2617,KlikEDM!A:A,0)),"",D2617)&amp;char(9)&amp;if(iserror(match(E2617,KlikEDM!A:A,0)),"",E2617)&amp;char(9)&amp;if(iserror(match(F2617,KlikEDM!A:A,0)),"",F2617)</f>
        <v>			</v>
      </c>
      <c r="I2617" s="41"/>
    </row>
    <row r="2618" ht="14.25" customHeight="1">
      <c r="A2618" s="41">
        <v>12618.0</v>
      </c>
      <c r="B2618" s="41" t="str">
        <f t="array" ref="B2618">A2618&amp;"|"&amp;INDEX(OrigList!M:M,MATCH(A2618,OrigList!C:C,0))&amp;"|"&amp;PROPER(INDEX(OrigList!B:B,MATCH(A2618,OrigList!C:C,0)))&amp;"|"</f>
        <v>12618|84070776|Gujral Anupreet|</v>
      </c>
      <c r="C2618" s="44" t="s">
        <v>9706</v>
      </c>
      <c r="D2618" s="45" t="s">
        <v>9707</v>
      </c>
      <c r="E2618" s="45"/>
      <c r="F2618" s="45"/>
      <c r="G2618" s="41" t="str">
        <f t="shared" si="10"/>
        <v>12618|84070776|Gujral Anupreet|gujral001@mymail.sim.edu.sg
12618|84070776|Gujral Anupreet|anupreet1999gujral@gmail.com
</v>
      </c>
      <c r="H2618" s="41" t="str">
        <f>if(iserror(match(C2618,KlikEDM!A:A,0)),"",C2618)&amp;char(9)&amp;if(iserror(match(D2618,KlikEDM!A:A,0)),"",D2618)&amp;char(9)&amp;if(iserror(match(E2618,KlikEDM!A:A,0)),"",E2618)&amp;char(9)&amp;if(iserror(match(F2618,KlikEDM!A:A,0)),"",F2618)</f>
        <v>			</v>
      </c>
      <c r="I2618" s="41"/>
    </row>
    <row r="2619" ht="14.25" customHeight="1">
      <c r="A2619" s="41">
        <v>12619.0</v>
      </c>
      <c r="B2619" s="41" t="str">
        <f t="array" ref="B2619">A2619&amp;"|"&amp;INDEX(OrigList!M:M,MATCH(A2619,OrigList!C:C,0))&amp;"|"&amp;PROPER(INDEX(OrigList!B:B,MATCH(A2619,OrigList!C:C,0)))&amp;"|"</f>
        <v>12619|84288798|Tan Yong Yan Eunice|</v>
      </c>
      <c r="C2619" s="44" t="s">
        <v>9708</v>
      </c>
      <c r="D2619" s="45" t="s">
        <v>9709</v>
      </c>
      <c r="E2619" s="45"/>
      <c r="F2619" s="45"/>
      <c r="G2619" s="41" t="str">
        <f t="shared" si="10"/>
        <v>12619|84288798|Tan Yong Yan Eunice|yyetan002@mymail.sim.edu.sg
12619|84288798|Tan Yong Yan Eunice|YOOONISTAN@YAHOO.COM.SG
</v>
      </c>
      <c r="H2619" s="41" t="str">
        <f>if(iserror(match(C2619,KlikEDM!A:A,0)),"",C2619)&amp;char(9)&amp;if(iserror(match(D2619,KlikEDM!A:A,0)),"",D2619)&amp;char(9)&amp;if(iserror(match(E2619,KlikEDM!A:A,0)),"",E2619)&amp;char(9)&amp;if(iserror(match(F2619,KlikEDM!A:A,0)),"",F2619)</f>
        <v>			</v>
      </c>
      <c r="I2619" s="41"/>
    </row>
    <row r="2620" ht="14.25" customHeight="1">
      <c r="A2620" s="41">
        <v>12620.0</v>
      </c>
      <c r="B2620" s="41" t="str">
        <f t="array" ref="B2620">A2620&amp;"|"&amp;INDEX(OrigList!M:M,MATCH(A2620,OrigList!C:C,0))&amp;"|"&amp;PROPER(INDEX(OrigList!B:B,MATCH(A2620,OrigList!C:C,0)))&amp;"|"</f>
        <v>12620|96793052|Lajjeetaa Manokaran|</v>
      </c>
      <c r="C2620" s="44" t="s">
        <v>4197</v>
      </c>
      <c r="D2620" s="45" t="s">
        <v>9710</v>
      </c>
      <c r="E2620" s="45"/>
      <c r="F2620" s="45"/>
      <c r="G2620" s="41" t="str">
        <f t="shared" si="10"/>
        <v>12620|96793052|Lajjeetaa Manokaran|manokara002@mymail.sim.edu.sg
12620|96793052|Lajjeetaa Manokaran|lajjeetaa.mano@gmail.com
</v>
      </c>
      <c r="H2620" s="41" t="str">
        <f>if(iserror(match(C2620,KlikEDM!A:A,0)),"",C2620)&amp;char(9)&amp;if(iserror(match(D2620,KlikEDM!A:A,0)),"",D2620)&amp;char(9)&amp;if(iserror(match(E2620,KlikEDM!A:A,0)),"",E2620)&amp;char(9)&amp;if(iserror(match(F2620,KlikEDM!A:A,0)),"",F2620)</f>
        <v>manokara002@mymail.sim.edu.sg			</v>
      </c>
      <c r="I2620" s="41"/>
    </row>
    <row r="2621" ht="14.25" customHeight="1">
      <c r="A2621" s="41">
        <v>12621.0</v>
      </c>
      <c r="B2621" s="41" t="str">
        <f t="array" ref="B2621">A2621&amp;"|"&amp;INDEX(OrigList!M:M,MATCH(A2621,OrigList!C:C,0))&amp;"|"&amp;PROPER(INDEX(OrigList!B:B,MATCH(A2621,OrigList!C:C,0)))&amp;"|"</f>
        <v>12621|92313951|Chua Pei Pei|</v>
      </c>
      <c r="C2621" s="44" t="s">
        <v>9711</v>
      </c>
      <c r="D2621" s="45" t="s">
        <v>9712</v>
      </c>
      <c r="E2621" s="45"/>
      <c r="F2621" s="45"/>
      <c r="G2621" s="41" t="str">
        <f t="shared" si="10"/>
        <v>12621|92313951|Chua Pei Pei|ppchua002@mymail.sim.edu.sg
12621|92313951|Chua Pei Pei|PEIPEIC96@GMAIL.COM
</v>
      </c>
      <c r="H2621" s="41" t="str">
        <f>if(iserror(match(C2621,KlikEDM!A:A,0)),"",C2621)&amp;char(9)&amp;if(iserror(match(D2621,KlikEDM!A:A,0)),"",D2621)&amp;char(9)&amp;if(iserror(match(E2621,KlikEDM!A:A,0)),"",E2621)&amp;char(9)&amp;if(iserror(match(F2621,KlikEDM!A:A,0)),"",F2621)</f>
        <v>			</v>
      </c>
      <c r="I2621" s="41"/>
    </row>
    <row r="2622" ht="14.25" customHeight="1">
      <c r="A2622" s="41">
        <v>12622.0</v>
      </c>
      <c r="B2622" s="41" t="str">
        <f t="array" ref="B2622">A2622&amp;"|"&amp;INDEX(OrigList!M:M,MATCH(A2622,OrigList!C:C,0))&amp;"|"&amp;PROPER(INDEX(OrigList!B:B,MATCH(A2622,OrigList!C:C,0)))&amp;"|"</f>
        <v>12622|90574789|Lee Ming Yuan|</v>
      </c>
      <c r="C2622" s="44" t="s">
        <v>9713</v>
      </c>
      <c r="D2622" s="45" t="s">
        <v>9714</v>
      </c>
      <c r="E2622" s="45"/>
      <c r="F2622" s="45"/>
      <c r="G2622" s="41" t="str">
        <f t="shared" si="10"/>
        <v>12622|90574789|Lee Ming Yuan|mylee019@mymail.sim.edu.sg
12622|90574789|Lee Ming Yuan|MINGYUAN.0101@GMAIL.COM
</v>
      </c>
      <c r="H2622" s="41" t="str">
        <f>if(iserror(match(C2622,KlikEDM!A:A,0)),"",C2622)&amp;char(9)&amp;if(iserror(match(D2622,KlikEDM!A:A,0)),"",D2622)&amp;char(9)&amp;if(iserror(match(E2622,KlikEDM!A:A,0)),"",E2622)&amp;char(9)&amp;if(iserror(match(F2622,KlikEDM!A:A,0)),"",F2622)</f>
        <v>			</v>
      </c>
      <c r="I2622" s="41"/>
    </row>
    <row r="2623" ht="14.25" customHeight="1">
      <c r="A2623" s="41">
        <v>12623.0</v>
      </c>
      <c r="B2623" s="41" t="str">
        <f t="array" ref="B2623">A2623&amp;"|"&amp;INDEX(OrigList!M:M,MATCH(A2623,OrigList!C:C,0))&amp;"|"&amp;PROPER(INDEX(OrigList!B:B,MATCH(A2623,OrigList!C:C,0)))&amp;"|"</f>
        <v>12623|83391833|Yu Si Ni|</v>
      </c>
      <c r="C2623" s="44" t="s">
        <v>9715</v>
      </c>
      <c r="D2623" s="45" t="s">
        <v>9716</v>
      </c>
      <c r="E2623" s="45"/>
      <c r="F2623" s="45"/>
      <c r="G2623" s="41" t="str">
        <f t="shared" si="10"/>
        <v>12623|83391833|Yu Si Ni|snyu001@mymail.sim.edu.sg
12623|83391833|Yu Si Ni|SINI5234@GMAIL.COM
</v>
      </c>
      <c r="H2623" s="41" t="str">
        <f>if(iserror(match(C2623,KlikEDM!A:A,0)),"",C2623)&amp;char(9)&amp;if(iserror(match(D2623,KlikEDM!A:A,0)),"",D2623)&amp;char(9)&amp;if(iserror(match(E2623,KlikEDM!A:A,0)),"",E2623)&amp;char(9)&amp;if(iserror(match(F2623,KlikEDM!A:A,0)),"",F2623)</f>
        <v>			</v>
      </c>
      <c r="I2623" s="41"/>
    </row>
    <row r="2624" ht="14.25" customHeight="1">
      <c r="A2624" s="41">
        <v>12624.0</v>
      </c>
      <c r="B2624" s="41" t="str">
        <f t="array" ref="B2624">A2624&amp;"|"&amp;INDEX(OrigList!M:M,MATCH(A2624,OrigList!C:C,0))&amp;"|"&amp;PROPER(INDEX(OrigList!B:B,MATCH(A2624,OrigList!C:C,0)))&amp;"|"</f>
        <v>12624|97218848|Kong Jun Qi|</v>
      </c>
      <c r="C2624" s="44" t="s">
        <v>9717</v>
      </c>
      <c r="D2624" s="45" t="s">
        <v>9718</v>
      </c>
      <c r="E2624" s="45"/>
      <c r="F2624" s="45"/>
      <c r="G2624" s="41" t="str">
        <f t="shared" si="10"/>
        <v>12624|97218848|Kong Jun Qi|jqkong001@mymail.sim.edu.sg
12624|97218848|Kong Jun Qi|kongjunqi@gmail.com
</v>
      </c>
      <c r="H2624" s="41" t="str">
        <f>if(iserror(match(C2624,KlikEDM!A:A,0)),"",C2624)&amp;char(9)&amp;if(iserror(match(D2624,KlikEDM!A:A,0)),"",D2624)&amp;char(9)&amp;if(iserror(match(E2624,KlikEDM!A:A,0)),"",E2624)&amp;char(9)&amp;if(iserror(match(F2624,KlikEDM!A:A,0)),"",F2624)</f>
        <v>			</v>
      </c>
      <c r="I2624" s="41"/>
    </row>
    <row r="2625" ht="14.25" customHeight="1">
      <c r="A2625" s="41">
        <v>12625.0</v>
      </c>
      <c r="B2625" s="41" t="str">
        <f t="array" ref="B2625">A2625&amp;"|"&amp;INDEX(OrigList!M:M,MATCH(A2625,OrigList!C:C,0))&amp;"|"&amp;PROPER(INDEX(OrigList!B:B,MATCH(A2625,OrigList!C:C,0)))&amp;"|"</f>
        <v>12625|97557054|Peh Yu Xin, Charmaine|</v>
      </c>
      <c r="C2625" s="44" t="s">
        <v>9719</v>
      </c>
      <c r="D2625" s="45" t="s">
        <v>9720</v>
      </c>
      <c r="E2625" s="45"/>
      <c r="F2625" s="45"/>
      <c r="G2625" s="41" t="str">
        <f t="shared" si="10"/>
        <v>12625|97557054|Peh Yu Xin, Charmaine|yxcpeh001@mymail.sim.edu.sg
12625|97557054|Peh Yu Xin, Charmaine|CHARMAINEPEH98@GMAIL.COM
</v>
      </c>
      <c r="H2625" s="41" t="str">
        <f>if(iserror(match(C2625,KlikEDM!A:A,0)),"",C2625)&amp;char(9)&amp;if(iserror(match(D2625,KlikEDM!A:A,0)),"",D2625)&amp;char(9)&amp;if(iserror(match(E2625,KlikEDM!A:A,0)),"",E2625)&amp;char(9)&amp;if(iserror(match(F2625,KlikEDM!A:A,0)),"",F2625)</f>
        <v>			</v>
      </c>
      <c r="I2625" s="41"/>
    </row>
    <row r="2626" ht="14.25" customHeight="1">
      <c r="A2626" s="41">
        <v>12626.0</v>
      </c>
      <c r="B2626" s="41" t="str">
        <f t="array" ref="B2626">A2626&amp;"|"&amp;INDEX(OrigList!M:M,MATCH(A2626,OrigList!C:C,0))&amp;"|"&amp;PROPER(INDEX(OrigList!B:B,MATCH(A2626,OrigList!C:C,0)))&amp;"|"</f>
        <v>12626|97989513|Francesca Liang Weiling|</v>
      </c>
      <c r="C2626" s="44" t="s">
        <v>4248</v>
      </c>
      <c r="D2626" s="45" t="s">
        <v>9721</v>
      </c>
      <c r="E2626" s="45"/>
      <c r="F2626" s="45"/>
      <c r="G2626" s="41" t="str">
        <f t="shared" si="10"/>
        <v>12626|97989513|Francesca Liang Weiling|fwliang001@mymail.sim.edu.sg
12626|97989513|Francesca Liang Weiling|REVERSETHECIRCLE@LIVE.COM
</v>
      </c>
      <c r="H2626" s="41" t="str">
        <f>if(iserror(match(C2626,KlikEDM!A:A,0)),"",C2626)&amp;char(9)&amp;if(iserror(match(D2626,KlikEDM!A:A,0)),"",D2626)&amp;char(9)&amp;if(iserror(match(E2626,KlikEDM!A:A,0)),"",E2626)&amp;char(9)&amp;if(iserror(match(F2626,KlikEDM!A:A,0)),"",F2626)</f>
        <v>fwliang001@mymail.sim.edu.sg			</v>
      </c>
      <c r="I2626" s="41"/>
    </row>
    <row r="2627" ht="14.25" customHeight="1">
      <c r="A2627" s="41">
        <v>12627.0</v>
      </c>
      <c r="B2627" s="41" t="str">
        <f t="array" ref="B2627">A2627&amp;"|"&amp;INDEX(OrigList!M:M,MATCH(A2627,OrigList!C:C,0))&amp;"|"&amp;PROPER(INDEX(OrigList!B:B,MATCH(A2627,OrigList!C:C,0)))&amp;"|"</f>
        <v>12627|98323127|Germaine See Sok Cheng|</v>
      </c>
      <c r="C2627" s="44" t="s">
        <v>9722</v>
      </c>
      <c r="D2627" s="45" t="s">
        <v>9723</v>
      </c>
      <c r="E2627" s="45"/>
      <c r="F2627" s="45"/>
      <c r="G2627" s="41" t="str">
        <f t="shared" si="10"/>
        <v>12627|98323127|Germaine See Sok Cheng|gscsee001@mymail.sim.edu.sg
12627|98323127|Germaine See Sok Cheng|SGERMAINE88@GMAIL.COM
</v>
      </c>
      <c r="H2627" s="41" t="str">
        <f>if(iserror(match(C2627,KlikEDM!A:A,0)),"",C2627)&amp;char(9)&amp;if(iserror(match(D2627,KlikEDM!A:A,0)),"",D2627)&amp;char(9)&amp;if(iserror(match(E2627,KlikEDM!A:A,0)),"",E2627)&amp;char(9)&amp;if(iserror(match(F2627,KlikEDM!A:A,0)),"",F2627)</f>
        <v>			</v>
      </c>
      <c r="I2627" s="41"/>
    </row>
    <row r="2628" ht="14.25" customHeight="1">
      <c r="A2628" s="41">
        <v>12628.0</v>
      </c>
      <c r="B2628" s="41" t="str">
        <f t="array" ref="B2628">A2628&amp;"|"&amp;INDEX(OrigList!M:M,MATCH(A2628,OrigList!C:C,0))&amp;"|"&amp;PROPER(INDEX(OrigList!B:B,MATCH(A2628,OrigList!C:C,0)))&amp;"|"</f>
        <v>12628|96676372|Law Cher Sinn (Liu Zhixin)|</v>
      </c>
      <c r="C2628" s="44" t="s">
        <v>9724</v>
      </c>
      <c r="D2628" s="45" t="s">
        <v>4786</v>
      </c>
      <c r="E2628" s="45"/>
      <c r="F2628" s="45"/>
      <c r="G2628" s="41" t="str">
        <f t="shared" si="10"/>
        <v>12628|96676372|Law Cher Sinn (Liu Zhixin)|cslzlaw001@mymail.sim.edu.sg
12628|96676372|Law Cher Sinn (Liu Zhixin)|law_chersinn@hotmail.com
</v>
      </c>
      <c r="H2628" s="41" t="str">
        <f>if(iserror(match(C2628,KlikEDM!A:A,0)),"",C2628)&amp;char(9)&amp;if(iserror(match(D2628,KlikEDM!A:A,0)),"",D2628)&amp;char(9)&amp;if(iserror(match(E2628,KlikEDM!A:A,0)),"",E2628)&amp;char(9)&amp;if(iserror(match(F2628,KlikEDM!A:A,0)),"",F2628)</f>
        <v>			</v>
      </c>
      <c r="I2628" s="41"/>
    </row>
    <row r="2629" ht="14.25" customHeight="1">
      <c r="A2629" s="41">
        <v>12629.0</v>
      </c>
      <c r="B2629" s="41" t="str">
        <f t="array" ref="B2629">A2629&amp;"|"&amp;INDEX(OrigList!M:M,MATCH(A2629,OrigList!C:C,0))&amp;"|"&amp;PROPER(INDEX(OrigList!B:B,MATCH(A2629,OrigList!C:C,0)))&amp;"|"</f>
        <v>12629|97966876|Leow Yi Xuan, Yuki|</v>
      </c>
      <c r="C2629" s="44" t="s">
        <v>9725</v>
      </c>
      <c r="D2629" s="45" t="s">
        <v>9726</v>
      </c>
      <c r="E2629" s="45"/>
      <c r="F2629" s="45"/>
      <c r="G2629" s="41" t="str">
        <f t="shared" si="10"/>
        <v>12629|97966876|Leow Yi Xuan, Yuki|yxyleow001@mymail.sim.edu.sg
12629|97966876|Leow Yi Xuan, Yuki|YUKILEOWYX@GMAIL.COM
</v>
      </c>
      <c r="H2629" s="41" t="str">
        <f>if(iserror(match(C2629,KlikEDM!A:A,0)),"",C2629)&amp;char(9)&amp;if(iserror(match(D2629,KlikEDM!A:A,0)),"",D2629)&amp;char(9)&amp;if(iserror(match(E2629,KlikEDM!A:A,0)),"",E2629)&amp;char(9)&amp;if(iserror(match(F2629,KlikEDM!A:A,0)),"",F2629)</f>
        <v>			</v>
      </c>
      <c r="I2629" s="41"/>
    </row>
    <row r="2630" ht="14.25" customHeight="1">
      <c r="A2630" s="41">
        <v>12630.0</v>
      </c>
      <c r="B2630" s="41" t="str">
        <f t="array" ref="B2630">A2630&amp;"|"&amp;INDEX(OrigList!M:M,MATCH(A2630,OrigList!C:C,0))&amp;"|"&amp;PROPER(INDEX(OrigList!B:B,MATCH(A2630,OrigList!C:C,0)))&amp;"|"</f>
        <v>12630|83282939|Goh Sze-Ying, Natasha|</v>
      </c>
      <c r="C2630" s="44" t="s">
        <v>9727</v>
      </c>
      <c r="D2630" s="45" t="s">
        <v>9728</v>
      </c>
      <c r="E2630" s="45"/>
      <c r="F2630" s="45"/>
      <c r="G2630" s="41" t="str">
        <f t="shared" si="10"/>
        <v>12630|83282939|Goh Sze-Ying, Natasha|syngoh004@mymail.sim.edu.sg
12630|83282939|Goh Sze-Ying, Natasha|NATASHAGOH97@YAHOO.COM
</v>
      </c>
      <c r="H2630" s="41" t="str">
        <f>if(iserror(match(C2630,KlikEDM!A:A,0)),"",C2630)&amp;char(9)&amp;if(iserror(match(D2630,KlikEDM!A:A,0)),"",D2630)&amp;char(9)&amp;if(iserror(match(E2630,KlikEDM!A:A,0)),"",E2630)&amp;char(9)&amp;if(iserror(match(F2630,KlikEDM!A:A,0)),"",F2630)</f>
        <v>			</v>
      </c>
      <c r="I2630" s="41"/>
    </row>
    <row r="2631" ht="14.25" customHeight="1">
      <c r="A2631" s="41">
        <v>12631.0</v>
      </c>
      <c r="B2631" s="41" t="str">
        <f t="array" ref="B2631">A2631&amp;"|"&amp;INDEX(OrigList!M:M,MATCH(A2631,OrigList!C:C,0))&amp;"|"&amp;PROPER(INDEX(OrigList!B:B,MATCH(A2631,OrigList!C:C,0)))&amp;"|"</f>
        <v>12631|91070991|Xu, Yue|</v>
      </c>
      <c r="C2631" s="44" t="s">
        <v>9729</v>
      </c>
      <c r="D2631" s="45" t="s">
        <v>9730</v>
      </c>
      <c r="E2631" s="45"/>
      <c r="F2631" s="45"/>
      <c r="G2631" s="41" t="str">
        <f t="shared" si="10"/>
        <v>12631|91070991|Xu, Yue|yxu033@mymail.sim.edu.sg
12631|91070991|Xu, Yue|Joyminehsu@gmail.com
</v>
      </c>
      <c r="H2631" s="41" t="str">
        <f>if(iserror(match(C2631,KlikEDM!A:A,0)),"",C2631)&amp;char(9)&amp;if(iserror(match(D2631,KlikEDM!A:A,0)),"",D2631)&amp;char(9)&amp;if(iserror(match(E2631,KlikEDM!A:A,0)),"",E2631)&amp;char(9)&amp;if(iserror(match(F2631,KlikEDM!A:A,0)),"",F2631)</f>
        <v>			</v>
      </c>
      <c r="I2631" s="41"/>
    </row>
    <row r="2632" ht="14.25" customHeight="1">
      <c r="A2632" s="41">
        <v>12632.0</v>
      </c>
      <c r="B2632" s="41" t="str">
        <f t="array" ref="B2632">A2632&amp;"|"&amp;INDEX(OrigList!M:M,MATCH(A2632,OrigList!C:C,0))&amp;"|"&amp;PROPER(INDEX(OrigList!B:B,MATCH(A2632,OrigList!C:C,0)))&amp;"|"</f>
        <v>12632|81393590|Sun Shiyun|</v>
      </c>
      <c r="C2632" s="44" t="s">
        <v>9731</v>
      </c>
      <c r="D2632" s="45" t="s">
        <v>9732</v>
      </c>
      <c r="E2632" s="45"/>
      <c r="F2632" s="45"/>
      <c r="G2632" s="41" t="str">
        <f t="shared" si="10"/>
        <v>12632|81393590|Sun Shiyun|ssun007@mymail.sim.edu.sg
12632|81393590|Sun Shiyun|SUN_SHIYUN@OUTLOOK.COM
</v>
      </c>
      <c r="H2632" s="41" t="str">
        <f>if(iserror(match(C2632,KlikEDM!A:A,0)),"",C2632)&amp;char(9)&amp;if(iserror(match(D2632,KlikEDM!A:A,0)),"",D2632)&amp;char(9)&amp;if(iserror(match(E2632,KlikEDM!A:A,0)),"",E2632)&amp;char(9)&amp;if(iserror(match(F2632,KlikEDM!A:A,0)),"",F2632)</f>
        <v>			</v>
      </c>
      <c r="I2632" s="41"/>
    </row>
    <row r="2633" ht="14.25" customHeight="1">
      <c r="A2633" s="41">
        <v>12633.0</v>
      </c>
      <c r="B2633" s="41" t="str">
        <f t="array" ref="B2633">A2633&amp;"|"&amp;INDEX(OrigList!M:M,MATCH(A2633,OrigList!C:C,0))&amp;"|"&amp;PROPER(INDEX(OrigList!B:B,MATCH(A2633,OrigList!C:C,0)))&amp;"|"</f>
        <v>12633|MRC12633|Tan Jun Hao|</v>
      </c>
      <c r="C2633" s="44" t="s">
        <v>9733</v>
      </c>
      <c r="D2633" s="45" t="s">
        <v>9734</v>
      </c>
      <c r="E2633" s="45"/>
      <c r="F2633" s="45"/>
      <c r="G2633" s="41" t="str">
        <f t="shared" si="10"/>
        <v>12633|MRC12633|Tan Jun Hao|jhtan074@mymail.sim.edu.sg
12633|MRC12633|Tan Jun Hao|DCJUNHAO@GMAIL.COM
</v>
      </c>
      <c r="H2633" s="41" t="str">
        <f>if(iserror(match(C2633,KlikEDM!A:A,0)),"",C2633)&amp;char(9)&amp;if(iserror(match(D2633,KlikEDM!A:A,0)),"",D2633)&amp;char(9)&amp;if(iserror(match(E2633,KlikEDM!A:A,0)),"",E2633)&amp;char(9)&amp;if(iserror(match(F2633,KlikEDM!A:A,0)),"",F2633)</f>
        <v>			</v>
      </c>
      <c r="I2633" s="41"/>
    </row>
    <row r="2634" ht="14.25" customHeight="1">
      <c r="A2634" s="41">
        <v>12634.0</v>
      </c>
      <c r="B2634" s="41" t="str">
        <f t="array" ref="B2634">A2634&amp;"|"&amp;INDEX(OrigList!M:M,MATCH(A2634,OrigList!C:C,0))&amp;"|"&amp;PROPER(INDEX(OrigList!B:B,MATCH(A2634,OrigList!C:C,0)))&amp;"|"</f>
        <v>12634|87224202|Xue Wei|</v>
      </c>
      <c r="C2634" s="44" t="s">
        <v>9735</v>
      </c>
      <c r="D2634" s="45" t="s">
        <v>9736</v>
      </c>
      <c r="E2634" s="45"/>
      <c r="F2634" s="45"/>
      <c r="G2634" s="41" t="str">
        <f t="shared" si="10"/>
        <v>12634|87224202|Xue Wei|wxue001@mymail.sim.edu.sg
12634|87224202|Xue Wei|XUEWEI94@HOTMAIL.COM
</v>
      </c>
      <c r="H2634" s="41" t="str">
        <f>if(iserror(match(C2634,KlikEDM!A:A,0)),"",C2634)&amp;char(9)&amp;if(iserror(match(D2634,KlikEDM!A:A,0)),"",D2634)&amp;char(9)&amp;if(iserror(match(E2634,KlikEDM!A:A,0)),"",E2634)&amp;char(9)&amp;if(iserror(match(F2634,KlikEDM!A:A,0)),"",F2634)</f>
        <v>			</v>
      </c>
      <c r="I2634" s="41"/>
    </row>
    <row r="2635" ht="14.25" customHeight="1">
      <c r="A2635" s="41">
        <v>12635.0</v>
      </c>
      <c r="B2635" s="41" t="str">
        <f t="array" ref="B2635">A2635&amp;"|"&amp;INDEX(OrigList!M:M,MATCH(A2635,OrigList!C:C,0))&amp;"|"&amp;PROPER(INDEX(OrigList!B:B,MATCH(A2635,OrigList!C:C,0)))&amp;"|"</f>
        <v>12635|91218690|Tey Yee Min|</v>
      </c>
      <c r="C2635" s="44" t="s">
        <v>4444</v>
      </c>
      <c r="D2635" s="45" t="s">
        <v>9737</v>
      </c>
      <c r="E2635" s="45"/>
      <c r="F2635" s="45"/>
      <c r="G2635" s="41" t="str">
        <f t="shared" si="10"/>
        <v>12635|91218690|Tey Yee Min|ymtey001@mymail.sim.edu.sg
12635|91218690|Tey Yee Min|YMIN8593@GMAIL.COM
</v>
      </c>
      <c r="H2635" s="41" t="str">
        <f>if(iserror(match(C2635,KlikEDM!A:A,0)),"",C2635)&amp;char(9)&amp;if(iserror(match(D2635,KlikEDM!A:A,0)),"",D2635)&amp;char(9)&amp;if(iserror(match(E2635,KlikEDM!A:A,0)),"",E2635)&amp;char(9)&amp;if(iserror(match(F2635,KlikEDM!A:A,0)),"",F2635)</f>
        <v>ymtey001@mymail.sim.edu.sg	YMIN8593@GMAIL.COM		</v>
      </c>
      <c r="I2635" s="41"/>
    </row>
    <row r="2636" ht="14.25" customHeight="1">
      <c r="A2636" s="41">
        <v>12636.0</v>
      </c>
      <c r="B2636" s="41" t="str">
        <f t="array" ref="B2636">A2636&amp;"|"&amp;INDEX(OrigList!M:M,MATCH(A2636,OrigList!C:C,0))&amp;"|"&amp;PROPER(INDEX(OrigList!B:B,MATCH(A2636,OrigList!C:C,0)))&amp;"|"</f>
        <v>12636|90989110|Koh Jun Ming, Kester|</v>
      </c>
      <c r="C2636" s="44" t="s">
        <v>9738</v>
      </c>
      <c r="D2636" s="45" t="s">
        <v>9739</v>
      </c>
      <c r="E2636" s="45"/>
      <c r="F2636" s="45"/>
      <c r="G2636" s="41" t="str">
        <f t="shared" si="10"/>
        <v>12636|90989110|Koh Jun Ming, Kester|jmkkoh001@mymail.sim.edu.sg
12636|90989110|Koh Jun Ming, Kester|KOHKESTER@GMAIL.COM
</v>
      </c>
      <c r="H2636" s="41" t="str">
        <f>if(iserror(match(C2636,KlikEDM!A:A,0)),"",C2636)&amp;char(9)&amp;if(iserror(match(D2636,KlikEDM!A:A,0)),"",D2636)&amp;char(9)&amp;if(iserror(match(E2636,KlikEDM!A:A,0)),"",E2636)&amp;char(9)&amp;if(iserror(match(F2636,KlikEDM!A:A,0)),"",F2636)</f>
        <v>			</v>
      </c>
      <c r="I2636" s="41"/>
    </row>
    <row r="2637" ht="14.25" customHeight="1">
      <c r="A2637" s="41">
        <v>12637.0</v>
      </c>
      <c r="B2637" s="41" t="str">
        <f t="array" ref="B2637">A2637&amp;"|"&amp;INDEX(OrigList!M:M,MATCH(A2637,OrigList!C:C,0))&amp;"|"&amp;PROPER(INDEX(OrigList!B:B,MATCH(A2637,OrigList!C:C,0)))&amp;"|"</f>
        <v>12637|96483682|Ong Jun Heng|</v>
      </c>
      <c r="C2637" s="44" t="s">
        <v>9740</v>
      </c>
      <c r="D2637" s="45" t="s">
        <v>9741</v>
      </c>
      <c r="E2637" s="45"/>
      <c r="F2637" s="45"/>
      <c r="G2637" s="41" t="str">
        <f t="shared" si="10"/>
        <v>12637|96483682|Ong Jun Heng|jhong027@mymail.sim.edu.sg
12637|96483682|Ong Jun Heng|ONGJH9898@GMAIL.COM
</v>
      </c>
      <c r="H2637" s="41" t="str">
        <f>if(iserror(match(C2637,KlikEDM!A:A,0)),"",C2637)&amp;char(9)&amp;if(iserror(match(D2637,KlikEDM!A:A,0)),"",D2637)&amp;char(9)&amp;if(iserror(match(E2637,KlikEDM!A:A,0)),"",E2637)&amp;char(9)&amp;if(iserror(match(F2637,KlikEDM!A:A,0)),"",F2637)</f>
        <v>			</v>
      </c>
      <c r="I2637" s="41"/>
    </row>
    <row r="2638" ht="14.25" customHeight="1">
      <c r="A2638" s="41">
        <v>12638.0</v>
      </c>
      <c r="B2638" s="41" t="str">
        <f t="array" ref="B2638">A2638&amp;"|"&amp;INDEX(OrigList!M:M,MATCH(A2638,OrigList!C:C,0))&amp;"|"&amp;PROPER(INDEX(OrigList!B:B,MATCH(A2638,OrigList!C:C,0)))&amp;"|"</f>
        <v>12638|92247634|Talgeri Rhea Ramchandra|</v>
      </c>
      <c r="C2638" s="44" t="s">
        <v>9742</v>
      </c>
      <c r="D2638" s="45" t="s">
        <v>9743</v>
      </c>
      <c r="E2638" s="45"/>
      <c r="F2638" s="45"/>
      <c r="G2638" s="41" t="str">
        <f t="shared" si="10"/>
        <v>12638|92247634|Talgeri Rhea Ramchandra|talgerir001@mymail.sim.edu.sg
12638|92247634|Talgeri Rhea Ramchandra|rheatalgeri@gmail.com
</v>
      </c>
      <c r="H2638" s="41" t="str">
        <f>if(iserror(match(C2638,KlikEDM!A:A,0)),"",C2638)&amp;char(9)&amp;if(iserror(match(D2638,KlikEDM!A:A,0)),"",D2638)&amp;char(9)&amp;if(iserror(match(E2638,KlikEDM!A:A,0)),"",E2638)&amp;char(9)&amp;if(iserror(match(F2638,KlikEDM!A:A,0)),"",F2638)</f>
        <v>			</v>
      </c>
      <c r="I2638" s="41"/>
    </row>
    <row r="2639" ht="14.25" customHeight="1">
      <c r="A2639" s="41">
        <v>12639.0</v>
      </c>
      <c r="B2639" s="41" t="str">
        <f t="array" ref="B2639">A2639&amp;"|"&amp;INDEX(OrigList!M:M,MATCH(A2639,OrigList!C:C,0))&amp;"|"&amp;PROPER(INDEX(OrigList!B:B,MATCH(A2639,OrigList!C:C,0)))&amp;"|"</f>
        <v>12639|MRC12639|Panat Wachiranuntakul|</v>
      </c>
      <c r="C2639" s="44" t="s">
        <v>9744</v>
      </c>
      <c r="D2639" s="45" t="s">
        <v>9745</v>
      </c>
      <c r="E2639" s="45"/>
      <c r="F2639" s="45"/>
      <c r="G2639" s="41" t="str">
        <f t="shared" si="10"/>
        <v>12639|MRC12639|Panat Wachiranuntakul|wachiran002@mymail.sim.edu.sg
12639|MRC12639|Panat Wachiranuntakul|PRANAT26529@GMAIL.COM
</v>
      </c>
      <c r="H2639" s="41" t="str">
        <f>if(iserror(match(C2639,KlikEDM!A:A,0)),"",C2639)&amp;char(9)&amp;if(iserror(match(D2639,KlikEDM!A:A,0)),"",D2639)&amp;char(9)&amp;if(iserror(match(E2639,KlikEDM!A:A,0)),"",E2639)&amp;char(9)&amp;if(iserror(match(F2639,KlikEDM!A:A,0)),"",F2639)</f>
        <v>			</v>
      </c>
      <c r="I2639" s="41"/>
    </row>
    <row r="2640" ht="14.25" customHeight="1">
      <c r="A2640" s="41">
        <v>12640.0</v>
      </c>
      <c r="B2640" s="41" t="str">
        <f t="array" ref="B2640">A2640&amp;"|"&amp;INDEX(OrigList!M:M,MATCH(A2640,OrigList!C:C,0))&amp;"|"&amp;PROPER(INDEX(OrigList!B:B,MATCH(A2640,OrigList!C:C,0)))&amp;"|"</f>
        <v>12640|93634393|Alisa Binte Adam Lew|</v>
      </c>
      <c r="C2640" s="44" t="s">
        <v>9746</v>
      </c>
      <c r="D2640" s="45" t="s">
        <v>9747</v>
      </c>
      <c r="E2640" s="45"/>
      <c r="F2640" s="45"/>
      <c r="G2640" s="41" t="str">
        <f t="shared" si="10"/>
        <v>12640|93634393|Alisa Binte Adam Lew|abalew002@mymail.sim.edu.sg
12640|93634393|Alisa Binte Adam Lew|ALISAADAMLEW@GMAIL.COM
</v>
      </c>
      <c r="H2640" s="41" t="str">
        <f>if(iserror(match(C2640,KlikEDM!A:A,0)),"",C2640)&amp;char(9)&amp;if(iserror(match(D2640,KlikEDM!A:A,0)),"",D2640)&amp;char(9)&amp;if(iserror(match(E2640,KlikEDM!A:A,0)),"",E2640)&amp;char(9)&amp;if(iserror(match(F2640,KlikEDM!A:A,0)),"",F2640)</f>
        <v>			</v>
      </c>
      <c r="I2640" s="41"/>
    </row>
    <row r="2641" ht="14.25" customHeight="1">
      <c r="A2641" s="41">
        <v>12641.0</v>
      </c>
      <c r="B2641" s="41" t="str">
        <f t="array" ref="B2641">A2641&amp;"|"&amp;INDEX(OrigList!M:M,MATCH(A2641,OrigList!C:C,0))&amp;"|"&amp;PROPER(INDEX(OrigList!B:B,MATCH(A2641,OrigList!C:C,0)))&amp;"|"</f>
        <v>12641|96955357|Yap Xin Ying|</v>
      </c>
      <c r="C2641" s="44" t="s">
        <v>9748</v>
      </c>
      <c r="D2641" s="45" t="s">
        <v>9749</v>
      </c>
      <c r="E2641" s="45"/>
      <c r="F2641" s="45"/>
      <c r="G2641" s="41" t="str">
        <f t="shared" si="10"/>
        <v>12641|96955357|Yap Xin Ying|xyyap005@mymail.sim.edu.sg
12641|96955357|Yap Xin Ying|XINYING88YAP@GMAIL.COM
</v>
      </c>
      <c r="H2641" s="41" t="str">
        <f>if(iserror(match(C2641,KlikEDM!A:A,0)),"",C2641)&amp;char(9)&amp;if(iserror(match(D2641,KlikEDM!A:A,0)),"",D2641)&amp;char(9)&amp;if(iserror(match(E2641,KlikEDM!A:A,0)),"",E2641)&amp;char(9)&amp;if(iserror(match(F2641,KlikEDM!A:A,0)),"",F2641)</f>
        <v>			</v>
      </c>
      <c r="I2641" s="41"/>
    </row>
    <row r="2642" ht="14.25" customHeight="1">
      <c r="A2642" s="41">
        <v>12642.0</v>
      </c>
      <c r="B2642" s="41" t="str">
        <f t="array" ref="B2642">A2642&amp;"|"&amp;INDEX(OrigList!M:M,MATCH(A2642,OrigList!C:C,0))&amp;"|"&amp;PROPER(INDEX(OrigList!B:B,MATCH(A2642,OrigList!C:C,0)))&amp;"|"</f>
        <v>12642|82683068|Shannon Goh Jia Ling|</v>
      </c>
      <c r="C2642" s="44" t="s">
        <v>9750</v>
      </c>
      <c r="D2642" s="45" t="s">
        <v>9751</v>
      </c>
      <c r="E2642" s="45"/>
      <c r="F2642" s="45"/>
      <c r="G2642" s="41" t="str">
        <f t="shared" si="10"/>
        <v>12642|82683068|Shannon Goh Jia Ling|sjlgoh001@mymail.sim.edu.sg
12642|82683068|Shannon Goh Jia Ling|SHANNONGOHJL@GMAIL.COM
</v>
      </c>
      <c r="H2642" s="41" t="str">
        <f>if(iserror(match(C2642,KlikEDM!A:A,0)),"",C2642)&amp;char(9)&amp;if(iserror(match(D2642,KlikEDM!A:A,0)),"",D2642)&amp;char(9)&amp;if(iserror(match(E2642,KlikEDM!A:A,0)),"",E2642)&amp;char(9)&amp;if(iserror(match(F2642,KlikEDM!A:A,0)),"",F2642)</f>
        <v>			</v>
      </c>
      <c r="I2642" s="41"/>
    </row>
    <row r="2643" ht="14.25" customHeight="1">
      <c r="A2643" s="41">
        <v>12643.0</v>
      </c>
      <c r="B2643" s="41" t="str">
        <f t="array" ref="B2643">A2643&amp;"|"&amp;INDEX(OrigList!M:M,MATCH(A2643,OrigList!C:C,0))&amp;"|"&amp;PROPER(INDEX(OrigList!B:B,MATCH(A2643,OrigList!C:C,0)))&amp;"|"</f>
        <v>12643|97711831|Kevin Khor Kai Wen|</v>
      </c>
      <c r="C2643" s="44" t="s">
        <v>9752</v>
      </c>
      <c r="D2643" s="45" t="s">
        <v>9753</v>
      </c>
      <c r="E2643" s="45"/>
      <c r="F2643" s="45"/>
      <c r="G2643" s="41" t="str">
        <f t="shared" si="10"/>
        <v>12643|97711831|Kevin Khor Kai Wen|kkwkhor001@mymail.sim.edu.sg
12643|97711831|Kevin Khor Kai Wen|KEVINKHOR95@GMAIL.COM
</v>
      </c>
      <c r="H2643" s="41" t="str">
        <f>if(iserror(match(C2643,KlikEDM!A:A,0)),"",C2643)&amp;char(9)&amp;if(iserror(match(D2643,KlikEDM!A:A,0)),"",D2643)&amp;char(9)&amp;if(iserror(match(E2643,KlikEDM!A:A,0)),"",E2643)&amp;char(9)&amp;if(iserror(match(F2643,KlikEDM!A:A,0)),"",F2643)</f>
        <v>	KEVINKHOR95@GMAIL.COM		</v>
      </c>
      <c r="I2643" s="41"/>
    </row>
    <row r="2644" ht="14.25" customHeight="1">
      <c r="A2644" s="41">
        <v>12644.0</v>
      </c>
      <c r="B2644" s="41" t="str">
        <f t="array" ref="B2644">A2644&amp;"|"&amp;INDEX(OrigList!M:M,MATCH(A2644,OrigList!C:C,0))&amp;"|"&amp;PROPER(INDEX(OrigList!B:B,MATCH(A2644,OrigList!C:C,0)))&amp;"|"</f>
        <v>12644|81826107|Jennifer Sim Ying Ying|</v>
      </c>
      <c r="C2644" s="44" t="s">
        <v>9754</v>
      </c>
      <c r="D2644" s="45" t="s">
        <v>9755</v>
      </c>
      <c r="E2644" s="45"/>
      <c r="F2644" s="45"/>
      <c r="G2644" s="41" t="str">
        <f t="shared" si="10"/>
        <v>12644|81826107|Jennifer Sim Ying Ying|jyysim001@mymail.sim.edu.sg
12644|81826107|Jennifer Sim Ying Ying|JYYSIM@HOTMAIL.COM
</v>
      </c>
      <c r="H2644" s="41" t="str">
        <f>if(iserror(match(C2644,KlikEDM!A:A,0)),"",C2644)&amp;char(9)&amp;if(iserror(match(D2644,KlikEDM!A:A,0)),"",D2644)&amp;char(9)&amp;if(iserror(match(E2644,KlikEDM!A:A,0)),"",E2644)&amp;char(9)&amp;if(iserror(match(F2644,KlikEDM!A:A,0)),"",F2644)</f>
        <v>			</v>
      </c>
      <c r="I2644" s="41"/>
    </row>
    <row r="2645" ht="14.25" customHeight="1">
      <c r="A2645" s="41">
        <v>12645.0</v>
      </c>
      <c r="B2645" s="41" t="str">
        <f t="array" ref="B2645">A2645&amp;"|"&amp;INDEX(OrigList!M:M,MATCH(A2645,OrigList!C:C,0))&amp;"|"&amp;PROPER(INDEX(OrigList!B:B,MATCH(A2645,OrigList!C:C,0)))&amp;"|"</f>
        <v>12645|93806930|Joshua Lim Ding Hao|</v>
      </c>
      <c r="C2645" s="44" t="s">
        <v>9756</v>
      </c>
      <c r="D2645" s="45" t="s">
        <v>9757</v>
      </c>
      <c r="E2645" s="45"/>
      <c r="F2645" s="45"/>
      <c r="G2645" s="41" t="str">
        <f t="shared" si="10"/>
        <v>12645|93806930|Joshua Lim Ding Hao|jdhlim001@mymail.sim.edu.sg
12645|93806930|Joshua Lim Ding Hao|JOSHIEWOSHIE2@GMAIL.COM
</v>
      </c>
      <c r="H2645" s="41" t="str">
        <f>if(iserror(match(C2645,KlikEDM!A:A,0)),"",C2645)&amp;char(9)&amp;if(iserror(match(D2645,KlikEDM!A:A,0)),"",D2645)&amp;char(9)&amp;if(iserror(match(E2645,KlikEDM!A:A,0)),"",E2645)&amp;char(9)&amp;if(iserror(match(F2645,KlikEDM!A:A,0)),"",F2645)</f>
        <v>			</v>
      </c>
      <c r="I2645" s="41"/>
    </row>
    <row r="2646" ht="14.25" customHeight="1">
      <c r="A2646" s="41">
        <v>12646.0</v>
      </c>
      <c r="B2646" s="41" t="str">
        <f t="array" ref="B2646">A2646&amp;"|"&amp;INDEX(OrigList!M:M,MATCH(A2646,OrigList!C:C,0))&amp;"|"&amp;PROPER(INDEX(OrigList!B:B,MATCH(A2646,OrigList!C:C,0)))&amp;"|"</f>
        <v>12646|93815319|Keefe Seok|</v>
      </c>
      <c r="C2646" s="44" t="s">
        <v>4491</v>
      </c>
      <c r="D2646" s="45" t="s">
        <v>9758</v>
      </c>
      <c r="E2646" s="45"/>
      <c r="F2646" s="45"/>
      <c r="G2646" s="41" t="str">
        <f t="shared" si="10"/>
        <v>12646|93815319|Keefe Seok|kseok002@mymail.sim.edu.sg
12646|93815319|Keefe Seok|KEEFESEOK@YAHOO.COM
</v>
      </c>
      <c r="H2646" s="41" t="str">
        <f>if(iserror(match(C2646,KlikEDM!A:A,0)),"",C2646)&amp;char(9)&amp;if(iserror(match(D2646,KlikEDM!A:A,0)),"",D2646)&amp;char(9)&amp;if(iserror(match(E2646,KlikEDM!A:A,0)),"",E2646)&amp;char(9)&amp;if(iserror(match(F2646,KlikEDM!A:A,0)),"",F2646)</f>
        <v>kseok002@mymail.sim.edu.sg			</v>
      </c>
      <c r="I2646" s="41"/>
    </row>
    <row r="2647" ht="14.25" customHeight="1">
      <c r="A2647" s="41">
        <v>12647.0</v>
      </c>
      <c r="B2647" s="41" t="str">
        <f t="array" ref="B2647">A2647&amp;"|"&amp;INDEX(OrigList!M:M,MATCH(A2647,OrigList!C:C,0))&amp;"|"&amp;PROPER(INDEX(OrigList!B:B,MATCH(A2647,OrigList!C:C,0)))&amp;"|"</f>
        <v>12647|97736533|Low Gek Ann Diane Kelly|</v>
      </c>
      <c r="C2647" s="44" t="s">
        <v>9759</v>
      </c>
      <c r="D2647" s="45" t="s">
        <v>9760</v>
      </c>
      <c r="E2647" s="45"/>
      <c r="F2647" s="45"/>
      <c r="G2647" s="41" t="str">
        <f t="shared" si="10"/>
        <v>12647|97736533|Low Gek Ann Diane Kelly|gadklow001@mymail.sim.edu.sg
12647|97736533|Low Gek Ann Diane Kelly|DIANE.KELLY.LOW@GMAIL.COM
</v>
      </c>
      <c r="H2647" s="41" t="str">
        <f>if(iserror(match(C2647,KlikEDM!A:A,0)),"",C2647)&amp;char(9)&amp;if(iserror(match(D2647,KlikEDM!A:A,0)),"",D2647)&amp;char(9)&amp;if(iserror(match(E2647,KlikEDM!A:A,0)),"",E2647)&amp;char(9)&amp;if(iserror(match(F2647,KlikEDM!A:A,0)),"",F2647)</f>
        <v>			</v>
      </c>
      <c r="I2647" s="41"/>
    </row>
    <row r="2648" ht="14.25" customHeight="1">
      <c r="A2648" s="41">
        <v>12648.0</v>
      </c>
      <c r="B2648" s="41" t="str">
        <f t="array" ref="B2648">A2648&amp;"|"&amp;INDEX(OrigList!M:M,MATCH(A2648,OrigList!C:C,0))&amp;"|"&amp;PROPER(INDEX(OrigList!B:B,MATCH(A2648,OrigList!C:C,0)))&amp;"|"</f>
        <v>12648|MRC12648|Ibarra Jonel Mari Gabertan|</v>
      </c>
      <c r="C2648" s="44" t="s">
        <v>4612</v>
      </c>
      <c r="D2648" s="45" t="s">
        <v>9761</v>
      </c>
      <c r="E2648" s="45"/>
      <c r="F2648" s="45"/>
      <c r="G2648" s="41" t="str">
        <f t="shared" si="10"/>
        <v>12648|MRC12648|Ibarra Jonel Mari Gabertan|ibarra001@mymail.sim.edu.sg
12648|MRC12648|Ibarra Jonel Mari Gabertan|mari.constantine@gmail.com
</v>
      </c>
      <c r="H2648" s="41" t="str">
        <f>if(iserror(match(C2648,KlikEDM!A:A,0)),"",C2648)&amp;char(9)&amp;if(iserror(match(D2648,KlikEDM!A:A,0)),"",D2648)&amp;char(9)&amp;if(iserror(match(E2648,KlikEDM!A:A,0)),"",E2648)&amp;char(9)&amp;if(iserror(match(F2648,KlikEDM!A:A,0)),"",F2648)</f>
        <v>ibarra001@mymail.sim.edu.sg			</v>
      </c>
      <c r="I2648" s="41"/>
    </row>
    <row r="2649" ht="14.25" customHeight="1">
      <c r="A2649" s="41">
        <v>12649.0</v>
      </c>
      <c r="B2649" s="41" t="str">
        <f t="array" ref="B2649">A2649&amp;"|"&amp;INDEX(OrigList!M:M,MATCH(A2649,OrigList!C:C,0))&amp;"|"&amp;PROPER(INDEX(OrigList!B:B,MATCH(A2649,OrigList!C:C,0)))&amp;"|"</f>
        <v>12649|92299548|Tai Chong Kai|</v>
      </c>
      <c r="C2649" s="44" t="s">
        <v>3915</v>
      </c>
      <c r="D2649" s="45" t="s">
        <v>9762</v>
      </c>
      <c r="E2649" s="45"/>
      <c r="F2649" s="45"/>
      <c r="G2649" s="41" t="str">
        <f t="shared" si="10"/>
        <v>12649|92299548|Tai Chong Kai|cktai002@mymail.sim.edu.sg
12649|92299548|Tai Chong Kai|CKTAI95@GMAIL.COM
</v>
      </c>
      <c r="H2649" s="41" t="str">
        <f>if(iserror(match(C2649,KlikEDM!A:A,0)),"",C2649)&amp;char(9)&amp;if(iserror(match(D2649,KlikEDM!A:A,0)),"",D2649)&amp;char(9)&amp;if(iserror(match(E2649,KlikEDM!A:A,0)),"",E2649)&amp;char(9)&amp;if(iserror(match(F2649,KlikEDM!A:A,0)),"",F2649)</f>
        <v>cktai002@mymail.sim.edu.sg			</v>
      </c>
      <c r="I2649" s="41"/>
    </row>
    <row r="2650" ht="14.25" customHeight="1">
      <c r="A2650" s="41">
        <v>12650.0</v>
      </c>
      <c r="B2650" s="41" t="str">
        <f t="array" ref="B2650">A2650&amp;"|"&amp;INDEX(OrigList!M:M,MATCH(A2650,OrigList!C:C,0))&amp;"|"&amp;PROPER(INDEX(OrigList!B:B,MATCH(A2650,OrigList!C:C,0)))&amp;"|"</f>
        <v>12650|96368859|Lee Pei Ru|</v>
      </c>
      <c r="C2650" s="44" t="s">
        <v>4198</v>
      </c>
      <c r="D2650" s="45" t="s">
        <v>9763</v>
      </c>
      <c r="E2650" s="45"/>
      <c r="F2650" s="45"/>
      <c r="G2650" s="41" t="str">
        <f t="shared" si="10"/>
        <v>12650|96368859|Lee Pei Ru|prlee001@mymail.sim.edu.sg
12650|96368859|Lee Pei Ru|PEIRU20041997@GMAIL.COM
</v>
      </c>
      <c r="H2650" s="41" t="str">
        <f>if(iserror(match(C2650,KlikEDM!A:A,0)),"",C2650)&amp;char(9)&amp;if(iserror(match(D2650,KlikEDM!A:A,0)),"",D2650)&amp;char(9)&amp;if(iserror(match(E2650,KlikEDM!A:A,0)),"",E2650)&amp;char(9)&amp;if(iserror(match(F2650,KlikEDM!A:A,0)),"",F2650)</f>
        <v>prlee001@mymail.sim.edu.sg			</v>
      </c>
      <c r="I2650" s="41"/>
    </row>
    <row r="2651" ht="14.25" customHeight="1">
      <c r="A2651" s="41">
        <v>12651.0</v>
      </c>
      <c r="B2651" s="41" t="str">
        <f t="array" ref="B2651">A2651&amp;"|"&amp;INDEX(OrigList!M:M,MATCH(A2651,OrigList!C:C,0))&amp;"|"&amp;PROPER(INDEX(OrigList!B:B,MATCH(A2651,OrigList!C:C,0)))&amp;"|"</f>
        <v>12651|84288544|Lee Youren|</v>
      </c>
      <c r="C2651" s="44" t="s">
        <v>9764</v>
      </c>
      <c r="D2651" s="45" t="s">
        <v>9765</v>
      </c>
      <c r="E2651" s="45"/>
      <c r="F2651" s="45"/>
      <c r="G2651" s="41" t="str">
        <f t="shared" si="10"/>
        <v>12651|84288544|Lee Youren|ylee027@mymail.sim.edu.sg
12651|84288544|Lee Youren|BROCOLEE96@GMAIL.COM
</v>
      </c>
      <c r="H2651" s="41" t="str">
        <f>if(iserror(match(C2651,KlikEDM!A:A,0)),"",C2651)&amp;char(9)&amp;if(iserror(match(D2651,KlikEDM!A:A,0)),"",D2651)&amp;char(9)&amp;if(iserror(match(E2651,KlikEDM!A:A,0)),"",E2651)&amp;char(9)&amp;if(iserror(match(F2651,KlikEDM!A:A,0)),"",F2651)</f>
        <v>			</v>
      </c>
      <c r="I2651" s="41"/>
    </row>
    <row r="2652" ht="14.25" customHeight="1">
      <c r="A2652" s="41">
        <v>12652.0</v>
      </c>
      <c r="B2652" s="41" t="str">
        <f t="array" ref="B2652">A2652&amp;"|"&amp;INDEX(OrigList!M:M,MATCH(A2652,OrigList!C:C,0))&amp;"|"&amp;PROPER(INDEX(OrigList!B:B,MATCH(A2652,OrigList!C:C,0)))&amp;"|"</f>
        <v>12652|85851728|Terence Tan Wei Jie|</v>
      </c>
      <c r="C2652" s="44" t="s">
        <v>9766</v>
      </c>
      <c r="D2652" s="45" t="s">
        <v>9767</v>
      </c>
      <c r="E2652" s="45"/>
      <c r="F2652" s="45"/>
      <c r="G2652" s="41" t="str">
        <f t="shared" si="10"/>
        <v>12652|85851728|Terence Tan Wei Jie|twjtan003@mymail.sim.edu.sg
12652|85851728|Terence Tan Wei Jie|TERENCETWJ@GMAIL.COM
</v>
      </c>
      <c r="H2652" s="41" t="str">
        <f>if(iserror(match(C2652,KlikEDM!A:A,0)),"",C2652)&amp;char(9)&amp;if(iserror(match(D2652,KlikEDM!A:A,0)),"",D2652)&amp;char(9)&amp;if(iserror(match(E2652,KlikEDM!A:A,0)),"",E2652)&amp;char(9)&amp;if(iserror(match(F2652,KlikEDM!A:A,0)),"",F2652)</f>
        <v>			</v>
      </c>
      <c r="I2652" s="41"/>
    </row>
    <row r="2653" ht="14.25" customHeight="1">
      <c r="A2653" s="41">
        <v>12653.0</v>
      </c>
      <c r="B2653" s="41" t="str">
        <f t="array" ref="B2653">A2653&amp;"|"&amp;INDEX(OrigList!M:M,MATCH(A2653,OrigList!C:C,0))&amp;"|"&amp;PROPER(INDEX(OrigList!B:B,MATCH(A2653,OrigList!C:C,0)))&amp;"|"</f>
        <v>12653|91699092|Chong Yong Qi|</v>
      </c>
      <c r="C2653" s="44" t="s">
        <v>9768</v>
      </c>
      <c r="D2653" s="45" t="s">
        <v>9769</v>
      </c>
      <c r="E2653" s="45"/>
      <c r="F2653" s="45"/>
      <c r="G2653" s="41" t="str">
        <f t="shared" si="10"/>
        <v>12653|91699092|Chong Yong Qi|yqchong002@mymail.sim.edu.sg
12653|91699092|Chong Yong Qi|YONGQI.CHONG@GMAIL.COM
</v>
      </c>
      <c r="H2653" s="41" t="str">
        <f>if(iserror(match(C2653,KlikEDM!A:A,0)),"",C2653)&amp;char(9)&amp;if(iserror(match(D2653,KlikEDM!A:A,0)),"",D2653)&amp;char(9)&amp;if(iserror(match(E2653,KlikEDM!A:A,0)),"",E2653)&amp;char(9)&amp;if(iserror(match(F2653,KlikEDM!A:A,0)),"",F2653)</f>
        <v>	YONGQI.CHONG@GMAIL.COM		</v>
      </c>
      <c r="I2653" s="41"/>
    </row>
    <row r="2654" ht="14.25" customHeight="1">
      <c r="A2654" s="41">
        <v>12654.0</v>
      </c>
      <c r="B2654" s="41" t="str">
        <f t="array" ref="B2654">A2654&amp;"|"&amp;INDEX(OrigList!M:M,MATCH(A2654,OrigList!C:C,0))&amp;"|"&amp;PROPER(INDEX(OrigList!B:B,MATCH(A2654,OrigList!C:C,0)))&amp;"|"</f>
        <v>12654|83232197|Xie Shenglin|</v>
      </c>
      <c r="C2654" s="44" t="s">
        <v>9770</v>
      </c>
      <c r="D2654" s="45" t="s">
        <v>9771</v>
      </c>
      <c r="E2654" s="45"/>
      <c r="F2654" s="45"/>
      <c r="G2654" s="41" t="str">
        <f t="shared" si="10"/>
        <v>12654|83232197|Xie Shenglin|sxie006@mymail.sim.edu.sg
12654|83232197|Xie Shenglin|SHENGLINXIE@GMAIL.COM
</v>
      </c>
      <c r="H2654" s="41" t="str">
        <f>if(iserror(match(C2654,KlikEDM!A:A,0)),"",C2654)&amp;char(9)&amp;if(iserror(match(D2654,KlikEDM!A:A,0)),"",D2654)&amp;char(9)&amp;if(iserror(match(E2654,KlikEDM!A:A,0)),"",E2654)&amp;char(9)&amp;if(iserror(match(F2654,KlikEDM!A:A,0)),"",F2654)</f>
        <v>			</v>
      </c>
      <c r="I2654" s="41"/>
    </row>
    <row r="2655" ht="14.25" customHeight="1">
      <c r="A2655" s="41">
        <v>12655.0</v>
      </c>
      <c r="B2655" s="41" t="str">
        <f t="array" ref="B2655">A2655&amp;"|"&amp;INDEX(OrigList!M:M,MATCH(A2655,OrigList!C:C,0))&amp;"|"&amp;PROPER(INDEX(OrigList!B:B,MATCH(A2655,OrigList!C:C,0)))&amp;"|"</f>
        <v>12655|96499429|Ayyakannu Abinaya|</v>
      </c>
      <c r="C2655" s="44" t="s">
        <v>9772</v>
      </c>
      <c r="D2655" s="45" t="s">
        <v>9773</v>
      </c>
      <c r="E2655" s="45"/>
      <c r="F2655" s="45"/>
      <c r="G2655" s="41" t="str">
        <f t="shared" si="10"/>
        <v>12655|96499429|Ayyakannu Abinaya|ayyakann001@mymail.sim.edu.sg
12655|96499429|Ayyakannu Abinaya|AA.ABINAYA98@GMAIL.COM
</v>
      </c>
      <c r="H2655" s="41" t="str">
        <f>if(iserror(match(C2655,KlikEDM!A:A,0)),"",C2655)&amp;char(9)&amp;if(iserror(match(D2655,KlikEDM!A:A,0)),"",D2655)&amp;char(9)&amp;if(iserror(match(E2655,KlikEDM!A:A,0)),"",E2655)&amp;char(9)&amp;if(iserror(match(F2655,KlikEDM!A:A,0)),"",F2655)</f>
        <v>			</v>
      </c>
      <c r="I2655" s="41"/>
    </row>
    <row r="2656" ht="14.25" customHeight="1">
      <c r="A2656" s="41">
        <v>12656.0</v>
      </c>
      <c r="B2656" s="41" t="str">
        <f t="array" ref="B2656">A2656&amp;"|"&amp;INDEX(OrigList!M:M,MATCH(A2656,OrigList!C:C,0))&amp;"|"&amp;PROPER(INDEX(OrigList!B:B,MATCH(A2656,OrigList!C:C,0)))&amp;"|"</f>
        <v>12656|96772643|Teo Wan Jing|</v>
      </c>
      <c r="C2656" s="44" t="s">
        <v>4252</v>
      </c>
      <c r="D2656" s="45" t="s">
        <v>9774</v>
      </c>
      <c r="E2656" s="45"/>
      <c r="F2656" s="45"/>
      <c r="G2656" s="41" t="str">
        <f t="shared" si="10"/>
        <v>12656|96772643|Teo Wan Jing|wjteo009@mymail.sim.edu.sg
12656|96772643|Teo Wan Jing|TEOWANJING@GMAIL.COM
</v>
      </c>
      <c r="H2656" s="41" t="str">
        <f>if(iserror(match(C2656,KlikEDM!A:A,0)),"",C2656)&amp;char(9)&amp;if(iserror(match(D2656,KlikEDM!A:A,0)),"",D2656)&amp;char(9)&amp;if(iserror(match(E2656,KlikEDM!A:A,0)),"",E2656)&amp;char(9)&amp;if(iserror(match(F2656,KlikEDM!A:A,0)),"",F2656)</f>
        <v>wjteo009@mymail.sim.edu.sg	TEOWANJING@GMAIL.COM		</v>
      </c>
      <c r="I2656" s="41"/>
    </row>
    <row r="2657" ht="14.25" customHeight="1">
      <c r="A2657" s="41">
        <v>12657.0</v>
      </c>
      <c r="B2657" s="41" t="str">
        <f t="array" ref="B2657">A2657&amp;"|"&amp;INDEX(OrigList!M:M,MATCH(A2657,OrigList!C:C,0))&amp;"|"&amp;PROPER(INDEX(OrigList!B:B,MATCH(A2657,OrigList!C:C,0)))&amp;"|"</f>
        <v>12657|81213004|Chong Jin De|</v>
      </c>
      <c r="C2657" s="44" t="s">
        <v>9775</v>
      </c>
      <c r="D2657" s="45" t="s">
        <v>9776</v>
      </c>
      <c r="E2657" s="45"/>
      <c r="F2657" s="45"/>
      <c r="G2657" s="41" t="str">
        <f t="shared" si="10"/>
        <v>12657|81213004|Chong Jin De|jdchong001@mymail.sim.edu.sg
12657|81213004|Chong Jin De|CJD.95@HOTMAIL.COM
</v>
      </c>
      <c r="H2657" s="41" t="str">
        <f>if(iserror(match(C2657,KlikEDM!A:A,0)),"",C2657)&amp;char(9)&amp;if(iserror(match(D2657,KlikEDM!A:A,0)),"",D2657)&amp;char(9)&amp;if(iserror(match(E2657,KlikEDM!A:A,0)),"",E2657)&amp;char(9)&amp;if(iserror(match(F2657,KlikEDM!A:A,0)),"",F2657)</f>
        <v>			</v>
      </c>
      <c r="I2657" s="41"/>
    </row>
    <row r="2658" ht="14.25" customHeight="1">
      <c r="A2658" s="41">
        <v>12658.0</v>
      </c>
      <c r="B2658" s="41" t="str">
        <f t="array" ref="B2658">A2658&amp;"|"&amp;INDEX(OrigList!M:M,MATCH(A2658,OrigList!C:C,0))&amp;"|"&amp;PROPER(INDEX(OrigList!B:B,MATCH(A2658,OrigList!C:C,0)))&amp;"|"</f>
        <v>12658|91811248|Fiona Ng Xin Hui|</v>
      </c>
      <c r="C2658" s="44" t="s">
        <v>9777</v>
      </c>
      <c r="D2658" s="45" t="s">
        <v>9778</v>
      </c>
      <c r="E2658" s="45"/>
      <c r="F2658" s="45"/>
      <c r="G2658" s="41" t="str">
        <f t="shared" si="10"/>
        <v>12658|91811248|Fiona Ng Xin Hui|fxhng001@mymail.sim.edu.sg
12658|91811248|Fiona Ng Xin Hui|FIONA-NGXINHUI@HOTMAIL.COM
</v>
      </c>
      <c r="H2658" s="41" t="str">
        <f>if(iserror(match(C2658,KlikEDM!A:A,0)),"",C2658)&amp;char(9)&amp;if(iserror(match(D2658,KlikEDM!A:A,0)),"",D2658)&amp;char(9)&amp;if(iserror(match(E2658,KlikEDM!A:A,0)),"",E2658)&amp;char(9)&amp;if(iserror(match(F2658,KlikEDM!A:A,0)),"",F2658)</f>
        <v>			</v>
      </c>
      <c r="I2658" s="41"/>
    </row>
    <row r="2659" ht="14.25" customHeight="1">
      <c r="A2659" s="41">
        <v>12659.0</v>
      </c>
      <c r="B2659" s="41" t="str">
        <f t="array" ref="B2659">A2659&amp;"|"&amp;INDEX(OrigList!M:M,MATCH(A2659,OrigList!C:C,0))&amp;"|"&amp;PROPER(INDEX(OrigList!B:B,MATCH(A2659,OrigList!C:C,0)))&amp;"|"</f>
        <v>12659|82008173|Charmaine Lim Li Wen|</v>
      </c>
      <c r="C2659" s="44" t="s">
        <v>9779</v>
      </c>
      <c r="D2659" s="45" t="s">
        <v>9780</v>
      </c>
      <c r="E2659" s="45"/>
      <c r="F2659" s="45"/>
      <c r="G2659" s="41" t="str">
        <f t="shared" si="10"/>
        <v>12659|82008173|Charmaine Lim Li Wen|clwlim001@mymail.sim.edu.sg
12659|82008173|Charmaine Lim Li Wen|WENWEN.LIM98@GMAIL.COM
</v>
      </c>
      <c r="H2659" s="41" t="str">
        <f>if(iserror(match(C2659,KlikEDM!A:A,0)),"",C2659)&amp;char(9)&amp;if(iserror(match(D2659,KlikEDM!A:A,0)),"",D2659)&amp;char(9)&amp;if(iserror(match(E2659,KlikEDM!A:A,0)),"",E2659)&amp;char(9)&amp;if(iserror(match(F2659,KlikEDM!A:A,0)),"",F2659)</f>
        <v>			</v>
      </c>
      <c r="I2659" s="41"/>
    </row>
    <row r="2660" ht="14.25" customHeight="1">
      <c r="A2660" s="41">
        <v>12660.0</v>
      </c>
      <c r="B2660" s="41" t="str">
        <f t="array" ref="B2660">A2660&amp;"|"&amp;INDEX(OrigList!M:M,MATCH(A2660,OrigList!C:C,0))&amp;"|"&amp;PROPER(INDEX(OrigList!B:B,MATCH(A2660,OrigList!C:C,0)))&amp;"|"</f>
        <v>12660|92295303|Thung Xin Jian|</v>
      </c>
      <c r="C2660" s="44" t="s">
        <v>9781</v>
      </c>
      <c r="D2660" s="45" t="s">
        <v>9782</v>
      </c>
      <c r="E2660" s="45"/>
      <c r="F2660" s="45"/>
      <c r="G2660" s="41" t="str">
        <f t="shared" si="10"/>
        <v>12660|92295303|Thung Xin Jian|xjthung001@mymail.sim.edu.sg
12660|92295303|Thung Xin Jian|THUNGXJ@GMAIL.COM
</v>
      </c>
      <c r="H2660" s="41" t="str">
        <f>if(iserror(match(C2660,KlikEDM!A:A,0)),"",C2660)&amp;char(9)&amp;if(iserror(match(D2660,KlikEDM!A:A,0)),"",D2660)&amp;char(9)&amp;if(iserror(match(E2660,KlikEDM!A:A,0)),"",E2660)&amp;char(9)&amp;if(iserror(match(F2660,KlikEDM!A:A,0)),"",F2660)</f>
        <v>			</v>
      </c>
      <c r="I2660" s="41"/>
    </row>
    <row r="2661" ht="14.25" customHeight="1">
      <c r="A2661" s="41">
        <v>12661.0</v>
      </c>
      <c r="B2661" s="41" t="str">
        <f t="array" ref="B2661">A2661&amp;"|"&amp;INDEX(OrigList!M:M,MATCH(A2661,OrigList!C:C,0))&amp;"|"&amp;PROPER(INDEX(OrigList!B:B,MATCH(A2661,OrigList!C:C,0)))&amp;"|"</f>
        <v>12661|97834882|Ching Zhi Wen|</v>
      </c>
      <c r="C2661" s="44" t="s">
        <v>9783</v>
      </c>
      <c r="D2661" s="45" t="s">
        <v>9784</v>
      </c>
      <c r="E2661" s="45"/>
      <c r="F2661" s="45"/>
      <c r="G2661" s="41" t="str">
        <f t="shared" si="10"/>
        <v>12661|97834882|Ching Zhi Wen|zwching001@mymail.sim.edu.sg
12661|97834882|Ching Zhi Wen|ZHIWEN.CHING@GMAIL.COM
</v>
      </c>
      <c r="H2661" s="41" t="str">
        <f>if(iserror(match(C2661,KlikEDM!A:A,0)),"",C2661)&amp;char(9)&amp;if(iserror(match(D2661,KlikEDM!A:A,0)),"",D2661)&amp;char(9)&amp;if(iserror(match(E2661,KlikEDM!A:A,0)),"",E2661)&amp;char(9)&amp;if(iserror(match(F2661,KlikEDM!A:A,0)),"",F2661)</f>
        <v>			</v>
      </c>
      <c r="I2661" s="41"/>
    </row>
    <row r="2662" ht="14.25" customHeight="1">
      <c r="A2662" s="41">
        <v>12662.0</v>
      </c>
      <c r="B2662" s="41" t="str">
        <f t="array" ref="B2662">A2662&amp;"|"&amp;INDEX(OrigList!M:M,MATCH(A2662,OrigList!C:C,0))&amp;"|"&amp;PROPER(INDEX(OrigList!B:B,MATCH(A2662,OrigList!C:C,0)))&amp;"|"</f>
        <v>12662|81981498|Wong Jie Yi|</v>
      </c>
      <c r="C2662" s="44" t="s">
        <v>9785</v>
      </c>
      <c r="D2662" s="45" t="s">
        <v>9786</v>
      </c>
      <c r="E2662" s="45"/>
      <c r="F2662" s="45"/>
      <c r="G2662" s="41" t="str">
        <f t="shared" si="10"/>
        <v>12662|81981498|Wong Jie Yi|jywong018@mymail.sim.edu.sg
12662|81981498|Wong Jie Yi|WONG_JIEYI@HOTMAIL.COM
</v>
      </c>
      <c r="H2662" s="41" t="str">
        <f>if(iserror(match(C2662,KlikEDM!A:A,0)),"",C2662)&amp;char(9)&amp;if(iserror(match(D2662,KlikEDM!A:A,0)),"",D2662)&amp;char(9)&amp;if(iserror(match(E2662,KlikEDM!A:A,0)),"",E2662)&amp;char(9)&amp;if(iserror(match(F2662,KlikEDM!A:A,0)),"",F2662)</f>
        <v>			</v>
      </c>
      <c r="I2662" s="41"/>
    </row>
    <row r="2663" ht="14.25" customHeight="1">
      <c r="A2663" s="41">
        <v>12663.0</v>
      </c>
      <c r="B2663" s="41" t="str">
        <f t="array" ref="B2663">A2663&amp;"|"&amp;INDEX(OrigList!M:M,MATCH(A2663,OrigList!C:C,0))&amp;"|"&amp;PROPER(INDEX(OrigList!B:B,MATCH(A2663,OrigList!C:C,0)))&amp;"|"</f>
        <v>12663|91786744|Lam En Qi|</v>
      </c>
      <c r="C2663" s="44" t="s">
        <v>9787</v>
      </c>
      <c r="D2663" s="45" t="s">
        <v>9788</v>
      </c>
      <c r="E2663" s="45"/>
      <c r="F2663" s="45"/>
      <c r="G2663" s="41" t="str">
        <f t="shared" si="10"/>
        <v>12663|91786744|Lam En Qi|eqlam001@mymail.sim.edu.sg
12663|91786744|Lam En Qi|ENQI_1997@HOTMAIL.COM
</v>
      </c>
      <c r="H2663" s="41" t="str">
        <f>if(iserror(match(C2663,KlikEDM!A:A,0)),"",C2663)&amp;char(9)&amp;if(iserror(match(D2663,KlikEDM!A:A,0)),"",D2663)&amp;char(9)&amp;if(iserror(match(E2663,KlikEDM!A:A,0)),"",E2663)&amp;char(9)&amp;if(iserror(match(F2663,KlikEDM!A:A,0)),"",F2663)</f>
        <v>			</v>
      </c>
      <c r="I2663" s="41"/>
    </row>
    <row r="2664" ht="14.25" customHeight="1">
      <c r="A2664" s="41">
        <v>12664.0</v>
      </c>
      <c r="B2664" s="41" t="str">
        <f t="array" ref="B2664">A2664&amp;"|"&amp;INDEX(OrigList!M:M,MATCH(A2664,OrigList!C:C,0))&amp;"|"&amp;PROPER(INDEX(OrigList!B:B,MATCH(A2664,OrigList!C:C,0)))&amp;"|"</f>
        <v>12664|84432955|Janessa Low Jinghui|</v>
      </c>
      <c r="C2664" s="44" t="s">
        <v>9789</v>
      </c>
      <c r="D2664" s="45" t="s">
        <v>9790</v>
      </c>
      <c r="E2664" s="45"/>
      <c r="F2664" s="45"/>
      <c r="G2664" s="41" t="str">
        <f t="shared" si="10"/>
        <v>12664|84432955|Janessa Low Jinghui|jjlow008@mymail.sim.edu.sg
12664|84432955|Janessa Low Jinghui|janessaaalow@gmail.com
</v>
      </c>
      <c r="H2664" s="41" t="str">
        <f>if(iserror(match(C2664,KlikEDM!A:A,0)),"",C2664)&amp;char(9)&amp;if(iserror(match(D2664,KlikEDM!A:A,0)),"",D2664)&amp;char(9)&amp;if(iserror(match(E2664,KlikEDM!A:A,0)),"",E2664)&amp;char(9)&amp;if(iserror(match(F2664,KlikEDM!A:A,0)),"",F2664)</f>
        <v>			</v>
      </c>
      <c r="I2664" s="41"/>
    </row>
    <row r="2665" ht="14.25" customHeight="1">
      <c r="A2665" s="41">
        <v>12665.0</v>
      </c>
      <c r="B2665" s="41" t="str">
        <f t="array" ref="B2665">A2665&amp;"|"&amp;INDEX(OrigList!M:M,MATCH(A2665,OrigList!C:C,0))&amp;"|"&amp;PROPER(INDEX(OrigList!B:B,MATCH(A2665,OrigList!C:C,0)))&amp;"|"</f>
        <v>12665|91144655|Cheang Caleb|</v>
      </c>
      <c r="C2665" s="44" t="s">
        <v>9791</v>
      </c>
      <c r="D2665" s="45" t="s">
        <v>9792</v>
      </c>
      <c r="E2665" s="45"/>
      <c r="F2665" s="45"/>
      <c r="G2665" s="41" t="str">
        <f t="shared" si="10"/>
        <v>12665|91144655|Cheang Caleb|ccheang003@mymail.sim.edu.sg
12665|91144655|Cheang Caleb|CHEANG.CALEB@GMAIL.COM
</v>
      </c>
      <c r="H2665" s="41" t="str">
        <f>if(iserror(match(C2665,KlikEDM!A:A,0)),"",C2665)&amp;char(9)&amp;if(iserror(match(D2665,KlikEDM!A:A,0)),"",D2665)&amp;char(9)&amp;if(iserror(match(E2665,KlikEDM!A:A,0)),"",E2665)&amp;char(9)&amp;if(iserror(match(F2665,KlikEDM!A:A,0)),"",F2665)</f>
        <v>			</v>
      </c>
      <c r="I2665" s="41"/>
    </row>
    <row r="2666" ht="14.25" customHeight="1">
      <c r="A2666" s="41">
        <v>12666.0</v>
      </c>
      <c r="B2666" s="41" t="str">
        <f t="array" ref="B2666">A2666&amp;"|"&amp;INDEX(OrigList!M:M,MATCH(A2666,OrigList!C:C,0))&amp;"|"&amp;PROPER(INDEX(OrigList!B:B,MATCH(A2666,OrigList!C:C,0)))&amp;"|"</f>
        <v>12666|96464912|Wong Zhen Yu|</v>
      </c>
      <c r="C2666" s="44" t="s">
        <v>9793</v>
      </c>
      <c r="D2666" s="45" t="s">
        <v>9794</v>
      </c>
      <c r="E2666" s="45"/>
      <c r="F2666" s="45"/>
      <c r="G2666" s="41" t="str">
        <f t="shared" si="10"/>
        <v>12666|96464912|Wong Zhen Yu|zywong011@mymail.sim.edu.sg
12666|96464912|Wong Zhen Yu|Z.henyuerwong@gmail.com
</v>
      </c>
      <c r="H2666" s="41" t="str">
        <f>if(iserror(match(C2666,KlikEDM!A:A,0)),"",C2666)&amp;char(9)&amp;if(iserror(match(D2666,KlikEDM!A:A,0)),"",D2666)&amp;char(9)&amp;if(iserror(match(E2666,KlikEDM!A:A,0)),"",E2666)&amp;char(9)&amp;if(iserror(match(F2666,KlikEDM!A:A,0)),"",F2666)</f>
        <v>	Z.henyuerwong@gmail.com		</v>
      </c>
      <c r="I2666" s="41"/>
    </row>
    <row r="2667" ht="14.25" customHeight="1">
      <c r="A2667" s="41">
        <v>12667.0</v>
      </c>
      <c r="B2667" s="41" t="str">
        <f t="array" ref="B2667">A2667&amp;"|"&amp;INDEX(OrigList!M:M,MATCH(A2667,OrigList!C:C,0))&amp;"|"&amp;PROPER(INDEX(OrigList!B:B,MATCH(A2667,OrigList!C:C,0)))&amp;"|"</f>
        <v>12667|97271305|Tan Shi Yun|</v>
      </c>
      <c r="C2667" s="44" t="s">
        <v>9795</v>
      </c>
      <c r="D2667" s="45" t="s">
        <v>9796</v>
      </c>
      <c r="E2667" s="45"/>
      <c r="F2667" s="45"/>
      <c r="G2667" s="41" t="str">
        <f t="shared" si="10"/>
        <v>12667|97271305|Tan Shi Yun|sytan085@mymail.sim.edu.sg
12667|97271305|Tan Shi Yun|TANDESIREE96@GMAIL.COM
</v>
      </c>
      <c r="H2667" s="41" t="str">
        <f>if(iserror(match(C2667,KlikEDM!A:A,0)),"",C2667)&amp;char(9)&amp;if(iserror(match(D2667,KlikEDM!A:A,0)),"",D2667)&amp;char(9)&amp;if(iserror(match(E2667,KlikEDM!A:A,0)),"",E2667)&amp;char(9)&amp;if(iserror(match(F2667,KlikEDM!A:A,0)),"",F2667)</f>
        <v>			</v>
      </c>
      <c r="I2667" s="41"/>
    </row>
    <row r="2668" ht="14.25" customHeight="1">
      <c r="A2668" s="41">
        <v>12668.0</v>
      </c>
      <c r="B2668" s="41" t="str">
        <f t="array" ref="B2668">A2668&amp;"|"&amp;INDEX(OrigList!M:M,MATCH(A2668,OrigList!C:C,0))&amp;"|"&amp;PROPER(INDEX(OrigList!B:B,MATCH(A2668,OrigList!C:C,0)))&amp;"|"</f>
        <v>12668|91728428|Bryan Chan Hong Rui|</v>
      </c>
      <c r="C2668" s="44" t="s">
        <v>9797</v>
      </c>
      <c r="D2668" s="45" t="s">
        <v>9798</v>
      </c>
      <c r="E2668" s="45"/>
      <c r="F2668" s="45"/>
      <c r="G2668" s="41" t="str">
        <f t="shared" si="10"/>
        <v>12668|91728428|Bryan Chan Hong Rui|bhrchan001@mymail.sim.edu.sg
12668|91728428|Bryan Chan Hong Rui|BCHAN95@GMAIL.COM
</v>
      </c>
      <c r="H2668" s="41" t="str">
        <f>if(iserror(match(C2668,KlikEDM!A:A,0)),"",C2668)&amp;char(9)&amp;if(iserror(match(D2668,KlikEDM!A:A,0)),"",D2668)&amp;char(9)&amp;if(iserror(match(E2668,KlikEDM!A:A,0)),"",E2668)&amp;char(9)&amp;if(iserror(match(F2668,KlikEDM!A:A,0)),"",F2668)</f>
        <v>			</v>
      </c>
      <c r="I2668" s="41"/>
    </row>
    <row r="2669" ht="14.25" customHeight="1">
      <c r="A2669" s="41">
        <v>12669.0</v>
      </c>
      <c r="B2669" s="41" t="str">
        <f t="array" ref="B2669">A2669&amp;"|"&amp;INDEX(OrigList!M:M,MATCH(A2669,OrigList!C:C,0))&amp;"|"&amp;PROPER(INDEX(OrigList!B:B,MATCH(A2669,OrigList!C:C,0)))&amp;"|"</f>
        <v>12669|81211220|Jeraldine Ng Kai Li|</v>
      </c>
      <c r="C2669" s="44" t="s">
        <v>9799</v>
      </c>
      <c r="D2669" s="45" t="s">
        <v>9800</v>
      </c>
      <c r="E2669" s="45"/>
      <c r="F2669" s="45"/>
      <c r="G2669" s="41" t="str">
        <f t="shared" si="10"/>
        <v>12669|81211220|Jeraldine Ng Kai Li|jklng001@mymail.sim.edu.sg
12669|81211220|Jeraldine Ng Kai Li|JERALDINENGKL@GMAIL.COM
</v>
      </c>
      <c r="H2669" s="41" t="str">
        <f>if(iserror(match(C2669,KlikEDM!A:A,0)),"",C2669)&amp;char(9)&amp;if(iserror(match(D2669,KlikEDM!A:A,0)),"",D2669)&amp;char(9)&amp;if(iserror(match(E2669,KlikEDM!A:A,0)),"",E2669)&amp;char(9)&amp;if(iserror(match(F2669,KlikEDM!A:A,0)),"",F2669)</f>
        <v>			</v>
      </c>
      <c r="I2669" s="41"/>
    </row>
    <row r="2670" ht="14.25" customHeight="1">
      <c r="A2670" s="41">
        <v>12670.0</v>
      </c>
      <c r="B2670" s="41" t="str">
        <f t="array" ref="B2670">A2670&amp;"|"&amp;INDEX(OrigList!M:M,MATCH(A2670,OrigList!C:C,0))&amp;"|"&amp;PROPER(INDEX(OrigList!B:B,MATCH(A2670,OrigList!C:C,0)))&amp;"|"</f>
        <v>12670|83338831|Phua Qin Wei, Bryan|</v>
      </c>
      <c r="C2670" s="44" t="s">
        <v>9801</v>
      </c>
      <c r="D2670" s="45" t="s">
        <v>9802</v>
      </c>
      <c r="E2670" s="45"/>
      <c r="F2670" s="45"/>
      <c r="G2670" s="41" t="str">
        <f t="shared" si="10"/>
        <v>12670|83338831|Phua Qin Wei, Bryan|qwbphua001@mymail.sim.edu.sg
12670|83338831|Phua Qin Wei, Bryan|BRYAN.PHUA@HOTMAIL.COM
</v>
      </c>
      <c r="H2670" s="41" t="str">
        <f>if(iserror(match(C2670,KlikEDM!A:A,0)),"",C2670)&amp;char(9)&amp;if(iserror(match(D2670,KlikEDM!A:A,0)),"",D2670)&amp;char(9)&amp;if(iserror(match(E2670,KlikEDM!A:A,0)),"",E2670)&amp;char(9)&amp;if(iserror(match(F2670,KlikEDM!A:A,0)),"",F2670)</f>
        <v>			</v>
      </c>
      <c r="I2670" s="41"/>
    </row>
    <row r="2671" ht="14.25" customHeight="1">
      <c r="A2671" s="41">
        <v>12671.0</v>
      </c>
      <c r="B2671" s="41" t="str">
        <f t="array" ref="B2671">A2671&amp;"|"&amp;INDEX(OrigList!M:M,MATCH(A2671,OrigList!C:C,0))&amp;"|"&amp;PROPER(INDEX(OrigList!B:B,MATCH(A2671,OrigList!C:C,0)))&amp;"|"</f>
        <v>12671|83827536|Ho Si Ying Charmaine|</v>
      </c>
      <c r="C2671" s="44" t="s">
        <v>9803</v>
      </c>
      <c r="D2671" s="45" t="s">
        <v>9804</v>
      </c>
      <c r="E2671" s="45"/>
      <c r="F2671" s="45"/>
      <c r="G2671" s="41" t="str">
        <f t="shared" si="10"/>
        <v>12671|83827536|Ho Si Ying Charmaine|sycho001@mymail.sim.edu.sg
12671|83827536|Ho Si Ying Charmaine|CHARMAINEHOSIYING@GMAIL.COM
</v>
      </c>
      <c r="H2671" s="41" t="str">
        <f>if(iserror(match(C2671,KlikEDM!A:A,0)),"",C2671)&amp;char(9)&amp;if(iserror(match(D2671,KlikEDM!A:A,0)),"",D2671)&amp;char(9)&amp;if(iserror(match(E2671,KlikEDM!A:A,0)),"",E2671)&amp;char(9)&amp;if(iserror(match(F2671,KlikEDM!A:A,0)),"",F2671)</f>
        <v>			</v>
      </c>
      <c r="I2671" s="41"/>
    </row>
    <row r="2672" ht="14.25" customHeight="1">
      <c r="A2672" s="41">
        <v>12672.0</v>
      </c>
      <c r="B2672" s="41" t="str">
        <f t="array" ref="B2672">A2672&amp;"|"&amp;INDEX(OrigList!M:M,MATCH(A2672,OrigList!C:C,0))&amp;"|"&amp;PROPER(INDEX(OrigList!B:B,MATCH(A2672,OrigList!C:C,0)))&amp;"|"</f>
        <v>12672|96697865|Ng Jun Wei|</v>
      </c>
      <c r="C2672" s="44" t="s">
        <v>9805</v>
      </c>
      <c r="D2672" s="45" t="s">
        <v>9806</v>
      </c>
      <c r="E2672" s="45"/>
      <c r="F2672" s="45"/>
      <c r="G2672" s="41" t="str">
        <f t="shared" si="10"/>
        <v>12672|96697865|Ng Jun Wei|jwng028@mymail.sim.edu.sg
12672|96697865|Ng Jun Wei|IAMJUNWEI.JW@GMAIL.COM
</v>
      </c>
      <c r="H2672" s="41" t="str">
        <f>if(iserror(match(C2672,KlikEDM!A:A,0)),"",C2672)&amp;char(9)&amp;if(iserror(match(D2672,KlikEDM!A:A,0)),"",D2672)&amp;char(9)&amp;if(iserror(match(E2672,KlikEDM!A:A,0)),"",E2672)&amp;char(9)&amp;if(iserror(match(F2672,KlikEDM!A:A,0)),"",F2672)</f>
        <v>	IAMJUNWEI.JW@GMAIL.COM		</v>
      </c>
      <c r="I2672" s="41"/>
    </row>
    <row r="2673" ht="14.25" customHeight="1">
      <c r="A2673" s="41">
        <v>12673.0</v>
      </c>
      <c r="B2673" s="41" t="str">
        <f t="array" ref="B2673">A2673&amp;"|"&amp;INDEX(OrigList!M:M,MATCH(A2673,OrigList!C:C,0))&amp;"|"&amp;PROPER(INDEX(OrigList!B:B,MATCH(A2673,OrigList!C:C,0)))&amp;"|"</f>
        <v>12673|97825741|Chong Yan Fei|</v>
      </c>
      <c r="C2673" s="44" t="s">
        <v>9807</v>
      </c>
      <c r="D2673" s="45" t="s">
        <v>9808</v>
      </c>
      <c r="E2673" s="45"/>
      <c r="F2673" s="45"/>
      <c r="G2673" s="41" t="str">
        <f t="shared" si="10"/>
        <v>12673|97825741|Chong Yan Fei|yfchong004@mymail.sim.edu.sg
12673|97825741|Chong Yan Fei|YANFEICHONG@GMAIL.COM
</v>
      </c>
      <c r="H2673" s="41" t="str">
        <f>if(iserror(match(C2673,KlikEDM!A:A,0)),"",C2673)&amp;char(9)&amp;if(iserror(match(D2673,KlikEDM!A:A,0)),"",D2673)&amp;char(9)&amp;if(iserror(match(E2673,KlikEDM!A:A,0)),"",E2673)&amp;char(9)&amp;if(iserror(match(F2673,KlikEDM!A:A,0)),"",F2673)</f>
        <v>			</v>
      </c>
      <c r="I2673" s="41"/>
    </row>
    <row r="2674" ht="14.25" customHeight="1">
      <c r="A2674" s="41">
        <v>12674.0</v>
      </c>
      <c r="B2674" s="41" t="str">
        <f t="array" ref="B2674">A2674&amp;"|"&amp;INDEX(OrigList!M:M,MATCH(A2674,OrigList!C:C,0))&amp;"|"&amp;PROPER(INDEX(OrigList!B:B,MATCH(A2674,OrigList!C:C,0)))&amp;"|"</f>
        <v>12674|MRC12674|Joey Ng Jia Yee|</v>
      </c>
      <c r="C2674" s="44" t="s">
        <v>9809</v>
      </c>
      <c r="D2674" s="45" t="s">
        <v>9810</v>
      </c>
      <c r="E2674" s="45"/>
      <c r="F2674" s="45"/>
      <c r="G2674" s="41" t="str">
        <f t="shared" si="10"/>
        <v>12674|MRC12674|Joey Ng Jia Yee|jjyng003@mymail.sim.edu.sg
12674|MRC12674|Joey Ng Jia Yee|JOEYNGJIAYEE3@GMAIL.COM
</v>
      </c>
      <c r="H2674" s="41" t="str">
        <f>if(iserror(match(C2674,KlikEDM!A:A,0)),"",C2674)&amp;char(9)&amp;if(iserror(match(D2674,KlikEDM!A:A,0)),"",D2674)&amp;char(9)&amp;if(iserror(match(E2674,KlikEDM!A:A,0)),"",E2674)&amp;char(9)&amp;if(iserror(match(F2674,KlikEDM!A:A,0)),"",F2674)</f>
        <v>			</v>
      </c>
      <c r="I2674" s="41"/>
    </row>
    <row r="2675" ht="14.25" customHeight="1">
      <c r="A2675" s="41">
        <v>12675.0</v>
      </c>
      <c r="B2675" s="41" t="str">
        <f t="array" ref="B2675">A2675&amp;"|"&amp;INDEX(OrigList!M:M,MATCH(A2675,OrigList!C:C,0))&amp;"|"&amp;PROPER(INDEX(OrigList!B:B,MATCH(A2675,OrigList!C:C,0)))&amp;"|"</f>
        <v>12675|97834872|Melanie Ang Ying Shan|</v>
      </c>
      <c r="C2675" s="44" t="s">
        <v>9811</v>
      </c>
      <c r="D2675" s="45" t="s">
        <v>9812</v>
      </c>
      <c r="E2675" s="45"/>
      <c r="F2675" s="45"/>
      <c r="G2675" s="41" t="str">
        <f t="shared" si="10"/>
        <v>12675|97834872|Melanie Ang Ying Shan|mysang001@mymail.sim.edu.sg
12675|97834872|Melanie Ang Ying Shan|MELANIEAYS13@GMAIL.COM
</v>
      </c>
      <c r="H2675" s="41" t="str">
        <f>if(iserror(match(C2675,KlikEDM!A:A,0)),"",C2675)&amp;char(9)&amp;if(iserror(match(D2675,KlikEDM!A:A,0)),"",D2675)&amp;char(9)&amp;if(iserror(match(E2675,KlikEDM!A:A,0)),"",E2675)&amp;char(9)&amp;if(iserror(match(F2675,KlikEDM!A:A,0)),"",F2675)</f>
        <v>			</v>
      </c>
      <c r="I2675" s="41"/>
    </row>
    <row r="2676" ht="14.25" customHeight="1">
      <c r="A2676" s="41">
        <v>12676.0</v>
      </c>
      <c r="B2676" s="41" t="str">
        <f t="array" ref="B2676">A2676&amp;"|"&amp;INDEX(OrigList!M:M,MATCH(A2676,OrigList!C:C,0))&amp;"|"&amp;PROPER(INDEX(OrigList!B:B,MATCH(A2676,OrigList!C:C,0)))&amp;"|"</f>
        <v>12676|97108373|Liang Shaohua|</v>
      </c>
      <c r="C2676" s="44" t="s">
        <v>9813</v>
      </c>
      <c r="D2676" s="45" t="s">
        <v>9814</v>
      </c>
      <c r="E2676" s="45"/>
      <c r="F2676" s="45"/>
      <c r="G2676" s="41" t="str">
        <f t="shared" si="10"/>
        <v>12676|97108373|Liang Shaohua|sliang015@mymail.sim.edu.sg
12676|97108373|Liang Shaohua|THESHAOWY@GMAIL.COM
</v>
      </c>
      <c r="H2676" s="41" t="str">
        <f>if(iserror(match(C2676,KlikEDM!A:A,0)),"",C2676)&amp;char(9)&amp;if(iserror(match(D2676,KlikEDM!A:A,0)),"",D2676)&amp;char(9)&amp;if(iserror(match(E2676,KlikEDM!A:A,0)),"",E2676)&amp;char(9)&amp;if(iserror(match(F2676,KlikEDM!A:A,0)),"",F2676)</f>
        <v>			</v>
      </c>
      <c r="I2676" s="41"/>
    </row>
    <row r="2677" ht="14.25" customHeight="1">
      <c r="A2677" s="41">
        <v>12677.0</v>
      </c>
      <c r="B2677" s="41" t="str">
        <f t="array" ref="B2677">A2677&amp;"|"&amp;INDEX(OrigList!M:M,MATCH(A2677,OrigList!C:C,0))&amp;"|"&amp;PROPER(INDEX(OrigList!B:B,MATCH(A2677,OrigList!C:C,0)))&amp;"|"</f>
        <v>12677|87869857|Davanie Manrue Wentien Yu|</v>
      </c>
      <c r="C2677" s="44" t="s">
        <v>9815</v>
      </c>
      <c r="D2677" s="45" t="s">
        <v>9816</v>
      </c>
      <c r="E2677" s="45"/>
      <c r="F2677" s="45"/>
      <c r="G2677" s="41" t="str">
        <f t="shared" si="10"/>
        <v>12677|87869857|Davanie Manrue Wentien Yu|dmwyu001@mymail.sim.edu.sg
12677|87869857|Davanie Manrue Wentien Yu|WENRUE1203@GMAIL.COM
</v>
      </c>
      <c r="H2677" s="41" t="str">
        <f>if(iserror(match(C2677,KlikEDM!A:A,0)),"",C2677)&amp;char(9)&amp;if(iserror(match(D2677,KlikEDM!A:A,0)),"",D2677)&amp;char(9)&amp;if(iserror(match(E2677,KlikEDM!A:A,0)),"",E2677)&amp;char(9)&amp;if(iserror(match(F2677,KlikEDM!A:A,0)),"",F2677)</f>
        <v>			</v>
      </c>
      <c r="I2677" s="41"/>
    </row>
    <row r="2678" ht="14.25" customHeight="1">
      <c r="A2678" s="41">
        <v>12678.0</v>
      </c>
      <c r="B2678" s="41" t="str">
        <f t="array" ref="B2678">A2678&amp;"|"&amp;INDEX(OrigList!M:M,MATCH(A2678,OrigList!C:C,0))&amp;"|"&amp;PROPER(INDEX(OrigList!B:B,MATCH(A2678,OrigList!C:C,0)))&amp;"|"</f>
        <v>12678|96158878|Oh Kai Lin|</v>
      </c>
      <c r="C2678" s="44" t="s">
        <v>9817</v>
      </c>
      <c r="D2678" s="45" t="s">
        <v>9818</v>
      </c>
      <c r="E2678" s="45"/>
      <c r="F2678" s="45"/>
      <c r="G2678" s="41" t="str">
        <f t="shared" si="10"/>
        <v>12678|96158878|Oh Kai Lin|kloh002@mymail.sim.edu.sg
12678|96158878|Oh Kai Lin|KAILINOHHH@GMAIL.COM
</v>
      </c>
      <c r="H2678" s="41" t="str">
        <f>if(iserror(match(C2678,KlikEDM!A:A,0)),"",C2678)&amp;char(9)&amp;if(iserror(match(D2678,KlikEDM!A:A,0)),"",D2678)&amp;char(9)&amp;if(iserror(match(E2678,KlikEDM!A:A,0)),"",E2678)&amp;char(9)&amp;if(iserror(match(F2678,KlikEDM!A:A,0)),"",F2678)</f>
        <v>			</v>
      </c>
      <c r="I2678" s="41"/>
    </row>
    <row r="2679" ht="14.25" customHeight="1">
      <c r="A2679" s="41">
        <v>12679.0</v>
      </c>
      <c r="B2679" s="41" t="str">
        <f t="array" ref="B2679">A2679&amp;"|"&amp;INDEX(OrigList!M:M,MATCH(A2679,OrigList!C:C,0))&amp;"|"&amp;PROPER(INDEX(OrigList!B:B,MATCH(A2679,OrigList!C:C,0)))&amp;"|"</f>
        <v>12679|98305498|Hanifah Nurjannah|</v>
      </c>
      <c r="C2679" s="44" t="s">
        <v>9819</v>
      </c>
      <c r="D2679" s="45" t="s">
        <v>9820</v>
      </c>
      <c r="E2679" s="45"/>
      <c r="F2679" s="45"/>
      <c r="G2679" s="41" t="str">
        <f t="shared" si="10"/>
        <v>12679|98305498|Hanifah Nurjannah|nurjanna003@mymail.sim.edu.sg
12679|98305498|Hanifah Nurjannah|princesshanifah@yahoo.com.sg
</v>
      </c>
      <c r="H2679" s="41" t="str">
        <f>if(iserror(match(C2679,KlikEDM!A:A,0)),"",C2679)&amp;char(9)&amp;if(iserror(match(D2679,KlikEDM!A:A,0)),"",D2679)&amp;char(9)&amp;if(iserror(match(E2679,KlikEDM!A:A,0)),"",E2679)&amp;char(9)&amp;if(iserror(match(F2679,KlikEDM!A:A,0)),"",F2679)</f>
        <v>			</v>
      </c>
      <c r="I2679" s="41"/>
    </row>
    <row r="2680" ht="14.25" customHeight="1">
      <c r="A2680" s="41">
        <v>12680.0</v>
      </c>
      <c r="B2680" s="41" t="str">
        <f t="array" ref="B2680">A2680&amp;"|"&amp;INDEX(OrigList!M:M,MATCH(A2680,OrigList!C:C,0))&amp;"|"&amp;PROPER(INDEX(OrigList!B:B,MATCH(A2680,OrigList!C:C,0)))&amp;"|"</f>
        <v>12680|91127105|Seah Kai Wen Amanda|</v>
      </c>
      <c r="C2680" s="44" t="s">
        <v>9821</v>
      </c>
      <c r="D2680" s="45" t="s">
        <v>9822</v>
      </c>
      <c r="E2680" s="45"/>
      <c r="F2680" s="45"/>
      <c r="G2680" s="41" t="str">
        <f t="shared" si="10"/>
        <v>12680|91127105|Seah Kai Wen Amanda|kwaseah001@mymail.sim.edu.sg
12680|91127105|Seah Kai Wen Amanda|AMANDASEAH13@GMAIL.COM
</v>
      </c>
      <c r="H2680" s="41" t="str">
        <f>if(iserror(match(C2680,KlikEDM!A:A,0)),"",C2680)&amp;char(9)&amp;if(iserror(match(D2680,KlikEDM!A:A,0)),"",D2680)&amp;char(9)&amp;if(iserror(match(E2680,KlikEDM!A:A,0)),"",E2680)&amp;char(9)&amp;if(iserror(match(F2680,KlikEDM!A:A,0)),"",F2680)</f>
        <v>	AMANDASEAH13@GMAIL.COM		</v>
      </c>
      <c r="I2680" s="41"/>
    </row>
    <row r="2681" ht="14.25" customHeight="1">
      <c r="A2681" s="41">
        <v>12681.0</v>
      </c>
      <c r="B2681" s="41" t="str">
        <f t="array" ref="B2681">A2681&amp;"|"&amp;INDEX(OrigList!M:M,MATCH(A2681,OrigList!C:C,0))&amp;"|"&amp;PROPER(INDEX(OrigList!B:B,MATCH(A2681,OrigList!C:C,0)))&amp;"|"</f>
        <v>12681|87507928|Bavani D/O Selvarajoo|</v>
      </c>
      <c r="C2681" s="44" t="s">
        <v>9823</v>
      </c>
      <c r="D2681" s="45" t="s">
        <v>9824</v>
      </c>
      <c r="E2681" s="45"/>
      <c r="F2681" s="45"/>
      <c r="G2681" s="41" t="str">
        <f t="shared" si="10"/>
        <v>12681|87507928|Bavani D/O Selvarajoo|bavanido002@mymail.sim.edu.sg
12681|87507928|Bavani D/O Selvarajoo|BAVANI7196@GMAIL.COM
</v>
      </c>
      <c r="H2681" s="41" t="str">
        <f>if(iserror(match(C2681,KlikEDM!A:A,0)),"",C2681)&amp;char(9)&amp;if(iserror(match(D2681,KlikEDM!A:A,0)),"",D2681)&amp;char(9)&amp;if(iserror(match(E2681,KlikEDM!A:A,0)),"",E2681)&amp;char(9)&amp;if(iserror(match(F2681,KlikEDM!A:A,0)),"",F2681)</f>
        <v>	BAVANI7196@GMAIL.COM		</v>
      </c>
      <c r="I2681" s="41"/>
    </row>
    <row r="2682" ht="14.25" customHeight="1">
      <c r="A2682" s="41">
        <v>12682.0</v>
      </c>
      <c r="B2682" s="41" t="str">
        <f t="array" ref="B2682">A2682&amp;"|"&amp;INDEX(OrigList!M:M,MATCH(A2682,OrigList!C:C,0))&amp;"|"&amp;PROPER(INDEX(OrigList!B:B,MATCH(A2682,OrigList!C:C,0)))&amp;"|"</f>
        <v>12682|82184878|Wong Ngian Wai, Doretta|</v>
      </c>
      <c r="C2682" s="44" t="s">
        <v>9825</v>
      </c>
      <c r="D2682" s="45" t="s">
        <v>9826</v>
      </c>
      <c r="E2682" s="45"/>
      <c r="F2682" s="45"/>
      <c r="G2682" s="41" t="str">
        <f t="shared" si="10"/>
        <v>12682|82184878|Wong Ngian Wai, Doretta|nwdwong001@mymail.sim.edu.sg
12682|82184878|Wong Ngian Wai, Doretta|DORETTAWNW@GMAIL.COM
</v>
      </c>
      <c r="H2682" s="41" t="str">
        <f>if(iserror(match(C2682,KlikEDM!A:A,0)),"",C2682)&amp;char(9)&amp;if(iserror(match(D2682,KlikEDM!A:A,0)),"",D2682)&amp;char(9)&amp;if(iserror(match(E2682,KlikEDM!A:A,0)),"",E2682)&amp;char(9)&amp;if(iserror(match(F2682,KlikEDM!A:A,0)),"",F2682)</f>
        <v>			</v>
      </c>
      <c r="I2682" s="41"/>
    </row>
    <row r="2683" ht="14.25" customHeight="1">
      <c r="A2683" s="41">
        <v>12683.0</v>
      </c>
      <c r="B2683" s="41" t="str">
        <f t="array" ref="B2683">A2683&amp;"|"&amp;INDEX(OrigList!M:M,MATCH(A2683,OrigList!C:C,0))&amp;"|"&amp;PROPER(INDEX(OrigList!B:B,MATCH(A2683,OrigList!C:C,0)))&amp;"|"</f>
        <v>12683|83183936|Sieh Wan Tian|</v>
      </c>
      <c r="C2683" s="44" t="s">
        <v>9827</v>
      </c>
      <c r="D2683" s="45" t="s">
        <v>9828</v>
      </c>
      <c r="E2683" s="45"/>
      <c r="F2683" s="45"/>
      <c r="G2683" s="41" t="str">
        <f t="shared" si="10"/>
        <v>12683|83183936|Sieh Wan Tian|wtsieh001@mymail.sim.edu.sg
12683|83183936|Sieh Wan Tian|SIEHWANTIAN@GMAIL.COM
</v>
      </c>
      <c r="H2683" s="41" t="str">
        <f>if(iserror(match(C2683,KlikEDM!A:A,0)),"",C2683)&amp;char(9)&amp;if(iserror(match(D2683,KlikEDM!A:A,0)),"",D2683)&amp;char(9)&amp;if(iserror(match(E2683,KlikEDM!A:A,0)),"",E2683)&amp;char(9)&amp;if(iserror(match(F2683,KlikEDM!A:A,0)),"",F2683)</f>
        <v>			</v>
      </c>
      <c r="I2683" s="41"/>
    </row>
    <row r="2684" ht="14.25" customHeight="1">
      <c r="A2684" s="41">
        <v>12684.0</v>
      </c>
      <c r="B2684" s="41" t="str">
        <f t="array" ref="B2684">A2684&amp;"|"&amp;INDEX(OrigList!M:M,MATCH(A2684,OrigList!C:C,0))&amp;"|"&amp;PROPER(INDEX(OrigList!B:B,MATCH(A2684,OrigList!C:C,0)))&amp;"|"</f>
        <v>12684|83714728|Kim Eojin|</v>
      </c>
      <c r="C2684" s="44" t="s">
        <v>4394</v>
      </c>
      <c r="D2684" s="45" t="s">
        <v>9829</v>
      </c>
      <c r="E2684" s="45"/>
      <c r="F2684" s="45"/>
      <c r="G2684" s="41" t="str">
        <f t="shared" si="10"/>
        <v>12684|83714728|Kim Eojin|kim109@mymail.sim.edu.sg
12684|83714728|Kim Eojin|jinikim23782@gmail.com
</v>
      </c>
      <c r="H2684" s="41" t="str">
        <f>if(iserror(match(C2684,KlikEDM!A:A,0)),"",C2684)&amp;char(9)&amp;if(iserror(match(D2684,KlikEDM!A:A,0)),"",D2684)&amp;char(9)&amp;if(iserror(match(E2684,KlikEDM!A:A,0)),"",E2684)&amp;char(9)&amp;if(iserror(match(F2684,KlikEDM!A:A,0)),"",F2684)</f>
        <v>kim109@mymail.sim.edu.sg			</v>
      </c>
      <c r="I2684" s="41"/>
    </row>
    <row r="2685" ht="14.25" customHeight="1">
      <c r="A2685" s="41">
        <v>12685.0</v>
      </c>
      <c r="B2685" s="41" t="str">
        <f t="array" ref="B2685">A2685&amp;"|"&amp;INDEX(OrigList!M:M,MATCH(A2685,OrigList!C:C,0))&amp;"|"&amp;PROPER(INDEX(OrigList!B:B,MATCH(A2685,OrigList!C:C,0)))&amp;"|"</f>
        <v>12685|91722467|Tan Soo Jet, Nicholas|</v>
      </c>
      <c r="C2685" s="44" t="s">
        <v>9830</v>
      </c>
      <c r="D2685" s="45" t="s">
        <v>9831</v>
      </c>
      <c r="E2685" s="45"/>
      <c r="F2685" s="45"/>
      <c r="G2685" s="41" t="str">
        <f t="shared" si="10"/>
        <v>12685|91722467|Tan Soo Jet, Nicholas|sjntan001@mymail.sim.edu.sg
12685|91722467|Tan Soo Jet, Nicholas|nicholastansjn@gmail.com
</v>
      </c>
      <c r="H2685" s="41" t="str">
        <f>if(iserror(match(C2685,KlikEDM!A:A,0)),"",C2685)&amp;char(9)&amp;if(iserror(match(D2685,KlikEDM!A:A,0)),"",D2685)&amp;char(9)&amp;if(iserror(match(E2685,KlikEDM!A:A,0)),"",E2685)&amp;char(9)&amp;if(iserror(match(F2685,KlikEDM!A:A,0)),"",F2685)</f>
        <v>			</v>
      </c>
      <c r="I2685" s="41"/>
    </row>
    <row r="2686" ht="14.25" customHeight="1">
      <c r="A2686" s="41">
        <v>12686.0</v>
      </c>
      <c r="B2686" s="41" t="str">
        <f t="array" ref="B2686">A2686&amp;"|"&amp;INDEX(OrigList!M:M,MATCH(A2686,OrigList!C:C,0))&amp;"|"&amp;PROPER(INDEX(OrigList!B:B,MATCH(A2686,OrigList!C:C,0)))&amp;"|"</f>
        <v>12686|83663677|Lee Wen Qi|</v>
      </c>
      <c r="C2686" s="44" t="s">
        <v>9832</v>
      </c>
      <c r="D2686" s="45" t="s">
        <v>9833</v>
      </c>
      <c r="E2686" s="45"/>
      <c r="F2686" s="45"/>
      <c r="G2686" s="41" t="str">
        <f t="shared" si="10"/>
        <v>12686|83663677|Lee Wen Qi|wqlee012@mymail.sim.edu.sg
12686|83663677|Lee Wen Qi|LEEWENQI16@GMAIL.COM
</v>
      </c>
      <c r="H2686" s="41" t="str">
        <f>if(iserror(match(C2686,KlikEDM!A:A,0)),"",C2686)&amp;char(9)&amp;if(iserror(match(D2686,KlikEDM!A:A,0)),"",D2686)&amp;char(9)&amp;if(iserror(match(E2686,KlikEDM!A:A,0)),"",E2686)&amp;char(9)&amp;if(iserror(match(F2686,KlikEDM!A:A,0)),"",F2686)</f>
        <v>			</v>
      </c>
      <c r="I2686" s="41"/>
    </row>
    <row r="2687" ht="14.25" customHeight="1">
      <c r="A2687" s="41">
        <v>12687.0</v>
      </c>
      <c r="B2687" s="41" t="str">
        <f t="array" ref="B2687">A2687&amp;"|"&amp;INDEX(OrigList!M:M,MATCH(A2687,OrigList!C:C,0))&amp;"|"&amp;PROPER(INDEX(OrigList!B:B,MATCH(A2687,OrigList!C:C,0)))&amp;"|"</f>
        <v>12687|83333121|Tan Tze Yang Benjamin|</v>
      </c>
      <c r="C2687" s="44" t="s">
        <v>9834</v>
      </c>
      <c r="D2687" s="45" t="s">
        <v>9835</v>
      </c>
      <c r="E2687" s="45"/>
      <c r="F2687" s="45"/>
      <c r="G2687" s="41" t="str">
        <f t="shared" si="10"/>
        <v>12687|83333121|Tan Tze Yang Benjamin|tybtan002@mymail.sim.edu.sg
12687|83333121|Tan Tze Yang Benjamin|BENJAMIN.TZEYANG@GMAIL.COM
</v>
      </c>
      <c r="H2687" s="41" t="str">
        <f>if(iserror(match(C2687,KlikEDM!A:A,0)),"",C2687)&amp;char(9)&amp;if(iserror(match(D2687,KlikEDM!A:A,0)),"",D2687)&amp;char(9)&amp;if(iserror(match(E2687,KlikEDM!A:A,0)),"",E2687)&amp;char(9)&amp;if(iserror(match(F2687,KlikEDM!A:A,0)),"",F2687)</f>
        <v>			</v>
      </c>
      <c r="I2687" s="41"/>
    </row>
    <row r="2688" ht="14.25" customHeight="1">
      <c r="A2688" s="41">
        <v>12688.0</v>
      </c>
      <c r="B2688" s="41" t="str">
        <f t="array" ref="B2688">A2688&amp;"|"&amp;INDEX(OrigList!M:M,MATCH(A2688,OrigList!C:C,0))&amp;"|"&amp;PROPER(INDEX(OrigList!B:B,MATCH(A2688,OrigList!C:C,0)))&amp;"|"</f>
        <v>12688|91289049|Goh Qian Ying Charmaine|</v>
      </c>
      <c r="C2688" s="44" t="s">
        <v>9836</v>
      </c>
      <c r="D2688" s="45" t="s">
        <v>9837</v>
      </c>
      <c r="E2688" s="45"/>
      <c r="F2688" s="45"/>
      <c r="G2688" s="41" t="str">
        <f t="shared" si="10"/>
        <v>12688|91289049|Goh Qian Ying Charmaine|qycgoh001@mymail.sim.edu.sg
12688|91289049|Goh Qian Ying Charmaine|CHARMAINEGOH@HOTMAIL.SG
</v>
      </c>
      <c r="H2688" s="41" t="str">
        <f>if(iserror(match(C2688,KlikEDM!A:A,0)),"",C2688)&amp;char(9)&amp;if(iserror(match(D2688,KlikEDM!A:A,0)),"",D2688)&amp;char(9)&amp;if(iserror(match(E2688,KlikEDM!A:A,0)),"",E2688)&amp;char(9)&amp;if(iserror(match(F2688,KlikEDM!A:A,0)),"",F2688)</f>
        <v>			</v>
      </c>
      <c r="I2688" s="41"/>
    </row>
    <row r="2689" ht="14.25" customHeight="1">
      <c r="A2689" s="41">
        <v>12689.0</v>
      </c>
      <c r="B2689" s="41" t="str">
        <f t="array" ref="B2689">A2689&amp;"|"&amp;INDEX(OrigList!M:M,MATCH(A2689,OrigList!C:C,0))&amp;"|"&amp;PROPER(INDEX(OrigList!B:B,MATCH(A2689,OrigList!C:C,0)))&amp;"|"</f>
        <v>12689|81940719|Ng Kai Lu, Carol|</v>
      </c>
      <c r="C2689" s="44" t="s">
        <v>9838</v>
      </c>
      <c r="D2689" s="45" t="s">
        <v>9839</v>
      </c>
      <c r="E2689" s="45"/>
      <c r="F2689" s="45"/>
      <c r="G2689" s="41" t="str">
        <f t="shared" si="10"/>
        <v>12689|81940719|Ng Kai Lu, Carol|klcng001@mymail.sim.edu.sg
12689|81940719|Ng Kai Lu, Carol|CAROLNNGG@GMAIL.COM
</v>
      </c>
      <c r="H2689" s="41" t="str">
        <f>if(iserror(match(C2689,KlikEDM!A:A,0)),"",C2689)&amp;char(9)&amp;if(iserror(match(D2689,KlikEDM!A:A,0)),"",D2689)&amp;char(9)&amp;if(iserror(match(E2689,KlikEDM!A:A,0)),"",E2689)&amp;char(9)&amp;if(iserror(match(F2689,KlikEDM!A:A,0)),"",F2689)</f>
        <v>			</v>
      </c>
      <c r="I2689" s="41"/>
    </row>
    <row r="2690" ht="14.25" customHeight="1">
      <c r="A2690" s="41">
        <v>12690.0</v>
      </c>
      <c r="B2690" s="41" t="str">
        <f t="array" ref="B2690">A2690&amp;"|"&amp;INDEX(OrigList!M:M,MATCH(A2690,OrigList!C:C,0))&amp;"|"&amp;PROPER(INDEX(OrigList!B:B,MATCH(A2690,OrigList!C:C,0)))&amp;"|"</f>
        <v>12690|94671390|Li, Hanzhang|</v>
      </c>
      <c r="C2690" s="44" t="s">
        <v>9840</v>
      </c>
      <c r="D2690" s="45" t="s">
        <v>9841</v>
      </c>
      <c r="E2690" s="45"/>
      <c r="F2690" s="45"/>
      <c r="G2690" s="41" t="str">
        <f t="shared" si="10"/>
        <v>12690|94671390|Li, Hanzhang|hli025@mymail.sim.edu.sg
12690|94671390|Li, Hanzhang|SKSHLHZ@FOXMAIL.COM
</v>
      </c>
      <c r="H2690" s="41" t="str">
        <f>if(iserror(match(C2690,KlikEDM!A:A,0)),"",C2690)&amp;char(9)&amp;if(iserror(match(D2690,KlikEDM!A:A,0)),"",D2690)&amp;char(9)&amp;if(iserror(match(E2690,KlikEDM!A:A,0)),"",E2690)&amp;char(9)&amp;if(iserror(match(F2690,KlikEDM!A:A,0)),"",F2690)</f>
        <v>			</v>
      </c>
      <c r="I2690" s="41"/>
    </row>
    <row r="2691" ht="14.25" customHeight="1">
      <c r="A2691" s="41">
        <v>12691.0</v>
      </c>
      <c r="B2691" s="41" t="str">
        <f t="array" ref="B2691">A2691&amp;"|"&amp;INDEX(OrigList!M:M,MATCH(A2691,OrigList!C:C,0))&amp;"|"&amp;PROPER(INDEX(OrigList!B:B,MATCH(A2691,OrigList!C:C,0)))&amp;"|"</f>
        <v>12691|91891055|Gong Zie Xian|</v>
      </c>
      <c r="C2691" s="44" t="s">
        <v>9842</v>
      </c>
      <c r="D2691" s="45" t="s">
        <v>9843</v>
      </c>
      <c r="E2691" s="45"/>
      <c r="F2691" s="45"/>
      <c r="G2691" s="41" t="str">
        <f t="shared" si="10"/>
        <v>12691|91891055|Gong Zie Xian|zxgong001@mymail.sim.edu.sg
12691|91891055|Gong Zie Xian|GONG.ZIEXIAN@GMAIL.COM
</v>
      </c>
      <c r="H2691" s="41" t="str">
        <f>if(iserror(match(C2691,KlikEDM!A:A,0)),"",C2691)&amp;char(9)&amp;if(iserror(match(D2691,KlikEDM!A:A,0)),"",D2691)&amp;char(9)&amp;if(iserror(match(E2691,KlikEDM!A:A,0)),"",E2691)&amp;char(9)&amp;if(iserror(match(F2691,KlikEDM!A:A,0)),"",F2691)</f>
        <v>	GONG.ZIEXIAN@GMAIL.COM		</v>
      </c>
      <c r="I2691" s="41"/>
    </row>
    <row r="2692" ht="14.25" customHeight="1">
      <c r="A2692" s="41">
        <v>12692.0</v>
      </c>
      <c r="B2692" s="41" t="str">
        <f t="array" ref="B2692">A2692&amp;"|"&amp;INDEX(OrigList!M:M,MATCH(A2692,OrigList!C:C,0))&amp;"|"&amp;PROPER(INDEX(OrigList!B:B,MATCH(A2692,OrigList!C:C,0)))&amp;"|"</f>
        <v>12692|82229697|Jasper Oh How Chuan|</v>
      </c>
      <c r="C2692" s="44" t="s">
        <v>9844</v>
      </c>
      <c r="D2692" s="45" t="s">
        <v>9845</v>
      </c>
      <c r="E2692" s="45"/>
      <c r="F2692" s="45"/>
      <c r="G2692" s="41" t="str">
        <f t="shared" si="10"/>
        <v>12692|82229697|Jasper Oh How Chuan|jhcoh001@mymail.sim.edu.sg
12692|82229697|Jasper Oh How Chuan|JASPEROHC@GMAIL.COM
</v>
      </c>
      <c r="H2692" s="41" t="str">
        <f>if(iserror(match(C2692,KlikEDM!A:A,0)),"",C2692)&amp;char(9)&amp;if(iserror(match(D2692,KlikEDM!A:A,0)),"",D2692)&amp;char(9)&amp;if(iserror(match(E2692,KlikEDM!A:A,0)),"",E2692)&amp;char(9)&amp;if(iserror(match(F2692,KlikEDM!A:A,0)),"",F2692)</f>
        <v>			</v>
      </c>
      <c r="I2692" s="41"/>
    </row>
    <row r="2693" ht="14.25" customHeight="1">
      <c r="A2693" s="41">
        <v>12693.0</v>
      </c>
      <c r="B2693" s="41" t="str">
        <f t="array" ref="B2693">A2693&amp;"|"&amp;INDEX(OrigList!M:M,MATCH(A2693,OrigList!C:C,0))&amp;"|"&amp;PROPER(INDEX(OrigList!B:B,MATCH(A2693,OrigList!C:C,0)))&amp;"|"</f>
        <v>12693|91156118|Jeryl Tan Jun Jian|</v>
      </c>
      <c r="C2693" s="44" t="s">
        <v>9846</v>
      </c>
      <c r="D2693" s="45" t="s">
        <v>9847</v>
      </c>
      <c r="E2693" s="45"/>
      <c r="F2693" s="45"/>
      <c r="G2693" s="41" t="str">
        <f t="shared" si="10"/>
        <v>12693|91156118|Jeryl Tan Jun Jian|jjjtan005@mymail.sim.edu.sg
12693|91156118|Jeryl Tan Jun Jian|APPROVEDIAM@GMAIL.COM
</v>
      </c>
      <c r="H2693" s="41" t="str">
        <f>if(iserror(match(C2693,KlikEDM!A:A,0)),"",C2693)&amp;char(9)&amp;if(iserror(match(D2693,KlikEDM!A:A,0)),"",D2693)&amp;char(9)&amp;if(iserror(match(E2693,KlikEDM!A:A,0)),"",E2693)&amp;char(9)&amp;if(iserror(match(F2693,KlikEDM!A:A,0)),"",F2693)</f>
        <v>			</v>
      </c>
      <c r="I2693" s="41"/>
    </row>
    <row r="2694" ht="14.25" customHeight="1">
      <c r="A2694" s="41">
        <v>12694.0</v>
      </c>
      <c r="B2694" s="41" t="str">
        <f t="array" ref="B2694">A2694&amp;"|"&amp;INDEX(OrigList!M:M,MATCH(A2694,OrigList!C:C,0))&amp;"|"&amp;PROPER(INDEX(OrigList!B:B,MATCH(A2694,OrigList!C:C,0)))&amp;"|"</f>
        <v>12694|91066984|Alicia Lim Sui Ning|</v>
      </c>
      <c r="C2694" s="44" t="s">
        <v>9848</v>
      </c>
      <c r="D2694" s="45" t="s">
        <v>9849</v>
      </c>
      <c r="E2694" s="45"/>
      <c r="F2694" s="45"/>
      <c r="G2694" s="41" t="str">
        <f t="shared" si="10"/>
        <v>12694|91066984|Alicia Lim Sui Ning|asnlim001@mymail.sim.edu.sg
12694|91066984|Alicia Lim Sui Ning|ALICIALIMSUINING@GMAIL.COM
</v>
      </c>
      <c r="H2694" s="41" t="str">
        <f>if(iserror(match(C2694,KlikEDM!A:A,0)),"",C2694)&amp;char(9)&amp;if(iserror(match(D2694,KlikEDM!A:A,0)),"",D2694)&amp;char(9)&amp;if(iserror(match(E2694,KlikEDM!A:A,0)),"",E2694)&amp;char(9)&amp;if(iserror(match(F2694,KlikEDM!A:A,0)),"",F2694)</f>
        <v>			</v>
      </c>
      <c r="I2694" s="41"/>
    </row>
    <row r="2695" ht="14.25" customHeight="1">
      <c r="A2695" s="41">
        <v>12695.0</v>
      </c>
      <c r="B2695" s="41" t="str">
        <f t="array" ref="B2695">A2695&amp;"|"&amp;INDEX(OrigList!M:M,MATCH(A2695,OrigList!C:C,0))&amp;"|"&amp;PROPER(INDEX(OrigList!B:B,MATCH(A2695,OrigList!C:C,0)))&amp;"|"</f>
        <v>12695|89070753|Tiffany Zhao Gui Ying|</v>
      </c>
      <c r="C2695" s="44" t="s">
        <v>3960</v>
      </c>
      <c r="D2695" s="45" t="s">
        <v>9850</v>
      </c>
      <c r="E2695" s="45"/>
      <c r="F2695" s="45"/>
      <c r="G2695" s="41" t="str">
        <f t="shared" si="10"/>
        <v>12695|89070753|Tiffany Zhao Gui Ying|tgyzhao001@mymail.sim.edu.sg
12695|89070753|Tiffany Zhao Gui Ying|TFFN.ZHAO@GMAIL.COM
</v>
      </c>
      <c r="H2695" s="41" t="str">
        <f>if(iserror(match(C2695,KlikEDM!A:A,0)),"",C2695)&amp;char(9)&amp;if(iserror(match(D2695,KlikEDM!A:A,0)),"",D2695)&amp;char(9)&amp;if(iserror(match(E2695,KlikEDM!A:A,0)),"",E2695)&amp;char(9)&amp;if(iserror(match(F2695,KlikEDM!A:A,0)),"",F2695)</f>
        <v>tgyzhao001@mymail.sim.edu.sg	TFFN.ZHAO@GMAIL.COM		</v>
      </c>
      <c r="I2695" s="41"/>
    </row>
    <row r="2696" ht="14.25" customHeight="1">
      <c r="A2696" s="41">
        <v>12696.0</v>
      </c>
      <c r="B2696" s="41" t="str">
        <f t="array" ref="B2696">A2696&amp;"|"&amp;INDEX(OrigList!M:M,MATCH(A2696,OrigList!C:C,0))&amp;"|"&amp;PROPER(INDEX(OrigList!B:B,MATCH(A2696,OrigList!C:C,0)))&amp;"|"</f>
        <v>12696|91066929|Leo Wan Jun|</v>
      </c>
      <c r="C2696" s="44" t="s">
        <v>9851</v>
      </c>
      <c r="D2696" s="45" t="s">
        <v>9852</v>
      </c>
      <c r="E2696" s="45"/>
      <c r="F2696" s="45"/>
      <c r="G2696" s="41" t="str">
        <f t="shared" si="10"/>
        <v>12696|91066929|Leo Wan Jun|wjleo001@mymail.sim.edu.sg
12696|91066929|Leo Wan Jun|WANJUNLEO@GMAIL.COM
</v>
      </c>
      <c r="H2696" s="41" t="str">
        <f>if(iserror(match(C2696,KlikEDM!A:A,0)),"",C2696)&amp;char(9)&amp;if(iserror(match(D2696,KlikEDM!A:A,0)),"",D2696)&amp;char(9)&amp;if(iserror(match(E2696,KlikEDM!A:A,0)),"",E2696)&amp;char(9)&amp;if(iserror(match(F2696,KlikEDM!A:A,0)),"",F2696)</f>
        <v>			</v>
      </c>
      <c r="I2696" s="41"/>
    </row>
    <row r="2697" ht="14.25" customHeight="1">
      <c r="A2697" s="41">
        <v>12697.0</v>
      </c>
      <c r="B2697" s="41" t="str">
        <f t="array" ref="B2697">A2697&amp;"|"&amp;INDEX(OrigList!M:M,MATCH(A2697,OrigList!C:C,0))&amp;"|"&amp;PROPER(INDEX(OrigList!B:B,MATCH(A2697,OrigList!C:C,0)))&amp;"|"</f>
        <v>12697|98940716|Brian Lee Zheng Jie|</v>
      </c>
      <c r="C2697" s="44" t="s">
        <v>4302</v>
      </c>
      <c r="D2697" s="45" t="s">
        <v>9853</v>
      </c>
      <c r="E2697" s="45"/>
      <c r="F2697" s="45"/>
      <c r="G2697" s="41" t="str">
        <f t="shared" si="10"/>
        <v>12697|98940716|Brian Lee Zheng Jie|bzjlee001@mymail.sim.edu.sg
12697|98940716|Brian Lee Zheng Jie|BRIANLEEZJ@GMAIL.COM
</v>
      </c>
      <c r="H2697" s="41" t="str">
        <f>if(iserror(match(C2697,KlikEDM!A:A,0)),"",C2697)&amp;char(9)&amp;if(iserror(match(D2697,KlikEDM!A:A,0)),"",D2697)&amp;char(9)&amp;if(iserror(match(E2697,KlikEDM!A:A,0)),"",E2697)&amp;char(9)&amp;if(iserror(match(F2697,KlikEDM!A:A,0)),"",F2697)</f>
        <v>bzjlee001@mymail.sim.edu.sg	BRIANLEEZJ@GMAIL.COM		</v>
      </c>
      <c r="I2697" s="41"/>
    </row>
    <row r="2698" ht="14.25" customHeight="1">
      <c r="A2698" s="41">
        <v>12698.0</v>
      </c>
      <c r="B2698" s="41" t="str">
        <f t="array" ref="B2698">A2698&amp;"|"&amp;INDEX(OrigList!M:M,MATCH(A2698,OrigList!C:C,0))&amp;"|"&amp;PROPER(INDEX(OrigList!B:B,MATCH(A2698,OrigList!C:C,0)))&amp;"|"</f>
        <v>12698|96577391|Yeo Xinhui Nicole|</v>
      </c>
      <c r="C2698" s="44" t="s">
        <v>9854</v>
      </c>
      <c r="D2698" s="45" t="s">
        <v>9855</v>
      </c>
      <c r="E2698" s="45"/>
      <c r="F2698" s="45"/>
      <c r="G2698" s="41" t="str">
        <f t="shared" si="10"/>
        <v>12698|96577391|Yeo Xinhui Nicole|xnyeo002@mymail.sim.edu.sg
12698|96577391|Yeo Xinhui Nicole|NICOLE.YEOXINHUI@GMAIL.COM
</v>
      </c>
      <c r="H2698" s="41" t="str">
        <f>if(iserror(match(C2698,KlikEDM!A:A,0)),"",C2698)&amp;char(9)&amp;if(iserror(match(D2698,KlikEDM!A:A,0)),"",D2698)&amp;char(9)&amp;if(iserror(match(E2698,KlikEDM!A:A,0)),"",E2698)&amp;char(9)&amp;if(iserror(match(F2698,KlikEDM!A:A,0)),"",F2698)</f>
        <v>			</v>
      </c>
      <c r="I2698" s="41"/>
    </row>
    <row r="2699" ht="14.25" customHeight="1">
      <c r="A2699" s="41">
        <v>12699.0</v>
      </c>
      <c r="B2699" s="41" t="str">
        <f t="array" ref="B2699">A2699&amp;"|"&amp;INDEX(OrigList!M:M,MATCH(A2699,OrigList!C:C,0))&amp;"|"&amp;PROPER(INDEX(OrigList!B:B,MATCH(A2699,OrigList!C:C,0)))&amp;"|"</f>
        <v>12699|96271460|Chua Ang Zhen, Ryman|</v>
      </c>
      <c r="C2699" s="44" t="s">
        <v>9856</v>
      </c>
      <c r="D2699" s="45" t="s">
        <v>9857</v>
      </c>
      <c r="E2699" s="45"/>
      <c r="F2699" s="45"/>
      <c r="G2699" s="41" t="str">
        <f t="shared" si="10"/>
        <v>12699|96271460|Chua Ang Zhen, Ryman|azrchua001@mymail.sim.edu.sg
12699|96271460|Chua Ang Zhen, Ryman|RYMANCAZ@GMAIL.COM
</v>
      </c>
      <c r="H2699" s="41" t="str">
        <f>if(iserror(match(C2699,KlikEDM!A:A,0)),"",C2699)&amp;char(9)&amp;if(iserror(match(D2699,KlikEDM!A:A,0)),"",D2699)&amp;char(9)&amp;if(iserror(match(E2699,KlikEDM!A:A,0)),"",E2699)&amp;char(9)&amp;if(iserror(match(F2699,KlikEDM!A:A,0)),"",F2699)</f>
        <v>			</v>
      </c>
      <c r="I2699" s="41"/>
    </row>
    <row r="2700" ht="14.25" customHeight="1">
      <c r="A2700" s="41">
        <v>12700.0</v>
      </c>
      <c r="B2700" s="41" t="str">
        <f t="array" ref="B2700">A2700&amp;"|"&amp;INDEX(OrigList!M:M,MATCH(A2700,OrigList!C:C,0))&amp;"|"&amp;PROPER(INDEX(OrigList!B:B,MATCH(A2700,OrigList!C:C,0)))&amp;"|"</f>
        <v>12700|83331137|Jarrell Tan Chuan Yu|</v>
      </c>
      <c r="C2700" s="44" t="s">
        <v>9858</v>
      </c>
      <c r="D2700" s="45" t="s">
        <v>9859</v>
      </c>
      <c r="E2700" s="45"/>
      <c r="F2700" s="45"/>
      <c r="G2700" s="41" t="str">
        <f t="shared" si="10"/>
        <v>12700|83331137|Jarrell Tan Chuan Yu|jcytan001@mymail.sim.edu.sg
12700|83331137|Jarrell Tan Chuan Yu|JARRELL_TAN@HOTMAIL.COM
</v>
      </c>
      <c r="H2700" s="41" t="str">
        <f>if(iserror(match(C2700,KlikEDM!A:A,0)),"",C2700)&amp;char(9)&amp;if(iserror(match(D2700,KlikEDM!A:A,0)),"",D2700)&amp;char(9)&amp;if(iserror(match(E2700,KlikEDM!A:A,0)),"",E2700)&amp;char(9)&amp;if(iserror(match(F2700,KlikEDM!A:A,0)),"",F2700)</f>
        <v>	JARRELL_TAN@HOTMAIL.COM		</v>
      </c>
      <c r="I2700" s="41"/>
    </row>
    <row r="2701" ht="14.25" customHeight="1">
      <c r="A2701" s="41">
        <v>12701.0</v>
      </c>
      <c r="B2701" s="41" t="str">
        <f t="array" ref="B2701">A2701&amp;"|"&amp;INDEX(OrigList!M:M,MATCH(A2701,OrigList!C:C,0))&amp;"|"&amp;PROPER(INDEX(OrigList!B:B,MATCH(A2701,OrigList!C:C,0)))&amp;"|"</f>
        <v>12701|83237578|Tiang Sui Min, Natasha|</v>
      </c>
      <c r="C2701" s="44" t="s">
        <v>9860</v>
      </c>
      <c r="D2701" s="45" t="s">
        <v>9861</v>
      </c>
      <c r="E2701" s="45"/>
      <c r="F2701" s="45"/>
      <c r="G2701" s="41" t="str">
        <f t="shared" si="10"/>
        <v>12701|83237578|Tiang Sui Min, Natasha|smntiang001@mymail.sim.edu.sg
12701|83237578|Tiang Sui Min, Natasha|TIANGNATASHA@GMAIL.COM
</v>
      </c>
      <c r="H2701" s="41" t="str">
        <f>if(iserror(match(C2701,KlikEDM!A:A,0)),"",C2701)&amp;char(9)&amp;if(iserror(match(D2701,KlikEDM!A:A,0)),"",D2701)&amp;char(9)&amp;if(iserror(match(E2701,KlikEDM!A:A,0)),"",E2701)&amp;char(9)&amp;if(iserror(match(F2701,KlikEDM!A:A,0)),"",F2701)</f>
        <v>	TIANGNATASHA@GMAIL.COM		</v>
      </c>
      <c r="I2701" s="41"/>
    </row>
    <row r="2702" ht="14.25" customHeight="1">
      <c r="A2702" s="41">
        <v>12702.0</v>
      </c>
      <c r="B2702" s="41" t="str">
        <f t="array" ref="B2702">A2702&amp;"|"&amp;INDEX(OrigList!M:M,MATCH(A2702,OrigList!C:C,0))&amp;"|"&amp;PROPER(INDEX(OrigList!B:B,MATCH(A2702,OrigList!C:C,0)))&amp;"|"</f>
        <v>12702|82883908|Lee Si Xuan, Stacia|</v>
      </c>
      <c r="C2702" s="44" t="s">
        <v>4561</v>
      </c>
      <c r="D2702" s="45" t="s">
        <v>9862</v>
      </c>
      <c r="E2702" s="45"/>
      <c r="F2702" s="45"/>
      <c r="G2702" s="41" t="str">
        <f t="shared" si="10"/>
        <v>12702|82883908|Lee Si Xuan, Stacia|sxslee001@mymail.sim.edu.sg
12702|82883908|Lee Si Xuan, Stacia|STACIALEESX@GMAIL.COM
</v>
      </c>
      <c r="H2702" s="41" t="str">
        <f>if(iserror(match(C2702,KlikEDM!A:A,0)),"",C2702)&amp;char(9)&amp;if(iserror(match(D2702,KlikEDM!A:A,0)),"",D2702)&amp;char(9)&amp;if(iserror(match(E2702,KlikEDM!A:A,0)),"",E2702)&amp;char(9)&amp;if(iserror(match(F2702,KlikEDM!A:A,0)),"",F2702)</f>
        <v>sxslee001@mymail.sim.edu.sg	STACIALEESX@GMAIL.COM		</v>
      </c>
      <c r="I2702" s="41"/>
    </row>
    <row r="2703" ht="14.25" customHeight="1">
      <c r="A2703" s="41">
        <v>12703.0</v>
      </c>
      <c r="B2703" s="41" t="str">
        <f t="array" ref="B2703">A2703&amp;"|"&amp;INDEX(OrigList!M:M,MATCH(A2703,OrigList!C:C,0))&amp;"|"&amp;PROPER(INDEX(OrigList!B:B,MATCH(A2703,OrigList!C:C,0)))&amp;"|"</f>
        <v>12703|93279842|Bianca Liew Jung Ee|</v>
      </c>
      <c r="C2703" s="44" t="s">
        <v>9863</v>
      </c>
      <c r="D2703" s="45" t="s">
        <v>9864</v>
      </c>
      <c r="E2703" s="45"/>
      <c r="F2703" s="45"/>
      <c r="G2703" s="41" t="str">
        <f t="shared" si="10"/>
        <v>12703|93279842|Bianca Liew Jung Ee|bjeliew001@mymail.sim.edu.sg
12703|93279842|Bianca Liew Jung Ee|BIANCALIEW@HOTMAIL.COM
</v>
      </c>
      <c r="H2703" s="41" t="str">
        <f>if(iserror(match(C2703,KlikEDM!A:A,0)),"",C2703)&amp;char(9)&amp;if(iserror(match(D2703,KlikEDM!A:A,0)),"",D2703)&amp;char(9)&amp;if(iserror(match(E2703,KlikEDM!A:A,0)),"",E2703)&amp;char(9)&amp;if(iserror(match(F2703,KlikEDM!A:A,0)),"",F2703)</f>
        <v>			</v>
      </c>
      <c r="I2703" s="41"/>
    </row>
    <row r="2704" ht="14.25" customHeight="1">
      <c r="A2704" s="41">
        <v>12704.0</v>
      </c>
      <c r="B2704" s="41" t="str">
        <f t="array" ref="B2704">A2704&amp;"|"&amp;INDEX(OrigList!M:M,MATCH(A2704,OrigList!C:C,0))&amp;"|"&amp;PROPER(INDEX(OrigList!B:B,MATCH(A2704,OrigList!C:C,0)))&amp;"|"</f>
        <v>12704|82286931|Andy Chua Feng Mao|</v>
      </c>
      <c r="C2704" s="44" t="s">
        <v>9865</v>
      </c>
      <c r="D2704" s="45" t="s">
        <v>9866</v>
      </c>
      <c r="E2704" s="45"/>
      <c r="F2704" s="45"/>
      <c r="G2704" s="41" t="str">
        <f t="shared" si="10"/>
        <v>12704|82286931|Andy Chua Feng Mao|afmchua001@mymail.sim.edu.sg
12704|82286931|Andy Chua Feng Mao|LOST_SOULS96@HOTMAIL.COM
</v>
      </c>
      <c r="H2704" s="41" t="str">
        <f>if(iserror(match(C2704,KlikEDM!A:A,0)),"",C2704)&amp;char(9)&amp;if(iserror(match(D2704,KlikEDM!A:A,0)),"",D2704)&amp;char(9)&amp;if(iserror(match(E2704,KlikEDM!A:A,0)),"",E2704)&amp;char(9)&amp;if(iserror(match(F2704,KlikEDM!A:A,0)),"",F2704)</f>
        <v>	LOST_SOULS96@HOTMAIL.COM		</v>
      </c>
      <c r="I2704" s="41"/>
    </row>
    <row r="2705" ht="14.25" customHeight="1">
      <c r="A2705" s="41">
        <v>12705.0</v>
      </c>
      <c r="B2705" s="41" t="str">
        <f t="array" ref="B2705">A2705&amp;"|"&amp;INDEX(OrigList!M:M,MATCH(A2705,OrigList!C:C,0))&amp;"|"&amp;PROPER(INDEX(OrigList!B:B,MATCH(A2705,OrigList!C:C,0)))&amp;"|"</f>
        <v>12705|82361860|Peggy Chin Pei Qi|</v>
      </c>
      <c r="C2705" s="44" t="s">
        <v>9867</v>
      </c>
      <c r="D2705" s="45" t="s">
        <v>9868</v>
      </c>
      <c r="E2705" s="45"/>
      <c r="F2705" s="45"/>
      <c r="G2705" s="41" t="str">
        <f t="shared" si="10"/>
        <v>12705|82361860|Peggy Chin Pei Qi|ppqchin001@mymail.sim.edu.sg
12705|82361860|Peggy Chin Pei Qi|PEGGYCHIN18@GMAIL.COM
</v>
      </c>
      <c r="H2705" s="41" t="str">
        <f>if(iserror(match(C2705,KlikEDM!A:A,0)),"",C2705)&amp;char(9)&amp;if(iserror(match(D2705,KlikEDM!A:A,0)),"",D2705)&amp;char(9)&amp;if(iserror(match(E2705,KlikEDM!A:A,0)),"",E2705)&amp;char(9)&amp;if(iserror(match(F2705,KlikEDM!A:A,0)),"",F2705)</f>
        <v>	PEGGYCHIN18@GMAIL.COM		</v>
      </c>
      <c r="I2705" s="41"/>
    </row>
    <row r="2706" ht="14.25" customHeight="1">
      <c r="A2706" s="41">
        <v>12706.0</v>
      </c>
      <c r="B2706" s="41" t="str">
        <f t="array" ref="B2706">A2706&amp;"|"&amp;INDEX(OrigList!M:M,MATCH(A2706,OrigList!C:C,0))&amp;"|"&amp;PROPER(INDEX(OrigList!B:B,MATCH(A2706,OrigList!C:C,0)))&amp;"|"</f>
        <v>12706|96893227|Wong Jinghui, Jennifer|</v>
      </c>
      <c r="C2706" s="44" t="s">
        <v>9869</v>
      </c>
      <c r="D2706" s="45" t="s">
        <v>9870</v>
      </c>
      <c r="E2706" s="45"/>
      <c r="F2706" s="45"/>
      <c r="G2706" s="41" t="str">
        <f t="shared" si="10"/>
        <v>12706|96893227|Wong Jinghui, Jennifer|jjwong010@mymail.sim.edu.sg
12706|96893227|Wong Jinghui, Jennifer|WONGJH3@LIVE.COM.SG
</v>
      </c>
      <c r="H2706" s="41" t="str">
        <f>if(iserror(match(C2706,KlikEDM!A:A,0)),"",C2706)&amp;char(9)&amp;if(iserror(match(D2706,KlikEDM!A:A,0)),"",D2706)&amp;char(9)&amp;if(iserror(match(E2706,KlikEDM!A:A,0)),"",E2706)&amp;char(9)&amp;if(iserror(match(F2706,KlikEDM!A:A,0)),"",F2706)</f>
        <v>			</v>
      </c>
      <c r="I2706" s="41"/>
    </row>
    <row r="2707" ht="14.25" customHeight="1">
      <c r="A2707" s="41">
        <v>12707.0</v>
      </c>
      <c r="B2707" s="41" t="str">
        <f t="array" ref="B2707">A2707&amp;"|"&amp;INDEX(OrigList!M:M,MATCH(A2707,OrigList!C:C,0))&amp;"|"&amp;PROPER(INDEX(OrigList!B:B,MATCH(A2707,OrigList!C:C,0)))&amp;"|"</f>
        <v>12707|98266912|Ang Chun Ning, Clarice|</v>
      </c>
      <c r="C2707" s="44" t="s">
        <v>9871</v>
      </c>
      <c r="D2707" s="45" t="s">
        <v>9872</v>
      </c>
      <c r="E2707" s="45"/>
      <c r="F2707" s="45"/>
      <c r="G2707" s="41" t="str">
        <f t="shared" si="10"/>
        <v>12707|98266912|Ang Chun Ning, Clarice|cncang001@mymail.sim.edu.sg
12707|98266912|Ang Chun Ning, Clarice|CLARICEANG28@GMAIL.COM
</v>
      </c>
      <c r="H2707" s="41" t="str">
        <f>if(iserror(match(C2707,KlikEDM!A:A,0)),"",C2707)&amp;char(9)&amp;if(iserror(match(D2707,KlikEDM!A:A,0)),"",D2707)&amp;char(9)&amp;if(iserror(match(E2707,KlikEDM!A:A,0)),"",E2707)&amp;char(9)&amp;if(iserror(match(F2707,KlikEDM!A:A,0)),"",F2707)</f>
        <v>			</v>
      </c>
      <c r="I2707" s="41"/>
    </row>
    <row r="2708" ht="14.25" customHeight="1">
      <c r="A2708" s="41">
        <v>12708.0</v>
      </c>
      <c r="B2708" s="41" t="str">
        <f t="array" ref="B2708">A2708&amp;"|"&amp;INDEX(OrigList!M:M,MATCH(A2708,OrigList!C:C,0))&amp;"|"&amp;PROPER(INDEX(OrigList!B:B,MATCH(A2708,OrigList!C:C,0)))&amp;"|"</f>
        <v>12708|97250859|Dong Zhenxin|</v>
      </c>
      <c r="C2708" s="44" t="s">
        <v>9873</v>
      </c>
      <c r="D2708" s="45" t="s">
        <v>9874</v>
      </c>
      <c r="E2708" s="45"/>
      <c r="F2708" s="45"/>
      <c r="G2708" s="41" t="str">
        <f t="shared" si="10"/>
        <v>12708|97250859|Dong Zhenxin|zdong003@mymail.sim.edu.sg
12708|97250859|Dong Zhenxin|zhenxin.96@hotmail.com
</v>
      </c>
      <c r="H2708" s="41" t="str">
        <f>if(iserror(match(C2708,KlikEDM!A:A,0)),"",C2708)&amp;char(9)&amp;if(iserror(match(D2708,KlikEDM!A:A,0)),"",D2708)&amp;char(9)&amp;if(iserror(match(E2708,KlikEDM!A:A,0)),"",E2708)&amp;char(9)&amp;if(iserror(match(F2708,KlikEDM!A:A,0)),"",F2708)</f>
        <v>			</v>
      </c>
      <c r="I2708" s="41"/>
    </row>
    <row r="2709" ht="14.25" customHeight="1">
      <c r="A2709" s="41">
        <v>12709.0</v>
      </c>
      <c r="B2709" s="41" t="str">
        <f t="array" ref="B2709">A2709&amp;"|"&amp;INDEX(OrigList!M:M,MATCH(A2709,OrigList!C:C,0))&amp;"|"&amp;PROPER(INDEX(OrigList!B:B,MATCH(A2709,OrigList!C:C,0)))&amp;"|"</f>
        <v>12709|97274394|Tan Li Xuan, Vicky|</v>
      </c>
      <c r="C2709" s="44" t="s">
        <v>9875</v>
      </c>
      <c r="D2709" s="45" t="s">
        <v>9876</v>
      </c>
      <c r="E2709" s="45"/>
      <c r="F2709" s="45"/>
      <c r="G2709" s="41" t="str">
        <f t="shared" si="10"/>
        <v>12709|97274394|Tan Li Xuan, Vicky|lxvtan001@mymail.sim.edu.sg
12709|97274394|Tan Li Xuan, Vicky|VICKYTAN1005@GMAIL.COM
</v>
      </c>
      <c r="H2709" s="41" t="str">
        <f>if(iserror(match(C2709,KlikEDM!A:A,0)),"",C2709)&amp;char(9)&amp;if(iserror(match(D2709,KlikEDM!A:A,0)),"",D2709)&amp;char(9)&amp;if(iserror(match(E2709,KlikEDM!A:A,0)),"",E2709)&amp;char(9)&amp;if(iserror(match(F2709,KlikEDM!A:A,0)),"",F2709)</f>
        <v>			</v>
      </c>
      <c r="I2709" s="41"/>
    </row>
    <row r="2710" ht="14.25" customHeight="1">
      <c r="A2710" s="41">
        <v>12710.0</v>
      </c>
      <c r="B2710" s="41" t="str">
        <f t="array" ref="B2710">A2710&amp;"|"&amp;INDEX(OrigList!M:M,MATCH(A2710,OrigList!C:C,0))&amp;"|"&amp;PROPER(INDEX(OrigList!B:B,MATCH(A2710,OrigList!C:C,0)))&amp;"|"</f>
        <v>12710|92296232|Chia Shen Wei|</v>
      </c>
      <c r="C2710" s="44" t="s">
        <v>9877</v>
      </c>
      <c r="D2710" s="45" t="s">
        <v>9878</v>
      </c>
      <c r="E2710" s="45"/>
      <c r="F2710" s="45"/>
      <c r="G2710" s="41" t="str">
        <f t="shared" si="10"/>
        <v>12710|92296232|Chia Shen Wei|swchia002@mymail.sim.edu.sg
12710|92296232|Chia Shen Wei|CHIASHENWEI@HOTMAIL.COM
</v>
      </c>
      <c r="H2710" s="41" t="str">
        <f>if(iserror(match(C2710,KlikEDM!A:A,0)),"",C2710)&amp;char(9)&amp;if(iserror(match(D2710,KlikEDM!A:A,0)),"",D2710)&amp;char(9)&amp;if(iserror(match(E2710,KlikEDM!A:A,0)),"",E2710)&amp;char(9)&amp;if(iserror(match(F2710,KlikEDM!A:A,0)),"",F2710)</f>
        <v>			</v>
      </c>
      <c r="I2710" s="41"/>
    </row>
    <row r="2711" ht="14.25" customHeight="1">
      <c r="A2711" s="41">
        <v>12711.0</v>
      </c>
      <c r="B2711" s="41" t="str">
        <f t="array" ref="B2711">A2711&amp;"|"&amp;INDEX(OrigList!M:M,MATCH(A2711,OrigList!C:C,0))&amp;"|"&amp;PROPER(INDEX(OrigList!B:B,MATCH(A2711,OrigList!C:C,0)))&amp;"|"</f>
        <v>12711|97368356|Wang Haoran|</v>
      </c>
      <c r="C2711" s="44" t="s">
        <v>9879</v>
      </c>
      <c r="D2711" s="45" t="s">
        <v>9880</v>
      </c>
      <c r="E2711" s="45"/>
      <c r="F2711" s="45"/>
      <c r="G2711" s="41" t="str">
        <f t="shared" si="10"/>
        <v>12711|97368356|Wang Haoran|hwang037@mymail.sim.edu.sg
12711|97368356|Wang Haoran|HWRUN_94@HOTMAIL.COM
</v>
      </c>
      <c r="H2711" s="41" t="str">
        <f>if(iserror(match(C2711,KlikEDM!A:A,0)),"",C2711)&amp;char(9)&amp;if(iserror(match(D2711,KlikEDM!A:A,0)),"",D2711)&amp;char(9)&amp;if(iserror(match(E2711,KlikEDM!A:A,0)),"",E2711)&amp;char(9)&amp;if(iserror(match(F2711,KlikEDM!A:A,0)),"",F2711)</f>
        <v>			</v>
      </c>
      <c r="I2711" s="41"/>
    </row>
    <row r="2712" ht="14.25" customHeight="1">
      <c r="A2712" s="41">
        <v>12712.0</v>
      </c>
      <c r="B2712" s="41" t="str">
        <f t="array" ref="B2712">A2712&amp;"|"&amp;INDEX(OrigList!M:M,MATCH(A2712,OrigList!C:C,0))&amp;"|"&amp;PROPER(INDEX(OrigList!B:B,MATCH(A2712,OrigList!C:C,0)))&amp;"|"</f>
        <v>12712|97226315|Goh Hui Ting|</v>
      </c>
      <c r="C2712" s="44" t="s">
        <v>4562</v>
      </c>
      <c r="D2712" s="45" t="s">
        <v>9881</v>
      </c>
      <c r="E2712" s="45"/>
      <c r="F2712" s="45"/>
      <c r="G2712" s="41" t="str">
        <f t="shared" si="10"/>
        <v>12712|97226315|Goh Hui Ting|htgoh003@mymail.sim.edu.sg
12712|97226315|Goh Hui Ting|TINGTING.97@HOTMAIL.COM
</v>
      </c>
      <c r="H2712" s="41" t="str">
        <f>if(iserror(match(C2712,KlikEDM!A:A,0)),"",C2712)&amp;char(9)&amp;if(iserror(match(D2712,KlikEDM!A:A,0)),"",D2712)&amp;char(9)&amp;if(iserror(match(E2712,KlikEDM!A:A,0)),"",E2712)&amp;char(9)&amp;if(iserror(match(F2712,KlikEDM!A:A,0)),"",F2712)</f>
        <v>htgoh003@mymail.sim.edu.sg			</v>
      </c>
      <c r="I2712" s="41"/>
    </row>
    <row r="2713" ht="14.25" customHeight="1">
      <c r="A2713" s="41">
        <v>12713.0</v>
      </c>
      <c r="B2713" s="41" t="str">
        <f t="array" ref="B2713">A2713&amp;"|"&amp;INDEX(OrigList!M:M,MATCH(A2713,OrigList!C:C,0))&amp;"|"&amp;PROPER(INDEX(OrigList!B:B,MATCH(A2713,OrigList!C:C,0)))&amp;"|"</f>
        <v>12713|91263953|Tiew Siew Ling|</v>
      </c>
      <c r="C2713" s="44" t="s">
        <v>9882</v>
      </c>
      <c r="D2713" s="45" t="s">
        <v>9883</v>
      </c>
      <c r="E2713" s="45"/>
      <c r="F2713" s="45"/>
      <c r="G2713" s="41" t="str">
        <f t="shared" si="10"/>
        <v>12713|91263953|Tiew Siew Ling|sltiew002@mymail.sim.edu.sg
12713|91263953|Tiew Siew Ling|TIEWSIEWLING123@GMAIL.COM
</v>
      </c>
      <c r="H2713" s="41" t="str">
        <f>if(iserror(match(C2713,KlikEDM!A:A,0)),"",C2713)&amp;char(9)&amp;if(iserror(match(D2713,KlikEDM!A:A,0)),"",D2713)&amp;char(9)&amp;if(iserror(match(E2713,KlikEDM!A:A,0)),"",E2713)&amp;char(9)&amp;if(iserror(match(F2713,KlikEDM!A:A,0)),"",F2713)</f>
        <v>			</v>
      </c>
      <c r="I2713" s="41"/>
    </row>
    <row r="2714" ht="14.25" customHeight="1">
      <c r="A2714" s="41">
        <v>12714.0</v>
      </c>
      <c r="B2714" s="41" t="str">
        <f t="array" ref="B2714">A2714&amp;"|"&amp;INDEX(OrigList!M:M,MATCH(A2714,OrigList!C:C,0))&amp;"|"&amp;PROPER(INDEX(OrigList!B:B,MATCH(A2714,OrigList!C:C,0)))&amp;"|"</f>
        <v>12714|85229197|Bernice Tan Bi Jun|</v>
      </c>
      <c r="C2714" s="44" t="s">
        <v>9884</v>
      </c>
      <c r="D2714" s="45" t="s">
        <v>9885</v>
      </c>
      <c r="E2714" s="45"/>
      <c r="F2714" s="45"/>
      <c r="G2714" s="41" t="str">
        <f t="shared" si="10"/>
        <v>12714|85229197|Bernice Tan Bi Jun|bbjtan002@mymail.sim.edu.sg
12714|85229197|Bernice Tan Bi Jun|BERNICEXDD@GMAIL.COM
</v>
      </c>
      <c r="H2714" s="41" t="str">
        <f>if(iserror(match(C2714,KlikEDM!A:A,0)),"",C2714)&amp;char(9)&amp;if(iserror(match(D2714,KlikEDM!A:A,0)),"",D2714)&amp;char(9)&amp;if(iserror(match(E2714,KlikEDM!A:A,0)),"",E2714)&amp;char(9)&amp;if(iserror(match(F2714,KlikEDM!A:A,0)),"",F2714)</f>
        <v>			</v>
      </c>
      <c r="I2714" s="41"/>
    </row>
    <row r="2715" ht="14.25" customHeight="1">
      <c r="A2715" s="41">
        <v>12715.0</v>
      </c>
      <c r="B2715" s="41" t="str">
        <f t="array" ref="B2715">A2715&amp;"|"&amp;INDEX(OrigList!M:M,MATCH(A2715,OrigList!C:C,0))&amp;"|"&amp;PROPER(INDEX(OrigList!B:B,MATCH(A2715,OrigList!C:C,0)))&amp;"|"</f>
        <v>12715|97275440|Ong Guan Wee|</v>
      </c>
      <c r="C2715" s="44" t="s">
        <v>9886</v>
      </c>
      <c r="D2715" s="45" t="s">
        <v>9887</v>
      </c>
      <c r="E2715" s="45"/>
      <c r="F2715" s="45"/>
      <c r="G2715" s="41" t="str">
        <f t="shared" si="10"/>
        <v>12715|97275440|Ong Guan Wee|gwong003@mymail.sim.edu.sg
12715|97275440|Ong Guan Wee|OGW1997@GMAIL.COM
</v>
      </c>
      <c r="H2715" s="41" t="str">
        <f>if(iserror(match(C2715,KlikEDM!A:A,0)),"",C2715)&amp;char(9)&amp;if(iserror(match(D2715,KlikEDM!A:A,0)),"",D2715)&amp;char(9)&amp;if(iserror(match(E2715,KlikEDM!A:A,0)),"",E2715)&amp;char(9)&amp;if(iserror(match(F2715,KlikEDM!A:A,0)),"",F2715)</f>
        <v>	OGW1997@GMAIL.COM		</v>
      </c>
      <c r="I2715" s="41"/>
    </row>
    <row r="2716" ht="14.25" customHeight="1">
      <c r="A2716" s="41">
        <v>12716.0</v>
      </c>
      <c r="B2716" s="41" t="str">
        <f t="array" ref="B2716">A2716&amp;"|"&amp;INDEX(OrigList!M:M,MATCH(A2716,OrigList!C:C,0))&amp;"|"&amp;PROPER(INDEX(OrigList!B:B,MATCH(A2716,OrigList!C:C,0)))&amp;"|"</f>
        <v>12716|83059553|Agnes Ashianti|</v>
      </c>
      <c r="C2716" s="44" t="s">
        <v>9888</v>
      </c>
      <c r="D2716" s="45" t="s">
        <v>9889</v>
      </c>
      <c r="E2716" s="45"/>
      <c r="F2716" s="45"/>
      <c r="G2716" s="41" t="str">
        <f t="shared" si="10"/>
        <v>12716|83059553|Agnes Ashianti|aashiant001@mymail.sim.edu.sg
12716|83059553|Agnes Ashianti|ASHIANTIAGNES.AA@GMAIL.COM
</v>
      </c>
      <c r="H2716" s="41" t="str">
        <f>if(iserror(match(C2716,KlikEDM!A:A,0)),"",C2716)&amp;char(9)&amp;if(iserror(match(D2716,KlikEDM!A:A,0)),"",D2716)&amp;char(9)&amp;if(iserror(match(E2716,KlikEDM!A:A,0)),"",E2716)&amp;char(9)&amp;if(iserror(match(F2716,KlikEDM!A:A,0)),"",F2716)</f>
        <v>			</v>
      </c>
      <c r="I2716" s="41"/>
    </row>
    <row r="2717" ht="14.25" customHeight="1">
      <c r="A2717" s="41">
        <v>12717.0</v>
      </c>
      <c r="B2717" s="41" t="str">
        <f t="array" ref="B2717">A2717&amp;"|"&amp;INDEX(OrigList!M:M,MATCH(A2717,OrigList!C:C,0))&amp;"|"&amp;PROPER(INDEX(OrigList!B:B,MATCH(A2717,OrigList!C:C,0)))&amp;"|"</f>
        <v>12717|86863959|Tan Kang Yao|</v>
      </c>
      <c r="C2717" s="44" t="s">
        <v>3828</v>
      </c>
      <c r="D2717" s="45" t="s">
        <v>9890</v>
      </c>
      <c r="E2717" s="45"/>
      <c r="F2717" s="45"/>
      <c r="G2717" s="41" t="str">
        <f t="shared" si="10"/>
        <v>12717|86863959|Tan Kang Yao|kytan023@mymail.sim.edu.sg
12717|86863959|Tan Kang Yao|KANGYAO.T@GMAIL.COM
</v>
      </c>
      <c r="H2717" s="41" t="str">
        <f>if(iserror(match(C2717,KlikEDM!A:A,0)),"",C2717)&amp;char(9)&amp;if(iserror(match(D2717,KlikEDM!A:A,0)),"",D2717)&amp;char(9)&amp;if(iserror(match(E2717,KlikEDM!A:A,0)),"",E2717)&amp;char(9)&amp;if(iserror(match(F2717,KlikEDM!A:A,0)),"",F2717)</f>
        <v>kytan023@mymail.sim.edu.sg	KANGYAO.T@GMAIL.COM		</v>
      </c>
      <c r="I2717" s="41"/>
    </row>
    <row r="2718" ht="14.25" customHeight="1">
      <c r="A2718" s="41">
        <v>12718.0</v>
      </c>
      <c r="B2718" s="41" t="str">
        <f t="array" ref="B2718">A2718&amp;"|"&amp;INDEX(OrigList!M:M,MATCH(A2718,OrigList!C:C,0))&amp;"|"&amp;PROPER(INDEX(OrigList!B:B,MATCH(A2718,OrigList!C:C,0)))&amp;"|"</f>
        <v>12718|90194007|Yap Yi Ting|</v>
      </c>
      <c r="C2718" s="44" t="s">
        <v>9891</v>
      </c>
      <c r="D2718" s="45" t="s">
        <v>9892</v>
      </c>
      <c r="E2718" s="45"/>
      <c r="F2718" s="45"/>
      <c r="G2718" s="41" t="str">
        <f t="shared" si="10"/>
        <v>12718|90194007|Yap Yi Ting|ytyap005@mymail.sim.edu.sg
12718|90194007|Yap Yi Ting|YAPYITING1998@GMAIL.COM
</v>
      </c>
      <c r="H2718" s="41" t="str">
        <f>if(iserror(match(C2718,KlikEDM!A:A,0)),"",C2718)&amp;char(9)&amp;if(iserror(match(D2718,KlikEDM!A:A,0)),"",D2718)&amp;char(9)&amp;if(iserror(match(E2718,KlikEDM!A:A,0)),"",E2718)&amp;char(9)&amp;if(iserror(match(F2718,KlikEDM!A:A,0)),"",F2718)</f>
        <v>	YAPYITING1998@GMAIL.COM		</v>
      </c>
      <c r="I2718" s="41"/>
    </row>
    <row r="2719" ht="14.25" customHeight="1">
      <c r="A2719" s="41">
        <v>12719.0</v>
      </c>
      <c r="B2719" s="41" t="str">
        <f t="array" ref="B2719">A2719&amp;"|"&amp;INDEX(OrigList!M:M,MATCH(A2719,OrigList!C:C,0))&amp;"|"&amp;PROPER(INDEX(OrigList!B:B,MATCH(A2719,OrigList!C:C,0)))&amp;"|"</f>
        <v>12719|82843453|Ong Zong Wei|</v>
      </c>
      <c r="C2719" s="44" t="s">
        <v>9893</v>
      </c>
      <c r="D2719" s="45" t="s">
        <v>9894</v>
      </c>
      <c r="E2719" s="45"/>
      <c r="F2719" s="45"/>
      <c r="G2719" s="41" t="str">
        <f t="shared" si="10"/>
        <v>12719|82843453|Ong Zong Wei|zwong014@mymail.sim.edu.sg
12719|82843453|Ong Zong Wei|zongweiong@gmail.com
</v>
      </c>
      <c r="H2719" s="41" t="str">
        <f>if(iserror(match(C2719,KlikEDM!A:A,0)),"",C2719)&amp;char(9)&amp;if(iserror(match(D2719,KlikEDM!A:A,0)),"",D2719)&amp;char(9)&amp;if(iserror(match(E2719,KlikEDM!A:A,0)),"",E2719)&amp;char(9)&amp;if(iserror(match(F2719,KlikEDM!A:A,0)),"",F2719)</f>
        <v>			</v>
      </c>
      <c r="I2719" s="41"/>
    </row>
    <row r="2720" ht="14.25" customHeight="1">
      <c r="A2720" s="41">
        <v>12720.0</v>
      </c>
      <c r="B2720" s="41" t="str">
        <f t="array" ref="B2720">A2720&amp;"|"&amp;INDEX(OrigList!M:M,MATCH(A2720,OrigList!C:C,0))&amp;"|"&amp;PROPER(INDEX(OrigList!B:B,MATCH(A2720,OrigList!C:C,0)))&amp;"|"</f>
        <v>12720|86839539|Lim Jun Kit|</v>
      </c>
      <c r="C2720" s="44" t="s">
        <v>9895</v>
      </c>
      <c r="D2720" s="45" t="s">
        <v>9896</v>
      </c>
      <c r="E2720" s="45"/>
      <c r="F2720" s="45"/>
      <c r="G2720" s="41" t="str">
        <f t="shared" si="10"/>
        <v>12720|86839539|Lim Jun Kit|jklim016@mymail.sim.edu.sg
12720|86839539|Lim Jun Kit|JUNKIT_LIM@HOTMAIL.COM
</v>
      </c>
      <c r="H2720" s="41" t="str">
        <f>if(iserror(match(C2720,KlikEDM!A:A,0)),"",C2720)&amp;char(9)&amp;if(iserror(match(D2720,KlikEDM!A:A,0)),"",D2720)&amp;char(9)&amp;if(iserror(match(E2720,KlikEDM!A:A,0)),"",E2720)&amp;char(9)&amp;if(iserror(match(F2720,KlikEDM!A:A,0)),"",F2720)</f>
        <v>			</v>
      </c>
      <c r="I2720" s="41"/>
    </row>
    <row r="2721" ht="14.25" customHeight="1">
      <c r="A2721" s="41">
        <v>12721.0</v>
      </c>
      <c r="B2721" s="41" t="str">
        <f t="array" ref="B2721">A2721&amp;"|"&amp;INDEX(OrigList!M:M,MATCH(A2721,OrigList!C:C,0))&amp;"|"&amp;PROPER(INDEX(OrigList!B:B,MATCH(A2721,OrigList!C:C,0)))&amp;"|"</f>
        <v>12721|82023623|Maisarah Dian Hilda Donny Budiarto Indarto|</v>
      </c>
      <c r="C2721" s="44" t="s">
        <v>9897</v>
      </c>
      <c r="D2721" s="45" t="s">
        <v>9898</v>
      </c>
      <c r="E2721" s="45"/>
      <c r="F2721" s="45"/>
      <c r="G2721" s="41" t="str">
        <f t="shared" si="10"/>
        <v>12721|82023623|Maisarah Dian Hilda Donny Budiarto Indarto|maisarah006@mymail.sim.edu.sg
12721|82023623|Maisarah Dian Hilda Donny Budiarto Indarto|MDIANHILDA@GMAIL.COM
</v>
      </c>
      <c r="H2721" s="41" t="str">
        <f>if(iserror(match(C2721,KlikEDM!A:A,0)),"",C2721)&amp;char(9)&amp;if(iserror(match(D2721,KlikEDM!A:A,0)),"",D2721)&amp;char(9)&amp;if(iserror(match(E2721,KlikEDM!A:A,0)),"",E2721)&amp;char(9)&amp;if(iserror(match(F2721,KlikEDM!A:A,0)),"",F2721)</f>
        <v>			</v>
      </c>
      <c r="I2721" s="41"/>
    </row>
    <row r="2722" ht="14.25" customHeight="1">
      <c r="A2722" s="41">
        <v>12722.0</v>
      </c>
      <c r="B2722" s="41" t="str">
        <f t="array" ref="B2722">A2722&amp;"|"&amp;INDEX(OrigList!M:M,MATCH(A2722,OrigList!C:C,0))&amp;"|"&amp;PROPER(INDEX(OrigList!B:B,MATCH(A2722,OrigList!C:C,0)))&amp;"|"</f>
        <v>12722|97613466|Brandon Wong Jing Jie|</v>
      </c>
      <c r="C2722" s="44" t="s">
        <v>9899</v>
      </c>
      <c r="D2722" s="45" t="s">
        <v>9900</v>
      </c>
      <c r="E2722" s="45"/>
      <c r="F2722" s="45"/>
      <c r="G2722" s="41" t="str">
        <f t="shared" si="10"/>
        <v>12722|97613466|Brandon Wong Jing Jie|bjjwong001@mymail.sim.edu.sg
12722|97613466|Brandon Wong Jing Jie|ITSBRANDONSTYLE@GMAIL.COM
</v>
      </c>
      <c r="H2722" s="41" t="str">
        <f>if(iserror(match(C2722,KlikEDM!A:A,0)),"",C2722)&amp;char(9)&amp;if(iserror(match(D2722,KlikEDM!A:A,0)),"",D2722)&amp;char(9)&amp;if(iserror(match(E2722,KlikEDM!A:A,0)),"",E2722)&amp;char(9)&amp;if(iserror(match(F2722,KlikEDM!A:A,0)),"",F2722)</f>
        <v>			</v>
      </c>
      <c r="I2722" s="41"/>
    </row>
    <row r="2723" ht="14.25" customHeight="1">
      <c r="A2723" s="41">
        <v>12723.0</v>
      </c>
      <c r="B2723" s="41" t="str">
        <f t="array" ref="B2723">A2723&amp;"|"&amp;INDEX(OrigList!M:M,MATCH(A2723,OrigList!C:C,0))&amp;"|"&amp;PROPER(INDEX(OrigList!B:B,MATCH(A2723,OrigList!C:C,0)))&amp;"|"</f>
        <v>12723|93384737|Ho Shi Qi, Akina|</v>
      </c>
      <c r="C2723" s="44" t="s">
        <v>3864</v>
      </c>
      <c r="D2723" s="45" t="s">
        <v>9901</v>
      </c>
      <c r="E2723" s="45"/>
      <c r="F2723" s="45"/>
      <c r="G2723" s="41" t="str">
        <f t="shared" si="10"/>
        <v>12723|93384737|Ho Shi Qi, Akina|sqaho001@mymail.sim.edu.sg
12723|93384737|Ho Shi Qi, Akina|AKIIIIINAAA@GMAIL.COM
</v>
      </c>
      <c r="H2723" s="41" t="str">
        <f>if(iserror(match(C2723,KlikEDM!A:A,0)),"",C2723)&amp;char(9)&amp;if(iserror(match(D2723,KlikEDM!A:A,0)),"",D2723)&amp;char(9)&amp;if(iserror(match(E2723,KlikEDM!A:A,0)),"",E2723)&amp;char(9)&amp;if(iserror(match(F2723,KlikEDM!A:A,0)),"",F2723)</f>
        <v>sqaho001@mymail.sim.edu.sg	AKIIIIINAAA@GMAIL.COM		</v>
      </c>
      <c r="I2723" s="41"/>
    </row>
    <row r="2724" ht="14.25" customHeight="1">
      <c r="A2724" s="41">
        <v>12724.0</v>
      </c>
      <c r="B2724" s="41" t="str">
        <f t="array" ref="B2724">A2724&amp;"|"&amp;INDEX(OrigList!M:M,MATCH(A2724,OrigList!C:C,0))&amp;"|"&amp;PROPER(INDEX(OrigList!B:B,MATCH(A2724,OrigList!C:C,0)))&amp;"|"</f>
        <v>12724|96485065|Ng Yuan Yi|</v>
      </c>
      <c r="C2724" s="44" t="s">
        <v>9902</v>
      </c>
      <c r="D2724" s="45" t="s">
        <v>9903</v>
      </c>
      <c r="E2724" s="45"/>
      <c r="F2724" s="45"/>
      <c r="G2724" s="41" t="str">
        <f t="shared" si="10"/>
        <v>12724|96485065|Ng Yuan Yi|yyng018@mymail.sim.edu.sg
12724|96485065|Ng Yuan Yi|NG_YUAN_YI853@HOTMAIL.COM
</v>
      </c>
      <c r="H2724" s="41" t="str">
        <f>if(iserror(match(C2724,KlikEDM!A:A,0)),"",C2724)&amp;char(9)&amp;if(iserror(match(D2724,KlikEDM!A:A,0)),"",D2724)&amp;char(9)&amp;if(iserror(match(E2724,KlikEDM!A:A,0)),"",E2724)&amp;char(9)&amp;if(iserror(match(F2724,KlikEDM!A:A,0)),"",F2724)</f>
        <v>			</v>
      </c>
      <c r="I2724" s="41"/>
    </row>
    <row r="2725" ht="14.25" customHeight="1">
      <c r="A2725" s="41">
        <v>12725.0</v>
      </c>
      <c r="B2725" s="41" t="str">
        <f t="array" ref="B2725">A2725&amp;"|"&amp;INDEX(OrigList!M:M,MATCH(A2725,OrigList!C:C,0))&amp;"|"&amp;PROPER(INDEX(OrigList!B:B,MATCH(A2725,OrigList!C:C,0)))&amp;"|"</f>
        <v>12725|93893559|Leong Hou Kin, Ken|</v>
      </c>
      <c r="C2725" s="44" t="s">
        <v>9904</v>
      </c>
      <c r="D2725" s="45" t="s">
        <v>9905</v>
      </c>
      <c r="E2725" s="45"/>
      <c r="F2725" s="45"/>
      <c r="G2725" s="41" t="str">
        <f t="shared" si="10"/>
        <v>12725|93893559|Leong Hou Kin, Ken|hkkleong001@mymail.sim.edu.sg
12725|93893559|Leong Hou Kin, Ken|KENLEONG211@GMAIL.COM
</v>
      </c>
      <c r="H2725" s="41" t="str">
        <f>if(iserror(match(C2725,KlikEDM!A:A,0)),"",C2725)&amp;char(9)&amp;if(iserror(match(D2725,KlikEDM!A:A,0)),"",D2725)&amp;char(9)&amp;if(iserror(match(E2725,KlikEDM!A:A,0)),"",E2725)&amp;char(9)&amp;if(iserror(match(F2725,KlikEDM!A:A,0)),"",F2725)</f>
        <v>			</v>
      </c>
      <c r="I2725" s="41"/>
    </row>
    <row r="2726" ht="14.25" customHeight="1">
      <c r="A2726" s="41">
        <v>12726.0</v>
      </c>
      <c r="B2726" s="41" t="str">
        <f t="array" ref="B2726">A2726&amp;"|"&amp;INDEX(OrigList!M:M,MATCH(A2726,OrigList!C:C,0))&amp;"|"&amp;PROPER(INDEX(OrigList!B:B,MATCH(A2726,OrigList!C:C,0)))&amp;"|"</f>
        <v>12726|91767348|Karina Kang Keng Yi|</v>
      </c>
      <c r="C2726" s="44" t="s">
        <v>9906</v>
      </c>
      <c r="D2726" s="45" t="s">
        <v>9907</v>
      </c>
      <c r="E2726" s="45"/>
      <c r="F2726" s="45"/>
      <c r="G2726" s="41" t="str">
        <f t="shared" si="10"/>
        <v>12726|91767348|Karina Kang Keng Yi|kkykang001@mymail.sim.edu.sg
12726|91767348|Karina Kang Keng Yi|KARINAKANG16@GMAIL.COM
</v>
      </c>
      <c r="H2726" s="41" t="str">
        <f>if(iserror(match(C2726,KlikEDM!A:A,0)),"",C2726)&amp;char(9)&amp;if(iserror(match(D2726,KlikEDM!A:A,0)),"",D2726)&amp;char(9)&amp;if(iserror(match(E2726,KlikEDM!A:A,0)),"",E2726)&amp;char(9)&amp;if(iserror(match(F2726,KlikEDM!A:A,0)),"",F2726)</f>
        <v>			</v>
      </c>
      <c r="I2726" s="41"/>
    </row>
    <row r="2727" ht="14.25" customHeight="1">
      <c r="A2727" s="41">
        <v>12727.0</v>
      </c>
      <c r="B2727" s="41" t="str">
        <f t="array" ref="B2727">A2727&amp;"|"&amp;INDEX(OrigList!M:M,MATCH(A2727,OrigList!C:C,0))&amp;"|"&amp;PROPER(INDEX(OrigList!B:B,MATCH(A2727,OrigList!C:C,0)))&amp;"|"</f>
        <v>12727|96614640|Lim Hong Ming Moses|</v>
      </c>
      <c r="C2727" s="44" t="s">
        <v>9908</v>
      </c>
      <c r="D2727" s="45" t="s">
        <v>9909</v>
      </c>
      <c r="E2727" s="45"/>
      <c r="F2727" s="45"/>
      <c r="G2727" s="41" t="str">
        <f t="shared" si="10"/>
        <v>12727|96614640|Lim Hong Ming Moses|hmmlim003@mymail.sim.edu.sg
12727|96614640|Lim Hong Ming Moses|MOSESLIM@OUTLOOK.SG
</v>
      </c>
      <c r="H2727" s="41" t="str">
        <f>if(iserror(match(C2727,KlikEDM!A:A,0)),"",C2727)&amp;char(9)&amp;if(iserror(match(D2727,KlikEDM!A:A,0)),"",D2727)&amp;char(9)&amp;if(iserror(match(E2727,KlikEDM!A:A,0)),"",E2727)&amp;char(9)&amp;if(iserror(match(F2727,KlikEDM!A:A,0)),"",F2727)</f>
        <v>			</v>
      </c>
      <c r="I2727" s="41"/>
    </row>
    <row r="2728" ht="14.25" customHeight="1">
      <c r="A2728" s="41">
        <v>12728.0</v>
      </c>
      <c r="B2728" s="41" t="str">
        <f t="array" ref="B2728">A2728&amp;"|"&amp;INDEX(OrigList!M:M,MATCH(A2728,OrigList!C:C,0))&amp;"|"&amp;PROPER(INDEX(OrigList!B:B,MATCH(A2728,OrigList!C:C,0)))&amp;"|"</f>
        <v>12728|98300118|Toh Xue Xia|</v>
      </c>
      <c r="C2728" s="44" t="s">
        <v>9910</v>
      </c>
      <c r="D2728" s="45" t="s">
        <v>9911</v>
      </c>
      <c r="E2728" s="45"/>
      <c r="F2728" s="45"/>
      <c r="G2728" s="41" t="str">
        <f t="shared" si="10"/>
        <v>12728|98300118|Toh Xue Xia|xxtoh002@mymail.sim.edu.sg
12728|98300118|Toh Xue Xia|98TXUEXIA@GMAIL.COM
</v>
      </c>
      <c r="H2728" s="41" t="str">
        <f>if(iserror(match(C2728,KlikEDM!A:A,0)),"",C2728)&amp;char(9)&amp;if(iserror(match(D2728,KlikEDM!A:A,0)),"",D2728)&amp;char(9)&amp;if(iserror(match(E2728,KlikEDM!A:A,0)),"",E2728)&amp;char(9)&amp;if(iserror(match(F2728,KlikEDM!A:A,0)),"",F2728)</f>
        <v>			</v>
      </c>
      <c r="I2728" s="41"/>
    </row>
    <row r="2729" ht="14.25" customHeight="1">
      <c r="A2729" s="41">
        <v>12729.0</v>
      </c>
      <c r="B2729" s="41" t="str">
        <f t="array" ref="B2729">A2729&amp;"|"&amp;INDEX(OrigList!M:M,MATCH(A2729,OrigList!C:C,0))&amp;"|"&amp;PROPER(INDEX(OrigList!B:B,MATCH(A2729,OrigList!C:C,0)))&amp;"|"</f>
        <v>12729|84185751|Ong Siew Rei|</v>
      </c>
      <c r="C2729" s="44" t="s">
        <v>9912</v>
      </c>
      <c r="D2729" s="45" t="s">
        <v>9913</v>
      </c>
      <c r="E2729" s="45"/>
      <c r="F2729" s="45"/>
      <c r="G2729" s="41" t="str">
        <f t="shared" si="10"/>
        <v>12729|84185751|Ong Siew Rei|srong001@mymail.sim.edu.sg
12729|84185751|Ong Siew Rei|SIEWREI@HOTMAIL.COM
</v>
      </c>
      <c r="H2729" s="41" t="str">
        <f>if(iserror(match(C2729,KlikEDM!A:A,0)),"",C2729)&amp;char(9)&amp;if(iserror(match(D2729,KlikEDM!A:A,0)),"",D2729)&amp;char(9)&amp;if(iserror(match(E2729,KlikEDM!A:A,0)),"",E2729)&amp;char(9)&amp;if(iserror(match(F2729,KlikEDM!A:A,0)),"",F2729)</f>
        <v>			</v>
      </c>
      <c r="I2729" s="41"/>
    </row>
    <row r="2730" ht="14.25" customHeight="1">
      <c r="A2730" s="41">
        <v>12730.0</v>
      </c>
      <c r="B2730" s="41" t="str">
        <f t="array" ref="B2730">A2730&amp;"|"&amp;INDEX(OrigList!M:M,MATCH(A2730,OrigList!C:C,0))&amp;"|"&amp;PROPER(INDEX(OrigList!B:B,MATCH(A2730,OrigList!C:C,0)))&amp;"|"</f>
        <v>12730|96504296|Lim Ming Tuck, Daniel|</v>
      </c>
      <c r="C2730" s="44" t="s">
        <v>9914</v>
      </c>
      <c r="D2730" s="45" t="s">
        <v>9915</v>
      </c>
      <c r="E2730" s="45"/>
      <c r="F2730" s="45"/>
      <c r="G2730" s="41" t="str">
        <f t="shared" si="10"/>
        <v>12730|96504296|Lim Ming Tuck, Daniel|mtdlim001@mymail.sim.edu.sg
12730|96504296|Lim Ming Tuck, Daniel|DANIEL-1994-LIM@HOTMAIL.COM
</v>
      </c>
      <c r="H2730" s="41" t="str">
        <f>if(iserror(match(C2730,KlikEDM!A:A,0)),"",C2730)&amp;char(9)&amp;if(iserror(match(D2730,KlikEDM!A:A,0)),"",D2730)&amp;char(9)&amp;if(iserror(match(E2730,KlikEDM!A:A,0)),"",E2730)&amp;char(9)&amp;if(iserror(match(F2730,KlikEDM!A:A,0)),"",F2730)</f>
        <v>			</v>
      </c>
      <c r="I2730" s="41"/>
    </row>
    <row r="2731" ht="14.25" customHeight="1">
      <c r="A2731" s="41">
        <v>12731.0</v>
      </c>
      <c r="B2731" s="41" t="str">
        <f t="array" ref="B2731">A2731&amp;"|"&amp;INDEX(OrigList!M:M,MATCH(A2731,OrigList!C:C,0))&amp;"|"&amp;PROPER(INDEX(OrigList!B:B,MATCH(A2731,OrigList!C:C,0)))&amp;"|"</f>
        <v>12731|96315787|Lim Jun Xiong|</v>
      </c>
      <c r="C2731" s="44" t="s">
        <v>9916</v>
      </c>
      <c r="D2731" s="45" t="s">
        <v>9917</v>
      </c>
      <c r="E2731" s="45"/>
      <c r="F2731" s="45"/>
      <c r="G2731" s="41" t="str">
        <f t="shared" si="10"/>
        <v>12731|96315787|Lim Jun Xiong|jxlim023@mymail.sim.edu.sg
12731|96315787|Lim Jun Xiong|JUNXIONG9595@GMAIL.COM
</v>
      </c>
      <c r="H2731" s="41" t="str">
        <f>if(iserror(match(C2731,KlikEDM!A:A,0)),"",C2731)&amp;char(9)&amp;if(iserror(match(D2731,KlikEDM!A:A,0)),"",D2731)&amp;char(9)&amp;if(iserror(match(E2731,KlikEDM!A:A,0)),"",E2731)&amp;char(9)&amp;if(iserror(match(F2731,KlikEDM!A:A,0)),"",F2731)</f>
        <v>			</v>
      </c>
      <c r="I2731" s="41"/>
    </row>
    <row r="2732" ht="14.25" customHeight="1">
      <c r="A2732" s="41">
        <v>12732.0</v>
      </c>
      <c r="B2732" s="41" t="str">
        <f t="array" ref="B2732">A2732&amp;"|"&amp;INDEX(OrigList!M:M,MATCH(A2732,OrigList!C:C,0))&amp;"|"&amp;PROPER(INDEX(OrigList!B:B,MATCH(A2732,OrigList!C:C,0)))&amp;"|"</f>
        <v>12732|92268114|Wan Yi Xiang|</v>
      </c>
      <c r="C2732" s="44" t="s">
        <v>9918</v>
      </c>
      <c r="D2732" s="45" t="s">
        <v>9919</v>
      </c>
      <c r="E2732" s="45"/>
      <c r="F2732" s="45"/>
      <c r="G2732" s="41" t="str">
        <f t="shared" si="10"/>
        <v>12732|92268114|Wan Yi Xiang|yxwan001@mymail.sim.edu.sg
12732|92268114|Wan Yi Xiang|YIXIANG1994@HOTMAIL.COM
</v>
      </c>
      <c r="H2732" s="41" t="str">
        <f>if(iserror(match(C2732,KlikEDM!A:A,0)),"",C2732)&amp;char(9)&amp;if(iserror(match(D2732,KlikEDM!A:A,0)),"",D2732)&amp;char(9)&amp;if(iserror(match(E2732,KlikEDM!A:A,0)),"",E2732)&amp;char(9)&amp;if(iserror(match(F2732,KlikEDM!A:A,0)),"",F2732)</f>
        <v>			</v>
      </c>
      <c r="I2732" s="41"/>
    </row>
    <row r="2733" ht="14.25" customHeight="1">
      <c r="A2733" s="41">
        <v>12733.0</v>
      </c>
      <c r="B2733" s="41" t="str">
        <f t="array" ref="B2733">A2733&amp;"|"&amp;INDEX(OrigList!M:M,MATCH(A2733,OrigList!C:C,0))&amp;"|"&amp;PROPER(INDEX(OrigList!B:B,MATCH(A2733,OrigList!C:C,0)))&amp;"|"</f>
        <v>12733|81250235|Pryscila Ng Yun Xin|</v>
      </c>
      <c r="C2733" s="44" t="s">
        <v>9920</v>
      </c>
      <c r="D2733" s="45" t="s">
        <v>9921</v>
      </c>
      <c r="E2733" s="45"/>
      <c r="F2733" s="45"/>
      <c r="G2733" s="41" t="str">
        <f t="shared" si="10"/>
        <v>12733|81250235|Pryscila Ng Yun Xin|pyxng001@mymail.sim.edu.sg
12733|81250235|Pryscila Ng Yun Xin|pryscilang97@gmail.com
</v>
      </c>
      <c r="H2733" s="41" t="str">
        <f>if(iserror(match(C2733,KlikEDM!A:A,0)),"",C2733)&amp;char(9)&amp;if(iserror(match(D2733,KlikEDM!A:A,0)),"",D2733)&amp;char(9)&amp;if(iserror(match(E2733,KlikEDM!A:A,0)),"",E2733)&amp;char(9)&amp;if(iserror(match(F2733,KlikEDM!A:A,0)),"",F2733)</f>
        <v>			</v>
      </c>
      <c r="I2733" s="41"/>
    </row>
    <row r="2734" ht="14.25" customHeight="1">
      <c r="A2734" s="41">
        <v>12734.0</v>
      </c>
      <c r="B2734" s="41" t="str">
        <f t="array" ref="B2734">A2734&amp;"|"&amp;INDEX(OrigList!M:M,MATCH(A2734,OrigList!C:C,0))&amp;"|"&amp;PROPER(INDEX(OrigList!B:B,MATCH(A2734,OrigList!C:C,0)))&amp;"|"</f>
        <v>12734|97699478|Tay Kai Wen|</v>
      </c>
      <c r="C2734" s="44" t="s">
        <v>9922</v>
      </c>
      <c r="D2734" s="45" t="s">
        <v>9923</v>
      </c>
      <c r="E2734" s="45"/>
      <c r="F2734" s="45"/>
      <c r="G2734" s="41" t="str">
        <f t="shared" si="10"/>
        <v>12734|97699478|Tay Kai Wen|kwtay009@mymail.sim.edu.sg
12734|97699478|Tay Kai Wen|KAVENTKW@GMAIL.COM
</v>
      </c>
      <c r="H2734" s="41" t="str">
        <f>if(iserror(match(C2734,KlikEDM!A:A,0)),"",C2734)&amp;char(9)&amp;if(iserror(match(D2734,KlikEDM!A:A,0)),"",D2734)&amp;char(9)&amp;if(iserror(match(E2734,KlikEDM!A:A,0)),"",E2734)&amp;char(9)&amp;if(iserror(match(F2734,KlikEDM!A:A,0)),"",F2734)</f>
        <v>			</v>
      </c>
      <c r="I2734" s="41"/>
    </row>
    <row r="2735" ht="14.25" customHeight="1">
      <c r="A2735" s="41">
        <v>12735.0</v>
      </c>
      <c r="B2735" s="41" t="str">
        <f t="array" ref="B2735">A2735&amp;"|"&amp;INDEX(OrigList!M:M,MATCH(A2735,OrigList!C:C,0))&amp;"|"&amp;PROPER(INDEX(OrigList!B:B,MATCH(A2735,OrigList!C:C,0)))&amp;"|"</f>
        <v>12735|91663949|Connie Ngo Jia Yin|</v>
      </c>
      <c r="C2735" s="44" t="s">
        <v>9924</v>
      </c>
      <c r="D2735" s="45" t="s">
        <v>9925</v>
      </c>
      <c r="E2735" s="45"/>
      <c r="F2735" s="45"/>
      <c r="G2735" s="41" t="str">
        <f t="shared" si="10"/>
        <v>12735|91663949|Connie Ngo Jia Yin|cjyngo001@mymail.sim.edu.sg
12735|91663949|Connie Ngo Jia Yin|CONNIENGO97@HOTMAIL.COM
</v>
      </c>
      <c r="H2735" s="41" t="str">
        <f>if(iserror(match(C2735,KlikEDM!A:A,0)),"",C2735)&amp;char(9)&amp;if(iserror(match(D2735,KlikEDM!A:A,0)),"",D2735)&amp;char(9)&amp;if(iserror(match(E2735,KlikEDM!A:A,0)),"",E2735)&amp;char(9)&amp;if(iserror(match(F2735,KlikEDM!A:A,0)),"",F2735)</f>
        <v>			</v>
      </c>
      <c r="I2735" s="41"/>
    </row>
    <row r="2736" ht="14.25" customHeight="1">
      <c r="A2736" s="41">
        <v>12736.0</v>
      </c>
      <c r="B2736" s="41" t="str">
        <f t="array" ref="B2736">A2736&amp;"|"&amp;INDEX(OrigList!M:M,MATCH(A2736,OrigList!C:C,0))&amp;"|"&amp;PROPER(INDEX(OrigList!B:B,MATCH(A2736,OrigList!C:C,0)))&amp;"|"</f>
        <v>12736|87121426|Nguyen Thao My|</v>
      </c>
      <c r="C2736" s="44" t="s">
        <v>9926</v>
      </c>
      <c r="D2736" s="45" t="s">
        <v>9927</v>
      </c>
      <c r="E2736" s="45"/>
      <c r="F2736" s="45"/>
      <c r="G2736" s="41" t="str">
        <f t="shared" si="10"/>
        <v>12736|87121426|Nguyen Thao My|nguyen248@mymail.sim.edu.sg
12736|87121426|Nguyen Thao My|MYNG.0408@GMAIL.COM
</v>
      </c>
      <c r="H2736" s="41" t="str">
        <f>if(iserror(match(C2736,KlikEDM!A:A,0)),"",C2736)&amp;char(9)&amp;if(iserror(match(D2736,KlikEDM!A:A,0)),"",D2736)&amp;char(9)&amp;if(iserror(match(E2736,KlikEDM!A:A,0)),"",E2736)&amp;char(9)&amp;if(iserror(match(F2736,KlikEDM!A:A,0)),"",F2736)</f>
        <v>			</v>
      </c>
      <c r="I2736" s="41"/>
    </row>
    <row r="2737" ht="14.25" customHeight="1">
      <c r="A2737" s="41">
        <v>12737.0</v>
      </c>
      <c r="B2737" s="41" t="str">
        <f t="array" ref="B2737">A2737&amp;"|"&amp;INDEX(OrigList!M:M,MATCH(A2737,OrigList!C:C,0))&amp;"|"&amp;PROPER(INDEX(OrigList!B:B,MATCH(A2737,OrigList!C:C,0)))&amp;"|"</f>
        <v>12737|98505004|Lim Joon Kit Jovan|</v>
      </c>
      <c r="C2737" s="44" t="s">
        <v>4304</v>
      </c>
      <c r="D2737" s="45" t="s">
        <v>9928</v>
      </c>
      <c r="E2737" s="45"/>
      <c r="F2737" s="45"/>
      <c r="G2737" s="41" t="str">
        <f t="shared" si="10"/>
        <v>12737|98505004|Lim Joon Kit Jovan|jkjlim002@mymail.sim.edu.sg
12737|98505004|Lim Joon Kit Jovan|JOVANLIM95@HOTMAIL.COM
</v>
      </c>
      <c r="H2737" s="41" t="str">
        <f>if(iserror(match(C2737,KlikEDM!A:A,0)),"",C2737)&amp;char(9)&amp;if(iserror(match(D2737,KlikEDM!A:A,0)),"",D2737)&amp;char(9)&amp;if(iserror(match(E2737,KlikEDM!A:A,0)),"",E2737)&amp;char(9)&amp;if(iserror(match(F2737,KlikEDM!A:A,0)),"",F2737)</f>
        <v>jkjlim002@mymail.sim.edu.sg			</v>
      </c>
      <c r="I2737" s="41"/>
    </row>
    <row r="2738" ht="14.25" customHeight="1">
      <c r="A2738" s="41">
        <v>12738.0</v>
      </c>
      <c r="B2738" s="41" t="str">
        <f t="array" ref="B2738">A2738&amp;"|"&amp;INDEX(OrigList!M:M,MATCH(A2738,OrigList!C:C,0))&amp;"|"&amp;PROPER(INDEX(OrigList!B:B,MATCH(A2738,OrigList!C:C,0)))&amp;"|"</f>
        <v>12738|MRC12738|Sarah Hoe Jia Hui|</v>
      </c>
      <c r="C2738" s="44" t="s">
        <v>9929</v>
      </c>
      <c r="D2738" s="45" t="s">
        <v>4775</v>
      </c>
      <c r="E2738" s="45"/>
      <c r="F2738" s="45"/>
      <c r="G2738" s="41" t="str">
        <f t="shared" si="10"/>
        <v>12738|MRC12738|Sarah Hoe Jia Hui|sjhhoe001@mymail.sim.edu.sg
12738|MRC12738|Sarah Hoe Jia Hui|S.HOE76746@GMAIL.COM
</v>
      </c>
      <c r="H2738" s="41" t="str">
        <f>if(iserror(match(C2738,KlikEDM!A:A,0)),"",C2738)&amp;char(9)&amp;if(iserror(match(D2738,KlikEDM!A:A,0)),"",D2738)&amp;char(9)&amp;if(iserror(match(E2738,KlikEDM!A:A,0)),"",E2738)&amp;char(9)&amp;if(iserror(match(F2738,KlikEDM!A:A,0)),"",F2738)</f>
        <v>			</v>
      </c>
      <c r="I2738" s="41"/>
    </row>
    <row r="2739" ht="14.25" customHeight="1">
      <c r="A2739" s="41">
        <v>12739.0</v>
      </c>
      <c r="B2739" s="41" t="str">
        <f t="array" ref="B2739">A2739&amp;"|"&amp;INDEX(OrigList!M:M,MATCH(A2739,OrigList!C:C,0))&amp;"|"&amp;PROPER(INDEX(OrigList!B:B,MATCH(A2739,OrigList!C:C,0)))&amp;"|"</f>
        <v>12739|90115738|Chua Le Qi, Kaylen|</v>
      </c>
      <c r="C2739" s="44" t="s">
        <v>4666</v>
      </c>
      <c r="D2739" s="45" t="s">
        <v>9930</v>
      </c>
      <c r="E2739" s="45"/>
      <c r="F2739" s="45"/>
      <c r="G2739" s="41" t="str">
        <f t="shared" si="10"/>
        <v>12739|90115738|Chua Le Qi, Kaylen|lqkchua001@mymail.sim.edu.sg
12739|90115738|Chua Le Qi, Kaylen|KAYLENCHUA@OUTLOOK.COM
</v>
      </c>
      <c r="H2739" s="41" t="str">
        <f>if(iserror(match(C2739,KlikEDM!A:A,0)),"",C2739)&amp;char(9)&amp;if(iserror(match(D2739,KlikEDM!A:A,0)),"",D2739)&amp;char(9)&amp;if(iserror(match(E2739,KlikEDM!A:A,0)),"",E2739)&amp;char(9)&amp;if(iserror(match(F2739,KlikEDM!A:A,0)),"",F2739)</f>
        <v>lqkchua001@mymail.sim.edu.sg			</v>
      </c>
      <c r="I2739" s="41"/>
    </row>
    <row r="2740" ht="14.25" customHeight="1">
      <c r="A2740" s="41">
        <v>12740.0</v>
      </c>
      <c r="B2740" s="41" t="str">
        <f t="array" ref="B2740">A2740&amp;"|"&amp;INDEX(OrigList!M:M,MATCH(A2740,OrigList!C:C,0))&amp;"|"&amp;PROPER(INDEX(OrigList!B:B,MATCH(A2740,OrigList!C:C,0)))&amp;"|"</f>
        <v>12740|97281894|Low Wen Chuan|</v>
      </c>
      <c r="C2740" s="44" t="s">
        <v>9931</v>
      </c>
      <c r="D2740" s="45" t="s">
        <v>9932</v>
      </c>
      <c r="E2740" s="45"/>
      <c r="F2740" s="45"/>
      <c r="G2740" s="41" t="str">
        <f t="shared" si="10"/>
        <v>12740|97281894|Low Wen Chuan|wclow003@mymail.sim.edu.sg
12740|97281894|Low Wen Chuan|JOSEPHLOWWC@GMAIL.COM
</v>
      </c>
      <c r="H2740" s="41" t="str">
        <f>if(iserror(match(C2740,KlikEDM!A:A,0)),"",C2740)&amp;char(9)&amp;if(iserror(match(D2740,KlikEDM!A:A,0)),"",D2740)&amp;char(9)&amp;if(iserror(match(E2740,KlikEDM!A:A,0)),"",E2740)&amp;char(9)&amp;if(iserror(match(F2740,KlikEDM!A:A,0)),"",F2740)</f>
        <v>			</v>
      </c>
      <c r="I2740" s="41"/>
    </row>
    <row r="2741" ht="14.25" customHeight="1">
      <c r="A2741" s="41">
        <v>12741.0</v>
      </c>
      <c r="B2741" s="41" t="str">
        <f t="array" ref="B2741">A2741&amp;"|"&amp;INDEX(OrigList!M:M,MATCH(A2741,OrigList!C:C,0))&amp;"|"&amp;PROPER(INDEX(OrigList!B:B,MATCH(A2741,OrigList!C:C,0)))&amp;"|"</f>
        <v>12741|98611256|Ong Hui Lin Tiffany|</v>
      </c>
      <c r="C2741" s="44" t="s">
        <v>9933</v>
      </c>
      <c r="D2741" s="45" t="s">
        <v>9934</v>
      </c>
      <c r="E2741" s="45"/>
      <c r="F2741" s="45"/>
      <c r="G2741" s="41" t="str">
        <f t="shared" si="10"/>
        <v>12741|98611256|Ong Hui Lin Tiffany|hltong002@mymail.sim.edu.sg
12741|98611256|Ong Hui Lin Tiffany|onghlt96_25_roxy5@hotmail.com
</v>
      </c>
      <c r="H2741" s="41" t="str">
        <f>if(iserror(match(C2741,KlikEDM!A:A,0)),"",C2741)&amp;char(9)&amp;if(iserror(match(D2741,KlikEDM!A:A,0)),"",D2741)&amp;char(9)&amp;if(iserror(match(E2741,KlikEDM!A:A,0)),"",E2741)&amp;char(9)&amp;if(iserror(match(F2741,KlikEDM!A:A,0)),"",F2741)</f>
        <v>			</v>
      </c>
      <c r="I2741" s="41"/>
    </row>
    <row r="2742" ht="14.25" customHeight="1">
      <c r="A2742" s="41">
        <v>12742.0</v>
      </c>
      <c r="B2742" s="41" t="str">
        <f t="array" ref="B2742">A2742&amp;"|"&amp;INDEX(OrigList!M:M,MATCH(A2742,OrigList!C:C,0))&amp;"|"&amp;PROPER(INDEX(OrigList!B:B,MATCH(A2742,OrigList!C:C,0)))&amp;"|"</f>
        <v>12742|MRC12742|Irene Susanti Gela|</v>
      </c>
      <c r="C2742" s="44" t="s">
        <v>3827</v>
      </c>
      <c r="D2742" s="45" t="s">
        <v>9935</v>
      </c>
      <c r="E2742" s="45"/>
      <c r="F2742" s="45"/>
      <c r="G2742" s="41" t="str">
        <f t="shared" si="10"/>
        <v>12742|MRC12742|Irene Susanti Gela|isgela001@mymail.sim.edu.sg
12742|MRC12742|Irene Susanti Gela|irenegela@gmail.com
</v>
      </c>
      <c r="H2742" s="41" t="str">
        <f>if(iserror(match(C2742,KlikEDM!A:A,0)),"",C2742)&amp;char(9)&amp;if(iserror(match(D2742,KlikEDM!A:A,0)),"",D2742)&amp;char(9)&amp;if(iserror(match(E2742,KlikEDM!A:A,0)),"",E2742)&amp;char(9)&amp;if(iserror(match(F2742,KlikEDM!A:A,0)),"",F2742)</f>
        <v>isgela001@mymail.sim.edu.sg			</v>
      </c>
      <c r="I2742" s="41"/>
    </row>
    <row r="2743" ht="14.25" customHeight="1">
      <c r="A2743" s="41">
        <v>12743.0</v>
      </c>
      <c r="B2743" s="41" t="str">
        <f t="array" ref="B2743">A2743&amp;"|"&amp;INDEX(OrigList!M:M,MATCH(A2743,OrigList!C:C,0))&amp;"|"&amp;PROPER(INDEX(OrigList!B:B,MATCH(A2743,OrigList!C:C,0)))&amp;"|"</f>
        <v>12743|96957394|Ng Pei Wei, Yvette|</v>
      </c>
      <c r="C2743" s="44" t="s">
        <v>9936</v>
      </c>
      <c r="D2743" s="45" t="s">
        <v>9937</v>
      </c>
      <c r="E2743" s="45"/>
      <c r="F2743" s="45"/>
      <c r="G2743" s="41" t="str">
        <f t="shared" si="10"/>
        <v>12743|96957394|Ng Pei Wei, Yvette|pwyng002@mymail.sim.edu.sg
12743|96957394|Ng Pei Wei, Yvette|YVETTENG97@YAHOO.COM
</v>
      </c>
      <c r="H2743" s="41" t="str">
        <f>if(iserror(match(C2743,KlikEDM!A:A,0)),"",C2743)&amp;char(9)&amp;if(iserror(match(D2743,KlikEDM!A:A,0)),"",D2743)&amp;char(9)&amp;if(iserror(match(E2743,KlikEDM!A:A,0)),"",E2743)&amp;char(9)&amp;if(iserror(match(F2743,KlikEDM!A:A,0)),"",F2743)</f>
        <v>			</v>
      </c>
      <c r="I2743" s="41"/>
    </row>
    <row r="2744" ht="14.25" customHeight="1">
      <c r="A2744" s="41">
        <v>12744.0</v>
      </c>
      <c r="B2744" s="41" t="str">
        <f t="array" ref="B2744">A2744&amp;"|"&amp;INDEX(OrigList!M:M,MATCH(A2744,OrigList!C:C,0))&amp;"|"&amp;PROPER(INDEX(OrigList!B:B,MATCH(A2744,OrigList!C:C,0)))&amp;"|"</f>
        <v>12744|96460837|Sun Wei Ming|</v>
      </c>
      <c r="C2744" s="44" t="s">
        <v>4151</v>
      </c>
      <c r="D2744" s="45" t="s">
        <v>9938</v>
      </c>
      <c r="E2744" s="45"/>
      <c r="F2744" s="45"/>
      <c r="G2744" s="41" t="str">
        <f t="shared" si="10"/>
        <v>12744|96460837|Sun Wei Ming|wmsun001@mymail.sim.edu.sg
12744|96460837|Sun Wei Ming|ZGLACISURFZ@GMAIL.COM
</v>
      </c>
      <c r="H2744" s="41" t="str">
        <f>if(iserror(match(C2744,KlikEDM!A:A,0)),"",C2744)&amp;char(9)&amp;if(iserror(match(D2744,KlikEDM!A:A,0)),"",D2744)&amp;char(9)&amp;if(iserror(match(E2744,KlikEDM!A:A,0)),"",E2744)&amp;char(9)&amp;if(iserror(match(F2744,KlikEDM!A:A,0)),"",F2744)</f>
        <v>wmsun001@mymail.sim.edu.sg	ZGLACISURFZ@GMAIL.COM		</v>
      </c>
      <c r="I2744" s="41"/>
    </row>
    <row r="2745" ht="14.25" customHeight="1">
      <c r="A2745" s="41">
        <v>12745.0</v>
      </c>
      <c r="B2745" s="41" t="str">
        <f t="array" ref="B2745">A2745&amp;"|"&amp;INDEX(OrigList!M:M,MATCH(A2745,OrigList!C:C,0))&amp;"|"&amp;PROPER(INDEX(OrigList!B:B,MATCH(A2745,OrigList!C:C,0)))&amp;"|"</f>
        <v>12745|87483206|Nelson Lee Yong Fong|</v>
      </c>
      <c r="C2745" s="44" t="s">
        <v>9939</v>
      </c>
      <c r="D2745" s="45" t="s">
        <v>9940</v>
      </c>
      <c r="E2745" s="45"/>
      <c r="F2745" s="45"/>
      <c r="G2745" s="41" t="str">
        <f t="shared" si="10"/>
        <v>12745|87483206|Nelson Lee Yong Fong|nyflee001@mymail.sim.edu.sg
12745|87483206|Nelson Lee Yong Fong|NELSONLEE998@GMAIL.COM
</v>
      </c>
      <c r="H2745" s="41" t="str">
        <f>if(iserror(match(C2745,KlikEDM!A:A,0)),"",C2745)&amp;char(9)&amp;if(iserror(match(D2745,KlikEDM!A:A,0)),"",D2745)&amp;char(9)&amp;if(iserror(match(E2745,KlikEDM!A:A,0)),"",E2745)&amp;char(9)&amp;if(iserror(match(F2745,KlikEDM!A:A,0)),"",F2745)</f>
        <v>			</v>
      </c>
      <c r="I2745" s="41"/>
    </row>
    <row r="2746" ht="14.25" customHeight="1">
      <c r="A2746" s="41">
        <v>12746.0</v>
      </c>
      <c r="B2746" s="41" t="str">
        <f t="array" ref="B2746">A2746&amp;"|"&amp;INDEX(OrigList!M:M,MATCH(A2746,OrigList!C:C,0))&amp;"|"&amp;PROPER(INDEX(OrigList!B:B,MATCH(A2746,OrigList!C:C,0)))&amp;"|"</f>
        <v>12746|91873041|Liu Yi-Jing, Joie|</v>
      </c>
      <c r="C2746" s="44" t="s">
        <v>9941</v>
      </c>
      <c r="D2746" s="45" t="s">
        <v>9942</v>
      </c>
      <c r="E2746" s="45"/>
      <c r="F2746" s="45"/>
      <c r="G2746" s="41" t="str">
        <f t="shared" si="10"/>
        <v>12746|91873041|Liu Yi-Jing, Joie|yjjliu001@mymail.sim.edu.sg
12746|91873041|Liu Yi-Jing, Joie|JOIELYJ@GMAIL.COM
</v>
      </c>
      <c r="H2746" s="41" t="str">
        <f>if(iserror(match(C2746,KlikEDM!A:A,0)),"",C2746)&amp;char(9)&amp;if(iserror(match(D2746,KlikEDM!A:A,0)),"",D2746)&amp;char(9)&amp;if(iserror(match(E2746,KlikEDM!A:A,0)),"",E2746)&amp;char(9)&amp;if(iserror(match(F2746,KlikEDM!A:A,0)),"",F2746)</f>
        <v>			</v>
      </c>
      <c r="I2746" s="41"/>
    </row>
    <row r="2747" ht="14.25" customHeight="1">
      <c r="A2747" s="41">
        <v>12747.0</v>
      </c>
      <c r="B2747" s="41" t="str">
        <f t="array" ref="B2747">A2747&amp;"|"&amp;INDEX(OrigList!M:M,MATCH(A2747,OrigList!C:C,0))&amp;"|"&amp;PROPER(INDEX(OrigList!B:B,MATCH(A2747,OrigList!C:C,0)))&amp;"|"</f>
        <v>12747|90050656|Berenice Soh|</v>
      </c>
      <c r="C2747" s="44" t="s">
        <v>9943</v>
      </c>
      <c r="D2747" s="45" t="s">
        <v>9944</v>
      </c>
      <c r="E2747" s="45"/>
      <c r="F2747" s="45"/>
      <c r="G2747" s="41" t="str">
        <f t="shared" si="10"/>
        <v>12747|90050656|Berenice Soh|bsoh004@mymail.sim.edu.sg
12747|90050656|Berenice Soh|BERENICES321996@GMAIL.COM
</v>
      </c>
      <c r="H2747" s="41" t="str">
        <f>if(iserror(match(C2747,KlikEDM!A:A,0)),"",C2747)&amp;char(9)&amp;if(iserror(match(D2747,KlikEDM!A:A,0)),"",D2747)&amp;char(9)&amp;if(iserror(match(E2747,KlikEDM!A:A,0)),"",E2747)&amp;char(9)&amp;if(iserror(match(F2747,KlikEDM!A:A,0)),"",F2747)</f>
        <v>			</v>
      </c>
      <c r="I2747" s="41"/>
    </row>
    <row r="2748" ht="14.25" customHeight="1">
      <c r="A2748" s="41">
        <v>12748.0</v>
      </c>
      <c r="B2748" s="41" t="str">
        <f t="array" ref="B2748">A2748&amp;"|"&amp;INDEX(OrigList!M:M,MATCH(A2748,OrigList!C:C,0))&amp;"|"&amp;PROPER(INDEX(OrigList!B:B,MATCH(A2748,OrigList!C:C,0)))&amp;"|"</f>
        <v>12748|98571392|Carvin Choon Shi Rong|</v>
      </c>
      <c r="C2748" s="44" t="s">
        <v>9945</v>
      </c>
      <c r="D2748" s="45" t="s">
        <v>9946</v>
      </c>
      <c r="E2748" s="45"/>
      <c r="F2748" s="45"/>
      <c r="G2748" s="41" t="str">
        <f t="shared" si="10"/>
        <v>12748|98571392|Carvin Choon Shi Rong|csrchoon001@mymail.sim.edu.sg
12748|98571392|Carvin Choon Shi Rong|CARVINCHOON@GMAIL.COM
</v>
      </c>
      <c r="H2748" s="41" t="str">
        <f>if(iserror(match(C2748,KlikEDM!A:A,0)),"",C2748)&amp;char(9)&amp;if(iserror(match(D2748,KlikEDM!A:A,0)),"",D2748)&amp;char(9)&amp;if(iserror(match(E2748,KlikEDM!A:A,0)),"",E2748)&amp;char(9)&amp;if(iserror(match(F2748,KlikEDM!A:A,0)),"",F2748)</f>
        <v>			</v>
      </c>
      <c r="I2748" s="41"/>
    </row>
    <row r="2749" ht="14.25" customHeight="1">
      <c r="A2749" s="41">
        <v>12749.0</v>
      </c>
      <c r="B2749" s="41" t="str">
        <f t="array" ref="B2749">A2749&amp;"|"&amp;INDEX(OrigList!M:M,MATCH(A2749,OrigList!C:C,0))&amp;"|"&amp;PROPER(INDEX(OrigList!B:B,MATCH(A2749,OrigList!C:C,0)))&amp;"|"</f>
        <v>12749|96548039|Leong Jean Yee|</v>
      </c>
      <c r="C2749" s="44" t="s">
        <v>9947</v>
      </c>
      <c r="D2749" s="45" t="s">
        <v>9948</v>
      </c>
      <c r="E2749" s="45"/>
      <c r="F2749" s="45"/>
      <c r="G2749" s="41" t="str">
        <f t="shared" si="10"/>
        <v>12749|96548039|Leong Jean Yee|jyleong002@mymail.sim.edu.sg
12749|96548039|Leong Jean Yee|JEANLJY.97@GMAIL.COM
</v>
      </c>
      <c r="H2749" s="41" t="str">
        <f>if(iserror(match(C2749,KlikEDM!A:A,0)),"",C2749)&amp;char(9)&amp;if(iserror(match(D2749,KlikEDM!A:A,0)),"",D2749)&amp;char(9)&amp;if(iserror(match(E2749,KlikEDM!A:A,0)),"",E2749)&amp;char(9)&amp;if(iserror(match(F2749,KlikEDM!A:A,0)),"",F2749)</f>
        <v>			</v>
      </c>
      <c r="I2749" s="41"/>
    </row>
    <row r="2750" ht="14.25" customHeight="1">
      <c r="A2750" s="41">
        <v>12750.0</v>
      </c>
      <c r="B2750" s="41" t="str">
        <f t="array" ref="B2750">A2750&amp;"|"&amp;INDEX(OrigList!M:M,MATCH(A2750,OrigList!C:C,0))&amp;"|"&amp;PROPER(INDEX(OrigList!B:B,MATCH(A2750,OrigList!C:C,0)))&amp;"|"</f>
        <v>12750|93555819|Goh Xiao Han|</v>
      </c>
      <c r="C2750" s="44" t="s">
        <v>9949</v>
      </c>
      <c r="D2750" s="45" t="s">
        <v>9950</v>
      </c>
      <c r="E2750" s="45"/>
      <c r="F2750" s="45"/>
      <c r="G2750" s="41" t="str">
        <f t="shared" si="10"/>
        <v>12750|93555819|Goh Xiao Han|xhgoh001@mymail.sim.edu.sg
12750|93555819|Goh Xiao Han|GXH3019@GMAIL.COM
</v>
      </c>
      <c r="H2750" s="41" t="str">
        <f>if(iserror(match(C2750,KlikEDM!A:A,0)),"",C2750)&amp;char(9)&amp;if(iserror(match(D2750,KlikEDM!A:A,0)),"",D2750)&amp;char(9)&amp;if(iserror(match(E2750,KlikEDM!A:A,0)),"",E2750)&amp;char(9)&amp;if(iserror(match(F2750,KlikEDM!A:A,0)),"",F2750)</f>
        <v>			</v>
      </c>
      <c r="I2750" s="41"/>
    </row>
    <row r="2751" ht="14.25" customHeight="1">
      <c r="A2751" s="41">
        <v>12751.0</v>
      </c>
      <c r="B2751" s="41" t="str">
        <f t="array" ref="B2751">A2751&amp;"|"&amp;INDEX(OrigList!M:M,MATCH(A2751,OrigList!C:C,0))&amp;"|"&amp;PROPER(INDEX(OrigList!B:B,MATCH(A2751,OrigList!C:C,0)))&amp;"|"</f>
        <v>12751|83783087|Soh Li Ping|</v>
      </c>
      <c r="C2751" s="44" t="s">
        <v>9951</v>
      </c>
      <c r="D2751" s="45" t="s">
        <v>9952</v>
      </c>
      <c r="E2751" s="45"/>
      <c r="F2751" s="45"/>
      <c r="G2751" s="41" t="str">
        <f t="shared" si="10"/>
        <v>12751|83783087|Soh Li Ping|lpsoh001@mymail.sim.edu.sg
12751|83783087|Soh Li Ping|LIPINGSOH@GMAIL.COM
</v>
      </c>
      <c r="H2751" s="41" t="str">
        <f>if(iserror(match(C2751,KlikEDM!A:A,0)),"",C2751)&amp;char(9)&amp;if(iserror(match(D2751,KlikEDM!A:A,0)),"",D2751)&amp;char(9)&amp;if(iserror(match(E2751,KlikEDM!A:A,0)),"",E2751)&amp;char(9)&amp;if(iserror(match(F2751,KlikEDM!A:A,0)),"",F2751)</f>
        <v>			</v>
      </c>
      <c r="I2751" s="41"/>
    </row>
    <row r="2752" ht="14.25" customHeight="1">
      <c r="A2752" s="41">
        <v>12752.0</v>
      </c>
      <c r="B2752" s="41" t="str">
        <f t="array" ref="B2752">A2752&amp;"|"&amp;INDEX(OrigList!M:M,MATCH(A2752,OrigList!C:C,0))&amp;"|"&amp;PROPER(INDEX(OrigList!B:B,MATCH(A2752,OrigList!C:C,0)))&amp;"|"</f>
        <v>12752|90113031|Bryan Seah Bai En|</v>
      </c>
      <c r="C2752" s="44" t="s">
        <v>9953</v>
      </c>
      <c r="D2752" s="45" t="s">
        <v>9954</v>
      </c>
      <c r="E2752" s="45"/>
      <c r="F2752" s="45"/>
      <c r="G2752" s="41" t="str">
        <f t="shared" si="10"/>
        <v>12752|90113031|Bryan Seah Bai En|bbeseah001@mymail.sim.edu.sg
12752|90113031|Bryan Seah Bai En|BRYAN.SEAH94@GMAIL.COM
</v>
      </c>
      <c r="H2752" s="41" t="str">
        <f>if(iserror(match(C2752,KlikEDM!A:A,0)),"",C2752)&amp;char(9)&amp;if(iserror(match(D2752,KlikEDM!A:A,0)),"",D2752)&amp;char(9)&amp;if(iserror(match(E2752,KlikEDM!A:A,0)),"",E2752)&amp;char(9)&amp;if(iserror(match(F2752,KlikEDM!A:A,0)),"",F2752)</f>
        <v>			</v>
      </c>
      <c r="I2752" s="41"/>
    </row>
    <row r="2753" ht="14.25" customHeight="1">
      <c r="A2753" s="41">
        <v>12753.0</v>
      </c>
      <c r="B2753" s="41" t="str">
        <f t="array" ref="B2753">A2753&amp;"|"&amp;INDEX(OrigList!M:M,MATCH(A2753,OrigList!C:C,0))&amp;"|"&amp;PROPER(INDEX(OrigList!B:B,MATCH(A2753,OrigList!C:C,0)))&amp;"|"</f>
        <v>12753|96392666|Chen Ruidi|</v>
      </c>
      <c r="C2753" s="44" t="s">
        <v>9955</v>
      </c>
      <c r="D2753" s="45" t="s">
        <v>9956</v>
      </c>
      <c r="E2753" s="45"/>
      <c r="F2753" s="45"/>
      <c r="G2753" s="41" t="str">
        <f t="shared" si="10"/>
        <v>12753|96392666|Chen Ruidi|rchen010@mymail.sim.edu.sg
12753|96392666|Chen Ruidi|RUIDI.CHENXD@GMAIL.COM
</v>
      </c>
      <c r="H2753" s="41" t="str">
        <f>if(iserror(match(C2753,KlikEDM!A:A,0)),"",C2753)&amp;char(9)&amp;if(iserror(match(D2753,KlikEDM!A:A,0)),"",D2753)&amp;char(9)&amp;if(iserror(match(E2753,KlikEDM!A:A,0)),"",E2753)&amp;char(9)&amp;if(iserror(match(F2753,KlikEDM!A:A,0)),"",F2753)</f>
        <v>			</v>
      </c>
      <c r="I2753" s="41"/>
    </row>
    <row r="2754" ht="14.25" customHeight="1">
      <c r="A2754" s="41">
        <v>12754.0</v>
      </c>
      <c r="B2754" s="41" t="str">
        <f t="array" ref="B2754">A2754&amp;"|"&amp;INDEX(OrigList!M:M,MATCH(A2754,OrigList!C:C,0))&amp;"|"&amp;PROPER(INDEX(OrigList!B:B,MATCH(A2754,OrigList!C:C,0)))&amp;"|"</f>
        <v>12754|92709816|Eunice Koh Jia Yi|</v>
      </c>
      <c r="C2754" s="44" t="s">
        <v>9957</v>
      </c>
      <c r="D2754" s="45" t="s">
        <v>9958</v>
      </c>
      <c r="E2754" s="45"/>
      <c r="F2754" s="45"/>
      <c r="G2754" s="41" t="str">
        <f t="shared" si="10"/>
        <v>12754|92709816|Eunice Koh Jia Yi|ejykoh001@mymail.sim.edu.sg
12754|92709816|Eunice Koh Jia Yi|EUNICE_2401@OUTLOOK.COM
</v>
      </c>
      <c r="H2754" s="41" t="str">
        <f>if(iserror(match(C2754,KlikEDM!A:A,0)),"",C2754)&amp;char(9)&amp;if(iserror(match(D2754,KlikEDM!A:A,0)),"",D2754)&amp;char(9)&amp;if(iserror(match(E2754,KlikEDM!A:A,0)),"",E2754)&amp;char(9)&amp;if(iserror(match(F2754,KlikEDM!A:A,0)),"",F2754)</f>
        <v>			</v>
      </c>
      <c r="I2754" s="41"/>
    </row>
    <row r="2755" ht="14.25" customHeight="1">
      <c r="A2755" s="41">
        <v>12755.0</v>
      </c>
      <c r="B2755" s="41" t="str">
        <f t="array" ref="B2755">A2755&amp;"|"&amp;INDEX(OrigList!M:M,MATCH(A2755,OrigList!C:C,0))&amp;"|"&amp;PROPER(INDEX(OrigList!B:B,MATCH(A2755,OrigList!C:C,0)))&amp;"|"</f>
        <v>12755|87828220|Yeo Qiao Shi|</v>
      </c>
      <c r="C2755" s="44" t="s">
        <v>9959</v>
      </c>
      <c r="D2755" s="45" t="s">
        <v>9960</v>
      </c>
      <c r="E2755" s="45"/>
      <c r="F2755" s="45"/>
      <c r="G2755" s="41" t="str">
        <f t="shared" si="10"/>
        <v>12755|87828220|Yeo Qiao Shi|qsyeo002@mymail.sim.edu.sg
12755|87828220|Yeo Qiao Shi|CHELSEAYEO95@GMAIL.COM
</v>
      </c>
      <c r="H2755" s="41" t="str">
        <f>if(iserror(match(C2755,KlikEDM!A:A,0)),"",C2755)&amp;char(9)&amp;if(iserror(match(D2755,KlikEDM!A:A,0)),"",D2755)&amp;char(9)&amp;if(iserror(match(E2755,KlikEDM!A:A,0)),"",E2755)&amp;char(9)&amp;if(iserror(match(F2755,KlikEDM!A:A,0)),"",F2755)</f>
        <v>			</v>
      </c>
      <c r="I2755" s="41"/>
    </row>
    <row r="2756" ht="14.25" customHeight="1">
      <c r="A2756" s="41">
        <v>12756.0</v>
      </c>
      <c r="B2756" s="41" t="str">
        <f t="array" ref="B2756">A2756&amp;"|"&amp;INDEX(OrigList!M:M,MATCH(A2756,OrigList!C:C,0))&amp;"|"&amp;PROPER(INDEX(OrigList!B:B,MATCH(A2756,OrigList!C:C,0)))&amp;"|"</f>
        <v>12756|83226868|Tay Shi Nee Tiffany|</v>
      </c>
      <c r="C2756" s="44" t="s">
        <v>9961</v>
      </c>
      <c r="D2756" s="45" t="s">
        <v>9962</v>
      </c>
      <c r="E2756" s="45"/>
      <c r="F2756" s="45"/>
      <c r="G2756" s="41" t="str">
        <f t="shared" si="10"/>
        <v>12756|83226868|Tay Shi Nee Tiffany|snttay001@mymail.sim.edu.sg
12756|83226868|Tay Shi Nee Tiffany|TIFFANYTAY123@GMAIL.COM
</v>
      </c>
      <c r="H2756" s="41" t="str">
        <f>if(iserror(match(C2756,KlikEDM!A:A,0)),"",C2756)&amp;char(9)&amp;if(iserror(match(D2756,KlikEDM!A:A,0)),"",D2756)&amp;char(9)&amp;if(iserror(match(E2756,KlikEDM!A:A,0)),"",E2756)&amp;char(9)&amp;if(iserror(match(F2756,KlikEDM!A:A,0)),"",F2756)</f>
        <v>			</v>
      </c>
      <c r="I2756" s="41"/>
    </row>
    <row r="2757" ht="14.25" customHeight="1">
      <c r="A2757" s="41">
        <v>12757.0</v>
      </c>
      <c r="B2757" s="41" t="str">
        <f t="array" ref="B2757">A2757&amp;"|"&amp;INDEX(OrigList!M:M,MATCH(A2757,OrigList!C:C,0))&amp;"|"&amp;PROPER(INDEX(OrigList!B:B,MATCH(A2757,OrigList!C:C,0)))&amp;"|"</f>
        <v>12757|86066835|Gajeshwaran S/O Rajendran|</v>
      </c>
      <c r="C2757" s="44" t="s">
        <v>9963</v>
      </c>
      <c r="D2757" s="45" t="s">
        <v>9964</v>
      </c>
      <c r="E2757" s="45"/>
      <c r="F2757" s="45"/>
      <c r="G2757" s="41" t="str">
        <f t="shared" si="10"/>
        <v>12757|86066835|Gajeshwaran S/O Rajendran|rajendra013@mymail.sim.edu.sg
12757|86066835|Gajeshwaran S/O Rajendran|RAJENDRAN.GAJESH@GMAIL.COM
</v>
      </c>
      <c r="H2757" s="41" t="str">
        <f>if(iserror(match(C2757,KlikEDM!A:A,0)),"",C2757)&amp;char(9)&amp;if(iserror(match(D2757,KlikEDM!A:A,0)),"",D2757)&amp;char(9)&amp;if(iserror(match(E2757,KlikEDM!A:A,0)),"",E2757)&amp;char(9)&amp;if(iserror(match(F2757,KlikEDM!A:A,0)),"",F2757)</f>
        <v>			</v>
      </c>
      <c r="I2757" s="41"/>
    </row>
    <row r="2758" ht="14.25" customHeight="1">
      <c r="A2758" s="41">
        <v>12758.0</v>
      </c>
      <c r="B2758" s="41" t="str">
        <f t="array" ref="B2758">A2758&amp;"|"&amp;INDEX(OrigList!M:M,MATCH(A2758,OrigList!C:C,0))&amp;"|"&amp;PROPER(INDEX(OrigList!B:B,MATCH(A2758,OrigList!C:C,0)))&amp;"|"</f>
        <v>12758|90670812|Lim Pei Ting Sharon|</v>
      </c>
      <c r="C2758" s="44" t="s">
        <v>9965</v>
      </c>
      <c r="D2758" s="45" t="s">
        <v>9966</v>
      </c>
      <c r="E2758" s="45"/>
      <c r="F2758" s="45"/>
      <c r="G2758" s="41" t="str">
        <f t="shared" si="10"/>
        <v>12758|90670812|Lim Pei Ting Sharon|ptslim004@mymail.sim.edu.sg
12758|90670812|Lim Pei Ting Sharon|SHARONLIMPEITING@GMAIL.COM
</v>
      </c>
      <c r="H2758" s="41" t="str">
        <f>if(iserror(match(C2758,KlikEDM!A:A,0)),"",C2758)&amp;char(9)&amp;if(iserror(match(D2758,KlikEDM!A:A,0)),"",D2758)&amp;char(9)&amp;if(iserror(match(E2758,KlikEDM!A:A,0)),"",E2758)&amp;char(9)&amp;if(iserror(match(F2758,KlikEDM!A:A,0)),"",F2758)</f>
        <v>			</v>
      </c>
      <c r="I2758" s="41"/>
    </row>
    <row r="2759" ht="14.25" customHeight="1">
      <c r="A2759" s="41">
        <v>12759.0</v>
      </c>
      <c r="B2759" s="41" t="str">
        <f t="array" ref="B2759">A2759&amp;"|"&amp;INDEX(OrigList!M:M,MATCH(A2759,OrigList!C:C,0))&amp;"|"&amp;PROPER(INDEX(OrigList!B:B,MATCH(A2759,OrigList!C:C,0)))&amp;"|"</f>
        <v>12759|85717114|Harshika Sharma|</v>
      </c>
      <c r="C2759" s="44" t="s">
        <v>4818</v>
      </c>
      <c r="D2759" s="45" t="s">
        <v>9967</v>
      </c>
      <c r="E2759" s="45"/>
      <c r="F2759" s="45"/>
      <c r="G2759" s="41" t="str">
        <f t="shared" si="10"/>
        <v>12759|85717114|Harshika Sharma|harshika001@mymail.sim.edu.sg
12759|85717114|Harshika Sharma|HARSHIKASHARMA@LIVE.COM
</v>
      </c>
      <c r="H2759" s="41" t="str">
        <f>if(iserror(match(C2759,KlikEDM!A:A,0)),"",C2759)&amp;char(9)&amp;if(iserror(match(D2759,KlikEDM!A:A,0)),"",D2759)&amp;char(9)&amp;if(iserror(match(E2759,KlikEDM!A:A,0)),"",E2759)&amp;char(9)&amp;if(iserror(match(F2759,KlikEDM!A:A,0)),"",F2759)</f>
        <v>			</v>
      </c>
      <c r="I2759" s="41"/>
    </row>
    <row r="2760" ht="14.25" customHeight="1">
      <c r="A2760" s="41">
        <v>12760.0</v>
      </c>
      <c r="B2760" s="41" t="str">
        <f t="array" ref="B2760">A2760&amp;"|"&amp;INDEX(OrigList!M:M,MATCH(A2760,OrigList!C:C,0))&amp;"|"&amp;PROPER(INDEX(OrigList!B:B,MATCH(A2760,OrigList!C:C,0)))&amp;"|"</f>
        <v>12760|91735559|Thay Kai En, Johnathan|</v>
      </c>
      <c r="C2760" s="44" t="s">
        <v>9968</v>
      </c>
      <c r="D2760" s="45" t="s">
        <v>9969</v>
      </c>
      <c r="E2760" s="45"/>
      <c r="F2760" s="45"/>
      <c r="G2760" s="41" t="str">
        <f t="shared" si="10"/>
        <v>12760|91735559|Thay Kai En, Johnathan|kejthay001@mymail.sim.edu.sg
12760|91735559|Thay Kai En, Johnathan|JOHNTHAY75@HOTMAIL.COM
</v>
      </c>
      <c r="H2760" s="41" t="str">
        <f>if(iserror(match(C2760,KlikEDM!A:A,0)),"",C2760)&amp;char(9)&amp;if(iserror(match(D2760,KlikEDM!A:A,0)),"",D2760)&amp;char(9)&amp;if(iserror(match(E2760,KlikEDM!A:A,0)),"",E2760)&amp;char(9)&amp;if(iserror(match(F2760,KlikEDM!A:A,0)),"",F2760)</f>
        <v>			</v>
      </c>
      <c r="I2760" s="41"/>
    </row>
    <row r="2761" ht="14.25" customHeight="1">
      <c r="A2761" s="41">
        <v>12761.0</v>
      </c>
      <c r="B2761" s="41" t="str">
        <f t="array" ref="B2761">A2761&amp;"|"&amp;INDEX(OrigList!M:M,MATCH(A2761,OrigList!C:C,0))&amp;"|"&amp;PROPER(INDEX(OrigList!B:B,MATCH(A2761,OrigList!C:C,0)))&amp;"|"</f>
        <v>12761|96123909|Sikka Mishu|</v>
      </c>
      <c r="C2761" s="44" t="s">
        <v>9970</v>
      </c>
      <c r="D2761" s="45" t="s">
        <v>9971</v>
      </c>
      <c r="E2761" s="45"/>
      <c r="F2761" s="45"/>
      <c r="G2761" s="41" t="str">
        <f t="shared" si="10"/>
        <v>12761|96123909|Sikka Mishu|sikka001@mymail.sim.edu.sg
12761|96123909|Sikka Mishu|MISHUSIKKA98@GMAIL.COM
</v>
      </c>
      <c r="H2761" s="41" t="str">
        <f>if(iserror(match(C2761,KlikEDM!A:A,0)),"",C2761)&amp;char(9)&amp;if(iserror(match(D2761,KlikEDM!A:A,0)),"",D2761)&amp;char(9)&amp;if(iserror(match(E2761,KlikEDM!A:A,0)),"",E2761)&amp;char(9)&amp;if(iserror(match(F2761,KlikEDM!A:A,0)),"",F2761)</f>
        <v>	MISHUSIKKA98@GMAIL.COM		</v>
      </c>
      <c r="I2761" s="41"/>
    </row>
    <row r="2762" ht="14.25" customHeight="1">
      <c r="A2762" s="41">
        <v>12762.0</v>
      </c>
      <c r="B2762" s="41" t="str">
        <f t="array" ref="B2762">A2762&amp;"|"&amp;INDEX(OrigList!M:M,MATCH(A2762,OrigList!C:C,0))&amp;"|"&amp;PROPER(INDEX(OrigList!B:B,MATCH(A2762,OrigList!C:C,0)))&amp;"|"</f>
        <v>12762|91388398|Ngoh Mei Yi|</v>
      </c>
      <c r="C2762" s="44" t="s">
        <v>9972</v>
      </c>
      <c r="D2762" s="45" t="s">
        <v>9973</v>
      </c>
      <c r="E2762" s="45"/>
      <c r="F2762" s="45"/>
      <c r="G2762" s="41" t="str">
        <f t="shared" si="10"/>
        <v>12762|91388398|Ngoh Mei Yi|myngoh001@mymail.sim.edu.sg
12762|91388398|Ngoh Mei Yi|JACESEA@GMAIL.COM
</v>
      </c>
      <c r="H2762" s="41" t="str">
        <f>if(iserror(match(C2762,KlikEDM!A:A,0)),"",C2762)&amp;char(9)&amp;if(iserror(match(D2762,KlikEDM!A:A,0)),"",D2762)&amp;char(9)&amp;if(iserror(match(E2762,KlikEDM!A:A,0)),"",E2762)&amp;char(9)&amp;if(iserror(match(F2762,KlikEDM!A:A,0)),"",F2762)</f>
        <v>			</v>
      </c>
      <c r="I2762" s="41"/>
    </row>
    <row r="2763" ht="14.25" customHeight="1">
      <c r="A2763" s="41">
        <v>12763.0</v>
      </c>
      <c r="B2763" s="41" t="str">
        <f t="array" ref="B2763">A2763&amp;"|"&amp;INDEX(OrigList!M:M,MATCH(A2763,OrigList!C:C,0))&amp;"|"&amp;PROPER(INDEX(OrigList!B:B,MATCH(A2763,OrigList!C:C,0)))&amp;"|"</f>
        <v>12763|90621243|Teo Qi En Rachel|</v>
      </c>
      <c r="C2763" s="44" t="s">
        <v>9974</v>
      </c>
      <c r="D2763" s="45" t="s">
        <v>9975</v>
      </c>
      <c r="E2763" s="45"/>
      <c r="F2763" s="45"/>
      <c r="G2763" s="41" t="str">
        <f t="shared" si="10"/>
        <v>12763|90621243|Teo Qi En Rachel|qerteo001@mymail.sim.edu.sg
12763|90621243|Teo Qi En Rachel|RACHEL-TEO@HOTMAIL.COM
</v>
      </c>
      <c r="H2763" s="41" t="str">
        <f>if(iserror(match(C2763,KlikEDM!A:A,0)),"",C2763)&amp;char(9)&amp;if(iserror(match(D2763,KlikEDM!A:A,0)),"",D2763)&amp;char(9)&amp;if(iserror(match(E2763,KlikEDM!A:A,0)),"",E2763)&amp;char(9)&amp;if(iserror(match(F2763,KlikEDM!A:A,0)),"",F2763)</f>
        <v>			</v>
      </c>
      <c r="I2763" s="41"/>
    </row>
    <row r="2764" ht="14.25" customHeight="1">
      <c r="A2764" s="41">
        <v>12764.0</v>
      </c>
      <c r="B2764" s="41" t="str">
        <f t="array" ref="B2764">A2764&amp;"|"&amp;INDEX(OrigList!M:M,MATCH(A2764,OrigList!C:C,0))&amp;"|"&amp;PROPER(INDEX(OrigList!B:B,MATCH(A2764,OrigList!C:C,0)))&amp;"|"</f>
        <v>12764|86550611|Abhishek Gupta|</v>
      </c>
      <c r="C2764" s="44" t="s">
        <v>9976</v>
      </c>
      <c r="D2764" s="45" t="s">
        <v>9977</v>
      </c>
      <c r="E2764" s="45"/>
      <c r="F2764" s="45"/>
      <c r="G2764" s="41" t="str">
        <f t="shared" si="10"/>
        <v>12764|86550611|Abhishek Gupta|gupta036@mymail.sim.edu.sg
12764|86550611|Abhishek Gupta|RAINBOW.TANTRA@GMAIL.COM
</v>
      </c>
      <c r="H2764" s="41" t="str">
        <f>if(iserror(match(C2764,KlikEDM!A:A,0)),"",C2764)&amp;char(9)&amp;if(iserror(match(D2764,KlikEDM!A:A,0)),"",D2764)&amp;char(9)&amp;if(iserror(match(E2764,KlikEDM!A:A,0)),"",E2764)&amp;char(9)&amp;if(iserror(match(F2764,KlikEDM!A:A,0)),"",F2764)</f>
        <v>			</v>
      </c>
      <c r="I2764" s="41"/>
    </row>
    <row r="2765" ht="14.25" customHeight="1">
      <c r="A2765" s="41">
        <v>12765.0</v>
      </c>
      <c r="B2765" s="41" t="str">
        <f t="array" ref="B2765">A2765&amp;"|"&amp;INDEX(OrigList!M:M,MATCH(A2765,OrigList!C:C,0))&amp;"|"&amp;PROPER(INDEX(OrigList!B:B,MATCH(A2765,OrigList!C:C,0)))&amp;"|"</f>
        <v>12765|93378332|Low Zhi Shen|</v>
      </c>
      <c r="C2765" s="44" t="s">
        <v>9978</v>
      </c>
      <c r="D2765" s="45" t="s">
        <v>9979</v>
      </c>
      <c r="E2765" s="45"/>
      <c r="F2765" s="45"/>
      <c r="G2765" s="41" t="str">
        <f t="shared" si="10"/>
        <v>12765|93378332|Low Zhi Shen|zslow001@mymail.sim.edu.sg
12765|93378332|Low Zhi Shen|LOWZHISHEN@HOTMAIL.COM
</v>
      </c>
      <c r="H2765" s="41" t="str">
        <f>if(iserror(match(C2765,KlikEDM!A:A,0)),"",C2765)&amp;char(9)&amp;if(iserror(match(D2765,KlikEDM!A:A,0)),"",D2765)&amp;char(9)&amp;if(iserror(match(E2765,KlikEDM!A:A,0)),"",E2765)&amp;char(9)&amp;if(iserror(match(F2765,KlikEDM!A:A,0)),"",F2765)</f>
        <v>			</v>
      </c>
      <c r="I2765" s="41"/>
    </row>
    <row r="2766" ht="14.25" customHeight="1">
      <c r="A2766" s="41">
        <v>12766.0</v>
      </c>
      <c r="B2766" s="41" t="str">
        <f t="array" ref="B2766">A2766&amp;"|"&amp;INDEX(OrigList!M:M,MATCH(A2766,OrigList!C:C,0))&amp;"|"&amp;PROPER(INDEX(OrigList!B:B,MATCH(A2766,OrigList!C:C,0)))&amp;"|"</f>
        <v>12766|97646604|Ngai Yun Ying|</v>
      </c>
      <c r="C2766" s="44" t="s">
        <v>9980</v>
      </c>
      <c r="D2766" s="45" t="s">
        <v>9981</v>
      </c>
      <c r="E2766" s="45"/>
      <c r="F2766" s="45"/>
      <c r="G2766" s="41" t="str">
        <f t="shared" si="10"/>
        <v>12766|97646604|Ngai Yun Ying|yyngai001@mymail.sim.edu.sg
12766|97646604|Ngai Yun Ying|NGAIYUNYING@GMAIL.COM
</v>
      </c>
      <c r="H2766" s="41" t="str">
        <f>if(iserror(match(C2766,KlikEDM!A:A,0)),"",C2766)&amp;char(9)&amp;if(iserror(match(D2766,KlikEDM!A:A,0)),"",D2766)&amp;char(9)&amp;if(iserror(match(E2766,KlikEDM!A:A,0)),"",E2766)&amp;char(9)&amp;if(iserror(match(F2766,KlikEDM!A:A,0)),"",F2766)</f>
        <v>			</v>
      </c>
      <c r="I2766" s="41"/>
    </row>
    <row r="2767" ht="14.25" customHeight="1">
      <c r="A2767" s="41">
        <v>12767.0</v>
      </c>
      <c r="B2767" s="41" t="str">
        <f t="array" ref="B2767">A2767&amp;"|"&amp;INDEX(OrigList!M:M,MATCH(A2767,OrigList!C:C,0))&amp;"|"&amp;PROPER(INDEX(OrigList!B:B,MATCH(A2767,OrigList!C:C,0)))&amp;"|"</f>
        <v>12767|91290623|Loh Hong Fei|</v>
      </c>
      <c r="C2767" s="44" t="s">
        <v>9982</v>
      </c>
      <c r="D2767" s="45" t="s">
        <v>9983</v>
      </c>
      <c r="E2767" s="45"/>
      <c r="F2767" s="45"/>
      <c r="G2767" s="41" t="str">
        <f t="shared" si="10"/>
        <v>12767|91290623|Loh Hong Fei|hfloh001@mymail.sim.edu.sg
12767|91290623|Loh Hong Fei|HONGFEI95@GMAIL.COM
</v>
      </c>
      <c r="H2767" s="41" t="str">
        <f>if(iserror(match(C2767,KlikEDM!A:A,0)),"",C2767)&amp;char(9)&amp;if(iserror(match(D2767,KlikEDM!A:A,0)),"",D2767)&amp;char(9)&amp;if(iserror(match(E2767,KlikEDM!A:A,0)),"",E2767)&amp;char(9)&amp;if(iserror(match(F2767,KlikEDM!A:A,0)),"",F2767)</f>
        <v>			</v>
      </c>
      <c r="I2767" s="41"/>
    </row>
    <row r="2768" ht="14.25" customHeight="1">
      <c r="A2768" s="41">
        <v>12768.0</v>
      </c>
      <c r="B2768" s="41" t="str">
        <f t="array" ref="B2768">A2768&amp;"|"&amp;INDEX(OrigList!M:M,MATCH(A2768,OrigList!C:C,0))&amp;"|"&amp;PROPER(INDEX(OrigList!B:B,MATCH(A2768,OrigList!C:C,0)))&amp;"|"</f>
        <v>12768|81822455|Edmund Lye Wei Liang|</v>
      </c>
      <c r="C2768" s="44" t="s">
        <v>9984</v>
      </c>
      <c r="D2768" s="45" t="s">
        <v>9985</v>
      </c>
      <c r="E2768" s="45"/>
      <c r="F2768" s="45"/>
      <c r="G2768" s="41" t="str">
        <f t="shared" si="10"/>
        <v>12768|81822455|Edmund Lye Wei Liang|ewllye001@mymail.sim.edu.sg
12768|81822455|Edmund Lye Wei Liang|EDMUNDLYE95@GMAIL.COM
</v>
      </c>
      <c r="H2768" s="41" t="str">
        <f>if(iserror(match(C2768,KlikEDM!A:A,0)),"",C2768)&amp;char(9)&amp;if(iserror(match(D2768,KlikEDM!A:A,0)),"",D2768)&amp;char(9)&amp;if(iserror(match(E2768,KlikEDM!A:A,0)),"",E2768)&amp;char(9)&amp;if(iserror(match(F2768,KlikEDM!A:A,0)),"",F2768)</f>
        <v>			</v>
      </c>
      <c r="I2768" s="41"/>
    </row>
    <row r="2769" ht="14.25" customHeight="1">
      <c r="A2769" s="41">
        <v>12769.0</v>
      </c>
      <c r="B2769" s="41" t="str">
        <f t="array" ref="B2769">A2769&amp;"|"&amp;INDEX(OrigList!M:M,MATCH(A2769,OrigList!C:C,0))&amp;"|"&amp;PROPER(INDEX(OrigList!B:B,MATCH(A2769,OrigList!C:C,0)))&amp;"|"</f>
        <v>12769|97221097|Heng Meng Yeow|</v>
      </c>
      <c r="C2769" s="44" t="s">
        <v>4667</v>
      </c>
      <c r="D2769" s="45" t="s">
        <v>9986</v>
      </c>
      <c r="E2769" s="45"/>
      <c r="F2769" s="45"/>
      <c r="G2769" s="41" t="str">
        <f t="shared" si="10"/>
        <v>12769|97221097|Heng Meng Yeow|myheng003@mymail.sim.edu.sg
12769|97221097|Heng Meng Yeow|MENGYEOWW95@GMAIL.COM
</v>
      </c>
      <c r="H2769" s="41" t="str">
        <f>if(iserror(match(C2769,KlikEDM!A:A,0)),"",C2769)&amp;char(9)&amp;if(iserror(match(D2769,KlikEDM!A:A,0)),"",D2769)&amp;char(9)&amp;if(iserror(match(E2769,KlikEDM!A:A,0)),"",E2769)&amp;char(9)&amp;if(iserror(match(F2769,KlikEDM!A:A,0)),"",F2769)</f>
        <v>myheng003@mymail.sim.edu.sg	MENGYEOWW95@GMAIL.COM		</v>
      </c>
      <c r="I2769" s="41"/>
    </row>
    <row r="2770" ht="14.25" customHeight="1">
      <c r="A2770" s="41">
        <v>12770.0</v>
      </c>
      <c r="B2770" s="41" t="str">
        <f t="array" ref="B2770">A2770&amp;"|"&amp;INDEX(OrigList!M:M,MATCH(A2770,OrigList!C:C,0))&amp;"|"&amp;PROPER(INDEX(OrigList!B:B,MATCH(A2770,OrigList!C:C,0)))&amp;"|"</f>
        <v>12770|84595403|Vianna Bonita|</v>
      </c>
      <c r="C2770" s="44" t="s">
        <v>9987</v>
      </c>
      <c r="D2770" s="45" t="s">
        <v>9988</v>
      </c>
      <c r="E2770" s="45"/>
      <c r="F2770" s="45"/>
      <c r="G2770" s="41" t="str">
        <f t="shared" si="10"/>
        <v>12770|84595403|Vianna Bonita|vbonita001@mymail.sim.edu.sg
12770|84595403|Vianna Bonita|VBONITA@HOTMAIL.CO.UK
</v>
      </c>
      <c r="H2770" s="41" t="str">
        <f>if(iserror(match(C2770,KlikEDM!A:A,0)),"",C2770)&amp;char(9)&amp;if(iserror(match(D2770,KlikEDM!A:A,0)),"",D2770)&amp;char(9)&amp;if(iserror(match(E2770,KlikEDM!A:A,0)),"",E2770)&amp;char(9)&amp;if(iserror(match(F2770,KlikEDM!A:A,0)),"",F2770)</f>
        <v>			</v>
      </c>
      <c r="I2770" s="41"/>
    </row>
    <row r="2771" ht="14.25" customHeight="1">
      <c r="A2771" s="41">
        <v>12771.0</v>
      </c>
      <c r="B2771" s="41" t="str">
        <f t="array" ref="B2771">A2771&amp;"|"&amp;INDEX(OrigList!M:M,MATCH(A2771,OrigList!C:C,0))&amp;"|"&amp;PROPER(INDEX(OrigList!B:B,MATCH(A2771,OrigList!C:C,0)))&amp;"|"</f>
        <v>12771|81029247|Santhini D/O Thirunavukkarasu|</v>
      </c>
      <c r="C2771" s="44" t="s">
        <v>9989</v>
      </c>
      <c r="D2771" s="45" t="s">
        <v>9990</v>
      </c>
      <c r="E2771" s="45"/>
      <c r="F2771" s="45"/>
      <c r="G2771" s="41" t="str">
        <f t="shared" si="10"/>
        <v>12771|81029247|Santhini D/O Thirunavukkarasu|santhini001@mymail.sim.edu.sg
12771|81029247|Santhini D/O Thirunavukkarasu|SANTHINI97@HOTMAIL.COM
</v>
      </c>
      <c r="H2771" s="41" t="str">
        <f>if(iserror(match(C2771,KlikEDM!A:A,0)),"",C2771)&amp;char(9)&amp;if(iserror(match(D2771,KlikEDM!A:A,0)),"",D2771)&amp;char(9)&amp;if(iserror(match(E2771,KlikEDM!A:A,0)),"",E2771)&amp;char(9)&amp;if(iserror(match(F2771,KlikEDM!A:A,0)),"",F2771)</f>
        <v>			</v>
      </c>
      <c r="I2771" s="41"/>
    </row>
    <row r="2772" ht="14.25" customHeight="1">
      <c r="A2772" s="41">
        <v>12772.0</v>
      </c>
      <c r="B2772" s="41" t="str">
        <f t="array" ref="B2772">A2772&amp;"|"&amp;INDEX(OrigList!M:M,MATCH(A2772,OrigList!C:C,0))&amp;"|"&amp;PROPER(INDEX(OrigList!B:B,MATCH(A2772,OrigList!C:C,0)))&amp;"|"</f>
        <v>12772|94561009|Lee Chia Jin|</v>
      </c>
      <c r="C2772" s="44" t="s">
        <v>9991</v>
      </c>
      <c r="D2772" s="45" t="s">
        <v>9992</v>
      </c>
      <c r="E2772" s="45"/>
      <c r="F2772" s="45"/>
      <c r="G2772" s="41" t="str">
        <f t="shared" si="10"/>
        <v>12772|94561009|Lee Chia Jin|cjlee005@mymail.sim.edu.sg
12772|94561009|Lee Chia Jin|LEECHIAJIN@YAHOO.COM.SG
</v>
      </c>
      <c r="H2772" s="41" t="str">
        <f>if(iserror(match(C2772,KlikEDM!A:A,0)),"",C2772)&amp;char(9)&amp;if(iserror(match(D2772,KlikEDM!A:A,0)),"",D2772)&amp;char(9)&amp;if(iserror(match(E2772,KlikEDM!A:A,0)),"",E2772)&amp;char(9)&amp;if(iserror(match(F2772,KlikEDM!A:A,0)),"",F2772)</f>
        <v>			</v>
      </c>
      <c r="I2772" s="41"/>
    </row>
    <row r="2773" ht="14.25" customHeight="1">
      <c r="A2773" s="41">
        <v>12773.0</v>
      </c>
      <c r="B2773" s="41" t="str">
        <f t="array" ref="B2773">A2773&amp;"|"&amp;INDEX(OrigList!M:M,MATCH(A2773,OrigList!C:C,0))&amp;"|"&amp;PROPER(INDEX(OrigList!B:B,MATCH(A2773,OrigList!C:C,0)))&amp;"|"</f>
        <v>12773|87200778|Ang Wan Xuan|</v>
      </c>
      <c r="C2773" s="44" t="s">
        <v>9993</v>
      </c>
      <c r="D2773" s="45" t="s">
        <v>9994</v>
      </c>
      <c r="E2773" s="45"/>
      <c r="F2773" s="45"/>
      <c r="G2773" s="41" t="str">
        <f t="shared" si="10"/>
        <v>12773|87200778|Ang Wan Xuan|wxang008@mymail.sim.edu.sg
12773|87200778|Ang Wan Xuan|WANXUAN1197@gmail.com
</v>
      </c>
      <c r="H2773" s="41" t="str">
        <f>if(iserror(match(C2773,KlikEDM!A:A,0)),"",C2773)&amp;char(9)&amp;if(iserror(match(D2773,KlikEDM!A:A,0)),"",D2773)&amp;char(9)&amp;if(iserror(match(E2773,KlikEDM!A:A,0)),"",E2773)&amp;char(9)&amp;if(iserror(match(F2773,KlikEDM!A:A,0)),"",F2773)</f>
        <v>			</v>
      </c>
      <c r="I2773" s="41"/>
    </row>
    <row r="2774" ht="14.25" customHeight="1">
      <c r="A2774" s="41">
        <v>12774.0</v>
      </c>
      <c r="B2774" s="41" t="str">
        <f t="array" ref="B2774">A2774&amp;"|"&amp;INDEX(OrigList!M:M,MATCH(A2774,OrigList!C:C,0))&amp;"|"&amp;PROPER(INDEX(OrigList!B:B,MATCH(A2774,OrigList!C:C,0)))&amp;"|"</f>
        <v>12774|97733122|Ang Wan Ting Amanda|</v>
      </c>
      <c r="C2774" s="44" t="s">
        <v>9995</v>
      </c>
      <c r="D2774" s="45" t="s">
        <v>9996</v>
      </c>
      <c r="E2774" s="45"/>
      <c r="F2774" s="45"/>
      <c r="G2774" s="41" t="str">
        <f t="shared" si="10"/>
        <v>12774|97733122|Ang Wan Ting Amanda|wtaang001@mymail.sim.edu.sg
12774|97733122|Ang Wan Ting Amanda|AMANDAAWT@GMAIL.COM
</v>
      </c>
      <c r="H2774" s="41" t="str">
        <f>if(iserror(match(C2774,KlikEDM!A:A,0)),"",C2774)&amp;char(9)&amp;if(iserror(match(D2774,KlikEDM!A:A,0)),"",D2774)&amp;char(9)&amp;if(iserror(match(E2774,KlikEDM!A:A,0)),"",E2774)&amp;char(9)&amp;if(iserror(match(F2774,KlikEDM!A:A,0)),"",F2774)</f>
        <v>			</v>
      </c>
      <c r="I2774" s="41"/>
    </row>
    <row r="2775" ht="14.25" customHeight="1">
      <c r="A2775" s="41">
        <v>12775.0</v>
      </c>
      <c r="B2775" s="41" t="str">
        <f t="array" ref="B2775">A2775&amp;"|"&amp;INDEX(OrigList!M:M,MATCH(A2775,OrigList!C:C,0))&amp;"|"&amp;PROPER(INDEX(OrigList!B:B,MATCH(A2775,OrigList!C:C,0)))&amp;"|"</f>
        <v>12775|82887208|Leong Wei Kun|</v>
      </c>
      <c r="C2775" s="44" t="s">
        <v>9997</v>
      </c>
      <c r="D2775" s="45" t="s">
        <v>9998</v>
      </c>
      <c r="E2775" s="45"/>
      <c r="F2775" s="45"/>
      <c r="G2775" s="41" t="str">
        <f t="shared" si="10"/>
        <v>12775|82887208|Leong Wei Kun|wkleong009@mymail.sim.edu.sg
12775|82887208|Leong Wei Kun|WEIKUNLEONG@GMAIL.COM
</v>
      </c>
      <c r="H2775" s="41" t="str">
        <f>if(iserror(match(C2775,KlikEDM!A:A,0)),"",C2775)&amp;char(9)&amp;if(iserror(match(D2775,KlikEDM!A:A,0)),"",D2775)&amp;char(9)&amp;if(iserror(match(E2775,KlikEDM!A:A,0)),"",E2775)&amp;char(9)&amp;if(iserror(match(F2775,KlikEDM!A:A,0)),"",F2775)</f>
        <v>			</v>
      </c>
      <c r="I2775" s="41"/>
    </row>
    <row r="2776" ht="14.25" customHeight="1">
      <c r="A2776" s="41">
        <v>12776.0</v>
      </c>
      <c r="B2776" s="41" t="str">
        <f t="array" ref="B2776">A2776&amp;"|"&amp;INDEX(OrigList!M:M,MATCH(A2776,OrigList!C:C,0))&amp;"|"&amp;PROPER(INDEX(OrigList!B:B,MATCH(A2776,OrigList!C:C,0)))&amp;"|"</f>
        <v>12776|96407413|Lai Hou Xue|</v>
      </c>
      <c r="C2776" s="44" t="s">
        <v>9999</v>
      </c>
      <c r="D2776" s="45" t="s">
        <v>10000</v>
      </c>
      <c r="E2776" s="45"/>
      <c r="F2776" s="45"/>
      <c r="G2776" s="41" t="str">
        <f t="shared" si="10"/>
        <v>12776|96407413|Lai Hou Xue|hxlai001@mymail.sim.edu.sg
12776|96407413|Lai Hou Xue|SEPTER.HX@GMAIL.COM
</v>
      </c>
      <c r="H2776" s="41" t="str">
        <f>if(iserror(match(C2776,KlikEDM!A:A,0)),"",C2776)&amp;char(9)&amp;if(iserror(match(D2776,KlikEDM!A:A,0)),"",D2776)&amp;char(9)&amp;if(iserror(match(E2776,KlikEDM!A:A,0)),"",E2776)&amp;char(9)&amp;if(iserror(match(F2776,KlikEDM!A:A,0)),"",F2776)</f>
        <v>			</v>
      </c>
      <c r="I2776" s="41"/>
    </row>
    <row r="2777" ht="14.25" customHeight="1">
      <c r="A2777" s="41">
        <v>12777.0</v>
      </c>
      <c r="B2777" s="41" t="str">
        <f t="array" ref="B2777">A2777&amp;"|"&amp;INDEX(OrigList!M:M,MATCH(A2777,OrigList!C:C,0))&amp;"|"&amp;PROPER(INDEX(OrigList!B:B,MATCH(A2777,OrigList!C:C,0)))&amp;"|"</f>
        <v>12777|97880396|Cheng Xin Jing|</v>
      </c>
      <c r="C2777" s="44" t="s">
        <v>10001</v>
      </c>
      <c r="D2777" s="45" t="s">
        <v>10002</v>
      </c>
      <c r="E2777" s="45"/>
      <c r="F2777" s="45"/>
      <c r="G2777" s="41" t="str">
        <f t="shared" si="10"/>
        <v>12777|97880396|Cheng Xin Jing|xjcheng001@mymail.sim.edu.sg
12777|97880396|Cheng Xin Jing|JX.XINJING@GMAIL.COM
</v>
      </c>
      <c r="H2777" s="41" t="str">
        <f>if(iserror(match(C2777,KlikEDM!A:A,0)),"",C2777)&amp;char(9)&amp;if(iserror(match(D2777,KlikEDM!A:A,0)),"",D2777)&amp;char(9)&amp;if(iserror(match(E2777,KlikEDM!A:A,0)),"",E2777)&amp;char(9)&amp;if(iserror(match(F2777,KlikEDM!A:A,0)),"",F2777)</f>
        <v>			</v>
      </c>
      <c r="I2777" s="41"/>
    </row>
    <row r="2778" ht="14.25" customHeight="1">
      <c r="A2778" s="41">
        <v>12778.0</v>
      </c>
      <c r="B2778" s="41" t="str">
        <f t="array" ref="B2778">A2778&amp;"|"&amp;INDEX(OrigList!M:M,MATCH(A2778,OrigList!C:C,0))&amp;"|"&amp;PROPER(INDEX(OrigList!B:B,MATCH(A2778,OrigList!C:C,0)))&amp;"|"</f>
        <v>12778|86868016|Yeo Yi Dun|</v>
      </c>
      <c r="C2778" s="44" t="s">
        <v>10003</v>
      </c>
      <c r="D2778" s="45" t="s">
        <v>10004</v>
      </c>
      <c r="E2778" s="45"/>
      <c r="F2778" s="45"/>
      <c r="G2778" s="41" t="str">
        <f t="shared" si="10"/>
        <v>12778|86868016|Yeo Yi Dun|ydyeo001@mymail.sim.edu.sg
12778|86868016|Yeo Yi Dun|YEOYIDUN@GMAIL.COM
</v>
      </c>
      <c r="H2778" s="41" t="str">
        <f>if(iserror(match(C2778,KlikEDM!A:A,0)),"",C2778)&amp;char(9)&amp;if(iserror(match(D2778,KlikEDM!A:A,0)),"",D2778)&amp;char(9)&amp;if(iserror(match(E2778,KlikEDM!A:A,0)),"",E2778)&amp;char(9)&amp;if(iserror(match(F2778,KlikEDM!A:A,0)),"",F2778)</f>
        <v>			</v>
      </c>
      <c r="I2778" s="41"/>
    </row>
    <row r="2779" ht="14.25" customHeight="1">
      <c r="A2779" s="41">
        <v>12779.0</v>
      </c>
      <c r="B2779" s="41" t="str">
        <f t="array" ref="B2779">A2779&amp;"|"&amp;INDEX(OrigList!M:M,MATCH(A2779,OrigList!C:C,0))&amp;"|"&amp;PROPER(INDEX(OrigList!B:B,MATCH(A2779,OrigList!C:C,0)))&amp;"|"</f>
        <v>12779|96513303|Kelly Lim Kia Yee|</v>
      </c>
      <c r="C2779" s="44" t="s">
        <v>10005</v>
      </c>
      <c r="D2779" s="45" t="s">
        <v>10006</v>
      </c>
      <c r="E2779" s="45"/>
      <c r="F2779" s="45"/>
      <c r="G2779" s="41" t="str">
        <f t="shared" si="10"/>
        <v>12779|96513303|Kelly Lim Kia Yee|kkylim001@mymail.sim.edu.sg
12779|96513303|Kelly Lim Kia Yee|KELWOOK@HOTMAIL.COM
</v>
      </c>
      <c r="H2779" s="41" t="str">
        <f>if(iserror(match(C2779,KlikEDM!A:A,0)),"",C2779)&amp;char(9)&amp;if(iserror(match(D2779,KlikEDM!A:A,0)),"",D2779)&amp;char(9)&amp;if(iserror(match(E2779,KlikEDM!A:A,0)),"",E2779)&amp;char(9)&amp;if(iserror(match(F2779,KlikEDM!A:A,0)),"",F2779)</f>
        <v>			</v>
      </c>
      <c r="I2779" s="41"/>
    </row>
    <row r="2780" ht="14.25" customHeight="1">
      <c r="A2780" s="41">
        <v>12780.0</v>
      </c>
      <c r="B2780" s="41" t="str">
        <f t="array" ref="B2780">A2780&amp;"|"&amp;INDEX(OrigList!M:M,MATCH(A2780,OrigList!C:C,0))&amp;"|"&amp;PROPER(INDEX(OrigList!B:B,MATCH(A2780,OrigList!C:C,0)))&amp;"|"</f>
        <v>12780|98205987|Tock Jia Xuan|</v>
      </c>
      <c r="C2780" s="44" t="s">
        <v>10007</v>
      </c>
      <c r="D2780" s="45" t="s">
        <v>10008</v>
      </c>
      <c r="E2780" s="45"/>
      <c r="F2780" s="45"/>
      <c r="G2780" s="41" t="str">
        <f t="shared" si="10"/>
        <v>12780|98205987|Tock Jia Xuan|jxtock001@mymail.sim.edu.sg
12780|98205987|Tock Jia Xuan|JIAXUAN.2509@GMAIL.COM
</v>
      </c>
      <c r="H2780" s="41" t="str">
        <f>if(iserror(match(C2780,KlikEDM!A:A,0)),"",C2780)&amp;char(9)&amp;if(iserror(match(D2780,KlikEDM!A:A,0)),"",D2780)&amp;char(9)&amp;if(iserror(match(E2780,KlikEDM!A:A,0)),"",E2780)&amp;char(9)&amp;if(iserror(match(F2780,KlikEDM!A:A,0)),"",F2780)</f>
        <v>			</v>
      </c>
      <c r="I2780" s="41"/>
    </row>
    <row r="2781" ht="14.25" customHeight="1">
      <c r="A2781" s="41">
        <v>12781.0</v>
      </c>
      <c r="B2781" s="41" t="str">
        <f t="array" ref="B2781">A2781&amp;"|"&amp;INDEX(OrigList!M:M,MATCH(A2781,OrigList!C:C,0))&amp;"|"&amp;PROPER(INDEX(OrigList!B:B,MATCH(A2781,OrigList!C:C,0)))&amp;"|"</f>
        <v>12781|96503409|Shanna Ng Rui Ting|</v>
      </c>
      <c r="C2781" s="44" t="s">
        <v>10009</v>
      </c>
      <c r="D2781" s="45" t="s">
        <v>10010</v>
      </c>
      <c r="E2781" s="45"/>
      <c r="F2781" s="45"/>
      <c r="G2781" s="41" t="str">
        <f t="shared" si="10"/>
        <v>12781|96503409|Shanna Ng Rui Ting|srtng001@mymail.sim.edu.sg
12781|96503409|Shanna Ng Rui Ting|SHANAZO1998@GMAIL.COM
</v>
      </c>
      <c r="H2781" s="41" t="str">
        <f>if(iserror(match(C2781,KlikEDM!A:A,0)),"",C2781)&amp;char(9)&amp;if(iserror(match(D2781,KlikEDM!A:A,0)),"",D2781)&amp;char(9)&amp;if(iserror(match(E2781,KlikEDM!A:A,0)),"",E2781)&amp;char(9)&amp;if(iserror(match(F2781,KlikEDM!A:A,0)),"",F2781)</f>
        <v>	SHANAZO1998@GMAIL.COM		</v>
      </c>
      <c r="I2781" s="41"/>
    </row>
    <row r="2782" ht="14.25" customHeight="1">
      <c r="A2782" s="41">
        <v>12782.0</v>
      </c>
      <c r="B2782" s="41" t="str">
        <f t="array" ref="B2782">A2782&amp;"|"&amp;INDEX(OrigList!M:M,MATCH(A2782,OrigList!C:C,0))&amp;"|"&amp;PROPER(INDEX(OrigList!B:B,MATCH(A2782,OrigList!C:C,0)))&amp;"|"</f>
        <v>12782|90887292|Celine Lim Fang Ying|</v>
      </c>
      <c r="C2782" s="44" t="s">
        <v>4305</v>
      </c>
      <c r="D2782" s="45" t="s">
        <v>10011</v>
      </c>
      <c r="E2782" s="45"/>
      <c r="F2782" s="45"/>
      <c r="G2782" s="41" t="str">
        <f t="shared" si="10"/>
        <v>12782|90887292|Celine Lim Fang Ying|cfylim001@mymail.sim.edu.sg
12782|90887292|Celine Lim Fang Ying|CELINELIMFY@HOTMAIL.COM
</v>
      </c>
      <c r="H2782" s="41" t="str">
        <f>if(iserror(match(C2782,KlikEDM!A:A,0)),"",C2782)&amp;char(9)&amp;if(iserror(match(D2782,KlikEDM!A:A,0)),"",D2782)&amp;char(9)&amp;if(iserror(match(E2782,KlikEDM!A:A,0)),"",E2782)&amp;char(9)&amp;if(iserror(match(F2782,KlikEDM!A:A,0)),"",F2782)</f>
        <v>cfylim001@mymail.sim.edu.sg			</v>
      </c>
      <c r="I2782" s="41"/>
    </row>
    <row r="2783" ht="14.25" customHeight="1">
      <c r="A2783" s="41">
        <v>12783.0</v>
      </c>
      <c r="B2783" s="41" t="str">
        <f t="array" ref="B2783">A2783&amp;"|"&amp;INDEX(OrigList!M:M,MATCH(A2783,OrigList!C:C,0))&amp;"|"&amp;PROPER(INDEX(OrigList!B:B,MATCH(A2783,OrigList!C:C,0)))&amp;"|"</f>
        <v>12783|88909875|Jerome Teo Zhi Hao|</v>
      </c>
      <c r="C2783" s="44" t="s">
        <v>10012</v>
      </c>
      <c r="D2783" s="45" t="s">
        <v>10013</v>
      </c>
      <c r="E2783" s="45"/>
      <c r="F2783" s="45"/>
      <c r="G2783" s="41" t="str">
        <f t="shared" si="10"/>
        <v>12783|88909875|Jerome Teo Zhi Hao|jzhteo001@mymail.sim.edu.sg
12783|88909875|Jerome Teo Zhi Hao|jerometzh@gmail.com
</v>
      </c>
      <c r="H2783" s="41" t="str">
        <f>if(iserror(match(C2783,KlikEDM!A:A,0)),"",C2783)&amp;char(9)&amp;if(iserror(match(D2783,KlikEDM!A:A,0)),"",D2783)&amp;char(9)&amp;if(iserror(match(E2783,KlikEDM!A:A,0)),"",E2783)&amp;char(9)&amp;if(iserror(match(F2783,KlikEDM!A:A,0)),"",F2783)</f>
        <v>			</v>
      </c>
      <c r="I2783" s="41"/>
    </row>
    <row r="2784" ht="14.25" customHeight="1">
      <c r="A2784" s="41">
        <v>12784.0</v>
      </c>
      <c r="B2784" s="41" t="str">
        <f t="array" ref="B2784">A2784&amp;"|"&amp;INDEX(OrigList!M:M,MATCH(A2784,OrigList!C:C,0))&amp;"|"&amp;PROPER(INDEX(OrigList!B:B,MATCH(A2784,OrigList!C:C,0)))&amp;"|"</f>
        <v>12784|84813728|Tammy Lim Jing Yi|</v>
      </c>
      <c r="C2784" s="44" t="s">
        <v>10014</v>
      </c>
      <c r="D2784" s="45" t="s">
        <v>10015</v>
      </c>
      <c r="E2784" s="45"/>
      <c r="F2784" s="45"/>
      <c r="G2784" s="41" t="str">
        <f t="shared" si="10"/>
        <v>12784|84813728|Tammy Lim Jing Yi|tjylim001@mymail.sim.edu.sg
12784|84813728|Tammy Lim Jing Yi|TAMMYLIM3@GMAIL.COM
</v>
      </c>
      <c r="H2784" s="41" t="str">
        <f>if(iserror(match(C2784,KlikEDM!A:A,0)),"",C2784)&amp;char(9)&amp;if(iserror(match(D2784,KlikEDM!A:A,0)),"",D2784)&amp;char(9)&amp;if(iserror(match(E2784,KlikEDM!A:A,0)),"",E2784)&amp;char(9)&amp;if(iserror(match(F2784,KlikEDM!A:A,0)),"",F2784)</f>
        <v>			</v>
      </c>
      <c r="I2784" s="41"/>
    </row>
    <row r="2785" ht="14.25" customHeight="1">
      <c r="A2785" s="41">
        <v>12785.0</v>
      </c>
      <c r="B2785" s="41" t="str">
        <f t="array" ref="B2785">A2785&amp;"|"&amp;INDEX(OrigList!M:M,MATCH(A2785,OrigList!C:C,0))&amp;"|"&amp;PROPER(INDEX(OrigList!B:B,MATCH(A2785,OrigList!C:C,0)))&amp;"|"</f>
        <v>12785|92379298|Loh Chu Kheng|</v>
      </c>
      <c r="C2785" s="44" t="s">
        <v>10016</v>
      </c>
      <c r="D2785" s="45" t="s">
        <v>10017</v>
      </c>
      <c r="E2785" s="45"/>
      <c r="F2785" s="45"/>
      <c r="G2785" s="41" t="str">
        <f t="shared" si="10"/>
        <v>12785|92379298|Loh Chu Kheng|ckloh003@mymail.sim.edu.sg
12785|92379298|Loh Chu Kheng|CHUKHENGLOH@GMAIL.COM
</v>
      </c>
      <c r="H2785" s="41" t="str">
        <f>if(iserror(match(C2785,KlikEDM!A:A,0)),"",C2785)&amp;char(9)&amp;if(iserror(match(D2785,KlikEDM!A:A,0)),"",D2785)&amp;char(9)&amp;if(iserror(match(E2785,KlikEDM!A:A,0)),"",E2785)&amp;char(9)&amp;if(iserror(match(F2785,KlikEDM!A:A,0)),"",F2785)</f>
        <v>			</v>
      </c>
      <c r="I2785" s="41"/>
    </row>
    <row r="2786" ht="14.25" customHeight="1">
      <c r="A2786" s="41">
        <v>12786.0</v>
      </c>
      <c r="B2786" s="41" t="str">
        <f t="array" ref="B2786">A2786&amp;"|"&amp;INDEX(OrigList!M:M,MATCH(A2786,OrigList!C:C,0))&amp;"|"&amp;PROPER(INDEX(OrigList!B:B,MATCH(A2786,OrigList!C:C,0)))&amp;"|"</f>
        <v>12786|98285615|Chan Pei Yi|</v>
      </c>
      <c r="C2786" s="44" t="s">
        <v>4006</v>
      </c>
      <c r="D2786" s="45" t="s">
        <v>10018</v>
      </c>
      <c r="E2786" s="45"/>
      <c r="F2786" s="45"/>
      <c r="G2786" s="41" t="str">
        <f t="shared" si="10"/>
        <v>12786|98285615|Chan Pei Yi|pychan004@mymail.sim.edu.sg
12786|98285615|Chan Pei Yi|peiyichan0210@gmail.com
</v>
      </c>
      <c r="H2786" s="41" t="str">
        <f>if(iserror(match(C2786,KlikEDM!A:A,0)),"",C2786)&amp;char(9)&amp;if(iserror(match(D2786,KlikEDM!A:A,0)),"",D2786)&amp;char(9)&amp;if(iserror(match(E2786,KlikEDM!A:A,0)),"",E2786)&amp;char(9)&amp;if(iserror(match(F2786,KlikEDM!A:A,0)),"",F2786)</f>
        <v>pychan004@mymail.sim.edu.sg			</v>
      </c>
      <c r="I2786" s="41"/>
    </row>
    <row r="2787" ht="14.25" customHeight="1">
      <c r="A2787" s="41">
        <v>12787.0</v>
      </c>
      <c r="B2787" s="41" t="str">
        <f t="array" ref="B2787">A2787&amp;"|"&amp;INDEX(OrigList!M:M,MATCH(A2787,OrigList!C:C,0))&amp;"|"&amp;PROPER(INDEX(OrigList!B:B,MATCH(A2787,OrigList!C:C,0)))&amp;"|"</f>
        <v>12787|84483211|Ian Kwee Kit Hean|</v>
      </c>
      <c r="C2787" s="44" t="s">
        <v>10019</v>
      </c>
      <c r="D2787" s="45" t="s">
        <v>10020</v>
      </c>
      <c r="E2787" s="45"/>
      <c r="F2787" s="45"/>
      <c r="G2787" s="41" t="str">
        <f t="shared" si="10"/>
        <v>12787|84483211|Ian Kwee Kit Hean|ikhkwee001@mymail.sim.edu.sg
12787|84483211|Ian Kwee Kit Hean|TSUTSUKOCHAN@GMAIL.COM
</v>
      </c>
      <c r="H2787" s="41" t="str">
        <f>if(iserror(match(C2787,KlikEDM!A:A,0)),"",C2787)&amp;char(9)&amp;if(iserror(match(D2787,KlikEDM!A:A,0)),"",D2787)&amp;char(9)&amp;if(iserror(match(E2787,KlikEDM!A:A,0)),"",E2787)&amp;char(9)&amp;if(iserror(match(F2787,KlikEDM!A:A,0)),"",F2787)</f>
        <v>			</v>
      </c>
      <c r="I2787" s="41"/>
    </row>
    <row r="2788" ht="14.25" customHeight="1">
      <c r="A2788" s="41">
        <v>12788.0</v>
      </c>
      <c r="B2788" s="41" t="str">
        <f t="array" ref="B2788">A2788&amp;"|"&amp;INDEX(OrigList!M:M,MATCH(A2788,OrigList!C:C,0))&amp;"|"&amp;PROPER(INDEX(OrigList!B:B,MATCH(A2788,OrigList!C:C,0)))&amp;"|"</f>
        <v>12788|87005774|Ramez Deen|</v>
      </c>
      <c r="C2788" s="44" t="s">
        <v>10021</v>
      </c>
      <c r="D2788" s="45" t="s">
        <v>10022</v>
      </c>
      <c r="E2788" s="45"/>
      <c r="F2788" s="45"/>
      <c r="G2788" s="41" t="str">
        <f t="shared" si="10"/>
        <v>12788|87005774|Ramez Deen|ramezd001@mymail.sim.edu.sg
12788|87005774|Ramez Deen|RAMEZ839@GMAIL.COM
</v>
      </c>
      <c r="H2788" s="41" t="str">
        <f>if(iserror(match(C2788,KlikEDM!A:A,0)),"",C2788)&amp;char(9)&amp;if(iserror(match(D2788,KlikEDM!A:A,0)),"",D2788)&amp;char(9)&amp;if(iserror(match(E2788,KlikEDM!A:A,0)),"",E2788)&amp;char(9)&amp;if(iserror(match(F2788,KlikEDM!A:A,0)),"",F2788)</f>
        <v>			</v>
      </c>
      <c r="I2788" s="41"/>
    </row>
    <row r="2789" ht="14.25" customHeight="1">
      <c r="A2789" s="41">
        <v>12789.0</v>
      </c>
      <c r="B2789" s="41" t="str">
        <f t="array" ref="B2789">A2789&amp;"|"&amp;INDEX(OrigList!M:M,MATCH(A2789,OrigList!C:C,0))&amp;"|"&amp;PROPER(INDEX(OrigList!B:B,MATCH(A2789,OrigList!C:C,0)))&amp;"|"</f>
        <v>12789|82868258|Wong Jia Rong|</v>
      </c>
      <c r="C2789" s="44" t="s">
        <v>10023</v>
      </c>
      <c r="D2789" s="45" t="s">
        <v>10024</v>
      </c>
      <c r="E2789" s="45"/>
      <c r="F2789" s="45"/>
      <c r="G2789" s="41" t="str">
        <f t="shared" si="10"/>
        <v>12789|82868258|Wong Jia Rong|jrwong006@mymail.sim.edu.sg
12789|82868258|Wong Jia Rong|RUBY123_WONG@YAHOO.COM.SG
</v>
      </c>
      <c r="H2789" s="41" t="str">
        <f>if(iserror(match(C2789,KlikEDM!A:A,0)),"",C2789)&amp;char(9)&amp;if(iserror(match(D2789,KlikEDM!A:A,0)),"",D2789)&amp;char(9)&amp;if(iserror(match(E2789,KlikEDM!A:A,0)),"",E2789)&amp;char(9)&amp;if(iserror(match(F2789,KlikEDM!A:A,0)),"",F2789)</f>
        <v>			</v>
      </c>
      <c r="I2789" s="41"/>
    </row>
    <row r="2790" ht="14.25" customHeight="1">
      <c r="A2790" s="41">
        <v>12790.0</v>
      </c>
      <c r="B2790" s="41" t="str">
        <f t="array" ref="B2790">A2790&amp;"|"&amp;INDEX(OrigList!M:M,MATCH(A2790,OrigList!C:C,0))&amp;"|"&amp;PROPER(INDEX(OrigList!B:B,MATCH(A2790,OrigList!C:C,0)))&amp;"|"</f>
        <v>12790|90570173|Ng Kai Hui|</v>
      </c>
      <c r="C2790" s="44" t="s">
        <v>10025</v>
      </c>
      <c r="D2790" s="45" t="s">
        <v>10026</v>
      </c>
      <c r="E2790" s="45"/>
      <c r="F2790" s="45"/>
      <c r="G2790" s="41" t="str">
        <f t="shared" si="10"/>
        <v>12790|90570173|Ng Kai Hui|khng023@mymail.sim.edu.sg
12790|90570173|Ng Kai Hui|KAIHUI0731@GMAIL.COM
</v>
      </c>
      <c r="H2790" s="41" t="str">
        <f>if(iserror(match(C2790,KlikEDM!A:A,0)),"",C2790)&amp;char(9)&amp;if(iserror(match(D2790,KlikEDM!A:A,0)),"",D2790)&amp;char(9)&amp;if(iserror(match(E2790,KlikEDM!A:A,0)),"",E2790)&amp;char(9)&amp;if(iserror(match(F2790,KlikEDM!A:A,0)),"",F2790)</f>
        <v>			</v>
      </c>
      <c r="I2790" s="41"/>
    </row>
    <row r="2791" ht="14.25" customHeight="1">
      <c r="A2791" s="41">
        <v>12791.0</v>
      </c>
      <c r="B2791" s="41" t="str">
        <f t="array" ref="B2791">A2791&amp;"|"&amp;INDEX(OrigList!M:M,MATCH(A2791,OrigList!C:C,0))&amp;"|"&amp;PROPER(INDEX(OrigList!B:B,MATCH(A2791,OrigList!C:C,0)))&amp;"|"</f>
        <v>12791|85738318|Fertile Lee|</v>
      </c>
      <c r="C2791" s="44" t="s">
        <v>10027</v>
      </c>
      <c r="D2791" s="45" t="s">
        <v>10028</v>
      </c>
      <c r="E2791" s="45"/>
      <c r="F2791" s="45"/>
      <c r="G2791" s="41" t="str">
        <f t="shared" si="10"/>
        <v>12791|85738318|Fertile Lee|flee005@mymail.sim.edu.sg
12791|85738318|Fertile Lee|FERTILELEE88@GMAIL.COM
</v>
      </c>
      <c r="H2791" s="41" t="str">
        <f>if(iserror(match(C2791,KlikEDM!A:A,0)),"",C2791)&amp;char(9)&amp;if(iserror(match(D2791,KlikEDM!A:A,0)),"",D2791)&amp;char(9)&amp;if(iserror(match(E2791,KlikEDM!A:A,0)),"",E2791)&amp;char(9)&amp;if(iserror(match(F2791,KlikEDM!A:A,0)),"",F2791)</f>
        <v>			</v>
      </c>
      <c r="I2791" s="41"/>
    </row>
    <row r="2792" ht="14.25" customHeight="1">
      <c r="A2792" s="41">
        <v>12792.0</v>
      </c>
      <c r="B2792" s="41" t="str">
        <f t="array" ref="B2792">A2792&amp;"|"&amp;INDEX(OrigList!M:M,MATCH(A2792,OrigList!C:C,0))&amp;"|"&amp;PROPER(INDEX(OrigList!B:B,MATCH(A2792,OrigList!C:C,0)))&amp;"|"</f>
        <v>12792|96658897|Lee Yue Qi|</v>
      </c>
      <c r="C2792" s="44" t="s">
        <v>10029</v>
      </c>
      <c r="D2792" s="45" t="s">
        <v>10030</v>
      </c>
      <c r="E2792" s="45"/>
      <c r="F2792" s="45"/>
      <c r="G2792" s="41" t="str">
        <f t="shared" si="10"/>
        <v>12792|96658897|Lee Yue Qi|yqlee010@mymail.sim.edu.sg
12792|96658897|Lee Yue Qi|YUEQI918@GMAIL.COM
</v>
      </c>
      <c r="H2792" s="41" t="str">
        <f>if(iserror(match(C2792,KlikEDM!A:A,0)),"",C2792)&amp;char(9)&amp;if(iserror(match(D2792,KlikEDM!A:A,0)),"",D2792)&amp;char(9)&amp;if(iserror(match(E2792,KlikEDM!A:A,0)),"",E2792)&amp;char(9)&amp;if(iserror(match(F2792,KlikEDM!A:A,0)),"",F2792)</f>
        <v>			</v>
      </c>
      <c r="I2792" s="41"/>
    </row>
    <row r="2793" ht="14.25" customHeight="1">
      <c r="A2793" s="41">
        <v>12793.0</v>
      </c>
      <c r="B2793" s="41" t="str">
        <f t="array" ref="B2793">A2793&amp;"|"&amp;INDEX(OrigList!M:M,MATCH(A2793,OrigList!C:C,0))&amp;"|"&amp;PROPER(INDEX(OrigList!B:B,MATCH(A2793,OrigList!C:C,0)))&amp;"|"</f>
        <v>12793|96713893|Yap Eng Yee|</v>
      </c>
      <c r="C2793" s="44" t="s">
        <v>10031</v>
      </c>
      <c r="D2793" s="45" t="s">
        <v>10032</v>
      </c>
      <c r="E2793" s="45"/>
      <c r="F2793" s="45"/>
      <c r="G2793" s="41" t="str">
        <f t="shared" si="10"/>
        <v>12793|96713893|Yap Eng Yee|eyyap001@mymail.sim.edu.sg
12793|96713893|Yap Eng Yee|YVONNEYAP1997@HOTMAIL.COM
</v>
      </c>
      <c r="H2793" s="41" t="str">
        <f>if(iserror(match(C2793,KlikEDM!A:A,0)),"",C2793)&amp;char(9)&amp;if(iserror(match(D2793,KlikEDM!A:A,0)),"",D2793)&amp;char(9)&amp;if(iserror(match(E2793,KlikEDM!A:A,0)),"",E2793)&amp;char(9)&amp;if(iserror(match(F2793,KlikEDM!A:A,0)),"",F2793)</f>
        <v>			</v>
      </c>
      <c r="I2793" s="41"/>
    </row>
    <row r="2794" ht="14.25" customHeight="1">
      <c r="A2794" s="41">
        <v>12794.0</v>
      </c>
      <c r="B2794" s="41" t="str">
        <f t="array" ref="B2794">A2794&amp;"|"&amp;INDEX(OrigList!M:M,MATCH(A2794,OrigList!C:C,0))&amp;"|"&amp;PROPER(INDEX(OrigList!B:B,MATCH(A2794,OrigList!C:C,0)))&amp;"|"</f>
        <v>12794|96334451|Benedict Tan Zong Xin|</v>
      </c>
      <c r="C2794" s="44" t="s">
        <v>10033</v>
      </c>
      <c r="D2794" s="45" t="s">
        <v>10034</v>
      </c>
      <c r="E2794" s="45"/>
      <c r="F2794" s="45"/>
      <c r="G2794" s="41" t="str">
        <f t="shared" si="10"/>
        <v>12794|96334451|Benedict Tan Zong Xin|bzxtan001@mymail.sim.edu.sg
12794|96334451|Benedict Tan Zong Xin|BENTAN96@GMAIL.COM
</v>
      </c>
      <c r="H2794" s="41" t="str">
        <f>if(iserror(match(C2794,KlikEDM!A:A,0)),"",C2794)&amp;char(9)&amp;if(iserror(match(D2794,KlikEDM!A:A,0)),"",D2794)&amp;char(9)&amp;if(iserror(match(E2794,KlikEDM!A:A,0)),"",E2794)&amp;char(9)&amp;if(iserror(match(F2794,KlikEDM!A:A,0)),"",F2794)</f>
        <v>			</v>
      </c>
      <c r="I2794" s="41"/>
    </row>
    <row r="2795" ht="14.25" customHeight="1">
      <c r="A2795" s="41">
        <v>12795.0</v>
      </c>
      <c r="B2795" s="41" t="str">
        <f t="array" ref="B2795">A2795&amp;"|"&amp;INDEX(OrigList!M:M,MATCH(A2795,OrigList!C:C,0))&amp;"|"&amp;PROPER(INDEX(OrigList!B:B,MATCH(A2795,OrigList!C:C,0)))&amp;"|"</f>
        <v>12795|91000386|Goh Su Fen|</v>
      </c>
      <c r="C2795" s="44" t="s">
        <v>10035</v>
      </c>
      <c r="D2795" s="45" t="s">
        <v>10036</v>
      </c>
      <c r="E2795" s="45"/>
      <c r="F2795" s="45"/>
      <c r="G2795" s="41" t="str">
        <f t="shared" si="10"/>
        <v>12795|91000386|Goh Su Fen|sfgoh003@mymail.sim.edu.sg
12795|91000386|Goh Su Fen|NEFUSHOG@GMAIL.COM
</v>
      </c>
      <c r="H2795" s="41" t="str">
        <f>if(iserror(match(C2795,KlikEDM!A:A,0)),"",C2795)&amp;char(9)&amp;if(iserror(match(D2795,KlikEDM!A:A,0)),"",D2795)&amp;char(9)&amp;if(iserror(match(E2795,KlikEDM!A:A,0)),"",E2795)&amp;char(9)&amp;if(iserror(match(F2795,KlikEDM!A:A,0)),"",F2795)</f>
        <v>			</v>
      </c>
      <c r="I2795" s="41"/>
    </row>
    <row r="2796" ht="14.25" customHeight="1">
      <c r="A2796" s="41">
        <v>12796.0</v>
      </c>
      <c r="B2796" s="41" t="str">
        <f t="array" ref="B2796">A2796&amp;"|"&amp;INDEX(OrigList!M:M,MATCH(A2796,OrigList!C:C,0))&amp;"|"&amp;PROPER(INDEX(OrigList!B:B,MATCH(A2796,OrigList!C:C,0)))&amp;"|"</f>
        <v>12796|90628947|Ashwini D/O Malathi|</v>
      </c>
      <c r="C2796" s="44" t="s">
        <v>10037</v>
      </c>
      <c r="D2796" s="45" t="s">
        <v>10038</v>
      </c>
      <c r="E2796" s="45"/>
      <c r="F2796" s="45"/>
      <c r="G2796" s="41" t="str">
        <f t="shared" si="10"/>
        <v>12796|90628947|Ashwini D/O Malathi|ashwinid002@mymail.sim.edu.sg
12796|90628947|Ashwini D/O Malathi|aaashwini97@gmail.com
</v>
      </c>
      <c r="H2796" s="41" t="str">
        <f>if(iserror(match(C2796,KlikEDM!A:A,0)),"",C2796)&amp;char(9)&amp;if(iserror(match(D2796,KlikEDM!A:A,0)),"",D2796)&amp;char(9)&amp;if(iserror(match(E2796,KlikEDM!A:A,0)),"",E2796)&amp;char(9)&amp;if(iserror(match(F2796,KlikEDM!A:A,0)),"",F2796)</f>
        <v>			</v>
      </c>
      <c r="I2796" s="41"/>
    </row>
    <row r="2797" ht="14.25" customHeight="1">
      <c r="A2797" s="41">
        <v>12797.0</v>
      </c>
      <c r="B2797" s="41" t="str">
        <f t="array" ref="B2797">A2797&amp;"|"&amp;INDEX(OrigList!M:M,MATCH(A2797,OrigList!C:C,0))&amp;"|"&amp;PROPER(INDEX(OrigList!B:B,MATCH(A2797,OrigList!C:C,0)))&amp;"|"</f>
        <v>12797|98934663|Ang En Min|</v>
      </c>
      <c r="C2797" s="44" t="s">
        <v>10039</v>
      </c>
      <c r="D2797" s="45" t="s">
        <v>10040</v>
      </c>
      <c r="E2797" s="45"/>
      <c r="F2797" s="45"/>
      <c r="G2797" s="41" t="str">
        <f t="shared" si="10"/>
        <v>12797|98934663|Ang En Min|emang001@mymail.sim.edu.sg
12797|98934663|Ang En Min|ANG.ENMIN@GMAIL.COM
</v>
      </c>
      <c r="H2797" s="41" t="str">
        <f>if(iserror(match(C2797,KlikEDM!A:A,0)),"",C2797)&amp;char(9)&amp;if(iserror(match(D2797,KlikEDM!A:A,0)),"",D2797)&amp;char(9)&amp;if(iserror(match(E2797,KlikEDM!A:A,0)),"",E2797)&amp;char(9)&amp;if(iserror(match(F2797,KlikEDM!A:A,0)),"",F2797)</f>
        <v>			</v>
      </c>
      <c r="I2797" s="41"/>
    </row>
    <row r="2798" ht="14.25" customHeight="1">
      <c r="A2798" s="41">
        <v>12798.0</v>
      </c>
      <c r="B2798" s="41" t="str">
        <f t="array" ref="B2798">A2798&amp;"|"&amp;INDEX(OrigList!M:M,MATCH(A2798,OrigList!C:C,0))&amp;"|"&amp;PROPER(INDEX(OrigList!B:B,MATCH(A2798,OrigList!C:C,0)))&amp;"|"</f>
        <v>12798|90269764|Jacey Chew Boon See|</v>
      </c>
      <c r="C2798" s="44" t="s">
        <v>10041</v>
      </c>
      <c r="D2798" s="45" t="s">
        <v>10042</v>
      </c>
      <c r="E2798" s="45"/>
      <c r="F2798" s="45"/>
      <c r="G2798" s="41" t="str">
        <f t="shared" si="10"/>
        <v>12798|90269764|Jacey Chew Boon See|jbschew001@mymail.sim.edu.sg
12798|90269764|Jacey Chew Boon See|JACEY_2802@HOTMAIL.COM
</v>
      </c>
      <c r="H2798" s="41" t="str">
        <f>if(iserror(match(C2798,KlikEDM!A:A,0)),"",C2798)&amp;char(9)&amp;if(iserror(match(D2798,KlikEDM!A:A,0)),"",D2798)&amp;char(9)&amp;if(iserror(match(E2798,KlikEDM!A:A,0)),"",E2798)&amp;char(9)&amp;if(iserror(match(F2798,KlikEDM!A:A,0)),"",F2798)</f>
        <v>			</v>
      </c>
      <c r="I2798" s="41"/>
    </row>
    <row r="2799" ht="14.25" customHeight="1">
      <c r="A2799" s="41">
        <v>12799.0</v>
      </c>
      <c r="B2799" s="41" t="str">
        <f t="array" ref="B2799">A2799&amp;"|"&amp;INDEX(OrigList!M:M,MATCH(A2799,OrigList!C:C,0))&amp;"|"&amp;PROPER(INDEX(OrigList!B:B,MATCH(A2799,OrigList!C:C,0)))&amp;"|"</f>
        <v>12799|91812409|Doo Jia Liang, Mitchell|</v>
      </c>
      <c r="C2799" s="44" t="s">
        <v>10043</v>
      </c>
      <c r="D2799" s="45" t="s">
        <v>10044</v>
      </c>
      <c r="E2799" s="45"/>
      <c r="F2799" s="45"/>
      <c r="G2799" s="41" t="str">
        <f t="shared" si="10"/>
        <v>12799|91812409|Doo Jia Liang, Mitchell|jlmdoo001@mymail.sim.edu.sg
12799|91812409|Doo Jia Liang, Mitchell|MITCHELL.DOO.9@GMAIL.COM
</v>
      </c>
      <c r="H2799" s="41" t="str">
        <f>if(iserror(match(C2799,KlikEDM!A:A,0)),"",C2799)&amp;char(9)&amp;if(iserror(match(D2799,KlikEDM!A:A,0)),"",D2799)&amp;char(9)&amp;if(iserror(match(E2799,KlikEDM!A:A,0)),"",E2799)&amp;char(9)&amp;if(iserror(match(F2799,KlikEDM!A:A,0)),"",F2799)</f>
        <v>			</v>
      </c>
      <c r="I2799" s="41"/>
    </row>
    <row r="2800" ht="14.25" customHeight="1">
      <c r="A2800" s="41">
        <v>12800.0</v>
      </c>
      <c r="B2800" s="41" t="str">
        <f t="array" ref="B2800">A2800&amp;"|"&amp;INDEX(OrigList!M:M,MATCH(A2800,OrigList!C:C,0))&amp;"|"&amp;PROPER(INDEX(OrigList!B:B,MATCH(A2800,OrigList!C:C,0)))&amp;"|"</f>
        <v>12800|97874680|Lee Teng Teng|</v>
      </c>
      <c r="C2800" s="44" t="s">
        <v>10045</v>
      </c>
      <c r="D2800" s="45" t="s">
        <v>10046</v>
      </c>
      <c r="E2800" s="45"/>
      <c r="F2800" s="45"/>
      <c r="G2800" s="41" t="str">
        <f t="shared" si="10"/>
        <v>12800|97874680|Lee Teng Teng|ttlee004@mymail.sim.edu.sg
12800|97874680|Lee Teng Teng|TINGTINGZXCV@GMAIL.COM
</v>
      </c>
      <c r="H2800" s="41" t="str">
        <f>if(iserror(match(C2800,KlikEDM!A:A,0)),"",C2800)&amp;char(9)&amp;if(iserror(match(D2800,KlikEDM!A:A,0)),"",D2800)&amp;char(9)&amp;if(iserror(match(E2800,KlikEDM!A:A,0)),"",E2800)&amp;char(9)&amp;if(iserror(match(F2800,KlikEDM!A:A,0)),"",F2800)</f>
        <v>			</v>
      </c>
      <c r="I2800" s="41"/>
    </row>
    <row r="2801" ht="14.25" customHeight="1">
      <c r="A2801" s="41">
        <v>12801.0</v>
      </c>
      <c r="B2801" s="41" t="str">
        <f t="array" ref="B2801">A2801&amp;"|"&amp;INDEX(OrigList!M:M,MATCH(A2801,OrigList!C:C,0))&amp;"|"&amp;PROPER(INDEX(OrigList!B:B,MATCH(A2801,OrigList!C:C,0)))&amp;"|"</f>
        <v>12801|83382960|Heng Jin Teng Clara|</v>
      </c>
      <c r="C2801" s="44" t="s">
        <v>4257</v>
      </c>
      <c r="D2801" s="45" t="s">
        <v>10047</v>
      </c>
      <c r="E2801" s="45"/>
      <c r="F2801" s="45"/>
      <c r="G2801" s="41" t="str">
        <f t="shared" si="10"/>
        <v>12801|83382960|Heng Jin Teng Clara|jtcheng001@mymail.sim.edu.sg
12801|83382960|Heng Jin Teng Clara|CLARA.HENG127@GMAIL.COM
</v>
      </c>
      <c r="H2801" s="41" t="str">
        <f>if(iserror(match(C2801,KlikEDM!A:A,0)),"",C2801)&amp;char(9)&amp;if(iserror(match(D2801,KlikEDM!A:A,0)),"",D2801)&amp;char(9)&amp;if(iserror(match(E2801,KlikEDM!A:A,0)),"",E2801)&amp;char(9)&amp;if(iserror(match(F2801,KlikEDM!A:A,0)),"",F2801)</f>
        <v>jtcheng001@mymail.sim.edu.sg			</v>
      </c>
      <c r="I2801" s="41"/>
    </row>
    <row r="2802" ht="14.25" customHeight="1">
      <c r="A2802" s="41">
        <v>12802.0</v>
      </c>
      <c r="B2802" s="41" t="str">
        <f t="array" ref="B2802">A2802&amp;"|"&amp;INDEX(OrigList!M:M,MATCH(A2802,OrigList!C:C,0))&amp;"|"&amp;PROPER(INDEX(OrigList!B:B,MATCH(A2802,OrigList!C:C,0)))&amp;"|"</f>
        <v>12802|96993534|Ng Si Hui Aletheia|</v>
      </c>
      <c r="C2802" s="44" t="s">
        <v>10048</v>
      </c>
      <c r="D2802" s="45" t="s">
        <v>10049</v>
      </c>
      <c r="E2802" s="45"/>
      <c r="F2802" s="45"/>
      <c r="G2802" s="41" t="str">
        <f t="shared" si="10"/>
        <v>12802|96993534|Ng Si Hui Aletheia|shang025@mymail.sim.edu.sg
12802|96993534|Ng Si Hui Aletheia|ALETHEIANGSIHUI@GMAIL.COM
</v>
      </c>
      <c r="H2802" s="41" t="str">
        <f>if(iserror(match(C2802,KlikEDM!A:A,0)),"",C2802)&amp;char(9)&amp;if(iserror(match(D2802,KlikEDM!A:A,0)),"",D2802)&amp;char(9)&amp;if(iserror(match(E2802,KlikEDM!A:A,0)),"",E2802)&amp;char(9)&amp;if(iserror(match(F2802,KlikEDM!A:A,0)),"",F2802)</f>
        <v>			</v>
      </c>
      <c r="I2802" s="41"/>
    </row>
    <row r="2803" ht="14.25" customHeight="1">
      <c r="A2803" s="41">
        <v>12803.0</v>
      </c>
      <c r="B2803" s="41" t="str">
        <f t="array" ref="B2803">A2803&amp;"|"&amp;INDEX(OrigList!M:M,MATCH(A2803,OrigList!C:C,0))&amp;"|"&amp;PROPER(INDEX(OrigList!B:B,MATCH(A2803,OrigList!C:C,0)))&amp;"|"</f>
        <v>12803|81631830|Seah Seok Ting|</v>
      </c>
      <c r="C2803" s="44" t="s">
        <v>10050</v>
      </c>
      <c r="D2803" s="45" t="s">
        <v>10051</v>
      </c>
      <c r="E2803" s="45"/>
      <c r="F2803" s="45"/>
      <c r="G2803" s="41" t="str">
        <f t="shared" si="10"/>
        <v>12803|81631830|Seah Seok Ting|stseah002@mymail.sim.edu.sg
12803|81631830|Seah Seok Ting|SS81257@GMAIL.COM
</v>
      </c>
      <c r="H2803" s="41" t="str">
        <f>if(iserror(match(C2803,KlikEDM!A:A,0)),"",C2803)&amp;char(9)&amp;if(iserror(match(D2803,KlikEDM!A:A,0)),"",D2803)&amp;char(9)&amp;if(iserror(match(E2803,KlikEDM!A:A,0)),"",E2803)&amp;char(9)&amp;if(iserror(match(F2803,KlikEDM!A:A,0)),"",F2803)</f>
        <v>			</v>
      </c>
      <c r="I2803" s="41"/>
    </row>
    <row r="2804" ht="14.25" customHeight="1">
      <c r="A2804" s="41">
        <v>12804.0</v>
      </c>
      <c r="B2804" s="41" t="str">
        <f t="array" ref="B2804">A2804&amp;"|"&amp;INDEX(OrigList!M:M,MATCH(A2804,OrigList!C:C,0))&amp;"|"&amp;PROPER(INDEX(OrigList!B:B,MATCH(A2804,OrigList!C:C,0)))&amp;"|"</f>
        <v>12804|97726957|Cheng Yan Ling|</v>
      </c>
      <c r="C2804" s="44" t="s">
        <v>10052</v>
      </c>
      <c r="D2804" s="45" t="s">
        <v>10053</v>
      </c>
      <c r="E2804" s="45"/>
      <c r="F2804" s="45"/>
      <c r="G2804" s="41" t="str">
        <f t="shared" si="10"/>
        <v>12804|97726957|Cheng Yan Ling|ylcheng003@mymail.sim.edu.sg
12804|97726957|Cheng Yan Ling|YANLING_11@HOTMAIL.COM
</v>
      </c>
      <c r="H2804" s="41" t="str">
        <f>if(iserror(match(C2804,KlikEDM!A:A,0)),"",C2804)&amp;char(9)&amp;if(iserror(match(D2804,KlikEDM!A:A,0)),"",D2804)&amp;char(9)&amp;if(iserror(match(E2804,KlikEDM!A:A,0)),"",E2804)&amp;char(9)&amp;if(iserror(match(F2804,KlikEDM!A:A,0)),"",F2804)</f>
        <v>			</v>
      </c>
      <c r="I2804" s="41"/>
    </row>
    <row r="2805" ht="14.25" customHeight="1">
      <c r="A2805" s="41">
        <v>12805.0</v>
      </c>
      <c r="B2805" s="41" t="str">
        <f t="array" ref="B2805">A2805&amp;"|"&amp;INDEX(OrigList!M:M,MATCH(A2805,OrigList!C:C,0))&amp;"|"&amp;PROPER(INDEX(OrigList!B:B,MATCH(A2805,OrigList!C:C,0)))&amp;"|"</f>
        <v>12805|82990113|Tang Wei Wen|</v>
      </c>
      <c r="C2805" s="44" t="s">
        <v>10054</v>
      </c>
      <c r="D2805" s="45" t="s">
        <v>10055</v>
      </c>
      <c r="E2805" s="45"/>
      <c r="F2805" s="45"/>
      <c r="G2805" s="41" t="str">
        <f t="shared" si="10"/>
        <v>12805|82990113|Tang Wei Wen|wwtang002@mymail.sim.edu.sg
12805|82990113|Tang Wei Wen|WEIWEN.PROG@GMAIL.COM
</v>
      </c>
      <c r="H2805" s="41" t="str">
        <f>if(iserror(match(C2805,KlikEDM!A:A,0)),"",C2805)&amp;char(9)&amp;if(iserror(match(D2805,KlikEDM!A:A,0)),"",D2805)&amp;char(9)&amp;if(iserror(match(E2805,KlikEDM!A:A,0)),"",E2805)&amp;char(9)&amp;if(iserror(match(F2805,KlikEDM!A:A,0)),"",F2805)</f>
        <v>			</v>
      </c>
      <c r="I2805" s="41"/>
    </row>
    <row r="2806" ht="14.25" customHeight="1">
      <c r="A2806" s="41">
        <v>12806.0</v>
      </c>
      <c r="B2806" s="41" t="str">
        <f t="array" ref="B2806">A2806&amp;"|"&amp;INDEX(OrigList!M:M,MATCH(A2806,OrigList!C:C,0))&amp;"|"&amp;PROPER(INDEX(OrigList!B:B,MATCH(A2806,OrigList!C:C,0)))&amp;"|"</f>
        <v>12806|MRC12806|Bao, Han|</v>
      </c>
      <c r="C2806" s="44" t="s">
        <v>10056</v>
      </c>
      <c r="D2806" s="45" t="s">
        <v>10057</v>
      </c>
      <c r="E2806" s="45"/>
      <c r="F2806" s="45"/>
      <c r="G2806" s="41" t="str">
        <f t="shared" si="10"/>
        <v>12806|MRC12806|Bao, Han|hbao002@mymail.sim.edu.sg
12806|MRC12806|Bao, Han|abc317289193@gmail.com
</v>
      </c>
      <c r="H2806" s="41" t="str">
        <f>if(iserror(match(C2806,KlikEDM!A:A,0)),"",C2806)&amp;char(9)&amp;if(iserror(match(D2806,KlikEDM!A:A,0)),"",D2806)&amp;char(9)&amp;if(iserror(match(E2806,KlikEDM!A:A,0)),"",E2806)&amp;char(9)&amp;if(iserror(match(F2806,KlikEDM!A:A,0)),"",F2806)</f>
        <v>			</v>
      </c>
      <c r="I2806" s="41"/>
    </row>
    <row r="2807" ht="14.25" customHeight="1">
      <c r="A2807" s="41">
        <v>12807.0</v>
      </c>
      <c r="B2807" s="41" t="str">
        <f t="array" ref="B2807">A2807&amp;"|"&amp;INDEX(OrigList!M:M,MATCH(A2807,OrigList!C:C,0))&amp;"|"&amp;PROPER(INDEX(OrigList!B:B,MATCH(A2807,OrigList!C:C,0)))&amp;"|"</f>
        <v>12807|93299333|Nur Hamizah Binte Hamzah|</v>
      </c>
      <c r="C2807" s="44" t="s">
        <v>10058</v>
      </c>
      <c r="D2807" s="45" t="s">
        <v>10059</v>
      </c>
      <c r="E2807" s="45"/>
      <c r="F2807" s="45"/>
      <c r="G2807" s="41" t="str">
        <f t="shared" si="10"/>
        <v>12807|93299333|Nur Hamizah Binte Hamzah|nurhbh003@mymail.sim.edu.sg
12807|93299333|Nur Hamizah Binte Hamzah|NURHAMIZAH.HAMZAH95@GMAIL.COM
</v>
      </c>
      <c r="H2807" s="41" t="str">
        <f>if(iserror(match(C2807,KlikEDM!A:A,0)),"",C2807)&amp;char(9)&amp;if(iserror(match(D2807,KlikEDM!A:A,0)),"",D2807)&amp;char(9)&amp;if(iserror(match(E2807,KlikEDM!A:A,0)),"",E2807)&amp;char(9)&amp;if(iserror(match(F2807,KlikEDM!A:A,0)),"",F2807)</f>
        <v>	NURHAMIZAH.HAMZAH95@GMAIL.COM		</v>
      </c>
      <c r="I2807" s="41"/>
    </row>
    <row r="2808" ht="14.25" customHeight="1">
      <c r="A2808" s="41">
        <v>12808.0</v>
      </c>
      <c r="B2808" s="41" t="str">
        <f t="array" ref="B2808">A2808&amp;"|"&amp;INDEX(OrigList!M:M,MATCH(A2808,OrigList!C:C,0))&amp;"|"&amp;PROPER(INDEX(OrigList!B:B,MATCH(A2808,OrigList!C:C,0)))&amp;"|"</f>
        <v>12808|82280259|Nicholas Soh Teck Hui|</v>
      </c>
      <c r="C2808" s="44" t="s">
        <v>10060</v>
      </c>
      <c r="D2808" s="45" t="s">
        <v>10061</v>
      </c>
      <c r="E2808" s="45"/>
      <c r="F2808" s="45"/>
      <c r="G2808" s="41" t="str">
        <f t="shared" si="10"/>
        <v>12808|82280259|Nicholas Soh Teck Hui|nthsoh001@mymail.sim.edu.sg
12808|82280259|Nicholas Soh Teck Hui|NICKSOH95@GMAIL.COM
</v>
      </c>
      <c r="H2808" s="41" t="str">
        <f>if(iserror(match(C2808,KlikEDM!A:A,0)),"",C2808)&amp;char(9)&amp;if(iserror(match(D2808,KlikEDM!A:A,0)),"",D2808)&amp;char(9)&amp;if(iserror(match(E2808,KlikEDM!A:A,0)),"",E2808)&amp;char(9)&amp;if(iserror(match(F2808,KlikEDM!A:A,0)),"",F2808)</f>
        <v>			</v>
      </c>
      <c r="I2808" s="41"/>
    </row>
    <row r="2809" ht="14.25" customHeight="1">
      <c r="A2809" s="41">
        <v>12809.0</v>
      </c>
      <c r="B2809" s="41" t="str">
        <f t="array" ref="B2809">A2809&amp;"|"&amp;INDEX(OrigList!M:M,MATCH(A2809,OrigList!C:C,0))&amp;"|"&amp;PROPER(INDEX(OrigList!B:B,MATCH(A2809,OrigList!C:C,0)))&amp;"|"</f>
        <v>12809|97481781|Yu Si Ting|</v>
      </c>
      <c r="C2809" s="44" t="s">
        <v>10062</v>
      </c>
      <c r="D2809" s="45" t="s">
        <v>10063</v>
      </c>
      <c r="E2809" s="45"/>
      <c r="F2809" s="45"/>
      <c r="G2809" s="41" t="str">
        <f t="shared" si="10"/>
        <v>12809|97481781|Yu Si Ting|styu001@mymail.sim.edu.sg
12809|97481781|Yu Si Ting|YUSITING1@GMAIL.COM
</v>
      </c>
      <c r="H2809" s="41" t="str">
        <f>if(iserror(match(C2809,KlikEDM!A:A,0)),"",C2809)&amp;char(9)&amp;if(iserror(match(D2809,KlikEDM!A:A,0)),"",D2809)&amp;char(9)&amp;if(iserror(match(E2809,KlikEDM!A:A,0)),"",E2809)&amp;char(9)&amp;if(iserror(match(F2809,KlikEDM!A:A,0)),"",F2809)</f>
        <v>			</v>
      </c>
      <c r="I2809" s="41"/>
    </row>
    <row r="2810" ht="14.25" customHeight="1">
      <c r="A2810" s="41">
        <v>12810.0</v>
      </c>
      <c r="B2810" s="41" t="str">
        <f t="array" ref="B2810">A2810&amp;"|"&amp;INDEX(OrigList!M:M,MATCH(A2810,OrigList!C:C,0))&amp;"|"&amp;PROPER(INDEX(OrigList!B:B,MATCH(A2810,OrigList!C:C,0)))&amp;"|"</f>
        <v>12810|98947796|Lew Jia Yun|</v>
      </c>
      <c r="C2810" s="44" t="s">
        <v>10064</v>
      </c>
      <c r="D2810" s="45" t="s">
        <v>10065</v>
      </c>
      <c r="E2810" s="45"/>
      <c r="F2810" s="45"/>
      <c r="G2810" s="41" t="str">
        <f t="shared" si="10"/>
        <v>12810|98947796|Lew Jia Yun|jylew001@mymail.sim.edu.sg
12810|98947796|Lew Jia Yun|JIA-YUN96@HOTMAIL.COM
</v>
      </c>
      <c r="H2810" s="41" t="str">
        <f>if(iserror(match(C2810,KlikEDM!A:A,0)),"",C2810)&amp;char(9)&amp;if(iserror(match(D2810,KlikEDM!A:A,0)),"",D2810)&amp;char(9)&amp;if(iserror(match(E2810,KlikEDM!A:A,0)),"",E2810)&amp;char(9)&amp;if(iserror(match(F2810,KlikEDM!A:A,0)),"",F2810)</f>
        <v>			</v>
      </c>
      <c r="I2810" s="41"/>
    </row>
    <row r="2811" ht="14.25" customHeight="1">
      <c r="A2811" s="41">
        <v>12811.0</v>
      </c>
      <c r="B2811" s="41" t="str">
        <f t="array" ref="B2811">A2811&amp;"|"&amp;INDEX(OrigList!M:M,MATCH(A2811,OrigList!C:C,0))&amp;"|"&amp;PROPER(INDEX(OrigList!B:B,MATCH(A2811,OrigList!C:C,0)))&amp;"|"</f>
        <v>12811|92321491|Ang Say Kiat, Alan|</v>
      </c>
      <c r="C2811" s="44" t="s">
        <v>10066</v>
      </c>
      <c r="D2811" s="45" t="s">
        <v>10067</v>
      </c>
      <c r="E2811" s="45"/>
      <c r="F2811" s="45"/>
      <c r="G2811" s="41" t="str">
        <f t="shared" si="10"/>
        <v>12811|92321491|Ang Say Kiat, Alan|skaang001@mymail.sim.edu.sg
12811|92321491|Ang Say Kiat, Alan|ALANASK@HOTMAIL.COM
</v>
      </c>
      <c r="H2811" s="41" t="str">
        <f>if(iserror(match(C2811,KlikEDM!A:A,0)),"",C2811)&amp;char(9)&amp;if(iserror(match(D2811,KlikEDM!A:A,0)),"",D2811)&amp;char(9)&amp;if(iserror(match(E2811,KlikEDM!A:A,0)),"",E2811)&amp;char(9)&amp;if(iserror(match(F2811,KlikEDM!A:A,0)),"",F2811)</f>
        <v>			</v>
      </c>
      <c r="I2811" s="41"/>
    </row>
    <row r="2812" ht="14.25" customHeight="1">
      <c r="A2812" s="41">
        <v>12812.0</v>
      </c>
      <c r="B2812" s="41" t="str">
        <f t="array" ref="B2812">A2812&amp;"|"&amp;INDEX(OrigList!M:M,MATCH(A2812,OrigList!C:C,0))&amp;"|"&amp;PROPER(INDEX(OrigList!B:B,MATCH(A2812,OrigList!C:C,0)))&amp;"|"</f>
        <v>12812|91515460|Poh Sze Ying|</v>
      </c>
      <c r="C2812" s="44" t="s">
        <v>10068</v>
      </c>
      <c r="D2812" s="45" t="s">
        <v>10069</v>
      </c>
      <c r="E2812" s="45"/>
      <c r="F2812" s="45"/>
      <c r="G2812" s="41" t="str">
        <f t="shared" si="10"/>
        <v>12812|91515460|Poh Sze Ying|sypoh004@mymail.sim.edu.sg
12812|91515460|Poh Sze Ying|POHSZEYINGGG@GMAIL.COM
</v>
      </c>
      <c r="H2812" s="41" t="str">
        <f>if(iserror(match(C2812,KlikEDM!A:A,0)),"",C2812)&amp;char(9)&amp;if(iserror(match(D2812,KlikEDM!A:A,0)),"",D2812)&amp;char(9)&amp;if(iserror(match(E2812,KlikEDM!A:A,0)),"",E2812)&amp;char(9)&amp;if(iserror(match(F2812,KlikEDM!A:A,0)),"",F2812)</f>
        <v>			</v>
      </c>
      <c r="I2812" s="41"/>
    </row>
    <row r="2813" ht="14.25" customHeight="1">
      <c r="A2813" s="41">
        <v>12813.0</v>
      </c>
      <c r="B2813" s="41" t="str">
        <f t="array" ref="B2813">A2813&amp;"|"&amp;INDEX(OrigList!M:M,MATCH(A2813,OrigList!C:C,0))&amp;"|"&amp;PROPER(INDEX(OrigList!B:B,MATCH(A2813,OrigList!C:C,0)))&amp;"|"</f>
        <v>12813|81882390|Tan Gia Yiing|</v>
      </c>
      <c r="C2813" s="44" t="s">
        <v>10070</v>
      </c>
      <c r="D2813" s="45" t="s">
        <v>10071</v>
      </c>
      <c r="E2813" s="45"/>
      <c r="F2813" s="45"/>
      <c r="G2813" s="41" t="str">
        <f t="shared" si="10"/>
        <v>12813|81882390|Tan Gia Yiing|gytan007@mymail.sim.edu.sg
12813|81882390|Tan Gia Yiing|GIAYIINGTAN@GMAIL.COM
</v>
      </c>
      <c r="H2813" s="41" t="str">
        <f>if(iserror(match(C2813,KlikEDM!A:A,0)),"",C2813)&amp;char(9)&amp;if(iserror(match(D2813,KlikEDM!A:A,0)),"",D2813)&amp;char(9)&amp;if(iserror(match(E2813,KlikEDM!A:A,0)),"",E2813)&amp;char(9)&amp;if(iserror(match(F2813,KlikEDM!A:A,0)),"",F2813)</f>
        <v>	GIAYIINGTAN@GMAIL.COM		</v>
      </c>
      <c r="I2813" s="41"/>
    </row>
    <row r="2814" ht="14.25" customHeight="1">
      <c r="A2814" s="41">
        <v>12814.0</v>
      </c>
      <c r="B2814" s="41" t="str">
        <f t="array" ref="B2814">A2814&amp;"|"&amp;INDEX(OrigList!M:M,MATCH(A2814,OrigList!C:C,0))&amp;"|"&amp;PROPER(INDEX(OrigList!B:B,MATCH(A2814,OrigList!C:C,0)))&amp;"|"</f>
        <v>12814|91062251|Muhammad Khairul Afiq Bin Babjan|</v>
      </c>
      <c r="C2814" s="44" t="s">
        <v>10072</v>
      </c>
      <c r="D2814" s="45" t="s">
        <v>4152</v>
      </c>
      <c r="E2814" s="45"/>
      <c r="F2814" s="45"/>
      <c r="G2814" s="41" t="str">
        <f t="shared" si="10"/>
        <v>12814|91062251|Muhammad Khairul Afiq Bin Babjan|muhammad671@mymail.sim.edu.sg
12814|91062251|Muhammad Khairul Afiq Bin Babjan|mukhailiq22@gmail.com
</v>
      </c>
      <c r="H2814" s="41" t="str">
        <f>if(iserror(match(C2814,KlikEDM!A:A,0)),"",C2814)&amp;char(9)&amp;if(iserror(match(D2814,KlikEDM!A:A,0)),"",D2814)&amp;char(9)&amp;if(iserror(match(E2814,KlikEDM!A:A,0)),"",E2814)&amp;char(9)&amp;if(iserror(match(F2814,KlikEDM!A:A,0)),"",F2814)</f>
        <v>	mukhailiq22@gmail.com		</v>
      </c>
      <c r="I2814" s="41"/>
    </row>
    <row r="2815" ht="14.25" customHeight="1">
      <c r="A2815" s="41">
        <v>12815.0</v>
      </c>
      <c r="B2815" s="41" t="str">
        <f t="array" ref="B2815">A2815&amp;"|"&amp;INDEX(OrigList!M:M,MATCH(A2815,OrigList!C:C,0))&amp;"|"&amp;PROPER(INDEX(OrigList!B:B,MATCH(A2815,OrigList!C:C,0)))&amp;"|"</f>
        <v>12815|96383921|Nicolette Yang Zhiyun|</v>
      </c>
      <c r="C2815" s="44" t="s">
        <v>10073</v>
      </c>
      <c r="D2815" s="45" t="s">
        <v>10074</v>
      </c>
      <c r="E2815" s="45"/>
      <c r="F2815" s="45"/>
      <c r="G2815" s="41" t="str">
        <f t="shared" si="10"/>
        <v>12815|96383921|Nicolette Yang Zhiyun|nzyang001@mymail.sim.edu.sg
12815|96383921|Nicolette Yang Zhiyun|NICOLETTEYZY@GMAIL.COM
</v>
      </c>
      <c r="H2815" s="41" t="str">
        <f>if(iserror(match(C2815,KlikEDM!A:A,0)),"",C2815)&amp;char(9)&amp;if(iserror(match(D2815,KlikEDM!A:A,0)),"",D2815)&amp;char(9)&amp;if(iserror(match(E2815,KlikEDM!A:A,0)),"",E2815)&amp;char(9)&amp;if(iserror(match(F2815,KlikEDM!A:A,0)),"",F2815)</f>
        <v>			</v>
      </c>
      <c r="I2815" s="41"/>
    </row>
    <row r="2816" ht="14.25" customHeight="1">
      <c r="A2816" s="41">
        <v>12816.0</v>
      </c>
      <c r="B2816" s="41" t="str">
        <f t="array" ref="B2816">A2816&amp;"|"&amp;INDEX(OrigList!M:M,MATCH(A2816,OrigList!C:C,0))&amp;"|"&amp;PROPER(INDEX(OrigList!B:B,MATCH(A2816,OrigList!C:C,0)))&amp;"|"</f>
        <v>12816|83384859|Tor Min Qi|</v>
      </c>
      <c r="C2816" s="44" t="s">
        <v>10075</v>
      </c>
      <c r="D2816" s="45" t="s">
        <v>10076</v>
      </c>
      <c r="E2816" s="45"/>
      <c r="F2816" s="45"/>
      <c r="G2816" s="41" t="str">
        <f t="shared" si="10"/>
        <v>12816|83384859|Tor Min Qi|mqtor001@mymail.sim.edu.sg
12816|83384859|Tor Min Qi|TORMINQI@GMAIL.COM
</v>
      </c>
      <c r="H2816" s="41" t="str">
        <f>if(iserror(match(C2816,KlikEDM!A:A,0)),"",C2816)&amp;char(9)&amp;if(iserror(match(D2816,KlikEDM!A:A,0)),"",D2816)&amp;char(9)&amp;if(iserror(match(E2816,KlikEDM!A:A,0)),"",E2816)&amp;char(9)&amp;if(iserror(match(F2816,KlikEDM!A:A,0)),"",F2816)</f>
        <v>			</v>
      </c>
      <c r="I2816" s="41"/>
    </row>
    <row r="2817" ht="14.25" customHeight="1">
      <c r="A2817" s="41">
        <v>12817.0</v>
      </c>
      <c r="B2817" s="41" t="str">
        <f t="array" ref="B2817">A2817&amp;"|"&amp;INDEX(OrigList!M:M,MATCH(A2817,OrigList!C:C,0))&amp;"|"&amp;PROPER(INDEX(OrigList!B:B,MATCH(A2817,OrigList!C:C,0)))&amp;"|"</f>
        <v>12817|91552095|Lydia Leong Kit Min|</v>
      </c>
      <c r="C2817" s="44" t="s">
        <v>10077</v>
      </c>
      <c r="D2817" s="45" t="s">
        <v>10078</v>
      </c>
      <c r="E2817" s="45"/>
      <c r="F2817" s="45"/>
      <c r="G2817" s="41" t="str">
        <f t="shared" si="10"/>
        <v>12817|91552095|Lydia Leong Kit Min|lleong004@mymail.sim.edu.sg
12817|91552095|Lydia Leong Kit Min|LYDIALKM@GMAIL.COM
</v>
      </c>
      <c r="H2817" s="41" t="str">
        <f>if(iserror(match(C2817,KlikEDM!A:A,0)),"",C2817)&amp;char(9)&amp;if(iserror(match(D2817,KlikEDM!A:A,0)),"",D2817)&amp;char(9)&amp;if(iserror(match(E2817,KlikEDM!A:A,0)),"",E2817)&amp;char(9)&amp;if(iserror(match(F2817,KlikEDM!A:A,0)),"",F2817)</f>
        <v>			</v>
      </c>
      <c r="I2817" s="41"/>
    </row>
    <row r="2818" ht="14.25" customHeight="1">
      <c r="A2818" s="41">
        <v>12818.0</v>
      </c>
      <c r="B2818" s="41" t="str">
        <f t="array" ref="B2818">A2818&amp;"|"&amp;INDEX(OrigList!M:M,MATCH(A2818,OrigList!C:C,0))&amp;"|"&amp;PROPER(INDEX(OrigList!B:B,MATCH(A2818,OrigList!C:C,0)))&amp;"|"</f>
        <v>12818|87486980|Gan Tze Kiat, Jack|</v>
      </c>
      <c r="C2818" s="44" t="s">
        <v>10079</v>
      </c>
      <c r="D2818" s="45" t="s">
        <v>10080</v>
      </c>
      <c r="E2818" s="45"/>
      <c r="F2818" s="45"/>
      <c r="G2818" s="41" t="str">
        <f t="shared" si="10"/>
        <v>12818|87486980|Gan Tze Kiat, Jack|tkjgan001@mymail.sim.edu.sg
12818|87486980|Gan Tze Kiat, Jack|JAMESSPELLS@GMAIL.COM
</v>
      </c>
      <c r="H2818" s="41" t="str">
        <f>if(iserror(match(C2818,KlikEDM!A:A,0)),"",C2818)&amp;char(9)&amp;if(iserror(match(D2818,KlikEDM!A:A,0)),"",D2818)&amp;char(9)&amp;if(iserror(match(E2818,KlikEDM!A:A,0)),"",E2818)&amp;char(9)&amp;if(iserror(match(F2818,KlikEDM!A:A,0)),"",F2818)</f>
        <v>			</v>
      </c>
      <c r="I2818" s="41"/>
    </row>
    <row r="2819" ht="14.25" customHeight="1">
      <c r="A2819" s="41">
        <v>12819.0</v>
      </c>
      <c r="B2819" s="41" t="str">
        <f t="array" ref="B2819">A2819&amp;"|"&amp;INDEX(OrigList!M:M,MATCH(A2819,OrigList!C:C,0))&amp;"|"&amp;PROPER(INDEX(OrigList!B:B,MATCH(A2819,OrigList!C:C,0)))&amp;"|"</f>
        <v>12819|84313080|Tee Xing Yu|</v>
      </c>
      <c r="C2819" s="44" t="s">
        <v>10081</v>
      </c>
      <c r="D2819" s="45" t="s">
        <v>10082</v>
      </c>
      <c r="E2819" s="45"/>
      <c r="F2819" s="45"/>
      <c r="G2819" s="41" t="str">
        <f t="shared" si="10"/>
        <v>12819|84313080|Tee Xing Yu|xytee001@mymail.sim.edu.sg
12819|84313080|Tee Xing Yu|teexingyu@gmail.com
</v>
      </c>
      <c r="H2819" s="41" t="str">
        <f>if(iserror(match(C2819,KlikEDM!A:A,0)),"",C2819)&amp;char(9)&amp;if(iserror(match(D2819,KlikEDM!A:A,0)),"",D2819)&amp;char(9)&amp;if(iserror(match(E2819,KlikEDM!A:A,0)),"",E2819)&amp;char(9)&amp;if(iserror(match(F2819,KlikEDM!A:A,0)),"",F2819)</f>
        <v>			</v>
      </c>
      <c r="I2819" s="41"/>
    </row>
    <row r="2820" ht="14.25" customHeight="1">
      <c r="A2820" s="41">
        <v>12820.0</v>
      </c>
      <c r="B2820" s="41" t="str">
        <f t="array" ref="B2820">A2820&amp;"|"&amp;INDEX(OrigList!M:M,MATCH(A2820,OrigList!C:C,0))&amp;"|"&amp;PROPER(INDEX(OrigList!B:B,MATCH(A2820,OrigList!C:C,0)))&amp;"|"</f>
        <v>12820|84267696|Wadhwa Kavish Pal Singh|</v>
      </c>
      <c r="C2820" s="44" t="s">
        <v>10083</v>
      </c>
      <c r="D2820" s="45" t="s">
        <v>10084</v>
      </c>
      <c r="E2820" s="45"/>
      <c r="F2820" s="45"/>
      <c r="G2820" s="41" t="str">
        <f t="shared" si="10"/>
        <v>12820|84267696|Wadhwa Kavish Pal Singh|wadhwa001@mymail.sim.edu.sg
12820|84267696|Wadhwa Kavish Pal Singh|KAVISHWADHWA@HOTMAIL.COM
</v>
      </c>
      <c r="H2820" s="41" t="str">
        <f>if(iserror(match(C2820,KlikEDM!A:A,0)),"",C2820)&amp;char(9)&amp;if(iserror(match(D2820,KlikEDM!A:A,0)),"",D2820)&amp;char(9)&amp;if(iserror(match(E2820,KlikEDM!A:A,0)),"",E2820)&amp;char(9)&amp;if(iserror(match(F2820,KlikEDM!A:A,0)),"",F2820)</f>
        <v>			</v>
      </c>
      <c r="I2820" s="41"/>
    </row>
    <row r="2821" ht="14.25" customHeight="1">
      <c r="A2821" s="41">
        <v>12821.0</v>
      </c>
      <c r="B2821" s="41" t="str">
        <f t="array" ref="B2821">A2821&amp;"|"&amp;INDEX(OrigList!M:M,MATCH(A2821,OrigList!C:C,0))&amp;"|"&amp;PROPER(INDEX(OrigList!B:B,MATCH(A2821,OrigList!C:C,0)))&amp;"|"</f>
        <v>12821|86975715|Cindy Dewi Angelia|</v>
      </c>
      <c r="C2821" s="44" t="s">
        <v>4255</v>
      </c>
      <c r="D2821" s="45" t="s">
        <v>10085</v>
      </c>
      <c r="E2821" s="45"/>
      <c r="F2821" s="45"/>
      <c r="G2821" s="41" t="str">
        <f t="shared" si="10"/>
        <v>12821|86975715|Cindy Dewi Angelia|cdangeli001@mymail.sim.edu.sg
12821|86975715|Cindy Dewi Angelia|CINDYDEWI.CDA@GMAIL.COM
</v>
      </c>
      <c r="H2821" s="41" t="str">
        <f>if(iserror(match(C2821,KlikEDM!A:A,0)),"",C2821)&amp;char(9)&amp;if(iserror(match(D2821,KlikEDM!A:A,0)),"",D2821)&amp;char(9)&amp;if(iserror(match(E2821,KlikEDM!A:A,0)),"",E2821)&amp;char(9)&amp;if(iserror(match(F2821,KlikEDM!A:A,0)),"",F2821)</f>
        <v>cdangeli001@mymail.sim.edu.sg			</v>
      </c>
      <c r="I2821" s="41"/>
    </row>
    <row r="2822" ht="14.25" customHeight="1">
      <c r="A2822" s="41">
        <v>12822.0</v>
      </c>
      <c r="B2822" s="41" t="str">
        <f t="array" ref="B2822">A2822&amp;"|"&amp;INDEX(OrigList!M:M,MATCH(A2822,OrigList!C:C,0))&amp;"|"&amp;PROPER(INDEX(OrigList!B:B,MATCH(A2822,OrigList!C:C,0)))&amp;"|"</f>
        <v>12822|92322419|Chua Yao Xian, Bernard|</v>
      </c>
      <c r="C2822" s="44" t="s">
        <v>4308</v>
      </c>
      <c r="D2822" s="45" t="s">
        <v>10086</v>
      </c>
      <c r="E2822" s="45"/>
      <c r="F2822" s="45"/>
      <c r="G2822" s="41" t="str">
        <f t="shared" si="10"/>
        <v>12822|92322419|Chua Yao Xian, Bernard|yxbchua001@mymail.sim.edu.sg
12822|92322419|Chua Yao Xian, Bernard|BERNARD_CYX@HOTMAIL.COM
</v>
      </c>
      <c r="H2822" s="41" t="str">
        <f>if(iserror(match(C2822,KlikEDM!A:A,0)),"",C2822)&amp;char(9)&amp;if(iserror(match(D2822,KlikEDM!A:A,0)),"",D2822)&amp;char(9)&amp;if(iserror(match(E2822,KlikEDM!A:A,0)),"",E2822)&amp;char(9)&amp;if(iserror(match(F2822,KlikEDM!A:A,0)),"",F2822)</f>
        <v>yxbchua001@mymail.sim.edu.sg	BERNARD_CYX@HOTMAIL.COM		</v>
      </c>
      <c r="I2822" s="41"/>
    </row>
    <row r="2823" ht="14.25" customHeight="1">
      <c r="A2823" s="41">
        <v>12823.0</v>
      </c>
      <c r="B2823" s="41" t="str">
        <f t="array" ref="B2823">A2823&amp;"|"&amp;INDEX(OrigList!M:M,MATCH(A2823,OrigList!C:C,0))&amp;"|"&amp;PROPER(INDEX(OrigList!B:B,MATCH(A2823,OrigList!C:C,0)))&amp;"|"</f>
        <v>12823|83003311|Niki Yeo Ningting|</v>
      </c>
      <c r="C2823" s="44" t="s">
        <v>4613</v>
      </c>
      <c r="D2823" s="45" t="s">
        <v>10087</v>
      </c>
      <c r="E2823" s="45"/>
      <c r="F2823" s="45"/>
      <c r="G2823" s="41" t="str">
        <f t="shared" si="10"/>
        <v>12823|83003311|Niki Yeo Ningting|nnyeo001@mymail.sim.edu.sg
12823|83003311|Niki Yeo Ningting|NIKIYNT@GMAIL.COM
</v>
      </c>
      <c r="H2823" s="41" t="str">
        <f>if(iserror(match(C2823,KlikEDM!A:A,0)),"",C2823)&amp;char(9)&amp;if(iserror(match(D2823,KlikEDM!A:A,0)),"",D2823)&amp;char(9)&amp;if(iserror(match(E2823,KlikEDM!A:A,0)),"",E2823)&amp;char(9)&amp;if(iserror(match(F2823,KlikEDM!A:A,0)),"",F2823)</f>
        <v>nnyeo001@mymail.sim.edu.sg	NIKIYNT@GMAIL.COM		</v>
      </c>
      <c r="I2823" s="41"/>
    </row>
    <row r="2824" ht="14.25" customHeight="1">
      <c r="A2824" s="41">
        <v>12824.0</v>
      </c>
      <c r="B2824" s="41" t="str">
        <f t="array" ref="B2824">A2824&amp;"|"&amp;INDEX(OrigList!M:M,MATCH(A2824,OrigList!C:C,0))&amp;"|"&amp;PROPER(INDEX(OrigList!B:B,MATCH(A2824,OrigList!C:C,0)))&amp;"|"</f>
        <v>12824|87178283|Tan Kok Leong|</v>
      </c>
      <c r="C2824" s="44" t="s">
        <v>10088</v>
      </c>
      <c r="D2824" s="45" t="s">
        <v>10089</v>
      </c>
      <c r="E2824" s="45"/>
      <c r="F2824" s="45"/>
      <c r="G2824" s="41" t="str">
        <f t="shared" si="10"/>
        <v>12824|87178283|Tan Kok Leong|kltan021@mymail.sim.edu.sg
12824|87178283|Tan Kok Leong|DRAGOONGT97@GMAIL.COM
</v>
      </c>
      <c r="H2824" s="41" t="str">
        <f>if(iserror(match(C2824,KlikEDM!A:A,0)),"",C2824)&amp;char(9)&amp;if(iserror(match(D2824,KlikEDM!A:A,0)),"",D2824)&amp;char(9)&amp;if(iserror(match(E2824,KlikEDM!A:A,0)),"",E2824)&amp;char(9)&amp;if(iserror(match(F2824,KlikEDM!A:A,0)),"",F2824)</f>
        <v>			</v>
      </c>
      <c r="I2824" s="41"/>
    </row>
    <row r="2825" ht="14.25" customHeight="1">
      <c r="A2825" s="41">
        <v>12825.0</v>
      </c>
      <c r="B2825" s="41" t="str">
        <f t="array" ref="B2825">A2825&amp;"|"&amp;INDEX(OrigList!M:M,MATCH(A2825,OrigList!C:C,0))&amp;"|"&amp;PROPER(INDEX(OrigList!B:B,MATCH(A2825,OrigList!C:C,0)))&amp;"|"</f>
        <v>12825|84285266|Melinda Irwan|</v>
      </c>
      <c r="C2825" s="44" t="s">
        <v>10090</v>
      </c>
      <c r="D2825" s="45" t="s">
        <v>10091</v>
      </c>
      <c r="E2825" s="45"/>
      <c r="F2825" s="45"/>
      <c r="G2825" s="41" t="str">
        <f t="shared" si="10"/>
        <v>12825|84285266|Melinda Irwan|irwan005@mymail.sim.edu.sg
12825|84285266|Melinda Irwan|melindaairwan@gmail.com
</v>
      </c>
      <c r="H2825" s="41" t="str">
        <f>if(iserror(match(C2825,KlikEDM!A:A,0)),"",C2825)&amp;char(9)&amp;if(iserror(match(D2825,KlikEDM!A:A,0)),"",D2825)&amp;char(9)&amp;if(iserror(match(E2825,KlikEDM!A:A,0)),"",E2825)&amp;char(9)&amp;if(iserror(match(F2825,KlikEDM!A:A,0)),"",F2825)</f>
        <v>			</v>
      </c>
      <c r="I2825" s="41"/>
    </row>
    <row r="2826" ht="14.25" customHeight="1">
      <c r="A2826" s="41">
        <v>12826.0</v>
      </c>
      <c r="B2826" s="41" t="str">
        <f t="array" ref="B2826">A2826&amp;"|"&amp;INDEX(OrigList!M:M,MATCH(A2826,OrigList!C:C,0))&amp;"|"&amp;PROPER(INDEX(OrigList!B:B,MATCH(A2826,OrigList!C:C,0)))&amp;"|"</f>
        <v>12826|85228022|Clarice Yeo Jiaying|</v>
      </c>
      <c r="C2826" s="44" t="s">
        <v>10092</v>
      </c>
      <c r="D2826" s="45" t="s">
        <v>10093</v>
      </c>
      <c r="E2826" s="45"/>
      <c r="F2826" s="45"/>
      <c r="G2826" s="41" t="str">
        <f t="shared" si="10"/>
        <v>12826|85228022|Clarice Yeo Jiaying|cjyeo003@mymail.sim.edu.sg
12826|85228022|Clarice Yeo Jiaying|CLARYEO@GMAIL.COM
</v>
      </c>
      <c r="H2826" s="41" t="str">
        <f>if(iserror(match(C2826,KlikEDM!A:A,0)),"",C2826)&amp;char(9)&amp;if(iserror(match(D2826,KlikEDM!A:A,0)),"",D2826)&amp;char(9)&amp;if(iserror(match(E2826,KlikEDM!A:A,0)),"",E2826)&amp;char(9)&amp;if(iserror(match(F2826,KlikEDM!A:A,0)),"",F2826)</f>
        <v>			</v>
      </c>
      <c r="I2826" s="41"/>
    </row>
    <row r="2827" ht="14.25" customHeight="1">
      <c r="A2827" s="41">
        <v>12827.0</v>
      </c>
      <c r="B2827" s="41" t="str">
        <f t="array" ref="B2827">A2827&amp;"|"&amp;INDEX(OrigList!M:M,MATCH(A2827,OrigList!C:C,0))&amp;"|"&amp;PROPER(INDEX(OrigList!B:B,MATCH(A2827,OrigList!C:C,0)))&amp;"|"</f>
        <v>12827|90910501|Cao Zhao'En|</v>
      </c>
      <c r="C2827" s="44" t="s">
        <v>10094</v>
      </c>
      <c r="D2827" s="45" t="s">
        <v>10095</v>
      </c>
      <c r="E2827" s="45"/>
      <c r="F2827" s="45"/>
      <c r="G2827" s="41" t="str">
        <f t="shared" si="10"/>
        <v>12827|90910501|Cao Zhao'En|zcao005@mymail.sim.edu.sg
12827|90910501|Cao Zhao'En|ZHAOEN1998@GMAIL.COM
</v>
      </c>
      <c r="H2827" s="41" t="str">
        <f>if(iserror(match(C2827,KlikEDM!A:A,0)),"",C2827)&amp;char(9)&amp;if(iserror(match(D2827,KlikEDM!A:A,0)),"",D2827)&amp;char(9)&amp;if(iserror(match(E2827,KlikEDM!A:A,0)),"",E2827)&amp;char(9)&amp;if(iserror(match(F2827,KlikEDM!A:A,0)),"",F2827)</f>
        <v>			</v>
      </c>
      <c r="I2827" s="41"/>
    </row>
    <row r="2828" ht="14.25" customHeight="1">
      <c r="A2828" s="41">
        <v>12828.0</v>
      </c>
      <c r="B2828" s="41" t="str">
        <f t="array" ref="B2828">A2828&amp;"|"&amp;INDEX(OrigList!M:M,MATCH(A2828,OrigList!C:C,0))&amp;"|"&amp;PROPER(INDEX(OrigList!B:B,MATCH(A2828,OrigList!C:C,0)))&amp;"|"</f>
        <v>12828|91184950|Anna Chew Wan Yi|</v>
      </c>
      <c r="C2828" s="44" t="s">
        <v>10096</v>
      </c>
      <c r="D2828" s="45" t="s">
        <v>10097</v>
      </c>
      <c r="E2828" s="45"/>
      <c r="F2828" s="45"/>
      <c r="G2828" s="41" t="str">
        <f t="shared" si="10"/>
        <v>12828|91184950|Anna Chew Wan Yi|awychew001@mymail.sim.edu.sg
12828|91184950|Anna Chew Wan Yi|WANYI_ANNA@HOTMAIL.COM
</v>
      </c>
      <c r="H2828" s="41" t="str">
        <f>if(iserror(match(C2828,KlikEDM!A:A,0)),"",C2828)&amp;char(9)&amp;if(iserror(match(D2828,KlikEDM!A:A,0)),"",D2828)&amp;char(9)&amp;if(iserror(match(E2828,KlikEDM!A:A,0)),"",E2828)&amp;char(9)&amp;if(iserror(match(F2828,KlikEDM!A:A,0)),"",F2828)</f>
        <v>			</v>
      </c>
      <c r="I2828" s="41"/>
    </row>
    <row r="2829" ht="14.25" customHeight="1">
      <c r="A2829" s="41">
        <v>12829.0</v>
      </c>
      <c r="B2829" s="41" t="str">
        <f t="array" ref="B2829">A2829&amp;"|"&amp;INDEX(OrigList!M:M,MATCH(A2829,OrigList!C:C,0))&amp;"|"&amp;PROPER(INDEX(OrigList!B:B,MATCH(A2829,OrigList!C:C,0)))&amp;"|"</f>
        <v>12829|98778206|Elvina Chun Jing Wah|</v>
      </c>
      <c r="C2829" s="44" t="s">
        <v>10098</v>
      </c>
      <c r="D2829" s="45" t="s">
        <v>10099</v>
      </c>
      <c r="E2829" s="45"/>
      <c r="F2829" s="45"/>
      <c r="G2829" s="41" t="str">
        <f t="shared" si="10"/>
        <v>12829|98778206|Elvina Chun Jing Wah|ejwchun001@mymail.sim.edu.sg
12829|98778206|Elvina Chun Jing Wah|ELVINACHUN@GMAIL.COM
</v>
      </c>
      <c r="H2829" s="41" t="str">
        <f>if(iserror(match(C2829,KlikEDM!A:A,0)),"",C2829)&amp;char(9)&amp;if(iserror(match(D2829,KlikEDM!A:A,0)),"",D2829)&amp;char(9)&amp;if(iserror(match(E2829,KlikEDM!A:A,0)),"",E2829)&amp;char(9)&amp;if(iserror(match(F2829,KlikEDM!A:A,0)),"",F2829)</f>
        <v>			</v>
      </c>
      <c r="I2829" s="41"/>
    </row>
    <row r="2830" ht="14.25" customHeight="1">
      <c r="A2830" s="41">
        <v>12830.0</v>
      </c>
      <c r="B2830" s="41" t="str">
        <f t="array" ref="B2830">A2830&amp;"|"&amp;INDEX(OrigList!M:M,MATCH(A2830,OrigList!C:C,0))&amp;"|"&amp;PROPER(INDEX(OrigList!B:B,MATCH(A2830,OrigList!C:C,0)))&amp;"|"</f>
        <v>12830|82180812|Soh Hui Qin, Kimi|</v>
      </c>
      <c r="C2830" s="44" t="s">
        <v>10100</v>
      </c>
      <c r="D2830" s="45" t="s">
        <v>10101</v>
      </c>
      <c r="E2830" s="45"/>
      <c r="F2830" s="45"/>
      <c r="G2830" s="41" t="str">
        <f t="shared" si="10"/>
        <v>12830|82180812|Soh Hui Qin, Kimi|hqksoh001@mymail.sim.edu.sg
12830|82180812|Soh Hui Qin, Kimi|KIMI_SOH@HOTMAIL.COM
</v>
      </c>
      <c r="H2830" s="41" t="str">
        <f>if(iserror(match(C2830,KlikEDM!A:A,0)),"",C2830)&amp;char(9)&amp;if(iserror(match(D2830,KlikEDM!A:A,0)),"",D2830)&amp;char(9)&amp;if(iserror(match(E2830,KlikEDM!A:A,0)),"",E2830)&amp;char(9)&amp;if(iserror(match(F2830,KlikEDM!A:A,0)),"",F2830)</f>
        <v>			</v>
      </c>
      <c r="I2830" s="41"/>
    </row>
    <row r="2831" ht="14.25" customHeight="1">
      <c r="A2831" s="41">
        <v>12831.0</v>
      </c>
      <c r="B2831" s="41" t="str">
        <f t="array" ref="B2831">A2831&amp;"|"&amp;INDEX(OrigList!M:M,MATCH(A2831,OrigList!C:C,0))&amp;"|"&amp;PROPER(INDEX(OrigList!B:B,MATCH(A2831,OrigList!C:C,0)))&amp;"|"</f>
        <v>12831|97876784|Joanna Teresa Goenawan|</v>
      </c>
      <c r="C2831" s="44" t="s">
        <v>10102</v>
      </c>
      <c r="D2831" s="45" t="s">
        <v>10103</v>
      </c>
      <c r="E2831" s="45"/>
      <c r="F2831" s="45"/>
      <c r="G2831" s="41" t="str">
        <f t="shared" si="10"/>
        <v>12831|97876784|Joanna Teresa Goenawan|jtgoenaw001@mymail.sim.edu.sg
12831|97876784|Joanna Teresa Goenawan|joanna.goenawan03@gmail.com
</v>
      </c>
      <c r="H2831" s="41" t="str">
        <f>if(iserror(match(C2831,KlikEDM!A:A,0)),"",C2831)&amp;char(9)&amp;if(iserror(match(D2831,KlikEDM!A:A,0)),"",D2831)&amp;char(9)&amp;if(iserror(match(E2831,KlikEDM!A:A,0)),"",E2831)&amp;char(9)&amp;if(iserror(match(F2831,KlikEDM!A:A,0)),"",F2831)</f>
        <v>			</v>
      </c>
      <c r="I2831" s="41"/>
    </row>
    <row r="2832" ht="14.25" customHeight="1">
      <c r="A2832" s="41">
        <v>12832.0</v>
      </c>
      <c r="B2832" s="41" t="str">
        <f t="array" ref="B2832">A2832&amp;"|"&amp;INDEX(OrigList!M:M,MATCH(A2832,OrigList!C:C,0))&amp;"|"&amp;PROPER(INDEX(OrigList!B:B,MATCH(A2832,OrigList!C:C,0)))&amp;"|"</f>
        <v>12832|93987264|Kinesha Kurniadi|</v>
      </c>
      <c r="C2832" s="44" t="s">
        <v>10104</v>
      </c>
      <c r="D2832" s="45" t="s">
        <v>10105</v>
      </c>
      <c r="E2832" s="45"/>
      <c r="F2832" s="45"/>
      <c r="G2832" s="41" t="str">
        <f t="shared" si="10"/>
        <v>12832|93987264|Kinesha Kurniadi|kkurniad001@mymail.sim.edu.sg
12832|93987264|Kinesha Kurniadi|KKINESHA@YAHOO.COM
</v>
      </c>
      <c r="H2832" s="41" t="str">
        <f>if(iserror(match(C2832,KlikEDM!A:A,0)),"",C2832)&amp;char(9)&amp;if(iserror(match(D2832,KlikEDM!A:A,0)),"",D2832)&amp;char(9)&amp;if(iserror(match(E2832,KlikEDM!A:A,0)),"",E2832)&amp;char(9)&amp;if(iserror(match(F2832,KlikEDM!A:A,0)),"",F2832)</f>
        <v>	KKINESHA@YAHOO.COM		</v>
      </c>
      <c r="I2832" s="41"/>
    </row>
    <row r="2833" ht="14.25" customHeight="1">
      <c r="A2833" s="41">
        <v>12833.0</v>
      </c>
      <c r="B2833" s="41" t="str">
        <f t="array" ref="B2833">A2833&amp;"|"&amp;INDEX(OrigList!M:M,MATCH(A2833,OrigList!C:C,0))&amp;"|"&amp;PROPER(INDEX(OrigList!B:B,MATCH(A2833,OrigList!C:C,0)))&amp;"|"</f>
        <v>12833|93628086|Tan En Sheng, Justin|</v>
      </c>
      <c r="C2833" s="44" t="s">
        <v>10106</v>
      </c>
      <c r="D2833" s="45" t="s">
        <v>10107</v>
      </c>
      <c r="E2833" s="45"/>
      <c r="F2833" s="45"/>
      <c r="G2833" s="41" t="str">
        <f t="shared" si="10"/>
        <v>12833|93628086|Tan En Sheng, Justin|esjtan002@mymail.sim.edu.sg
12833|93628086|Tan En Sheng, Justin|JUSTTTAN@YAHOO.COM.SG
</v>
      </c>
      <c r="H2833" s="41" t="str">
        <f>if(iserror(match(C2833,KlikEDM!A:A,0)),"",C2833)&amp;char(9)&amp;if(iserror(match(D2833,KlikEDM!A:A,0)),"",D2833)&amp;char(9)&amp;if(iserror(match(E2833,KlikEDM!A:A,0)),"",E2833)&amp;char(9)&amp;if(iserror(match(F2833,KlikEDM!A:A,0)),"",F2833)</f>
        <v>			</v>
      </c>
      <c r="I2833" s="41"/>
    </row>
    <row r="2834" ht="14.25" customHeight="1">
      <c r="A2834" s="41">
        <v>12834.0</v>
      </c>
      <c r="B2834" s="41" t="str">
        <f t="array" ref="B2834">A2834&amp;"|"&amp;INDEX(OrigList!M:M,MATCH(A2834,OrigList!C:C,0))&amp;"|"&amp;PROPER(INDEX(OrigList!B:B,MATCH(A2834,OrigList!C:C,0)))&amp;"|"</f>
        <v>12834|92335436|Ong Wen Wen|</v>
      </c>
      <c r="C2834" s="44" t="s">
        <v>10108</v>
      </c>
      <c r="D2834" s="45" t="s">
        <v>10109</v>
      </c>
      <c r="E2834" s="45"/>
      <c r="F2834" s="45"/>
      <c r="G2834" s="41" t="str">
        <f t="shared" si="10"/>
        <v>12834|92335436|Ong Wen Wen|wwong015@mymail.sim.edu.sg
12834|92335436|Ong Wen Wen|WWEN.2897@GMAIL.COM
</v>
      </c>
      <c r="H2834" s="41" t="str">
        <f>if(iserror(match(C2834,KlikEDM!A:A,0)),"",C2834)&amp;char(9)&amp;if(iserror(match(D2834,KlikEDM!A:A,0)),"",D2834)&amp;char(9)&amp;if(iserror(match(E2834,KlikEDM!A:A,0)),"",E2834)&amp;char(9)&amp;if(iserror(match(F2834,KlikEDM!A:A,0)),"",F2834)</f>
        <v>			</v>
      </c>
      <c r="I2834" s="41"/>
    </row>
    <row r="2835" ht="14.25" customHeight="1">
      <c r="A2835" s="41">
        <v>12835.0</v>
      </c>
      <c r="B2835" s="41" t="str">
        <f t="array" ref="B2835">A2835&amp;"|"&amp;INDEX(OrigList!M:M,MATCH(A2835,OrigList!C:C,0))&amp;"|"&amp;PROPER(INDEX(OrigList!B:B,MATCH(A2835,OrigList!C:C,0)))&amp;"|"</f>
        <v>12835|81373317|Law Zhi Hao|</v>
      </c>
      <c r="C2835" s="44" t="s">
        <v>10110</v>
      </c>
      <c r="D2835" s="45" t="s">
        <v>10111</v>
      </c>
      <c r="E2835" s="45"/>
      <c r="F2835" s="45"/>
      <c r="G2835" s="41" t="str">
        <f t="shared" si="10"/>
        <v>12835|81373317|Law Zhi Hao|zhlaw001@mymail.sim.edu.sg
12835|81373317|Law Zhi Hao|LAWZHIHAO1998@GMAIL.COM
</v>
      </c>
      <c r="H2835" s="41" t="str">
        <f>if(iserror(match(C2835,KlikEDM!A:A,0)),"",C2835)&amp;char(9)&amp;if(iserror(match(D2835,KlikEDM!A:A,0)),"",D2835)&amp;char(9)&amp;if(iserror(match(E2835,KlikEDM!A:A,0)),"",E2835)&amp;char(9)&amp;if(iserror(match(F2835,KlikEDM!A:A,0)),"",F2835)</f>
        <v>			</v>
      </c>
      <c r="I2835" s="41"/>
    </row>
    <row r="2836" ht="14.25" customHeight="1">
      <c r="A2836" s="41">
        <v>12836.0</v>
      </c>
      <c r="B2836" s="41" t="str">
        <f t="array" ref="B2836">A2836&amp;"|"&amp;INDEX(OrigList!M:M,MATCH(A2836,OrigList!C:C,0))&amp;"|"&amp;PROPER(INDEX(OrigList!B:B,MATCH(A2836,OrigList!C:C,0)))&amp;"|"</f>
        <v>12836|96550573|Yeow Zean Wee, Jimmy|</v>
      </c>
      <c r="C2836" s="44" t="s">
        <v>4256</v>
      </c>
      <c r="D2836" s="45" t="s">
        <v>10112</v>
      </c>
      <c r="E2836" s="45"/>
      <c r="F2836" s="45"/>
      <c r="G2836" s="41" t="str">
        <f t="shared" si="10"/>
        <v>12836|96550573|Yeow Zean Wee, Jimmy|zwjyeow001@mymail.sim.edu.sg
12836|96550573|Yeow Zean Wee, Jimmy|ZEANWEE321@GMAIL.COM
</v>
      </c>
      <c r="H2836" s="41" t="str">
        <f>if(iserror(match(C2836,KlikEDM!A:A,0)),"",C2836)&amp;char(9)&amp;if(iserror(match(D2836,KlikEDM!A:A,0)),"",D2836)&amp;char(9)&amp;if(iserror(match(E2836,KlikEDM!A:A,0)),"",E2836)&amp;char(9)&amp;if(iserror(match(F2836,KlikEDM!A:A,0)),"",F2836)</f>
        <v>zwjyeow001@mymail.sim.edu.sg			</v>
      </c>
      <c r="I2836" s="41"/>
    </row>
    <row r="2837" ht="14.25" customHeight="1">
      <c r="A2837" s="41">
        <v>12837.0</v>
      </c>
      <c r="B2837" s="41" t="str">
        <f t="array" ref="B2837">A2837&amp;"|"&amp;INDEX(OrigList!M:M,MATCH(A2837,OrigList!C:C,0))&amp;"|"&amp;PROPER(INDEX(OrigList!B:B,MATCH(A2837,OrigList!C:C,0)))&amp;"|"</f>
        <v>12837|97607779|Ang Hui Min|</v>
      </c>
      <c r="C2837" s="44" t="s">
        <v>4309</v>
      </c>
      <c r="D2837" s="45" t="s">
        <v>10113</v>
      </c>
      <c r="E2837" s="45"/>
      <c r="F2837" s="45"/>
      <c r="G2837" s="41" t="str">
        <f t="shared" si="10"/>
        <v>12837|97607779|Ang Hui Min|hmang008@mymail.sim.edu.sg
12837|97607779|Ang Hui Min|CEMINEANGHM@GMAIL.COM
</v>
      </c>
      <c r="H2837" s="41" t="str">
        <f>if(iserror(match(C2837,KlikEDM!A:A,0)),"",C2837)&amp;char(9)&amp;if(iserror(match(D2837,KlikEDM!A:A,0)),"",D2837)&amp;char(9)&amp;if(iserror(match(E2837,KlikEDM!A:A,0)),"",E2837)&amp;char(9)&amp;if(iserror(match(F2837,KlikEDM!A:A,0)),"",F2837)</f>
        <v>hmang008@mymail.sim.edu.sg			</v>
      </c>
      <c r="I2837" s="41"/>
    </row>
    <row r="2838" ht="14.25" customHeight="1">
      <c r="A2838" s="41">
        <v>12838.0</v>
      </c>
      <c r="B2838" s="41" t="str">
        <f t="array" ref="B2838">A2838&amp;"|"&amp;INDEX(OrigList!M:M,MATCH(A2838,OrigList!C:C,0))&amp;"|"&amp;PROPER(INDEX(OrigList!B:B,MATCH(A2838,OrigList!C:C,0)))&amp;"|"</f>
        <v>12838|84292429|Michelle Supangat|</v>
      </c>
      <c r="C2838" s="44" t="s">
        <v>10114</v>
      </c>
      <c r="D2838" s="45" t="s">
        <v>10115</v>
      </c>
      <c r="E2838" s="45"/>
      <c r="F2838" s="45"/>
      <c r="G2838" s="41" t="str">
        <f t="shared" si="10"/>
        <v>12838|84292429|Michelle Supangat|ms003@mymail.sim.edu.sg
12838|84292429|Michelle Supangat|kaixuan1612@gmail.com
</v>
      </c>
      <c r="H2838" s="41" t="str">
        <f>if(iserror(match(C2838,KlikEDM!A:A,0)),"",C2838)&amp;char(9)&amp;if(iserror(match(D2838,KlikEDM!A:A,0)),"",D2838)&amp;char(9)&amp;if(iserror(match(E2838,KlikEDM!A:A,0)),"",E2838)&amp;char(9)&amp;if(iserror(match(F2838,KlikEDM!A:A,0)),"",F2838)</f>
        <v>			</v>
      </c>
      <c r="I2838" s="41"/>
    </row>
    <row r="2839" ht="14.25" customHeight="1">
      <c r="A2839" s="41">
        <v>12839.0</v>
      </c>
      <c r="B2839" s="41" t="str">
        <f t="array" ref="B2839">A2839&amp;"|"&amp;INDEX(OrigList!M:M,MATCH(A2839,OrigList!C:C,0))&amp;"|"&amp;PROPER(INDEX(OrigList!B:B,MATCH(A2839,OrigList!C:C,0)))&amp;"|"</f>
        <v>12839|98804612|Abigail Soh Sing Yii|</v>
      </c>
      <c r="C2839" s="44" t="s">
        <v>10116</v>
      </c>
      <c r="D2839" s="45" t="s">
        <v>10117</v>
      </c>
      <c r="E2839" s="45"/>
      <c r="F2839" s="45"/>
      <c r="G2839" s="41" t="str">
        <f t="shared" si="10"/>
        <v>12839|98804612|Abigail Soh Sing Yii|asysoh001@mymail.sim.edu.sg
12839|98804612|Abigail Soh Sing Yii|MYNAME-ABI@HOTMAIL.COM
</v>
      </c>
      <c r="H2839" s="41" t="str">
        <f>if(iserror(match(C2839,KlikEDM!A:A,0)),"",C2839)&amp;char(9)&amp;if(iserror(match(D2839,KlikEDM!A:A,0)),"",D2839)&amp;char(9)&amp;if(iserror(match(E2839,KlikEDM!A:A,0)),"",E2839)&amp;char(9)&amp;if(iserror(match(F2839,KlikEDM!A:A,0)),"",F2839)</f>
        <v>			</v>
      </c>
      <c r="I2839" s="41"/>
    </row>
    <row r="2840" ht="14.25" customHeight="1">
      <c r="A2840" s="41">
        <v>12840.0</v>
      </c>
      <c r="B2840" s="41" t="str">
        <f t="array" ref="B2840">A2840&amp;"|"&amp;INDEX(OrigList!M:M,MATCH(A2840,OrigList!C:C,0))&amp;"|"&amp;PROPER(INDEX(OrigList!B:B,MATCH(A2840,OrigList!C:C,0)))&amp;"|"</f>
        <v>12840|83661236|Tan Yu Hui|</v>
      </c>
      <c r="C2840" s="44" t="s">
        <v>10118</v>
      </c>
      <c r="D2840" s="45" t="s">
        <v>10119</v>
      </c>
      <c r="E2840" s="45"/>
      <c r="F2840" s="45"/>
      <c r="G2840" s="41" t="str">
        <f t="shared" si="10"/>
        <v>12840|83661236|Tan Yu Hui|yhtan069@mymail.sim.edu.sg
12840|83661236|Tan Yu Hui|MACHIMI@OUTLOOK.COM
</v>
      </c>
      <c r="H2840" s="41" t="str">
        <f>if(iserror(match(C2840,KlikEDM!A:A,0)),"",C2840)&amp;char(9)&amp;if(iserror(match(D2840,KlikEDM!A:A,0)),"",D2840)&amp;char(9)&amp;if(iserror(match(E2840,KlikEDM!A:A,0)),"",E2840)&amp;char(9)&amp;if(iserror(match(F2840,KlikEDM!A:A,0)),"",F2840)</f>
        <v>			</v>
      </c>
      <c r="I2840" s="41"/>
    </row>
    <row r="2841" ht="14.25" customHeight="1">
      <c r="A2841" s="41">
        <v>12841.0</v>
      </c>
      <c r="B2841" s="41" t="str">
        <f t="array" ref="B2841">A2841&amp;"|"&amp;INDEX(OrigList!M:M,MATCH(A2841,OrigList!C:C,0))&amp;"|"&amp;PROPER(INDEX(OrigList!B:B,MATCH(A2841,OrigList!C:C,0)))&amp;"|"</f>
        <v>12841|87225071|Khera Vanshika|</v>
      </c>
      <c r="C2841" s="44" t="s">
        <v>10120</v>
      </c>
      <c r="D2841" s="45" t="s">
        <v>10121</v>
      </c>
      <c r="E2841" s="45"/>
      <c r="F2841" s="45"/>
      <c r="G2841" s="41" t="str">
        <f t="shared" si="10"/>
        <v>12841|87225071|Khera Vanshika|khera002@mymail.sim.edu.sg
12841|87225071|Khera Vanshika|KHERA.VANSHIKA@GMAIL.COM
</v>
      </c>
      <c r="H2841" s="41" t="str">
        <f>if(iserror(match(C2841,KlikEDM!A:A,0)),"",C2841)&amp;char(9)&amp;if(iserror(match(D2841,KlikEDM!A:A,0)),"",D2841)&amp;char(9)&amp;if(iserror(match(E2841,KlikEDM!A:A,0)),"",E2841)&amp;char(9)&amp;if(iserror(match(F2841,KlikEDM!A:A,0)),"",F2841)</f>
        <v>			</v>
      </c>
      <c r="I2841" s="41"/>
    </row>
    <row r="2842" ht="14.25" customHeight="1">
      <c r="A2842" s="41">
        <v>12842.0</v>
      </c>
      <c r="B2842" s="41" t="str">
        <f t="array" ref="B2842">A2842&amp;"|"&amp;INDEX(OrigList!M:M,MATCH(A2842,OrigList!C:C,0))&amp;"|"&amp;PROPER(INDEX(OrigList!B:B,MATCH(A2842,OrigList!C:C,0)))&amp;"|"</f>
        <v>12842|83334895|Lee Shi Ling Karin|</v>
      </c>
      <c r="C2842" s="44" t="s">
        <v>10122</v>
      </c>
      <c r="D2842" s="45" t="s">
        <v>10123</v>
      </c>
      <c r="E2842" s="45"/>
      <c r="F2842" s="45"/>
      <c r="G2842" s="41" t="str">
        <f t="shared" si="10"/>
        <v>12842|83334895|Lee Shi Ling Karin|slklee001@mymail.sim.edu.sg
12842|83334895|Lee Shi Ling Karin|KARIN_LEE95@HOTMAIL.COM
</v>
      </c>
      <c r="H2842" s="41" t="str">
        <f>if(iserror(match(C2842,KlikEDM!A:A,0)),"",C2842)&amp;char(9)&amp;if(iserror(match(D2842,KlikEDM!A:A,0)),"",D2842)&amp;char(9)&amp;if(iserror(match(E2842,KlikEDM!A:A,0)),"",E2842)&amp;char(9)&amp;if(iserror(match(F2842,KlikEDM!A:A,0)),"",F2842)</f>
        <v>			</v>
      </c>
      <c r="I2842" s="41"/>
    </row>
    <row r="2843" ht="14.25" customHeight="1">
      <c r="A2843" s="41">
        <v>12843.0</v>
      </c>
      <c r="B2843" s="41" t="str">
        <f t="array" ref="B2843">A2843&amp;"|"&amp;INDEX(OrigList!M:M,MATCH(A2843,OrigList!C:C,0))&amp;"|"&amp;PROPER(INDEX(OrigList!B:B,MATCH(A2843,OrigList!C:C,0)))&amp;"|"</f>
        <v>12843|83769600|Anita Soedartaputri|</v>
      </c>
      <c r="C2843" s="44" t="s">
        <v>10124</v>
      </c>
      <c r="D2843" s="45" t="s">
        <v>10125</v>
      </c>
      <c r="E2843" s="45"/>
      <c r="F2843" s="45"/>
      <c r="G2843" s="41" t="str">
        <f t="shared" si="10"/>
        <v>12843|83769600|Anita Soedartaputri|as002@mymail.sim.edu.sg
12843|83769600|Anita Soedartaputri|PUTRI_ANITA@HOTMAIL.COM
</v>
      </c>
      <c r="H2843" s="41" t="str">
        <f>if(iserror(match(C2843,KlikEDM!A:A,0)),"",C2843)&amp;char(9)&amp;if(iserror(match(D2843,KlikEDM!A:A,0)),"",D2843)&amp;char(9)&amp;if(iserror(match(E2843,KlikEDM!A:A,0)),"",E2843)&amp;char(9)&amp;if(iserror(match(F2843,KlikEDM!A:A,0)),"",F2843)</f>
        <v>			</v>
      </c>
      <c r="I2843" s="41"/>
    </row>
    <row r="2844" ht="14.25" customHeight="1">
      <c r="A2844" s="41">
        <v>12844.0</v>
      </c>
      <c r="B2844" s="41" t="str">
        <f t="array" ref="B2844">A2844&amp;"|"&amp;INDEX(OrigList!M:M,MATCH(A2844,OrigList!C:C,0))&amp;"|"&amp;PROPER(INDEX(OrigList!B:B,MATCH(A2844,OrigList!C:C,0)))&amp;"|"</f>
        <v>12844|82616381|Song, Yijing|</v>
      </c>
      <c r="C2844" s="44" t="s">
        <v>10126</v>
      </c>
      <c r="D2844" s="45" t="s">
        <v>10127</v>
      </c>
      <c r="E2844" s="45"/>
      <c r="F2844" s="45"/>
      <c r="G2844" s="41" t="str">
        <f t="shared" si="10"/>
        <v>12844|82616381|Song, Yijing|ysong025@mymail.sim.edu.sg
12844|82616381|Song, Yijing|965972825@qq.com
</v>
      </c>
      <c r="H2844" s="41" t="str">
        <f>if(iserror(match(C2844,KlikEDM!A:A,0)),"",C2844)&amp;char(9)&amp;if(iserror(match(D2844,KlikEDM!A:A,0)),"",D2844)&amp;char(9)&amp;if(iserror(match(E2844,KlikEDM!A:A,0)),"",E2844)&amp;char(9)&amp;if(iserror(match(F2844,KlikEDM!A:A,0)),"",F2844)</f>
        <v>			</v>
      </c>
      <c r="I2844" s="41"/>
    </row>
    <row r="2845" ht="14.25" customHeight="1">
      <c r="A2845" s="41">
        <v>12845.0</v>
      </c>
      <c r="B2845" s="41" t="str">
        <f t="array" ref="B2845">A2845&amp;"|"&amp;INDEX(OrigList!M:M,MATCH(A2845,OrigList!C:C,0))&amp;"|"&amp;PROPER(INDEX(OrigList!B:B,MATCH(A2845,OrigList!C:C,0)))&amp;"|"</f>
        <v>12845|96155269|Eric Loh Zi Yuan|</v>
      </c>
      <c r="C2845" s="44" t="s">
        <v>10128</v>
      </c>
      <c r="D2845" s="45" t="s">
        <v>10129</v>
      </c>
      <c r="E2845" s="45"/>
      <c r="F2845" s="45"/>
      <c r="G2845" s="41" t="str">
        <f t="shared" si="10"/>
        <v>12845|96155269|Eric Loh Zi Yuan|ezyloh001@mymail.sim.edu.sg
12845|96155269|Eric Loh Zi Yuan|ERICLOHH@OUTLOOK.COM
</v>
      </c>
      <c r="H2845" s="41" t="str">
        <f>if(iserror(match(C2845,KlikEDM!A:A,0)),"",C2845)&amp;char(9)&amp;if(iserror(match(D2845,KlikEDM!A:A,0)),"",D2845)&amp;char(9)&amp;if(iserror(match(E2845,KlikEDM!A:A,0)),"",E2845)&amp;char(9)&amp;if(iserror(match(F2845,KlikEDM!A:A,0)),"",F2845)</f>
        <v>			</v>
      </c>
      <c r="I2845" s="41"/>
    </row>
    <row r="2846" ht="14.25" customHeight="1">
      <c r="A2846" s="41">
        <v>12846.0</v>
      </c>
      <c r="B2846" s="41" t="str">
        <f t="array" ref="B2846">A2846&amp;"|"&amp;INDEX(OrigList!M:M,MATCH(A2846,OrigList!C:C,0))&amp;"|"&amp;PROPER(INDEX(OrigList!B:B,MATCH(A2846,OrigList!C:C,0)))&amp;"|"</f>
        <v>12846|91115733|Chia Wei Qian, Ethan|</v>
      </c>
      <c r="C2846" s="44" t="s">
        <v>10130</v>
      </c>
      <c r="D2846" s="45" t="s">
        <v>10131</v>
      </c>
      <c r="E2846" s="45"/>
      <c r="F2846" s="45"/>
      <c r="G2846" s="41" t="str">
        <f t="shared" si="10"/>
        <v>12846|91115733|Chia Wei Qian, Ethan|wqechia001@mymail.sim.edu.sg
12846|91115733|Chia Wei Qian, Ethan|ETHAN.CWQ96@GMAIL.COM
</v>
      </c>
      <c r="H2846" s="41" t="str">
        <f>if(iserror(match(C2846,KlikEDM!A:A,0)),"",C2846)&amp;char(9)&amp;if(iserror(match(D2846,KlikEDM!A:A,0)),"",D2846)&amp;char(9)&amp;if(iserror(match(E2846,KlikEDM!A:A,0)),"",E2846)&amp;char(9)&amp;if(iserror(match(F2846,KlikEDM!A:A,0)),"",F2846)</f>
        <v>			</v>
      </c>
      <c r="I2846" s="41"/>
    </row>
    <row r="2847" ht="14.25" customHeight="1">
      <c r="A2847" s="41">
        <v>12847.0</v>
      </c>
      <c r="B2847" s="41" t="str">
        <f t="array" ref="B2847">A2847&amp;"|"&amp;INDEX(OrigList!M:M,MATCH(A2847,OrigList!C:C,0))&amp;"|"&amp;PROPER(INDEX(OrigList!B:B,MATCH(A2847,OrigList!C:C,0)))&amp;"|"</f>
        <v>12847|90991007|Vanessa Looi Xue Min|</v>
      </c>
      <c r="C2847" s="44" t="s">
        <v>10132</v>
      </c>
      <c r="D2847" s="45" t="s">
        <v>10133</v>
      </c>
      <c r="E2847" s="45"/>
      <c r="F2847" s="45"/>
      <c r="G2847" s="41" t="str">
        <f t="shared" si="10"/>
        <v>12847|90991007|Vanessa Looi Xue Min|vxmlooi001@mymail.sim.edu.sg
12847|90991007|Vanessa Looi Xue Min|VANESSALOOILOOI@GMAIL.COM
</v>
      </c>
      <c r="H2847" s="41" t="str">
        <f>if(iserror(match(C2847,KlikEDM!A:A,0)),"",C2847)&amp;char(9)&amp;if(iserror(match(D2847,KlikEDM!A:A,0)),"",D2847)&amp;char(9)&amp;if(iserror(match(E2847,KlikEDM!A:A,0)),"",E2847)&amp;char(9)&amp;if(iserror(match(F2847,KlikEDM!A:A,0)),"",F2847)</f>
        <v>			</v>
      </c>
      <c r="I2847" s="41"/>
    </row>
    <row r="2848" ht="14.25" customHeight="1">
      <c r="A2848" s="41">
        <v>12848.0</v>
      </c>
      <c r="B2848" s="41" t="str">
        <f t="array" ref="B2848">A2848&amp;"|"&amp;INDEX(OrigList!M:M,MATCH(A2848,OrigList!C:C,0))&amp;"|"&amp;PROPER(INDEX(OrigList!B:B,MATCH(A2848,OrigList!C:C,0)))&amp;"|"</f>
        <v>12848|90627753|Verchelle Ng|</v>
      </c>
      <c r="C2848" s="44" t="s">
        <v>10134</v>
      </c>
      <c r="D2848" s="45" t="s">
        <v>10135</v>
      </c>
      <c r="E2848" s="45"/>
      <c r="F2848" s="45"/>
      <c r="G2848" s="41" t="str">
        <f t="shared" si="10"/>
        <v>12848|90627753|Verchelle Ng|vng002@mymail.sim.edu.sg
12848|90627753|Verchelle Ng|VR.CHELLE@GMAIL.COM
</v>
      </c>
      <c r="H2848" s="41" t="str">
        <f>if(iserror(match(C2848,KlikEDM!A:A,0)),"",C2848)&amp;char(9)&amp;if(iserror(match(D2848,KlikEDM!A:A,0)),"",D2848)&amp;char(9)&amp;if(iserror(match(E2848,KlikEDM!A:A,0)),"",E2848)&amp;char(9)&amp;if(iserror(match(F2848,KlikEDM!A:A,0)),"",F2848)</f>
        <v>			</v>
      </c>
      <c r="I2848" s="41"/>
    </row>
    <row r="2849" ht="14.25" customHeight="1">
      <c r="A2849" s="41">
        <v>12849.0</v>
      </c>
      <c r="B2849" s="41" t="str">
        <f t="array" ref="B2849">A2849&amp;"|"&amp;INDEX(OrigList!M:M,MATCH(A2849,OrigList!C:C,0))&amp;"|"&amp;PROPER(INDEX(OrigList!B:B,MATCH(A2849,OrigList!C:C,0)))&amp;"|"</f>
        <v>12849|91395165|Crystal Yen Ching Hui|</v>
      </c>
      <c r="C2849" s="44" t="s">
        <v>10136</v>
      </c>
      <c r="D2849" s="45" t="s">
        <v>10137</v>
      </c>
      <c r="E2849" s="45"/>
      <c r="F2849" s="45"/>
      <c r="G2849" s="41" t="str">
        <f t="shared" si="10"/>
        <v>12849|91395165|Crystal Yen Ching Hui|cchyen001@mymail.sim.edu.sg
12849|91395165|Crystal Yen Ching Hui|CRYSTALYEN1995@GMAIL.COM
</v>
      </c>
      <c r="H2849" s="41" t="str">
        <f>if(iserror(match(C2849,KlikEDM!A:A,0)),"",C2849)&amp;char(9)&amp;if(iserror(match(D2849,KlikEDM!A:A,0)),"",D2849)&amp;char(9)&amp;if(iserror(match(E2849,KlikEDM!A:A,0)),"",E2849)&amp;char(9)&amp;if(iserror(match(F2849,KlikEDM!A:A,0)),"",F2849)</f>
        <v>			</v>
      </c>
      <c r="I2849" s="41"/>
    </row>
    <row r="2850" ht="14.25" customHeight="1">
      <c r="A2850" s="41">
        <v>12850.0</v>
      </c>
      <c r="B2850" s="41" t="str">
        <f t="array" ref="B2850">A2850&amp;"|"&amp;INDEX(OrigList!M:M,MATCH(A2850,OrigList!C:C,0))&amp;"|"&amp;PROPER(INDEX(OrigList!B:B,MATCH(A2850,OrigList!C:C,0)))&amp;"|"</f>
        <v>12850|98382242|Lim Yue Long|</v>
      </c>
      <c r="C2850" s="44" t="s">
        <v>10138</v>
      </c>
      <c r="D2850" s="45" t="s">
        <v>10139</v>
      </c>
      <c r="E2850" s="45"/>
      <c r="F2850" s="45"/>
      <c r="G2850" s="41" t="str">
        <f t="shared" si="10"/>
        <v>12850|98382242|Lim Yue Long|yllim037@mymail.sim.edu.sg
12850|98382242|Lim Yue Long|YUELONGLIM@GMAIL.COM
</v>
      </c>
      <c r="H2850" s="41" t="str">
        <f>if(iserror(match(C2850,KlikEDM!A:A,0)),"",C2850)&amp;char(9)&amp;if(iserror(match(D2850,KlikEDM!A:A,0)),"",D2850)&amp;char(9)&amp;if(iserror(match(E2850,KlikEDM!A:A,0)),"",E2850)&amp;char(9)&amp;if(iserror(match(F2850,KlikEDM!A:A,0)),"",F2850)</f>
        <v>			</v>
      </c>
      <c r="I2850" s="41"/>
    </row>
    <row r="2851" ht="14.25" customHeight="1">
      <c r="A2851" s="41">
        <v>12851.0</v>
      </c>
      <c r="B2851" s="41" t="str">
        <f t="array" ref="B2851">A2851&amp;"|"&amp;INDEX(OrigList!M:M,MATCH(A2851,OrigList!C:C,0))&amp;"|"&amp;PROPER(INDEX(OrigList!B:B,MATCH(A2851,OrigList!C:C,0)))&amp;"|"</f>
        <v>12851|91602308|Allyson Charlene Hooi-Fredericks|</v>
      </c>
      <c r="C2851" s="44" t="s">
        <v>10140</v>
      </c>
      <c r="D2851" s="45" t="s">
        <v>10141</v>
      </c>
      <c r="E2851" s="45"/>
      <c r="F2851" s="45"/>
      <c r="G2851" s="41" t="str">
        <f t="shared" si="10"/>
        <v>12851|91602308|Allyson Charlene Hooi-Fredericks|hooif001@mymail.sim.edu.sg
12851|91602308|Allyson Charlene Hooi-Fredericks|ALLYSON_FREDERICKS@YAHOO.COM.SG
</v>
      </c>
      <c r="H2851" s="41" t="str">
        <f>if(iserror(match(C2851,KlikEDM!A:A,0)),"",C2851)&amp;char(9)&amp;if(iserror(match(D2851,KlikEDM!A:A,0)),"",D2851)&amp;char(9)&amp;if(iserror(match(E2851,KlikEDM!A:A,0)),"",E2851)&amp;char(9)&amp;if(iserror(match(F2851,KlikEDM!A:A,0)),"",F2851)</f>
        <v>			</v>
      </c>
      <c r="I2851" s="41"/>
    </row>
    <row r="2852" ht="14.25" customHeight="1">
      <c r="A2852" s="41">
        <v>12852.0</v>
      </c>
      <c r="B2852" s="41" t="str">
        <f t="array" ref="B2852">A2852&amp;"|"&amp;INDEX(OrigList!M:M,MATCH(A2852,OrigList!C:C,0))&amp;"|"&amp;PROPER(INDEX(OrigList!B:B,MATCH(A2852,OrigList!C:C,0)))&amp;"|"</f>
        <v>12852|83994842|Leong Jen Kuang|</v>
      </c>
      <c r="C2852" s="44" t="s">
        <v>10142</v>
      </c>
      <c r="D2852" s="45" t="s">
        <v>10143</v>
      </c>
      <c r="E2852" s="45"/>
      <c r="F2852" s="45"/>
      <c r="G2852" s="41" t="str">
        <f t="shared" si="10"/>
        <v>12852|83994842|Leong Jen Kuang|jkleong002@mymail.sim.edu.sg
12852|83994842|Leong Jen Kuang|JENKUANGSNOWY@GMAIL.COM
</v>
      </c>
      <c r="H2852" s="41" t="str">
        <f>if(iserror(match(C2852,KlikEDM!A:A,0)),"",C2852)&amp;char(9)&amp;if(iserror(match(D2852,KlikEDM!A:A,0)),"",D2852)&amp;char(9)&amp;if(iserror(match(E2852,KlikEDM!A:A,0)),"",E2852)&amp;char(9)&amp;if(iserror(match(F2852,KlikEDM!A:A,0)),"",F2852)</f>
        <v>			</v>
      </c>
      <c r="I2852" s="41"/>
    </row>
    <row r="2853" ht="14.25" customHeight="1">
      <c r="A2853" s="41">
        <v>12853.0</v>
      </c>
      <c r="B2853" s="41" t="str">
        <f t="array" ref="B2853">A2853&amp;"|"&amp;INDEX(OrigList!M:M,MATCH(A2853,OrigList!C:C,0))&amp;"|"&amp;PROPER(INDEX(OrigList!B:B,MATCH(A2853,OrigList!C:C,0)))&amp;"|"</f>
        <v>12853|81043555|Cindy|</v>
      </c>
      <c r="C2853" s="44" t="s">
        <v>10144</v>
      </c>
      <c r="D2853" s="45" t="s">
        <v>10145</v>
      </c>
      <c r="E2853" s="45"/>
      <c r="F2853" s="45"/>
      <c r="G2853" s="41" t="str">
        <f t="shared" si="10"/>
        <v>12853|81043555|Cindy|c023@mymail.sim.edu.sg
12853|81043555|Cindy|cindy.tjiok@gmail.COM
</v>
      </c>
      <c r="H2853" s="41" t="str">
        <f>if(iserror(match(C2853,KlikEDM!A:A,0)),"",C2853)&amp;char(9)&amp;if(iserror(match(D2853,KlikEDM!A:A,0)),"",D2853)&amp;char(9)&amp;if(iserror(match(E2853,KlikEDM!A:A,0)),"",E2853)&amp;char(9)&amp;if(iserror(match(F2853,KlikEDM!A:A,0)),"",F2853)</f>
        <v>			</v>
      </c>
      <c r="I2853" s="41"/>
    </row>
    <row r="2854" ht="14.25" customHeight="1">
      <c r="A2854" s="41">
        <v>12854.0</v>
      </c>
      <c r="B2854" s="41" t="str">
        <f t="array" ref="B2854">A2854&amp;"|"&amp;INDEX(OrigList!M:M,MATCH(A2854,OrigList!C:C,0))&amp;"|"&amp;PROPER(INDEX(OrigList!B:B,MATCH(A2854,OrigList!C:C,0)))&amp;"|"</f>
        <v>12854|87422059|Liu Xiaoyi|</v>
      </c>
      <c r="C2854" s="44" t="s">
        <v>10146</v>
      </c>
      <c r="D2854" s="45" t="s">
        <v>10147</v>
      </c>
      <c r="E2854" s="45"/>
      <c r="F2854" s="45"/>
      <c r="G2854" s="41" t="str">
        <f t="shared" si="10"/>
        <v>12854|87422059|Liu Xiaoyi|xliu036@mymail.sim.edu.sg
12854|87422059|Liu Xiaoyi|LHYSHUHAN@163.COM
</v>
      </c>
      <c r="H2854" s="41" t="str">
        <f>if(iserror(match(C2854,KlikEDM!A:A,0)),"",C2854)&amp;char(9)&amp;if(iserror(match(D2854,KlikEDM!A:A,0)),"",D2854)&amp;char(9)&amp;if(iserror(match(E2854,KlikEDM!A:A,0)),"",E2854)&amp;char(9)&amp;if(iserror(match(F2854,KlikEDM!A:A,0)),"",F2854)</f>
        <v>			</v>
      </c>
      <c r="I2854" s="41"/>
    </row>
    <row r="2855" ht="14.25" customHeight="1">
      <c r="A2855" s="41">
        <v>12855.0</v>
      </c>
      <c r="B2855" s="41" t="str">
        <f t="array" ref="B2855">A2855&amp;"|"&amp;INDEX(OrigList!M:M,MATCH(A2855,OrigList!C:C,0))&amp;"|"&amp;PROPER(INDEX(OrigList!B:B,MATCH(A2855,OrigList!C:C,0)))&amp;"|"</f>
        <v>12855|92273605|Ker Yi (Guo Ying)|</v>
      </c>
      <c r="C2855" s="44" t="s">
        <v>10148</v>
      </c>
      <c r="D2855" s="45" t="s">
        <v>10149</v>
      </c>
      <c r="E2855" s="45"/>
      <c r="F2855" s="45"/>
      <c r="G2855" s="41" t="str">
        <f t="shared" si="10"/>
        <v>12855|92273605|Ker Yi (Guo Ying)|ygyker001@mymail.sim.edu.sg
12855|92273605|Ker Yi (Guo Ying)|YINGYING.YI71@GMAIL.COM
</v>
      </c>
      <c r="H2855" s="41" t="str">
        <f>if(iserror(match(C2855,KlikEDM!A:A,0)),"",C2855)&amp;char(9)&amp;if(iserror(match(D2855,KlikEDM!A:A,0)),"",D2855)&amp;char(9)&amp;if(iserror(match(E2855,KlikEDM!A:A,0)),"",E2855)&amp;char(9)&amp;if(iserror(match(F2855,KlikEDM!A:A,0)),"",F2855)</f>
        <v>			</v>
      </c>
      <c r="I2855" s="41"/>
    </row>
    <row r="2856" ht="14.25" customHeight="1">
      <c r="A2856" s="41">
        <v>12856.0</v>
      </c>
      <c r="B2856" s="41" t="str">
        <f t="array" ref="B2856">A2856&amp;"|"&amp;INDEX(OrigList!M:M,MATCH(A2856,OrigList!C:C,0))&amp;"|"&amp;PROPER(INDEX(OrigList!B:B,MATCH(A2856,OrigList!C:C,0)))&amp;"|"</f>
        <v>12856|98240244|Lin, Yu|</v>
      </c>
      <c r="C2856" s="44" t="s">
        <v>10150</v>
      </c>
      <c r="D2856" s="45" t="s">
        <v>10151</v>
      </c>
      <c r="E2856" s="45"/>
      <c r="F2856" s="45"/>
      <c r="G2856" s="41" t="str">
        <f t="shared" si="10"/>
        <v>12856|98240244|Lin, Yu|ly008@mymail.sim.edu.sg
12856|98240244|Lin, Yu|ELVANLINYU@GMAIL.COM
</v>
      </c>
      <c r="H2856" s="41" t="str">
        <f>if(iserror(match(C2856,KlikEDM!A:A,0)),"",C2856)&amp;char(9)&amp;if(iserror(match(D2856,KlikEDM!A:A,0)),"",D2856)&amp;char(9)&amp;if(iserror(match(E2856,KlikEDM!A:A,0)),"",E2856)&amp;char(9)&amp;if(iserror(match(F2856,KlikEDM!A:A,0)),"",F2856)</f>
        <v>			</v>
      </c>
      <c r="I2856" s="41"/>
    </row>
    <row r="2857" ht="14.25" customHeight="1">
      <c r="A2857" s="41">
        <v>12857.0</v>
      </c>
      <c r="B2857" s="41" t="str">
        <f t="array" ref="B2857">A2857&amp;"|"&amp;INDEX(OrigList!M:M,MATCH(A2857,OrigList!C:C,0))&amp;"|"&amp;PROPER(INDEX(OrigList!B:B,MATCH(A2857,OrigList!C:C,0)))&amp;"|"</f>
        <v>12857|98352209|Ngu Shuyuan|</v>
      </c>
      <c r="C2857" s="44" t="s">
        <v>4063</v>
      </c>
      <c r="D2857" s="45" t="s">
        <v>10152</v>
      </c>
      <c r="E2857" s="45"/>
      <c r="F2857" s="45"/>
      <c r="G2857" s="41" t="str">
        <f t="shared" si="10"/>
        <v>12857|98352209|Ngu Shuyuan|sngu002@mymail.sim.edu.sg
12857|98352209|Ngu Shuyuan|janelle.ngu@GMAIL.COM
</v>
      </c>
      <c r="H2857" s="41" t="str">
        <f>if(iserror(match(C2857,KlikEDM!A:A,0)),"",C2857)&amp;char(9)&amp;if(iserror(match(D2857,KlikEDM!A:A,0)),"",D2857)&amp;char(9)&amp;if(iserror(match(E2857,KlikEDM!A:A,0)),"",E2857)&amp;char(9)&amp;if(iserror(match(F2857,KlikEDM!A:A,0)),"",F2857)</f>
        <v>sngu002@mymail.sim.edu.sg			</v>
      </c>
      <c r="I2857" s="41"/>
    </row>
    <row r="2858" ht="14.25" customHeight="1">
      <c r="A2858" s="41">
        <v>12858.0</v>
      </c>
      <c r="B2858" s="41" t="str">
        <f t="array" ref="B2858">A2858&amp;"|"&amp;INDEX(OrigList!M:M,MATCH(A2858,OrigList!C:C,0))&amp;"|"&amp;PROPER(INDEX(OrigList!B:B,MATCH(A2858,OrigList!C:C,0)))&amp;"|"</f>
        <v>12858|98177381|Lai Le Xuan Jazz|</v>
      </c>
      <c r="C2858" s="44" t="s">
        <v>10153</v>
      </c>
      <c r="D2858" s="45" t="s">
        <v>10154</v>
      </c>
      <c r="E2858" s="45"/>
      <c r="F2858" s="45"/>
      <c r="G2858" s="41" t="str">
        <f t="shared" si="10"/>
        <v>12858|98177381|Lai Le Xuan Jazz|lxjlai001@mymail.sim.edu.sg
12858|98177381|Lai Le Xuan Jazz|JAZZLAILUFFY@GMAIL.COM
</v>
      </c>
      <c r="H2858" s="41" t="str">
        <f>if(iserror(match(C2858,KlikEDM!A:A,0)),"",C2858)&amp;char(9)&amp;if(iserror(match(D2858,KlikEDM!A:A,0)),"",D2858)&amp;char(9)&amp;if(iserror(match(E2858,KlikEDM!A:A,0)),"",E2858)&amp;char(9)&amp;if(iserror(match(F2858,KlikEDM!A:A,0)),"",F2858)</f>
        <v>			</v>
      </c>
      <c r="I2858" s="41"/>
    </row>
    <row r="2859" ht="14.25" customHeight="1">
      <c r="A2859" s="41">
        <v>12859.0</v>
      </c>
      <c r="B2859" s="41" t="str">
        <f t="array" ref="B2859">A2859&amp;"|"&amp;INDEX(OrigList!M:M,MATCH(A2859,OrigList!C:C,0))&amp;"|"&amp;PROPER(INDEX(OrigList!B:B,MATCH(A2859,OrigList!C:C,0)))&amp;"|"</f>
        <v>12859|83726835|Pandrangi Tanusha|</v>
      </c>
      <c r="C2859" s="44" t="s">
        <v>10155</v>
      </c>
      <c r="D2859" s="45" t="s">
        <v>10156</v>
      </c>
      <c r="E2859" s="45"/>
      <c r="F2859" s="45"/>
      <c r="G2859" s="41" t="str">
        <f t="shared" si="10"/>
        <v>12859|83726835|Pandrangi Tanusha|pandrang001@mymail.sim.edu.sg
12859|83726835|Pandrangi Tanusha|APANDRANGI@GMAIL.COM
</v>
      </c>
      <c r="H2859" s="41" t="str">
        <f>if(iserror(match(C2859,KlikEDM!A:A,0)),"",C2859)&amp;char(9)&amp;if(iserror(match(D2859,KlikEDM!A:A,0)),"",D2859)&amp;char(9)&amp;if(iserror(match(E2859,KlikEDM!A:A,0)),"",E2859)&amp;char(9)&amp;if(iserror(match(F2859,KlikEDM!A:A,0)),"",F2859)</f>
        <v>			</v>
      </c>
      <c r="I2859" s="41"/>
    </row>
    <row r="2860" ht="14.25" customHeight="1">
      <c r="A2860" s="41">
        <v>12860.0</v>
      </c>
      <c r="B2860" s="41" t="str">
        <f t="array" ref="B2860">A2860&amp;"|"&amp;INDEX(OrigList!M:M,MATCH(A2860,OrigList!C:C,0))&amp;"|"&amp;PROPER(INDEX(OrigList!B:B,MATCH(A2860,OrigList!C:C,0)))&amp;"|"</f>
        <v>12860|92354742|Sim Si Hui Meranda|</v>
      </c>
      <c r="C2860" s="44" t="s">
        <v>10157</v>
      </c>
      <c r="D2860" s="45" t="s">
        <v>10158</v>
      </c>
      <c r="E2860" s="45"/>
      <c r="F2860" s="45"/>
      <c r="G2860" s="41" t="str">
        <f t="shared" si="10"/>
        <v>12860|92354742|Sim Si Hui Meranda|shmsim003@mymail.sim.edu.sg
12860|92354742|Sim Si Hui Meranda|MERANDASIM@GMAIL.COM
</v>
      </c>
      <c r="H2860" s="41" t="str">
        <f>if(iserror(match(C2860,KlikEDM!A:A,0)),"",C2860)&amp;char(9)&amp;if(iserror(match(D2860,KlikEDM!A:A,0)),"",D2860)&amp;char(9)&amp;if(iserror(match(E2860,KlikEDM!A:A,0)),"",E2860)&amp;char(9)&amp;if(iserror(match(F2860,KlikEDM!A:A,0)),"",F2860)</f>
        <v>	MERANDASIM@GMAIL.COM		</v>
      </c>
      <c r="I2860" s="41"/>
    </row>
    <row r="2861" ht="14.25" customHeight="1">
      <c r="A2861" s="41">
        <v>12861.0</v>
      </c>
      <c r="B2861" s="41" t="str">
        <f t="array" ref="B2861">A2861&amp;"|"&amp;INDEX(OrigList!M:M,MATCH(A2861,OrigList!C:C,0))&amp;"|"&amp;PROPER(INDEX(OrigList!B:B,MATCH(A2861,OrigList!C:C,0)))&amp;"|"</f>
        <v>12861|97900476|Tan Sze Ning|</v>
      </c>
      <c r="C2861" s="44" t="s">
        <v>10159</v>
      </c>
      <c r="D2861" s="45" t="s">
        <v>10160</v>
      </c>
      <c r="E2861" s="45"/>
      <c r="F2861" s="45"/>
      <c r="G2861" s="41" t="str">
        <f t="shared" si="10"/>
        <v>12861|97900476|Tan Sze Ning|sntan007@mymail.sim.edu.sg
12861|97900476|Tan Sze Ning|SZENINGTAN@GMAIL.COM
</v>
      </c>
      <c r="H2861" s="41" t="str">
        <f>if(iserror(match(C2861,KlikEDM!A:A,0)),"",C2861)&amp;char(9)&amp;if(iserror(match(D2861,KlikEDM!A:A,0)),"",D2861)&amp;char(9)&amp;if(iserror(match(E2861,KlikEDM!A:A,0)),"",E2861)&amp;char(9)&amp;if(iserror(match(F2861,KlikEDM!A:A,0)),"",F2861)</f>
        <v>			</v>
      </c>
      <c r="I2861" s="41"/>
    </row>
    <row r="2862" ht="14.25" customHeight="1">
      <c r="A2862" s="41">
        <v>12862.0</v>
      </c>
      <c r="B2862" s="41" t="str">
        <f t="array" ref="B2862">A2862&amp;"|"&amp;INDEX(OrigList!M:M,MATCH(A2862,OrigList!C:C,0))&amp;"|"&amp;PROPER(INDEX(OrigList!B:B,MATCH(A2862,OrigList!C:C,0)))&amp;"|"</f>
        <v>12862|81616431|Loo Yong Sheng|</v>
      </c>
      <c r="C2862" s="44" t="s">
        <v>10161</v>
      </c>
      <c r="D2862" s="45" t="s">
        <v>10162</v>
      </c>
      <c r="E2862" s="45"/>
      <c r="F2862" s="45"/>
      <c r="G2862" s="41" t="str">
        <f t="shared" si="10"/>
        <v>12862|81616431|Loo Yong Sheng|ysloo001@mymail.sim.edu.sg
12862|81616431|Loo Yong Sheng|YONGYSHENGY@GMAIL.COM
</v>
      </c>
      <c r="H2862" s="41" t="str">
        <f>if(iserror(match(C2862,KlikEDM!A:A,0)),"",C2862)&amp;char(9)&amp;if(iserror(match(D2862,KlikEDM!A:A,0)),"",D2862)&amp;char(9)&amp;if(iserror(match(E2862,KlikEDM!A:A,0)),"",E2862)&amp;char(9)&amp;if(iserror(match(F2862,KlikEDM!A:A,0)),"",F2862)</f>
        <v>			</v>
      </c>
      <c r="I2862" s="41"/>
    </row>
    <row r="2863" ht="14.25" customHeight="1">
      <c r="A2863" s="41">
        <v>12863.0</v>
      </c>
      <c r="B2863" s="41" t="str">
        <f t="array" ref="B2863">A2863&amp;"|"&amp;INDEX(OrigList!M:M,MATCH(A2863,OrigList!C:C,0))&amp;"|"&amp;PROPER(INDEX(OrigList!B:B,MATCH(A2863,OrigList!C:C,0)))&amp;"|"</f>
        <v>12863|97260327|He Qing|</v>
      </c>
      <c r="C2863" s="44" t="s">
        <v>3867</v>
      </c>
      <c r="D2863" s="45" t="s">
        <v>10163</v>
      </c>
      <c r="E2863" s="45"/>
      <c r="F2863" s="45"/>
      <c r="G2863" s="41" t="str">
        <f t="shared" si="10"/>
        <v>12863|97260327|He Qing|qhe007@mymail.sim.edu.sg
12863|97260327|He Qing|HEQINGQING909@GMAIL.COM
</v>
      </c>
      <c r="H2863" s="41" t="str">
        <f>if(iserror(match(C2863,KlikEDM!A:A,0)),"",C2863)&amp;char(9)&amp;if(iserror(match(D2863,KlikEDM!A:A,0)),"",D2863)&amp;char(9)&amp;if(iserror(match(E2863,KlikEDM!A:A,0)),"",E2863)&amp;char(9)&amp;if(iserror(match(F2863,KlikEDM!A:A,0)),"",F2863)</f>
        <v>qhe007@mymail.sim.edu.sg			</v>
      </c>
      <c r="I2863" s="41"/>
    </row>
    <row r="2864" ht="14.25" customHeight="1">
      <c r="A2864" s="41">
        <v>12864.0</v>
      </c>
      <c r="B2864" s="41" t="str">
        <f t="array" ref="B2864">A2864&amp;"|"&amp;INDEX(OrigList!M:M,MATCH(A2864,OrigList!C:C,0))&amp;"|"&amp;PROPER(INDEX(OrigList!B:B,MATCH(A2864,OrigList!C:C,0)))&amp;"|"</f>
        <v>12864|98100897|Tan Jia Min|</v>
      </c>
      <c r="C2864" s="44" t="s">
        <v>10164</v>
      </c>
      <c r="D2864" s="45" t="s">
        <v>10165</v>
      </c>
      <c r="E2864" s="45"/>
      <c r="F2864" s="45"/>
      <c r="G2864" s="41" t="str">
        <f t="shared" si="10"/>
        <v>12864|98100897|Tan Jia Min|tjm001@mymail.sim.edu.sg
12864|98100897|Tan Jia Min|JMTAN1010@GMAIL.COM
</v>
      </c>
      <c r="H2864" s="41" t="str">
        <f>if(iserror(match(C2864,KlikEDM!A:A,0)),"",C2864)&amp;char(9)&amp;if(iserror(match(D2864,KlikEDM!A:A,0)),"",D2864)&amp;char(9)&amp;if(iserror(match(E2864,KlikEDM!A:A,0)),"",E2864)&amp;char(9)&amp;if(iserror(match(F2864,KlikEDM!A:A,0)),"",F2864)</f>
        <v>			</v>
      </c>
      <c r="I2864" s="41"/>
    </row>
    <row r="2865" ht="14.25" customHeight="1">
      <c r="A2865" s="41">
        <v>12865.0</v>
      </c>
      <c r="B2865" s="41" t="str">
        <f t="array" ref="B2865">A2865&amp;"|"&amp;INDEX(OrigList!M:M,MATCH(A2865,OrigList!C:C,0))&amp;"|"&amp;PROPER(INDEX(OrigList!B:B,MATCH(A2865,OrigList!C:C,0)))&amp;"|"</f>
        <v>12865|98636856|Ai, Xiaoyu|</v>
      </c>
      <c r="C2865" s="44" t="s">
        <v>4202</v>
      </c>
      <c r="D2865" s="45" t="s">
        <v>10166</v>
      </c>
      <c r="E2865" s="45"/>
      <c r="F2865" s="45"/>
      <c r="G2865" s="41" t="str">
        <f t="shared" si="10"/>
        <v>12865|98636856|Ai, Xiaoyu|xai001@mymail.sim.edu.sg
12865|98636856|Ai, Xiaoyu|ieisswift19970903@gmail.com
</v>
      </c>
      <c r="H2865" s="41" t="str">
        <f>if(iserror(match(C2865,KlikEDM!A:A,0)),"",C2865)&amp;char(9)&amp;if(iserror(match(D2865,KlikEDM!A:A,0)),"",D2865)&amp;char(9)&amp;if(iserror(match(E2865,KlikEDM!A:A,0)),"",E2865)&amp;char(9)&amp;if(iserror(match(F2865,KlikEDM!A:A,0)),"",F2865)</f>
        <v>xai001@mymail.sim.edu.sg			</v>
      </c>
      <c r="I2865" s="41"/>
    </row>
    <row r="2866" ht="14.25" customHeight="1">
      <c r="A2866" s="41">
        <v>12866.0</v>
      </c>
      <c r="B2866" s="41" t="str">
        <f t="array" ref="B2866">A2866&amp;"|"&amp;INDEX(OrigList!M:M,MATCH(A2866,OrigList!C:C,0))&amp;"|"&amp;PROPER(INDEX(OrigList!B:B,MATCH(A2866,OrigList!C:C,0)))&amp;"|"</f>
        <v>12866|81250093|Ng Wan Him (Wu Yunqian)|</v>
      </c>
      <c r="C2866" s="44" t="s">
        <v>4493</v>
      </c>
      <c r="D2866" s="45" t="s">
        <v>10167</v>
      </c>
      <c r="E2866" s="45"/>
      <c r="F2866" s="45"/>
      <c r="G2866" s="41" t="str">
        <f t="shared" si="10"/>
        <v>12866|81250093|Ng Wan Him (Wu Yunqian)|whwyng001@mymail.sim.edu.sg
12866|81250093|Ng Wan Him (Wu Yunqian)|NWANHIM@GMAIL.COM
</v>
      </c>
      <c r="H2866" s="41" t="str">
        <f>if(iserror(match(C2866,KlikEDM!A:A,0)),"",C2866)&amp;char(9)&amp;if(iserror(match(D2866,KlikEDM!A:A,0)),"",D2866)&amp;char(9)&amp;if(iserror(match(E2866,KlikEDM!A:A,0)),"",E2866)&amp;char(9)&amp;if(iserror(match(F2866,KlikEDM!A:A,0)),"",F2866)</f>
        <v>whwyng001@mymail.sim.edu.sg			</v>
      </c>
      <c r="I2866" s="41"/>
    </row>
    <row r="2867" ht="14.25" customHeight="1">
      <c r="A2867" s="41">
        <v>12867.0</v>
      </c>
      <c r="B2867" s="41" t="str">
        <f t="array" ref="B2867">A2867&amp;"|"&amp;INDEX(OrigList!M:M,MATCH(A2867,OrigList!C:C,0))&amp;"|"&amp;PROPER(INDEX(OrigList!B:B,MATCH(A2867,OrigList!C:C,0)))&amp;"|"</f>
        <v>12867|MRC12867|Chong Rong Xiang|</v>
      </c>
      <c r="C2867" s="44" t="s">
        <v>4566</v>
      </c>
      <c r="D2867" s="45" t="s">
        <v>10168</v>
      </c>
      <c r="E2867" s="45"/>
      <c r="F2867" s="45"/>
      <c r="G2867" s="41" t="str">
        <f t="shared" si="10"/>
        <v>12867|MRC12867|Chong Rong Xiang|rxchong001@mymail.sim.edu.sg
12867|MRC12867|Chong Rong Xiang|CRONGXIANG7@GMAIL.COM
</v>
      </c>
      <c r="H2867" s="41" t="str">
        <f>if(iserror(match(C2867,KlikEDM!A:A,0)),"",C2867)&amp;char(9)&amp;if(iserror(match(D2867,KlikEDM!A:A,0)),"",D2867)&amp;char(9)&amp;if(iserror(match(E2867,KlikEDM!A:A,0)),"",E2867)&amp;char(9)&amp;if(iserror(match(F2867,KlikEDM!A:A,0)),"",F2867)</f>
        <v>rxchong001@mymail.sim.edu.sg	CRONGXIANG7@GMAIL.COM		</v>
      </c>
      <c r="I2867" s="41"/>
    </row>
    <row r="2868" ht="14.25" customHeight="1">
      <c r="A2868" s="41">
        <v>12868.0</v>
      </c>
      <c r="B2868" s="41" t="str">
        <f t="array" ref="B2868">A2868&amp;"|"&amp;INDEX(OrigList!M:M,MATCH(A2868,OrigList!C:C,0))&amp;"|"&amp;PROPER(INDEX(OrigList!B:B,MATCH(A2868,OrigList!C:C,0)))&amp;"|"</f>
        <v>12868|96725592|Foo Huey Wen Celine|</v>
      </c>
      <c r="C2868" s="44" t="s">
        <v>10169</v>
      </c>
      <c r="D2868" s="45" t="s">
        <v>10170</v>
      </c>
      <c r="E2868" s="45"/>
      <c r="F2868" s="45"/>
      <c r="G2868" s="41" t="str">
        <f t="shared" si="10"/>
        <v>12868|96725592|Foo Huey Wen Celine|hwcfoo001@mymail.sim.edu.sg
12868|96725592|Foo Huey Wen Celine|HW.CELINE@GMAIL.COM
</v>
      </c>
      <c r="H2868" s="41" t="str">
        <f>if(iserror(match(C2868,KlikEDM!A:A,0)),"",C2868)&amp;char(9)&amp;if(iserror(match(D2868,KlikEDM!A:A,0)),"",D2868)&amp;char(9)&amp;if(iserror(match(E2868,KlikEDM!A:A,0)),"",E2868)&amp;char(9)&amp;if(iserror(match(F2868,KlikEDM!A:A,0)),"",F2868)</f>
        <v>			</v>
      </c>
      <c r="I2868" s="41"/>
    </row>
    <row r="2869" ht="14.25" customHeight="1">
      <c r="A2869" s="41">
        <v>12869.0</v>
      </c>
      <c r="B2869" s="41" t="str">
        <f t="array" ref="B2869">A2869&amp;"|"&amp;INDEX(OrigList!M:M,MATCH(A2869,OrigList!C:C,0))&amp;"|"&amp;PROPER(INDEX(OrigList!B:B,MATCH(A2869,OrigList!C:C,0)))&amp;"|"</f>
        <v>12869|83010069|Xiang Nan|</v>
      </c>
      <c r="C2869" s="44" t="s">
        <v>10171</v>
      </c>
      <c r="D2869" s="45" t="s">
        <v>10172</v>
      </c>
      <c r="E2869" s="45"/>
      <c r="F2869" s="45"/>
      <c r="G2869" s="41" t="str">
        <f t="shared" si="10"/>
        <v>12869|83010069|Xiang Nan|nxiang001@mymail.sim.edu.sg
12869|83010069|Xiang Nan|XIANGNAN1996@GMAIL.COM
</v>
      </c>
      <c r="H2869" s="41" t="str">
        <f>if(iserror(match(C2869,KlikEDM!A:A,0)),"",C2869)&amp;char(9)&amp;if(iserror(match(D2869,KlikEDM!A:A,0)),"",D2869)&amp;char(9)&amp;if(iserror(match(E2869,KlikEDM!A:A,0)),"",E2869)&amp;char(9)&amp;if(iserror(match(F2869,KlikEDM!A:A,0)),"",F2869)</f>
        <v>			</v>
      </c>
      <c r="I2869" s="41"/>
    </row>
    <row r="2870" ht="14.25" customHeight="1">
      <c r="A2870" s="41">
        <v>12870.0</v>
      </c>
      <c r="B2870" s="41" t="str">
        <f t="array" ref="B2870">A2870&amp;"|"&amp;INDEX(OrigList!M:M,MATCH(A2870,OrigList!C:C,0))&amp;"|"&amp;PROPER(INDEX(OrigList!B:B,MATCH(A2870,OrigList!C:C,0)))&amp;"|"</f>
        <v>12870|81240240|Samiha Roslin D/O Shahul Hameed|</v>
      </c>
      <c r="C2870" s="44" t="s">
        <v>10173</v>
      </c>
      <c r="D2870" s="45" t="s">
        <v>10174</v>
      </c>
      <c r="E2870" s="45"/>
      <c r="F2870" s="45"/>
      <c r="G2870" s="41" t="str">
        <f t="shared" si="10"/>
        <v>12870|81240240|Samiha Roslin D/O Shahul Hameed|samihard001@mymail.sim.edu.sg
12870|81240240|Samiha Roslin D/O Shahul Hameed|SAMIHA_ROSLIN@HOTMAIL.COM
</v>
      </c>
      <c r="H2870" s="41" t="str">
        <f>if(iserror(match(C2870,KlikEDM!A:A,0)),"",C2870)&amp;char(9)&amp;if(iserror(match(D2870,KlikEDM!A:A,0)),"",D2870)&amp;char(9)&amp;if(iserror(match(E2870,KlikEDM!A:A,0)),"",E2870)&amp;char(9)&amp;if(iserror(match(F2870,KlikEDM!A:A,0)),"",F2870)</f>
        <v>			</v>
      </c>
      <c r="I2870" s="41"/>
    </row>
    <row r="2871" ht="14.25" customHeight="1">
      <c r="A2871" s="41">
        <v>12871.0</v>
      </c>
      <c r="B2871" s="41" t="str">
        <f t="array" ref="B2871">A2871&amp;"|"&amp;INDEX(OrigList!M:M,MATCH(A2871,OrigList!C:C,0))&amp;"|"&amp;PROPER(INDEX(OrigList!B:B,MATCH(A2871,OrigList!C:C,0)))&amp;"|"</f>
        <v>12871|81990191|Teo Wei Yee|</v>
      </c>
      <c r="C2871" s="44" t="s">
        <v>10175</v>
      </c>
      <c r="D2871" s="45" t="s">
        <v>10176</v>
      </c>
      <c r="E2871" s="45"/>
      <c r="F2871" s="45"/>
      <c r="G2871" s="41" t="str">
        <f t="shared" si="10"/>
        <v>12871|81990191|Teo Wei Yee|wyteo006@mymail.sim.edu.sg
12871|81990191|Teo Wei Yee|TEOWEIYEE@HOTMAIL.COM
</v>
      </c>
      <c r="H2871" s="41" t="str">
        <f>if(iserror(match(C2871,KlikEDM!A:A,0)),"",C2871)&amp;char(9)&amp;if(iserror(match(D2871,KlikEDM!A:A,0)),"",D2871)&amp;char(9)&amp;if(iserror(match(E2871,KlikEDM!A:A,0)),"",E2871)&amp;char(9)&amp;if(iserror(match(F2871,KlikEDM!A:A,0)),"",F2871)</f>
        <v>			</v>
      </c>
      <c r="I2871" s="41"/>
    </row>
    <row r="2872" ht="14.25" customHeight="1">
      <c r="A2872" s="41">
        <v>12872.0</v>
      </c>
      <c r="B2872" s="41" t="str">
        <f t="array" ref="B2872">A2872&amp;"|"&amp;INDEX(OrigList!M:M,MATCH(A2872,OrigList!C:C,0))&amp;"|"&amp;PROPER(INDEX(OrigList!B:B,MATCH(A2872,OrigList!C:C,0)))&amp;"|"</f>
        <v>12872|85229089|Muhammad Durrani Bin Mohd Azman|</v>
      </c>
      <c r="C2872" s="44" t="s">
        <v>10177</v>
      </c>
      <c r="D2872" s="45" t="s">
        <v>10178</v>
      </c>
      <c r="E2872" s="45"/>
      <c r="F2872" s="45"/>
      <c r="G2872" s="41" t="str">
        <f t="shared" si="10"/>
        <v>12872|85229089|Muhammad Durrani Bin Mohd Azman|muhammad686@mymail.sim.edu.sg
12872|85229089|Muhammad Durrani Bin Mohd Azman|DUR.AZMAN@GMAIL.COM
</v>
      </c>
      <c r="H2872" s="41" t="str">
        <f>if(iserror(match(C2872,KlikEDM!A:A,0)),"",C2872)&amp;char(9)&amp;if(iserror(match(D2872,KlikEDM!A:A,0)),"",D2872)&amp;char(9)&amp;if(iserror(match(E2872,KlikEDM!A:A,0)),"",E2872)&amp;char(9)&amp;if(iserror(match(F2872,KlikEDM!A:A,0)),"",F2872)</f>
        <v>			</v>
      </c>
      <c r="I2872" s="41"/>
    </row>
    <row r="2873" ht="14.25" customHeight="1">
      <c r="A2873" s="41">
        <v>12873.0</v>
      </c>
      <c r="B2873" s="41" t="str">
        <f t="array" ref="B2873">A2873&amp;"|"&amp;INDEX(OrigList!M:M,MATCH(A2873,OrigList!C:C,0))&amp;"|"&amp;PROPER(INDEX(OrigList!B:B,MATCH(A2873,OrigList!C:C,0)))&amp;"|"</f>
        <v>12873|98605050|Teo Yin Min, Dionne|</v>
      </c>
      <c r="C2873" s="44" t="s">
        <v>10179</v>
      </c>
      <c r="D2873" s="45" t="s">
        <v>10180</v>
      </c>
      <c r="E2873" s="45"/>
      <c r="F2873" s="45"/>
      <c r="G2873" s="41" t="str">
        <f t="shared" si="10"/>
        <v>12873|98605050|Teo Yin Min, Dionne|ymdteo001@mymail.sim.edu.sg
12873|98605050|Teo Yin Min, Dionne|DIONNET0208@GMAIL.COM
</v>
      </c>
      <c r="H2873" s="41" t="str">
        <f>if(iserror(match(C2873,KlikEDM!A:A,0)),"",C2873)&amp;char(9)&amp;if(iserror(match(D2873,KlikEDM!A:A,0)),"",D2873)&amp;char(9)&amp;if(iserror(match(E2873,KlikEDM!A:A,0)),"",E2873)&amp;char(9)&amp;if(iserror(match(F2873,KlikEDM!A:A,0)),"",F2873)</f>
        <v>			</v>
      </c>
      <c r="I2873" s="41"/>
    </row>
    <row r="2874" ht="14.25" customHeight="1">
      <c r="A2874" s="41">
        <v>12874.0</v>
      </c>
      <c r="B2874" s="41" t="str">
        <f t="array" ref="B2874">A2874&amp;"|"&amp;INDEX(OrigList!M:M,MATCH(A2874,OrigList!C:C,0))&amp;"|"&amp;PROPER(INDEX(OrigList!B:B,MATCH(A2874,OrigList!C:C,0)))&amp;"|"</f>
        <v>12874|96325951|Lim Xuemin|</v>
      </c>
      <c r="C2874" s="44" t="s">
        <v>10181</v>
      </c>
      <c r="D2874" s="45" t="s">
        <v>10182</v>
      </c>
      <c r="E2874" s="45"/>
      <c r="F2874" s="45"/>
      <c r="G2874" s="41" t="str">
        <f t="shared" si="10"/>
        <v>12874|96325951|Lim Xuemin|xlim021@mymail.sim.edu.sg
12874|96325951|Lim Xuemin|MINMIN.9796@GMAIL.COM
</v>
      </c>
      <c r="H2874" s="41" t="str">
        <f>if(iserror(match(C2874,KlikEDM!A:A,0)),"",C2874)&amp;char(9)&amp;if(iserror(match(D2874,KlikEDM!A:A,0)),"",D2874)&amp;char(9)&amp;if(iserror(match(E2874,KlikEDM!A:A,0)),"",E2874)&amp;char(9)&amp;if(iserror(match(F2874,KlikEDM!A:A,0)),"",F2874)</f>
        <v>			</v>
      </c>
      <c r="I2874" s="41"/>
    </row>
    <row r="2875" ht="14.25" customHeight="1">
      <c r="A2875" s="41">
        <v>12875.0</v>
      </c>
      <c r="B2875" s="41" t="str">
        <f t="array" ref="B2875">A2875&amp;"|"&amp;INDEX(OrigList!M:M,MATCH(A2875,OrigList!C:C,0))&amp;"|"&amp;PROPER(INDEX(OrigList!B:B,MATCH(A2875,OrigList!C:C,0)))&amp;"|"</f>
        <v>12875|97963021|Evangeline Tong Jia Huie|</v>
      </c>
      <c r="C2875" s="44" t="s">
        <v>10183</v>
      </c>
      <c r="D2875" s="45" t="s">
        <v>10184</v>
      </c>
      <c r="E2875" s="45"/>
      <c r="F2875" s="45"/>
      <c r="G2875" s="41" t="str">
        <f t="shared" si="10"/>
        <v>12875|97963021|Evangeline Tong Jia Huie|ejhtong001@mymail.sim.edu.sg
12875|97963021|Evangeline Tong Jia Huie|EVANGELINETONG28@GMAIL.COM
</v>
      </c>
      <c r="H2875" s="41" t="str">
        <f>if(iserror(match(C2875,KlikEDM!A:A,0)),"",C2875)&amp;char(9)&amp;if(iserror(match(D2875,KlikEDM!A:A,0)),"",D2875)&amp;char(9)&amp;if(iserror(match(E2875,KlikEDM!A:A,0)),"",E2875)&amp;char(9)&amp;if(iserror(match(F2875,KlikEDM!A:A,0)),"",F2875)</f>
        <v>			</v>
      </c>
      <c r="I2875" s="41"/>
    </row>
    <row r="2876" ht="14.25" customHeight="1">
      <c r="A2876" s="41">
        <v>12876.0</v>
      </c>
      <c r="B2876" s="41" t="str">
        <f t="array" ref="B2876">A2876&amp;"|"&amp;INDEX(OrigList!M:M,MATCH(A2876,OrigList!C:C,0))&amp;"|"&amp;PROPER(INDEX(OrigList!B:B,MATCH(A2876,OrigList!C:C,0)))&amp;"|"</f>
        <v>12876|90604805|Kaung Min Khant|</v>
      </c>
      <c r="C2876" s="44" t="s">
        <v>4754</v>
      </c>
      <c r="D2876" s="45" t="s">
        <v>10185</v>
      </c>
      <c r="E2876" s="45"/>
      <c r="F2876" s="45"/>
      <c r="G2876" s="41" t="str">
        <f t="shared" si="10"/>
        <v>12876|90604805|Kaung Min Khant|kmk002@mymail.sim.edu.sg
12876|90604805|Kaung Min Khant|KAUNGMINKHANT@GMAIL.COM
</v>
      </c>
      <c r="H2876" s="41" t="str">
        <f>if(iserror(match(C2876,KlikEDM!A:A,0)),"",C2876)&amp;char(9)&amp;if(iserror(match(D2876,KlikEDM!A:A,0)),"",D2876)&amp;char(9)&amp;if(iserror(match(E2876,KlikEDM!A:A,0)),"",E2876)&amp;char(9)&amp;if(iserror(match(F2876,KlikEDM!A:A,0)),"",F2876)</f>
        <v>kmk002@mymail.sim.edu.sg			</v>
      </c>
      <c r="I2876" s="41"/>
    </row>
    <row r="2877" ht="14.25" customHeight="1">
      <c r="A2877" s="41">
        <v>12877.0</v>
      </c>
      <c r="B2877" s="41" t="str">
        <f t="array" ref="B2877">A2877&amp;"|"&amp;INDEX(OrigList!M:M,MATCH(A2877,OrigList!C:C,0))&amp;"|"&amp;PROPER(INDEX(OrigList!B:B,MATCH(A2877,OrigList!C:C,0)))&amp;"|"</f>
        <v>12877|98312088|Li, Jiaxin|</v>
      </c>
      <c r="C2877" s="44" t="s">
        <v>10186</v>
      </c>
      <c r="D2877" s="45" t="s">
        <v>10187</v>
      </c>
      <c r="E2877" s="45"/>
      <c r="F2877" s="45"/>
      <c r="G2877" s="41" t="str">
        <f t="shared" si="10"/>
        <v>12877|98312088|Li, Jiaxin|jli068@mymail.sim.edu.sg
12877|98312088|Li, Jiaxin|LIJIAXIN97@GMAIL.COM
</v>
      </c>
      <c r="H2877" s="41" t="str">
        <f>if(iserror(match(C2877,KlikEDM!A:A,0)),"",C2877)&amp;char(9)&amp;if(iserror(match(D2877,KlikEDM!A:A,0)),"",D2877)&amp;char(9)&amp;if(iserror(match(E2877,KlikEDM!A:A,0)),"",E2877)&amp;char(9)&amp;if(iserror(match(F2877,KlikEDM!A:A,0)),"",F2877)</f>
        <v>			</v>
      </c>
      <c r="I2877" s="41"/>
    </row>
    <row r="2878" ht="14.25" customHeight="1">
      <c r="A2878" s="41">
        <v>12878.0</v>
      </c>
      <c r="B2878" s="41" t="str">
        <f t="array" ref="B2878">A2878&amp;"|"&amp;INDEX(OrigList!M:M,MATCH(A2878,OrigList!C:C,0))&amp;"|"&amp;PROPER(INDEX(OrigList!B:B,MATCH(A2878,OrigList!C:C,0)))&amp;"|"</f>
        <v>12878|81383269|Chee Tian Siang, Joshua Daniel (Xu Tianxiang)|</v>
      </c>
      <c r="C2878" s="44" t="s">
        <v>10188</v>
      </c>
      <c r="D2878" s="45" t="s">
        <v>10189</v>
      </c>
      <c r="E2878" s="45"/>
      <c r="F2878" s="45"/>
      <c r="G2878" s="41" t="str">
        <f t="shared" si="10"/>
        <v>12878|81383269|Chee Tian Siang, Joshua Daniel (Xu Tianxiang)|tsjdxche001@mymail.sim.edu.sg
12878|81383269|Chee Tian Siang, Joshua Daniel (Xu Tianxiang)|JOSHUADANIELCHEE@HOTMAIL.COM
</v>
      </c>
      <c r="H2878" s="41" t="str">
        <f>if(iserror(match(C2878,KlikEDM!A:A,0)),"",C2878)&amp;char(9)&amp;if(iserror(match(D2878,KlikEDM!A:A,0)),"",D2878)&amp;char(9)&amp;if(iserror(match(E2878,KlikEDM!A:A,0)),"",E2878)&amp;char(9)&amp;if(iserror(match(F2878,KlikEDM!A:A,0)),"",F2878)</f>
        <v>			</v>
      </c>
      <c r="I2878" s="41"/>
    </row>
    <row r="2879" ht="14.25" customHeight="1">
      <c r="A2879" s="41">
        <v>12879.0</v>
      </c>
      <c r="B2879" s="41" t="str">
        <f t="array" ref="B2879">A2879&amp;"|"&amp;INDEX(OrigList!M:M,MATCH(A2879,OrigList!C:C,0))&amp;"|"&amp;PROPER(INDEX(OrigList!B:B,MATCH(A2879,OrigList!C:C,0)))&amp;"|"</f>
        <v>12879|93201820|Sophia Ansany|</v>
      </c>
      <c r="C2879" s="44" t="s">
        <v>10190</v>
      </c>
      <c r="D2879" s="45" t="s">
        <v>10191</v>
      </c>
      <c r="E2879" s="45"/>
      <c r="F2879" s="45"/>
      <c r="G2879" s="41" t="str">
        <f t="shared" si="10"/>
        <v>12879|93201820|Sophia Ansany|sansany001@mymail.sim.edu.sg
12879|93201820|Sophia Ansany|ANSANYSOPHIA@GMAIL.COM
</v>
      </c>
      <c r="H2879" s="41" t="str">
        <f>if(iserror(match(C2879,KlikEDM!A:A,0)),"",C2879)&amp;char(9)&amp;if(iserror(match(D2879,KlikEDM!A:A,0)),"",D2879)&amp;char(9)&amp;if(iserror(match(E2879,KlikEDM!A:A,0)),"",E2879)&amp;char(9)&amp;if(iserror(match(F2879,KlikEDM!A:A,0)),"",F2879)</f>
        <v>	ANSANYSOPHIA@GMAIL.COM		</v>
      </c>
      <c r="I2879" s="41"/>
    </row>
    <row r="2880" ht="14.25" customHeight="1">
      <c r="A2880" s="41">
        <v>12880.0</v>
      </c>
      <c r="B2880" s="41" t="str">
        <f t="array" ref="B2880">A2880&amp;"|"&amp;INDEX(OrigList!M:M,MATCH(A2880,OrigList!C:C,0))&amp;"|"&amp;PROPER(INDEX(OrigList!B:B,MATCH(A2880,OrigList!C:C,0)))&amp;"|"</f>
        <v>12880|92275473|Chua Jia Qian|</v>
      </c>
      <c r="C2880" s="44" t="s">
        <v>10192</v>
      </c>
      <c r="D2880" s="45" t="s">
        <v>10193</v>
      </c>
      <c r="E2880" s="45"/>
      <c r="F2880" s="45"/>
      <c r="G2880" s="41" t="str">
        <f t="shared" si="10"/>
        <v>12880|92275473|Chua Jia Qian|jqchua004@mymail.sim.edu.sg
12880|92275473|Chua Jia Qian|CHUAJIAQIAN96@GMAIL.COM
</v>
      </c>
      <c r="H2880" s="41" t="str">
        <f>if(iserror(match(C2880,KlikEDM!A:A,0)),"",C2880)&amp;char(9)&amp;if(iserror(match(D2880,KlikEDM!A:A,0)),"",D2880)&amp;char(9)&amp;if(iserror(match(E2880,KlikEDM!A:A,0)),"",E2880)&amp;char(9)&amp;if(iserror(match(F2880,KlikEDM!A:A,0)),"",F2880)</f>
        <v>			</v>
      </c>
      <c r="I2880" s="41"/>
    </row>
    <row r="2881" ht="14.25" customHeight="1">
      <c r="A2881" s="41">
        <v>12881.0</v>
      </c>
      <c r="B2881" s="41" t="str">
        <f t="array" ref="B2881">A2881&amp;"|"&amp;INDEX(OrigList!M:M,MATCH(A2881,OrigList!C:C,0))&amp;"|"&amp;PROPER(INDEX(OrigList!B:B,MATCH(A2881,OrigList!C:C,0)))&amp;"|"</f>
        <v>12881|83996551|Kelly Tan|</v>
      </c>
      <c r="C2881" s="44" t="s">
        <v>10194</v>
      </c>
      <c r="D2881" s="45" t="s">
        <v>10195</v>
      </c>
      <c r="E2881" s="45"/>
      <c r="F2881" s="45"/>
      <c r="G2881" s="41" t="str">
        <f t="shared" si="10"/>
        <v>12881|83996551|Kelly Tan|ktan017@mymail.sim.edu.sg
12881|83996551|Kelly Tan|kellytan810031@gmail.com
</v>
      </c>
      <c r="H2881" s="41" t="str">
        <f>if(iserror(match(C2881,KlikEDM!A:A,0)),"",C2881)&amp;char(9)&amp;if(iserror(match(D2881,KlikEDM!A:A,0)),"",D2881)&amp;char(9)&amp;if(iserror(match(E2881,KlikEDM!A:A,0)),"",E2881)&amp;char(9)&amp;if(iserror(match(F2881,KlikEDM!A:A,0)),"",F2881)</f>
        <v>			</v>
      </c>
      <c r="I2881" s="41"/>
    </row>
    <row r="2882" ht="14.25" customHeight="1">
      <c r="A2882" s="41">
        <v>12882.0</v>
      </c>
      <c r="B2882" s="41" t="str">
        <f t="array" ref="B2882">A2882&amp;"|"&amp;INDEX(OrigList!M:M,MATCH(A2882,OrigList!C:C,0))&amp;"|"&amp;PROPER(INDEX(OrigList!B:B,MATCH(A2882,OrigList!C:C,0)))&amp;"|"</f>
        <v>12882|MRC12882|Hew Hoong Jhau|</v>
      </c>
      <c r="C2882" s="44" t="s">
        <v>10196</v>
      </c>
      <c r="D2882" s="45" t="s">
        <v>10197</v>
      </c>
      <c r="E2882" s="45"/>
      <c r="F2882" s="45"/>
      <c r="G2882" s="41" t="str">
        <f t="shared" si="10"/>
        <v>12882|MRC12882|Hew Hoong Jhau|hjhew001@mymail.sim.edu.sg
12882|MRC12882|Hew Hoong Jhau|HEWHOONGJHAU@OUTLOOK.COM
</v>
      </c>
      <c r="H2882" s="41" t="str">
        <f>if(iserror(match(C2882,KlikEDM!A:A,0)),"",C2882)&amp;char(9)&amp;if(iserror(match(D2882,KlikEDM!A:A,0)),"",D2882)&amp;char(9)&amp;if(iserror(match(E2882,KlikEDM!A:A,0)),"",E2882)&amp;char(9)&amp;if(iserror(match(F2882,KlikEDM!A:A,0)),"",F2882)</f>
        <v>			</v>
      </c>
      <c r="I2882" s="41"/>
    </row>
    <row r="2883" ht="14.25" customHeight="1">
      <c r="A2883" s="41">
        <v>12883.0</v>
      </c>
      <c r="B2883" s="41" t="str">
        <f t="array" ref="B2883">A2883&amp;"|"&amp;INDEX(OrigList!M:M,MATCH(A2883,OrigList!C:C,0))&amp;"|"&amp;PROPER(INDEX(OrigList!B:B,MATCH(A2883,OrigList!C:C,0)))&amp;"|"</f>
        <v>12883|90026405|James Dennis|</v>
      </c>
      <c r="C2883" s="44" t="s">
        <v>10198</v>
      </c>
      <c r="D2883" s="45" t="s">
        <v>10199</v>
      </c>
      <c r="E2883" s="45"/>
      <c r="F2883" s="45"/>
      <c r="G2883" s="41" t="str">
        <f t="shared" si="10"/>
        <v>12883|90026405|James Dennis|jamesd001@mymail.sim.edu.sg
12883|90026405|James Dennis|DENNISJAMES2896@GMAIL.COM
</v>
      </c>
      <c r="H2883" s="41" t="str">
        <f>if(iserror(match(C2883,KlikEDM!A:A,0)),"",C2883)&amp;char(9)&amp;if(iserror(match(D2883,KlikEDM!A:A,0)),"",D2883)&amp;char(9)&amp;if(iserror(match(E2883,KlikEDM!A:A,0)),"",E2883)&amp;char(9)&amp;if(iserror(match(F2883,KlikEDM!A:A,0)),"",F2883)</f>
        <v>			</v>
      </c>
      <c r="I2883" s="41"/>
    </row>
    <row r="2884" ht="14.25" customHeight="1">
      <c r="A2884" s="41">
        <v>12884.0</v>
      </c>
      <c r="B2884" s="41" t="str">
        <f t="array" ref="B2884">A2884&amp;"|"&amp;INDEX(OrigList!M:M,MATCH(A2884,OrigList!C:C,0))&amp;"|"&amp;PROPER(INDEX(OrigList!B:B,MATCH(A2884,OrigList!C:C,0)))&amp;"|"</f>
        <v>12884|96700286|Jovina Wong Jing Yi|</v>
      </c>
      <c r="C2884" s="44" t="s">
        <v>10200</v>
      </c>
      <c r="D2884" s="45" t="s">
        <v>10201</v>
      </c>
      <c r="E2884" s="45"/>
      <c r="F2884" s="45"/>
      <c r="G2884" s="41" t="str">
        <f t="shared" si="10"/>
        <v>12884|96700286|Jovina Wong Jing Yi|jjywong002@mymail.sim.edu.sg
12884|96700286|Jovina Wong Jing Yi|JOVINALUVLUV@GMAIL.COM
</v>
      </c>
      <c r="H2884" s="41" t="str">
        <f>if(iserror(match(C2884,KlikEDM!A:A,0)),"",C2884)&amp;char(9)&amp;if(iserror(match(D2884,KlikEDM!A:A,0)),"",D2884)&amp;char(9)&amp;if(iserror(match(E2884,KlikEDM!A:A,0)),"",E2884)&amp;char(9)&amp;if(iserror(match(F2884,KlikEDM!A:A,0)),"",F2884)</f>
        <v>			</v>
      </c>
      <c r="I2884" s="41"/>
    </row>
    <row r="2885" ht="14.25" customHeight="1">
      <c r="A2885" s="41">
        <v>12885.0</v>
      </c>
      <c r="B2885" s="41" t="str">
        <f t="array" ref="B2885">A2885&amp;"|"&amp;INDEX(OrigList!M:M,MATCH(A2885,OrigList!C:C,0))&amp;"|"&amp;PROPER(INDEX(OrigList!B:B,MATCH(A2885,OrigList!C:C,0)))&amp;"|"</f>
        <v>12885|93383071|Seah Yun Lei Mandy|</v>
      </c>
      <c r="C2885" s="44" t="s">
        <v>10202</v>
      </c>
      <c r="D2885" s="45" t="s">
        <v>10203</v>
      </c>
      <c r="E2885" s="45"/>
      <c r="F2885" s="45"/>
      <c r="G2885" s="41" t="str">
        <f t="shared" si="10"/>
        <v>12885|93383071|Seah Yun Lei Mandy|ylmseah001@mymail.sim.edu.sg
12885|93383071|Seah Yun Lei Mandy|MANSYLEI0302@GMAIL.COM
</v>
      </c>
      <c r="H2885" s="41" t="str">
        <f>if(iserror(match(C2885,KlikEDM!A:A,0)),"",C2885)&amp;char(9)&amp;if(iserror(match(D2885,KlikEDM!A:A,0)),"",D2885)&amp;char(9)&amp;if(iserror(match(E2885,KlikEDM!A:A,0)),"",E2885)&amp;char(9)&amp;if(iserror(match(F2885,KlikEDM!A:A,0)),"",F2885)</f>
        <v>	MANSYLEI0302@GMAIL.COM		</v>
      </c>
      <c r="I2885" s="41"/>
    </row>
    <row r="2886" ht="14.25" customHeight="1">
      <c r="A2886" s="41">
        <v>12886.0</v>
      </c>
      <c r="B2886" s="41" t="str">
        <f t="array" ref="B2886">A2886&amp;"|"&amp;INDEX(OrigList!M:M,MATCH(A2886,OrigList!C:C,0))&amp;"|"&amp;PROPER(INDEX(OrigList!B:B,MATCH(A2886,OrigList!C:C,0)))&amp;"|"</f>
        <v>12886|83214950|Lim Si Min|</v>
      </c>
      <c r="C2886" s="44" t="s">
        <v>10204</v>
      </c>
      <c r="D2886" s="45" t="s">
        <v>10205</v>
      </c>
      <c r="E2886" s="45"/>
      <c r="F2886" s="45"/>
      <c r="G2886" s="41" t="str">
        <f t="shared" si="10"/>
        <v>12886|83214950|Lim Si Min|smlim037@mymail.sim.edu.sg
12886|83214950|Lim Si Min|LIMSIMIN1998@GMAIL.COM
</v>
      </c>
      <c r="H2886" s="41" t="str">
        <f>if(iserror(match(C2886,KlikEDM!A:A,0)),"",C2886)&amp;char(9)&amp;if(iserror(match(D2886,KlikEDM!A:A,0)),"",D2886)&amp;char(9)&amp;if(iserror(match(E2886,KlikEDM!A:A,0)),"",E2886)&amp;char(9)&amp;if(iserror(match(F2886,KlikEDM!A:A,0)),"",F2886)</f>
        <v>			</v>
      </c>
      <c r="I2886" s="41"/>
    </row>
    <row r="2887" ht="14.25" customHeight="1">
      <c r="A2887" s="41">
        <v>12887.0</v>
      </c>
      <c r="B2887" s="41" t="str">
        <f t="array" ref="B2887">A2887&amp;"|"&amp;INDEX(OrigList!M:M,MATCH(A2887,OrigList!C:C,0))&amp;"|"&amp;PROPER(INDEX(OrigList!B:B,MATCH(A2887,OrigList!C:C,0)))&amp;"|"</f>
        <v>12887|81118038|Ling Jing Yang Gareth|</v>
      </c>
      <c r="C2887" s="44" t="s">
        <v>10206</v>
      </c>
      <c r="D2887" s="45" t="s">
        <v>10207</v>
      </c>
      <c r="E2887" s="45"/>
      <c r="F2887" s="45"/>
      <c r="G2887" s="41" t="str">
        <f t="shared" si="10"/>
        <v>12887|81118038|Ling Jing Yang Gareth|jygling001@mymail.sim.edu.sg
12887|81118038|Ling Jing Yang Gareth|GARETH.1492@GMAIL.COM
</v>
      </c>
      <c r="H2887" s="41" t="str">
        <f>if(iserror(match(C2887,KlikEDM!A:A,0)),"",C2887)&amp;char(9)&amp;if(iserror(match(D2887,KlikEDM!A:A,0)),"",D2887)&amp;char(9)&amp;if(iserror(match(E2887,KlikEDM!A:A,0)),"",E2887)&amp;char(9)&amp;if(iserror(match(F2887,KlikEDM!A:A,0)),"",F2887)</f>
        <v>	GARETH.1492@GMAIL.COM		</v>
      </c>
      <c r="I2887" s="41"/>
    </row>
    <row r="2888" ht="14.25" customHeight="1">
      <c r="A2888" s="41">
        <v>12888.0</v>
      </c>
      <c r="B2888" s="41" t="str">
        <f t="array" ref="B2888">A2888&amp;"|"&amp;INDEX(OrigList!M:M,MATCH(A2888,OrigList!C:C,0))&amp;"|"&amp;PROPER(INDEX(OrigList!B:B,MATCH(A2888,OrigList!C:C,0)))&amp;"|"</f>
        <v>12888|91058152|Lau Meng Yang|</v>
      </c>
      <c r="C2888" s="44" t="s">
        <v>10208</v>
      </c>
      <c r="D2888" s="45" t="s">
        <v>10209</v>
      </c>
      <c r="E2888" s="45"/>
      <c r="F2888" s="45"/>
      <c r="G2888" s="41" t="str">
        <f t="shared" si="10"/>
        <v>12888|91058152|Lau Meng Yang|mylau001@mymail.sim.edu.sg
12888|91058152|Lau Meng Yang|mengyangl@hotmail.com
</v>
      </c>
      <c r="H2888" s="41" t="str">
        <f>if(iserror(match(C2888,KlikEDM!A:A,0)),"",C2888)&amp;char(9)&amp;if(iserror(match(D2888,KlikEDM!A:A,0)),"",D2888)&amp;char(9)&amp;if(iserror(match(E2888,KlikEDM!A:A,0)),"",E2888)&amp;char(9)&amp;if(iserror(match(F2888,KlikEDM!A:A,0)),"",F2888)</f>
        <v>			</v>
      </c>
      <c r="I2888" s="41"/>
    </row>
    <row r="2889" ht="14.25" customHeight="1">
      <c r="A2889" s="41">
        <v>12889.0</v>
      </c>
      <c r="B2889" s="41" t="str">
        <f t="array" ref="B2889">A2889&amp;"|"&amp;INDEX(OrigList!M:M,MATCH(A2889,OrigList!C:C,0))&amp;"|"&amp;PROPER(INDEX(OrigList!B:B,MATCH(A2889,OrigList!C:C,0)))&amp;"|"</f>
        <v>12889|97850395|Chia Chang Yu, Jonathan|</v>
      </c>
      <c r="C2889" s="44" t="s">
        <v>10210</v>
      </c>
      <c r="D2889" s="45" t="s">
        <v>10211</v>
      </c>
      <c r="E2889" s="45"/>
      <c r="F2889" s="45"/>
      <c r="G2889" s="41" t="str">
        <f t="shared" si="10"/>
        <v>12889|97850395|Chia Chang Yu, Jonathan|cyjchia001@mymail.sim.edu.sg
12889|97850395|Chia Chang Yu, Jonathan|ringwar199@hotmail.com
</v>
      </c>
      <c r="H2889" s="41" t="str">
        <f>if(iserror(match(C2889,KlikEDM!A:A,0)),"",C2889)&amp;char(9)&amp;if(iserror(match(D2889,KlikEDM!A:A,0)),"",D2889)&amp;char(9)&amp;if(iserror(match(E2889,KlikEDM!A:A,0)),"",E2889)&amp;char(9)&amp;if(iserror(match(F2889,KlikEDM!A:A,0)),"",F2889)</f>
        <v>			</v>
      </c>
      <c r="I2889" s="41"/>
    </row>
    <row r="2890" ht="14.25" customHeight="1">
      <c r="A2890" s="41">
        <v>12890.0</v>
      </c>
      <c r="B2890" s="41" t="str">
        <f t="array" ref="B2890">A2890&amp;"|"&amp;INDEX(OrigList!M:M,MATCH(A2890,OrigList!C:C,0))&amp;"|"&amp;PROPER(INDEX(OrigList!B:B,MATCH(A2890,OrigList!C:C,0)))&amp;"|"</f>
        <v>12890|MRC12890|Zhao Yalian|</v>
      </c>
      <c r="C2890" s="44" t="s">
        <v>10212</v>
      </c>
      <c r="D2890" s="45" t="s">
        <v>10213</v>
      </c>
      <c r="E2890" s="45"/>
      <c r="F2890" s="45"/>
      <c r="G2890" s="41" t="str">
        <f t="shared" si="10"/>
        <v>12890|MRC12890|Zhao Yalian|yzhao025@mymail.sim.edu.sg
12890|MRC12890|Zhao Yalian|ZHAOYALIAN12@GMAIL.COM
</v>
      </c>
      <c r="H2890" s="41" t="str">
        <f>if(iserror(match(C2890,KlikEDM!A:A,0)),"",C2890)&amp;char(9)&amp;if(iserror(match(D2890,KlikEDM!A:A,0)),"",D2890)&amp;char(9)&amp;if(iserror(match(E2890,KlikEDM!A:A,0)),"",E2890)&amp;char(9)&amp;if(iserror(match(F2890,KlikEDM!A:A,0)),"",F2890)</f>
        <v>			</v>
      </c>
      <c r="I2890" s="41"/>
    </row>
    <row r="2891" ht="14.25" customHeight="1">
      <c r="A2891" s="41">
        <v>12891.0</v>
      </c>
      <c r="B2891" s="41" t="str">
        <f t="array" ref="B2891">A2891&amp;"|"&amp;INDEX(OrigList!M:M,MATCH(A2891,OrigList!C:C,0))&amp;"|"&amp;PROPER(INDEX(OrigList!B:B,MATCH(A2891,OrigList!C:C,0)))&amp;"|"</f>
        <v>12891|81445617|Choo Ting Li|</v>
      </c>
      <c r="C2891" s="44" t="s">
        <v>10214</v>
      </c>
      <c r="D2891" s="45" t="s">
        <v>10215</v>
      </c>
      <c r="E2891" s="45"/>
      <c r="F2891" s="45"/>
      <c r="G2891" s="41" t="str">
        <f t="shared" si="10"/>
        <v>12891|81445617|Choo Ting Li|tlchoo001@mymail.sim.edu.sg
12891|81445617|Choo Ting Li|CHOOTINGLI@GMAIL.COM
</v>
      </c>
      <c r="H2891" s="41" t="str">
        <f>if(iserror(match(C2891,KlikEDM!A:A,0)),"",C2891)&amp;char(9)&amp;if(iserror(match(D2891,KlikEDM!A:A,0)),"",D2891)&amp;char(9)&amp;if(iserror(match(E2891,KlikEDM!A:A,0)),"",E2891)&amp;char(9)&amp;if(iserror(match(F2891,KlikEDM!A:A,0)),"",F2891)</f>
        <v>			</v>
      </c>
      <c r="I2891" s="41"/>
    </row>
    <row r="2892" ht="14.25" customHeight="1">
      <c r="A2892" s="41">
        <v>12892.0</v>
      </c>
      <c r="B2892" s="41" t="str">
        <f t="array" ref="B2892">A2892&amp;"|"&amp;INDEX(OrigList!M:M,MATCH(A2892,OrigList!C:C,0))&amp;"|"&amp;PROPER(INDEX(OrigList!B:B,MATCH(A2892,OrigList!C:C,0)))&amp;"|"</f>
        <v>12892|93219253|Shiffana Farhath Kuthubudeen|</v>
      </c>
      <c r="C2892" s="44" t="s">
        <v>10216</v>
      </c>
      <c r="D2892" s="45" t="s">
        <v>10217</v>
      </c>
      <c r="E2892" s="45"/>
      <c r="F2892" s="45"/>
      <c r="G2892" s="41" t="str">
        <f t="shared" si="10"/>
        <v>12892|93219253|Shiffana Farhath Kuthubudeen|shiffana001@mymail.sim.edu.sg
12892|93219253|Shiffana Farhath Kuthubudeen|SHIFFANA@LIVE.COM
</v>
      </c>
      <c r="H2892" s="41" t="str">
        <f>if(iserror(match(C2892,KlikEDM!A:A,0)),"",C2892)&amp;char(9)&amp;if(iserror(match(D2892,KlikEDM!A:A,0)),"",D2892)&amp;char(9)&amp;if(iserror(match(E2892,KlikEDM!A:A,0)),"",E2892)&amp;char(9)&amp;if(iserror(match(F2892,KlikEDM!A:A,0)),"",F2892)</f>
        <v>			</v>
      </c>
      <c r="I2892" s="41"/>
    </row>
    <row r="2893" ht="14.25" customHeight="1">
      <c r="A2893" s="41">
        <v>12893.0</v>
      </c>
      <c r="B2893" s="41" t="str">
        <f t="array" ref="B2893">A2893&amp;"|"&amp;INDEX(OrigList!M:M,MATCH(A2893,OrigList!C:C,0))&amp;"|"&amp;PROPER(INDEX(OrigList!B:B,MATCH(A2893,OrigList!C:C,0)))&amp;"|"</f>
        <v>12893|88932803|Shubhangi Mani|</v>
      </c>
      <c r="C2893" s="44" t="s">
        <v>10218</v>
      </c>
      <c r="D2893" s="45" t="s">
        <v>10219</v>
      </c>
      <c r="E2893" s="45"/>
      <c r="F2893" s="45"/>
      <c r="G2893" s="41" t="str">
        <f t="shared" si="10"/>
        <v>12893|88932803|Shubhangi Mani|mani004@mymail.sim.edu.sg
12893|88932803|Shubhangi Mani|SHUBHANGI.MANI@HOTMAIL.COM
</v>
      </c>
      <c r="H2893" s="41" t="str">
        <f>if(iserror(match(C2893,KlikEDM!A:A,0)),"",C2893)&amp;char(9)&amp;if(iserror(match(D2893,KlikEDM!A:A,0)),"",D2893)&amp;char(9)&amp;if(iserror(match(E2893,KlikEDM!A:A,0)),"",E2893)&amp;char(9)&amp;if(iserror(match(F2893,KlikEDM!A:A,0)),"",F2893)</f>
        <v>			</v>
      </c>
      <c r="I2893" s="41"/>
    </row>
    <row r="2894" ht="14.25" customHeight="1">
      <c r="A2894" s="41">
        <v>12894.0</v>
      </c>
      <c r="B2894" s="41" t="str">
        <f t="array" ref="B2894">A2894&amp;"|"&amp;INDEX(OrigList!M:M,MATCH(A2894,OrigList!C:C,0))&amp;"|"&amp;PROPER(INDEX(OrigList!B:B,MATCH(A2894,OrigList!C:C,0)))&amp;"|"</f>
        <v>12894|96381015|Lee Seek Kheng|</v>
      </c>
      <c r="C2894" s="44" t="s">
        <v>10220</v>
      </c>
      <c r="D2894" s="45" t="s">
        <v>10221</v>
      </c>
      <c r="E2894" s="45"/>
      <c r="F2894" s="45"/>
      <c r="G2894" s="41" t="str">
        <f t="shared" si="10"/>
        <v>12894|96381015|Lee Seek Kheng|sklee003@mymail.sim.edu.sg
12894|96381015|Lee Seek Kheng|LEESEEKKHENG@GMAIL.COM
</v>
      </c>
      <c r="H2894" s="41" t="str">
        <f>if(iserror(match(C2894,KlikEDM!A:A,0)),"",C2894)&amp;char(9)&amp;if(iserror(match(D2894,KlikEDM!A:A,0)),"",D2894)&amp;char(9)&amp;if(iserror(match(E2894,KlikEDM!A:A,0)),"",E2894)&amp;char(9)&amp;if(iserror(match(F2894,KlikEDM!A:A,0)),"",F2894)</f>
        <v>			</v>
      </c>
      <c r="I2894" s="41"/>
    </row>
    <row r="2895" ht="14.25" customHeight="1">
      <c r="A2895" s="41">
        <v>12895.0</v>
      </c>
      <c r="B2895" s="41" t="str">
        <f t="array" ref="B2895">A2895&amp;"|"&amp;INDEX(OrigList!M:M,MATCH(A2895,OrigList!C:C,0))&amp;"|"&amp;PROPER(INDEX(OrigList!B:B,MATCH(A2895,OrigList!C:C,0)))&amp;"|"</f>
        <v>12895|98777985|Neo Jia Hui Jasmine|</v>
      </c>
      <c r="C2895" s="44" t="s">
        <v>10222</v>
      </c>
      <c r="D2895" s="45" t="s">
        <v>10223</v>
      </c>
      <c r="E2895" s="45"/>
      <c r="F2895" s="45"/>
      <c r="G2895" s="41" t="str">
        <f t="shared" si="10"/>
        <v>12895|98777985|Neo Jia Hui Jasmine|jhjneo001@mymail.sim.edu.sg
12895|98777985|Neo Jia Hui Jasmine|JASZY_1998@HOTMAIL.COM
</v>
      </c>
      <c r="H2895" s="41" t="str">
        <f>if(iserror(match(C2895,KlikEDM!A:A,0)),"",C2895)&amp;char(9)&amp;if(iserror(match(D2895,KlikEDM!A:A,0)),"",D2895)&amp;char(9)&amp;if(iserror(match(E2895,KlikEDM!A:A,0)),"",E2895)&amp;char(9)&amp;if(iserror(match(F2895,KlikEDM!A:A,0)),"",F2895)</f>
        <v>	JASZY_1998@HOTMAIL.COM		</v>
      </c>
      <c r="I2895" s="41"/>
    </row>
    <row r="2896" ht="14.25" customHeight="1">
      <c r="A2896" s="41">
        <v>12896.0</v>
      </c>
      <c r="B2896" s="41" t="str">
        <f t="array" ref="B2896">A2896&amp;"|"&amp;INDEX(OrigList!M:M,MATCH(A2896,OrigList!C:C,0))&amp;"|"&amp;PROPER(INDEX(OrigList!B:B,MATCH(A2896,OrigList!C:C,0)))&amp;"|"</f>
        <v>12896|84217356|Chang Wen Li|</v>
      </c>
      <c r="C2896" s="44" t="s">
        <v>10224</v>
      </c>
      <c r="D2896" s="45" t="s">
        <v>10225</v>
      </c>
      <c r="E2896" s="45"/>
      <c r="F2896" s="45"/>
      <c r="G2896" s="41" t="str">
        <f t="shared" si="10"/>
        <v>12896|84217356|Chang Wen Li|wlchang003@mymail.sim.edu.sg
12896|84217356|Chang Wen Li|Chitty1997.cwl@gmail.com
</v>
      </c>
      <c r="H2896" s="41" t="str">
        <f>if(iserror(match(C2896,KlikEDM!A:A,0)),"",C2896)&amp;char(9)&amp;if(iserror(match(D2896,KlikEDM!A:A,0)),"",D2896)&amp;char(9)&amp;if(iserror(match(E2896,KlikEDM!A:A,0)),"",E2896)&amp;char(9)&amp;if(iserror(match(F2896,KlikEDM!A:A,0)),"",F2896)</f>
        <v>			</v>
      </c>
      <c r="I2896" s="41"/>
    </row>
    <row r="2897" ht="14.25" customHeight="1">
      <c r="A2897" s="41">
        <v>12897.0</v>
      </c>
      <c r="B2897" s="41" t="str">
        <f t="array" ref="B2897">A2897&amp;"|"&amp;INDEX(OrigList!M:M,MATCH(A2897,OrigList!C:C,0))&amp;"|"&amp;PROPER(INDEX(OrigList!B:B,MATCH(A2897,OrigList!C:C,0)))&amp;"|"</f>
        <v>12897|96752830|Luke Tan Ming Li|</v>
      </c>
      <c r="C2897" s="44" t="s">
        <v>10226</v>
      </c>
      <c r="D2897" s="45" t="s">
        <v>10227</v>
      </c>
      <c r="E2897" s="45"/>
      <c r="F2897" s="45"/>
      <c r="G2897" s="41" t="str">
        <f t="shared" si="10"/>
        <v>12897|96752830|Luke Tan Ming Li|lmltan002@mymail.sim.edu.sg
12897|96752830|Luke Tan Ming Li|LUKETANML@GMAIL.COM
</v>
      </c>
      <c r="H2897" s="41" t="str">
        <f>if(iserror(match(C2897,KlikEDM!A:A,0)),"",C2897)&amp;char(9)&amp;if(iserror(match(D2897,KlikEDM!A:A,0)),"",D2897)&amp;char(9)&amp;if(iserror(match(E2897,KlikEDM!A:A,0)),"",E2897)&amp;char(9)&amp;if(iserror(match(F2897,KlikEDM!A:A,0)),"",F2897)</f>
        <v>			</v>
      </c>
      <c r="I2897" s="41"/>
    </row>
    <row r="2898" ht="14.25" customHeight="1">
      <c r="A2898" s="41">
        <v>12898.0</v>
      </c>
      <c r="B2898" s="41" t="str">
        <f t="array" ref="B2898">A2898&amp;"|"&amp;INDEX(OrigList!M:M,MATCH(A2898,OrigList!C:C,0))&amp;"|"&amp;PROPER(INDEX(OrigList!B:B,MATCH(A2898,OrigList!C:C,0)))&amp;"|"</f>
        <v>12898|96520499|Sangita Arul|</v>
      </c>
      <c r="C2898" s="44" t="s">
        <v>4808</v>
      </c>
      <c r="D2898" s="45" t="s">
        <v>10228</v>
      </c>
      <c r="E2898" s="45"/>
      <c r="F2898" s="45"/>
      <c r="G2898" s="41" t="str">
        <f t="shared" si="10"/>
        <v>12898|96520499|Sangita Arul|sangitaa001@mymail.sim.edu.sg
12898|96520499|Sangita Arul|SANGITA.ARUL15@GMAIL.COM
</v>
      </c>
      <c r="H2898" s="41" t="str">
        <f>if(iserror(match(C2898,KlikEDM!A:A,0)),"",C2898)&amp;char(9)&amp;if(iserror(match(D2898,KlikEDM!A:A,0)),"",D2898)&amp;char(9)&amp;if(iserror(match(E2898,KlikEDM!A:A,0)),"",E2898)&amp;char(9)&amp;if(iserror(match(F2898,KlikEDM!A:A,0)),"",F2898)</f>
        <v>			</v>
      </c>
      <c r="I2898" s="41"/>
    </row>
    <row r="2899" ht="14.25" customHeight="1">
      <c r="A2899" s="41">
        <v>12899.0</v>
      </c>
      <c r="B2899" s="41" t="str">
        <f t="array" ref="B2899">A2899&amp;"|"&amp;INDEX(OrigList!M:M,MATCH(A2899,OrigList!C:C,0))&amp;"|"&amp;PROPER(INDEX(OrigList!B:B,MATCH(A2899,OrigList!C:C,0)))&amp;"|"</f>
        <v>12899|94501508|Tharani D/O Kalisalvam Kelaver|</v>
      </c>
      <c r="C2899" s="44" t="s">
        <v>10229</v>
      </c>
      <c r="D2899" s="45" t="s">
        <v>10230</v>
      </c>
      <c r="E2899" s="45"/>
      <c r="F2899" s="45"/>
      <c r="G2899" s="41" t="str">
        <f t="shared" si="10"/>
        <v>12899|94501508|Tharani D/O Kalisalvam Kelaver|kelaver001@mymail.sim.edu.sg
12899|94501508|Tharani D/O Kalisalvam Kelaver|THARANI_1234@HOTMAIL.COM
</v>
      </c>
      <c r="H2899" s="41" t="str">
        <f>if(iserror(match(C2899,KlikEDM!A:A,0)),"",C2899)&amp;char(9)&amp;if(iserror(match(D2899,KlikEDM!A:A,0)),"",D2899)&amp;char(9)&amp;if(iserror(match(E2899,KlikEDM!A:A,0)),"",E2899)&amp;char(9)&amp;if(iserror(match(F2899,KlikEDM!A:A,0)),"",F2899)</f>
        <v>			</v>
      </c>
      <c r="I2899" s="41"/>
    </row>
    <row r="2900" ht="14.25" customHeight="1">
      <c r="A2900" s="41">
        <v>12900.0</v>
      </c>
      <c r="B2900" s="41" t="str">
        <f t="array" ref="B2900">A2900&amp;"|"&amp;INDEX(OrigList!M:M,MATCH(A2900,OrigList!C:C,0))&amp;"|"&amp;PROPER(INDEX(OrigList!B:B,MATCH(A2900,OrigList!C:C,0)))&amp;"|"</f>
        <v>12900|92366759|Chiang Jia Sheng, Bryan|</v>
      </c>
      <c r="C2900" s="44" t="s">
        <v>10231</v>
      </c>
      <c r="D2900" s="45" t="s">
        <v>10232</v>
      </c>
      <c r="E2900" s="45"/>
      <c r="F2900" s="45"/>
      <c r="G2900" s="41" t="str">
        <f t="shared" si="10"/>
        <v>12900|92366759|Chiang Jia Sheng, Bryan|jsbchian001@mymail.sim.edu.sg
12900|92366759|Chiang Jia Sheng, Bryan|BRYANCJSB@GMAIL.COM
</v>
      </c>
      <c r="H2900" s="41" t="str">
        <f>if(iserror(match(C2900,KlikEDM!A:A,0)),"",C2900)&amp;char(9)&amp;if(iserror(match(D2900,KlikEDM!A:A,0)),"",D2900)&amp;char(9)&amp;if(iserror(match(E2900,KlikEDM!A:A,0)),"",E2900)&amp;char(9)&amp;if(iserror(match(F2900,KlikEDM!A:A,0)),"",F2900)</f>
        <v>	BRYANCJSB@GMAIL.COM		</v>
      </c>
      <c r="I2900" s="41"/>
    </row>
    <row r="2901" ht="14.25" customHeight="1">
      <c r="A2901" s="41">
        <v>12901.0</v>
      </c>
      <c r="B2901" s="41" t="str">
        <f t="array" ref="B2901">A2901&amp;"|"&amp;INDEX(OrigList!M:M,MATCH(A2901,OrigList!C:C,0))&amp;"|"&amp;PROPER(INDEX(OrigList!B:B,MATCH(A2901,OrigList!C:C,0)))&amp;"|"</f>
        <v>12901|97230052|Sheila Koh Jia Yun|</v>
      </c>
      <c r="C2901" s="44" t="s">
        <v>10233</v>
      </c>
      <c r="D2901" s="45" t="s">
        <v>10234</v>
      </c>
      <c r="E2901" s="45"/>
      <c r="F2901" s="45"/>
      <c r="G2901" s="41" t="str">
        <f t="shared" si="10"/>
        <v>12901|97230052|Sheila Koh Jia Yun|sjykoh001@mymail.sim.edu.sg
12901|97230052|Sheila Koh Jia Yun|SHEILA.KOH.JIA.YUN@GMAIL.COM
</v>
      </c>
      <c r="H2901" s="41" t="str">
        <f>if(iserror(match(C2901,KlikEDM!A:A,0)),"",C2901)&amp;char(9)&amp;if(iserror(match(D2901,KlikEDM!A:A,0)),"",D2901)&amp;char(9)&amp;if(iserror(match(E2901,KlikEDM!A:A,0)),"",E2901)&amp;char(9)&amp;if(iserror(match(F2901,KlikEDM!A:A,0)),"",F2901)</f>
        <v>			</v>
      </c>
      <c r="I2901" s="41"/>
    </row>
    <row r="2902" ht="14.25" customHeight="1">
      <c r="A2902" s="41">
        <v>12902.0</v>
      </c>
      <c r="B2902" s="41" t="str">
        <f t="array" ref="B2902">A2902&amp;"|"&amp;INDEX(OrigList!M:M,MATCH(A2902,OrigList!C:C,0))&amp;"|"&amp;PROPER(INDEX(OrigList!B:B,MATCH(A2902,OrigList!C:C,0)))&amp;"|"</f>
        <v>12902|97253526|Lim Guan Yuan|</v>
      </c>
      <c r="C2902" s="44" t="s">
        <v>10235</v>
      </c>
      <c r="D2902" s="45" t="s">
        <v>10236</v>
      </c>
      <c r="E2902" s="45"/>
      <c r="F2902" s="45"/>
      <c r="G2902" s="41" t="str">
        <f t="shared" si="10"/>
        <v>12902|97253526|Lim Guan Yuan|gylim007@mymail.sim.edu.sg
12902|97253526|Lim Guan Yuan|ALTERNATETAB123@GMAIL.COM
</v>
      </c>
      <c r="H2902" s="41" t="str">
        <f>if(iserror(match(C2902,KlikEDM!A:A,0)),"",C2902)&amp;char(9)&amp;if(iserror(match(D2902,KlikEDM!A:A,0)),"",D2902)&amp;char(9)&amp;if(iserror(match(E2902,KlikEDM!A:A,0)),"",E2902)&amp;char(9)&amp;if(iserror(match(F2902,KlikEDM!A:A,0)),"",F2902)</f>
        <v>			</v>
      </c>
      <c r="I2902" s="41"/>
    </row>
    <row r="2903" ht="14.25" customHeight="1">
      <c r="A2903" s="41">
        <v>12903.0</v>
      </c>
      <c r="B2903" s="41" t="str">
        <f t="array" ref="B2903">A2903&amp;"|"&amp;INDEX(OrigList!M:M,MATCH(A2903,OrigList!C:C,0))&amp;"|"&amp;PROPER(INDEX(OrigList!B:B,MATCH(A2903,OrigList!C:C,0)))&amp;"|"</f>
        <v>12903|91141384|Lim Xue Qi, Jovynna|</v>
      </c>
      <c r="C2903" s="44" t="s">
        <v>10237</v>
      </c>
      <c r="D2903" s="45" t="s">
        <v>10238</v>
      </c>
      <c r="E2903" s="45"/>
      <c r="F2903" s="45"/>
      <c r="G2903" s="41" t="str">
        <f t="shared" si="10"/>
        <v>12903|91141384|Lim Xue Qi, Jovynna|xqjlim001@mymail.sim.edu.sg
12903|91141384|Lim Xue Qi, Jovynna|JOVYNNA_LXQ@HOTMAIL.COM
</v>
      </c>
      <c r="H2903" s="41" t="str">
        <f>if(iserror(match(C2903,KlikEDM!A:A,0)),"",C2903)&amp;char(9)&amp;if(iserror(match(D2903,KlikEDM!A:A,0)),"",D2903)&amp;char(9)&amp;if(iserror(match(E2903,KlikEDM!A:A,0)),"",E2903)&amp;char(9)&amp;if(iserror(match(F2903,KlikEDM!A:A,0)),"",F2903)</f>
        <v>			</v>
      </c>
      <c r="I2903" s="41"/>
    </row>
    <row r="2904" ht="14.25" customHeight="1">
      <c r="A2904" s="41">
        <v>12904.0</v>
      </c>
      <c r="B2904" s="41" t="str">
        <f t="array" ref="B2904">A2904&amp;"|"&amp;INDEX(OrigList!M:M,MATCH(A2904,OrigList!C:C,0))&amp;"|"&amp;PROPER(INDEX(OrigList!B:B,MATCH(A2904,OrigList!C:C,0)))&amp;"|"</f>
        <v>12904|83391438|Ng Kai Ting|</v>
      </c>
      <c r="C2904" s="44" t="s">
        <v>4773</v>
      </c>
      <c r="D2904" s="45" t="s">
        <v>4799</v>
      </c>
      <c r="E2904" s="45"/>
      <c r="F2904" s="45"/>
      <c r="G2904" s="41" t="str">
        <f t="shared" si="10"/>
        <v>12904|83391438|Ng Kai Ting|ktng005@mymail.sim.edu.sg
12904|83391438|Ng Kai Ting|kaiting_98@hotmail.com
</v>
      </c>
      <c r="H2904" s="41" t="str">
        <f>if(iserror(match(C2904,KlikEDM!A:A,0)),"",C2904)&amp;char(9)&amp;if(iserror(match(D2904,KlikEDM!A:A,0)),"",D2904)&amp;char(9)&amp;if(iserror(match(E2904,KlikEDM!A:A,0)),"",E2904)&amp;char(9)&amp;if(iserror(match(F2904,KlikEDM!A:A,0)),"",F2904)</f>
        <v>			</v>
      </c>
      <c r="I2904" s="41"/>
    </row>
    <row r="2905" ht="14.25" customHeight="1">
      <c r="A2905" s="41">
        <v>12905.0</v>
      </c>
      <c r="B2905" s="41" t="str">
        <f t="array" ref="B2905">A2905&amp;"|"&amp;INDEX(OrigList!M:M,MATCH(A2905,OrigList!C:C,0))&amp;"|"&amp;PROPER(INDEX(OrigList!B:B,MATCH(A2905,OrigList!C:C,0)))&amp;"|"</f>
        <v>12905|92762227|Lim Ker Shen|</v>
      </c>
      <c r="C2905" s="44" t="s">
        <v>4201</v>
      </c>
      <c r="D2905" s="45" t="s">
        <v>10239</v>
      </c>
      <c r="E2905" s="45"/>
      <c r="F2905" s="45"/>
      <c r="G2905" s="41" t="str">
        <f t="shared" si="10"/>
        <v>12905|92762227|Lim Ker Shen|kslim021@mymail.sim.edu.sg
12905|92762227|Lim Ker Shen|LIMKERSHEN@GMAIL.COM
</v>
      </c>
      <c r="H2905" s="41" t="str">
        <f>if(iserror(match(C2905,KlikEDM!A:A,0)),"",C2905)&amp;char(9)&amp;if(iserror(match(D2905,KlikEDM!A:A,0)),"",D2905)&amp;char(9)&amp;if(iserror(match(E2905,KlikEDM!A:A,0)),"",E2905)&amp;char(9)&amp;if(iserror(match(F2905,KlikEDM!A:A,0)),"",F2905)</f>
        <v>kslim021@mymail.sim.edu.sg			</v>
      </c>
      <c r="I2905" s="41"/>
    </row>
    <row r="2906" ht="14.25" customHeight="1">
      <c r="A2906" s="41">
        <v>12906.0</v>
      </c>
      <c r="B2906" s="41" t="str">
        <f t="array" ref="B2906">A2906&amp;"|"&amp;INDEX(OrigList!M:M,MATCH(A2906,OrigList!C:C,0))&amp;"|"&amp;PROPER(INDEX(OrigList!B:B,MATCH(A2906,OrigList!C:C,0)))&amp;"|"</f>
        <v>12906|91800781|Jonathan Koh Ye Han|</v>
      </c>
      <c r="C2906" s="44" t="s">
        <v>10240</v>
      </c>
      <c r="D2906" s="45" t="s">
        <v>10241</v>
      </c>
      <c r="E2906" s="45"/>
      <c r="F2906" s="45"/>
      <c r="G2906" s="41" t="str">
        <f t="shared" si="10"/>
        <v>12906|91800781|Jonathan Koh Ye Han|jyhkoh001@mymail.sim.edu.sg
12906|91800781|Jonathan Koh Ye Han|JONATHANKYH@GMAIL.COM
</v>
      </c>
      <c r="H2906" s="41" t="str">
        <f>if(iserror(match(C2906,KlikEDM!A:A,0)),"",C2906)&amp;char(9)&amp;if(iserror(match(D2906,KlikEDM!A:A,0)),"",D2906)&amp;char(9)&amp;if(iserror(match(E2906,KlikEDM!A:A,0)),"",E2906)&amp;char(9)&amp;if(iserror(match(F2906,KlikEDM!A:A,0)),"",F2906)</f>
        <v>			</v>
      </c>
      <c r="I2906" s="41"/>
    </row>
    <row r="2907" ht="14.25" customHeight="1">
      <c r="A2907" s="41">
        <v>12907.0</v>
      </c>
      <c r="B2907" s="41" t="str">
        <f t="array" ref="B2907">A2907&amp;"|"&amp;INDEX(OrigList!M:M,MATCH(A2907,OrigList!C:C,0))&amp;"|"&amp;PROPER(INDEX(OrigList!B:B,MATCH(A2907,OrigList!C:C,0)))&amp;"|"</f>
        <v>12907|98185952|Angeline Lee Sze Min|</v>
      </c>
      <c r="C2907" s="44" t="s">
        <v>10242</v>
      </c>
      <c r="D2907" s="45" t="s">
        <v>10243</v>
      </c>
      <c r="E2907" s="45"/>
      <c r="F2907" s="45"/>
      <c r="G2907" s="41" t="str">
        <f t="shared" si="10"/>
        <v>12907|98185952|Angeline Lee Sze Min|asmlee002@mymail.sim.edu.sg
12907|98185952|Angeline Lee Sze Min|ANGELINELEE42@HOTMAIL.COM
</v>
      </c>
      <c r="H2907" s="41" t="str">
        <f>if(iserror(match(C2907,KlikEDM!A:A,0)),"",C2907)&amp;char(9)&amp;if(iserror(match(D2907,KlikEDM!A:A,0)),"",D2907)&amp;char(9)&amp;if(iserror(match(E2907,KlikEDM!A:A,0)),"",E2907)&amp;char(9)&amp;if(iserror(match(F2907,KlikEDM!A:A,0)),"",F2907)</f>
        <v>			</v>
      </c>
      <c r="I2907" s="41"/>
    </row>
    <row r="2908" ht="14.25" customHeight="1">
      <c r="A2908" s="41">
        <v>12908.0</v>
      </c>
      <c r="B2908" s="41" t="str">
        <f t="array" ref="B2908">A2908&amp;"|"&amp;INDEX(OrigList!M:M,MATCH(A2908,OrigList!C:C,0))&amp;"|"&amp;PROPER(INDEX(OrigList!B:B,MATCH(A2908,OrigList!C:C,0)))&amp;"|"</f>
        <v>12908|97752542|Phua Wen Boon|</v>
      </c>
      <c r="C2908" s="44" t="s">
        <v>4615</v>
      </c>
      <c r="D2908" s="45" t="s">
        <v>10244</v>
      </c>
      <c r="E2908" s="45"/>
      <c r="F2908" s="45"/>
      <c r="G2908" s="41" t="str">
        <f t="shared" si="10"/>
        <v>12908|97752542|Phua Wen Boon|wbphua001@mymail.sim.edu.sg
12908|97752542|Phua Wen Boon|WENBOONPHUA@HOTMAIL.COM
</v>
      </c>
      <c r="H2908" s="41" t="str">
        <f>if(iserror(match(C2908,KlikEDM!A:A,0)),"",C2908)&amp;char(9)&amp;if(iserror(match(D2908,KlikEDM!A:A,0)),"",D2908)&amp;char(9)&amp;if(iserror(match(E2908,KlikEDM!A:A,0)),"",E2908)&amp;char(9)&amp;if(iserror(match(F2908,KlikEDM!A:A,0)),"",F2908)</f>
        <v>wbphua001@mymail.sim.edu.sg			</v>
      </c>
      <c r="I2908" s="41"/>
    </row>
    <row r="2909" ht="14.25" customHeight="1">
      <c r="A2909" s="41">
        <v>12909.0</v>
      </c>
      <c r="B2909" s="41" t="str">
        <f t="array" ref="B2909">A2909&amp;"|"&amp;INDEX(OrigList!M:M,MATCH(A2909,OrigList!C:C,0))&amp;"|"&amp;PROPER(INDEX(OrigList!B:B,MATCH(A2909,OrigList!C:C,0)))&amp;"|"</f>
        <v>12909|98536948|Wong Ji Qian, Johnathan|</v>
      </c>
      <c r="C2909" s="44" t="s">
        <v>3917</v>
      </c>
      <c r="D2909" s="45" t="s">
        <v>10245</v>
      </c>
      <c r="E2909" s="45"/>
      <c r="F2909" s="45"/>
      <c r="G2909" s="41" t="str">
        <f t="shared" si="10"/>
        <v>12909|98536948|Wong Ji Qian, Johnathan|jqjwong001@mymail.sim.edu.sg
12909|98536948|Wong Ji Qian, Johnathan|JOHNATHAN_1993@LIVE.COM
</v>
      </c>
      <c r="H2909" s="41" t="str">
        <f>if(iserror(match(C2909,KlikEDM!A:A,0)),"",C2909)&amp;char(9)&amp;if(iserror(match(D2909,KlikEDM!A:A,0)),"",D2909)&amp;char(9)&amp;if(iserror(match(E2909,KlikEDM!A:A,0)),"",E2909)&amp;char(9)&amp;if(iserror(match(F2909,KlikEDM!A:A,0)),"",F2909)</f>
        <v>jqjwong001@mymail.sim.edu.sg	JOHNATHAN_1993@LIVE.COM		</v>
      </c>
      <c r="I2909" s="41"/>
    </row>
    <row r="2910" ht="14.25" customHeight="1">
      <c r="A2910" s="41">
        <v>12910.0</v>
      </c>
      <c r="B2910" s="41" t="str">
        <f t="array" ref="B2910">A2910&amp;"|"&amp;INDEX(OrigList!M:M,MATCH(A2910,OrigList!C:C,0))&amp;"|"&amp;PROPER(INDEX(OrigList!B:B,MATCH(A2910,OrigList!C:C,0)))&amp;"|"</f>
        <v>12910|84843399|Charlene Lee Yuen May|</v>
      </c>
      <c r="C2910" s="44" t="s">
        <v>10246</v>
      </c>
      <c r="D2910" s="45" t="s">
        <v>10247</v>
      </c>
      <c r="E2910" s="45"/>
      <c r="F2910" s="45"/>
      <c r="G2910" s="41" t="str">
        <f t="shared" si="10"/>
        <v>12910|84843399|Charlene Lee Yuen May|cymlee001@mymail.sim.edu.sg
12910|84843399|Charlene Lee Yuen May|CHARLENELEEYM97@GMAIL.COM
</v>
      </c>
      <c r="H2910" s="41" t="str">
        <f>if(iserror(match(C2910,KlikEDM!A:A,0)),"",C2910)&amp;char(9)&amp;if(iserror(match(D2910,KlikEDM!A:A,0)),"",D2910)&amp;char(9)&amp;if(iserror(match(E2910,KlikEDM!A:A,0)),"",E2910)&amp;char(9)&amp;if(iserror(match(F2910,KlikEDM!A:A,0)),"",F2910)</f>
        <v>			</v>
      </c>
      <c r="I2910" s="41"/>
    </row>
    <row r="2911" ht="14.25" customHeight="1">
      <c r="A2911" s="41">
        <v>12911.0</v>
      </c>
      <c r="B2911" s="41" t="str">
        <f t="array" ref="B2911">A2911&amp;"|"&amp;INDEX(OrigList!M:M,MATCH(A2911,OrigList!C:C,0))&amp;"|"&amp;PROPER(INDEX(OrigList!B:B,MATCH(A2911,OrigList!C:C,0)))&amp;"|"</f>
        <v>12911|97259021|Yong Li Ting, Eunice|</v>
      </c>
      <c r="C2911" s="44" t="s">
        <v>10248</v>
      </c>
      <c r="D2911" s="45" t="s">
        <v>10249</v>
      </c>
      <c r="E2911" s="45"/>
      <c r="F2911" s="45"/>
      <c r="G2911" s="41" t="str">
        <f t="shared" si="10"/>
        <v>12911|97259021|Yong Li Ting, Eunice|lteyong001@mymail.sim.edu.sg
12911|97259021|Yong Li Ting, Eunice|EUNICEY98@GMAIL.COM
</v>
      </c>
      <c r="H2911" s="41" t="str">
        <f>if(iserror(match(C2911,KlikEDM!A:A,0)),"",C2911)&amp;char(9)&amp;if(iserror(match(D2911,KlikEDM!A:A,0)),"",D2911)&amp;char(9)&amp;if(iserror(match(E2911,KlikEDM!A:A,0)),"",E2911)&amp;char(9)&amp;if(iserror(match(F2911,KlikEDM!A:A,0)),"",F2911)</f>
        <v>			</v>
      </c>
      <c r="I2911" s="41"/>
    </row>
    <row r="2912" ht="14.25" customHeight="1">
      <c r="A2912" s="41">
        <v>12912.0</v>
      </c>
      <c r="B2912" s="41" t="str">
        <f t="array" ref="B2912">A2912&amp;"|"&amp;INDEX(OrigList!M:M,MATCH(A2912,OrigList!C:C,0))&amp;"|"&amp;PROPER(INDEX(OrigList!B:B,MATCH(A2912,OrigList!C:C,0)))&amp;"|"</f>
        <v>12912|81253395|Nur Farwizah Adlina Binte Mazlan|</v>
      </c>
      <c r="C2912" s="44" t="s">
        <v>10250</v>
      </c>
      <c r="D2912" s="45" t="s">
        <v>10251</v>
      </c>
      <c r="E2912" s="45"/>
      <c r="F2912" s="45"/>
      <c r="G2912" s="41" t="str">
        <f t="shared" si="10"/>
        <v>12912|81253395|Nur Farwizah Adlina Binte Mazlan|nurfab001@mymail.sim.edu.sg
12912|81253395|Nur Farwizah Adlina Binte Mazlan|ADLINA.MAZLAN@GMAIL.COM
</v>
      </c>
      <c r="H2912" s="41" t="str">
        <f>if(iserror(match(C2912,KlikEDM!A:A,0)),"",C2912)&amp;char(9)&amp;if(iserror(match(D2912,KlikEDM!A:A,0)),"",D2912)&amp;char(9)&amp;if(iserror(match(E2912,KlikEDM!A:A,0)),"",E2912)&amp;char(9)&amp;if(iserror(match(F2912,KlikEDM!A:A,0)),"",F2912)</f>
        <v>			</v>
      </c>
      <c r="I2912" s="41"/>
    </row>
    <row r="2913" ht="14.25" customHeight="1">
      <c r="A2913" s="41">
        <v>12913.0</v>
      </c>
      <c r="B2913" s="41" t="str">
        <f t="array" ref="B2913">A2913&amp;"|"&amp;INDEX(OrigList!M:M,MATCH(A2913,OrigList!C:C,0))&amp;"|"&amp;PROPER(INDEX(OrigList!B:B,MATCH(A2913,OrigList!C:C,0)))&amp;"|"</f>
        <v>12913|82223218|Cheah Wai Chun|</v>
      </c>
      <c r="C2913" s="44" t="s">
        <v>10252</v>
      </c>
      <c r="D2913" s="45" t="s">
        <v>10253</v>
      </c>
      <c r="E2913" s="45"/>
      <c r="F2913" s="45"/>
      <c r="G2913" s="41" t="str">
        <f t="shared" si="10"/>
        <v>12913|82223218|Cheah Wai Chun|wccheah001@mymail.sim.edu.sg
12913|82223218|Cheah Wai Chun|WCRAWKS@GMAIL.COM
</v>
      </c>
      <c r="H2913" s="41" t="str">
        <f>if(iserror(match(C2913,KlikEDM!A:A,0)),"",C2913)&amp;char(9)&amp;if(iserror(match(D2913,KlikEDM!A:A,0)),"",D2913)&amp;char(9)&amp;if(iserror(match(E2913,KlikEDM!A:A,0)),"",E2913)&amp;char(9)&amp;if(iserror(match(F2913,KlikEDM!A:A,0)),"",F2913)</f>
        <v>			</v>
      </c>
      <c r="I2913" s="41"/>
    </row>
    <row r="2914" ht="14.25" customHeight="1">
      <c r="A2914" s="41">
        <v>12914.0</v>
      </c>
      <c r="B2914" s="41" t="str">
        <f t="array" ref="B2914">A2914&amp;"|"&amp;INDEX(OrigList!M:M,MATCH(A2914,OrigList!C:C,0))&amp;"|"&amp;PROPER(INDEX(OrigList!B:B,MATCH(A2914,OrigList!C:C,0)))&amp;"|"</f>
        <v>12914|96703840|Shanice Lew Hui Ping|</v>
      </c>
      <c r="C2914" s="44" t="s">
        <v>10254</v>
      </c>
      <c r="D2914" s="45" t="s">
        <v>10255</v>
      </c>
      <c r="E2914" s="45"/>
      <c r="F2914" s="45"/>
      <c r="G2914" s="41" t="str">
        <f t="shared" si="10"/>
        <v>12914|96703840|Shanice Lew Hui Ping|shplew001@mymail.sim.edu.sg
12914|96703840|Shanice Lew Hui Ping|SHANICE_LEW@HOTMAIL.COM
</v>
      </c>
      <c r="H2914" s="41" t="str">
        <f>if(iserror(match(C2914,KlikEDM!A:A,0)),"",C2914)&amp;char(9)&amp;if(iserror(match(D2914,KlikEDM!A:A,0)),"",D2914)&amp;char(9)&amp;if(iserror(match(E2914,KlikEDM!A:A,0)),"",E2914)&amp;char(9)&amp;if(iserror(match(F2914,KlikEDM!A:A,0)),"",F2914)</f>
        <v>			</v>
      </c>
      <c r="I2914" s="41"/>
    </row>
    <row r="2915" ht="14.25" customHeight="1">
      <c r="A2915" s="41">
        <v>12915.0</v>
      </c>
      <c r="B2915" s="41" t="str">
        <f t="array" ref="B2915">A2915&amp;"|"&amp;INDEX(OrigList!M:M,MATCH(A2915,OrigList!C:C,0))&amp;"|"&amp;PROPER(INDEX(OrigList!B:B,MATCH(A2915,OrigList!C:C,0)))&amp;"|"</f>
        <v>12915|91183814|Eugenia Lee Wen|</v>
      </c>
      <c r="C2915" s="44" t="s">
        <v>10256</v>
      </c>
      <c r="D2915" s="45" t="s">
        <v>10257</v>
      </c>
      <c r="E2915" s="45"/>
      <c r="F2915" s="45"/>
      <c r="G2915" s="41" t="str">
        <f t="shared" si="10"/>
        <v>12915|91183814|Eugenia Lee Wen|ewlee002@mymail.sim.edu.sg
12915|91183814|Eugenia Lee Wen|EUGENIALEEWEN.DYNP@GMAIL.COM
</v>
      </c>
      <c r="H2915" s="41" t="str">
        <f>if(iserror(match(C2915,KlikEDM!A:A,0)),"",C2915)&amp;char(9)&amp;if(iserror(match(D2915,KlikEDM!A:A,0)),"",D2915)&amp;char(9)&amp;if(iserror(match(E2915,KlikEDM!A:A,0)),"",E2915)&amp;char(9)&amp;if(iserror(match(F2915,KlikEDM!A:A,0)),"",F2915)</f>
        <v>			</v>
      </c>
      <c r="I2915" s="41"/>
    </row>
    <row r="2916" ht="14.25" customHeight="1">
      <c r="A2916" s="41">
        <v>12916.0</v>
      </c>
      <c r="B2916" s="41" t="str">
        <f t="array" ref="B2916">A2916&amp;"|"&amp;INDEX(OrigList!M:M,MATCH(A2916,OrigList!C:C,0))&amp;"|"&amp;PROPER(INDEX(OrigList!B:B,MATCH(A2916,OrigList!C:C,0)))&amp;"|"</f>
        <v>12916|98585933|Nichole Tan Yue Yun|</v>
      </c>
      <c r="C2916" s="44" t="s">
        <v>10258</v>
      </c>
      <c r="D2916" s="45" t="s">
        <v>4811</v>
      </c>
      <c r="E2916" s="45"/>
      <c r="F2916" s="45"/>
      <c r="G2916" s="41" t="str">
        <f t="shared" si="10"/>
        <v>12916|98585933|Nichole Tan Yue Yun|nyytan001@mymail.sim.edu.sg
12916|98585933|Nichole Tan Yue Yun|nicholeyy@hotmail.com
</v>
      </c>
      <c r="H2916" s="41" t="str">
        <f>if(iserror(match(C2916,KlikEDM!A:A,0)),"",C2916)&amp;char(9)&amp;if(iserror(match(D2916,KlikEDM!A:A,0)),"",D2916)&amp;char(9)&amp;if(iserror(match(E2916,KlikEDM!A:A,0)),"",E2916)&amp;char(9)&amp;if(iserror(match(F2916,KlikEDM!A:A,0)),"",F2916)</f>
        <v>			</v>
      </c>
      <c r="I2916" s="41"/>
    </row>
    <row r="2917" ht="14.25" customHeight="1">
      <c r="A2917" s="41">
        <v>12917.0</v>
      </c>
      <c r="B2917" s="41" t="str">
        <f t="array" ref="B2917">A2917&amp;"|"&amp;INDEX(OrigList!M:M,MATCH(A2917,OrigList!C:C,0))&amp;"|"&amp;PROPER(INDEX(OrigList!B:B,MATCH(A2917,OrigList!C:C,0)))&amp;"|"</f>
        <v>12917|92218596|Shannon Tang Shi Li|</v>
      </c>
      <c r="C2917" s="44" t="s">
        <v>10259</v>
      </c>
      <c r="D2917" s="45" t="s">
        <v>10260</v>
      </c>
      <c r="E2917" s="45"/>
      <c r="F2917" s="45"/>
      <c r="G2917" s="41" t="str">
        <f t="shared" si="10"/>
        <v>12917|92218596|Shannon Tang Shi Li|ssltang001@mymail.sim.edu.sg
12917|92218596|Shannon Tang Shi Li|TSLSHANNON@GMAIL.COM
</v>
      </c>
      <c r="H2917" s="41" t="str">
        <f>if(iserror(match(C2917,KlikEDM!A:A,0)),"",C2917)&amp;char(9)&amp;if(iserror(match(D2917,KlikEDM!A:A,0)),"",D2917)&amp;char(9)&amp;if(iserror(match(E2917,KlikEDM!A:A,0)),"",E2917)&amp;char(9)&amp;if(iserror(match(F2917,KlikEDM!A:A,0)),"",F2917)</f>
        <v>			</v>
      </c>
      <c r="I2917" s="41"/>
    </row>
    <row r="2918" ht="14.25" customHeight="1">
      <c r="A2918" s="41">
        <v>12918.0</v>
      </c>
      <c r="B2918" s="41" t="str">
        <f t="array" ref="B2918">A2918&amp;"|"&amp;INDEX(OrigList!M:M,MATCH(A2918,OrigList!C:C,0))&amp;"|"&amp;PROPER(INDEX(OrigList!B:B,MATCH(A2918,OrigList!C:C,0)))&amp;"|"</f>
        <v>12918|98166277|Lee Yue Ling|</v>
      </c>
      <c r="C2918" s="44" t="s">
        <v>10261</v>
      </c>
      <c r="D2918" s="45" t="s">
        <v>10262</v>
      </c>
      <c r="E2918" s="45"/>
      <c r="F2918" s="45"/>
      <c r="G2918" s="41" t="str">
        <f t="shared" si="10"/>
        <v>12918|98166277|Lee Yue Ling|yllee018@mymail.sim.edu.sg
12918|98166277|Lee Yue Ling|YUELING84@GMAIL.COM
</v>
      </c>
      <c r="H2918" s="41" t="str">
        <f>if(iserror(match(C2918,KlikEDM!A:A,0)),"",C2918)&amp;char(9)&amp;if(iserror(match(D2918,KlikEDM!A:A,0)),"",D2918)&amp;char(9)&amp;if(iserror(match(E2918,KlikEDM!A:A,0)),"",E2918)&amp;char(9)&amp;if(iserror(match(F2918,KlikEDM!A:A,0)),"",F2918)</f>
        <v>			</v>
      </c>
      <c r="I2918" s="41"/>
    </row>
    <row r="2919" ht="14.25" customHeight="1">
      <c r="A2919" s="41">
        <v>12919.0</v>
      </c>
      <c r="B2919" s="41" t="str">
        <f t="array" ref="B2919">A2919&amp;"|"&amp;INDEX(OrigList!M:M,MATCH(A2919,OrigList!C:C,0))&amp;"|"&amp;PROPER(INDEX(OrigList!B:B,MATCH(A2919,OrigList!C:C,0)))&amp;"|"</f>
        <v>12919|81977328|Nguyen Cam Nhat|</v>
      </c>
      <c r="C2919" s="44" t="s">
        <v>10263</v>
      </c>
      <c r="D2919" s="45" t="s">
        <v>10264</v>
      </c>
      <c r="E2919" s="45"/>
      <c r="F2919" s="45"/>
      <c r="G2919" s="41" t="str">
        <f t="shared" si="10"/>
        <v>12919|81977328|Nguyen Cam Nhat|nguyen243@mymail.sim.edu.sg
12919|81977328|Nguyen Cam Nhat|CAMNHAT283@GMAIL.COM
</v>
      </c>
      <c r="H2919" s="41" t="str">
        <f>if(iserror(match(C2919,KlikEDM!A:A,0)),"",C2919)&amp;char(9)&amp;if(iserror(match(D2919,KlikEDM!A:A,0)),"",D2919)&amp;char(9)&amp;if(iserror(match(E2919,KlikEDM!A:A,0)),"",E2919)&amp;char(9)&amp;if(iserror(match(F2919,KlikEDM!A:A,0)),"",F2919)</f>
        <v>			</v>
      </c>
      <c r="I2919" s="41"/>
    </row>
    <row r="2920" ht="14.25" customHeight="1">
      <c r="A2920" s="41">
        <v>12920.0</v>
      </c>
      <c r="B2920" s="41" t="str">
        <f t="array" ref="B2920">A2920&amp;"|"&amp;INDEX(OrigList!M:M,MATCH(A2920,OrigList!C:C,0))&amp;"|"&amp;PROPER(INDEX(OrigList!B:B,MATCH(A2920,OrigList!C:C,0)))&amp;"|"</f>
        <v>12920|92475077|Gan Jia Hui|</v>
      </c>
      <c r="C2920" s="44" t="s">
        <v>10265</v>
      </c>
      <c r="D2920" s="45" t="s">
        <v>10266</v>
      </c>
      <c r="E2920" s="45"/>
      <c r="F2920" s="45"/>
      <c r="G2920" s="41" t="str">
        <f t="shared" si="10"/>
        <v>12920|92475077|Gan Jia Hui|jhgan002@mymail.sim.edu.sg
12920|92475077|Gan Jia Hui|EJIAHUIGAN@GMAIL.COM
</v>
      </c>
      <c r="H2920" s="41" t="str">
        <f>if(iserror(match(C2920,KlikEDM!A:A,0)),"",C2920)&amp;char(9)&amp;if(iserror(match(D2920,KlikEDM!A:A,0)),"",D2920)&amp;char(9)&amp;if(iserror(match(E2920,KlikEDM!A:A,0)),"",E2920)&amp;char(9)&amp;if(iserror(match(F2920,KlikEDM!A:A,0)),"",F2920)</f>
        <v>			</v>
      </c>
      <c r="I2920" s="41"/>
    </row>
    <row r="2921" ht="14.25" customHeight="1">
      <c r="A2921" s="41">
        <v>12921.0</v>
      </c>
      <c r="B2921" s="41" t="str">
        <f t="array" ref="B2921">A2921&amp;"|"&amp;INDEX(OrigList!M:M,MATCH(A2921,OrigList!C:C,0))&amp;"|"&amp;PROPER(INDEX(OrigList!B:B,MATCH(A2921,OrigList!C:C,0)))&amp;"|"</f>
        <v>12921|81807547|Muhammed Ajmal Ishak|</v>
      </c>
      <c r="C2921" s="44" t="s">
        <v>10267</v>
      </c>
      <c r="D2921" s="45" t="s">
        <v>10268</v>
      </c>
      <c r="E2921" s="45"/>
      <c r="F2921" s="45"/>
      <c r="G2921" s="41" t="str">
        <f t="shared" si="10"/>
        <v>12921|81807547|Muhammed Ajmal Ishak|ishak006@mymail.sim.edu.sg
12921|81807547|Muhammed Ajmal Ishak|AJMALISHAK@GMAIL.COM
</v>
      </c>
      <c r="H2921" s="41" t="str">
        <f>if(iserror(match(C2921,KlikEDM!A:A,0)),"",C2921)&amp;char(9)&amp;if(iserror(match(D2921,KlikEDM!A:A,0)),"",D2921)&amp;char(9)&amp;if(iserror(match(E2921,KlikEDM!A:A,0)),"",E2921)&amp;char(9)&amp;if(iserror(match(F2921,KlikEDM!A:A,0)),"",F2921)</f>
        <v>			</v>
      </c>
      <c r="I2921" s="41"/>
    </row>
    <row r="2922" ht="14.25" customHeight="1">
      <c r="A2922" s="41">
        <v>12922.0</v>
      </c>
      <c r="B2922" s="41" t="str">
        <f t="array" ref="B2922">A2922&amp;"|"&amp;INDEX(OrigList!M:M,MATCH(A2922,OrigList!C:C,0))&amp;"|"&amp;PROPER(INDEX(OrigList!B:B,MATCH(A2922,OrigList!C:C,0)))&amp;"|"</f>
        <v>12922|82601162|Wong Zhi Yuh|</v>
      </c>
      <c r="C2922" s="44" t="s">
        <v>10269</v>
      </c>
      <c r="D2922" s="45" t="s">
        <v>10270</v>
      </c>
      <c r="E2922" s="45"/>
      <c r="F2922" s="45"/>
      <c r="G2922" s="41" t="str">
        <f t="shared" si="10"/>
        <v>12922|82601162|Wong Zhi Yuh|zywong013@mymail.sim.edu.sg
12922|82601162|Wong Zhi Yuh|XIIAOYUH@GMAIL.COM
</v>
      </c>
      <c r="H2922" s="41" t="str">
        <f>if(iserror(match(C2922,KlikEDM!A:A,0)),"",C2922)&amp;char(9)&amp;if(iserror(match(D2922,KlikEDM!A:A,0)),"",D2922)&amp;char(9)&amp;if(iserror(match(E2922,KlikEDM!A:A,0)),"",E2922)&amp;char(9)&amp;if(iserror(match(F2922,KlikEDM!A:A,0)),"",F2922)</f>
        <v>			</v>
      </c>
      <c r="I2922" s="41"/>
    </row>
    <row r="2923" ht="14.25" customHeight="1">
      <c r="A2923" s="41">
        <v>12923.0</v>
      </c>
      <c r="B2923" s="41" t="str">
        <f t="array" ref="B2923">A2923&amp;"|"&amp;INDEX(OrigList!M:M,MATCH(A2923,OrigList!C:C,0))&amp;"|"&amp;PROPER(INDEX(OrigList!B:B,MATCH(A2923,OrigList!C:C,0)))&amp;"|"</f>
        <v>12923|96886729|Lim Sze-Ing, Brienna|</v>
      </c>
      <c r="C2923" s="44" t="s">
        <v>10271</v>
      </c>
      <c r="D2923" s="45" t="s">
        <v>10272</v>
      </c>
      <c r="E2923" s="45"/>
      <c r="F2923" s="45"/>
      <c r="G2923" s="41" t="str">
        <f t="shared" si="10"/>
        <v>12923|96886729|Lim Sze-Ing, Brienna|siblim001@mymail.sim.edu.sg
12923|96886729|Lim Sze-Ing, Brienna|BRIENNALIMSI@GMAIL.COM
</v>
      </c>
      <c r="H2923" s="41" t="str">
        <f>if(iserror(match(C2923,KlikEDM!A:A,0)),"",C2923)&amp;char(9)&amp;if(iserror(match(D2923,KlikEDM!A:A,0)),"",D2923)&amp;char(9)&amp;if(iserror(match(E2923,KlikEDM!A:A,0)),"",E2923)&amp;char(9)&amp;if(iserror(match(F2923,KlikEDM!A:A,0)),"",F2923)</f>
        <v>	BRIENNALIMSI@GMAIL.COM		</v>
      </c>
      <c r="I2923" s="41"/>
    </row>
    <row r="2924" ht="14.25" customHeight="1">
      <c r="A2924" s="41">
        <v>12924.0</v>
      </c>
      <c r="B2924" s="41" t="str">
        <f t="array" ref="B2924">A2924&amp;"|"&amp;INDEX(OrigList!M:M,MATCH(A2924,OrigList!C:C,0))&amp;"|"&amp;PROPER(INDEX(OrigList!B:B,MATCH(A2924,OrigList!C:C,0)))&amp;"|"</f>
        <v>12924|98001780|Brandon Sim Jian Hua|</v>
      </c>
      <c r="C2924" s="44" t="s">
        <v>4669</v>
      </c>
      <c r="D2924" s="45" t="s">
        <v>10273</v>
      </c>
      <c r="E2924" s="45"/>
      <c r="F2924" s="45"/>
      <c r="G2924" s="41" t="str">
        <f t="shared" si="10"/>
        <v>12924|98001780|Brandon Sim Jian Hua|bjhsim001@mymail.sim.edu.sg
12924|98001780|Brandon Sim Jian Hua|BRANDONSIMJH@GMAIL.COM
</v>
      </c>
      <c r="H2924" s="41" t="str">
        <f>if(iserror(match(C2924,KlikEDM!A:A,0)),"",C2924)&amp;char(9)&amp;if(iserror(match(D2924,KlikEDM!A:A,0)),"",D2924)&amp;char(9)&amp;if(iserror(match(E2924,KlikEDM!A:A,0)),"",E2924)&amp;char(9)&amp;if(iserror(match(F2924,KlikEDM!A:A,0)),"",F2924)</f>
        <v>bjhsim001@mymail.sim.edu.sg	BRANDONSIMJH@GMAIL.COM		</v>
      </c>
      <c r="I2924" s="41"/>
    </row>
    <row r="2925" ht="14.25" customHeight="1">
      <c r="A2925" s="41">
        <v>12925.0</v>
      </c>
      <c r="B2925" s="41" t="str">
        <f t="array" ref="B2925">A2925&amp;"|"&amp;INDEX(OrigList!M:M,MATCH(A2925,OrigList!C:C,0))&amp;"|"&amp;PROPER(INDEX(OrigList!B:B,MATCH(A2925,OrigList!C:C,0)))&amp;"|"</f>
        <v>12925|96153593|Tan Jue Yin|</v>
      </c>
      <c r="C2925" s="44" t="s">
        <v>10274</v>
      </c>
      <c r="D2925" s="45" t="s">
        <v>10275</v>
      </c>
      <c r="E2925" s="45"/>
      <c r="F2925" s="45"/>
      <c r="G2925" s="41" t="str">
        <f t="shared" si="10"/>
        <v>12925|96153593|Tan Jue Yin|jytan071@mymail.sim.edu.sg
12925|96153593|Tan Jue Yin|JUEYIN0412@GMAIL.COM
</v>
      </c>
      <c r="H2925" s="41" t="str">
        <f>if(iserror(match(C2925,KlikEDM!A:A,0)),"",C2925)&amp;char(9)&amp;if(iserror(match(D2925,KlikEDM!A:A,0)),"",D2925)&amp;char(9)&amp;if(iserror(match(E2925,KlikEDM!A:A,0)),"",E2925)&amp;char(9)&amp;if(iserror(match(F2925,KlikEDM!A:A,0)),"",F2925)</f>
        <v>			</v>
      </c>
      <c r="I2925" s="41"/>
    </row>
    <row r="2926" ht="14.25" customHeight="1">
      <c r="A2926" s="41">
        <v>12926.0</v>
      </c>
      <c r="B2926" s="41" t="str">
        <f t="array" ref="B2926">A2926&amp;"|"&amp;INDEX(OrigList!M:M,MATCH(A2926,OrigList!C:C,0))&amp;"|"&amp;PROPER(INDEX(OrigList!B:B,MATCH(A2926,OrigList!C:C,0)))&amp;"|"</f>
        <v>12926|97770933|Sim Kun Yan|</v>
      </c>
      <c r="C2926" s="44" t="s">
        <v>10276</v>
      </c>
      <c r="D2926" s="45" t="s">
        <v>10277</v>
      </c>
      <c r="E2926" s="45"/>
      <c r="F2926" s="45"/>
      <c r="G2926" s="41" t="str">
        <f t="shared" si="10"/>
        <v>12926|97770933|Sim Kun Yan|kysim004@mymail.sim.edu.sg
12926|97770933|Sim Kun Yan|SIMKUNYAN@GMAIL.COM
</v>
      </c>
      <c r="H2926" s="41" t="str">
        <f>if(iserror(match(C2926,KlikEDM!A:A,0)),"",C2926)&amp;char(9)&amp;if(iserror(match(D2926,KlikEDM!A:A,0)),"",D2926)&amp;char(9)&amp;if(iserror(match(E2926,KlikEDM!A:A,0)),"",E2926)&amp;char(9)&amp;if(iserror(match(F2926,KlikEDM!A:A,0)),"",F2926)</f>
        <v>			</v>
      </c>
      <c r="I2926" s="41"/>
    </row>
    <row r="2927" ht="14.25" customHeight="1">
      <c r="A2927" s="41">
        <v>12927.0</v>
      </c>
      <c r="B2927" s="41" t="str">
        <f t="array" ref="B2927">A2927&amp;"|"&amp;INDEX(OrigList!M:M,MATCH(A2927,OrigList!C:C,0))&amp;"|"&amp;PROPER(INDEX(OrigList!B:B,MATCH(A2927,OrigList!C:C,0)))&amp;"|"</f>
        <v>12927|96434268|Lee Jian Wei|</v>
      </c>
      <c r="C2927" s="44" t="s">
        <v>4310</v>
      </c>
      <c r="D2927" s="45" t="s">
        <v>10278</v>
      </c>
      <c r="E2927" s="45"/>
      <c r="F2927" s="45"/>
      <c r="G2927" s="41" t="str">
        <f t="shared" si="10"/>
        <v>12927|96434268|Lee Jian Wei|jwlee017@mymail.sim.edu.sg
12927|96434268|Lee Jian Wei|HAHA_JIANWEI@HOTMAIL.COM
</v>
      </c>
      <c r="H2927" s="41" t="str">
        <f>if(iserror(match(C2927,KlikEDM!A:A,0)),"",C2927)&amp;char(9)&amp;if(iserror(match(D2927,KlikEDM!A:A,0)),"",D2927)&amp;char(9)&amp;if(iserror(match(E2927,KlikEDM!A:A,0)),"",E2927)&amp;char(9)&amp;if(iserror(match(F2927,KlikEDM!A:A,0)),"",F2927)</f>
        <v>jwlee017@mymail.sim.edu.sg			</v>
      </c>
      <c r="I2927" s="41"/>
    </row>
    <row r="2928" ht="14.25" customHeight="1">
      <c r="A2928" s="41">
        <v>12928.0</v>
      </c>
      <c r="B2928" s="41" t="str">
        <f t="array" ref="B2928">A2928&amp;"|"&amp;INDEX(OrigList!M:M,MATCH(A2928,OrigList!C:C,0))&amp;"|"&amp;PROPER(INDEX(OrigList!B:B,MATCH(A2928,OrigList!C:C,0)))&amp;"|"</f>
        <v>12928|84446640|Nur Sabrina Binte Abdul Talib|</v>
      </c>
      <c r="C2928" s="44" t="s">
        <v>10279</v>
      </c>
      <c r="D2928" s="45" t="s">
        <v>10280</v>
      </c>
      <c r="E2928" s="45"/>
      <c r="F2928" s="45"/>
      <c r="G2928" s="41" t="str">
        <f t="shared" si="10"/>
        <v>12928|84446640|Nur Sabrina Binte Abdul Talib|nursbat001@mymail.sim.edu.sg
12928|84446640|Nur Sabrina Binte Abdul Talib|SABRINASABBY96@GMAIL.COM
</v>
      </c>
      <c r="H2928" s="41" t="str">
        <f>if(iserror(match(C2928,KlikEDM!A:A,0)),"",C2928)&amp;char(9)&amp;if(iserror(match(D2928,KlikEDM!A:A,0)),"",D2928)&amp;char(9)&amp;if(iserror(match(E2928,KlikEDM!A:A,0)),"",E2928)&amp;char(9)&amp;if(iserror(match(F2928,KlikEDM!A:A,0)),"",F2928)</f>
        <v>			</v>
      </c>
      <c r="I2928" s="41"/>
    </row>
    <row r="2929" ht="14.25" customHeight="1">
      <c r="A2929" s="41">
        <v>12929.0</v>
      </c>
      <c r="B2929" s="41" t="str">
        <f t="array" ref="B2929">A2929&amp;"|"&amp;INDEX(OrigList!M:M,MATCH(A2929,OrigList!C:C,0))&amp;"|"&amp;PROPER(INDEX(OrigList!B:B,MATCH(A2929,OrigList!C:C,0)))&amp;"|"</f>
        <v>12929|96674399|Cho Zi Yang|</v>
      </c>
      <c r="C2929" s="44" t="s">
        <v>3918</v>
      </c>
      <c r="D2929" s="45" t="s">
        <v>10281</v>
      </c>
      <c r="E2929" s="45"/>
      <c r="F2929" s="45"/>
      <c r="G2929" s="41" t="str">
        <f t="shared" si="10"/>
        <v>12929|96674399|Cho Zi Yang|zycho002@mymail.sim.edu.sg
12929|96674399|Cho Zi Yang|YANG_152@HOTMAIL.COM
</v>
      </c>
      <c r="H2929" s="41" t="str">
        <f>if(iserror(match(C2929,KlikEDM!A:A,0)),"",C2929)&amp;char(9)&amp;if(iserror(match(D2929,KlikEDM!A:A,0)),"",D2929)&amp;char(9)&amp;if(iserror(match(E2929,KlikEDM!A:A,0)),"",E2929)&amp;char(9)&amp;if(iserror(match(F2929,KlikEDM!A:A,0)),"",F2929)</f>
        <v>zycho002@mymail.sim.edu.sg			</v>
      </c>
      <c r="I2929" s="41"/>
    </row>
    <row r="2930" ht="14.25" customHeight="1">
      <c r="A2930" s="41">
        <v>12930.0</v>
      </c>
      <c r="B2930" s="41" t="str">
        <f t="array" ref="B2930">A2930&amp;"|"&amp;INDEX(OrigList!M:M,MATCH(A2930,OrigList!C:C,0))&amp;"|"&amp;PROPER(INDEX(OrigList!B:B,MATCH(A2930,OrigList!C:C,0)))&amp;"|"</f>
        <v>12930|98809921|Tan Kit Yu|</v>
      </c>
      <c r="C2930" s="44" t="s">
        <v>10282</v>
      </c>
      <c r="D2930" s="45" t="s">
        <v>10283</v>
      </c>
      <c r="E2930" s="45"/>
      <c r="F2930" s="45"/>
      <c r="G2930" s="41" t="str">
        <f t="shared" si="10"/>
        <v>12930|98809921|Tan Kit Yu|kytan024@mymail.sim.edu.sg
12930|98809921|Tan Kit Yu|TANKITYU@GMAIL.COM
</v>
      </c>
      <c r="H2930" s="41" t="str">
        <f>if(iserror(match(C2930,KlikEDM!A:A,0)),"",C2930)&amp;char(9)&amp;if(iserror(match(D2930,KlikEDM!A:A,0)),"",D2930)&amp;char(9)&amp;if(iserror(match(E2930,KlikEDM!A:A,0)),"",E2930)&amp;char(9)&amp;if(iserror(match(F2930,KlikEDM!A:A,0)),"",F2930)</f>
        <v>			</v>
      </c>
      <c r="I2930" s="41"/>
    </row>
    <row r="2931" ht="14.25" customHeight="1">
      <c r="A2931" s="41">
        <v>12931.0</v>
      </c>
      <c r="B2931" s="41" t="str">
        <f t="array" ref="B2931">A2931&amp;"|"&amp;INDEX(OrigList!M:M,MATCH(A2931,OrigList!C:C,0))&amp;"|"&amp;PROPER(INDEX(OrigList!B:B,MATCH(A2931,OrigList!C:C,0)))&amp;"|"</f>
        <v>12931|82994662|Chung Jia Chien|</v>
      </c>
      <c r="C2931" s="44" t="s">
        <v>10284</v>
      </c>
      <c r="D2931" s="45" t="s">
        <v>10285</v>
      </c>
      <c r="E2931" s="45"/>
      <c r="F2931" s="45"/>
      <c r="G2931" s="41" t="str">
        <f t="shared" si="10"/>
        <v>12931|82994662|Chung Jia Chien|jcchung001@mymail.sim.edu.sg
12931|82994662|Chung Jia Chien|jcchung001@gmail.com
</v>
      </c>
      <c r="H2931" s="41" t="str">
        <f>if(iserror(match(C2931,KlikEDM!A:A,0)),"",C2931)&amp;char(9)&amp;if(iserror(match(D2931,KlikEDM!A:A,0)),"",D2931)&amp;char(9)&amp;if(iserror(match(E2931,KlikEDM!A:A,0)),"",E2931)&amp;char(9)&amp;if(iserror(match(F2931,KlikEDM!A:A,0)),"",F2931)</f>
        <v>			</v>
      </c>
      <c r="I2931" s="41"/>
    </row>
    <row r="2932" ht="14.25" customHeight="1">
      <c r="A2932" s="41">
        <v>12932.0</v>
      </c>
      <c r="B2932" s="41" t="str">
        <f t="array" ref="B2932">A2932&amp;"|"&amp;INDEX(OrigList!M:M,MATCH(A2932,OrigList!C:C,0))&amp;"|"&amp;PROPER(INDEX(OrigList!B:B,MATCH(A2932,OrigList!C:C,0)))&amp;"|"</f>
        <v>12932|91882647|Lim Teng Keong, Joel|</v>
      </c>
      <c r="C2932" s="44" t="s">
        <v>10286</v>
      </c>
      <c r="D2932" s="45" t="s">
        <v>10287</v>
      </c>
      <c r="E2932" s="45"/>
      <c r="F2932" s="45"/>
      <c r="G2932" s="41" t="str">
        <f t="shared" si="10"/>
        <v>12932|91882647|Lim Teng Keong, Joel|tkjlim002@mymail.sim.edu.sg
12932|91882647|Lim Teng Keong, Joel|LTKJOEL@GMAIL.COM
</v>
      </c>
      <c r="H2932" s="41" t="str">
        <f>if(iserror(match(C2932,KlikEDM!A:A,0)),"",C2932)&amp;char(9)&amp;if(iserror(match(D2932,KlikEDM!A:A,0)),"",D2932)&amp;char(9)&amp;if(iserror(match(E2932,KlikEDM!A:A,0)),"",E2932)&amp;char(9)&amp;if(iserror(match(F2932,KlikEDM!A:A,0)),"",F2932)</f>
        <v>			</v>
      </c>
      <c r="I2932" s="41"/>
    </row>
    <row r="2933" ht="14.25" customHeight="1">
      <c r="A2933" s="41">
        <v>12933.0</v>
      </c>
      <c r="B2933" s="41" t="str">
        <f t="array" ref="B2933">A2933&amp;"|"&amp;INDEX(OrigList!M:M,MATCH(A2933,OrigList!C:C,0))&amp;"|"&amp;PROPER(INDEX(OrigList!B:B,MATCH(A2933,OrigList!C:C,0)))&amp;"|"</f>
        <v>12933|81180943|See Hao Yuan|</v>
      </c>
      <c r="C2933" s="44" t="s">
        <v>10288</v>
      </c>
      <c r="D2933" s="45" t="s">
        <v>10289</v>
      </c>
      <c r="E2933" s="45"/>
      <c r="F2933" s="45"/>
      <c r="G2933" s="41" t="str">
        <f t="shared" si="10"/>
        <v>12933|81180943|See Hao Yuan|hysee002@mymail.sim.edu.sg
12933|81180943|See Hao Yuan|SHYTIMIDE@GMAIL.COM
</v>
      </c>
      <c r="H2933" s="41" t="str">
        <f>if(iserror(match(C2933,KlikEDM!A:A,0)),"",C2933)&amp;char(9)&amp;if(iserror(match(D2933,KlikEDM!A:A,0)),"",D2933)&amp;char(9)&amp;if(iserror(match(E2933,KlikEDM!A:A,0)),"",E2933)&amp;char(9)&amp;if(iserror(match(F2933,KlikEDM!A:A,0)),"",F2933)</f>
        <v>			</v>
      </c>
      <c r="I2933" s="41"/>
    </row>
    <row r="2934" ht="14.25" customHeight="1">
      <c r="A2934" s="41">
        <v>12934.0</v>
      </c>
      <c r="B2934" s="41" t="str">
        <f t="array" ref="B2934">A2934&amp;"|"&amp;INDEX(OrigList!M:M,MATCH(A2934,OrigList!C:C,0))&amp;"|"&amp;PROPER(INDEX(OrigList!B:B,MATCH(A2934,OrigList!C:C,0)))&amp;"|"</f>
        <v>12934|81124908|Nur Hidayah Binte Sukaman|</v>
      </c>
      <c r="C2934" s="44" t="s">
        <v>10290</v>
      </c>
      <c r="D2934" s="45" t="s">
        <v>10291</v>
      </c>
      <c r="E2934" s="45"/>
      <c r="F2934" s="45"/>
      <c r="G2934" s="41" t="str">
        <f t="shared" si="10"/>
        <v>12934|81124908|Nur Hidayah Binte Sukaman|sukaman001@mymail.sim.edu.sg
12934|81124908|Nur Hidayah Binte Sukaman|NUR_DAYAH180@HOTMAIL.COM
</v>
      </c>
      <c r="H2934" s="41" t="str">
        <f>if(iserror(match(C2934,KlikEDM!A:A,0)),"",C2934)&amp;char(9)&amp;if(iserror(match(D2934,KlikEDM!A:A,0)),"",D2934)&amp;char(9)&amp;if(iserror(match(E2934,KlikEDM!A:A,0)),"",E2934)&amp;char(9)&amp;if(iserror(match(F2934,KlikEDM!A:A,0)),"",F2934)</f>
        <v>	NUR_DAYAH180@HOTMAIL.COM		</v>
      </c>
      <c r="I2934" s="41"/>
    </row>
    <row r="2935" ht="14.25" customHeight="1">
      <c r="A2935" s="41">
        <v>12935.0</v>
      </c>
      <c r="B2935" s="41" t="str">
        <f t="array" ref="B2935">A2935&amp;"|"&amp;INDEX(OrigList!M:M,MATCH(A2935,OrigList!C:C,0))&amp;"|"&amp;PROPER(INDEX(OrigList!B:B,MATCH(A2935,OrigList!C:C,0)))&amp;"|"</f>
        <v>12935|90286272|Chua Pei Xuan Claudia|</v>
      </c>
      <c r="C2935" s="44" t="s">
        <v>10292</v>
      </c>
      <c r="D2935" s="45" t="s">
        <v>10293</v>
      </c>
      <c r="E2935" s="45"/>
      <c r="F2935" s="45"/>
      <c r="G2935" s="41" t="str">
        <f t="shared" si="10"/>
        <v>12935|90286272|Chua Pei Xuan Claudia|pxcchua002@mymail.sim.edu.sg
12935|90286272|Chua Pei Xuan Claudia|dia19987@gmail.com
</v>
      </c>
      <c r="H2935" s="41" t="str">
        <f>if(iserror(match(C2935,KlikEDM!A:A,0)),"",C2935)&amp;char(9)&amp;if(iserror(match(D2935,KlikEDM!A:A,0)),"",D2935)&amp;char(9)&amp;if(iserror(match(E2935,KlikEDM!A:A,0)),"",E2935)&amp;char(9)&amp;if(iserror(match(F2935,KlikEDM!A:A,0)),"",F2935)</f>
        <v>			</v>
      </c>
      <c r="I2935" s="41"/>
    </row>
    <row r="2936" ht="14.25" customHeight="1">
      <c r="A2936" s="41">
        <v>12936.0</v>
      </c>
      <c r="B2936" s="41" t="str">
        <f t="array" ref="B2936">A2936&amp;"|"&amp;INDEX(OrigList!M:M,MATCH(A2936,OrigList!C:C,0))&amp;"|"&amp;PROPER(INDEX(OrigList!B:B,MATCH(A2936,OrigList!C:C,0)))&amp;"|"</f>
        <v>12936|93247516|Amelia Tan Ci En|</v>
      </c>
      <c r="C2936" s="44" t="s">
        <v>10294</v>
      </c>
      <c r="D2936" s="45" t="s">
        <v>10295</v>
      </c>
      <c r="E2936" s="45"/>
      <c r="F2936" s="45"/>
      <c r="G2936" s="41" t="str">
        <f t="shared" si="10"/>
        <v>12936|93247516|Amelia Tan Ci En|acetan001@mymail.sim.edu.sg
12936|93247516|Amelia Tan Ci En|AMELIATCE1102@GMAIL.COM
</v>
      </c>
      <c r="H2936" s="41" t="str">
        <f>if(iserror(match(C2936,KlikEDM!A:A,0)),"",C2936)&amp;char(9)&amp;if(iserror(match(D2936,KlikEDM!A:A,0)),"",D2936)&amp;char(9)&amp;if(iserror(match(E2936,KlikEDM!A:A,0)),"",E2936)&amp;char(9)&amp;if(iserror(match(F2936,KlikEDM!A:A,0)),"",F2936)</f>
        <v>			</v>
      </c>
      <c r="I2936" s="41"/>
    </row>
    <row r="2937" ht="14.25" customHeight="1">
      <c r="A2937" s="41">
        <v>12937.0</v>
      </c>
      <c r="B2937" s="41" t="str">
        <f t="array" ref="B2937">A2937&amp;"|"&amp;INDEX(OrigList!M:M,MATCH(A2937,OrigList!C:C,0))&amp;"|"&amp;PROPER(INDEX(OrigList!B:B,MATCH(A2937,OrigList!C:C,0)))&amp;"|"</f>
        <v>12937|81813876|Michelle Lim Jia Yee|</v>
      </c>
      <c r="C2937" s="44" t="s">
        <v>10296</v>
      </c>
      <c r="D2937" s="45" t="s">
        <v>10297</v>
      </c>
      <c r="E2937" s="45"/>
      <c r="F2937" s="45"/>
      <c r="G2937" s="41" t="str">
        <f t="shared" si="10"/>
        <v>12937|81813876|Michelle Lim Jia Yee|mjylim003@mymail.sim.edu.sg
12937|81813876|Michelle Lim Jia Yee|MICHELLELIMJIAYEE@GMAIL.COM
</v>
      </c>
      <c r="H2937" s="41" t="str">
        <f>if(iserror(match(C2937,KlikEDM!A:A,0)),"",C2937)&amp;char(9)&amp;if(iserror(match(D2937,KlikEDM!A:A,0)),"",D2937)&amp;char(9)&amp;if(iserror(match(E2937,KlikEDM!A:A,0)),"",E2937)&amp;char(9)&amp;if(iserror(match(F2937,KlikEDM!A:A,0)),"",F2937)</f>
        <v>			</v>
      </c>
      <c r="I2937" s="41"/>
    </row>
    <row r="2938" ht="14.25" customHeight="1">
      <c r="A2938" s="41">
        <v>12938.0</v>
      </c>
      <c r="B2938" s="41" t="str">
        <f t="array" ref="B2938">A2938&amp;"|"&amp;INDEX(OrigList!M:M,MATCH(A2938,OrigList!C:C,0))&amp;"|"&amp;PROPER(INDEX(OrigList!B:B,MATCH(A2938,OrigList!C:C,0)))&amp;"|"</f>
        <v>12938|90011853|Fiona Lim Jia Xin|</v>
      </c>
      <c r="C2938" s="44" t="s">
        <v>10298</v>
      </c>
      <c r="D2938" s="45" t="s">
        <v>10299</v>
      </c>
      <c r="E2938" s="45"/>
      <c r="F2938" s="45"/>
      <c r="G2938" s="41" t="str">
        <f t="shared" si="10"/>
        <v>12938|90011853|Fiona Lim Jia Xin|fjxlim001@mymail.sim.edu.sg
12938|90011853|Fiona Lim Jia Xin|THY-PERSON@HOTMAIL.COM
</v>
      </c>
      <c r="H2938" s="41" t="str">
        <f>if(iserror(match(C2938,KlikEDM!A:A,0)),"",C2938)&amp;char(9)&amp;if(iserror(match(D2938,KlikEDM!A:A,0)),"",D2938)&amp;char(9)&amp;if(iserror(match(E2938,KlikEDM!A:A,0)),"",E2938)&amp;char(9)&amp;if(iserror(match(F2938,KlikEDM!A:A,0)),"",F2938)</f>
        <v>			</v>
      </c>
      <c r="I2938" s="41"/>
    </row>
    <row r="2939" ht="14.25" customHeight="1">
      <c r="A2939" s="41">
        <v>12939.0</v>
      </c>
      <c r="B2939" s="41" t="str">
        <f t="array" ref="B2939">A2939&amp;"|"&amp;INDEX(OrigList!M:M,MATCH(A2939,OrigList!C:C,0))&amp;"|"&amp;PROPER(INDEX(OrigList!B:B,MATCH(A2939,OrigList!C:C,0)))&amp;"|"</f>
        <v>12939|82992445|Tan Engie, Celeste|</v>
      </c>
      <c r="C2939" s="44" t="s">
        <v>10300</v>
      </c>
      <c r="D2939" s="45" t="s">
        <v>10301</v>
      </c>
      <c r="E2939" s="45"/>
      <c r="F2939" s="45"/>
      <c r="G2939" s="41" t="str">
        <f t="shared" si="10"/>
        <v>12939|82992445|Tan Engie, Celeste|ectan010@mymail.sim.edu.sg
12939|82992445|Tan Engie, Celeste|TAN-CELESTE@HOTMAIL.COM
</v>
      </c>
      <c r="H2939" s="41" t="str">
        <f>if(iserror(match(C2939,KlikEDM!A:A,0)),"",C2939)&amp;char(9)&amp;if(iserror(match(D2939,KlikEDM!A:A,0)),"",D2939)&amp;char(9)&amp;if(iserror(match(E2939,KlikEDM!A:A,0)),"",E2939)&amp;char(9)&amp;if(iserror(match(F2939,KlikEDM!A:A,0)),"",F2939)</f>
        <v>			</v>
      </c>
      <c r="I2939" s="41"/>
    </row>
    <row r="2940" ht="14.25" customHeight="1">
      <c r="A2940" s="41">
        <v>12940.0</v>
      </c>
      <c r="B2940" s="41" t="str">
        <f t="array" ref="B2940">A2940&amp;"|"&amp;INDEX(OrigList!M:M,MATCH(A2940,OrigList!C:C,0))&amp;"|"&amp;PROPER(INDEX(OrigList!B:B,MATCH(A2940,OrigList!C:C,0)))&amp;"|"</f>
        <v>12940|98628848|Rivani D/O Rajagopal|</v>
      </c>
      <c r="C2940" s="44" t="s">
        <v>10302</v>
      </c>
      <c r="D2940" s="45" t="s">
        <v>10303</v>
      </c>
      <c r="E2940" s="45"/>
      <c r="F2940" s="45"/>
      <c r="G2940" s="41" t="str">
        <f t="shared" si="10"/>
        <v>12940|98628848|Rivani D/O Rajagopal|rajagopa003@mymail.sim.edu.sg
12940|98628848|Rivani D/O Rajagopal|RIVANIRAJAGOPAL97@GMAIL.COM
</v>
      </c>
      <c r="H2940" s="41" t="str">
        <f>if(iserror(match(C2940,KlikEDM!A:A,0)),"",C2940)&amp;char(9)&amp;if(iserror(match(D2940,KlikEDM!A:A,0)),"",D2940)&amp;char(9)&amp;if(iserror(match(E2940,KlikEDM!A:A,0)),"",E2940)&amp;char(9)&amp;if(iserror(match(F2940,KlikEDM!A:A,0)),"",F2940)</f>
        <v>	RIVANIRAJAGOPAL97@GMAIL.COM		</v>
      </c>
      <c r="I2940" s="41"/>
    </row>
    <row r="2941" ht="14.25" customHeight="1">
      <c r="A2941" s="41">
        <v>12941.0</v>
      </c>
      <c r="B2941" s="41" t="str">
        <f t="array" ref="B2941">A2941&amp;"|"&amp;INDEX(OrigList!M:M,MATCH(A2941,OrigList!C:C,0))&amp;"|"&amp;PROPER(INDEX(OrigList!B:B,MATCH(A2941,OrigList!C:C,0)))&amp;"|"</f>
        <v>12941|91187996|Kirthanaa Ratna D/O Kalaimani|</v>
      </c>
      <c r="C2941" s="44" t="s">
        <v>10304</v>
      </c>
      <c r="D2941" s="45" t="s">
        <v>10305</v>
      </c>
      <c r="E2941" s="45"/>
      <c r="F2941" s="45"/>
      <c r="G2941" s="41" t="str">
        <f t="shared" si="10"/>
        <v>12941|91187996|Kirthanaa Ratna D/O Kalaimani|kirthana001@mymail.sim.edu.sg
12941|91187996|Kirthanaa Ratna D/O Kalaimani|KIRTHANAA.RATNA13@GMAIL.COM
</v>
      </c>
      <c r="H2941" s="41" t="str">
        <f>if(iserror(match(C2941,KlikEDM!A:A,0)),"",C2941)&amp;char(9)&amp;if(iserror(match(D2941,KlikEDM!A:A,0)),"",D2941)&amp;char(9)&amp;if(iserror(match(E2941,KlikEDM!A:A,0)),"",E2941)&amp;char(9)&amp;if(iserror(match(F2941,KlikEDM!A:A,0)),"",F2941)</f>
        <v>			</v>
      </c>
      <c r="I2941" s="41"/>
    </row>
    <row r="2942" ht="14.25" customHeight="1">
      <c r="A2942" s="41">
        <v>12942.0</v>
      </c>
      <c r="B2942" s="41" t="str">
        <f t="array" ref="B2942">A2942&amp;"|"&amp;INDEX(OrigList!M:M,MATCH(A2942,OrigList!C:C,0))&amp;"|"&amp;PROPER(INDEX(OrigList!B:B,MATCH(A2942,OrigList!C:C,0)))&amp;"|"</f>
        <v>12942|90294087|Kirthigah Ratna D/O Kalaimani|</v>
      </c>
      <c r="C2942" s="44" t="s">
        <v>10306</v>
      </c>
      <c r="D2942" s="45" t="s">
        <v>10307</v>
      </c>
      <c r="E2942" s="45"/>
      <c r="F2942" s="45"/>
      <c r="G2942" s="41" t="str">
        <f t="shared" si="10"/>
        <v>12942|90294087|Kirthigah Ratna D/O Kalaimani|kirthiga002@mymail.sim.edu.sg
12942|90294087|Kirthigah Ratna D/O Kalaimani|KIRTHIGAH.RATNA13@GMAIL.COM
</v>
      </c>
      <c r="H2942" s="41" t="str">
        <f>if(iserror(match(C2942,KlikEDM!A:A,0)),"",C2942)&amp;char(9)&amp;if(iserror(match(D2942,KlikEDM!A:A,0)),"",D2942)&amp;char(9)&amp;if(iserror(match(E2942,KlikEDM!A:A,0)),"",E2942)&amp;char(9)&amp;if(iserror(match(F2942,KlikEDM!A:A,0)),"",F2942)</f>
        <v>			</v>
      </c>
      <c r="I2942" s="41"/>
    </row>
    <row r="2943" ht="14.25" customHeight="1">
      <c r="A2943" s="41">
        <v>12943.0</v>
      </c>
      <c r="B2943" s="41" t="str">
        <f t="array" ref="B2943">A2943&amp;"|"&amp;INDEX(OrigList!M:M,MATCH(A2943,OrigList!C:C,0))&amp;"|"&amp;PROPER(INDEX(OrigList!B:B,MATCH(A2943,OrigList!C:C,0)))&amp;"|"</f>
        <v>12943|93808761|Tan Li Wei|</v>
      </c>
      <c r="C2943" s="44" t="s">
        <v>10308</v>
      </c>
      <c r="D2943" s="45" t="s">
        <v>10309</v>
      </c>
      <c r="E2943" s="45"/>
      <c r="F2943" s="45"/>
      <c r="G2943" s="41" t="str">
        <f t="shared" si="10"/>
        <v>12943|93808761|Tan Li Wei|lwtan007@mymail.sim.edu.sg
12943|93808761|Tan Li Wei|TANLIWEI1996@HOTMAIL.COM
</v>
      </c>
      <c r="H2943" s="41" t="str">
        <f>if(iserror(match(C2943,KlikEDM!A:A,0)),"",C2943)&amp;char(9)&amp;if(iserror(match(D2943,KlikEDM!A:A,0)),"",D2943)&amp;char(9)&amp;if(iserror(match(E2943,KlikEDM!A:A,0)),"",E2943)&amp;char(9)&amp;if(iserror(match(F2943,KlikEDM!A:A,0)),"",F2943)</f>
        <v>			</v>
      </c>
      <c r="I2943" s="41"/>
    </row>
    <row r="2944" ht="14.25" customHeight="1">
      <c r="A2944" s="41">
        <v>12944.0</v>
      </c>
      <c r="B2944" s="41" t="str">
        <f t="array" ref="B2944">A2944&amp;"|"&amp;INDEX(OrigList!M:M,MATCH(A2944,OrigList!C:C,0))&amp;"|"&amp;PROPER(INDEX(OrigList!B:B,MATCH(A2944,OrigList!C:C,0)))&amp;"|"</f>
        <v>12944|97215011|Lee Jie Shi|</v>
      </c>
      <c r="C2944" s="44" t="s">
        <v>10310</v>
      </c>
      <c r="D2944" s="45" t="s">
        <v>10311</v>
      </c>
      <c r="E2944" s="45"/>
      <c r="F2944" s="45"/>
      <c r="G2944" s="41" t="str">
        <f t="shared" si="10"/>
        <v>12944|97215011|Lee Jie Shi|jslee011@mymail.sim.edu.sg
12944|97215011|Lee Jie Shi|LJIESHI98@GMAIL.COM
</v>
      </c>
      <c r="H2944" s="41" t="str">
        <f>if(iserror(match(C2944,KlikEDM!A:A,0)),"",C2944)&amp;char(9)&amp;if(iserror(match(D2944,KlikEDM!A:A,0)),"",D2944)&amp;char(9)&amp;if(iserror(match(E2944,KlikEDM!A:A,0)),"",E2944)&amp;char(9)&amp;if(iserror(match(F2944,KlikEDM!A:A,0)),"",F2944)</f>
        <v>			</v>
      </c>
      <c r="I2944" s="41"/>
    </row>
    <row r="2945" ht="14.25" customHeight="1">
      <c r="A2945" s="41">
        <v>12945.0</v>
      </c>
      <c r="B2945" s="41" t="str">
        <f t="array" ref="B2945">A2945&amp;"|"&amp;INDEX(OrigList!M:M,MATCH(A2945,OrigList!C:C,0))&amp;"|"&amp;PROPER(INDEX(OrigList!B:B,MATCH(A2945,OrigList!C:C,0)))&amp;"|"</f>
        <v>12945|91160811|Phoa Yi Jun Cheryl|</v>
      </c>
      <c r="C2945" s="44" t="s">
        <v>10312</v>
      </c>
      <c r="D2945" s="45" t="s">
        <v>10313</v>
      </c>
      <c r="E2945" s="45"/>
      <c r="F2945" s="45"/>
      <c r="G2945" s="41" t="str">
        <f t="shared" si="10"/>
        <v>12945|91160811|Phoa Yi Jun Cheryl|yjcphoa001@mymail.sim.edu.sg
12945|91160811|Phoa Yi Jun Cheryl|YIJUN96C@HOTMAIL.COM
</v>
      </c>
      <c r="H2945" s="41" t="str">
        <f>if(iserror(match(C2945,KlikEDM!A:A,0)),"",C2945)&amp;char(9)&amp;if(iserror(match(D2945,KlikEDM!A:A,0)),"",D2945)&amp;char(9)&amp;if(iserror(match(E2945,KlikEDM!A:A,0)),"",E2945)&amp;char(9)&amp;if(iserror(match(F2945,KlikEDM!A:A,0)),"",F2945)</f>
        <v>	YIJUN96C@HOTMAIL.COM		</v>
      </c>
      <c r="I2945" s="41"/>
    </row>
    <row r="2946" ht="14.25" customHeight="1">
      <c r="A2946" s="41">
        <v>12946.0</v>
      </c>
      <c r="B2946" s="41" t="str">
        <f t="array" ref="B2946">A2946&amp;"|"&amp;INDEX(OrigList!M:M,MATCH(A2946,OrigList!C:C,0))&amp;"|"&amp;PROPER(INDEX(OrigList!B:B,MATCH(A2946,OrigList!C:C,0)))&amp;"|"</f>
        <v>12946|83395116|Yu Xiaohui|</v>
      </c>
      <c r="C2946" s="44" t="s">
        <v>10314</v>
      </c>
      <c r="D2946" s="45" t="s">
        <v>10315</v>
      </c>
      <c r="E2946" s="45"/>
      <c r="F2946" s="45"/>
      <c r="G2946" s="41" t="str">
        <f t="shared" si="10"/>
        <v>12946|83395116|Yu Xiaohui|xyu006@mymail.sim.edu.sg
12946|83395116|Yu Xiaohui|YUXIAOHUI1106@GMAIL.COM
</v>
      </c>
      <c r="H2946" s="41" t="str">
        <f>if(iserror(match(C2946,KlikEDM!A:A,0)),"",C2946)&amp;char(9)&amp;if(iserror(match(D2946,KlikEDM!A:A,0)),"",D2946)&amp;char(9)&amp;if(iserror(match(E2946,KlikEDM!A:A,0)),"",E2946)&amp;char(9)&amp;if(iserror(match(F2946,KlikEDM!A:A,0)),"",F2946)</f>
        <v>			</v>
      </c>
      <c r="I2946" s="41"/>
    </row>
    <row r="2947" ht="14.25" customHeight="1">
      <c r="A2947" s="41">
        <v>12947.0</v>
      </c>
      <c r="B2947" s="41" t="str">
        <f t="array" ref="B2947">A2947&amp;"|"&amp;INDEX(OrigList!M:M,MATCH(A2947,OrigList!C:C,0))&amp;"|"&amp;PROPER(INDEX(OrigList!B:B,MATCH(A2947,OrigList!C:C,0)))&amp;"|"</f>
        <v>12947|85332759|Sharma Vanshika|</v>
      </c>
      <c r="C2947" s="44" t="s">
        <v>10316</v>
      </c>
      <c r="D2947" s="45" t="s">
        <v>10317</v>
      </c>
      <c r="E2947" s="45"/>
      <c r="F2947" s="45"/>
      <c r="G2947" s="41" t="str">
        <f t="shared" si="10"/>
        <v>12947|85332759|Sharma Vanshika|sharma025@mymail.sim.edu.sg
12947|85332759|Sharma Vanshika|VANSHIKA.211999@GMAIL.COM
</v>
      </c>
      <c r="H2947" s="41" t="str">
        <f>if(iserror(match(C2947,KlikEDM!A:A,0)),"",C2947)&amp;char(9)&amp;if(iserror(match(D2947,KlikEDM!A:A,0)),"",D2947)&amp;char(9)&amp;if(iserror(match(E2947,KlikEDM!A:A,0)),"",E2947)&amp;char(9)&amp;if(iserror(match(F2947,KlikEDM!A:A,0)),"",F2947)</f>
        <v>	VANSHIKA.211999@GMAIL.COM		</v>
      </c>
      <c r="I2947" s="41"/>
    </row>
    <row r="2948" ht="14.25" customHeight="1">
      <c r="A2948" s="41">
        <v>12948.0</v>
      </c>
      <c r="B2948" s="41" t="str">
        <f t="array" ref="B2948">A2948&amp;"|"&amp;INDEX(OrigList!M:M,MATCH(A2948,OrigList!C:C,0))&amp;"|"&amp;PROPER(INDEX(OrigList!B:B,MATCH(A2948,OrigList!C:C,0)))&amp;"|"</f>
        <v>12948|MRC12948|Ahlawat Pratham|</v>
      </c>
      <c r="C2948" s="44" t="s">
        <v>10318</v>
      </c>
      <c r="D2948" s="45" t="s">
        <v>10319</v>
      </c>
      <c r="E2948" s="45"/>
      <c r="F2948" s="45"/>
      <c r="G2948" s="41" t="str">
        <f t="shared" si="10"/>
        <v>12948|MRC12948|Ahlawat Pratham|ahlawat001@mymail.sim.edu.sg
12948|MRC12948|Ahlawat Pratham|PRATHAMAHLAWAT15@GMAIL.COM
</v>
      </c>
      <c r="H2948" s="41" t="str">
        <f>if(iserror(match(C2948,KlikEDM!A:A,0)),"",C2948)&amp;char(9)&amp;if(iserror(match(D2948,KlikEDM!A:A,0)),"",D2948)&amp;char(9)&amp;if(iserror(match(E2948,KlikEDM!A:A,0)),"",E2948)&amp;char(9)&amp;if(iserror(match(F2948,KlikEDM!A:A,0)),"",F2948)</f>
        <v>			</v>
      </c>
      <c r="I2948" s="41"/>
    </row>
    <row r="2949" ht="14.25" customHeight="1">
      <c r="A2949" s="41">
        <v>12949.0</v>
      </c>
      <c r="B2949" s="41" t="str">
        <f t="array" ref="B2949">A2949&amp;"|"&amp;INDEX(OrigList!M:M,MATCH(A2949,OrigList!C:C,0))&amp;"|"&amp;PROPER(INDEX(OrigList!B:B,MATCH(A2949,OrigList!C:C,0)))&amp;"|"</f>
        <v>12949|96200099|Neo April|</v>
      </c>
      <c r="C2949" s="44" t="s">
        <v>10320</v>
      </c>
      <c r="D2949" s="45" t="s">
        <v>10321</v>
      </c>
      <c r="E2949" s="45"/>
      <c r="F2949" s="45"/>
      <c r="G2949" s="41" t="str">
        <f t="shared" si="10"/>
        <v>12949|96200099|Neo April|aneo001@mymail.sim.edu.sg
12949|96200099|Neo April|NEOAPRIL97@GMAIL.COM
</v>
      </c>
      <c r="H2949" s="41" t="str">
        <f>if(iserror(match(C2949,KlikEDM!A:A,0)),"",C2949)&amp;char(9)&amp;if(iserror(match(D2949,KlikEDM!A:A,0)),"",D2949)&amp;char(9)&amp;if(iserror(match(E2949,KlikEDM!A:A,0)),"",E2949)&amp;char(9)&amp;if(iserror(match(F2949,KlikEDM!A:A,0)),"",F2949)</f>
        <v>			</v>
      </c>
      <c r="I2949" s="41"/>
    </row>
    <row r="2950" ht="14.25" customHeight="1">
      <c r="A2950" s="41">
        <v>12950.0</v>
      </c>
      <c r="B2950" s="41" t="str">
        <f t="array" ref="B2950">A2950&amp;"|"&amp;INDEX(OrigList!M:M,MATCH(A2950,OrigList!C:C,0))&amp;"|"&amp;PROPER(INDEX(OrigList!B:B,MATCH(A2950,OrigList!C:C,0)))&amp;"|"</f>
        <v>12950|90537320|Emily Quek Li Fang|</v>
      </c>
      <c r="C2950" s="44" t="s">
        <v>10322</v>
      </c>
      <c r="D2950" s="45" t="s">
        <v>10323</v>
      </c>
      <c r="E2950" s="45"/>
      <c r="F2950" s="45"/>
      <c r="G2950" s="41" t="str">
        <f t="shared" si="10"/>
        <v>12950|90537320|Emily Quek Li Fang|elfquek001@mymail.sim.edu.sg
12950|90537320|Emily Quek Li Fang|MILY_QUEK1998@HOTMAIL.COM
</v>
      </c>
      <c r="H2950" s="41" t="str">
        <f>if(iserror(match(C2950,KlikEDM!A:A,0)),"",C2950)&amp;char(9)&amp;if(iserror(match(D2950,KlikEDM!A:A,0)),"",D2950)&amp;char(9)&amp;if(iserror(match(E2950,KlikEDM!A:A,0)),"",E2950)&amp;char(9)&amp;if(iserror(match(F2950,KlikEDM!A:A,0)),"",F2950)</f>
        <v>			</v>
      </c>
      <c r="I2950" s="41"/>
    </row>
    <row r="2951" ht="14.25" hidden="1" customHeight="1">
      <c r="A2951" s="41"/>
      <c r="B2951" s="41"/>
      <c r="C2951" s="44"/>
      <c r="D2951" s="45"/>
      <c r="E2951" s="45"/>
      <c r="F2951" s="45"/>
      <c r="G2951" s="41"/>
      <c r="H2951" s="41"/>
      <c r="I2951" s="41"/>
    </row>
    <row r="2952" ht="14.25" customHeight="1">
      <c r="A2952" s="41">
        <v>12952.0</v>
      </c>
      <c r="B2952" s="41" t="str">
        <f t="array" ref="B2952">A2952&amp;"|"&amp;INDEX(OrigList!M:M,MATCH(A2952,OrigList!C:C,0))&amp;"|"&amp;PROPER(INDEX(OrigList!B:B,MATCH(A2952,OrigList!C:C,0)))&amp;"|"</f>
        <v>12952|97950958|Mona Madhu Mitta D/O Mohgan|</v>
      </c>
      <c r="C2952" s="44" t="s">
        <v>10324</v>
      </c>
      <c r="D2952" s="45" t="s">
        <v>10325</v>
      </c>
      <c r="E2952" s="45"/>
      <c r="F2952" s="45"/>
      <c r="G2952" s="41" t="str">
        <f t="shared" ref="G2952:G3286" si="11">IF(C2952&lt;&gt;"",B2952&amp;C2952&amp;CHAR(10),"")&amp;IF(D2952&lt;&gt;"",B2952&amp;D2952&amp;CHAR(10),"")&amp;IF(E2952&lt;&gt;"",B2952&amp;E2952&amp;CHAR(10),"")&amp;IF(F2952&lt;&gt;"",B2952&amp;F2952,"")</f>
        <v>12952|97950958|Mona Madhu Mitta D/O Mohgan|monammdo001@mymail.sim.edu.sg
12952|97950958|Mona Madhu Mitta D/O Mohgan|MONA.MADHUMITTA@GMAIL.COM
</v>
      </c>
      <c r="H2952" s="41" t="str">
        <f>if(iserror(match(C2952,KlikEDM!A:A,0)),"",C2952)&amp;char(9)&amp;if(iserror(match(D2952,KlikEDM!A:A,0)),"",D2952)&amp;char(9)&amp;if(iserror(match(E2952,KlikEDM!A:A,0)),"",E2952)&amp;char(9)&amp;if(iserror(match(F2952,KlikEDM!A:A,0)),"",F2952)</f>
        <v>	MONA.MADHUMITTA@GMAIL.COM		</v>
      </c>
      <c r="I2952" s="41"/>
    </row>
    <row r="2953" ht="14.25" customHeight="1">
      <c r="A2953" s="41">
        <v>12953.0</v>
      </c>
      <c r="B2953" s="41" t="str">
        <f t="array" ref="B2953">A2953&amp;"|"&amp;INDEX(OrigList!M:M,MATCH(A2953,OrigList!C:C,0))&amp;"|"&amp;PROPER(INDEX(OrigList!B:B,MATCH(A2953,OrigList!C:C,0)))&amp;"|"</f>
        <v>12953|81258919|Lee Lin Yin|</v>
      </c>
      <c r="C2953" s="44" t="s">
        <v>10326</v>
      </c>
      <c r="D2953" s="45" t="s">
        <v>10327</v>
      </c>
      <c r="E2953" s="45"/>
      <c r="F2953" s="45"/>
      <c r="G2953" s="41" t="str">
        <f t="shared" si="11"/>
        <v>12953|81258919|Lee Lin Yin|lylee012@mymail.sim.edu.sg
12953|81258919|Lee Lin Yin|LEELY251097@GMAIL.COM
</v>
      </c>
      <c r="H2953" s="41" t="str">
        <f>if(iserror(match(C2953,KlikEDM!A:A,0)),"",C2953)&amp;char(9)&amp;if(iserror(match(D2953,KlikEDM!A:A,0)),"",D2953)&amp;char(9)&amp;if(iserror(match(E2953,KlikEDM!A:A,0)),"",E2953)&amp;char(9)&amp;if(iserror(match(F2953,KlikEDM!A:A,0)),"",F2953)</f>
        <v>			</v>
      </c>
      <c r="I2953" s="41"/>
    </row>
    <row r="2954" ht="14.25" customHeight="1">
      <c r="A2954" s="41">
        <v>12954.0</v>
      </c>
      <c r="B2954" s="41" t="str">
        <f t="array" ref="B2954">A2954&amp;"|"&amp;INDEX(OrigList!M:M,MATCH(A2954,OrigList!C:C,0))&amp;"|"&amp;PROPER(INDEX(OrigList!B:B,MATCH(A2954,OrigList!C:C,0)))&amp;"|"</f>
        <v>12954|96412255|Ho Zhi Hui|</v>
      </c>
      <c r="C2954" s="44" t="s">
        <v>10328</v>
      </c>
      <c r="D2954" s="45" t="s">
        <v>10329</v>
      </c>
      <c r="E2954" s="45"/>
      <c r="F2954" s="45"/>
      <c r="G2954" s="41" t="str">
        <f t="shared" si="11"/>
        <v>12954|96412255|Ho Zhi Hui|zhho004@mymail.sim.edu.sg
12954|96412255|Ho Zhi Hui|HO_ZHIHUI26@HOTMAIL.COM
</v>
      </c>
      <c r="H2954" s="41" t="str">
        <f>if(iserror(match(C2954,KlikEDM!A:A,0)),"",C2954)&amp;char(9)&amp;if(iserror(match(D2954,KlikEDM!A:A,0)),"",D2954)&amp;char(9)&amp;if(iserror(match(E2954,KlikEDM!A:A,0)),"",E2954)&amp;char(9)&amp;if(iserror(match(F2954,KlikEDM!A:A,0)),"",F2954)</f>
        <v>			</v>
      </c>
      <c r="I2954" s="41"/>
    </row>
    <row r="2955" ht="14.25" customHeight="1">
      <c r="A2955" s="41">
        <v>12955.0</v>
      </c>
      <c r="B2955" s="41" t="str">
        <f t="array" ref="B2955">A2955&amp;"|"&amp;INDEX(OrigList!M:M,MATCH(A2955,OrigList!C:C,0))&amp;"|"&amp;PROPER(INDEX(OrigList!B:B,MATCH(A2955,OrigList!C:C,0)))&amp;"|"</f>
        <v>12955|90390039|Phang Jun Kai|</v>
      </c>
      <c r="C2955" s="44" t="s">
        <v>10330</v>
      </c>
      <c r="D2955" s="45" t="s">
        <v>10331</v>
      </c>
      <c r="E2955" s="45"/>
      <c r="F2955" s="45"/>
      <c r="G2955" s="41" t="str">
        <f t="shared" si="11"/>
        <v>12955|90390039|Phang Jun Kai|jkphang001@mymail.sim.edu.sg
12955|90390039|Phang Jun Kai|PHANGJUNKAI@HOTMAIL.COM
</v>
      </c>
      <c r="H2955" s="41" t="str">
        <f>if(iserror(match(C2955,KlikEDM!A:A,0)),"",C2955)&amp;char(9)&amp;if(iserror(match(D2955,KlikEDM!A:A,0)),"",D2955)&amp;char(9)&amp;if(iserror(match(E2955,KlikEDM!A:A,0)),"",E2955)&amp;char(9)&amp;if(iserror(match(F2955,KlikEDM!A:A,0)),"",F2955)</f>
        <v>			</v>
      </c>
      <c r="I2955" s="41"/>
    </row>
    <row r="2956" ht="14.25" customHeight="1">
      <c r="A2956" s="41">
        <v>12956.0</v>
      </c>
      <c r="B2956" s="41" t="str">
        <f t="array" ref="B2956">A2956&amp;"|"&amp;INDEX(OrigList!M:M,MATCH(A2956,OrigList!C:C,0))&amp;"|"&amp;PROPER(INDEX(OrigList!B:B,MATCH(A2956,OrigList!C:C,0)))&amp;"|"</f>
        <v>12956|MRC12956|Ghale Vaishnavi Salil|</v>
      </c>
      <c r="C2956" s="44" t="s">
        <v>4007</v>
      </c>
      <c r="D2956" s="45" t="s">
        <v>10332</v>
      </c>
      <c r="E2956" s="45"/>
      <c r="F2956" s="45"/>
      <c r="G2956" s="41" t="str">
        <f t="shared" si="11"/>
        <v>12956|MRC12956|Ghale Vaishnavi Salil|ghale001@mymail.sim.edu.sg
12956|MRC12956|Ghale Vaishnavi Salil|GHALE.VAISHNAVI@GMAIL.COM
</v>
      </c>
      <c r="H2956" s="41" t="str">
        <f>if(iserror(match(C2956,KlikEDM!A:A,0)),"",C2956)&amp;char(9)&amp;if(iserror(match(D2956,KlikEDM!A:A,0)),"",D2956)&amp;char(9)&amp;if(iserror(match(E2956,KlikEDM!A:A,0)),"",E2956)&amp;char(9)&amp;if(iserror(match(F2956,KlikEDM!A:A,0)),"",F2956)</f>
        <v>ghale001@mymail.sim.edu.sg			</v>
      </c>
      <c r="I2956" s="41"/>
    </row>
    <row r="2957" ht="14.25" customHeight="1">
      <c r="A2957" s="41">
        <v>12957.0</v>
      </c>
      <c r="B2957" s="41" t="str">
        <f t="array" ref="B2957">A2957&amp;"|"&amp;INDEX(OrigList!M:M,MATCH(A2957,OrigList!C:C,0))&amp;"|"&amp;PROPER(INDEX(OrigList!B:B,MATCH(A2957,OrigList!C:C,0)))&amp;"|"</f>
        <v>12957|91385111|Jiang Jin|</v>
      </c>
      <c r="C2957" s="44" t="s">
        <v>10333</v>
      </c>
      <c r="D2957" s="45" t="s">
        <v>10334</v>
      </c>
      <c r="E2957" s="45"/>
      <c r="F2957" s="45"/>
      <c r="G2957" s="41" t="str">
        <f t="shared" si="11"/>
        <v>12957|91385111|Jiang Jin|jjiang009@mymail.sim.edu.sg
12957|91385111|Jiang Jin|FINALUNPUREZ@GMAIL.COM
</v>
      </c>
      <c r="H2957" s="41" t="str">
        <f>if(iserror(match(C2957,KlikEDM!A:A,0)),"",C2957)&amp;char(9)&amp;if(iserror(match(D2957,KlikEDM!A:A,0)),"",D2957)&amp;char(9)&amp;if(iserror(match(E2957,KlikEDM!A:A,0)),"",E2957)&amp;char(9)&amp;if(iserror(match(F2957,KlikEDM!A:A,0)),"",F2957)</f>
        <v>			</v>
      </c>
      <c r="I2957" s="41"/>
    </row>
    <row r="2958" ht="14.25" customHeight="1">
      <c r="A2958" s="41">
        <v>12958.0</v>
      </c>
      <c r="B2958" s="41" t="str">
        <f t="array" ref="B2958">A2958&amp;"|"&amp;INDEX(OrigList!M:M,MATCH(A2958,OrigList!C:C,0))&amp;"|"&amp;PROPER(INDEX(OrigList!B:B,MATCH(A2958,OrigList!C:C,0)))&amp;"|"</f>
        <v>12958|98195580|Dylan Loke Qiwen|</v>
      </c>
      <c r="C2958" s="44" t="s">
        <v>4352</v>
      </c>
      <c r="D2958" s="45" t="s">
        <v>10335</v>
      </c>
      <c r="E2958" s="45"/>
      <c r="F2958" s="45"/>
      <c r="G2958" s="41" t="str">
        <f t="shared" si="11"/>
        <v>12958|98195580|Dylan Loke Qiwen|dqloke001@mymail.sim.edu.sg
12958|98195580|Dylan Loke Qiwen|DYLANLOKE21@GMAIL.COM
</v>
      </c>
      <c r="H2958" s="41" t="str">
        <f>if(iserror(match(C2958,KlikEDM!A:A,0)),"",C2958)&amp;char(9)&amp;if(iserror(match(D2958,KlikEDM!A:A,0)),"",D2958)&amp;char(9)&amp;if(iserror(match(E2958,KlikEDM!A:A,0)),"",E2958)&amp;char(9)&amp;if(iserror(match(F2958,KlikEDM!A:A,0)),"",F2958)</f>
        <v>dqloke001@mymail.sim.edu.sg			</v>
      </c>
      <c r="I2958" s="41"/>
    </row>
    <row r="2959" ht="14.25" customHeight="1">
      <c r="A2959" s="41">
        <v>12959.0</v>
      </c>
      <c r="B2959" s="41" t="str">
        <f t="array" ref="B2959">A2959&amp;"|"&amp;INDEX(OrigList!M:M,MATCH(A2959,OrigList!C:C,0))&amp;"|"&amp;PROPER(INDEX(OrigList!B:B,MATCH(A2959,OrigList!C:C,0)))&amp;"|"</f>
        <v>12959|90957807|Yong Jie Min, Jasmine|</v>
      </c>
      <c r="C2959" s="44" t="s">
        <v>10336</v>
      </c>
      <c r="D2959" s="45" t="s">
        <v>10337</v>
      </c>
      <c r="E2959" s="45"/>
      <c r="F2959" s="45"/>
      <c r="G2959" s="41" t="str">
        <f t="shared" si="11"/>
        <v>12959|90957807|Yong Jie Min, Jasmine|jmjyong001@mymail.sim.edu.sg
12959|90957807|Yong Jie Min, Jasmine|JASMINE.YONG@YMAIL.COM
</v>
      </c>
      <c r="H2959" s="41" t="str">
        <f>if(iserror(match(C2959,KlikEDM!A:A,0)),"",C2959)&amp;char(9)&amp;if(iserror(match(D2959,KlikEDM!A:A,0)),"",D2959)&amp;char(9)&amp;if(iserror(match(E2959,KlikEDM!A:A,0)),"",E2959)&amp;char(9)&amp;if(iserror(match(F2959,KlikEDM!A:A,0)),"",F2959)</f>
        <v>			</v>
      </c>
      <c r="I2959" s="41"/>
    </row>
    <row r="2960" ht="14.25" customHeight="1">
      <c r="A2960" s="41">
        <v>12960.0</v>
      </c>
      <c r="B2960" s="41" t="str">
        <f t="array" ref="B2960">A2960&amp;"|"&amp;INDEX(OrigList!M:M,MATCH(A2960,OrigList!C:C,0))&amp;"|"&amp;PROPER(INDEX(OrigList!B:B,MATCH(A2960,OrigList!C:C,0)))&amp;"|"</f>
        <v>12960|83813140|Tran Hieu Tue|</v>
      </c>
      <c r="C2960" s="44" t="s">
        <v>10338</v>
      </c>
      <c r="D2960" s="45" t="s">
        <v>3963</v>
      </c>
      <c r="E2960" s="45"/>
      <c r="F2960" s="45"/>
      <c r="G2960" s="41" t="str">
        <f t="shared" si="11"/>
        <v>12960|83813140|Tran Hieu Tue|tran071@mymail.sim.edu.sg
12960|83813140|Tran Hieu Tue|hieutueheathertran@gmail.com
</v>
      </c>
      <c r="H2960" s="41" t="str">
        <f>if(iserror(match(C2960,KlikEDM!A:A,0)),"",C2960)&amp;char(9)&amp;if(iserror(match(D2960,KlikEDM!A:A,0)),"",D2960)&amp;char(9)&amp;if(iserror(match(E2960,KlikEDM!A:A,0)),"",E2960)&amp;char(9)&amp;if(iserror(match(F2960,KlikEDM!A:A,0)),"",F2960)</f>
        <v>	hieutueheathertran@gmail.com		</v>
      </c>
      <c r="I2960" s="41"/>
    </row>
    <row r="2961" ht="14.25" customHeight="1">
      <c r="A2961" s="41">
        <v>12961.0</v>
      </c>
      <c r="B2961" s="41" t="str">
        <f t="array" ref="B2961">A2961&amp;"|"&amp;INDEX(OrigList!M:M,MATCH(A2961,OrigList!C:C,0))&amp;"|"&amp;PROPER(INDEX(OrigList!B:B,MATCH(A2961,OrigList!C:C,0)))&amp;"|"</f>
        <v>12961|91833043|Andrew Lim|</v>
      </c>
      <c r="C2961" s="44" t="s">
        <v>10339</v>
      </c>
      <c r="D2961" s="45" t="s">
        <v>10340</v>
      </c>
      <c r="E2961" s="45"/>
      <c r="F2961" s="45"/>
      <c r="G2961" s="41" t="str">
        <f t="shared" si="11"/>
        <v>12961|91833043|Andrew Lim|alim009@mymail.sim.edu.sg
12961|91833043|Andrew Lim|ANDREW0@LIVE.COM.SG
</v>
      </c>
      <c r="H2961" s="41" t="str">
        <f>if(iserror(match(C2961,KlikEDM!A:A,0)),"",C2961)&amp;char(9)&amp;if(iserror(match(D2961,KlikEDM!A:A,0)),"",D2961)&amp;char(9)&amp;if(iserror(match(E2961,KlikEDM!A:A,0)),"",E2961)&amp;char(9)&amp;if(iserror(match(F2961,KlikEDM!A:A,0)),"",F2961)</f>
        <v>			</v>
      </c>
      <c r="I2961" s="41"/>
    </row>
    <row r="2962" ht="14.25" customHeight="1">
      <c r="A2962" s="41">
        <v>12962.0</v>
      </c>
      <c r="B2962" s="41" t="str">
        <f t="array" ref="B2962">A2962&amp;"|"&amp;INDEX(OrigList!M:M,MATCH(A2962,OrigList!C:C,0))&amp;"|"&amp;PROPER(INDEX(OrigList!B:B,MATCH(A2962,OrigList!C:C,0)))&amp;"|"</f>
        <v>12962|88263965|Maryo Khowijaya|</v>
      </c>
      <c r="C2962" s="44" t="s">
        <v>10341</v>
      </c>
      <c r="D2962" s="45" t="s">
        <v>10342</v>
      </c>
      <c r="E2962" s="45"/>
      <c r="F2962" s="45"/>
      <c r="G2962" s="41" t="str">
        <f t="shared" si="11"/>
        <v>12962|88263965|Maryo Khowijaya|mkhowija001@mymail.sim.edu.sg
12962|88263965|Maryo Khowijaya|maryokho27@gmail.com
</v>
      </c>
      <c r="H2962" s="41" t="str">
        <f>if(iserror(match(C2962,KlikEDM!A:A,0)),"",C2962)&amp;char(9)&amp;if(iserror(match(D2962,KlikEDM!A:A,0)),"",D2962)&amp;char(9)&amp;if(iserror(match(E2962,KlikEDM!A:A,0)),"",E2962)&amp;char(9)&amp;if(iserror(match(F2962,KlikEDM!A:A,0)),"",F2962)</f>
        <v>			</v>
      </c>
      <c r="I2962" s="41"/>
    </row>
    <row r="2963" ht="14.25" customHeight="1">
      <c r="A2963" s="41">
        <v>12963.0</v>
      </c>
      <c r="B2963" s="41" t="str">
        <f t="array" ref="B2963">A2963&amp;"|"&amp;INDEX(OrigList!M:M,MATCH(A2963,OrigList!C:C,0))&amp;"|"&amp;PROPER(INDEX(OrigList!B:B,MATCH(A2963,OrigList!C:C,0)))&amp;"|"</f>
        <v>12963|83110294|Baranzini Niccolo' Tristano|</v>
      </c>
      <c r="C2963" s="44" t="s">
        <v>10343</v>
      </c>
      <c r="D2963" s="45" t="s">
        <v>10344</v>
      </c>
      <c r="E2963" s="45"/>
      <c r="F2963" s="45"/>
      <c r="G2963" s="41" t="str">
        <f t="shared" si="11"/>
        <v>12963|83110294|Baranzini Niccolo' Tristano|baranzin001@mymail.sim.edu.sg
12963|83110294|Baranzini Niccolo' Tristano|NTB11@STUDENT.LONDON.AC.UK
</v>
      </c>
      <c r="H2963" s="41" t="str">
        <f>if(iserror(match(C2963,KlikEDM!A:A,0)),"",C2963)&amp;char(9)&amp;if(iserror(match(D2963,KlikEDM!A:A,0)),"",D2963)&amp;char(9)&amp;if(iserror(match(E2963,KlikEDM!A:A,0)),"",E2963)&amp;char(9)&amp;if(iserror(match(F2963,KlikEDM!A:A,0)),"",F2963)</f>
        <v>			</v>
      </c>
      <c r="I2963" s="41"/>
    </row>
    <row r="2964" ht="14.25" customHeight="1">
      <c r="A2964" s="41">
        <v>12964.0</v>
      </c>
      <c r="B2964" s="41" t="str">
        <f t="array" ref="B2964">A2964&amp;"|"&amp;INDEX(OrigList!M:M,MATCH(A2964,OrigList!C:C,0))&amp;"|"&amp;PROPER(INDEX(OrigList!B:B,MATCH(A2964,OrigList!C:C,0)))&amp;"|"</f>
        <v>12964|96627902|Shaun Chan Jun Ying|</v>
      </c>
      <c r="C2964" s="44" t="s">
        <v>10345</v>
      </c>
      <c r="D2964" s="45" t="s">
        <v>10346</v>
      </c>
      <c r="E2964" s="45"/>
      <c r="F2964" s="45"/>
      <c r="G2964" s="41" t="str">
        <f t="shared" si="11"/>
        <v>12964|96627902|Shaun Chan Jun Ying|sjychan001@mymail.sim.edu.sg
12964|96627902|Shaun Chan Jun Ying|SHAUNCJY@OUTLOOK.COM
</v>
      </c>
      <c r="H2964" s="41" t="str">
        <f>if(iserror(match(C2964,KlikEDM!A:A,0)),"",C2964)&amp;char(9)&amp;if(iserror(match(D2964,KlikEDM!A:A,0)),"",D2964)&amp;char(9)&amp;if(iserror(match(E2964,KlikEDM!A:A,0)),"",E2964)&amp;char(9)&amp;if(iserror(match(F2964,KlikEDM!A:A,0)),"",F2964)</f>
        <v>			</v>
      </c>
      <c r="I2964" s="41"/>
    </row>
    <row r="2965" ht="14.25" customHeight="1">
      <c r="A2965" s="41">
        <v>12965.0</v>
      </c>
      <c r="B2965" s="41" t="str">
        <f t="array" ref="B2965">A2965&amp;"|"&amp;INDEX(OrigList!M:M,MATCH(A2965,OrigList!C:C,0))&amp;"|"&amp;PROPER(INDEX(OrigList!B:B,MATCH(A2965,OrigList!C:C,0)))&amp;"|"</f>
        <v>12965|97577124|Ang Jun Hang|</v>
      </c>
      <c r="C2965" s="44" t="s">
        <v>10347</v>
      </c>
      <c r="D2965" s="45" t="s">
        <v>10348</v>
      </c>
      <c r="E2965" s="45"/>
      <c r="F2965" s="45"/>
      <c r="G2965" s="41" t="str">
        <f t="shared" si="11"/>
        <v>12965|97577124|Ang Jun Hang|jhang011@mymail.sim.edu.sg
12965|97577124|Ang Jun Hang|ANGJUNHANG@GMAIL.COM
</v>
      </c>
      <c r="H2965" s="41" t="str">
        <f>if(iserror(match(C2965,KlikEDM!A:A,0)),"",C2965)&amp;char(9)&amp;if(iserror(match(D2965,KlikEDM!A:A,0)),"",D2965)&amp;char(9)&amp;if(iserror(match(E2965,KlikEDM!A:A,0)),"",E2965)&amp;char(9)&amp;if(iserror(match(F2965,KlikEDM!A:A,0)),"",F2965)</f>
        <v>			</v>
      </c>
      <c r="I2965" s="41"/>
    </row>
    <row r="2966" ht="14.25" customHeight="1">
      <c r="A2966" s="41">
        <v>12966.0</v>
      </c>
      <c r="B2966" s="41" t="str">
        <f t="array" ref="B2966">A2966&amp;"|"&amp;INDEX(OrigList!M:M,MATCH(A2966,OrigList!C:C,0))&amp;"|"&amp;PROPER(INDEX(OrigList!B:B,MATCH(A2966,OrigList!C:C,0)))&amp;"|"</f>
        <v>12966|91135462|Ong Ting Quan|</v>
      </c>
      <c r="C2966" s="44" t="s">
        <v>10349</v>
      </c>
      <c r="D2966" s="45" t="s">
        <v>10350</v>
      </c>
      <c r="E2966" s="45"/>
      <c r="F2966" s="45"/>
      <c r="G2966" s="41" t="str">
        <f t="shared" si="11"/>
        <v>12966|91135462|Ong Ting Quan|tqong001@mymail.sim.edu.sg
12966|91135462|Ong Ting Quan|ONG_TINGQUAN@HOTMAIL.COM
</v>
      </c>
      <c r="H2966" s="41" t="str">
        <f>if(iserror(match(C2966,KlikEDM!A:A,0)),"",C2966)&amp;char(9)&amp;if(iserror(match(D2966,KlikEDM!A:A,0)),"",D2966)&amp;char(9)&amp;if(iserror(match(E2966,KlikEDM!A:A,0)),"",E2966)&amp;char(9)&amp;if(iserror(match(F2966,KlikEDM!A:A,0)),"",F2966)</f>
        <v>			</v>
      </c>
      <c r="I2966" s="41"/>
    </row>
    <row r="2967" ht="14.25" customHeight="1">
      <c r="A2967" s="41">
        <v>12967.0</v>
      </c>
      <c r="B2967" s="41" t="str">
        <f t="array" ref="B2967">A2967&amp;"|"&amp;INDEX(OrigList!M:M,MATCH(A2967,OrigList!C:C,0))&amp;"|"&amp;PROPER(INDEX(OrigList!B:B,MATCH(A2967,OrigList!C:C,0)))&amp;"|"</f>
        <v>12967|91154996|Lim Shijie, Reiner|</v>
      </c>
      <c r="C2967" s="44" t="s">
        <v>10351</v>
      </c>
      <c r="D2967" s="45" t="s">
        <v>10352</v>
      </c>
      <c r="E2967" s="45"/>
      <c r="F2967" s="45"/>
      <c r="G2967" s="41" t="str">
        <f t="shared" si="11"/>
        <v>12967|91154996|Lim Shijie, Reiner|srlim002@mymail.sim.edu.sg
12967|91154996|Lim Shijie, Reiner|REINLIM94@GMAIL.COM
</v>
      </c>
      <c r="H2967" s="41" t="str">
        <f>if(iserror(match(C2967,KlikEDM!A:A,0)),"",C2967)&amp;char(9)&amp;if(iserror(match(D2967,KlikEDM!A:A,0)),"",D2967)&amp;char(9)&amp;if(iserror(match(E2967,KlikEDM!A:A,0)),"",E2967)&amp;char(9)&amp;if(iserror(match(F2967,KlikEDM!A:A,0)),"",F2967)</f>
        <v>			</v>
      </c>
      <c r="I2967" s="41"/>
    </row>
    <row r="2968" ht="14.25" customHeight="1">
      <c r="A2968" s="41">
        <v>12968.0</v>
      </c>
      <c r="B2968" s="41" t="str">
        <f t="array" ref="B2968">A2968&amp;"|"&amp;INDEX(OrigList!M:M,MATCH(A2968,OrigList!C:C,0))&amp;"|"&amp;PROPER(INDEX(OrigList!B:B,MATCH(A2968,OrigList!C:C,0)))&amp;"|"</f>
        <v>12968|MRC12968|Agarwal Siddhant|</v>
      </c>
      <c r="C2968" s="44" t="s">
        <v>10353</v>
      </c>
      <c r="D2968" s="45" t="s">
        <v>10354</v>
      </c>
      <c r="E2968" s="45"/>
      <c r="F2968" s="45"/>
      <c r="G2968" s="41" t="str">
        <f t="shared" si="11"/>
        <v>12968|MRC12968|Agarwal Siddhant|agarwal035@mymail.sim.edu.sg
12968|MRC12968|Agarwal Siddhant|siddhantaga@gmail.com
</v>
      </c>
      <c r="H2968" s="41" t="str">
        <f>if(iserror(match(C2968,KlikEDM!A:A,0)),"",C2968)&amp;char(9)&amp;if(iserror(match(D2968,KlikEDM!A:A,0)),"",D2968)&amp;char(9)&amp;if(iserror(match(E2968,KlikEDM!A:A,0)),"",E2968)&amp;char(9)&amp;if(iserror(match(F2968,KlikEDM!A:A,0)),"",F2968)</f>
        <v>			</v>
      </c>
      <c r="I2968" s="41"/>
    </row>
    <row r="2969" ht="14.25" customHeight="1">
      <c r="A2969" s="41">
        <v>12969.0</v>
      </c>
      <c r="B2969" s="41" t="str">
        <f t="array" ref="B2969">A2969&amp;"|"&amp;INDEX(OrigList!M:M,MATCH(A2969,OrigList!C:C,0))&amp;"|"&amp;PROPER(INDEX(OrigList!B:B,MATCH(A2969,OrigList!C:C,0)))&amp;"|"</f>
        <v>12969|90750577|Devina Hartono|</v>
      </c>
      <c r="C2969" s="44" t="s">
        <v>10355</v>
      </c>
      <c r="D2969" s="45" t="s">
        <v>10356</v>
      </c>
      <c r="E2969" s="45"/>
      <c r="F2969" s="45"/>
      <c r="G2969" s="41" t="str">
        <f t="shared" si="11"/>
        <v>12969|90750577|Devina Hartono|dhartono001@mymail.sim.edu.sg
12969|90750577|Devina Hartono|priscilladvn@GMAIL.COM
</v>
      </c>
      <c r="H2969" s="41" t="str">
        <f>if(iserror(match(C2969,KlikEDM!A:A,0)),"",C2969)&amp;char(9)&amp;if(iserror(match(D2969,KlikEDM!A:A,0)),"",D2969)&amp;char(9)&amp;if(iserror(match(E2969,KlikEDM!A:A,0)),"",E2969)&amp;char(9)&amp;if(iserror(match(F2969,KlikEDM!A:A,0)),"",F2969)</f>
        <v>			</v>
      </c>
      <c r="I2969" s="41"/>
    </row>
    <row r="2970" ht="14.25" customHeight="1">
      <c r="A2970" s="41">
        <v>12970.0</v>
      </c>
      <c r="B2970" s="41" t="str">
        <f t="array" ref="B2970">A2970&amp;"|"&amp;INDEX(OrigList!M:M,MATCH(A2970,OrigList!C:C,0))&amp;"|"&amp;PROPER(INDEX(OrigList!B:B,MATCH(A2970,OrigList!C:C,0)))&amp;"|"</f>
        <v>12970|91900100|Lu Yi Zhuang Lewis|</v>
      </c>
      <c r="C2970" s="44" t="s">
        <v>10357</v>
      </c>
      <c r="D2970" s="45" t="s">
        <v>10358</v>
      </c>
      <c r="E2970" s="45"/>
      <c r="F2970" s="45"/>
      <c r="G2970" s="41" t="str">
        <f t="shared" si="11"/>
        <v>12970|91900100|Lu Yi Zhuang Lewis|yzllu001@mymail.sim.edu.sg
12970|91900100|Lu Yi Zhuang Lewis|LLYZ_94@HOTMAIL.COM
</v>
      </c>
      <c r="H2970" s="41" t="str">
        <f>if(iserror(match(C2970,KlikEDM!A:A,0)),"",C2970)&amp;char(9)&amp;if(iserror(match(D2970,KlikEDM!A:A,0)),"",D2970)&amp;char(9)&amp;if(iserror(match(E2970,KlikEDM!A:A,0)),"",E2970)&amp;char(9)&amp;if(iserror(match(F2970,KlikEDM!A:A,0)),"",F2970)</f>
        <v>	LLYZ_94@HOTMAIL.COM		</v>
      </c>
      <c r="I2970" s="41"/>
    </row>
    <row r="2971" ht="14.25" customHeight="1">
      <c r="A2971" s="41">
        <v>12971.0</v>
      </c>
      <c r="B2971" s="41" t="str">
        <f t="array" ref="B2971">A2971&amp;"|"&amp;INDEX(OrigList!M:M,MATCH(A2971,OrigList!C:C,0))&amp;"|"&amp;PROPER(INDEX(OrigList!B:B,MATCH(A2971,OrigList!C:C,0)))&amp;"|"</f>
        <v>12971|81899487|Anthony Setiawan|</v>
      </c>
      <c r="C2971" s="44" t="s">
        <v>4494</v>
      </c>
      <c r="D2971" s="45" t="s">
        <v>10359</v>
      </c>
      <c r="E2971" s="45"/>
      <c r="F2971" s="45"/>
      <c r="G2971" s="41" t="str">
        <f t="shared" si="11"/>
        <v>12971|81899487|Anthony Setiawan|asetiawa001@mymail.sim.edu.sg
12971|81899487|Anthony Setiawan|ANTHONY.SETIAWAN17@GMAIL.COM
</v>
      </c>
      <c r="H2971" s="41" t="str">
        <f>if(iserror(match(C2971,KlikEDM!A:A,0)),"",C2971)&amp;char(9)&amp;if(iserror(match(D2971,KlikEDM!A:A,0)),"",D2971)&amp;char(9)&amp;if(iserror(match(E2971,KlikEDM!A:A,0)),"",E2971)&amp;char(9)&amp;if(iserror(match(F2971,KlikEDM!A:A,0)),"",F2971)</f>
        <v>asetiawa001@mymail.sim.edu.sg			</v>
      </c>
      <c r="I2971" s="41"/>
    </row>
    <row r="2972" ht="14.25" customHeight="1">
      <c r="A2972" s="41">
        <v>12972.0</v>
      </c>
      <c r="B2972" s="41" t="str">
        <f t="array" ref="B2972">A2972&amp;"|"&amp;INDEX(OrigList!M:M,MATCH(A2972,OrigList!C:C,0))&amp;"|"&amp;PROPER(INDEX(OrigList!B:B,MATCH(A2972,OrigList!C:C,0)))&amp;"|"</f>
        <v>12972|MRC12972|Ganesh Gagana|</v>
      </c>
      <c r="C2972" s="44" t="s">
        <v>10360</v>
      </c>
      <c r="D2972" s="45" t="s">
        <v>10361</v>
      </c>
      <c r="E2972" s="45"/>
      <c r="F2972" s="45"/>
      <c r="G2972" s="41" t="str">
        <f t="shared" si="11"/>
        <v>12972|MRC12972|Ganesh Gagana|ganesh006@mymail.sim.edu.sg
12972|MRC12972|Ganesh Gagana|GAGANA.GANESH99@GMAIL.COM
</v>
      </c>
      <c r="H2972" s="41" t="str">
        <f>if(iserror(match(C2972,KlikEDM!A:A,0)),"",C2972)&amp;char(9)&amp;if(iserror(match(D2972,KlikEDM!A:A,0)),"",D2972)&amp;char(9)&amp;if(iserror(match(E2972,KlikEDM!A:A,0)),"",E2972)&amp;char(9)&amp;if(iserror(match(F2972,KlikEDM!A:A,0)),"",F2972)</f>
        <v>			</v>
      </c>
      <c r="I2972" s="41"/>
    </row>
    <row r="2973" ht="14.25" customHeight="1">
      <c r="A2973" s="41">
        <v>12973.0</v>
      </c>
      <c r="B2973" s="41" t="str">
        <f t="array" ref="B2973">A2973&amp;"|"&amp;INDEX(OrigList!M:M,MATCH(A2973,OrigList!C:C,0))&amp;"|"&amp;PROPER(INDEX(OrigList!B:B,MATCH(A2973,OrigList!C:C,0)))&amp;"|"</f>
        <v>12973|81013502|Wong Fang Ling|</v>
      </c>
      <c r="C2973" s="44" t="s">
        <v>10362</v>
      </c>
      <c r="D2973" s="45" t="s">
        <v>10363</v>
      </c>
      <c r="E2973" s="45"/>
      <c r="F2973" s="45"/>
      <c r="G2973" s="41" t="str">
        <f t="shared" si="11"/>
        <v>12973|81013502|Wong Fang Ling|flwong002@mymail.sim.edu.sg
12973|81013502|Wong Fang Ling|WONGFANGLING@GMAIL.COM
</v>
      </c>
      <c r="H2973" s="41" t="str">
        <f>if(iserror(match(C2973,KlikEDM!A:A,0)),"",C2973)&amp;char(9)&amp;if(iserror(match(D2973,KlikEDM!A:A,0)),"",D2973)&amp;char(9)&amp;if(iserror(match(E2973,KlikEDM!A:A,0)),"",E2973)&amp;char(9)&amp;if(iserror(match(F2973,KlikEDM!A:A,0)),"",F2973)</f>
        <v>			</v>
      </c>
      <c r="I2973" s="41"/>
    </row>
    <row r="2974" ht="14.25" customHeight="1">
      <c r="A2974" s="41">
        <v>12974.0</v>
      </c>
      <c r="B2974" s="41" t="str">
        <f t="array" ref="B2974">A2974&amp;"|"&amp;INDEX(OrigList!M:M,MATCH(A2974,OrigList!C:C,0))&amp;"|"&amp;PROPER(INDEX(OrigList!B:B,MATCH(A2974,OrigList!C:C,0)))&amp;"|"</f>
        <v>12974|83882608|Ng Jun Hao|</v>
      </c>
      <c r="C2974" s="44" t="s">
        <v>10364</v>
      </c>
      <c r="D2974" s="45" t="s">
        <v>10365</v>
      </c>
      <c r="E2974" s="45"/>
      <c r="F2974" s="45"/>
      <c r="G2974" s="41" t="str">
        <f t="shared" si="11"/>
        <v>12974|83882608|Ng Jun Hao|jhng023@mymail.sim.edu.sg
12974|83882608|Ng Jun Hao|NGJUNHAO94@GMAIL.COM
</v>
      </c>
      <c r="H2974" s="41" t="str">
        <f>if(iserror(match(C2974,KlikEDM!A:A,0)),"",C2974)&amp;char(9)&amp;if(iserror(match(D2974,KlikEDM!A:A,0)),"",D2974)&amp;char(9)&amp;if(iserror(match(E2974,KlikEDM!A:A,0)),"",E2974)&amp;char(9)&amp;if(iserror(match(F2974,KlikEDM!A:A,0)),"",F2974)</f>
        <v>			</v>
      </c>
      <c r="I2974" s="41"/>
    </row>
    <row r="2975" ht="14.25" customHeight="1">
      <c r="A2975" s="41">
        <v>12975.0</v>
      </c>
      <c r="B2975" s="41" t="str">
        <f t="array" ref="B2975">A2975&amp;"|"&amp;INDEX(OrigList!M:M,MATCH(A2975,OrigList!C:C,0))&amp;"|"&amp;PROPER(INDEX(OrigList!B:B,MATCH(A2975,OrigList!C:C,0)))&amp;"|"</f>
        <v>12975|94832838|Jesslyn Gunawan|</v>
      </c>
      <c r="C2975" s="44" t="s">
        <v>10366</v>
      </c>
      <c r="D2975" s="45" t="s">
        <v>10367</v>
      </c>
      <c r="E2975" s="45"/>
      <c r="F2975" s="45"/>
      <c r="G2975" s="41" t="str">
        <f t="shared" si="11"/>
        <v>12975|94832838|Jesslyn Gunawan|jgunawan001@mymail.sim.edu.sg
12975|94832838|Jesslyn Gunawan|jesslyngunawan17@gmail.com
</v>
      </c>
      <c r="H2975" s="41" t="str">
        <f>if(iserror(match(C2975,KlikEDM!A:A,0)),"",C2975)&amp;char(9)&amp;if(iserror(match(D2975,KlikEDM!A:A,0)),"",D2975)&amp;char(9)&amp;if(iserror(match(E2975,KlikEDM!A:A,0)),"",E2975)&amp;char(9)&amp;if(iserror(match(F2975,KlikEDM!A:A,0)),"",F2975)</f>
        <v>			</v>
      </c>
      <c r="I2975" s="41"/>
    </row>
    <row r="2976" ht="14.25" customHeight="1">
      <c r="A2976" s="41">
        <v>12976.0</v>
      </c>
      <c r="B2976" s="41" t="str">
        <f t="array" ref="B2976">A2976&amp;"|"&amp;INDEX(OrigList!M:M,MATCH(A2976,OrigList!C:C,0))&amp;"|"&amp;PROPER(INDEX(OrigList!B:B,MATCH(A2976,OrigList!C:C,0)))&amp;"|"</f>
        <v>12976|82827155|Yang Shuai|</v>
      </c>
      <c r="C2976" s="44" t="s">
        <v>10368</v>
      </c>
      <c r="D2976" s="45" t="s">
        <v>10369</v>
      </c>
      <c r="E2976" s="45"/>
      <c r="F2976" s="45"/>
      <c r="G2976" s="41" t="str">
        <f t="shared" si="11"/>
        <v>12976|82827155|Yang Shuai|syang051@mymail.sim.edu.sg
12976|82827155|Yang Shuai|YANGSHUAI.SARA@GMAIL.COM
</v>
      </c>
      <c r="H2976" s="41" t="str">
        <f>if(iserror(match(C2976,KlikEDM!A:A,0)),"",C2976)&amp;char(9)&amp;if(iserror(match(D2976,KlikEDM!A:A,0)),"",D2976)&amp;char(9)&amp;if(iserror(match(E2976,KlikEDM!A:A,0)),"",E2976)&amp;char(9)&amp;if(iserror(match(F2976,KlikEDM!A:A,0)),"",F2976)</f>
        <v>			</v>
      </c>
      <c r="I2976" s="41"/>
    </row>
    <row r="2977" ht="14.25" customHeight="1">
      <c r="A2977" s="41">
        <v>12977.0</v>
      </c>
      <c r="B2977" s="41" t="str">
        <f t="array" ref="B2977">A2977&amp;"|"&amp;INDEX(OrigList!M:M,MATCH(A2977,OrigList!C:C,0))&amp;"|"&amp;PROPER(INDEX(OrigList!B:B,MATCH(A2977,OrigList!C:C,0)))&amp;"|"</f>
        <v>12977|83221513|Tan Gin Chiang, Gary|</v>
      </c>
      <c r="C2977" s="44" t="s">
        <v>10370</v>
      </c>
      <c r="D2977" s="45" t="s">
        <v>10371</v>
      </c>
      <c r="E2977" s="45"/>
      <c r="F2977" s="45"/>
      <c r="G2977" s="41" t="str">
        <f t="shared" si="11"/>
        <v>12977|83221513|Tan Gin Chiang, Gary|gcgtan001@mymail.sim.edu.sg
12977|83221513|Tan Gin Chiang, Gary|TGCGARY@GMAIL.COM
</v>
      </c>
      <c r="H2977" s="41" t="str">
        <f>if(iserror(match(C2977,KlikEDM!A:A,0)),"",C2977)&amp;char(9)&amp;if(iserror(match(D2977,KlikEDM!A:A,0)),"",D2977)&amp;char(9)&amp;if(iserror(match(E2977,KlikEDM!A:A,0)),"",E2977)&amp;char(9)&amp;if(iserror(match(F2977,KlikEDM!A:A,0)),"",F2977)</f>
        <v>			</v>
      </c>
      <c r="I2977" s="41"/>
    </row>
    <row r="2978" ht="14.25" customHeight="1">
      <c r="A2978" s="41">
        <v>12978.0</v>
      </c>
      <c r="B2978" s="41" t="str">
        <f t="array" ref="B2978">A2978&amp;"|"&amp;INDEX(OrigList!M:M,MATCH(A2978,OrigList!C:C,0))&amp;"|"&amp;PROPER(INDEX(OrigList!B:B,MATCH(A2978,OrigList!C:C,0)))&amp;"|"</f>
        <v>12978|82806313|Koh Teng Teng|</v>
      </c>
      <c r="C2978" s="44" t="s">
        <v>10372</v>
      </c>
      <c r="D2978" s="45" t="s">
        <v>10373</v>
      </c>
      <c r="E2978" s="45"/>
      <c r="F2978" s="45"/>
      <c r="G2978" s="41" t="str">
        <f t="shared" si="11"/>
        <v>12978|82806313|Koh Teng Teng|ttkoh005@mymail.sim.edu.sg
12978|82806313|Koh Teng Teng|VTENGTENGKOH926@GMAIL.COM
</v>
      </c>
      <c r="H2978" s="41" t="str">
        <f>if(iserror(match(C2978,KlikEDM!A:A,0)),"",C2978)&amp;char(9)&amp;if(iserror(match(D2978,KlikEDM!A:A,0)),"",D2978)&amp;char(9)&amp;if(iserror(match(E2978,KlikEDM!A:A,0)),"",E2978)&amp;char(9)&amp;if(iserror(match(F2978,KlikEDM!A:A,0)),"",F2978)</f>
        <v>	VTENGTENGKOH926@GMAIL.COM		</v>
      </c>
      <c r="I2978" s="41"/>
    </row>
    <row r="2979" ht="14.25" customHeight="1">
      <c r="A2979" s="41">
        <v>12979.0</v>
      </c>
      <c r="B2979" s="41" t="str">
        <f t="array" ref="B2979">A2979&amp;"|"&amp;INDEX(OrigList!M:M,MATCH(A2979,OrigList!C:C,0))&amp;"|"&amp;PROPER(INDEX(OrigList!B:B,MATCH(A2979,OrigList!C:C,0)))&amp;"|"</f>
        <v>12979|85105584|Soo Chi Kei Celine|</v>
      </c>
      <c r="C2979" s="44" t="s">
        <v>10374</v>
      </c>
      <c r="D2979" s="45" t="s">
        <v>10375</v>
      </c>
      <c r="E2979" s="45"/>
      <c r="F2979" s="45"/>
      <c r="G2979" s="41" t="str">
        <f t="shared" si="11"/>
        <v>12979|85105584|Soo Chi Kei Celine|ckcsoo001@mymail.sim.edu.sg
12979|85105584|Soo Chi Kei Celine|CHIKEI1998@GMAIL.COM
</v>
      </c>
      <c r="H2979" s="41" t="str">
        <f>if(iserror(match(C2979,KlikEDM!A:A,0)),"",C2979)&amp;char(9)&amp;if(iserror(match(D2979,KlikEDM!A:A,0)),"",D2979)&amp;char(9)&amp;if(iserror(match(E2979,KlikEDM!A:A,0)),"",E2979)&amp;char(9)&amp;if(iserror(match(F2979,KlikEDM!A:A,0)),"",F2979)</f>
        <v>			</v>
      </c>
      <c r="I2979" s="41"/>
    </row>
    <row r="2980" ht="14.25" customHeight="1">
      <c r="A2980" s="41">
        <v>12980.0</v>
      </c>
      <c r="B2980" s="41" t="str">
        <f t="array" ref="B2980">A2980&amp;"|"&amp;INDEX(OrigList!M:M,MATCH(A2980,OrigList!C:C,0))&amp;"|"&amp;PROPER(INDEX(OrigList!B:B,MATCH(A2980,OrigList!C:C,0)))&amp;"|"</f>
        <v>12980|85221317|Kathrine|</v>
      </c>
      <c r="C2980" s="44" t="s">
        <v>10376</v>
      </c>
      <c r="D2980" s="45" t="s">
        <v>10377</v>
      </c>
      <c r="E2980" s="45"/>
      <c r="F2980" s="45"/>
      <c r="G2980" s="41" t="str">
        <f t="shared" si="11"/>
        <v>12980|85221317|Kathrine|k025@mymail.sim.edu.sg
12980|85221317|Kathrine|NYJC38SC.KATHRINE@GMAIL.COM
</v>
      </c>
      <c r="H2980" s="41" t="str">
        <f>if(iserror(match(C2980,KlikEDM!A:A,0)),"",C2980)&amp;char(9)&amp;if(iserror(match(D2980,KlikEDM!A:A,0)),"",D2980)&amp;char(9)&amp;if(iserror(match(E2980,KlikEDM!A:A,0)),"",E2980)&amp;char(9)&amp;if(iserror(match(F2980,KlikEDM!A:A,0)),"",F2980)</f>
        <v>			</v>
      </c>
      <c r="I2980" s="41"/>
    </row>
    <row r="2981" ht="14.25" customHeight="1">
      <c r="A2981" s="41">
        <v>12981.0</v>
      </c>
      <c r="B2981" s="41" t="str">
        <f t="array" ref="B2981">A2981&amp;"|"&amp;INDEX(OrigList!M:M,MATCH(A2981,OrigList!C:C,0))&amp;"|"&amp;PROPER(INDEX(OrigList!B:B,MATCH(A2981,OrigList!C:C,0)))&amp;"|"</f>
        <v>12981|91129648|Tan Si Qi|</v>
      </c>
      <c r="C2981" s="44" t="s">
        <v>10378</v>
      </c>
      <c r="D2981" s="45" t="s">
        <v>10379</v>
      </c>
      <c r="E2981" s="45"/>
      <c r="F2981" s="45"/>
      <c r="G2981" s="41" t="str">
        <f t="shared" si="11"/>
        <v>12981|91129648|Tan Si Qi|sqtan011@mymail.sim.edu.sg
12981|91129648|Tan Si Qi|tansq1997@hotmail.com
</v>
      </c>
      <c r="H2981" s="41" t="str">
        <f>if(iserror(match(C2981,KlikEDM!A:A,0)),"",C2981)&amp;char(9)&amp;if(iserror(match(D2981,KlikEDM!A:A,0)),"",D2981)&amp;char(9)&amp;if(iserror(match(E2981,KlikEDM!A:A,0)),"",E2981)&amp;char(9)&amp;if(iserror(match(F2981,KlikEDM!A:A,0)),"",F2981)</f>
        <v>			</v>
      </c>
      <c r="I2981" s="41"/>
    </row>
    <row r="2982" ht="14.25" customHeight="1">
      <c r="A2982" s="41">
        <v>12982.0</v>
      </c>
      <c r="B2982" s="41" t="str">
        <f t="array" ref="B2982">A2982&amp;"|"&amp;INDEX(OrigList!M:M,MATCH(A2982,OrigList!C:C,0))&amp;"|"&amp;PROPER(INDEX(OrigList!B:B,MATCH(A2982,OrigList!C:C,0)))&amp;"|"</f>
        <v>12982|91509261|Lee Hui-En, Elaine|</v>
      </c>
      <c r="C2982" s="44" t="s">
        <v>10380</v>
      </c>
      <c r="D2982" s="45" t="s">
        <v>10381</v>
      </c>
      <c r="E2982" s="45"/>
      <c r="F2982" s="45"/>
      <c r="G2982" s="41" t="str">
        <f t="shared" si="11"/>
        <v>12982|91509261|Lee Hui-En, Elaine|heelee001@mymail.sim.edu.sg
12982|91509261|Lee Hui-En, Elaine|WINELAINE@GMAIL.COM
</v>
      </c>
      <c r="H2982" s="41" t="str">
        <f>if(iserror(match(C2982,KlikEDM!A:A,0)),"",C2982)&amp;char(9)&amp;if(iserror(match(D2982,KlikEDM!A:A,0)),"",D2982)&amp;char(9)&amp;if(iserror(match(E2982,KlikEDM!A:A,0)),"",E2982)&amp;char(9)&amp;if(iserror(match(F2982,KlikEDM!A:A,0)),"",F2982)</f>
        <v>			</v>
      </c>
      <c r="I2982" s="41"/>
    </row>
    <row r="2983" ht="14.25" customHeight="1">
      <c r="A2983" s="41">
        <v>12983.0</v>
      </c>
      <c r="B2983" s="41" t="str">
        <f t="array" ref="B2983">A2983&amp;"|"&amp;INDEX(OrigList!M:M,MATCH(A2983,OrigList!C:C,0))&amp;"|"&amp;PROPER(INDEX(OrigList!B:B,MATCH(A2983,OrigList!C:C,0)))&amp;"|"</f>
        <v>12983|87997211|Gene Tok Kai Lin|</v>
      </c>
      <c r="C2983" s="44" t="s">
        <v>10382</v>
      </c>
      <c r="D2983" s="45" t="s">
        <v>10383</v>
      </c>
      <c r="E2983" s="45"/>
      <c r="F2983" s="45"/>
      <c r="G2983" s="41" t="str">
        <f t="shared" si="11"/>
        <v>12983|87997211|Gene Tok Kai Lin|gkltok001@mymail.sim.edu.sg
12983|87997211|Gene Tok Kai Lin|GENE_TOK_KL@HOTMAIL.COM
</v>
      </c>
      <c r="H2983" s="41" t="str">
        <f>if(iserror(match(C2983,KlikEDM!A:A,0)),"",C2983)&amp;char(9)&amp;if(iserror(match(D2983,KlikEDM!A:A,0)),"",D2983)&amp;char(9)&amp;if(iserror(match(E2983,KlikEDM!A:A,0)),"",E2983)&amp;char(9)&amp;if(iserror(match(F2983,KlikEDM!A:A,0)),"",F2983)</f>
        <v>			</v>
      </c>
      <c r="I2983" s="41"/>
    </row>
    <row r="2984" ht="14.25" customHeight="1">
      <c r="A2984" s="41">
        <v>12984.0</v>
      </c>
      <c r="B2984" s="41" t="str">
        <f t="array" ref="B2984">A2984&amp;"|"&amp;INDEX(OrigList!M:M,MATCH(A2984,OrigList!C:C,0))&amp;"|"&amp;PROPER(INDEX(OrigList!B:B,MATCH(A2984,OrigList!C:C,0)))&amp;"|"</f>
        <v>12984|98892113|Chrys Tang Yi En|</v>
      </c>
      <c r="C2984" s="44" t="s">
        <v>10384</v>
      </c>
      <c r="D2984" s="45" t="s">
        <v>10385</v>
      </c>
      <c r="E2984" s="45"/>
      <c r="F2984" s="45"/>
      <c r="G2984" s="41" t="str">
        <f t="shared" si="11"/>
        <v>12984|98892113|Chrys Tang Yi En|yetang001@mymail.sim.edu.sg
12984|98892113|Chrys Tang Yi En|CHRYS.YIEN@GMAIL.COM
</v>
      </c>
      <c r="H2984" s="41" t="str">
        <f>if(iserror(match(C2984,KlikEDM!A:A,0)),"",C2984)&amp;char(9)&amp;if(iserror(match(D2984,KlikEDM!A:A,0)),"",D2984)&amp;char(9)&amp;if(iserror(match(E2984,KlikEDM!A:A,0)),"",E2984)&amp;char(9)&amp;if(iserror(match(F2984,KlikEDM!A:A,0)),"",F2984)</f>
        <v>			</v>
      </c>
      <c r="I2984" s="41"/>
    </row>
    <row r="2985" ht="14.25" customHeight="1">
      <c r="A2985" s="41">
        <v>12985.0</v>
      </c>
      <c r="B2985" s="41" t="str">
        <f t="array" ref="B2985">A2985&amp;"|"&amp;INDEX(OrigList!M:M,MATCH(A2985,OrigList!C:C,0))&amp;"|"&amp;PROPER(INDEX(OrigList!B:B,MATCH(A2985,OrigList!C:C,0)))&amp;"|"</f>
        <v>12985|81017952|Goh Qin Lin|</v>
      </c>
      <c r="C2985" s="44" t="s">
        <v>10386</v>
      </c>
      <c r="D2985" s="45" t="s">
        <v>10387</v>
      </c>
      <c r="E2985" s="45"/>
      <c r="F2985" s="45"/>
      <c r="G2985" s="41" t="str">
        <f t="shared" si="11"/>
        <v>12985|81017952|Goh Qin Lin|jngoh001@mymail.sim.edu.sg
12985|81017952|Goh Qin Lin|JYNNICEGOH@GMAIL.COM
</v>
      </c>
      <c r="H2985" s="41" t="str">
        <f>if(iserror(match(C2985,KlikEDM!A:A,0)),"",C2985)&amp;char(9)&amp;if(iserror(match(D2985,KlikEDM!A:A,0)),"",D2985)&amp;char(9)&amp;if(iserror(match(E2985,KlikEDM!A:A,0)),"",E2985)&amp;char(9)&amp;if(iserror(match(F2985,KlikEDM!A:A,0)),"",F2985)</f>
        <v>			</v>
      </c>
      <c r="I2985" s="41"/>
    </row>
    <row r="2986" ht="14.25" customHeight="1">
      <c r="A2986" s="41">
        <v>12986.0</v>
      </c>
      <c r="B2986" s="41" t="str">
        <f t="array" ref="B2986">A2986&amp;"|"&amp;INDEX(OrigList!M:M,MATCH(A2986,OrigList!C:C,0))&amp;"|"&amp;PROPER(INDEX(OrigList!B:B,MATCH(A2986,OrigList!C:C,0)))&amp;"|"</f>
        <v>12986|84057056|Park Junsuk|</v>
      </c>
      <c r="C2986" s="44" t="s">
        <v>10388</v>
      </c>
      <c r="D2986" s="45" t="s">
        <v>10389</v>
      </c>
      <c r="E2986" s="45"/>
      <c r="F2986" s="45"/>
      <c r="G2986" s="41" t="str">
        <f t="shared" si="11"/>
        <v>12986|84057056|Park Junsuk|park053@mymail.sim.edu.sg
12986|84057056|Park Junsuk|PJS199702@GMAIL.COM
</v>
      </c>
      <c r="H2986" s="41" t="str">
        <f>if(iserror(match(C2986,KlikEDM!A:A,0)),"",C2986)&amp;char(9)&amp;if(iserror(match(D2986,KlikEDM!A:A,0)),"",D2986)&amp;char(9)&amp;if(iserror(match(E2986,KlikEDM!A:A,0)),"",E2986)&amp;char(9)&amp;if(iserror(match(F2986,KlikEDM!A:A,0)),"",F2986)</f>
        <v>			</v>
      </c>
      <c r="I2986" s="41"/>
    </row>
    <row r="2987" ht="14.25" customHeight="1">
      <c r="A2987" s="41">
        <v>12987.0</v>
      </c>
      <c r="B2987" s="41" t="str">
        <f t="array" ref="B2987">A2987&amp;"|"&amp;INDEX(OrigList!M:M,MATCH(A2987,OrigList!C:C,0))&amp;"|"&amp;PROPER(INDEX(OrigList!B:B,MATCH(A2987,OrigList!C:C,0)))&amp;"|"</f>
        <v>12987|82451373|Siska Kristanti Lim|</v>
      </c>
      <c r="C2987" s="44" t="s">
        <v>10390</v>
      </c>
      <c r="D2987" s="45" t="s">
        <v>10391</v>
      </c>
      <c r="E2987" s="45"/>
      <c r="F2987" s="45"/>
      <c r="G2987" s="41" t="str">
        <f t="shared" si="11"/>
        <v>12987|82451373|Siska Kristanti Lim|sklim015@mymail.sim.edu.sg
12987|82451373|Siska Kristanti Lim|SISKAKRISLIM@YAHOO.COM
</v>
      </c>
      <c r="H2987" s="41" t="str">
        <f>if(iserror(match(C2987,KlikEDM!A:A,0)),"",C2987)&amp;char(9)&amp;if(iserror(match(D2987,KlikEDM!A:A,0)),"",D2987)&amp;char(9)&amp;if(iserror(match(E2987,KlikEDM!A:A,0)),"",E2987)&amp;char(9)&amp;if(iserror(match(F2987,KlikEDM!A:A,0)),"",F2987)</f>
        <v>			</v>
      </c>
      <c r="I2987" s="41"/>
    </row>
    <row r="2988" ht="14.25" customHeight="1">
      <c r="A2988" s="41">
        <v>12988.0</v>
      </c>
      <c r="B2988" s="41" t="str">
        <f t="array" ref="B2988">A2988&amp;"|"&amp;INDEX(OrigList!M:M,MATCH(A2988,OrigList!C:C,0))&amp;"|"&amp;PROPER(INDEX(OrigList!B:B,MATCH(A2988,OrigList!C:C,0)))&amp;"|"</f>
        <v>12988|97295538|Dionysius Kasdan Loo Tian Joo|</v>
      </c>
      <c r="C2988" s="44" t="s">
        <v>10392</v>
      </c>
      <c r="D2988" s="45" t="s">
        <v>10393</v>
      </c>
      <c r="E2988" s="45"/>
      <c r="F2988" s="45"/>
      <c r="G2988" s="41" t="str">
        <f t="shared" si="11"/>
        <v>12988|97295538|Dionysius Kasdan Loo Tian Joo|dktjloo001@mymail.sim.edu.sg
12988|97295538|Dionysius Kasdan Loo Tian Joo|KASDAN_LOO@HOTMAIL.COM
</v>
      </c>
      <c r="H2988" s="41" t="str">
        <f>if(iserror(match(C2988,KlikEDM!A:A,0)),"",C2988)&amp;char(9)&amp;if(iserror(match(D2988,KlikEDM!A:A,0)),"",D2988)&amp;char(9)&amp;if(iserror(match(E2988,KlikEDM!A:A,0)),"",E2988)&amp;char(9)&amp;if(iserror(match(F2988,KlikEDM!A:A,0)),"",F2988)</f>
        <v>			</v>
      </c>
      <c r="I2988" s="41"/>
    </row>
    <row r="2989" ht="14.25" customHeight="1">
      <c r="A2989" s="41">
        <v>12989.0</v>
      </c>
      <c r="B2989" s="41" t="str">
        <f t="array" ref="B2989">A2989&amp;"|"&amp;INDEX(OrigList!M:M,MATCH(A2989,OrigList!C:C,0))&amp;"|"&amp;PROPER(INDEX(OrigList!B:B,MATCH(A2989,OrigList!C:C,0)))&amp;"|"</f>
        <v>12989|98386202|Tang Jia Ning, Mikki|</v>
      </c>
      <c r="C2989" s="44" t="s">
        <v>10394</v>
      </c>
      <c r="D2989" s="45" t="s">
        <v>10395</v>
      </c>
      <c r="E2989" s="45"/>
      <c r="F2989" s="45"/>
      <c r="G2989" s="41" t="str">
        <f t="shared" si="11"/>
        <v>12989|98386202|Tang Jia Ning, Mikki|jnmtang001@mymail.sim.edu.sg
12989|98386202|Tang Jia Ning, Mikki|MICKXZY1201@GMAIL.COM
</v>
      </c>
      <c r="H2989" s="41" t="str">
        <f>if(iserror(match(C2989,KlikEDM!A:A,0)),"",C2989)&amp;char(9)&amp;if(iserror(match(D2989,KlikEDM!A:A,0)),"",D2989)&amp;char(9)&amp;if(iserror(match(E2989,KlikEDM!A:A,0)),"",E2989)&amp;char(9)&amp;if(iserror(match(F2989,KlikEDM!A:A,0)),"",F2989)</f>
        <v>			</v>
      </c>
      <c r="I2989" s="41"/>
    </row>
    <row r="2990" ht="14.25" customHeight="1">
      <c r="A2990" s="41">
        <v>12990.0</v>
      </c>
      <c r="B2990" s="41" t="str">
        <f t="array" ref="B2990">A2990&amp;"|"&amp;INDEX(OrigList!M:M,MATCH(A2990,OrigList!C:C,0))&amp;"|"&amp;PROPER(INDEX(OrigList!B:B,MATCH(A2990,OrigList!C:C,0)))&amp;"|"</f>
        <v>12990|91797741|Mak Wei Qi|</v>
      </c>
      <c r="C2990" s="44" t="s">
        <v>4713</v>
      </c>
      <c r="D2990" s="45" t="s">
        <v>10396</v>
      </c>
      <c r="E2990" s="45"/>
      <c r="F2990" s="45"/>
      <c r="G2990" s="41" t="str">
        <f t="shared" si="11"/>
        <v>12990|91797741|Mak Wei Qi|wqmak001@mymail.sim.edu.sg
12990|91797741|Mak Wei Qi|MAKWEIQI98@GMAIL.COM
</v>
      </c>
      <c r="H2990" s="41" t="str">
        <f>if(iserror(match(C2990,KlikEDM!A:A,0)),"",C2990)&amp;char(9)&amp;if(iserror(match(D2990,KlikEDM!A:A,0)),"",D2990)&amp;char(9)&amp;if(iserror(match(E2990,KlikEDM!A:A,0)),"",E2990)&amp;char(9)&amp;if(iserror(match(F2990,KlikEDM!A:A,0)),"",F2990)</f>
        <v>wqmak001@mymail.sim.edu.sg			</v>
      </c>
      <c r="I2990" s="41"/>
    </row>
    <row r="2991" ht="14.25" customHeight="1">
      <c r="A2991" s="41">
        <v>12991.0</v>
      </c>
      <c r="B2991" s="41" t="str">
        <f t="array" ref="B2991">A2991&amp;"|"&amp;INDEX(OrigList!M:M,MATCH(A2991,OrigList!C:C,0))&amp;"|"&amp;PROPER(INDEX(OrigList!B:B,MATCH(A2991,OrigList!C:C,0)))&amp;"|"</f>
        <v>12991|97343110|Teo Jia Rong, Lionel|</v>
      </c>
      <c r="C2991" s="44" t="s">
        <v>10397</v>
      </c>
      <c r="D2991" s="45" t="s">
        <v>10398</v>
      </c>
      <c r="E2991" s="45"/>
      <c r="F2991" s="45"/>
      <c r="G2991" s="41" t="str">
        <f t="shared" si="11"/>
        <v>12991|97343110|Teo Jia Rong, Lionel|jrlteo001@mymail.sim.edu.sg
12991|97343110|Teo Jia Rong, Lionel|LIONELTEOJIARONG@GMAIL.COM
</v>
      </c>
      <c r="H2991" s="41" t="str">
        <f>if(iserror(match(C2991,KlikEDM!A:A,0)),"",C2991)&amp;char(9)&amp;if(iserror(match(D2991,KlikEDM!A:A,0)),"",D2991)&amp;char(9)&amp;if(iserror(match(E2991,KlikEDM!A:A,0)),"",E2991)&amp;char(9)&amp;if(iserror(match(F2991,KlikEDM!A:A,0)),"",F2991)</f>
        <v>	LIONELTEOJIARONG@GMAIL.COM		</v>
      </c>
      <c r="I2991" s="41"/>
    </row>
    <row r="2992" ht="14.25" customHeight="1">
      <c r="A2992" s="41">
        <v>12992.0</v>
      </c>
      <c r="B2992" s="41" t="str">
        <f t="array" ref="B2992">A2992&amp;"|"&amp;INDEX(OrigList!M:M,MATCH(A2992,OrigList!C:C,0))&amp;"|"&amp;PROPER(INDEX(OrigList!B:B,MATCH(A2992,OrigList!C:C,0)))&amp;"|"</f>
        <v>12992|84020860|Khor Kuan Wen|</v>
      </c>
      <c r="C2992" s="44" t="s">
        <v>10399</v>
      </c>
      <c r="D2992" s="45" t="s">
        <v>10400</v>
      </c>
      <c r="E2992" s="45"/>
      <c r="F2992" s="45"/>
      <c r="G2992" s="41" t="str">
        <f t="shared" si="11"/>
        <v>12992|84020860|Khor Kuan Wen|kwkhor003@mymail.sim.edu.sg
12992|84020860|Khor Kuan Wen|KHORKUANWEN@GMAIL.COM
</v>
      </c>
      <c r="H2992" s="41" t="str">
        <f>if(iserror(match(C2992,KlikEDM!A:A,0)),"",C2992)&amp;char(9)&amp;if(iserror(match(D2992,KlikEDM!A:A,0)),"",D2992)&amp;char(9)&amp;if(iserror(match(E2992,KlikEDM!A:A,0)),"",E2992)&amp;char(9)&amp;if(iserror(match(F2992,KlikEDM!A:A,0)),"",F2992)</f>
        <v>			</v>
      </c>
      <c r="I2992" s="41"/>
    </row>
    <row r="2993" ht="14.25" customHeight="1">
      <c r="A2993" s="41">
        <v>12993.0</v>
      </c>
      <c r="B2993" s="41" t="str">
        <f t="array" ref="B2993">A2993&amp;"|"&amp;INDEX(OrigList!M:M,MATCH(A2993,OrigList!C:C,0))&amp;"|"&amp;PROPER(INDEX(OrigList!B:B,MATCH(A2993,OrigList!C:C,0)))&amp;"|"</f>
        <v>12993|86844967|Puvaneyswaran S/O Balakrishnan|</v>
      </c>
      <c r="C2993" s="44" t="s">
        <v>10401</v>
      </c>
      <c r="D2993" s="45" t="s">
        <v>10402</v>
      </c>
      <c r="E2993" s="45"/>
      <c r="F2993" s="45"/>
      <c r="G2993" s="41" t="str">
        <f t="shared" si="11"/>
        <v>12993|86844967|Puvaneyswaran S/O Balakrishnan|puvaneys001@mymail.sim.edu.sg
12993|86844967|Puvaneyswaran S/O Balakrishnan|PUVAN95@HOTMAIL.COM
</v>
      </c>
      <c r="H2993" s="41" t="str">
        <f>if(iserror(match(C2993,KlikEDM!A:A,0)),"",C2993)&amp;char(9)&amp;if(iserror(match(D2993,KlikEDM!A:A,0)),"",D2993)&amp;char(9)&amp;if(iserror(match(E2993,KlikEDM!A:A,0)),"",E2993)&amp;char(9)&amp;if(iserror(match(F2993,KlikEDM!A:A,0)),"",F2993)</f>
        <v>			</v>
      </c>
      <c r="I2993" s="41"/>
    </row>
    <row r="2994" ht="14.25" customHeight="1">
      <c r="A2994" s="41">
        <v>12994.0</v>
      </c>
      <c r="B2994" s="41" t="str">
        <f t="array" ref="B2994">A2994&amp;"|"&amp;INDEX(OrigList!M:M,MATCH(A2994,OrigList!C:C,0))&amp;"|"&amp;PROPER(INDEX(OrigList!B:B,MATCH(A2994,OrigList!C:C,0)))&amp;"|"</f>
        <v>12994|86013580|Stefanny Djunawan|</v>
      </c>
      <c r="C2994" s="44" t="s">
        <v>10403</v>
      </c>
      <c r="D2994" s="45" t="s">
        <v>10404</v>
      </c>
      <c r="E2994" s="45"/>
      <c r="F2994" s="45"/>
      <c r="G2994" s="41" t="str">
        <f t="shared" si="11"/>
        <v>12994|86013580|Stefanny Djunawan|sdjunawa001@mymail.sim.edu.sg
12994|86013580|Stefanny Djunawan|STEFANNYPUI@GMAIL.COM
</v>
      </c>
      <c r="H2994" s="41" t="str">
        <f>if(iserror(match(C2994,KlikEDM!A:A,0)),"",C2994)&amp;char(9)&amp;if(iserror(match(D2994,KlikEDM!A:A,0)),"",D2994)&amp;char(9)&amp;if(iserror(match(E2994,KlikEDM!A:A,0)),"",E2994)&amp;char(9)&amp;if(iserror(match(F2994,KlikEDM!A:A,0)),"",F2994)</f>
        <v>			</v>
      </c>
      <c r="I2994" s="41"/>
    </row>
    <row r="2995" ht="14.25" customHeight="1">
      <c r="A2995" s="41">
        <v>12995.0</v>
      </c>
      <c r="B2995" s="41" t="str">
        <f t="array" ref="B2995">A2995&amp;"|"&amp;INDEX(OrigList!M:M,MATCH(A2995,OrigList!C:C,0))&amp;"|"&amp;PROPER(INDEX(OrigList!B:B,MATCH(A2995,OrigList!C:C,0)))&amp;"|"</f>
        <v>12995|98804090|Habibrahman Bin Subuhathulla|</v>
      </c>
      <c r="C2995" s="44" t="s">
        <v>10405</v>
      </c>
      <c r="D2995" s="45" t="s">
        <v>10406</v>
      </c>
      <c r="E2995" s="45"/>
      <c r="F2995" s="45"/>
      <c r="G2995" s="41" t="str">
        <f t="shared" si="11"/>
        <v>12995|98804090|Habibrahman Bin Subuhathulla|habibrahman001@mymail.sim.edu.sg
12995|98804090|Habibrahman Bin Subuhathulla|HABIB0017@HOTMAIL.COM
</v>
      </c>
      <c r="H2995" s="41" t="str">
        <f>if(iserror(match(C2995,KlikEDM!A:A,0)),"",C2995)&amp;char(9)&amp;if(iserror(match(D2995,KlikEDM!A:A,0)),"",D2995)&amp;char(9)&amp;if(iserror(match(E2995,KlikEDM!A:A,0)),"",E2995)&amp;char(9)&amp;if(iserror(match(F2995,KlikEDM!A:A,0)),"",F2995)</f>
        <v>	HABIB0017@HOTMAIL.COM		</v>
      </c>
      <c r="I2995" s="41"/>
    </row>
    <row r="2996" ht="14.25" customHeight="1">
      <c r="A2996" s="41">
        <v>12996.0</v>
      </c>
      <c r="B2996" s="41" t="str">
        <f t="array" ref="B2996">A2996&amp;"|"&amp;INDEX(OrigList!M:M,MATCH(A2996,OrigList!C:C,0))&amp;"|"&amp;PROPER(INDEX(OrigList!B:B,MATCH(A2996,OrigList!C:C,0)))&amp;"|"</f>
        <v>12996|93700293|Koh Mag Gie|</v>
      </c>
      <c r="C2996" s="44" t="s">
        <v>10407</v>
      </c>
      <c r="D2996" s="45" t="s">
        <v>10408</v>
      </c>
      <c r="E2996" s="45"/>
      <c r="F2996" s="45"/>
      <c r="G2996" s="41" t="str">
        <f t="shared" si="11"/>
        <v>12996|93700293|Koh Mag Gie|mgkoh001@mymail.sim.edu.sg
12996|93700293|Koh Mag Gie|salavi_kmg@hotmail.com
</v>
      </c>
      <c r="H2996" s="41" t="str">
        <f>if(iserror(match(C2996,KlikEDM!A:A,0)),"",C2996)&amp;char(9)&amp;if(iserror(match(D2996,KlikEDM!A:A,0)),"",D2996)&amp;char(9)&amp;if(iserror(match(E2996,KlikEDM!A:A,0)),"",E2996)&amp;char(9)&amp;if(iserror(match(F2996,KlikEDM!A:A,0)),"",F2996)</f>
        <v>			</v>
      </c>
      <c r="I2996" s="41"/>
    </row>
    <row r="2997" ht="14.25" customHeight="1">
      <c r="A2997" s="41">
        <v>12997.0</v>
      </c>
      <c r="B2997" s="41" t="str">
        <f t="array" ref="B2997">A2997&amp;"|"&amp;INDEX(OrigList!M:M,MATCH(A2997,OrigList!C:C,0))&amp;"|"&amp;PROPER(INDEX(OrigList!B:B,MATCH(A2997,OrigList!C:C,0)))&amp;"|"</f>
        <v>12997|91385294|Nguyen Tra My|</v>
      </c>
      <c r="C2997" s="44" t="s">
        <v>10409</v>
      </c>
      <c r="D2997" s="45" t="s">
        <v>10410</v>
      </c>
      <c r="E2997" s="45"/>
      <c r="F2997" s="45"/>
      <c r="G2997" s="41" t="str">
        <f t="shared" si="11"/>
        <v>12997|91385294|Nguyen Tra My|nguyen252@mymail.sim.edu.sg
12997|91385294|Nguyen Tra My|ntmy99.s@gmail.com
</v>
      </c>
      <c r="H2997" s="41" t="str">
        <f>if(iserror(match(C2997,KlikEDM!A:A,0)),"",C2997)&amp;char(9)&amp;if(iserror(match(D2997,KlikEDM!A:A,0)),"",D2997)&amp;char(9)&amp;if(iserror(match(E2997,KlikEDM!A:A,0)),"",E2997)&amp;char(9)&amp;if(iserror(match(F2997,KlikEDM!A:A,0)),"",F2997)</f>
        <v>			</v>
      </c>
      <c r="I2997" s="41"/>
    </row>
    <row r="2998" ht="14.25" customHeight="1">
      <c r="A2998" s="41">
        <v>12998.0</v>
      </c>
      <c r="B2998" s="41" t="str">
        <f t="array" ref="B2998">A2998&amp;"|"&amp;INDEX(OrigList!M:M,MATCH(A2998,OrigList!C:C,0))&amp;"|"&amp;PROPER(INDEX(OrigList!B:B,MATCH(A2998,OrigList!C:C,0)))&amp;"|"</f>
        <v>12998|92381639|Andreas Arlan|</v>
      </c>
      <c r="C2998" s="44" t="s">
        <v>10411</v>
      </c>
      <c r="D2998" s="45" t="s">
        <v>10412</v>
      </c>
      <c r="E2998" s="45"/>
      <c r="F2998" s="45"/>
      <c r="G2998" s="41" t="str">
        <f t="shared" si="11"/>
        <v>12998|92381639|Andreas Arlan|aarlan001@mymail.sim.edu.sg
12998|92381639|Andreas Arlan|REVOLATIONRZX@GMAIL.COM
</v>
      </c>
      <c r="H2998" s="41" t="str">
        <f>if(iserror(match(C2998,KlikEDM!A:A,0)),"",C2998)&amp;char(9)&amp;if(iserror(match(D2998,KlikEDM!A:A,0)),"",D2998)&amp;char(9)&amp;if(iserror(match(E2998,KlikEDM!A:A,0)),"",E2998)&amp;char(9)&amp;if(iserror(match(F2998,KlikEDM!A:A,0)),"",F2998)</f>
        <v>			</v>
      </c>
      <c r="I2998" s="41"/>
    </row>
    <row r="2999" ht="14.25" customHeight="1">
      <c r="A2999" s="41">
        <v>12999.0</v>
      </c>
      <c r="B2999" s="41" t="str">
        <f t="array" ref="B2999">A2999&amp;"|"&amp;INDEX(OrigList!M:M,MATCH(A2999,OrigList!C:C,0))&amp;"|"&amp;PROPER(INDEX(OrigList!B:B,MATCH(A2999,OrigList!C:C,0)))&amp;"|"</f>
        <v>12999|81378210|Hoe Chu Ping|</v>
      </c>
      <c r="C2999" s="44" t="s">
        <v>10413</v>
      </c>
      <c r="D2999" s="45" t="s">
        <v>10414</v>
      </c>
      <c r="E2999" s="45"/>
      <c r="F2999" s="45"/>
      <c r="G2999" s="41" t="str">
        <f t="shared" si="11"/>
        <v>12999|81378210|Hoe Chu Ping|cphoe001@mymail.sim.edu.sg
12999|81378210|Hoe Chu Ping|HOECHUPING_97@HOTMAIL.COM
</v>
      </c>
      <c r="H2999" s="41" t="str">
        <f>if(iserror(match(C2999,KlikEDM!A:A,0)),"",C2999)&amp;char(9)&amp;if(iserror(match(D2999,KlikEDM!A:A,0)),"",D2999)&amp;char(9)&amp;if(iserror(match(E2999,KlikEDM!A:A,0)),"",E2999)&amp;char(9)&amp;if(iserror(match(F2999,KlikEDM!A:A,0)),"",F2999)</f>
        <v>			</v>
      </c>
      <c r="I2999" s="41"/>
    </row>
    <row r="3000" ht="14.25" customHeight="1">
      <c r="A3000" s="41">
        <v>13000.0</v>
      </c>
      <c r="B3000" s="41" t="str">
        <f t="array" ref="B3000">A3000&amp;"|"&amp;INDEX(OrigList!M:M,MATCH(A3000,OrigList!C:C,0))&amp;"|"&amp;PROPER(INDEX(OrigList!B:B,MATCH(A3000,OrigList!C:C,0)))&amp;"|"</f>
        <v>13000|83059809|Shah Dhreeti|</v>
      </c>
      <c r="C3000" s="44" t="s">
        <v>10415</v>
      </c>
      <c r="D3000" s="45" t="s">
        <v>10416</v>
      </c>
      <c r="E3000" s="45"/>
      <c r="F3000" s="45"/>
      <c r="G3000" s="41" t="str">
        <f t="shared" si="11"/>
        <v>13000|83059809|Shah Dhreeti|shah012@mymail.sim.edu.sg
13000|83059809|Shah Dhreeti|DHREETI2000@GMAIL.COM
</v>
      </c>
      <c r="H3000" s="41" t="str">
        <f>if(iserror(match(C3000,KlikEDM!A:A,0)),"",C3000)&amp;char(9)&amp;if(iserror(match(D3000,KlikEDM!A:A,0)),"",D3000)&amp;char(9)&amp;if(iserror(match(E3000,KlikEDM!A:A,0)),"",E3000)&amp;char(9)&amp;if(iserror(match(F3000,KlikEDM!A:A,0)),"",F3000)</f>
        <v>			</v>
      </c>
      <c r="I3000" s="41"/>
    </row>
    <row r="3001" ht="14.25" customHeight="1">
      <c r="A3001" s="41">
        <v>13001.0</v>
      </c>
      <c r="B3001" s="41" t="str">
        <f t="array" ref="B3001">A3001&amp;"|"&amp;INDEX(OrigList!M:M,MATCH(A3001,OrigList!C:C,0))&amp;"|"&amp;PROPER(INDEX(OrigList!B:B,MATCH(A3001,OrigList!C:C,0)))&amp;"|"</f>
        <v>13001|98221063|Niger Lim Yang Zhi|</v>
      </c>
      <c r="C3001" s="44" t="s">
        <v>10417</v>
      </c>
      <c r="D3001" s="45" t="s">
        <v>10418</v>
      </c>
      <c r="E3001" s="45"/>
      <c r="F3001" s="45"/>
      <c r="G3001" s="41" t="str">
        <f t="shared" si="11"/>
        <v>13001|98221063|Niger Lim Yang Zhi|nyzlim001@mymail.sim.edu.sg
13001|98221063|Niger Lim Yang Zhi|NIGER_LIM93@HOTMAIL.COM
</v>
      </c>
      <c r="H3001" s="41" t="str">
        <f>if(iserror(match(C3001,KlikEDM!A:A,0)),"",C3001)&amp;char(9)&amp;if(iserror(match(D3001,KlikEDM!A:A,0)),"",D3001)&amp;char(9)&amp;if(iserror(match(E3001,KlikEDM!A:A,0)),"",E3001)&amp;char(9)&amp;if(iserror(match(F3001,KlikEDM!A:A,0)),"",F3001)</f>
        <v>			</v>
      </c>
      <c r="I3001" s="41"/>
    </row>
    <row r="3002" ht="14.25" customHeight="1">
      <c r="A3002" s="41">
        <v>13002.0</v>
      </c>
      <c r="B3002" s="41" t="str">
        <f t="array" ref="B3002">A3002&amp;"|"&amp;INDEX(OrigList!M:M,MATCH(A3002,OrigList!C:C,0))&amp;"|"&amp;PROPER(INDEX(OrigList!B:B,MATCH(A3002,OrigList!C:C,0)))&amp;"|"</f>
        <v>13002|81019109|Celeste Lim May Xuen|</v>
      </c>
      <c r="C3002" s="44" t="s">
        <v>10419</v>
      </c>
      <c r="D3002" s="45" t="s">
        <v>10420</v>
      </c>
      <c r="E3002" s="45"/>
      <c r="F3002" s="45"/>
      <c r="G3002" s="41" t="str">
        <f t="shared" si="11"/>
        <v>13002|81019109|Celeste Lim May Xuen|cmxlim001@mymail.sim.edu.sg
13002|81019109|Celeste Lim May Xuen|CELESTE.LMX@GMAIL.COM
</v>
      </c>
      <c r="H3002" s="41" t="str">
        <f>if(iserror(match(C3002,KlikEDM!A:A,0)),"",C3002)&amp;char(9)&amp;if(iserror(match(D3002,KlikEDM!A:A,0)),"",D3002)&amp;char(9)&amp;if(iserror(match(E3002,KlikEDM!A:A,0)),"",E3002)&amp;char(9)&amp;if(iserror(match(F3002,KlikEDM!A:A,0)),"",F3002)</f>
        <v>			</v>
      </c>
      <c r="I3002" s="41"/>
    </row>
    <row r="3003" ht="14.25" customHeight="1">
      <c r="A3003" s="41">
        <v>13003.0</v>
      </c>
      <c r="B3003" s="41" t="str">
        <f t="array" ref="B3003">A3003&amp;"|"&amp;INDEX(OrigList!M:M,MATCH(A3003,OrigList!C:C,0))&amp;"|"&amp;PROPER(INDEX(OrigList!B:B,MATCH(A3003,OrigList!C:C,0)))&amp;"|"</f>
        <v>13003|92754124|Tian Yaohui|</v>
      </c>
      <c r="C3003" s="44" t="s">
        <v>3868</v>
      </c>
      <c r="D3003" s="45" t="s">
        <v>10421</v>
      </c>
      <c r="E3003" s="45"/>
      <c r="F3003" s="45"/>
      <c r="G3003" s="41" t="str">
        <f t="shared" si="11"/>
        <v>13003|92754124|Tian Yaohui|ytian007@mymail.sim.edu.sg
13003|92754124|Tian Yaohui|TYH1341976939@GMAIL.COM
</v>
      </c>
      <c r="H3003" s="41" t="str">
        <f>if(iserror(match(C3003,KlikEDM!A:A,0)),"",C3003)&amp;char(9)&amp;if(iserror(match(D3003,KlikEDM!A:A,0)),"",D3003)&amp;char(9)&amp;if(iserror(match(E3003,KlikEDM!A:A,0)),"",E3003)&amp;char(9)&amp;if(iserror(match(F3003,KlikEDM!A:A,0)),"",F3003)</f>
        <v>ytian007@mymail.sim.edu.sg			</v>
      </c>
      <c r="I3003" s="41"/>
    </row>
    <row r="3004" ht="14.25" customHeight="1">
      <c r="A3004" s="41">
        <v>13004.0</v>
      </c>
      <c r="B3004" s="41" t="str">
        <f t="array" ref="B3004">A3004&amp;"|"&amp;INDEX(OrigList!M:M,MATCH(A3004,OrigList!C:C,0))&amp;"|"&amp;PROPER(INDEX(OrigList!B:B,MATCH(A3004,OrigList!C:C,0)))&amp;"|"</f>
        <v>13004|82283916|Yip Elayne|</v>
      </c>
      <c r="C3004" s="44" t="s">
        <v>4155</v>
      </c>
      <c r="D3004" s="45" t="s">
        <v>10422</v>
      </c>
      <c r="E3004" s="45"/>
      <c r="F3004" s="45"/>
      <c r="G3004" s="41" t="str">
        <f t="shared" si="11"/>
        <v>13004|82283916|Yip Elayne|eyip001@mymail.sim.edu.sg
13004|82283916|Yip Elayne|JHYELAYNE@GMAIL.COM
</v>
      </c>
      <c r="H3004" s="41" t="str">
        <f>if(iserror(match(C3004,KlikEDM!A:A,0)),"",C3004)&amp;char(9)&amp;if(iserror(match(D3004,KlikEDM!A:A,0)),"",D3004)&amp;char(9)&amp;if(iserror(match(E3004,KlikEDM!A:A,0)),"",E3004)&amp;char(9)&amp;if(iserror(match(F3004,KlikEDM!A:A,0)),"",F3004)</f>
        <v>eyip001@mymail.sim.edu.sg			</v>
      </c>
      <c r="I3004" s="41"/>
    </row>
    <row r="3005" ht="14.25" customHeight="1">
      <c r="A3005" s="41">
        <v>13005.0</v>
      </c>
      <c r="B3005" s="41" t="str">
        <f t="array" ref="B3005">A3005&amp;"|"&amp;INDEX(OrigList!M:M,MATCH(A3005,OrigList!C:C,0))&amp;"|"&amp;PROPER(INDEX(OrigList!B:B,MATCH(A3005,OrigList!C:C,0)))&amp;"|"</f>
        <v>13005|91275971|Tjhe Miesia Ameriana|</v>
      </c>
      <c r="C3005" s="44" t="s">
        <v>10423</v>
      </c>
      <c r="D3005" s="45" t="s">
        <v>10424</v>
      </c>
      <c r="E3005" s="45"/>
      <c r="F3005" s="45"/>
      <c r="G3005" s="41" t="str">
        <f t="shared" si="11"/>
        <v>13005|91275971|Tjhe Miesia Ameriana|matjhe001@mymail.sim.edu.sg
13005|91275971|Tjhe Miesia Ameriana|TJHEMIESIAAMERIANA@YAHOO.COM.SG
</v>
      </c>
      <c r="H3005" s="41" t="str">
        <f>if(iserror(match(C3005,KlikEDM!A:A,0)),"",C3005)&amp;char(9)&amp;if(iserror(match(D3005,KlikEDM!A:A,0)),"",D3005)&amp;char(9)&amp;if(iserror(match(E3005,KlikEDM!A:A,0)),"",E3005)&amp;char(9)&amp;if(iserror(match(F3005,KlikEDM!A:A,0)),"",F3005)</f>
        <v>			</v>
      </c>
      <c r="I3005" s="41"/>
    </row>
    <row r="3006" ht="14.25" customHeight="1">
      <c r="A3006" s="41">
        <v>13006.0</v>
      </c>
      <c r="B3006" s="41" t="str">
        <f t="array" ref="B3006">A3006&amp;"|"&amp;INDEX(OrigList!M:M,MATCH(A3006,OrigList!C:C,0))&amp;"|"&amp;PROPER(INDEX(OrigList!B:B,MATCH(A3006,OrigList!C:C,0)))&amp;"|"</f>
        <v>13006|86173875|Abraham Moses Low Kuan Wee|</v>
      </c>
      <c r="C3006" s="44" t="s">
        <v>10425</v>
      </c>
      <c r="D3006" s="45" t="s">
        <v>10426</v>
      </c>
      <c r="E3006" s="45"/>
      <c r="F3006" s="45"/>
      <c r="G3006" s="41" t="str">
        <f t="shared" si="11"/>
        <v>13006|86173875|Abraham Moses Low Kuan Wee|amkwlow001@mymail.sim.edu.sg
13006|86173875|Abraham Moses Low Kuan Wee|ABRAHAMOSESLOW@GMAIL.COM
</v>
      </c>
      <c r="H3006" s="41" t="str">
        <f>if(iserror(match(C3006,KlikEDM!A:A,0)),"",C3006)&amp;char(9)&amp;if(iserror(match(D3006,KlikEDM!A:A,0)),"",D3006)&amp;char(9)&amp;if(iserror(match(E3006,KlikEDM!A:A,0)),"",E3006)&amp;char(9)&amp;if(iserror(match(F3006,KlikEDM!A:A,0)),"",F3006)</f>
        <v>			</v>
      </c>
      <c r="I3006" s="41"/>
    </row>
    <row r="3007" ht="14.25" customHeight="1">
      <c r="A3007" s="41">
        <v>13007.0</v>
      </c>
      <c r="B3007" s="41" t="str">
        <f t="array" ref="B3007">A3007&amp;"|"&amp;INDEX(OrigList!M:M,MATCH(A3007,OrigList!C:C,0))&amp;"|"&amp;PROPER(INDEX(OrigList!B:B,MATCH(A3007,OrigList!C:C,0)))&amp;"|"</f>
        <v>13007|93368908|Goh Hui Qi|</v>
      </c>
      <c r="C3007" s="44" t="s">
        <v>10427</v>
      </c>
      <c r="D3007" s="45" t="s">
        <v>10428</v>
      </c>
      <c r="E3007" s="45"/>
      <c r="F3007" s="45"/>
      <c r="G3007" s="41" t="str">
        <f t="shared" si="11"/>
        <v>13007|93368908|Goh Hui Qi|hqgoh002@mymail.sim.edu.sg
13007|93368908|Goh Hui Qi|GOHHUIQI1998@GMAIL.COM
</v>
      </c>
      <c r="H3007" s="41" t="str">
        <f>if(iserror(match(C3007,KlikEDM!A:A,0)),"",C3007)&amp;char(9)&amp;if(iserror(match(D3007,KlikEDM!A:A,0)),"",D3007)&amp;char(9)&amp;if(iserror(match(E3007,KlikEDM!A:A,0)),"",E3007)&amp;char(9)&amp;if(iserror(match(F3007,KlikEDM!A:A,0)),"",F3007)</f>
        <v>			</v>
      </c>
      <c r="I3007" s="41"/>
    </row>
    <row r="3008" ht="14.25" customHeight="1">
      <c r="A3008" s="41">
        <v>13008.0</v>
      </c>
      <c r="B3008" s="41" t="str">
        <f t="array" ref="B3008">A3008&amp;"|"&amp;INDEX(OrigList!M:M,MATCH(A3008,OrigList!C:C,0))&amp;"|"&amp;PROPER(INDEX(OrigList!B:B,MATCH(A3008,OrigList!C:C,0)))&amp;"|"</f>
        <v>13008|98509156|Joshua Gan Zhi Rong|</v>
      </c>
      <c r="C3008" s="44" t="s">
        <v>10429</v>
      </c>
      <c r="D3008" s="45" t="s">
        <v>10430</v>
      </c>
      <c r="E3008" s="45"/>
      <c r="F3008" s="45"/>
      <c r="G3008" s="41" t="str">
        <f t="shared" si="11"/>
        <v>13008|98509156|Joshua Gan Zhi Rong|jzrgan001@mymail.sim.edu.sg
13008|98509156|Joshua Gan Zhi Rong|JUXBELIV@HOTMAIL.COM
</v>
      </c>
      <c r="H3008" s="41" t="str">
        <f>if(iserror(match(C3008,KlikEDM!A:A,0)),"",C3008)&amp;char(9)&amp;if(iserror(match(D3008,KlikEDM!A:A,0)),"",D3008)&amp;char(9)&amp;if(iserror(match(E3008,KlikEDM!A:A,0)),"",E3008)&amp;char(9)&amp;if(iserror(match(F3008,KlikEDM!A:A,0)),"",F3008)</f>
        <v>			</v>
      </c>
      <c r="I3008" s="41"/>
    </row>
    <row r="3009" ht="14.25" customHeight="1">
      <c r="A3009" s="41">
        <v>13009.0</v>
      </c>
      <c r="B3009" s="41" t="str">
        <f t="array" ref="B3009">A3009&amp;"|"&amp;INDEX(OrigList!M:M,MATCH(A3009,OrigList!C:C,0))&amp;"|"&amp;PROPER(INDEX(OrigList!B:B,MATCH(A3009,OrigList!C:C,0)))&amp;"|"</f>
        <v>13009|97931413|Karyl Phua Kai Le|</v>
      </c>
      <c r="C3009" s="44" t="s">
        <v>10431</v>
      </c>
      <c r="D3009" s="45" t="s">
        <v>10432</v>
      </c>
      <c r="E3009" s="45"/>
      <c r="F3009" s="45"/>
      <c r="G3009" s="41" t="str">
        <f t="shared" si="11"/>
        <v>13009|97931413|Karyl Phua Kai Le|kklphua001@mymail.sim.edu.sg
13009|97931413|Karyl Phua Kai Le|KARYLP97@GMAIL.COM
</v>
      </c>
      <c r="H3009" s="41" t="str">
        <f>if(iserror(match(C3009,KlikEDM!A:A,0)),"",C3009)&amp;char(9)&amp;if(iserror(match(D3009,KlikEDM!A:A,0)),"",D3009)&amp;char(9)&amp;if(iserror(match(E3009,KlikEDM!A:A,0)),"",E3009)&amp;char(9)&amp;if(iserror(match(F3009,KlikEDM!A:A,0)),"",F3009)</f>
        <v>			</v>
      </c>
      <c r="I3009" s="41"/>
    </row>
    <row r="3010" ht="14.25" customHeight="1">
      <c r="A3010" s="41">
        <v>13010.0</v>
      </c>
      <c r="B3010" s="41" t="str">
        <f t="array" ref="B3010">A3010&amp;"|"&amp;INDEX(OrigList!M:M,MATCH(A3010,OrigList!C:C,0))&amp;"|"&amp;PROPER(INDEX(OrigList!B:B,MATCH(A3010,OrigList!C:C,0)))&amp;"|"</f>
        <v>13010|86879828|Ang Xuan Min, Jeremy|</v>
      </c>
      <c r="C3010" s="44" t="s">
        <v>10433</v>
      </c>
      <c r="D3010" s="45" t="s">
        <v>10434</v>
      </c>
      <c r="E3010" s="45"/>
      <c r="F3010" s="45"/>
      <c r="G3010" s="41" t="str">
        <f t="shared" si="11"/>
        <v>13010|86879828|Ang Xuan Min, Jeremy|xmjang001@mymail.sim.edu.sg
13010|86879828|Ang Xuan Min, Jeremy|JEREMYME94@GMAIL.COM
</v>
      </c>
      <c r="H3010" s="41" t="str">
        <f>if(iserror(match(C3010,KlikEDM!A:A,0)),"",C3010)&amp;char(9)&amp;if(iserror(match(D3010,KlikEDM!A:A,0)),"",D3010)&amp;char(9)&amp;if(iserror(match(E3010,KlikEDM!A:A,0)),"",E3010)&amp;char(9)&amp;if(iserror(match(F3010,KlikEDM!A:A,0)),"",F3010)</f>
        <v>			</v>
      </c>
      <c r="I3010" s="41"/>
    </row>
    <row r="3011" ht="14.25" customHeight="1">
      <c r="A3011" s="41">
        <v>13011.0</v>
      </c>
      <c r="B3011" s="41" t="str">
        <f t="array" ref="B3011">A3011&amp;"|"&amp;INDEX(OrigList!M:M,MATCH(A3011,OrigList!C:C,0))&amp;"|"&amp;PROPER(INDEX(OrigList!B:B,MATCH(A3011,OrigList!C:C,0)))&amp;"|"</f>
        <v>13011|98583067|Lew Chen Xi|</v>
      </c>
      <c r="C3011" s="44" t="s">
        <v>10435</v>
      </c>
      <c r="D3011" s="45" t="s">
        <v>10436</v>
      </c>
      <c r="E3011" s="45"/>
      <c r="F3011" s="45"/>
      <c r="G3011" s="41" t="str">
        <f t="shared" si="11"/>
        <v>13011|98583067|Lew Chen Xi|cxlew001@mymail.sim.edu.sg
13011|98583067|Lew Chen Xi|CHENXILEW@GMAIL.COM
</v>
      </c>
      <c r="H3011" s="41" t="str">
        <f>if(iserror(match(C3011,KlikEDM!A:A,0)),"",C3011)&amp;char(9)&amp;if(iserror(match(D3011,KlikEDM!A:A,0)),"",D3011)&amp;char(9)&amp;if(iserror(match(E3011,KlikEDM!A:A,0)),"",E3011)&amp;char(9)&amp;if(iserror(match(F3011,KlikEDM!A:A,0)),"",F3011)</f>
        <v>			</v>
      </c>
      <c r="I3011" s="41"/>
    </row>
    <row r="3012" ht="14.25" customHeight="1">
      <c r="A3012" s="41">
        <v>13012.0</v>
      </c>
      <c r="B3012" s="41" t="str">
        <f t="array" ref="B3012">A3012&amp;"|"&amp;INDEX(OrigList!M:M,MATCH(A3012,OrigList!C:C,0))&amp;"|"&amp;PROPER(INDEX(OrigList!B:B,MATCH(A3012,OrigList!C:C,0)))&amp;"|"</f>
        <v>13012|90015346|Stephanie Nicole Garibay Lim|</v>
      </c>
      <c r="C3012" s="44" t="s">
        <v>4569</v>
      </c>
      <c r="D3012" s="45" t="s">
        <v>10437</v>
      </c>
      <c r="E3012" s="45"/>
      <c r="F3012" s="45"/>
      <c r="G3012" s="41" t="str">
        <f t="shared" si="11"/>
        <v>13012|90015346|Stephanie Nicole Garibay Lim|lim065@mymail.sim.edu.sg
13012|90015346|Stephanie Nicole Garibay Lim|STEPHANIENICOLELIM@GMAIL.COM
</v>
      </c>
      <c r="H3012" s="41" t="str">
        <f>if(iserror(match(C3012,KlikEDM!A:A,0)),"",C3012)&amp;char(9)&amp;if(iserror(match(D3012,KlikEDM!A:A,0)),"",D3012)&amp;char(9)&amp;if(iserror(match(E3012,KlikEDM!A:A,0)),"",E3012)&amp;char(9)&amp;if(iserror(match(F3012,KlikEDM!A:A,0)),"",F3012)</f>
        <v>lim065@mymail.sim.edu.sg			</v>
      </c>
      <c r="I3012" s="41"/>
    </row>
    <row r="3013" ht="14.25" customHeight="1">
      <c r="A3013" s="41">
        <v>13013.0</v>
      </c>
      <c r="B3013" s="41" t="str">
        <f t="array" ref="B3013">A3013&amp;"|"&amp;INDEX(OrigList!M:M,MATCH(A3013,OrigList!C:C,0))&amp;"|"&amp;PROPER(INDEX(OrigList!B:B,MATCH(A3013,OrigList!C:C,0)))&amp;"|"</f>
        <v>13013|91834732|Shivani Ramesh|</v>
      </c>
      <c r="C3013" s="44" t="s">
        <v>10438</v>
      </c>
      <c r="D3013" s="45" t="s">
        <v>10439</v>
      </c>
      <c r="E3013" s="45"/>
      <c r="F3013" s="45"/>
      <c r="G3013" s="41" t="str">
        <f t="shared" si="11"/>
        <v>13013|91834732|Shivani Ramesh|ramesh008@mymail.sim.edu.sg
13013|91834732|Shivani Ramesh|RSHIVANI22@GMAIL.COM
</v>
      </c>
      <c r="H3013" s="41" t="str">
        <f>if(iserror(match(C3013,KlikEDM!A:A,0)),"",C3013)&amp;char(9)&amp;if(iserror(match(D3013,KlikEDM!A:A,0)),"",D3013)&amp;char(9)&amp;if(iserror(match(E3013,KlikEDM!A:A,0)),"",E3013)&amp;char(9)&amp;if(iserror(match(F3013,KlikEDM!A:A,0)),"",F3013)</f>
        <v>			</v>
      </c>
      <c r="I3013" s="41"/>
    </row>
    <row r="3014" ht="14.25" customHeight="1">
      <c r="A3014" s="41">
        <v>13014.0</v>
      </c>
      <c r="B3014" s="41" t="str">
        <f t="array" ref="B3014">A3014&amp;"|"&amp;INDEX(OrigList!M:M,MATCH(A3014,OrigList!C:C,0))&amp;"|"&amp;PROPER(INDEX(OrigList!B:B,MATCH(A3014,OrigList!C:C,0)))&amp;"|"</f>
        <v>13014|91835763|Liang Sung Chang|</v>
      </c>
      <c r="C3014" s="44" t="s">
        <v>10440</v>
      </c>
      <c r="D3014" s="45" t="s">
        <v>10441</v>
      </c>
      <c r="E3014" s="45"/>
      <c r="F3014" s="45"/>
      <c r="G3014" s="41" t="str">
        <f t="shared" si="11"/>
        <v>13014|91835763|Liang Sung Chang|scliang001@mymail.sim.edu.sg
13014|91835763|Liang Sung Chang|SUNGCHANG.LIANG@GMAIL.COM
</v>
      </c>
      <c r="H3014" s="41" t="str">
        <f>if(iserror(match(C3014,KlikEDM!A:A,0)),"",C3014)&amp;char(9)&amp;if(iserror(match(D3014,KlikEDM!A:A,0)),"",D3014)&amp;char(9)&amp;if(iserror(match(E3014,KlikEDM!A:A,0)),"",E3014)&amp;char(9)&amp;if(iserror(match(F3014,KlikEDM!A:A,0)),"",F3014)</f>
        <v>			</v>
      </c>
      <c r="I3014" s="41"/>
    </row>
    <row r="3015" ht="14.25" customHeight="1">
      <c r="A3015" s="41">
        <v>13015.0</v>
      </c>
      <c r="B3015" s="41" t="str">
        <f t="array" ref="B3015">A3015&amp;"|"&amp;INDEX(OrigList!M:M,MATCH(A3015,OrigList!C:C,0))&amp;"|"&amp;PROPER(INDEX(OrigList!B:B,MATCH(A3015,OrigList!C:C,0)))&amp;"|"</f>
        <v>13015|94363216|Yeow Ching Ru|</v>
      </c>
      <c r="C3015" s="44" t="s">
        <v>10442</v>
      </c>
      <c r="D3015" s="45" t="s">
        <v>10443</v>
      </c>
      <c r="E3015" s="45"/>
      <c r="F3015" s="45"/>
      <c r="G3015" s="41" t="str">
        <f t="shared" si="11"/>
        <v>13015|94363216|Yeow Ching Ru|cryeow001@mymail.sim.edu.sg
13015|94363216|Yeow Ching Ru|CHING-RU64@HOTMAIL.COM
</v>
      </c>
      <c r="H3015" s="41" t="str">
        <f>if(iserror(match(C3015,KlikEDM!A:A,0)),"",C3015)&amp;char(9)&amp;if(iserror(match(D3015,KlikEDM!A:A,0)),"",D3015)&amp;char(9)&amp;if(iserror(match(E3015,KlikEDM!A:A,0)),"",E3015)&amp;char(9)&amp;if(iserror(match(F3015,KlikEDM!A:A,0)),"",F3015)</f>
        <v>			</v>
      </c>
      <c r="I3015" s="41"/>
    </row>
    <row r="3016" ht="14.25" customHeight="1">
      <c r="A3016" s="41">
        <v>13016.0</v>
      </c>
      <c r="B3016" s="41" t="str">
        <f t="array" ref="B3016">A3016&amp;"|"&amp;INDEX(OrigList!M:M,MATCH(A3016,OrigList!C:C,0))&amp;"|"&amp;PROPER(INDEX(OrigList!B:B,MATCH(A3016,OrigList!C:C,0)))&amp;"|"</f>
        <v>13016|83022018|Sharica Tan Ying Xuan|</v>
      </c>
      <c r="C3016" s="44" t="s">
        <v>10444</v>
      </c>
      <c r="D3016" s="45" t="s">
        <v>10445</v>
      </c>
      <c r="E3016" s="45"/>
      <c r="F3016" s="45"/>
      <c r="G3016" s="41" t="str">
        <f t="shared" si="11"/>
        <v>13016|83022018|Sharica Tan Ying Xuan|syxtan001@mymail.sim.edu.sg
13016|83022018|Sharica Tan Ying Xuan|SHARICATAN266@GMAIL.COM
</v>
      </c>
      <c r="H3016" s="41" t="str">
        <f>if(iserror(match(C3016,KlikEDM!A:A,0)),"",C3016)&amp;char(9)&amp;if(iserror(match(D3016,KlikEDM!A:A,0)),"",D3016)&amp;char(9)&amp;if(iserror(match(E3016,KlikEDM!A:A,0)),"",E3016)&amp;char(9)&amp;if(iserror(match(F3016,KlikEDM!A:A,0)),"",F3016)</f>
        <v>			</v>
      </c>
      <c r="I3016" s="41"/>
    </row>
    <row r="3017" ht="14.25" customHeight="1">
      <c r="A3017" s="41">
        <v>13017.0</v>
      </c>
      <c r="B3017" s="41" t="str">
        <f t="array" ref="B3017">A3017&amp;"|"&amp;INDEX(OrigList!M:M,MATCH(A3017,OrigList!C:C,0))&amp;"|"&amp;PROPER(INDEX(OrigList!B:B,MATCH(A3017,OrigList!C:C,0)))&amp;"|"</f>
        <v>13017|87484459|Faraisha Binte Fakhrudin|</v>
      </c>
      <c r="C3017" s="44" t="s">
        <v>10446</v>
      </c>
      <c r="D3017" s="45" t="s">
        <v>10447</v>
      </c>
      <c r="E3017" s="45"/>
      <c r="F3017" s="45"/>
      <c r="G3017" s="41" t="str">
        <f t="shared" si="11"/>
        <v>13017|87484459|Faraisha Binte Fakhrudin|faraisha001@mymail.sim.edu.sg
13017|87484459|Faraisha Binte Fakhrudin|FARAISHA97@GMAIL.COM
</v>
      </c>
      <c r="H3017" s="41" t="str">
        <f>if(iserror(match(C3017,KlikEDM!A:A,0)),"",C3017)&amp;char(9)&amp;if(iserror(match(D3017,KlikEDM!A:A,0)),"",D3017)&amp;char(9)&amp;if(iserror(match(E3017,KlikEDM!A:A,0)),"",E3017)&amp;char(9)&amp;if(iserror(match(F3017,KlikEDM!A:A,0)),"",F3017)</f>
        <v>			</v>
      </c>
      <c r="I3017" s="41"/>
    </row>
    <row r="3018" ht="14.25" customHeight="1">
      <c r="A3018" s="41">
        <v>13018.0</v>
      </c>
      <c r="B3018" s="41" t="str">
        <f t="array" ref="B3018">A3018&amp;"|"&amp;INDEX(OrigList!M:M,MATCH(A3018,OrigList!C:C,0))&amp;"|"&amp;PROPER(INDEX(OrigList!B:B,MATCH(A3018,OrigList!C:C,0)))&amp;"|"</f>
        <v>13018|92208881|Chan Zi Jun Celine|</v>
      </c>
      <c r="C3018" s="44" t="s">
        <v>10448</v>
      </c>
      <c r="D3018" s="45" t="s">
        <v>10449</v>
      </c>
      <c r="E3018" s="45"/>
      <c r="F3018" s="45"/>
      <c r="G3018" s="41" t="str">
        <f t="shared" si="11"/>
        <v>13018|92208881|Chan Zi Jun Celine|zjcchan001@mymail.sim.edu.sg
13018|92208881|Chan Zi Jun Celine|CELINEZIJUN@GMAIL.COM
</v>
      </c>
      <c r="H3018" s="41" t="str">
        <f>if(iserror(match(C3018,KlikEDM!A:A,0)),"",C3018)&amp;char(9)&amp;if(iserror(match(D3018,KlikEDM!A:A,0)),"",D3018)&amp;char(9)&amp;if(iserror(match(E3018,KlikEDM!A:A,0)),"",E3018)&amp;char(9)&amp;if(iserror(match(F3018,KlikEDM!A:A,0)),"",F3018)</f>
        <v>			</v>
      </c>
      <c r="I3018" s="41"/>
    </row>
    <row r="3019" ht="14.25" customHeight="1">
      <c r="A3019" s="41">
        <v>13019.0</v>
      </c>
      <c r="B3019" s="41" t="str">
        <f t="array" ref="B3019">A3019&amp;"|"&amp;INDEX(OrigList!M:M,MATCH(A3019,OrigList!C:C,0))&amp;"|"&amp;PROPER(INDEX(OrigList!B:B,MATCH(A3019,OrigList!C:C,0)))&amp;"|"</f>
        <v>13019|93272066|John Low Zhi Hao|</v>
      </c>
      <c r="C3019" s="44" t="s">
        <v>10450</v>
      </c>
      <c r="D3019" s="45" t="s">
        <v>10451</v>
      </c>
      <c r="E3019" s="45"/>
      <c r="F3019" s="45"/>
      <c r="G3019" s="41" t="str">
        <f t="shared" si="11"/>
        <v>13019|93272066|John Low Zhi Hao|jzhlow001@mymail.sim.edu.sg
13019|93272066|John Low Zhi Hao|JOHNLZH95@GMAIL.COM
</v>
      </c>
      <c r="H3019" s="41" t="str">
        <f>if(iserror(match(C3019,KlikEDM!A:A,0)),"",C3019)&amp;char(9)&amp;if(iserror(match(D3019,KlikEDM!A:A,0)),"",D3019)&amp;char(9)&amp;if(iserror(match(E3019,KlikEDM!A:A,0)),"",E3019)&amp;char(9)&amp;if(iserror(match(F3019,KlikEDM!A:A,0)),"",F3019)</f>
        <v>			</v>
      </c>
      <c r="I3019" s="41"/>
    </row>
    <row r="3020" ht="14.25" customHeight="1">
      <c r="A3020" s="41">
        <v>13020.0</v>
      </c>
      <c r="B3020" s="41" t="str">
        <f t="array" ref="B3020">A3020&amp;"|"&amp;INDEX(OrigList!M:M,MATCH(A3020,OrigList!C:C,0))&amp;"|"&amp;PROPER(INDEX(OrigList!B:B,MATCH(A3020,OrigList!C:C,0)))&amp;"|"</f>
        <v>13020|97512229|Lee Mei Ying Roxanne|</v>
      </c>
      <c r="C3020" s="44" t="s">
        <v>10452</v>
      </c>
      <c r="D3020" s="45" t="s">
        <v>10453</v>
      </c>
      <c r="E3020" s="45"/>
      <c r="F3020" s="45"/>
      <c r="G3020" s="41" t="str">
        <f t="shared" si="11"/>
        <v>13020|97512229|Lee Mei Ying Roxanne|myrlee001@mymail.sim.edu.sg
13020|97512229|Lee Mei Ying Roxanne|ROXANNELEE98@GMAIL.COM
</v>
      </c>
      <c r="H3020" s="41" t="str">
        <f>if(iserror(match(C3020,KlikEDM!A:A,0)),"",C3020)&amp;char(9)&amp;if(iserror(match(D3020,KlikEDM!A:A,0)),"",D3020)&amp;char(9)&amp;if(iserror(match(E3020,KlikEDM!A:A,0)),"",E3020)&amp;char(9)&amp;if(iserror(match(F3020,KlikEDM!A:A,0)),"",F3020)</f>
        <v>			</v>
      </c>
      <c r="I3020" s="41"/>
    </row>
    <row r="3021" ht="14.25" customHeight="1">
      <c r="A3021" s="41">
        <v>13021.0</v>
      </c>
      <c r="B3021" s="41" t="str">
        <f t="array" ref="B3021">A3021&amp;"|"&amp;INDEX(OrigList!M:M,MATCH(A3021,OrigList!C:C,0))&amp;"|"&amp;PROPER(INDEX(OrigList!B:B,MATCH(A3021,OrigList!C:C,0)))&amp;"|"</f>
        <v>13021|83996100|Nie Yicong|</v>
      </c>
      <c r="C3021" s="44" t="s">
        <v>10454</v>
      </c>
      <c r="D3021" s="45" t="s">
        <v>10455</v>
      </c>
      <c r="E3021" s="45"/>
      <c r="F3021" s="45"/>
      <c r="G3021" s="41" t="str">
        <f t="shared" si="11"/>
        <v>13021|83996100|Nie Yicong|ynie002@mymail.sim.edu.sg
13021|83996100|Nie Yicong|NIEYICONG860471@GMAIL.COM
</v>
      </c>
      <c r="H3021" s="41" t="str">
        <f>if(iserror(match(C3021,KlikEDM!A:A,0)),"",C3021)&amp;char(9)&amp;if(iserror(match(D3021,KlikEDM!A:A,0)),"",D3021)&amp;char(9)&amp;if(iserror(match(E3021,KlikEDM!A:A,0)),"",E3021)&amp;char(9)&amp;if(iserror(match(F3021,KlikEDM!A:A,0)),"",F3021)</f>
        <v>			</v>
      </c>
      <c r="I3021" s="41"/>
    </row>
    <row r="3022" ht="14.25" customHeight="1">
      <c r="A3022" s="41">
        <v>13022.0</v>
      </c>
      <c r="B3022" s="41" t="str">
        <f t="array" ref="B3022">A3022&amp;"|"&amp;INDEX(OrigList!M:M,MATCH(A3022,OrigList!C:C,0))&amp;"|"&amp;PROPER(INDEX(OrigList!B:B,MATCH(A3022,OrigList!C:C,0)))&amp;"|"</f>
        <v>13022|96489865|Lim Mui Leng|</v>
      </c>
      <c r="C3022" s="44" t="s">
        <v>10456</v>
      </c>
      <c r="D3022" s="45" t="s">
        <v>10457</v>
      </c>
      <c r="E3022" s="45"/>
      <c r="F3022" s="45"/>
      <c r="G3022" s="41" t="str">
        <f t="shared" si="11"/>
        <v>13022|96489865|Lim Mui Leng|mllim018@mymail.sim.edu.sg
13022|96489865|Lim Mui Leng|MUILENGGG@GMAIL.COM
</v>
      </c>
      <c r="H3022" s="41" t="str">
        <f>if(iserror(match(C3022,KlikEDM!A:A,0)),"",C3022)&amp;char(9)&amp;if(iserror(match(D3022,KlikEDM!A:A,0)),"",D3022)&amp;char(9)&amp;if(iserror(match(E3022,KlikEDM!A:A,0)),"",E3022)&amp;char(9)&amp;if(iserror(match(F3022,KlikEDM!A:A,0)),"",F3022)</f>
        <v>			</v>
      </c>
      <c r="I3022" s="41"/>
    </row>
    <row r="3023" ht="14.25" customHeight="1">
      <c r="A3023" s="41">
        <v>13023.0</v>
      </c>
      <c r="B3023" s="41" t="str">
        <f t="array" ref="B3023">A3023&amp;"|"&amp;INDEX(OrigList!M:M,MATCH(A3023,OrigList!C:C,0))&amp;"|"&amp;PROPER(INDEX(OrigList!B:B,MATCH(A3023,OrigList!C:C,0)))&amp;"|"</f>
        <v>13023|90237503|Dimas Adi Putra Bin Muhtadi|</v>
      </c>
      <c r="C3023" s="44" t="s">
        <v>10458</v>
      </c>
      <c r="D3023" s="45" t="s">
        <v>10459</v>
      </c>
      <c r="E3023" s="45"/>
      <c r="F3023" s="45"/>
      <c r="G3023" s="41" t="str">
        <f t="shared" si="11"/>
        <v>13023|90237503|Dimas Adi Putra Bin Muhtadi|dimasapb001@mymail.sim.edu.sg
13023|90237503|Dimas Adi Putra Bin Muhtadi|DIMASPIPS@GMAIL.COM
</v>
      </c>
      <c r="H3023" s="41" t="str">
        <f>if(iserror(match(C3023,KlikEDM!A:A,0)),"",C3023)&amp;char(9)&amp;if(iserror(match(D3023,KlikEDM!A:A,0)),"",D3023)&amp;char(9)&amp;if(iserror(match(E3023,KlikEDM!A:A,0)),"",E3023)&amp;char(9)&amp;if(iserror(match(F3023,KlikEDM!A:A,0)),"",F3023)</f>
        <v>			</v>
      </c>
      <c r="I3023" s="41"/>
    </row>
    <row r="3024" ht="14.25" customHeight="1">
      <c r="A3024" s="41">
        <v>13024.0</v>
      </c>
      <c r="B3024" s="41" t="str">
        <f t="array" ref="B3024">A3024&amp;"|"&amp;INDEX(OrigList!M:M,MATCH(A3024,OrigList!C:C,0))&amp;"|"&amp;PROPER(INDEX(OrigList!B:B,MATCH(A3024,OrigList!C:C,0)))&amp;"|"</f>
        <v>13024|81273677|Lim Jun Yuan|</v>
      </c>
      <c r="C3024" s="44" t="s">
        <v>10460</v>
      </c>
      <c r="D3024" s="45" t="s">
        <v>10461</v>
      </c>
      <c r="E3024" s="45"/>
      <c r="F3024" s="45"/>
      <c r="G3024" s="41" t="str">
        <f t="shared" si="11"/>
        <v>13024|81273677|Lim Jun Yuan|jylim061@mymail.sim.edu.sg
13024|81273677|Lim Jun Yuan|LIMJY_MW@HOTMAIL.COM
</v>
      </c>
      <c r="H3024" s="41" t="str">
        <f>if(iserror(match(C3024,KlikEDM!A:A,0)),"",C3024)&amp;char(9)&amp;if(iserror(match(D3024,KlikEDM!A:A,0)),"",D3024)&amp;char(9)&amp;if(iserror(match(E3024,KlikEDM!A:A,0)),"",E3024)&amp;char(9)&amp;if(iserror(match(F3024,KlikEDM!A:A,0)),"",F3024)</f>
        <v>			</v>
      </c>
      <c r="I3024" s="41"/>
    </row>
    <row r="3025" ht="14.25" customHeight="1">
      <c r="A3025" s="41">
        <v>13025.0</v>
      </c>
      <c r="B3025" s="41" t="str">
        <f t="array" ref="B3025">A3025&amp;"|"&amp;INDEX(OrigList!M:M,MATCH(A3025,OrigList!C:C,0))&amp;"|"&amp;PROPER(INDEX(OrigList!B:B,MATCH(A3025,OrigList!C:C,0)))&amp;"|"</f>
        <v>13025|96661053|Sun Guohao|</v>
      </c>
      <c r="C3025" s="44" t="s">
        <v>10462</v>
      </c>
      <c r="D3025" s="45" t="s">
        <v>10463</v>
      </c>
      <c r="E3025" s="45"/>
      <c r="F3025" s="45"/>
      <c r="G3025" s="41" t="str">
        <f t="shared" si="11"/>
        <v>13025|96661053|Sun Guohao|gsun003@mymail.sim.edu.sg
13025|96661053|Sun Guohao|SUNGH94@HOTMAIL.COM
</v>
      </c>
      <c r="H3025" s="41" t="str">
        <f>if(iserror(match(C3025,KlikEDM!A:A,0)),"",C3025)&amp;char(9)&amp;if(iserror(match(D3025,KlikEDM!A:A,0)),"",D3025)&amp;char(9)&amp;if(iserror(match(E3025,KlikEDM!A:A,0)),"",E3025)&amp;char(9)&amp;if(iserror(match(F3025,KlikEDM!A:A,0)),"",F3025)</f>
        <v>			</v>
      </c>
      <c r="I3025" s="41"/>
    </row>
    <row r="3026" ht="14.25" customHeight="1">
      <c r="A3026" s="41">
        <v>13026.0</v>
      </c>
      <c r="B3026" s="41" t="str">
        <f t="array" ref="B3026">A3026&amp;"|"&amp;INDEX(OrigList!M:M,MATCH(A3026,OrigList!C:C,0))&amp;"|"&amp;PROPER(INDEX(OrigList!B:B,MATCH(A3026,OrigList!C:C,0)))&amp;"|"</f>
        <v>13026|90121393|Tan Shu Ning, Sandra|</v>
      </c>
      <c r="C3026" s="44" t="s">
        <v>10464</v>
      </c>
      <c r="D3026" s="45" t="s">
        <v>10465</v>
      </c>
      <c r="E3026" s="45"/>
      <c r="F3026" s="45"/>
      <c r="G3026" s="41" t="str">
        <f t="shared" si="11"/>
        <v>13026|90121393|Tan Shu Ning, Sandra|snstan001@mymail.sim.edu.sg
13026|90121393|Tan Shu Ning, Sandra|SANDRATANSHUNING@GMAIL.COM
</v>
      </c>
      <c r="H3026" s="41" t="str">
        <f>if(iserror(match(C3026,KlikEDM!A:A,0)),"",C3026)&amp;char(9)&amp;if(iserror(match(D3026,KlikEDM!A:A,0)),"",D3026)&amp;char(9)&amp;if(iserror(match(E3026,KlikEDM!A:A,0)),"",E3026)&amp;char(9)&amp;if(iserror(match(F3026,KlikEDM!A:A,0)),"",F3026)</f>
        <v>			</v>
      </c>
      <c r="I3026" s="41"/>
    </row>
    <row r="3027" ht="14.25" customHeight="1">
      <c r="A3027" s="41">
        <v>13027.0</v>
      </c>
      <c r="B3027" s="41" t="str">
        <f t="array" ref="B3027">A3027&amp;"|"&amp;INDEX(OrigList!M:M,MATCH(A3027,OrigList!C:C,0))&amp;"|"&amp;PROPER(INDEX(OrigList!B:B,MATCH(A3027,OrigList!C:C,0)))&amp;"|"</f>
        <v>13027|84389135|Tan Jen Nee|</v>
      </c>
      <c r="C3027" s="44" t="s">
        <v>4567</v>
      </c>
      <c r="D3027" s="45" t="s">
        <v>10466</v>
      </c>
      <c r="E3027" s="45"/>
      <c r="F3027" s="45"/>
      <c r="G3027" s="41" t="str">
        <f t="shared" si="11"/>
        <v>13027|84389135|Tan Jen Nee|jntan004@mymail.sim.edu.sg
13027|84389135|Tan Jen Nee|JENNEE.TAN@OUTLOOK.COM
</v>
      </c>
      <c r="H3027" s="41" t="str">
        <f>if(iserror(match(C3027,KlikEDM!A:A,0)),"",C3027)&amp;char(9)&amp;if(iserror(match(D3027,KlikEDM!A:A,0)),"",D3027)&amp;char(9)&amp;if(iserror(match(E3027,KlikEDM!A:A,0)),"",E3027)&amp;char(9)&amp;if(iserror(match(F3027,KlikEDM!A:A,0)),"",F3027)</f>
        <v>jntan004@mymail.sim.edu.sg	JENNEE.TAN@OUTLOOK.COM		</v>
      </c>
      <c r="I3027" s="41"/>
    </row>
    <row r="3028" ht="14.25" customHeight="1">
      <c r="A3028" s="41">
        <v>13028.0</v>
      </c>
      <c r="B3028" s="41" t="str">
        <f t="array" ref="B3028">A3028&amp;"|"&amp;INDEX(OrigList!M:M,MATCH(A3028,OrigList!C:C,0))&amp;"|"&amp;PROPER(INDEX(OrigList!B:B,MATCH(A3028,OrigList!C:C,0)))&amp;"|"</f>
        <v>13028|97904862|Ramya D/O Ganesan|</v>
      </c>
      <c r="C3028" s="44" t="s">
        <v>3870</v>
      </c>
      <c r="D3028" s="45" t="s">
        <v>10467</v>
      </c>
      <c r="E3028" s="45"/>
      <c r="F3028" s="45"/>
      <c r="G3028" s="41" t="str">
        <f t="shared" si="11"/>
        <v>13028|97904862|Ramya D/O Ganesan|ganesan002@mymail.sim.edu.sg
13028|97904862|Ramya D/O Ganesan|RAMYA1930@GMAIL.COM
</v>
      </c>
      <c r="H3028" s="41" t="str">
        <f>if(iserror(match(C3028,KlikEDM!A:A,0)),"",C3028)&amp;char(9)&amp;if(iserror(match(D3028,KlikEDM!A:A,0)),"",D3028)&amp;char(9)&amp;if(iserror(match(E3028,KlikEDM!A:A,0)),"",E3028)&amp;char(9)&amp;if(iserror(match(F3028,KlikEDM!A:A,0)),"",F3028)</f>
        <v>ganesan002@mymail.sim.edu.sg	RAMYA1930@GMAIL.COM		</v>
      </c>
      <c r="I3028" s="41"/>
    </row>
    <row r="3029" ht="14.25" customHeight="1">
      <c r="A3029" s="41">
        <v>13029.0</v>
      </c>
      <c r="B3029" s="41" t="str">
        <f t="array" ref="B3029">A3029&amp;"|"&amp;INDEX(OrigList!M:M,MATCH(A3029,OrigList!C:C,0))&amp;"|"&amp;PROPER(INDEX(OrigList!B:B,MATCH(A3029,OrigList!C:C,0)))&amp;"|"</f>
        <v>13029|91052171|Simran Pant|</v>
      </c>
      <c r="C3029" s="44" t="s">
        <v>10468</v>
      </c>
      <c r="D3029" s="45" t="s">
        <v>10469</v>
      </c>
      <c r="E3029" s="45"/>
      <c r="F3029" s="45"/>
      <c r="G3029" s="41" t="str">
        <f t="shared" si="11"/>
        <v>13029|91052171|Simran Pant|pant001@mymail.sim.edu.sg
13029|91052171|Simran Pant|1967DEEPEE@GMAIL.COM
</v>
      </c>
      <c r="H3029" s="41" t="str">
        <f>if(iserror(match(C3029,KlikEDM!A:A,0)),"",C3029)&amp;char(9)&amp;if(iserror(match(D3029,KlikEDM!A:A,0)),"",D3029)&amp;char(9)&amp;if(iserror(match(E3029,KlikEDM!A:A,0)),"",E3029)&amp;char(9)&amp;if(iserror(match(F3029,KlikEDM!A:A,0)),"",F3029)</f>
        <v>			</v>
      </c>
      <c r="I3029" s="41"/>
    </row>
    <row r="3030" ht="14.25" customHeight="1">
      <c r="A3030" s="41">
        <v>13030.0</v>
      </c>
      <c r="B3030" s="41" t="str">
        <f t="array" ref="B3030">A3030&amp;"|"&amp;INDEX(OrigList!M:M,MATCH(A3030,OrigList!C:C,0))&amp;"|"&amp;PROPER(INDEX(OrigList!B:B,MATCH(A3030,OrigList!C:C,0)))&amp;"|"</f>
        <v>13030|91098851|Goh Wen Jian|</v>
      </c>
      <c r="C3030" s="44" t="s">
        <v>4454</v>
      </c>
      <c r="D3030" s="45" t="s">
        <v>10470</v>
      </c>
      <c r="E3030" s="45"/>
      <c r="F3030" s="45"/>
      <c r="G3030" s="41" t="str">
        <f t="shared" si="11"/>
        <v>13030|91098851|Goh Wen Jian|wjgoh015@mymail.sim.edu.sg
13030|91098851|Goh Wen Jian|GOHWENJIAN@GMAIL.COM
</v>
      </c>
      <c r="H3030" s="41" t="str">
        <f>if(iserror(match(C3030,KlikEDM!A:A,0)),"",C3030)&amp;char(9)&amp;if(iserror(match(D3030,KlikEDM!A:A,0)),"",D3030)&amp;char(9)&amp;if(iserror(match(E3030,KlikEDM!A:A,0)),"",E3030)&amp;char(9)&amp;if(iserror(match(F3030,KlikEDM!A:A,0)),"",F3030)</f>
        <v>wjgoh015@mymail.sim.edu.sg			</v>
      </c>
      <c r="I3030" s="41"/>
    </row>
    <row r="3031" ht="14.25" customHeight="1">
      <c r="A3031" s="41">
        <v>13031.0</v>
      </c>
      <c r="B3031" s="41" t="str">
        <f t="array" ref="B3031">A3031&amp;"|"&amp;INDEX(OrigList!M:M,MATCH(A3031,OrigList!C:C,0))&amp;"|"&amp;PROPER(INDEX(OrigList!B:B,MATCH(A3031,OrigList!C:C,0)))&amp;"|"</f>
        <v>13031|96554011|Alexis Foo Qian Qi|</v>
      </c>
      <c r="C3031" s="44" t="s">
        <v>10471</v>
      </c>
      <c r="D3031" s="45" t="s">
        <v>10472</v>
      </c>
      <c r="E3031" s="45"/>
      <c r="F3031" s="45"/>
      <c r="G3031" s="41" t="str">
        <f t="shared" si="11"/>
        <v>13031|96554011|Alexis Foo Qian Qi|aqqfoo001@mymail.sim.edu.sg
13031|96554011|Alexis Foo Qian Qi|ALEXISFOO.QQ@GMAIL.COM
</v>
      </c>
      <c r="H3031" s="41" t="str">
        <f>if(iserror(match(C3031,KlikEDM!A:A,0)),"",C3031)&amp;char(9)&amp;if(iserror(match(D3031,KlikEDM!A:A,0)),"",D3031)&amp;char(9)&amp;if(iserror(match(E3031,KlikEDM!A:A,0)),"",E3031)&amp;char(9)&amp;if(iserror(match(F3031,KlikEDM!A:A,0)),"",F3031)</f>
        <v>			</v>
      </c>
      <c r="I3031" s="41"/>
    </row>
    <row r="3032" ht="14.25" customHeight="1">
      <c r="A3032" s="41">
        <v>13032.0</v>
      </c>
      <c r="B3032" s="41" t="str">
        <f t="array" ref="B3032">A3032&amp;"|"&amp;INDEX(OrigList!M:M,MATCH(A3032,OrigList!C:C,0))&amp;"|"&amp;PROPER(INDEX(OrigList!B:B,MATCH(A3032,OrigList!C:C,0)))&amp;"|"</f>
        <v>13032|96568478|Chen Jia Wei, Bryan|</v>
      </c>
      <c r="C3032" s="44" t="s">
        <v>10473</v>
      </c>
      <c r="D3032" s="45" t="s">
        <v>10474</v>
      </c>
      <c r="E3032" s="45"/>
      <c r="F3032" s="45"/>
      <c r="G3032" s="41" t="str">
        <f t="shared" si="11"/>
        <v>13032|96568478|Chen Jia Wei, Bryan|jwbchen001@mymail.sim.edu.sg
13032|96568478|Chen Jia Wei, Bryan|CJWBRYAN@GMAIL.COM
</v>
      </c>
      <c r="H3032" s="41" t="str">
        <f>if(iserror(match(C3032,KlikEDM!A:A,0)),"",C3032)&amp;char(9)&amp;if(iserror(match(D3032,KlikEDM!A:A,0)),"",D3032)&amp;char(9)&amp;if(iserror(match(E3032,KlikEDM!A:A,0)),"",E3032)&amp;char(9)&amp;if(iserror(match(F3032,KlikEDM!A:A,0)),"",F3032)</f>
        <v>			</v>
      </c>
      <c r="I3032" s="41"/>
    </row>
    <row r="3033" ht="14.25" customHeight="1">
      <c r="A3033" s="41">
        <v>13033.0</v>
      </c>
      <c r="B3033" s="41" t="str">
        <f t="array" ref="B3033">A3033&amp;"|"&amp;INDEX(OrigList!M:M,MATCH(A3033,OrigList!C:C,0))&amp;"|"&amp;PROPER(INDEX(OrigList!B:B,MATCH(A3033,OrigList!C:C,0)))&amp;"|"</f>
        <v>13033|91545589|Tan Wei Hang|</v>
      </c>
      <c r="C3033" s="44" t="s">
        <v>10475</v>
      </c>
      <c r="D3033" s="45" t="s">
        <v>10476</v>
      </c>
      <c r="E3033" s="45"/>
      <c r="F3033" s="45"/>
      <c r="G3033" s="41" t="str">
        <f t="shared" si="11"/>
        <v>13033|91545589|Tan Wei Hang|whtan025@mymail.sim.edu.sg
13033|91545589|Tan Wei Hang|WEIHANG7296@GMAIL.COM
</v>
      </c>
      <c r="H3033" s="41" t="str">
        <f>if(iserror(match(C3033,KlikEDM!A:A,0)),"",C3033)&amp;char(9)&amp;if(iserror(match(D3033,KlikEDM!A:A,0)),"",D3033)&amp;char(9)&amp;if(iserror(match(E3033,KlikEDM!A:A,0)),"",E3033)&amp;char(9)&amp;if(iserror(match(F3033,KlikEDM!A:A,0)),"",F3033)</f>
        <v>			</v>
      </c>
      <c r="I3033" s="41"/>
    </row>
    <row r="3034" ht="14.25" customHeight="1">
      <c r="A3034" s="41">
        <v>13034.0</v>
      </c>
      <c r="B3034" s="41" t="str">
        <f t="array" ref="B3034">A3034&amp;"|"&amp;INDEX(OrigList!M:M,MATCH(A3034,OrigList!C:C,0))&amp;"|"&amp;PROPER(INDEX(OrigList!B:B,MATCH(A3034,OrigList!C:C,0)))&amp;"|"</f>
        <v>13034|81572778|Shivkumar Arpitha|</v>
      </c>
      <c r="C3034" s="44" t="s">
        <v>10477</v>
      </c>
      <c r="D3034" s="45" t="s">
        <v>10478</v>
      </c>
      <c r="E3034" s="45"/>
      <c r="F3034" s="45"/>
      <c r="G3034" s="41" t="str">
        <f t="shared" si="11"/>
        <v>13034|81572778|Shivkumar Arpitha|shivkuma002@mymail.sim.edu.sg
13034|81572778|Shivkumar Arpitha|ARPITHASHIV4@GMAIL.COM
</v>
      </c>
      <c r="H3034" s="41" t="str">
        <f>if(iserror(match(C3034,KlikEDM!A:A,0)),"",C3034)&amp;char(9)&amp;if(iserror(match(D3034,KlikEDM!A:A,0)),"",D3034)&amp;char(9)&amp;if(iserror(match(E3034,KlikEDM!A:A,0)),"",E3034)&amp;char(9)&amp;if(iserror(match(F3034,KlikEDM!A:A,0)),"",F3034)</f>
        <v>			</v>
      </c>
      <c r="I3034" s="41"/>
    </row>
    <row r="3035" ht="14.25" customHeight="1">
      <c r="A3035" s="41">
        <v>13035.0</v>
      </c>
      <c r="B3035" s="41" t="str">
        <f t="array" ref="B3035">A3035&amp;"|"&amp;INDEX(OrigList!M:M,MATCH(A3035,OrigList!C:C,0))&amp;"|"&amp;PROPER(INDEX(OrigList!B:B,MATCH(A3035,OrigList!C:C,0)))&amp;"|"</f>
        <v>13035|98114143|Joha Khan|</v>
      </c>
      <c r="C3035" s="44" t="s">
        <v>10479</v>
      </c>
      <c r="D3035" s="45" t="s">
        <v>10480</v>
      </c>
      <c r="E3035" s="45"/>
      <c r="F3035" s="45"/>
      <c r="G3035" s="41" t="str">
        <f t="shared" si="11"/>
        <v>13035|98114143|Joha Khan|johak001@mymail.sim.edu.sg
13035|98114143|Joha Khan|ZO_HA@HOTMAIL.COM
</v>
      </c>
      <c r="H3035" s="41" t="str">
        <f>if(iserror(match(C3035,KlikEDM!A:A,0)),"",C3035)&amp;char(9)&amp;if(iserror(match(D3035,KlikEDM!A:A,0)),"",D3035)&amp;char(9)&amp;if(iserror(match(E3035,KlikEDM!A:A,0)),"",E3035)&amp;char(9)&amp;if(iserror(match(F3035,KlikEDM!A:A,0)),"",F3035)</f>
        <v>			</v>
      </c>
      <c r="I3035" s="41"/>
    </row>
    <row r="3036" ht="14.25" customHeight="1">
      <c r="A3036" s="41">
        <v>13036.0</v>
      </c>
      <c r="B3036" s="41" t="str">
        <f t="array" ref="B3036">A3036&amp;"|"&amp;INDEX(OrigList!M:M,MATCH(A3036,OrigList!C:C,0))&amp;"|"&amp;PROPER(INDEX(OrigList!B:B,MATCH(A3036,OrigList!C:C,0)))&amp;"|"</f>
        <v>13036|98285531|Arifah Syairah Binte Azman|</v>
      </c>
      <c r="C3036" s="44" t="s">
        <v>10481</v>
      </c>
      <c r="D3036" s="45" t="s">
        <v>10482</v>
      </c>
      <c r="E3036" s="45"/>
      <c r="F3036" s="45"/>
      <c r="G3036" s="41" t="str">
        <f t="shared" si="11"/>
        <v>13036|98285531|Arifah Syairah Binte Azman|arifahsb001@mymail.sim.edu.sg
13036|98285531|Arifah Syairah Binte Azman|Entleiuni@gmail.com
</v>
      </c>
      <c r="H3036" s="41" t="str">
        <f>if(iserror(match(C3036,KlikEDM!A:A,0)),"",C3036)&amp;char(9)&amp;if(iserror(match(D3036,KlikEDM!A:A,0)),"",D3036)&amp;char(9)&amp;if(iserror(match(E3036,KlikEDM!A:A,0)),"",E3036)&amp;char(9)&amp;if(iserror(match(F3036,KlikEDM!A:A,0)),"",F3036)</f>
        <v>			</v>
      </c>
      <c r="I3036" s="41"/>
    </row>
    <row r="3037" ht="14.25" customHeight="1">
      <c r="A3037" s="41">
        <v>13037.0</v>
      </c>
      <c r="B3037" s="41" t="str">
        <f t="array" ref="B3037">A3037&amp;"|"&amp;INDEX(OrigList!M:M,MATCH(A3037,OrigList!C:C,0))&amp;"|"&amp;PROPER(INDEX(OrigList!B:B,MATCH(A3037,OrigList!C:C,0)))&amp;"|"</f>
        <v>13037|83388384|Ng Lian Kai|</v>
      </c>
      <c r="C3037" s="44" t="s">
        <v>10483</v>
      </c>
      <c r="D3037" s="45" t="s">
        <v>10484</v>
      </c>
      <c r="E3037" s="45"/>
      <c r="F3037" s="45"/>
      <c r="G3037" s="41" t="str">
        <f t="shared" si="11"/>
        <v>13037|83388384|Ng Lian Kai|lkng005@mymail.sim.edu.sg
13037|83388384|Ng Lian Kai|LIANKAI_@HOTMAIL.COM
</v>
      </c>
      <c r="H3037" s="41" t="str">
        <f>if(iserror(match(C3037,KlikEDM!A:A,0)),"",C3037)&amp;char(9)&amp;if(iserror(match(D3037,KlikEDM!A:A,0)),"",D3037)&amp;char(9)&amp;if(iserror(match(E3037,KlikEDM!A:A,0)),"",E3037)&amp;char(9)&amp;if(iserror(match(F3037,KlikEDM!A:A,0)),"",F3037)</f>
        <v>			</v>
      </c>
      <c r="I3037" s="41"/>
    </row>
    <row r="3038" ht="14.25" customHeight="1">
      <c r="A3038" s="41">
        <v>13038.0</v>
      </c>
      <c r="B3038" s="41" t="str">
        <f t="array" ref="B3038">A3038&amp;"|"&amp;INDEX(OrigList!M:M,MATCH(A3038,OrigList!C:C,0))&amp;"|"&amp;PROPER(INDEX(OrigList!B:B,MATCH(A3038,OrigList!C:C,0)))&amp;"|"</f>
        <v>13038|90061334|Aaron Wei Jie Allwood|</v>
      </c>
      <c r="C3038" s="44" t="s">
        <v>10485</v>
      </c>
      <c r="D3038" s="45" t="s">
        <v>10486</v>
      </c>
      <c r="E3038" s="45"/>
      <c r="F3038" s="45"/>
      <c r="G3038" s="41" t="str">
        <f t="shared" si="11"/>
        <v>13038|90061334|Aaron Wei Jie Allwood|allwood001@mymail.sim.edu.sg
13038|90061334|Aaron Wei Jie Allwood|AARON.ALLWOOD.95@GMAIL.COM
</v>
      </c>
      <c r="H3038" s="41" t="str">
        <f>if(iserror(match(C3038,KlikEDM!A:A,0)),"",C3038)&amp;char(9)&amp;if(iserror(match(D3038,KlikEDM!A:A,0)),"",D3038)&amp;char(9)&amp;if(iserror(match(E3038,KlikEDM!A:A,0)),"",E3038)&amp;char(9)&amp;if(iserror(match(F3038,KlikEDM!A:A,0)),"",F3038)</f>
        <v>			</v>
      </c>
      <c r="I3038" s="41"/>
    </row>
    <row r="3039" ht="14.25" customHeight="1">
      <c r="A3039" s="41">
        <v>13039.0</v>
      </c>
      <c r="B3039" s="41" t="str">
        <f t="array" ref="B3039">A3039&amp;"|"&amp;INDEX(OrigList!M:M,MATCH(A3039,OrigList!C:C,0))&amp;"|"&amp;PROPER(INDEX(OrigList!B:B,MATCH(A3039,OrigList!C:C,0)))&amp;"|"</f>
        <v>13039|96268822|Sim Yu-Ting, Ashley|</v>
      </c>
      <c r="C3039" s="44" t="s">
        <v>10487</v>
      </c>
      <c r="D3039" s="45" t="s">
        <v>10488</v>
      </c>
      <c r="E3039" s="45"/>
      <c r="F3039" s="45"/>
      <c r="G3039" s="41" t="str">
        <f t="shared" si="11"/>
        <v>13039|96268822|Sim Yu-Ting, Ashley|ytasim001@mymail.sim.edu.sg
13039|96268822|Sim Yu-Ting, Ashley|ASHLEYSIMYT@GMAIL.COM
</v>
      </c>
      <c r="H3039" s="41" t="str">
        <f>if(iserror(match(C3039,KlikEDM!A:A,0)),"",C3039)&amp;char(9)&amp;if(iserror(match(D3039,KlikEDM!A:A,0)),"",D3039)&amp;char(9)&amp;if(iserror(match(E3039,KlikEDM!A:A,0)),"",E3039)&amp;char(9)&amp;if(iserror(match(F3039,KlikEDM!A:A,0)),"",F3039)</f>
        <v>	ASHLEYSIMYT@GMAIL.COM		</v>
      </c>
      <c r="I3039" s="41"/>
    </row>
    <row r="3040" ht="14.25" customHeight="1">
      <c r="A3040" s="41">
        <v>13040.0</v>
      </c>
      <c r="B3040" s="41" t="str">
        <f t="array" ref="B3040">A3040&amp;"|"&amp;INDEX(OrigList!M:M,MATCH(A3040,OrigList!C:C,0))&amp;"|"&amp;PROPER(INDEX(OrigList!B:B,MATCH(A3040,OrigList!C:C,0)))&amp;"|"</f>
        <v>13040|81010320|Foo Jing Xing|</v>
      </c>
      <c r="C3040" s="44" t="s">
        <v>10489</v>
      </c>
      <c r="D3040" s="45" t="s">
        <v>10490</v>
      </c>
      <c r="E3040" s="45"/>
      <c r="F3040" s="45"/>
      <c r="G3040" s="41" t="str">
        <f t="shared" si="11"/>
        <v>13040|81010320|Foo Jing Xing|jxfoo002@mymail.sim.edu.sg
13040|81010320|Foo Jing Xing|FOOB94@HOTMAIL.COM
</v>
      </c>
      <c r="H3040" s="41" t="str">
        <f>if(iserror(match(C3040,KlikEDM!A:A,0)),"",C3040)&amp;char(9)&amp;if(iserror(match(D3040,KlikEDM!A:A,0)),"",D3040)&amp;char(9)&amp;if(iserror(match(E3040,KlikEDM!A:A,0)),"",E3040)&amp;char(9)&amp;if(iserror(match(F3040,KlikEDM!A:A,0)),"",F3040)</f>
        <v>	FOOB94@HOTMAIL.COM		</v>
      </c>
      <c r="I3040" s="41"/>
    </row>
    <row r="3041" ht="14.25" customHeight="1">
      <c r="A3041" s="41">
        <v>13041.0</v>
      </c>
      <c r="B3041" s="41" t="str">
        <f t="array" ref="B3041">A3041&amp;"|"&amp;INDEX(OrigList!M:M,MATCH(A3041,OrigList!C:C,0))&amp;"|"&amp;PROPER(INDEX(OrigList!B:B,MATCH(A3041,OrigList!C:C,0)))&amp;"|"</f>
        <v>13041|91119941|Tay Hao Yang, Brian|</v>
      </c>
      <c r="C3041" s="44" t="s">
        <v>10491</v>
      </c>
      <c r="D3041" s="45" t="s">
        <v>10492</v>
      </c>
      <c r="E3041" s="45"/>
      <c r="F3041" s="45"/>
      <c r="G3041" s="41" t="str">
        <f t="shared" si="11"/>
        <v>13041|91119941|Tay Hao Yang, Brian|hybtay003@mymail.sim.edu.sg
13041|91119941|Tay Hao Yang, Brian|BRIANTHY96@GMAIL.COM
</v>
      </c>
      <c r="H3041" s="41" t="str">
        <f>if(iserror(match(C3041,KlikEDM!A:A,0)),"",C3041)&amp;char(9)&amp;if(iserror(match(D3041,KlikEDM!A:A,0)),"",D3041)&amp;char(9)&amp;if(iserror(match(E3041,KlikEDM!A:A,0)),"",E3041)&amp;char(9)&amp;if(iserror(match(F3041,KlikEDM!A:A,0)),"",F3041)</f>
        <v>	BRIANTHY96@GMAIL.COM		</v>
      </c>
      <c r="I3041" s="41"/>
    </row>
    <row r="3042" ht="14.25" customHeight="1">
      <c r="A3042" s="41">
        <v>13042.0</v>
      </c>
      <c r="B3042" s="41" t="str">
        <f t="array" ref="B3042">A3042&amp;"|"&amp;INDEX(OrigList!M:M,MATCH(A3042,OrigList!C:C,0))&amp;"|"&amp;PROPER(INDEX(OrigList!B:B,MATCH(A3042,OrigList!C:C,0)))&amp;"|"</f>
        <v>13042|81215813|Soh Boon Wei|</v>
      </c>
      <c r="C3042" s="44" t="s">
        <v>10493</v>
      </c>
      <c r="D3042" s="45" t="s">
        <v>10494</v>
      </c>
      <c r="E3042" s="45"/>
      <c r="F3042" s="45"/>
      <c r="G3042" s="41" t="str">
        <f t="shared" si="11"/>
        <v>13042|81215813|Soh Boon Wei|bwsoh001@mymail.sim.edu.sg
13042|81215813|Soh Boon Wei|MELVINSBW09@GMAIL.COM
</v>
      </c>
      <c r="H3042" s="41" t="str">
        <f>if(iserror(match(C3042,KlikEDM!A:A,0)),"",C3042)&amp;char(9)&amp;if(iserror(match(D3042,KlikEDM!A:A,0)),"",D3042)&amp;char(9)&amp;if(iserror(match(E3042,KlikEDM!A:A,0)),"",E3042)&amp;char(9)&amp;if(iserror(match(F3042,KlikEDM!A:A,0)),"",F3042)</f>
        <v>			</v>
      </c>
      <c r="I3042" s="41"/>
    </row>
    <row r="3043" ht="14.25" customHeight="1">
      <c r="A3043" s="41">
        <v>13043.0</v>
      </c>
      <c r="B3043" s="41" t="str">
        <f t="array" ref="B3043">A3043&amp;"|"&amp;INDEX(OrigList!M:M,MATCH(A3043,OrigList!C:C,0))&amp;"|"&amp;PROPER(INDEX(OrigList!B:B,MATCH(A3043,OrigList!C:C,0)))&amp;"|"</f>
        <v>13043|83115786|Huang, Jiabin|</v>
      </c>
      <c r="C3043" s="44" t="s">
        <v>10495</v>
      </c>
      <c r="D3043" s="45" t="s">
        <v>10496</v>
      </c>
      <c r="E3043" s="45"/>
      <c r="F3043" s="45"/>
      <c r="G3043" s="41" t="str">
        <f t="shared" si="11"/>
        <v>13043|83115786|Huang, Jiabin|jhuang060@mymail.sim.edu.sg
13043|83115786|Huang, Jiabin|JIABIN0324@GMAIL.COM
</v>
      </c>
      <c r="H3043" s="41" t="str">
        <f>if(iserror(match(C3043,KlikEDM!A:A,0)),"",C3043)&amp;char(9)&amp;if(iserror(match(D3043,KlikEDM!A:A,0)),"",D3043)&amp;char(9)&amp;if(iserror(match(E3043,KlikEDM!A:A,0)),"",E3043)&amp;char(9)&amp;if(iserror(match(F3043,KlikEDM!A:A,0)),"",F3043)</f>
        <v>			</v>
      </c>
      <c r="I3043" s="41"/>
    </row>
    <row r="3044" ht="14.25" customHeight="1">
      <c r="A3044" s="41">
        <v>13044.0</v>
      </c>
      <c r="B3044" s="41" t="str">
        <f t="array" ref="B3044">A3044&amp;"|"&amp;INDEX(OrigList!M:M,MATCH(A3044,OrigList!C:C,0))&amp;"|"&amp;PROPER(INDEX(OrigList!B:B,MATCH(A3044,OrigList!C:C,0)))&amp;"|"</f>
        <v>13044|94550981|Ong Yi Hao Darren|</v>
      </c>
      <c r="C3044" s="44" t="s">
        <v>10497</v>
      </c>
      <c r="D3044" s="45" t="s">
        <v>10498</v>
      </c>
      <c r="E3044" s="45"/>
      <c r="F3044" s="45"/>
      <c r="G3044" s="41" t="str">
        <f t="shared" si="11"/>
        <v>13044|94550981|Ong Yi Hao Darren|yhdong002@mymail.sim.edu.sg
13044|94550981|Ong Yi Hao Darren|DARRENONG1996@GMAIL.COM
</v>
      </c>
      <c r="H3044" s="41" t="str">
        <f>if(iserror(match(C3044,KlikEDM!A:A,0)),"",C3044)&amp;char(9)&amp;if(iserror(match(D3044,KlikEDM!A:A,0)),"",D3044)&amp;char(9)&amp;if(iserror(match(E3044,KlikEDM!A:A,0)),"",E3044)&amp;char(9)&amp;if(iserror(match(F3044,KlikEDM!A:A,0)),"",F3044)</f>
        <v>			</v>
      </c>
      <c r="I3044" s="41"/>
    </row>
    <row r="3045" ht="14.25" customHeight="1">
      <c r="A3045" s="41">
        <v>13045.0</v>
      </c>
      <c r="B3045" s="41" t="str">
        <f t="array" ref="B3045">A3045&amp;"|"&amp;INDEX(OrigList!M:M,MATCH(A3045,OrigList!C:C,0))&amp;"|"&amp;PROPER(INDEX(OrigList!B:B,MATCH(A3045,OrigList!C:C,0)))&amp;"|"</f>
        <v>13045|96488565|Eng Yong Khiang, Nicholas|</v>
      </c>
      <c r="C3045" s="44" t="s">
        <v>4456</v>
      </c>
      <c r="D3045" s="45" t="s">
        <v>10499</v>
      </c>
      <c r="E3045" s="45"/>
      <c r="F3045" s="45"/>
      <c r="G3045" s="41" t="str">
        <f t="shared" si="11"/>
        <v>13045|96488565|Eng Yong Khiang, Nicholas|ykneng001@mymail.sim.edu.sg
13045|96488565|Eng Yong Khiang, Nicholas|NICHOLAS_JULY@HOTMAIL.COM
</v>
      </c>
      <c r="H3045" s="41" t="str">
        <f>if(iserror(match(C3045,KlikEDM!A:A,0)),"",C3045)&amp;char(9)&amp;if(iserror(match(D3045,KlikEDM!A:A,0)),"",D3045)&amp;char(9)&amp;if(iserror(match(E3045,KlikEDM!A:A,0)),"",E3045)&amp;char(9)&amp;if(iserror(match(F3045,KlikEDM!A:A,0)),"",F3045)</f>
        <v>ykneng001@mymail.sim.edu.sg	NICHOLAS_JULY@HOTMAIL.COM		</v>
      </c>
      <c r="I3045" s="41"/>
    </row>
    <row r="3046" ht="14.25" customHeight="1">
      <c r="A3046" s="41">
        <v>13046.0</v>
      </c>
      <c r="B3046" s="41" t="str">
        <f t="array" ref="B3046">A3046&amp;"|"&amp;INDEX(OrigList!M:M,MATCH(A3046,OrigList!C:C,0))&amp;"|"&amp;PROPER(INDEX(OrigList!B:B,MATCH(A3046,OrigList!C:C,0)))&amp;"|"</f>
        <v>13046|93392066|Yew Su Hui|</v>
      </c>
      <c r="C3046" s="44" t="s">
        <v>10500</v>
      </c>
      <c r="D3046" s="45" t="s">
        <v>10501</v>
      </c>
      <c r="E3046" s="45"/>
      <c r="F3046" s="45"/>
      <c r="G3046" s="41" t="str">
        <f t="shared" si="11"/>
        <v>13046|93392066|Yew Su Hui|shyew001@mymail.sim.edu.sg
13046|93392066|Yew Su Hui|SHERYNYEW@GMAIL.COM
</v>
      </c>
      <c r="H3046" s="41" t="str">
        <f>if(iserror(match(C3046,KlikEDM!A:A,0)),"",C3046)&amp;char(9)&amp;if(iserror(match(D3046,KlikEDM!A:A,0)),"",D3046)&amp;char(9)&amp;if(iserror(match(E3046,KlikEDM!A:A,0)),"",E3046)&amp;char(9)&amp;if(iserror(match(F3046,KlikEDM!A:A,0)),"",F3046)</f>
        <v>			</v>
      </c>
      <c r="I3046" s="41"/>
    </row>
    <row r="3047" ht="14.25" customHeight="1">
      <c r="A3047" s="41">
        <v>13047.0</v>
      </c>
      <c r="B3047" s="41" t="str">
        <f t="array" ref="B3047">A3047&amp;"|"&amp;INDEX(OrigList!M:M,MATCH(A3047,OrigList!C:C,0))&amp;"|"&amp;PROPER(INDEX(OrigList!B:B,MATCH(A3047,OrigList!C:C,0)))&amp;"|"</f>
        <v>13047|97412663|Keeve Chin Yi Da|</v>
      </c>
      <c r="C3047" s="44" t="s">
        <v>10502</v>
      </c>
      <c r="D3047" s="45" t="s">
        <v>10503</v>
      </c>
      <c r="E3047" s="45"/>
      <c r="F3047" s="45"/>
      <c r="G3047" s="41" t="str">
        <f t="shared" si="11"/>
        <v>13047|97412663|Keeve Chin Yi Da|kydchin001@mymail.sim.edu.sg
13047|97412663|Keeve Chin Yi Da|KEEVECYD@GMAIL.COM
</v>
      </c>
      <c r="H3047" s="41" t="str">
        <f>if(iserror(match(C3047,KlikEDM!A:A,0)),"",C3047)&amp;char(9)&amp;if(iserror(match(D3047,KlikEDM!A:A,0)),"",D3047)&amp;char(9)&amp;if(iserror(match(E3047,KlikEDM!A:A,0)),"",E3047)&amp;char(9)&amp;if(iserror(match(F3047,KlikEDM!A:A,0)),"",F3047)</f>
        <v>			</v>
      </c>
      <c r="I3047" s="41"/>
    </row>
    <row r="3048" ht="14.25" customHeight="1">
      <c r="A3048" s="41">
        <v>13048.0</v>
      </c>
      <c r="B3048" s="41" t="str">
        <f t="array" ref="B3048">A3048&amp;"|"&amp;INDEX(OrigList!M:M,MATCH(A3048,OrigList!C:C,0))&amp;"|"&amp;PROPER(INDEX(OrigList!B:B,MATCH(A3048,OrigList!C:C,0)))&amp;"|"</f>
        <v>13048|90731118|Yap Soke Ming|</v>
      </c>
      <c r="C3048" s="44" t="s">
        <v>10504</v>
      </c>
      <c r="D3048" s="45" t="s">
        <v>10505</v>
      </c>
      <c r="E3048" s="45"/>
      <c r="F3048" s="45"/>
      <c r="G3048" s="41" t="str">
        <f t="shared" si="11"/>
        <v>13048|90731118|Yap Soke Ming|smyap007@mymail.sim.edu.sg
13048|90731118|Yap Soke Ming|YSM1996@HOTMAIL.COM
</v>
      </c>
      <c r="H3048" s="41" t="str">
        <f>if(iserror(match(C3048,KlikEDM!A:A,0)),"",C3048)&amp;char(9)&amp;if(iserror(match(D3048,KlikEDM!A:A,0)),"",D3048)&amp;char(9)&amp;if(iserror(match(E3048,KlikEDM!A:A,0)),"",E3048)&amp;char(9)&amp;if(iserror(match(F3048,KlikEDM!A:A,0)),"",F3048)</f>
        <v>			</v>
      </c>
      <c r="I3048" s="41"/>
    </row>
    <row r="3049" ht="14.25" customHeight="1">
      <c r="A3049" s="41">
        <v>13049.0</v>
      </c>
      <c r="B3049" s="41" t="str">
        <f t="array" ref="B3049">A3049&amp;"|"&amp;INDEX(OrigList!M:M,MATCH(A3049,OrigList!C:C,0))&amp;"|"&amp;PROPER(INDEX(OrigList!B:B,MATCH(A3049,OrigList!C:C,0)))&amp;"|"</f>
        <v>13049|98477833|Tan Jia Jia, Jessica|</v>
      </c>
      <c r="C3049" s="44" t="s">
        <v>10506</v>
      </c>
      <c r="D3049" s="45" t="s">
        <v>10507</v>
      </c>
      <c r="E3049" s="45"/>
      <c r="F3049" s="45"/>
      <c r="G3049" s="41" t="str">
        <f t="shared" si="11"/>
        <v>13049|98477833|Tan Jia Jia, Jessica|jjjtan008@mymail.sim.edu.sg
13049|98477833|Tan Jia Jia, Jessica|JESSICATAN14@HOTMAIL.COM
</v>
      </c>
      <c r="H3049" s="41" t="str">
        <f>if(iserror(match(C3049,KlikEDM!A:A,0)),"",C3049)&amp;char(9)&amp;if(iserror(match(D3049,KlikEDM!A:A,0)),"",D3049)&amp;char(9)&amp;if(iserror(match(E3049,KlikEDM!A:A,0)),"",E3049)&amp;char(9)&amp;if(iserror(match(F3049,KlikEDM!A:A,0)),"",F3049)</f>
        <v>			</v>
      </c>
      <c r="I3049" s="41"/>
    </row>
    <row r="3050" ht="14.25" customHeight="1">
      <c r="A3050" s="41">
        <v>13050.0</v>
      </c>
      <c r="B3050" s="41" t="str">
        <f t="array" ref="B3050">A3050&amp;"|"&amp;INDEX(OrigList!M:M,MATCH(A3050,OrigList!C:C,0))&amp;"|"&amp;PROPER(INDEX(OrigList!B:B,MATCH(A3050,OrigList!C:C,0)))&amp;"|"</f>
        <v>13050|96352969|Sim Hao Boon|</v>
      </c>
      <c r="C3050" s="44" t="s">
        <v>10508</v>
      </c>
      <c r="D3050" s="45" t="s">
        <v>10509</v>
      </c>
      <c r="E3050" s="45"/>
      <c r="F3050" s="45"/>
      <c r="G3050" s="41" t="str">
        <f t="shared" si="11"/>
        <v>13050|96352969|Sim Hao Boon|hbsim003@mymail.sim.edu.sg
13050|96352969|Sim Hao Boon|MAXSHB96@GMAIL.COM
</v>
      </c>
      <c r="H3050" s="41" t="str">
        <f>if(iserror(match(C3050,KlikEDM!A:A,0)),"",C3050)&amp;char(9)&amp;if(iserror(match(D3050,KlikEDM!A:A,0)),"",D3050)&amp;char(9)&amp;if(iserror(match(E3050,KlikEDM!A:A,0)),"",E3050)&amp;char(9)&amp;if(iserror(match(F3050,KlikEDM!A:A,0)),"",F3050)</f>
        <v>			</v>
      </c>
      <c r="I3050" s="41"/>
    </row>
    <row r="3051" ht="14.25" customHeight="1">
      <c r="A3051" s="41">
        <v>13051.0</v>
      </c>
      <c r="B3051" s="41" t="str">
        <f t="array" ref="B3051">A3051&amp;"|"&amp;INDEX(OrigList!M:M,MATCH(A3051,OrigList!C:C,0))&amp;"|"&amp;PROPER(INDEX(OrigList!B:B,MATCH(A3051,OrigList!C:C,0)))&amp;"|"</f>
        <v>13051|91399296|Tan Hui Ling|</v>
      </c>
      <c r="C3051" s="44" t="s">
        <v>10510</v>
      </c>
      <c r="D3051" s="45" t="s">
        <v>10511</v>
      </c>
      <c r="E3051" s="45"/>
      <c r="F3051" s="45"/>
      <c r="G3051" s="41" t="str">
        <f t="shared" si="11"/>
        <v>13051|91399296|Tan Hui Ling|hltan051@mymail.sim.edu.sg
13051|91399296|Tan Hui Ling|HUILING6J@GMAIL.COM
</v>
      </c>
      <c r="H3051" s="41" t="str">
        <f>if(iserror(match(C3051,KlikEDM!A:A,0)),"",C3051)&amp;char(9)&amp;if(iserror(match(D3051,KlikEDM!A:A,0)),"",D3051)&amp;char(9)&amp;if(iserror(match(E3051,KlikEDM!A:A,0)),"",E3051)&amp;char(9)&amp;if(iserror(match(F3051,KlikEDM!A:A,0)),"",F3051)</f>
        <v>			</v>
      </c>
      <c r="I3051" s="41"/>
    </row>
    <row r="3052" ht="14.25" customHeight="1">
      <c r="A3052" s="41">
        <v>13052.0</v>
      </c>
      <c r="B3052" s="41" t="str">
        <f t="array" ref="B3052">A3052&amp;"|"&amp;INDEX(OrigList!M:M,MATCH(A3052,OrigList!C:C,0))&amp;"|"&amp;PROPER(INDEX(OrigList!B:B,MATCH(A3052,OrigList!C:C,0)))&amp;"|"</f>
        <v>13052|96580101|Yee En Jia|</v>
      </c>
      <c r="C3052" s="44" t="s">
        <v>10512</v>
      </c>
      <c r="D3052" s="45" t="s">
        <v>10513</v>
      </c>
      <c r="E3052" s="45"/>
      <c r="F3052" s="45"/>
      <c r="G3052" s="41" t="str">
        <f t="shared" si="11"/>
        <v>13052|96580101|Yee En Jia|ejyee001@mymail.sim.edu.sg
13052|96580101|Yee En Jia|YEEENJIA97@GMAIL.COM
</v>
      </c>
      <c r="H3052" s="41" t="str">
        <f>if(iserror(match(C3052,KlikEDM!A:A,0)),"",C3052)&amp;char(9)&amp;if(iserror(match(D3052,KlikEDM!A:A,0)),"",D3052)&amp;char(9)&amp;if(iserror(match(E3052,KlikEDM!A:A,0)),"",E3052)&amp;char(9)&amp;if(iserror(match(F3052,KlikEDM!A:A,0)),"",F3052)</f>
        <v>			</v>
      </c>
      <c r="I3052" s="41"/>
    </row>
    <row r="3053" ht="14.25" customHeight="1">
      <c r="A3053" s="41">
        <v>13053.0</v>
      </c>
      <c r="B3053" s="41" t="str">
        <f t="array" ref="B3053">A3053&amp;"|"&amp;INDEX(OrigList!M:M,MATCH(A3053,OrigList!C:C,0))&amp;"|"&amp;PROPER(INDEX(OrigList!B:B,MATCH(A3053,OrigList!C:C,0)))&amp;"|"</f>
        <v>13053|85809897|Shi Chen|</v>
      </c>
      <c r="C3053" s="44" t="s">
        <v>10514</v>
      </c>
      <c r="D3053" s="45" t="s">
        <v>10515</v>
      </c>
      <c r="E3053" s="45"/>
      <c r="F3053" s="45"/>
      <c r="G3053" s="41" t="str">
        <f t="shared" si="11"/>
        <v>13053|85809897|Shi Chen|cshi005@mymail.sim.edu.sg
13053|85809897|Shi Chen|SHICHEN_0734@HOTMAIL.COM
</v>
      </c>
      <c r="H3053" s="41" t="str">
        <f>if(iserror(match(C3053,KlikEDM!A:A,0)),"",C3053)&amp;char(9)&amp;if(iserror(match(D3053,KlikEDM!A:A,0)),"",D3053)&amp;char(9)&amp;if(iserror(match(E3053,KlikEDM!A:A,0)),"",E3053)&amp;char(9)&amp;if(iserror(match(F3053,KlikEDM!A:A,0)),"",F3053)</f>
        <v>			</v>
      </c>
      <c r="I3053" s="41"/>
    </row>
    <row r="3054" ht="14.25" customHeight="1">
      <c r="A3054" s="41">
        <v>13054.0</v>
      </c>
      <c r="B3054" s="41" t="str">
        <f t="array" ref="B3054">A3054&amp;"|"&amp;INDEX(OrigList!M:M,MATCH(A3054,OrigList!C:C,0))&amp;"|"&amp;PROPER(INDEX(OrigList!B:B,MATCH(A3054,OrigList!C:C,0)))&amp;"|"</f>
        <v>13054|92364990|Joanne Tan Mei Xuan|</v>
      </c>
      <c r="C3054" s="44" t="s">
        <v>4157</v>
      </c>
      <c r="D3054" s="45" t="s">
        <v>10516</v>
      </c>
      <c r="E3054" s="45"/>
      <c r="F3054" s="45"/>
      <c r="G3054" s="41" t="str">
        <f t="shared" si="11"/>
        <v>13054|92364990|Joanne Tan Mei Xuan|jmxtan001@mymail.sim.edu.sg
13054|92364990|Joanne Tan Mei Xuan|JOANNE_TAN1996@HOTMAIL.COM
</v>
      </c>
      <c r="H3054" s="41" t="str">
        <f>if(iserror(match(C3054,KlikEDM!A:A,0)),"",C3054)&amp;char(9)&amp;if(iserror(match(D3054,KlikEDM!A:A,0)),"",D3054)&amp;char(9)&amp;if(iserror(match(E3054,KlikEDM!A:A,0)),"",E3054)&amp;char(9)&amp;if(iserror(match(F3054,KlikEDM!A:A,0)),"",F3054)</f>
        <v>jmxtan001@mymail.sim.edu.sg			</v>
      </c>
      <c r="I3054" s="41"/>
    </row>
    <row r="3055" ht="14.25" customHeight="1">
      <c r="A3055" s="41">
        <v>13055.0</v>
      </c>
      <c r="B3055" s="41" t="str">
        <f t="array" ref="B3055">A3055&amp;"|"&amp;INDEX(OrigList!M:M,MATCH(A3055,OrigList!C:C,0))&amp;"|"&amp;PROPER(INDEX(OrigList!B:B,MATCH(A3055,OrigList!C:C,0)))&amp;"|"</f>
        <v>13055|81016148|Seah Hui Xuan, Cheryl|</v>
      </c>
      <c r="C3055" s="44" t="s">
        <v>10517</v>
      </c>
      <c r="D3055" s="45" t="s">
        <v>10518</v>
      </c>
      <c r="E3055" s="45"/>
      <c r="F3055" s="45"/>
      <c r="G3055" s="41" t="str">
        <f t="shared" si="11"/>
        <v>13055|81016148|Seah Hui Xuan, Cheryl|hxcseah001@mymail.sim.edu.sg
13055|81016148|Seah Hui Xuan, Cheryl|CHERYLSEAH97@GMAIL.COM
</v>
      </c>
      <c r="H3055" s="41" t="str">
        <f>if(iserror(match(C3055,KlikEDM!A:A,0)),"",C3055)&amp;char(9)&amp;if(iserror(match(D3055,KlikEDM!A:A,0)),"",D3055)&amp;char(9)&amp;if(iserror(match(E3055,KlikEDM!A:A,0)),"",E3055)&amp;char(9)&amp;if(iserror(match(F3055,KlikEDM!A:A,0)),"",F3055)</f>
        <v>	CHERYLSEAH97@GMAIL.COM		</v>
      </c>
      <c r="I3055" s="41"/>
    </row>
    <row r="3056" ht="14.25" customHeight="1">
      <c r="A3056" s="41">
        <v>13056.0</v>
      </c>
      <c r="B3056" s="41" t="str">
        <f t="array" ref="B3056">A3056&amp;"|"&amp;INDEX(OrigList!M:M,MATCH(A3056,OrigList!C:C,0))&amp;"|"&amp;PROPER(INDEX(OrigList!B:B,MATCH(A3056,OrigList!C:C,0)))&amp;"|"</f>
        <v>13056|94244024|Ho Wei Xing|</v>
      </c>
      <c r="C3056" s="44" t="s">
        <v>10519</v>
      </c>
      <c r="D3056" s="45" t="s">
        <v>10520</v>
      </c>
      <c r="E3056" s="45"/>
      <c r="F3056" s="45"/>
      <c r="G3056" s="41" t="str">
        <f t="shared" si="11"/>
        <v>13056|94244024|Ho Wei Xing|wxho004@mymail.sim.edu.sg
13056|94244024|Ho Wei Xing|ENAZAZ@GMAIL.COM
</v>
      </c>
      <c r="H3056" s="41" t="str">
        <f>if(iserror(match(C3056,KlikEDM!A:A,0)),"",C3056)&amp;char(9)&amp;if(iserror(match(D3056,KlikEDM!A:A,0)),"",D3056)&amp;char(9)&amp;if(iserror(match(E3056,KlikEDM!A:A,0)),"",E3056)&amp;char(9)&amp;if(iserror(match(F3056,KlikEDM!A:A,0)),"",F3056)</f>
        <v>			</v>
      </c>
      <c r="I3056" s="41"/>
    </row>
    <row r="3057" ht="14.25" customHeight="1">
      <c r="A3057" s="41">
        <v>13057.0</v>
      </c>
      <c r="B3057" s="41" t="str">
        <f t="array" ref="B3057">A3057&amp;"|"&amp;INDEX(OrigList!M:M,MATCH(A3057,OrigList!C:C,0))&amp;"|"&amp;PROPER(INDEX(OrigList!B:B,MATCH(A3057,OrigList!C:C,0)))&amp;"|"</f>
        <v>13057|96911009|Wee Hong Yu|</v>
      </c>
      <c r="C3057" s="44" t="s">
        <v>10521</v>
      </c>
      <c r="D3057" s="45" t="s">
        <v>10522</v>
      </c>
      <c r="E3057" s="45"/>
      <c r="F3057" s="45"/>
      <c r="G3057" s="41" t="str">
        <f t="shared" si="11"/>
        <v>13057|96911009|Wee Hong Yu|hywee002@mymail.sim.edu.sg
13057|96911009|Wee Hong Yu|WEEHONGYU1995@GMAIL.COM
</v>
      </c>
      <c r="H3057" s="41" t="str">
        <f>if(iserror(match(C3057,KlikEDM!A:A,0)),"",C3057)&amp;char(9)&amp;if(iserror(match(D3057,KlikEDM!A:A,0)),"",D3057)&amp;char(9)&amp;if(iserror(match(E3057,KlikEDM!A:A,0)),"",E3057)&amp;char(9)&amp;if(iserror(match(F3057,KlikEDM!A:A,0)),"",F3057)</f>
        <v>			</v>
      </c>
      <c r="I3057" s="41"/>
    </row>
    <row r="3058" ht="14.25" customHeight="1">
      <c r="A3058" s="41">
        <v>13058.0</v>
      </c>
      <c r="B3058" s="41" t="str">
        <f t="array" ref="B3058">A3058&amp;"|"&amp;INDEX(OrigList!M:M,MATCH(A3058,OrigList!C:C,0))&amp;"|"&amp;PROPER(INDEX(OrigList!B:B,MATCH(A3058,OrigList!C:C,0)))&amp;"|"</f>
        <v>13058|93690634|Ong Wei Sheng (Wang Weisheng)|</v>
      </c>
      <c r="C3058" s="44" t="s">
        <v>10523</v>
      </c>
      <c r="D3058" s="45" t="s">
        <v>10524</v>
      </c>
      <c r="E3058" s="45"/>
      <c r="F3058" s="45"/>
      <c r="G3058" s="41" t="str">
        <f t="shared" si="11"/>
        <v>13058|93690634|Ong Wei Sheng (Wang Weisheng)|wswwong001@mymail.sim.edu.sg
13058|93690634|Ong Wei Sheng (Wang Weisheng)|WILSONONGWS94@GMAIL.COM
</v>
      </c>
      <c r="H3058" s="41" t="str">
        <f>if(iserror(match(C3058,KlikEDM!A:A,0)),"",C3058)&amp;char(9)&amp;if(iserror(match(D3058,KlikEDM!A:A,0)),"",D3058)&amp;char(9)&amp;if(iserror(match(E3058,KlikEDM!A:A,0)),"",E3058)&amp;char(9)&amp;if(iserror(match(F3058,KlikEDM!A:A,0)),"",F3058)</f>
        <v>			</v>
      </c>
      <c r="I3058" s="41"/>
    </row>
    <row r="3059" ht="14.25" customHeight="1">
      <c r="A3059" s="41">
        <v>13059.0</v>
      </c>
      <c r="B3059" s="41" t="str">
        <f t="array" ref="B3059">A3059&amp;"|"&amp;INDEX(OrigList!M:M,MATCH(A3059,OrigList!C:C,0))&amp;"|"&amp;PROPER(INDEX(OrigList!B:B,MATCH(A3059,OrigList!C:C,0)))&amp;"|"</f>
        <v>13059|96426729|See Pei Yin|</v>
      </c>
      <c r="C3059" s="44" t="s">
        <v>10525</v>
      </c>
      <c r="D3059" s="45" t="s">
        <v>10526</v>
      </c>
      <c r="E3059" s="45"/>
      <c r="F3059" s="45"/>
      <c r="G3059" s="41" t="str">
        <f t="shared" si="11"/>
        <v>13059|96426729|See Pei Yin|pysee001@mymail.sim.edu.sg
13059|96426729|See Pei Yin|SEEPEIYIN@GMAIL.COM
</v>
      </c>
      <c r="H3059" s="41" t="str">
        <f>if(iserror(match(C3059,KlikEDM!A:A,0)),"",C3059)&amp;char(9)&amp;if(iserror(match(D3059,KlikEDM!A:A,0)),"",D3059)&amp;char(9)&amp;if(iserror(match(E3059,KlikEDM!A:A,0)),"",E3059)&amp;char(9)&amp;if(iserror(match(F3059,KlikEDM!A:A,0)),"",F3059)</f>
        <v>			</v>
      </c>
      <c r="I3059" s="41"/>
    </row>
    <row r="3060" ht="14.25" customHeight="1">
      <c r="A3060" s="41">
        <v>13060.0</v>
      </c>
      <c r="B3060" s="41" t="str">
        <f t="array" ref="B3060">A3060&amp;"|"&amp;INDEX(OrigList!M:M,MATCH(A3060,OrigList!C:C,0))&amp;"|"&amp;PROPER(INDEX(OrigList!B:B,MATCH(A3060,OrigList!C:C,0)))&amp;"|"</f>
        <v>13060|91269204|Chong Huiping (Zhuang Huiping)|</v>
      </c>
      <c r="C3060" s="44" t="s">
        <v>10527</v>
      </c>
      <c r="D3060" s="45" t="s">
        <v>10528</v>
      </c>
      <c r="E3060" s="45"/>
      <c r="F3060" s="45"/>
      <c r="G3060" s="41" t="str">
        <f t="shared" si="11"/>
        <v>13060|91269204|Chong Huiping (Zhuang Huiping)|hzhchong001@mymail.sim.edu.sg
13060|91269204|Chong Huiping (Zhuang Huiping)|HUIPING_CHONG@HOTMAIL.COM
</v>
      </c>
      <c r="H3060" s="41" t="str">
        <f>if(iserror(match(C3060,KlikEDM!A:A,0)),"",C3060)&amp;char(9)&amp;if(iserror(match(D3060,KlikEDM!A:A,0)),"",D3060)&amp;char(9)&amp;if(iserror(match(E3060,KlikEDM!A:A,0)),"",E3060)&amp;char(9)&amp;if(iserror(match(F3060,KlikEDM!A:A,0)),"",F3060)</f>
        <v>			</v>
      </c>
      <c r="I3060" s="41"/>
    </row>
    <row r="3061" ht="14.25" customHeight="1">
      <c r="A3061" s="41">
        <v>13061.0</v>
      </c>
      <c r="B3061" s="41" t="str">
        <f t="array" ref="B3061">A3061&amp;"|"&amp;INDEX(OrigList!M:M,MATCH(A3061,OrigList!C:C,0))&amp;"|"&amp;PROPER(INDEX(OrigList!B:B,MATCH(A3061,OrigList!C:C,0)))&amp;"|"</f>
        <v>13061|81637276|Tan Li Tong, Charmaine|</v>
      </c>
      <c r="C3061" s="44" t="s">
        <v>10529</v>
      </c>
      <c r="D3061" s="45" t="s">
        <v>10530</v>
      </c>
      <c r="E3061" s="45"/>
      <c r="F3061" s="45"/>
      <c r="G3061" s="41" t="str">
        <f t="shared" si="11"/>
        <v>13061|81637276|Tan Li Tong, Charmaine|ltctan002@mymail.sim.edu.sg
13061|81637276|Tan Li Tong, Charmaine|CHARMAINETAN.LT@GMAIL.COM
</v>
      </c>
      <c r="H3061" s="41" t="str">
        <f>if(iserror(match(C3061,KlikEDM!A:A,0)),"",C3061)&amp;char(9)&amp;if(iserror(match(D3061,KlikEDM!A:A,0)),"",D3061)&amp;char(9)&amp;if(iserror(match(E3061,KlikEDM!A:A,0)),"",E3061)&amp;char(9)&amp;if(iserror(match(F3061,KlikEDM!A:A,0)),"",F3061)</f>
        <v>			</v>
      </c>
      <c r="I3061" s="41"/>
    </row>
    <row r="3062" ht="14.25" customHeight="1">
      <c r="A3062" s="41">
        <v>13062.0</v>
      </c>
      <c r="B3062" s="41" t="str">
        <f t="array" ref="B3062">A3062&amp;"|"&amp;INDEX(OrigList!M:M,MATCH(A3062,OrigList!C:C,0))&amp;"|"&amp;PROPER(INDEX(OrigList!B:B,MATCH(A3062,OrigList!C:C,0)))&amp;"|"</f>
        <v>13062|90041320|Moo Min Min|</v>
      </c>
      <c r="C3062" s="44" t="s">
        <v>10531</v>
      </c>
      <c r="D3062" s="45" t="s">
        <v>10532</v>
      </c>
      <c r="E3062" s="45"/>
      <c r="F3062" s="45"/>
      <c r="G3062" s="41" t="str">
        <f t="shared" si="11"/>
        <v>13062|90041320|Moo Min Min|mmmoo001@mymail.sim.edu.sg
13062|90041320|Moo Min Min|MINMIN.97@HOTMAIL.COM
</v>
      </c>
      <c r="H3062" s="41" t="str">
        <f>if(iserror(match(C3062,KlikEDM!A:A,0)),"",C3062)&amp;char(9)&amp;if(iserror(match(D3062,KlikEDM!A:A,0)),"",D3062)&amp;char(9)&amp;if(iserror(match(E3062,KlikEDM!A:A,0)),"",E3062)&amp;char(9)&amp;if(iserror(match(F3062,KlikEDM!A:A,0)),"",F3062)</f>
        <v>			</v>
      </c>
      <c r="I3062" s="41"/>
    </row>
    <row r="3063" ht="14.25" customHeight="1">
      <c r="A3063" s="41">
        <v>13063.0</v>
      </c>
      <c r="B3063" s="41" t="str">
        <f t="array" ref="B3063">A3063&amp;"|"&amp;INDEX(OrigList!M:M,MATCH(A3063,OrigList!C:C,0))&amp;"|"&amp;PROPER(INDEX(OrigList!B:B,MATCH(A3063,OrigList!C:C,0)))&amp;"|"</f>
        <v>13063|MRC13063|Sun, Ruoquan|</v>
      </c>
      <c r="C3063" s="44" t="s">
        <v>10533</v>
      </c>
      <c r="D3063" s="45" t="s">
        <v>10534</v>
      </c>
      <c r="E3063" s="45"/>
      <c r="F3063" s="45"/>
      <c r="G3063" s="41" t="str">
        <f t="shared" si="11"/>
        <v>13063|MRC13063|Sun, Ruoquan|rsun002@mymail.sim.edu.sg
13063|MRC13063|Sun, Ruoquan|SUNRUOQUAN1996@GMAIL.COM
</v>
      </c>
      <c r="H3063" s="41" t="str">
        <f>if(iserror(match(C3063,KlikEDM!A:A,0)),"",C3063)&amp;char(9)&amp;if(iserror(match(D3063,KlikEDM!A:A,0)),"",D3063)&amp;char(9)&amp;if(iserror(match(E3063,KlikEDM!A:A,0)),"",E3063)&amp;char(9)&amp;if(iserror(match(F3063,KlikEDM!A:A,0)),"",F3063)</f>
        <v>	SUNRUOQUAN1996@GMAIL.COM		</v>
      </c>
      <c r="I3063" s="41"/>
    </row>
    <row r="3064" ht="14.25" customHeight="1">
      <c r="A3064" s="41">
        <v>13064.0</v>
      </c>
      <c r="B3064" s="41" t="str">
        <f t="array" ref="B3064">A3064&amp;"|"&amp;INDEX(OrigList!M:M,MATCH(A3064,OrigList!C:C,0))&amp;"|"&amp;PROPER(INDEX(OrigList!B:B,MATCH(A3064,OrigList!C:C,0)))&amp;"|"</f>
        <v>13064|98629862|Tan Yee Tat|</v>
      </c>
      <c r="C3064" s="44" t="s">
        <v>10535</v>
      </c>
      <c r="D3064" s="45" t="s">
        <v>10536</v>
      </c>
      <c r="E3064" s="45"/>
      <c r="F3064" s="45"/>
      <c r="G3064" s="41" t="str">
        <f t="shared" si="11"/>
        <v>13064|98629862|Tan Yee Tat|yttan033@mymail.sim.edu.sg
13064|98629862|Tan Yee Tat|YT.TAN01@HOTMAIL.COM
</v>
      </c>
      <c r="H3064" s="41" t="str">
        <f>if(iserror(match(C3064,KlikEDM!A:A,0)),"",C3064)&amp;char(9)&amp;if(iserror(match(D3064,KlikEDM!A:A,0)),"",D3064)&amp;char(9)&amp;if(iserror(match(E3064,KlikEDM!A:A,0)),"",E3064)&amp;char(9)&amp;if(iserror(match(F3064,KlikEDM!A:A,0)),"",F3064)</f>
        <v>			</v>
      </c>
      <c r="I3064" s="41"/>
    </row>
    <row r="3065" ht="14.25" customHeight="1">
      <c r="A3065" s="41">
        <v>13065.0</v>
      </c>
      <c r="B3065" s="41" t="str">
        <f t="array" ref="B3065">A3065&amp;"|"&amp;INDEX(OrigList!M:M,MATCH(A3065,OrigList!C:C,0))&amp;"|"&amp;PROPER(INDEX(OrigList!B:B,MATCH(A3065,OrigList!C:C,0)))&amp;"|"</f>
        <v>13065|81837836|Gigi Tan Xi Tong|</v>
      </c>
      <c r="C3065" s="44" t="s">
        <v>4453</v>
      </c>
      <c r="D3065" s="45" t="s">
        <v>10537</v>
      </c>
      <c r="E3065" s="45"/>
      <c r="F3065" s="45"/>
      <c r="G3065" s="41" t="str">
        <f t="shared" si="11"/>
        <v>13065|81837836|Gigi Tan Xi Tong|gxttan001@mymail.sim.edu.sg
13065|81837836|Gigi Tan Xi Tong|GIGITANZX@HOTMAIL.COM
</v>
      </c>
      <c r="H3065" s="41" t="str">
        <f>if(iserror(match(C3065,KlikEDM!A:A,0)),"",C3065)&amp;char(9)&amp;if(iserror(match(D3065,KlikEDM!A:A,0)),"",D3065)&amp;char(9)&amp;if(iserror(match(E3065,KlikEDM!A:A,0)),"",E3065)&amp;char(9)&amp;if(iserror(match(F3065,KlikEDM!A:A,0)),"",F3065)</f>
        <v>gxttan001@mymail.sim.edu.sg			</v>
      </c>
      <c r="I3065" s="41"/>
    </row>
    <row r="3066" ht="14.25" customHeight="1">
      <c r="A3066" s="41">
        <v>13066.0</v>
      </c>
      <c r="B3066" s="41" t="str">
        <f t="array" ref="B3066">A3066&amp;"|"&amp;INDEX(OrigList!M:M,MATCH(A3066,OrigList!C:C,0))&amp;"|"&amp;PROPER(INDEX(OrigList!B:B,MATCH(A3066,OrigList!C:C,0)))&amp;"|"</f>
        <v>13066|91195824|Low Sher Ying (Liu Ying)|</v>
      </c>
      <c r="C3066" s="44" t="s">
        <v>10538</v>
      </c>
      <c r="D3066" s="45" t="s">
        <v>10539</v>
      </c>
      <c r="E3066" s="45"/>
      <c r="F3066" s="45"/>
      <c r="G3066" s="41" t="str">
        <f t="shared" si="11"/>
        <v>13066|91195824|Low Sher Ying (Liu Ying)|sylylow001@mymail.sim.edu.sg
13066|91195824|Low Sher Ying (Liu Ying)|SHERLOW24@GMAIL.COM
</v>
      </c>
      <c r="H3066" s="41" t="str">
        <f>if(iserror(match(C3066,KlikEDM!A:A,0)),"",C3066)&amp;char(9)&amp;if(iserror(match(D3066,KlikEDM!A:A,0)),"",D3066)&amp;char(9)&amp;if(iserror(match(E3066,KlikEDM!A:A,0)),"",E3066)&amp;char(9)&amp;if(iserror(match(F3066,KlikEDM!A:A,0)),"",F3066)</f>
        <v>			</v>
      </c>
      <c r="I3066" s="41"/>
    </row>
    <row r="3067" ht="14.25" customHeight="1">
      <c r="A3067" s="41">
        <v>13067.0</v>
      </c>
      <c r="B3067" s="41" t="str">
        <f t="array" ref="B3067">A3067&amp;"|"&amp;INDEX(OrigList!M:M,MATCH(A3067,OrigList!C:C,0))&amp;"|"&amp;PROPER(INDEX(OrigList!B:B,MATCH(A3067,OrigList!C:C,0)))&amp;"|"</f>
        <v>13067|94515912|Low Kah Wai|</v>
      </c>
      <c r="C3067" s="44" t="s">
        <v>10540</v>
      </c>
      <c r="D3067" s="45" t="s">
        <v>10541</v>
      </c>
      <c r="E3067" s="45"/>
      <c r="F3067" s="45"/>
      <c r="G3067" s="41" t="str">
        <f t="shared" si="11"/>
        <v>13067|94515912|Low Kah Wai|kwlow008@mymail.sim.edu.sg
13067|94515912|Low Kah Wai|KAHWAI06@HOTMAIL.COM
</v>
      </c>
      <c r="H3067" s="41" t="str">
        <f>if(iserror(match(C3067,KlikEDM!A:A,0)),"",C3067)&amp;char(9)&amp;if(iserror(match(D3067,KlikEDM!A:A,0)),"",D3067)&amp;char(9)&amp;if(iserror(match(E3067,KlikEDM!A:A,0)),"",E3067)&amp;char(9)&amp;if(iserror(match(F3067,KlikEDM!A:A,0)),"",F3067)</f>
        <v>			</v>
      </c>
      <c r="I3067" s="41"/>
    </row>
    <row r="3068" ht="14.25" customHeight="1">
      <c r="A3068" s="41">
        <v>13068.0</v>
      </c>
      <c r="B3068" s="41" t="str">
        <f t="array" ref="B3068">A3068&amp;"|"&amp;INDEX(OrigList!M:M,MATCH(A3068,OrigList!C:C,0))&amp;"|"&amp;PROPER(INDEX(OrigList!B:B,MATCH(A3068,OrigList!C:C,0)))&amp;"|"</f>
        <v>13068|96751506|Pan Yong Cheng|</v>
      </c>
      <c r="C3068" s="44" t="s">
        <v>10542</v>
      </c>
      <c r="D3068" s="45" t="s">
        <v>10543</v>
      </c>
      <c r="E3068" s="45"/>
      <c r="F3068" s="45"/>
      <c r="G3068" s="41" t="str">
        <f t="shared" si="11"/>
        <v>13068|96751506|Pan Yong Cheng|ycpan001@mymail.sim.edu.sg
13068|96751506|Pan Yong Cheng|YONGCHENGPAN2004@HOTMAIL.COM
</v>
      </c>
      <c r="H3068" s="41" t="str">
        <f>if(iserror(match(C3068,KlikEDM!A:A,0)),"",C3068)&amp;char(9)&amp;if(iserror(match(D3068,KlikEDM!A:A,0)),"",D3068)&amp;char(9)&amp;if(iserror(match(E3068,KlikEDM!A:A,0)),"",E3068)&amp;char(9)&amp;if(iserror(match(F3068,KlikEDM!A:A,0)),"",F3068)</f>
        <v>			</v>
      </c>
      <c r="I3068" s="41"/>
    </row>
    <row r="3069" ht="14.25" customHeight="1">
      <c r="A3069" s="41">
        <v>13069.0</v>
      </c>
      <c r="B3069" s="41" t="str">
        <f t="array" ref="B3069">A3069&amp;"|"&amp;INDEX(OrigList!M:M,MATCH(A3069,OrigList!C:C,0))&amp;"|"&amp;PROPER(INDEX(OrigList!B:B,MATCH(A3069,OrigList!C:C,0)))&amp;"|"</f>
        <v>13069|94569491|Foo Kai Xin, Amanda|</v>
      </c>
      <c r="C3069" s="44" t="s">
        <v>10544</v>
      </c>
      <c r="D3069" s="45" t="s">
        <v>10545</v>
      </c>
      <c r="E3069" s="45"/>
      <c r="F3069" s="45"/>
      <c r="G3069" s="41" t="str">
        <f t="shared" si="11"/>
        <v>13069|94569491|Foo Kai Xin, Amanda|kxafoo001@mymail.sim.edu.sg
13069|94569491|Foo Kai Xin, Amanda|AMANDAFKX98@GMAIL.COM
</v>
      </c>
      <c r="H3069" s="41" t="str">
        <f>if(iserror(match(C3069,KlikEDM!A:A,0)),"",C3069)&amp;char(9)&amp;if(iserror(match(D3069,KlikEDM!A:A,0)),"",D3069)&amp;char(9)&amp;if(iserror(match(E3069,KlikEDM!A:A,0)),"",E3069)&amp;char(9)&amp;if(iserror(match(F3069,KlikEDM!A:A,0)),"",F3069)</f>
        <v>			</v>
      </c>
      <c r="I3069" s="41"/>
    </row>
    <row r="3070" ht="14.25" customHeight="1">
      <c r="A3070" s="41">
        <v>13070.0</v>
      </c>
      <c r="B3070" s="41" t="str">
        <f t="array" ref="B3070">A3070&amp;"|"&amp;INDEX(OrigList!M:M,MATCH(A3070,OrigList!C:C,0))&amp;"|"&amp;PROPER(INDEX(OrigList!B:B,MATCH(A3070,OrigList!C:C,0)))&amp;"|"</f>
        <v>13070|91722221|Kin Qian Hui|</v>
      </c>
      <c r="C3070" s="44" t="s">
        <v>10546</v>
      </c>
      <c r="D3070" s="45" t="s">
        <v>10547</v>
      </c>
      <c r="E3070" s="45"/>
      <c r="F3070" s="45"/>
      <c r="G3070" s="41" t="str">
        <f t="shared" si="11"/>
        <v>13070|91722221|Kin Qian Hui|qhkin001@mymail.sim.edu.sg
13070|91722221|Kin Qian Hui|QIANHUI-98@HOTMAIL.COM
</v>
      </c>
      <c r="H3070" s="41" t="str">
        <f>if(iserror(match(C3070,KlikEDM!A:A,0)),"",C3070)&amp;char(9)&amp;if(iserror(match(D3070,KlikEDM!A:A,0)),"",D3070)&amp;char(9)&amp;if(iserror(match(E3070,KlikEDM!A:A,0)),"",E3070)&amp;char(9)&amp;if(iserror(match(F3070,KlikEDM!A:A,0)),"",F3070)</f>
        <v>			</v>
      </c>
      <c r="I3070" s="41"/>
    </row>
    <row r="3071" ht="14.25" customHeight="1">
      <c r="A3071" s="41">
        <v>13071.0</v>
      </c>
      <c r="B3071" s="41" t="str">
        <f t="array" ref="B3071">A3071&amp;"|"&amp;INDEX(OrigList!M:M,MATCH(A3071,OrigList!C:C,0))&amp;"|"&amp;PROPER(INDEX(OrigList!B:B,MATCH(A3071,OrigList!C:C,0)))&amp;"|"</f>
        <v>13071|98505609|Aw Min Yeow|</v>
      </c>
      <c r="C3071" s="44" t="s">
        <v>10548</v>
      </c>
      <c r="D3071" s="45" t="s">
        <v>10549</v>
      </c>
      <c r="E3071" s="45"/>
      <c r="F3071" s="45"/>
      <c r="G3071" s="41" t="str">
        <f t="shared" si="11"/>
        <v>13071|98505609|Aw Min Yeow|myaw001@mymail.sim.edu.sg
13071|98505609|Aw Min Yeow|MINYEOWAW@GMAIL.COM
</v>
      </c>
      <c r="H3071" s="41" t="str">
        <f>if(iserror(match(C3071,KlikEDM!A:A,0)),"",C3071)&amp;char(9)&amp;if(iserror(match(D3071,KlikEDM!A:A,0)),"",D3071)&amp;char(9)&amp;if(iserror(match(E3071,KlikEDM!A:A,0)),"",E3071)&amp;char(9)&amp;if(iserror(match(F3071,KlikEDM!A:A,0)),"",F3071)</f>
        <v>			</v>
      </c>
      <c r="I3071" s="41"/>
    </row>
    <row r="3072" ht="14.25" customHeight="1">
      <c r="A3072" s="41">
        <v>13072.0</v>
      </c>
      <c r="B3072" s="41" t="str">
        <f t="array" ref="B3072">A3072&amp;"|"&amp;INDEX(OrigList!M:M,MATCH(A3072,OrigList!C:C,0))&amp;"|"&amp;PROPER(INDEX(OrigList!B:B,MATCH(A3072,OrigList!C:C,0)))&amp;"|"</f>
        <v>13072|97336027|Lim Qun Yao|</v>
      </c>
      <c r="C3072" s="44" t="s">
        <v>10550</v>
      </c>
      <c r="D3072" s="45" t="s">
        <v>10551</v>
      </c>
      <c r="E3072" s="45"/>
      <c r="F3072" s="45"/>
      <c r="G3072" s="41" t="str">
        <f t="shared" si="11"/>
        <v>13072|97336027|Lim Qun Yao|qylim019@mymail.sim.edu.sg
13072|97336027|Lim Qun Yao|LQY_96@HOTMAIL.COM
</v>
      </c>
      <c r="H3072" s="41" t="str">
        <f>if(iserror(match(C3072,KlikEDM!A:A,0)),"",C3072)&amp;char(9)&amp;if(iserror(match(D3072,KlikEDM!A:A,0)),"",D3072)&amp;char(9)&amp;if(iserror(match(E3072,KlikEDM!A:A,0)),"",E3072)&amp;char(9)&amp;if(iserror(match(F3072,KlikEDM!A:A,0)),"",F3072)</f>
        <v>	LQY_96@HOTMAIL.COM		</v>
      </c>
      <c r="I3072" s="41"/>
    </row>
    <row r="3073" ht="14.25" customHeight="1">
      <c r="A3073" s="41">
        <v>13073.0</v>
      </c>
      <c r="B3073" s="41" t="str">
        <f t="array" ref="B3073">A3073&amp;"|"&amp;INDEX(OrigList!M:M,MATCH(A3073,OrigList!C:C,0))&amp;"|"&amp;PROPER(INDEX(OrigList!B:B,MATCH(A3073,OrigList!C:C,0)))&amp;"|"</f>
        <v>13073|83839300|Ryan Lim Yanle|</v>
      </c>
      <c r="C3073" s="44" t="s">
        <v>10552</v>
      </c>
      <c r="D3073" s="45" t="s">
        <v>10553</v>
      </c>
      <c r="E3073" s="45"/>
      <c r="F3073" s="45"/>
      <c r="G3073" s="41" t="str">
        <f t="shared" si="11"/>
        <v>13073|83839300|Ryan Lim Yanle|rylim007@mymail.sim.edu.sg
13073|83839300|Ryan Lim Yanle|RYANLIM1996@HOTMAIL.COM
</v>
      </c>
      <c r="H3073" s="41" t="str">
        <f>if(iserror(match(C3073,KlikEDM!A:A,0)),"",C3073)&amp;char(9)&amp;if(iserror(match(D3073,KlikEDM!A:A,0)),"",D3073)&amp;char(9)&amp;if(iserror(match(E3073,KlikEDM!A:A,0)),"",E3073)&amp;char(9)&amp;if(iserror(match(F3073,KlikEDM!A:A,0)),"",F3073)</f>
        <v>			</v>
      </c>
      <c r="I3073" s="41"/>
    </row>
    <row r="3074" ht="14.25" customHeight="1">
      <c r="A3074" s="41">
        <v>13074.0</v>
      </c>
      <c r="B3074" s="41" t="str">
        <f t="array" ref="B3074">A3074&amp;"|"&amp;INDEX(OrigList!M:M,MATCH(A3074,OrigList!C:C,0))&amp;"|"&amp;PROPER(INDEX(OrigList!B:B,MATCH(A3074,OrigList!C:C,0)))&amp;"|"</f>
        <v>13074|96923242|Edwin Choo Jia Yang|</v>
      </c>
      <c r="C3074" s="44" t="s">
        <v>10554</v>
      </c>
      <c r="D3074" s="45" t="s">
        <v>10555</v>
      </c>
      <c r="E3074" s="45"/>
      <c r="F3074" s="45"/>
      <c r="G3074" s="41" t="str">
        <f t="shared" si="11"/>
        <v>13074|96923242|Edwin Choo Jia Yang|ejychoo001@mymail.sim.edu.sg
13074|96923242|Edwin Choo Jia Yang|EDWIN123CHOO@GMAIL.COM
</v>
      </c>
      <c r="H3074" s="41" t="str">
        <f>if(iserror(match(C3074,KlikEDM!A:A,0)),"",C3074)&amp;char(9)&amp;if(iserror(match(D3074,KlikEDM!A:A,0)),"",D3074)&amp;char(9)&amp;if(iserror(match(E3074,KlikEDM!A:A,0)),"",E3074)&amp;char(9)&amp;if(iserror(match(F3074,KlikEDM!A:A,0)),"",F3074)</f>
        <v>	EDWIN123CHOO@GMAIL.COM		</v>
      </c>
      <c r="I3074" s="41"/>
    </row>
    <row r="3075" ht="14.25" customHeight="1">
      <c r="A3075" s="41">
        <v>13075.0</v>
      </c>
      <c r="B3075" s="41" t="str">
        <f t="array" ref="B3075">A3075&amp;"|"&amp;INDEX(OrigList!M:M,MATCH(A3075,OrigList!C:C,0))&amp;"|"&amp;PROPER(INDEX(OrigList!B:B,MATCH(A3075,OrigList!C:C,0)))&amp;"|"</f>
        <v>13075|91097483|Melvin Lim Jianquan|</v>
      </c>
      <c r="C3075" s="44" t="s">
        <v>10556</v>
      </c>
      <c r="D3075" s="45" t="s">
        <v>10557</v>
      </c>
      <c r="E3075" s="45"/>
      <c r="F3075" s="45"/>
      <c r="G3075" s="41" t="str">
        <f t="shared" si="11"/>
        <v>13075|91097483|Melvin Lim Jianquan|mjlim007@mymail.sim.edu.sg
13075|91097483|Melvin Lim Jianquan|MELVIN.LIMJQ@GMAIL.COM
</v>
      </c>
      <c r="H3075" s="41" t="str">
        <f>if(iserror(match(C3075,KlikEDM!A:A,0)),"",C3075)&amp;char(9)&amp;if(iserror(match(D3075,KlikEDM!A:A,0)),"",D3075)&amp;char(9)&amp;if(iserror(match(E3075,KlikEDM!A:A,0)),"",E3075)&amp;char(9)&amp;if(iserror(match(F3075,KlikEDM!A:A,0)),"",F3075)</f>
        <v>			</v>
      </c>
      <c r="I3075" s="41"/>
    </row>
    <row r="3076" ht="14.25" customHeight="1">
      <c r="A3076" s="41">
        <v>13076.0</v>
      </c>
      <c r="B3076" s="41" t="str">
        <f t="array" ref="B3076">A3076&amp;"|"&amp;INDEX(OrigList!M:M,MATCH(A3076,OrigList!C:C,0))&amp;"|"&amp;PROPER(INDEX(OrigList!B:B,MATCH(A3076,OrigList!C:C,0)))&amp;"|"</f>
        <v>13076|96613954|Benson Khoo Liang Jun|</v>
      </c>
      <c r="C3076" s="44" t="s">
        <v>10558</v>
      </c>
      <c r="D3076" s="45" t="s">
        <v>10559</v>
      </c>
      <c r="E3076" s="45"/>
      <c r="F3076" s="45"/>
      <c r="G3076" s="41" t="str">
        <f t="shared" si="11"/>
        <v>13076|96613954|Benson Khoo Liang Jun|bljkhoo001@mymail.sim.edu.sg
13076|96613954|Benson Khoo Liang Jun|killbenson@hotmail.com
</v>
      </c>
      <c r="H3076" s="41" t="str">
        <f>if(iserror(match(C3076,KlikEDM!A:A,0)),"",C3076)&amp;char(9)&amp;if(iserror(match(D3076,KlikEDM!A:A,0)),"",D3076)&amp;char(9)&amp;if(iserror(match(E3076,KlikEDM!A:A,0)),"",E3076)&amp;char(9)&amp;if(iserror(match(F3076,KlikEDM!A:A,0)),"",F3076)</f>
        <v>			</v>
      </c>
      <c r="I3076" s="41"/>
    </row>
    <row r="3077" ht="14.25" customHeight="1">
      <c r="A3077" s="41">
        <v>13077.0</v>
      </c>
      <c r="B3077" s="41" t="str">
        <f t="array" ref="B3077">A3077&amp;"|"&amp;INDEX(OrigList!M:M,MATCH(A3077,OrigList!C:C,0))&amp;"|"&amp;PROPER(INDEX(OrigList!B:B,MATCH(A3077,OrigList!C:C,0)))&amp;"|"</f>
        <v>13077|86125585|Lim Yi En, Aaron|</v>
      </c>
      <c r="C3077" s="44" t="s">
        <v>10560</v>
      </c>
      <c r="D3077" s="45" t="s">
        <v>10561</v>
      </c>
      <c r="E3077" s="45"/>
      <c r="F3077" s="45"/>
      <c r="G3077" s="41" t="str">
        <f t="shared" si="11"/>
        <v>13077|86125585|Lim Yi En, Aaron|yealim001@mymail.sim.edu.sg
13077|86125585|Lim Yi En, Aaron|AARON_LIMYE96@HOTMAIL.COM
</v>
      </c>
      <c r="H3077" s="41" t="str">
        <f>if(iserror(match(C3077,KlikEDM!A:A,0)),"",C3077)&amp;char(9)&amp;if(iserror(match(D3077,KlikEDM!A:A,0)),"",D3077)&amp;char(9)&amp;if(iserror(match(E3077,KlikEDM!A:A,0)),"",E3077)&amp;char(9)&amp;if(iserror(match(F3077,KlikEDM!A:A,0)),"",F3077)</f>
        <v>			</v>
      </c>
      <c r="I3077" s="41"/>
    </row>
    <row r="3078" ht="14.25" customHeight="1">
      <c r="A3078" s="41">
        <v>13078.0</v>
      </c>
      <c r="B3078" s="41" t="str">
        <f t="array" ref="B3078">A3078&amp;"|"&amp;INDEX(OrigList!M:M,MATCH(A3078,OrigList!C:C,0))&amp;"|"&amp;PROPER(INDEX(OrigList!B:B,MATCH(A3078,OrigList!C:C,0)))&amp;"|"</f>
        <v>13078|81898906|Hong Ho Yong, Roger|</v>
      </c>
      <c r="C3078" s="44" t="s">
        <v>10562</v>
      </c>
      <c r="D3078" s="45" t="s">
        <v>10563</v>
      </c>
      <c r="E3078" s="45"/>
      <c r="F3078" s="45"/>
      <c r="G3078" s="41" t="str">
        <f t="shared" si="11"/>
        <v>13078|81898906|Hong Ho Yong, Roger|hyrhong001@mymail.sim.edu.sg
13078|81898906|Hong Ho Yong, Roger|ROGERHHY@HOTMAIL.SG
</v>
      </c>
      <c r="H3078" s="41" t="str">
        <f>if(iserror(match(C3078,KlikEDM!A:A,0)),"",C3078)&amp;char(9)&amp;if(iserror(match(D3078,KlikEDM!A:A,0)),"",D3078)&amp;char(9)&amp;if(iserror(match(E3078,KlikEDM!A:A,0)),"",E3078)&amp;char(9)&amp;if(iserror(match(F3078,KlikEDM!A:A,0)),"",F3078)</f>
        <v>			</v>
      </c>
      <c r="I3078" s="41"/>
    </row>
    <row r="3079" ht="14.25" customHeight="1">
      <c r="A3079" s="41">
        <v>13079.0</v>
      </c>
      <c r="B3079" s="41" t="str">
        <f t="array" ref="B3079">A3079&amp;"|"&amp;INDEX(OrigList!M:M,MATCH(A3079,OrigList!C:C,0))&amp;"|"&amp;PROPER(INDEX(OrigList!B:B,MATCH(A3079,OrigList!C:C,0)))&amp;"|"</f>
        <v>13079|98294733|Desiree Lau Ling Xuan|</v>
      </c>
      <c r="C3079" s="44" t="s">
        <v>10564</v>
      </c>
      <c r="D3079" s="45" t="s">
        <v>10565</v>
      </c>
      <c r="E3079" s="45"/>
      <c r="F3079" s="45"/>
      <c r="G3079" s="41" t="str">
        <f t="shared" si="11"/>
        <v>13079|98294733|Desiree Lau Ling Xuan|dlxlau001@mymail.sim.edu.sg
13079|98294733|Desiree Lau Ling Xuan|LAULINGXUAN@YAHOO.COM.SG
</v>
      </c>
      <c r="H3079" s="41" t="str">
        <f>if(iserror(match(C3079,KlikEDM!A:A,0)),"",C3079)&amp;char(9)&amp;if(iserror(match(D3079,KlikEDM!A:A,0)),"",D3079)&amp;char(9)&amp;if(iserror(match(E3079,KlikEDM!A:A,0)),"",E3079)&amp;char(9)&amp;if(iserror(match(F3079,KlikEDM!A:A,0)),"",F3079)</f>
        <v>			</v>
      </c>
      <c r="I3079" s="41"/>
    </row>
    <row r="3080" ht="14.25" customHeight="1">
      <c r="A3080" s="41">
        <v>13080.0</v>
      </c>
      <c r="B3080" s="41" t="str">
        <f t="array" ref="B3080">A3080&amp;"|"&amp;INDEX(OrigList!M:M,MATCH(A3080,OrigList!C:C,0))&amp;"|"&amp;PROPER(INDEX(OrigList!B:B,MATCH(A3080,OrigList!C:C,0)))&amp;"|"</f>
        <v>13080|91257134|Tan Jin Hong|</v>
      </c>
      <c r="C3080" s="44" t="s">
        <v>10566</v>
      </c>
      <c r="D3080" s="45" t="s">
        <v>10567</v>
      </c>
      <c r="E3080" s="45"/>
      <c r="F3080" s="45"/>
      <c r="G3080" s="41" t="str">
        <f t="shared" si="11"/>
        <v>13080|91257134|Tan Jin Hong|jhtan079@mymail.sim.edu.sg
13080|91257134|Tan Jin Hong|JINHONG.TAN96@GMAIL.COM
</v>
      </c>
      <c r="H3080" s="41" t="str">
        <f>if(iserror(match(C3080,KlikEDM!A:A,0)),"",C3080)&amp;char(9)&amp;if(iserror(match(D3080,KlikEDM!A:A,0)),"",D3080)&amp;char(9)&amp;if(iserror(match(E3080,KlikEDM!A:A,0)),"",E3080)&amp;char(9)&amp;if(iserror(match(F3080,KlikEDM!A:A,0)),"",F3080)</f>
        <v>			</v>
      </c>
      <c r="I3080" s="41"/>
    </row>
    <row r="3081" ht="14.25" customHeight="1">
      <c r="A3081" s="41">
        <v>13081.0</v>
      </c>
      <c r="B3081" s="41" t="str">
        <f t="array" ref="B3081">A3081&amp;"|"&amp;INDEX(OrigList!M:M,MATCH(A3081,OrigList!C:C,0))&amp;"|"&amp;PROPER(INDEX(OrigList!B:B,MATCH(A3081,OrigList!C:C,0)))&amp;"|"</f>
        <v>13081|96733201|Reuben Lim Kim Hui|</v>
      </c>
      <c r="C3081" s="44" t="s">
        <v>4495</v>
      </c>
      <c r="D3081" s="45" t="s">
        <v>10568</v>
      </c>
      <c r="E3081" s="45"/>
      <c r="F3081" s="45"/>
      <c r="G3081" s="41" t="str">
        <f t="shared" si="11"/>
        <v>13081|96733201|Reuben Lim Kim Hui|rkhlim001@mymail.sim.edu.sg
13081|96733201|Reuben Lim Kim Hui|LIMREUBEN313@HOTMAIL.COM
</v>
      </c>
      <c r="H3081" s="41" t="str">
        <f>if(iserror(match(C3081,KlikEDM!A:A,0)),"",C3081)&amp;char(9)&amp;if(iserror(match(D3081,KlikEDM!A:A,0)),"",D3081)&amp;char(9)&amp;if(iserror(match(E3081,KlikEDM!A:A,0)),"",E3081)&amp;char(9)&amp;if(iserror(match(F3081,KlikEDM!A:A,0)),"",F3081)</f>
        <v>rkhlim001@mymail.sim.edu.sg			</v>
      </c>
      <c r="I3081" s="41"/>
    </row>
    <row r="3082" ht="14.25" customHeight="1">
      <c r="A3082" s="41">
        <v>13082.0</v>
      </c>
      <c r="B3082" s="41" t="str">
        <f t="array" ref="B3082">A3082&amp;"|"&amp;INDEX(OrigList!M:M,MATCH(A3082,OrigList!C:C,0))&amp;"|"&amp;PROPER(INDEX(OrigList!B:B,MATCH(A3082,OrigList!C:C,0)))&amp;"|"</f>
        <v>13082|82647232|How Hee Tian|</v>
      </c>
      <c r="C3082" s="44" t="s">
        <v>10569</v>
      </c>
      <c r="D3082" s="45" t="s">
        <v>10570</v>
      </c>
      <c r="E3082" s="45"/>
      <c r="F3082" s="45"/>
      <c r="G3082" s="41" t="str">
        <f t="shared" si="11"/>
        <v>13082|82647232|How Hee Tian|hthow002@mymail.sim.edu.sg
13082|82647232|How Hee Tian|tmulalala@gmail.com
</v>
      </c>
      <c r="H3082" s="41" t="str">
        <f>if(iserror(match(C3082,KlikEDM!A:A,0)),"",C3082)&amp;char(9)&amp;if(iserror(match(D3082,KlikEDM!A:A,0)),"",D3082)&amp;char(9)&amp;if(iserror(match(E3082,KlikEDM!A:A,0)),"",E3082)&amp;char(9)&amp;if(iserror(match(F3082,KlikEDM!A:A,0)),"",F3082)</f>
        <v>			</v>
      </c>
      <c r="I3082" s="41"/>
    </row>
    <row r="3083" ht="14.25" customHeight="1">
      <c r="A3083" s="41">
        <v>13083.0</v>
      </c>
      <c r="B3083" s="41" t="str">
        <f t="array" ref="B3083">A3083&amp;"|"&amp;INDEX(OrigList!M:M,MATCH(A3083,OrigList!C:C,0))&amp;"|"&amp;PROPER(INDEX(OrigList!B:B,MATCH(A3083,OrigList!C:C,0)))&amp;"|"</f>
        <v>13083|91390268|James Ang Yu Jing|</v>
      </c>
      <c r="C3083" s="44" t="s">
        <v>10571</v>
      </c>
      <c r="D3083" s="45" t="s">
        <v>10572</v>
      </c>
      <c r="E3083" s="45"/>
      <c r="F3083" s="45"/>
      <c r="G3083" s="41" t="str">
        <f t="shared" si="11"/>
        <v>13083|91390268|James Ang Yu Jing|jyjang003@mymail.sim.edu.sg
13083|91390268|James Ang Yu Jing|JAMESANG@HOTMAIL.SG
</v>
      </c>
      <c r="H3083" s="41" t="str">
        <f>if(iserror(match(C3083,KlikEDM!A:A,0)),"",C3083)&amp;char(9)&amp;if(iserror(match(D3083,KlikEDM!A:A,0)),"",D3083)&amp;char(9)&amp;if(iserror(match(E3083,KlikEDM!A:A,0)),"",E3083)&amp;char(9)&amp;if(iserror(match(F3083,KlikEDM!A:A,0)),"",F3083)</f>
        <v>			</v>
      </c>
      <c r="I3083" s="41"/>
    </row>
    <row r="3084" ht="14.25" customHeight="1">
      <c r="A3084" s="41">
        <v>13084.0</v>
      </c>
      <c r="B3084" s="41" t="str">
        <f t="array" ref="B3084">A3084&amp;"|"&amp;INDEX(OrigList!M:M,MATCH(A3084,OrigList!C:C,0))&amp;"|"&amp;PROPER(INDEX(OrigList!B:B,MATCH(A3084,OrigList!C:C,0)))&amp;"|"</f>
        <v>13084|90694733|Lim Hui Jie Ryan|</v>
      </c>
      <c r="C3084" s="44" t="s">
        <v>10573</v>
      </c>
      <c r="D3084" s="45" t="s">
        <v>10574</v>
      </c>
      <c r="E3084" s="45"/>
      <c r="F3084" s="45"/>
      <c r="G3084" s="41" t="str">
        <f t="shared" si="11"/>
        <v>13084|90694733|Lim Hui Jie Ryan|hjrlim001@mymail.sim.edu.sg
13084|90694733|Lim Hui Jie Ryan|RYANLIMHJ@HOTMAIL.COM
</v>
      </c>
      <c r="H3084" s="41" t="str">
        <f>if(iserror(match(C3084,KlikEDM!A:A,0)),"",C3084)&amp;char(9)&amp;if(iserror(match(D3084,KlikEDM!A:A,0)),"",D3084)&amp;char(9)&amp;if(iserror(match(E3084,KlikEDM!A:A,0)),"",E3084)&amp;char(9)&amp;if(iserror(match(F3084,KlikEDM!A:A,0)),"",F3084)</f>
        <v>			</v>
      </c>
      <c r="I3084" s="41"/>
    </row>
    <row r="3085" ht="14.25" customHeight="1">
      <c r="A3085" s="41">
        <v>13085.0</v>
      </c>
      <c r="B3085" s="41" t="str">
        <f t="array" ref="B3085">A3085&amp;"|"&amp;INDEX(OrigList!M:M,MATCH(A3085,OrigList!C:C,0))&amp;"|"&amp;PROPER(INDEX(OrigList!B:B,MATCH(A3085,OrigList!C:C,0)))&amp;"|"</f>
        <v>13085|96718732|Isaac Neo Jia He|</v>
      </c>
      <c r="C3085" s="44" t="s">
        <v>10575</v>
      </c>
      <c r="D3085" s="45" t="s">
        <v>10576</v>
      </c>
      <c r="E3085" s="45"/>
      <c r="F3085" s="45"/>
      <c r="G3085" s="41" t="str">
        <f t="shared" si="11"/>
        <v>13085|96718732|Isaac Neo Jia He|ijhneo001@mymail.sim.edu.sg
13085|96718732|Isaac Neo Jia He|POLOILSDA@YAHOO.COM.SG
</v>
      </c>
      <c r="H3085" s="41" t="str">
        <f>if(iserror(match(C3085,KlikEDM!A:A,0)),"",C3085)&amp;char(9)&amp;if(iserror(match(D3085,KlikEDM!A:A,0)),"",D3085)&amp;char(9)&amp;if(iserror(match(E3085,KlikEDM!A:A,0)),"",E3085)&amp;char(9)&amp;if(iserror(match(F3085,KlikEDM!A:A,0)),"",F3085)</f>
        <v>			</v>
      </c>
      <c r="I3085" s="41"/>
    </row>
    <row r="3086" ht="14.25" customHeight="1">
      <c r="A3086" s="41">
        <v>13086.0</v>
      </c>
      <c r="B3086" s="41" t="str">
        <f t="array" ref="B3086">A3086&amp;"|"&amp;INDEX(OrigList!M:M,MATCH(A3086,OrigList!C:C,0))&amp;"|"&amp;PROPER(INDEX(OrigList!B:B,MATCH(A3086,OrigList!C:C,0)))&amp;"|"</f>
        <v>13086|93840678|Chow Siang Yong|</v>
      </c>
      <c r="C3086" s="44" t="s">
        <v>10577</v>
      </c>
      <c r="D3086" s="45" t="s">
        <v>10578</v>
      </c>
      <c r="E3086" s="45"/>
      <c r="F3086" s="45"/>
      <c r="G3086" s="41" t="str">
        <f t="shared" si="11"/>
        <v>13086|93840678|Chow Siang Yong|sychow003@mymail.sim.edu.sg
13086|93840678|Chow Siang Yong|SIANGYONG96@GMAIL.COM
</v>
      </c>
      <c r="H3086" s="41" t="str">
        <f>if(iserror(match(C3086,KlikEDM!A:A,0)),"",C3086)&amp;char(9)&amp;if(iserror(match(D3086,KlikEDM!A:A,0)),"",D3086)&amp;char(9)&amp;if(iserror(match(E3086,KlikEDM!A:A,0)),"",E3086)&amp;char(9)&amp;if(iserror(match(F3086,KlikEDM!A:A,0)),"",F3086)</f>
        <v>			</v>
      </c>
      <c r="I3086" s="41"/>
    </row>
    <row r="3087" ht="14.25" customHeight="1">
      <c r="A3087" s="41">
        <v>13087.0</v>
      </c>
      <c r="B3087" s="41" t="str">
        <f t="array" ref="B3087">A3087&amp;"|"&amp;INDEX(OrigList!M:M,MATCH(A3087,OrigList!C:C,0))&amp;"|"&amp;PROPER(INDEX(OrigList!B:B,MATCH(A3087,OrigList!C:C,0)))&amp;"|"</f>
        <v>13087|97857570|Sonia Kaur Sandhu|</v>
      </c>
      <c r="C3087" s="44" t="s">
        <v>10579</v>
      </c>
      <c r="D3087" s="45" t="s">
        <v>10580</v>
      </c>
      <c r="E3087" s="45"/>
      <c r="F3087" s="45"/>
      <c r="G3087" s="41" t="str">
        <f t="shared" si="11"/>
        <v>13087|97857570|Sonia Kaur Sandhu|soniaks001@mymail.sim.edu.sg
13087|97857570|Sonia Kaur Sandhu|SONIAKAUR33@GMAIL.COM
</v>
      </c>
      <c r="H3087" s="41" t="str">
        <f>if(iserror(match(C3087,KlikEDM!A:A,0)),"",C3087)&amp;char(9)&amp;if(iserror(match(D3087,KlikEDM!A:A,0)),"",D3087)&amp;char(9)&amp;if(iserror(match(E3087,KlikEDM!A:A,0)),"",E3087)&amp;char(9)&amp;if(iserror(match(F3087,KlikEDM!A:A,0)),"",F3087)</f>
        <v>			</v>
      </c>
      <c r="I3087" s="41"/>
    </row>
    <row r="3088" ht="14.25" customHeight="1">
      <c r="A3088" s="41">
        <v>13088.0</v>
      </c>
      <c r="B3088" s="41" t="str">
        <f t="array" ref="B3088">A3088&amp;"|"&amp;INDEX(OrigList!M:M,MATCH(A3088,OrigList!C:C,0))&amp;"|"&amp;PROPER(INDEX(OrigList!B:B,MATCH(A3088,OrigList!C:C,0)))&amp;"|"</f>
        <v>13088|98259877|Thng Zong Qing|</v>
      </c>
      <c r="C3088" s="44" t="s">
        <v>4113</v>
      </c>
      <c r="D3088" s="45" t="s">
        <v>10581</v>
      </c>
      <c r="E3088" s="45"/>
      <c r="F3088" s="45"/>
      <c r="G3088" s="41" t="str">
        <f t="shared" si="11"/>
        <v>13088|98259877|Thng Zong Qing|zqthng001@mymail.sim.edu.sg
13088|98259877|Thng Zong Qing|ZQ@LIVE.COM.SG
</v>
      </c>
      <c r="H3088" s="41" t="str">
        <f>if(iserror(match(C3088,KlikEDM!A:A,0)),"",C3088)&amp;char(9)&amp;if(iserror(match(D3088,KlikEDM!A:A,0)),"",D3088)&amp;char(9)&amp;if(iserror(match(E3088,KlikEDM!A:A,0)),"",E3088)&amp;char(9)&amp;if(iserror(match(F3088,KlikEDM!A:A,0)),"",F3088)</f>
        <v>zqthng001@mymail.sim.edu.sg	ZQ@LIVE.COM.SG		</v>
      </c>
      <c r="I3088" s="41"/>
    </row>
    <row r="3089" ht="14.25" customHeight="1">
      <c r="A3089" s="41">
        <v>13089.0</v>
      </c>
      <c r="B3089" s="41" t="str">
        <f t="array" ref="B3089">A3089&amp;"|"&amp;INDEX(OrigList!M:M,MATCH(A3089,OrigList!C:C,0))&amp;"|"&amp;PROPER(INDEX(OrigList!B:B,MATCH(A3089,OrigList!C:C,0)))&amp;"|"</f>
        <v>13089|98370189|Zane Tee Kai Li|</v>
      </c>
      <c r="C3089" s="44" t="s">
        <v>10582</v>
      </c>
      <c r="D3089" s="45" t="s">
        <v>10583</v>
      </c>
      <c r="E3089" s="45"/>
      <c r="F3089" s="45"/>
      <c r="G3089" s="41" t="str">
        <f t="shared" si="11"/>
        <v>13089|98370189|Zane Tee Kai Li|zkltee001@mymail.sim.edu.sg
13089|98370189|Zane Tee Kai Li|zaneteekl@gmail.com
</v>
      </c>
      <c r="H3089" s="41" t="str">
        <f>if(iserror(match(C3089,KlikEDM!A:A,0)),"",C3089)&amp;char(9)&amp;if(iserror(match(D3089,KlikEDM!A:A,0)),"",D3089)&amp;char(9)&amp;if(iserror(match(E3089,KlikEDM!A:A,0)),"",E3089)&amp;char(9)&amp;if(iserror(match(F3089,KlikEDM!A:A,0)),"",F3089)</f>
        <v>			</v>
      </c>
      <c r="I3089" s="41"/>
    </row>
    <row r="3090" ht="14.25" customHeight="1">
      <c r="A3090" s="41">
        <v>13090.0</v>
      </c>
      <c r="B3090" s="41" t="str">
        <f t="array" ref="B3090">A3090&amp;"|"&amp;INDEX(OrigList!M:M,MATCH(A3090,OrigList!C:C,0))&amp;"|"&amp;PROPER(INDEX(OrigList!B:B,MATCH(A3090,OrigList!C:C,0)))&amp;"|"</f>
        <v>13090|84995278|Cynrick Ho Ming Xuan|</v>
      </c>
      <c r="C3090" s="44" t="s">
        <v>10584</v>
      </c>
      <c r="D3090" s="45" t="s">
        <v>10585</v>
      </c>
      <c r="E3090" s="45"/>
      <c r="F3090" s="45"/>
      <c r="G3090" s="41" t="str">
        <f t="shared" si="11"/>
        <v>13090|84995278|Cynrick Ho Ming Xuan|cmxho001@mymail.sim.edu.sg
13090|84995278|Cynrick Ho Ming Xuan|CYNRICKHO@HOTMAIL.COM
</v>
      </c>
      <c r="H3090" s="41" t="str">
        <f>if(iserror(match(C3090,KlikEDM!A:A,0)),"",C3090)&amp;char(9)&amp;if(iserror(match(D3090,KlikEDM!A:A,0)),"",D3090)&amp;char(9)&amp;if(iserror(match(E3090,KlikEDM!A:A,0)),"",E3090)&amp;char(9)&amp;if(iserror(match(F3090,KlikEDM!A:A,0)),"",F3090)</f>
        <v>	CYNRICKHO@HOTMAIL.COM		</v>
      </c>
      <c r="I3090" s="41"/>
    </row>
    <row r="3091" ht="14.25" customHeight="1">
      <c r="A3091" s="41">
        <v>13091.0</v>
      </c>
      <c r="B3091" s="41" t="str">
        <f t="array" ref="B3091">A3091&amp;"|"&amp;INDEX(OrigList!M:M,MATCH(A3091,OrigList!C:C,0))&amp;"|"&amp;PROPER(INDEX(OrigList!B:B,MATCH(A3091,OrigList!C:C,0)))&amp;"|"</f>
        <v>13091|90666662|Tay Yu Ching, Eugene|</v>
      </c>
      <c r="C3091" s="44" t="s">
        <v>10586</v>
      </c>
      <c r="D3091" s="45" t="s">
        <v>10587</v>
      </c>
      <c r="E3091" s="45"/>
      <c r="F3091" s="45"/>
      <c r="G3091" s="41" t="str">
        <f t="shared" si="11"/>
        <v>13091|90666662|Tay Yu Ching, Eugene|ycetay001@mymail.sim.edu.sg
13091|90666662|Tay Yu Ching, Eugene|EUGENEJONTAY@GMAIL.COM
</v>
      </c>
      <c r="H3091" s="41" t="str">
        <f>if(iserror(match(C3091,KlikEDM!A:A,0)),"",C3091)&amp;char(9)&amp;if(iserror(match(D3091,KlikEDM!A:A,0)),"",D3091)&amp;char(9)&amp;if(iserror(match(E3091,KlikEDM!A:A,0)),"",E3091)&amp;char(9)&amp;if(iserror(match(F3091,KlikEDM!A:A,0)),"",F3091)</f>
        <v>	EUGENEJONTAY@GMAIL.COM		</v>
      </c>
      <c r="I3091" s="41"/>
    </row>
    <row r="3092" ht="14.25" customHeight="1">
      <c r="A3092" s="41">
        <v>13092.0</v>
      </c>
      <c r="B3092" s="41" t="str">
        <f t="array" ref="B3092">A3092&amp;"|"&amp;INDEX(OrigList!M:M,MATCH(A3092,OrigList!C:C,0))&amp;"|"&amp;PROPER(INDEX(OrigList!B:B,MATCH(A3092,OrigList!C:C,0)))&amp;"|"</f>
        <v>13092|92212241|Wayne Tan Kai Wei|</v>
      </c>
      <c r="C3092" s="44" t="s">
        <v>4065</v>
      </c>
      <c r="D3092" s="45" t="s">
        <v>10588</v>
      </c>
      <c r="E3092" s="45"/>
      <c r="F3092" s="45"/>
      <c r="G3092" s="41" t="str">
        <f t="shared" si="11"/>
        <v>13092|92212241|Wayne Tan Kai Wei|wkwtan002@mymail.sim.edu.sg
13092|92212241|Wayne Tan Kai Wei|TAN.WAYNETAN@GMAIL.COM
</v>
      </c>
      <c r="H3092" s="41" t="str">
        <f>if(iserror(match(C3092,KlikEDM!A:A,0)),"",C3092)&amp;char(9)&amp;if(iserror(match(D3092,KlikEDM!A:A,0)),"",D3092)&amp;char(9)&amp;if(iserror(match(E3092,KlikEDM!A:A,0)),"",E3092)&amp;char(9)&amp;if(iserror(match(F3092,KlikEDM!A:A,0)),"",F3092)</f>
        <v>wkwtan002@mymail.sim.edu.sg	TAN.WAYNETAN@GMAIL.COM		</v>
      </c>
      <c r="I3092" s="41"/>
    </row>
    <row r="3093" ht="14.25" customHeight="1">
      <c r="A3093" s="41">
        <v>13093.0</v>
      </c>
      <c r="B3093" s="41" t="str">
        <f t="array" ref="B3093">A3093&amp;"|"&amp;INDEX(OrigList!M:M,MATCH(A3093,OrigList!C:C,0))&amp;"|"&amp;PROPER(INDEX(OrigList!B:B,MATCH(A3093,OrigList!C:C,0)))&amp;"|"</f>
        <v>13093|81237109|Syairah Binte Sabarudin|</v>
      </c>
      <c r="C3093" s="44" t="s">
        <v>10589</v>
      </c>
      <c r="D3093" s="45" t="s">
        <v>10590</v>
      </c>
      <c r="E3093" s="45"/>
      <c r="F3093" s="45"/>
      <c r="G3093" s="41" t="str">
        <f t="shared" si="11"/>
        <v>13093|81237109|Syairah Binte Sabarudin|syairahb001@mymail.sim.edu.sg
13093|81237109|Syairah Binte Sabarudin|SYAIRAH.SABARUDIN@GMAIL.COM
</v>
      </c>
      <c r="H3093" s="41" t="str">
        <f>if(iserror(match(C3093,KlikEDM!A:A,0)),"",C3093)&amp;char(9)&amp;if(iserror(match(D3093,KlikEDM!A:A,0)),"",D3093)&amp;char(9)&amp;if(iserror(match(E3093,KlikEDM!A:A,0)),"",E3093)&amp;char(9)&amp;if(iserror(match(F3093,KlikEDM!A:A,0)),"",F3093)</f>
        <v>			</v>
      </c>
      <c r="I3093" s="41"/>
    </row>
    <row r="3094" ht="14.25" customHeight="1">
      <c r="A3094" s="41">
        <v>13094.0</v>
      </c>
      <c r="B3094" s="41" t="str">
        <f t="array" ref="B3094">A3094&amp;"|"&amp;INDEX(OrigList!M:M,MATCH(A3094,OrigList!C:C,0))&amp;"|"&amp;PROPER(INDEX(OrigList!B:B,MATCH(A3094,OrigList!C:C,0)))&amp;"|"</f>
        <v>13094|91077242|Darrel Lim Jia Le|</v>
      </c>
      <c r="C3094" s="44" t="s">
        <v>10591</v>
      </c>
      <c r="D3094" s="45" t="s">
        <v>10592</v>
      </c>
      <c r="E3094" s="45"/>
      <c r="F3094" s="45"/>
      <c r="G3094" s="41" t="str">
        <f t="shared" si="11"/>
        <v>13094|91077242|Darrel Lim Jia Le|djllim002@mymail.sim.edu.sg
13094|91077242|Darrel Lim Jia Le|DARRELLIM@YAHOO.COM.SG
</v>
      </c>
      <c r="H3094" s="41" t="str">
        <f>if(iserror(match(C3094,KlikEDM!A:A,0)),"",C3094)&amp;char(9)&amp;if(iserror(match(D3094,KlikEDM!A:A,0)),"",D3094)&amp;char(9)&amp;if(iserror(match(E3094,KlikEDM!A:A,0)),"",E3094)&amp;char(9)&amp;if(iserror(match(F3094,KlikEDM!A:A,0)),"",F3094)</f>
        <v>			</v>
      </c>
      <c r="I3094" s="41"/>
    </row>
    <row r="3095" ht="14.25" customHeight="1">
      <c r="A3095" s="41">
        <v>13095.0</v>
      </c>
      <c r="B3095" s="41" t="str">
        <f t="array" ref="B3095">A3095&amp;"|"&amp;INDEX(OrigList!M:M,MATCH(A3095,OrigList!C:C,0))&amp;"|"&amp;PROPER(INDEX(OrigList!B:B,MATCH(A3095,OrigList!C:C,0)))&amp;"|"</f>
        <v>13095|85180256|Neo Jing Xun, Nigel|</v>
      </c>
      <c r="C3095" s="44" t="s">
        <v>10593</v>
      </c>
      <c r="D3095" s="45" t="s">
        <v>10594</v>
      </c>
      <c r="E3095" s="45"/>
      <c r="F3095" s="45"/>
      <c r="G3095" s="41" t="str">
        <f t="shared" si="11"/>
        <v>13095|85180256|Neo Jing Xun, Nigel|jxnneo001@mymail.sim.edu.sg
13095|85180256|Neo Jing Xun, Nigel|NEO.JING.XUN.NIGEL@GMAIL.COM
</v>
      </c>
      <c r="H3095" s="41" t="str">
        <f>if(iserror(match(C3095,KlikEDM!A:A,0)),"",C3095)&amp;char(9)&amp;if(iserror(match(D3095,KlikEDM!A:A,0)),"",D3095)&amp;char(9)&amp;if(iserror(match(E3095,KlikEDM!A:A,0)),"",E3095)&amp;char(9)&amp;if(iserror(match(F3095,KlikEDM!A:A,0)),"",F3095)</f>
        <v>			</v>
      </c>
      <c r="I3095" s="41"/>
    </row>
    <row r="3096" ht="14.25" customHeight="1">
      <c r="A3096" s="41">
        <v>13096.0</v>
      </c>
      <c r="B3096" s="41" t="str">
        <f t="array" ref="B3096">A3096&amp;"|"&amp;INDEX(OrigList!M:M,MATCH(A3096,OrigList!C:C,0))&amp;"|"&amp;PROPER(INDEX(OrigList!B:B,MATCH(A3096,OrigList!C:C,0)))&amp;"|"</f>
        <v>13096|98514093|Joanne Wee Suet Mun|</v>
      </c>
      <c r="C3096" s="44" t="s">
        <v>10595</v>
      </c>
      <c r="D3096" s="45" t="s">
        <v>10596</v>
      </c>
      <c r="E3096" s="45"/>
      <c r="F3096" s="45"/>
      <c r="G3096" s="41" t="str">
        <f t="shared" si="11"/>
        <v>13096|98514093|Joanne Wee Suet Mun|jsmwee001@mymail.sim.edu.sg
13096|98514093|Joanne Wee Suet Mun|JOANNEWEEE98@GMAIL.COM
</v>
      </c>
      <c r="H3096" s="41" t="str">
        <f>if(iserror(match(C3096,KlikEDM!A:A,0)),"",C3096)&amp;char(9)&amp;if(iserror(match(D3096,KlikEDM!A:A,0)),"",D3096)&amp;char(9)&amp;if(iserror(match(E3096,KlikEDM!A:A,0)),"",E3096)&amp;char(9)&amp;if(iserror(match(F3096,KlikEDM!A:A,0)),"",F3096)</f>
        <v>			</v>
      </c>
      <c r="I3096" s="41"/>
    </row>
    <row r="3097" ht="14.25" customHeight="1">
      <c r="A3097" s="41">
        <v>13097.0</v>
      </c>
      <c r="B3097" s="41" t="str">
        <f t="array" ref="B3097">A3097&amp;"|"&amp;INDEX(OrigList!M:M,MATCH(A3097,OrigList!C:C,0))&amp;"|"&amp;PROPER(INDEX(OrigList!B:B,MATCH(A3097,OrigList!C:C,0)))&amp;"|"</f>
        <v>13097|98773546|Yu Bixuan|</v>
      </c>
      <c r="C3097" s="44" t="s">
        <v>10597</v>
      </c>
      <c r="D3097" s="45" t="s">
        <v>10598</v>
      </c>
      <c r="E3097" s="45"/>
      <c r="F3097" s="45"/>
      <c r="G3097" s="41" t="str">
        <f t="shared" si="11"/>
        <v>13097|98773546|Yu Bixuan|byu006@mymail.sim.edu.sg
13097|98773546|Yu Bixuan|BIXUAN1993@GMAIL.COM
</v>
      </c>
      <c r="H3097" s="41" t="str">
        <f>if(iserror(match(C3097,KlikEDM!A:A,0)),"",C3097)&amp;char(9)&amp;if(iserror(match(D3097,KlikEDM!A:A,0)),"",D3097)&amp;char(9)&amp;if(iserror(match(E3097,KlikEDM!A:A,0)),"",E3097)&amp;char(9)&amp;if(iserror(match(F3097,KlikEDM!A:A,0)),"",F3097)</f>
        <v>			</v>
      </c>
      <c r="I3097" s="41"/>
    </row>
    <row r="3098" ht="14.25" customHeight="1">
      <c r="A3098" s="41">
        <v>13098.0</v>
      </c>
      <c r="B3098" s="41" t="str">
        <f t="array" ref="B3098">A3098&amp;"|"&amp;INDEX(OrigList!M:M,MATCH(A3098,OrigList!C:C,0))&amp;"|"&amp;PROPER(INDEX(OrigList!B:B,MATCH(A3098,OrigList!C:C,0)))&amp;"|"</f>
        <v>13098|85537607|Suen Wei En|</v>
      </c>
      <c r="C3098" s="44" t="s">
        <v>10599</v>
      </c>
      <c r="D3098" s="45" t="s">
        <v>10600</v>
      </c>
      <c r="E3098" s="45"/>
      <c r="F3098" s="45"/>
      <c r="G3098" s="41" t="str">
        <f t="shared" si="11"/>
        <v>13098|85537607|Suen Wei En|wesuen001@mymail.sim.edu.sg
13098|85537607|Suen Wei En|SUENWEIEN97@GMAIL.COM
</v>
      </c>
      <c r="H3098" s="41" t="str">
        <f>if(iserror(match(C3098,KlikEDM!A:A,0)),"",C3098)&amp;char(9)&amp;if(iserror(match(D3098,KlikEDM!A:A,0)),"",D3098)&amp;char(9)&amp;if(iserror(match(E3098,KlikEDM!A:A,0)),"",E3098)&amp;char(9)&amp;if(iserror(match(F3098,KlikEDM!A:A,0)),"",F3098)</f>
        <v>			</v>
      </c>
      <c r="I3098" s="41"/>
    </row>
    <row r="3099" ht="14.25" customHeight="1">
      <c r="A3099" s="41">
        <v>13099.0</v>
      </c>
      <c r="B3099" s="41" t="str">
        <f t="array" ref="B3099">A3099&amp;"|"&amp;INDEX(OrigList!M:M,MATCH(A3099,OrigList!C:C,0))&amp;"|"&amp;PROPER(INDEX(OrigList!B:B,MATCH(A3099,OrigList!C:C,0)))&amp;"|"</f>
        <v>13099|97811122|Oh Jia Hui|</v>
      </c>
      <c r="C3099" s="44" t="s">
        <v>10601</v>
      </c>
      <c r="D3099" s="45" t="s">
        <v>10602</v>
      </c>
      <c r="E3099" s="45"/>
      <c r="F3099" s="45"/>
      <c r="G3099" s="41" t="str">
        <f t="shared" si="11"/>
        <v>13099|97811122|Oh Jia Hui|jhoh003@mymail.sim.edu.sg
13099|97811122|Oh Jia Hui|JENNYOHJIAHUI@GMAIL.COM
</v>
      </c>
      <c r="H3099" s="41" t="str">
        <f>if(iserror(match(C3099,KlikEDM!A:A,0)),"",C3099)&amp;char(9)&amp;if(iserror(match(D3099,KlikEDM!A:A,0)),"",D3099)&amp;char(9)&amp;if(iserror(match(E3099,KlikEDM!A:A,0)),"",E3099)&amp;char(9)&amp;if(iserror(match(F3099,KlikEDM!A:A,0)),"",F3099)</f>
        <v>	JENNYOHJIAHUI@GMAIL.COM		</v>
      </c>
      <c r="I3099" s="41"/>
    </row>
    <row r="3100" ht="14.25" customHeight="1">
      <c r="A3100" s="41">
        <v>13100.0</v>
      </c>
      <c r="B3100" s="41" t="str">
        <f t="array" ref="B3100">A3100&amp;"|"&amp;INDEX(OrigList!M:M,MATCH(A3100,OrigList!C:C,0))&amp;"|"&amp;PROPER(INDEX(OrigList!B:B,MATCH(A3100,OrigList!C:C,0)))&amp;"|"</f>
        <v>13100|93862146|Ang Zhi Yong|</v>
      </c>
      <c r="C3100" s="44" t="s">
        <v>10603</v>
      </c>
      <c r="D3100" s="45" t="s">
        <v>10604</v>
      </c>
      <c r="E3100" s="45"/>
      <c r="F3100" s="45"/>
      <c r="G3100" s="41" t="str">
        <f t="shared" si="11"/>
        <v>13100|93862146|Ang Zhi Yong|zyang031@mymail.sim.edu.sg
13100|93862146|Ang Zhi Yong|ANGZHIYONG_1995@HOTMAIL.COM
</v>
      </c>
      <c r="H3100" s="41" t="str">
        <f>if(iserror(match(C3100,KlikEDM!A:A,0)),"",C3100)&amp;char(9)&amp;if(iserror(match(D3100,KlikEDM!A:A,0)),"",D3100)&amp;char(9)&amp;if(iserror(match(E3100,KlikEDM!A:A,0)),"",E3100)&amp;char(9)&amp;if(iserror(match(F3100,KlikEDM!A:A,0)),"",F3100)</f>
        <v>			</v>
      </c>
      <c r="I3100" s="41"/>
    </row>
    <row r="3101" ht="14.25" customHeight="1">
      <c r="A3101" s="41">
        <v>13101.0</v>
      </c>
      <c r="B3101" s="41" t="str">
        <f t="array" ref="B3101">A3101&amp;"|"&amp;INDEX(OrigList!M:M,MATCH(A3101,OrigList!C:C,0))&amp;"|"&amp;PROPER(INDEX(OrigList!B:B,MATCH(A3101,OrigList!C:C,0)))&amp;"|"</f>
        <v>13101|97105079|Ng Pei Yi, Michelle|</v>
      </c>
      <c r="C3101" s="44" t="s">
        <v>4011</v>
      </c>
      <c r="D3101" s="45" t="s">
        <v>10605</v>
      </c>
      <c r="E3101" s="45"/>
      <c r="F3101" s="45"/>
      <c r="G3101" s="41" t="str">
        <f t="shared" si="11"/>
        <v>13101|97105079|Ng Pei Yi, Michelle|pymng001@mymail.sim.edu.sg
13101|97105079|Ng Pei Yi, Michelle|CHELLEE02@GMAIL.COM
</v>
      </c>
      <c r="H3101" s="41" t="str">
        <f>if(iserror(match(C3101,KlikEDM!A:A,0)),"",C3101)&amp;char(9)&amp;if(iserror(match(D3101,KlikEDM!A:A,0)),"",D3101)&amp;char(9)&amp;if(iserror(match(E3101,KlikEDM!A:A,0)),"",E3101)&amp;char(9)&amp;if(iserror(match(F3101,KlikEDM!A:A,0)),"",F3101)</f>
        <v>pymng001@mymail.sim.edu.sg	CHELLEE02@GMAIL.COM		</v>
      </c>
      <c r="I3101" s="41"/>
    </row>
    <row r="3102" ht="14.25" customHeight="1">
      <c r="A3102" s="41">
        <v>13102.0</v>
      </c>
      <c r="B3102" s="41" t="str">
        <f t="array" ref="B3102">A3102&amp;"|"&amp;INDEX(OrigList!M:M,MATCH(A3102,OrigList!C:C,0))&amp;"|"&amp;PROPER(INDEX(OrigList!B:B,MATCH(A3102,OrigList!C:C,0)))&amp;"|"</f>
        <v>13102|92362926|Loy Ling Hui|</v>
      </c>
      <c r="C3102" s="44" t="s">
        <v>10606</v>
      </c>
      <c r="D3102" s="45" t="s">
        <v>10607</v>
      </c>
      <c r="E3102" s="45"/>
      <c r="F3102" s="45"/>
      <c r="G3102" s="41" t="str">
        <f t="shared" si="11"/>
        <v>13102|92362926|Loy Ling Hui|lhloy002@mymail.sim.edu.sg
13102|92362926|Loy Ling Hui|LOYLINGHUI1998@GMAIL.COM
</v>
      </c>
      <c r="H3102" s="41" t="str">
        <f>if(iserror(match(C3102,KlikEDM!A:A,0)),"",C3102)&amp;char(9)&amp;if(iserror(match(D3102,KlikEDM!A:A,0)),"",D3102)&amp;char(9)&amp;if(iserror(match(E3102,KlikEDM!A:A,0)),"",E3102)&amp;char(9)&amp;if(iserror(match(F3102,KlikEDM!A:A,0)),"",F3102)</f>
        <v>			</v>
      </c>
      <c r="I3102" s="41"/>
    </row>
    <row r="3103" ht="14.25" customHeight="1">
      <c r="A3103" s="41">
        <v>13103.0</v>
      </c>
      <c r="B3103" s="41" t="str">
        <f t="array" ref="B3103">A3103&amp;"|"&amp;INDEX(OrigList!M:M,MATCH(A3103,OrigList!C:C,0))&amp;"|"&amp;PROPER(INDEX(OrigList!B:B,MATCH(A3103,OrigList!C:C,0)))&amp;"|"</f>
        <v>13103|98516661|Mo Jun Wei|</v>
      </c>
      <c r="C3103" s="44" t="s">
        <v>10608</v>
      </c>
      <c r="D3103" s="45" t="s">
        <v>10609</v>
      </c>
      <c r="E3103" s="45"/>
      <c r="F3103" s="45"/>
      <c r="G3103" s="41" t="str">
        <f t="shared" si="11"/>
        <v>13103|98516661|Mo Jun Wei|jwmo001@mymail.sim.edu.sg
13103|98516661|Mo Jun Wei|MAOMAOJUNWEI97@GMAIL.COM
</v>
      </c>
      <c r="H3103" s="41" t="str">
        <f>if(iserror(match(C3103,KlikEDM!A:A,0)),"",C3103)&amp;char(9)&amp;if(iserror(match(D3103,KlikEDM!A:A,0)),"",D3103)&amp;char(9)&amp;if(iserror(match(E3103,KlikEDM!A:A,0)),"",E3103)&amp;char(9)&amp;if(iserror(match(F3103,KlikEDM!A:A,0)),"",F3103)</f>
        <v>			</v>
      </c>
      <c r="I3103" s="41"/>
    </row>
    <row r="3104" ht="14.25" customHeight="1">
      <c r="A3104" s="41">
        <v>13104.0</v>
      </c>
      <c r="B3104" s="41" t="str">
        <f t="array" ref="B3104">A3104&amp;"|"&amp;INDEX(OrigList!M:M,MATCH(A3104,OrigList!C:C,0))&amp;"|"&amp;PROPER(INDEX(OrigList!B:B,MATCH(A3104,OrigList!C:C,0)))&amp;"|"</f>
        <v>13104|96524680|Tan Li Ting, Chermaine|</v>
      </c>
      <c r="C3104" s="44" t="s">
        <v>10610</v>
      </c>
      <c r="D3104" s="45" t="s">
        <v>10611</v>
      </c>
      <c r="E3104" s="45"/>
      <c r="F3104" s="45"/>
      <c r="G3104" s="41" t="str">
        <f t="shared" si="11"/>
        <v>13104|96524680|Tan Li Ting, Chermaine|ltctan003@mymail.sim.edu.sg
13104|96524680|Tan Li Ting, Chermaine|CHEERMAINE@GMAIL.COM
</v>
      </c>
      <c r="H3104" s="41" t="str">
        <f>if(iserror(match(C3104,KlikEDM!A:A,0)),"",C3104)&amp;char(9)&amp;if(iserror(match(D3104,KlikEDM!A:A,0)),"",D3104)&amp;char(9)&amp;if(iserror(match(E3104,KlikEDM!A:A,0)),"",E3104)&amp;char(9)&amp;if(iserror(match(F3104,KlikEDM!A:A,0)),"",F3104)</f>
        <v>	CHEERMAINE@GMAIL.COM		</v>
      </c>
      <c r="I3104" s="41"/>
    </row>
    <row r="3105" ht="14.25" customHeight="1">
      <c r="A3105" s="41">
        <v>13105.0</v>
      </c>
      <c r="B3105" s="41" t="str">
        <f t="array" ref="B3105">A3105&amp;"|"&amp;INDEX(OrigList!M:M,MATCH(A3105,OrigList!C:C,0))&amp;"|"&amp;PROPER(INDEX(OrigList!B:B,MATCH(A3105,OrigList!C:C,0)))&amp;"|"</f>
        <v>13105|87426747|Lim Chin Hao|</v>
      </c>
      <c r="C3105" s="44" t="s">
        <v>10612</v>
      </c>
      <c r="D3105" s="45" t="s">
        <v>10613</v>
      </c>
      <c r="E3105" s="45"/>
      <c r="F3105" s="45"/>
      <c r="G3105" s="41" t="str">
        <f t="shared" si="11"/>
        <v>13105|87426747|Lim Chin Hao|chlim035@mymail.sim.edu.sg
13105|87426747|Lim Chin Hao|CHINHAO996@GMAIL.COM
</v>
      </c>
      <c r="H3105" s="41" t="str">
        <f>if(iserror(match(C3105,KlikEDM!A:A,0)),"",C3105)&amp;char(9)&amp;if(iserror(match(D3105,KlikEDM!A:A,0)),"",D3105)&amp;char(9)&amp;if(iserror(match(E3105,KlikEDM!A:A,0)),"",E3105)&amp;char(9)&amp;if(iserror(match(F3105,KlikEDM!A:A,0)),"",F3105)</f>
        <v>			</v>
      </c>
      <c r="I3105" s="41"/>
    </row>
    <row r="3106" ht="14.25" customHeight="1">
      <c r="A3106" s="41">
        <v>13106.0</v>
      </c>
      <c r="B3106" s="41" t="str">
        <f t="array" ref="B3106">A3106&amp;"|"&amp;INDEX(OrigList!M:M,MATCH(A3106,OrigList!C:C,0))&amp;"|"&amp;PROPER(INDEX(OrigList!B:B,MATCH(A3106,OrigList!C:C,0)))&amp;"|"</f>
        <v>13106|98710233|Chester Low Yu Cheng|</v>
      </c>
      <c r="C3106" s="44" t="s">
        <v>10614</v>
      </c>
      <c r="D3106" s="45" t="s">
        <v>10615</v>
      </c>
      <c r="E3106" s="45"/>
      <c r="F3106" s="45"/>
      <c r="G3106" s="41" t="str">
        <f t="shared" si="11"/>
        <v>13106|98710233|Chester Low Yu Cheng|cyclow001@mymail.sim.edu.sg
13106|98710233|Chester Low Yu Cheng|CHESTERLOW77@GMAIL.COM
</v>
      </c>
      <c r="H3106" s="41" t="str">
        <f>if(iserror(match(C3106,KlikEDM!A:A,0)),"",C3106)&amp;char(9)&amp;if(iserror(match(D3106,KlikEDM!A:A,0)),"",D3106)&amp;char(9)&amp;if(iserror(match(E3106,KlikEDM!A:A,0)),"",E3106)&amp;char(9)&amp;if(iserror(match(F3106,KlikEDM!A:A,0)),"",F3106)</f>
        <v>			</v>
      </c>
      <c r="I3106" s="41"/>
    </row>
    <row r="3107" ht="14.25" customHeight="1">
      <c r="A3107" s="41">
        <v>13107.0</v>
      </c>
      <c r="B3107" s="41" t="str">
        <f t="array" ref="B3107">A3107&amp;"|"&amp;INDEX(OrigList!M:M,MATCH(A3107,OrigList!C:C,0))&amp;"|"&amp;PROPER(INDEX(OrigList!B:B,MATCH(A3107,OrigList!C:C,0)))&amp;"|"</f>
        <v>13107|93651813|Ng Zi Yu, Iris|</v>
      </c>
      <c r="C3107" s="44" t="s">
        <v>10616</v>
      </c>
      <c r="D3107" s="45" t="s">
        <v>10617</v>
      </c>
      <c r="E3107" s="45"/>
      <c r="F3107" s="45"/>
      <c r="G3107" s="41" t="str">
        <f t="shared" si="11"/>
        <v>13107|93651813|Ng Zi Yu, Iris|zying002@mymail.sim.edu.sg
13107|93651813|Ng Zi Yu, Iris|IRISNGZY@LIVE.COM.SG
</v>
      </c>
      <c r="H3107" s="41" t="str">
        <f>if(iserror(match(C3107,KlikEDM!A:A,0)),"",C3107)&amp;char(9)&amp;if(iserror(match(D3107,KlikEDM!A:A,0)),"",D3107)&amp;char(9)&amp;if(iserror(match(E3107,KlikEDM!A:A,0)),"",E3107)&amp;char(9)&amp;if(iserror(match(F3107,KlikEDM!A:A,0)),"",F3107)</f>
        <v>			</v>
      </c>
      <c r="I3107" s="41"/>
    </row>
    <row r="3108" ht="14.25" customHeight="1">
      <c r="A3108" s="41">
        <v>13108.0</v>
      </c>
      <c r="B3108" s="41" t="str">
        <f t="array" ref="B3108">A3108&amp;"|"&amp;INDEX(OrigList!M:M,MATCH(A3108,OrigList!C:C,0))&amp;"|"&amp;PROPER(INDEX(OrigList!B:B,MATCH(A3108,OrigList!C:C,0)))&amp;"|"</f>
        <v>13108|94326072|Chua Xin Yun|</v>
      </c>
      <c r="C3108" s="44" t="s">
        <v>10618</v>
      </c>
      <c r="D3108" s="45" t="s">
        <v>10619</v>
      </c>
      <c r="E3108" s="45"/>
      <c r="F3108" s="45"/>
      <c r="G3108" s="41" t="str">
        <f t="shared" si="11"/>
        <v>13108|94326072|Chua Xin Yun|xychua023@mymail.sim.edu.sg
13108|94326072|Chua Xin Yun|XINYUNCXY@GMAIL.COM
</v>
      </c>
      <c r="H3108" s="41" t="str">
        <f>if(iserror(match(C3108,KlikEDM!A:A,0)),"",C3108)&amp;char(9)&amp;if(iserror(match(D3108,KlikEDM!A:A,0)),"",D3108)&amp;char(9)&amp;if(iserror(match(E3108,KlikEDM!A:A,0)),"",E3108)&amp;char(9)&amp;if(iserror(match(F3108,KlikEDM!A:A,0)),"",F3108)</f>
        <v>			</v>
      </c>
      <c r="I3108" s="41"/>
    </row>
    <row r="3109" ht="14.25" customHeight="1">
      <c r="A3109" s="41">
        <v>13109.0</v>
      </c>
      <c r="B3109" s="41" t="str">
        <f t="array" ref="B3109">A3109&amp;"|"&amp;INDEX(OrigList!M:M,MATCH(A3109,OrigList!C:C,0))&amp;"|"&amp;PROPER(INDEX(OrigList!B:B,MATCH(A3109,OrigList!C:C,0)))&amp;"|"</f>
        <v>13109|91379110|See Yu Xuan|</v>
      </c>
      <c r="C3109" s="44" t="s">
        <v>10620</v>
      </c>
      <c r="D3109" s="45" t="s">
        <v>10621</v>
      </c>
      <c r="E3109" s="45"/>
      <c r="F3109" s="45"/>
      <c r="G3109" s="41" t="str">
        <f t="shared" si="11"/>
        <v>13109|91379110|See Yu Xuan|yxsee001@mymail.sim.edu.sg
13109|91379110|See Yu Xuan|SEEYUXUANN@GMAIL.COM
</v>
      </c>
      <c r="H3109" s="41" t="str">
        <f>if(iserror(match(C3109,KlikEDM!A:A,0)),"",C3109)&amp;char(9)&amp;if(iserror(match(D3109,KlikEDM!A:A,0)),"",D3109)&amp;char(9)&amp;if(iserror(match(E3109,KlikEDM!A:A,0)),"",E3109)&amp;char(9)&amp;if(iserror(match(F3109,KlikEDM!A:A,0)),"",F3109)</f>
        <v>			</v>
      </c>
      <c r="I3109" s="41"/>
    </row>
    <row r="3110" ht="14.25" customHeight="1">
      <c r="A3110" s="41">
        <v>13110.0</v>
      </c>
      <c r="B3110" s="41" t="str">
        <f t="array" ref="B3110">A3110&amp;"|"&amp;INDEX(OrigList!M:M,MATCH(A3110,OrigList!C:C,0))&amp;"|"&amp;PROPER(INDEX(OrigList!B:B,MATCH(A3110,OrigList!C:C,0)))&amp;"|"</f>
        <v>13110|82666928|Khoo Yu Ting|</v>
      </c>
      <c r="C3110" s="44" t="s">
        <v>10622</v>
      </c>
      <c r="D3110" s="45" t="s">
        <v>10623</v>
      </c>
      <c r="E3110" s="45"/>
      <c r="F3110" s="45"/>
      <c r="G3110" s="41" t="str">
        <f t="shared" si="11"/>
        <v>13110|82666928|Khoo Yu Ting|ytkhoo001@mymail.sim.edu.sg
13110|82666928|Khoo Yu Ting|YUTINGKHOO98@GMAIL.COM
</v>
      </c>
      <c r="H3110" s="41" t="str">
        <f>if(iserror(match(C3110,KlikEDM!A:A,0)),"",C3110)&amp;char(9)&amp;if(iserror(match(D3110,KlikEDM!A:A,0)),"",D3110)&amp;char(9)&amp;if(iserror(match(E3110,KlikEDM!A:A,0)),"",E3110)&amp;char(9)&amp;if(iserror(match(F3110,KlikEDM!A:A,0)),"",F3110)</f>
        <v>			</v>
      </c>
      <c r="I3110" s="41"/>
    </row>
    <row r="3111" ht="14.25" customHeight="1">
      <c r="A3111" s="41">
        <v>13111.0</v>
      </c>
      <c r="B3111" s="41" t="str">
        <f t="array" ref="B3111">A3111&amp;"|"&amp;INDEX(OrigList!M:M,MATCH(A3111,OrigList!C:C,0))&amp;"|"&amp;PROPER(INDEX(OrigList!B:B,MATCH(A3111,OrigList!C:C,0)))&amp;"|"</f>
        <v>13111|81823025|Amanda Neo Seok Han|</v>
      </c>
      <c r="C3111" s="44" t="s">
        <v>10624</v>
      </c>
      <c r="D3111" s="45" t="s">
        <v>10625</v>
      </c>
      <c r="E3111" s="45"/>
      <c r="F3111" s="45"/>
      <c r="G3111" s="41" t="str">
        <f t="shared" si="11"/>
        <v>13111|81823025|Amanda Neo Seok Han|ashneo001@mymail.sim.edu.sg
13111|81823025|Amanda Neo Seok Han|AMANDANEO0@GMAIL.COM
</v>
      </c>
      <c r="H3111" s="41" t="str">
        <f>if(iserror(match(C3111,KlikEDM!A:A,0)),"",C3111)&amp;char(9)&amp;if(iserror(match(D3111,KlikEDM!A:A,0)),"",D3111)&amp;char(9)&amp;if(iserror(match(E3111,KlikEDM!A:A,0)),"",E3111)&amp;char(9)&amp;if(iserror(match(F3111,KlikEDM!A:A,0)),"",F3111)</f>
        <v>			</v>
      </c>
      <c r="I3111" s="41"/>
    </row>
    <row r="3112" ht="14.25" customHeight="1">
      <c r="A3112" s="41">
        <v>13112.0</v>
      </c>
      <c r="B3112" s="41" t="str">
        <f t="array" ref="B3112">A3112&amp;"|"&amp;INDEX(OrigList!M:M,MATCH(A3112,OrigList!C:C,0))&amp;"|"&amp;PROPER(INDEX(OrigList!B:B,MATCH(A3112,OrigList!C:C,0)))&amp;"|"</f>
        <v>13112|91278674|See Teng Xin, Alicia|</v>
      </c>
      <c r="C3112" s="44" t="s">
        <v>10626</v>
      </c>
      <c r="D3112" s="45" t="s">
        <v>10627</v>
      </c>
      <c r="E3112" s="45"/>
      <c r="F3112" s="45"/>
      <c r="G3112" s="41" t="str">
        <f t="shared" si="11"/>
        <v>13112|91278674|See Teng Xin, Alicia|txasee001@mymail.sim.edu.sg
13112|91278674|See Teng Xin, Alicia|SEETENGXINALICIA@GMAIL.COM
</v>
      </c>
      <c r="H3112" s="41" t="str">
        <f>if(iserror(match(C3112,KlikEDM!A:A,0)),"",C3112)&amp;char(9)&amp;if(iserror(match(D3112,KlikEDM!A:A,0)),"",D3112)&amp;char(9)&amp;if(iserror(match(E3112,KlikEDM!A:A,0)),"",E3112)&amp;char(9)&amp;if(iserror(match(F3112,KlikEDM!A:A,0)),"",F3112)</f>
        <v>			</v>
      </c>
      <c r="I3112" s="41"/>
    </row>
    <row r="3113" ht="14.25" customHeight="1">
      <c r="A3113" s="41">
        <v>13113.0</v>
      </c>
      <c r="B3113" s="41" t="str">
        <f t="array" ref="B3113">A3113&amp;"|"&amp;INDEX(OrigList!M:M,MATCH(A3113,OrigList!C:C,0))&amp;"|"&amp;PROPER(INDEX(OrigList!B:B,MATCH(A3113,OrigList!C:C,0)))&amp;"|"</f>
        <v>13113|96169244|Jordon Lee Jian Xiong|</v>
      </c>
      <c r="C3113" s="44" t="s">
        <v>3871</v>
      </c>
      <c r="D3113" s="45" t="s">
        <v>10628</v>
      </c>
      <c r="E3113" s="45"/>
      <c r="F3113" s="45"/>
      <c r="G3113" s="41" t="str">
        <f t="shared" si="11"/>
        <v>13113|96169244|Jordon Lee Jian Xiong|jjxlee001@mymail.sim.edu.sg
13113|96169244|Jordon Lee Jian Xiong|JORDONLJX@OUTLOOK.COM
</v>
      </c>
      <c r="H3113" s="41" t="str">
        <f>if(iserror(match(C3113,KlikEDM!A:A,0)),"",C3113)&amp;char(9)&amp;if(iserror(match(D3113,KlikEDM!A:A,0)),"",D3113)&amp;char(9)&amp;if(iserror(match(E3113,KlikEDM!A:A,0)),"",E3113)&amp;char(9)&amp;if(iserror(match(F3113,KlikEDM!A:A,0)),"",F3113)</f>
        <v>jjxlee001@mymail.sim.edu.sg	JORDONLJX@OUTLOOK.COM		</v>
      </c>
      <c r="I3113" s="41"/>
    </row>
    <row r="3114" ht="14.25" customHeight="1">
      <c r="A3114" s="41">
        <v>13114.0</v>
      </c>
      <c r="B3114" s="41" t="str">
        <f t="array" ref="B3114">A3114&amp;"|"&amp;INDEX(OrigList!M:M,MATCH(A3114,OrigList!C:C,0))&amp;"|"&amp;PROPER(INDEX(OrigList!B:B,MATCH(A3114,OrigList!C:C,0)))&amp;"|"</f>
        <v>13114|98569079|Ong Jia Hao Darren|</v>
      </c>
      <c r="C3114" s="44" t="s">
        <v>10629</v>
      </c>
      <c r="D3114" s="45" t="s">
        <v>10630</v>
      </c>
      <c r="E3114" s="45"/>
      <c r="F3114" s="45"/>
      <c r="G3114" s="41" t="str">
        <f t="shared" si="11"/>
        <v>13114|98569079|Ong Jia Hao Darren|jhdong001@mymail.sim.edu.sg
13114|98569079|Ong Jia Hao Darren|DARRENJHONG95@GMAIL.COM
</v>
      </c>
      <c r="H3114" s="41" t="str">
        <f>if(iserror(match(C3114,KlikEDM!A:A,0)),"",C3114)&amp;char(9)&amp;if(iserror(match(D3114,KlikEDM!A:A,0)),"",D3114)&amp;char(9)&amp;if(iserror(match(E3114,KlikEDM!A:A,0)),"",E3114)&amp;char(9)&amp;if(iserror(match(F3114,KlikEDM!A:A,0)),"",F3114)</f>
        <v>			</v>
      </c>
      <c r="I3114" s="41"/>
    </row>
    <row r="3115" ht="14.25" customHeight="1">
      <c r="A3115" s="41">
        <v>13115.0</v>
      </c>
      <c r="B3115" s="41" t="str">
        <f t="array" ref="B3115">A3115&amp;"|"&amp;INDEX(OrigList!M:M,MATCH(A3115,OrigList!C:C,0))&amp;"|"&amp;PROPER(INDEX(OrigList!B:B,MATCH(A3115,OrigList!C:C,0)))&amp;"|"</f>
        <v>13115|92286553|Tay Zhi Xian|</v>
      </c>
      <c r="C3115" s="44" t="s">
        <v>10631</v>
      </c>
      <c r="D3115" s="45" t="s">
        <v>10632</v>
      </c>
      <c r="E3115" s="45"/>
      <c r="F3115" s="45"/>
      <c r="G3115" s="41" t="str">
        <f t="shared" si="11"/>
        <v>13115|92286553|Tay Zhi Xian|zxtay002@mymail.sim.edu.sg
13115|92286553|Tay Zhi Xian|jovantay96@gmail.com
</v>
      </c>
      <c r="H3115" s="41" t="str">
        <f>if(iserror(match(C3115,KlikEDM!A:A,0)),"",C3115)&amp;char(9)&amp;if(iserror(match(D3115,KlikEDM!A:A,0)),"",D3115)&amp;char(9)&amp;if(iserror(match(E3115,KlikEDM!A:A,0)),"",E3115)&amp;char(9)&amp;if(iserror(match(F3115,KlikEDM!A:A,0)),"",F3115)</f>
        <v>			</v>
      </c>
      <c r="I3115" s="41"/>
    </row>
    <row r="3116" ht="14.25" customHeight="1">
      <c r="A3116" s="41">
        <v>13116.0</v>
      </c>
      <c r="B3116" s="41" t="str">
        <f t="array" ref="B3116">A3116&amp;"|"&amp;INDEX(OrigList!M:M,MATCH(A3116,OrigList!C:C,0))&amp;"|"&amp;PROPER(INDEX(OrigList!B:B,MATCH(A3116,OrigList!C:C,0)))&amp;"|"</f>
        <v>13116|85980278|Tan Teik Wai|</v>
      </c>
      <c r="C3116" s="44" t="s">
        <v>10633</v>
      </c>
      <c r="D3116" s="45" t="s">
        <v>10634</v>
      </c>
      <c r="E3116" s="45"/>
      <c r="F3116" s="45"/>
      <c r="G3116" s="41" t="str">
        <f t="shared" si="11"/>
        <v>13116|85980278|Tan Teik Wai|twtan012@mymail.sim.edu.sg
13116|85980278|Tan Teik Wai|TEIKWAI118@GMAIL.COM
</v>
      </c>
      <c r="H3116" s="41" t="str">
        <f>if(iserror(match(C3116,KlikEDM!A:A,0)),"",C3116)&amp;char(9)&amp;if(iserror(match(D3116,KlikEDM!A:A,0)),"",D3116)&amp;char(9)&amp;if(iserror(match(E3116,KlikEDM!A:A,0)),"",E3116)&amp;char(9)&amp;if(iserror(match(F3116,KlikEDM!A:A,0)),"",F3116)</f>
        <v>			</v>
      </c>
      <c r="I3116" s="41"/>
    </row>
    <row r="3117" ht="14.25" customHeight="1">
      <c r="A3117" s="41">
        <v>13117.0</v>
      </c>
      <c r="B3117" s="41" t="str">
        <f t="array" ref="B3117">A3117&amp;"|"&amp;INDEX(OrigList!M:M,MATCH(A3117,OrigList!C:C,0))&amp;"|"&amp;PROPER(INDEX(OrigList!B:B,MATCH(A3117,OrigList!C:C,0)))&amp;"|"</f>
        <v>13117|90184699|Lim Zhi Yan|</v>
      </c>
      <c r="C3117" s="44" t="s">
        <v>10635</v>
      </c>
      <c r="D3117" s="45" t="s">
        <v>3830</v>
      </c>
      <c r="E3117" s="45"/>
      <c r="F3117" s="45"/>
      <c r="G3117" s="41" t="str">
        <f t="shared" si="11"/>
        <v>13117|90184699|Lim Zhi Yan|zylim032@mymail.sim.edu.sg
13117|90184699|Lim Zhi Yan|limzhiyanxo@gmail.com
</v>
      </c>
      <c r="H3117" s="41" t="str">
        <f>if(iserror(match(C3117,KlikEDM!A:A,0)),"",C3117)&amp;char(9)&amp;if(iserror(match(D3117,KlikEDM!A:A,0)),"",D3117)&amp;char(9)&amp;if(iserror(match(E3117,KlikEDM!A:A,0)),"",E3117)&amp;char(9)&amp;if(iserror(match(F3117,KlikEDM!A:A,0)),"",F3117)</f>
        <v>	limzhiyanxo@gmail.com		</v>
      </c>
      <c r="I3117" s="41"/>
    </row>
    <row r="3118" ht="14.25" customHeight="1">
      <c r="A3118" s="41">
        <v>13118.0</v>
      </c>
      <c r="B3118" s="41" t="str">
        <f t="array" ref="B3118">A3118&amp;"|"&amp;INDEX(OrigList!M:M,MATCH(A3118,OrigList!C:C,0))&amp;"|"&amp;PROPER(INDEX(OrigList!B:B,MATCH(A3118,OrigList!C:C,0)))&amp;"|"</f>
        <v>13118|92285263|Germaine Peh Jiayu|</v>
      </c>
      <c r="C3118" s="44" t="s">
        <v>10636</v>
      </c>
      <c r="D3118" s="45" t="s">
        <v>10637</v>
      </c>
      <c r="E3118" s="45"/>
      <c r="F3118" s="45"/>
      <c r="G3118" s="41" t="str">
        <f t="shared" si="11"/>
        <v>13118|92285263|Germaine Peh Jiayu|gjpeh002@mymail.sim.edu.sg
13118|92285263|Germaine Peh Jiayu|GERMAINYYYY98@GMAIL.COM
</v>
      </c>
      <c r="H3118" s="41" t="str">
        <f>if(iserror(match(C3118,KlikEDM!A:A,0)),"",C3118)&amp;char(9)&amp;if(iserror(match(D3118,KlikEDM!A:A,0)),"",D3118)&amp;char(9)&amp;if(iserror(match(E3118,KlikEDM!A:A,0)),"",E3118)&amp;char(9)&amp;if(iserror(match(F3118,KlikEDM!A:A,0)),"",F3118)</f>
        <v>			</v>
      </c>
      <c r="I3118" s="41"/>
    </row>
    <row r="3119" ht="14.25" customHeight="1">
      <c r="A3119" s="41">
        <v>13119.0</v>
      </c>
      <c r="B3119" s="41" t="str">
        <f t="array" ref="B3119">A3119&amp;"|"&amp;INDEX(OrigList!M:M,MATCH(A3119,OrigList!C:C,0))&amp;"|"&amp;PROPER(INDEX(OrigList!B:B,MATCH(A3119,OrigList!C:C,0)))&amp;"|"</f>
        <v>13119|81630433|Yeo Kai Qin|</v>
      </c>
      <c r="C3119" s="44" t="s">
        <v>10638</v>
      </c>
      <c r="D3119" s="45" t="s">
        <v>10639</v>
      </c>
      <c r="E3119" s="45"/>
      <c r="F3119" s="45"/>
      <c r="G3119" s="41" t="str">
        <f t="shared" si="11"/>
        <v>13119|81630433|Yeo Kai Qin|kqyeo003@mymail.sim.edu.sg
13119|81630433|Yeo Kai Qin|YKAIQIN@HOTMAIL.COM
</v>
      </c>
      <c r="H3119" s="41" t="str">
        <f>if(iserror(match(C3119,KlikEDM!A:A,0)),"",C3119)&amp;char(9)&amp;if(iserror(match(D3119,KlikEDM!A:A,0)),"",D3119)&amp;char(9)&amp;if(iserror(match(E3119,KlikEDM!A:A,0)),"",E3119)&amp;char(9)&amp;if(iserror(match(F3119,KlikEDM!A:A,0)),"",F3119)</f>
        <v>			</v>
      </c>
      <c r="I3119" s="41"/>
    </row>
    <row r="3120" ht="14.25" customHeight="1">
      <c r="A3120" s="41">
        <v>13120.0</v>
      </c>
      <c r="B3120" s="41" t="str">
        <f t="array" ref="B3120">A3120&amp;"|"&amp;INDEX(OrigList!M:M,MATCH(A3120,OrigList!C:C,0))&amp;"|"&amp;PROPER(INDEX(OrigList!B:B,MATCH(A3120,OrigList!C:C,0)))&amp;"|"</f>
        <v>13120|91291004|Lim Qi Wen|</v>
      </c>
      <c r="C3120" s="44" t="s">
        <v>10640</v>
      </c>
      <c r="D3120" s="45" t="s">
        <v>10641</v>
      </c>
      <c r="E3120" s="45"/>
      <c r="F3120" s="45"/>
      <c r="G3120" s="41" t="str">
        <f t="shared" si="11"/>
        <v>13120|91291004|Lim Qi Wen|qwlim006@mymail.sim.edu.sg
13120|91291004|Lim Qi Wen|QIWENN98@GMAIL.COM
</v>
      </c>
      <c r="H3120" s="41" t="str">
        <f>if(iserror(match(C3120,KlikEDM!A:A,0)),"",C3120)&amp;char(9)&amp;if(iserror(match(D3120,KlikEDM!A:A,0)),"",D3120)&amp;char(9)&amp;if(iserror(match(E3120,KlikEDM!A:A,0)),"",E3120)&amp;char(9)&amp;if(iserror(match(F3120,KlikEDM!A:A,0)),"",F3120)</f>
        <v>			</v>
      </c>
      <c r="I3120" s="41"/>
    </row>
    <row r="3121" ht="14.25" customHeight="1">
      <c r="A3121" s="41">
        <v>13121.0</v>
      </c>
      <c r="B3121" s="41" t="str">
        <f t="array" ref="B3121">A3121&amp;"|"&amp;INDEX(OrigList!M:M,MATCH(A3121,OrigList!C:C,0))&amp;"|"&amp;PROPER(INDEX(OrigList!B:B,MATCH(A3121,OrigList!C:C,0)))&amp;"|"</f>
        <v>13121|98897822|Chen Shi Jie Charmaine|</v>
      </c>
      <c r="C3121" s="44" t="s">
        <v>10642</v>
      </c>
      <c r="D3121" s="45" t="s">
        <v>10643</v>
      </c>
      <c r="E3121" s="45"/>
      <c r="F3121" s="45"/>
      <c r="G3121" s="41" t="str">
        <f t="shared" si="11"/>
        <v>13121|98897822|Chen Shi Jie Charmaine|sjcchen002@mymail.sim.edu.sg
13121|98897822|Chen Shi Jie Charmaine|CHARMAINECHENSJ@GMAIL.COM
</v>
      </c>
      <c r="H3121" s="41" t="str">
        <f>if(iserror(match(C3121,KlikEDM!A:A,0)),"",C3121)&amp;char(9)&amp;if(iserror(match(D3121,KlikEDM!A:A,0)),"",D3121)&amp;char(9)&amp;if(iserror(match(E3121,KlikEDM!A:A,0)),"",E3121)&amp;char(9)&amp;if(iserror(match(F3121,KlikEDM!A:A,0)),"",F3121)</f>
        <v>	CHARMAINECHENSJ@GMAIL.COM		</v>
      </c>
      <c r="I3121" s="41"/>
    </row>
    <row r="3122" ht="14.25" customHeight="1">
      <c r="A3122" s="41">
        <v>13122.0</v>
      </c>
      <c r="B3122" s="41" t="str">
        <f t="array" ref="B3122">A3122&amp;"|"&amp;INDEX(OrigList!M:M,MATCH(A3122,OrigList!C:C,0))&amp;"|"&amp;PROPER(INDEX(OrigList!B:B,MATCH(A3122,OrigList!C:C,0)))&amp;"|"</f>
        <v>13122|81122909|You Zi Yu|</v>
      </c>
      <c r="C3122" s="44" t="s">
        <v>10644</v>
      </c>
      <c r="D3122" s="45" t="s">
        <v>10645</v>
      </c>
      <c r="E3122" s="45"/>
      <c r="F3122" s="45"/>
      <c r="G3122" s="41" t="str">
        <f t="shared" si="11"/>
        <v>13122|81122909|You Zi Yu|zyyou001@mymail.sim.edu.sg
13122|81122909|You Zi Yu|UZIYU98@GMAIL.COM
</v>
      </c>
      <c r="H3122" s="41" t="str">
        <f>if(iserror(match(C3122,KlikEDM!A:A,0)),"",C3122)&amp;char(9)&amp;if(iserror(match(D3122,KlikEDM!A:A,0)),"",D3122)&amp;char(9)&amp;if(iserror(match(E3122,KlikEDM!A:A,0)),"",E3122)&amp;char(9)&amp;if(iserror(match(F3122,KlikEDM!A:A,0)),"",F3122)</f>
        <v>			</v>
      </c>
      <c r="I3122" s="41"/>
    </row>
    <row r="3123" ht="14.25" customHeight="1">
      <c r="A3123" s="41">
        <v>13123.0</v>
      </c>
      <c r="B3123" s="41" t="str">
        <f t="array" ref="B3123">A3123&amp;"|"&amp;INDEX(OrigList!M:M,MATCH(A3123,OrigList!C:C,0))&amp;"|"&amp;PROPER(INDEX(OrigList!B:B,MATCH(A3123,OrigList!C:C,0)))&amp;"|"</f>
        <v>13123|83832295|Sharmaine Soh Jing Xuan|</v>
      </c>
      <c r="C3123" s="44" t="s">
        <v>10646</v>
      </c>
      <c r="D3123" s="45" t="s">
        <v>10647</v>
      </c>
      <c r="E3123" s="45"/>
      <c r="F3123" s="45"/>
      <c r="G3123" s="41" t="str">
        <f t="shared" si="11"/>
        <v>13123|83832295|Sharmaine Soh Jing Xuan|sjxsoh001@mymail.sim.edu.sg
13123|83832295|Sharmaine Soh Jing Xuan|SHARMAINESOH1603@HOTMAIL.COM
</v>
      </c>
      <c r="H3123" s="41" t="str">
        <f>if(iserror(match(C3123,KlikEDM!A:A,0)),"",C3123)&amp;char(9)&amp;if(iserror(match(D3123,KlikEDM!A:A,0)),"",D3123)&amp;char(9)&amp;if(iserror(match(E3123,KlikEDM!A:A,0)),"",E3123)&amp;char(9)&amp;if(iserror(match(F3123,KlikEDM!A:A,0)),"",F3123)</f>
        <v>			</v>
      </c>
      <c r="I3123" s="41"/>
    </row>
    <row r="3124" ht="14.25" customHeight="1">
      <c r="A3124" s="41">
        <v>13124.0</v>
      </c>
      <c r="B3124" s="41" t="str">
        <f t="array" ref="B3124">A3124&amp;"|"&amp;INDEX(OrigList!M:M,MATCH(A3124,OrigList!C:C,0))&amp;"|"&amp;PROPER(INDEX(OrigList!B:B,MATCH(A3124,OrigList!C:C,0)))&amp;"|"</f>
        <v>13124|92970217|Zoslyn Koh Shi Ni|</v>
      </c>
      <c r="C3124" s="44" t="s">
        <v>10648</v>
      </c>
      <c r="D3124" s="45" t="s">
        <v>10649</v>
      </c>
      <c r="E3124" s="45"/>
      <c r="F3124" s="45"/>
      <c r="G3124" s="41" t="str">
        <f t="shared" si="11"/>
        <v>13124|92970217|Zoslyn Koh Shi Ni|zsnkoh002@mymail.sim.edu.sg
13124|92970217|Zoslyn Koh Shi Ni|ZOSLYNKOH@GMAIL.COM
</v>
      </c>
      <c r="H3124" s="41" t="str">
        <f>if(iserror(match(C3124,KlikEDM!A:A,0)),"",C3124)&amp;char(9)&amp;if(iserror(match(D3124,KlikEDM!A:A,0)),"",D3124)&amp;char(9)&amp;if(iserror(match(E3124,KlikEDM!A:A,0)),"",E3124)&amp;char(9)&amp;if(iserror(match(F3124,KlikEDM!A:A,0)),"",F3124)</f>
        <v>			</v>
      </c>
      <c r="I3124" s="41"/>
    </row>
    <row r="3125" ht="14.25" customHeight="1">
      <c r="A3125" s="41">
        <v>13125.0</v>
      </c>
      <c r="B3125" s="41" t="str">
        <f t="array" ref="B3125">A3125&amp;"|"&amp;INDEX(OrigList!M:M,MATCH(A3125,OrigList!C:C,0))&amp;"|"&amp;PROPER(INDEX(OrigList!B:B,MATCH(A3125,OrigList!C:C,0)))&amp;"|"</f>
        <v>13125|96232235|Goh Tze Hui|</v>
      </c>
      <c r="C3125" s="44" t="s">
        <v>10650</v>
      </c>
      <c r="D3125" s="45" t="s">
        <v>10651</v>
      </c>
      <c r="E3125" s="45"/>
      <c r="F3125" s="45"/>
      <c r="G3125" s="41" t="str">
        <f t="shared" si="11"/>
        <v>13125|96232235|Goh Tze Hui|thgoh005@mymail.sim.edu.sg
13125|96232235|Goh Tze Hui|TZEHUIGOHAPPLE@GMAIL.COM
</v>
      </c>
      <c r="H3125" s="41" t="str">
        <f>if(iserror(match(C3125,KlikEDM!A:A,0)),"",C3125)&amp;char(9)&amp;if(iserror(match(D3125,KlikEDM!A:A,0)),"",D3125)&amp;char(9)&amp;if(iserror(match(E3125,KlikEDM!A:A,0)),"",E3125)&amp;char(9)&amp;if(iserror(match(F3125,KlikEDM!A:A,0)),"",F3125)</f>
        <v>			</v>
      </c>
      <c r="I3125" s="41"/>
    </row>
    <row r="3126" ht="14.25" customHeight="1">
      <c r="A3126" s="41">
        <v>13126.0</v>
      </c>
      <c r="B3126" s="41" t="str">
        <f t="array" ref="B3126">A3126&amp;"|"&amp;INDEX(OrigList!M:M,MATCH(A3126,OrigList!C:C,0))&amp;"|"&amp;PROPER(INDEX(OrigList!B:B,MATCH(A3126,OrigList!C:C,0)))&amp;"|"</f>
        <v>13126|96738587|Janice Ho Wanqi|</v>
      </c>
      <c r="C3126" s="44" t="s">
        <v>10652</v>
      </c>
      <c r="D3126" s="45" t="s">
        <v>10653</v>
      </c>
      <c r="E3126" s="45"/>
      <c r="F3126" s="45"/>
      <c r="G3126" s="41" t="str">
        <f t="shared" si="11"/>
        <v>13126|96738587|Janice Ho Wanqi|jwho007@mymail.sim.edu.sg
13126|96738587|Janice Ho Wanqi|JANICEHOWQ@GMAIL.COM
</v>
      </c>
      <c r="H3126" s="41" t="str">
        <f>if(iserror(match(C3126,KlikEDM!A:A,0)),"",C3126)&amp;char(9)&amp;if(iserror(match(D3126,KlikEDM!A:A,0)),"",D3126)&amp;char(9)&amp;if(iserror(match(E3126,KlikEDM!A:A,0)),"",E3126)&amp;char(9)&amp;if(iserror(match(F3126,KlikEDM!A:A,0)),"",F3126)</f>
        <v>			</v>
      </c>
      <c r="I3126" s="41"/>
    </row>
    <row r="3127" ht="14.25" customHeight="1">
      <c r="A3127" s="41">
        <v>13127.0</v>
      </c>
      <c r="B3127" s="41" t="str">
        <f t="array" ref="B3127">A3127&amp;"|"&amp;INDEX(OrigList!M:M,MATCH(A3127,OrigList!C:C,0))&amp;"|"&amp;PROPER(INDEX(OrigList!B:B,MATCH(A3127,OrigList!C:C,0)))&amp;"|"</f>
        <v>13127|96169056|Tok Yee Ling|</v>
      </c>
      <c r="C3127" s="44" t="s">
        <v>3831</v>
      </c>
      <c r="D3127" s="45" t="s">
        <v>10654</v>
      </c>
      <c r="E3127" s="45"/>
      <c r="F3127" s="45"/>
      <c r="G3127" s="41" t="str">
        <f t="shared" si="11"/>
        <v>13127|96169056|Tok Yee Ling|yltok001@mymail.sim.edu.sg
13127|96169056|Tok Yee Ling|TOKYEELING@GMAIL.COM
</v>
      </c>
      <c r="H3127" s="41" t="str">
        <f>if(iserror(match(C3127,KlikEDM!A:A,0)),"",C3127)&amp;char(9)&amp;if(iserror(match(D3127,KlikEDM!A:A,0)),"",D3127)&amp;char(9)&amp;if(iserror(match(E3127,KlikEDM!A:A,0)),"",E3127)&amp;char(9)&amp;if(iserror(match(F3127,KlikEDM!A:A,0)),"",F3127)</f>
        <v>yltok001@mymail.sim.edu.sg			</v>
      </c>
      <c r="I3127" s="41"/>
    </row>
    <row r="3128" ht="14.25" customHeight="1">
      <c r="A3128" s="41">
        <v>13128.0</v>
      </c>
      <c r="B3128" s="41" t="str">
        <f t="array" ref="B3128">A3128&amp;"|"&amp;INDEX(OrigList!M:M,MATCH(A3128,OrigList!C:C,0))&amp;"|"&amp;PROPER(INDEX(OrigList!B:B,MATCH(A3128,OrigList!C:C,0)))&amp;"|"</f>
        <v>13128|96544731|Lock Siew Yan (Lu Xiuyan)|</v>
      </c>
      <c r="C3128" s="44" t="s">
        <v>10655</v>
      </c>
      <c r="D3128" s="45" t="s">
        <v>10656</v>
      </c>
      <c r="E3128" s="45"/>
      <c r="F3128" s="45"/>
      <c r="G3128" s="41" t="str">
        <f t="shared" si="11"/>
        <v>13128|96544731|Lock Siew Yan (Lu Xiuyan)|sylxlock001@mymail.sim.edu.sg
13128|96544731|Lock Siew Yan (Lu Xiuyan)|LOCKSIEWYAN@GMAIL.COM
</v>
      </c>
      <c r="H3128" s="41" t="str">
        <f>if(iserror(match(C3128,KlikEDM!A:A,0)),"",C3128)&amp;char(9)&amp;if(iserror(match(D3128,KlikEDM!A:A,0)),"",D3128)&amp;char(9)&amp;if(iserror(match(E3128,KlikEDM!A:A,0)),"",E3128)&amp;char(9)&amp;if(iserror(match(F3128,KlikEDM!A:A,0)),"",F3128)</f>
        <v>			</v>
      </c>
      <c r="I3128" s="41"/>
    </row>
    <row r="3129" ht="14.25" customHeight="1">
      <c r="A3129" s="41">
        <v>13129.0</v>
      </c>
      <c r="B3129" s="41" t="str">
        <f t="array" ref="B3129">A3129&amp;"|"&amp;INDEX(OrigList!M:M,MATCH(A3129,OrigList!C:C,0))&amp;"|"&amp;PROPER(INDEX(OrigList!B:B,MATCH(A3129,OrigList!C:C,0)))&amp;"|"</f>
        <v>13129|92960840|Lee Charlotte|</v>
      </c>
      <c r="C3129" s="44" t="s">
        <v>10657</v>
      </c>
      <c r="D3129" s="45" t="s">
        <v>10658</v>
      </c>
      <c r="E3129" s="45"/>
      <c r="F3129" s="45"/>
      <c r="G3129" s="41" t="str">
        <f t="shared" si="11"/>
        <v>13129|92960840|Lee Charlotte|clee018@mymail.sim.edu.sg
13129|92960840|Lee Charlotte|CHARLOTTELHX@GMAIL.COM
</v>
      </c>
      <c r="H3129" s="41" t="str">
        <f>if(iserror(match(C3129,KlikEDM!A:A,0)),"",C3129)&amp;char(9)&amp;if(iserror(match(D3129,KlikEDM!A:A,0)),"",D3129)&amp;char(9)&amp;if(iserror(match(E3129,KlikEDM!A:A,0)),"",E3129)&amp;char(9)&amp;if(iserror(match(F3129,KlikEDM!A:A,0)),"",F3129)</f>
        <v>			</v>
      </c>
      <c r="I3129" s="41"/>
    </row>
    <row r="3130" ht="14.25" customHeight="1">
      <c r="A3130" s="41">
        <v>13130.0</v>
      </c>
      <c r="B3130" s="41" t="str">
        <f t="array" ref="B3130">A3130&amp;"|"&amp;INDEX(OrigList!M:M,MATCH(A3130,OrigList!C:C,0))&amp;"|"&amp;PROPER(INDEX(OrigList!B:B,MATCH(A3130,OrigList!C:C,0)))&amp;"|"</f>
        <v>13130|97212622|Long De Cheng|</v>
      </c>
      <c r="C3130" s="44" t="s">
        <v>10659</v>
      </c>
      <c r="D3130" s="45" t="s">
        <v>10660</v>
      </c>
      <c r="E3130" s="45"/>
      <c r="F3130" s="45"/>
      <c r="G3130" s="41" t="str">
        <f t="shared" si="11"/>
        <v>13130|97212622|Long De Cheng|dclong001@mymail.sim.edu.sg
13130|97212622|Long De Cheng|LONGDECHENG@HOTMAIL.COM
</v>
      </c>
      <c r="H3130" s="41" t="str">
        <f>if(iserror(match(C3130,KlikEDM!A:A,0)),"",C3130)&amp;char(9)&amp;if(iserror(match(D3130,KlikEDM!A:A,0)),"",D3130)&amp;char(9)&amp;if(iserror(match(E3130,KlikEDM!A:A,0)),"",E3130)&amp;char(9)&amp;if(iserror(match(F3130,KlikEDM!A:A,0)),"",F3130)</f>
        <v>			</v>
      </c>
      <c r="I3130" s="41"/>
    </row>
    <row r="3131" ht="14.25" customHeight="1">
      <c r="A3131" s="41">
        <v>13131.0</v>
      </c>
      <c r="B3131" s="41" t="str">
        <f t="array" ref="B3131">A3131&amp;"|"&amp;INDEX(OrigList!M:M,MATCH(A3131,OrigList!C:C,0))&amp;"|"&amp;PROPER(INDEX(OrigList!B:B,MATCH(A3131,OrigList!C:C,0)))&amp;"|"</f>
        <v>13131|93399026|Teo Xuan Ning Nelson|</v>
      </c>
      <c r="C3131" s="44" t="s">
        <v>10661</v>
      </c>
      <c r="D3131" s="45" t="s">
        <v>10662</v>
      </c>
      <c r="E3131" s="45"/>
      <c r="F3131" s="45"/>
      <c r="G3131" s="41" t="str">
        <f t="shared" si="11"/>
        <v>13131|93399026|Teo Xuan Ning Nelson|xnnteo001@mymail.sim.edu.sg
13131|93399026|Teo Xuan Ning Nelson|NELSONN.T@HOTMAIL.COM
</v>
      </c>
      <c r="H3131" s="41" t="str">
        <f>if(iserror(match(C3131,KlikEDM!A:A,0)),"",C3131)&amp;char(9)&amp;if(iserror(match(D3131,KlikEDM!A:A,0)),"",D3131)&amp;char(9)&amp;if(iserror(match(E3131,KlikEDM!A:A,0)),"",E3131)&amp;char(9)&amp;if(iserror(match(F3131,KlikEDM!A:A,0)),"",F3131)</f>
        <v>			</v>
      </c>
      <c r="I3131" s="41"/>
    </row>
    <row r="3132" ht="14.25" customHeight="1">
      <c r="A3132" s="41">
        <v>13132.0</v>
      </c>
      <c r="B3132" s="41" t="str">
        <f t="array" ref="B3132">A3132&amp;"|"&amp;INDEX(OrigList!M:M,MATCH(A3132,OrigList!C:C,0))&amp;"|"&amp;PROPER(INDEX(OrigList!B:B,MATCH(A3132,OrigList!C:C,0)))&amp;"|"</f>
        <v>13132|97726952|Goh Jia Hui|</v>
      </c>
      <c r="C3132" s="44" t="s">
        <v>10663</v>
      </c>
      <c r="D3132" s="45" t="s">
        <v>10664</v>
      </c>
      <c r="E3132" s="45"/>
      <c r="F3132" s="45"/>
      <c r="G3132" s="41" t="str">
        <f t="shared" si="11"/>
        <v>13132|97726952|Goh Jia Hui|jhgoh019@mymail.sim.edu.sg
13132|97726952|Goh Jia Hui|GOHJIAHUI98@GMAIL.COM
</v>
      </c>
      <c r="H3132" s="41" t="str">
        <f>if(iserror(match(C3132,KlikEDM!A:A,0)),"",C3132)&amp;char(9)&amp;if(iserror(match(D3132,KlikEDM!A:A,0)),"",D3132)&amp;char(9)&amp;if(iserror(match(E3132,KlikEDM!A:A,0)),"",E3132)&amp;char(9)&amp;if(iserror(match(F3132,KlikEDM!A:A,0)),"",F3132)</f>
        <v>			</v>
      </c>
      <c r="I3132" s="41"/>
    </row>
    <row r="3133" ht="14.25" customHeight="1">
      <c r="A3133" s="41">
        <v>13133.0</v>
      </c>
      <c r="B3133" s="41" t="str">
        <f t="array" ref="B3133">A3133&amp;"|"&amp;INDEX(OrigList!M:M,MATCH(A3133,OrigList!C:C,0))&amp;"|"&amp;PROPER(INDEX(OrigList!B:B,MATCH(A3133,OrigList!C:C,0)))&amp;"|"</f>
        <v>13133|81305458|Noh Ailra|</v>
      </c>
      <c r="C3133" s="44" t="s">
        <v>10665</v>
      </c>
      <c r="D3133" s="45" t="s">
        <v>10665</v>
      </c>
      <c r="E3133" s="45"/>
      <c r="F3133" s="45"/>
      <c r="G3133" s="41" t="str">
        <f t="shared" si="11"/>
        <v>13133|81305458|Noh Ailra|noh003@mymail.sim.edu.sg
13133|81305458|Noh Ailra|noh003@mymail.sim.edu.sg
</v>
      </c>
      <c r="H3133" s="41" t="str">
        <f>if(iserror(match(C3133,KlikEDM!A:A,0)),"",C3133)&amp;char(9)&amp;if(iserror(match(D3133,KlikEDM!A:A,0)),"",D3133)&amp;char(9)&amp;if(iserror(match(E3133,KlikEDM!A:A,0)),"",E3133)&amp;char(9)&amp;if(iserror(match(F3133,KlikEDM!A:A,0)),"",F3133)</f>
        <v>			</v>
      </c>
      <c r="I3133" s="41"/>
    </row>
    <row r="3134" ht="14.25" customHeight="1">
      <c r="A3134" s="41">
        <v>13134.0</v>
      </c>
      <c r="B3134" s="41" t="str">
        <f t="array" ref="B3134">A3134&amp;"|"&amp;INDEX(OrigList!M:M,MATCH(A3134,OrigList!C:C,0))&amp;"|"&amp;PROPER(INDEX(OrigList!B:B,MATCH(A3134,OrigList!C:C,0)))&amp;"|"</f>
        <v>13134|91096954|Evelyn Tionardi Owen|</v>
      </c>
      <c r="C3134" s="44" t="s">
        <v>10666</v>
      </c>
      <c r="D3134" s="45" t="s">
        <v>10667</v>
      </c>
      <c r="E3134" s="45"/>
      <c r="F3134" s="45"/>
      <c r="G3134" s="41" t="str">
        <f t="shared" si="11"/>
        <v>13134|91096954|Evelyn Tionardi Owen|etowen001@mymail.sim.edu.sg
13134|91096954|Evelyn Tionardi Owen|EVELYNOWENNN@GMAIL.COM
</v>
      </c>
      <c r="H3134" s="41" t="str">
        <f>if(iserror(match(C3134,KlikEDM!A:A,0)),"",C3134)&amp;char(9)&amp;if(iserror(match(D3134,KlikEDM!A:A,0)),"",D3134)&amp;char(9)&amp;if(iserror(match(E3134,KlikEDM!A:A,0)),"",E3134)&amp;char(9)&amp;if(iserror(match(F3134,KlikEDM!A:A,0)),"",F3134)</f>
        <v>	EVELYNOWENNN@GMAIL.COM		</v>
      </c>
      <c r="I3134" s="41"/>
    </row>
    <row r="3135" ht="14.25" customHeight="1">
      <c r="A3135" s="41">
        <v>13135.0</v>
      </c>
      <c r="B3135" s="41" t="str">
        <f t="array" ref="B3135">A3135&amp;"|"&amp;INDEX(OrigList!M:M,MATCH(A3135,OrigList!C:C,0))&amp;"|"&amp;PROPER(INDEX(OrigList!B:B,MATCH(A3135,OrigList!C:C,0)))&amp;"|"</f>
        <v>13135|MRC13135|Parasramka Vartika Ashok Kumar|</v>
      </c>
      <c r="C3135" s="44" t="s">
        <v>10668</v>
      </c>
      <c r="D3135" s="45" t="s">
        <v>10669</v>
      </c>
      <c r="E3135" s="45"/>
      <c r="F3135" s="45"/>
      <c r="G3135" s="41" t="str">
        <f t="shared" si="11"/>
        <v>13135|MRC13135|Parasramka Vartika Ashok Kumar|parasram001@mymail.sim.edu.sg
13135|MRC13135|Parasramka Vartika Ashok Kumar|VP85@STUDENT.LONDON.AC.UK
</v>
      </c>
      <c r="H3135" s="41" t="str">
        <f>if(iserror(match(C3135,KlikEDM!A:A,0)),"",C3135)&amp;char(9)&amp;if(iserror(match(D3135,KlikEDM!A:A,0)),"",D3135)&amp;char(9)&amp;if(iserror(match(E3135,KlikEDM!A:A,0)),"",E3135)&amp;char(9)&amp;if(iserror(match(F3135,KlikEDM!A:A,0)),"",F3135)</f>
        <v>	VP85@STUDENT.LONDON.AC.UK		</v>
      </c>
      <c r="I3135" s="41"/>
    </row>
    <row r="3136" ht="14.25" customHeight="1">
      <c r="A3136" s="41">
        <v>13136.0</v>
      </c>
      <c r="B3136" s="41" t="str">
        <f t="array" ref="B3136">A3136&amp;"|"&amp;INDEX(OrigList!M:M,MATCH(A3136,OrigList!C:C,0))&amp;"|"&amp;PROPER(INDEX(OrigList!B:B,MATCH(A3136,OrigList!C:C,0)))&amp;"|"</f>
        <v>13136|98585860|Seri Hidayani Binte Abdul Rahim|</v>
      </c>
      <c r="C3136" s="44" t="s">
        <v>10670</v>
      </c>
      <c r="D3136" s="45" t="s">
        <v>10671</v>
      </c>
      <c r="E3136" s="45"/>
      <c r="F3136" s="45"/>
      <c r="G3136" s="41" t="str">
        <f t="shared" si="11"/>
        <v>13136|98585860|Seri Hidayani Binte Abdul Rahim|serih002@mymail.sim.edu.sg
13136|98585860|Seri Hidayani Binte Abdul Rahim|serihidayani@gmail.com
</v>
      </c>
      <c r="H3136" s="41" t="str">
        <f>if(iserror(match(C3136,KlikEDM!A:A,0)),"",C3136)&amp;char(9)&amp;if(iserror(match(D3136,KlikEDM!A:A,0)),"",D3136)&amp;char(9)&amp;if(iserror(match(E3136,KlikEDM!A:A,0)),"",E3136)&amp;char(9)&amp;if(iserror(match(F3136,KlikEDM!A:A,0)),"",F3136)</f>
        <v>			</v>
      </c>
      <c r="I3136" s="41"/>
    </row>
    <row r="3137" ht="14.25" customHeight="1">
      <c r="A3137" s="41">
        <v>13137.0</v>
      </c>
      <c r="B3137" s="41" t="str">
        <f t="array" ref="B3137">A3137&amp;"|"&amp;INDEX(OrigList!M:M,MATCH(A3137,OrigList!C:C,0))&amp;"|"&amp;PROPER(INDEX(OrigList!B:B,MATCH(A3137,OrigList!C:C,0)))&amp;"|"</f>
        <v>13137|MRC13137|Leonov Maksim|</v>
      </c>
      <c r="C3137" s="44" t="s">
        <v>10672</v>
      </c>
      <c r="D3137" s="45" t="s">
        <v>10673</v>
      </c>
      <c r="E3137" s="45"/>
      <c r="F3137" s="45"/>
      <c r="G3137" s="41" t="str">
        <f t="shared" si="11"/>
        <v>13137|MRC13137|Leonov Maksim|leonov001@mymail.sim.edu.sg
13137|MRC13137|Leonov Maksim|LEONOVMAKSIMG@GMAIL.COM
</v>
      </c>
      <c r="H3137" s="41" t="str">
        <f>if(iserror(match(C3137,KlikEDM!A:A,0)),"",C3137)&amp;char(9)&amp;if(iserror(match(D3137,KlikEDM!A:A,0)),"",D3137)&amp;char(9)&amp;if(iserror(match(E3137,KlikEDM!A:A,0)),"",E3137)&amp;char(9)&amp;if(iserror(match(F3137,KlikEDM!A:A,0)),"",F3137)</f>
        <v>	LEONOVMAKSIMG@GMAIL.COM		</v>
      </c>
      <c r="I3137" s="41"/>
    </row>
    <row r="3138" ht="14.25" customHeight="1">
      <c r="A3138" s="41">
        <v>13138.0</v>
      </c>
      <c r="B3138" s="41" t="str">
        <f t="array" ref="B3138">A3138&amp;"|"&amp;INDEX(OrigList!M:M,MATCH(A3138,OrigList!C:C,0))&amp;"|"&amp;PROPER(INDEX(OrigList!B:B,MATCH(A3138,OrigList!C:C,0)))&amp;"|"</f>
        <v>13138|82018818|Gabriel Lee Cherng Juin|</v>
      </c>
      <c r="C3138" s="44" t="s">
        <v>10674</v>
      </c>
      <c r="D3138" s="45" t="s">
        <v>10675</v>
      </c>
      <c r="E3138" s="45"/>
      <c r="F3138" s="45"/>
      <c r="G3138" s="41" t="str">
        <f t="shared" si="11"/>
        <v>13138|82018818|Gabriel Lee Cherng Juin|gcjlee001@mymail.sim.edu.sg
13138|82018818|Gabriel Lee Cherng Juin|GABRIEL_LEE75@HOTMAIL.COM
</v>
      </c>
      <c r="H3138" s="41" t="str">
        <f>if(iserror(match(C3138,KlikEDM!A:A,0)),"",C3138)&amp;char(9)&amp;if(iserror(match(D3138,KlikEDM!A:A,0)),"",D3138)&amp;char(9)&amp;if(iserror(match(E3138,KlikEDM!A:A,0)),"",E3138)&amp;char(9)&amp;if(iserror(match(F3138,KlikEDM!A:A,0)),"",F3138)</f>
        <v>			</v>
      </c>
      <c r="I3138" s="41"/>
    </row>
    <row r="3139" ht="14.25" customHeight="1">
      <c r="A3139" s="41">
        <v>13139.0</v>
      </c>
      <c r="B3139" s="41" t="str">
        <f t="array" ref="B3139">A3139&amp;"|"&amp;INDEX(OrigList!M:M,MATCH(A3139,OrigList!C:C,0))&amp;"|"&amp;PROPER(INDEX(OrigList!B:B,MATCH(A3139,OrigList!C:C,0)))&amp;"|"</f>
        <v>13139|86430590|Chen, Yi-Ting|</v>
      </c>
      <c r="C3139" s="44" t="s">
        <v>10676</v>
      </c>
      <c r="D3139" s="45" t="s">
        <v>10677</v>
      </c>
      <c r="E3139" s="45"/>
      <c r="F3139" s="45"/>
      <c r="G3139" s="41" t="str">
        <f t="shared" si="11"/>
        <v>13139|86430590|Chen, Yi-Ting|ytchen002@mymail.sim.edu.sg
13139|86430590|Chen, Yi-Ting|A271516723@HOTMAIL.COM
</v>
      </c>
      <c r="H3139" s="41" t="str">
        <f>if(iserror(match(C3139,KlikEDM!A:A,0)),"",C3139)&amp;char(9)&amp;if(iserror(match(D3139,KlikEDM!A:A,0)),"",D3139)&amp;char(9)&amp;if(iserror(match(E3139,KlikEDM!A:A,0)),"",E3139)&amp;char(9)&amp;if(iserror(match(F3139,KlikEDM!A:A,0)),"",F3139)</f>
        <v>			</v>
      </c>
      <c r="I3139" s="41"/>
    </row>
    <row r="3140" ht="14.25" customHeight="1">
      <c r="A3140" s="41">
        <v>13140.0</v>
      </c>
      <c r="B3140" s="41" t="str">
        <f t="array" ref="B3140">A3140&amp;"|"&amp;INDEX(OrigList!M:M,MATCH(A3140,OrigList!C:C,0))&amp;"|"&amp;PROPER(INDEX(OrigList!B:B,MATCH(A3140,OrigList!C:C,0)))&amp;"|"</f>
        <v>13140|84087453|Zou, Dongyi|</v>
      </c>
      <c r="C3140" s="44" t="s">
        <v>10678</v>
      </c>
      <c r="D3140" s="45" t="s">
        <v>10679</v>
      </c>
      <c r="E3140" s="45"/>
      <c r="F3140" s="45"/>
      <c r="G3140" s="41" t="str">
        <f t="shared" si="11"/>
        <v>13140|84087453|Zou, Dongyi|dzou001@mymail.sim.edu.sg
13140|84087453|Zou, Dongyi|740730136@QQ.COM
</v>
      </c>
      <c r="H3140" s="41" t="str">
        <f>if(iserror(match(C3140,KlikEDM!A:A,0)),"",C3140)&amp;char(9)&amp;if(iserror(match(D3140,KlikEDM!A:A,0)),"",D3140)&amp;char(9)&amp;if(iserror(match(E3140,KlikEDM!A:A,0)),"",E3140)&amp;char(9)&amp;if(iserror(match(F3140,KlikEDM!A:A,0)),"",F3140)</f>
        <v>			</v>
      </c>
      <c r="I3140" s="41"/>
    </row>
    <row r="3141" ht="14.25" customHeight="1">
      <c r="A3141" s="41">
        <v>13141.0</v>
      </c>
      <c r="B3141" s="41" t="str">
        <f t="array" ref="B3141">A3141&amp;"|"&amp;INDEX(OrigList!M:M,MATCH(A3141,OrigList!C:C,0))&amp;"|"&amp;PROPER(INDEX(OrigList!B:B,MATCH(A3141,OrigList!C:C,0)))&amp;"|"</f>
        <v>13141|98111516|Rafida Parveen|</v>
      </c>
      <c r="C3141" s="44" t="s">
        <v>10680</v>
      </c>
      <c r="D3141" s="45" t="s">
        <v>10681</v>
      </c>
      <c r="E3141" s="45"/>
      <c r="F3141" s="45"/>
      <c r="G3141" s="41" t="str">
        <f t="shared" si="11"/>
        <v>13141|98111516|Rafida Parveen|rafidap001@mymail.sim.edu.sg
13141|98111516|Rafida Parveen|RAFIDAPARVEEN1997@GMAIL.COM
</v>
      </c>
      <c r="H3141" s="41" t="str">
        <f>if(iserror(match(C3141,KlikEDM!A:A,0)),"",C3141)&amp;char(9)&amp;if(iserror(match(D3141,KlikEDM!A:A,0)),"",D3141)&amp;char(9)&amp;if(iserror(match(E3141,KlikEDM!A:A,0)),"",E3141)&amp;char(9)&amp;if(iserror(match(F3141,KlikEDM!A:A,0)),"",F3141)</f>
        <v>			</v>
      </c>
      <c r="I3141" s="41"/>
    </row>
    <row r="3142" ht="14.25" customHeight="1">
      <c r="A3142" s="41">
        <v>13142.0</v>
      </c>
      <c r="B3142" s="41" t="str">
        <f t="array" ref="B3142">A3142&amp;"|"&amp;INDEX(OrigList!M:M,MATCH(A3142,OrigList!C:C,0))&amp;"|"&amp;PROPER(INDEX(OrigList!B:B,MATCH(A3142,OrigList!C:C,0)))&amp;"|"</f>
        <v>13142|98489037|Chan Wei Liang Kevin|</v>
      </c>
      <c r="C3142" s="44" t="s">
        <v>10682</v>
      </c>
      <c r="D3142" s="45" t="s">
        <v>10683</v>
      </c>
      <c r="E3142" s="45"/>
      <c r="F3142" s="45"/>
      <c r="G3142" s="41" t="str">
        <f t="shared" si="11"/>
        <v>13142|98489037|Chan Wei Liang Kevin|wlkchan002@mymail.sim.edu.sg
13142|98489037|Chan Wei Liang Kevin|KEVCHANWL94@HOTMAIL.COM
</v>
      </c>
      <c r="H3142" s="41" t="str">
        <f>if(iserror(match(C3142,KlikEDM!A:A,0)),"",C3142)&amp;char(9)&amp;if(iserror(match(D3142,KlikEDM!A:A,0)),"",D3142)&amp;char(9)&amp;if(iserror(match(E3142,KlikEDM!A:A,0)),"",E3142)&amp;char(9)&amp;if(iserror(match(F3142,KlikEDM!A:A,0)),"",F3142)</f>
        <v>			</v>
      </c>
      <c r="I3142" s="41"/>
    </row>
    <row r="3143" ht="14.25" customHeight="1">
      <c r="A3143" s="41">
        <v>13143.0</v>
      </c>
      <c r="B3143" s="41" t="str">
        <f t="array" ref="B3143">A3143&amp;"|"&amp;INDEX(OrigList!M:M,MATCH(A3143,OrigList!C:C,0))&amp;"|"&amp;PROPER(INDEX(OrigList!B:B,MATCH(A3143,OrigList!C:C,0)))&amp;"|"</f>
        <v>13143|90613054|Benjamin John Yoong Chun Keat|</v>
      </c>
      <c r="C3143" s="44" t="s">
        <v>10684</v>
      </c>
      <c r="D3143" s="45" t="s">
        <v>10685</v>
      </c>
      <c r="E3143" s="45"/>
      <c r="F3143" s="45"/>
      <c r="G3143" s="41" t="str">
        <f t="shared" si="11"/>
        <v>13143|90613054|Benjamin John Yoong Chun Keat|bjckyoon001@mymail.sim.edu.sg
13143|90613054|Benjamin John Yoong Chun Keat|BENJAMINYOONG@HOTMAIL.COM
</v>
      </c>
      <c r="H3143" s="41" t="str">
        <f>if(iserror(match(C3143,KlikEDM!A:A,0)),"",C3143)&amp;char(9)&amp;if(iserror(match(D3143,KlikEDM!A:A,0)),"",D3143)&amp;char(9)&amp;if(iserror(match(E3143,KlikEDM!A:A,0)),"",E3143)&amp;char(9)&amp;if(iserror(match(F3143,KlikEDM!A:A,0)),"",F3143)</f>
        <v>			</v>
      </c>
      <c r="I3143" s="41"/>
    </row>
    <row r="3144" ht="14.25" customHeight="1">
      <c r="A3144" s="41">
        <v>13144.0</v>
      </c>
      <c r="B3144" s="41" t="str">
        <f t="array" ref="B3144">A3144&amp;"|"&amp;INDEX(OrigList!M:M,MATCH(A3144,OrigList!C:C,0))&amp;"|"&amp;PROPER(INDEX(OrigList!B:B,MATCH(A3144,OrigList!C:C,0)))&amp;"|"</f>
        <v>13144|90928316|Viknesh S/O Muthu Ramalingam|</v>
      </c>
      <c r="C3144" s="44" t="s">
        <v>10686</v>
      </c>
      <c r="D3144" s="45" t="s">
        <v>10687</v>
      </c>
      <c r="E3144" s="45"/>
      <c r="F3144" s="45"/>
      <c r="G3144" s="41" t="str">
        <f t="shared" si="11"/>
        <v>13144|90928316|Viknesh S/O Muthu Ramalingam|vikneshs002@mymail.sim.edu.sg
13144|90928316|Viknesh S/O Muthu Ramalingam|VIKKYNESH34@GMAIL.COM
</v>
      </c>
      <c r="H3144" s="41" t="str">
        <f>if(iserror(match(C3144,KlikEDM!A:A,0)),"",C3144)&amp;char(9)&amp;if(iserror(match(D3144,KlikEDM!A:A,0)),"",D3144)&amp;char(9)&amp;if(iserror(match(E3144,KlikEDM!A:A,0)),"",E3144)&amp;char(9)&amp;if(iserror(match(F3144,KlikEDM!A:A,0)),"",F3144)</f>
        <v>			</v>
      </c>
      <c r="I3144" s="41"/>
    </row>
    <row r="3145" ht="14.25" customHeight="1">
      <c r="A3145" s="41">
        <v>13145.0</v>
      </c>
      <c r="B3145" s="41" t="str">
        <f t="array" ref="B3145">A3145&amp;"|"&amp;INDEX(OrigList!M:M,MATCH(A3145,OrigList!C:C,0))&amp;"|"&amp;PROPER(INDEX(OrigList!B:B,MATCH(A3145,OrigList!C:C,0)))&amp;"|"</f>
        <v>13145|MRC13145|Yang, Li|</v>
      </c>
      <c r="C3145" s="44" t="s">
        <v>10688</v>
      </c>
      <c r="D3145" s="45" t="s">
        <v>10689</v>
      </c>
      <c r="E3145" s="45"/>
      <c r="F3145" s="45"/>
      <c r="G3145" s="41" t="str">
        <f t="shared" si="11"/>
        <v>13145|MRC13145|Yang, Li|lyang015@mymail.sim.edu.sg
13145|MRC13145|Yang, Li|s3rin@hotmail.com
</v>
      </c>
      <c r="H3145" s="41" t="str">
        <f>if(iserror(match(C3145,KlikEDM!A:A,0)),"",C3145)&amp;char(9)&amp;if(iserror(match(D3145,KlikEDM!A:A,0)),"",D3145)&amp;char(9)&amp;if(iserror(match(E3145,KlikEDM!A:A,0)),"",E3145)&amp;char(9)&amp;if(iserror(match(F3145,KlikEDM!A:A,0)),"",F3145)</f>
        <v>			</v>
      </c>
      <c r="I3145" s="41"/>
    </row>
    <row r="3146" ht="14.25" customHeight="1">
      <c r="A3146" s="41">
        <v>13146.0</v>
      </c>
      <c r="B3146" s="41" t="str">
        <f t="array" ref="B3146">A3146&amp;"|"&amp;INDEX(OrigList!M:M,MATCH(A3146,OrigList!C:C,0))&amp;"|"&amp;PROPER(INDEX(OrigList!B:B,MATCH(A3146,OrigList!C:C,0)))&amp;"|"</f>
        <v>13146|94450305|Li, Dan|</v>
      </c>
      <c r="C3146" s="44" t="s">
        <v>10690</v>
      </c>
      <c r="D3146" s="45" t="s">
        <v>10689</v>
      </c>
      <c r="E3146" s="45"/>
      <c r="F3146" s="45"/>
      <c r="G3146" s="41" t="str">
        <f t="shared" si="11"/>
        <v>13146|94450305|Li, Dan|dli008@mymail.sim.edu.sg
13146|94450305|Li, Dan|s3rin@hotmail.com
</v>
      </c>
      <c r="H3146" s="41" t="str">
        <f>if(iserror(match(C3146,KlikEDM!A:A,0)),"",C3146)&amp;char(9)&amp;if(iserror(match(D3146,KlikEDM!A:A,0)),"",D3146)&amp;char(9)&amp;if(iserror(match(E3146,KlikEDM!A:A,0)),"",E3146)&amp;char(9)&amp;if(iserror(match(F3146,KlikEDM!A:A,0)),"",F3146)</f>
        <v>			</v>
      </c>
      <c r="I3146" s="41"/>
    </row>
    <row r="3147" ht="14.25" customHeight="1">
      <c r="A3147" s="41">
        <v>13147.0</v>
      </c>
      <c r="B3147" s="41" t="str">
        <f t="array" ref="B3147">A3147&amp;"|"&amp;INDEX(OrigList!M:M,MATCH(A3147,OrigList!C:C,0))&amp;"|"&amp;PROPER(INDEX(OrigList!B:B,MATCH(A3147,OrigList!C:C,0)))&amp;"|"</f>
        <v>13147|MRC13147|Tan Qiu Yun|</v>
      </c>
      <c r="C3147" s="44" t="s">
        <v>4067</v>
      </c>
      <c r="D3147" s="45" t="s">
        <v>10691</v>
      </c>
      <c r="E3147" s="45"/>
      <c r="F3147" s="45"/>
      <c r="G3147" s="41" t="str">
        <f t="shared" si="11"/>
        <v>13147|MRC13147|Tan Qiu Yun|qytan014@mymail.sim.edu.sg
13147|MRC13147|Tan Qiu Yun|QIUYUN3012@GMAIL.COM
</v>
      </c>
      <c r="H3147" s="41" t="str">
        <f>if(iserror(match(C3147,KlikEDM!A:A,0)),"",C3147)&amp;char(9)&amp;if(iserror(match(D3147,KlikEDM!A:A,0)),"",D3147)&amp;char(9)&amp;if(iserror(match(E3147,KlikEDM!A:A,0)),"",E3147)&amp;char(9)&amp;if(iserror(match(F3147,KlikEDM!A:A,0)),"",F3147)</f>
        <v>qytan014@mymail.sim.edu.sg	QIUYUN3012@GMAIL.COM		</v>
      </c>
      <c r="I3147" s="41"/>
    </row>
    <row r="3148" ht="14.25" customHeight="1">
      <c r="A3148" s="41">
        <v>13148.0</v>
      </c>
      <c r="B3148" s="41" t="str">
        <f t="array" ref="B3148">A3148&amp;"|"&amp;INDEX(OrigList!M:M,MATCH(A3148,OrigList!C:C,0))&amp;"|"&amp;PROPER(INDEX(OrigList!B:B,MATCH(A3148,OrigList!C:C,0)))&amp;"|"</f>
        <v>13148|96253695|Andy Tay Ming Yew|</v>
      </c>
      <c r="C3148" s="44" t="s">
        <v>10692</v>
      </c>
      <c r="D3148" s="45" t="s">
        <v>10693</v>
      </c>
      <c r="E3148" s="45"/>
      <c r="F3148" s="45"/>
      <c r="G3148" s="41" t="str">
        <f t="shared" si="11"/>
        <v>13148|96253695|Andy Tay Ming Yew|amytay001@mymail.sim.edu.sg
13148|96253695|Andy Tay Ming Yew|ANDYTAYMY@HOTMAIL.COM
</v>
      </c>
      <c r="H3148" s="41" t="str">
        <f>if(iserror(match(C3148,KlikEDM!A:A,0)),"",C3148)&amp;char(9)&amp;if(iserror(match(D3148,KlikEDM!A:A,0)),"",D3148)&amp;char(9)&amp;if(iserror(match(E3148,KlikEDM!A:A,0)),"",E3148)&amp;char(9)&amp;if(iserror(match(F3148,KlikEDM!A:A,0)),"",F3148)</f>
        <v>			</v>
      </c>
      <c r="I3148" s="41"/>
    </row>
    <row r="3149" ht="14.25" customHeight="1">
      <c r="A3149" s="41">
        <v>13149.0</v>
      </c>
      <c r="B3149" s="41" t="str">
        <f t="array" ref="B3149">A3149&amp;"|"&amp;INDEX(OrigList!M:M,MATCH(A3149,OrigList!C:C,0))&amp;"|"&amp;PROPER(INDEX(OrigList!B:B,MATCH(A3149,OrigList!C:C,0)))&amp;"|"</f>
        <v>13149|98515581|Jeron Lee|</v>
      </c>
      <c r="C3149" s="44" t="s">
        <v>10694</v>
      </c>
      <c r="D3149" s="45" t="s">
        <v>10695</v>
      </c>
      <c r="E3149" s="45"/>
      <c r="F3149" s="45"/>
      <c r="G3149" s="41" t="str">
        <f t="shared" si="11"/>
        <v>13149|98515581|Jeron Lee|jlee034@mymail.sim.edu.sg
13149|98515581|Jeron Lee|JERON_LEE@HOTMAIL.COM
</v>
      </c>
      <c r="H3149" s="41" t="str">
        <f>if(iserror(match(C3149,KlikEDM!A:A,0)),"",C3149)&amp;char(9)&amp;if(iserror(match(D3149,KlikEDM!A:A,0)),"",D3149)&amp;char(9)&amp;if(iserror(match(E3149,KlikEDM!A:A,0)),"",E3149)&amp;char(9)&amp;if(iserror(match(F3149,KlikEDM!A:A,0)),"",F3149)</f>
        <v>			</v>
      </c>
      <c r="I3149" s="41"/>
    </row>
    <row r="3150" ht="14.25" customHeight="1">
      <c r="A3150" s="41">
        <v>13150.0</v>
      </c>
      <c r="B3150" s="41" t="str">
        <f t="array" ref="B3150">A3150&amp;"|"&amp;INDEX(OrigList!M:M,MATCH(A3150,OrigList!C:C,0))&amp;"|"&amp;PROPER(INDEX(OrigList!B:B,MATCH(A3150,OrigList!C:C,0)))&amp;"|"</f>
        <v>13150|92226113|Lim Si Jia Adeline|</v>
      </c>
      <c r="C3150" s="44" t="s">
        <v>10696</v>
      </c>
      <c r="D3150" s="45" t="s">
        <v>10697</v>
      </c>
      <c r="E3150" s="45"/>
      <c r="F3150" s="45"/>
      <c r="G3150" s="41" t="str">
        <f t="shared" si="11"/>
        <v>13150|92226113|Lim Si Jia Adeline|sjalim001@mymail.sim.edu.sg
13150|92226113|Lim Si Jia Adeline|A.DELINELIM@HOTMAIL.COM
</v>
      </c>
      <c r="H3150" s="41" t="str">
        <f>if(iserror(match(C3150,KlikEDM!A:A,0)),"",C3150)&amp;char(9)&amp;if(iserror(match(D3150,KlikEDM!A:A,0)),"",D3150)&amp;char(9)&amp;if(iserror(match(E3150,KlikEDM!A:A,0)),"",E3150)&amp;char(9)&amp;if(iserror(match(F3150,KlikEDM!A:A,0)),"",F3150)</f>
        <v>			</v>
      </c>
      <c r="I3150" s="41"/>
    </row>
    <row r="3151" ht="14.25" customHeight="1">
      <c r="A3151" s="41">
        <v>13151.0</v>
      </c>
      <c r="B3151" s="41" t="str">
        <f t="array" ref="B3151">A3151&amp;"|"&amp;INDEX(OrigList!M:M,MATCH(A3151,OrigList!C:C,0))&amp;"|"&amp;PROPER(INDEX(OrigList!B:B,MATCH(A3151,OrigList!C:C,0)))&amp;"|"</f>
        <v>13151|94503343|Lim Jun Liang|</v>
      </c>
      <c r="C3151" s="44" t="s">
        <v>10698</v>
      </c>
      <c r="D3151" s="45" t="s">
        <v>10699</v>
      </c>
      <c r="E3151" s="45"/>
      <c r="F3151" s="45"/>
      <c r="G3151" s="41" t="str">
        <f t="shared" si="11"/>
        <v>13151|94503343|Lim Jun Liang|jllim028@mymail.sim.edu.sg
13151|94503343|Lim Jun Liang|JLLIM_1995@HOTMAIL.COM
</v>
      </c>
      <c r="H3151" s="41" t="str">
        <f>if(iserror(match(C3151,KlikEDM!A:A,0)),"",C3151)&amp;char(9)&amp;if(iserror(match(D3151,KlikEDM!A:A,0)),"",D3151)&amp;char(9)&amp;if(iserror(match(E3151,KlikEDM!A:A,0)),"",E3151)&amp;char(9)&amp;if(iserror(match(F3151,KlikEDM!A:A,0)),"",F3151)</f>
        <v>			</v>
      </c>
      <c r="I3151" s="41"/>
    </row>
    <row r="3152" ht="14.25" customHeight="1">
      <c r="A3152" s="41">
        <v>13152.0</v>
      </c>
      <c r="B3152" s="41" t="str">
        <f t="array" ref="B3152">A3152&amp;"|"&amp;INDEX(OrigList!M:M,MATCH(A3152,OrigList!C:C,0))&amp;"|"&amp;PROPER(INDEX(OrigList!B:B,MATCH(A3152,OrigList!C:C,0)))&amp;"|"</f>
        <v>13152|92320284|Kenneth Tay|</v>
      </c>
      <c r="C3152" s="44" t="s">
        <v>10700</v>
      </c>
      <c r="D3152" s="45" t="s">
        <v>10701</v>
      </c>
      <c r="E3152" s="45"/>
      <c r="F3152" s="45"/>
      <c r="G3152" s="41" t="str">
        <f t="shared" si="11"/>
        <v>13152|92320284|Kenneth Tay|ktay002@mymail.sim.edu.sg
13152|92320284|Kenneth Tay|DDKENNETHTAY@GMAIL.COM
</v>
      </c>
      <c r="H3152" s="41" t="str">
        <f>if(iserror(match(C3152,KlikEDM!A:A,0)),"",C3152)&amp;char(9)&amp;if(iserror(match(D3152,KlikEDM!A:A,0)),"",D3152)&amp;char(9)&amp;if(iserror(match(E3152,KlikEDM!A:A,0)),"",E3152)&amp;char(9)&amp;if(iserror(match(F3152,KlikEDM!A:A,0)),"",F3152)</f>
        <v>			</v>
      </c>
      <c r="I3152" s="41"/>
    </row>
    <row r="3153" ht="14.25" customHeight="1">
      <c r="A3153" s="41">
        <v>13153.0</v>
      </c>
      <c r="B3153" s="41" t="str">
        <f t="array" ref="B3153">A3153&amp;"|"&amp;INDEX(OrigList!M:M,MATCH(A3153,OrigList!C:C,0))&amp;"|"&amp;PROPER(INDEX(OrigList!B:B,MATCH(A3153,OrigList!C:C,0)))&amp;"|"</f>
        <v>13153|96445402|Teng Zhong Jie, Matthieu|</v>
      </c>
      <c r="C3153" s="44" t="s">
        <v>10702</v>
      </c>
      <c r="D3153" s="45" t="s">
        <v>10703</v>
      </c>
      <c r="E3153" s="45"/>
      <c r="F3153" s="45"/>
      <c r="G3153" s="41" t="str">
        <f t="shared" si="11"/>
        <v>13153|96445402|Teng Zhong Jie, Matthieu|zjmteng001@mymail.sim.edu.sg
13153|96445402|Teng Zhong Jie, Matthieu|MATTHIEUTENG@HOTMAIL.COM
</v>
      </c>
      <c r="H3153" s="41" t="str">
        <f>if(iserror(match(C3153,KlikEDM!A:A,0)),"",C3153)&amp;char(9)&amp;if(iserror(match(D3153,KlikEDM!A:A,0)),"",D3153)&amp;char(9)&amp;if(iserror(match(E3153,KlikEDM!A:A,0)),"",E3153)&amp;char(9)&amp;if(iserror(match(F3153,KlikEDM!A:A,0)),"",F3153)</f>
        <v>	MATTHIEUTENG@HOTMAIL.COM		</v>
      </c>
      <c r="I3153" s="41"/>
    </row>
    <row r="3154" ht="14.25" customHeight="1">
      <c r="A3154" s="41">
        <v>13154.0</v>
      </c>
      <c r="B3154" s="41" t="str">
        <f t="array" ref="B3154">A3154&amp;"|"&amp;INDEX(OrigList!M:M,MATCH(A3154,OrigList!C:C,0))&amp;"|"&amp;PROPER(INDEX(OrigList!B:B,MATCH(A3154,OrigList!C:C,0)))&amp;"|"</f>
        <v>13154|91120404|Lye Fangyi, Ivanna|</v>
      </c>
      <c r="C3154" s="44" t="s">
        <v>3920</v>
      </c>
      <c r="D3154" s="45" t="s">
        <v>10704</v>
      </c>
      <c r="E3154" s="45"/>
      <c r="F3154" s="45"/>
      <c r="G3154" s="41" t="str">
        <f t="shared" si="11"/>
        <v>13154|91120404|Lye Fangyi, Ivanna|filye001@mymail.sim.edu.sg
13154|91120404|Lye Fangyi, Ivanna|IVANNA.LYE@GMAIL.COM
</v>
      </c>
      <c r="H3154" s="41" t="str">
        <f>if(iserror(match(C3154,KlikEDM!A:A,0)),"",C3154)&amp;char(9)&amp;if(iserror(match(D3154,KlikEDM!A:A,0)),"",D3154)&amp;char(9)&amp;if(iserror(match(E3154,KlikEDM!A:A,0)),"",E3154)&amp;char(9)&amp;if(iserror(match(F3154,KlikEDM!A:A,0)),"",F3154)</f>
        <v>filye001@mymail.sim.edu.sg	IVANNA.LYE@GMAIL.COM		</v>
      </c>
      <c r="I3154" s="41"/>
    </row>
    <row r="3155" ht="14.25" customHeight="1">
      <c r="A3155" s="41">
        <v>13155.0</v>
      </c>
      <c r="B3155" s="41" t="str">
        <f t="array" ref="B3155">A3155&amp;"|"&amp;INDEX(OrigList!M:M,MATCH(A3155,OrigList!C:C,0))&amp;"|"&amp;PROPER(INDEX(OrigList!B:B,MATCH(A3155,OrigList!C:C,0)))&amp;"|"</f>
        <v>13155|91552627|Kui Wan Qi|</v>
      </c>
      <c r="C3155" s="44" t="s">
        <v>10705</v>
      </c>
      <c r="D3155" s="45" t="s">
        <v>10706</v>
      </c>
      <c r="E3155" s="45"/>
      <c r="F3155" s="45"/>
      <c r="G3155" s="41" t="str">
        <f t="shared" si="11"/>
        <v>13155|91552627|Kui Wan Qi|wqkui001@mymail.sim.edu.sg
13155|91552627|Kui Wan Qi|WAN972@HOTMAIL.COM
</v>
      </c>
      <c r="H3155" s="41" t="str">
        <f>if(iserror(match(C3155,KlikEDM!A:A,0)),"",C3155)&amp;char(9)&amp;if(iserror(match(D3155,KlikEDM!A:A,0)),"",D3155)&amp;char(9)&amp;if(iserror(match(E3155,KlikEDM!A:A,0)),"",E3155)&amp;char(9)&amp;if(iserror(match(F3155,KlikEDM!A:A,0)),"",F3155)</f>
        <v>			</v>
      </c>
      <c r="I3155" s="41"/>
    </row>
    <row r="3156" ht="14.25" customHeight="1">
      <c r="A3156" s="41">
        <v>13156.0</v>
      </c>
      <c r="B3156" s="41" t="str">
        <f t="array" ref="B3156">A3156&amp;"|"&amp;INDEX(OrigList!M:M,MATCH(A3156,OrigList!C:C,0))&amp;"|"&amp;PROPER(INDEX(OrigList!B:B,MATCH(A3156,OrigList!C:C,0)))&amp;"|"</f>
        <v>13156|81188973|Lin Zihui|</v>
      </c>
      <c r="C3156" s="44" t="s">
        <v>10707</v>
      </c>
      <c r="D3156" s="45" t="s">
        <v>10708</v>
      </c>
      <c r="E3156" s="45"/>
      <c r="F3156" s="45"/>
      <c r="G3156" s="41" t="str">
        <f t="shared" si="11"/>
        <v>13156|81188973|Lin Zihui|zlin057@mymail.sim.edu.sg
13156|81188973|Lin Zihui|LARISSALINZIHUI@GMAIL.COM
</v>
      </c>
      <c r="H3156" s="41" t="str">
        <f>if(iserror(match(C3156,KlikEDM!A:A,0)),"",C3156)&amp;char(9)&amp;if(iserror(match(D3156,KlikEDM!A:A,0)),"",D3156)&amp;char(9)&amp;if(iserror(match(E3156,KlikEDM!A:A,0)),"",E3156)&amp;char(9)&amp;if(iserror(match(F3156,KlikEDM!A:A,0)),"",F3156)</f>
        <v>			</v>
      </c>
      <c r="I3156" s="41"/>
    </row>
    <row r="3157" ht="14.25" customHeight="1">
      <c r="A3157" s="41">
        <v>13157.0</v>
      </c>
      <c r="B3157" s="41" t="str">
        <f t="array" ref="B3157">A3157&amp;"|"&amp;INDEX(OrigList!M:M,MATCH(A3157,OrigList!C:C,0))&amp;"|"&amp;PROPER(INDEX(OrigList!B:B,MATCH(A3157,OrigList!C:C,0)))&amp;"|"</f>
        <v>13157|97420657|Pointon Sim|</v>
      </c>
      <c r="C3157" s="44" t="s">
        <v>10709</v>
      </c>
      <c r="D3157" s="45" t="s">
        <v>10710</v>
      </c>
      <c r="E3157" s="45"/>
      <c r="F3157" s="45"/>
      <c r="G3157" s="41" t="str">
        <f t="shared" si="11"/>
        <v>13157|97420657|Pointon Sim|psim003@mymail.sim.edu.sg
13157|97420657|Pointon Sim|POINTON_FZY@HOTMAIL.COM
</v>
      </c>
      <c r="H3157" s="41" t="str">
        <f>if(iserror(match(C3157,KlikEDM!A:A,0)),"",C3157)&amp;char(9)&amp;if(iserror(match(D3157,KlikEDM!A:A,0)),"",D3157)&amp;char(9)&amp;if(iserror(match(E3157,KlikEDM!A:A,0)),"",E3157)&amp;char(9)&amp;if(iserror(match(F3157,KlikEDM!A:A,0)),"",F3157)</f>
        <v>			</v>
      </c>
      <c r="I3157" s="41"/>
    </row>
    <row r="3158" ht="14.25" customHeight="1">
      <c r="A3158" s="41">
        <v>13158.0</v>
      </c>
      <c r="B3158" s="41" t="str">
        <f t="array" ref="B3158">A3158&amp;"|"&amp;INDEX(OrigList!M:M,MATCH(A3158,OrigList!C:C,0))&amp;"|"&amp;PROPER(INDEX(OrigList!B:B,MATCH(A3158,OrigList!C:C,0)))&amp;"|"</f>
        <v>13158|96629446|Tan Yong Jia|</v>
      </c>
      <c r="C3158" s="44" t="s">
        <v>10711</v>
      </c>
      <c r="D3158" s="45" t="s">
        <v>10712</v>
      </c>
      <c r="E3158" s="45"/>
      <c r="F3158" s="45"/>
      <c r="G3158" s="41" t="str">
        <f t="shared" si="11"/>
        <v>13158|96629446|Tan Yong Jia|yjtan049@mymail.sim.edu.sg
13158|96629446|Tan Yong Jia|DESMONDYONGJIA95@HOTMAIL.COM
</v>
      </c>
      <c r="H3158" s="41" t="str">
        <f>if(iserror(match(C3158,KlikEDM!A:A,0)),"",C3158)&amp;char(9)&amp;if(iserror(match(D3158,KlikEDM!A:A,0)),"",D3158)&amp;char(9)&amp;if(iserror(match(E3158,KlikEDM!A:A,0)),"",E3158)&amp;char(9)&amp;if(iserror(match(F3158,KlikEDM!A:A,0)),"",F3158)</f>
        <v>	DESMONDYONGJIA95@HOTMAIL.COM		</v>
      </c>
      <c r="I3158" s="41"/>
    </row>
    <row r="3159" ht="14.25" customHeight="1">
      <c r="A3159" s="41">
        <v>13159.0</v>
      </c>
      <c r="B3159" s="41" t="str">
        <f t="array" ref="B3159">A3159&amp;"|"&amp;INDEX(OrigList!M:M,MATCH(A3159,OrigList!C:C,0))&amp;"|"&amp;PROPER(INDEX(OrigList!B:B,MATCH(A3159,OrigList!C:C,0)))&amp;"|"</f>
        <v>13159|98477517|Mirosha Stephie Selvaraja|</v>
      </c>
      <c r="C3159" s="44" t="s">
        <v>10713</v>
      </c>
      <c r="D3159" s="45" t="s">
        <v>10714</v>
      </c>
      <c r="E3159" s="45"/>
      <c r="F3159" s="45"/>
      <c r="G3159" s="41" t="str">
        <f t="shared" si="11"/>
        <v>13159|98477517|Mirosha Stephie Selvaraja|selvaraj010@mymail.sim.edu.sg
13159|98477517|Mirosha Stephie Selvaraja|MIROSHA.SELVARAJA@GMAIL.COM
</v>
      </c>
      <c r="H3159" s="41" t="str">
        <f>if(iserror(match(C3159,KlikEDM!A:A,0)),"",C3159)&amp;char(9)&amp;if(iserror(match(D3159,KlikEDM!A:A,0)),"",D3159)&amp;char(9)&amp;if(iserror(match(E3159,KlikEDM!A:A,0)),"",E3159)&amp;char(9)&amp;if(iserror(match(F3159,KlikEDM!A:A,0)),"",F3159)</f>
        <v>			</v>
      </c>
      <c r="I3159" s="41"/>
    </row>
    <row r="3160" ht="14.25" customHeight="1">
      <c r="A3160" s="41">
        <v>13160.0</v>
      </c>
      <c r="B3160" s="41" t="str">
        <f t="array" ref="B3160">A3160&amp;"|"&amp;INDEX(OrigList!M:M,MATCH(A3160,OrigList!C:C,0))&amp;"|"&amp;PROPER(INDEX(OrigList!B:B,MATCH(A3160,OrigList!C:C,0)))&amp;"|"</f>
        <v>13160|94246689|Donovan Lim Yuan Jing|</v>
      </c>
      <c r="C3160" s="44" t="s">
        <v>3964</v>
      </c>
      <c r="D3160" s="45" t="s">
        <v>10715</v>
      </c>
      <c r="E3160" s="45"/>
      <c r="F3160" s="45"/>
      <c r="G3160" s="41" t="str">
        <f t="shared" si="11"/>
        <v>13160|94246689|Donovan Lim Yuan Jing|dyjlim002@mymail.sim.edu.sg
13160|94246689|Donovan Lim Yuan Jing|DONOVANLYJ@YAHOO.COM.SG
</v>
      </c>
      <c r="H3160" s="41" t="str">
        <f>if(iserror(match(C3160,KlikEDM!A:A,0)),"",C3160)&amp;char(9)&amp;if(iserror(match(D3160,KlikEDM!A:A,0)),"",D3160)&amp;char(9)&amp;if(iserror(match(E3160,KlikEDM!A:A,0)),"",E3160)&amp;char(9)&amp;if(iserror(match(F3160,KlikEDM!A:A,0)),"",F3160)</f>
        <v>dyjlim002@mymail.sim.edu.sg			</v>
      </c>
      <c r="I3160" s="41"/>
    </row>
    <row r="3161" ht="14.25" customHeight="1">
      <c r="A3161" s="41">
        <v>13161.0</v>
      </c>
      <c r="B3161" s="41" t="str">
        <f t="array" ref="B3161">A3161&amp;"|"&amp;INDEX(OrigList!M:M,MATCH(A3161,OrigList!C:C,0))&amp;"|"&amp;PROPER(INDEX(OrigList!B:B,MATCH(A3161,OrigList!C:C,0)))&amp;"|"</f>
        <v>13161|92999387|Lee Jia Wei|</v>
      </c>
      <c r="C3161" s="44" t="s">
        <v>10716</v>
      </c>
      <c r="D3161" s="45" t="s">
        <v>10717</v>
      </c>
      <c r="E3161" s="45"/>
      <c r="F3161" s="45"/>
      <c r="G3161" s="41" t="str">
        <f t="shared" si="11"/>
        <v>13161|92999387|Lee Jia Wei|jwlee020@mymail.sim.edu.sg
13161|92999387|Lee Jia Wei|JWEIIIIII@HOTMAIL.COM
</v>
      </c>
      <c r="H3161" s="41" t="str">
        <f>if(iserror(match(C3161,KlikEDM!A:A,0)),"",C3161)&amp;char(9)&amp;if(iserror(match(D3161,KlikEDM!A:A,0)),"",D3161)&amp;char(9)&amp;if(iserror(match(E3161,KlikEDM!A:A,0)),"",E3161)&amp;char(9)&amp;if(iserror(match(F3161,KlikEDM!A:A,0)),"",F3161)</f>
        <v>			</v>
      </c>
      <c r="I3161" s="41"/>
    </row>
    <row r="3162" ht="14.25" customHeight="1">
      <c r="A3162" s="41">
        <v>13162.0</v>
      </c>
      <c r="B3162" s="41" t="str">
        <f t="array" ref="B3162">A3162&amp;"|"&amp;INDEX(OrigList!M:M,MATCH(A3162,OrigList!C:C,0))&amp;"|"&amp;PROPER(INDEX(OrigList!B:B,MATCH(A3162,OrigList!C:C,0)))&amp;"|"</f>
        <v>13162|91801585|Muhammad Dirshee Bin Elias|</v>
      </c>
      <c r="C3162" s="44" t="s">
        <v>10718</v>
      </c>
      <c r="D3162" s="45" t="s">
        <v>10719</v>
      </c>
      <c r="E3162" s="45"/>
      <c r="F3162" s="45"/>
      <c r="G3162" s="41" t="str">
        <f t="shared" si="11"/>
        <v>13162|91801585|Muhammad Dirshee Bin Elias|muhammad713@mymail.sim.edu.sg
13162|91801585|Muhammad Dirshee Bin Elias|DIRXZ@LIVE.COM
</v>
      </c>
      <c r="H3162" s="41" t="str">
        <f>if(iserror(match(C3162,KlikEDM!A:A,0)),"",C3162)&amp;char(9)&amp;if(iserror(match(D3162,KlikEDM!A:A,0)),"",D3162)&amp;char(9)&amp;if(iserror(match(E3162,KlikEDM!A:A,0)),"",E3162)&amp;char(9)&amp;if(iserror(match(F3162,KlikEDM!A:A,0)),"",F3162)</f>
        <v>			</v>
      </c>
      <c r="I3162" s="41"/>
    </row>
    <row r="3163" ht="14.25" customHeight="1">
      <c r="A3163" s="41">
        <v>13163.0</v>
      </c>
      <c r="B3163" s="41" t="str">
        <f t="array" ref="B3163">A3163&amp;"|"&amp;INDEX(OrigList!M:M,MATCH(A3163,OrigList!C:C,0))&amp;"|"&amp;PROPER(INDEX(OrigList!B:B,MATCH(A3163,OrigList!C:C,0)))&amp;"|"</f>
        <v>13163|98548585|Wong Tun Hui|</v>
      </c>
      <c r="C3163" s="44" t="s">
        <v>10720</v>
      </c>
      <c r="D3163" s="45" t="s">
        <v>10721</v>
      </c>
      <c r="E3163" s="45"/>
      <c r="F3163" s="45"/>
      <c r="G3163" s="41" t="str">
        <f t="shared" si="11"/>
        <v>13163|98548585|Wong Tun Hui|thwong010@mymail.sim.edu.sg
13163|98548585|Wong Tun Hui|WTUNHUI@HOTMAIL.COM
</v>
      </c>
      <c r="H3163" s="41" t="str">
        <f>if(iserror(match(C3163,KlikEDM!A:A,0)),"",C3163)&amp;char(9)&amp;if(iserror(match(D3163,KlikEDM!A:A,0)),"",D3163)&amp;char(9)&amp;if(iserror(match(E3163,KlikEDM!A:A,0)),"",E3163)&amp;char(9)&amp;if(iserror(match(F3163,KlikEDM!A:A,0)),"",F3163)</f>
        <v>			</v>
      </c>
      <c r="I3163" s="41"/>
    </row>
    <row r="3164" ht="14.25" customHeight="1">
      <c r="A3164" s="41">
        <v>13164.0</v>
      </c>
      <c r="B3164" s="41" t="str">
        <f t="array" ref="B3164">A3164&amp;"|"&amp;INDEX(OrigList!M:M,MATCH(A3164,OrigList!C:C,0))&amp;"|"&amp;PROPER(INDEX(OrigList!B:B,MATCH(A3164,OrigList!C:C,0)))&amp;"|"</f>
        <v>13164|82220210|Genevieve Ann Ziqi Randall|</v>
      </c>
      <c r="C3164" s="44" t="s">
        <v>10722</v>
      </c>
      <c r="D3164" s="45" t="s">
        <v>10723</v>
      </c>
      <c r="E3164" s="45"/>
      <c r="F3164" s="45"/>
      <c r="G3164" s="41" t="str">
        <f t="shared" si="11"/>
        <v>13164|82220210|Genevieve Ann Ziqi Randall|randall001@mymail.sim.edu.sg
13164|82220210|Genevieve Ann Ziqi Randall|ANN.GENEVIEVE@YAHOO.COM
</v>
      </c>
      <c r="H3164" s="41" t="str">
        <f>if(iserror(match(C3164,KlikEDM!A:A,0)),"",C3164)&amp;char(9)&amp;if(iserror(match(D3164,KlikEDM!A:A,0)),"",D3164)&amp;char(9)&amp;if(iserror(match(E3164,KlikEDM!A:A,0)),"",E3164)&amp;char(9)&amp;if(iserror(match(F3164,KlikEDM!A:A,0)),"",F3164)</f>
        <v>			</v>
      </c>
      <c r="I3164" s="41"/>
    </row>
    <row r="3165" ht="14.25" customHeight="1">
      <c r="A3165" s="41">
        <v>13165.0</v>
      </c>
      <c r="B3165" s="41" t="str">
        <f t="array" ref="B3165">A3165&amp;"|"&amp;INDEX(OrigList!M:M,MATCH(A3165,OrigList!C:C,0))&amp;"|"&amp;PROPER(INDEX(OrigList!B:B,MATCH(A3165,OrigList!C:C,0)))&amp;"|"</f>
        <v>13165|98564104|Ng Xin Jie|</v>
      </c>
      <c r="C3165" s="44" t="s">
        <v>10724</v>
      </c>
      <c r="D3165" s="45" t="s">
        <v>10725</v>
      </c>
      <c r="E3165" s="45"/>
      <c r="F3165" s="45"/>
      <c r="G3165" s="41" t="str">
        <f t="shared" si="11"/>
        <v>13165|98564104|Ng Xin Jie|xjng005@mymail.sim.edu.sg
13165|98564104|Ng Xin Jie|NGXINJIE29@GMAIL.COM
</v>
      </c>
      <c r="H3165" s="41" t="str">
        <f>if(iserror(match(C3165,KlikEDM!A:A,0)),"",C3165)&amp;char(9)&amp;if(iserror(match(D3165,KlikEDM!A:A,0)),"",D3165)&amp;char(9)&amp;if(iserror(match(E3165,KlikEDM!A:A,0)),"",E3165)&amp;char(9)&amp;if(iserror(match(F3165,KlikEDM!A:A,0)),"",F3165)</f>
        <v>	NGXINJIE29@GMAIL.COM		</v>
      </c>
      <c r="I3165" s="41"/>
    </row>
    <row r="3166" ht="14.25" customHeight="1">
      <c r="A3166" s="41">
        <v>13166.0</v>
      </c>
      <c r="B3166" s="41" t="str">
        <f t="array" ref="B3166">A3166&amp;"|"&amp;INDEX(OrigList!M:M,MATCH(A3166,OrigList!C:C,0))&amp;"|"&amp;PROPER(INDEX(OrigList!B:B,MATCH(A3166,OrigList!C:C,0)))&amp;"|"</f>
        <v>13166|92292708|Tang Jia Ye, Beltran|</v>
      </c>
      <c r="C3166" s="44" t="s">
        <v>10726</v>
      </c>
      <c r="D3166" s="45" t="s">
        <v>10727</v>
      </c>
      <c r="E3166" s="45"/>
      <c r="F3166" s="45"/>
      <c r="G3166" s="41" t="str">
        <f t="shared" si="11"/>
        <v>13166|92292708|Tang Jia Ye, Beltran|jybtang002@mymail.sim.edu.sg
13166|92292708|Tang Jia Ye, Beltran|BELTANGG@GMAIL.COM
</v>
      </c>
      <c r="H3166" s="41" t="str">
        <f>if(iserror(match(C3166,KlikEDM!A:A,0)),"",C3166)&amp;char(9)&amp;if(iserror(match(D3166,KlikEDM!A:A,0)),"",D3166)&amp;char(9)&amp;if(iserror(match(E3166,KlikEDM!A:A,0)),"",E3166)&amp;char(9)&amp;if(iserror(match(F3166,KlikEDM!A:A,0)),"",F3166)</f>
        <v>			</v>
      </c>
      <c r="I3166" s="41"/>
    </row>
    <row r="3167" ht="14.25" customHeight="1">
      <c r="A3167" s="41">
        <v>13167.0</v>
      </c>
      <c r="B3167" s="41" t="str">
        <f t="array" ref="B3167">A3167&amp;"|"&amp;INDEX(OrigList!M:M,MATCH(A3167,OrigList!C:C,0))&amp;"|"&amp;PROPER(INDEX(OrigList!B:B,MATCH(A3167,OrigList!C:C,0)))&amp;"|"</f>
        <v>13167|83070219|Teo Poh Sim|</v>
      </c>
      <c r="C3167" s="44" t="s">
        <v>10728</v>
      </c>
      <c r="D3167" s="45" t="s">
        <v>10729</v>
      </c>
      <c r="E3167" s="45"/>
      <c r="F3167" s="45"/>
      <c r="G3167" s="41" t="str">
        <f t="shared" si="11"/>
        <v>13167|83070219|Teo Poh Sim|psteo004@mymail.sim.edu.sg
13167|83070219|Teo Poh Sim|TEOPOHSIM.97@GMAIL.COM
</v>
      </c>
      <c r="H3167" s="41" t="str">
        <f>if(iserror(match(C3167,KlikEDM!A:A,0)),"",C3167)&amp;char(9)&amp;if(iserror(match(D3167,KlikEDM!A:A,0)),"",D3167)&amp;char(9)&amp;if(iserror(match(E3167,KlikEDM!A:A,0)),"",E3167)&amp;char(9)&amp;if(iserror(match(F3167,KlikEDM!A:A,0)),"",F3167)</f>
        <v>			</v>
      </c>
      <c r="I3167" s="41"/>
    </row>
    <row r="3168" ht="14.25" customHeight="1">
      <c r="A3168" s="41">
        <v>13168.0</v>
      </c>
      <c r="B3168" s="41" t="str">
        <f t="array" ref="B3168">A3168&amp;"|"&amp;INDEX(OrigList!M:M,MATCH(A3168,OrigList!C:C,0))&amp;"|"&amp;PROPER(INDEX(OrigList!B:B,MATCH(A3168,OrigList!C:C,0)))&amp;"|"</f>
        <v>13168|96567242|Ethan Lee Wei Kang|</v>
      </c>
      <c r="C3168" s="44" t="s">
        <v>10730</v>
      </c>
      <c r="D3168" s="45" t="s">
        <v>10731</v>
      </c>
      <c r="E3168" s="45"/>
      <c r="F3168" s="45"/>
      <c r="G3168" s="41" t="str">
        <f t="shared" si="11"/>
        <v>13168|96567242|Ethan Lee Wei Kang|ewklee001@mymail.sim.edu.sg
13168|96567242|Ethan Lee Wei Kang|ETHANLWK@HOTMAIL.COM
</v>
      </c>
      <c r="H3168" s="41" t="str">
        <f>if(iserror(match(C3168,KlikEDM!A:A,0)),"",C3168)&amp;char(9)&amp;if(iserror(match(D3168,KlikEDM!A:A,0)),"",D3168)&amp;char(9)&amp;if(iserror(match(E3168,KlikEDM!A:A,0)),"",E3168)&amp;char(9)&amp;if(iserror(match(F3168,KlikEDM!A:A,0)),"",F3168)</f>
        <v>			</v>
      </c>
      <c r="I3168" s="41"/>
    </row>
    <row r="3169" ht="14.25" customHeight="1">
      <c r="A3169" s="41">
        <v>13169.0</v>
      </c>
      <c r="B3169" s="41" t="str">
        <f t="array" ref="B3169">A3169&amp;"|"&amp;INDEX(OrigList!M:M,MATCH(A3169,OrigList!C:C,0))&amp;"|"&amp;PROPER(INDEX(OrigList!B:B,MATCH(A3169,OrigList!C:C,0)))&amp;"|"</f>
        <v>13169|86874343|Liao En Qi|</v>
      </c>
      <c r="C3169" s="44" t="s">
        <v>10732</v>
      </c>
      <c r="D3169" s="45" t="s">
        <v>10733</v>
      </c>
      <c r="E3169" s="45"/>
      <c r="F3169" s="45"/>
      <c r="G3169" s="41" t="str">
        <f t="shared" si="11"/>
        <v>13169|86874343|Liao En Qi|eqliao001@mymail.sim.edu.sg
13169|86874343|Liao En Qi|LIAOENQI0@GMAIL.COM
</v>
      </c>
      <c r="H3169" s="41" t="str">
        <f>if(iserror(match(C3169,KlikEDM!A:A,0)),"",C3169)&amp;char(9)&amp;if(iserror(match(D3169,KlikEDM!A:A,0)),"",D3169)&amp;char(9)&amp;if(iserror(match(E3169,KlikEDM!A:A,0)),"",E3169)&amp;char(9)&amp;if(iserror(match(F3169,KlikEDM!A:A,0)),"",F3169)</f>
        <v>	LIAOENQI0@GMAIL.COM		</v>
      </c>
      <c r="I3169" s="41"/>
    </row>
    <row r="3170" ht="14.25" customHeight="1">
      <c r="A3170" s="41">
        <v>13170.0</v>
      </c>
      <c r="B3170" s="41" t="str">
        <f t="array" ref="B3170">A3170&amp;"|"&amp;INDEX(OrigList!M:M,MATCH(A3170,OrigList!C:C,0))&amp;"|"&amp;PROPER(INDEX(OrigList!B:B,MATCH(A3170,OrigList!C:C,0)))&amp;"|"</f>
        <v>13170|93662646|Cheryl Nicole Tye Mun Hui|</v>
      </c>
      <c r="C3170" s="44" t="s">
        <v>10734</v>
      </c>
      <c r="D3170" s="45" t="s">
        <v>10735</v>
      </c>
      <c r="E3170" s="45"/>
      <c r="F3170" s="45"/>
      <c r="G3170" s="41" t="str">
        <f t="shared" si="11"/>
        <v>13170|93662646|Cheryl Nicole Tye Mun Hui|cnmhtye001@mymail.sim.edu.sg
13170|93662646|Cheryl Nicole Tye Mun Hui|CHERXNICOLE@GMAIL.COM
</v>
      </c>
      <c r="H3170" s="41" t="str">
        <f>if(iserror(match(C3170,KlikEDM!A:A,0)),"",C3170)&amp;char(9)&amp;if(iserror(match(D3170,KlikEDM!A:A,0)),"",D3170)&amp;char(9)&amp;if(iserror(match(E3170,KlikEDM!A:A,0)),"",E3170)&amp;char(9)&amp;if(iserror(match(F3170,KlikEDM!A:A,0)),"",F3170)</f>
        <v>			</v>
      </c>
      <c r="I3170" s="41"/>
    </row>
    <row r="3171" ht="14.25" customHeight="1">
      <c r="A3171" s="41">
        <v>13171.0</v>
      </c>
      <c r="B3171" s="41" t="str">
        <f t="array" ref="B3171">A3171&amp;"|"&amp;INDEX(OrigList!M:M,MATCH(A3171,OrigList!C:C,0))&amp;"|"&amp;PROPER(INDEX(OrigList!B:B,MATCH(A3171,OrigList!C:C,0)))&amp;"|"</f>
        <v>13171|82287076|Charmaine Tan|</v>
      </c>
      <c r="C3171" s="44" t="s">
        <v>10736</v>
      </c>
      <c r="D3171" s="45" t="s">
        <v>10737</v>
      </c>
      <c r="E3171" s="45"/>
      <c r="F3171" s="45"/>
      <c r="G3171" s="41" t="str">
        <f t="shared" si="11"/>
        <v>13171|82287076|Charmaine Tan|ctan019@mymail.sim.edu.sg
13171|82287076|Charmaine Tan|CHARMAINEKEY@HOTMAIL.COM
</v>
      </c>
      <c r="H3171" s="41" t="str">
        <f>if(iserror(match(C3171,KlikEDM!A:A,0)),"",C3171)&amp;char(9)&amp;if(iserror(match(D3171,KlikEDM!A:A,0)),"",D3171)&amp;char(9)&amp;if(iserror(match(E3171,KlikEDM!A:A,0)),"",E3171)&amp;char(9)&amp;if(iserror(match(F3171,KlikEDM!A:A,0)),"",F3171)</f>
        <v>			</v>
      </c>
      <c r="I3171" s="41"/>
    </row>
    <row r="3172" ht="14.25" customHeight="1">
      <c r="A3172" s="41">
        <v>13172.0</v>
      </c>
      <c r="B3172" s="41" t="str">
        <f t="array" ref="B3172">A3172&amp;"|"&amp;INDEX(OrigList!M:M,MATCH(A3172,OrigList!C:C,0))&amp;"|"&amp;PROPER(INDEX(OrigList!B:B,MATCH(A3172,OrigList!C:C,0)))&amp;"|"</f>
        <v>13172|83388891|Minki Tan Jia Hui|</v>
      </c>
      <c r="C3172" s="44" t="s">
        <v>10738</v>
      </c>
      <c r="D3172" s="45" t="s">
        <v>10739</v>
      </c>
      <c r="E3172" s="45"/>
      <c r="F3172" s="45"/>
      <c r="G3172" s="41" t="str">
        <f t="shared" si="11"/>
        <v>13172|83388891|Minki Tan Jia Hui|mjhtan002@mymail.sim.edu.sg
13172|83388891|Minki Tan Jia Hui|MINKITAN@HOTMAIL.COM
</v>
      </c>
      <c r="H3172" s="41" t="str">
        <f>if(iserror(match(C3172,KlikEDM!A:A,0)),"",C3172)&amp;char(9)&amp;if(iserror(match(D3172,KlikEDM!A:A,0)),"",D3172)&amp;char(9)&amp;if(iserror(match(E3172,KlikEDM!A:A,0)),"",E3172)&amp;char(9)&amp;if(iserror(match(F3172,KlikEDM!A:A,0)),"",F3172)</f>
        <v>	MINKITAN@HOTMAIL.COM		</v>
      </c>
      <c r="I3172" s="41"/>
    </row>
    <row r="3173" ht="14.25" customHeight="1">
      <c r="A3173" s="41">
        <v>13173.0</v>
      </c>
      <c r="B3173" s="41" t="str">
        <f t="array" ref="B3173">A3173&amp;"|"&amp;INDEX(OrigList!M:M,MATCH(A3173,OrigList!C:C,0))&amp;"|"&amp;PROPER(INDEX(OrigList!B:B,MATCH(A3173,OrigList!C:C,0)))&amp;"|"</f>
        <v>13173|82824075|K Natasha|</v>
      </c>
      <c r="C3173" s="44" t="s">
        <v>10740</v>
      </c>
      <c r="D3173" s="45" t="s">
        <v>10741</v>
      </c>
      <c r="E3173" s="45"/>
      <c r="F3173" s="45"/>
      <c r="G3173" s="41" t="str">
        <f t="shared" si="11"/>
        <v>13173|82824075|K Natasha|k026@mymail.sim.edu.sg
13173|82824075|K Natasha|HEHENAT05@GMAIL.COM
</v>
      </c>
      <c r="H3173" s="41" t="str">
        <f>if(iserror(match(C3173,KlikEDM!A:A,0)),"",C3173)&amp;char(9)&amp;if(iserror(match(D3173,KlikEDM!A:A,0)),"",D3173)&amp;char(9)&amp;if(iserror(match(E3173,KlikEDM!A:A,0)),"",E3173)&amp;char(9)&amp;if(iserror(match(F3173,KlikEDM!A:A,0)),"",F3173)</f>
        <v>			</v>
      </c>
      <c r="I3173" s="41"/>
    </row>
    <row r="3174" ht="14.25" customHeight="1">
      <c r="A3174" s="41">
        <v>13174.0</v>
      </c>
      <c r="B3174" s="41" t="str">
        <f t="array" ref="B3174">A3174&amp;"|"&amp;INDEX(OrigList!M:M,MATCH(A3174,OrigList!C:C,0))&amp;"|"&amp;PROPER(INDEX(OrigList!B:B,MATCH(A3174,OrigList!C:C,0)))&amp;"|"</f>
        <v>13174|98796197|Grace Chan Kit Yee|</v>
      </c>
      <c r="C3174" s="44" t="s">
        <v>10742</v>
      </c>
      <c r="D3174" s="45" t="s">
        <v>10743</v>
      </c>
      <c r="E3174" s="45"/>
      <c r="F3174" s="45"/>
      <c r="G3174" s="41" t="str">
        <f t="shared" si="11"/>
        <v>13174|98796197|Grace Chan Kit Yee|gkychan001@mymail.sim.edu.sg
13174|98796197|Grace Chan Kit Yee|GRACEMICHELLECHAN@GMAIL.COM
</v>
      </c>
      <c r="H3174" s="41" t="str">
        <f>if(iserror(match(C3174,KlikEDM!A:A,0)),"",C3174)&amp;char(9)&amp;if(iserror(match(D3174,KlikEDM!A:A,0)),"",D3174)&amp;char(9)&amp;if(iserror(match(E3174,KlikEDM!A:A,0)),"",E3174)&amp;char(9)&amp;if(iserror(match(F3174,KlikEDM!A:A,0)),"",F3174)</f>
        <v>	GRACEMICHELLECHAN@GMAIL.COM		</v>
      </c>
      <c r="I3174" s="41"/>
    </row>
    <row r="3175" ht="14.25" customHeight="1">
      <c r="A3175" s="41">
        <v>13175.0</v>
      </c>
      <c r="B3175" s="41" t="str">
        <f t="array" ref="B3175">A3175&amp;"|"&amp;INDEX(OrigList!M:M,MATCH(A3175,OrigList!C:C,0))&amp;"|"&amp;PROPER(INDEX(OrigList!B:B,MATCH(A3175,OrigList!C:C,0)))&amp;"|"</f>
        <v>13175|91112023|Anthea Ng Zhiqian|</v>
      </c>
      <c r="C3175" s="44" t="s">
        <v>10744</v>
      </c>
      <c r="D3175" s="45" t="s">
        <v>10745</v>
      </c>
      <c r="E3175" s="45"/>
      <c r="F3175" s="45"/>
      <c r="G3175" s="41" t="str">
        <f t="shared" si="11"/>
        <v>13175|91112023|Anthea Ng Zhiqian|azng002@mymail.sim.edu.sg
13175|91112023|Anthea Ng Zhiqian|ANTHEANGZHIQIAN@GMAIL.COM
</v>
      </c>
      <c r="H3175" s="41" t="str">
        <f>if(iserror(match(C3175,KlikEDM!A:A,0)),"",C3175)&amp;char(9)&amp;if(iserror(match(D3175,KlikEDM!A:A,0)),"",D3175)&amp;char(9)&amp;if(iserror(match(E3175,KlikEDM!A:A,0)),"",E3175)&amp;char(9)&amp;if(iserror(match(F3175,KlikEDM!A:A,0)),"",F3175)</f>
        <v>			</v>
      </c>
      <c r="I3175" s="41"/>
    </row>
    <row r="3176" ht="14.25" customHeight="1">
      <c r="A3176" s="41">
        <v>13176.0</v>
      </c>
      <c r="B3176" s="41" t="str">
        <f t="array" ref="B3176">A3176&amp;"|"&amp;INDEX(OrigList!M:M,MATCH(A3176,OrigList!C:C,0))&amp;"|"&amp;PROPER(INDEX(OrigList!B:B,MATCH(A3176,OrigList!C:C,0)))&amp;"|"</f>
        <v>13176|91394194|Gwee Zhi Jie, Caitlin|</v>
      </c>
      <c r="C3176" s="44" t="s">
        <v>10746</v>
      </c>
      <c r="D3176" s="45" t="s">
        <v>10747</v>
      </c>
      <c r="E3176" s="45"/>
      <c r="F3176" s="45"/>
      <c r="G3176" s="41" t="str">
        <f t="shared" si="11"/>
        <v>13176|91394194|Gwee Zhi Jie, Caitlin|zjcgwee001@mymail.sim.edu.sg
13176|91394194|Gwee Zhi Jie, Caitlin|CAITLINGWEE@OUTLOOK.COM
</v>
      </c>
      <c r="H3176" s="41" t="str">
        <f>if(iserror(match(C3176,KlikEDM!A:A,0)),"",C3176)&amp;char(9)&amp;if(iserror(match(D3176,KlikEDM!A:A,0)),"",D3176)&amp;char(9)&amp;if(iserror(match(E3176,KlikEDM!A:A,0)),"",E3176)&amp;char(9)&amp;if(iserror(match(F3176,KlikEDM!A:A,0)),"",F3176)</f>
        <v>	CAITLINGWEE@OUTLOOK.COM		</v>
      </c>
      <c r="I3176" s="41"/>
    </row>
    <row r="3177" ht="14.25" customHeight="1">
      <c r="A3177" s="41">
        <v>13177.0</v>
      </c>
      <c r="B3177" s="41" t="str">
        <f t="array" ref="B3177">A3177&amp;"|"&amp;INDEX(OrigList!M:M,MATCH(A3177,OrigList!C:C,0))&amp;"|"&amp;PROPER(INDEX(OrigList!B:B,MATCH(A3177,OrigList!C:C,0)))&amp;"|"</f>
        <v>13177|96621197|Eugene Gan Jun-E|</v>
      </c>
      <c r="C3177" s="44" t="s">
        <v>10748</v>
      </c>
      <c r="D3177" s="45" t="s">
        <v>10749</v>
      </c>
      <c r="E3177" s="45"/>
      <c r="F3177" s="45"/>
      <c r="G3177" s="41" t="str">
        <f t="shared" si="11"/>
        <v>13177|96621197|Eugene Gan Jun-E|ejegan001@mymail.sim.edu.sg
13177|96621197|Eugene Gan Jun-E|EUGGAN1996@GMAIL.COM
</v>
      </c>
      <c r="H3177" s="41" t="str">
        <f>if(iserror(match(C3177,KlikEDM!A:A,0)),"",C3177)&amp;char(9)&amp;if(iserror(match(D3177,KlikEDM!A:A,0)),"",D3177)&amp;char(9)&amp;if(iserror(match(E3177,KlikEDM!A:A,0)),"",E3177)&amp;char(9)&amp;if(iserror(match(F3177,KlikEDM!A:A,0)),"",F3177)</f>
        <v>			</v>
      </c>
      <c r="I3177" s="41"/>
    </row>
    <row r="3178" ht="14.25" customHeight="1">
      <c r="A3178" s="41">
        <v>13178.0</v>
      </c>
      <c r="B3178" s="41" t="str">
        <f t="array" ref="B3178">A3178&amp;"|"&amp;INDEX(OrigList!M:M,MATCH(A3178,OrigList!C:C,0))&amp;"|"&amp;PROPER(INDEX(OrigList!B:B,MATCH(A3178,OrigList!C:C,0)))&amp;"|"</f>
        <v>13178|96344335|Khairunnisa Binte Rahman|</v>
      </c>
      <c r="C3178" s="44" t="s">
        <v>10750</v>
      </c>
      <c r="D3178" s="45" t="s">
        <v>10751</v>
      </c>
      <c r="E3178" s="45"/>
      <c r="F3178" s="45"/>
      <c r="G3178" s="41" t="str">
        <f t="shared" si="11"/>
        <v>13178|96344335|Khairunnisa Binte Rahman|khairunn012@mymail.sim.edu.sg
13178|96344335|Khairunnisa Binte Rahman|KHAIRUNNIS4RAHMAN@GMAIL.COM
</v>
      </c>
      <c r="H3178" s="41" t="str">
        <f>if(iserror(match(C3178,KlikEDM!A:A,0)),"",C3178)&amp;char(9)&amp;if(iserror(match(D3178,KlikEDM!A:A,0)),"",D3178)&amp;char(9)&amp;if(iserror(match(E3178,KlikEDM!A:A,0)),"",E3178)&amp;char(9)&amp;if(iserror(match(F3178,KlikEDM!A:A,0)),"",F3178)</f>
        <v>	KHAIRUNNIS4RAHMAN@GMAIL.COM		</v>
      </c>
      <c r="I3178" s="41"/>
    </row>
    <row r="3179" ht="14.25" customHeight="1">
      <c r="A3179" s="41">
        <v>13179.0</v>
      </c>
      <c r="B3179" s="41" t="str">
        <f t="array" ref="B3179">A3179&amp;"|"&amp;INDEX(OrigList!M:M,MATCH(A3179,OrigList!C:C,0))&amp;"|"&amp;PROPER(INDEX(OrigList!B:B,MATCH(A3179,OrigList!C:C,0)))&amp;"|"</f>
        <v>13179|MRC13179|Sherwin See Zhi Yong|</v>
      </c>
      <c r="C3179" s="44" t="s">
        <v>10752</v>
      </c>
      <c r="D3179" s="45" t="s">
        <v>10753</v>
      </c>
      <c r="E3179" s="45"/>
      <c r="F3179" s="45"/>
      <c r="G3179" s="41" t="str">
        <f t="shared" si="11"/>
        <v>13179|MRC13179|Sherwin See Zhi Yong|szysee001@mymail.sim.edu.sg
13179|MRC13179|Sherwin See Zhi Yong|SHERWINSEEE@HOTMAIL.COM
</v>
      </c>
      <c r="H3179" s="41" t="str">
        <f>if(iserror(match(C3179,KlikEDM!A:A,0)),"",C3179)&amp;char(9)&amp;if(iserror(match(D3179,KlikEDM!A:A,0)),"",D3179)&amp;char(9)&amp;if(iserror(match(E3179,KlikEDM!A:A,0)),"",E3179)&amp;char(9)&amp;if(iserror(match(F3179,KlikEDM!A:A,0)),"",F3179)</f>
        <v>	SHERWINSEEE@HOTMAIL.COM		</v>
      </c>
      <c r="I3179" s="41"/>
    </row>
    <row r="3180" ht="14.25" customHeight="1">
      <c r="A3180" s="41">
        <v>13180.0</v>
      </c>
      <c r="B3180" s="41" t="str">
        <f t="array" ref="B3180">A3180&amp;"|"&amp;INDEX(OrigList!M:M,MATCH(A3180,OrigList!C:C,0))&amp;"|"&amp;PROPER(INDEX(OrigList!B:B,MATCH(A3180,OrigList!C:C,0)))&amp;"|"</f>
        <v>13180|92725981|Liao, Yi-Ping|</v>
      </c>
      <c r="C3180" s="44" t="s">
        <v>10754</v>
      </c>
      <c r="D3180" s="45" t="s">
        <v>10755</v>
      </c>
      <c r="E3180" s="45"/>
      <c r="F3180" s="45"/>
      <c r="G3180" s="41" t="str">
        <f t="shared" si="11"/>
        <v>13180|92725981|Liao, Yi-Ping|ypliao001@mymail.sim.edu.sg
13180|92725981|Liao, Yi-Ping|PENNYXKA@GMAIL.COM
</v>
      </c>
      <c r="H3180" s="41" t="str">
        <f>if(iserror(match(C3180,KlikEDM!A:A,0)),"",C3180)&amp;char(9)&amp;if(iserror(match(D3180,KlikEDM!A:A,0)),"",D3180)&amp;char(9)&amp;if(iserror(match(E3180,KlikEDM!A:A,0)),"",E3180)&amp;char(9)&amp;if(iserror(match(F3180,KlikEDM!A:A,0)),"",F3180)</f>
        <v>			</v>
      </c>
      <c r="I3180" s="41"/>
    </row>
    <row r="3181" ht="14.25" customHeight="1">
      <c r="A3181" s="41">
        <v>13181.0</v>
      </c>
      <c r="B3181" s="41" t="str">
        <f t="array" ref="B3181">A3181&amp;"|"&amp;INDEX(OrigList!M:M,MATCH(A3181,OrigList!C:C,0))&amp;"|"&amp;PROPER(INDEX(OrigList!B:B,MATCH(A3181,OrigList!C:C,0)))&amp;"|"</f>
        <v>13181|96890918|Jazlynn Lee Xin Yi|</v>
      </c>
      <c r="C3181" s="44" t="s">
        <v>10756</v>
      </c>
      <c r="D3181" s="45" t="s">
        <v>10757</v>
      </c>
      <c r="E3181" s="45"/>
      <c r="F3181" s="45"/>
      <c r="G3181" s="41" t="str">
        <f t="shared" si="11"/>
        <v>13181|96890918|Jazlynn Lee Xin Yi|jxylee001@mymail.sim.edu.sg
13181|96890918|Jazlynn Lee Xin Yi|JAZLYNN.MIKA@GMAIL.COM
</v>
      </c>
      <c r="H3181" s="41" t="str">
        <f>if(iserror(match(C3181,KlikEDM!A:A,0)),"",C3181)&amp;char(9)&amp;if(iserror(match(D3181,KlikEDM!A:A,0)),"",D3181)&amp;char(9)&amp;if(iserror(match(E3181,KlikEDM!A:A,0)),"",E3181)&amp;char(9)&amp;if(iserror(match(F3181,KlikEDM!A:A,0)),"",F3181)</f>
        <v>			</v>
      </c>
      <c r="I3181" s="41"/>
    </row>
    <row r="3182" ht="14.25" customHeight="1">
      <c r="A3182" s="41">
        <v>13182.0</v>
      </c>
      <c r="B3182" s="41" t="str">
        <f t="array" ref="B3182">A3182&amp;"|"&amp;INDEX(OrigList!M:M,MATCH(A3182,OrigList!C:C,0))&amp;"|"&amp;PROPER(INDEX(OrigList!B:B,MATCH(A3182,OrigList!C:C,0)))&amp;"|"</f>
        <v>13182|83991765|Wong Poh Yee|</v>
      </c>
      <c r="C3182" s="44" t="s">
        <v>10758</v>
      </c>
      <c r="D3182" s="45" t="s">
        <v>10759</v>
      </c>
      <c r="E3182" s="45"/>
      <c r="F3182" s="45"/>
      <c r="G3182" s="41" t="str">
        <f t="shared" si="11"/>
        <v>13182|83991765|Wong Poh Yee|pywong011@mymail.sim.edu.sg
13182|83991765|Wong Poh Yee|POHHYEEE@GMAIL.COM
</v>
      </c>
      <c r="H3182" s="41" t="str">
        <f>if(iserror(match(C3182,KlikEDM!A:A,0)),"",C3182)&amp;char(9)&amp;if(iserror(match(D3182,KlikEDM!A:A,0)),"",D3182)&amp;char(9)&amp;if(iserror(match(E3182,KlikEDM!A:A,0)),"",E3182)&amp;char(9)&amp;if(iserror(match(F3182,KlikEDM!A:A,0)),"",F3182)</f>
        <v>			</v>
      </c>
      <c r="I3182" s="41"/>
    </row>
    <row r="3183" ht="14.25" customHeight="1">
      <c r="A3183" s="41">
        <v>13183.0</v>
      </c>
      <c r="B3183" s="41" t="str">
        <f t="array" ref="B3183">A3183&amp;"|"&amp;INDEX(OrigList!M:M,MATCH(A3183,OrigList!C:C,0))&amp;"|"&amp;PROPER(INDEX(OrigList!B:B,MATCH(A3183,OrigList!C:C,0)))&amp;"|"</f>
        <v>13183|96601693|Rachel Foo Shijia|</v>
      </c>
      <c r="C3183" s="44" t="s">
        <v>10760</v>
      </c>
      <c r="D3183" s="45" t="s">
        <v>10761</v>
      </c>
      <c r="E3183" s="45"/>
      <c r="F3183" s="45"/>
      <c r="G3183" s="41" t="str">
        <f t="shared" si="11"/>
        <v>13183|96601693|Rachel Foo Shijia|rsfoo001@mymail.sim.edu.sg
13183|96601693|Rachel Foo Shijia|RACHELFOOSHIJIA@HOTMAIL.COM
</v>
      </c>
      <c r="H3183" s="41" t="str">
        <f>if(iserror(match(C3183,KlikEDM!A:A,0)),"",C3183)&amp;char(9)&amp;if(iserror(match(D3183,KlikEDM!A:A,0)),"",D3183)&amp;char(9)&amp;if(iserror(match(E3183,KlikEDM!A:A,0)),"",E3183)&amp;char(9)&amp;if(iserror(match(F3183,KlikEDM!A:A,0)),"",F3183)</f>
        <v>			</v>
      </c>
      <c r="I3183" s="41"/>
    </row>
    <row r="3184" ht="14.25" customHeight="1">
      <c r="A3184" s="41">
        <v>13184.0</v>
      </c>
      <c r="B3184" s="41" t="str">
        <f t="array" ref="B3184">A3184&amp;"|"&amp;INDEX(OrigList!M:M,MATCH(A3184,OrigList!C:C,0))&amp;"|"&amp;PROPER(INDEX(OrigList!B:B,MATCH(A3184,OrigList!C:C,0)))&amp;"|"</f>
        <v>13184|90013369|Nur Ili Dania Binte Azman|</v>
      </c>
      <c r="C3184" s="44" t="s">
        <v>10762</v>
      </c>
      <c r="D3184" s="45" t="s">
        <v>10763</v>
      </c>
      <c r="E3184" s="45"/>
      <c r="F3184" s="45"/>
      <c r="G3184" s="41" t="str">
        <f t="shared" si="11"/>
        <v>13184|90013369|Nur Ili Dania Binte Azman|nuridba001@mymail.sim.edu.sg
13184|90013369|Nur Ili Dania Binte Azman|NURILIDANIA@GMAIL.COM
</v>
      </c>
      <c r="H3184" s="41" t="str">
        <f>if(iserror(match(C3184,KlikEDM!A:A,0)),"",C3184)&amp;char(9)&amp;if(iserror(match(D3184,KlikEDM!A:A,0)),"",D3184)&amp;char(9)&amp;if(iserror(match(E3184,KlikEDM!A:A,0)),"",E3184)&amp;char(9)&amp;if(iserror(match(F3184,KlikEDM!A:A,0)),"",F3184)</f>
        <v>			</v>
      </c>
      <c r="I3184" s="41"/>
    </row>
    <row r="3185" ht="14.25" customHeight="1">
      <c r="A3185" s="41">
        <v>13185.0</v>
      </c>
      <c r="B3185" s="41" t="str">
        <f t="array" ref="B3185">A3185&amp;"|"&amp;INDEX(OrigList!M:M,MATCH(A3185,OrigList!C:C,0))&amp;"|"&amp;PROPER(INDEX(OrigList!B:B,MATCH(A3185,OrigList!C:C,0)))&amp;"|"</f>
        <v>13185|91018177|Lim Chor Hong Juliette|</v>
      </c>
      <c r="C3185" s="44" t="s">
        <v>10764</v>
      </c>
      <c r="D3185" s="45" t="s">
        <v>10765</v>
      </c>
      <c r="E3185" s="45"/>
      <c r="F3185" s="45"/>
      <c r="G3185" s="41" t="str">
        <f t="shared" si="11"/>
        <v>13185|91018177|Lim Chor Hong Juliette|chjlim001@mymail.sim.edu.sg
13185|91018177|Lim Chor Hong Juliette|JULIETTECHOR@GMAIL.COM
</v>
      </c>
      <c r="H3185" s="41" t="str">
        <f>if(iserror(match(C3185,KlikEDM!A:A,0)),"",C3185)&amp;char(9)&amp;if(iserror(match(D3185,KlikEDM!A:A,0)),"",D3185)&amp;char(9)&amp;if(iserror(match(E3185,KlikEDM!A:A,0)),"",E3185)&amp;char(9)&amp;if(iserror(match(F3185,KlikEDM!A:A,0)),"",F3185)</f>
        <v>			</v>
      </c>
      <c r="I3185" s="41"/>
    </row>
    <row r="3186" ht="14.25" customHeight="1">
      <c r="A3186" s="41">
        <v>13186.0</v>
      </c>
      <c r="B3186" s="41" t="str">
        <f t="array" ref="B3186">A3186&amp;"|"&amp;INDEX(OrigList!M:M,MATCH(A3186,OrigList!C:C,0))&amp;"|"&amp;PROPER(INDEX(OrigList!B:B,MATCH(A3186,OrigList!C:C,0)))&amp;"|"</f>
        <v>13186|83396320|Ng Jia Hui Julie|</v>
      </c>
      <c r="C3186" s="44" t="s">
        <v>10766</v>
      </c>
      <c r="D3186" s="45" t="s">
        <v>10767</v>
      </c>
      <c r="E3186" s="45"/>
      <c r="F3186" s="45"/>
      <c r="G3186" s="41" t="str">
        <f t="shared" si="11"/>
        <v>13186|83396320|Ng Jia Hui Julie|jhjng001@mymail.sim.edu.sg
13186|83396320|Ng Jia Hui Julie|JULIENGJH98@GMAIL.COM
</v>
      </c>
      <c r="H3186" s="41" t="str">
        <f>if(iserror(match(C3186,KlikEDM!A:A,0)),"",C3186)&amp;char(9)&amp;if(iserror(match(D3186,KlikEDM!A:A,0)),"",D3186)&amp;char(9)&amp;if(iserror(match(E3186,KlikEDM!A:A,0)),"",E3186)&amp;char(9)&amp;if(iserror(match(F3186,KlikEDM!A:A,0)),"",F3186)</f>
        <v>			</v>
      </c>
      <c r="I3186" s="41"/>
    </row>
    <row r="3187" ht="14.25" customHeight="1">
      <c r="A3187" s="41">
        <v>13187.0</v>
      </c>
      <c r="B3187" s="41" t="str">
        <f t="array" ref="B3187">A3187&amp;"|"&amp;INDEX(OrigList!M:M,MATCH(A3187,OrigList!C:C,0))&amp;"|"&amp;PROPER(INDEX(OrigList!B:B,MATCH(A3187,OrigList!C:C,0)))&amp;"|"</f>
        <v>13187|84687281|Phang Yun Wei Abegail|</v>
      </c>
      <c r="C3187" s="44" t="s">
        <v>10768</v>
      </c>
      <c r="D3187" s="45" t="s">
        <v>10769</v>
      </c>
      <c r="E3187" s="45"/>
      <c r="F3187" s="45"/>
      <c r="G3187" s="41" t="str">
        <f t="shared" si="11"/>
        <v>13187|84687281|Phang Yun Wei Abegail|ywaphang001@mymail.sim.edu.sg
13187|84687281|Phang Yun Wei Abegail|ABEGAILPHANG@YAHOO.COM.SG
</v>
      </c>
      <c r="H3187" s="41" t="str">
        <f>if(iserror(match(C3187,KlikEDM!A:A,0)),"",C3187)&amp;char(9)&amp;if(iserror(match(D3187,KlikEDM!A:A,0)),"",D3187)&amp;char(9)&amp;if(iserror(match(E3187,KlikEDM!A:A,0)),"",E3187)&amp;char(9)&amp;if(iserror(match(F3187,KlikEDM!A:A,0)),"",F3187)</f>
        <v>			</v>
      </c>
      <c r="I3187" s="41"/>
    </row>
    <row r="3188" ht="14.25" customHeight="1">
      <c r="A3188" s="41">
        <v>13188.0</v>
      </c>
      <c r="B3188" s="41" t="str">
        <f t="array" ref="B3188">A3188&amp;"|"&amp;INDEX(OrigList!M:M,MATCH(A3188,OrigList!C:C,0))&amp;"|"&amp;PROPER(INDEX(OrigList!B:B,MATCH(A3188,OrigList!C:C,0)))&amp;"|"</f>
        <v>13188|81113367|Paul Yee Jun De|</v>
      </c>
      <c r="C3188" s="44" t="s">
        <v>10770</v>
      </c>
      <c r="D3188" s="45" t="s">
        <v>10771</v>
      </c>
      <c r="E3188" s="45"/>
      <c r="F3188" s="45"/>
      <c r="G3188" s="41" t="str">
        <f t="shared" si="11"/>
        <v>13188|81113367|Paul Yee Jun De|pjdyee001@mymail.sim.edu.sg
13188|81113367|Paul Yee Jun De|PAULYEE94@GMAIL.COM
</v>
      </c>
      <c r="H3188" s="41" t="str">
        <f>if(iserror(match(C3188,KlikEDM!A:A,0)),"",C3188)&amp;char(9)&amp;if(iserror(match(D3188,KlikEDM!A:A,0)),"",D3188)&amp;char(9)&amp;if(iserror(match(E3188,KlikEDM!A:A,0)),"",E3188)&amp;char(9)&amp;if(iserror(match(F3188,KlikEDM!A:A,0)),"",F3188)</f>
        <v>			</v>
      </c>
      <c r="I3188" s="41"/>
    </row>
    <row r="3189" ht="14.25" customHeight="1">
      <c r="A3189" s="41">
        <v>13189.0</v>
      </c>
      <c r="B3189" s="41" t="str">
        <f t="array" ref="B3189">A3189&amp;"|"&amp;INDEX(OrigList!M:M,MATCH(A3189,OrigList!C:C,0))&amp;"|"&amp;PROPER(INDEX(OrigList!B:B,MATCH(A3189,OrigList!C:C,0)))&amp;"|"</f>
        <v>13189|81899792|Hsu Lath Nadar|</v>
      </c>
      <c r="C3189" s="44" t="s">
        <v>10772</v>
      </c>
      <c r="D3189" s="45" t="s">
        <v>10773</v>
      </c>
      <c r="E3189" s="45"/>
      <c r="F3189" s="45"/>
      <c r="G3189" s="41" t="str">
        <f t="shared" si="11"/>
        <v>13189|81899792|Hsu Lath Nadar|hln001@mymail.sim.edu.sg
13189|81899792|Hsu Lath Nadar|CYNTHIA.JIALING@GMAIL.COM
</v>
      </c>
      <c r="H3189" s="41" t="str">
        <f>if(iserror(match(C3189,KlikEDM!A:A,0)),"",C3189)&amp;char(9)&amp;if(iserror(match(D3189,KlikEDM!A:A,0)),"",D3189)&amp;char(9)&amp;if(iserror(match(E3189,KlikEDM!A:A,0)),"",E3189)&amp;char(9)&amp;if(iserror(match(F3189,KlikEDM!A:A,0)),"",F3189)</f>
        <v>			</v>
      </c>
      <c r="I3189" s="41"/>
    </row>
    <row r="3190" ht="14.25" customHeight="1">
      <c r="A3190" s="41">
        <v>13190.0</v>
      </c>
      <c r="B3190" s="41" t="str">
        <f t="array" ref="B3190">A3190&amp;"|"&amp;INDEX(OrigList!M:M,MATCH(A3190,OrigList!C:C,0))&amp;"|"&amp;PROPER(INDEX(OrigList!B:B,MATCH(A3190,OrigList!C:C,0)))&amp;"|"</f>
        <v>13190|89222490|Nurul Ezza Binte Jasni|</v>
      </c>
      <c r="C3190" s="44" t="s">
        <v>10774</v>
      </c>
      <c r="D3190" s="45" t="s">
        <v>10775</v>
      </c>
      <c r="E3190" s="45"/>
      <c r="F3190" s="45"/>
      <c r="G3190" s="41" t="str">
        <f t="shared" si="11"/>
        <v>13190|89222490|Nurul Ezza Binte Jasni|nurule002@mymail.sim.edu.sg
13190|89222490|Nurul Ezza Binte Jasni|ezza.jasni@gmail.com
</v>
      </c>
      <c r="H3190" s="41" t="str">
        <f>if(iserror(match(C3190,KlikEDM!A:A,0)),"",C3190)&amp;char(9)&amp;if(iserror(match(D3190,KlikEDM!A:A,0)),"",D3190)&amp;char(9)&amp;if(iserror(match(E3190,KlikEDM!A:A,0)),"",E3190)&amp;char(9)&amp;if(iserror(match(F3190,KlikEDM!A:A,0)),"",F3190)</f>
        <v>			</v>
      </c>
      <c r="I3190" s="41"/>
    </row>
    <row r="3191" ht="14.25" customHeight="1">
      <c r="A3191" s="41">
        <v>13191.0</v>
      </c>
      <c r="B3191" s="41" t="str">
        <f t="array" ref="B3191">A3191&amp;"|"&amp;INDEX(OrigList!M:M,MATCH(A3191,OrigList!C:C,0))&amp;"|"&amp;PROPER(INDEX(OrigList!B:B,MATCH(A3191,OrigList!C:C,0)))&amp;"|"</f>
        <v>13191|92266997|Lim Pei Yi|</v>
      </c>
      <c r="C3191" s="44" t="s">
        <v>10776</v>
      </c>
      <c r="D3191" s="45" t="s">
        <v>10777</v>
      </c>
      <c r="E3191" s="45"/>
      <c r="F3191" s="45"/>
      <c r="G3191" s="41" t="str">
        <f t="shared" si="11"/>
        <v>13191|92266997|Lim Pei Yi|pylim010@mymail.sim.edu.sg
13191|92266997|Lim Pei Yi|PEIYI_2910@HOTMAIL.COM
</v>
      </c>
      <c r="H3191" s="41" t="str">
        <f>if(iserror(match(C3191,KlikEDM!A:A,0)),"",C3191)&amp;char(9)&amp;if(iserror(match(D3191,KlikEDM!A:A,0)),"",D3191)&amp;char(9)&amp;if(iserror(match(E3191,KlikEDM!A:A,0)),"",E3191)&amp;char(9)&amp;if(iserror(match(F3191,KlikEDM!A:A,0)),"",F3191)</f>
        <v>			</v>
      </c>
      <c r="I3191" s="41"/>
    </row>
    <row r="3192" ht="14.25" customHeight="1">
      <c r="A3192" s="41">
        <v>13192.0</v>
      </c>
      <c r="B3192" s="41" t="str">
        <f t="array" ref="B3192">A3192&amp;"|"&amp;INDEX(OrigList!M:M,MATCH(A3192,OrigList!C:C,0))&amp;"|"&amp;PROPER(INDEX(OrigList!B:B,MATCH(A3192,OrigList!C:C,0)))&amp;"|"</f>
        <v>13192|98291215|Tee Jia Hui, Joanna|</v>
      </c>
      <c r="C3192" s="44" t="s">
        <v>10778</v>
      </c>
      <c r="D3192" s="45" t="s">
        <v>10779</v>
      </c>
      <c r="E3192" s="45"/>
      <c r="F3192" s="45"/>
      <c r="G3192" s="41" t="str">
        <f t="shared" si="11"/>
        <v>13192|98291215|Tee Jia Hui, Joanna|jhjtee002@mymail.sim.edu.sg
13192|98291215|Tee Jia Hui, Joanna|JOANNATJH@GMAIL.COM
</v>
      </c>
      <c r="H3192" s="41" t="str">
        <f>if(iserror(match(C3192,KlikEDM!A:A,0)),"",C3192)&amp;char(9)&amp;if(iserror(match(D3192,KlikEDM!A:A,0)),"",D3192)&amp;char(9)&amp;if(iserror(match(E3192,KlikEDM!A:A,0)),"",E3192)&amp;char(9)&amp;if(iserror(match(F3192,KlikEDM!A:A,0)),"",F3192)</f>
        <v>			</v>
      </c>
      <c r="I3192" s="41"/>
    </row>
    <row r="3193" ht="14.25" customHeight="1">
      <c r="A3193" s="41">
        <v>13193.0</v>
      </c>
      <c r="B3193" s="41" t="str">
        <f t="array" ref="B3193">A3193&amp;"|"&amp;INDEX(OrigList!M:M,MATCH(A3193,OrigList!C:C,0))&amp;"|"&amp;PROPER(INDEX(OrigList!B:B,MATCH(A3193,OrigList!C:C,0)))&amp;"|"</f>
        <v>13193|93386060|Wong Jingjie, Justin|</v>
      </c>
      <c r="C3193" s="44" t="s">
        <v>10780</v>
      </c>
      <c r="D3193" s="45" t="s">
        <v>10781</v>
      </c>
      <c r="E3193" s="45"/>
      <c r="F3193" s="45"/>
      <c r="G3193" s="41" t="str">
        <f t="shared" si="11"/>
        <v>13193|93386060|Wong Jingjie, Justin|jjwong011@mymail.sim.edu.sg
13193|93386060|Wong Jingjie, Justin|JUSTINW725@GMAIL.COM
</v>
      </c>
      <c r="H3193" s="41" t="str">
        <f>if(iserror(match(C3193,KlikEDM!A:A,0)),"",C3193)&amp;char(9)&amp;if(iserror(match(D3193,KlikEDM!A:A,0)),"",D3193)&amp;char(9)&amp;if(iserror(match(E3193,KlikEDM!A:A,0)),"",E3193)&amp;char(9)&amp;if(iserror(match(F3193,KlikEDM!A:A,0)),"",F3193)</f>
        <v>			</v>
      </c>
      <c r="I3193" s="41"/>
    </row>
    <row r="3194" ht="14.25" customHeight="1">
      <c r="A3194" s="41">
        <v>13194.0</v>
      </c>
      <c r="B3194" s="41" t="str">
        <f t="array" ref="B3194">A3194&amp;"|"&amp;INDEX(OrigList!M:M,MATCH(A3194,OrigList!C:C,0))&amp;"|"&amp;PROPER(INDEX(OrigList!B:B,MATCH(A3194,OrigList!C:C,0)))&amp;"|"</f>
        <v>13194|85188146|Myron Quey Yang Hui|</v>
      </c>
      <c r="C3194" s="44" t="s">
        <v>10782</v>
      </c>
      <c r="D3194" s="45" t="s">
        <v>10783</v>
      </c>
      <c r="E3194" s="45"/>
      <c r="F3194" s="45"/>
      <c r="G3194" s="41" t="str">
        <f t="shared" si="11"/>
        <v>13194|85188146|Myron Quey Yang Hui|myhquey001@mymail.sim.edu.sg
13194|85188146|Myron Quey Yang Hui|MYRONQUEY94@HOTMAIL.COM
</v>
      </c>
      <c r="H3194" s="41" t="str">
        <f>if(iserror(match(C3194,KlikEDM!A:A,0)),"",C3194)&amp;char(9)&amp;if(iserror(match(D3194,KlikEDM!A:A,0)),"",D3194)&amp;char(9)&amp;if(iserror(match(E3194,KlikEDM!A:A,0)),"",E3194)&amp;char(9)&amp;if(iserror(match(F3194,KlikEDM!A:A,0)),"",F3194)</f>
        <v>			</v>
      </c>
      <c r="I3194" s="41"/>
    </row>
    <row r="3195" ht="14.25" customHeight="1">
      <c r="A3195" s="41">
        <v>13195.0</v>
      </c>
      <c r="B3195" s="41" t="str">
        <f t="array" ref="B3195">A3195&amp;"|"&amp;INDEX(OrigList!M:M,MATCH(A3195,OrigList!C:C,0))&amp;"|"&amp;PROPER(INDEX(OrigList!B:B,MATCH(A3195,OrigList!C:C,0)))&amp;"|"</f>
        <v>13195|94578716|Kong Kai Xin|</v>
      </c>
      <c r="C3195" s="44" t="s">
        <v>10784</v>
      </c>
      <c r="D3195" s="45" t="s">
        <v>10785</v>
      </c>
      <c r="E3195" s="45"/>
      <c r="F3195" s="45"/>
      <c r="G3195" s="41" t="str">
        <f t="shared" si="11"/>
        <v>13195|94578716|Kong Kai Xin|kxkong001@mymail.sim.edu.sg
13195|94578716|Kong Kai Xin|kenkaixin@gmail.com
</v>
      </c>
      <c r="H3195" s="41" t="str">
        <f>if(iserror(match(C3195,KlikEDM!A:A,0)),"",C3195)&amp;char(9)&amp;if(iserror(match(D3195,KlikEDM!A:A,0)),"",D3195)&amp;char(9)&amp;if(iserror(match(E3195,KlikEDM!A:A,0)),"",E3195)&amp;char(9)&amp;if(iserror(match(F3195,KlikEDM!A:A,0)),"",F3195)</f>
        <v>			</v>
      </c>
      <c r="I3195" s="41"/>
    </row>
    <row r="3196" ht="14.25" customHeight="1">
      <c r="A3196" s="41">
        <v>13196.0</v>
      </c>
      <c r="B3196" s="41" t="str">
        <f t="array" ref="B3196">A3196&amp;"|"&amp;INDEX(OrigList!M:M,MATCH(A3196,OrigList!C:C,0))&amp;"|"&amp;PROPER(INDEX(OrigList!B:B,MATCH(A3196,OrigList!C:C,0)))&amp;"|"</f>
        <v>13196|90626793|Hong Wen Min|</v>
      </c>
      <c r="C3196" s="44" t="s">
        <v>10786</v>
      </c>
      <c r="D3196" s="45" t="s">
        <v>10787</v>
      </c>
      <c r="E3196" s="45"/>
      <c r="F3196" s="45"/>
      <c r="G3196" s="41" t="str">
        <f t="shared" si="11"/>
        <v>13196|90626793|Hong Wen Min|wmhong001@mymail.sim.edu.sg
13196|90626793|Hong Wen Min|Hong.wm75@hotmail.com
</v>
      </c>
      <c r="H3196" s="41" t="str">
        <f>if(iserror(match(C3196,KlikEDM!A:A,0)),"",C3196)&amp;char(9)&amp;if(iserror(match(D3196,KlikEDM!A:A,0)),"",D3196)&amp;char(9)&amp;if(iserror(match(E3196,KlikEDM!A:A,0)),"",E3196)&amp;char(9)&amp;if(iserror(match(F3196,KlikEDM!A:A,0)),"",F3196)</f>
        <v>			</v>
      </c>
      <c r="I3196" s="41"/>
    </row>
    <row r="3197" ht="14.25" customHeight="1">
      <c r="A3197" s="41">
        <v>13197.0</v>
      </c>
      <c r="B3197" s="41" t="str">
        <f t="array" ref="B3197">A3197&amp;"|"&amp;INDEX(OrigList!M:M,MATCH(A3197,OrigList!C:C,0))&amp;"|"&amp;PROPER(INDEX(OrigList!B:B,MATCH(A3197,OrigList!C:C,0)))&amp;"|"</f>
        <v>13197|81185057|Sim Wen Min, Mandy|</v>
      </c>
      <c r="C3197" s="44" t="s">
        <v>10788</v>
      </c>
      <c r="D3197" s="45" t="s">
        <v>10789</v>
      </c>
      <c r="E3197" s="45"/>
      <c r="F3197" s="45"/>
      <c r="G3197" s="41" t="str">
        <f t="shared" si="11"/>
        <v>13197|81185057|Sim Wen Min, Mandy|wmmsim001@mymail.sim.edu.sg
13197|81185057|Sim Wen Min, Mandy|SIMWENMIN@HOTMAIL.COM
</v>
      </c>
      <c r="H3197" s="41" t="str">
        <f>if(iserror(match(C3197,KlikEDM!A:A,0)),"",C3197)&amp;char(9)&amp;if(iserror(match(D3197,KlikEDM!A:A,0)),"",D3197)&amp;char(9)&amp;if(iserror(match(E3197,KlikEDM!A:A,0)),"",E3197)&amp;char(9)&amp;if(iserror(match(F3197,KlikEDM!A:A,0)),"",F3197)</f>
        <v>			</v>
      </c>
      <c r="I3197" s="41"/>
    </row>
    <row r="3198" ht="14.25" customHeight="1">
      <c r="A3198" s="41">
        <v>13198.0</v>
      </c>
      <c r="B3198" s="41" t="str">
        <f t="array" ref="B3198">A3198&amp;"|"&amp;INDEX(OrigList!M:M,MATCH(A3198,OrigList!C:C,0))&amp;"|"&amp;PROPER(INDEX(OrigList!B:B,MATCH(A3198,OrigList!C:C,0)))&amp;"|"</f>
        <v>13198|90288400|Nurul Fatin Binte Muhamad Shukran|</v>
      </c>
      <c r="C3198" s="44" t="s">
        <v>10790</v>
      </c>
      <c r="D3198" s="45" t="s">
        <v>10791</v>
      </c>
      <c r="E3198" s="45"/>
      <c r="F3198" s="45"/>
      <c r="G3198" s="41" t="str">
        <f t="shared" si="11"/>
        <v>13198|90288400|Nurul Fatin Binte Muhamad Shukran|nurulfbm004@mymail.sim.edu.sg
13198|90288400|Nurul Fatin Binte Muhamad Shukran|NFATINMS@GMAIL.COM
</v>
      </c>
      <c r="H3198" s="41" t="str">
        <f>if(iserror(match(C3198,KlikEDM!A:A,0)),"",C3198)&amp;char(9)&amp;if(iserror(match(D3198,KlikEDM!A:A,0)),"",D3198)&amp;char(9)&amp;if(iserror(match(E3198,KlikEDM!A:A,0)),"",E3198)&amp;char(9)&amp;if(iserror(match(F3198,KlikEDM!A:A,0)),"",F3198)</f>
        <v>			</v>
      </c>
      <c r="I3198" s="41"/>
    </row>
    <row r="3199" ht="14.25" customHeight="1">
      <c r="A3199" s="41">
        <v>13199.0</v>
      </c>
      <c r="B3199" s="41" t="str">
        <f t="array" ref="B3199">A3199&amp;"|"&amp;INDEX(OrigList!M:M,MATCH(A3199,OrigList!C:C,0))&amp;"|"&amp;PROPER(INDEX(OrigList!B:B,MATCH(A3199,OrigList!C:C,0)))&amp;"|"</f>
        <v>13199|91768398|Ang Kian Siong|</v>
      </c>
      <c r="C3199" s="44" t="s">
        <v>10792</v>
      </c>
      <c r="D3199" s="45" t="s">
        <v>10793</v>
      </c>
      <c r="E3199" s="45"/>
      <c r="F3199" s="45"/>
      <c r="G3199" s="41" t="str">
        <f t="shared" si="11"/>
        <v>13199|91768398|Ang Kian Siong|ksang009@mymail.sim.edu.sg
13199|91768398|Ang Kian Siong|ANGKIANSIONG1@GMAIL.COM
</v>
      </c>
      <c r="H3199" s="41" t="str">
        <f>if(iserror(match(C3199,KlikEDM!A:A,0)),"",C3199)&amp;char(9)&amp;if(iserror(match(D3199,KlikEDM!A:A,0)),"",D3199)&amp;char(9)&amp;if(iserror(match(E3199,KlikEDM!A:A,0)),"",E3199)&amp;char(9)&amp;if(iserror(match(F3199,KlikEDM!A:A,0)),"",F3199)</f>
        <v>	ANGKIANSIONG1@GMAIL.COM		</v>
      </c>
      <c r="I3199" s="41"/>
    </row>
    <row r="3200" ht="14.25" customHeight="1">
      <c r="A3200" s="41">
        <v>13200.0</v>
      </c>
      <c r="B3200" s="41" t="str">
        <f t="array" ref="B3200">A3200&amp;"|"&amp;INDEX(OrigList!M:M,MATCH(A3200,OrigList!C:C,0))&amp;"|"&amp;PROPER(INDEX(OrigList!B:B,MATCH(A3200,OrigList!C:C,0)))&amp;"|"</f>
        <v>13200|81492534|Kumarasamy Balamurugan Dhivya|</v>
      </c>
      <c r="C3200" s="44" t="s">
        <v>10794</v>
      </c>
      <c r="D3200" s="45" t="s">
        <v>10795</v>
      </c>
      <c r="E3200" s="45"/>
      <c r="F3200" s="45"/>
      <c r="G3200" s="41" t="str">
        <f t="shared" si="11"/>
        <v>13200|81492534|Kumarasamy Balamurugan Dhivya|balamuru001@mymail.sim.edu.sg
13200|81492534|Kumarasamy Balamurugan Dhivya|DHIVYA4193@GMAIL.COM
</v>
      </c>
      <c r="H3200" s="41" t="str">
        <f>if(iserror(match(C3200,KlikEDM!A:A,0)),"",C3200)&amp;char(9)&amp;if(iserror(match(D3200,KlikEDM!A:A,0)),"",D3200)&amp;char(9)&amp;if(iserror(match(E3200,KlikEDM!A:A,0)),"",E3200)&amp;char(9)&amp;if(iserror(match(F3200,KlikEDM!A:A,0)),"",F3200)</f>
        <v>			</v>
      </c>
      <c r="I3200" s="41"/>
    </row>
    <row r="3201" ht="14.25" customHeight="1">
      <c r="A3201" s="41">
        <v>13201.0</v>
      </c>
      <c r="B3201" s="41" t="str">
        <f t="array" ref="B3201">A3201&amp;"|"&amp;INDEX(OrigList!M:M,MATCH(A3201,OrigList!C:C,0))&amp;"|"&amp;PROPER(INDEX(OrigList!B:B,MATCH(A3201,OrigList!C:C,0)))&amp;"|"</f>
        <v>13201|91683457|Farah Dinie Binte Kamarudin|</v>
      </c>
      <c r="C3201" s="44" t="s">
        <v>10796</v>
      </c>
      <c r="D3201" s="45" t="s">
        <v>10797</v>
      </c>
      <c r="E3201" s="45"/>
      <c r="F3201" s="45"/>
      <c r="G3201" s="41" t="str">
        <f t="shared" si="11"/>
        <v>13201|91683457|Farah Dinie Binte Kamarudin|farahdbk001@mymail.sim.edu.sg
13201|91683457|Farah Dinie Binte Kamarudin|FARAHDINIE97@GMAIL.COM
</v>
      </c>
      <c r="H3201" s="41" t="str">
        <f>if(iserror(match(C3201,KlikEDM!A:A,0)),"",C3201)&amp;char(9)&amp;if(iserror(match(D3201,KlikEDM!A:A,0)),"",D3201)&amp;char(9)&amp;if(iserror(match(E3201,KlikEDM!A:A,0)),"",E3201)&amp;char(9)&amp;if(iserror(match(F3201,KlikEDM!A:A,0)),"",F3201)</f>
        <v>			</v>
      </c>
      <c r="I3201" s="41"/>
    </row>
    <row r="3202" ht="14.25" customHeight="1">
      <c r="A3202" s="41">
        <v>13202.0</v>
      </c>
      <c r="B3202" s="41" t="str">
        <f t="array" ref="B3202">A3202&amp;"|"&amp;INDEX(OrigList!M:M,MATCH(A3202,OrigList!C:C,0))&amp;"|"&amp;PROPER(INDEX(OrigList!B:B,MATCH(A3202,OrigList!C:C,0)))&amp;"|"</f>
        <v>13202|98795716|Goh Lin Lin, Jolynn|</v>
      </c>
      <c r="C3202" s="44" t="s">
        <v>10798</v>
      </c>
      <c r="D3202" s="45" t="s">
        <v>10799</v>
      </c>
      <c r="E3202" s="45"/>
      <c r="F3202" s="45"/>
      <c r="G3202" s="41" t="str">
        <f t="shared" si="11"/>
        <v>13202|98795716|Goh Lin Lin, Jolynn|lljgoh002@mymail.sim.edu.sg
13202|98795716|Goh Lin Lin, Jolynn|GOHJOLYNN@GMAIL.COM
</v>
      </c>
      <c r="H3202" s="41" t="str">
        <f>if(iserror(match(C3202,KlikEDM!A:A,0)),"",C3202)&amp;char(9)&amp;if(iserror(match(D3202,KlikEDM!A:A,0)),"",D3202)&amp;char(9)&amp;if(iserror(match(E3202,KlikEDM!A:A,0)),"",E3202)&amp;char(9)&amp;if(iserror(match(F3202,KlikEDM!A:A,0)),"",F3202)</f>
        <v>			</v>
      </c>
      <c r="I3202" s="41"/>
    </row>
    <row r="3203" ht="14.25" customHeight="1">
      <c r="A3203" s="41">
        <v>13203.0</v>
      </c>
      <c r="B3203" s="41" t="str">
        <f t="array" ref="B3203">A3203&amp;"|"&amp;INDEX(OrigList!M:M,MATCH(A3203,OrigList!C:C,0))&amp;"|"&amp;PROPER(INDEX(OrigList!B:B,MATCH(A3203,OrigList!C:C,0)))&amp;"|"</f>
        <v>13203|96353297|Najihah Binte Mohammed Tamzidz|</v>
      </c>
      <c r="C3203" s="44" t="s">
        <v>10800</v>
      </c>
      <c r="D3203" s="45" t="s">
        <v>10801</v>
      </c>
      <c r="E3203" s="45"/>
      <c r="F3203" s="45"/>
      <c r="G3203" s="41" t="str">
        <f t="shared" si="11"/>
        <v>13203|96353297|Najihah Binte Mohammed Tamzidz|najihahb001@mymail.sim.edu.sg
13203|96353297|Najihah Binte Mohammed Tamzidz|NAJIHAH2511@GMAIL.COM
</v>
      </c>
      <c r="H3203" s="41" t="str">
        <f>if(iserror(match(C3203,KlikEDM!A:A,0)),"",C3203)&amp;char(9)&amp;if(iserror(match(D3203,KlikEDM!A:A,0)),"",D3203)&amp;char(9)&amp;if(iserror(match(E3203,KlikEDM!A:A,0)),"",E3203)&amp;char(9)&amp;if(iserror(match(F3203,KlikEDM!A:A,0)),"",F3203)</f>
        <v>			</v>
      </c>
      <c r="I3203" s="41"/>
    </row>
    <row r="3204" ht="14.25" customHeight="1">
      <c r="A3204" s="41">
        <v>13204.0</v>
      </c>
      <c r="B3204" s="41" t="str">
        <f t="array" ref="B3204">A3204&amp;"|"&amp;INDEX(OrigList!M:M,MATCH(A3204,OrigList!C:C,0))&amp;"|"&amp;PROPER(INDEX(OrigList!B:B,MATCH(A3204,OrigList!C:C,0)))&amp;"|"</f>
        <v>13204|96583454|Daniel Ng Jing Kang|</v>
      </c>
      <c r="C3204" s="44" t="s">
        <v>10802</v>
      </c>
      <c r="D3204" s="45" t="s">
        <v>10803</v>
      </c>
      <c r="E3204" s="45"/>
      <c r="F3204" s="45"/>
      <c r="G3204" s="41" t="str">
        <f t="shared" si="11"/>
        <v>13204|96583454|Daniel Ng Jing Kang|djkng001@mymail.sim.edu.sg
13204|96583454|Daniel Ng Jing Kang|DANIELNJK94@GMAIL.COM
</v>
      </c>
      <c r="H3204" s="41" t="str">
        <f>if(iserror(match(C3204,KlikEDM!A:A,0)),"",C3204)&amp;char(9)&amp;if(iserror(match(D3204,KlikEDM!A:A,0)),"",D3204)&amp;char(9)&amp;if(iserror(match(E3204,KlikEDM!A:A,0)),"",E3204)&amp;char(9)&amp;if(iserror(match(F3204,KlikEDM!A:A,0)),"",F3204)</f>
        <v>			</v>
      </c>
      <c r="I3204" s="41"/>
    </row>
    <row r="3205" ht="14.25" customHeight="1">
      <c r="A3205" s="41">
        <v>13205.0</v>
      </c>
      <c r="B3205" s="41" t="str">
        <f t="array" ref="B3205">A3205&amp;"|"&amp;INDEX(OrigList!M:M,MATCH(A3205,OrigList!C:C,0))&amp;"|"&amp;PROPER(INDEX(OrigList!B:B,MATCH(A3205,OrigList!C:C,0)))&amp;"|"</f>
        <v>13205|82000469|Michelle Lim Wan Qi|</v>
      </c>
      <c r="C3205" s="44" t="s">
        <v>10804</v>
      </c>
      <c r="D3205" s="45" t="s">
        <v>10805</v>
      </c>
      <c r="E3205" s="45"/>
      <c r="F3205" s="45"/>
      <c r="G3205" s="41" t="str">
        <f t="shared" si="11"/>
        <v>13205|82000469|Michelle Lim Wan Qi|mwqlim001@mymail.sim.edu.sg
13205|82000469|Michelle Lim Wan Qi|MICHELLELIM.WQ@HOTMAIL.COM
</v>
      </c>
      <c r="H3205" s="41" t="str">
        <f>if(iserror(match(C3205,KlikEDM!A:A,0)),"",C3205)&amp;char(9)&amp;if(iserror(match(D3205,KlikEDM!A:A,0)),"",D3205)&amp;char(9)&amp;if(iserror(match(E3205,KlikEDM!A:A,0)),"",E3205)&amp;char(9)&amp;if(iserror(match(F3205,KlikEDM!A:A,0)),"",F3205)</f>
        <v>			</v>
      </c>
      <c r="I3205" s="41"/>
    </row>
    <row r="3206" ht="14.25" customHeight="1">
      <c r="A3206" s="41">
        <v>13206.0</v>
      </c>
      <c r="B3206" s="41" t="str">
        <f t="array" ref="B3206">A3206&amp;"|"&amp;INDEX(OrigList!M:M,MATCH(A3206,OrigList!C:C,0))&amp;"|"&amp;PROPER(INDEX(OrigList!B:B,MATCH(A3206,OrigList!C:C,0)))&amp;"|"</f>
        <v>13206|97501042|Evangelyn Lim Xuan|</v>
      </c>
      <c r="C3206" s="44" t="s">
        <v>10806</v>
      </c>
      <c r="D3206" s="45" t="s">
        <v>10807</v>
      </c>
      <c r="E3206" s="45"/>
      <c r="F3206" s="45"/>
      <c r="G3206" s="41" t="str">
        <f t="shared" si="11"/>
        <v>13206|97501042|Evangelyn Lim Xuan|exlim001@mymail.sim.edu.sg
13206|97501042|Evangelyn Lim Xuan|EVANGELYNLIM@HOTMAIL.SG
</v>
      </c>
      <c r="H3206" s="41" t="str">
        <f>if(iserror(match(C3206,KlikEDM!A:A,0)),"",C3206)&amp;char(9)&amp;if(iserror(match(D3206,KlikEDM!A:A,0)),"",D3206)&amp;char(9)&amp;if(iserror(match(E3206,KlikEDM!A:A,0)),"",E3206)&amp;char(9)&amp;if(iserror(match(F3206,KlikEDM!A:A,0)),"",F3206)</f>
        <v>			</v>
      </c>
      <c r="I3206" s="41"/>
    </row>
    <row r="3207" ht="14.25" customHeight="1">
      <c r="A3207" s="41">
        <v>13207.0</v>
      </c>
      <c r="B3207" s="41" t="str">
        <f t="array" ref="B3207">A3207&amp;"|"&amp;INDEX(OrigList!M:M,MATCH(A3207,OrigList!C:C,0))&amp;"|"&amp;PROPER(INDEX(OrigList!B:B,MATCH(A3207,OrigList!C:C,0)))&amp;"|"</f>
        <v>13207|98000725|Wong Way Sung Brendan|</v>
      </c>
      <c r="C3207" s="44" t="s">
        <v>10808</v>
      </c>
      <c r="D3207" s="45" t="s">
        <v>10809</v>
      </c>
      <c r="E3207" s="45"/>
      <c r="F3207" s="45"/>
      <c r="G3207" s="41" t="str">
        <f t="shared" si="11"/>
        <v>13207|98000725|Wong Way Sung Brendan|wsbwong001@mymail.sim.edu.sg
13207|98000725|Wong Way Sung Brendan|BRENDAN.ASC1314@GMAIL.COM
</v>
      </c>
      <c r="H3207" s="41" t="str">
        <f>if(iserror(match(C3207,KlikEDM!A:A,0)),"",C3207)&amp;char(9)&amp;if(iserror(match(D3207,KlikEDM!A:A,0)),"",D3207)&amp;char(9)&amp;if(iserror(match(E3207,KlikEDM!A:A,0)),"",E3207)&amp;char(9)&amp;if(iserror(match(F3207,KlikEDM!A:A,0)),"",F3207)</f>
        <v>			</v>
      </c>
      <c r="I3207" s="41"/>
    </row>
    <row r="3208" ht="14.25" customHeight="1">
      <c r="A3208" s="41">
        <v>13208.0</v>
      </c>
      <c r="B3208" s="41" t="str">
        <f t="array" ref="B3208">A3208&amp;"|"&amp;INDEX(OrigList!M:M,MATCH(A3208,OrigList!C:C,0))&amp;"|"&amp;PROPER(INDEX(OrigList!B:B,MATCH(A3208,OrigList!C:C,0)))&amp;"|"</f>
        <v>13208|82827236|Tay Xiu Jing|</v>
      </c>
      <c r="C3208" s="44" t="s">
        <v>10810</v>
      </c>
      <c r="D3208" s="45" t="s">
        <v>10811</v>
      </c>
      <c r="E3208" s="45"/>
      <c r="F3208" s="45"/>
      <c r="G3208" s="41" t="str">
        <f t="shared" si="11"/>
        <v>13208|82827236|Tay Xiu Jing|xjtay001@mymail.sim.edu.sg
13208|82827236|Tay Xiu Jing|XJINGGG@GMAIL.COM
</v>
      </c>
      <c r="H3208" s="41" t="str">
        <f>if(iserror(match(C3208,KlikEDM!A:A,0)),"",C3208)&amp;char(9)&amp;if(iserror(match(D3208,KlikEDM!A:A,0)),"",D3208)&amp;char(9)&amp;if(iserror(match(E3208,KlikEDM!A:A,0)),"",E3208)&amp;char(9)&amp;if(iserror(match(F3208,KlikEDM!A:A,0)),"",F3208)</f>
        <v>	XJINGGG@GMAIL.COM		</v>
      </c>
      <c r="I3208" s="41"/>
    </row>
    <row r="3209" ht="14.25" customHeight="1">
      <c r="A3209" s="41">
        <v>13209.0</v>
      </c>
      <c r="B3209" s="41" t="str">
        <f t="array" ref="B3209">A3209&amp;"|"&amp;INDEX(OrigList!M:M,MATCH(A3209,OrigList!C:C,0))&amp;"|"&amp;PROPER(INDEX(OrigList!B:B,MATCH(A3209,OrigList!C:C,0)))&amp;"|"</f>
        <v>13209|83189333|Tang Yong Guang, Bernard|</v>
      </c>
      <c r="C3209" s="44" t="s">
        <v>10812</v>
      </c>
      <c r="D3209" s="45" t="s">
        <v>10813</v>
      </c>
      <c r="E3209" s="45"/>
      <c r="F3209" s="45"/>
      <c r="G3209" s="41" t="str">
        <f t="shared" si="11"/>
        <v>13209|83189333|Tang Yong Guang, Bernard|ygbtang001@mymail.sim.edu.sg
13209|83189333|Tang Yong Guang, Bernard|burrnard@hotmail.com
</v>
      </c>
      <c r="H3209" s="41" t="str">
        <f>if(iserror(match(C3209,KlikEDM!A:A,0)),"",C3209)&amp;char(9)&amp;if(iserror(match(D3209,KlikEDM!A:A,0)),"",D3209)&amp;char(9)&amp;if(iserror(match(E3209,KlikEDM!A:A,0)),"",E3209)&amp;char(9)&amp;if(iserror(match(F3209,KlikEDM!A:A,0)),"",F3209)</f>
        <v>			</v>
      </c>
      <c r="I3209" s="41"/>
    </row>
    <row r="3210" ht="14.25" customHeight="1">
      <c r="A3210" s="41">
        <v>13210.0</v>
      </c>
      <c r="B3210" s="41" t="str">
        <f t="array" ref="B3210">A3210&amp;"|"&amp;INDEX(OrigList!M:M,MATCH(A3210,OrigList!C:C,0))&amp;"|"&amp;PROPER(INDEX(OrigList!B:B,MATCH(A3210,OrigList!C:C,0)))&amp;"|"</f>
        <v>13210|96557257|Farah Alishia D/O Needhi Kumar Kaneshalingam|</v>
      </c>
      <c r="C3210" s="44" t="s">
        <v>10814</v>
      </c>
      <c r="D3210" s="45" t="s">
        <v>10815</v>
      </c>
      <c r="E3210" s="45"/>
      <c r="F3210" s="45"/>
      <c r="G3210" s="41" t="str">
        <f t="shared" si="11"/>
        <v>13210|96557257|Farah Alishia D/O Needhi Kumar Kaneshalingam|farahado001@mymail.sim.edu.sg
13210|96557257|Farah Alishia D/O Needhi Kumar Kaneshalingam|ALISHIA.FA@GMAIL.COM
</v>
      </c>
      <c r="H3210" s="41" t="str">
        <f>if(iserror(match(C3210,KlikEDM!A:A,0)),"",C3210)&amp;char(9)&amp;if(iserror(match(D3210,KlikEDM!A:A,0)),"",D3210)&amp;char(9)&amp;if(iserror(match(E3210,KlikEDM!A:A,0)),"",E3210)&amp;char(9)&amp;if(iserror(match(F3210,KlikEDM!A:A,0)),"",F3210)</f>
        <v>	ALISHIA.FA@GMAIL.COM		</v>
      </c>
      <c r="I3210" s="41"/>
    </row>
    <row r="3211" ht="14.25" customHeight="1">
      <c r="A3211" s="41">
        <v>13211.0</v>
      </c>
      <c r="B3211" s="41" t="str">
        <f t="array" ref="B3211">A3211&amp;"|"&amp;INDEX(OrigList!M:M,MATCH(A3211,OrigList!C:C,0))&amp;"|"&amp;PROPER(INDEX(OrigList!B:B,MATCH(A3211,OrigList!C:C,0)))&amp;"|"</f>
        <v>13211|90615691|Correena Wee Shi Jia|</v>
      </c>
      <c r="C3211" s="44" t="s">
        <v>10816</v>
      </c>
      <c r="D3211" s="45" t="s">
        <v>10817</v>
      </c>
      <c r="E3211" s="45"/>
      <c r="F3211" s="45"/>
      <c r="G3211" s="41" t="str">
        <f t="shared" si="11"/>
        <v>13211|90615691|Correena Wee Shi Jia|csjwee001@mymail.sim.edu.sg
13211|90615691|Correena Wee Shi Jia|CORREENAWSJ@GMAIL.COM
</v>
      </c>
      <c r="H3211" s="41" t="str">
        <f>if(iserror(match(C3211,KlikEDM!A:A,0)),"",C3211)&amp;char(9)&amp;if(iserror(match(D3211,KlikEDM!A:A,0)),"",D3211)&amp;char(9)&amp;if(iserror(match(E3211,KlikEDM!A:A,0)),"",E3211)&amp;char(9)&amp;if(iserror(match(F3211,KlikEDM!A:A,0)),"",F3211)</f>
        <v>			</v>
      </c>
      <c r="I3211" s="41"/>
    </row>
    <row r="3212" ht="14.25" customHeight="1">
      <c r="A3212" s="41">
        <v>13212.0</v>
      </c>
      <c r="B3212" s="41" t="str">
        <f t="array" ref="B3212">A3212&amp;"|"&amp;INDEX(OrigList!M:M,MATCH(A3212,OrigList!C:C,0))&amp;"|"&amp;PROPER(INDEX(OrigList!B:B,MATCH(A3212,OrigList!C:C,0)))&amp;"|"</f>
        <v>13212|91281133|Teo Yee Ting (Zhang Yiting)|</v>
      </c>
      <c r="C3212" s="44" t="s">
        <v>4069</v>
      </c>
      <c r="D3212" s="45" t="s">
        <v>10818</v>
      </c>
      <c r="E3212" s="45"/>
      <c r="F3212" s="45"/>
      <c r="G3212" s="41" t="str">
        <f t="shared" si="11"/>
        <v>13212|91281133|Teo Yee Ting (Zhang Yiting)|ytzyteo001@mymail.sim.edu.sg
13212|91281133|Teo Yee Ting (Zhang Yiting)|TEO.YEE.TING.LIVE.COM@LIVE.COM
</v>
      </c>
      <c r="H3212" s="41" t="str">
        <f>if(iserror(match(C3212,KlikEDM!A:A,0)),"",C3212)&amp;char(9)&amp;if(iserror(match(D3212,KlikEDM!A:A,0)),"",D3212)&amp;char(9)&amp;if(iserror(match(E3212,KlikEDM!A:A,0)),"",E3212)&amp;char(9)&amp;if(iserror(match(F3212,KlikEDM!A:A,0)),"",F3212)</f>
        <v>ytzyteo001@mymail.sim.edu.sg	TEO.YEE.TING.LIVE.COM@LIVE.COM		</v>
      </c>
      <c r="I3212" s="41"/>
    </row>
    <row r="3213" ht="14.25" customHeight="1">
      <c r="A3213" s="41">
        <v>13213.0</v>
      </c>
      <c r="B3213" s="41" t="str">
        <f t="array" ref="B3213">A3213&amp;"|"&amp;INDEX(OrigList!M:M,MATCH(A3213,OrigList!C:C,0))&amp;"|"&amp;PROPER(INDEX(OrigList!B:B,MATCH(A3213,OrigList!C:C,0)))&amp;"|"</f>
        <v>13213|81119850|Lee Ka Wing|</v>
      </c>
      <c r="C3213" s="44" t="s">
        <v>10819</v>
      </c>
      <c r="D3213" s="45" t="s">
        <v>10820</v>
      </c>
      <c r="E3213" s="45"/>
      <c r="F3213" s="45"/>
      <c r="G3213" s="41" t="str">
        <f t="shared" si="11"/>
        <v>13213|81119850|Lee Ka Wing|kwlee015@mymail.sim.edu.sg
13213|81119850|Lee Ka Wing|KA_WING@OUTLOOK.COM
</v>
      </c>
      <c r="H3213" s="41" t="str">
        <f>if(iserror(match(C3213,KlikEDM!A:A,0)),"",C3213)&amp;char(9)&amp;if(iserror(match(D3213,KlikEDM!A:A,0)),"",D3213)&amp;char(9)&amp;if(iserror(match(E3213,KlikEDM!A:A,0)),"",E3213)&amp;char(9)&amp;if(iserror(match(F3213,KlikEDM!A:A,0)),"",F3213)</f>
        <v>			</v>
      </c>
      <c r="I3213" s="41"/>
    </row>
    <row r="3214" ht="14.25" customHeight="1">
      <c r="A3214" s="41">
        <v>13214.0</v>
      </c>
      <c r="B3214" s="41" t="str">
        <f t="array" ref="B3214">A3214&amp;"|"&amp;INDEX(OrigList!M:M,MATCH(A3214,OrigList!C:C,0))&amp;"|"&amp;PROPER(INDEX(OrigList!B:B,MATCH(A3214,OrigList!C:C,0)))&amp;"|"</f>
        <v>13214|98457977|Rajarajan Udhayanithi|</v>
      </c>
      <c r="C3214" s="44" t="s">
        <v>10821</v>
      </c>
      <c r="D3214" s="45" t="s">
        <v>10822</v>
      </c>
      <c r="E3214" s="45"/>
      <c r="F3214" s="45"/>
      <c r="G3214" s="41" t="str">
        <f t="shared" si="11"/>
        <v>13214|98457977|Rajarajan Udhayanithi|rajaraja001@mymail.sim.edu.sg
13214|98457977|Rajarajan Udhayanithi|NITHIRAJARAJAN@GMAIL.COM
</v>
      </c>
      <c r="H3214" s="41" t="str">
        <f>if(iserror(match(C3214,KlikEDM!A:A,0)),"",C3214)&amp;char(9)&amp;if(iserror(match(D3214,KlikEDM!A:A,0)),"",D3214)&amp;char(9)&amp;if(iserror(match(E3214,KlikEDM!A:A,0)),"",E3214)&amp;char(9)&amp;if(iserror(match(F3214,KlikEDM!A:A,0)),"",F3214)</f>
        <v>			</v>
      </c>
      <c r="I3214" s="41"/>
    </row>
    <row r="3215" ht="14.25" customHeight="1">
      <c r="A3215" s="41">
        <v>13215.0</v>
      </c>
      <c r="B3215" s="41" t="str">
        <f t="array" ref="B3215">A3215&amp;"|"&amp;INDEX(OrigList!M:M,MATCH(A3215,OrigList!C:C,0))&amp;"|"&amp;PROPER(INDEX(OrigList!B:B,MATCH(A3215,OrigList!C:C,0)))&amp;"|"</f>
        <v>13215|98181462|Praise Keana Bautista Llamas|</v>
      </c>
      <c r="C3215" s="44" t="s">
        <v>10823</v>
      </c>
      <c r="D3215" s="45" t="s">
        <v>10824</v>
      </c>
      <c r="E3215" s="45"/>
      <c r="F3215" s="45"/>
      <c r="G3215" s="41" t="str">
        <f t="shared" si="11"/>
        <v>13215|98181462|Praise Keana Bautista Llamas|llamas001@mymail.sim.edu.sg
13215|98181462|Praise Keana Bautista Llamas|PRAISELLAMAS@GMAIL.COM
</v>
      </c>
      <c r="H3215" s="41" t="str">
        <f>if(iserror(match(C3215,KlikEDM!A:A,0)),"",C3215)&amp;char(9)&amp;if(iserror(match(D3215,KlikEDM!A:A,0)),"",D3215)&amp;char(9)&amp;if(iserror(match(E3215,KlikEDM!A:A,0)),"",E3215)&amp;char(9)&amp;if(iserror(match(F3215,KlikEDM!A:A,0)),"",F3215)</f>
        <v>			</v>
      </c>
      <c r="I3215" s="41"/>
    </row>
    <row r="3216" ht="14.25" customHeight="1">
      <c r="A3216" s="41">
        <v>13216.0</v>
      </c>
      <c r="B3216" s="41" t="str">
        <f t="array" ref="B3216">A3216&amp;"|"&amp;INDEX(OrigList!M:M,MATCH(A3216,OrigList!C:C,0))&amp;"|"&amp;PROPER(INDEX(OrigList!B:B,MATCH(A3216,OrigList!C:C,0)))&amp;"|"</f>
        <v>13216|81862628|Dhivyaasrree Krishnamoorthy|</v>
      </c>
      <c r="C3216" s="44" t="s">
        <v>10825</v>
      </c>
      <c r="D3216" s="45" t="s">
        <v>10826</v>
      </c>
      <c r="E3216" s="45"/>
      <c r="F3216" s="45"/>
      <c r="G3216" s="41" t="str">
        <f t="shared" si="11"/>
        <v>13216|81862628|Dhivyaasrree Krishnamoorthy|krishnam002@mymail.sim.edu.sg
13216|81862628|Dhivyaasrree Krishnamoorthy|DHIVYAAKRISH94@GMAIL.COM
</v>
      </c>
      <c r="H3216" s="41" t="str">
        <f>if(iserror(match(C3216,KlikEDM!A:A,0)),"",C3216)&amp;char(9)&amp;if(iserror(match(D3216,KlikEDM!A:A,0)),"",D3216)&amp;char(9)&amp;if(iserror(match(E3216,KlikEDM!A:A,0)),"",E3216)&amp;char(9)&amp;if(iserror(match(F3216,KlikEDM!A:A,0)),"",F3216)</f>
        <v>			</v>
      </c>
      <c r="I3216" s="41"/>
    </row>
    <row r="3217" ht="14.25" customHeight="1">
      <c r="A3217" s="41">
        <v>13217.0</v>
      </c>
      <c r="B3217" s="41" t="str">
        <f t="array" ref="B3217">A3217&amp;"|"&amp;INDEX(OrigList!M:M,MATCH(A3217,OrigList!C:C,0))&amp;"|"&amp;PROPER(INDEX(OrigList!B:B,MATCH(A3217,OrigList!C:C,0)))&amp;"|"</f>
        <v>13217|84229887|Wong Jia Min|</v>
      </c>
      <c r="C3217" s="44" t="s">
        <v>10827</v>
      </c>
      <c r="D3217" s="45" t="s">
        <v>10828</v>
      </c>
      <c r="E3217" s="45"/>
      <c r="F3217" s="45"/>
      <c r="G3217" s="41" t="str">
        <f t="shared" si="11"/>
        <v>13217|84229887|Wong Jia Min|jmwong006@mymail.sim.edu.sg
13217|84229887|Wong Jia Min|JIAMIN_WONG@HOTMAIL.CO.UK
</v>
      </c>
      <c r="H3217" s="41" t="str">
        <f>if(iserror(match(C3217,KlikEDM!A:A,0)),"",C3217)&amp;char(9)&amp;if(iserror(match(D3217,KlikEDM!A:A,0)),"",D3217)&amp;char(9)&amp;if(iserror(match(E3217,KlikEDM!A:A,0)),"",E3217)&amp;char(9)&amp;if(iserror(match(F3217,KlikEDM!A:A,0)),"",F3217)</f>
        <v>			</v>
      </c>
      <c r="I3217" s="41"/>
    </row>
    <row r="3218" ht="14.25" customHeight="1">
      <c r="A3218" s="41">
        <v>13218.0</v>
      </c>
      <c r="B3218" s="41" t="str">
        <f t="array" ref="B3218">A3218&amp;"|"&amp;INDEX(OrigList!M:M,MATCH(A3218,OrigList!C:C,0))&amp;"|"&amp;PROPER(INDEX(OrigList!B:B,MATCH(A3218,OrigList!C:C,0)))&amp;"|"</f>
        <v>13218|91163949|Chng Ee Zhen Amelia|</v>
      </c>
      <c r="C3218" s="44" t="s">
        <v>10829</v>
      </c>
      <c r="D3218" s="45" t="s">
        <v>10830</v>
      </c>
      <c r="E3218" s="45"/>
      <c r="F3218" s="45"/>
      <c r="G3218" s="41" t="str">
        <f t="shared" si="11"/>
        <v>13218|91163949|Chng Ee Zhen Amelia|ezachng001@mymail.sim.edu.sg
13218|91163949|Chng Ee Zhen Amelia|MJR.CHNGEEZHENAMELIA@GMAIL.COM
</v>
      </c>
      <c r="H3218" s="41" t="str">
        <f>if(iserror(match(C3218,KlikEDM!A:A,0)),"",C3218)&amp;char(9)&amp;if(iserror(match(D3218,KlikEDM!A:A,0)),"",D3218)&amp;char(9)&amp;if(iserror(match(E3218,KlikEDM!A:A,0)),"",E3218)&amp;char(9)&amp;if(iserror(match(F3218,KlikEDM!A:A,0)),"",F3218)</f>
        <v>	MJR.CHNGEEZHENAMELIA@GMAIL.COM		</v>
      </c>
      <c r="I3218" s="41"/>
    </row>
    <row r="3219" ht="14.25" customHeight="1">
      <c r="A3219" s="41">
        <v>13219.0</v>
      </c>
      <c r="B3219" s="41" t="str">
        <f t="array" ref="B3219">A3219&amp;"|"&amp;INDEX(OrigList!M:M,MATCH(A3219,OrigList!C:C,0))&amp;"|"&amp;PROPER(INDEX(OrigList!B:B,MATCH(A3219,OrigList!C:C,0)))&amp;"|"</f>
        <v>13219|97528398|Wong Shi Ning|</v>
      </c>
      <c r="C3219" s="44" t="s">
        <v>10831</v>
      </c>
      <c r="D3219" s="45" t="s">
        <v>10832</v>
      </c>
      <c r="E3219" s="45"/>
      <c r="F3219" s="45"/>
      <c r="G3219" s="41" t="str">
        <f t="shared" si="11"/>
        <v>13219|97528398|Wong Shi Ning|snwong003@mymail.sim.edu.sg
13219|97528398|Wong Shi Ning|WONG.SHI.NING97@GMAIL.COM
</v>
      </c>
      <c r="H3219" s="41" t="str">
        <f>if(iserror(match(C3219,KlikEDM!A:A,0)),"",C3219)&amp;char(9)&amp;if(iserror(match(D3219,KlikEDM!A:A,0)),"",D3219)&amp;char(9)&amp;if(iserror(match(E3219,KlikEDM!A:A,0)),"",E3219)&amp;char(9)&amp;if(iserror(match(F3219,KlikEDM!A:A,0)),"",F3219)</f>
        <v>			</v>
      </c>
      <c r="I3219" s="41"/>
    </row>
    <row r="3220" ht="14.25" customHeight="1">
      <c r="A3220" s="41">
        <v>13220.0</v>
      </c>
      <c r="B3220" s="41" t="str">
        <f t="array" ref="B3220">A3220&amp;"|"&amp;INDEX(OrigList!M:M,MATCH(A3220,OrigList!C:C,0))&amp;"|"&amp;PROPER(INDEX(OrigList!B:B,MATCH(A3220,OrigList!C:C,0)))&amp;"|"</f>
        <v>13220|90725515|Ong Xin Yi, Eunice|</v>
      </c>
      <c r="C3220" s="44" t="s">
        <v>10833</v>
      </c>
      <c r="D3220" s="45" t="s">
        <v>10834</v>
      </c>
      <c r="E3220" s="45"/>
      <c r="F3220" s="45"/>
      <c r="G3220" s="41" t="str">
        <f t="shared" si="11"/>
        <v>13220|90725515|Ong Xin Yi, Eunice|xyeong001@mymail.sim.edu.sg
13220|90725515|Ong Xin Yi, Eunice|XYEONG08@GMAIL.COM
</v>
      </c>
      <c r="H3220" s="41" t="str">
        <f>if(iserror(match(C3220,KlikEDM!A:A,0)),"",C3220)&amp;char(9)&amp;if(iserror(match(D3220,KlikEDM!A:A,0)),"",D3220)&amp;char(9)&amp;if(iserror(match(E3220,KlikEDM!A:A,0)),"",E3220)&amp;char(9)&amp;if(iserror(match(F3220,KlikEDM!A:A,0)),"",F3220)</f>
        <v>			</v>
      </c>
      <c r="I3220" s="41"/>
    </row>
    <row r="3221" ht="14.25" customHeight="1">
      <c r="A3221" s="41">
        <v>13221.0</v>
      </c>
      <c r="B3221" s="41" t="str">
        <f t="array" ref="B3221">A3221&amp;"|"&amp;INDEX(OrigList!M:M,MATCH(A3221,OrigList!C:C,0))&amp;"|"&amp;PROPER(INDEX(OrigList!B:B,MATCH(A3221,OrigList!C:C,0)))&amp;"|"</f>
        <v>13221|91708042|R Sri Vigneshwar|</v>
      </c>
      <c r="C3221" s="44" t="s">
        <v>10835</v>
      </c>
      <c r="D3221" s="45" t="s">
        <v>10836</v>
      </c>
      <c r="E3221" s="45"/>
      <c r="F3221" s="45"/>
      <c r="G3221" s="41" t="str">
        <f t="shared" si="11"/>
        <v>13221|91708042|R Sri Vigneshwar|rsv001@mymail.sim.edu.sg
13221|91708042|R Sri Vigneshwar|vig1007@outlook.com
</v>
      </c>
      <c r="H3221" s="41" t="str">
        <f>if(iserror(match(C3221,KlikEDM!A:A,0)),"",C3221)&amp;char(9)&amp;if(iserror(match(D3221,KlikEDM!A:A,0)),"",D3221)&amp;char(9)&amp;if(iserror(match(E3221,KlikEDM!A:A,0)),"",E3221)&amp;char(9)&amp;if(iserror(match(F3221,KlikEDM!A:A,0)),"",F3221)</f>
        <v>			</v>
      </c>
      <c r="I3221" s="41"/>
    </row>
    <row r="3222" ht="14.25" customHeight="1">
      <c r="A3222" s="41">
        <v>13222.0</v>
      </c>
      <c r="B3222" s="41" t="str">
        <f t="array" ref="B3222">A3222&amp;"|"&amp;INDEX(OrigList!M:M,MATCH(A3222,OrigList!C:C,0))&amp;"|"&amp;PROPER(INDEX(OrigList!B:B,MATCH(A3222,OrigList!C:C,0)))&amp;"|"</f>
        <v>13222|97300351|Rachel Evangeline Koh Jun Yee|</v>
      </c>
      <c r="C3222" s="44" t="s">
        <v>10837</v>
      </c>
      <c r="D3222" s="45" t="s">
        <v>10838</v>
      </c>
      <c r="E3222" s="45"/>
      <c r="F3222" s="45"/>
      <c r="G3222" s="41" t="str">
        <f t="shared" si="11"/>
        <v>13222|97300351|Rachel Evangeline Koh Jun Yee|rejykoh001@mymail.sim.edu.sg
13222|97300351|Rachel Evangeline Koh Jun Yee|RACHEL.KOH98.RK@GMAIL.COM
</v>
      </c>
      <c r="H3222" s="41" t="str">
        <f>if(iserror(match(C3222,KlikEDM!A:A,0)),"",C3222)&amp;char(9)&amp;if(iserror(match(D3222,KlikEDM!A:A,0)),"",D3222)&amp;char(9)&amp;if(iserror(match(E3222,KlikEDM!A:A,0)),"",E3222)&amp;char(9)&amp;if(iserror(match(F3222,KlikEDM!A:A,0)),"",F3222)</f>
        <v>			</v>
      </c>
      <c r="I3222" s="41"/>
    </row>
    <row r="3223" ht="14.25" customHeight="1">
      <c r="A3223" s="41">
        <v>13223.0</v>
      </c>
      <c r="B3223" s="41" t="str">
        <f t="array" ref="B3223">A3223&amp;"|"&amp;INDEX(OrigList!M:M,MATCH(A3223,OrigList!C:C,0))&amp;"|"&amp;PROPER(INDEX(OrigList!B:B,MATCH(A3223,OrigList!C:C,0)))&amp;"|"</f>
        <v>13223|81391225|Nur Syafiyana Binte Kamsani|</v>
      </c>
      <c r="C3223" s="44" t="s">
        <v>10839</v>
      </c>
      <c r="D3223" s="45" t="s">
        <v>10840</v>
      </c>
      <c r="E3223" s="45"/>
      <c r="F3223" s="45"/>
      <c r="G3223" s="41" t="str">
        <f t="shared" si="11"/>
        <v>13223|81391225|Nur Syafiyana Binte Kamsani|kamsani003@mymail.sim.edu.sg
13223|81391225|Nur Syafiyana Binte Kamsani|alyssa_102@hotmail.com
</v>
      </c>
      <c r="H3223" s="41" t="str">
        <f>if(iserror(match(C3223,KlikEDM!A:A,0)),"",C3223)&amp;char(9)&amp;if(iserror(match(D3223,KlikEDM!A:A,0)),"",D3223)&amp;char(9)&amp;if(iserror(match(E3223,KlikEDM!A:A,0)),"",E3223)&amp;char(9)&amp;if(iserror(match(F3223,KlikEDM!A:A,0)),"",F3223)</f>
        <v>			</v>
      </c>
      <c r="I3223" s="41"/>
    </row>
    <row r="3224" ht="14.25" customHeight="1">
      <c r="A3224" s="41">
        <v>13224.0</v>
      </c>
      <c r="B3224" s="41" t="str">
        <f t="array" ref="B3224">A3224&amp;"|"&amp;INDEX(OrigList!M:M,MATCH(A3224,OrigList!C:C,0))&amp;"|"&amp;PROPER(INDEX(OrigList!B:B,MATCH(A3224,OrigList!C:C,0)))&amp;"|"</f>
        <v>13224|91002537|Phua Jun Kai|</v>
      </c>
      <c r="C3224" s="44" t="s">
        <v>10841</v>
      </c>
      <c r="D3224" s="45" t="s">
        <v>10842</v>
      </c>
      <c r="E3224" s="45"/>
      <c r="F3224" s="45"/>
      <c r="G3224" s="41" t="str">
        <f t="shared" si="11"/>
        <v>13224|91002537|Phua Jun Kai|jkphua001@mymail.sim.edu.sg
13224|91002537|Phua Jun Kai|PHUA_JUNKAI@HOTMAIL.COM
</v>
      </c>
      <c r="H3224" s="41" t="str">
        <f>if(iserror(match(C3224,KlikEDM!A:A,0)),"",C3224)&amp;char(9)&amp;if(iserror(match(D3224,KlikEDM!A:A,0)),"",D3224)&amp;char(9)&amp;if(iserror(match(E3224,KlikEDM!A:A,0)),"",E3224)&amp;char(9)&amp;if(iserror(match(F3224,KlikEDM!A:A,0)),"",F3224)</f>
        <v>			</v>
      </c>
      <c r="I3224" s="41"/>
    </row>
    <row r="3225" ht="14.25" customHeight="1">
      <c r="A3225" s="41">
        <v>13225.0</v>
      </c>
      <c r="B3225" s="41" t="str">
        <f t="array" ref="B3225">A3225&amp;"|"&amp;INDEX(OrigList!M:M,MATCH(A3225,OrigList!C:C,0))&amp;"|"&amp;PROPER(INDEX(OrigList!B:B,MATCH(A3225,OrigList!C:C,0)))&amp;"|"</f>
        <v>13225|92275815|Poh Tze Siang, Matthew|</v>
      </c>
      <c r="C3225" s="44" t="s">
        <v>10843</v>
      </c>
      <c r="D3225" s="45" t="s">
        <v>10844</v>
      </c>
      <c r="E3225" s="45"/>
      <c r="F3225" s="45"/>
      <c r="G3225" s="41" t="str">
        <f t="shared" si="11"/>
        <v>13225|92275815|Poh Tze Siang, Matthew|tsmpoh001@mymail.sim.edu.sg
13225|92275815|Poh Tze Siang, Matthew|MTPOH1993@GMAIL.COM
</v>
      </c>
      <c r="H3225" s="41" t="str">
        <f>if(iserror(match(C3225,KlikEDM!A:A,0)),"",C3225)&amp;char(9)&amp;if(iserror(match(D3225,KlikEDM!A:A,0)),"",D3225)&amp;char(9)&amp;if(iserror(match(E3225,KlikEDM!A:A,0)),"",E3225)&amp;char(9)&amp;if(iserror(match(F3225,KlikEDM!A:A,0)),"",F3225)</f>
        <v>			</v>
      </c>
      <c r="I3225" s="41"/>
    </row>
    <row r="3226" ht="14.25" customHeight="1">
      <c r="A3226" s="41">
        <v>13226.0</v>
      </c>
      <c r="B3226" s="41" t="str">
        <f t="array" ref="B3226">A3226&amp;"|"&amp;INDEX(OrigList!M:M,MATCH(A3226,OrigList!C:C,0))&amp;"|"&amp;PROPER(INDEX(OrigList!B:B,MATCH(A3226,OrigList!C:C,0)))&amp;"|"</f>
        <v>13226|81117030|Quak Wei Xin Valerie|</v>
      </c>
      <c r="C3226" s="44" t="s">
        <v>10845</v>
      </c>
      <c r="D3226" s="45" t="s">
        <v>10846</v>
      </c>
      <c r="E3226" s="45"/>
      <c r="F3226" s="45"/>
      <c r="G3226" s="41" t="str">
        <f t="shared" si="11"/>
        <v>13226|81117030|Quak Wei Xin Valerie|wxvquak001@mymail.sim.edu.sg
13226|81117030|Quak Wei Xin Valerie|VALERIEQUAK@GMAIL.COM
</v>
      </c>
      <c r="H3226" s="41" t="str">
        <f>if(iserror(match(C3226,KlikEDM!A:A,0)),"",C3226)&amp;char(9)&amp;if(iserror(match(D3226,KlikEDM!A:A,0)),"",D3226)&amp;char(9)&amp;if(iserror(match(E3226,KlikEDM!A:A,0)),"",E3226)&amp;char(9)&amp;if(iserror(match(F3226,KlikEDM!A:A,0)),"",F3226)</f>
        <v>			</v>
      </c>
      <c r="I3226" s="41"/>
    </row>
    <row r="3227" ht="14.25" customHeight="1">
      <c r="A3227" s="41">
        <v>13227.0</v>
      </c>
      <c r="B3227" s="41" t="str">
        <f t="array" ref="B3227">A3227&amp;"|"&amp;INDEX(OrigList!M:M,MATCH(A3227,OrigList!C:C,0))&amp;"|"&amp;PROPER(INDEX(OrigList!B:B,MATCH(A3227,OrigList!C:C,0)))&amp;"|"</f>
        <v>13227|84440940|Nur Atiqah Binte Zainal|</v>
      </c>
      <c r="C3227" s="44" t="s">
        <v>10847</v>
      </c>
      <c r="D3227" s="45" t="s">
        <v>10848</v>
      </c>
      <c r="E3227" s="45"/>
      <c r="F3227" s="45"/>
      <c r="G3227" s="41" t="str">
        <f t="shared" si="11"/>
        <v>13227|84440940|Nur Atiqah Binte Zainal|zainal005@mymail.sim.edu.sg
13227|84440940|Nur Atiqah Binte Zainal|ATIQAHZAINAL@GMAIL.COM
</v>
      </c>
      <c r="H3227" s="41" t="str">
        <f>if(iserror(match(C3227,KlikEDM!A:A,0)),"",C3227)&amp;char(9)&amp;if(iserror(match(D3227,KlikEDM!A:A,0)),"",D3227)&amp;char(9)&amp;if(iserror(match(E3227,KlikEDM!A:A,0)),"",E3227)&amp;char(9)&amp;if(iserror(match(F3227,KlikEDM!A:A,0)),"",F3227)</f>
        <v>			</v>
      </c>
      <c r="I3227" s="41"/>
    </row>
    <row r="3228" ht="14.25" customHeight="1">
      <c r="A3228" s="41">
        <v>13228.0</v>
      </c>
      <c r="B3228" s="41" t="str">
        <f t="array" ref="B3228">A3228&amp;"|"&amp;INDEX(OrigList!M:M,MATCH(A3228,OrigList!C:C,0))&amp;"|"&amp;PROPER(INDEX(OrigList!B:B,MATCH(A3228,OrigList!C:C,0)))&amp;"|"</f>
        <v>13228|86991556|Tan Jia Yi|</v>
      </c>
      <c r="C3228" s="44" t="s">
        <v>10849</v>
      </c>
      <c r="D3228" s="45" t="s">
        <v>10850</v>
      </c>
      <c r="E3228" s="45"/>
      <c r="F3228" s="45"/>
      <c r="G3228" s="41" t="str">
        <f t="shared" si="11"/>
        <v>13228|86991556|Tan Jia Yi|jytan076@mymail.sim.edu.sg
13228|86991556|Tan Jia Yi|JIAYITANN@GMAIL.COM
</v>
      </c>
      <c r="H3228" s="41" t="str">
        <f>if(iserror(match(C3228,KlikEDM!A:A,0)),"",C3228)&amp;char(9)&amp;if(iserror(match(D3228,KlikEDM!A:A,0)),"",D3228)&amp;char(9)&amp;if(iserror(match(E3228,KlikEDM!A:A,0)),"",E3228)&amp;char(9)&amp;if(iserror(match(F3228,KlikEDM!A:A,0)),"",F3228)</f>
        <v>			</v>
      </c>
      <c r="I3228" s="41"/>
    </row>
    <row r="3229" ht="14.25" customHeight="1">
      <c r="A3229" s="41">
        <v>13229.0</v>
      </c>
      <c r="B3229" s="41" t="str">
        <f t="array" ref="B3229">A3229&amp;"|"&amp;INDEX(OrigList!M:M,MATCH(A3229,OrigList!C:C,0))&amp;"|"&amp;PROPER(INDEX(OrigList!B:B,MATCH(A3229,OrigList!C:C,0)))&amp;"|"</f>
        <v>13229|93631177|Ng Kai Quan, Zechariah Jonathan|</v>
      </c>
      <c r="C3229" s="44" t="s">
        <v>10851</v>
      </c>
      <c r="D3229" s="45" t="s">
        <v>10852</v>
      </c>
      <c r="E3229" s="45"/>
      <c r="F3229" s="45"/>
      <c r="G3229" s="41" t="str">
        <f t="shared" si="11"/>
        <v>13229|93631177|Ng Kai Quan, Zechariah Jonathan|kqzjng001@mymail.sim.edu.sg
13229|93631177|Ng Kai Quan, Zechariah Jonathan|NGZECHARIAH@GMAIL.COM
</v>
      </c>
      <c r="H3229" s="41" t="str">
        <f>if(iserror(match(C3229,KlikEDM!A:A,0)),"",C3229)&amp;char(9)&amp;if(iserror(match(D3229,KlikEDM!A:A,0)),"",D3229)&amp;char(9)&amp;if(iserror(match(E3229,KlikEDM!A:A,0)),"",E3229)&amp;char(9)&amp;if(iserror(match(F3229,KlikEDM!A:A,0)),"",F3229)</f>
        <v>			</v>
      </c>
      <c r="I3229" s="41"/>
    </row>
    <row r="3230" ht="14.25" customHeight="1">
      <c r="A3230" s="41">
        <v>13230.0</v>
      </c>
      <c r="B3230" s="41" t="str">
        <f t="array" ref="B3230">A3230&amp;"|"&amp;INDEX(OrigList!M:M,MATCH(A3230,OrigList!C:C,0))&amp;"|"&amp;PROPER(INDEX(OrigList!B:B,MATCH(A3230,OrigList!C:C,0)))&amp;"|"</f>
        <v>13230|91865836|Tan Shi Min|</v>
      </c>
      <c r="C3230" s="44" t="s">
        <v>10853</v>
      </c>
      <c r="D3230" s="45" t="s">
        <v>10854</v>
      </c>
      <c r="E3230" s="45"/>
      <c r="F3230" s="45"/>
      <c r="G3230" s="41" t="str">
        <f t="shared" si="11"/>
        <v>13230|91865836|Tan Shi Min|smtan037@mymail.sim.edu.sg
13230|91865836|Tan Shi Min|EUNISEALYSSATSM@OUTLOOK.SG
</v>
      </c>
      <c r="H3230" s="41" t="str">
        <f>if(iserror(match(C3230,KlikEDM!A:A,0)),"",C3230)&amp;char(9)&amp;if(iserror(match(D3230,KlikEDM!A:A,0)),"",D3230)&amp;char(9)&amp;if(iserror(match(E3230,KlikEDM!A:A,0)),"",E3230)&amp;char(9)&amp;if(iserror(match(F3230,KlikEDM!A:A,0)),"",F3230)</f>
        <v>			</v>
      </c>
      <c r="I3230" s="41"/>
    </row>
    <row r="3231" ht="14.25" customHeight="1">
      <c r="A3231" s="41">
        <v>13231.0</v>
      </c>
      <c r="B3231" s="41" t="str">
        <f t="array" ref="B3231">A3231&amp;"|"&amp;INDEX(OrigList!M:M,MATCH(A3231,OrigList!C:C,0))&amp;"|"&amp;PROPER(INDEX(OrigList!B:B,MATCH(A3231,OrigList!C:C,0)))&amp;"|"</f>
        <v>13231|97101222|Ng Ming Shwen|</v>
      </c>
      <c r="C3231" s="44" t="s">
        <v>10855</v>
      </c>
      <c r="D3231" s="45" t="s">
        <v>10856</v>
      </c>
      <c r="E3231" s="45"/>
      <c r="F3231" s="45"/>
      <c r="G3231" s="41" t="str">
        <f t="shared" si="11"/>
        <v>13231|97101222|Ng Ming Shwen|msng003@mymail.sim.edu.sg
13231|97101222|Ng Ming Shwen|MINGSHWEN@GMAIL.COM
</v>
      </c>
      <c r="H3231" s="41" t="str">
        <f>if(iserror(match(C3231,KlikEDM!A:A,0)),"",C3231)&amp;char(9)&amp;if(iserror(match(D3231,KlikEDM!A:A,0)),"",D3231)&amp;char(9)&amp;if(iserror(match(E3231,KlikEDM!A:A,0)),"",E3231)&amp;char(9)&amp;if(iserror(match(F3231,KlikEDM!A:A,0)),"",F3231)</f>
        <v>			</v>
      </c>
      <c r="I3231" s="41"/>
    </row>
    <row r="3232" ht="14.25" customHeight="1">
      <c r="A3232" s="41">
        <v>13232.0</v>
      </c>
      <c r="B3232" s="41" t="str">
        <f t="array" ref="B3232">A3232&amp;"|"&amp;INDEX(OrigList!M:M,MATCH(A3232,OrigList!C:C,0))&amp;"|"&amp;PROPER(INDEX(OrigList!B:B,MATCH(A3232,OrigList!C:C,0)))&amp;"|"</f>
        <v>13232|91779381|Anders Sim Young|</v>
      </c>
      <c r="C3232" s="44" t="s">
        <v>10857</v>
      </c>
      <c r="D3232" s="45" t="s">
        <v>10858</v>
      </c>
      <c r="E3232" s="45"/>
      <c r="F3232" s="45"/>
      <c r="G3232" s="41" t="str">
        <f t="shared" si="11"/>
        <v>13232|91779381|Anders Sim Young|aysim001@mymail.sim.edu.sg
13232|91779381|Anders Sim Young|ANDERS.SIM22@GMAIL.COM
</v>
      </c>
      <c r="H3232" s="41" t="str">
        <f>if(iserror(match(C3232,KlikEDM!A:A,0)),"",C3232)&amp;char(9)&amp;if(iserror(match(D3232,KlikEDM!A:A,0)),"",D3232)&amp;char(9)&amp;if(iserror(match(E3232,KlikEDM!A:A,0)),"",E3232)&amp;char(9)&amp;if(iserror(match(F3232,KlikEDM!A:A,0)),"",F3232)</f>
        <v>			</v>
      </c>
      <c r="I3232" s="41"/>
    </row>
    <row r="3233" ht="14.25" customHeight="1">
      <c r="A3233" s="41">
        <v>13233.0</v>
      </c>
      <c r="B3233" s="41" t="str">
        <f t="array" ref="B3233">A3233&amp;"|"&amp;INDEX(OrigList!M:M,MATCH(A3233,OrigList!C:C,0))&amp;"|"&amp;PROPER(INDEX(OrigList!B:B,MATCH(A3233,OrigList!C:C,0)))&amp;"|"</f>
        <v>13233|90064078|Lee Sze Inn|</v>
      </c>
      <c r="C3233" s="44" t="s">
        <v>10859</v>
      </c>
      <c r="D3233" s="45" t="s">
        <v>10860</v>
      </c>
      <c r="E3233" s="45"/>
      <c r="F3233" s="45"/>
      <c r="G3233" s="41" t="str">
        <f t="shared" si="11"/>
        <v>13233|90064078|Lee Sze Inn|silee001@mymail.sim.edu.sg
13233|90064078|Lee Sze Inn|LSZEINN@GMAIL.COM
</v>
      </c>
      <c r="H3233" s="41" t="str">
        <f>if(iserror(match(C3233,KlikEDM!A:A,0)),"",C3233)&amp;char(9)&amp;if(iserror(match(D3233,KlikEDM!A:A,0)),"",D3233)&amp;char(9)&amp;if(iserror(match(E3233,KlikEDM!A:A,0)),"",E3233)&amp;char(9)&amp;if(iserror(match(F3233,KlikEDM!A:A,0)),"",F3233)</f>
        <v>			</v>
      </c>
      <c r="I3233" s="41"/>
    </row>
    <row r="3234" ht="14.25" customHeight="1">
      <c r="A3234" s="41">
        <v>13234.0</v>
      </c>
      <c r="B3234" s="41" t="str">
        <f t="array" ref="B3234">A3234&amp;"|"&amp;INDEX(OrigList!M:M,MATCH(A3234,OrigList!C:C,0))&amp;"|"&amp;PROPER(INDEX(OrigList!B:B,MATCH(A3234,OrigList!C:C,0)))&amp;"|"</f>
        <v>13234|91521708|Yeo Jun Guang (Yang Junguang)|</v>
      </c>
      <c r="C3234" s="44" t="s">
        <v>10861</v>
      </c>
      <c r="D3234" s="45" t="s">
        <v>10862</v>
      </c>
      <c r="E3234" s="45"/>
      <c r="F3234" s="45"/>
      <c r="G3234" s="41" t="str">
        <f t="shared" si="11"/>
        <v>13234|91521708|Yeo Jun Guang (Yang Junguang)|jgyjyeo001@mymail.sim.edu.sg
13234|91521708|Yeo Jun Guang (Yang Junguang)|YEOJUNGUANG@GMAIL.COM
</v>
      </c>
      <c r="H3234" s="41" t="str">
        <f>if(iserror(match(C3234,KlikEDM!A:A,0)),"",C3234)&amp;char(9)&amp;if(iserror(match(D3234,KlikEDM!A:A,0)),"",D3234)&amp;char(9)&amp;if(iserror(match(E3234,KlikEDM!A:A,0)),"",E3234)&amp;char(9)&amp;if(iserror(match(F3234,KlikEDM!A:A,0)),"",F3234)</f>
        <v>	YEOJUNGUANG@GMAIL.COM		</v>
      </c>
      <c r="I3234" s="41"/>
    </row>
    <row r="3235" ht="14.25" customHeight="1">
      <c r="A3235" s="41">
        <v>13235.0</v>
      </c>
      <c r="B3235" s="41" t="str">
        <f t="array" ref="B3235">A3235&amp;"|"&amp;INDEX(OrigList!M:M,MATCH(A3235,OrigList!C:C,0))&amp;"|"&amp;PROPER(INDEX(OrigList!B:B,MATCH(A3235,OrigList!C:C,0)))&amp;"|"</f>
        <v>13235|97252861|Chong Zhi Chuan|</v>
      </c>
      <c r="C3235" s="44" t="s">
        <v>10863</v>
      </c>
      <c r="D3235" s="45" t="s">
        <v>10864</v>
      </c>
      <c r="E3235" s="45"/>
      <c r="F3235" s="45"/>
      <c r="G3235" s="41" t="str">
        <f t="shared" si="11"/>
        <v>13235|97252861|Chong Zhi Chuan|zcchong003@mymail.sim.edu.sg
13235|97252861|Chong Zhi Chuan|czc7013@GMAIL.COM
</v>
      </c>
      <c r="H3235" s="41" t="str">
        <f>if(iserror(match(C3235,KlikEDM!A:A,0)),"",C3235)&amp;char(9)&amp;if(iserror(match(D3235,KlikEDM!A:A,0)),"",D3235)&amp;char(9)&amp;if(iserror(match(E3235,KlikEDM!A:A,0)),"",E3235)&amp;char(9)&amp;if(iserror(match(F3235,KlikEDM!A:A,0)),"",F3235)</f>
        <v>			</v>
      </c>
      <c r="I3235" s="41"/>
    </row>
    <row r="3236" ht="14.25" customHeight="1">
      <c r="A3236" s="41">
        <v>13236.0</v>
      </c>
      <c r="B3236" s="41" t="str">
        <f t="array" ref="B3236">A3236&amp;"|"&amp;INDEX(OrigList!M:M,MATCH(A3236,OrigList!C:C,0))&amp;"|"&amp;PROPER(INDEX(OrigList!B:B,MATCH(A3236,OrigList!C:C,0)))&amp;"|"</f>
        <v>13236|91365191|Vishal Jayachandran Sreedevi|</v>
      </c>
      <c r="C3236" s="44" t="s">
        <v>10865</v>
      </c>
      <c r="D3236" s="45" t="s">
        <v>10866</v>
      </c>
      <c r="E3236" s="45"/>
      <c r="F3236" s="45"/>
      <c r="G3236" s="41" t="str">
        <f t="shared" si="11"/>
        <v>13236|91365191|Vishal Jayachandran Sreedevi|jayachan001@mymail.sim.edu.sg
13236|91365191|Vishal Jayachandran Sreedevi|vishal.essjayde@gmail.com
</v>
      </c>
      <c r="H3236" s="41" t="str">
        <f>if(iserror(match(C3236,KlikEDM!A:A,0)),"",C3236)&amp;char(9)&amp;if(iserror(match(D3236,KlikEDM!A:A,0)),"",D3236)&amp;char(9)&amp;if(iserror(match(E3236,KlikEDM!A:A,0)),"",E3236)&amp;char(9)&amp;if(iserror(match(F3236,KlikEDM!A:A,0)),"",F3236)</f>
        <v>			</v>
      </c>
      <c r="I3236" s="41"/>
    </row>
    <row r="3237" ht="14.25" customHeight="1">
      <c r="A3237" s="41">
        <v>13237.0</v>
      </c>
      <c r="B3237" s="41" t="str">
        <f t="array" ref="B3237">A3237&amp;"|"&amp;INDEX(OrigList!M:M,MATCH(A3237,OrigList!C:C,0))&amp;"|"&amp;PROPER(INDEX(OrigList!B:B,MATCH(A3237,OrigList!C:C,0)))&amp;"|"</f>
        <v>13237|96282754|Benjamin Peh Zhi Yuan|</v>
      </c>
      <c r="C3237" s="44" t="s">
        <v>10867</v>
      </c>
      <c r="D3237" s="45" t="s">
        <v>10868</v>
      </c>
      <c r="E3237" s="45"/>
      <c r="F3237" s="45"/>
      <c r="G3237" s="41" t="str">
        <f t="shared" si="11"/>
        <v>13237|96282754|Benjamin Peh Zhi Yuan|bzypeh001@mymail.sim.edu.sg
13237|96282754|Benjamin Peh Zhi Yuan|BENPEH93@GMAIL.COM
</v>
      </c>
      <c r="H3237" s="41" t="str">
        <f>if(iserror(match(C3237,KlikEDM!A:A,0)),"",C3237)&amp;char(9)&amp;if(iserror(match(D3237,KlikEDM!A:A,0)),"",D3237)&amp;char(9)&amp;if(iserror(match(E3237,KlikEDM!A:A,0)),"",E3237)&amp;char(9)&amp;if(iserror(match(F3237,KlikEDM!A:A,0)),"",F3237)</f>
        <v>			</v>
      </c>
      <c r="I3237" s="41"/>
    </row>
    <row r="3238" ht="14.25" customHeight="1">
      <c r="A3238" s="41">
        <v>13238.0</v>
      </c>
      <c r="B3238" s="41" t="str">
        <f t="array" ref="B3238">A3238&amp;"|"&amp;INDEX(OrigList!M:M,MATCH(A3238,OrigList!C:C,0))&amp;"|"&amp;PROPER(INDEX(OrigList!B:B,MATCH(A3238,OrigList!C:C,0)))&amp;"|"</f>
        <v>13238|91781507|Lee Jia Hui, Shaun|</v>
      </c>
      <c r="C3238" s="44" t="s">
        <v>10869</v>
      </c>
      <c r="D3238" s="45" t="s">
        <v>10870</v>
      </c>
      <c r="E3238" s="45"/>
      <c r="F3238" s="45"/>
      <c r="G3238" s="41" t="str">
        <f t="shared" si="11"/>
        <v>13238|91781507|Lee Jia Hui, Shaun|jhslee003@mymail.sim.edu.sg
13238|91781507|Lee Jia Hui, Shaun|SEAN917@HOTMAIL.SG
</v>
      </c>
      <c r="H3238" s="41" t="str">
        <f>if(iserror(match(C3238,KlikEDM!A:A,0)),"",C3238)&amp;char(9)&amp;if(iserror(match(D3238,KlikEDM!A:A,0)),"",D3238)&amp;char(9)&amp;if(iserror(match(E3238,KlikEDM!A:A,0)),"",E3238)&amp;char(9)&amp;if(iserror(match(F3238,KlikEDM!A:A,0)),"",F3238)</f>
        <v>			</v>
      </c>
      <c r="I3238" s="41"/>
    </row>
    <row r="3239" ht="14.25" customHeight="1">
      <c r="A3239" s="41">
        <v>13239.0</v>
      </c>
      <c r="B3239" s="41" t="str">
        <f t="array" ref="B3239">A3239&amp;"|"&amp;INDEX(OrigList!M:M,MATCH(A3239,OrigList!C:C,0))&amp;"|"&amp;PROPER(INDEX(OrigList!B:B,MATCH(A3239,OrigList!C:C,0)))&amp;"|"</f>
        <v>13239|91545682|Guo Ronghui|</v>
      </c>
      <c r="C3239" s="44" t="s">
        <v>4398</v>
      </c>
      <c r="D3239" s="45" t="s">
        <v>10871</v>
      </c>
      <c r="E3239" s="45"/>
      <c r="F3239" s="45"/>
      <c r="G3239" s="41" t="str">
        <f t="shared" si="11"/>
        <v>13239|91545682|Guo Ronghui|rguo001@mymail.sim.edu.sg
13239|91545682|Guo Ronghui|476331520@QQ.COM
</v>
      </c>
      <c r="H3239" s="41" t="str">
        <f>if(iserror(match(C3239,KlikEDM!A:A,0)),"",C3239)&amp;char(9)&amp;if(iserror(match(D3239,KlikEDM!A:A,0)),"",D3239)&amp;char(9)&amp;if(iserror(match(E3239,KlikEDM!A:A,0)),"",E3239)&amp;char(9)&amp;if(iserror(match(F3239,KlikEDM!A:A,0)),"",F3239)</f>
        <v>rguo001@mymail.sim.edu.sg			</v>
      </c>
      <c r="I3239" s="41"/>
    </row>
    <row r="3240" ht="14.25" customHeight="1">
      <c r="A3240" s="41">
        <v>13240.0</v>
      </c>
      <c r="B3240" s="41" t="str">
        <f t="array" ref="B3240">A3240&amp;"|"&amp;INDEX(OrigList!M:M,MATCH(A3240,OrigList!C:C,0))&amp;"|"&amp;PROPER(INDEX(OrigList!B:B,MATCH(A3240,OrigList!C:C,0)))&amp;"|"</f>
        <v>13240|97666015|Chick Hoe Yeen, Euru|</v>
      </c>
      <c r="C3240" s="44" t="s">
        <v>10872</v>
      </c>
      <c r="D3240" s="45" t="s">
        <v>10873</v>
      </c>
      <c r="E3240" s="45"/>
      <c r="F3240" s="45"/>
      <c r="G3240" s="41" t="str">
        <f t="shared" si="11"/>
        <v>13240|97666015|Chick Hoe Yeen, Euru|hyechick001@mymail.sim.edu.sg
13240|97666015|Chick Hoe Yeen, Euru|EURUCHICK@GMAIL.COM
</v>
      </c>
      <c r="H3240" s="41" t="str">
        <f>if(iserror(match(C3240,KlikEDM!A:A,0)),"",C3240)&amp;char(9)&amp;if(iserror(match(D3240,KlikEDM!A:A,0)),"",D3240)&amp;char(9)&amp;if(iserror(match(E3240,KlikEDM!A:A,0)),"",E3240)&amp;char(9)&amp;if(iserror(match(F3240,KlikEDM!A:A,0)),"",F3240)</f>
        <v>			</v>
      </c>
      <c r="I3240" s="41"/>
    </row>
    <row r="3241" ht="14.25" customHeight="1">
      <c r="A3241" s="41">
        <v>13241.0</v>
      </c>
      <c r="B3241" s="41" t="str">
        <f t="array" ref="B3241">A3241&amp;"|"&amp;INDEX(OrigList!M:M,MATCH(A3241,OrigList!C:C,0))&amp;"|"&amp;PROPER(INDEX(OrigList!B:B,MATCH(A3241,OrigList!C:C,0)))&amp;"|"</f>
        <v>13241|84248601|Mok Pooi Hern|</v>
      </c>
      <c r="C3241" s="44" t="s">
        <v>10874</v>
      </c>
      <c r="D3241" s="45" t="s">
        <v>10875</v>
      </c>
      <c r="E3241" s="45"/>
      <c r="F3241" s="45"/>
      <c r="G3241" s="41" t="str">
        <f t="shared" si="11"/>
        <v>13241|84248601|Mok Pooi Hern|phmok001@mymail.sim.edu.sg
13241|84248601|Mok Pooi Hern|MPHERN17@GMAIL.COM
</v>
      </c>
      <c r="H3241" s="41" t="str">
        <f>if(iserror(match(C3241,KlikEDM!A:A,0)),"",C3241)&amp;char(9)&amp;if(iserror(match(D3241,KlikEDM!A:A,0)),"",D3241)&amp;char(9)&amp;if(iserror(match(E3241,KlikEDM!A:A,0)),"",E3241)&amp;char(9)&amp;if(iserror(match(F3241,KlikEDM!A:A,0)),"",F3241)</f>
        <v>	MPHERN17@GMAIL.COM		</v>
      </c>
      <c r="I3241" s="41"/>
    </row>
    <row r="3242" ht="14.25" customHeight="1">
      <c r="A3242" s="41">
        <v>13242.0</v>
      </c>
      <c r="B3242" s="41" t="str">
        <f t="array" ref="B3242">A3242&amp;"|"&amp;INDEX(OrigList!M:M,MATCH(A3242,OrigList!C:C,0))&amp;"|"&amp;PROPER(INDEX(OrigList!B:B,MATCH(A3242,OrigList!C:C,0)))&amp;"|"</f>
        <v>13242|92950801|Chiang Jun Yi (Zheng Junyi)|</v>
      </c>
      <c r="C3242" s="44" t="s">
        <v>10876</v>
      </c>
      <c r="D3242" s="45" t="s">
        <v>10877</v>
      </c>
      <c r="E3242" s="45"/>
      <c r="F3242" s="45"/>
      <c r="G3242" s="41" t="str">
        <f t="shared" si="11"/>
        <v>13242|92950801|Chiang Jun Yi (Zheng Junyi)|jyzjchia001@mymail.sim.edu.sg
13242|92950801|Chiang Jun Yi (Zheng Junyi)|C.JUNYI93@GMAIL.COM
</v>
      </c>
      <c r="H3242" s="41" t="str">
        <f>if(iserror(match(C3242,KlikEDM!A:A,0)),"",C3242)&amp;char(9)&amp;if(iserror(match(D3242,KlikEDM!A:A,0)),"",D3242)&amp;char(9)&amp;if(iserror(match(E3242,KlikEDM!A:A,0)),"",E3242)&amp;char(9)&amp;if(iserror(match(F3242,KlikEDM!A:A,0)),"",F3242)</f>
        <v>			</v>
      </c>
      <c r="I3242" s="41"/>
    </row>
    <row r="3243" ht="14.25" customHeight="1">
      <c r="A3243" s="41">
        <v>13243.0</v>
      </c>
      <c r="B3243" s="41" t="str">
        <f t="array" ref="B3243">A3243&amp;"|"&amp;INDEX(OrigList!M:M,MATCH(A3243,OrigList!C:C,0))&amp;"|"&amp;PROPER(INDEX(OrigList!B:B,MATCH(A3243,OrigList!C:C,0)))&amp;"|"</f>
        <v>13243|91187541|Kwek Wei Chong|</v>
      </c>
      <c r="C3243" s="44" t="s">
        <v>10878</v>
      </c>
      <c r="D3243" s="45" t="s">
        <v>10879</v>
      </c>
      <c r="E3243" s="45"/>
      <c r="F3243" s="45"/>
      <c r="G3243" s="41" t="str">
        <f t="shared" si="11"/>
        <v>13243|91187541|Kwek Wei Chong|wckwek001@mymail.sim.edu.sg
13243|91187541|Kwek Wei Chong|WCKWEK@HOTMAIL.COM
</v>
      </c>
      <c r="H3243" s="41" t="str">
        <f>if(iserror(match(C3243,KlikEDM!A:A,0)),"",C3243)&amp;char(9)&amp;if(iserror(match(D3243,KlikEDM!A:A,0)),"",D3243)&amp;char(9)&amp;if(iserror(match(E3243,KlikEDM!A:A,0)),"",E3243)&amp;char(9)&amp;if(iserror(match(F3243,KlikEDM!A:A,0)),"",F3243)</f>
        <v>			</v>
      </c>
      <c r="I3243" s="41"/>
    </row>
    <row r="3244" ht="14.25" customHeight="1">
      <c r="A3244" s="41">
        <v>13244.0</v>
      </c>
      <c r="B3244" s="41" t="str">
        <f t="array" ref="B3244">A3244&amp;"|"&amp;INDEX(OrigList!M:M,MATCH(A3244,OrigList!C:C,0))&amp;"|"&amp;PROPER(INDEX(OrigList!B:B,MATCH(A3244,OrigList!C:C,0)))&amp;"|"</f>
        <v>13244|96216035|Ng Yin Qing|</v>
      </c>
      <c r="C3244" s="44" t="s">
        <v>10880</v>
      </c>
      <c r="D3244" s="45" t="s">
        <v>10881</v>
      </c>
      <c r="E3244" s="45"/>
      <c r="F3244" s="45"/>
      <c r="G3244" s="41" t="str">
        <f t="shared" si="11"/>
        <v>13244|96216035|Ng Yin Qing|yqng013@mymail.sim.edu.sg
13244|96216035|Ng Yin Qing|NGYINQING@GMAIL.COM
</v>
      </c>
      <c r="H3244" s="41" t="str">
        <f>if(iserror(match(C3244,KlikEDM!A:A,0)),"",C3244)&amp;char(9)&amp;if(iserror(match(D3244,KlikEDM!A:A,0)),"",D3244)&amp;char(9)&amp;if(iserror(match(E3244,KlikEDM!A:A,0)),"",E3244)&amp;char(9)&amp;if(iserror(match(F3244,KlikEDM!A:A,0)),"",F3244)</f>
        <v>			</v>
      </c>
      <c r="I3244" s="41"/>
    </row>
    <row r="3245" ht="14.25" customHeight="1">
      <c r="A3245" s="41">
        <v>13245.0</v>
      </c>
      <c r="B3245" s="41" t="str">
        <f t="array" ref="B3245">A3245&amp;"|"&amp;INDEX(OrigList!M:M,MATCH(A3245,OrigList!C:C,0))&amp;"|"&amp;PROPER(INDEX(OrigList!B:B,MATCH(A3245,OrigList!C:C,0)))&amp;"|"</f>
        <v>13245|85882496|Charlotte Stefanie Liew|</v>
      </c>
      <c r="C3245" s="44" t="s">
        <v>10882</v>
      </c>
      <c r="D3245" s="45" t="s">
        <v>10883</v>
      </c>
      <c r="E3245" s="45"/>
      <c r="F3245" s="45"/>
      <c r="G3245" s="41" t="str">
        <f t="shared" si="11"/>
        <v>13245|85882496|Charlotte Stefanie Liew|rscjliew001@mymail.sim.edu.sg
13245|85882496|Charlotte Stefanie Liew|charlottylotte@gmail.com
</v>
      </c>
      <c r="H3245" s="41" t="str">
        <f>if(iserror(match(C3245,KlikEDM!A:A,0)),"",C3245)&amp;char(9)&amp;if(iserror(match(D3245,KlikEDM!A:A,0)),"",D3245)&amp;char(9)&amp;if(iserror(match(E3245,KlikEDM!A:A,0)),"",E3245)&amp;char(9)&amp;if(iserror(match(F3245,KlikEDM!A:A,0)),"",F3245)</f>
        <v>			</v>
      </c>
      <c r="I3245" s="41"/>
    </row>
    <row r="3246" ht="14.25" customHeight="1">
      <c r="A3246" s="41">
        <v>13246.0</v>
      </c>
      <c r="B3246" s="41" t="str">
        <f t="array" ref="B3246">A3246&amp;"|"&amp;INDEX(OrigList!M:M,MATCH(A3246,OrigList!C:C,0))&amp;"|"&amp;PROPER(INDEX(OrigList!B:B,MATCH(A3246,OrigList!C:C,0)))&amp;"|"</f>
        <v>13246|96307670|Tan Kar Wai, Ryan|</v>
      </c>
      <c r="C3246" s="44" t="s">
        <v>10884</v>
      </c>
      <c r="D3246" s="45" t="s">
        <v>10885</v>
      </c>
      <c r="E3246" s="45"/>
      <c r="F3246" s="45"/>
      <c r="G3246" s="41" t="str">
        <f t="shared" si="11"/>
        <v>13246|96307670|Tan Kar Wai, Ryan|kwrtan001@mymail.sim.edu.sg
13246|96307670|Tan Kar Wai, Ryan|KARWAII@HOTMAIL.COM
</v>
      </c>
      <c r="H3246" s="41" t="str">
        <f>if(iserror(match(C3246,KlikEDM!A:A,0)),"",C3246)&amp;char(9)&amp;if(iserror(match(D3246,KlikEDM!A:A,0)),"",D3246)&amp;char(9)&amp;if(iserror(match(E3246,KlikEDM!A:A,0)),"",E3246)&amp;char(9)&amp;if(iserror(match(F3246,KlikEDM!A:A,0)),"",F3246)</f>
        <v>			</v>
      </c>
      <c r="I3246" s="41"/>
    </row>
    <row r="3247" ht="14.25" customHeight="1">
      <c r="A3247" s="41">
        <v>13247.0</v>
      </c>
      <c r="B3247" s="41" t="str">
        <f t="array" ref="B3247">A3247&amp;"|"&amp;INDEX(OrigList!M:M,MATCH(A3247,OrigList!C:C,0))&amp;"|"&amp;PROPER(INDEX(OrigList!B:B,MATCH(A3247,OrigList!C:C,0)))&amp;"|"</f>
        <v>13247|98807464|Puah Yan Chen, Marcus|</v>
      </c>
      <c r="C3247" s="44" t="s">
        <v>10886</v>
      </c>
      <c r="D3247" s="45" t="s">
        <v>10887</v>
      </c>
      <c r="E3247" s="45"/>
      <c r="F3247" s="45"/>
      <c r="G3247" s="41" t="str">
        <f t="shared" si="11"/>
        <v>13247|98807464|Puah Yan Chen, Marcus|ycmpuah001@mymail.sim.edu.sg
13247|98807464|Puah Yan Chen, Marcus|MARCUSPUAHYC@GMAIL.COM
</v>
      </c>
      <c r="H3247" s="41" t="str">
        <f>if(iserror(match(C3247,KlikEDM!A:A,0)),"",C3247)&amp;char(9)&amp;if(iserror(match(D3247,KlikEDM!A:A,0)),"",D3247)&amp;char(9)&amp;if(iserror(match(E3247,KlikEDM!A:A,0)),"",E3247)&amp;char(9)&amp;if(iserror(match(F3247,KlikEDM!A:A,0)),"",F3247)</f>
        <v>			</v>
      </c>
      <c r="I3247" s="41"/>
    </row>
    <row r="3248" ht="14.25" customHeight="1">
      <c r="A3248" s="41">
        <v>13248.0</v>
      </c>
      <c r="B3248" s="41" t="str">
        <f t="array" ref="B3248">A3248&amp;"|"&amp;INDEX(OrigList!M:M,MATCH(A3248,OrigList!C:C,0))&amp;"|"&amp;PROPER(INDEX(OrigList!B:B,MATCH(A3248,OrigList!C:C,0)))&amp;"|"</f>
        <v>13248|96546919|Tan Jin Chuan|</v>
      </c>
      <c r="C3248" s="44" t="s">
        <v>10888</v>
      </c>
      <c r="D3248" s="45" t="s">
        <v>10889</v>
      </c>
      <c r="E3248" s="45"/>
      <c r="F3248" s="45"/>
      <c r="G3248" s="41" t="str">
        <f t="shared" si="11"/>
        <v>13248|96546919|Tan Jin Chuan|jctan015@mymail.sim.edu.sg
13248|96546919|Tan Jin Chuan|JINCHUAN222@HOTMAIL.COM
</v>
      </c>
      <c r="H3248" s="41" t="str">
        <f>if(iserror(match(C3248,KlikEDM!A:A,0)),"",C3248)&amp;char(9)&amp;if(iserror(match(D3248,KlikEDM!A:A,0)),"",D3248)&amp;char(9)&amp;if(iserror(match(E3248,KlikEDM!A:A,0)),"",E3248)&amp;char(9)&amp;if(iserror(match(F3248,KlikEDM!A:A,0)),"",F3248)</f>
        <v>			</v>
      </c>
      <c r="I3248" s="41"/>
    </row>
    <row r="3249" ht="14.25" customHeight="1">
      <c r="A3249" s="41">
        <v>13249.0</v>
      </c>
      <c r="B3249" s="41" t="str">
        <f t="array" ref="B3249">A3249&amp;"|"&amp;INDEX(OrigList!M:M,MATCH(A3249,OrigList!C:C,0))&amp;"|"&amp;PROPER(INDEX(OrigList!B:B,MATCH(A3249,OrigList!C:C,0)))&amp;"|"</f>
        <v>13249|81823857|Jaafar Sadiq Bin Asharaff Ali|</v>
      </c>
      <c r="C3249" s="44" t="s">
        <v>10890</v>
      </c>
      <c r="D3249" s="45" t="s">
        <v>10891</v>
      </c>
      <c r="E3249" s="45"/>
      <c r="F3249" s="45"/>
      <c r="G3249" s="41" t="str">
        <f t="shared" si="11"/>
        <v>13249|81823857|Jaafar Sadiq Bin Asharaff Ali|jaafarsb001@mymail.sim.edu.sg
13249|81823857|Jaafar Sadiq Bin Asharaff Ali|JAAFAR_JRS@HOTMAIL.COM
</v>
      </c>
      <c r="H3249" s="41" t="str">
        <f>if(iserror(match(C3249,KlikEDM!A:A,0)),"",C3249)&amp;char(9)&amp;if(iserror(match(D3249,KlikEDM!A:A,0)),"",D3249)&amp;char(9)&amp;if(iserror(match(E3249,KlikEDM!A:A,0)),"",E3249)&amp;char(9)&amp;if(iserror(match(F3249,KlikEDM!A:A,0)),"",F3249)</f>
        <v>			</v>
      </c>
      <c r="I3249" s="41"/>
    </row>
    <row r="3250" ht="14.25" customHeight="1">
      <c r="A3250" s="41">
        <v>13250.0</v>
      </c>
      <c r="B3250" s="41" t="str">
        <f t="array" ref="B3250">A3250&amp;"|"&amp;INDEX(OrigList!M:M,MATCH(A3250,OrigList!C:C,0))&amp;"|"&amp;PROPER(INDEX(OrigList!B:B,MATCH(A3250,OrigList!C:C,0)))&amp;"|"</f>
        <v>13250|83680801|Tan Aik Kiong, Samson|</v>
      </c>
      <c r="C3250" s="44" t="s">
        <v>10892</v>
      </c>
      <c r="D3250" s="45" t="s">
        <v>10893</v>
      </c>
      <c r="E3250" s="45"/>
      <c r="F3250" s="45"/>
      <c r="G3250" s="41" t="str">
        <f t="shared" si="11"/>
        <v>13250|83680801|Tan Aik Kiong, Samson|akstan001@mymail.sim.edu.sg
13250|83680801|Tan Aik Kiong, Samson|THEREALSAMSON95@GMAIL.COM
</v>
      </c>
      <c r="H3250" s="41" t="str">
        <f>if(iserror(match(C3250,KlikEDM!A:A,0)),"",C3250)&amp;char(9)&amp;if(iserror(match(D3250,KlikEDM!A:A,0)),"",D3250)&amp;char(9)&amp;if(iserror(match(E3250,KlikEDM!A:A,0)),"",E3250)&amp;char(9)&amp;if(iserror(match(F3250,KlikEDM!A:A,0)),"",F3250)</f>
        <v>			</v>
      </c>
      <c r="I3250" s="41"/>
    </row>
    <row r="3251" ht="14.25" customHeight="1">
      <c r="A3251" s="41">
        <v>13251.0</v>
      </c>
      <c r="B3251" s="41" t="str">
        <f t="array" ref="B3251">A3251&amp;"|"&amp;INDEX(OrigList!M:M,MATCH(A3251,OrigList!C:C,0))&amp;"|"&amp;PROPER(INDEX(OrigList!B:B,MATCH(A3251,OrigList!C:C,0)))&amp;"|"</f>
        <v>13251|82882936|Shin Pei Wei|</v>
      </c>
      <c r="C3251" s="44" t="s">
        <v>10894</v>
      </c>
      <c r="D3251" s="45" t="s">
        <v>10895</v>
      </c>
      <c r="E3251" s="45"/>
      <c r="F3251" s="45"/>
      <c r="G3251" s="41" t="str">
        <f t="shared" si="11"/>
        <v>13251|82882936|Shin Pei Wei|pwshin001@mymail.sim.edu.sg
13251|82882936|Shin Pei Wei|SHINPEIWEI@GMAIL.COM
</v>
      </c>
      <c r="H3251" s="41" t="str">
        <f>if(iserror(match(C3251,KlikEDM!A:A,0)),"",C3251)&amp;char(9)&amp;if(iserror(match(D3251,KlikEDM!A:A,0)),"",D3251)&amp;char(9)&amp;if(iserror(match(E3251,KlikEDM!A:A,0)),"",E3251)&amp;char(9)&amp;if(iserror(match(F3251,KlikEDM!A:A,0)),"",F3251)</f>
        <v>			</v>
      </c>
      <c r="I3251" s="41"/>
    </row>
    <row r="3252" ht="14.25" customHeight="1">
      <c r="A3252" s="41">
        <v>13252.0</v>
      </c>
      <c r="B3252" s="41" t="str">
        <f t="array" ref="B3252">A3252&amp;"|"&amp;INDEX(OrigList!M:M,MATCH(A3252,OrigList!C:C,0))&amp;"|"&amp;PROPER(INDEX(OrigList!B:B,MATCH(A3252,OrigList!C:C,0)))&amp;"|"</f>
        <v>13252|91817179|Muhammad Huzair Bin Mohd Yazid|</v>
      </c>
      <c r="C3252" s="44" t="s">
        <v>10896</v>
      </c>
      <c r="D3252" s="45" t="s">
        <v>10897</v>
      </c>
      <c r="E3252" s="45"/>
      <c r="F3252" s="45"/>
      <c r="G3252" s="41" t="str">
        <f t="shared" si="11"/>
        <v>13252|91817179|Muhammad Huzair Bin Mohd Yazid|muhammad680@mymail.sim.edu.sg
13252|91817179|Muhammad Huzair Bin Mohd Yazid|HUZAIR96@GMAIL.COM
</v>
      </c>
      <c r="H3252" s="41" t="str">
        <f>if(iserror(match(C3252,KlikEDM!A:A,0)),"",C3252)&amp;char(9)&amp;if(iserror(match(D3252,KlikEDM!A:A,0)),"",D3252)&amp;char(9)&amp;if(iserror(match(E3252,KlikEDM!A:A,0)),"",E3252)&amp;char(9)&amp;if(iserror(match(F3252,KlikEDM!A:A,0)),"",F3252)</f>
        <v>			</v>
      </c>
      <c r="I3252" s="41"/>
    </row>
    <row r="3253" ht="14.25" customHeight="1">
      <c r="A3253" s="41">
        <v>13253.0</v>
      </c>
      <c r="B3253" s="41" t="str">
        <f t="array" ref="B3253">A3253&amp;"|"&amp;INDEX(OrigList!M:M,MATCH(A3253,OrigList!C:C,0))&amp;"|"&amp;PROPER(INDEX(OrigList!B:B,MATCH(A3253,OrigList!C:C,0)))&amp;"|"</f>
        <v>13253|96461050|Jonathan Lua Ming Wei|</v>
      </c>
      <c r="C3253" s="44" t="s">
        <v>10898</v>
      </c>
      <c r="D3253" s="45" t="s">
        <v>10899</v>
      </c>
      <c r="E3253" s="45"/>
      <c r="F3253" s="45"/>
      <c r="G3253" s="41" t="str">
        <f t="shared" si="11"/>
        <v>13253|96461050|Jonathan Lua Ming Wei|jmwlua001@mymail.sim.edu.sg
13253|96461050|Jonathan Lua Ming Wei|JL-MW-95@HOTMAIL.COM
</v>
      </c>
      <c r="H3253" s="41" t="str">
        <f>if(iserror(match(C3253,KlikEDM!A:A,0)),"",C3253)&amp;char(9)&amp;if(iserror(match(D3253,KlikEDM!A:A,0)),"",D3253)&amp;char(9)&amp;if(iserror(match(E3253,KlikEDM!A:A,0)),"",E3253)&amp;char(9)&amp;if(iserror(match(F3253,KlikEDM!A:A,0)),"",F3253)</f>
        <v>			</v>
      </c>
      <c r="I3253" s="41"/>
    </row>
    <row r="3254" ht="14.25" customHeight="1">
      <c r="A3254" s="41">
        <v>13254.0</v>
      </c>
      <c r="B3254" s="41" t="str">
        <f t="array" ref="B3254">A3254&amp;"|"&amp;INDEX(OrigList!M:M,MATCH(A3254,OrigList!C:C,0))&amp;"|"&amp;PROPER(INDEX(OrigList!B:B,MATCH(A3254,OrigList!C:C,0)))&amp;"|"</f>
        <v>13254|81062061|Jordan Jayke Sidik|</v>
      </c>
      <c r="C3254" s="44" t="s">
        <v>10900</v>
      </c>
      <c r="D3254" s="45" t="s">
        <v>10901</v>
      </c>
      <c r="E3254" s="45"/>
      <c r="F3254" s="45"/>
      <c r="G3254" s="41" t="str">
        <f t="shared" si="11"/>
        <v>13254|81062061|Jordan Jayke Sidik|jjsidik001@mymail.sim.edu.sg
13254|81062061|Jordan Jayke Sidik|JORDANJAYKE@GMAIL.COM
</v>
      </c>
      <c r="H3254" s="41" t="str">
        <f>if(iserror(match(C3254,KlikEDM!A:A,0)),"",C3254)&amp;char(9)&amp;if(iserror(match(D3254,KlikEDM!A:A,0)),"",D3254)&amp;char(9)&amp;if(iserror(match(E3254,KlikEDM!A:A,0)),"",E3254)&amp;char(9)&amp;if(iserror(match(F3254,KlikEDM!A:A,0)),"",F3254)</f>
        <v>			</v>
      </c>
      <c r="I3254" s="41"/>
    </row>
    <row r="3255" ht="14.25" customHeight="1">
      <c r="A3255" s="41">
        <v>13255.0</v>
      </c>
      <c r="B3255" s="41" t="str">
        <f t="array" ref="B3255">A3255&amp;"|"&amp;INDEX(OrigList!M:M,MATCH(A3255,OrigList!C:C,0))&amp;"|"&amp;PROPER(INDEX(OrigList!B:B,MATCH(A3255,OrigList!C:C,0)))&amp;"|"</f>
        <v>13255|96420905|Lee Chia Lin|</v>
      </c>
      <c r="C3255" s="44" t="s">
        <v>10902</v>
      </c>
      <c r="D3255" s="45" t="s">
        <v>10903</v>
      </c>
      <c r="E3255" s="45"/>
      <c r="F3255" s="45"/>
      <c r="G3255" s="41" t="str">
        <f t="shared" si="11"/>
        <v>13255|96420905|Lee Chia Lin|cllee018@mymail.sim.edu.sg
13255|96420905|Lee Chia Lin|CHIA-LIN@HOTMAIL.COM
</v>
      </c>
      <c r="H3255" s="41" t="str">
        <f>if(iserror(match(C3255,KlikEDM!A:A,0)),"",C3255)&amp;char(9)&amp;if(iserror(match(D3255,KlikEDM!A:A,0)),"",D3255)&amp;char(9)&amp;if(iserror(match(E3255,KlikEDM!A:A,0)),"",E3255)&amp;char(9)&amp;if(iserror(match(F3255,KlikEDM!A:A,0)),"",F3255)</f>
        <v>	CHIA-LIN@HOTMAIL.COM		</v>
      </c>
      <c r="I3255" s="41"/>
    </row>
    <row r="3256" ht="14.25" customHeight="1">
      <c r="A3256" s="41">
        <v>13256.0</v>
      </c>
      <c r="B3256" s="41" t="str">
        <f t="array" ref="B3256">A3256&amp;"|"&amp;INDEX(OrigList!M:M,MATCH(A3256,OrigList!C:C,0))&amp;"|"&amp;PROPER(INDEX(OrigList!B:B,MATCH(A3256,OrigList!C:C,0)))&amp;"|"</f>
        <v>13256|90018483|Tsui Hoi Kay|</v>
      </c>
      <c r="C3256" s="44" t="s">
        <v>10904</v>
      </c>
      <c r="D3256" s="45" t="s">
        <v>10905</v>
      </c>
      <c r="E3256" s="45"/>
      <c r="F3256" s="45"/>
      <c r="G3256" s="41" t="str">
        <f t="shared" si="11"/>
        <v>13256|90018483|Tsui Hoi Kay|hktsui001@mymail.sim.edu.sg
13256|90018483|Tsui Hoi Kay|HOIKAY.2310@GMAIL.COM
</v>
      </c>
      <c r="H3256" s="41" t="str">
        <f>if(iserror(match(C3256,KlikEDM!A:A,0)),"",C3256)&amp;char(9)&amp;if(iserror(match(D3256,KlikEDM!A:A,0)),"",D3256)&amp;char(9)&amp;if(iserror(match(E3256,KlikEDM!A:A,0)),"",E3256)&amp;char(9)&amp;if(iserror(match(F3256,KlikEDM!A:A,0)),"",F3256)</f>
        <v>	HOIKAY.2310@GMAIL.COM		</v>
      </c>
      <c r="I3256" s="41"/>
    </row>
    <row r="3257" ht="14.25" customHeight="1">
      <c r="A3257" s="41">
        <v>13257.0</v>
      </c>
      <c r="B3257" s="41" t="str">
        <f t="array" ref="B3257">A3257&amp;"|"&amp;INDEX(OrigList!M:M,MATCH(A3257,OrigList!C:C,0))&amp;"|"&amp;PROPER(INDEX(OrigList!B:B,MATCH(A3257,OrigList!C:C,0)))&amp;"|"</f>
        <v>13257|90908402|Muthukumarasamy Vinodh|</v>
      </c>
      <c r="C3257" s="44" t="s">
        <v>10906</v>
      </c>
      <c r="D3257" s="45" t="s">
        <v>10907</v>
      </c>
      <c r="E3257" s="45"/>
      <c r="F3257" s="45"/>
      <c r="G3257" s="41" t="str">
        <f t="shared" si="11"/>
        <v>13257|90908402|Muthukumarasamy Vinodh|vinodh001@mymail.sim.edu.sg
13257|90908402|Muthukumarasamy Vinodh|VINODH.BLUESKYZ12@GMAIL.COM
</v>
      </c>
      <c r="H3257" s="41" t="str">
        <f>if(iserror(match(C3257,KlikEDM!A:A,0)),"",C3257)&amp;char(9)&amp;if(iserror(match(D3257,KlikEDM!A:A,0)),"",D3257)&amp;char(9)&amp;if(iserror(match(E3257,KlikEDM!A:A,0)),"",E3257)&amp;char(9)&amp;if(iserror(match(F3257,KlikEDM!A:A,0)),"",F3257)</f>
        <v>			</v>
      </c>
      <c r="I3257" s="41"/>
    </row>
    <row r="3258" ht="14.25" customHeight="1">
      <c r="A3258" s="41">
        <v>13258.0</v>
      </c>
      <c r="B3258" s="41" t="str">
        <f t="array" ref="B3258">A3258&amp;"|"&amp;INDEX(OrigList!M:M,MATCH(A3258,OrigList!C:C,0))&amp;"|"&amp;PROPER(INDEX(OrigList!B:B,MATCH(A3258,OrigList!C:C,0)))&amp;"|"</f>
        <v>13258|82054696|Low Zhen Yang|</v>
      </c>
      <c r="C3258" s="44" t="s">
        <v>10908</v>
      </c>
      <c r="D3258" s="45" t="s">
        <v>10909</v>
      </c>
      <c r="E3258" s="45"/>
      <c r="F3258" s="45"/>
      <c r="G3258" s="41" t="str">
        <f t="shared" si="11"/>
        <v>13258|82054696|Low Zhen Yang|zylow005@mymail.sim.edu.sg
13258|82054696|Low Zhen Yang|GODLOWYANG@GMAIL.COM
</v>
      </c>
      <c r="H3258" s="41" t="str">
        <f>if(iserror(match(C3258,KlikEDM!A:A,0)),"",C3258)&amp;char(9)&amp;if(iserror(match(D3258,KlikEDM!A:A,0)),"",D3258)&amp;char(9)&amp;if(iserror(match(E3258,KlikEDM!A:A,0)),"",E3258)&amp;char(9)&amp;if(iserror(match(F3258,KlikEDM!A:A,0)),"",F3258)</f>
        <v>			</v>
      </c>
      <c r="I3258" s="41"/>
    </row>
    <row r="3259" ht="14.25" customHeight="1">
      <c r="A3259" s="41">
        <v>13259.0</v>
      </c>
      <c r="B3259" s="41" t="str">
        <f t="array" ref="B3259">A3259&amp;"|"&amp;INDEX(OrigList!M:M,MATCH(A3259,OrigList!C:C,0))&amp;"|"&amp;PROPER(INDEX(OrigList!B:B,MATCH(A3259,OrigList!C:C,0)))&amp;"|"</f>
        <v>13259|96407840|Faiz Farhan Bin Khairullah|</v>
      </c>
      <c r="C3259" s="44" t="s">
        <v>10910</v>
      </c>
      <c r="D3259" s="45" t="s">
        <v>10911</v>
      </c>
      <c r="E3259" s="45"/>
      <c r="F3259" s="45"/>
      <c r="G3259" s="41" t="str">
        <f t="shared" si="11"/>
        <v>13259|96407840|Faiz Farhan Bin Khairullah|faizfbk001@mymail.sim.edu.sg
13259|96407840|Faiz Farhan Bin Khairullah|AGAETIBRISINGR@HOTMAIL.COM
</v>
      </c>
      <c r="H3259" s="41" t="str">
        <f>if(iserror(match(C3259,KlikEDM!A:A,0)),"",C3259)&amp;char(9)&amp;if(iserror(match(D3259,KlikEDM!A:A,0)),"",D3259)&amp;char(9)&amp;if(iserror(match(E3259,KlikEDM!A:A,0)),"",E3259)&amp;char(9)&amp;if(iserror(match(F3259,KlikEDM!A:A,0)),"",F3259)</f>
        <v>			</v>
      </c>
      <c r="I3259" s="41"/>
    </row>
    <row r="3260" ht="14.25" customHeight="1">
      <c r="A3260" s="41">
        <v>13260.0</v>
      </c>
      <c r="B3260" s="41" t="str">
        <f t="array" ref="B3260">A3260&amp;"|"&amp;INDEX(OrigList!M:M,MATCH(A3260,OrigList!C:C,0))&amp;"|"&amp;PROPER(INDEX(OrigList!B:B,MATCH(A3260,OrigList!C:C,0)))&amp;"|"</f>
        <v>13260|92274797|Lui Kin Chung|</v>
      </c>
      <c r="C3260" s="44" t="s">
        <v>10912</v>
      </c>
      <c r="D3260" s="45" t="s">
        <v>10913</v>
      </c>
      <c r="E3260" s="45"/>
      <c r="F3260" s="45"/>
      <c r="G3260" s="41" t="str">
        <f t="shared" si="11"/>
        <v>13260|92274797|Lui Kin Chung|kclui002@mymail.sim.edu.sg
13260|92274797|Lui Kin Chung|KINCHUNG@LIVE.COM
</v>
      </c>
      <c r="H3260" s="41" t="str">
        <f>if(iserror(match(C3260,KlikEDM!A:A,0)),"",C3260)&amp;char(9)&amp;if(iserror(match(D3260,KlikEDM!A:A,0)),"",D3260)&amp;char(9)&amp;if(iserror(match(E3260,KlikEDM!A:A,0)),"",E3260)&amp;char(9)&amp;if(iserror(match(F3260,KlikEDM!A:A,0)),"",F3260)</f>
        <v>			</v>
      </c>
      <c r="I3260" s="41"/>
    </row>
    <row r="3261" ht="14.25" customHeight="1">
      <c r="A3261" s="41">
        <v>13261.0</v>
      </c>
      <c r="B3261" s="41" t="str">
        <f t="array" ref="B3261">A3261&amp;"|"&amp;INDEX(OrigList!M:M,MATCH(A3261,OrigList!C:C,0))&amp;"|"&amp;PROPER(INDEX(OrigList!B:B,MATCH(A3261,OrigList!C:C,0)))&amp;"|"</f>
        <v>13261|92965018|Ho Wee Theng|</v>
      </c>
      <c r="C3261" s="44" t="s">
        <v>10914</v>
      </c>
      <c r="D3261" s="45" t="s">
        <v>10915</v>
      </c>
      <c r="E3261" s="45"/>
      <c r="F3261" s="45"/>
      <c r="G3261" s="41" t="str">
        <f t="shared" si="11"/>
        <v>13261|92965018|Ho Wee Theng|wtho006@mymail.sim.edu.sg
13261|92965018|Ho Wee Theng|WEETHENG11@GMAIL.COM
</v>
      </c>
      <c r="H3261" s="41" t="str">
        <f>if(iserror(match(C3261,KlikEDM!A:A,0)),"",C3261)&amp;char(9)&amp;if(iserror(match(D3261,KlikEDM!A:A,0)),"",D3261)&amp;char(9)&amp;if(iserror(match(E3261,KlikEDM!A:A,0)),"",E3261)&amp;char(9)&amp;if(iserror(match(F3261,KlikEDM!A:A,0)),"",F3261)</f>
        <v>			</v>
      </c>
      <c r="I3261" s="41"/>
    </row>
    <row r="3262" ht="14.25" customHeight="1">
      <c r="A3262" s="41">
        <v>13262.0</v>
      </c>
      <c r="B3262" s="41" t="str">
        <f t="array" ref="B3262">A3262&amp;"|"&amp;INDEX(OrigList!M:M,MATCH(A3262,OrigList!C:C,0))&amp;"|"&amp;PROPER(INDEX(OrigList!B:B,MATCH(A3262,OrigList!C:C,0)))&amp;"|"</f>
        <v>13262|92776264|Stephanie Lim Xinyi|</v>
      </c>
      <c r="C3262" s="44" t="s">
        <v>10916</v>
      </c>
      <c r="D3262" s="45" t="s">
        <v>10917</v>
      </c>
      <c r="E3262" s="45"/>
      <c r="F3262" s="45"/>
      <c r="G3262" s="41" t="str">
        <f t="shared" si="11"/>
        <v>13262|92776264|Stephanie Lim Xinyi|sxlim013@mymail.sim.edu.sg
13262|92776264|Stephanie Lim Xinyi|STEPHANIE_LXY@LIVE.COM
</v>
      </c>
      <c r="H3262" s="41" t="str">
        <f>if(iserror(match(C3262,KlikEDM!A:A,0)),"",C3262)&amp;char(9)&amp;if(iserror(match(D3262,KlikEDM!A:A,0)),"",D3262)&amp;char(9)&amp;if(iserror(match(E3262,KlikEDM!A:A,0)),"",E3262)&amp;char(9)&amp;if(iserror(match(F3262,KlikEDM!A:A,0)),"",F3262)</f>
        <v>			</v>
      </c>
      <c r="I3262" s="41"/>
    </row>
    <row r="3263" ht="14.25" customHeight="1">
      <c r="A3263" s="41">
        <v>13263.0</v>
      </c>
      <c r="B3263" s="41" t="str">
        <f t="array" ref="B3263">A3263&amp;"|"&amp;INDEX(OrigList!M:M,MATCH(A3263,OrigList!C:C,0))&amp;"|"&amp;PROPER(INDEX(OrigList!B:B,MATCH(A3263,OrigList!C:C,0)))&amp;"|"</f>
        <v>13263|97347159|Mohamed Shafiq Bin Roslan|</v>
      </c>
      <c r="C3263" s="44" t="s">
        <v>10918</v>
      </c>
      <c r="D3263" s="45" t="s">
        <v>10919</v>
      </c>
      <c r="E3263" s="45"/>
      <c r="F3263" s="45"/>
      <c r="G3263" s="41" t="str">
        <f t="shared" si="11"/>
        <v>13263|97347159|Mohamed Shafiq Bin Roslan|mohameds030@mymail.sim.edu.sg
13263|97347159|Mohamed Shafiq Bin Roslan|IAM.SHAFIQ@LIVE.COM
</v>
      </c>
      <c r="H3263" s="41" t="str">
        <f>if(iserror(match(C3263,KlikEDM!A:A,0)),"",C3263)&amp;char(9)&amp;if(iserror(match(D3263,KlikEDM!A:A,0)),"",D3263)&amp;char(9)&amp;if(iserror(match(E3263,KlikEDM!A:A,0)),"",E3263)&amp;char(9)&amp;if(iserror(match(F3263,KlikEDM!A:A,0)),"",F3263)</f>
        <v>			</v>
      </c>
      <c r="I3263" s="41"/>
    </row>
    <row r="3264" ht="14.25" customHeight="1">
      <c r="A3264" s="41">
        <v>13264.0</v>
      </c>
      <c r="B3264" s="41" t="str">
        <f t="array" ref="B3264">A3264&amp;"|"&amp;INDEX(OrigList!M:M,MATCH(A3264,OrigList!C:C,0))&amp;"|"&amp;PROPER(INDEX(OrigList!B:B,MATCH(A3264,OrigList!C:C,0)))&amp;"|"</f>
        <v>13264|91197651|Woon Jun Hui|</v>
      </c>
      <c r="C3264" s="44" t="s">
        <v>10920</v>
      </c>
      <c r="D3264" s="45" t="s">
        <v>10921</v>
      </c>
      <c r="E3264" s="45"/>
      <c r="F3264" s="45"/>
      <c r="G3264" s="41" t="str">
        <f t="shared" si="11"/>
        <v>13264|91197651|Woon Jun Hui|jhwoon001@mymail.sim.edu.sg
13264|91197651|Woon Jun Hui|WOONJUNHUI@HOTMAIL.COM
</v>
      </c>
      <c r="H3264" s="41" t="str">
        <f>if(iserror(match(C3264,KlikEDM!A:A,0)),"",C3264)&amp;char(9)&amp;if(iserror(match(D3264,KlikEDM!A:A,0)),"",D3264)&amp;char(9)&amp;if(iserror(match(E3264,KlikEDM!A:A,0)),"",E3264)&amp;char(9)&amp;if(iserror(match(F3264,KlikEDM!A:A,0)),"",F3264)</f>
        <v>			</v>
      </c>
      <c r="I3264" s="41"/>
    </row>
    <row r="3265" ht="14.25" customHeight="1">
      <c r="A3265" s="41">
        <v>13265.0</v>
      </c>
      <c r="B3265" s="41" t="str">
        <f t="array" ref="B3265">A3265&amp;"|"&amp;INDEX(OrigList!M:M,MATCH(A3265,OrigList!C:C,0))&amp;"|"&amp;PROPER(INDEX(OrigList!B:B,MATCH(A3265,OrigList!C:C,0)))&amp;"|"</f>
        <v>13265|96540019|Liu Zhuang|</v>
      </c>
      <c r="C3265" s="44" t="s">
        <v>10922</v>
      </c>
      <c r="D3265" s="45" t="s">
        <v>10923</v>
      </c>
      <c r="E3265" s="45"/>
      <c r="F3265" s="45"/>
      <c r="G3265" s="41" t="str">
        <f t="shared" si="11"/>
        <v>13265|96540019|Liu Zhuang|zliu029@mymail.sim.edu.sg
13265|96540019|Liu Zhuang|STRONGLOW@LIVE.COM.SG
</v>
      </c>
      <c r="H3265" s="41" t="str">
        <f>if(iserror(match(C3265,KlikEDM!A:A,0)),"",C3265)&amp;char(9)&amp;if(iserror(match(D3265,KlikEDM!A:A,0)),"",D3265)&amp;char(9)&amp;if(iserror(match(E3265,KlikEDM!A:A,0)),"",E3265)&amp;char(9)&amp;if(iserror(match(F3265,KlikEDM!A:A,0)),"",F3265)</f>
        <v>	STRONGLOW@LIVE.COM.SG		</v>
      </c>
      <c r="I3265" s="41"/>
    </row>
    <row r="3266" ht="14.25" customHeight="1">
      <c r="A3266" s="41">
        <v>13266.0</v>
      </c>
      <c r="B3266" s="41" t="str">
        <f t="array" ref="B3266">A3266&amp;"|"&amp;INDEX(OrigList!M:M,MATCH(A3266,OrigList!C:C,0))&amp;"|"&amp;PROPER(INDEX(OrigList!B:B,MATCH(A3266,OrigList!C:C,0)))&amp;"|"</f>
        <v>13266|81028518|Kwek Xuan Huan Rachel|</v>
      </c>
      <c r="C3266" s="44" t="s">
        <v>10924</v>
      </c>
      <c r="D3266" s="45" t="s">
        <v>10925</v>
      </c>
      <c r="E3266" s="45"/>
      <c r="F3266" s="45"/>
      <c r="G3266" s="41" t="str">
        <f t="shared" si="11"/>
        <v>13266|81028518|Kwek Xuan Huan Rachel|xhrkwek001@mymail.sim.edu.sg
13266|81028518|Kwek Xuan Huan Rachel|KWEK_RACHEL@HOTMAIL.COM
</v>
      </c>
      <c r="H3266" s="41" t="str">
        <f>if(iserror(match(C3266,KlikEDM!A:A,0)),"",C3266)&amp;char(9)&amp;if(iserror(match(D3266,KlikEDM!A:A,0)),"",D3266)&amp;char(9)&amp;if(iserror(match(E3266,KlikEDM!A:A,0)),"",E3266)&amp;char(9)&amp;if(iserror(match(F3266,KlikEDM!A:A,0)),"",F3266)</f>
        <v>			</v>
      </c>
      <c r="I3266" s="41"/>
    </row>
    <row r="3267" ht="14.25" customHeight="1">
      <c r="A3267" s="41">
        <v>13267.0</v>
      </c>
      <c r="B3267" s="41" t="str">
        <f t="array" ref="B3267">A3267&amp;"|"&amp;INDEX(OrigList!M:M,MATCH(A3267,OrigList!C:C,0))&amp;"|"&amp;PROPER(INDEX(OrigList!B:B,MATCH(A3267,OrigList!C:C,0)))&amp;"|"</f>
        <v>13267|81009020|Marcus Goh Yong Kang|</v>
      </c>
      <c r="C3267" s="44" t="s">
        <v>10926</v>
      </c>
      <c r="D3267" s="45" t="s">
        <v>10927</v>
      </c>
      <c r="E3267" s="45"/>
      <c r="F3267" s="45"/>
      <c r="G3267" s="41" t="str">
        <f t="shared" si="11"/>
        <v>13267|81009020|Marcus Goh Yong Kang|mykgoh001@mymail.sim.edu.sg
13267|81009020|Marcus Goh Yong Kang|MARCUSGYK@GMAIL.COM
</v>
      </c>
      <c r="H3267" s="41" t="str">
        <f>if(iserror(match(C3267,KlikEDM!A:A,0)),"",C3267)&amp;char(9)&amp;if(iserror(match(D3267,KlikEDM!A:A,0)),"",D3267)&amp;char(9)&amp;if(iserror(match(E3267,KlikEDM!A:A,0)),"",E3267)&amp;char(9)&amp;if(iserror(match(F3267,KlikEDM!A:A,0)),"",F3267)</f>
        <v>			</v>
      </c>
      <c r="I3267" s="41"/>
    </row>
    <row r="3268" ht="14.25" customHeight="1">
      <c r="A3268" s="41">
        <v>13268.0</v>
      </c>
      <c r="B3268" s="41" t="str">
        <f t="array" ref="B3268">A3268&amp;"|"&amp;INDEX(OrigList!M:M,MATCH(A3268,OrigList!C:C,0))&amp;"|"&amp;PROPER(INDEX(OrigList!B:B,MATCH(A3268,OrigList!C:C,0)))&amp;"|"</f>
        <v>13268|82829319|Chan Liang Hwee Leonard|</v>
      </c>
      <c r="C3268" s="44" t="s">
        <v>10928</v>
      </c>
      <c r="D3268" s="45" t="s">
        <v>10929</v>
      </c>
      <c r="E3268" s="45"/>
      <c r="F3268" s="45"/>
      <c r="G3268" s="41" t="str">
        <f t="shared" si="11"/>
        <v>13268|82829319|Chan Liang Hwee Leonard|lhlchan001@mymail.sim.edu.sg
13268|82829319|Chan Liang Hwee Leonard|CHNLEONARD@GMAIL.COM
</v>
      </c>
      <c r="H3268" s="41" t="str">
        <f>if(iserror(match(C3268,KlikEDM!A:A,0)),"",C3268)&amp;char(9)&amp;if(iserror(match(D3268,KlikEDM!A:A,0)),"",D3268)&amp;char(9)&amp;if(iserror(match(E3268,KlikEDM!A:A,0)),"",E3268)&amp;char(9)&amp;if(iserror(match(F3268,KlikEDM!A:A,0)),"",F3268)</f>
        <v>	CHNLEONARD@GMAIL.COM		</v>
      </c>
      <c r="I3268" s="41"/>
    </row>
    <row r="3269" ht="14.25" customHeight="1">
      <c r="A3269" s="41">
        <v>13269.0</v>
      </c>
      <c r="B3269" s="41" t="str">
        <f t="array" ref="B3269">A3269&amp;"|"&amp;INDEX(OrigList!M:M,MATCH(A3269,OrigList!C:C,0))&amp;"|"&amp;PROPER(INDEX(OrigList!B:B,MATCH(A3269,OrigList!C:C,0)))&amp;"|"</f>
        <v>13269|83225231|Chee Wei Jin Kevin|</v>
      </c>
      <c r="C3269" s="44" t="s">
        <v>10930</v>
      </c>
      <c r="D3269" s="45" t="s">
        <v>10931</v>
      </c>
      <c r="E3269" s="45"/>
      <c r="F3269" s="45"/>
      <c r="G3269" s="41" t="str">
        <f t="shared" si="11"/>
        <v>13269|83225231|Chee Wei Jin Kevin|wjkchee001@mymail.sim.edu.sg
13269|83225231|Chee Wei Jin Kevin|KEVINCHEE@LIVE.COM
</v>
      </c>
      <c r="H3269" s="41" t="str">
        <f>if(iserror(match(C3269,KlikEDM!A:A,0)),"",C3269)&amp;char(9)&amp;if(iserror(match(D3269,KlikEDM!A:A,0)),"",D3269)&amp;char(9)&amp;if(iserror(match(E3269,KlikEDM!A:A,0)),"",E3269)&amp;char(9)&amp;if(iserror(match(F3269,KlikEDM!A:A,0)),"",F3269)</f>
        <v>			</v>
      </c>
      <c r="I3269" s="41"/>
    </row>
    <row r="3270" ht="14.25" customHeight="1">
      <c r="A3270" s="41">
        <v>13270.0</v>
      </c>
      <c r="B3270" s="41" t="str">
        <f t="array" ref="B3270">A3270&amp;"|"&amp;INDEX(OrigList!M:M,MATCH(A3270,OrigList!C:C,0))&amp;"|"&amp;PROPER(INDEX(OrigList!B:B,MATCH(A3270,OrigList!C:C,0)))&amp;"|"</f>
        <v>13270|96954829|Soh Song Jie|</v>
      </c>
      <c r="C3270" s="44" t="s">
        <v>10932</v>
      </c>
      <c r="D3270" s="45" t="s">
        <v>10933</v>
      </c>
      <c r="E3270" s="45"/>
      <c r="F3270" s="45"/>
      <c r="G3270" s="41" t="str">
        <f t="shared" si="11"/>
        <v>13270|96954829|Soh Song Jie|sjsoh004@mymail.sim.edu.sg
13270|96954829|Soh Song Jie|SOHSONGJIE99@HOTMAIL.COM
</v>
      </c>
      <c r="H3270" s="41" t="str">
        <f>if(iserror(match(C3270,KlikEDM!A:A,0)),"",C3270)&amp;char(9)&amp;if(iserror(match(D3270,KlikEDM!A:A,0)),"",D3270)&amp;char(9)&amp;if(iserror(match(E3270,KlikEDM!A:A,0)),"",E3270)&amp;char(9)&amp;if(iserror(match(F3270,KlikEDM!A:A,0)),"",F3270)</f>
        <v>			</v>
      </c>
      <c r="I3270" s="41"/>
    </row>
    <row r="3271" ht="14.25" customHeight="1">
      <c r="A3271" s="41">
        <v>13271.0</v>
      </c>
      <c r="B3271" s="41" t="str">
        <f t="array" ref="B3271">A3271&amp;"|"&amp;INDEX(OrigList!M:M,MATCH(A3271,OrigList!C:C,0))&amp;"|"&amp;PROPER(INDEX(OrigList!B:B,MATCH(A3271,OrigList!C:C,0)))&amp;"|"</f>
        <v>13271|93634797|Chua Seng Yang|</v>
      </c>
      <c r="C3271" s="44" t="s">
        <v>4756</v>
      </c>
      <c r="D3271" s="45" t="s">
        <v>10934</v>
      </c>
      <c r="E3271" s="45"/>
      <c r="F3271" s="45"/>
      <c r="G3271" s="41" t="str">
        <f t="shared" si="11"/>
        <v>13271|93634797|Chua Seng Yang|sychua024@mymail.sim.edu.sg
13271|93634797|Chua Seng Yang|CHUASENGYANG@HOTMAIL.COM
</v>
      </c>
      <c r="H3271" s="41" t="str">
        <f>if(iserror(match(C3271,KlikEDM!A:A,0)),"",C3271)&amp;char(9)&amp;if(iserror(match(D3271,KlikEDM!A:A,0)),"",D3271)&amp;char(9)&amp;if(iserror(match(E3271,KlikEDM!A:A,0)),"",E3271)&amp;char(9)&amp;if(iserror(match(F3271,KlikEDM!A:A,0)),"",F3271)</f>
        <v>sychua024@mymail.sim.edu.sg	CHUASENGYANG@HOTMAIL.COM		</v>
      </c>
      <c r="I3271" s="41"/>
    </row>
    <row r="3272" ht="14.25" customHeight="1">
      <c r="A3272" s="41">
        <v>13272.0</v>
      </c>
      <c r="B3272" s="41" t="str">
        <f t="array" ref="B3272">A3272&amp;"|"&amp;INDEX(OrigList!M:M,MATCH(A3272,OrigList!C:C,0))&amp;"|"&amp;PROPER(INDEX(OrigList!B:B,MATCH(A3272,OrigList!C:C,0)))&amp;"|"</f>
        <v>13272|92283382|Tan Heng Yong|</v>
      </c>
      <c r="C3272" s="44" t="s">
        <v>10935</v>
      </c>
      <c r="D3272" s="45" t="s">
        <v>10936</v>
      </c>
      <c r="E3272" s="45"/>
      <c r="F3272" s="45"/>
      <c r="G3272" s="41" t="str">
        <f t="shared" si="11"/>
        <v>13272|92283382|Tan Heng Yong|hytan052@mymail.sim.edu.sg
13272|92283382|Tan Heng Yong|TAN_HENGY@HOTMAIL.COM
</v>
      </c>
      <c r="H3272" s="41" t="str">
        <f>if(iserror(match(C3272,KlikEDM!A:A,0)),"",C3272)&amp;char(9)&amp;if(iserror(match(D3272,KlikEDM!A:A,0)),"",D3272)&amp;char(9)&amp;if(iserror(match(E3272,KlikEDM!A:A,0)),"",E3272)&amp;char(9)&amp;if(iserror(match(F3272,KlikEDM!A:A,0)),"",F3272)</f>
        <v>			</v>
      </c>
      <c r="I3272" s="41"/>
    </row>
    <row r="3273" ht="14.25" customHeight="1">
      <c r="A3273" s="41">
        <v>13273.0</v>
      </c>
      <c r="B3273" s="41" t="str">
        <f t="array" ref="B3273">A3273&amp;"|"&amp;INDEX(OrigList!M:M,MATCH(A3273,OrigList!C:C,0))&amp;"|"&amp;PROPER(INDEX(OrigList!B:B,MATCH(A3273,OrigList!C:C,0)))&amp;"|"</f>
        <v>13273|91820167|Dawn Chan|</v>
      </c>
      <c r="C3273" s="44" t="s">
        <v>10937</v>
      </c>
      <c r="D3273" s="45" t="s">
        <v>10938</v>
      </c>
      <c r="E3273" s="45"/>
      <c r="F3273" s="45"/>
      <c r="G3273" s="41" t="str">
        <f t="shared" si="11"/>
        <v>13273|91820167|Dawn Chan|dchan005@mymail.sim.edu.sg
13273|91820167|Dawn Chan|DAWNTY8@GMAIL.COM
</v>
      </c>
      <c r="H3273" s="41" t="str">
        <f>if(iserror(match(C3273,KlikEDM!A:A,0)),"",C3273)&amp;char(9)&amp;if(iserror(match(D3273,KlikEDM!A:A,0)),"",D3273)&amp;char(9)&amp;if(iserror(match(E3273,KlikEDM!A:A,0)),"",E3273)&amp;char(9)&amp;if(iserror(match(F3273,KlikEDM!A:A,0)),"",F3273)</f>
        <v>			</v>
      </c>
      <c r="I3273" s="41"/>
    </row>
    <row r="3274" ht="14.25" customHeight="1">
      <c r="A3274" s="41">
        <v>13274.0</v>
      </c>
      <c r="B3274" s="41" t="str">
        <f t="array" ref="B3274">A3274&amp;"|"&amp;INDEX(OrigList!M:M,MATCH(A3274,OrigList!C:C,0))&amp;"|"&amp;PROPER(INDEX(OrigList!B:B,MATCH(A3274,OrigList!C:C,0)))&amp;"|"</f>
        <v>13274|91336431|Chua Chee Siong|</v>
      </c>
      <c r="C3274" s="44" t="s">
        <v>10939</v>
      </c>
      <c r="D3274" s="45" t="s">
        <v>10940</v>
      </c>
      <c r="E3274" s="45"/>
      <c r="F3274" s="45"/>
      <c r="G3274" s="41" t="str">
        <f t="shared" si="11"/>
        <v>13274|91336431|Chua Chee Siong|cschua007@mymail.sim.edu.sg
13274|91336431|Chua Chee Siong|CHUACHEESIONG@LIVE.CO.UK
</v>
      </c>
      <c r="H3274" s="41" t="str">
        <f>if(iserror(match(C3274,KlikEDM!A:A,0)),"",C3274)&amp;char(9)&amp;if(iserror(match(D3274,KlikEDM!A:A,0)),"",D3274)&amp;char(9)&amp;if(iserror(match(E3274,KlikEDM!A:A,0)),"",E3274)&amp;char(9)&amp;if(iserror(match(F3274,KlikEDM!A:A,0)),"",F3274)</f>
        <v>			</v>
      </c>
      <c r="I3274" s="41"/>
    </row>
    <row r="3275" ht="14.25" customHeight="1">
      <c r="A3275" s="41">
        <v>13275.0</v>
      </c>
      <c r="B3275" s="41" t="str">
        <f t="array" ref="B3275">A3275&amp;"|"&amp;INDEX(OrigList!M:M,MATCH(A3275,OrigList!C:C,0))&amp;"|"&amp;PROPER(INDEX(OrigList!B:B,MATCH(A3275,OrigList!C:C,0)))&amp;"|"</f>
        <v>13275|96501389|Ang Guo Hua|</v>
      </c>
      <c r="C3275" s="44" t="s">
        <v>10941</v>
      </c>
      <c r="D3275" s="45" t="s">
        <v>10942</v>
      </c>
      <c r="E3275" s="45"/>
      <c r="F3275" s="45"/>
      <c r="G3275" s="41" t="str">
        <f t="shared" si="11"/>
        <v>13275|96501389|Ang Guo Hua|ghang005@mymail.sim.edu.sg
13275|96501389|Ang Guo Hua|ROMES8001@GMAIL.COM
</v>
      </c>
      <c r="H3275" s="41" t="str">
        <f>if(iserror(match(C3275,KlikEDM!A:A,0)),"",C3275)&amp;char(9)&amp;if(iserror(match(D3275,KlikEDM!A:A,0)),"",D3275)&amp;char(9)&amp;if(iserror(match(E3275,KlikEDM!A:A,0)),"",E3275)&amp;char(9)&amp;if(iserror(match(F3275,KlikEDM!A:A,0)),"",F3275)</f>
        <v>	ROMES8001@GMAIL.COM		</v>
      </c>
      <c r="I3275" s="41"/>
    </row>
    <row r="3276" ht="14.25" customHeight="1">
      <c r="A3276" s="41">
        <v>13276.0</v>
      </c>
      <c r="B3276" s="41" t="str">
        <f t="array" ref="B3276">A3276&amp;"|"&amp;INDEX(OrigList!M:M,MATCH(A3276,OrigList!C:C,0))&amp;"|"&amp;PROPER(INDEX(OrigList!B:B,MATCH(A3276,OrigList!C:C,0)))&amp;"|"</f>
        <v>13276|97904272|Hing Kai Wen|</v>
      </c>
      <c r="C3276" s="44" t="s">
        <v>10943</v>
      </c>
      <c r="D3276" s="45" t="s">
        <v>10944</v>
      </c>
      <c r="E3276" s="45"/>
      <c r="F3276" s="45"/>
      <c r="G3276" s="41" t="str">
        <f t="shared" si="11"/>
        <v>13276|97904272|Hing Kai Wen|kwhing001@mymail.sim.edu.sg
13276|97904272|Hing Kai Wen|HINGKAIWEN@GMAIL.COM
</v>
      </c>
      <c r="H3276" s="41" t="str">
        <f>if(iserror(match(C3276,KlikEDM!A:A,0)),"",C3276)&amp;char(9)&amp;if(iserror(match(D3276,KlikEDM!A:A,0)),"",D3276)&amp;char(9)&amp;if(iserror(match(E3276,KlikEDM!A:A,0)),"",E3276)&amp;char(9)&amp;if(iserror(match(F3276,KlikEDM!A:A,0)),"",F3276)</f>
        <v>			</v>
      </c>
      <c r="I3276" s="41"/>
    </row>
    <row r="3277" ht="14.25" customHeight="1">
      <c r="A3277" s="41">
        <v>13277.0</v>
      </c>
      <c r="B3277" s="41" t="str">
        <f t="array" ref="B3277">A3277&amp;"|"&amp;INDEX(OrigList!M:M,MATCH(A3277,OrigList!C:C,0))&amp;"|"&amp;PROPER(INDEX(OrigList!B:B,MATCH(A3277,OrigList!C:C,0)))&amp;"|"</f>
        <v>13277|97302051|Yeo Zheng Xu, Isaac|</v>
      </c>
      <c r="C3277" s="44" t="s">
        <v>10945</v>
      </c>
      <c r="D3277" s="45" t="s">
        <v>10946</v>
      </c>
      <c r="E3277" s="45"/>
      <c r="F3277" s="45"/>
      <c r="G3277" s="41" t="str">
        <f t="shared" si="11"/>
        <v>13277|97302051|Yeo Zheng Xu, Isaac|zxiyeo001@mymail.sim.edu.sg
13277|97302051|Yeo Zheng Xu, Isaac|ISAAC130796@ICLOUD.COM
</v>
      </c>
      <c r="H3277" s="41" t="str">
        <f>if(iserror(match(C3277,KlikEDM!A:A,0)),"",C3277)&amp;char(9)&amp;if(iserror(match(D3277,KlikEDM!A:A,0)),"",D3277)&amp;char(9)&amp;if(iserror(match(E3277,KlikEDM!A:A,0)),"",E3277)&amp;char(9)&amp;if(iserror(match(F3277,KlikEDM!A:A,0)),"",F3277)</f>
        <v>			</v>
      </c>
      <c r="I3277" s="41"/>
    </row>
    <row r="3278" ht="14.25" customHeight="1">
      <c r="A3278" s="41">
        <v>13278.0</v>
      </c>
      <c r="B3278" s="41" t="str">
        <f t="array" ref="B3278">A3278&amp;"|"&amp;INDEX(OrigList!M:M,MATCH(A3278,OrigList!C:C,0))&amp;"|"&amp;PROPER(INDEX(OrigList!B:B,MATCH(A3278,OrigList!C:C,0)))&amp;"|"</f>
        <v>13278|97844926|Muhammad Firdaus Bin Rozly|</v>
      </c>
      <c r="C3278" s="44" t="s">
        <v>10947</v>
      </c>
      <c r="D3278" s="45" t="s">
        <v>10948</v>
      </c>
      <c r="E3278" s="45"/>
      <c r="F3278" s="45"/>
      <c r="G3278" s="41" t="str">
        <f t="shared" si="11"/>
        <v>13278|97844926|Muhammad Firdaus Bin Rozly|muhammad738@mymail.sim.edu.sg
13278|97844926|Muhammad Firdaus Bin Rozly|FIR95ROZ@YAHOO.COM.SG
</v>
      </c>
      <c r="H3278" s="41" t="str">
        <f>if(iserror(match(C3278,KlikEDM!A:A,0)),"",C3278)&amp;char(9)&amp;if(iserror(match(D3278,KlikEDM!A:A,0)),"",D3278)&amp;char(9)&amp;if(iserror(match(E3278,KlikEDM!A:A,0)),"",E3278)&amp;char(9)&amp;if(iserror(match(F3278,KlikEDM!A:A,0)),"",F3278)</f>
        <v>			</v>
      </c>
      <c r="I3278" s="41"/>
    </row>
    <row r="3279" ht="14.25" customHeight="1">
      <c r="A3279" s="41">
        <v>13279.0</v>
      </c>
      <c r="B3279" s="41" t="str">
        <f t="array" ref="B3279">A3279&amp;"|"&amp;INDEX(OrigList!M:M,MATCH(A3279,OrigList!C:C,0))&amp;"|"&amp;PROPER(INDEX(OrigList!B:B,MATCH(A3279,OrigList!C:C,0)))&amp;"|"</f>
        <v>13279|98316351|Rashida Farhath D/O Alibudeen|</v>
      </c>
      <c r="C3279" s="44" t="s">
        <v>10949</v>
      </c>
      <c r="D3279" s="45" t="s">
        <v>10950</v>
      </c>
      <c r="E3279" s="45"/>
      <c r="F3279" s="45"/>
      <c r="G3279" s="41" t="str">
        <f t="shared" si="11"/>
        <v>13279|98316351|Rashida Farhath D/O Alibudeen|doa002@mymail.sim.edu.sg
13279|98316351|Rashida Farhath D/O Alibudeen|RASHIDA458@GMAIL.COM
</v>
      </c>
      <c r="H3279" s="41" t="str">
        <f>if(iserror(match(C3279,KlikEDM!A:A,0)),"",C3279)&amp;char(9)&amp;if(iserror(match(D3279,KlikEDM!A:A,0)),"",D3279)&amp;char(9)&amp;if(iserror(match(E3279,KlikEDM!A:A,0)),"",E3279)&amp;char(9)&amp;if(iserror(match(F3279,KlikEDM!A:A,0)),"",F3279)</f>
        <v>			</v>
      </c>
      <c r="I3279" s="41"/>
    </row>
    <row r="3280" ht="14.25" customHeight="1">
      <c r="A3280" s="41">
        <v>13280.0</v>
      </c>
      <c r="B3280" s="41" t="str">
        <f t="array" ref="B3280">A3280&amp;"|"&amp;INDEX(OrigList!M:M,MATCH(A3280,OrigList!C:C,0))&amp;"|"&amp;PROPER(INDEX(OrigList!B:B,MATCH(A3280,OrigList!C:C,0)))&amp;"|"</f>
        <v>13280|97232325|Choo Yu Zhen|</v>
      </c>
      <c r="C3280" s="44" t="s">
        <v>10951</v>
      </c>
      <c r="D3280" s="45" t="s">
        <v>10952</v>
      </c>
      <c r="E3280" s="45"/>
      <c r="F3280" s="45"/>
      <c r="G3280" s="41" t="str">
        <f t="shared" si="11"/>
        <v>13280|97232325|Choo Yu Zhen|yzchoo001@mymail.sim.edu.sg
13280|97232325|Choo Yu Zhen|CYUXZHEN@HOTMAIL.COM
</v>
      </c>
      <c r="H3280" s="41" t="str">
        <f>if(iserror(match(C3280,KlikEDM!A:A,0)),"",C3280)&amp;char(9)&amp;if(iserror(match(D3280,KlikEDM!A:A,0)),"",D3280)&amp;char(9)&amp;if(iserror(match(E3280,KlikEDM!A:A,0)),"",E3280)&amp;char(9)&amp;if(iserror(match(F3280,KlikEDM!A:A,0)),"",F3280)</f>
        <v>			</v>
      </c>
      <c r="I3280" s="41"/>
    </row>
    <row r="3281" ht="14.25" customHeight="1">
      <c r="A3281" s="41">
        <v>13281.0</v>
      </c>
      <c r="B3281" s="41" t="str">
        <f t="array" ref="B3281">A3281&amp;"|"&amp;INDEX(OrigList!M:M,MATCH(A3281,OrigList!C:C,0))&amp;"|"&amp;PROPER(INDEX(OrigList!B:B,MATCH(A3281,OrigList!C:C,0)))&amp;"|"</f>
        <v>13281|97729312|Ling Yao Feng|</v>
      </c>
      <c r="C3281" s="44" t="s">
        <v>10953</v>
      </c>
      <c r="D3281" s="45" t="s">
        <v>10954</v>
      </c>
      <c r="E3281" s="45"/>
      <c r="F3281" s="45"/>
      <c r="G3281" s="41" t="str">
        <f t="shared" si="11"/>
        <v>13281|97729312|Ling Yao Feng|yfling001@mymail.sim.edu.sg
13281|97729312|Ling Yao Feng|JASPERLYF94@GMAIL.COM
</v>
      </c>
      <c r="H3281" s="41" t="str">
        <f>if(iserror(match(C3281,KlikEDM!A:A,0)),"",C3281)&amp;char(9)&amp;if(iserror(match(D3281,KlikEDM!A:A,0)),"",D3281)&amp;char(9)&amp;if(iserror(match(E3281,KlikEDM!A:A,0)),"",E3281)&amp;char(9)&amp;if(iserror(match(F3281,KlikEDM!A:A,0)),"",F3281)</f>
        <v>			</v>
      </c>
      <c r="I3281" s="41"/>
    </row>
    <row r="3282" ht="14.25" customHeight="1">
      <c r="A3282" s="41">
        <v>13282.0</v>
      </c>
      <c r="B3282" s="41" t="str">
        <f t="array" ref="B3282">A3282&amp;"|"&amp;INDEX(OrigList!M:M,MATCH(A3282,OrigList!C:C,0))&amp;"|"&amp;PROPER(INDEX(OrigList!B:B,MATCH(A3282,OrigList!C:C,0)))&amp;"|"</f>
        <v>13282|91143365|Dorcas Wu Jiayun|</v>
      </c>
      <c r="C3282" s="44" t="s">
        <v>10955</v>
      </c>
      <c r="D3282" s="45" t="s">
        <v>4571</v>
      </c>
      <c r="E3282" s="45"/>
      <c r="F3282" s="45"/>
      <c r="G3282" s="41" t="str">
        <f t="shared" si="11"/>
        <v>13282|91143365|Dorcas Wu Jiayun|djwu001@mymail.sim.edu.sg
13282|91143365|Dorcas Wu Jiayun|dorcaswjy@gmail.com
</v>
      </c>
      <c r="H3282" s="41" t="str">
        <f>if(iserror(match(C3282,KlikEDM!A:A,0)),"",C3282)&amp;char(9)&amp;if(iserror(match(D3282,KlikEDM!A:A,0)),"",D3282)&amp;char(9)&amp;if(iserror(match(E3282,KlikEDM!A:A,0)),"",E3282)&amp;char(9)&amp;if(iserror(match(F3282,KlikEDM!A:A,0)),"",F3282)</f>
        <v>	dorcaswjy@gmail.com		</v>
      </c>
      <c r="I3282" s="41"/>
    </row>
    <row r="3283" ht="14.25" customHeight="1">
      <c r="A3283" s="41">
        <v>13283.0</v>
      </c>
      <c r="B3283" s="41" t="str">
        <f t="array" ref="B3283">A3283&amp;"|"&amp;INDEX(OrigList!M:M,MATCH(A3283,OrigList!C:C,0))&amp;"|"&amp;PROPER(INDEX(OrigList!B:B,MATCH(A3283,OrigList!C:C,0)))&amp;"|"</f>
        <v>13283|96571193|Chin Yong Feng|</v>
      </c>
      <c r="C3283" s="44" t="s">
        <v>10956</v>
      </c>
      <c r="D3283" s="45" t="s">
        <v>10957</v>
      </c>
      <c r="E3283" s="45"/>
      <c r="F3283" s="45"/>
      <c r="G3283" s="41" t="str">
        <f t="shared" si="11"/>
        <v>13283|96571193|Chin Yong Feng|yfchin001@mymail.sim.edu.sg
13283|96571193|Chin Yong Feng|CHINYEWYONG1996@GMAIL.COM
</v>
      </c>
      <c r="H3283" s="41" t="str">
        <f>if(iserror(match(C3283,KlikEDM!A:A,0)),"",C3283)&amp;char(9)&amp;if(iserror(match(D3283,KlikEDM!A:A,0)),"",D3283)&amp;char(9)&amp;if(iserror(match(E3283,KlikEDM!A:A,0)),"",E3283)&amp;char(9)&amp;if(iserror(match(F3283,KlikEDM!A:A,0)),"",F3283)</f>
        <v>			</v>
      </c>
      <c r="I3283" s="41"/>
    </row>
    <row r="3284" ht="14.25" customHeight="1">
      <c r="A3284" s="41">
        <v>13284.0</v>
      </c>
      <c r="B3284" s="41" t="str">
        <f t="array" ref="B3284">A3284&amp;"|"&amp;INDEX(OrigList!M:M,MATCH(A3284,OrigList!C:C,0))&amp;"|"&amp;PROPER(INDEX(OrigList!B:B,MATCH(A3284,OrigList!C:C,0)))&amp;"|"</f>
        <v>13284|81253978|Lau Jun Hwee|</v>
      </c>
      <c r="C3284" s="44" t="s">
        <v>10958</v>
      </c>
      <c r="D3284" s="45" t="s">
        <v>10959</v>
      </c>
      <c r="E3284" s="45"/>
      <c r="F3284" s="45"/>
      <c r="G3284" s="41" t="str">
        <f t="shared" si="11"/>
        <v>13284|81253978|Lau Jun Hwee|jhlau004@mymail.sim.edu.sg
13284|81253978|Lau Jun Hwee|JHLAU96@HOTMAIL.COM
</v>
      </c>
      <c r="H3284" s="41" t="str">
        <f>if(iserror(match(C3284,KlikEDM!A:A,0)),"",C3284)&amp;char(9)&amp;if(iserror(match(D3284,KlikEDM!A:A,0)),"",D3284)&amp;char(9)&amp;if(iserror(match(E3284,KlikEDM!A:A,0)),"",E3284)&amp;char(9)&amp;if(iserror(match(F3284,KlikEDM!A:A,0)),"",F3284)</f>
        <v>			</v>
      </c>
      <c r="I3284" s="41"/>
    </row>
    <row r="3285" ht="14.25" customHeight="1">
      <c r="A3285" s="41">
        <v>13285.0</v>
      </c>
      <c r="B3285" s="41" t="str">
        <f t="array" ref="B3285">A3285&amp;"|"&amp;INDEX(OrigList!M:M,MATCH(A3285,OrigList!C:C,0))&amp;"|"&amp;PROPER(INDEX(OrigList!B:B,MATCH(A3285,OrigList!C:C,0)))&amp;"|"</f>
        <v>13285|97577433|Tai Sheng Yan|</v>
      </c>
      <c r="C3285" s="44" t="s">
        <v>10960</v>
      </c>
      <c r="D3285" s="45" t="s">
        <v>10961</v>
      </c>
      <c r="E3285" s="45"/>
      <c r="F3285" s="45"/>
      <c r="G3285" s="41" t="str">
        <f t="shared" si="11"/>
        <v>13285|97577433|Tai Sheng Yan|sytai003@mymail.sim.edu.sg
13285|97577433|Tai Sheng Yan|BTECSOLID@PROTONMAIL.COM
</v>
      </c>
      <c r="H3285" s="41" t="str">
        <f>if(iserror(match(C3285,KlikEDM!A:A,0)),"",C3285)&amp;char(9)&amp;if(iserror(match(D3285,KlikEDM!A:A,0)),"",D3285)&amp;char(9)&amp;if(iserror(match(E3285,KlikEDM!A:A,0)),"",E3285)&amp;char(9)&amp;if(iserror(match(F3285,KlikEDM!A:A,0)),"",F3285)</f>
        <v>			</v>
      </c>
      <c r="I3285" s="41"/>
    </row>
    <row r="3286" ht="14.25" customHeight="1">
      <c r="A3286" s="41">
        <v>13286.0</v>
      </c>
      <c r="B3286" s="41" t="str">
        <f t="array" ref="B3286">A3286&amp;"|"&amp;INDEX(OrigList!M:M,MATCH(A3286,OrigList!C:C,0))&amp;"|"&amp;PROPER(INDEX(OrigList!B:B,MATCH(A3286,OrigList!C:C,0)))&amp;"|"</f>
        <v>13286|87224120|Isaac Lee Wei Xiang|</v>
      </c>
      <c r="C3286" s="44" t="s">
        <v>10962</v>
      </c>
      <c r="D3286" s="45" t="s">
        <v>10963</v>
      </c>
      <c r="E3286" s="45"/>
      <c r="F3286" s="45"/>
      <c r="G3286" s="41" t="str">
        <f t="shared" si="11"/>
        <v>13286|87224120|Isaac Lee Wei Xiang|iwxlee001@mymail.sim.edu.sg
13286|87224120|Isaac Lee Wei Xiang|ISAACLEEWORK@HOTMAIL.COM
</v>
      </c>
      <c r="H3286" s="41" t="str">
        <f>if(iserror(match(C3286,KlikEDM!A:A,0)),"",C3286)&amp;char(9)&amp;if(iserror(match(D3286,KlikEDM!A:A,0)),"",D3286)&amp;char(9)&amp;if(iserror(match(E3286,KlikEDM!A:A,0)),"",E3286)&amp;char(9)&amp;if(iserror(match(F3286,KlikEDM!A:A,0)),"",F3286)</f>
        <v>			</v>
      </c>
      <c r="I3286" s="41"/>
    </row>
    <row r="3287" ht="14.25" hidden="1" customHeight="1">
      <c r="A3287" s="41"/>
      <c r="B3287" s="41"/>
      <c r="C3287" s="44"/>
      <c r="D3287" s="45"/>
      <c r="E3287" s="45"/>
      <c r="F3287" s="45"/>
      <c r="G3287" s="41"/>
      <c r="H3287" s="41"/>
      <c r="I3287" s="41"/>
    </row>
    <row r="3288" ht="14.25" customHeight="1">
      <c r="A3288" s="41">
        <v>13288.0</v>
      </c>
      <c r="B3288" s="41" t="str">
        <f t="array" ref="B3288">A3288&amp;"|"&amp;INDEX(OrigList!M:M,MATCH(A3288,OrigList!C:C,0))&amp;"|"&amp;PROPER(INDEX(OrigList!B:B,MATCH(A3288,OrigList!C:C,0)))&amp;"|"</f>
        <v>13288|92347664|Ng Shane|</v>
      </c>
      <c r="C3288" s="44" t="s">
        <v>10964</v>
      </c>
      <c r="D3288" s="45" t="s">
        <v>10965</v>
      </c>
      <c r="E3288" s="45"/>
      <c r="F3288" s="45"/>
      <c r="G3288" s="41" t="str">
        <f t="shared" ref="G3288:G3335" si="12">IF(C3288&lt;&gt;"",B3288&amp;C3288&amp;CHAR(10),"")&amp;IF(D3288&lt;&gt;"",B3288&amp;D3288&amp;CHAR(10),"")&amp;IF(E3288&lt;&gt;"",B3288&amp;E3288&amp;CHAR(10),"")&amp;IF(F3288&lt;&gt;"",B3288&amp;F3288,"")</f>
        <v>13288|92347664|Ng Shane|sng019@mymail.sim.edu.sg
13288|92347664|Ng Shane|SHANENHX@GMAIL.COM
</v>
      </c>
      <c r="H3288" s="41" t="str">
        <f>if(iserror(match(C3288,KlikEDM!A:A,0)),"",C3288)&amp;char(9)&amp;if(iserror(match(D3288,KlikEDM!A:A,0)),"",D3288)&amp;char(9)&amp;if(iserror(match(E3288,KlikEDM!A:A,0)),"",E3288)&amp;char(9)&amp;if(iserror(match(F3288,KlikEDM!A:A,0)),"",F3288)</f>
        <v>			</v>
      </c>
      <c r="I3288" s="41"/>
    </row>
    <row r="3289" ht="14.25" customHeight="1">
      <c r="A3289" s="41">
        <v>13289.0</v>
      </c>
      <c r="B3289" s="41" t="str">
        <f t="array" ref="B3289">A3289&amp;"|"&amp;INDEX(OrigList!M:M,MATCH(A3289,OrigList!C:C,0))&amp;"|"&amp;PROPER(INDEX(OrigList!B:B,MATCH(A3289,OrigList!C:C,0)))&amp;"|"</f>
        <v>13289|82232668|Aw Han Loong|</v>
      </c>
      <c r="C3289" s="44" t="s">
        <v>10966</v>
      </c>
      <c r="D3289" s="45" t="s">
        <v>10967</v>
      </c>
      <c r="E3289" s="45"/>
      <c r="F3289" s="45"/>
      <c r="G3289" s="41" t="str">
        <f t="shared" si="12"/>
        <v>13289|82232668|Aw Han Loong|ahloong001@mymail.sim.edu.sg
13289|82232668|Aw Han Loong|AWHANLOONG@GMAIL.COM
</v>
      </c>
      <c r="H3289" s="41" t="str">
        <f>if(iserror(match(C3289,KlikEDM!A:A,0)),"",C3289)&amp;char(9)&amp;if(iserror(match(D3289,KlikEDM!A:A,0)),"",D3289)&amp;char(9)&amp;if(iserror(match(E3289,KlikEDM!A:A,0)),"",E3289)&amp;char(9)&amp;if(iserror(match(F3289,KlikEDM!A:A,0)),"",F3289)</f>
        <v>			</v>
      </c>
      <c r="I3289" s="41"/>
    </row>
    <row r="3290" ht="14.25" customHeight="1">
      <c r="A3290" s="41">
        <v>13290.0</v>
      </c>
      <c r="B3290" s="41" t="str">
        <f t="array" ref="B3290">A3290&amp;"|"&amp;INDEX(OrigList!M:M,MATCH(A3290,OrigList!C:C,0))&amp;"|"&amp;PROPER(INDEX(OrigList!B:B,MATCH(A3290,OrigList!C:C,0)))&amp;"|"</f>
        <v>13290|91991942|Low Jun Jie Tristan|</v>
      </c>
      <c r="C3290" s="44" t="s">
        <v>10968</v>
      </c>
      <c r="D3290" s="45" t="s">
        <v>10969</v>
      </c>
      <c r="E3290" s="45"/>
      <c r="F3290" s="45"/>
      <c r="G3290" s="41" t="str">
        <f t="shared" si="12"/>
        <v>13290|91991942|Low Jun Jie Tristan|jjtlow001@mymail.sim.edu.sg
13290|91991942|Low Jun Jie Tristan|TRISTAN215815@HOTMAIL.COM
</v>
      </c>
      <c r="H3290" s="41" t="str">
        <f>if(iserror(match(C3290,KlikEDM!A:A,0)),"",C3290)&amp;char(9)&amp;if(iserror(match(D3290,KlikEDM!A:A,0)),"",D3290)&amp;char(9)&amp;if(iserror(match(E3290,KlikEDM!A:A,0)),"",E3290)&amp;char(9)&amp;if(iserror(match(F3290,KlikEDM!A:A,0)),"",F3290)</f>
        <v>			</v>
      </c>
      <c r="I3290" s="41"/>
    </row>
    <row r="3291" ht="14.25" customHeight="1">
      <c r="A3291" s="41">
        <v>13291.0</v>
      </c>
      <c r="B3291" s="41" t="str">
        <f t="array" ref="B3291">A3291&amp;"|"&amp;INDEX(OrigList!M:M,MATCH(A3291,OrigList!C:C,0))&amp;"|"&amp;PROPER(INDEX(OrigList!B:B,MATCH(A3291,OrigList!C:C,0)))&amp;"|"</f>
        <v>13291|81135664|Yap Heng Soon (Ye Xinshun)|</v>
      </c>
      <c r="C3291" s="44" t="s">
        <v>10970</v>
      </c>
      <c r="D3291" s="45" t="s">
        <v>10971</v>
      </c>
      <c r="E3291" s="45"/>
      <c r="F3291" s="45"/>
      <c r="G3291" s="41" t="str">
        <f t="shared" si="12"/>
        <v>13291|81135664|Yap Heng Soon (Ye Xinshun)|hsyxyap001@mymail.sim.edu.sg
13291|81135664|Yap Heng Soon (Ye Xinshun)|ROMEOYAP@HOTMAIL.COM
</v>
      </c>
      <c r="H3291" s="41" t="str">
        <f>if(iserror(match(C3291,KlikEDM!A:A,0)),"",C3291)&amp;char(9)&amp;if(iserror(match(D3291,KlikEDM!A:A,0)),"",D3291)&amp;char(9)&amp;if(iserror(match(E3291,KlikEDM!A:A,0)),"",E3291)&amp;char(9)&amp;if(iserror(match(F3291,KlikEDM!A:A,0)),"",F3291)</f>
        <v>			</v>
      </c>
      <c r="I3291" s="41"/>
    </row>
    <row r="3292" ht="14.25" customHeight="1">
      <c r="A3292" s="41">
        <v>13292.0</v>
      </c>
      <c r="B3292" s="41" t="str">
        <f t="array" ref="B3292">A3292&amp;"|"&amp;INDEX(OrigList!M:M,MATCH(A3292,OrigList!C:C,0))&amp;"|"&amp;PROPER(INDEX(OrigList!B:B,MATCH(A3292,OrigList!C:C,0)))&amp;"|"</f>
        <v>13292|91380793|Quek Jun-Hong Jamesson|</v>
      </c>
      <c r="C3292" s="44" t="s">
        <v>10972</v>
      </c>
      <c r="D3292" s="45" t="s">
        <v>10973</v>
      </c>
      <c r="E3292" s="45"/>
      <c r="F3292" s="45"/>
      <c r="G3292" s="41" t="str">
        <f t="shared" si="12"/>
        <v>13292|91380793|Quek Jun-Hong Jamesson|jjquek003@mymail.sim.edu.sg
13292|91380793|Quek Jun-Hong Jamesson|skylinez_96@hotmail.com
</v>
      </c>
      <c r="H3292" s="41" t="str">
        <f>if(iserror(match(C3292,KlikEDM!A:A,0)),"",C3292)&amp;char(9)&amp;if(iserror(match(D3292,KlikEDM!A:A,0)),"",D3292)&amp;char(9)&amp;if(iserror(match(E3292,KlikEDM!A:A,0)),"",E3292)&amp;char(9)&amp;if(iserror(match(F3292,KlikEDM!A:A,0)),"",F3292)</f>
        <v>			</v>
      </c>
      <c r="I3292" s="41"/>
    </row>
    <row r="3293" ht="14.25" customHeight="1">
      <c r="A3293" s="41">
        <v>13293.0</v>
      </c>
      <c r="B3293" s="41" t="str">
        <f t="array" ref="B3293">A3293&amp;"|"&amp;INDEX(OrigList!M:M,MATCH(A3293,OrigList!C:C,0))&amp;"|"&amp;PROPER(INDEX(OrigList!B:B,MATCH(A3293,OrigList!C:C,0)))&amp;"|"</f>
        <v>13293|81681110|Yang Yilin|</v>
      </c>
      <c r="C3293" s="44" t="s">
        <v>10974</v>
      </c>
      <c r="D3293" s="45" t="s">
        <v>10975</v>
      </c>
      <c r="E3293" s="45"/>
      <c r="F3293" s="45"/>
      <c r="G3293" s="41" t="str">
        <f t="shared" si="12"/>
        <v>13293|81681110|Yang Yilin|yyang036@mymail.sim.edu.sg
13293|81681110|Yang Yilin|yilinyang1996@GMAIL.COM
</v>
      </c>
      <c r="H3293" s="41" t="str">
        <f>if(iserror(match(C3293,KlikEDM!A:A,0)),"",C3293)&amp;char(9)&amp;if(iserror(match(D3293,KlikEDM!A:A,0)),"",D3293)&amp;char(9)&amp;if(iserror(match(E3293,KlikEDM!A:A,0)),"",E3293)&amp;char(9)&amp;if(iserror(match(F3293,KlikEDM!A:A,0)),"",F3293)</f>
        <v>			</v>
      </c>
      <c r="I3293" s="41"/>
    </row>
    <row r="3294" ht="14.25" customHeight="1">
      <c r="A3294" s="41">
        <v>13294.0</v>
      </c>
      <c r="B3294" s="41" t="str">
        <f t="array" ref="B3294">A3294&amp;"|"&amp;INDEX(OrigList!M:M,MATCH(A3294,OrigList!C:C,0))&amp;"|"&amp;PROPER(INDEX(OrigList!B:B,MATCH(A3294,OrigList!C:C,0)))&amp;"|"</f>
        <v>13294|81860456|Toh Yiu Jin|</v>
      </c>
      <c r="C3294" s="44" t="s">
        <v>10976</v>
      </c>
      <c r="D3294" s="45" t="s">
        <v>10977</v>
      </c>
      <c r="E3294" s="45"/>
      <c r="F3294" s="45"/>
      <c r="G3294" s="41" t="str">
        <f t="shared" si="12"/>
        <v>13294|81860456|Toh Yiu Jin|yjtoh007@mymail.sim.edu.sg
13294|81860456|Toh Yiu Jin|TYJIN1993@HOTMAIL.COM
</v>
      </c>
      <c r="H3294" s="41" t="str">
        <f>if(iserror(match(C3294,KlikEDM!A:A,0)),"",C3294)&amp;char(9)&amp;if(iserror(match(D3294,KlikEDM!A:A,0)),"",D3294)&amp;char(9)&amp;if(iserror(match(E3294,KlikEDM!A:A,0)),"",E3294)&amp;char(9)&amp;if(iserror(match(F3294,KlikEDM!A:A,0)),"",F3294)</f>
        <v>			</v>
      </c>
      <c r="I3294" s="41"/>
    </row>
    <row r="3295" ht="14.25" customHeight="1">
      <c r="A3295" s="41">
        <v>13295.0</v>
      </c>
      <c r="B3295" s="41" t="str">
        <f t="array" ref="B3295">A3295&amp;"|"&amp;INDEX(OrigList!M:M,MATCH(A3295,OrigList!C:C,0))&amp;"|"&amp;PROPER(INDEX(OrigList!B:B,MATCH(A3295,OrigList!C:C,0)))&amp;"|"</f>
        <v>13295|MRC13295|Rangarajan Sujay|</v>
      </c>
      <c r="C3295" s="44" t="s">
        <v>10978</v>
      </c>
      <c r="D3295" s="45" t="s">
        <v>10979</v>
      </c>
      <c r="E3295" s="45"/>
      <c r="F3295" s="45"/>
      <c r="G3295" s="41" t="str">
        <f t="shared" si="12"/>
        <v>13295|MRC13295|Rangarajan Sujay|rangaraj005@mymail.sim.edu.sg
13295|MRC13295|Rangarajan Sujay|SUJAY11KRN@GMAIL.COM
</v>
      </c>
      <c r="H3295" s="41" t="str">
        <f>if(iserror(match(C3295,KlikEDM!A:A,0)),"",C3295)&amp;char(9)&amp;if(iserror(match(D3295,KlikEDM!A:A,0)),"",D3295)&amp;char(9)&amp;if(iserror(match(E3295,KlikEDM!A:A,0)),"",E3295)&amp;char(9)&amp;if(iserror(match(F3295,KlikEDM!A:A,0)),"",F3295)</f>
        <v>			</v>
      </c>
      <c r="I3295" s="41"/>
    </row>
    <row r="3296" ht="14.25" customHeight="1">
      <c r="A3296" s="41">
        <v>13296.0</v>
      </c>
      <c r="B3296" s="41" t="str">
        <f t="array" ref="B3296">A3296&amp;"|"&amp;INDEX(OrigList!M:M,MATCH(A3296,OrigList!C:C,0))&amp;"|"&amp;PROPER(INDEX(OrigList!B:B,MATCH(A3296,OrigList!C:C,0)))&amp;"|"</f>
        <v>13296|94465933|Guruprasad Shravya|</v>
      </c>
      <c r="C3296" s="44" t="s">
        <v>10980</v>
      </c>
      <c r="D3296" s="45" t="s">
        <v>10981</v>
      </c>
      <c r="E3296" s="45"/>
      <c r="F3296" s="45"/>
      <c r="G3296" s="41" t="str">
        <f t="shared" si="12"/>
        <v>13296|94465933|Guruprasad Shravya|gurupras001@mymail.sim.edu.sg
13296|94465933|Guruprasad Shravya|SHRAVYAROX@GMAIL.COM
</v>
      </c>
      <c r="H3296" s="41" t="str">
        <f>if(iserror(match(C3296,KlikEDM!A:A,0)),"",C3296)&amp;char(9)&amp;if(iserror(match(D3296,KlikEDM!A:A,0)),"",D3296)&amp;char(9)&amp;if(iserror(match(E3296,KlikEDM!A:A,0)),"",E3296)&amp;char(9)&amp;if(iserror(match(F3296,KlikEDM!A:A,0)),"",F3296)</f>
        <v>	SHRAVYAROX@GMAIL.COM		</v>
      </c>
      <c r="I3296" s="41"/>
    </row>
    <row r="3297" ht="14.25" customHeight="1">
      <c r="A3297" s="41">
        <v>13297.0</v>
      </c>
      <c r="B3297" s="41" t="str">
        <f t="array" ref="B3297">A3297&amp;"|"&amp;INDEX(OrigList!M:M,MATCH(A3297,OrigList!C:C,0))&amp;"|"&amp;PROPER(INDEX(OrigList!B:B,MATCH(A3297,OrigList!C:C,0)))&amp;"|"</f>
        <v>13297|93888069|Tan Wee Wang|</v>
      </c>
      <c r="C3297" s="44" t="s">
        <v>10982</v>
      </c>
      <c r="D3297" s="45" t="s">
        <v>10983</v>
      </c>
      <c r="E3297" s="45"/>
      <c r="F3297" s="45"/>
      <c r="G3297" s="41" t="str">
        <f t="shared" si="12"/>
        <v>13297|93888069|Tan Wee Wang|wwtan009@mymail.sim.edu.sg
13297|93888069|Tan Wee Wang|WEE_WANG@HOTMAIL.COM
</v>
      </c>
      <c r="H3297" s="41" t="str">
        <f>if(iserror(match(C3297,KlikEDM!A:A,0)),"",C3297)&amp;char(9)&amp;if(iserror(match(D3297,KlikEDM!A:A,0)),"",D3297)&amp;char(9)&amp;if(iserror(match(E3297,KlikEDM!A:A,0)),"",E3297)&amp;char(9)&amp;if(iserror(match(F3297,KlikEDM!A:A,0)),"",F3297)</f>
        <v>	WEE_WANG@HOTMAIL.COM		</v>
      </c>
      <c r="I3297" s="41"/>
    </row>
    <row r="3298" ht="14.25" customHeight="1">
      <c r="A3298" s="41">
        <v>13298.0</v>
      </c>
      <c r="B3298" s="41" t="str">
        <f t="array" ref="B3298">A3298&amp;"|"&amp;INDEX(OrigList!M:M,MATCH(A3298,OrigList!C:C,0))&amp;"|"&amp;PROPER(INDEX(OrigList!B:B,MATCH(A3298,OrigList!C:C,0)))&amp;"|"</f>
        <v>13298|98287502|Dominique Lim Yong Qiang|</v>
      </c>
      <c r="C3298" s="44" t="s">
        <v>10984</v>
      </c>
      <c r="D3298" s="45" t="s">
        <v>10985</v>
      </c>
      <c r="E3298" s="45"/>
      <c r="F3298" s="45"/>
      <c r="G3298" s="41" t="str">
        <f t="shared" si="12"/>
        <v>13298|98287502|Dominique Lim Yong Qiang|dyqlim001@mymail.sim.edu.sg
13298|98287502|Dominique Lim Yong Qiang|DOMINIQUE.LIM.1994@GMAIL.COM
</v>
      </c>
      <c r="H3298" s="41" t="str">
        <f>if(iserror(match(C3298,KlikEDM!A:A,0)),"",C3298)&amp;char(9)&amp;if(iserror(match(D3298,KlikEDM!A:A,0)),"",D3298)&amp;char(9)&amp;if(iserror(match(E3298,KlikEDM!A:A,0)),"",E3298)&amp;char(9)&amp;if(iserror(match(F3298,KlikEDM!A:A,0)),"",F3298)</f>
        <v>			</v>
      </c>
      <c r="I3298" s="41"/>
    </row>
    <row r="3299" ht="14.25" customHeight="1">
      <c r="A3299" s="41">
        <v>13299.0</v>
      </c>
      <c r="B3299" s="41" t="str">
        <f t="array" ref="B3299">A3299&amp;"|"&amp;INDEX(OrigList!M:M,MATCH(A3299,OrigList!C:C,0))&amp;"|"&amp;PROPER(INDEX(OrigList!B:B,MATCH(A3299,OrigList!C:C,0)))&amp;"|"</f>
        <v>13299|92220385|Kirstie Neo Wei Ting|</v>
      </c>
      <c r="C3299" s="44" t="s">
        <v>4674</v>
      </c>
      <c r="D3299" s="45" t="s">
        <v>10986</v>
      </c>
      <c r="E3299" s="45"/>
      <c r="F3299" s="45"/>
      <c r="G3299" s="41" t="str">
        <f t="shared" si="12"/>
        <v>13299|92220385|Kirstie Neo Wei Ting|kwtneo002@mymail.sim.edu.sg
13299|92220385|Kirstie Neo Wei Ting|KIRSTIENEO@GMAIL.COM
</v>
      </c>
      <c r="H3299" s="41" t="str">
        <f>if(iserror(match(C3299,KlikEDM!A:A,0)),"",C3299)&amp;char(9)&amp;if(iserror(match(D3299,KlikEDM!A:A,0)),"",D3299)&amp;char(9)&amp;if(iserror(match(E3299,KlikEDM!A:A,0)),"",E3299)&amp;char(9)&amp;if(iserror(match(F3299,KlikEDM!A:A,0)),"",F3299)</f>
        <v>kwtneo002@mymail.sim.edu.sg	KIRSTIENEO@GMAIL.COM		</v>
      </c>
      <c r="I3299" s="41"/>
    </row>
    <row r="3300" ht="14.25" customHeight="1">
      <c r="A3300" s="41">
        <v>13300.0</v>
      </c>
      <c r="B3300" s="41" t="str">
        <f t="array" ref="B3300">A3300&amp;"|"&amp;INDEX(OrigList!M:M,MATCH(A3300,OrigList!C:C,0))&amp;"|"&amp;PROPER(INDEX(OrigList!B:B,MATCH(A3300,OrigList!C:C,0)))&amp;"|"</f>
        <v>13300|91698951|Kate Myint Mo|</v>
      </c>
      <c r="C3300" s="44" t="s">
        <v>10987</v>
      </c>
      <c r="D3300" s="45" t="s">
        <v>10988</v>
      </c>
      <c r="E3300" s="45"/>
      <c r="F3300" s="45"/>
      <c r="G3300" s="41" t="str">
        <f t="shared" si="12"/>
        <v>13300|91698951|Kate Myint Mo|katemm001@mymail.sim.edu.sg
13300|91698951|Kate Myint Mo|KATEMYINTMO@GMAIL.COM
</v>
      </c>
      <c r="H3300" s="41" t="str">
        <f>if(iserror(match(C3300,KlikEDM!A:A,0)),"",C3300)&amp;char(9)&amp;if(iserror(match(D3300,KlikEDM!A:A,0)),"",D3300)&amp;char(9)&amp;if(iserror(match(E3300,KlikEDM!A:A,0)),"",E3300)&amp;char(9)&amp;if(iserror(match(F3300,KlikEDM!A:A,0)),"",F3300)</f>
        <v>			</v>
      </c>
      <c r="I3300" s="41"/>
    </row>
    <row r="3301" ht="14.25" customHeight="1">
      <c r="A3301" s="41">
        <v>13301.0</v>
      </c>
      <c r="B3301" s="41" t="str">
        <f t="array" ref="B3301">A3301&amp;"|"&amp;INDEX(OrigList!M:M,MATCH(A3301,OrigList!C:C,0))&amp;"|"&amp;PROPER(INDEX(OrigList!B:B,MATCH(A3301,OrigList!C:C,0)))&amp;"|"</f>
        <v>13301|98739998|Lim Wei Kai, Bryan|</v>
      </c>
      <c r="C3301" s="44" t="s">
        <v>10989</v>
      </c>
      <c r="D3301" s="45" t="s">
        <v>10990</v>
      </c>
      <c r="E3301" s="45"/>
      <c r="F3301" s="45"/>
      <c r="G3301" s="41" t="str">
        <f t="shared" si="12"/>
        <v>13301|98739998|Lim Wei Kai, Bryan|wkblim001@mymail.sim.edu.sg
13301|98739998|Lim Wei Kai, Bryan|BRYANLIMWEIKAI@GMAIL.COM
</v>
      </c>
      <c r="H3301" s="41" t="str">
        <f>if(iserror(match(C3301,KlikEDM!A:A,0)),"",C3301)&amp;char(9)&amp;if(iserror(match(D3301,KlikEDM!A:A,0)),"",D3301)&amp;char(9)&amp;if(iserror(match(E3301,KlikEDM!A:A,0)),"",E3301)&amp;char(9)&amp;if(iserror(match(F3301,KlikEDM!A:A,0)),"",F3301)</f>
        <v>			</v>
      </c>
      <c r="I3301" s="41"/>
    </row>
    <row r="3302" ht="14.25" customHeight="1">
      <c r="A3302" s="41">
        <v>13302.0</v>
      </c>
      <c r="B3302" s="41" t="str">
        <f t="array" ref="B3302">A3302&amp;"|"&amp;INDEX(OrigList!M:M,MATCH(A3302,OrigList!C:C,0))&amp;"|"&amp;PROPER(INDEX(OrigList!B:B,MATCH(A3302,OrigList!C:C,0)))&amp;"|"</f>
        <v>13302|94386500|Jonathan Chan Jian Jie|</v>
      </c>
      <c r="C3302" s="44" t="s">
        <v>10991</v>
      </c>
      <c r="D3302" s="45" t="s">
        <v>10992</v>
      </c>
      <c r="E3302" s="45"/>
      <c r="F3302" s="45"/>
      <c r="G3302" s="41" t="str">
        <f t="shared" si="12"/>
        <v>13302|94386500|Jonathan Chan Jian Jie|jjjchan003@mymail.sim.edu.sg
13302|94386500|Jonathan Chan Jian Jie|JCJJ1994@HOTMAIL.COM
</v>
      </c>
      <c r="H3302" s="41" t="str">
        <f>if(iserror(match(C3302,KlikEDM!A:A,0)),"",C3302)&amp;char(9)&amp;if(iserror(match(D3302,KlikEDM!A:A,0)),"",D3302)&amp;char(9)&amp;if(iserror(match(E3302,KlikEDM!A:A,0)),"",E3302)&amp;char(9)&amp;if(iserror(match(F3302,KlikEDM!A:A,0)),"",F3302)</f>
        <v>			</v>
      </c>
      <c r="I3302" s="41"/>
    </row>
    <row r="3303" ht="14.25" customHeight="1">
      <c r="A3303" s="41">
        <v>13303.0</v>
      </c>
      <c r="B3303" s="41" t="str">
        <f t="array" ref="B3303">A3303&amp;"|"&amp;INDEX(OrigList!M:M,MATCH(A3303,OrigList!C:C,0))&amp;"|"&amp;PROPER(INDEX(OrigList!B:B,MATCH(A3303,OrigList!C:C,0)))&amp;"|"</f>
        <v>13303|91901274|Koh Jun Ho Kayden|</v>
      </c>
      <c r="C3303" s="44" t="s">
        <v>10993</v>
      </c>
      <c r="D3303" s="45" t="s">
        <v>10994</v>
      </c>
      <c r="E3303" s="45"/>
      <c r="F3303" s="45"/>
      <c r="G3303" s="41" t="str">
        <f t="shared" si="12"/>
        <v>13303|91901274|Koh Jun Ho Kayden|jhkkoh001@mymail.sim.edu.sg
13303|91901274|Koh Jun Ho Kayden|KUROSKIICHIGO@GMAIL.COM
</v>
      </c>
      <c r="H3303" s="41" t="str">
        <f>if(iserror(match(C3303,KlikEDM!A:A,0)),"",C3303)&amp;char(9)&amp;if(iserror(match(D3303,KlikEDM!A:A,0)),"",D3303)&amp;char(9)&amp;if(iserror(match(E3303,KlikEDM!A:A,0)),"",E3303)&amp;char(9)&amp;if(iserror(match(F3303,KlikEDM!A:A,0)),"",F3303)</f>
        <v>			</v>
      </c>
      <c r="I3303" s="41"/>
    </row>
    <row r="3304" ht="14.25" customHeight="1">
      <c r="A3304" s="41">
        <v>13304.0</v>
      </c>
      <c r="B3304" s="41" t="str">
        <f t="array" ref="B3304">A3304&amp;"|"&amp;INDEX(OrigList!M:M,MATCH(A3304,OrigList!C:C,0))&amp;"|"&amp;PROPER(INDEX(OrigList!B:B,MATCH(A3304,OrigList!C:C,0)))&amp;"|"</f>
        <v>13304|81694992|Glenmarie Lim|</v>
      </c>
      <c r="C3304" s="44" t="s">
        <v>10995</v>
      </c>
      <c r="D3304" s="45" t="s">
        <v>4399</v>
      </c>
      <c r="E3304" s="45"/>
      <c r="F3304" s="45"/>
      <c r="G3304" s="41" t="str">
        <f t="shared" si="12"/>
        <v>13304|81694992|Glenmarie Lim|glim003@mymail.sim.edu.sg
13304|81694992|Glenmarie Lim|glenmarielim@gmail.com
</v>
      </c>
      <c r="H3304" s="41" t="str">
        <f>if(iserror(match(C3304,KlikEDM!A:A,0)),"",C3304)&amp;char(9)&amp;if(iserror(match(D3304,KlikEDM!A:A,0)),"",D3304)&amp;char(9)&amp;if(iserror(match(E3304,KlikEDM!A:A,0)),"",E3304)&amp;char(9)&amp;if(iserror(match(F3304,KlikEDM!A:A,0)),"",F3304)</f>
        <v>	glenmarielim@gmail.com		</v>
      </c>
      <c r="I3304" s="41"/>
    </row>
    <row r="3305" ht="14.25" customHeight="1">
      <c r="A3305" s="41">
        <v>13305.0</v>
      </c>
      <c r="B3305" s="41" t="str">
        <f t="array" ref="B3305">A3305&amp;"|"&amp;INDEX(OrigList!M:M,MATCH(A3305,OrigList!C:C,0))&amp;"|"&amp;PROPER(INDEX(OrigList!B:B,MATCH(A3305,OrigList!C:C,0)))&amp;"|"</f>
        <v>13305|97932442|Loi Hui Yang (Li Huiyang)|</v>
      </c>
      <c r="C3305" s="44" t="s">
        <v>10996</v>
      </c>
      <c r="D3305" s="45" t="s">
        <v>10997</v>
      </c>
      <c r="E3305" s="45"/>
      <c r="F3305" s="45"/>
      <c r="G3305" s="41" t="str">
        <f t="shared" si="12"/>
        <v>13305|97932442|Loi Hui Yang (Li Huiyang)|hylhloi001@mymail.sim.edu.sg
13305|97932442|Loi Hui Yang (Li Huiyang)|HUIYANG.LOI@LIVE.COM
</v>
      </c>
      <c r="H3305" s="41" t="str">
        <f>if(iserror(match(C3305,KlikEDM!A:A,0)),"",C3305)&amp;char(9)&amp;if(iserror(match(D3305,KlikEDM!A:A,0)),"",D3305)&amp;char(9)&amp;if(iserror(match(E3305,KlikEDM!A:A,0)),"",E3305)&amp;char(9)&amp;if(iserror(match(F3305,KlikEDM!A:A,0)),"",F3305)</f>
        <v>			</v>
      </c>
      <c r="I3305" s="41"/>
    </row>
    <row r="3306" ht="14.25" customHeight="1">
      <c r="A3306" s="41">
        <v>13306.0</v>
      </c>
      <c r="B3306" s="41" t="str">
        <f t="array" ref="B3306">A3306&amp;"|"&amp;INDEX(OrigList!M:M,MATCH(A3306,OrigList!C:C,0))&amp;"|"&amp;PROPER(INDEX(OrigList!B:B,MATCH(A3306,OrigList!C:C,0)))&amp;"|"</f>
        <v>13306|81965040|Khin Myanmar Nyein Aye|</v>
      </c>
      <c r="C3306" s="44" t="s">
        <v>10998</v>
      </c>
      <c r="D3306" s="45" t="s">
        <v>10999</v>
      </c>
      <c r="E3306" s="45"/>
      <c r="F3306" s="45"/>
      <c r="G3306" s="41" t="str">
        <f t="shared" si="12"/>
        <v>13306|81965040|Khin Myanmar Nyein Aye|khinmna001@mymail.sim.edu.sg
13306|81965040|Khin Myanmar Nyein Aye|KHINMYANMARNYEINAYE@GMAIL.COM
</v>
      </c>
      <c r="H3306" s="41" t="str">
        <f>if(iserror(match(C3306,KlikEDM!A:A,0)),"",C3306)&amp;char(9)&amp;if(iserror(match(D3306,KlikEDM!A:A,0)),"",D3306)&amp;char(9)&amp;if(iserror(match(E3306,KlikEDM!A:A,0)),"",E3306)&amp;char(9)&amp;if(iserror(match(F3306,KlikEDM!A:A,0)),"",F3306)</f>
        <v>			</v>
      </c>
      <c r="I3306" s="41"/>
    </row>
    <row r="3307" ht="14.25" customHeight="1">
      <c r="A3307" s="41">
        <v>13307.0</v>
      </c>
      <c r="B3307" s="41" t="str">
        <f t="array" ref="B3307">A3307&amp;"|"&amp;INDEX(OrigList!M:M,MATCH(A3307,OrigList!C:C,0))&amp;"|"&amp;PROPER(INDEX(OrigList!B:B,MATCH(A3307,OrigList!C:C,0)))&amp;"|"</f>
        <v>13307|92721613|Tan Yiling, Sharlene|</v>
      </c>
      <c r="C3307" s="44" t="s">
        <v>11000</v>
      </c>
      <c r="D3307" s="45" t="s">
        <v>11001</v>
      </c>
      <c r="E3307" s="45"/>
      <c r="F3307" s="45"/>
      <c r="G3307" s="41" t="str">
        <f t="shared" si="12"/>
        <v>13307|92721613|Tan Yiling, Sharlene|ystan043@mymail.sim.edu.sg
13307|92721613|Tan Yiling, Sharlene|sharlenetan96@gmail.com
</v>
      </c>
      <c r="H3307" s="41" t="str">
        <f>if(iserror(match(C3307,KlikEDM!A:A,0)),"",C3307)&amp;char(9)&amp;if(iserror(match(D3307,KlikEDM!A:A,0)),"",D3307)&amp;char(9)&amp;if(iserror(match(E3307,KlikEDM!A:A,0)),"",E3307)&amp;char(9)&amp;if(iserror(match(F3307,KlikEDM!A:A,0)),"",F3307)</f>
        <v>			</v>
      </c>
      <c r="I3307" s="41"/>
    </row>
    <row r="3308" ht="14.25" customHeight="1">
      <c r="A3308" s="41">
        <v>13308.0</v>
      </c>
      <c r="B3308" s="41" t="str">
        <f t="array" ref="B3308">A3308&amp;"|"&amp;INDEX(OrigList!M:M,MATCH(A3308,OrigList!C:C,0))&amp;"|"&amp;PROPER(INDEX(OrigList!B:B,MATCH(A3308,OrigList!C:C,0)))&amp;"|"</f>
        <v>13308|98275171|Foo Jia Rong Justin|</v>
      </c>
      <c r="C3308" s="44" t="s">
        <v>11002</v>
      </c>
      <c r="D3308" s="45" t="s">
        <v>11003</v>
      </c>
      <c r="E3308" s="45"/>
      <c r="F3308" s="45"/>
      <c r="G3308" s="41" t="str">
        <f t="shared" si="12"/>
        <v>13308|98275171|Foo Jia Rong Justin|jrjfoo001@mymail.sim.edu.sg
13308|98275171|Foo Jia Rong Justin|FOOJRJUSTIN@GMAIL.COM
</v>
      </c>
      <c r="H3308" s="41" t="str">
        <f>if(iserror(match(C3308,KlikEDM!A:A,0)),"",C3308)&amp;char(9)&amp;if(iserror(match(D3308,KlikEDM!A:A,0)),"",D3308)&amp;char(9)&amp;if(iserror(match(E3308,KlikEDM!A:A,0)),"",E3308)&amp;char(9)&amp;if(iserror(match(F3308,KlikEDM!A:A,0)),"",F3308)</f>
        <v>			</v>
      </c>
      <c r="I3308" s="41"/>
    </row>
    <row r="3309" ht="14.25" customHeight="1">
      <c r="A3309" s="41">
        <v>13309.0</v>
      </c>
      <c r="B3309" s="41" t="str">
        <f t="array" ref="B3309">A3309&amp;"|"&amp;INDEX(OrigList!M:M,MATCH(A3309,OrigList!C:C,0))&amp;"|"&amp;PROPER(INDEX(OrigList!B:B,MATCH(A3309,OrigList!C:C,0)))&amp;"|"</f>
        <v>13309|91118149|Ryan Lim Jin Yuan|</v>
      </c>
      <c r="C3309" s="44" t="s">
        <v>4158</v>
      </c>
      <c r="D3309" s="45" t="s">
        <v>4159</v>
      </c>
      <c r="E3309" s="45"/>
      <c r="F3309" s="45"/>
      <c r="G3309" s="41" t="str">
        <f t="shared" si="12"/>
        <v>13309|91118149|Ryan Lim Jin Yuan|rjylim006@mymail.sim.edu.sg
13309|91118149|Ryan Lim Jin Yuan|ryanxxlim@gmail.com
</v>
      </c>
      <c r="H3309" s="41" t="str">
        <f>if(iserror(match(C3309,KlikEDM!A:A,0)),"",C3309)&amp;char(9)&amp;if(iserror(match(D3309,KlikEDM!A:A,0)),"",D3309)&amp;char(9)&amp;if(iserror(match(E3309,KlikEDM!A:A,0)),"",E3309)&amp;char(9)&amp;if(iserror(match(F3309,KlikEDM!A:A,0)),"",F3309)</f>
        <v>rjylim006@mymail.sim.edu.sg	ryanxxlim@gmail.com		</v>
      </c>
      <c r="I3309" s="41"/>
    </row>
    <row r="3310" ht="14.25" customHeight="1">
      <c r="A3310" s="41">
        <v>13310.0</v>
      </c>
      <c r="B3310" s="41" t="str">
        <f t="array" ref="B3310">A3310&amp;"|"&amp;INDEX(OrigList!M:M,MATCH(A3310,OrigList!C:C,0))&amp;"|"&amp;PROPER(INDEX(OrigList!B:B,MATCH(A3310,OrigList!C:C,0)))&amp;"|"</f>
        <v>13310|87121830|Thite Htun Zan|</v>
      </c>
      <c r="C3310" s="44" t="s">
        <v>11004</v>
      </c>
      <c r="D3310" s="45" t="s">
        <v>11005</v>
      </c>
      <c r="E3310" s="45"/>
      <c r="F3310" s="45"/>
      <c r="G3310" s="41" t="str">
        <f t="shared" si="12"/>
        <v>13310|87121830|Thite Htun Zan|thitehz001@mymail.sim.edu.sg
13310|87121830|Thite Htun Zan|THITEHTUNZANSIM@GMAIL.COM
</v>
      </c>
      <c r="H3310" s="41" t="str">
        <f>if(iserror(match(C3310,KlikEDM!A:A,0)),"",C3310)&amp;char(9)&amp;if(iserror(match(D3310,KlikEDM!A:A,0)),"",D3310)&amp;char(9)&amp;if(iserror(match(E3310,KlikEDM!A:A,0)),"",E3310)&amp;char(9)&amp;if(iserror(match(F3310,KlikEDM!A:A,0)),"",F3310)</f>
        <v>			</v>
      </c>
      <c r="I3310" s="41"/>
    </row>
    <row r="3311" ht="14.25" customHeight="1">
      <c r="A3311" s="41">
        <v>13311.0</v>
      </c>
      <c r="B3311" s="41" t="str">
        <f t="array" ref="B3311">A3311&amp;"|"&amp;INDEX(OrigList!M:M,MATCH(A3311,OrigList!C:C,0))&amp;"|"&amp;PROPER(INDEX(OrigList!B:B,MATCH(A3311,OrigList!C:C,0)))&amp;"|"</f>
        <v>13311|98207841|Tan Bo Yu, Daniel|</v>
      </c>
      <c r="C3311" s="44" t="s">
        <v>11006</v>
      </c>
      <c r="D3311" s="45" t="s">
        <v>11007</v>
      </c>
      <c r="E3311" s="45"/>
      <c r="F3311" s="45"/>
      <c r="G3311" s="41" t="str">
        <f t="shared" si="12"/>
        <v>13311|98207841|Tan Bo Yu, Daniel|bydtan001@mymail.sim.edu.sg
13311|98207841|Tan Bo Yu, Daniel|DANIELTANBY94@GMAIL.COM
</v>
      </c>
      <c r="H3311" s="41" t="str">
        <f>if(iserror(match(C3311,KlikEDM!A:A,0)),"",C3311)&amp;char(9)&amp;if(iserror(match(D3311,KlikEDM!A:A,0)),"",D3311)&amp;char(9)&amp;if(iserror(match(E3311,KlikEDM!A:A,0)),"",E3311)&amp;char(9)&amp;if(iserror(match(F3311,KlikEDM!A:A,0)),"",F3311)</f>
        <v>			</v>
      </c>
      <c r="I3311" s="41"/>
    </row>
    <row r="3312" ht="14.25" customHeight="1">
      <c r="A3312" s="41">
        <v>13312.0</v>
      </c>
      <c r="B3312" s="41" t="str">
        <f t="array" ref="B3312">A3312&amp;"|"&amp;INDEX(OrigList!M:M,MATCH(A3312,OrigList!C:C,0))&amp;"|"&amp;PROPER(INDEX(OrigList!B:B,MATCH(A3312,OrigList!C:C,0)))&amp;"|"</f>
        <v>13312|84447321|Michaela Wah Yi|</v>
      </c>
      <c r="C3312" s="44" t="s">
        <v>11008</v>
      </c>
      <c r="D3312" s="45" t="s">
        <v>11009</v>
      </c>
      <c r="E3312" s="45"/>
      <c r="F3312" s="45"/>
      <c r="G3312" s="41" t="str">
        <f t="shared" si="12"/>
        <v>13312|84447321|Michaela Wah Yi|mywah001@mymail.sim.edu.sg
13312|84447321|Michaela Wah Yi|MICHAELA_FWY93@HOTMAIL.COM
</v>
      </c>
      <c r="H3312" s="41" t="str">
        <f>if(iserror(match(C3312,KlikEDM!A:A,0)),"",C3312)&amp;char(9)&amp;if(iserror(match(D3312,KlikEDM!A:A,0)),"",D3312)&amp;char(9)&amp;if(iserror(match(E3312,KlikEDM!A:A,0)),"",E3312)&amp;char(9)&amp;if(iserror(match(F3312,KlikEDM!A:A,0)),"",F3312)</f>
        <v>			</v>
      </c>
      <c r="I3312" s="41"/>
    </row>
    <row r="3313" ht="14.25" customHeight="1">
      <c r="A3313" s="41">
        <v>13313.0</v>
      </c>
      <c r="B3313" s="41" t="str">
        <f t="array" ref="B3313">A3313&amp;"|"&amp;INDEX(OrigList!M:M,MATCH(A3313,OrigList!C:C,0))&amp;"|"&amp;PROPER(INDEX(OrigList!B:B,MATCH(A3313,OrigList!C:C,0)))&amp;"|"</f>
        <v>13313|96735324|Nirupa Meenakshi Sundaravel|</v>
      </c>
      <c r="C3313" s="44" t="s">
        <v>11010</v>
      </c>
      <c r="D3313" s="45" t="s">
        <v>11011</v>
      </c>
      <c r="E3313" s="45"/>
      <c r="F3313" s="45"/>
      <c r="G3313" s="41" t="str">
        <f t="shared" si="12"/>
        <v>13313|96735324|Nirupa Meenakshi Sundaravel|meenaksh003@mymail.sim.edu.sg
13313|96735324|Nirupa Meenakshi Sundaravel|NIRUPA.SUNDARAVEL@YAHOO.COM
</v>
      </c>
      <c r="H3313" s="41" t="str">
        <f>if(iserror(match(C3313,KlikEDM!A:A,0)),"",C3313)&amp;char(9)&amp;if(iserror(match(D3313,KlikEDM!A:A,0)),"",D3313)&amp;char(9)&amp;if(iserror(match(E3313,KlikEDM!A:A,0)),"",E3313)&amp;char(9)&amp;if(iserror(match(F3313,KlikEDM!A:A,0)),"",F3313)</f>
        <v>			</v>
      </c>
      <c r="I3313" s="41"/>
    </row>
    <row r="3314" ht="14.25" customHeight="1">
      <c r="A3314" s="41">
        <v>13314.0</v>
      </c>
      <c r="B3314" s="41" t="str">
        <f t="array" ref="B3314">A3314&amp;"|"&amp;INDEX(OrigList!M:M,MATCH(A3314,OrigList!C:C,0))&amp;"|"&amp;PROPER(INDEX(OrigList!B:B,MATCH(A3314,OrigList!C:C,0)))&amp;"|"</f>
        <v>13314|81137841|Rina Tan Shi Hua|</v>
      </c>
      <c r="C3314" s="44" t="s">
        <v>11012</v>
      </c>
      <c r="D3314" s="45" t="s">
        <v>11013</v>
      </c>
      <c r="E3314" s="45"/>
      <c r="F3314" s="45"/>
      <c r="G3314" s="41" t="str">
        <f t="shared" si="12"/>
        <v>13314|81137841|Rina Tan Shi Hua|rshtan001@mymail.sim.edu.sg
13314|81137841|Rina Tan Shi Hua|RINATSH94@GMAIL.COM
</v>
      </c>
      <c r="H3314" s="41" t="str">
        <f>if(iserror(match(C3314,KlikEDM!A:A,0)),"",C3314)&amp;char(9)&amp;if(iserror(match(D3314,KlikEDM!A:A,0)),"",D3314)&amp;char(9)&amp;if(iserror(match(E3314,KlikEDM!A:A,0)),"",E3314)&amp;char(9)&amp;if(iserror(match(F3314,KlikEDM!A:A,0)),"",F3314)</f>
        <v>			</v>
      </c>
      <c r="I3314" s="41"/>
    </row>
    <row r="3315" ht="14.25" customHeight="1">
      <c r="A3315" s="41">
        <v>13315.0</v>
      </c>
      <c r="B3315" s="41" t="str">
        <f t="array" ref="B3315">A3315&amp;"|"&amp;INDEX(OrigList!M:M,MATCH(A3315,OrigList!C:C,0))&amp;"|"&amp;PROPER(INDEX(OrigList!B:B,MATCH(A3315,OrigList!C:C,0)))&amp;"|"</f>
        <v>13315|86923044|Nurul Syafiqah Binte Zailani|</v>
      </c>
      <c r="C3315" s="44" t="s">
        <v>11014</v>
      </c>
      <c r="D3315" s="45" t="s">
        <v>11015</v>
      </c>
      <c r="E3315" s="45"/>
      <c r="F3315" s="45"/>
      <c r="G3315" s="41" t="str">
        <f t="shared" si="12"/>
        <v>13315|86923044|Nurul Syafiqah Binte Zailani|zailani001@mymail.sim.edu.sg
13315|86923044|Nurul Syafiqah Binte Zailani|SYAFIQAHZAILANI7@GMAIL.COM
</v>
      </c>
      <c r="H3315" s="41" t="str">
        <f>if(iserror(match(C3315,KlikEDM!A:A,0)),"",C3315)&amp;char(9)&amp;if(iserror(match(D3315,KlikEDM!A:A,0)),"",D3315)&amp;char(9)&amp;if(iserror(match(E3315,KlikEDM!A:A,0)),"",E3315)&amp;char(9)&amp;if(iserror(match(F3315,KlikEDM!A:A,0)),"",F3315)</f>
        <v>			</v>
      </c>
      <c r="I3315" s="41"/>
    </row>
    <row r="3316" ht="14.25" customHeight="1">
      <c r="A3316" s="41">
        <v>13316.0</v>
      </c>
      <c r="B3316" s="41" t="str">
        <f t="array" ref="B3316">A3316&amp;"|"&amp;INDEX(OrigList!M:M,MATCH(A3316,OrigList!C:C,0))&amp;"|"&amp;PROPER(INDEX(OrigList!B:B,MATCH(A3316,OrigList!C:C,0)))&amp;"|"</f>
        <v>13316|81386894|Zheng Yunxing|</v>
      </c>
      <c r="C3316" s="44" t="s">
        <v>11016</v>
      </c>
      <c r="D3316" s="45" t="s">
        <v>11017</v>
      </c>
      <c r="E3316" s="45"/>
      <c r="F3316" s="45"/>
      <c r="G3316" s="41" t="str">
        <f t="shared" si="12"/>
        <v>13316|81386894|Zheng Yunxing|yzheng021@mymail.sim.edu.sg
13316|81386894|Zheng Yunxing|Z-Y-X-INNERWORLD@HOTMAIL.COM
</v>
      </c>
      <c r="H3316" s="41" t="str">
        <f>if(iserror(match(C3316,KlikEDM!A:A,0)),"",C3316)&amp;char(9)&amp;if(iserror(match(D3316,KlikEDM!A:A,0)),"",D3316)&amp;char(9)&amp;if(iserror(match(E3316,KlikEDM!A:A,0)),"",E3316)&amp;char(9)&amp;if(iserror(match(F3316,KlikEDM!A:A,0)),"",F3316)</f>
        <v>			</v>
      </c>
      <c r="I3316" s="41"/>
    </row>
    <row r="3317" ht="14.25" customHeight="1">
      <c r="A3317" s="41">
        <v>13317.0</v>
      </c>
      <c r="B3317" s="41" t="str">
        <f t="array" ref="B3317">A3317&amp;"|"&amp;INDEX(OrigList!M:M,MATCH(A3317,OrigList!C:C,0))&amp;"|"&amp;PROPER(INDEX(OrigList!B:B,MATCH(A3317,OrigList!C:C,0)))&amp;"|"</f>
        <v>13317|91722167|Hwang Xuan Min Alicia|</v>
      </c>
      <c r="C3317" s="44" t="s">
        <v>3832</v>
      </c>
      <c r="D3317" s="45" t="s">
        <v>11018</v>
      </c>
      <c r="E3317" s="45"/>
      <c r="F3317" s="45"/>
      <c r="G3317" s="41" t="str">
        <f t="shared" si="12"/>
        <v>13317|91722167|Hwang Xuan Min Alicia|xmahwang001@mymail.sim.edu.sg
13317|91722167|Hwang Xuan Min Alicia|LIEN7734@GMAIL.COM
</v>
      </c>
      <c r="H3317" s="41" t="str">
        <f>if(iserror(match(C3317,KlikEDM!A:A,0)),"",C3317)&amp;char(9)&amp;if(iserror(match(D3317,KlikEDM!A:A,0)),"",D3317)&amp;char(9)&amp;if(iserror(match(E3317,KlikEDM!A:A,0)),"",E3317)&amp;char(9)&amp;if(iserror(match(F3317,KlikEDM!A:A,0)),"",F3317)</f>
        <v>xmahwang001@mymail.sim.edu.sg			</v>
      </c>
      <c r="I3317" s="41"/>
    </row>
    <row r="3318" ht="14.25" customHeight="1">
      <c r="A3318" s="41">
        <v>13318.0</v>
      </c>
      <c r="B3318" s="41" t="str">
        <f t="array" ref="B3318">A3318&amp;"|"&amp;INDEX(OrigList!M:M,MATCH(A3318,OrigList!C:C,0))&amp;"|"&amp;PROPER(INDEX(OrigList!B:B,MATCH(A3318,OrigList!C:C,0)))&amp;"|"</f>
        <v>13318|96469432|Lee Mei Xian|</v>
      </c>
      <c r="C3318" s="44" t="s">
        <v>11019</v>
      </c>
      <c r="D3318" s="45" t="s">
        <v>11020</v>
      </c>
      <c r="E3318" s="45"/>
      <c r="F3318" s="45"/>
      <c r="G3318" s="41" t="str">
        <f t="shared" si="12"/>
        <v>13318|96469432|Lee Mei Xian|mxlee009@mymail.sim.edu.sg
13318|96469432|Lee Mei Xian|LEE.MEIXIAN@YAHOO.COM.SG
</v>
      </c>
      <c r="H3318" s="41" t="str">
        <f>if(iserror(match(C3318,KlikEDM!A:A,0)),"",C3318)&amp;char(9)&amp;if(iserror(match(D3318,KlikEDM!A:A,0)),"",D3318)&amp;char(9)&amp;if(iserror(match(E3318,KlikEDM!A:A,0)),"",E3318)&amp;char(9)&amp;if(iserror(match(F3318,KlikEDM!A:A,0)),"",F3318)</f>
        <v>			</v>
      </c>
      <c r="I3318" s="41"/>
    </row>
    <row r="3319" ht="14.25" customHeight="1">
      <c r="A3319" s="41">
        <v>13319.0</v>
      </c>
      <c r="B3319" s="41" t="str">
        <f t="array" ref="B3319">A3319&amp;"|"&amp;INDEX(OrigList!M:M,MATCH(A3319,OrigList!C:C,0))&amp;"|"&amp;PROPER(INDEX(OrigList!B:B,MATCH(A3319,OrigList!C:C,0)))&amp;"|"</f>
        <v>13319|91473377|Isabelle Yeo Zi Min|</v>
      </c>
      <c r="C3319" s="44" t="s">
        <v>11021</v>
      </c>
      <c r="D3319" s="45" t="s">
        <v>11022</v>
      </c>
      <c r="E3319" s="45"/>
      <c r="F3319" s="45"/>
      <c r="G3319" s="41" t="str">
        <f t="shared" si="12"/>
        <v>13319|91473377|Isabelle Yeo Zi Min|izmyeo001@mymail.sim.edu.sg
13319|91473377|Isabelle Yeo Zi Min|ISABELLE_YZM_123@HOTMAIL.COM
</v>
      </c>
      <c r="H3319" s="41" t="str">
        <f>if(iserror(match(C3319,KlikEDM!A:A,0)),"",C3319)&amp;char(9)&amp;if(iserror(match(D3319,KlikEDM!A:A,0)),"",D3319)&amp;char(9)&amp;if(iserror(match(E3319,KlikEDM!A:A,0)),"",E3319)&amp;char(9)&amp;if(iserror(match(F3319,KlikEDM!A:A,0)),"",F3319)</f>
        <v>			</v>
      </c>
      <c r="I3319" s="41"/>
    </row>
    <row r="3320" ht="14.25" customHeight="1">
      <c r="A3320" s="41">
        <v>13320.0</v>
      </c>
      <c r="B3320" s="41" t="str">
        <f t="array" ref="B3320">A3320&amp;"|"&amp;INDEX(OrigList!M:M,MATCH(A3320,OrigList!C:C,0))&amp;"|"&amp;PROPER(INDEX(OrigList!B:B,MATCH(A3320,OrigList!C:C,0)))&amp;"|"</f>
        <v>13320|98285155|Rachel Wee Li Ting|</v>
      </c>
      <c r="C3320" s="44" t="s">
        <v>11023</v>
      </c>
      <c r="D3320" s="45" t="s">
        <v>11024</v>
      </c>
      <c r="E3320" s="45"/>
      <c r="F3320" s="45"/>
      <c r="G3320" s="41" t="str">
        <f t="shared" si="12"/>
        <v>13320|98285155|Rachel Wee Li Ting|rltwee001@mymail.sim.edu.sg
13320|98285155|Rachel Wee Li Ting|RWEELT@GMAIL.COM
</v>
      </c>
      <c r="H3320" s="41" t="str">
        <f>if(iserror(match(C3320,KlikEDM!A:A,0)),"",C3320)&amp;char(9)&amp;if(iserror(match(D3320,KlikEDM!A:A,0)),"",D3320)&amp;char(9)&amp;if(iserror(match(E3320,KlikEDM!A:A,0)),"",E3320)&amp;char(9)&amp;if(iserror(match(F3320,KlikEDM!A:A,0)),"",F3320)</f>
        <v>			</v>
      </c>
      <c r="I3320" s="41"/>
    </row>
    <row r="3321" ht="14.25" customHeight="1">
      <c r="A3321" s="41">
        <v>13321.0</v>
      </c>
      <c r="B3321" s="41" t="str">
        <f t="array" ref="B3321">A3321&amp;"|"&amp;INDEX(OrigList!M:M,MATCH(A3321,OrigList!C:C,0))&amp;"|"&amp;PROPER(INDEX(OrigList!B:B,MATCH(A3321,OrigList!C:C,0)))&amp;"|"</f>
        <v>13321|92769296|Wong Ka Yan, Stephenie|</v>
      </c>
      <c r="C3321" s="44" t="s">
        <v>11025</v>
      </c>
      <c r="D3321" s="45" t="s">
        <v>11026</v>
      </c>
      <c r="E3321" s="45"/>
      <c r="F3321" s="45"/>
      <c r="G3321" s="41" t="str">
        <f t="shared" si="12"/>
        <v>13321|92769296|Wong Ka Yan, Stephenie|kyswong001@mymail.sim.edu.sg
13321|92769296|Wong Ka Yan, Stephenie|WONGKAYANSTEPHENIE@GMAIL.COM
</v>
      </c>
      <c r="H3321" s="41" t="str">
        <f>if(iserror(match(C3321,KlikEDM!A:A,0)),"",C3321)&amp;char(9)&amp;if(iserror(match(D3321,KlikEDM!A:A,0)),"",D3321)&amp;char(9)&amp;if(iserror(match(E3321,KlikEDM!A:A,0)),"",E3321)&amp;char(9)&amp;if(iserror(match(F3321,KlikEDM!A:A,0)),"",F3321)</f>
        <v>			</v>
      </c>
      <c r="I3321" s="41"/>
    </row>
    <row r="3322" ht="14.25" customHeight="1">
      <c r="A3322" s="41">
        <v>13322.0</v>
      </c>
      <c r="B3322" s="41" t="str">
        <f t="array" ref="B3322">A3322&amp;"|"&amp;INDEX(OrigList!M:M,MATCH(A3322,OrigList!C:C,0))&amp;"|"&amp;PROPER(INDEX(OrigList!B:B,MATCH(A3322,OrigList!C:C,0)))&amp;"|"</f>
        <v>13322|98361800|Neeharika Mittra|</v>
      </c>
      <c r="C3322" s="44" t="s">
        <v>11027</v>
      </c>
      <c r="D3322" s="45" t="s">
        <v>11028</v>
      </c>
      <c r="E3322" s="45"/>
      <c r="F3322" s="45"/>
      <c r="G3322" s="41" t="str">
        <f t="shared" si="12"/>
        <v>13322|98361800|Neeharika Mittra|mittra002@mymail.sim.edu.sg
13322|98361800|Neeharika Mittra|NEEHARIKAMITTRA702@GMAIL.COM
</v>
      </c>
      <c r="H3322" s="41" t="str">
        <f>if(iserror(match(C3322,KlikEDM!A:A,0)),"",C3322)&amp;char(9)&amp;if(iserror(match(D3322,KlikEDM!A:A,0)),"",D3322)&amp;char(9)&amp;if(iserror(match(E3322,KlikEDM!A:A,0)),"",E3322)&amp;char(9)&amp;if(iserror(match(F3322,KlikEDM!A:A,0)),"",F3322)</f>
        <v>			</v>
      </c>
      <c r="I3322" s="41"/>
    </row>
    <row r="3323" ht="14.25" customHeight="1">
      <c r="A3323" s="41">
        <v>13323.0</v>
      </c>
      <c r="B3323" s="41" t="str">
        <f t="array" ref="B3323">A3323&amp;"|"&amp;INDEX(OrigList!M:M,MATCH(A3323,OrigList!C:C,0))&amp;"|"&amp;PROPER(INDEX(OrigList!B:B,MATCH(A3323,OrigList!C:C,0)))&amp;"|"</f>
        <v>13323|98280562|Klaudia Puah Kai Li|</v>
      </c>
      <c r="C3323" s="44" t="s">
        <v>11029</v>
      </c>
      <c r="D3323" s="45" t="s">
        <v>11030</v>
      </c>
      <c r="E3323" s="45"/>
      <c r="F3323" s="45"/>
      <c r="G3323" s="41" t="str">
        <f t="shared" si="12"/>
        <v>13323|98280562|Klaudia Puah Kai Li|kklpuah001@mymail.sim.edu.sg
13323|98280562|Klaudia Puah Kai Li|KLAUDIAPUAH@GMAIL.COM
</v>
      </c>
      <c r="H3323" s="41" t="str">
        <f>if(iserror(match(C3323,KlikEDM!A:A,0)),"",C3323)&amp;char(9)&amp;if(iserror(match(D3323,KlikEDM!A:A,0)),"",D3323)&amp;char(9)&amp;if(iserror(match(E3323,KlikEDM!A:A,0)),"",E3323)&amp;char(9)&amp;if(iserror(match(F3323,KlikEDM!A:A,0)),"",F3323)</f>
        <v>			</v>
      </c>
      <c r="I3323" s="41"/>
    </row>
    <row r="3324" ht="14.25" customHeight="1">
      <c r="A3324" s="41">
        <v>13324.0</v>
      </c>
      <c r="B3324" s="41" t="str">
        <f t="array" ref="B3324">A3324&amp;"|"&amp;INDEX(OrigList!M:M,MATCH(A3324,OrigList!C:C,0))&amp;"|"&amp;PROPER(INDEX(OrigList!B:B,MATCH(A3324,OrigList!C:C,0)))&amp;"|"</f>
        <v>13324|92960122|Jasmine Lim|</v>
      </c>
      <c r="C3324" s="44" t="s">
        <v>11031</v>
      </c>
      <c r="D3324" s="45" t="s">
        <v>11032</v>
      </c>
      <c r="E3324" s="45"/>
      <c r="F3324" s="45"/>
      <c r="G3324" s="41" t="str">
        <f t="shared" si="12"/>
        <v>13324|92960122|Jasmine Lim|jlim068@mymail.sim.edu.sg
13324|92960122|Jasmine Lim|JASMINELIM.394@GMAIL.COM
</v>
      </c>
      <c r="H3324" s="41" t="str">
        <f>if(iserror(match(C3324,KlikEDM!A:A,0)),"",C3324)&amp;char(9)&amp;if(iserror(match(D3324,KlikEDM!A:A,0)),"",D3324)&amp;char(9)&amp;if(iserror(match(E3324,KlikEDM!A:A,0)),"",E3324)&amp;char(9)&amp;if(iserror(match(F3324,KlikEDM!A:A,0)),"",F3324)</f>
        <v>			</v>
      </c>
      <c r="I3324" s="41"/>
    </row>
    <row r="3325" ht="14.25" customHeight="1">
      <c r="A3325" s="41">
        <v>13325.0</v>
      </c>
      <c r="B3325" s="41" t="str">
        <f t="array" ref="B3325">A3325&amp;"|"&amp;INDEX(OrigList!M:M,MATCH(A3325,OrigList!C:C,0))&amp;"|"&amp;PROPER(INDEX(OrigList!B:B,MATCH(A3325,OrigList!C:C,0)))&amp;"|"</f>
        <v>13325|97537880|Ho Ming Cheng Alvin|</v>
      </c>
      <c r="C3325" s="44" t="s">
        <v>11033</v>
      </c>
      <c r="D3325" s="45" t="s">
        <v>11034</v>
      </c>
      <c r="E3325" s="45"/>
      <c r="F3325" s="45"/>
      <c r="G3325" s="41" t="str">
        <f t="shared" si="12"/>
        <v>13325|97537880|Ho Ming Cheng Alvin|mcaho001@mymail.sim.edu.sg
13325|97537880|Ho Ming Cheng Alvin|ALVINHO683@GMAIL.COM
</v>
      </c>
      <c r="H3325" s="41" t="str">
        <f>if(iserror(match(C3325,KlikEDM!A:A,0)),"",C3325)&amp;char(9)&amp;if(iserror(match(D3325,KlikEDM!A:A,0)),"",D3325)&amp;char(9)&amp;if(iserror(match(E3325,KlikEDM!A:A,0)),"",E3325)&amp;char(9)&amp;if(iserror(match(F3325,KlikEDM!A:A,0)),"",F3325)</f>
        <v>			</v>
      </c>
      <c r="I3325" s="41"/>
    </row>
    <row r="3326" ht="14.25" customHeight="1">
      <c r="A3326" s="41">
        <v>13326.0</v>
      </c>
      <c r="B3326" s="41" t="str">
        <f t="array" ref="B3326">A3326&amp;"|"&amp;INDEX(OrigList!M:M,MATCH(A3326,OrigList!C:C,0))&amp;"|"&amp;PROPER(INDEX(OrigList!B:B,MATCH(A3326,OrigList!C:C,0)))&amp;"|"</f>
        <v>13326|81301550|Loy Qiao Yu Audrey|</v>
      </c>
      <c r="C3326" s="44" t="s">
        <v>11035</v>
      </c>
      <c r="D3326" s="45" t="s">
        <v>11036</v>
      </c>
      <c r="E3326" s="45"/>
      <c r="F3326" s="45"/>
      <c r="G3326" s="41" t="str">
        <f t="shared" si="12"/>
        <v>13326|81301550|Loy Qiao Yu Audrey|qyaloy001@mymail.sim.edu.sg
13326|81301550|Loy Qiao Yu Audrey|AUDREYYLOYY@GMAIL.COM
</v>
      </c>
      <c r="H3326" s="41" t="str">
        <f>if(iserror(match(C3326,KlikEDM!A:A,0)),"",C3326)&amp;char(9)&amp;if(iserror(match(D3326,KlikEDM!A:A,0)),"",D3326)&amp;char(9)&amp;if(iserror(match(E3326,KlikEDM!A:A,0)),"",E3326)&amp;char(9)&amp;if(iserror(match(F3326,KlikEDM!A:A,0)),"",F3326)</f>
        <v>			</v>
      </c>
      <c r="I3326" s="41"/>
    </row>
    <row r="3327" ht="14.25" customHeight="1">
      <c r="A3327" s="41">
        <v>13327.0</v>
      </c>
      <c r="B3327" s="41" t="str">
        <f t="array" ref="B3327">A3327&amp;"|"&amp;INDEX(OrigList!M:M,MATCH(A3327,OrigList!C:C,0))&amp;"|"&amp;PROPER(INDEX(OrigList!B:B,MATCH(A3327,OrigList!C:C,0)))&amp;"|"</f>
        <v>13327|97717861|Corliss Liew Xini|</v>
      </c>
      <c r="C3327" s="44" t="s">
        <v>11037</v>
      </c>
      <c r="D3327" s="45" t="s">
        <v>11038</v>
      </c>
      <c r="E3327" s="45"/>
      <c r="F3327" s="45"/>
      <c r="G3327" s="41" t="str">
        <f t="shared" si="12"/>
        <v>13327|97717861|Corliss Liew Xini|cxliew001@mymail.sim.edu.sg
13327|97717861|Corliss Liew Xini|LIEWCORLISS@GMAIL.COM
</v>
      </c>
      <c r="H3327" s="41" t="str">
        <f>if(iserror(match(C3327,KlikEDM!A:A,0)),"",C3327)&amp;char(9)&amp;if(iserror(match(D3327,KlikEDM!A:A,0)),"",D3327)&amp;char(9)&amp;if(iserror(match(E3327,KlikEDM!A:A,0)),"",E3327)&amp;char(9)&amp;if(iserror(match(F3327,KlikEDM!A:A,0)),"",F3327)</f>
        <v>			</v>
      </c>
      <c r="I3327" s="41"/>
    </row>
    <row r="3328" ht="14.25" customHeight="1">
      <c r="A3328" s="41">
        <v>13328.0</v>
      </c>
      <c r="B3328" s="41" t="str">
        <f t="array" ref="B3328">A3328&amp;"|"&amp;INDEX(OrigList!M:M,MATCH(A3328,OrigList!C:C,0))&amp;"|"&amp;PROPER(INDEX(OrigList!B:B,MATCH(A3328,OrigList!C:C,0)))&amp;"|"</f>
        <v>13328|82180694|Chew Ying Xuan|</v>
      </c>
      <c r="C3328" s="44" t="s">
        <v>11039</v>
      </c>
      <c r="D3328" s="45" t="s">
        <v>11040</v>
      </c>
      <c r="E3328" s="45"/>
      <c r="F3328" s="45"/>
      <c r="G3328" s="41" t="str">
        <f t="shared" si="12"/>
        <v>13328|82180694|Chew Ying Xuan|yxchew001@mymail.sim.edu.sg
13328|82180694|Chew Ying Xuan|YINGGXUANN@HOTMAIL.COM
</v>
      </c>
      <c r="H3328" s="41" t="str">
        <f>if(iserror(match(C3328,KlikEDM!A:A,0)),"",C3328)&amp;char(9)&amp;if(iserror(match(D3328,KlikEDM!A:A,0)),"",D3328)&amp;char(9)&amp;if(iserror(match(E3328,KlikEDM!A:A,0)),"",E3328)&amp;char(9)&amp;if(iserror(match(F3328,KlikEDM!A:A,0)),"",F3328)</f>
        <v>			</v>
      </c>
      <c r="I3328" s="41"/>
    </row>
    <row r="3329" ht="14.25" customHeight="1">
      <c r="A3329" s="41">
        <v>13329.0</v>
      </c>
      <c r="B3329" s="41" t="str">
        <f t="array" ref="B3329">A3329&amp;"|"&amp;INDEX(OrigList!M:M,MATCH(A3329,OrigList!C:C,0))&amp;"|"&amp;PROPER(INDEX(OrigList!B:B,MATCH(A3329,OrigList!C:C,0)))&amp;"|"</f>
        <v>13329|97321693|Leong Yi Chong|</v>
      </c>
      <c r="C3329" s="44" t="s">
        <v>11041</v>
      </c>
      <c r="D3329" s="45" t="s">
        <v>11042</v>
      </c>
      <c r="E3329" s="45"/>
      <c r="F3329" s="45"/>
      <c r="G3329" s="41" t="str">
        <f t="shared" si="12"/>
        <v>13329|97321693|Leong Yi Chong|ycleong003@mymail.sim.edu.sg
13329|97321693|Leong Yi Chong|yichong1994@gmail.com
</v>
      </c>
      <c r="H3329" s="41" t="str">
        <f>if(iserror(match(C3329,KlikEDM!A:A,0)),"",C3329)&amp;char(9)&amp;if(iserror(match(D3329,KlikEDM!A:A,0)),"",D3329)&amp;char(9)&amp;if(iserror(match(E3329,KlikEDM!A:A,0)),"",E3329)&amp;char(9)&amp;if(iserror(match(F3329,KlikEDM!A:A,0)),"",F3329)</f>
        <v>			</v>
      </c>
      <c r="I3329" s="41"/>
    </row>
    <row r="3330" ht="14.25" customHeight="1">
      <c r="A3330" s="41">
        <v>13330.0</v>
      </c>
      <c r="B3330" s="41" t="str">
        <f t="array" ref="B3330">A3330&amp;"|"&amp;INDEX(OrigList!M:M,MATCH(A3330,OrigList!C:C,0))&amp;"|"&amp;PROPER(INDEX(OrigList!B:B,MATCH(A3330,OrigList!C:C,0)))&amp;"|"</f>
        <v>13330|97115559|Shaun Tan Geng Da|</v>
      </c>
      <c r="C3330" s="44" t="s">
        <v>11043</v>
      </c>
      <c r="D3330" s="45" t="s">
        <v>11044</v>
      </c>
      <c r="E3330" s="45"/>
      <c r="F3330" s="45"/>
      <c r="G3330" s="41" t="str">
        <f t="shared" si="12"/>
        <v>13330|97115559|Shaun Tan Geng Da|sgdtan001@mymail.sim.edu.sg
13330|97115559|Shaun Tan Geng Da|SHAUNRAMBU@GMAIL.COM
</v>
      </c>
      <c r="H3330" s="41" t="str">
        <f>if(iserror(match(C3330,KlikEDM!A:A,0)),"",C3330)&amp;char(9)&amp;if(iserror(match(D3330,KlikEDM!A:A,0)),"",D3330)&amp;char(9)&amp;if(iserror(match(E3330,KlikEDM!A:A,0)),"",E3330)&amp;char(9)&amp;if(iserror(match(F3330,KlikEDM!A:A,0)),"",F3330)</f>
        <v>			</v>
      </c>
      <c r="I3330" s="41"/>
    </row>
    <row r="3331" ht="14.25" customHeight="1">
      <c r="A3331" s="41">
        <v>13331.0</v>
      </c>
      <c r="B3331" s="41" t="str">
        <f t="array" ref="B3331">A3331&amp;"|"&amp;INDEX(OrigList!M:M,MATCH(A3331,OrigList!C:C,0))&amp;"|"&amp;PROPER(INDEX(OrigList!B:B,MATCH(A3331,OrigList!C:C,0)))&amp;"|"</f>
        <v>13331|98762393|Loh Jia Min|</v>
      </c>
      <c r="C3331" s="44" t="s">
        <v>11045</v>
      </c>
      <c r="D3331" s="45" t="s">
        <v>11046</v>
      </c>
      <c r="E3331" s="45"/>
      <c r="F3331" s="45"/>
      <c r="G3331" s="41" t="str">
        <f t="shared" si="12"/>
        <v>13331|98762393|Loh Jia Min|jmloh008@mymail.sim.edu.sg
13331|98762393|Loh Jia Min|Daphneloh731@gmail.com
</v>
      </c>
      <c r="H3331" s="41" t="str">
        <f>if(iserror(match(C3331,KlikEDM!A:A,0)),"",C3331)&amp;char(9)&amp;if(iserror(match(D3331,KlikEDM!A:A,0)),"",D3331)&amp;char(9)&amp;if(iserror(match(E3331,KlikEDM!A:A,0)),"",E3331)&amp;char(9)&amp;if(iserror(match(F3331,KlikEDM!A:A,0)),"",F3331)</f>
        <v>			</v>
      </c>
      <c r="I3331" s="41"/>
    </row>
    <row r="3332" ht="14.25" customHeight="1">
      <c r="A3332" s="41">
        <v>13332.0</v>
      </c>
      <c r="B3332" s="41" t="str">
        <f t="array" ref="B3332">A3332&amp;"|"&amp;INDEX(OrigList!M:M,MATCH(A3332,OrigList!C:C,0))&amp;"|"&amp;PROPER(INDEX(OrigList!B:B,MATCH(A3332,OrigList!C:C,0)))&amp;"|"</f>
        <v>13332|91996982|Chee Wai Maun, Favian|</v>
      </c>
      <c r="C3332" s="44" t="s">
        <v>11047</v>
      </c>
      <c r="D3332" s="45" t="s">
        <v>11048</v>
      </c>
      <c r="E3332" s="45"/>
      <c r="F3332" s="45"/>
      <c r="G3332" s="41" t="str">
        <f t="shared" si="12"/>
        <v>13332|91996982|Chee Wai Maun, Favian|wmfchee001@mymail.sim.edu.sg
13332|91996982|Chee Wai Maun, Favian|FAVIANCHEE93@GMAIL.COM
</v>
      </c>
      <c r="H3332" s="41" t="str">
        <f>if(iserror(match(C3332,KlikEDM!A:A,0)),"",C3332)&amp;char(9)&amp;if(iserror(match(D3332,KlikEDM!A:A,0)),"",D3332)&amp;char(9)&amp;if(iserror(match(E3332,KlikEDM!A:A,0)),"",E3332)&amp;char(9)&amp;if(iserror(match(F3332,KlikEDM!A:A,0)),"",F3332)</f>
        <v>			</v>
      </c>
      <c r="I3332" s="41"/>
    </row>
    <row r="3333" ht="14.25" customHeight="1">
      <c r="A3333" s="41">
        <v>13333.0</v>
      </c>
      <c r="B3333" s="41" t="str">
        <f t="array" ref="B3333">A3333&amp;"|"&amp;INDEX(OrigList!M:M,MATCH(A3333,OrigList!C:C,0))&amp;"|"&amp;PROPER(INDEX(OrigList!B:B,MATCH(A3333,OrigList!C:C,0)))&amp;"|"</f>
        <v>13333|MRC13333|Sulaimi Thaqif Bin Tajuddin|</v>
      </c>
      <c r="C3333" s="44" t="s">
        <v>11049</v>
      </c>
      <c r="D3333" s="45" t="s">
        <v>11050</v>
      </c>
      <c r="E3333" s="45"/>
      <c r="F3333" s="45"/>
      <c r="G3333" s="41" t="str">
        <f t="shared" si="12"/>
        <v>13333|MRC13333|Sulaimi Thaqif Bin Tajuddin|sulaimit001@mymail.sim.edu.sg
13333|MRC13333|Sulaimi Thaqif Bin Tajuddin|sulaimithaqif15@gmail.com
</v>
      </c>
      <c r="H3333" s="41" t="str">
        <f>if(iserror(match(C3333,KlikEDM!A:A,0)),"",C3333)&amp;char(9)&amp;if(iserror(match(D3333,KlikEDM!A:A,0)),"",D3333)&amp;char(9)&amp;if(iserror(match(E3333,KlikEDM!A:A,0)),"",E3333)&amp;char(9)&amp;if(iserror(match(F3333,KlikEDM!A:A,0)),"",F3333)</f>
        <v>			</v>
      </c>
      <c r="I3333" s="41"/>
    </row>
    <row r="3334" ht="14.25" customHeight="1">
      <c r="A3334" s="41">
        <v>13334.0</v>
      </c>
      <c r="B3334" s="41" t="str">
        <f t="array" ref="B3334">A3334&amp;"|"&amp;INDEX(OrigList!M:M,MATCH(A3334,OrigList!C:C,0))&amp;"|"&amp;PROPER(INDEX(OrigList!B:B,MATCH(A3334,OrigList!C:C,0)))&amp;"|"</f>
        <v>13334|91524362|Priyadarshni D/O Rajendran|</v>
      </c>
      <c r="C3334" s="44" t="s">
        <v>11051</v>
      </c>
      <c r="D3334" s="45" t="s">
        <v>11052</v>
      </c>
      <c r="E3334" s="45"/>
      <c r="F3334" s="45"/>
      <c r="G3334" s="41" t="str">
        <f t="shared" si="12"/>
        <v>13334|91524362|Priyadarshni D/O Rajendran|rajendra011@mymail.sim.edu.sg
13334|91524362|Priyadarshni D/O Rajendran|PRI_CRYSTAL@YAHOO.COM
</v>
      </c>
      <c r="H3334" s="41" t="str">
        <f>if(iserror(match(C3334,KlikEDM!A:A,0)),"",C3334)&amp;char(9)&amp;if(iserror(match(D3334,KlikEDM!A:A,0)),"",D3334)&amp;char(9)&amp;if(iserror(match(E3334,KlikEDM!A:A,0)),"",E3334)&amp;char(9)&amp;if(iserror(match(F3334,KlikEDM!A:A,0)),"",F3334)</f>
        <v>			</v>
      </c>
      <c r="I3334" s="41"/>
    </row>
    <row r="3335" ht="14.25" customHeight="1">
      <c r="A3335" s="41">
        <v>13335.0</v>
      </c>
      <c r="B3335" s="41" t="str">
        <f t="array" ref="B3335">A3335&amp;"|"&amp;INDEX(OrigList!M:M,MATCH(A3335,OrigList!C:C,0))&amp;"|"&amp;PROPER(INDEX(OrigList!B:B,MATCH(A3335,OrigList!C:C,0)))&amp;"|"</f>
        <v>13335|97528252|Yuvhapriya D/O N Ravatharen|</v>
      </c>
      <c r="C3335" s="44" t="s">
        <v>11053</v>
      </c>
      <c r="D3335" s="45" t="s">
        <v>11054</v>
      </c>
      <c r="E3335" s="45"/>
      <c r="F3335" s="45"/>
      <c r="G3335" s="41" t="str">
        <f t="shared" si="12"/>
        <v>13335|97528252|Yuvhapriya D/O N Ravatharen|yuvhapri006@mymail.sim.edu.sg
13335|97528252|Yuvhapriya D/O N Ravatharen|YUVHAPRIYAAA@GMAIL.COM
</v>
      </c>
      <c r="H3335" s="41" t="str">
        <f>if(iserror(match(C3335,KlikEDM!A:A,0)),"",C3335)&amp;char(9)&amp;if(iserror(match(D3335,KlikEDM!A:A,0)),"",D3335)&amp;char(9)&amp;if(iserror(match(E3335,KlikEDM!A:A,0)),"",E3335)&amp;char(9)&amp;if(iserror(match(F3335,KlikEDM!A:A,0)),"",F3335)</f>
        <v>			</v>
      </c>
      <c r="I3335" s="41"/>
    </row>
    <row r="3336" ht="14.25" hidden="1" customHeight="1">
      <c r="A3336" s="41"/>
      <c r="B3336" s="41"/>
      <c r="C3336" s="44"/>
      <c r="D3336" s="45"/>
      <c r="E3336" s="45"/>
      <c r="F3336" s="45"/>
      <c r="G3336" s="41"/>
      <c r="H3336" s="41"/>
      <c r="I3336" s="41"/>
    </row>
    <row r="3337" ht="14.25" customHeight="1">
      <c r="A3337" s="41">
        <v>13337.0</v>
      </c>
      <c r="B3337" s="41" t="str">
        <f t="array" ref="B3337">A3337&amp;"|"&amp;INDEX(OrigList!M:M,MATCH(A3337,OrigList!C:C,0))&amp;"|"&amp;PROPER(INDEX(OrigList!B:B,MATCH(A3337,OrigList!C:C,0)))&amp;"|"</f>
        <v>13337|93967819|Wong Fang Ying|</v>
      </c>
      <c r="C3337" s="44" t="s">
        <v>11055</v>
      </c>
      <c r="D3337" s="45" t="s">
        <v>11056</v>
      </c>
      <c r="E3337" s="45"/>
      <c r="F3337" s="45"/>
      <c r="G3337" s="41" t="str">
        <f t="shared" ref="G3337:G3387" si="13">IF(C3337&lt;&gt;"",B3337&amp;C3337&amp;CHAR(10),"")&amp;IF(D3337&lt;&gt;"",B3337&amp;D3337&amp;CHAR(10),"")&amp;IF(E3337&lt;&gt;"",B3337&amp;E3337&amp;CHAR(10),"")&amp;IF(F3337&lt;&gt;"",B3337&amp;F3337,"")</f>
        <v>13337|93967819|Wong Fang Ying|fywong002@mymail.sim.edu.sg
13337|93967819|Wong Fang Ying|FAYZAWONG@GMAIL.COM
</v>
      </c>
      <c r="H3337" s="41" t="str">
        <f>if(iserror(match(C3337,KlikEDM!A:A,0)),"",C3337)&amp;char(9)&amp;if(iserror(match(D3337,KlikEDM!A:A,0)),"",D3337)&amp;char(9)&amp;if(iserror(match(E3337,KlikEDM!A:A,0)),"",E3337)&amp;char(9)&amp;if(iserror(match(F3337,KlikEDM!A:A,0)),"",F3337)</f>
        <v>			</v>
      </c>
      <c r="I3337" s="41"/>
    </row>
    <row r="3338" ht="14.25" customHeight="1">
      <c r="A3338" s="41">
        <v>13338.0</v>
      </c>
      <c r="B3338" s="41" t="str">
        <f t="array" ref="B3338">A3338&amp;"|"&amp;INDEX(OrigList!M:M,MATCH(A3338,OrigList!C:C,0))&amp;"|"&amp;PROPER(INDEX(OrigList!B:B,MATCH(A3338,OrigList!C:C,0)))&amp;"|"</f>
        <v>13338|97911063|Leong Yi Yin|</v>
      </c>
      <c r="C3338" s="44" t="s">
        <v>11057</v>
      </c>
      <c r="D3338" s="45" t="s">
        <v>11058</v>
      </c>
      <c r="E3338" s="45"/>
      <c r="F3338" s="45"/>
      <c r="G3338" s="41" t="str">
        <f t="shared" si="13"/>
        <v>13338|97911063|Leong Yi Yin|yyleong004@mymail.sim.edu.sg
13338|97911063|Leong Yi Yin|YIYINLEONG@GMAIL.COM
</v>
      </c>
      <c r="H3338" s="41" t="str">
        <f>if(iserror(match(C3338,KlikEDM!A:A,0)),"",C3338)&amp;char(9)&amp;if(iserror(match(D3338,KlikEDM!A:A,0)),"",D3338)&amp;char(9)&amp;if(iserror(match(E3338,KlikEDM!A:A,0)),"",E3338)&amp;char(9)&amp;if(iserror(match(F3338,KlikEDM!A:A,0)),"",F3338)</f>
        <v>			</v>
      </c>
      <c r="I3338" s="41"/>
    </row>
    <row r="3339" ht="14.25" customHeight="1">
      <c r="A3339" s="41">
        <v>13339.0</v>
      </c>
      <c r="B3339" s="41" t="str">
        <f t="array" ref="B3339">A3339&amp;"|"&amp;INDEX(OrigList!M:M,MATCH(A3339,OrigList!C:C,0))&amp;"|"&amp;PROPER(INDEX(OrigList!B:B,MATCH(A3339,OrigList!C:C,0)))&amp;"|"</f>
        <v>13339|97280641|Ang Sue Fang|</v>
      </c>
      <c r="C3339" s="44" t="s">
        <v>11059</v>
      </c>
      <c r="D3339" s="45" t="s">
        <v>11060</v>
      </c>
      <c r="E3339" s="45"/>
      <c r="F3339" s="45"/>
      <c r="G3339" s="41" t="str">
        <f t="shared" si="13"/>
        <v>13339|97280641|Ang Sue Fang|sfang004@mymail.sim.edu.sg
13339|97280641|Ang Sue Fang|ASF8293@YAHOO.COM.SG
</v>
      </c>
      <c r="H3339" s="41" t="str">
        <f>if(iserror(match(C3339,KlikEDM!A:A,0)),"",C3339)&amp;char(9)&amp;if(iserror(match(D3339,KlikEDM!A:A,0)),"",D3339)&amp;char(9)&amp;if(iserror(match(E3339,KlikEDM!A:A,0)),"",E3339)&amp;char(9)&amp;if(iserror(match(F3339,KlikEDM!A:A,0)),"",F3339)</f>
        <v>			</v>
      </c>
      <c r="I3339" s="41"/>
    </row>
    <row r="3340" ht="14.25" customHeight="1">
      <c r="A3340" s="41">
        <v>13340.0</v>
      </c>
      <c r="B3340" s="41" t="str">
        <f t="array" ref="B3340">A3340&amp;"|"&amp;INDEX(OrigList!M:M,MATCH(A3340,OrigList!C:C,0))&amp;"|"&amp;PROPER(INDEX(OrigList!B:B,MATCH(A3340,OrigList!C:C,0)))&amp;"|"</f>
        <v>13340|85228339|Tan Wan Ning|</v>
      </c>
      <c r="C3340" s="44" t="s">
        <v>11061</v>
      </c>
      <c r="D3340" s="45" t="s">
        <v>11062</v>
      </c>
      <c r="E3340" s="45"/>
      <c r="F3340" s="45"/>
      <c r="G3340" s="41" t="str">
        <f t="shared" si="13"/>
        <v>13340|85228339|Tan Wan Ning|wntan005@mymail.sim.edu.sg
13340|85228339|Tan Wan Ning|WANNINGTAN97@HOTMAIL.COM
</v>
      </c>
      <c r="H3340" s="41" t="str">
        <f>if(iserror(match(C3340,KlikEDM!A:A,0)),"",C3340)&amp;char(9)&amp;if(iserror(match(D3340,KlikEDM!A:A,0)),"",D3340)&amp;char(9)&amp;if(iserror(match(E3340,KlikEDM!A:A,0)),"",E3340)&amp;char(9)&amp;if(iserror(match(F3340,KlikEDM!A:A,0)),"",F3340)</f>
        <v>			</v>
      </c>
      <c r="I3340" s="41"/>
    </row>
    <row r="3341" ht="14.25" customHeight="1">
      <c r="A3341" s="41">
        <v>13341.0</v>
      </c>
      <c r="B3341" s="41" t="str">
        <f t="array" ref="B3341">A3341&amp;"|"&amp;INDEX(OrigList!M:M,MATCH(A3341,OrigList!C:C,0))&amp;"|"&amp;PROPER(INDEX(OrigList!B:B,MATCH(A3341,OrigList!C:C,0)))&amp;"|"</f>
        <v>13341|97338152|Goh Yu Xin|</v>
      </c>
      <c r="C3341" s="44" t="s">
        <v>11063</v>
      </c>
      <c r="D3341" s="45" t="s">
        <v>11064</v>
      </c>
      <c r="E3341" s="45"/>
      <c r="F3341" s="45"/>
      <c r="G3341" s="41" t="str">
        <f t="shared" si="13"/>
        <v>13341|97338152|Goh Yu Xin|yxgoh010@mymail.sim.edu.sg
13341|97338152|Goh Yu Xin|YXNGH25@GMAIL.COM
</v>
      </c>
      <c r="H3341" s="41" t="str">
        <f>if(iserror(match(C3341,KlikEDM!A:A,0)),"",C3341)&amp;char(9)&amp;if(iserror(match(D3341,KlikEDM!A:A,0)),"",D3341)&amp;char(9)&amp;if(iserror(match(E3341,KlikEDM!A:A,0)),"",E3341)&amp;char(9)&amp;if(iserror(match(F3341,KlikEDM!A:A,0)),"",F3341)</f>
        <v>	YXNGH25@GMAIL.COM		</v>
      </c>
      <c r="I3341" s="41"/>
    </row>
    <row r="3342" ht="14.25" customHeight="1">
      <c r="A3342" s="41">
        <v>13342.0</v>
      </c>
      <c r="B3342" s="41" t="str">
        <f t="array" ref="B3342">A3342&amp;"|"&amp;INDEX(OrigList!M:M,MATCH(A3342,OrigList!C:C,0))&amp;"|"&amp;PROPER(INDEX(OrigList!B:B,MATCH(A3342,OrigList!C:C,0)))&amp;"|"</f>
        <v>13342|81336132|Chua Cavin|</v>
      </c>
      <c r="C3342" s="44" t="s">
        <v>11065</v>
      </c>
      <c r="D3342" s="45" t="s">
        <v>11066</v>
      </c>
      <c r="E3342" s="45"/>
      <c r="F3342" s="45"/>
      <c r="G3342" s="41" t="str">
        <f t="shared" si="13"/>
        <v>13342|81336132|Chua Cavin|cchua004@mymail.sim.edu.sg
13342|81336132|Chua Cavin|CHUA_CAVIN@YAHOO.COM.SG
</v>
      </c>
      <c r="H3342" s="41" t="str">
        <f>if(iserror(match(C3342,KlikEDM!A:A,0)),"",C3342)&amp;char(9)&amp;if(iserror(match(D3342,KlikEDM!A:A,0)),"",D3342)&amp;char(9)&amp;if(iserror(match(E3342,KlikEDM!A:A,0)),"",E3342)&amp;char(9)&amp;if(iserror(match(F3342,KlikEDM!A:A,0)),"",F3342)</f>
        <v>			</v>
      </c>
      <c r="I3342" s="41"/>
    </row>
    <row r="3343" ht="14.25" customHeight="1">
      <c r="A3343" s="41">
        <v>13343.0</v>
      </c>
      <c r="B3343" s="41" t="str">
        <f t="array" ref="B3343">A3343&amp;"|"&amp;INDEX(OrigList!M:M,MATCH(A3343,OrigList!C:C,0))&amp;"|"&amp;PROPER(INDEX(OrigList!B:B,MATCH(A3343,OrigList!C:C,0)))&amp;"|"</f>
        <v>13343|90230596|Koh Hui Yi|</v>
      </c>
      <c r="C3343" s="44" t="s">
        <v>11067</v>
      </c>
      <c r="D3343" s="45" t="s">
        <v>11068</v>
      </c>
      <c r="E3343" s="45"/>
      <c r="F3343" s="45"/>
      <c r="G3343" s="41" t="str">
        <f t="shared" si="13"/>
        <v>13343|90230596|Koh Hui Yi|hykoh008@mymail.sim.edu.sg
13343|90230596|Koh Hui Yi|KEZIAHKOH@GMAIL.COM
</v>
      </c>
      <c r="H3343" s="41" t="str">
        <f>if(iserror(match(C3343,KlikEDM!A:A,0)),"",C3343)&amp;char(9)&amp;if(iserror(match(D3343,KlikEDM!A:A,0)),"",D3343)&amp;char(9)&amp;if(iserror(match(E3343,KlikEDM!A:A,0)),"",E3343)&amp;char(9)&amp;if(iserror(match(F3343,KlikEDM!A:A,0)),"",F3343)</f>
        <v>			</v>
      </c>
      <c r="I3343" s="41"/>
    </row>
    <row r="3344" ht="14.25" customHeight="1">
      <c r="A3344" s="41">
        <v>13344.0</v>
      </c>
      <c r="B3344" s="41" t="str">
        <f t="array" ref="B3344">A3344&amp;"|"&amp;INDEX(OrigList!M:M,MATCH(A3344,OrigList!C:C,0))&amp;"|"&amp;PROPER(INDEX(OrigList!B:B,MATCH(A3344,OrigList!C:C,0)))&amp;"|"</f>
        <v>13344|93395828|Fang Zhenna|</v>
      </c>
      <c r="C3344" s="44" t="s">
        <v>11069</v>
      </c>
      <c r="D3344" s="45" t="s">
        <v>11070</v>
      </c>
      <c r="E3344" s="45"/>
      <c r="F3344" s="45"/>
      <c r="G3344" s="41" t="str">
        <f t="shared" si="13"/>
        <v>13344|93395828|Fang Zhenna|zfang001@mymail.sim.edu.sg
13344|93395828|Fang Zhenna|FANGZHENNA@GMAIL.COM
</v>
      </c>
      <c r="H3344" s="41" t="str">
        <f>if(iserror(match(C3344,KlikEDM!A:A,0)),"",C3344)&amp;char(9)&amp;if(iserror(match(D3344,KlikEDM!A:A,0)),"",D3344)&amp;char(9)&amp;if(iserror(match(E3344,KlikEDM!A:A,0)),"",E3344)&amp;char(9)&amp;if(iserror(match(F3344,KlikEDM!A:A,0)),"",F3344)</f>
        <v>	FANGZHENNA@GMAIL.COM		</v>
      </c>
      <c r="I3344" s="41"/>
    </row>
    <row r="3345" ht="14.25" customHeight="1">
      <c r="A3345" s="41">
        <v>13345.0</v>
      </c>
      <c r="B3345" s="41" t="str">
        <f t="array" ref="B3345">A3345&amp;"|"&amp;INDEX(OrigList!M:M,MATCH(A3345,OrigList!C:C,0))&amp;"|"&amp;PROPER(INDEX(OrigList!B:B,MATCH(A3345,OrigList!C:C,0)))&amp;"|"</f>
        <v>13345|97773618|Tan Yong Cheng Edward|</v>
      </c>
      <c r="C3345" s="44" t="s">
        <v>11071</v>
      </c>
      <c r="D3345" s="45" t="s">
        <v>11072</v>
      </c>
      <c r="E3345" s="45"/>
      <c r="F3345" s="45"/>
      <c r="G3345" s="41" t="str">
        <f t="shared" si="13"/>
        <v>13345|97773618|Tan Yong Cheng Edward|ycetan001@mymail.sim.edu.sg
13345|97773618|Tan Yong Cheng Edward|EDWARDTANYC@GMAIL.COM
</v>
      </c>
      <c r="H3345" s="41" t="str">
        <f>if(iserror(match(C3345,KlikEDM!A:A,0)),"",C3345)&amp;char(9)&amp;if(iserror(match(D3345,KlikEDM!A:A,0)),"",D3345)&amp;char(9)&amp;if(iserror(match(E3345,KlikEDM!A:A,0)),"",E3345)&amp;char(9)&amp;if(iserror(match(F3345,KlikEDM!A:A,0)),"",F3345)</f>
        <v>			</v>
      </c>
      <c r="I3345" s="41"/>
    </row>
    <row r="3346" ht="14.25" customHeight="1">
      <c r="A3346" s="41">
        <v>13346.0</v>
      </c>
      <c r="B3346" s="41" t="str">
        <f t="array" ref="B3346">A3346&amp;"|"&amp;INDEX(OrigList!M:M,MATCH(A3346,OrigList!C:C,0))&amp;"|"&amp;PROPER(INDEX(OrigList!B:B,MATCH(A3346,OrigList!C:C,0)))&amp;"|"</f>
        <v>13346|96715550|Joey Nua Sing Yee|</v>
      </c>
      <c r="C3346" s="44" t="s">
        <v>11073</v>
      </c>
      <c r="D3346" s="45" t="s">
        <v>11074</v>
      </c>
      <c r="E3346" s="45"/>
      <c r="F3346" s="45"/>
      <c r="G3346" s="41" t="str">
        <f t="shared" si="13"/>
        <v>13346|96715550|Joey Nua Sing Yee|jsynua001@mymail.sim.edu.sg
13346|96715550|Joey Nua Sing Yee|Joeynomcxz@gmail.com
</v>
      </c>
      <c r="H3346" s="41" t="str">
        <f>if(iserror(match(C3346,KlikEDM!A:A,0)),"",C3346)&amp;char(9)&amp;if(iserror(match(D3346,KlikEDM!A:A,0)),"",D3346)&amp;char(9)&amp;if(iserror(match(E3346,KlikEDM!A:A,0)),"",E3346)&amp;char(9)&amp;if(iserror(match(F3346,KlikEDM!A:A,0)),"",F3346)</f>
        <v>			</v>
      </c>
      <c r="I3346" s="41"/>
    </row>
    <row r="3347" ht="14.25" customHeight="1">
      <c r="A3347" s="41">
        <v>13347.0</v>
      </c>
      <c r="B3347" s="41" t="str">
        <f t="array" ref="B3347">A3347&amp;"|"&amp;INDEX(OrigList!M:M,MATCH(A3347,OrigList!C:C,0))&amp;"|"&amp;PROPER(INDEX(OrigList!B:B,MATCH(A3347,OrigList!C:C,0)))&amp;"|"</f>
        <v>13347|83223710|Poojah Singh Raj|</v>
      </c>
      <c r="C3347" s="44" t="s">
        <v>11075</v>
      </c>
      <c r="D3347" s="45" t="s">
        <v>11076</v>
      </c>
      <c r="E3347" s="45"/>
      <c r="F3347" s="45"/>
      <c r="G3347" s="41" t="str">
        <f t="shared" si="13"/>
        <v>13347|83223710|Poojah Singh Raj|poojahsr001@mymail.sim.edu.sg
13347|83223710|Poojah Singh Raj|POOJAHBUNNY@GMAIL.COM
</v>
      </c>
      <c r="H3347" s="41" t="str">
        <f>if(iserror(match(C3347,KlikEDM!A:A,0)),"",C3347)&amp;char(9)&amp;if(iserror(match(D3347,KlikEDM!A:A,0)),"",D3347)&amp;char(9)&amp;if(iserror(match(E3347,KlikEDM!A:A,0)),"",E3347)&amp;char(9)&amp;if(iserror(match(F3347,KlikEDM!A:A,0)),"",F3347)</f>
        <v>			</v>
      </c>
      <c r="I3347" s="41"/>
    </row>
    <row r="3348" ht="14.25" customHeight="1">
      <c r="A3348" s="41">
        <v>13348.0</v>
      </c>
      <c r="B3348" s="41" t="str">
        <f t="array" ref="B3348">A3348&amp;"|"&amp;INDEX(OrigList!M:M,MATCH(A3348,OrigList!C:C,0))&amp;"|"&amp;PROPER(INDEX(OrigList!B:B,MATCH(A3348,OrigList!C:C,0)))&amp;"|"</f>
        <v>13348|94301103|Melissa Binti Mohamed Sharif|</v>
      </c>
      <c r="C3348" s="44" t="s">
        <v>11077</v>
      </c>
      <c r="D3348" s="45" t="s">
        <v>11078</v>
      </c>
      <c r="E3348" s="45"/>
      <c r="F3348" s="45"/>
      <c r="G3348" s="41" t="str">
        <f t="shared" si="13"/>
        <v>13348|94301103|Melissa Binti Mohamed Sharif|melissab002@mymail.sim.edu.sg
13348|94301103|Melissa Binti Mohamed Sharif|MELISSA_SHARIF@HOTMAIL.COM
</v>
      </c>
      <c r="H3348" s="41" t="str">
        <f>if(iserror(match(C3348,KlikEDM!A:A,0)),"",C3348)&amp;char(9)&amp;if(iserror(match(D3348,KlikEDM!A:A,0)),"",D3348)&amp;char(9)&amp;if(iserror(match(E3348,KlikEDM!A:A,0)),"",E3348)&amp;char(9)&amp;if(iserror(match(F3348,KlikEDM!A:A,0)),"",F3348)</f>
        <v>			</v>
      </c>
      <c r="I3348" s="41"/>
    </row>
    <row r="3349" ht="14.25" customHeight="1">
      <c r="A3349" s="41">
        <v>13349.0</v>
      </c>
      <c r="B3349" s="41" t="str">
        <f t="array" ref="B3349">A3349&amp;"|"&amp;INDEX(OrigList!M:M,MATCH(A3349,OrigList!C:C,0))&amp;"|"&amp;PROPER(INDEX(OrigList!B:B,MATCH(A3349,OrigList!C:C,0)))&amp;"|"</f>
        <v>13349|83880702|Vion Khoo Le Xin|</v>
      </c>
      <c r="C3349" s="44" t="s">
        <v>11079</v>
      </c>
      <c r="D3349" s="45" t="s">
        <v>11080</v>
      </c>
      <c r="E3349" s="45"/>
      <c r="F3349" s="45"/>
      <c r="G3349" s="41" t="str">
        <f t="shared" si="13"/>
        <v>13349|83880702|Vion Khoo Le Xin|vlxkhoo001@mymail.sim.edu.sg
13349|83880702|Vion Khoo Le Xin|VIONLUVGD@GMAIL.COM
</v>
      </c>
      <c r="H3349" s="41" t="str">
        <f>if(iserror(match(C3349,KlikEDM!A:A,0)),"",C3349)&amp;char(9)&amp;if(iserror(match(D3349,KlikEDM!A:A,0)),"",D3349)&amp;char(9)&amp;if(iserror(match(E3349,KlikEDM!A:A,0)),"",E3349)&amp;char(9)&amp;if(iserror(match(F3349,KlikEDM!A:A,0)),"",F3349)</f>
        <v>			</v>
      </c>
      <c r="I3349" s="41"/>
    </row>
    <row r="3350" ht="14.25" customHeight="1">
      <c r="A3350" s="41">
        <v>13350.0</v>
      </c>
      <c r="B3350" s="41" t="str">
        <f t="array" ref="B3350">A3350&amp;"|"&amp;INDEX(OrigList!M:M,MATCH(A3350,OrigList!C:C,0))&amp;"|"&amp;PROPER(INDEX(OrigList!B:B,MATCH(A3350,OrigList!C:C,0)))&amp;"|"</f>
        <v>13350|85713613|Marcus Foo Ku Yuan|</v>
      </c>
      <c r="C3350" s="44" t="s">
        <v>11081</v>
      </c>
      <c r="D3350" s="45" t="s">
        <v>11082</v>
      </c>
      <c r="E3350" s="45"/>
      <c r="F3350" s="45"/>
      <c r="G3350" s="41" t="str">
        <f t="shared" si="13"/>
        <v>13350|85713613|Marcus Foo Ku Yuan|mkyfoo001@mymail.sim.edu.sg
13350|85713613|Marcus Foo Ku Yuan|MARCUSFOO95@GMAIL.COM
</v>
      </c>
      <c r="H3350" s="41" t="str">
        <f>if(iserror(match(C3350,KlikEDM!A:A,0)),"",C3350)&amp;char(9)&amp;if(iserror(match(D3350,KlikEDM!A:A,0)),"",D3350)&amp;char(9)&amp;if(iserror(match(E3350,KlikEDM!A:A,0)),"",E3350)&amp;char(9)&amp;if(iserror(match(F3350,KlikEDM!A:A,0)),"",F3350)</f>
        <v>			</v>
      </c>
      <c r="I3350" s="41"/>
    </row>
    <row r="3351" ht="14.25" customHeight="1">
      <c r="A3351" s="41">
        <v>13351.0</v>
      </c>
      <c r="B3351" s="41" t="str">
        <f t="array" ref="B3351">A3351&amp;"|"&amp;INDEX(OrigList!M:M,MATCH(A3351,OrigList!C:C,0))&amp;"|"&amp;PROPER(INDEX(OrigList!B:B,MATCH(A3351,OrigList!C:C,0)))&amp;"|"</f>
        <v>13351|96756871|Jacqueline Yeoh Bee Lian|</v>
      </c>
      <c r="C3351" s="44" t="s">
        <v>11083</v>
      </c>
      <c r="D3351" s="45" t="s">
        <v>11084</v>
      </c>
      <c r="E3351" s="45"/>
      <c r="F3351" s="45"/>
      <c r="G3351" s="41" t="str">
        <f t="shared" si="13"/>
        <v>13351|96756871|Jacqueline Yeoh Bee Lian|jblyeoh001@mymail.sim.edu.sg
13351|96756871|Jacqueline Yeoh Bee Lian|JACQUELINEYEOH76@GMAIL.COM
</v>
      </c>
      <c r="H3351" s="41" t="str">
        <f>if(iserror(match(C3351,KlikEDM!A:A,0)),"",C3351)&amp;char(9)&amp;if(iserror(match(D3351,KlikEDM!A:A,0)),"",D3351)&amp;char(9)&amp;if(iserror(match(E3351,KlikEDM!A:A,0)),"",E3351)&amp;char(9)&amp;if(iserror(match(F3351,KlikEDM!A:A,0)),"",F3351)</f>
        <v>			</v>
      </c>
      <c r="I3351" s="41"/>
    </row>
    <row r="3352" ht="14.25" customHeight="1">
      <c r="A3352" s="41">
        <v>13352.0</v>
      </c>
      <c r="B3352" s="41" t="str">
        <f t="array" ref="B3352">A3352&amp;"|"&amp;INDEX(OrigList!M:M,MATCH(A3352,OrigList!C:C,0))&amp;"|"&amp;PROPER(INDEX(OrigList!B:B,MATCH(A3352,OrigList!C:C,0)))&amp;"|"</f>
        <v>13352|81148885|Sumita D/O Venkatesh|</v>
      </c>
      <c r="C3352" s="44" t="s">
        <v>11085</v>
      </c>
      <c r="D3352" s="45" t="s">
        <v>11086</v>
      </c>
      <c r="E3352" s="45"/>
      <c r="F3352" s="45"/>
      <c r="G3352" s="41" t="str">
        <f t="shared" si="13"/>
        <v>13352|81148885|Sumita D/O Venkatesh|venkat001@mymail.sim.edu.sg
13352|81148885|Sumita D/O Venkatesh|SRINIDHI.VIJAY@YAHOO.COM
</v>
      </c>
      <c r="H3352" s="41" t="str">
        <f>if(iserror(match(C3352,KlikEDM!A:A,0)),"",C3352)&amp;char(9)&amp;if(iserror(match(D3352,KlikEDM!A:A,0)),"",D3352)&amp;char(9)&amp;if(iserror(match(E3352,KlikEDM!A:A,0)),"",E3352)&amp;char(9)&amp;if(iserror(match(F3352,KlikEDM!A:A,0)),"",F3352)</f>
        <v>			</v>
      </c>
      <c r="I3352" s="41"/>
    </row>
    <row r="3353" ht="14.25" customHeight="1">
      <c r="A3353" s="41">
        <v>13353.0</v>
      </c>
      <c r="B3353" s="41" t="str">
        <f t="array" ref="B3353">A3353&amp;"|"&amp;INDEX(OrigList!M:M,MATCH(A3353,OrigList!C:C,0))&amp;"|"&amp;PROPER(INDEX(OrigList!B:B,MATCH(A3353,OrigList!C:C,0)))&amp;"|"</f>
        <v>13353|82829853|Solomon Ellice Margaret Magbanua|</v>
      </c>
      <c r="C3353" s="44" t="s">
        <v>11087</v>
      </c>
      <c r="D3353" s="45" t="s">
        <v>11088</v>
      </c>
      <c r="E3353" s="45"/>
      <c r="F3353" s="45"/>
      <c r="G3353" s="41" t="str">
        <f t="shared" si="13"/>
        <v>13353|82829853|Solomon Ellice Margaret Magbanua|solomon003@mymail.sim.edu.sg
13353|82829853|Solomon Ellice Margaret Magbanua|ELLICE915@GMAIL.COM
</v>
      </c>
      <c r="H3353" s="41" t="str">
        <f>if(iserror(match(C3353,KlikEDM!A:A,0)),"",C3353)&amp;char(9)&amp;if(iserror(match(D3353,KlikEDM!A:A,0)),"",D3353)&amp;char(9)&amp;if(iserror(match(E3353,KlikEDM!A:A,0)),"",E3353)&amp;char(9)&amp;if(iserror(match(F3353,KlikEDM!A:A,0)),"",F3353)</f>
        <v>			</v>
      </c>
      <c r="I3353" s="41"/>
    </row>
    <row r="3354" ht="14.25" customHeight="1">
      <c r="A3354" s="41">
        <v>13354.0</v>
      </c>
      <c r="B3354" s="41" t="str">
        <f t="array" ref="B3354">A3354&amp;"|"&amp;INDEX(OrigList!M:M,MATCH(A3354,OrigList!C:C,0))&amp;"|"&amp;PROPER(INDEX(OrigList!B:B,MATCH(A3354,OrigList!C:C,0)))&amp;"|"</f>
        <v>13354|85111720|Ambhigai Priyaa D/O Seagar|</v>
      </c>
      <c r="C3354" s="44" t="s">
        <v>11089</v>
      </c>
      <c r="D3354" s="45" t="s">
        <v>11090</v>
      </c>
      <c r="E3354" s="45"/>
      <c r="F3354" s="45"/>
      <c r="G3354" s="41" t="str">
        <f t="shared" si="13"/>
        <v>13354|85111720|Ambhigai Priyaa D/O Seagar|ambhigai001@mymail.sim.edu.sg
13354|85111720|Ambhigai Priyaa D/O Seagar|PRIYAA0812@GMAIL.COM
</v>
      </c>
      <c r="H3354" s="41" t="str">
        <f>if(iserror(match(C3354,KlikEDM!A:A,0)),"",C3354)&amp;char(9)&amp;if(iserror(match(D3354,KlikEDM!A:A,0)),"",D3354)&amp;char(9)&amp;if(iserror(match(E3354,KlikEDM!A:A,0)),"",E3354)&amp;char(9)&amp;if(iserror(match(F3354,KlikEDM!A:A,0)),"",F3354)</f>
        <v>			</v>
      </c>
      <c r="I3354" s="41"/>
    </row>
    <row r="3355" ht="14.25" customHeight="1">
      <c r="A3355" s="41">
        <v>13355.0</v>
      </c>
      <c r="B3355" s="41" t="str">
        <f t="array" ref="B3355">A3355&amp;"|"&amp;INDEX(OrigList!M:M,MATCH(A3355,OrigList!C:C,0))&amp;"|"&amp;PROPER(INDEX(OrigList!B:B,MATCH(A3355,OrigList!C:C,0)))&amp;"|"</f>
        <v>13355|91342437|Yolanda Seow Jie Hui|</v>
      </c>
      <c r="C3355" s="44" t="s">
        <v>11091</v>
      </c>
      <c r="D3355" s="45" t="s">
        <v>11092</v>
      </c>
      <c r="E3355" s="45"/>
      <c r="F3355" s="45"/>
      <c r="G3355" s="41" t="str">
        <f t="shared" si="13"/>
        <v>13355|91342437|Yolanda Seow Jie Hui|yjhseow001@mymail.sim.edu.sg
13355|91342437|Yolanda Seow Jie Hui|YOLANDASJH96@GMAIL.COM
</v>
      </c>
      <c r="H3355" s="41" t="str">
        <f>if(iserror(match(C3355,KlikEDM!A:A,0)),"",C3355)&amp;char(9)&amp;if(iserror(match(D3355,KlikEDM!A:A,0)),"",D3355)&amp;char(9)&amp;if(iserror(match(E3355,KlikEDM!A:A,0)),"",E3355)&amp;char(9)&amp;if(iserror(match(F3355,KlikEDM!A:A,0)),"",F3355)</f>
        <v>			</v>
      </c>
      <c r="I3355" s="41"/>
    </row>
    <row r="3356" ht="14.25" customHeight="1">
      <c r="A3356" s="41">
        <v>13356.0</v>
      </c>
      <c r="B3356" s="41" t="str">
        <f t="array" ref="B3356">A3356&amp;"|"&amp;INDEX(OrigList!M:M,MATCH(A3356,OrigList!C:C,0))&amp;"|"&amp;PROPER(INDEX(OrigList!B:B,MATCH(A3356,OrigList!C:C,0)))&amp;"|"</f>
        <v>13356|96933006|Lim Kai Wen Andre|</v>
      </c>
      <c r="C3356" s="44" t="s">
        <v>11093</v>
      </c>
      <c r="D3356" s="45" t="s">
        <v>11094</v>
      </c>
      <c r="E3356" s="45"/>
      <c r="F3356" s="45"/>
      <c r="G3356" s="41" t="str">
        <f t="shared" si="13"/>
        <v>13356|96933006|Lim Kai Wen Andre|kwalim001@mymail.sim.edu.sg
13356|96933006|Lim Kai Wen Andre|ANDRELIM1995@GMAIL.COM
</v>
      </c>
      <c r="H3356" s="41" t="str">
        <f>if(iserror(match(C3356,KlikEDM!A:A,0)),"",C3356)&amp;char(9)&amp;if(iserror(match(D3356,KlikEDM!A:A,0)),"",D3356)&amp;char(9)&amp;if(iserror(match(E3356,KlikEDM!A:A,0)),"",E3356)&amp;char(9)&amp;if(iserror(match(F3356,KlikEDM!A:A,0)),"",F3356)</f>
        <v>			</v>
      </c>
      <c r="I3356" s="41"/>
    </row>
    <row r="3357" ht="14.25" customHeight="1">
      <c r="A3357" s="41">
        <v>13357.0</v>
      </c>
      <c r="B3357" s="41" t="str">
        <f t="array" ref="B3357">A3357&amp;"|"&amp;INDEX(OrigList!M:M,MATCH(A3357,OrigList!C:C,0))&amp;"|"&amp;PROPER(INDEX(OrigList!B:B,MATCH(A3357,OrigList!C:C,0)))&amp;"|"</f>
        <v>13357|87421381|Lee Kowen|</v>
      </c>
      <c r="C3357" s="44" t="s">
        <v>11095</v>
      </c>
      <c r="D3357" s="45" t="s">
        <v>11096</v>
      </c>
      <c r="E3357" s="45"/>
      <c r="F3357" s="45"/>
      <c r="G3357" s="41" t="str">
        <f t="shared" si="13"/>
        <v>13357|87421381|Lee Kowen|klee009@mymail.sim.edu.sg
13357|87421381|Lee Kowen|LEE_KOWEN@HOTMAIL.COM
</v>
      </c>
      <c r="H3357" s="41" t="str">
        <f>if(iserror(match(C3357,KlikEDM!A:A,0)),"",C3357)&amp;char(9)&amp;if(iserror(match(D3357,KlikEDM!A:A,0)),"",D3357)&amp;char(9)&amp;if(iserror(match(E3357,KlikEDM!A:A,0)),"",E3357)&amp;char(9)&amp;if(iserror(match(F3357,KlikEDM!A:A,0)),"",F3357)</f>
        <v>			</v>
      </c>
      <c r="I3357" s="41"/>
    </row>
    <row r="3358" ht="14.25" customHeight="1">
      <c r="A3358" s="41">
        <v>13358.0</v>
      </c>
      <c r="B3358" s="41" t="str">
        <f t="array" ref="B3358">A3358&amp;"|"&amp;INDEX(OrigList!M:M,MATCH(A3358,OrigList!C:C,0))&amp;"|"&amp;PROPER(INDEX(OrigList!B:B,MATCH(A3358,OrigList!C:C,0)))&amp;"|"</f>
        <v>13358|84690955|Michelle Francisca Winoto|</v>
      </c>
      <c r="C3358" s="44" t="s">
        <v>11097</v>
      </c>
      <c r="D3358" s="45" t="s">
        <v>11098</v>
      </c>
      <c r="E3358" s="45"/>
      <c r="F3358" s="45"/>
      <c r="G3358" s="41" t="str">
        <f t="shared" si="13"/>
        <v>13358|84690955|Michelle Francisca Winoto|mfwinoto001@mymail.sim.edu.sg
13358|84690955|Michelle Francisca Winoto|MICHELLEFRANCISCA98@GMAIL.COM
</v>
      </c>
      <c r="H3358" s="41" t="str">
        <f>if(iserror(match(C3358,KlikEDM!A:A,0)),"",C3358)&amp;char(9)&amp;if(iserror(match(D3358,KlikEDM!A:A,0)),"",D3358)&amp;char(9)&amp;if(iserror(match(E3358,KlikEDM!A:A,0)),"",E3358)&amp;char(9)&amp;if(iserror(match(F3358,KlikEDM!A:A,0)),"",F3358)</f>
        <v>			</v>
      </c>
      <c r="I3358" s="41"/>
    </row>
    <row r="3359" ht="14.25" customHeight="1">
      <c r="A3359" s="41">
        <v>13359.0</v>
      </c>
      <c r="B3359" s="41" t="str">
        <f t="array" ref="B3359">A3359&amp;"|"&amp;INDEX(OrigList!M:M,MATCH(A3359,OrigList!C:C,0))&amp;"|"&amp;PROPER(INDEX(OrigList!B:B,MATCH(A3359,OrigList!C:C,0)))&amp;"|"</f>
        <v>13359|92280862|Shermaine Tan Jing Ting|</v>
      </c>
      <c r="C3359" s="44" t="s">
        <v>11099</v>
      </c>
      <c r="D3359" s="45" t="s">
        <v>11100</v>
      </c>
      <c r="E3359" s="45"/>
      <c r="F3359" s="45"/>
      <c r="G3359" s="41" t="str">
        <f t="shared" si="13"/>
        <v>13359|92280862|Shermaine Tan Jing Ting|sjttan002@mymail.sim.edu.sg
13359|92280862|Shermaine Tan Jing Ting|SHERMAINETANJT@GMAIL.COM
</v>
      </c>
      <c r="H3359" s="41" t="str">
        <f>if(iserror(match(C3359,KlikEDM!A:A,0)),"",C3359)&amp;char(9)&amp;if(iserror(match(D3359,KlikEDM!A:A,0)),"",D3359)&amp;char(9)&amp;if(iserror(match(E3359,KlikEDM!A:A,0)),"",E3359)&amp;char(9)&amp;if(iserror(match(F3359,KlikEDM!A:A,0)),"",F3359)</f>
        <v>			</v>
      </c>
      <c r="I3359" s="41"/>
    </row>
    <row r="3360" ht="14.25" customHeight="1">
      <c r="A3360" s="41">
        <v>13360.0</v>
      </c>
      <c r="B3360" s="41" t="str">
        <f t="array" ref="B3360">A3360&amp;"|"&amp;INDEX(OrigList!M:M,MATCH(A3360,OrigList!C:C,0))&amp;"|"&amp;PROPER(INDEX(OrigList!B:B,MATCH(A3360,OrigList!C:C,0)))&amp;"|"</f>
        <v>13360|97569110|Jemima Yang Peien|</v>
      </c>
      <c r="C3360" s="44" t="s">
        <v>11101</v>
      </c>
      <c r="D3360" s="45" t="s">
        <v>11102</v>
      </c>
      <c r="E3360" s="45"/>
      <c r="F3360" s="45"/>
      <c r="G3360" s="41" t="str">
        <f t="shared" si="13"/>
        <v>13360|97569110|Jemima Yang Peien|jpyang001@mymail.sim.edu.sg
13360|97569110|Jemima Yang Peien|JEMIMAYPE@GMAIL.COM
</v>
      </c>
      <c r="H3360" s="41" t="str">
        <f>if(iserror(match(C3360,KlikEDM!A:A,0)),"",C3360)&amp;char(9)&amp;if(iserror(match(D3360,KlikEDM!A:A,0)),"",D3360)&amp;char(9)&amp;if(iserror(match(E3360,KlikEDM!A:A,0)),"",E3360)&amp;char(9)&amp;if(iserror(match(F3360,KlikEDM!A:A,0)),"",F3360)</f>
        <v>			</v>
      </c>
      <c r="I3360" s="41"/>
    </row>
    <row r="3361" ht="14.25" customHeight="1">
      <c r="A3361" s="41">
        <v>13361.0</v>
      </c>
      <c r="B3361" s="41" t="str">
        <f t="array" ref="B3361">A3361&amp;"|"&amp;INDEX(OrigList!M:M,MATCH(A3361,OrigList!C:C,0))&amp;"|"&amp;PROPER(INDEX(OrigList!B:B,MATCH(A3361,OrigList!C:C,0)))&amp;"|"</f>
        <v>13361|97945313|Leong Shi Xian|</v>
      </c>
      <c r="C3361" s="44" t="s">
        <v>11103</v>
      </c>
      <c r="D3361" s="45" t="s">
        <v>11104</v>
      </c>
      <c r="E3361" s="45"/>
      <c r="F3361" s="45"/>
      <c r="G3361" s="41" t="str">
        <f t="shared" si="13"/>
        <v>13361|97945313|Leong Shi Xian|sxleong001@mymail.sim.edu.sg
13361|97945313|Leong Shi Xian|JUSTINLEONGSHIXIAN@GMAIL.COM
</v>
      </c>
      <c r="H3361" s="41" t="str">
        <f>if(iserror(match(C3361,KlikEDM!A:A,0)),"",C3361)&amp;char(9)&amp;if(iserror(match(D3361,KlikEDM!A:A,0)),"",D3361)&amp;char(9)&amp;if(iserror(match(E3361,KlikEDM!A:A,0)),"",E3361)&amp;char(9)&amp;if(iserror(match(F3361,KlikEDM!A:A,0)),"",F3361)</f>
        <v>	JUSTINLEONGSHIXIAN@GMAIL.COM		</v>
      </c>
      <c r="I3361" s="41"/>
    </row>
    <row r="3362" ht="14.25" customHeight="1">
      <c r="A3362" s="41">
        <v>13362.0</v>
      </c>
      <c r="B3362" s="41" t="str">
        <f t="array" ref="B3362">A3362&amp;"|"&amp;INDEX(OrigList!M:M,MATCH(A3362,OrigList!C:C,0))&amp;"|"&amp;PROPER(INDEX(OrigList!B:B,MATCH(A3362,OrigList!C:C,0)))&amp;"|"</f>
        <v>13362|85716822|Chia Eu Jinn|</v>
      </c>
      <c r="C3362" s="44" t="s">
        <v>11105</v>
      </c>
      <c r="D3362" s="45" t="s">
        <v>11106</v>
      </c>
      <c r="E3362" s="45"/>
      <c r="F3362" s="45"/>
      <c r="G3362" s="41" t="str">
        <f t="shared" si="13"/>
        <v>13362|85716822|Chia Eu Jinn|ejchia001@mymail.sim.edu.sg
13362|85716822|Chia Eu Jinn|I.EUJINN@GMAIL.COM
</v>
      </c>
      <c r="H3362" s="41" t="str">
        <f>if(iserror(match(C3362,KlikEDM!A:A,0)),"",C3362)&amp;char(9)&amp;if(iserror(match(D3362,KlikEDM!A:A,0)),"",D3362)&amp;char(9)&amp;if(iserror(match(E3362,KlikEDM!A:A,0)),"",E3362)&amp;char(9)&amp;if(iserror(match(F3362,KlikEDM!A:A,0)),"",F3362)</f>
        <v>			</v>
      </c>
      <c r="I3362" s="41"/>
    </row>
    <row r="3363" ht="14.25" customHeight="1">
      <c r="A3363" s="41">
        <v>13363.0</v>
      </c>
      <c r="B3363" s="41" t="str">
        <f t="array" ref="B3363">A3363&amp;"|"&amp;INDEX(OrigList!M:M,MATCH(A3363,OrigList!C:C,0))&amp;"|"&amp;PROPER(INDEX(OrigList!B:B,MATCH(A3363,OrigList!C:C,0)))&amp;"|"</f>
        <v>13363|93529903|Syarifah Alawiyah Binte Ali Akbar|</v>
      </c>
      <c r="C3363" s="44" t="s">
        <v>11107</v>
      </c>
      <c r="D3363" s="45" t="s">
        <v>11108</v>
      </c>
      <c r="E3363" s="45"/>
      <c r="F3363" s="45"/>
      <c r="G3363" s="41" t="str">
        <f t="shared" si="13"/>
        <v>13363|93529903|Syarifah Alawiyah Binte Ali Akbar|a031@mymail.sim.edu.sg
13363|93529903|Syarifah Alawiyah Binte Ali Akbar|ALAWIYAHAKBAR@GMAIL.COM
</v>
      </c>
      <c r="H3363" s="41" t="str">
        <f>if(iserror(match(C3363,KlikEDM!A:A,0)),"",C3363)&amp;char(9)&amp;if(iserror(match(D3363,KlikEDM!A:A,0)),"",D3363)&amp;char(9)&amp;if(iserror(match(E3363,KlikEDM!A:A,0)),"",E3363)&amp;char(9)&amp;if(iserror(match(F3363,KlikEDM!A:A,0)),"",F3363)</f>
        <v>	ALAWIYAHAKBAR@GMAIL.COM		</v>
      </c>
      <c r="I3363" s="41"/>
    </row>
    <row r="3364" ht="14.25" customHeight="1">
      <c r="A3364" s="41">
        <v>13364.0</v>
      </c>
      <c r="B3364" s="41" t="str">
        <f t="array" ref="B3364">A3364&amp;"|"&amp;INDEX(OrigList!M:M,MATCH(A3364,OrigList!C:C,0))&amp;"|"&amp;PROPER(INDEX(OrigList!B:B,MATCH(A3364,OrigList!C:C,0)))&amp;"|"</f>
        <v>13364|82231266|Trishaljeet Kaur D/O Paramjeet Singh|</v>
      </c>
      <c r="C3364" s="44" t="s">
        <v>11109</v>
      </c>
      <c r="D3364" s="45" t="s">
        <v>11110</v>
      </c>
      <c r="E3364" s="45"/>
      <c r="F3364" s="45"/>
      <c r="G3364" s="41" t="str">
        <f t="shared" si="13"/>
        <v>13364|82231266|Trishaljeet Kaur D/O Paramjeet Singh|kaur019@mymail.sim.edu.sg
13364|82231266|Trishaljeet Kaur D/O Paramjeet Singh|TRISHALJEET@GMAIL.COM
</v>
      </c>
      <c r="H3364" s="41" t="str">
        <f>if(iserror(match(C3364,KlikEDM!A:A,0)),"",C3364)&amp;char(9)&amp;if(iserror(match(D3364,KlikEDM!A:A,0)),"",D3364)&amp;char(9)&amp;if(iserror(match(E3364,KlikEDM!A:A,0)),"",E3364)&amp;char(9)&amp;if(iserror(match(F3364,KlikEDM!A:A,0)),"",F3364)</f>
        <v>	TRISHALJEET@GMAIL.COM		</v>
      </c>
      <c r="I3364" s="41"/>
    </row>
    <row r="3365" ht="14.25" customHeight="1">
      <c r="A3365" s="41">
        <v>13365.0</v>
      </c>
      <c r="B3365" s="41" t="str">
        <f t="array" ref="B3365">A3365&amp;"|"&amp;INDEX(OrigList!M:M,MATCH(A3365,OrigList!C:C,0))&amp;"|"&amp;PROPER(INDEX(OrigList!B:B,MATCH(A3365,OrigList!C:C,0)))&amp;"|"</f>
        <v>13365|86113448|Foo Yi Ning|</v>
      </c>
      <c r="C3365" s="44" t="s">
        <v>11111</v>
      </c>
      <c r="D3365" s="45" t="s">
        <v>11112</v>
      </c>
      <c r="E3365" s="45"/>
      <c r="F3365" s="45"/>
      <c r="G3365" s="41" t="str">
        <f t="shared" si="13"/>
        <v>13365|86113448|Foo Yi Ning|ynfoo001@mymail.sim.edu.sg
13365|86113448|Foo Yi Ning|FOOYINING@GMAIL.COM
</v>
      </c>
      <c r="H3365" s="41" t="str">
        <f>if(iserror(match(C3365,KlikEDM!A:A,0)),"",C3365)&amp;char(9)&amp;if(iserror(match(D3365,KlikEDM!A:A,0)),"",D3365)&amp;char(9)&amp;if(iserror(match(E3365,KlikEDM!A:A,0)),"",E3365)&amp;char(9)&amp;if(iserror(match(F3365,KlikEDM!A:A,0)),"",F3365)</f>
        <v>			</v>
      </c>
      <c r="I3365" s="41"/>
    </row>
    <row r="3366" ht="14.25" customHeight="1">
      <c r="A3366" s="41">
        <v>13366.0</v>
      </c>
      <c r="B3366" s="41" t="str">
        <f t="array" ref="B3366">A3366&amp;"|"&amp;INDEX(OrigList!M:M,MATCH(A3366,OrigList!C:C,0))&amp;"|"&amp;PROPER(INDEX(OrigList!B:B,MATCH(A3366,OrigList!C:C,0)))&amp;"|"</f>
        <v>13366|93660256|Iffah Durrah Binte Iskandar Dzulkhairi Kajai|</v>
      </c>
      <c r="C3366" s="44" t="s">
        <v>11113</v>
      </c>
      <c r="D3366" s="45" t="s">
        <v>11114</v>
      </c>
      <c r="E3366" s="45"/>
      <c r="F3366" s="45"/>
      <c r="G3366" s="41" t="str">
        <f t="shared" si="13"/>
        <v>13366|93660256|Iffah Durrah Binte Iskandar Dzulkhairi Kajai|kajai001@mymail.sim.edu.sg
13366|93660256|Iffah Durrah Binte Iskandar Dzulkhairi Kajai|IFFAHDKAJAI@GMAIL.COM
</v>
      </c>
      <c r="H3366" s="41" t="str">
        <f>if(iserror(match(C3366,KlikEDM!A:A,0)),"",C3366)&amp;char(9)&amp;if(iserror(match(D3366,KlikEDM!A:A,0)),"",D3366)&amp;char(9)&amp;if(iserror(match(E3366,KlikEDM!A:A,0)),"",E3366)&amp;char(9)&amp;if(iserror(match(F3366,KlikEDM!A:A,0)),"",F3366)</f>
        <v>			</v>
      </c>
      <c r="I3366" s="41"/>
    </row>
    <row r="3367" ht="14.25" customHeight="1">
      <c r="A3367" s="41">
        <v>13367.0</v>
      </c>
      <c r="B3367" s="41" t="str">
        <f t="array" ref="B3367">A3367&amp;"|"&amp;INDEX(OrigList!M:M,MATCH(A3367,OrigList!C:C,0))&amp;"|"&amp;PROPER(INDEX(OrigList!B:B,MATCH(A3367,OrigList!C:C,0)))&amp;"|"</f>
        <v>13367|96155840|Choong Foo Kai Eugene|</v>
      </c>
      <c r="C3367" s="44" t="s">
        <v>11115</v>
      </c>
      <c r="D3367" s="45" t="s">
        <v>11116</v>
      </c>
      <c r="E3367" s="45"/>
      <c r="F3367" s="45"/>
      <c r="G3367" s="41" t="str">
        <f t="shared" si="13"/>
        <v>13367|96155840|Choong Foo Kai Eugene|fkechoon001@mymail.sim.edu.sg
13367|96155840|Choong Foo Kai Eugene|GENE_CHOONG@LIVE.COM
</v>
      </c>
      <c r="H3367" s="41" t="str">
        <f>if(iserror(match(C3367,KlikEDM!A:A,0)),"",C3367)&amp;char(9)&amp;if(iserror(match(D3367,KlikEDM!A:A,0)),"",D3367)&amp;char(9)&amp;if(iserror(match(E3367,KlikEDM!A:A,0)),"",E3367)&amp;char(9)&amp;if(iserror(match(F3367,KlikEDM!A:A,0)),"",F3367)</f>
        <v>			</v>
      </c>
      <c r="I3367" s="41"/>
    </row>
    <row r="3368" ht="14.25" customHeight="1">
      <c r="A3368" s="41">
        <v>13368.0</v>
      </c>
      <c r="B3368" s="41" t="str">
        <f t="array" ref="B3368">A3368&amp;"|"&amp;INDEX(OrigList!M:M,MATCH(A3368,OrigList!C:C,0))&amp;"|"&amp;PROPER(INDEX(OrigList!B:B,MATCH(A3368,OrigList!C:C,0)))&amp;"|"</f>
        <v>13368|98317886|Theodore Loh Xixun|</v>
      </c>
      <c r="C3368" s="44" t="s">
        <v>11117</v>
      </c>
      <c r="D3368" s="45" t="s">
        <v>11118</v>
      </c>
      <c r="E3368" s="45"/>
      <c r="F3368" s="45"/>
      <c r="G3368" s="41" t="str">
        <f t="shared" si="13"/>
        <v>13368|98317886|Theodore Loh Xixun|txloh001@mymail.sim.edu.sg
13368|98317886|Theodore Loh Xixun|MYTHIOSDRALCONAIRE@HOTMAIL.COM
</v>
      </c>
      <c r="H3368" s="41" t="str">
        <f>if(iserror(match(C3368,KlikEDM!A:A,0)),"",C3368)&amp;char(9)&amp;if(iserror(match(D3368,KlikEDM!A:A,0)),"",D3368)&amp;char(9)&amp;if(iserror(match(E3368,KlikEDM!A:A,0)),"",E3368)&amp;char(9)&amp;if(iserror(match(F3368,KlikEDM!A:A,0)),"",F3368)</f>
        <v>			</v>
      </c>
      <c r="I3368" s="41"/>
    </row>
    <row r="3369" ht="14.25" customHeight="1">
      <c r="A3369" s="41">
        <v>13369.0</v>
      </c>
      <c r="B3369" s="41" t="str">
        <f t="array" ref="B3369">A3369&amp;"|"&amp;INDEX(OrigList!M:M,MATCH(A3369,OrigList!C:C,0))&amp;"|"&amp;PROPER(INDEX(OrigList!B:B,MATCH(A3369,OrigList!C:C,0)))&amp;"|"</f>
        <v>13369|88384193|Lee Jan Ta Benjamin|</v>
      </c>
      <c r="C3369" s="44" t="s">
        <v>11119</v>
      </c>
      <c r="D3369" s="45" t="s">
        <v>11120</v>
      </c>
      <c r="E3369" s="45"/>
      <c r="F3369" s="45"/>
      <c r="G3369" s="41" t="str">
        <f t="shared" si="13"/>
        <v>13369|88384193|Lee Jan Ta Benjamin|jtblee001@mymail.sim.edu.sg
13369|88384193|Lee Jan Ta Benjamin|BENLEE4321@GMAIL.COM
</v>
      </c>
      <c r="H3369" s="41" t="str">
        <f>if(iserror(match(C3369,KlikEDM!A:A,0)),"",C3369)&amp;char(9)&amp;if(iserror(match(D3369,KlikEDM!A:A,0)),"",D3369)&amp;char(9)&amp;if(iserror(match(E3369,KlikEDM!A:A,0)),"",E3369)&amp;char(9)&amp;if(iserror(match(F3369,KlikEDM!A:A,0)),"",F3369)</f>
        <v>			</v>
      </c>
      <c r="I3369" s="41"/>
    </row>
    <row r="3370" ht="14.25" customHeight="1">
      <c r="A3370" s="41">
        <v>13370.0</v>
      </c>
      <c r="B3370" s="41" t="str">
        <f t="array" ref="B3370">A3370&amp;"|"&amp;INDEX(OrigList!M:M,MATCH(A3370,OrigList!C:C,0))&amp;"|"&amp;PROPER(INDEX(OrigList!B:B,MATCH(A3370,OrigList!C:C,0)))&amp;"|"</f>
        <v>13370|91689013|Damian Setiadi|</v>
      </c>
      <c r="C3370" s="44" t="s">
        <v>11121</v>
      </c>
      <c r="D3370" s="45" t="s">
        <v>11122</v>
      </c>
      <c r="E3370" s="45"/>
      <c r="F3370" s="45"/>
      <c r="G3370" s="41" t="str">
        <f t="shared" si="13"/>
        <v>13370|91689013|Damian Setiadi|dsetiadi001@mymail.sim.edu.sg
13370|91689013|Damian Setiadi|DAMIANS13@LIVE.COM.SG
</v>
      </c>
      <c r="H3370" s="41" t="str">
        <f>if(iserror(match(C3370,KlikEDM!A:A,0)),"",C3370)&amp;char(9)&amp;if(iserror(match(D3370,KlikEDM!A:A,0)),"",D3370)&amp;char(9)&amp;if(iserror(match(E3370,KlikEDM!A:A,0)),"",E3370)&amp;char(9)&amp;if(iserror(match(F3370,KlikEDM!A:A,0)),"",F3370)</f>
        <v>			</v>
      </c>
      <c r="I3370" s="41"/>
    </row>
    <row r="3371" ht="14.25" customHeight="1">
      <c r="A3371" s="41">
        <v>13371.0</v>
      </c>
      <c r="B3371" s="41" t="str">
        <f t="array" ref="B3371">A3371&amp;"|"&amp;INDEX(OrigList!M:M,MATCH(A3371,OrigList!C:C,0))&amp;"|"&amp;PROPER(INDEX(OrigList!B:B,MATCH(A3371,OrigList!C:C,0)))&amp;"|"</f>
        <v>13371|96841230|Joey Choa Shi Jie|</v>
      </c>
      <c r="C3371" s="44" t="s">
        <v>11123</v>
      </c>
      <c r="D3371" s="45" t="s">
        <v>11124</v>
      </c>
      <c r="E3371" s="45"/>
      <c r="F3371" s="45"/>
      <c r="G3371" s="41" t="str">
        <f t="shared" si="13"/>
        <v>13371|96841230|Joey Choa Shi Jie|jsjchoa001@mymail.sim.edu.sg
13371|96841230|Joey Choa Shi Jie|joeychoa95@gmail.com
</v>
      </c>
      <c r="H3371" s="41" t="str">
        <f>if(iserror(match(C3371,KlikEDM!A:A,0)),"",C3371)&amp;char(9)&amp;if(iserror(match(D3371,KlikEDM!A:A,0)),"",D3371)&amp;char(9)&amp;if(iserror(match(E3371,KlikEDM!A:A,0)),"",E3371)&amp;char(9)&amp;if(iserror(match(F3371,KlikEDM!A:A,0)),"",F3371)</f>
        <v>			</v>
      </c>
      <c r="I3371" s="41"/>
    </row>
    <row r="3372" ht="14.25" customHeight="1">
      <c r="A3372" s="41">
        <v>13372.0</v>
      </c>
      <c r="B3372" s="41" t="str">
        <f t="array" ref="B3372">A3372&amp;"|"&amp;INDEX(OrigList!M:M,MATCH(A3372,OrigList!C:C,0))&amp;"|"&amp;PROPER(INDEX(OrigList!B:B,MATCH(A3372,OrigList!C:C,0)))&amp;"|"</f>
        <v>13372|98254945|Goh Chin Hao|</v>
      </c>
      <c r="C3372" s="44" t="s">
        <v>11125</v>
      </c>
      <c r="D3372" s="45" t="s">
        <v>11126</v>
      </c>
      <c r="E3372" s="45"/>
      <c r="F3372" s="45"/>
      <c r="G3372" s="41" t="str">
        <f t="shared" si="13"/>
        <v>13372|98254945|Goh Chin Hao|chgoh019@mymail.sim.edu.sg
13372|98254945|Goh Chin Hao|GOHCHINHAO80@GMAIL.COM
</v>
      </c>
      <c r="H3372" s="41" t="str">
        <f>if(iserror(match(C3372,KlikEDM!A:A,0)),"",C3372)&amp;char(9)&amp;if(iserror(match(D3372,KlikEDM!A:A,0)),"",D3372)&amp;char(9)&amp;if(iserror(match(E3372,KlikEDM!A:A,0)),"",E3372)&amp;char(9)&amp;if(iserror(match(F3372,KlikEDM!A:A,0)),"",F3372)</f>
        <v>			</v>
      </c>
      <c r="I3372" s="41"/>
    </row>
    <row r="3373" ht="14.25" customHeight="1">
      <c r="A3373" s="41">
        <v>13373.0</v>
      </c>
      <c r="B3373" s="41" t="str">
        <f t="array" ref="B3373">A3373&amp;"|"&amp;INDEX(OrigList!M:M,MATCH(A3373,OrigList!C:C,0))&amp;"|"&amp;PROPER(INDEX(OrigList!B:B,MATCH(A3373,OrigList!C:C,0)))&amp;"|"</f>
        <v>13373|92333972|Goh Jing Wei|</v>
      </c>
      <c r="C3373" s="44" t="s">
        <v>11127</v>
      </c>
      <c r="D3373" s="45" t="s">
        <v>11128</v>
      </c>
      <c r="E3373" s="45"/>
      <c r="F3373" s="45"/>
      <c r="G3373" s="41" t="str">
        <f t="shared" si="13"/>
        <v>13373|92333972|Goh Jing Wei|jwgoh007@mymail.sim.edu.sg
13373|92333972|Goh Jing Wei|G_JINGWEI@HOTMAIL.COM
</v>
      </c>
      <c r="H3373" s="41" t="str">
        <f>if(iserror(match(C3373,KlikEDM!A:A,0)),"",C3373)&amp;char(9)&amp;if(iserror(match(D3373,KlikEDM!A:A,0)),"",D3373)&amp;char(9)&amp;if(iserror(match(E3373,KlikEDM!A:A,0)),"",E3373)&amp;char(9)&amp;if(iserror(match(F3373,KlikEDM!A:A,0)),"",F3373)</f>
        <v>			</v>
      </c>
      <c r="I3373" s="41"/>
    </row>
    <row r="3374" ht="14.25" customHeight="1">
      <c r="A3374" s="41">
        <v>13374.0</v>
      </c>
      <c r="B3374" s="41" t="str">
        <f t="array" ref="B3374">A3374&amp;"|"&amp;INDEX(OrigList!M:M,MATCH(A3374,OrigList!C:C,0))&amp;"|"&amp;PROPER(INDEX(OrigList!B:B,MATCH(A3374,OrigList!C:C,0)))&amp;"|"</f>
        <v>13374|90183625|Ng Zi Ming|</v>
      </c>
      <c r="C3374" s="44" t="s">
        <v>11129</v>
      </c>
      <c r="D3374" s="45" t="s">
        <v>11130</v>
      </c>
      <c r="E3374" s="45"/>
      <c r="F3374" s="45"/>
      <c r="G3374" s="41" t="str">
        <f t="shared" si="13"/>
        <v>13374|90183625|Ng Zi Ming|zmng005@mymail.sim.edu.sg
13374|90183625|Ng Zi Ming|ZENCUB3@GMAIL.COM
</v>
      </c>
      <c r="H3374" s="41" t="str">
        <f>if(iserror(match(C3374,KlikEDM!A:A,0)),"",C3374)&amp;char(9)&amp;if(iserror(match(D3374,KlikEDM!A:A,0)),"",D3374)&amp;char(9)&amp;if(iserror(match(E3374,KlikEDM!A:A,0)),"",E3374)&amp;char(9)&amp;if(iserror(match(F3374,KlikEDM!A:A,0)),"",F3374)</f>
        <v>			</v>
      </c>
      <c r="I3374" s="41"/>
    </row>
    <row r="3375" ht="14.25" customHeight="1">
      <c r="A3375" s="41">
        <v>13375.0</v>
      </c>
      <c r="B3375" s="41" t="str">
        <f t="array" ref="B3375">A3375&amp;"|"&amp;INDEX(OrigList!M:M,MATCH(A3375,OrigList!C:C,0))&amp;"|"&amp;PROPER(INDEX(OrigList!B:B,MATCH(A3375,OrigList!C:C,0)))&amp;"|"</f>
        <v>13375|98485944|Ernest Tan Kay Leng|</v>
      </c>
      <c r="C3375" s="44" t="s">
        <v>11131</v>
      </c>
      <c r="D3375" s="45" t="s">
        <v>11132</v>
      </c>
      <c r="E3375" s="45"/>
      <c r="F3375" s="45"/>
      <c r="G3375" s="41" t="str">
        <f t="shared" si="13"/>
        <v>13375|98485944|Ernest Tan Kay Leng|ekltan001@mymail.sim.edu.sg
13375|98485944|Ernest Tan Kay Leng|ERNESTXTKL@GMAIL.COM
</v>
      </c>
      <c r="H3375" s="41" t="str">
        <f>if(iserror(match(C3375,KlikEDM!A:A,0)),"",C3375)&amp;char(9)&amp;if(iserror(match(D3375,KlikEDM!A:A,0)),"",D3375)&amp;char(9)&amp;if(iserror(match(E3375,KlikEDM!A:A,0)),"",E3375)&amp;char(9)&amp;if(iserror(match(F3375,KlikEDM!A:A,0)),"",F3375)</f>
        <v>			</v>
      </c>
      <c r="I3375" s="41"/>
    </row>
    <row r="3376" ht="14.25" customHeight="1">
      <c r="A3376" s="41">
        <v>13376.0</v>
      </c>
      <c r="B3376" s="41" t="str">
        <f t="array" ref="B3376">A3376&amp;"|"&amp;INDEX(OrigList!M:M,MATCH(A3376,OrigList!C:C,0))&amp;"|"&amp;PROPER(INDEX(OrigList!B:B,MATCH(A3376,OrigList!C:C,0)))&amp;"|"</f>
        <v>13376|98909489|Olivia Marie Cheong Yee Yan|</v>
      </c>
      <c r="C3376" s="44" t="s">
        <v>11133</v>
      </c>
      <c r="D3376" s="45" t="s">
        <v>11134</v>
      </c>
      <c r="E3376" s="45"/>
      <c r="F3376" s="45"/>
      <c r="G3376" s="41" t="str">
        <f t="shared" si="13"/>
        <v>13376|98909489|Olivia Marie Cheong Yee Yan|omyycheo001@mymail.sim.edu.sg
13376|98909489|Olivia Marie Cheong Yee Yan|MSOLIVIACHEONG@GMAIL.COM
</v>
      </c>
      <c r="H3376" s="41" t="str">
        <f>if(iserror(match(C3376,KlikEDM!A:A,0)),"",C3376)&amp;char(9)&amp;if(iserror(match(D3376,KlikEDM!A:A,0)),"",D3376)&amp;char(9)&amp;if(iserror(match(E3376,KlikEDM!A:A,0)),"",E3376)&amp;char(9)&amp;if(iserror(match(F3376,KlikEDM!A:A,0)),"",F3376)</f>
        <v>	MSOLIVIACHEONG@GMAIL.COM		</v>
      </c>
      <c r="I3376" s="41"/>
    </row>
    <row r="3377" ht="14.25" customHeight="1">
      <c r="A3377" s="41">
        <v>13377.0</v>
      </c>
      <c r="B3377" s="41" t="str">
        <f t="array" ref="B3377">A3377&amp;"|"&amp;INDEX(OrigList!M:M,MATCH(A3377,OrigList!C:C,0))&amp;"|"&amp;PROPER(INDEX(OrigList!B:B,MATCH(A3377,OrigList!C:C,0)))&amp;"|"</f>
        <v>13377|98390205|Jonathan Liow Jun Kit|</v>
      </c>
      <c r="C3377" s="44" t="s">
        <v>4314</v>
      </c>
      <c r="D3377" s="45" t="s">
        <v>11135</v>
      </c>
      <c r="E3377" s="45"/>
      <c r="F3377" s="45"/>
      <c r="G3377" s="41" t="str">
        <f t="shared" si="13"/>
        <v>13377|98390205|Jonathan Liow Jun Kit|jjkliow001@mymail.sim.edu.sg
13377|98390205|Jonathan Liow Jun Kit|JONLIOW11@GMAIL.COM
</v>
      </c>
      <c r="H3377" s="41" t="str">
        <f>if(iserror(match(C3377,KlikEDM!A:A,0)),"",C3377)&amp;char(9)&amp;if(iserror(match(D3377,KlikEDM!A:A,0)),"",D3377)&amp;char(9)&amp;if(iserror(match(E3377,KlikEDM!A:A,0)),"",E3377)&amp;char(9)&amp;if(iserror(match(F3377,KlikEDM!A:A,0)),"",F3377)</f>
        <v>jjkliow001@mymail.sim.edu.sg	JONLIOW11@GMAIL.COM		</v>
      </c>
      <c r="I3377" s="41"/>
    </row>
    <row r="3378" ht="14.25" customHeight="1">
      <c r="A3378" s="41">
        <v>13378.0</v>
      </c>
      <c r="B3378" s="41" t="str">
        <f t="array" ref="B3378">A3378&amp;"|"&amp;INDEX(OrigList!M:M,MATCH(A3378,OrigList!C:C,0))&amp;"|"&amp;PROPER(INDEX(OrigList!B:B,MATCH(A3378,OrigList!C:C,0)))&amp;"|"</f>
        <v>13378|82020695|Singh Priya|</v>
      </c>
      <c r="C3378" s="44" t="s">
        <v>11136</v>
      </c>
      <c r="D3378" s="45" t="s">
        <v>11137</v>
      </c>
      <c r="E3378" s="45"/>
      <c r="F3378" s="45"/>
      <c r="G3378" s="41" t="str">
        <f t="shared" si="13"/>
        <v>13378|82020695|Singh Priya|singh040@mymail.sim.edu.sg
13378|82020695|Singh Priya|PRAKHARCHANDEL@GMAIL.COM
</v>
      </c>
      <c r="H3378" s="41" t="str">
        <f>if(iserror(match(C3378,KlikEDM!A:A,0)),"",C3378)&amp;char(9)&amp;if(iserror(match(D3378,KlikEDM!A:A,0)),"",D3378)&amp;char(9)&amp;if(iserror(match(E3378,KlikEDM!A:A,0)),"",E3378)&amp;char(9)&amp;if(iserror(match(F3378,KlikEDM!A:A,0)),"",F3378)</f>
        <v>			</v>
      </c>
      <c r="I3378" s="41"/>
    </row>
    <row r="3379" ht="14.25" customHeight="1">
      <c r="A3379" s="41">
        <v>13379.0</v>
      </c>
      <c r="B3379" s="41" t="str">
        <f t="array" ref="B3379">A3379&amp;"|"&amp;INDEX(OrigList!M:M,MATCH(A3379,OrigList!C:C,0))&amp;"|"&amp;PROPER(INDEX(OrigList!B:B,MATCH(A3379,OrigList!C:C,0)))&amp;"|"</f>
        <v>13379|91505194|Chia Weiyi, Joel|</v>
      </c>
      <c r="C3379" s="44" t="s">
        <v>11138</v>
      </c>
      <c r="D3379" s="45" t="s">
        <v>11139</v>
      </c>
      <c r="E3379" s="45"/>
      <c r="F3379" s="45"/>
      <c r="G3379" s="41" t="str">
        <f t="shared" si="13"/>
        <v>13379|91505194|Chia Weiyi, Joel|wjchia005@mymail.sim.edu.sg
13379|91505194|Chia Weiyi, Joel|JOELALDENCHIA@GMAIL.COM
</v>
      </c>
      <c r="H3379" s="41" t="str">
        <f>if(iserror(match(C3379,KlikEDM!A:A,0)),"",C3379)&amp;char(9)&amp;if(iserror(match(D3379,KlikEDM!A:A,0)),"",D3379)&amp;char(9)&amp;if(iserror(match(E3379,KlikEDM!A:A,0)),"",E3379)&amp;char(9)&amp;if(iserror(match(F3379,KlikEDM!A:A,0)),"",F3379)</f>
        <v>			</v>
      </c>
      <c r="I3379" s="41"/>
    </row>
    <row r="3380" ht="14.25" customHeight="1">
      <c r="A3380" s="41">
        <v>13380.0</v>
      </c>
      <c r="B3380" s="41" t="str">
        <f t="array" ref="B3380">A3380&amp;"|"&amp;INDEX(OrigList!M:M,MATCH(A3380,OrigList!C:C,0))&amp;"|"&amp;PROPER(INDEX(OrigList!B:B,MATCH(A3380,OrigList!C:C,0)))&amp;"|"</f>
        <v>13380|91280615|Nicolette Lim Ke Jie|</v>
      </c>
      <c r="C3380" s="44" t="s">
        <v>11140</v>
      </c>
      <c r="D3380" s="45" t="s">
        <v>11141</v>
      </c>
      <c r="E3380" s="45"/>
      <c r="F3380" s="45"/>
      <c r="G3380" s="41" t="str">
        <f t="shared" si="13"/>
        <v>13380|91280615|Nicolette Lim Ke Jie|nkjlim001@mymail.sim.edu.sg
13380|91280615|Nicolette Lim Ke Jie|NICOLETTELKJ@GMAIL.COM
</v>
      </c>
      <c r="H3380" s="41" t="str">
        <f>if(iserror(match(C3380,KlikEDM!A:A,0)),"",C3380)&amp;char(9)&amp;if(iserror(match(D3380,KlikEDM!A:A,0)),"",D3380)&amp;char(9)&amp;if(iserror(match(E3380,KlikEDM!A:A,0)),"",E3380)&amp;char(9)&amp;if(iserror(match(F3380,KlikEDM!A:A,0)),"",F3380)</f>
        <v>			</v>
      </c>
      <c r="I3380" s="41"/>
    </row>
    <row r="3381" ht="14.25" customHeight="1">
      <c r="A3381" s="41">
        <v>13381.0</v>
      </c>
      <c r="B3381" s="41" t="str">
        <f t="array" ref="B3381">A3381&amp;"|"&amp;INDEX(OrigList!M:M,MATCH(A3381,OrigList!C:C,0))&amp;"|"&amp;PROPER(INDEX(OrigList!B:B,MATCH(A3381,OrigList!C:C,0)))&amp;"|"</f>
        <v>13381|91702534|Kerri Anne Chew Si Min|</v>
      </c>
      <c r="C3381" s="44" t="s">
        <v>4496</v>
      </c>
      <c r="D3381" s="45" t="s">
        <v>11142</v>
      </c>
      <c r="E3381" s="45"/>
      <c r="F3381" s="45"/>
      <c r="G3381" s="41" t="str">
        <f t="shared" si="13"/>
        <v>13381|91702534|Kerri Anne Chew Si Min|kasmchew001@mymail.sim.edu.sg
13381|91702534|Kerri Anne Chew Si Min|KERRIACSM@GMAIL.COM
</v>
      </c>
      <c r="H3381" s="41" t="str">
        <f>if(iserror(match(C3381,KlikEDM!A:A,0)),"",C3381)&amp;char(9)&amp;if(iserror(match(D3381,KlikEDM!A:A,0)),"",D3381)&amp;char(9)&amp;if(iserror(match(E3381,KlikEDM!A:A,0)),"",E3381)&amp;char(9)&amp;if(iserror(match(F3381,KlikEDM!A:A,0)),"",F3381)</f>
        <v>kasmchew001@mymail.sim.edu.sg	KERRIACSM@GMAIL.COM		</v>
      </c>
      <c r="I3381" s="41"/>
    </row>
    <row r="3382" ht="14.25" customHeight="1">
      <c r="A3382" s="41">
        <v>13382.0</v>
      </c>
      <c r="B3382" s="41" t="str">
        <f t="array" ref="B3382">A3382&amp;"|"&amp;INDEX(OrigList!M:M,MATCH(A3382,OrigList!C:C,0))&amp;"|"&amp;PROPER(INDEX(OrigList!B:B,MATCH(A3382,OrigList!C:C,0)))&amp;"|"</f>
        <v>13382|97643467|Shanie Lau Weixuan|</v>
      </c>
      <c r="C3382" s="44" t="s">
        <v>11143</v>
      </c>
      <c r="D3382" s="45" t="s">
        <v>11144</v>
      </c>
      <c r="E3382" s="45"/>
      <c r="F3382" s="45"/>
      <c r="G3382" s="41" t="str">
        <f t="shared" si="13"/>
        <v>13382|97643467|Shanie Lau Weixuan|swlau004@mymail.sim.edu.sg
13382|97643467|Shanie Lau Weixuan|SHANIE.LAU@GMAIL.COM
</v>
      </c>
      <c r="H3382" s="41" t="str">
        <f>if(iserror(match(C3382,KlikEDM!A:A,0)),"",C3382)&amp;char(9)&amp;if(iserror(match(D3382,KlikEDM!A:A,0)),"",D3382)&amp;char(9)&amp;if(iserror(match(E3382,KlikEDM!A:A,0)),"",E3382)&amp;char(9)&amp;if(iserror(match(F3382,KlikEDM!A:A,0)),"",F3382)</f>
        <v>			</v>
      </c>
      <c r="I3382" s="41"/>
    </row>
    <row r="3383" ht="14.25" customHeight="1">
      <c r="A3383" s="41">
        <v>13383.0</v>
      </c>
      <c r="B3383" s="41" t="str">
        <f t="array" ref="B3383">A3383&amp;"|"&amp;INDEX(OrigList!M:M,MATCH(A3383,OrigList!C:C,0))&amp;"|"&amp;PROPER(INDEX(OrigList!B:B,MATCH(A3383,OrigList!C:C,0)))&amp;"|"</f>
        <v>13383|82283930|Nicole Ashley Soepranoto|</v>
      </c>
      <c r="C3383" s="44" t="s">
        <v>11145</v>
      </c>
      <c r="D3383" s="45" t="s">
        <v>11146</v>
      </c>
      <c r="E3383" s="45"/>
      <c r="F3383" s="45"/>
      <c r="G3383" s="41" t="str">
        <f t="shared" si="13"/>
        <v>13383|82283930|Nicole Ashley Soepranoto|nasoepra001@mymail.sim.edu.sg
13383|82283930|Nicole Ashley Soepranoto|NICOLE.SOEPRANOTO@GMAIL.COM
</v>
      </c>
      <c r="H3383" s="41" t="str">
        <f>if(iserror(match(C3383,KlikEDM!A:A,0)),"",C3383)&amp;char(9)&amp;if(iserror(match(D3383,KlikEDM!A:A,0)),"",D3383)&amp;char(9)&amp;if(iserror(match(E3383,KlikEDM!A:A,0)),"",E3383)&amp;char(9)&amp;if(iserror(match(F3383,KlikEDM!A:A,0)),"",F3383)</f>
        <v>			</v>
      </c>
      <c r="I3383" s="41"/>
    </row>
    <row r="3384" ht="14.25" customHeight="1">
      <c r="A3384" s="41">
        <v>13384.0</v>
      </c>
      <c r="B3384" s="41" t="str">
        <f t="array" ref="B3384">A3384&amp;"|"&amp;INDEX(OrigList!M:M,MATCH(A3384,OrigList!C:C,0))&amp;"|"&amp;PROPER(INDEX(OrigList!B:B,MATCH(A3384,OrigList!C:C,0)))&amp;"|"</f>
        <v>13384|91725798|Jessica Tay Sing Jie|</v>
      </c>
      <c r="C3384" s="44" t="s">
        <v>11147</v>
      </c>
      <c r="D3384" s="45" t="s">
        <v>11148</v>
      </c>
      <c r="E3384" s="45"/>
      <c r="F3384" s="45"/>
      <c r="G3384" s="41" t="str">
        <f t="shared" si="13"/>
        <v>13384|91725798|Jessica Tay Sing Jie|jsjtay001@mymail.sim.edu.sg
13384|91725798|Jessica Tay Sing Jie|JESSICA_TAY98@HOTMAIL.COM
</v>
      </c>
      <c r="H3384" s="41" t="str">
        <f>if(iserror(match(C3384,KlikEDM!A:A,0)),"",C3384)&amp;char(9)&amp;if(iserror(match(D3384,KlikEDM!A:A,0)),"",D3384)&amp;char(9)&amp;if(iserror(match(E3384,KlikEDM!A:A,0)),"",E3384)&amp;char(9)&amp;if(iserror(match(F3384,KlikEDM!A:A,0)),"",F3384)</f>
        <v>			</v>
      </c>
      <c r="I3384" s="41"/>
    </row>
    <row r="3385" ht="14.25" customHeight="1">
      <c r="A3385" s="41">
        <v>13385.0</v>
      </c>
      <c r="B3385" s="41" t="str">
        <f t="array" ref="B3385">A3385&amp;"|"&amp;INDEX(OrigList!M:M,MATCH(A3385,OrigList!C:C,0))&amp;"|"&amp;PROPER(INDEX(OrigList!B:B,MATCH(A3385,OrigList!C:C,0)))&amp;"|"</f>
        <v>13385|90661241|Cherylene Tan Sui Ling|</v>
      </c>
      <c r="C3385" s="44" t="s">
        <v>11149</v>
      </c>
      <c r="D3385" s="45" t="s">
        <v>11150</v>
      </c>
      <c r="E3385" s="45"/>
      <c r="F3385" s="45"/>
      <c r="G3385" s="41" t="str">
        <f t="shared" si="13"/>
        <v>13385|90661241|Cherylene Tan Sui Ling|csltan001@mymail.sim.edu.sg
13385|90661241|Cherylene Tan Sui Ling|CHERYLENETAN98@GMAIL.COM
</v>
      </c>
      <c r="H3385" s="41" t="str">
        <f>if(iserror(match(C3385,KlikEDM!A:A,0)),"",C3385)&amp;char(9)&amp;if(iserror(match(D3385,KlikEDM!A:A,0)),"",D3385)&amp;char(9)&amp;if(iserror(match(E3385,KlikEDM!A:A,0)),"",E3385)&amp;char(9)&amp;if(iserror(match(F3385,KlikEDM!A:A,0)),"",F3385)</f>
        <v>			</v>
      </c>
      <c r="I3385" s="41"/>
    </row>
    <row r="3386" ht="14.25" customHeight="1">
      <c r="A3386" s="41">
        <v>13386.0</v>
      </c>
      <c r="B3386" s="41" t="str">
        <f t="array" ref="B3386">A3386&amp;"|"&amp;INDEX(OrigList!M:M,MATCH(A3386,OrigList!C:C,0))&amp;"|"&amp;PROPER(INDEX(OrigList!B:B,MATCH(A3386,OrigList!C:C,0)))&amp;"|"</f>
        <v>13386|98184748|Sarah Tan Shi Hui|</v>
      </c>
      <c r="C3386" s="44" t="s">
        <v>11151</v>
      </c>
      <c r="D3386" s="45" t="s">
        <v>11152</v>
      </c>
      <c r="E3386" s="45"/>
      <c r="F3386" s="45"/>
      <c r="G3386" s="41" t="str">
        <f t="shared" si="13"/>
        <v>13386|98184748|Sarah Tan Shi Hui|sshtan003@mymail.sim.edu.sg
13386|98184748|Sarah Tan Shi Hui|SARAHTANSHIHUI@GMAIL.COM
</v>
      </c>
      <c r="H3386" s="41" t="str">
        <f>if(iserror(match(C3386,KlikEDM!A:A,0)),"",C3386)&amp;char(9)&amp;if(iserror(match(D3386,KlikEDM!A:A,0)),"",D3386)&amp;char(9)&amp;if(iserror(match(E3386,KlikEDM!A:A,0)),"",E3386)&amp;char(9)&amp;if(iserror(match(F3386,KlikEDM!A:A,0)),"",F3386)</f>
        <v>			</v>
      </c>
      <c r="I3386" s="41"/>
    </row>
    <row r="3387" ht="14.25" customHeight="1">
      <c r="A3387" s="41">
        <v>13387.0</v>
      </c>
      <c r="B3387" s="41" t="str">
        <f t="array" ref="B3387">A3387&amp;"|"&amp;INDEX(OrigList!M:M,MATCH(A3387,OrigList!C:C,0))&amp;"|"&amp;PROPER(INDEX(OrigList!B:B,MATCH(A3387,OrigList!C:C,0)))&amp;"|"</f>
        <v>13387|94507887|Belvia Soo Zi Qi|</v>
      </c>
      <c r="C3387" s="44" t="s">
        <v>11153</v>
      </c>
      <c r="D3387" s="45" t="s">
        <v>11154</v>
      </c>
      <c r="E3387" s="45"/>
      <c r="F3387" s="45"/>
      <c r="G3387" s="41" t="str">
        <f t="shared" si="13"/>
        <v>13387|94507887|Belvia Soo Zi Qi|bzqsoo001@mymail.sim.edu.sg
13387|94507887|Belvia Soo Zi Qi|BELVIASOO@GMAIL.COM
</v>
      </c>
      <c r="H3387" s="41" t="str">
        <f>if(iserror(match(C3387,KlikEDM!A:A,0)),"",C3387)&amp;char(9)&amp;if(iserror(match(D3387,KlikEDM!A:A,0)),"",D3387)&amp;char(9)&amp;if(iserror(match(E3387,KlikEDM!A:A,0)),"",E3387)&amp;char(9)&amp;if(iserror(match(F3387,KlikEDM!A:A,0)),"",F3387)</f>
        <v>	BELVIASOO@GMAIL.COM		</v>
      </c>
      <c r="I3387" s="41"/>
    </row>
    <row r="3388" ht="14.25" hidden="1" customHeight="1">
      <c r="A3388" s="41"/>
      <c r="B3388" s="41"/>
      <c r="C3388" s="44"/>
      <c r="D3388" s="45"/>
      <c r="E3388" s="45"/>
      <c r="F3388" s="45"/>
      <c r="G3388" s="41"/>
      <c r="H3388" s="41"/>
      <c r="I3388" s="41"/>
    </row>
    <row r="3389" ht="14.25" customHeight="1">
      <c r="A3389" s="41">
        <v>13389.0</v>
      </c>
      <c r="B3389" s="41" t="str">
        <f t="array" ref="B3389">A3389&amp;"|"&amp;INDEX(OrigList!M:M,MATCH(A3389,OrigList!C:C,0))&amp;"|"&amp;PROPER(INDEX(OrigList!B:B,MATCH(A3389,OrigList!C:C,0)))&amp;"|"</f>
        <v>13389|96578367|Sivapriya Subramaniam|</v>
      </c>
      <c r="C3389" s="44" t="s">
        <v>11155</v>
      </c>
      <c r="D3389" s="45" t="s">
        <v>11156</v>
      </c>
      <c r="E3389" s="45"/>
      <c r="F3389" s="45"/>
      <c r="G3389" s="41" t="str">
        <f t="shared" ref="G3389:G3611" si="14">IF(C3389&lt;&gt;"",B3389&amp;C3389&amp;CHAR(10),"")&amp;IF(D3389&lt;&gt;"",B3389&amp;D3389&amp;CHAR(10),"")&amp;IF(E3389&lt;&gt;"",B3389&amp;E3389&amp;CHAR(10),"")&amp;IF(F3389&lt;&gt;"",B3389&amp;F3389,"")</f>
        <v>13389|96578367|Sivapriya Subramaniam|spriya001@mymail.sim.edu.sg
13389|96578367|Sivapriya Subramaniam|SPRIYA31@YAHOO.COM.SG
</v>
      </c>
      <c r="H3389" s="41" t="str">
        <f>if(iserror(match(C3389,KlikEDM!A:A,0)),"",C3389)&amp;char(9)&amp;if(iserror(match(D3389,KlikEDM!A:A,0)),"",D3389)&amp;char(9)&amp;if(iserror(match(E3389,KlikEDM!A:A,0)),"",E3389)&amp;char(9)&amp;if(iserror(match(F3389,KlikEDM!A:A,0)),"",F3389)</f>
        <v>			</v>
      </c>
      <c r="I3389" s="41"/>
    </row>
    <row r="3390" ht="14.25" customHeight="1">
      <c r="A3390" s="41">
        <v>13390.0</v>
      </c>
      <c r="B3390" s="41" t="str">
        <f t="array" ref="B3390">A3390&amp;"|"&amp;INDEX(OrigList!M:M,MATCH(A3390,OrigList!C:C,0))&amp;"|"&amp;PROPER(INDEX(OrigList!B:B,MATCH(A3390,OrigList!C:C,0)))&amp;"|"</f>
        <v>13390|90532204|Tessa Amanda Sa'At|</v>
      </c>
      <c r="C3390" s="44" t="s">
        <v>11157</v>
      </c>
      <c r="D3390" s="45" t="s">
        <v>11158</v>
      </c>
      <c r="E3390" s="45"/>
      <c r="F3390" s="45"/>
      <c r="G3390" s="41" t="str">
        <f t="shared" si="14"/>
        <v>13390|90532204|Tessa Amanda Sa'At|saat001@mymail.sim.edu.sg
13390|90532204|Tessa Amanda Sa'At|TESSA.BUN@GMAIL.COM
</v>
      </c>
      <c r="H3390" s="41" t="str">
        <f>if(iserror(match(C3390,KlikEDM!A:A,0)),"",C3390)&amp;char(9)&amp;if(iserror(match(D3390,KlikEDM!A:A,0)),"",D3390)&amp;char(9)&amp;if(iserror(match(E3390,KlikEDM!A:A,0)),"",E3390)&amp;char(9)&amp;if(iserror(match(F3390,KlikEDM!A:A,0)),"",F3390)</f>
        <v>			</v>
      </c>
      <c r="I3390" s="41"/>
    </row>
    <row r="3391" ht="14.25" customHeight="1">
      <c r="A3391" s="41">
        <v>13391.0</v>
      </c>
      <c r="B3391" s="41" t="str">
        <f t="array" ref="B3391">A3391&amp;"|"&amp;INDEX(OrigList!M:M,MATCH(A3391,OrigList!C:C,0))&amp;"|"&amp;PROPER(INDEX(OrigList!B:B,MATCH(A3391,OrigList!C:C,0)))&amp;"|"</f>
        <v>13391|97684939|Lin Yuan Yu, Anglea|</v>
      </c>
      <c r="C3391" s="44" t="s">
        <v>11159</v>
      </c>
      <c r="D3391" s="45" t="s">
        <v>11160</v>
      </c>
      <c r="E3391" s="45"/>
      <c r="F3391" s="45"/>
      <c r="G3391" s="41" t="str">
        <f t="shared" si="14"/>
        <v>13391|97684939|Lin Yuan Yu, Anglea|yyalin001@mymail.sim.edu.sg
13391|97684939|Lin Yuan Yu, Anglea|ANGLEALINYUANYU@GMAIL.COM
</v>
      </c>
      <c r="H3391" s="41" t="str">
        <f>if(iserror(match(C3391,KlikEDM!A:A,0)),"",C3391)&amp;char(9)&amp;if(iserror(match(D3391,KlikEDM!A:A,0)),"",D3391)&amp;char(9)&amp;if(iserror(match(E3391,KlikEDM!A:A,0)),"",E3391)&amp;char(9)&amp;if(iserror(match(F3391,KlikEDM!A:A,0)),"",F3391)</f>
        <v>			</v>
      </c>
      <c r="I3391" s="41"/>
    </row>
    <row r="3392" ht="14.25" customHeight="1">
      <c r="A3392" s="41">
        <v>13392.0</v>
      </c>
      <c r="B3392" s="41" t="str">
        <f t="array" ref="B3392">A3392&amp;"|"&amp;INDEX(OrigList!M:M,MATCH(A3392,OrigList!C:C,0))&amp;"|"&amp;PROPER(INDEX(OrigList!B:B,MATCH(A3392,OrigList!C:C,0)))&amp;"|"</f>
        <v>13392|82234119|Ang Si Lin|</v>
      </c>
      <c r="C3392" s="44" t="s">
        <v>11161</v>
      </c>
      <c r="D3392" s="45" t="s">
        <v>11162</v>
      </c>
      <c r="E3392" s="45"/>
      <c r="F3392" s="45"/>
      <c r="G3392" s="41" t="str">
        <f t="shared" si="14"/>
        <v>13392|82234119|Ang Si Lin|slang016@mymail.sim.edu.sg
13392|82234119|Ang Si Lin|SILINANG@GMAIL.COM
</v>
      </c>
      <c r="H3392" s="41" t="str">
        <f>if(iserror(match(C3392,KlikEDM!A:A,0)),"",C3392)&amp;char(9)&amp;if(iserror(match(D3392,KlikEDM!A:A,0)),"",D3392)&amp;char(9)&amp;if(iserror(match(E3392,KlikEDM!A:A,0)),"",E3392)&amp;char(9)&amp;if(iserror(match(F3392,KlikEDM!A:A,0)),"",F3392)</f>
        <v>			</v>
      </c>
      <c r="I3392" s="41"/>
    </row>
    <row r="3393" ht="14.25" customHeight="1">
      <c r="A3393" s="41">
        <v>13393.0</v>
      </c>
      <c r="B3393" s="41" t="str">
        <f t="array" ref="B3393">A3393&amp;"|"&amp;INDEX(OrigList!M:M,MATCH(A3393,OrigList!C:C,0))&amp;"|"&amp;PROPER(INDEX(OrigList!B:B,MATCH(A3393,OrigList!C:C,0)))&amp;"|"</f>
        <v>13393|90303145|Beverly Leow Wen Xin|</v>
      </c>
      <c r="C3393" s="44" t="s">
        <v>11163</v>
      </c>
      <c r="D3393" s="45" t="s">
        <v>11164</v>
      </c>
      <c r="E3393" s="45"/>
      <c r="F3393" s="45"/>
      <c r="G3393" s="41" t="str">
        <f t="shared" si="14"/>
        <v>13393|90303145|Beverly Leow Wen Xin|bwxleow001@mymail.sim.edu.sg
13393|90303145|Beverly Leow Wen Xin|BEVLEOWW@GMAIL.COM
</v>
      </c>
      <c r="H3393" s="41" t="str">
        <f>if(iserror(match(C3393,KlikEDM!A:A,0)),"",C3393)&amp;char(9)&amp;if(iserror(match(D3393,KlikEDM!A:A,0)),"",D3393)&amp;char(9)&amp;if(iserror(match(E3393,KlikEDM!A:A,0)),"",E3393)&amp;char(9)&amp;if(iserror(match(F3393,KlikEDM!A:A,0)),"",F3393)</f>
        <v>			</v>
      </c>
      <c r="I3393" s="41"/>
    </row>
    <row r="3394" ht="14.25" customHeight="1">
      <c r="A3394" s="41">
        <v>13394.0</v>
      </c>
      <c r="B3394" s="41" t="str">
        <f t="array" ref="B3394">A3394&amp;"|"&amp;INDEX(OrigList!M:M,MATCH(A3394,OrigList!C:C,0))&amp;"|"&amp;PROPER(INDEX(OrigList!B:B,MATCH(A3394,OrigList!C:C,0)))&amp;"|"</f>
        <v>13394|97115517|Chua Yi Shan, Sandy|</v>
      </c>
      <c r="C3394" s="44" t="s">
        <v>11165</v>
      </c>
      <c r="D3394" s="45" t="s">
        <v>11166</v>
      </c>
      <c r="E3394" s="45"/>
      <c r="F3394" s="45"/>
      <c r="G3394" s="41" t="str">
        <f t="shared" si="14"/>
        <v>13394|97115517|Chua Yi Shan, Sandy|ysschua002@mymail.sim.edu.sg
13394|97115517|Chua Yi Shan, Sandy|SANDYXCHUA@GMAIL.COM
</v>
      </c>
      <c r="H3394" s="41" t="str">
        <f>if(iserror(match(C3394,KlikEDM!A:A,0)),"",C3394)&amp;char(9)&amp;if(iserror(match(D3394,KlikEDM!A:A,0)),"",D3394)&amp;char(9)&amp;if(iserror(match(E3394,KlikEDM!A:A,0)),"",E3394)&amp;char(9)&amp;if(iserror(match(F3394,KlikEDM!A:A,0)),"",F3394)</f>
        <v>			</v>
      </c>
      <c r="I3394" s="41"/>
    </row>
    <row r="3395" ht="14.25" customHeight="1">
      <c r="A3395" s="41">
        <v>13395.0</v>
      </c>
      <c r="B3395" s="41" t="str">
        <f t="array" ref="B3395">A3395&amp;"|"&amp;INDEX(OrigList!M:M,MATCH(A3395,OrigList!C:C,0))&amp;"|"&amp;PROPER(INDEX(OrigList!B:B,MATCH(A3395,OrigList!C:C,0)))&amp;"|"</f>
        <v>13395|97432122|Neo Jia Wen Sheryl|</v>
      </c>
      <c r="C3395" s="44" t="s">
        <v>11167</v>
      </c>
      <c r="D3395" s="45" t="s">
        <v>11168</v>
      </c>
      <c r="E3395" s="45"/>
      <c r="F3395" s="45"/>
      <c r="G3395" s="41" t="str">
        <f t="shared" si="14"/>
        <v>13395|97432122|Neo Jia Wen Sheryl|jwsneo001@mymail.sim.edu.sg
13395|97432122|Neo Jia Wen Sheryl|NJWSHERYL@GMAIL.COM
</v>
      </c>
      <c r="H3395" s="41" t="str">
        <f>if(iserror(match(C3395,KlikEDM!A:A,0)),"",C3395)&amp;char(9)&amp;if(iserror(match(D3395,KlikEDM!A:A,0)),"",D3395)&amp;char(9)&amp;if(iserror(match(E3395,KlikEDM!A:A,0)),"",E3395)&amp;char(9)&amp;if(iserror(match(F3395,KlikEDM!A:A,0)),"",F3395)</f>
        <v>			</v>
      </c>
      <c r="I3395" s="41"/>
    </row>
    <row r="3396" ht="14.25" customHeight="1">
      <c r="A3396" s="41">
        <v>13396.0</v>
      </c>
      <c r="B3396" s="41" t="str">
        <f t="array" ref="B3396">A3396&amp;"|"&amp;INDEX(OrigList!M:M,MATCH(A3396,OrigList!C:C,0))&amp;"|"&amp;PROPER(INDEX(OrigList!B:B,MATCH(A3396,OrigList!C:C,0)))&amp;"|"</f>
        <v>13396|96230666|Yang Hanwen|</v>
      </c>
      <c r="C3396" s="44" t="s">
        <v>11169</v>
      </c>
      <c r="D3396" s="45" t="s">
        <v>11170</v>
      </c>
      <c r="E3396" s="45"/>
      <c r="F3396" s="45"/>
      <c r="G3396" s="41" t="str">
        <f t="shared" si="14"/>
        <v>13396|96230666|Yang Hanwen|hyang017@mymail.sim.edu.sg
13396|96230666|Yang Hanwen|YANG_JJC@YMAIL.COM
</v>
      </c>
      <c r="H3396" s="41" t="str">
        <f>if(iserror(match(C3396,KlikEDM!A:A,0)),"",C3396)&amp;char(9)&amp;if(iserror(match(D3396,KlikEDM!A:A,0)),"",D3396)&amp;char(9)&amp;if(iserror(match(E3396,KlikEDM!A:A,0)),"",E3396)&amp;char(9)&amp;if(iserror(match(F3396,KlikEDM!A:A,0)),"",F3396)</f>
        <v>			</v>
      </c>
      <c r="I3396" s="41"/>
    </row>
    <row r="3397" ht="14.25" customHeight="1">
      <c r="A3397" s="41">
        <v>13397.0</v>
      </c>
      <c r="B3397" s="41" t="str">
        <f t="array" ref="B3397">A3397&amp;"|"&amp;INDEX(OrigList!M:M,MATCH(A3397,OrigList!C:C,0))&amp;"|"&amp;PROPER(INDEX(OrigList!B:B,MATCH(A3397,OrigList!C:C,0)))&amp;"|"</f>
        <v>13397|96440348|De Almeida Nicole Gabrielle|</v>
      </c>
      <c r="C3397" s="44" t="s">
        <v>11171</v>
      </c>
      <c r="D3397" s="45" t="s">
        <v>11172</v>
      </c>
      <c r="E3397" s="45"/>
      <c r="F3397" s="45"/>
      <c r="G3397" s="41" t="str">
        <f t="shared" si="14"/>
        <v>13397|96440348|De Almeida Nicole Gabrielle|dea002@mymail.sim.edu.sg
13397|96440348|De Almeida Nicole Gabrielle|NICOLE_10@HOTMAIL.SG
</v>
      </c>
      <c r="H3397" s="41" t="str">
        <f>if(iserror(match(C3397,KlikEDM!A:A,0)),"",C3397)&amp;char(9)&amp;if(iserror(match(D3397,KlikEDM!A:A,0)),"",D3397)&amp;char(9)&amp;if(iserror(match(E3397,KlikEDM!A:A,0)),"",E3397)&amp;char(9)&amp;if(iserror(match(F3397,KlikEDM!A:A,0)),"",F3397)</f>
        <v>			</v>
      </c>
      <c r="I3397" s="41"/>
    </row>
    <row r="3398" ht="14.25" customHeight="1">
      <c r="A3398" s="41">
        <v>13398.0</v>
      </c>
      <c r="B3398" s="41" t="str">
        <f t="array" ref="B3398">A3398&amp;"|"&amp;INDEX(OrigList!M:M,MATCH(A3398,OrigList!C:C,0))&amp;"|"&amp;PROPER(INDEX(OrigList!B:B,MATCH(A3398,OrigList!C:C,0)))&amp;"|"</f>
        <v>13398|96731269|Ixora Gan Xi Ni|</v>
      </c>
      <c r="C3398" s="44" t="s">
        <v>11173</v>
      </c>
      <c r="D3398" s="45" t="s">
        <v>11174</v>
      </c>
      <c r="E3398" s="45"/>
      <c r="F3398" s="45"/>
      <c r="G3398" s="41" t="str">
        <f t="shared" si="14"/>
        <v>13398|96731269|Ixora Gan Xi Ni|ixngan001@mymail.sim.edu.sg
13398|96731269|Ixora Gan Xi Ni|IXORAGAN@YAHOO.COM.SG
</v>
      </c>
      <c r="H3398" s="41" t="str">
        <f>if(iserror(match(C3398,KlikEDM!A:A,0)),"",C3398)&amp;char(9)&amp;if(iserror(match(D3398,KlikEDM!A:A,0)),"",D3398)&amp;char(9)&amp;if(iserror(match(E3398,KlikEDM!A:A,0)),"",E3398)&amp;char(9)&amp;if(iserror(match(F3398,KlikEDM!A:A,0)),"",F3398)</f>
        <v>			</v>
      </c>
      <c r="I3398" s="41"/>
    </row>
    <row r="3399" ht="14.25" customHeight="1">
      <c r="A3399" s="41">
        <v>13399.0</v>
      </c>
      <c r="B3399" s="41" t="str">
        <f t="array" ref="B3399">A3399&amp;"|"&amp;INDEX(OrigList!M:M,MATCH(A3399,OrigList!C:C,0))&amp;"|"&amp;PROPER(INDEX(OrigList!B:B,MATCH(A3399,OrigList!C:C,0)))&amp;"|"</f>
        <v>13399|81803078|Cheryl Tan Jing Wen|</v>
      </c>
      <c r="C3399" s="44" t="s">
        <v>11175</v>
      </c>
      <c r="D3399" s="45" t="s">
        <v>11176</v>
      </c>
      <c r="E3399" s="45"/>
      <c r="F3399" s="45"/>
      <c r="G3399" s="41" t="str">
        <f t="shared" si="14"/>
        <v>13399|81803078|Cheryl Tan Jing Wen|cjwtan002@mymail.sim.edu.sg
13399|81803078|Cheryl Tan Jing Wen|CHERYLTANJW@HOTMAIL.CO.UK
</v>
      </c>
      <c r="H3399" s="41" t="str">
        <f>if(iserror(match(C3399,KlikEDM!A:A,0)),"",C3399)&amp;char(9)&amp;if(iserror(match(D3399,KlikEDM!A:A,0)),"",D3399)&amp;char(9)&amp;if(iserror(match(E3399,KlikEDM!A:A,0)),"",E3399)&amp;char(9)&amp;if(iserror(match(F3399,KlikEDM!A:A,0)),"",F3399)</f>
        <v>			</v>
      </c>
      <c r="I3399" s="41"/>
    </row>
    <row r="3400" ht="14.25" customHeight="1">
      <c r="A3400" s="41">
        <v>13400.0</v>
      </c>
      <c r="B3400" s="41" t="str">
        <f t="array" ref="B3400">A3400&amp;"|"&amp;INDEX(OrigList!M:M,MATCH(A3400,OrigList!C:C,0))&amp;"|"&amp;PROPER(INDEX(OrigList!B:B,MATCH(A3400,OrigList!C:C,0)))&amp;"|"</f>
        <v>13400|92966741|Toh Chi Han|</v>
      </c>
      <c r="C3400" s="44" t="s">
        <v>11177</v>
      </c>
      <c r="D3400" s="45" t="s">
        <v>11178</v>
      </c>
      <c r="E3400" s="45"/>
      <c r="F3400" s="45"/>
      <c r="G3400" s="41" t="str">
        <f t="shared" si="14"/>
        <v>13400|92966741|Toh Chi Han|chtoh010@mymail.sim.edu.sg
13400|92966741|Toh Chi Han|TOH_TOH222@HOTMAIL.COM
</v>
      </c>
      <c r="H3400" s="41" t="str">
        <f>if(iserror(match(C3400,KlikEDM!A:A,0)),"",C3400)&amp;char(9)&amp;if(iserror(match(D3400,KlikEDM!A:A,0)),"",D3400)&amp;char(9)&amp;if(iserror(match(E3400,KlikEDM!A:A,0)),"",E3400)&amp;char(9)&amp;if(iserror(match(F3400,KlikEDM!A:A,0)),"",F3400)</f>
        <v>			</v>
      </c>
      <c r="I3400" s="41"/>
    </row>
    <row r="3401" ht="14.25" customHeight="1">
      <c r="A3401" s="41">
        <v>13401.0</v>
      </c>
      <c r="B3401" s="41" t="str">
        <f t="array" ref="B3401">A3401&amp;"|"&amp;INDEX(OrigList!M:M,MATCH(A3401,OrigList!C:C,0))&amp;"|"&amp;PROPER(INDEX(OrigList!B:B,MATCH(A3401,OrigList!C:C,0)))&amp;"|"</f>
        <v>13401|81012414|Yee Lycia|</v>
      </c>
      <c r="C3401" s="44" t="s">
        <v>11179</v>
      </c>
      <c r="D3401" s="45" t="s">
        <v>11180</v>
      </c>
      <c r="E3401" s="45"/>
      <c r="F3401" s="45"/>
      <c r="G3401" s="41" t="str">
        <f t="shared" si="14"/>
        <v>13401|81012414|Yee Lycia|lyee001@mymail.sim.edu.sg
13401|81012414|Yee Lycia|YEELYCIA@GMAIL.COM
</v>
      </c>
      <c r="H3401" s="41" t="str">
        <f>if(iserror(match(C3401,KlikEDM!A:A,0)),"",C3401)&amp;char(9)&amp;if(iserror(match(D3401,KlikEDM!A:A,0)),"",D3401)&amp;char(9)&amp;if(iserror(match(E3401,KlikEDM!A:A,0)),"",E3401)&amp;char(9)&amp;if(iserror(match(F3401,KlikEDM!A:A,0)),"",F3401)</f>
        <v>			</v>
      </c>
      <c r="I3401" s="41"/>
    </row>
    <row r="3402" ht="14.25" customHeight="1">
      <c r="A3402" s="41">
        <v>13402.0</v>
      </c>
      <c r="B3402" s="41" t="str">
        <f t="array" ref="B3402">A3402&amp;"|"&amp;INDEX(OrigList!M:M,MATCH(A3402,OrigList!C:C,0))&amp;"|"&amp;PROPER(INDEX(OrigList!B:B,MATCH(A3402,OrigList!C:C,0)))&amp;"|"</f>
        <v>13402|94251797|Ang Pei Shan, Corvene|</v>
      </c>
      <c r="C3402" s="44" t="s">
        <v>11181</v>
      </c>
      <c r="D3402" s="45" t="s">
        <v>11182</v>
      </c>
      <c r="E3402" s="45"/>
      <c r="F3402" s="45"/>
      <c r="G3402" s="41" t="str">
        <f t="shared" si="14"/>
        <v>13402|94251797|Ang Pei Shan, Corvene|pscang001@mymail.sim.edu.sg
13402|94251797|Ang Pei Shan, Corvene|CORVENEANG@GMAIL.COM
</v>
      </c>
      <c r="H3402" s="41" t="str">
        <f>if(iserror(match(C3402,KlikEDM!A:A,0)),"",C3402)&amp;char(9)&amp;if(iserror(match(D3402,KlikEDM!A:A,0)),"",D3402)&amp;char(9)&amp;if(iserror(match(E3402,KlikEDM!A:A,0)),"",E3402)&amp;char(9)&amp;if(iserror(match(F3402,KlikEDM!A:A,0)),"",F3402)</f>
        <v>			</v>
      </c>
      <c r="I3402" s="41"/>
    </row>
    <row r="3403" ht="14.25" customHeight="1">
      <c r="A3403" s="41">
        <v>13403.0</v>
      </c>
      <c r="B3403" s="41" t="str">
        <f t="array" ref="B3403">A3403&amp;"|"&amp;INDEX(OrigList!M:M,MATCH(A3403,OrigList!C:C,0))&amp;"|"&amp;PROPER(INDEX(OrigList!B:B,MATCH(A3403,OrigList!C:C,0)))&amp;"|"</f>
        <v>13403|92355103|Marcus Tan De Sheng|</v>
      </c>
      <c r="C3403" s="44" t="s">
        <v>11183</v>
      </c>
      <c r="D3403" s="45" t="s">
        <v>11184</v>
      </c>
      <c r="E3403" s="45"/>
      <c r="F3403" s="45"/>
      <c r="G3403" s="41" t="str">
        <f t="shared" si="14"/>
        <v>13403|92355103|Marcus Tan De Sheng|mdstan001@mymail.sim.edu.sg
13403|92355103|Marcus Tan De Sheng|MTDS1995@HOTMAIL.COM
</v>
      </c>
      <c r="H3403" s="41" t="str">
        <f>if(iserror(match(C3403,KlikEDM!A:A,0)),"",C3403)&amp;char(9)&amp;if(iserror(match(D3403,KlikEDM!A:A,0)),"",D3403)&amp;char(9)&amp;if(iserror(match(E3403,KlikEDM!A:A,0)),"",E3403)&amp;char(9)&amp;if(iserror(match(F3403,KlikEDM!A:A,0)),"",F3403)</f>
        <v>			</v>
      </c>
      <c r="I3403" s="41"/>
    </row>
    <row r="3404" ht="14.25" customHeight="1">
      <c r="A3404" s="41">
        <v>13404.0</v>
      </c>
      <c r="B3404" s="41" t="str">
        <f t="array" ref="B3404">A3404&amp;"|"&amp;INDEX(OrigList!M:M,MATCH(A3404,OrigList!C:C,0))&amp;"|"&amp;PROPER(INDEX(OrigList!B:B,MATCH(A3404,OrigList!C:C,0)))&amp;"|"</f>
        <v>13404|92472937|Chan Kah Wao (Zhou Jiahe)|</v>
      </c>
      <c r="C3404" s="44" t="s">
        <v>11185</v>
      </c>
      <c r="D3404" s="45" t="s">
        <v>11186</v>
      </c>
      <c r="E3404" s="45"/>
      <c r="F3404" s="45"/>
      <c r="G3404" s="41" t="str">
        <f t="shared" si="14"/>
        <v>13404|92472937|Chan Kah Wao (Zhou Jiahe)|kwzjchan001@mymail.sim.edu.sg
13404|92472937|Chan Kah Wao (Zhou Jiahe)|KAH.WAO@HOTMAIL.COM
</v>
      </c>
      <c r="H3404" s="41" t="str">
        <f>if(iserror(match(C3404,KlikEDM!A:A,0)),"",C3404)&amp;char(9)&amp;if(iserror(match(D3404,KlikEDM!A:A,0)),"",D3404)&amp;char(9)&amp;if(iserror(match(E3404,KlikEDM!A:A,0)),"",E3404)&amp;char(9)&amp;if(iserror(match(F3404,KlikEDM!A:A,0)),"",F3404)</f>
        <v>			</v>
      </c>
      <c r="I3404" s="41"/>
    </row>
    <row r="3405" ht="14.25" customHeight="1">
      <c r="A3405" s="41">
        <v>13405.0</v>
      </c>
      <c r="B3405" s="41" t="str">
        <f t="array" ref="B3405">A3405&amp;"|"&amp;INDEX(OrigList!M:M,MATCH(A3405,OrigList!C:C,0))&amp;"|"&amp;PROPER(INDEX(OrigList!B:B,MATCH(A3405,OrigList!C:C,0)))&amp;"|"</f>
        <v>13405|82017888|Nicolette Lee Kai Wei|</v>
      </c>
      <c r="C3405" s="44" t="s">
        <v>11187</v>
      </c>
      <c r="D3405" s="45" t="s">
        <v>11188</v>
      </c>
      <c r="E3405" s="45"/>
      <c r="F3405" s="45"/>
      <c r="G3405" s="41" t="str">
        <f t="shared" si="14"/>
        <v>13405|82017888|Nicolette Lee Kai Wei|nkwlee001@mymail.sim.edu.sg
13405|82017888|Nicolette Lee Kai Wei|NICOLETTE.LEEKW@GMAIL.COM
</v>
      </c>
      <c r="H3405" s="41" t="str">
        <f>if(iserror(match(C3405,KlikEDM!A:A,0)),"",C3405)&amp;char(9)&amp;if(iserror(match(D3405,KlikEDM!A:A,0)),"",D3405)&amp;char(9)&amp;if(iserror(match(E3405,KlikEDM!A:A,0)),"",E3405)&amp;char(9)&amp;if(iserror(match(F3405,KlikEDM!A:A,0)),"",F3405)</f>
        <v>			</v>
      </c>
      <c r="I3405" s="41"/>
    </row>
    <row r="3406" ht="14.25" customHeight="1">
      <c r="A3406" s="41">
        <v>13406.0</v>
      </c>
      <c r="B3406" s="41" t="str">
        <f t="array" ref="B3406">A3406&amp;"|"&amp;INDEX(OrigList!M:M,MATCH(A3406,OrigList!C:C,0))&amp;"|"&amp;PROPER(INDEX(OrigList!B:B,MATCH(A3406,OrigList!C:C,0)))&amp;"|"</f>
        <v>13406|93232625|Chan Yi Lin|</v>
      </c>
      <c r="C3406" s="44" t="s">
        <v>11189</v>
      </c>
      <c r="D3406" s="45" t="s">
        <v>11190</v>
      </c>
      <c r="E3406" s="45"/>
      <c r="F3406" s="45"/>
      <c r="G3406" s="41" t="str">
        <f t="shared" si="14"/>
        <v>13406|93232625|Chan Yi Lin|ylchan012@mymail.sim.edu.sg
13406|93232625|Chan Yi Lin|CHANYILIN98@GMAIL.COM
</v>
      </c>
      <c r="H3406" s="41" t="str">
        <f>if(iserror(match(C3406,KlikEDM!A:A,0)),"",C3406)&amp;char(9)&amp;if(iserror(match(D3406,KlikEDM!A:A,0)),"",D3406)&amp;char(9)&amp;if(iserror(match(E3406,KlikEDM!A:A,0)),"",E3406)&amp;char(9)&amp;if(iserror(match(F3406,KlikEDM!A:A,0)),"",F3406)</f>
        <v>			</v>
      </c>
      <c r="I3406" s="41"/>
    </row>
    <row r="3407" ht="14.25" customHeight="1">
      <c r="A3407" s="41">
        <v>13407.0</v>
      </c>
      <c r="B3407" s="41" t="str">
        <f t="array" ref="B3407">A3407&amp;"|"&amp;INDEX(OrigList!M:M,MATCH(A3407,OrigList!C:C,0))&amp;"|"&amp;PROPER(INDEX(OrigList!B:B,MATCH(A3407,OrigList!C:C,0)))&amp;"|"</f>
        <v>13407|91399487|Teh Xiang Yi|</v>
      </c>
      <c r="C3407" s="44" t="s">
        <v>11191</v>
      </c>
      <c r="D3407" s="45" t="s">
        <v>11192</v>
      </c>
      <c r="E3407" s="45"/>
      <c r="F3407" s="45"/>
      <c r="G3407" s="41" t="str">
        <f t="shared" si="14"/>
        <v>13407|91399487|Teh Xiang Yi|xyteh002@mymail.sim.edu.sg
13407|91399487|Teh Xiang Yi|TEH.XIANGYI@HOTMAIL.COM
</v>
      </c>
      <c r="H3407" s="41" t="str">
        <f>if(iserror(match(C3407,KlikEDM!A:A,0)),"",C3407)&amp;char(9)&amp;if(iserror(match(D3407,KlikEDM!A:A,0)),"",D3407)&amp;char(9)&amp;if(iserror(match(E3407,KlikEDM!A:A,0)),"",E3407)&amp;char(9)&amp;if(iserror(match(F3407,KlikEDM!A:A,0)),"",F3407)</f>
        <v>			</v>
      </c>
      <c r="I3407" s="41"/>
    </row>
    <row r="3408" ht="14.25" customHeight="1">
      <c r="A3408" s="41">
        <v>13408.0</v>
      </c>
      <c r="B3408" s="41" t="str">
        <f t="array" ref="B3408">A3408&amp;"|"&amp;INDEX(OrigList!M:M,MATCH(A3408,OrigList!C:C,0))&amp;"|"&amp;PROPER(INDEX(OrigList!B:B,MATCH(A3408,OrigList!C:C,0)))&amp;"|"</f>
        <v>13408|98451326|Chloe Lee Ruo En|</v>
      </c>
      <c r="C3408" s="44" t="s">
        <v>11193</v>
      </c>
      <c r="D3408" s="45" t="s">
        <v>11194</v>
      </c>
      <c r="E3408" s="45"/>
      <c r="F3408" s="45"/>
      <c r="G3408" s="41" t="str">
        <f t="shared" si="14"/>
        <v>13408|98451326|Chloe Lee Ruo En|crelee002@mymail.sim.edu.sg
13408|98451326|Chloe Lee Ruo En|CHLOELRE@HOTMAIL.COM
</v>
      </c>
      <c r="H3408" s="41" t="str">
        <f>if(iserror(match(C3408,KlikEDM!A:A,0)),"",C3408)&amp;char(9)&amp;if(iserror(match(D3408,KlikEDM!A:A,0)),"",D3408)&amp;char(9)&amp;if(iserror(match(E3408,KlikEDM!A:A,0)),"",E3408)&amp;char(9)&amp;if(iserror(match(F3408,KlikEDM!A:A,0)),"",F3408)</f>
        <v>	CHLOELRE@HOTMAIL.COM		</v>
      </c>
      <c r="I3408" s="41"/>
    </row>
    <row r="3409" ht="14.25" customHeight="1">
      <c r="A3409" s="41">
        <v>13409.0</v>
      </c>
      <c r="B3409" s="41" t="str">
        <f t="array" ref="B3409">A3409&amp;"|"&amp;INDEX(OrigList!M:M,MATCH(A3409,OrigList!C:C,0))&amp;"|"&amp;PROPER(INDEX(OrigList!B:B,MATCH(A3409,OrigList!C:C,0)))&amp;"|"</f>
        <v>13409|90113984|Amalina Binte Abdul Halim|</v>
      </c>
      <c r="C3409" s="44" t="s">
        <v>11195</v>
      </c>
      <c r="D3409" s="45" t="s">
        <v>11196</v>
      </c>
      <c r="E3409" s="45"/>
      <c r="F3409" s="45"/>
      <c r="G3409" s="41" t="str">
        <f t="shared" si="14"/>
        <v>13409|90113984|Amalina Binte Abdul Halim|amalinab002@mymail.sim.edu.sg
13409|90113984|Amalina Binte Abdul Halim|A.MALIN.A@HOTMAIL.COM
</v>
      </c>
      <c r="H3409" s="41" t="str">
        <f>if(iserror(match(C3409,KlikEDM!A:A,0)),"",C3409)&amp;char(9)&amp;if(iserror(match(D3409,KlikEDM!A:A,0)),"",D3409)&amp;char(9)&amp;if(iserror(match(E3409,KlikEDM!A:A,0)),"",E3409)&amp;char(9)&amp;if(iserror(match(F3409,KlikEDM!A:A,0)),"",F3409)</f>
        <v>			</v>
      </c>
      <c r="I3409" s="41"/>
    </row>
    <row r="3410" ht="14.25" customHeight="1">
      <c r="A3410" s="41">
        <v>13410.0</v>
      </c>
      <c r="B3410" s="41" t="str">
        <f t="array" ref="B3410">A3410&amp;"|"&amp;INDEX(OrigList!M:M,MATCH(A3410,OrigList!C:C,0))&amp;"|"&amp;PROPER(INDEX(OrigList!B:B,MATCH(A3410,OrigList!C:C,0)))&amp;"|"</f>
        <v>13410|92473769|Max Pay Jie Ming|</v>
      </c>
      <c r="C3410" s="44" t="s">
        <v>11197</v>
      </c>
      <c r="D3410" s="45" t="s">
        <v>11198</v>
      </c>
      <c r="E3410" s="45"/>
      <c r="F3410" s="45"/>
      <c r="G3410" s="41" t="str">
        <f t="shared" si="14"/>
        <v>13410|92473769|Max Pay Jie Ming|mjmpay001@mymail.sim.edu.sg
13410|92473769|Max Pay Jie Ming|MAX.PAY.JIEMING@GMAIL.COM
</v>
      </c>
      <c r="H3410" s="41" t="str">
        <f>if(iserror(match(C3410,KlikEDM!A:A,0)),"",C3410)&amp;char(9)&amp;if(iserror(match(D3410,KlikEDM!A:A,0)),"",D3410)&amp;char(9)&amp;if(iserror(match(E3410,KlikEDM!A:A,0)),"",E3410)&amp;char(9)&amp;if(iserror(match(F3410,KlikEDM!A:A,0)),"",F3410)</f>
        <v>			</v>
      </c>
      <c r="I3410" s="41"/>
    </row>
    <row r="3411" ht="14.25" customHeight="1">
      <c r="A3411" s="41">
        <v>13411.0</v>
      </c>
      <c r="B3411" s="41" t="str">
        <f t="array" ref="B3411">A3411&amp;"|"&amp;INDEX(OrigList!M:M,MATCH(A3411,OrigList!C:C,0))&amp;"|"&amp;PROPER(INDEX(OrigList!B:B,MATCH(A3411,OrigList!C:C,0)))&amp;"|"</f>
        <v>13411|90844566|Toh Zi Yi|</v>
      </c>
      <c r="C3411" s="44" t="s">
        <v>11199</v>
      </c>
      <c r="D3411" s="45" t="s">
        <v>11200</v>
      </c>
      <c r="E3411" s="45"/>
      <c r="F3411" s="45"/>
      <c r="G3411" s="41" t="str">
        <f t="shared" si="14"/>
        <v>13411|90844566|Toh Zi Yi|zytoh010@mymail.sim.edu.sg
13411|90844566|Toh Zi Yi|TZIYIT@GMAIL.COM
</v>
      </c>
      <c r="H3411" s="41" t="str">
        <f>if(iserror(match(C3411,KlikEDM!A:A,0)),"",C3411)&amp;char(9)&amp;if(iserror(match(D3411,KlikEDM!A:A,0)),"",D3411)&amp;char(9)&amp;if(iserror(match(E3411,KlikEDM!A:A,0)),"",E3411)&amp;char(9)&amp;if(iserror(match(F3411,KlikEDM!A:A,0)),"",F3411)</f>
        <v>			</v>
      </c>
      <c r="I3411" s="41"/>
    </row>
    <row r="3412" ht="14.25" customHeight="1">
      <c r="A3412" s="41">
        <v>13412.0</v>
      </c>
      <c r="B3412" s="41" t="str">
        <f t="array" ref="B3412">A3412&amp;"|"&amp;INDEX(OrigList!M:M,MATCH(A3412,OrigList!C:C,0))&amp;"|"&amp;PROPER(INDEX(OrigList!B:B,MATCH(A3412,OrigList!C:C,0)))&amp;"|"</f>
        <v>13412|90992804|Koh Eunice|</v>
      </c>
      <c r="C3412" s="44" t="s">
        <v>11201</v>
      </c>
      <c r="D3412" s="45" t="s">
        <v>11202</v>
      </c>
      <c r="E3412" s="45"/>
      <c r="F3412" s="45"/>
      <c r="G3412" s="41" t="str">
        <f t="shared" si="14"/>
        <v>13412|90992804|Koh Eunice|ekoh003@mymail.sim.edu.sg
13412|90992804|Koh Eunice|EUNICE_KOH1997@ICLOUD.COM
</v>
      </c>
      <c r="H3412" s="41" t="str">
        <f>if(iserror(match(C3412,KlikEDM!A:A,0)),"",C3412)&amp;char(9)&amp;if(iserror(match(D3412,KlikEDM!A:A,0)),"",D3412)&amp;char(9)&amp;if(iserror(match(E3412,KlikEDM!A:A,0)),"",E3412)&amp;char(9)&amp;if(iserror(match(F3412,KlikEDM!A:A,0)),"",F3412)</f>
        <v>			</v>
      </c>
      <c r="I3412" s="41"/>
    </row>
    <row r="3413" ht="14.25" customHeight="1">
      <c r="A3413" s="41">
        <v>13413.0</v>
      </c>
      <c r="B3413" s="41" t="str">
        <f t="array" ref="B3413">A3413&amp;"|"&amp;INDEX(OrigList!M:M,MATCH(A3413,OrigList!C:C,0))&amp;"|"&amp;PROPER(INDEX(OrigList!B:B,MATCH(A3413,OrigList!C:C,0)))&amp;"|"</f>
        <v>13413|91286782|Ashwini D/O Thanabalan|</v>
      </c>
      <c r="C3413" s="44" t="s">
        <v>11203</v>
      </c>
      <c r="D3413" s="45" t="s">
        <v>11204</v>
      </c>
      <c r="E3413" s="45"/>
      <c r="F3413" s="45"/>
      <c r="G3413" s="41" t="str">
        <f t="shared" si="14"/>
        <v>13413|91286782|Ashwini D/O Thanabalan|ashwinid001@mymail.sim.edu.sg
13413|91286782|Ashwini D/O Thanabalan|ASHWINITHANABALAN97@GMAIL.COM
</v>
      </c>
      <c r="H3413" s="41" t="str">
        <f>if(iserror(match(C3413,KlikEDM!A:A,0)),"",C3413)&amp;char(9)&amp;if(iserror(match(D3413,KlikEDM!A:A,0)),"",D3413)&amp;char(9)&amp;if(iserror(match(E3413,KlikEDM!A:A,0)),"",E3413)&amp;char(9)&amp;if(iserror(match(F3413,KlikEDM!A:A,0)),"",F3413)</f>
        <v>			</v>
      </c>
      <c r="I3413" s="41"/>
    </row>
    <row r="3414" ht="14.25" customHeight="1">
      <c r="A3414" s="41">
        <v>13414.0</v>
      </c>
      <c r="B3414" s="41" t="str">
        <f t="array" ref="B3414">A3414&amp;"|"&amp;INDEX(OrigList!M:M,MATCH(A3414,OrigList!C:C,0))&amp;"|"&amp;PROPER(INDEX(OrigList!B:B,MATCH(A3414,OrigList!C:C,0)))&amp;"|"</f>
        <v>13414|83994080|Lim Yun Qi Glenda|</v>
      </c>
      <c r="C3414" s="44" t="s">
        <v>11205</v>
      </c>
      <c r="D3414" s="45" t="s">
        <v>11206</v>
      </c>
      <c r="E3414" s="45"/>
      <c r="F3414" s="45"/>
      <c r="G3414" s="41" t="str">
        <f t="shared" si="14"/>
        <v>13414|83994080|Lim Yun Qi Glenda|yqglim001@mymail.sim.edu.sg
13414|83994080|Lim Yun Qi Glenda|GLENDA.LIM1008@GMAIL.COM
</v>
      </c>
      <c r="H3414" s="41" t="str">
        <f>if(iserror(match(C3414,KlikEDM!A:A,0)),"",C3414)&amp;char(9)&amp;if(iserror(match(D3414,KlikEDM!A:A,0)),"",D3414)&amp;char(9)&amp;if(iserror(match(E3414,KlikEDM!A:A,0)),"",E3414)&amp;char(9)&amp;if(iserror(match(F3414,KlikEDM!A:A,0)),"",F3414)</f>
        <v>			</v>
      </c>
      <c r="I3414" s="41"/>
    </row>
    <row r="3415" ht="14.25" customHeight="1">
      <c r="A3415" s="41">
        <v>13415.0</v>
      </c>
      <c r="B3415" s="41" t="str">
        <f t="array" ref="B3415">A3415&amp;"|"&amp;INDEX(OrigList!M:M,MATCH(A3415,OrigList!C:C,0))&amp;"|"&amp;PROPER(INDEX(OrigList!B:B,MATCH(A3415,OrigList!C:C,0)))&amp;"|"</f>
        <v>13415|90118844|Valerie Tay|</v>
      </c>
      <c r="C3415" s="44" t="s">
        <v>11207</v>
      </c>
      <c r="D3415" s="45" t="s">
        <v>11208</v>
      </c>
      <c r="E3415" s="45"/>
      <c r="F3415" s="45"/>
      <c r="G3415" s="41" t="str">
        <f t="shared" si="14"/>
        <v>13415|90118844|Valerie Tay|vtay002@mymail.sim.edu.sg
13415|90118844|Valerie Tay|HELLO.VALERIETAY@GMAIL.COM
</v>
      </c>
      <c r="H3415" s="41" t="str">
        <f>if(iserror(match(C3415,KlikEDM!A:A,0)),"",C3415)&amp;char(9)&amp;if(iserror(match(D3415,KlikEDM!A:A,0)),"",D3415)&amp;char(9)&amp;if(iserror(match(E3415,KlikEDM!A:A,0)),"",E3415)&amp;char(9)&amp;if(iserror(match(F3415,KlikEDM!A:A,0)),"",F3415)</f>
        <v>			</v>
      </c>
      <c r="I3415" s="41"/>
    </row>
    <row r="3416" ht="14.25" customHeight="1">
      <c r="A3416" s="41">
        <v>13416.0</v>
      </c>
      <c r="B3416" s="41" t="str">
        <f t="array" ref="B3416">A3416&amp;"|"&amp;INDEX(OrigList!M:M,MATCH(A3416,OrigList!C:C,0))&amp;"|"&amp;PROPER(INDEX(OrigList!B:B,MATCH(A3416,OrigList!C:C,0)))&amp;"|"</f>
        <v>13416|96352898|Minnie Goh Jing Min|</v>
      </c>
      <c r="C3416" s="44" t="s">
        <v>4260</v>
      </c>
      <c r="D3416" s="45" t="s">
        <v>11209</v>
      </c>
      <c r="E3416" s="45"/>
      <c r="F3416" s="45"/>
      <c r="G3416" s="41" t="str">
        <f t="shared" si="14"/>
        <v>13416|96352898|Minnie Goh Jing Min|mjmgoh001@mymail.sim.edu.sg
13416|96352898|Minnie Goh Jing Min|JINGMINNIEGOH@GMAIL.COM
</v>
      </c>
      <c r="H3416" s="41" t="str">
        <f>if(iserror(match(C3416,KlikEDM!A:A,0)),"",C3416)&amp;char(9)&amp;if(iserror(match(D3416,KlikEDM!A:A,0)),"",D3416)&amp;char(9)&amp;if(iserror(match(E3416,KlikEDM!A:A,0)),"",E3416)&amp;char(9)&amp;if(iserror(match(F3416,KlikEDM!A:A,0)),"",F3416)</f>
        <v>mjmgoh001@mymail.sim.edu.sg	JINGMINNIEGOH@GMAIL.COM		</v>
      </c>
      <c r="I3416" s="41"/>
    </row>
    <row r="3417" ht="14.25" customHeight="1">
      <c r="A3417" s="41">
        <v>13417.0</v>
      </c>
      <c r="B3417" s="41" t="str">
        <f t="array" ref="B3417">A3417&amp;"|"&amp;INDEX(OrigList!M:M,MATCH(A3417,OrigList!C:C,0))&amp;"|"&amp;PROPER(INDEX(OrigList!B:B,MATCH(A3417,OrigList!C:C,0)))&amp;"|"</f>
        <v>13417|98185344|Cheong Yew Kee, Darren|</v>
      </c>
      <c r="C3417" s="44" t="s">
        <v>11210</v>
      </c>
      <c r="D3417" s="45" t="s">
        <v>11211</v>
      </c>
      <c r="E3417" s="45"/>
      <c r="F3417" s="45"/>
      <c r="G3417" s="41" t="str">
        <f t="shared" si="14"/>
        <v>13417|98185344|Cheong Yew Kee, Darren|ykdcheon001@mymail.sim.edu.sg
13417|98185344|Cheong Yew Kee, Darren|DRRN.CHNG@GMAIL.COM
</v>
      </c>
      <c r="H3417" s="41" t="str">
        <f>if(iserror(match(C3417,KlikEDM!A:A,0)),"",C3417)&amp;char(9)&amp;if(iserror(match(D3417,KlikEDM!A:A,0)),"",D3417)&amp;char(9)&amp;if(iserror(match(E3417,KlikEDM!A:A,0)),"",E3417)&amp;char(9)&amp;if(iserror(match(F3417,KlikEDM!A:A,0)),"",F3417)</f>
        <v>			</v>
      </c>
      <c r="I3417" s="41"/>
    </row>
    <row r="3418" ht="14.25" customHeight="1">
      <c r="A3418" s="41">
        <v>13418.0</v>
      </c>
      <c r="B3418" s="41" t="str">
        <f t="array" ref="B3418">A3418&amp;"|"&amp;INDEX(OrigList!M:M,MATCH(A3418,OrigList!C:C,0))&amp;"|"&amp;PROPER(INDEX(OrigList!B:B,MATCH(A3418,OrigList!C:C,0)))&amp;"|"</f>
        <v>13418|84984535|Bernice Tan Qi|</v>
      </c>
      <c r="C3418" s="44" t="s">
        <v>11212</v>
      </c>
      <c r="D3418" s="45" t="s">
        <v>11213</v>
      </c>
      <c r="E3418" s="45"/>
      <c r="F3418" s="45"/>
      <c r="G3418" s="41" t="str">
        <f t="shared" si="14"/>
        <v>13418|84984535|Bernice Tan Qi|bqtan002@mymail.sim.edu.sg
13418|84984535|Bernice Tan Qi|BBERNICEEEE@HOTMAIL.COM
</v>
      </c>
      <c r="H3418" s="41" t="str">
        <f>if(iserror(match(C3418,KlikEDM!A:A,0)),"",C3418)&amp;char(9)&amp;if(iserror(match(D3418,KlikEDM!A:A,0)),"",D3418)&amp;char(9)&amp;if(iserror(match(E3418,KlikEDM!A:A,0)),"",E3418)&amp;char(9)&amp;if(iserror(match(F3418,KlikEDM!A:A,0)),"",F3418)</f>
        <v>			</v>
      </c>
      <c r="I3418" s="41"/>
    </row>
    <row r="3419" ht="14.25" customHeight="1">
      <c r="A3419" s="41">
        <v>13419.0</v>
      </c>
      <c r="B3419" s="41" t="str">
        <f t="array" ref="B3419">A3419&amp;"|"&amp;INDEX(OrigList!M:M,MATCH(A3419,OrigList!C:C,0))&amp;"|"&amp;PROPER(INDEX(OrigList!B:B,MATCH(A3419,OrigList!C:C,0)))&amp;"|"</f>
        <v>13419|93279693|Lau En Ling, Charmaine|</v>
      </c>
      <c r="C3419" s="44" t="s">
        <v>11214</v>
      </c>
      <c r="D3419" s="45" t="s">
        <v>11215</v>
      </c>
      <c r="E3419" s="45"/>
      <c r="F3419" s="45"/>
      <c r="G3419" s="41" t="str">
        <f t="shared" si="14"/>
        <v>13419|93279693|Lau En Ling, Charmaine|elclau001@mymail.sim.edu.sg
13419|93279693|Lau En Ling, Charmaine|CHARMAINELEL@HOTMAIL.COM
</v>
      </c>
      <c r="H3419" s="41" t="str">
        <f>if(iserror(match(C3419,KlikEDM!A:A,0)),"",C3419)&amp;char(9)&amp;if(iserror(match(D3419,KlikEDM!A:A,0)),"",D3419)&amp;char(9)&amp;if(iserror(match(E3419,KlikEDM!A:A,0)),"",E3419)&amp;char(9)&amp;if(iserror(match(F3419,KlikEDM!A:A,0)),"",F3419)</f>
        <v>			</v>
      </c>
      <c r="I3419" s="41"/>
    </row>
    <row r="3420" ht="14.25" customHeight="1">
      <c r="A3420" s="41">
        <v>13420.0</v>
      </c>
      <c r="B3420" s="41" t="str">
        <f t="array" ref="B3420">A3420&amp;"|"&amp;INDEX(OrigList!M:M,MATCH(A3420,OrigList!C:C,0))&amp;"|"&amp;PROPER(INDEX(OrigList!B:B,MATCH(A3420,OrigList!C:C,0)))&amp;"|"</f>
        <v>13420|98781932|Li Chuling|</v>
      </c>
      <c r="C3420" s="44" t="s">
        <v>11216</v>
      </c>
      <c r="D3420" s="45" t="s">
        <v>11217</v>
      </c>
      <c r="E3420" s="45"/>
      <c r="F3420" s="45"/>
      <c r="G3420" s="41" t="str">
        <f t="shared" si="14"/>
        <v>13420|98781932|Li Chuling|cli025@mymail.sim.edu.sg
13420|98781932|Li Chuling|LICHULING170@GMAIL.COM
</v>
      </c>
      <c r="H3420" s="41" t="str">
        <f>if(iserror(match(C3420,KlikEDM!A:A,0)),"",C3420)&amp;char(9)&amp;if(iserror(match(D3420,KlikEDM!A:A,0)),"",D3420)&amp;char(9)&amp;if(iserror(match(E3420,KlikEDM!A:A,0)),"",E3420)&amp;char(9)&amp;if(iserror(match(F3420,KlikEDM!A:A,0)),"",F3420)</f>
        <v>			</v>
      </c>
      <c r="I3420" s="41"/>
    </row>
    <row r="3421" ht="14.25" customHeight="1">
      <c r="A3421" s="41">
        <v>13421.0</v>
      </c>
      <c r="B3421" s="41" t="str">
        <f t="array" ref="B3421">A3421&amp;"|"&amp;INDEX(OrigList!M:M,MATCH(A3421,OrigList!C:C,0))&amp;"|"&amp;PROPER(INDEX(OrigList!B:B,MATCH(A3421,OrigList!C:C,0)))&amp;"|"</f>
        <v>13421|90029817|Zaneith Leow|</v>
      </c>
      <c r="C3421" s="44" t="s">
        <v>11218</v>
      </c>
      <c r="D3421" s="45" t="s">
        <v>11219</v>
      </c>
      <c r="E3421" s="45"/>
      <c r="F3421" s="45"/>
      <c r="G3421" s="41" t="str">
        <f t="shared" si="14"/>
        <v>13421|90029817|Zaneith Leow|zleow003@mymail.sim.edu.sg
13421|90029817|Zaneith Leow|ZANEITHL@GMAIL.COM
</v>
      </c>
      <c r="H3421" s="41" t="str">
        <f>if(iserror(match(C3421,KlikEDM!A:A,0)),"",C3421)&amp;char(9)&amp;if(iserror(match(D3421,KlikEDM!A:A,0)),"",D3421)&amp;char(9)&amp;if(iserror(match(E3421,KlikEDM!A:A,0)),"",E3421)&amp;char(9)&amp;if(iserror(match(F3421,KlikEDM!A:A,0)),"",F3421)</f>
        <v>			</v>
      </c>
      <c r="I3421" s="41"/>
    </row>
    <row r="3422" ht="14.25" customHeight="1">
      <c r="A3422" s="41">
        <v>13422.0</v>
      </c>
      <c r="B3422" s="41" t="str">
        <f t="array" ref="B3422">A3422&amp;"|"&amp;INDEX(OrigList!M:M,MATCH(A3422,OrigList!C:C,0))&amp;"|"&amp;PROPER(INDEX(OrigList!B:B,MATCH(A3422,OrigList!C:C,0)))&amp;"|"</f>
        <v>13422|96547146|Lee Wen Hui|</v>
      </c>
      <c r="C3422" s="44" t="s">
        <v>11220</v>
      </c>
      <c r="D3422" s="45" t="s">
        <v>11221</v>
      </c>
      <c r="E3422" s="45"/>
      <c r="F3422" s="45"/>
      <c r="G3422" s="41" t="str">
        <f t="shared" si="14"/>
        <v>13422|96547146|Lee Wen Hui|whlee015@mymail.sim.edu.sg
13422|96547146|Lee Wen Hui|WENHUIIII97@GMAIL.COM
</v>
      </c>
      <c r="H3422" s="41" t="str">
        <f>if(iserror(match(C3422,KlikEDM!A:A,0)),"",C3422)&amp;char(9)&amp;if(iserror(match(D3422,KlikEDM!A:A,0)),"",D3422)&amp;char(9)&amp;if(iserror(match(E3422,KlikEDM!A:A,0)),"",E3422)&amp;char(9)&amp;if(iserror(match(F3422,KlikEDM!A:A,0)),"",F3422)</f>
        <v>			</v>
      </c>
      <c r="I3422" s="41"/>
    </row>
    <row r="3423" ht="14.25" customHeight="1">
      <c r="A3423" s="41">
        <v>13423.0</v>
      </c>
      <c r="B3423" s="41" t="str">
        <f t="array" ref="B3423">A3423&amp;"|"&amp;INDEX(OrigList!M:M,MATCH(A3423,OrigList!C:C,0))&amp;"|"&amp;PROPER(INDEX(OrigList!B:B,MATCH(A3423,OrigList!C:C,0)))&amp;"|"</f>
        <v>13423|92251155|Tan Ser Hui|</v>
      </c>
      <c r="C3423" s="44" t="s">
        <v>11222</v>
      </c>
      <c r="D3423" s="45" t="s">
        <v>11223</v>
      </c>
      <c r="E3423" s="45"/>
      <c r="F3423" s="45"/>
      <c r="G3423" s="41" t="str">
        <f t="shared" si="14"/>
        <v>13423|92251155|Tan Ser Hui|shtan087@mymail.sim.edu.sg
13423|92251155|Tan Ser Hui|TANSERHUI96@GMAIL.COM
</v>
      </c>
      <c r="H3423" s="41" t="str">
        <f>if(iserror(match(C3423,KlikEDM!A:A,0)),"",C3423)&amp;char(9)&amp;if(iserror(match(D3423,KlikEDM!A:A,0)),"",D3423)&amp;char(9)&amp;if(iserror(match(E3423,KlikEDM!A:A,0)),"",E3423)&amp;char(9)&amp;if(iserror(match(F3423,KlikEDM!A:A,0)),"",F3423)</f>
        <v>			</v>
      </c>
      <c r="I3423" s="41"/>
    </row>
    <row r="3424" ht="14.25" customHeight="1">
      <c r="A3424" s="41">
        <v>13424.0</v>
      </c>
      <c r="B3424" s="41" t="str">
        <f t="array" ref="B3424">A3424&amp;"|"&amp;INDEX(OrigList!M:M,MATCH(A3424,OrigList!C:C,0))&amp;"|"&amp;PROPER(INDEX(OrigList!B:B,MATCH(A3424,OrigList!C:C,0)))&amp;"|"</f>
        <v>13424|96421503|Nur Arina Binte Ayub|</v>
      </c>
      <c r="C3424" s="44" t="s">
        <v>11224</v>
      </c>
      <c r="D3424" s="45" t="s">
        <v>11225</v>
      </c>
      <c r="E3424" s="45"/>
      <c r="F3424" s="45"/>
      <c r="G3424" s="41" t="str">
        <f t="shared" si="14"/>
        <v>13424|96421503|Nur Arina Binte Ayub|nuraba009@mymail.sim.edu.sg
13424|96421503|Nur Arina Binte Ayub|nurarinaayub2909@gmail.com
</v>
      </c>
      <c r="H3424" s="41" t="str">
        <f>if(iserror(match(C3424,KlikEDM!A:A,0)),"",C3424)&amp;char(9)&amp;if(iserror(match(D3424,KlikEDM!A:A,0)),"",D3424)&amp;char(9)&amp;if(iserror(match(E3424,KlikEDM!A:A,0)),"",E3424)&amp;char(9)&amp;if(iserror(match(F3424,KlikEDM!A:A,0)),"",F3424)</f>
        <v>			</v>
      </c>
      <c r="I3424" s="41"/>
    </row>
    <row r="3425" ht="14.25" customHeight="1">
      <c r="A3425" s="41">
        <v>13425.0</v>
      </c>
      <c r="B3425" s="41" t="str">
        <f t="array" ref="B3425">A3425&amp;"|"&amp;INDEX(OrigList!M:M,MATCH(A3425,OrigList!C:C,0))&amp;"|"&amp;PROPER(INDEX(OrigList!B:B,MATCH(A3425,OrigList!C:C,0)))&amp;"|"</f>
        <v>13425|88289661|Chai Jiamin, Mindy|</v>
      </c>
      <c r="C3425" s="44" t="s">
        <v>11226</v>
      </c>
      <c r="D3425" s="45" t="s">
        <v>11227</v>
      </c>
      <c r="E3425" s="45"/>
      <c r="F3425" s="45"/>
      <c r="G3425" s="41" t="str">
        <f t="shared" si="14"/>
        <v>13425|88289661|Chai Jiamin, Mindy|jmchai002@mymail.sim.edu.sg
13425|88289661|Chai Jiamin, Mindy|M02CHAN@OUTLOOK.COM
</v>
      </c>
      <c r="H3425" s="41" t="str">
        <f>if(iserror(match(C3425,KlikEDM!A:A,0)),"",C3425)&amp;char(9)&amp;if(iserror(match(D3425,KlikEDM!A:A,0)),"",D3425)&amp;char(9)&amp;if(iserror(match(E3425,KlikEDM!A:A,0)),"",E3425)&amp;char(9)&amp;if(iserror(match(F3425,KlikEDM!A:A,0)),"",F3425)</f>
        <v>			</v>
      </c>
      <c r="I3425" s="41"/>
    </row>
    <row r="3426" ht="14.25" customHeight="1">
      <c r="A3426" s="41">
        <v>13426.0</v>
      </c>
      <c r="B3426" s="41" t="str">
        <f t="array" ref="B3426">A3426&amp;"|"&amp;INDEX(OrigList!M:M,MATCH(A3426,OrigList!C:C,0))&amp;"|"&amp;PROPER(INDEX(OrigList!B:B,MATCH(A3426,OrigList!C:C,0)))&amp;"|"</f>
        <v>13426|96487822|Terence Tan Zhi Xiang|</v>
      </c>
      <c r="C3426" s="44" t="s">
        <v>4018</v>
      </c>
      <c r="D3426" s="45" t="s">
        <v>11228</v>
      </c>
      <c r="E3426" s="45"/>
      <c r="F3426" s="45"/>
      <c r="G3426" s="41" t="str">
        <f t="shared" si="14"/>
        <v>13426|96487822|Terence Tan Zhi Xiang|tzxtan002@mymail.sim.edu.sg
13426|96487822|Terence Tan Zhi Xiang|TERENCETZX@HOTMAIL.COM
</v>
      </c>
      <c r="H3426" s="41" t="str">
        <f>if(iserror(match(C3426,KlikEDM!A:A,0)),"",C3426)&amp;char(9)&amp;if(iserror(match(D3426,KlikEDM!A:A,0)),"",D3426)&amp;char(9)&amp;if(iserror(match(E3426,KlikEDM!A:A,0)),"",E3426)&amp;char(9)&amp;if(iserror(match(F3426,KlikEDM!A:A,0)),"",F3426)</f>
        <v>tzxtan002@mymail.sim.edu.sg			</v>
      </c>
      <c r="I3426" s="41"/>
    </row>
    <row r="3427" ht="14.25" customHeight="1">
      <c r="A3427" s="41">
        <v>13427.0</v>
      </c>
      <c r="B3427" s="41" t="str">
        <f t="array" ref="B3427">A3427&amp;"|"&amp;INDEX(OrigList!M:M,MATCH(A3427,OrigList!C:C,0))&amp;"|"&amp;PROPER(INDEX(OrigList!B:B,MATCH(A3427,OrigList!C:C,0)))&amp;"|"</f>
        <v>13427|MRC13427|Woo Mei Ling Melinda|</v>
      </c>
      <c r="C3427" s="44" t="s">
        <v>11229</v>
      </c>
      <c r="D3427" s="45" t="s">
        <v>11230</v>
      </c>
      <c r="E3427" s="45"/>
      <c r="F3427" s="45"/>
      <c r="G3427" s="41" t="str">
        <f t="shared" si="14"/>
        <v>13427|MRC13427|Woo Mei Ling Melinda|mlmwoo001@mymail.sim.edu.sg
13427|MRC13427|Woo Mei Ling Melinda|M.ELINDAWOO@HOTMAIL.COM
</v>
      </c>
      <c r="H3427" s="41" t="str">
        <f>if(iserror(match(C3427,KlikEDM!A:A,0)),"",C3427)&amp;char(9)&amp;if(iserror(match(D3427,KlikEDM!A:A,0)),"",D3427)&amp;char(9)&amp;if(iserror(match(E3427,KlikEDM!A:A,0)),"",E3427)&amp;char(9)&amp;if(iserror(match(F3427,KlikEDM!A:A,0)),"",F3427)</f>
        <v>			</v>
      </c>
      <c r="I3427" s="41"/>
    </row>
    <row r="3428" ht="14.25" customHeight="1">
      <c r="A3428" s="41">
        <v>13428.0</v>
      </c>
      <c r="B3428" s="41" t="str">
        <f t="array" ref="B3428">A3428&amp;"|"&amp;INDEX(OrigList!M:M,MATCH(A3428,OrigList!C:C,0))&amp;"|"&amp;PROPER(INDEX(OrigList!B:B,MATCH(A3428,OrigList!C:C,0)))&amp;"|"</f>
        <v>13428|97116856|Zhang Ningmin|</v>
      </c>
      <c r="C3428" s="44" t="s">
        <v>4356</v>
      </c>
      <c r="D3428" s="45" t="s">
        <v>11231</v>
      </c>
      <c r="E3428" s="45"/>
      <c r="F3428" s="45"/>
      <c r="G3428" s="41" t="str">
        <f t="shared" si="14"/>
        <v>13428|97116856|Zhang Ningmin|nzhang005@mymail.sim.edu.sg
13428|97116856|Zhang Ningmin|ZHANG_NINGMIN97@HOTMAIL.COM
</v>
      </c>
      <c r="H3428" s="41" t="str">
        <f>if(iserror(match(C3428,KlikEDM!A:A,0)),"",C3428)&amp;char(9)&amp;if(iserror(match(D3428,KlikEDM!A:A,0)),"",D3428)&amp;char(9)&amp;if(iserror(match(E3428,KlikEDM!A:A,0)),"",E3428)&amp;char(9)&amp;if(iserror(match(F3428,KlikEDM!A:A,0)),"",F3428)</f>
        <v>nzhang005@mymail.sim.edu.sg			</v>
      </c>
      <c r="I3428" s="41"/>
    </row>
    <row r="3429" ht="14.25" customHeight="1">
      <c r="A3429" s="41">
        <v>13429.0</v>
      </c>
      <c r="B3429" s="41" t="str">
        <f t="array" ref="B3429">A3429&amp;"|"&amp;INDEX(OrigList!M:M,MATCH(A3429,OrigList!C:C,0))&amp;"|"&amp;PROPER(INDEX(OrigList!B:B,MATCH(A3429,OrigList!C:C,0)))&amp;"|"</f>
        <v>13429|97804971|Christina Ng Zhi Qi|</v>
      </c>
      <c r="C3429" s="44" t="s">
        <v>11232</v>
      </c>
      <c r="D3429" s="45" t="s">
        <v>11233</v>
      </c>
      <c r="E3429" s="45"/>
      <c r="F3429" s="45"/>
      <c r="G3429" s="41" t="str">
        <f t="shared" si="14"/>
        <v>13429|97804971|Christina Ng Zhi Qi|czqng001@mymail.sim.edu.sg
13429|97804971|Christina Ng Zhi Qi|CNZQ970827@GMAIL.COM
</v>
      </c>
      <c r="H3429" s="41" t="str">
        <f>if(iserror(match(C3429,KlikEDM!A:A,0)),"",C3429)&amp;char(9)&amp;if(iserror(match(D3429,KlikEDM!A:A,0)),"",D3429)&amp;char(9)&amp;if(iserror(match(E3429,KlikEDM!A:A,0)),"",E3429)&amp;char(9)&amp;if(iserror(match(F3429,KlikEDM!A:A,0)),"",F3429)</f>
        <v>	CNZQ970827@GMAIL.COM		</v>
      </c>
      <c r="I3429" s="41"/>
    </row>
    <row r="3430" ht="14.25" customHeight="1">
      <c r="A3430" s="41">
        <v>13430.0</v>
      </c>
      <c r="B3430" s="41" t="str">
        <f t="array" ref="B3430">A3430&amp;"|"&amp;INDEX(OrigList!M:M,MATCH(A3430,OrigList!C:C,0))&amp;"|"&amp;PROPER(INDEX(OrigList!B:B,MATCH(A3430,OrigList!C:C,0)))&amp;"|"</f>
        <v>13430|92292082|Shanice Ng Yun Qi|</v>
      </c>
      <c r="C3430" s="44" t="s">
        <v>11234</v>
      </c>
      <c r="D3430" s="45" t="s">
        <v>11235</v>
      </c>
      <c r="E3430" s="45"/>
      <c r="F3430" s="45"/>
      <c r="G3430" s="41" t="str">
        <f t="shared" si="14"/>
        <v>13430|92292082|Shanice Ng Yun Qi|syqng001@mymail.sim.edu.sg
13430|92292082|Shanice Ng Yun Qi|SJK2104@HOTMAIL.COM
</v>
      </c>
      <c r="H3430" s="41" t="str">
        <f>if(iserror(match(C3430,KlikEDM!A:A,0)),"",C3430)&amp;char(9)&amp;if(iserror(match(D3430,KlikEDM!A:A,0)),"",D3430)&amp;char(9)&amp;if(iserror(match(E3430,KlikEDM!A:A,0)),"",E3430)&amp;char(9)&amp;if(iserror(match(F3430,KlikEDM!A:A,0)),"",F3430)</f>
        <v>	SJK2104@HOTMAIL.COM		</v>
      </c>
      <c r="I3430" s="41"/>
    </row>
    <row r="3431" ht="14.25" customHeight="1">
      <c r="A3431" s="41">
        <v>13431.0</v>
      </c>
      <c r="B3431" s="41" t="str">
        <f t="array" ref="B3431">A3431&amp;"|"&amp;INDEX(OrigList!M:M,MATCH(A3431,OrigList!C:C,0))&amp;"|"&amp;PROPER(INDEX(OrigList!B:B,MATCH(A3431,OrigList!C:C,0)))&amp;"|"</f>
        <v>13431|92286326|Choo Jing Long, Damien|</v>
      </c>
      <c r="C3431" s="44" t="s">
        <v>11236</v>
      </c>
      <c r="D3431" s="45" t="s">
        <v>11237</v>
      </c>
      <c r="E3431" s="45"/>
      <c r="F3431" s="45"/>
      <c r="G3431" s="41" t="str">
        <f t="shared" si="14"/>
        <v>13431|92286326|Choo Jing Long, Damien|jldchoo001@mymail.sim.edu.sg
13431|92286326|Choo Jing Long, Damien|damienchoojl@gmail.com
</v>
      </c>
      <c r="H3431" s="41" t="str">
        <f>if(iserror(match(C3431,KlikEDM!A:A,0)),"",C3431)&amp;char(9)&amp;if(iserror(match(D3431,KlikEDM!A:A,0)),"",D3431)&amp;char(9)&amp;if(iserror(match(E3431,KlikEDM!A:A,0)),"",E3431)&amp;char(9)&amp;if(iserror(match(F3431,KlikEDM!A:A,0)),"",F3431)</f>
        <v>			</v>
      </c>
      <c r="I3431" s="41"/>
    </row>
    <row r="3432" ht="14.25" customHeight="1">
      <c r="A3432" s="41">
        <v>13432.0</v>
      </c>
      <c r="B3432" s="41" t="str">
        <f t="array" ref="B3432">A3432&amp;"|"&amp;INDEX(OrigList!M:M,MATCH(A3432,OrigList!C:C,0))&amp;"|"&amp;PROPER(INDEX(OrigList!B:B,MATCH(A3432,OrigList!C:C,0)))&amp;"|"</f>
        <v>13432|84880459|Abhiraahmi Elanko|</v>
      </c>
      <c r="C3432" s="44" t="s">
        <v>11238</v>
      </c>
      <c r="D3432" s="45" t="s">
        <v>11239</v>
      </c>
      <c r="E3432" s="45"/>
      <c r="F3432" s="45"/>
      <c r="G3432" s="41" t="str">
        <f t="shared" si="14"/>
        <v>13432|84880459|Abhiraahmi Elanko|elanko001@mymail.sim.edu.sg
13432|84880459|Abhiraahmi Elanko|ABHI.ELANKO28@GMAIL.COM
</v>
      </c>
      <c r="H3432" s="41" t="str">
        <f>if(iserror(match(C3432,KlikEDM!A:A,0)),"",C3432)&amp;char(9)&amp;if(iserror(match(D3432,KlikEDM!A:A,0)),"",D3432)&amp;char(9)&amp;if(iserror(match(E3432,KlikEDM!A:A,0)),"",E3432)&amp;char(9)&amp;if(iserror(match(F3432,KlikEDM!A:A,0)),"",F3432)</f>
        <v>			</v>
      </c>
      <c r="I3432" s="41"/>
    </row>
    <row r="3433" ht="14.25" customHeight="1">
      <c r="A3433" s="41">
        <v>13433.0</v>
      </c>
      <c r="B3433" s="41" t="str">
        <f t="array" ref="B3433">A3433&amp;"|"&amp;INDEX(OrigList!M:M,MATCH(A3433,OrigList!C:C,0))&amp;"|"&amp;PROPER(INDEX(OrigList!B:B,MATCH(A3433,OrigList!C:C,0)))&amp;"|"</f>
        <v>13433|96572806|Michelle Leong Wei Ling|</v>
      </c>
      <c r="C3433" s="44" t="s">
        <v>11240</v>
      </c>
      <c r="D3433" s="45" t="s">
        <v>11241</v>
      </c>
      <c r="E3433" s="45"/>
      <c r="F3433" s="45"/>
      <c r="G3433" s="41" t="str">
        <f t="shared" si="14"/>
        <v>13433|96572806|Michelle Leong Wei Ling|mwlleong001@mymail.sim.edu.sg
13433|96572806|Michelle Leong Wei Ling|MICHELLELWL_1771@HOTMAIL.COM
</v>
      </c>
      <c r="H3433" s="41" t="str">
        <f>if(iserror(match(C3433,KlikEDM!A:A,0)),"",C3433)&amp;char(9)&amp;if(iserror(match(D3433,KlikEDM!A:A,0)),"",D3433)&amp;char(9)&amp;if(iserror(match(E3433,KlikEDM!A:A,0)),"",E3433)&amp;char(9)&amp;if(iserror(match(F3433,KlikEDM!A:A,0)),"",F3433)</f>
        <v>			</v>
      </c>
      <c r="I3433" s="41"/>
    </row>
    <row r="3434" ht="14.25" customHeight="1">
      <c r="A3434" s="41">
        <v>13434.0</v>
      </c>
      <c r="B3434" s="41" t="str">
        <f t="array" ref="B3434">A3434&amp;"|"&amp;INDEX(OrigList!M:M,MATCH(A3434,OrigList!C:C,0))&amp;"|"&amp;PROPER(INDEX(OrigList!B:B,MATCH(A3434,OrigList!C:C,0)))&amp;"|"</f>
        <v>13434|91162871|Estee Png Zi Hun|</v>
      </c>
      <c r="C3434" s="44" t="s">
        <v>11242</v>
      </c>
      <c r="D3434" s="45" t="s">
        <v>11243</v>
      </c>
      <c r="E3434" s="45"/>
      <c r="F3434" s="45"/>
      <c r="G3434" s="41" t="str">
        <f t="shared" si="14"/>
        <v>13434|91162871|Estee Png Zi Hun|ezhpng001@mymail.sim.edu.sg
13434|91162871|Estee Png Zi Hun|ESTEEPNG@GMAIL.COM
</v>
      </c>
      <c r="H3434" s="41" t="str">
        <f>if(iserror(match(C3434,KlikEDM!A:A,0)),"",C3434)&amp;char(9)&amp;if(iserror(match(D3434,KlikEDM!A:A,0)),"",D3434)&amp;char(9)&amp;if(iserror(match(E3434,KlikEDM!A:A,0)),"",E3434)&amp;char(9)&amp;if(iserror(match(F3434,KlikEDM!A:A,0)),"",F3434)</f>
        <v>	ESTEEPNG@GMAIL.COM		</v>
      </c>
      <c r="I3434" s="41"/>
    </row>
    <row r="3435" ht="14.25" customHeight="1">
      <c r="A3435" s="41">
        <v>13435.0</v>
      </c>
      <c r="B3435" s="41" t="str">
        <f t="array" ref="B3435">A3435&amp;"|"&amp;INDEX(OrigList!M:M,MATCH(A3435,OrigList!C:C,0))&amp;"|"&amp;PROPER(INDEX(OrigList!B:B,MATCH(A3435,OrigList!C:C,0)))&amp;"|"</f>
        <v>13435|97465655|Kayleigh Alyson Maxwell|</v>
      </c>
      <c r="C3435" s="44" t="s">
        <v>11244</v>
      </c>
      <c r="D3435" s="45" t="s">
        <v>11245</v>
      </c>
      <c r="E3435" s="45"/>
      <c r="F3435" s="45"/>
      <c r="G3435" s="41" t="str">
        <f t="shared" si="14"/>
        <v>13435|97465655|Kayleigh Alyson Maxwell|ylleong004@mymail.sim.edu.sg
13435|97465655|Kayleigh Alyson Maxwell|LEONGYILING0109@GMAIL.COM
</v>
      </c>
      <c r="H3435" s="41" t="str">
        <f>if(iserror(match(C3435,KlikEDM!A:A,0)),"",C3435)&amp;char(9)&amp;if(iserror(match(D3435,KlikEDM!A:A,0)),"",D3435)&amp;char(9)&amp;if(iserror(match(E3435,KlikEDM!A:A,0)),"",E3435)&amp;char(9)&amp;if(iserror(match(F3435,KlikEDM!A:A,0)),"",F3435)</f>
        <v>			</v>
      </c>
      <c r="I3435" s="41"/>
    </row>
    <row r="3436" ht="14.25" customHeight="1">
      <c r="A3436" s="41">
        <v>13436.0</v>
      </c>
      <c r="B3436" s="41" t="str">
        <f t="array" ref="B3436">A3436&amp;"|"&amp;INDEX(OrigList!M:M,MATCH(A3436,OrigList!C:C,0))&amp;"|"&amp;PROPER(INDEX(OrigList!B:B,MATCH(A3436,OrigList!C:C,0)))&amp;"|"</f>
        <v>13436|93883711|Natasha Er Kai Ning|</v>
      </c>
      <c r="C3436" s="44" t="s">
        <v>11246</v>
      </c>
      <c r="D3436" s="45" t="s">
        <v>11247</v>
      </c>
      <c r="E3436" s="45"/>
      <c r="F3436" s="45"/>
      <c r="G3436" s="41" t="str">
        <f t="shared" si="14"/>
        <v>13436|93883711|Natasha Er Kai Ning|nkner001@mymail.sim.edu.sg
13436|93883711|Natasha Er Kai Ning|NATASHAER02@GMAIL.COM
</v>
      </c>
      <c r="H3436" s="41" t="str">
        <f>if(iserror(match(C3436,KlikEDM!A:A,0)),"",C3436)&amp;char(9)&amp;if(iserror(match(D3436,KlikEDM!A:A,0)),"",D3436)&amp;char(9)&amp;if(iserror(match(E3436,KlikEDM!A:A,0)),"",E3436)&amp;char(9)&amp;if(iserror(match(F3436,KlikEDM!A:A,0)),"",F3436)</f>
        <v>	NATASHAER02@GMAIL.COM		</v>
      </c>
      <c r="I3436" s="41"/>
    </row>
    <row r="3437" ht="14.25" customHeight="1">
      <c r="A3437" s="41">
        <v>13437.0</v>
      </c>
      <c r="B3437" s="41" t="str">
        <f t="array" ref="B3437">A3437&amp;"|"&amp;INDEX(OrigList!M:M,MATCH(A3437,OrigList!C:C,0))&amp;"|"&amp;PROPER(INDEX(OrigList!B:B,MATCH(A3437,OrigList!C:C,0)))&amp;"|"</f>
        <v>13437|98337422|Libed Joyce Moira Del Rosario|</v>
      </c>
      <c r="C3437" s="44" t="s">
        <v>11248</v>
      </c>
      <c r="D3437" s="45" t="s">
        <v>11249</v>
      </c>
      <c r="E3437" s="45"/>
      <c r="F3437" s="45"/>
      <c r="G3437" s="41" t="str">
        <f t="shared" si="14"/>
        <v>13437|98337422|Libed Joyce Moira Del Rosario|libed001@mymail.sim.edu.sg
13437|98337422|Libed Joyce Moira Del Rosario|MOIRALIBED@GMAIL.COM
</v>
      </c>
      <c r="H3437" s="41" t="str">
        <f>if(iserror(match(C3437,KlikEDM!A:A,0)),"",C3437)&amp;char(9)&amp;if(iserror(match(D3437,KlikEDM!A:A,0)),"",D3437)&amp;char(9)&amp;if(iserror(match(E3437,KlikEDM!A:A,0)),"",E3437)&amp;char(9)&amp;if(iserror(match(F3437,KlikEDM!A:A,0)),"",F3437)</f>
        <v>	MOIRALIBED@GMAIL.COM		</v>
      </c>
      <c r="I3437" s="41"/>
    </row>
    <row r="3438" ht="14.25" customHeight="1">
      <c r="A3438" s="41">
        <v>13438.0</v>
      </c>
      <c r="B3438" s="41" t="str">
        <f t="array" ref="B3438">A3438&amp;"|"&amp;INDEX(OrigList!M:M,MATCH(A3438,OrigList!C:C,0))&amp;"|"&amp;PROPER(INDEX(OrigList!B:B,MATCH(A3438,OrigList!C:C,0)))&amp;"|"</f>
        <v>13438|85114544|Aida Binte Abdul Malik|</v>
      </c>
      <c r="C3438" s="44" t="s">
        <v>11250</v>
      </c>
      <c r="D3438" s="45" t="s">
        <v>11251</v>
      </c>
      <c r="E3438" s="45"/>
      <c r="F3438" s="45"/>
      <c r="G3438" s="41" t="str">
        <f t="shared" si="14"/>
        <v>13438|85114544|Aida Binte Abdul Malik|malik007@mymail.sim.edu.sg
13438|85114544|Aida Binte Abdul Malik|AIDA_2796@HOTMAIL.COM
</v>
      </c>
      <c r="H3438" s="41" t="str">
        <f>if(iserror(match(C3438,KlikEDM!A:A,0)),"",C3438)&amp;char(9)&amp;if(iserror(match(D3438,KlikEDM!A:A,0)),"",D3438)&amp;char(9)&amp;if(iserror(match(E3438,KlikEDM!A:A,0)),"",E3438)&amp;char(9)&amp;if(iserror(match(F3438,KlikEDM!A:A,0)),"",F3438)</f>
        <v>			</v>
      </c>
      <c r="I3438" s="41"/>
    </row>
    <row r="3439" ht="14.25" customHeight="1">
      <c r="A3439" s="41">
        <v>13439.0</v>
      </c>
      <c r="B3439" s="41" t="str">
        <f t="array" ref="B3439">A3439&amp;"|"&amp;INDEX(OrigList!M:M,MATCH(A3439,OrigList!C:C,0))&amp;"|"&amp;PROPER(INDEX(OrigList!B:B,MATCH(A3439,OrigList!C:C,0)))&amp;"|"</f>
        <v>13439|88330071|Cheryl Poh Jing Lin|</v>
      </c>
      <c r="C3439" s="44" t="s">
        <v>11252</v>
      </c>
      <c r="D3439" s="45" t="s">
        <v>11253</v>
      </c>
      <c r="E3439" s="45"/>
      <c r="F3439" s="45"/>
      <c r="G3439" s="41" t="str">
        <f t="shared" si="14"/>
        <v>13439|88330071|Cheryl Poh Jing Lin|cjlpoh001@mymail.sim.edu.sg
13439|88330071|Cheryl Poh Jing Lin|DEUCESELEVEN@GMAIL.COM
</v>
      </c>
      <c r="H3439" s="41" t="str">
        <f>if(iserror(match(C3439,KlikEDM!A:A,0)),"",C3439)&amp;char(9)&amp;if(iserror(match(D3439,KlikEDM!A:A,0)),"",D3439)&amp;char(9)&amp;if(iserror(match(E3439,KlikEDM!A:A,0)),"",E3439)&amp;char(9)&amp;if(iserror(match(F3439,KlikEDM!A:A,0)),"",F3439)</f>
        <v>			</v>
      </c>
      <c r="I3439" s="41"/>
    </row>
    <row r="3440" ht="14.25" customHeight="1">
      <c r="A3440" s="41">
        <v>13440.0</v>
      </c>
      <c r="B3440" s="41" t="str">
        <f t="array" ref="B3440">A3440&amp;"|"&amp;INDEX(OrigList!M:M,MATCH(A3440,OrigList!C:C,0))&amp;"|"&amp;PROPER(INDEX(OrigList!B:B,MATCH(A3440,OrigList!C:C,0)))&amp;"|"</f>
        <v>13440|93366959|Ma Su Nandar Htwe|</v>
      </c>
      <c r="C3440" s="44" t="s">
        <v>11254</v>
      </c>
      <c r="D3440" s="45" t="s">
        <v>11255</v>
      </c>
      <c r="E3440" s="45"/>
      <c r="F3440" s="45"/>
      <c r="G3440" s="41" t="str">
        <f t="shared" si="14"/>
        <v>13440|93366959|Ma Su Nandar Htwe|htwe002@mymail.sim.edu.sg
13440|93366959|Ma Su Nandar Htwe|SNH1106@GMAIL.COM
</v>
      </c>
      <c r="H3440" s="41" t="str">
        <f>if(iserror(match(C3440,KlikEDM!A:A,0)),"",C3440)&amp;char(9)&amp;if(iserror(match(D3440,KlikEDM!A:A,0)),"",D3440)&amp;char(9)&amp;if(iserror(match(E3440,KlikEDM!A:A,0)),"",E3440)&amp;char(9)&amp;if(iserror(match(F3440,KlikEDM!A:A,0)),"",F3440)</f>
        <v>			</v>
      </c>
      <c r="I3440" s="41"/>
    </row>
    <row r="3441" ht="14.25" customHeight="1">
      <c r="A3441" s="41">
        <v>13441.0</v>
      </c>
      <c r="B3441" s="41" t="str">
        <f t="array" ref="B3441">A3441&amp;"|"&amp;INDEX(OrigList!M:M,MATCH(A3441,OrigList!C:C,0))&amp;"|"&amp;PROPER(INDEX(OrigList!B:B,MATCH(A3441,OrigList!C:C,0)))&amp;"|"</f>
        <v>13441|88239554|Carissa Ellen|</v>
      </c>
      <c r="C3441" s="44" t="s">
        <v>4759</v>
      </c>
      <c r="D3441" s="45" t="s">
        <v>11256</v>
      </c>
      <c r="E3441" s="45"/>
      <c r="F3441" s="45"/>
      <c r="G3441" s="41" t="str">
        <f t="shared" si="14"/>
        <v>13441|88239554|Carissa Ellen|cellen001@mymail.sim.edu.sg
13441|88239554|Carissa Ellen|ellen@kurniaanggun.com
</v>
      </c>
      <c r="H3441" s="41" t="str">
        <f>if(iserror(match(C3441,KlikEDM!A:A,0)),"",C3441)&amp;char(9)&amp;if(iserror(match(D3441,KlikEDM!A:A,0)),"",D3441)&amp;char(9)&amp;if(iserror(match(E3441,KlikEDM!A:A,0)),"",E3441)&amp;char(9)&amp;if(iserror(match(F3441,KlikEDM!A:A,0)),"",F3441)</f>
        <v>cellen001@mymail.sim.edu.sg			</v>
      </c>
      <c r="I3441" s="41"/>
    </row>
    <row r="3442" ht="14.25" customHeight="1">
      <c r="A3442" s="41">
        <v>13442.0</v>
      </c>
      <c r="B3442" s="41" t="str">
        <f t="array" ref="B3442">A3442&amp;"|"&amp;INDEX(OrigList!M:M,MATCH(A3442,OrigList!C:C,0))&amp;"|"&amp;PROPER(INDEX(OrigList!B:B,MATCH(A3442,OrigList!C:C,0)))&amp;"|"</f>
        <v>13442|88580148|Lin Josua|</v>
      </c>
      <c r="C3442" s="44" t="s">
        <v>11257</v>
      </c>
      <c r="D3442" s="45" t="s">
        <v>11258</v>
      </c>
      <c r="E3442" s="45"/>
      <c r="F3442" s="45"/>
      <c r="G3442" s="41" t="str">
        <f t="shared" si="14"/>
        <v>13442|88580148|Lin Josua|jlin058@mymail.sim.edu.sg
13442|88580148|Lin Josua|LINJOSUA@GMAIL.COM
</v>
      </c>
      <c r="H3442" s="41" t="str">
        <f>if(iserror(match(C3442,KlikEDM!A:A,0)),"",C3442)&amp;char(9)&amp;if(iserror(match(D3442,KlikEDM!A:A,0)),"",D3442)&amp;char(9)&amp;if(iserror(match(E3442,KlikEDM!A:A,0)),"",E3442)&amp;char(9)&amp;if(iserror(match(F3442,KlikEDM!A:A,0)),"",F3442)</f>
        <v>			</v>
      </c>
      <c r="I3442" s="41"/>
    </row>
    <row r="3443" ht="14.25" customHeight="1">
      <c r="A3443" s="41">
        <v>13443.0</v>
      </c>
      <c r="B3443" s="41" t="str">
        <f t="array" ref="B3443">A3443&amp;"|"&amp;INDEX(OrigList!M:M,MATCH(A3443,OrigList!C:C,0))&amp;"|"&amp;PROPER(INDEX(OrigList!B:B,MATCH(A3443,OrigList!C:C,0)))&amp;"|"</f>
        <v>13443|81283761|Lai Wei Xuan Vivien|</v>
      </c>
      <c r="C3443" s="44" t="s">
        <v>11259</v>
      </c>
      <c r="D3443" s="45" t="s">
        <v>11260</v>
      </c>
      <c r="E3443" s="45"/>
      <c r="F3443" s="45"/>
      <c r="G3443" s="41" t="str">
        <f t="shared" si="14"/>
        <v>13443|81283761|Lai Wei Xuan Vivien|wxvlai001@mymail.sim.edu.sg
13443|81283761|Lai Wei Xuan Vivien|VIVI199780@GMAIL.COM
</v>
      </c>
      <c r="H3443" s="41" t="str">
        <f>if(iserror(match(C3443,KlikEDM!A:A,0)),"",C3443)&amp;char(9)&amp;if(iserror(match(D3443,KlikEDM!A:A,0)),"",D3443)&amp;char(9)&amp;if(iserror(match(E3443,KlikEDM!A:A,0)),"",E3443)&amp;char(9)&amp;if(iserror(match(F3443,KlikEDM!A:A,0)),"",F3443)</f>
        <v>			</v>
      </c>
      <c r="I3443" s="41"/>
    </row>
    <row r="3444" ht="14.25" customHeight="1">
      <c r="A3444" s="41">
        <v>13444.0</v>
      </c>
      <c r="B3444" s="41" t="str">
        <f t="array" ref="B3444">A3444&amp;"|"&amp;INDEX(OrigList!M:M,MATCH(A3444,OrigList!C:C,0))&amp;"|"&amp;PROPER(INDEX(OrigList!B:B,MATCH(A3444,OrigList!C:C,0)))&amp;"|"</f>
        <v>13444|98161085|Tay Yu Xuan|</v>
      </c>
      <c r="C3444" s="44" t="s">
        <v>11261</v>
      </c>
      <c r="D3444" s="45" t="s">
        <v>11262</v>
      </c>
      <c r="E3444" s="45"/>
      <c r="F3444" s="45"/>
      <c r="G3444" s="41" t="str">
        <f t="shared" si="14"/>
        <v>13444|98161085|Tay Yu Xuan|yxtay004@mymail.sim.edu.sg
13444|98161085|Tay Yu Xuan|XXUAN44@GMAIL.COM
</v>
      </c>
      <c r="H3444" s="41" t="str">
        <f>if(iserror(match(C3444,KlikEDM!A:A,0)),"",C3444)&amp;char(9)&amp;if(iserror(match(D3444,KlikEDM!A:A,0)),"",D3444)&amp;char(9)&amp;if(iserror(match(E3444,KlikEDM!A:A,0)),"",E3444)&amp;char(9)&amp;if(iserror(match(F3444,KlikEDM!A:A,0)),"",F3444)</f>
        <v>			</v>
      </c>
      <c r="I3444" s="41"/>
    </row>
    <row r="3445" ht="14.25" customHeight="1">
      <c r="A3445" s="41">
        <v>13445.0</v>
      </c>
      <c r="B3445" s="41" t="str">
        <f t="array" ref="B3445">A3445&amp;"|"&amp;INDEX(OrigList!M:M,MATCH(A3445,OrigList!C:C,0))&amp;"|"&amp;PROPER(INDEX(OrigList!B:B,MATCH(A3445,OrigList!C:C,0)))&amp;"|"</f>
        <v>13445|83884154|Timothy Liew Mun Wae|</v>
      </c>
      <c r="C3445" s="44" t="s">
        <v>11263</v>
      </c>
      <c r="D3445" s="45" t="s">
        <v>11264</v>
      </c>
      <c r="E3445" s="45"/>
      <c r="F3445" s="45"/>
      <c r="G3445" s="41" t="str">
        <f t="shared" si="14"/>
        <v>13445|83884154|Timothy Liew Mun Wae|tmwliew001@mymail.sim.edu.sg
13445|83884154|Timothy Liew Mun Wae|TIMOTHYLIEW22@GMAIL.COM
</v>
      </c>
      <c r="H3445" s="41" t="str">
        <f>if(iserror(match(C3445,KlikEDM!A:A,0)),"",C3445)&amp;char(9)&amp;if(iserror(match(D3445,KlikEDM!A:A,0)),"",D3445)&amp;char(9)&amp;if(iserror(match(E3445,KlikEDM!A:A,0)),"",E3445)&amp;char(9)&amp;if(iserror(match(F3445,KlikEDM!A:A,0)),"",F3445)</f>
        <v>			</v>
      </c>
      <c r="I3445" s="41"/>
    </row>
    <row r="3446" ht="14.25" customHeight="1">
      <c r="A3446" s="41">
        <v>13446.0</v>
      </c>
      <c r="B3446" s="41" t="str">
        <f t="array" ref="B3446">A3446&amp;"|"&amp;INDEX(OrigList!M:M,MATCH(A3446,OrigList!C:C,0))&amp;"|"&amp;PROPER(INDEX(OrigList!B:B,MATCH(A3446,OrigList!C:C,0)))&amp;"|"</f>
        <v>13446|97784326|Rachel Ong Zilin|</v>
      </c>
      <c r="C3446" s="44" t="s">
        <v>11265</v>
      </c>
      <c r="D3446" s="45" t="s">
        <v>11266</v>
      </c>
      <c r="E3446" s="45"/>
      <c r="F3446" s="45"/>
      <c r="G3446" s="41" t="str">
        <f t="shared" si="14"/>
        <v>13446|97784326|Rachel Ong Zilin|rzong001@mymail.sim.edu.sg
13446|97784326|Rachel Ong Zilin|ONGZILIN@GMAIL.COM
</v>
      </c>
      <c r="H3446" s="41" t="str">
        <f>if(iserror(match(C3446,KlikEDM!A:A,0)),"",C3446)&amp;char(9)&amp;if(iserror(match(D3446,KlikEDM!A:A,0)),"",D3446)&amp;char(9)&amp;if(iserror(match(E3446,KlikEDM!A:A,0)),"",E3446)&amp;char(9)&amp;if(iserror(match(F3446,KlikEDM!A:A,0)),"",F3446)</f>
        <v>			</v>
      </c>
      <c r="I3446" s="41"/>
    </row>
    <row r="3447" ht="14.25" customHeight="1">
      <c r="A3447" s="41">
        <v>13447.0</v>
      </c>
      <c r="B3447" s="41" t="str">
        <f t="array" ref="B3447">A3447&amp;"|"&amp;INDEX(OrigList!M:M,MATCH(A3447,OrigList!C:C,0))&amp;"|"&amp;PROPER(INDEX(OrigList!B:B,MATCH(A3447,OrigList!C:C,0)))&amp;"|"</f>
        <v>13447|97119391|Charlotte Ng Hui Ern|</v>
      </c>
      <c r="C3447" s="44" t="s">
        <v>11267</v>
      </c>
      <c r="D3447" s="45" t="s">
        <v>11268</v>
      </c>
      <c r="E3447" s="45"/>
      <c r="F3447" s="45"/>
      <c r="G3447" s="41" t="str">
        <f t="shared" si="14"/>
        <v>13447|97119391|Charlotte Ng Hui Ern|cheng010@mymail.sim.edu.sg
13447|97119391|Charlotte Ng Hui Ern|WANFL66@GMAIL.COM
</v>
      </c>
      <c r="H3447" s="41" t="str">
        <f>if(iserror(match(C3447,KlikEDM!A:A,0)),"",C3447)&amp;char(9)&amp;if(iserror(match(D3447,KlikEDM!A:A,0)),"",D3447)&amp;char(9)&amp;if(iserror(match(E3447,KlikEDM!A:A,0)),"",E3447)&amp;char(9)&amp;if(iserror(match(F3447,KlikEDM!A:A,0)),"",F3447)</f>
        <v>			</v>
      </c>
      <c r="I3447" s="41"/>
    </row>
    <row r="3448" ht="14.25" customHeight="1">
      <c r="A3448" s="41">
        <v>13448.0</v>
      </c>
      <c r="B3448" s="41" t="str">
        <f t="array" ref="B3448">A3448&amp;"|"&amp;INDEX(OrigList!M:M,MATCH(A3448,OrigList!C:C,0))&amp;"|"&amp;PROPER(INDEX(OrigList!B:B,MATCH(A3448,OrigList!C:C,0)))&amp;"|"</f>
        <v>13448|97473260|Chan Si Yu|</v>
      </c>
      <c r="C3448" s="44" t="s">
        <v>11269</v>
      </c>
      <c r="D3448" s="45" t="s">
        <v>11270</v>
      </c>
      <c r="E3448" s="45"/>
      <c r="F3448" s="45"/>
      <c r="G3448" s="41" t="str">
        <f t="shared" si="14"/>
        <v>13448|97473260|Chan Si Yu|sychan021@mymail.sim.edu.sg
13448|97473260|Chan Si Yu|JOYCECHAN_JCSY@HOTMAIL.COM
</v>
      </c>
      <c r="H3448" s="41" t="str">
        <f>if(iserror(match(C3448,KlikEDM!A:A,0)),"",C3448)&amp;char(9)&amp;if(iserror(match(D3448,KlikEDM!A:A,0)),"",D3448)&amp;char(9)&amp;if(iserror(match(E3448,KlikEDM!A:A,0)),"",E3448)&amp;char(9)&amp;if(iserror(match(F3448,KlikEDM!A:A,0)),"",F3448)</f>
        <v>			</v>
      </c>
      <c r="I3448" s="41"/>
    </row>
    <row r="3449" ht="14.25" customHeight="1">
      <c r="A3449" s="41">
        <v>13449.0</v>
      </c>
      <c r="B3449" s="41" t="str">
        <f t="array" ref="B3449">A3449&amp;"|"&amp;INDEX(OrigList!M:M,MATCH(A3449,OrigList!C:C,0))&amp;"|"&amp;PROPER(INDEX(OrigList!B:B,MATCH(A3449,OrigList!C:C,0)))&amp;"|"</f>
        <v>13449|81218718|Soon Yuemin, Belicia|</v>
      </c>
      <c r="C3449" s="44" t="s">
        <v>11271</v>
      </c>
      <c r="D3449" s="45" t="s">
        <v>11272</v>
      </c>
      <c r="E3449" s="45"/>
      <c r="F3449" s="45"/>
      <c r="G3449" s="41" t="str">
        <f t="shared" si="14"/>
        <v>13449|81218718|Soon Yuemin, Belicia|ybsoon001@mymail.sim.edu.sg
13449|81218718|Soon Yuemin, Belicia|BELICIASUN@GMAIL.COM
</v>
      </c>
      <c r="H3449" s="41" t="str">
        <f>if(iserror(match(C3449,KlikEDM!A:A,0)),"",C3449)&amp;char(9)&amp;if(iserror(match(D3449,KlikEDM!A:A,0)),"",D3449)&amp;char(9)&amp;if(iserror(match(E3449,KlikEDM!A:A,0)),"",E3449)&amp;char(9)&amp;if(iserror(match(F3449,KlikEDM!A:A,0)),"",F3449)</f>
        <v>			</v>
      </c>
      <c r="I3449" s="41"/>
    </row>
    <row r="3450" ht="14.25" customHeight="1">
      <c r="A3450" s="41">
        <v>13450.0</v>
      </c>
      <c r="B3450" s="41" t="str">
        <f t="array" ref="B3450">A3450&amp;"|"&amp;INDEX(OrigList!M:M,MATCH(A3450,OrigList!C:C,0))&amp;"|"&amp;PROPER(INDEX(OrigList!B:B,MATCH(A3450,OrigList!C:C,0)))&amp;"|"</f>
        <v>13450|81120390|Nur' Izzati Binte Kasmuri|</v>
      </c>
      <c r="C3450" s="44" t="s">
        <v>11273</v>
      </c>
      <c r="D3450" s="45" t="s">
        <v>11274</v>
      </c>
      <c r="E3450" s="45"/>
      <c r="F3450" s="45"/>
      <c r="G3450" s="41" t="str">
        <f t="shared" si="14"/>
        <v>13450|81120390|Nur' Izzati Binte Kasmuri|nuribk002@mymail.sim.edu.sg
13450|81120390|Nur' Izzati Binte Kasmuri|N.KASMURI@GMAIL.COM
</v>
      </c>
      <c r="H3450" s="41" t="str">
        <f>if(iserror(match(C3450,KlikEDM!A:A,0)),"",C3450)&amp;char(9)&amp;if(iserror(match(D3450,KlikEDM!A:A,0)),"",D3450)&amp;char(9)&amp;if(iserror(match(E3450,KlikEDM!A:A,0)),"",E3450)&amp;char(9)&amp;if(iserror(match(F3450,KlikEDM!A:A,0)),"",F3450)</f>
        <v>			</v>
      </c>
      <c r="I3450" s="41"/>
    </row>
    <row r="3451" ht="14.25" customHeight="1">
      <c r="A3451" s="41">
        <v>13451.0</v>
      </c>
      <c r="B3451" s="41" t="str">
        <f t="array" ref="B3451">A3451&amp;"|"&amp;INDEX(OrigList!M:M,MATCH(A3451,OrigList!C:C,0))&amp;"|"&amp;PROPER(INDEX(OrigList!B:B,MATCH(A3451,OrigList!C:C,0)))&amp;"|"</f>
        <v>13451|97855552|Ching Xin Quan|</v>
      </c>
      <c r="C3451" s="44" t="s">
        <v>11275</v>
      </c>
      <c r="D3451" s="45" t="s">
        <v>11276</v>
      </c>
      <c r="E3451" s="45"/>
      <c r="F3451" s="45"/>
      <c r="G3451" s="41" t="str">
        <f t="shared" si="14"/>
        <v>13451|97855552|Ching Xin Quan|xqching001@mymail.sim.edu.sg
13451|97855552|Ching Xin Quan|CARL_XQ_CHING@HOTMAIL.COM
</v>
      </c>
      <c r="H3451" s="41" t="str">
        <f>if(iserror(match(C3451,KlikEDM!A:A,0)),"",C3451)&amp;char(9)&amp;if(iserror(match(D3451,KlikEDM!A:A,0)),"",D3451)&amp;char(9)&amp;if(iserror(match(E3451,KlikEDM!A:A,0)),"",E3451)&amp;char(9)&amp;if(iserror(match(F3451,KlikEDM!A:A,0)),"",F3451)</f>
        <v>			</v>
      </c>
      <c r="I3451" s="41"/>
    </row>
    <row r="3452" ht="14.25" customHeight="1">
      <c r="A3452" s="41">
        <v>13452.0</v>
      </c>
      <c r="B3452" s="41" t="str">
        <f t="array" ref="B3452">A3452&amp;"|"&amp;INDEX(OrigList!M:M,MATCH(A3452,OrigList!C:C,0))&amp;"|"&amp;PROPER(INDEX(OrigList!B:B,MATCH(A3452,OrigList!C:C,0)))&amp;"|"</f>
        <v>13452|91555823|Ebel Tang Yao Wei (Deng Yaowei)|</v>
      </c>
      <c r="C3452" s="44" t="s">
        <v>11277</v>
      </c>
      <c r="D3452" s="45" t="s">
        <v>11278</v>
      </c>
      <c r="E3452" s="45"/>
      <c r="F3452" s="45"/>
      <c r="G3452" s="41" t="str">
        <f t="shared" si="14"/>
        <v>13452|91555823|Ebel Tang Yao Wei (Deng Yaowei)|eywdytan001@mymail.sim.edu.sg
13452|91555823|Ebel Tang Yao Wei (Deng Yaowei)|TANGEBEL@GMAIL.COM
</v>
      </c>
      <c r="H3452" s="41" t="str">
        <f>if(iserror(match(C3452,KlikEDM!A:A,0)),"",C3452)&amp;char(9)&amp;if(iserror(match(D3452,KlikEDM!A:A,0)),"",D3452)&amp;char(9)&amp;if(iserror(match(E3452,KlikEDM!A:A,0)),"",E3452)&amp;char(9)&amp;if(iserror(match(F3452,KlikEDM!A:A,0)),"",F3452)</f>
        <v>			</v>
      </c>
      <c r="I3452" s="41"/>
    </row>
    <row r="3453" ht="14.25" customHeight="1">
      <c r="A3453" s="41">
        <v>13453.0</v>
      </c>
      <c r="B3453" s="41" t="str">
        <f t="array" ref="B3453">A3453&amp;"|"&amp;INDEX(OrigList!M:M,MATCH(A3453,OrigList!C:C,0))&amp;"|"&amp;PROPER(INDEX(OrigList!B:B,MATCH(A3453,OrigList!C:C,0)))&amp;"|"</f>
        <v>13453|97557868|Doreen Fan Liyi|</v>
      </c>
      <c r="C3453" s="44" t="s">
        <v>11279</v>
      </c>
      <c r="D3453" s="45" t="s">
        <v>11280</v>
      </c>
      <c r="E3453" s="45"/>
      <c r="F3453" s="45"/>
      <c r="G3453" s="41" t="str">
        <f t="shared" si="14"/>
        <v>13453|97557868|Doreen Fan Liyi|dlfan001@mymail.sim.edu.sg
13453|97557868|Doreen Fan Liyi|DOREENFANLIYI@GMAIL.COM
</v>
      </c>
      <c r="H3453" s="41" t="str">
        <f>if(iserror(match(C3453,KlikEDM!A:A,0)),"",C3453)&amp;char(9)&amp;if(iserror(match(D3453,KlikEDM!A:A,0)),"",D3453)&amp;char(9)&amp;if(iserror(match(E3453,KlikEDM!A:A,0)),"",E3453)&amp;char(9)&amp;if(iserror(match(F3453,KlikEDM!A:A,0)),"",F3453)</f>
        <v>			</v>
      </c>
      <c r="I3453" s="41"/>
    </row>
    <row r="3454" ht="14.25" customHeight="1">
      <c r="A3454" s="41">
        <v>13454.0</v>
      </c>
      <c r="B3454" s="41" t="str">
        <f t="array" ref="B3454">A3454&amp;"|"&amp;INDEX(OrigList!M:M,MATCH(A3454,OrigList!C:C,0))&amp;"|"&amp;PROPER(INDEX(OrigList!B:B,MATCH(A3454,OrigList!C:C,0)))&amp;"|"</f>
        <v>13454|98282523|Clara Kok Xi-Yuan|</v>
      </c>
      <c r="C3454" s="44" t="s">
        <v>11281</v>
      </c>
      <c r="D3454" s="45" t="s">
        <v>11282</v>
      </c>
      <c r="E3454" s="45"/>
      <c r="F3454" s="45"/>
      <c r="G3454" s="41" t="str">
        <f t="shared" si="14"/>
        <v>13454|98282523|Clara Kok Xi-Yuan|cxykok001@mymail.sim.edu.sg
13454|98282523|Clara Kok Xi-Yuan|SIMPLY-CLARA@HOTMAIL.COM
</v>
      </c>
      <c r="H3454" s="41" t="str">
        <f>if(iserror(match(C3454,KlikEDM!A:A,0)),"",C3454)&amp;char(9)&amp;if(iserror(match(D3454,KlikEDM!A:A,0)),"",D3454)&amp;char(9)&amp;if(iserror(match(E3454,KlikEDM!A:A,0)),"",E3454)&amp;char(9)&amp;if(iserror(match(F3454,KlikEDM!A:A,0)),"",F3454)</f>
        <v>			</v>
      </c>
      <c r="I3454" s="41"/>
    </row>
    <row r="3455" ht="14.25" customHeight="1">
      <c r="A3455" s="41">
        <v>13455.0</v>
      </c>
      <c r="B3455" s="41" t="str">
        <f t="array" ref="B3455">A3455&amp;"|"&amp;INDEX(OrigList!M:M,MATCH(A3455,OrigList!C:C,0))&amp;"|"&amp;PROPER(INDEX(OrigList!B:B,MATCH(A3455,OrigList!C:C,0)))&amp;"|"</f>
        <v>13455|81895032|Rachel Phuay Qi Ying|</v>
      </c>
      <c r="C3455" s="44" t="s">
        <v>11283</v>
      </c>
      <c r="D3455" s="45" t="s">
        <v>11284</v>
      </c>
      <c r="E3455" s="45"/>
      <c r="F3455" s="45"/>
      <c r="G3455" s="41" t="str">
        <f t="shared" si="14"/>
        <v>13455|81895032|Rachel Phuay Qi Ying|rqyphuay001@mymail.sim.edu.sg
13455|81895032|Rachel Phuay Qi Ying|RACHELPHUAY@GMAIL.COM
</v>
      </c>
      <c r="H3455" s="41" t="str">
        <f>if(iserror(match(C3455,KlikEDM!A:A,0)),"",C3455)&amp;char(9)&amp;if(iserror(match(D3455,KlikEDM!A:A,0)),"",D3455)&amp;char(9)&amp;if(iserror(match(E3455,KlikEDM!A:A,0)),"",E3455)&amp;char(9)&amp;if(iserror(match(F3455,KlikEDM!A:A,0)),"",F3455)</f>
        <v>			</v>
      </c>
      <c r="I3455" s="41"/>
    </row>
    <row r="3456" ht="14.25" customHeight="1">
      <c r="A3456" s="41">
        <v>13456.0</v>
      </c>
      <c r="B3456" s="41" t="str">
        <f t="array" ref="B3456">A3456&amp;"|"&amp;INDEX(OrigList!M:M,MATCH(A3456,OrigList!C:C,0))&amp;"|"&amp;PROPER(INDEX(OrigList!B:B,MATCH(A3456,OrigList!C:C,0)))&amp;"|"</f>
        <v>13456|94712523|Pang Sze Teng, Eunice|</v>
      </c>
      <c r="C3456" s="44" t="s">
        <v>11285</v>
      </c>
      <c r="D3456" s="45" t="s">
        <v>11286</v>
      </c>
      <c r="E3456" s="45"/>
      <c r="F3456" s="45"/>
      <c r="G3456" s="41" t="str">
        <f t="shared" si="14"/>
        <v>13456|94712523|Pang Sze Teng, Eunice|stepang001@mymail.sim.edu.sg
13456|94712523|Pang Sze Teng, Eunice|EUNI_PST@HOTMAIL.COM
</v>
      </c>
      <c r="H3456" s="41" t="str">
        <f>if(iserror(match(C3456,KlikEDM!A:A,0)),"",C3456)&amp;char(9)&amp;if(iserror(match(D3456,KlikEDM!A:A,0)),"",D3456)&amp;char(9)&amp;if(iserror(match(E3456,KlikEDM!A:A,0)),"",E3456)&amp;char(9)&amp;if(iserror(match(F3456,KlikEDM!A:A,0)),"",F3456)</f>
        <v>			</v>
      </c>
      <c r="I3456" s="41"/>
    </row>
    <row r="3457" ht="14.25" customHeight="1">
      <c r="A3457" s="41">
        <v>13457.0</v>
      </c>
      <c r="B3457" s="41" t="str">
        <f t="array" ref="B3457">A3457&amp;"|"&amp;INDEX(OrigList!M:M,MATCH(A3457,OrigList!C:C,0))&amp;"|"&amp;PROPER(INDEX(OrigList!B:B,MATCH(A3457,OrigList!C:C,0)))&amp;"|"</f>
        <v>13457|91792208|Reina Ng Hwee Min|</v>
      </c>
      <c r="C3457" s="44" t="s">
        <v>11287</v>
      </c>
      <c r="D3457" s="45" t="s">
        <v>11288</v>
      </c>
      <c r="E3457" s="45"/>
      <c r="F3457" s="45"/>
      <c r="G3457" s="41" t="str">
        <f t="shared" si="14"/>
        <v>13457|91792208|Reina Ng Hwee Min|rhmng001@mymail.sim.edu.sg
13457|91792208|Reina Ng Hwee Min|REINANG97@GMAIL.COM
</v>
      </c>
      <c r="H3457" s="41" t="str">
        <f>if(iserror(match(C3457,KlikEDM!A:A,0)),"",C3457)&amp;char(9)&amp;if(iserror(match(D3457,KlikEDM!A:A,0)),"",D3457)&amp;char(9)&amp;if(iserror(match(E3457,KlikEDM!A:A,0)),"",E3457)&amp;char(9)&amp;if(iserror(match(F3457,KlikEDM!A:A,0)),"",F3457)</f>
        <v>			</v>
      </c>
      <c r="I3457" s="41"/>
    </row>
    <row r="3458" ht="14.25" customHeight="1">
      <c r="A3458" s="41">
        <v>13458.0</v>
      </c>
      <c r="B3458" s="41" t="str">
        <f t="array" ref="B3458">A3458&amp;"|"&amp;INDEX(OrigList!M:M,MATCH(A3458,OrigList!C:C,0))&amp;"|"&amp;PROPER(INDEX(OrigList!B:B,MATCH(A3458,OrigList!C:C,0)))&amp;"|"</f>
        <v>13458|97388787|Jared Ambrosius Silitonga|</v>
      </c>
      <c r="C3458" s="44" t="s">
        <v>11289</v>
      </c>
      <c r="D3458" s="45" t="s">
        <v>11290</v>
      </c>
      <c r="E3458" s="45"/>
      <c r="F3458" s="45"/>
      <c r="G3458" s="41" t="str">
        <f t="shared" si="14"/>
        <v>13458|97388787|Jared Ambrosius Silitonga|jasilito001@mymail.sim.edu.sg
13458|97388787|Jared Ambrosius Silitonga|JAR.SILLY@GMAIL.COM
</v>
      </c>
      <c r="H3458" s="41" t="str">
        <f>if(iserror(match(C3458,KlikEDM!A:A,0)),"",C3458)&amp;char(9)&amp;if(iserror(match(D3458,KlikEDM!A:A,0)),"",D3458)&amp;char(9)&amp;if(iserror(match(E3458,KlikEDM!A:A,0)),"",E3458)&amp;char(9)&amp;if(iserror(match(F3458,KlikEDM!A:A,0)),"",F3458)</f>
        <v>			</v>
      </c>
      <c r="I3458" s="41"/>
    </row>
    <row r="3459" ht="14.25" customHeight="1">
      <c r="A3459" s="41">
        <v>13459.0</v>
      </c>
      <c r="B3459" s="41" t="str">
        <f t="array" ref="B3459">A3459&amp;"|"&amp;INDEX(OrigList!M:M,MATCH(A3459,OrigList!C:C,0))&amp;"|"&amp;PROPER(INDEX(OrigList!B:B,MATCH(A3459,OrigList!C:C,0)))&amp;"|"</f>
        <v>13459|91118568|Keshvin S/O Nedinzalian|</v>
      </c>
      <c r="C3459" s="44" t="s">
        <v>11291</v>
      </c>
      <c r="D3459" s="45" t="s">
        <v>11292</v>
      </c>
      <c r="E3459" s="45"/>
      <c r="F3459" s="45"/>
      <c r="G3459" s="41" t="str">
        <f t="shared" si="14"/>
        <v>13459|91118568|Keshvin S/O Nedinzalian|keshvins001@mymail.sim.edu.sg
13459|91118568|Keshvin S/O Nedinzalian|KESHVIN11896@LIVE.COM
</v>
      </c>
      <c r="H3459" s="41" t="str">
        <f>if(iserror(match(C3459,KlikEDM!A:A,0)),"",C3459)&amp;char(9)&amp;if(iserror(match(D3459,KlikEDM!A:A,0)),"",D3459)&amp;char(9)&amp;if(iserror(match(E3459,KlikEDM!A:A,0)),"",E3459)&amp;char(9)&amp;if(iserror(match(F3459,KlikEDM!A:A,0)),"",F3459)</f>
        <v>			</v>
      </c>
      <c r="I3459" s="41"/>
    </row>
    <row r="3460" ht="14.25" customHeight="1">
      <c r="A3460" s="41">
        <v>13460.0</v>
      </c>
      <c r="B3460" s="41" t="str">
        <f t="array" ref="B3460">A3460&amp;"|"&amp;INDEX(OrigList!M:M,MATCH(A3460,OrigList!C:C,0))&amp;"|"&amp;PROPER(INDEX(OrigList!B:B,MATCH(A3460,OrigList!C:C,0)))&amp;"|"</f>
        <v>13460|91080446|Chen Wubin|</v>
      </c>
      <c r="C3460" s="44" t="s">
        <v>11293</v>
      </c>
      <c r="D3460" s="45" t="s">
        <v>11294</v>
      </c>
      <c r="E3460" s="45"/>
      <c r="F3460" s="45"/>
      <c r="G3460" s="41" t="str">
        <f t="shared" si="14"/>
        <v>13460|91080446|Chen Wubin|wchen060@mymail.sim.edu.sg
13460|91080446|Chen Wubin|TIFFXNNY@HOTMAIL.COM
</v>
      </c>
      <c r="H3460" s="41" t="str">
        <f>if(iserror(match(C3460,KlikEDM!A:A,0)),"",C3460)&amp;char(9)&amp;if(iserror(match(D3460,KlikEDM!A:A,0)),"",D3460)&amp;char(9)&amp;if(iserror(match(E3460,KlikEDM!A:A,0)),"",E3460)&amp;char(9)&amp;if(iserror(match(F3460,KlikEDM!A:A,0)),"",F3460)</f>
        <v>			</v>
      </c>
      <c r="I3460" s="41"/>
    </row>
    <row r="3461" ht="14.25" customHeight="1">
      <c r="A3461" s="41">
        <v>13461.0</v>
      </c>
      <c r="B3461" s="41" t="str">
        <f t="array" ref="B3461">A3461&amp;"|"&amp;INDEX(OrigList!M:M,MATCH(A3461,OrigList!C:C,0))&amp;"|"&amp;PROPER(INDEX(OrigList!B:B,MATCH(A3461,OrigList!C:C,0)))&amp;"|"</f>
        <v>13461|97760340|Voo Pei Xuan|</v>
      </c>
      <c r="C3461" s="44" t="s">
        <v>11295</v>
      </c>
      <c r="D3461" s="45" t="s">
        <v>11296</v>
      </c>
      <c r="E3461" s="45"/>
      <c r="F3461" s="45"/>
      <c r="G3461" s="41" t="str">
        <f t="shared" si="14"/>
        <v>13461|97760340|Voo Pei Xuan|pxvoo001@mymail.sim.edu.sg
13461|97760340|Voo Pei Xuan|PEIXUANVOO@GMAIL.COM
</v>
      </c>
      <c r="H3461" s="41" t="str">
        <f>if(iserror(match(C3461,KlikEDM!A:A,0)),"",C3461)&amp;char(9)&amp;if(iserror(match(D3461,KlikEDM!A:A,0)),"",D3461)&amp;char(9)&amp;if(iserror(match(E3461,KlikEDM!A:A,0)),"",E3461)&amp;char(9)&amp;if(iserror(match(F3461,KlikEDM!A:A,0)),"",F3461)</f>
        <v>			</v>
      </c>
      <c r="I3461" s="41"/>
    </row>
    <row r="3462" ht="14.25" customHeight="1">
      <c r="A3462" s="41">
        <v>13462.0</v>
      </c>
      <c r="B3462" s="41" t="str">
        <f t="array" ref="B3462">A3462&amp;"|"&amp;INDEX(OrigList!M:M,MATCH(A3462,OrigList!C:C,0))&amp;"|"&amp;PROPER(INDEX(OrigList!B:B,MATCH(A3462,OrigList!C:C,0)))&amp;"|"</f>
        <v>13462|83639976|Kam Jia Qi|</v>
      </c>
      <c r="C3462" s="44" t="s">
        <v>11297</v>
      </c>
      <c r="D3462" s="45" t="s">
        <v>11298</v>
      </c>
      <c r="E3462" s="45"/>
      <c r="F3462" s="45"/>
      <c r="G3462" s="41" t="str">
        <f t="shared" si="14"/>
        <v>13462|83639976|Kam Jia Qi|jqkam001@mymail.sim.edu.sg
13462|83639976|Kam Jia Qi|KAMJIAQI96@GMAIL.COM
</v>
      </c>
      <c r="H3462" s="41" t="str">
        <f>if(iserror(match(C3462,KlikEDM!A:A,0)),"",C3462)&amp;char(9)&amp;if(iserror(match(D3462,KlikEDM!A:A,0)),"",D3462)&amp;char(9)&amp;if(iserror(match(E3462,KlikEDM!A:A,0)),"",E3462)&amp;char(9)&amp;if(iserror(match(F3462,KlikEDM!A:A,0)),"",F3462)</f>
        <v>			</v>
      </c>
      <c r="I3462" s="41"/>
    </row>
    <row r="3463" ht="14.25" customHeight="1">
      <c r="A3463" s="41">
        <v>13463.0</v>
      </c>
      <c r="B3463" s="41" t="str">
        <f t="array" ref="B3463">A3463&amp;"|"&amp;INDEX(OrigList!M:M,MATCH(A3463,OrigList!C:C,0))&amp;"|"&amp;PROPER(INDEX(OrigList!B:B,MATCH(A3463,OrigList!C:C,0)))&amp;"|"</f>
        <v>13463|85716503|How Bing Shen Nicholas|</v>
      </c>
      <c r="C3463" s="44" t="s">
        <v>11299</v>
      </c>
      <c r="D3463" s="45" t="s">
        <v>11300</v>
      </c>
      <c r="E3463" s="45"/>
      <c r="F3463" s="45"/>
      <c r="G3463" s="41" t="str">
        <f t="shared" si="14"/>
        <v>13463|85716503|How Bing Shen Nicholas|bsnhow001@mymail.sim.edu.sg
13463|85716503|How Bing Shen Nicholas|NICKHOWIMBA@GMAIL.COM
</v>
      </c>
      <c r="H3463" s="41" t="str">
        <f>if(iserror(match(C3463,KlikEDM!A:A,0)),"",C3463)&amp;char(9)&amp;if(iserror(match(D3463,KlikEDM!A:A,0)),"",D3463)&amp;char(9)&amp;if(iserror(match(E3463,KlikEDM!A:A,0)),"",E3463)&amp;char(9)&amp;if(iserror(match(F3463,KlikEDM!A:A,0)),"",F3463)</f>
        <v>			</v>
      </c>
      <c r="I3463" s="41"/>
    </row>
    <row r="3464" ht="14.25" customHeight="1">
      <c r="A3464" s="41">
        <v>13464.0</v>
      </c>
      <c r="B3464" s="41" t="str">
        <f t="array" ref="B3464">A3464&amp;"|"&amp;INDEX(OrigList!M:M,MATCH(A3464,OrigList!C:C,0))&amp;"|"&amp;PROPER(INDEX(OrigList!B:B,MATCH(A3464,OrigList!C:C,0)))&amp;"|"</f>
        <v>13464|82330227|Amanda Ong Ee Ying|</v>
      </c>
      <c r="C3464" s="44" t="s">
        <v>11301</v>
      </c>
      <c r="D3464" s="45" t="s">
        <v>11302</v>
      </c>
      <c r="E3464" s="45"/>
      <c r="F3464" s="45"/>
      <c r="G3464" s="41" t="str">
        <f t="shared" si="14"/>
        <v>13464|82330227|Amanda Ong Ee Ying|aeyong001@mymail.sim.edu.sg
13464|82330227|Amanda Ong Ee Ying|ONGAMANDA98@GMAIL.COM
</v>
      </c>
      <c r="H3464" s="41" t="str">
        <f>if(iserror(match(C3464,KlikEDM!A:A,0)),"",C3464)&amp;char(9)&amp;if(iserror(match(D3464,KlikEDM!A:A,0)),"",D3464)&amp;char(9)&amp;if(iserror(match(E3464,KlikEDM!A:A,0)),"",E3464)&amp;char(9)&amp;if(iserror(match(F3464,KlikEDM!A:A,0)),"",F3464)</f>
        <v>			</v>
      </c>
      <c r="I3464" s="41"/>
    </row>
    <row r="3465" ht="14.25" customHeight="1">
      <c r="A3465" s="41">
        <v>13465.0</v>
      </c>
      <c r="B3465" s="41" t="str">
        <f t="array" ref="B3465">A3465&amp;"|"&amp;INDEX(OrigList!M:M,MATCH(A3465,OrigList!C:C,0))&amp;"|"&amp;PROPER(INDEX(OrigList!B:B,MATCH(A3465,OrigList!C:C,0)))&amp;"|"</f>
        <v>13465|83321838|Safrin Sharina Binti Mohamed Ismail|</v>
      </c>
      <c r="C3465" s="44" t="s">
        <v>11303</v>
      </c>
      <c r="D3465" s="45" t="s">
        <v>11304</v>
      </c>
      <c r="E3465" s="45"/>
      <c r="F3465" s="45"/>
      <c r="G3465" s="41" t="str">
        <f t="shared" si="14"/>
        <v>13465|83321838|Safrin Sharina Binti Mohamed Ismail|safrinsb001@mymail.sim.edu.sg
13465|83321838|Safrin Sharina Binti Mohamed Ismail|SHARINASAFRIN@GMAIL.COM
</v>
      </c>
      <c r="H3465" s="41" t="str">
        <f>if(iserror(match(C3465,KlikEDM!A:A,0)),"",C3465)&amp;char(9)&amp;if(iserror(match(D3465,KlikEDM!A:A,0)),"",D3465)&amp;char(9)&amp;if(iserror(match(E3465,KlikEDM!A:A,0)),"",E3465)&amp;char(9)&amp;if(iserror(match(F3465,KlikEDM!A:A,0)),"",F3465)</f>
        <v>			</v>
      </c>
      <c r="I3465" s="41"/>
    </row>
    <row r="3466" ht="14.25" customHeight="1">
      <c r="A3466" s="41">
        <v>13466.0</v>
      </c>
      <c r="B3466" s="41" t="str">
        <f t="array" ref="B3466">A3466&amp;"|"&amp;INDEX(OrigList!M:M,MATCH(A3466,OrigList!C:C,0))&amp;"|"&amp;PROPER(INDEX(OrigList!B:B,MATCH(A3466,OrigList!C:C,0)))&amp;"|"</f>
        <v>13466|98184093|Koh Jia Lin|</v>
      </c>
      <c r="C3466" s="44" t="s">
        <v>11305</v>
      </c>
      <c r="D3466" s="45" t="s">
        <v>11306</v>
      </c>
      <c r="E3466" s="45"/>
      <c r="F3466" s="45"/>
      <c r="G3466" s="41" t="str">
        <f t="shared" si="14"/>
        <v>13466|98184093|Koh Jia Lin|jlkoh004@mymail.sim.edu.sg
13466|98184093|Koh Jia Lin|VICTORIA.KOH09@GMAIL.COM
</v>
      </c>
      <c r="H3466" s="41" t="str">
        <f>if(iserror(match(C3466,KlikEDM!A:A,0)),"",C3466)&amp;char(9)&amp;if(iserror(match(D3466,KlikEDM!A:A,0)),"",D3466)&amp;char(9)&amp;if(iserror(match(E3466,KlikEDM!A:A,0)),"",E3466)&amp;char(9)&amp;if(iserror(match(F3466,KlikEDM!A:A,0)),"",F3466)</f>
        <v>			</v>
      </c>
      <c r="I3466" s="41"/>
    </row>
    <row r="3467" ht="14.25" customHeight="1">
      <c r="A3467" s="41">
        <v>13467.0</v>
      </c>
      <c r="B3467" s="41" t="str">
        <f t="array" ref="B3467">A3467&amp;"|"&amp;INDEX(OrigList!M:M,MATCH(A3467,OrigList!C:C,0))&amp;"|"&amp;PROPER(INDEX(OrigList!B:B,MATCH(A3467,OrigList!C:C,0)))&amp;"|"</f>
        <v>13467|83287634|Chang Qi Sheng|</v>
      </c>
      <c r="C3467" s="44" t="s">
        <v>11307</v>
      </c>
      <c r="D3467" s="45" t="s">
        <v>11308</v>
      </c>
      <c r="E3467" s="45"/>
      <c r="F3467" s="45"/>
      <c r="G3467" s="41" t="str">
        <f t="shared" si="14"/>
        <v>13467|83287634|Chang Qi Sheng|qschang001@mymail.sim.edu.sg
13467|83287634|Chang Qi Sheng|QISHENGCHANG@GMAIL.COM
</v>
      </c>
      <c r="H3467" s="41" t="str">
        <f>if(iserror(match(C3467,KlikEDM!A:A,0)),"",C3467)&amp;char(9)&amp;if(iserror(match(D3467,KlikEDM!A:A,0)),"",D3467)&amp;char(9)&amp;if(iserror(match(E3467,KlikEDM!A:A,0)),"",E3467)&amp;char(9)&amp;if(iserror(match(F3467,KlikEDM!A:A,0)),"",F3467)</f>
        <v>			</v>
      </c>
      <c r="I3467" s="41"/>
    </row>
    <row r="3468" ht="14.25" customHeight="1">
      <c r="A3468" s="41">
        <v>13468.0</v>
      </c>
      <c r="B3468" s="41" t="str">
        <f t="array" ref="B3468">A3468&amp;"|"&amp;INDEX(OrigList!M:M,MATCH(A3468,OrigList!C:C,0))&amp;"|"&amp;PROPER(INDEX(OrigList!B:B,MATCH(A3468,OrigList!C:C,0)))&amp;"|"</f>
        <v>13468|84247849|Ang Wei Yun|</v>
      </c>
      <c r="C3468" s="44" t="s">
        <v>11309</v>
      </c>
      <c r="D3468" s="45" t="s">
        <v>11310</v>
      </c>
      <c r="E3468" s="45"/>
      <c r="F3468" s="45"/>
      <c r="G3468" s="41" t="str">
        <f t="shared" si="14"/>
        <v>13468|84247849|Ang Wei Yun|wyang026@mymail.sim.edu.sg
13468|84247849|Ang Wei Yun|WEIYUN_97@HOTMAIL.COM
</v>
      </c>
      <c r="H3468" s="41" t="str">
        <f>if(iserror(match(C3468,KlikEDM!A:A,0)),"",C3468)&amp;char(9)&amp;if(iserror(match(D3468,KlikEDM!A:A,0)),"",D3468)&amp;char(9)&amp;if(iserror(match(E3468,KlikEDM!A:A,0)),"",E3468)&amp;char(9)&amp;if(iserror(match(F3468,KlikEDM!A:A,0)),"",F3468)</f>
        <v>			</v>
      </c>
      <c r="I3468" s="41"/>
    </row>
    <row r="3469" ht="14.25" customHeight="1">
      <c r="A3469" s="41">
        <v>13469.0</v>
      </c>
      <c r="B3469" s="41" t="str">
        <f t="array" ref="B3469">A3469&amp;"|"&amp;INDEX(OrigList!M:M,MATCH(A3469,OrigList!C:C,0))&amp;"|"&amp;PROPER(INDEX(OrigList!B:B,MATCH(A3469,OrigList!C:C,0)))&amp;"|"</f>
        <v>13469|92707988|Huang Lei|</v>
      </c>
      <c r="C3469" s="44" t="s">
        <v>11311</v>
      </c>
      <c r="D3469" s="45" t="s">
        <v>11312</v>
      </c>
      <c r="E3469" s="45"/>
      <c r="F3469" s="45"/>
      <c r="G3469" s="41" t="str">
        <f t="shared" si="14"/>
        <v>13469|92707988|Huang Lei|lhuang016@mymail.sim.edu.sg
13469|92707988|Huang Lei|ALERRIE.HUANGLEI@GMAIL.COM
</v>
      </c>
      <c r="H3469" s="41" t="str">
        <f>if(iserror(match(C3469,KlikEDM!A:A,0)),"",C3469)&amp;char(9)&amp;if(iserror(match(D3469,KlikEDM!A:A,0)),"",D3469)&amp;char(9)&amp;if(iserror(match(E3469,KlikEDM!A:A,0)),"",E3469)&amp;char(9)&amp;if(iserror(match(F3469,KlikEDM!A:A,0)),"",F3469)</f>
        <v>			</v>
      </c>
      <c r="I3469" s="41"/>
    </row>
    <row r="3470" ht="14.25" customHeight="1">
      <c r="A3470" s="41">
        <v>13470.0</v>
      </c>
      <c r="B3470" s="41" t="str">
        <f t="array" ref="B3470">A3470&amp;"|"&amp;INDEX(OrigList!M:M,MATCH(A3470,OrigList!C:C,0))&amp;"|"&amp;PROPER(INDEX(OrigList!B:B,MATCH(A3470,OrigList!C:C,0)))&amp;"|"</f>
        <v>13470|81235511|Renee Lim-Ni|</v>
      </c>
      <c r="C3470" s="44" t="s">
        <v>11313</v>
      </c>
      <c r="D3470" s="45" t="s">
        <v>11314</v>
      </c>
      <c r="E3470" s="45"/>
      <c r="F3470" s="45"/>
      <c r="G3470" s="41" t="str">
        <f t="shared" si="14"/>
        <v>13470|81235511|Renee Lim-Ni|rnlim003@mymail.sim.edu.sg
13470|81235511|Renee Lim-Ni|RENEELIMNI96@HOTMAIL.COM
</v>
      </c>
      <c r="H3470" s="41" t="str">
        <f>if(iserror(match(C3470,KlikEDM!A:A,0)),"",C3470)&amp;char(9)&amp;if(iserror(match(D3470,KlikEDM!A:A,0)),"",D3470)&amp;char(9)&amp;if(iserror(match(E3470,KlikEDM!A:A,0)),"",E3470)&amp;char(9)&amp;if(iserror(match(F3470,KlikEDM!A:A,0)),"",F3470)</f>
        <v>			</v>
      </c>
      <c r="I3470" s="41"/>
    </row>
    <row r="3471" ht="14.25" customHeight="1">
      <c r="A3471" s="41">
        <v>13471.0</v>
      </c>
      <c r="B3471" s="41" t="str">
        <f t="array" ref="B3471">A3471&amp;"|"&amp;INDEX(OrigList!M:M,MATCH(A3471,OrigList!C:C,0))&amp;"|"&amp;PROPER(INDEX(OrigList!B:B,MATCH(A3471,OrigList!C:C,0)))&amp;"|"</f>
        <v>13471|90176193|Ong Yee Ying Vanessa|</v>
      </c>
      <c r="C3471" s="44" t="s">
        <v>11315</v>
      </c>
      <c r="D3471" s="45" t="s">
        <v>11316</v>
      </c>
      <c r="E3471" s="45"/>
      <c r="F3471" s="45"/>
      <c r="G3471" s="41" t="str">
        <f t="shared" si="14"/>
        <v>13471|90176193|Ong Yee Ying Vanessa|yyvong001@mymail.sim.edu.sg
13471|90176193|Ong Yee Ying Vanessa|oyyvanessa@gmail.com
</v>
      </c>
      <c r="H3471" s="41" t="str">
        <f>if(iserror(match(C3471,KlikEDM!A:A,0)),"",C3471)&amp;char(9)&amp;if(iserror(match(D3471,KlikEDM!A:A,0)),"",D3471)&amp;char(9)&amp;if(iserror(match(E3471,KlikEDM!A:A,0)),"",E3471)&amp;char(9)&amp;if(iserror(match(F3471,KlikEDM!A:A,0)),"",F3471)</f>
        <v>			</v>
      </c>
      <c r="I3471" s="41"/>
    </row>
    <row r="3472" ht="14.25" customHeight="1">
      <c r="A3472" s="41">
        <v>13472.0</v>
      </c>
      <c r="B3472" s="41" t="str">
        <f t="array" ref="B3472">A3472&amp;"|"&amp;INDEX(OrigList!M:M,MATCH(A3472,OrigList!C:C,0))&amp;"|"&amp;PROPER(INDEX(OrigList!B:B,MATCH(A3472,OrigList!C:C,0)))&amp;"|"</f>
        <v>13472|96670491|Tan Erica|</v>
      </c>
      <c r="C3472" s="44" t="s">
        <v>11317</v>
      </c>
      <c r="D3472" s="45" t="s">
        <v>11318</v>
      </c>
      <c r="E3472" s="45"/>
      <c r="F3472" s="45"/>
      <c r="G3472" s="41" t="str">
        <f t="shared" si="14"/>
        <v>13472|96670491|Tan Erica|etan028@mymail.sim.edu.sg
13472|96670491|Tan Erica|TANERICACYYJ@GMAIL.COM
</v>
      </c>
      <c r="H3472" s="41" t="str">
        <f>if(iserror(match(C3472,KlikEDM!A:A,0)),"",C3472)&amp;char(9)&amp;if(iserror(match(D3472,KlikEDM!A:A,0)),"",D3472)&amp;char(9)&amp;if(iserror(match(E3472,KlikEDM!A:A,0)),"",E3472)&amp;char(9)&amp;if(iserror(match(F3472,KlikEDM!A:A,0)),"",F3472)</f>
        <v>			</v>
      </c>
      <c r="I3472" s="41"/>
    </row>
    <row r="3473" ht="14.25" customHeight="1">
      <c r="A3473" s="41">
        <v>13473.0</v>
      </c>
      <c r="B3473" s="41" t="str">
        <f t="array" ref="B3473">A3473&amp;"|"&amp;INDEX(OrigList!M:M,MATCH(A3473,OrigList!C:C,0))&amp;"|"&amp;PROPER(INDEX(OrigList!B:B,MATCH(A3473,OrigList!C:C,0)))&amp;"|"</f>
        <v>13473|97101521|Rachel Yeo Shi Xuan|</v>
      </c>
      <c r="C3473" s="44" t="s">
        <v>11319</v>
      </c>
      <c r="D3473" s="45" t="s">
        <v>11320</v>
      </c>
      <c r="E3473" s="45"/>
      <c r="F3473" s="45"/>
      <c r="G3473" s="41" t="str">
        <f t="shared" si="14"/>
        <v>13473|97101521|Rachel Yeo Shi Xuan|rsxyeo001@mymail.sim.edu.sg
13473|97101521|Rachel Yeo Shi Xuan|RRCHELGAN@HOTMAIL.COM
</v>
      </c>
      <c r="H3473" s="41" t="str">
        <f>if(iserror(match(C3473,KlikEDM!A:A,0)),"",C3473)&amp;char(9)&amp;if(iserror(match(D3473,KlikEDM!A:A,0)),"",D3473)&amp;char(9)&amp;if(iserror(match(E3473,KlikEDM!A:A,0)),"",E3473)&amp;char(9)&amp;if(iserror(match(F3473,KlikEDM!A:A,0)),"",F3473)</f>
        <v>			</v>
      </c>
      <c r="I3473" s="41"/>
    </row>
    <row r="3474" ht="14.25" customHeight="1">
      <c r="A3474" s="41">
        <v>13474.0</v>
      </c>
      <c r="B3474" s="41" t="str">
        <f t="array" ref="B3474">A3474&amp;"|"&amp;INDEX(OrigList!M:M,MATCH(A3474,OrigList!C:C,0))&amp;"|"&amp;PROPER(INDEX(OrigList!B:B,MATCH(A3474,OrigList!C:C,0)))&amp;"|"</f>
        <v>13474|92345762|Weng Hui Ling|</v>
      </c>
      <c r="C3474" s="44" t="s">
        <v>11321</v>
      </c>
      <c r="D3474" s="45" t="s">
        <v>11322</v>
      </c>
      <c r="E3474" s="45"/>
      <c r="F3474" s="45"/>
      <c r="G3474" s="41" t="str">
        <f t="shared" si="14"/>
        <v>13474|92345762|Weng Hui Ling|hlweng001@mymail.sim.edu.sg
13474|92345762|Weng Hui Ling|twothreefourrrr@gmail.com
</v>
      </c>
      <c r="H3474" s="41" t="str">
        <f>if(iserror(match(C3474,KlikEDM!A:A,0)),"",C3474)&amp;char(9)&amp;if(iserror(match(D3474,KlikEDM!A:A,0)),"",D3474)&amp;char(9)&amp;if(iserror(match(E3474,KlikEDM!A:A,0)),"",E3474)&amp;char(9)&amp;if(iserror(match(F3474,KlikEDM!A:A,0)),"",F3474)</f>
        <v>			</v>
      </c>
      <c r="I3474" s="41"/>
    </row>
    <row r="3475" ht="14.25" customHeight="1">
      <c r="A3475" s="41">
        <v>13475.0</v>
      </c>
      <c r="B3475" s="41" t="str">
        <f t="array" ref="B3475">A3475&amp;"|"&amp;INDEX(OrigList!M:M,MATCH(A3475,OrigList!C:C,0))&amp;"|"&amp;PROPER(INDEX(OrigList!B:B,MATCH(A3475,OrigList!C:C,0)))&amp;"|"</f>
        <v>13475|90692921|Lim Carla Michelle Nimo|</v>
      </c>
      <c r="C3475" s="44" t="s">
        <v>11323</v>
      </c>
      <c r="D3475" s="45" t="s">
        <v>11324</v>
      </c>
      <c r="E3475" s="45"/>
      <c r="F3475" s="45"/>
      <c r="G3475" s="41" t="str">
        <f t="shared" si="14"/>
        <v>13475|90692921|Lim Carla Michelle Nimo|cmnlim001@mymail.sim.edu.sg
13475|90692921|Lim Carla Michelle Nimo|LIMCARLAMICHELLE@GMAIL.COM
</v>
      </c>
      <c r="H3475" s="41" t="str">
        <f>if(iserror(match(C3475,KlikEDM!A:A,0)),"",C3475)&amp;char(9)&amp;if(iserror(match(D3475,KlikEDM!A:A,0)),"",D3475)&amp;char(9)&amp;if(iserror(match(E3475,KlikEDM!A:A,0)),"",E3475)&amp;char(9)&amp;if(iserror(match(F3475,KlikEDM!A:A,0)),"",F3475)</f>
        <v>			</v>
      </c>
      <c r="I3475" s="41"/>
    </row>
    <row r="3476" ht="14.25" customHeight="1">
      <c r="A3476" s="41">
        <v>13476.0</v>
      </c>
      <c r="B3476" s="41" t="str">
        <f t="array" ref="B3476">A3476&amp;"|"&amp;INDEX(OrigList!M:M,MATCH(A3476,OrigList!C:C,0))&amp;"|"&amp;PROPER(INDEX(OrigList!B:B,MATCH(A3476,OrigList!C:C,0)))&amp;"|"</f>
        <v>13476|96542492|Seng Jing Xuan Athena|</v>
      </c>
      <c r="C3476" s="44" t="s">
        <v>11325</v>
      </c>
      <c r="D3476" s="45" t="s">
        <v>11326</v>
      </c>
      <c r="E3476" s="45"/>
      <c r="F3476" s="45"/>
      <c r="G3476" s="41" t="str">
        <f t="shared" si="14"/>
        <v>13476|96542492|Seng Jing Xuan Athena|jxaseng001@mymail.sim.edu.sg
13476|96542492|Seng Jing Xuan Athena|ATHENASJX@GMAIL.COM
</v>
      </c>
      <c r="H3476" s="41" t="str">
        <f>if(iserror(match(C3476,KlikEDM!A:A,0)),"",C3476)&amp;char(9)&amp;if(iserror(match(D3476,KlikEDM!A:A,0)),"",D3476)&amp;char(9)&amp;if(iserror(match(E3476,KlikEDM!A:A,0)),"",E3476)&amp;char(9)&amp;if(iserror(match(F3476,KlikEDM!A:A,0)),"",F3476)</f>
        <v>			</v>
      </c>
      <c r="I3476" s="41"/>
    </row>
    <row r="3477" ht="14.25" customHeight="1">
      <c r="A3477" s="41">
        <v>13477.0</v>
      </c>
      <c r="B3477" s="41" t="str">
        <f t="array" ref="B3477">A3477&amp;"|"&amp;INDEX(OrigList!M:M,MATCH(A3477,OrigList!C:C,0))&amp;"|"&amp;PROPER(INDEX(OrigList!B:B,MATCH(A3477,OrigList!C:C,0)))&amp;"|"</f>
        <v>13477|97931864|Iris Quah Xiao Qin|</v>
      </c>
      <c r="C3477" s="44" t="s">
        <v>11327</v>
      </c>
      <c r="D3477" s="45" t="s">
        <v>11328</v>
      </c>
      <c r="E3477" s="45"/>
      <c r="F3477" s="45"/>
      <c r="G3477" s="41" t="str">
        <f t="shared" si="14"/>
        <v>13477|97931864|Iris Quah Xiao Qin|ixqquah001@mymail.sim.edu.sg
13477|97931864|Iris Quah Xiao Qin|IRISQUAH96@GMAIL.COM
</v>
      </c>
      <c r="H3477" s="41" t="str">
        <f>if(iserror(match(C3477,KlikEDM!A:A,0)),"",C3477)&amp;char(9)&amp;if(iserror(match(D3477,KlikEDM!A:A,0)),"",D3477)&amp;char(9)&amp;if(iserror(match(E3477,KlikEDM!A:A,0)),"",E3477)&amp;char(9)&amp;if(iserror(match(F3477,KlikEDM!A:A,0)),"",F3477)</f>
        <v>			</v>
      </c>
      <c r="I3477" s="41"/>
    </row>
    <row r="3478" ht="14.25" customHeight="1">
      <c r="A3478" s="41">
        <v>13478.0</v>
      </c>
      <c r="B3478" s="41" t="str">
        <f t="array" ref="B3478">A3478&amp;"|"&amp;INDEX(OrigList!M:M,MATCH(A3478,OrigList!C:C,0))&amp;"|"&amp;PROPER(INDEX(OrigList!B:B,MATCH(A3478,OrigList!C:C,0)))&amp;"|"</f>
        <v>13478|92246213|Terri Ann Lee Wai Lin|</v>
      </c>
      <c r="C3478" s="44" t="s">
        <v>11329</v>
      </c>
      <c r="D3478" s="45" t="s">
        <v>11330</v>
      </c>
      <c r="E3478" s="45"/>
      <c r="F3478" s="45"/>
      <c r="G3478" s="41" t="str">
        <f t="shared" si="14"/>
        <v>13478|92246213|Terri Ann Lee Wai Lin|tawllee001@mymail.sim.edu.sg
13478|92246213|Terri Ann Lee Wai Lin|TERRIANN_LEE@YAHOO.COM.SG
</v>
      </c>
      <c r="H3478" s="41" t="str">
        <f>if(iserror(match(C3478,KlikEDM!A:A,0)),"",C3478)&amp;char(9)&amp;if(iserror(match(D3478,KlikEDM!A:A,0)),"",D3478)&amp;char(9)&amp;if(iserror(match(E3478,KlikEDM!A:A,0)),"",E3478)&amp;char(9)&amp;if(iserror(match(F3478,KlikEDM!A:A,0)),"",F3478)</f>
        <v>			</v>
      </c>
      <c r="I3478" s="41"/>
    </row>
    <row r="3479" ht="14.25" customHeight="1">
      <c r="A3479" s="41">
        <v>13479.0</v>
      </c>
      <c r="B3479" s="41" t="str">
        <f t="array" ref="B3479">A3479&amp;"|"&amp;INDEX(OrigList!M:M,MATCH(A3479,OrigList!C:C,0))&amp;"|"&amp;PROPER(INDEX(OrigList!B:B,MATCH(A3479,OrigList!C:C,0)))&amp;"|"</f>
        <v>13479|82682616|Morgana Rose De Silva|</v>
      </c>
      <c r="C3479" s="44" t="s">
        <v>11331</v>
      </c>
      <c r="D3479" s="45" t="s">
        <v>11332</v>
      </c>
      <c r="E3479" s="45"/>
      <c r="F3479" s="45"/>
      <c r="G3479" s="41" t="str">
        <f t="shared" si="14"/>
        <v>13479|82682616|Morgana Rose De Silva|des009@mymail.sim.edu.sg
13479|82682616|Morgana Rose De Silva|ROSETHEFILMAKER@GMAIL.COM
</v>
      </c>
      <c r="H3479" s="41" t="str">
        <f>if(iserror(match(C3479,KlikEDM!A:A,0)),"",C3479)&amp;char(9)&amp;if(iserror(match(D3479,KlikEDM!A:A,0)),"",D3479)&amp;char(9)&amp;if(iserror(match(E3479,KlikEDM!A:A,0)),"",E3479)&amp;char(9)&amp;if(iserror(match(F3479,KlikEDM!A:A,0)),"",F3479)</f>
        <v>			</v>
      </c>
      <c r="I3479" s="41"/>
    </row>
    <row r="3480" ht="14.25" customHeight="1">
      <c r="A3480" s="41">
        <v>13480.0</v>
      </c>
      <c r="B3480" s="41" t="str">
        <f t="array" ref="B3480">A3480&amp;"|"&amp;INDEX(OrigList!M:M,MATCH(A3480,OrigList!C:C,0))&amp;"|"&amp;PROPER(INDEX(OrigList!B:B,MATCH(A3480,OrigList!C:C,0)))&amp;"|"</f>
        <v>13480|97245570|Arina Lim Pei Yi|</v>
      </c>
      <c r="C3480" s="44" t="s">
        <v>11333</v>
      </c>
      <c r="D3480" s="45" t="s">
        <v>11334</v>
      </c>
      <c r="E3480" s="45"/>
      <c r="F3480" s="45"/>
      <c r="G3480" s="41" t="str">
        <f t="shared" si="14"/>
        <v>13480|97245570|Arina Lim Pei Yi|apylim001@mymail.sim.edu.sg
13480|97245570|Arina Lim Pei Yi|ARINALIM97@GMAIL.COM
</v>
      </c>
      <c r="H3480" s="41" t="str">
        <f>if(iserror(match(C3480,KlikEDM!A:A,0)),"",C3480)&amp;char(9)&amp;if(iserror(match(D3480,KlikEDM!A:A,0)),"",D3480)&amp;char(9)&amp;if(iserror(match(E3480,KlikEDM!A:A,0)),"",E3480)&amp;char(9)&amp;if(iserror(match(F3480,KlikEDM!A:A,0)),"",F3480)</f>
        <v>			</v>
      </c>
      <c r="I3480" s="41"/>
    </row>
    <row r="3481" ht="14.25" customHeight="1">
      <c r="A3481" s="41">
        <v>13481.0</v>
      </c>
      <c r="B3481" s="41" t="str">
        <f t="array" ref="B3481">A3481&amp;"|"&amp;INDEX(OrigList!M:M,MATCH(A3481,OrigList!C:C,0))&amp;"|"&amp;PROPER(INDEX(OrigList!B:B,MATCH(A3481,OrigList!C:C,0)))&amp;"|"</f>
        <v>13481|91376668|Sng Shi Qi (Sun Shiqi)|</v>
      </c>
      <c r="C3481" s="44" t="s">
        <v>11335</v>
      </c>
      <c r="D3481" s="45" t="s">
        <v>11336</v>
      </c>
      <c r="E3481" s="45"/>
      <c r="F3481" s="45"/>
      <c r="G3481" s="41" t="str">
        <f t="shared" si="14"/>
        <v>13481|91376668|Sng Shi Qi (Sun Shiqi)|sqsssng001@mymail.sim.edu.sg
13481|91376668|Sng Shi Qi (Sun Shiqi)|SNGSHIQI@GMAIL.COM
</v>
      </c>
      <c r="H3481" s="41" t="str">
        <f>if(iserror(match(C3481,KlikEDM!A:A,0)),"",C3481)&amp;char(9)&amp;if(iserror(match(D3481,KlikEDM!A:A,0)),"",D3481)&amp;char(9)&amp;if(iserror(match(E3481,KlikEDM!A:A,0)),"",E3481)&amp;char(9)&amp;if(iserror(match(F3481,KlikEDM!A:A,0)),"",F3481)</f>
        <v>			</v>
      </c>
      <c r="I3481" s="41"/>
    </row>
    <row r="3482" ht="14.25" customHeight="1">
      <c r="A3482" s="41">
        <v>13482.0</v>
      </c>
      <c r="B3482" s="41" t="str">
        <f t="array" ref="B3482">A3482&amp;"|"&amp;INDEX(OrigList!M:M,MATCH(A3482,OrigList!C:C,0))&amp;"|"&amp;PROPER(INDEX(OrigList!B:B,MATCH(A3482,OrigList!C:C,0)))&amp;"|"</f>
        <v>13482|90686287|Cheery Lim Ke Xin|</v>
      </c>
      <c r="C3482" s="44" t="s">
        <v>11337</v>
      </c>
      <c r="D3482" s="45" t="s">
        <v>11338</v>
      </c>
      <c r="E3482" s="45"/>
      <c r="F3482" s="45"/>
      <c r="G3482" s="41" t="str">
        <f t="shared" si="14"/>
        <v>13482|90686287|Cheery Lim Ke Xin|ckxlim001@mymail.sim.edu.sg
13482|90686287|Cheery Lim Ke Xin|CHEERYLKX@GMAIL.COM
</v>
      </c>
      <c r="H3482" s="41" t="str">
        <f>if(iserror(match(C3482,KlikEDM!A:A,0)),"",C3482)&amp;char(9)&amp;if(iserror(match(D3482,KlikEDM!A:A,0)),"",D3482)&amp;char(9)&amp;if(iserror(match(E3482,KlikEDM!A:A,0)),"",E3482)&amp;char(9)&amp;if(iserror(match(F3482,KlikEDM!A:A,0)),"",F3482)</f>
        <v>	CHEERYLKX@GMAIL.COM		</v>
      </c>
      <c r="I3482" s="41"/>
    </row>
    <row r="3483" ht="14.25" customHeight="1">
      <c r="A3483" s="41">
        <v>13483.0</v>
      </c>
      <c r="B3483" s="41" t="str">
        <f t="array" ref="B3483">A3483&amp;"|"&amp;INDEX(OrigList!M:M,MATCH(A3483,OrigList!C:C,0))&amp;"|"&amp;PROPER(INDEX(OrigList!B:B,MATCH(A3483,OrigList!C:C,0)))&amp;"|"</f>
        <v>13483|93899442|Tan Si Ying|</v>
      </c>
      <c r="C3483" s="44" t="s">
        <v>11339</v>
      </c>
      <c r="D3483" s="45" t="s">
        <v>11340</v>
      </c>
      <c r="E3483" s="45"/>
      <c r="F3483" s="45"/>
      <c r="G3483" s="41" t="str">
        <f t="shared" si="14"/>
        <v>13483|93899442|Tan Si Ying|sytan086@mymail.sim.edu.sg
13483|93899442|Tan Si Ying|SIYING-TAN@HOTMAIL.COM
</v>
      </c>
      <c r="H3483" s="41" t="str">
        <f>if(iserror(match(C3483,KlikEDM!A:A,0)),"",C3483)&amp;char(9)&amp;if(iserror(match(D3483,KlikEDM!A:A,0)),"",D3483)&amp;char(9)&amp;if(iserror(match(E3483,KlikEDM!A:A,0)),"",E3483)&amp;char(9)&amp;if(iserror(match(F3483,KlikEDM!A:A,0)),"",F3483)</f>
        <v>			</v>
      </c>
      <c r="I3483" s="41"/>
    </row>
    <row r="3484" ht="14.25" customHeight="1">
      <c r="A3484" s="41">
        <v>13484.0</v>
      </c>
      <c r="B3484" s="41" t="str">
        <f t="array" ref="B3484">A3484&amp;"|"&amp;INDEX(OrigList!M:M,MATCH(A3484,OrigList!C:C,0))&amp;"|"&amp;PROPER(INDEX(OrigList!B:B,MATCH(A3484,OrigList!C:C,0)))&amp;"|"</f>
        <v>13484|96732261|Tan Wen Xuan, Sheryl|</v>
      </c>
      <c r="C3484" s="44" t="s">
        <v>11341</v>
      </c>
      <c r="D3484" s="45" t="s">
        <v>11342</v>
      </c>
      <c r="E3484" s="45"/>
      <c r="F3484" s="45"/>
      <c r="G3484" s="41" t="str">
        <f t="shared" si="14"/>
        <v>13484|96732261|Tan Wen Xuan, Sheryl|wxstan002@mymail.sim.edu.sg
13484|96732261|Tan Wen Xuan, Sheryl|SHERYL2111@GMAIL.COM
</v>
      </c>
      <c r="H3484" s="41" t="str">
        <f>if(iserror(match(C3484,KlikEDM!A:A,0)),"",C3484)&amp;char(9)&amp;if(iserror(match(D3484,KlikEDM!A:A,0)),"",D3484)&amp;char(9)&amp;if(iserror(match(E3484,KlikEDM!A:A,0)),"",E3484)&amp;char(9)&amp;if(iserror(match(F3484,KlikEDM!A:A,0)),"",F3484)</f>
        <v>			</v>
      </c>
      <c r="I3484" s="41"/>
    </row>
    <row r="3485" ht="14.25" customHeight="1">
      <c r="A3485" s="41">
        <v>13485.0</v>
      </c>
      <c r="B3485" s="41" t="str">
        <f t="array" ref="B3485">A3485&amp;"|"&amp;INDEX(OrigList!M:M,MATCH(A3485,OrigList!C:C,0))&amp;"|"&amp;PROPER(INDEX(OrigList!B:B,MATCH(A3485,OrigList!C:C,0)))&amp;"|"</f>
        <v>13485|97708421|Sim Ying Rong|</v>
      </c>
      <c r="C3485" s="44" t="s">
        <v>11343</v>
      </c>
      <c r="D3485" s="45" t="s">
        <v>11344</v>
      </c>
      <c r="E3485" s="45"/>
      <c r="F3485" s="45"/>
      <c r="G3485" s="41" t="str">
        <f t="shared" si="14"/>
        <v>13485|97708421|Sim Ying Rong|yrsim001@mymail.sim.edu.sg
13485|97708421|Sim Ying Rong|YINGRONG_SIM@HOTMAIL.COM
</v>
      </c>
      <c r="H3485" s="41" t="str">
        <f>if(iserror(match(C3485,KlikEDM!A:A,0)),"",C3485)&amp;char(9)&amp;if(iserror(match(D3485,KlikEDM!A:A,0)),"",D3485)&amp;char(9)&amp;if(iserror(match(E3485,KlikEDM!A:A,0)),"",E3485)&amp;char(9)&amp;if(iserror(match(F3485,KlikEDM!A:A,0)),"",F3485)</f>
        <v>			</v>
      </c>
      <c r="I3485" s="41"/>
    </row>
    <row r="3486" ht="14.25" customHeight="1">
      <c r="A3486" s="41">
        <v>13486.0</v>
      </c>
      <c r="B3486" s="41" t="str">
        <f t="array" ref="B3486">A3486&amp;"|"&amp;INDEX(OrigList!M:M,MATCH(A3486,OrigList!C:C,0))&amp;"|"&amp;PROPER(INDEX(OrigList!B:B,MATCH(A3486,OrigList!C:C,0)))&amp;"|"</f>
        <v>13486|96464400|Nina Darwisyah Binte Kamarhazmi|</v>
      </c>
      <c r="C3486" s="44" t="s">
        <v>11345</v>
      </c>
      <c r="D3486" s="45" t="s">
        <v>11346</v>
      </c>
      <c r="E3486" s="45"/>
      <c r="F3486" s="45"/>
      <c r="G3486" s="41" t="str">
        <f t="shared" si="14"/>
        <v>13486|96464400|Nina Darwisyah Binte Kamarhazmi|kamarhaz001@mymail.sim.edu.sg
13486|96464400|Nina Darwisyah Binte Kamarhazmi|NINADRXX@GMAIL.COM
</v>
      </c>
      <c r="H3486" s="41" t="str">
        <f>if(iserror(match(C3486,KlikEDM!A:A,0)),"",C3486)&amp;char(9)&amp;if(iserror(match(D3486,KlikEDM!A:A,0)),"",D3486)&amp;char(9)&amp;if(iserror(match(E3486,KlikEDM!A:A,0)),"",E3486)&amp;char(9)&amp;if(iserror(match(F3486,KlikEDM!A:A,0)),"",F3486)</f>
        <v>	NINADRXX@GMAIL.COM		</v>
      </c>
      <c r="I3486" s="41"/>
    </row>
    <row r="3487" ht="14.25" customHeight="1">
      <c r="A3487" s="41">
        <v>13487.0</v>
      </c>
      <c r="B3487" s="41" t="str">
        <f t="array" ref="B3487">A3487&amp;"|"&amp;INDEX(OrigList!M:M,MATCH(A3487,OrigList!C:C,0))&amp;"|"&amp;PROPER(INDEX(OrigList!B:B,MATCH(A3487,OrigList!C:C,0)))&amp;"|"</f>
        <v>13487|91390687|Cleo Ho Heejing|</v>
      </c>
      <c r="C3487" s="44" t="s">
        <v>11347</v>
      </c>
      <c r="D3487" s="45" t="s">
        <v>11348</v>
      </c>
      <c r="E3487" s="45"/>
      <c r="F3487" s="45"/>
      <c r="G3487" s="41" t="str">
        <f t="shared" si="14"/>
        <v>13487|91390687|Cleo Ho Heejing|chho011@mymail.sim.edu.sg
13487|91390687|Cleo Ho Heejing|CLEOHO97@GMAIL.COM
</v>
      </c>
      <c r="H3487" s="41" t="str">
        <f>if(iserror(match(C3487,KlikEDM!A:A,0)),"",C3487)&amp;char(9)&amp;if(iserror(match(D3487,KlikEDM!A:A,0)),"",D3487)&amp;char(9)&amp;if(iserror(match(E3487,KlikEDM!A:A,0)),"",E3487)&amp;char(9)&amp;if(iserror(match(F3487,KlikEDM!A:A,0)),"",F3487)</f>
        <v>			</v>
      </c>
      <c r="I3487" s="41"/>
    </row>
    <row r="3488" ht="14.25" customHeight="1">
      <c r="A3488" s="41">
        <v>13488.0</v>
      </c>
      <c r="B3488" s="41" t="str">
        <f t="array" ref="B3488">A3488&amp;"|"&amp;INDEX(OrigList!M:M,MATCH(A3488,OrigList!C:C,0))&amp;"|"&amp;PROPER(INDEX(OrigList!B:B,MATCH(A3488,OrigList!C:C,0)))&amp;"|"</f>
        <v>13488|84995513|Ang Ru Pin|</v>
      </c>
      <c r="C3488" s="44" t="s">
        <v>11349</v>
      </c>
      <c r="D3488" s="45" t="s">
        <v>11350</v>
      </c>
      <c r="E3488" s="45"/>
      <c r="F3488" s="45"/>
      <c r="G3488" s="41" t="str">
        <f t="shared" si="14"/>
        <v>13488|84995513|Ang Ru Pin|rpang002@mymail.sim.edu.sg
13488|84995513|Ang Ru Pin|ANGRUPIN98@GMAIL.COM
</v>
      </c>
      <c r="H3488" s="41" t="str">
        <f>if(iserror(match(C3488,KlikEDM!A:A,0)),"",C3488)&amp;char(9)&amp;if(iserror(match(D3488,KlikEDM!A:A,0)),"",D3488)&amp;char(9)&amp;if(iserror(match(E3488,KlikEDM!A:A,0)),"",E3488)&amp;char(9)&amp;if(iserror(match(F3488,KlikEDM!A:A,0)),"",F3488)</f>
        <v>			</v>
      </c>
      <c r="I3488" s="41"/>
    </row>
    <row r="3489" ht="14.25" customHeight="1">
      <c r="A3489" s="41">
        <v>13489.0</v>
      </c>
      <c r="B3489" s="41" t="str">
        <f t="array" ref="B3489">A3489&amp;"|"&amp;INDEX(OrigList!M:M,MATCH(A3489,OrigList!C:C,0))&amp;"|"&amp;PROPER(INDEX(OrigList!B:B,MATCH(A3489,OrigList!C:C,0)))&amp;"|"</f>
        <v>13489|91146699|Alicia Sim Shee Wan|</v>
      </c>
      <c r="C3489" s="44" t="s">
        <v>11351</v>
      </c>
      <c r="D3489" s="45" t="s">
        <v>11352</v>
      </c>
      <c r="E3489" s="45"/>
      <c r="F3489" s="45"/>
      <c r="G3489" s="41" t="str">
        <f t="shared" si="14"/>
        <v>13489|91146699|Alicia Sim Shee Wan|aswsim001@mymail.sim.edu.sg
13489|91146699|Alicia Sim Shee Wan|aliciaxsimm@gmail.com
</v>
      </c>
      <c r="H3489" s="41" t="str">
        <f>if(iserror(match(C3489,KlikEDM!A:A,0)),"",C3489)&amp;char(9)&amp;if(iserror(match(D3489,KlikEDM!A:A,0)),"",D3489)&amp;char(9)&amp;if(iserror(match(E3489,KlikEDM!A:A,0)),"",E3489)&amp;char(9)&amp;if(iserror(match(F3489,KlikEDM!A:A,0)),"",F3489)</f>
        <v>			</v>
      </c>
      <c r="I3489" s="41"/>
    </row>
    <row r="3490" ht="14.25" customHeight="1">
      <c r="A3490" s="41">
        <v>13490.0</v>
      </c>
      <c r="B3490" s="41" t="str">
        <f t="array" ref="B3490">A3490&amp;"|"&amp;INDEX(OrigList!M:M,MATCH(A3490,OrigList!C:C,0))&amp;"|"&amp;PROPER(INDEX(OrigList!B:B,MATCH(A3490,OrigList!C:C,0)))&amp;"|"</f>
        <v>13490|81239917|Ashwin Elangovan|</v>
      </c>
      <c r="C3490" s="44" t="s">
        <v>11353</v>
      </c>
      <c r="D3490" s="45" t="s">
        <v>11354</v>
      </c>
      <c r="E3490" s="45"/>
      <c r="F3490" s="45"/>
      <c r="G3490" s="41" t="str">
        <f t="shared" si="14"/>
        <v>13490|81239917|Ashwin Elangovan|elangova005@mymail.sim.edu.sg
13490|81239917|Ashwin Elangovan|ASHWINGATES@YMAIL.COM
</v>
      </c>
      <c r="H3490" s="41" t="str">
        <f>if(iserror(match(C3490,KlikEDM!A:A,0)),"",C3490)&amp;char(9)&amp;if(iserror(match(D3490,KlikEDM!A:A,0)),"",D3490)&amp;char(9)&amp;if(iserror(match(E3490,KlikEDM!A:A,0)),"",E3490)&amp;char(9)&amp;if(iserror(match(F3490,KlikEDM!A:A,0)),"",F3490)</f>
        <v>			</v>
      </c>
      <c r="I3490" s="41"/>
    </row>
    <row r="3491" ht="14.25" customHeight="1">
      <c r="A3491" s="41">
        <v>13491.0</v>
      </c>
      <c r="B3491" s="41" t="str">
        <f t="array" ref="B3491">A3491&amp;"|"&amp;INDEX(OrigList!M:M,MATCH(A3491,OrigList!C:C,0))&amp;"|"&amp;PROPER(INDEX(OrigList!B:B,MATCH(A3491,OrigList!C:C,0)))&amp;"|"</f>
        <v>13491|84185451|Chang Jun Jie|</v>
      </c>
      <c r="C3491" s="44" t="s">
        <v>11355</v>
      </c>
      <c r="D3491" s="45" t="s">
        <v>11356</v>
      </c>
      <c r="E3491" s="45"/>
      <c r="F3491" s="45"/>
      <c r="G3491" s="41" t="str">
        <f t="shared" si="14"/>
        <v>13491|84185451|Chang Jun Jie|jjchang002@mymail.sim.edu.sg
13491|84185451|Chang Jun Jie|JUNJIECHANG4@GMAIL.COM
</v>
      </c>
      <c r="H3491" s="41" t="str">
        <f>if(iserror(match(C3491,KlikEDM!A:A,0)),"",C3491)&amp;char(9)&amp;if(iserror(match(D3491,KlikEDM!A:A,0)),"",D3491)&amp;char(9)&amp;if(iserror(match(E3491,KlikEDM!A:A,0)),"",E3491)&amp;char(9)&amp;if(iserror(match(F3491,KlikEDM!A:A,0)),"",F3491)</f>
        <v>			</v>
      </c>
      <c r="I3491" s="41"/>
    </row>
    <row r="3492" ht="14.25" customHeight="1">
      <c r="A3492" s="41">
        <v>13492.0</v>
      </c>
      <c r="B3492" s="41" t="str">
        <f t="array" ref="B3492">A3492&amp;"|"&amp;INDEX(OrigList!M:M,MATCH(A3492,OrigList!C:C,0))&amp;"|"&amp;PROPER(INDEX(OrigList!B:B,MATCH(A3492,OrigList!C:C,0)))&amp;"|"</f>
        <v>13492|96228495|Lim Eseiya|</v>
      </c>
      <c r="C3492" s="44" t="s">
        <v>11357</v>
      </c>
      <c r="D3492" s="45" t="s">
        <v>11358</v>
      </c>
      <c r="E3492" s="45"/>
      <c r="F3492" s="45"/>
      <c r="G3492" s="41" t="str">
        <f t="shared" si="14"/>
        <v>13492|96228495|Lim Eseiya|elim014@mymail.sim.edu.sg
13492|96228495|Lim Eseiya|ESEIYA123@GMAIL.COM
</v>
      </c>
      <c r="H3492" s="41" t="str">
        <f>if(iserror(match(C3492,KlikEDM!A:A,0)),"",C3492)&amp;char(9)&amp;if(iserror(match(D3492,KlikEDM!A:A,0)),"",D3492)&amp;char(9)&amp;if(iserror(match(E3492,KlikEDM!A:A,0)),"",E3492)&amp;char(9)&amp;if(iserror(match(F3492,KlikEDM!A:A,0)),"",F3492)</f>
        <v>			</v>
      </c>
      <c r="I3492" s="41"/>
    </row>
    <row r="3493" ht="14.25" customHeight="1">
      <c r="A3493" s="41">
        <v>13493.0</v>
      </c>
      <c r="B3493" s="41" t="str">
        <f t="array" ref="B3493">A3493&amp;"|"&amp;INDEX(OrigList!M:M,MATCH(A3493,OrigList!C:C,0))&amp;"|"&amp;PROPER(INDEX(OrigList!B:B,MATCH(A3493,OrigList!C:C,0)))&amp;"|"</f>
        <v>13493|98597154|Isvariya D/O Nadasan Magendaran|</v>
      </c>
      <c r="C3493" s="44" t="s">
        <v>11359</v>
      </c>
      <c r="D3493" s="45" t="s">
        <v>11360</v>
      </c>
      <c r="E3493" s="45"/>
      <c r="F3493" s="45"/>
      <c r="G3493" s="41" t="str">
        <f t="shared" si="14"/>
        <v>13493|98597154|Isvariya D/O Nadasan Magendaran|isvariya001@mymail.sim.edu.sg
13493|98597154|Isvariya D/O Nadasan Magendaran|ISVARIYAA07@GMAIL.COM
</v>
      </c>
      <c r="H3493" s="41" t="str">
        <f>if(iserror(match(C3493,KlikEDM!A:A,0)),"",C3493)&amp;char(9)&amp;if(iserror(match(D3493,KlikEDM!A:A,0)),"",D3493)&amp;char(9)&amp;if(iserror(match(E3493,KlikEDM!A:A,0)),"",E3493)&amp;char(9)&amp;if(iserror(match(F3493,KlikEDM!A:A,0)),"",F3493)</f>
        <v>			</v>
      </c>
      <c r="I3493" s="41"/>
    </row>
    <row r="3494" ht="14.25" customHeight="1">
      <c r="A3494" s="41">
        <v>13494.0</v>
      </c>
      <c r="B3494" s="41" t="str">
        <f t="array" ref="B3494">A3494&amp;"|"&amp;INDEX(OrigList!M:M,MATCH(A3494,OrigList!C:C,0))&amp;"|"&amp;PROPER(INDEX(OrigList!B:B,MATCH(A3494,OrigList!C:C,0)))&amp;"|"</f>
        <v>13494|81007582|Liew Guowei, Aloysius|</v>
      </c>
      <c r="C3494" s="44" t="s">
        <v>11361</v>
      </c>
      <c r="D3494" s="45" t="s">
        <v>11362</v>
      </c>
      <c r="E3494" s="45"/>
      <c r="F3494" s="45"/>
      <c r="G3494" s="41" t="str">
        <f t="shared" si="14"/>
        <v>13494|81007582|Liew Guowei, Aloysius|galiew001@mymail.sim.edu.sg
13494|81007582|Liew Guowei, Aloysius|ALLOY_94@HOTMAIL.COM
</v>
      </c>
      <c r="H3494" s="41" t="str">
        <f>if(iserror(match(C3494,KlikEDM!A:A,0)),"",C3494)&amp;char(9)&amp;if(iserror(match(D3494,KlikEDM!A:A,0)),"",D3494)&amp;char(9)&amp;if(iserror(match(E3494,KlikEDM!A:A,0)),"",E3494)&amp;char(9)&amp;if(iserror(match(F3494,KlikEDM!A:A,0)),"",F3494)</f>
        <v>	ALLOY_94@HOTMAIL.COM		</v>
      </c>
      <c r="I3494" s="41"/>
    </row>
    <row r="3495" ht="14.25" customHeight="1">
      <c r="A3495" s="41">
        <v>13495.0</v>
      </c>
      <c r="B3495" s="41" t="str">
        <f t="array" ref="B3495">A3495&amp;"|"&amp;INDEX(OrigList!M:M,MATCH(A3495,OrigList!C:C,0))&amp;"|"&amp;PROPER(INDEX(OrigList!B:B,MATCH(A3495,OrigList!C:C,0)))&amp;"|"</f>
        <v>13495|97548446|Yong Lai Fu|</v>
      </c>
      <c r="C3495" s="44" t="s">
        <v>11363</v>
      </c>
      <c r="D3495" s="45" t="s">
        <v>11364</v>
      </c>
      <c r="E3495" s="45"/>
      <c r="F3495" s="45"/>
      <c r="G3495" s="41" t="str">
        <f t="shared" si="14"/>
        <v>13495|97548446|Yong Lai Fu|lfyong001@mymail.sim.edu.sg
13495|97548446|Yong Lai Fu|SPEEDTHUNDER_@HOTMAIL.COM
</v>
      </c>
      <c r="H3495" s="41" t="str">
        <f>if(iserror(match(C3495,KlikEDM!A:A,0)),"",C3495)&amp;char(9)&amp;if(iserror(match(D3495,KlikEDM!A:A,0)),"",D3495)&amp;char(9)&amp;if(iserror(match(E3495,KlikEDM!A:A,0)),"",E3495)&amp;char(9)&amp;if(iserror(match(F3495,KlikEDM!A:A,0)),"",F3495)</f>
        <v>			</v>
      </c>
      <c r="I3495" s="41"/>
    </row>
    <row r="3496" ht="14.25" customHeight="1">
      <c r="A3496" s="41">
        <v>13496.0</v>
      </c>
      <c r="B3496" s="41" t="str">
        <f t="array" ref="B3496">A3496&amp;"|"&amp;INDEX(OrigList!M:M,MATCH(A3496,OrigList!C:C,0))&amp;"|"&amp;PROPER(INDEX(OrigList!B:B,MATCH(A3496,OrigList!C:C,0)))&amp;"|"</f>
        <v>13496|96545837|Ivy Lu See Nee|</v>
      </c>
      <c r="C3496" s="44" t="s">
        <v>11365</v>
      </c>
      <c r="D3496" s="45" t="s">
        <v>11366</v>
      </c>
      <c r="E3496" s="45"/>
      <c r="F3496" s="45"/>
      <c r="G3496" s="41" t="str">
        <f t="shared" si="14"/>
        <v>13496|96545837|Ivy Lu See Nee|isnlu001@mymail.sim.edu.sg
13496|96545837|Ivy Lu See Nee|IVYYYPOTATOPLS@GMAIL.COM
</v>
      </c>
      <c r="H3496" s="41" t="str">
        <f>if(iserror(match(C3496,KlikEDM!A:A,0)),"",C3496)&amp;char(9)&amp;if(iserror(match(D3496,KlikEDM!A:A,0)),"",D3496)&amp;char(9)&amp;if(iserror(match(E3496,KlikEDM!A:A,0)),"",E3496)&amp;char(9)&amp;if(iserror(match(F3496,KlikEDM!A:A,0)),"",F3496)</f>
        <v>			</v>
      </c>
      <c r="I3496" s="41"/>
    </row>
    <row r="3497" ht="14.25" customHeight="1">
      <c r="A3497" s="41">
        <v>13497.0</v>
      </c>
      <c r="B3497" s="41" t="str">
        <f t="array" ref="B3497">A3497&amp;"|"&amp;INDEX(OrigList!M:M,MATCH(A3497,OrigList!C:C,0))&amp;"|"&amp;PROPER(INDEX(OrigList!B:B,MATCH(A3497,OrigList!C:C,0)))&amp;"|"</f>
        <v>13497|97304157|Cornelius Jerome Prabhu S/O Elan Selvan @ Cornelius Jerome Prabhu|</v>
      </c>
      <c r="C3497" s="44" t="s">
        <v>11367</v>
      </c>
      <c r="D3497" s="45" t="s">
        <v>11368</v>
      </c>
      <c r="E3497" s="45"/>
      <c r="F3497" s="45"/>
      <c r="G3497" s="41" t="str">
        <f t="shared" si="14"/>
        <v>13497|97304157|Cornelius Jerome Prabhu S/O Elan Selvan @ Cornelius Jerome Prabhu|selvan002@mymail.sim.edu.sg
13497|97304157|Cornelius Jerome Prabhu S/O Elan Selvan @ Cornelius Jerome Prabhu|CJEROMESELVAN@GMAIL.COM
</v>
      </c>
      <c r="H3497" s="41" t="str">
        <f>if(iserror(match(C3497,KlikEDM!A:A,0)),"",C3497)&amp;char(9)&amp;if(iserror(match(D3497,KlikEDM!A:A,0)),"",D3497)&amp;char(9)&amp;if(iserror(match(E3497,KlikEDM!A:A,0)),"",E3497)&amp;char(9)&amp;if(iserror(match(F3497,KlikEDM!A:A,0)),"",F3497)</f>
        <v>			</v>
      </c>
      <c r="I3497" s="41"/>
    </row>
    <row r="3498" ht="14.25" customHeight="1">
      <c r="A3498" s="41">
        <v>13498.0</v>
      </c>
      <c r="B3498" s="41" t="str">
        <f t="array" ref="B3498">A3498&amp;"|"&amp;INDEX(OrigList!M:M,MATCH(A3498,OrigList!C:C,0))&amp;"|"&amp;PROPER(INDEX(OrigList!B:B,MATCH(A3498,OrigList!C:C,0)))&amp;"|"</f>
        <v>13498|97722979|Siti Aisha Bte Umar Pulavar|</v>
      </c>
      <c r="C3498" s="44" t="s">
        <v>11369</v>
      </c>
      <c r="D3498" s="45" t="s">
        <v>11370</v>
      </c>
      <c r="E3498" s="45"/>
      <c r="F3498" s="45"/>
      <c r="G3498" s="41" t="str">
        <f t="shared" si="14"/>
        <v>13498|97722979|Siti Aisha Bte Umar Pulavar|sitiabup001@mymail.sim.edu.sg
13498|97722979|Siti Aisha Bte Umar Pulavar|SITI.LOLLIPOP@GMAIL.COM
</v>
      </c>
      <c r="H3498" s="41" t="str">
        <f>if(iserror(match(C3498,KlikEDM!A:A,0)),"",C3498)&amp;char(9)&amp;if(iserror(match(D3498,KlikEDM!A:A,0)),"",D3498)&amp;char(9)&amp;if(iserror(match(E3498,KlikEDM!A:A,0)),"",E3498)&amp;char(9)&amp;if(iserror(match(F3498,KlikEDM!A:A,0)),"",F3498)</f>
        <v>			</v>
      </c>
      <c r="I3498" s="41"/>
    </row>
    <row r="3499" ht="14.25" customHeight="1">
      <c r="A3499" s="41">
        <v>13499.0</v>
      </c>
      <c r="B3499" s="41" t="str">
        <f t="array" ref="B3499">A3499&amp;"|"&amp;INDEX(OrigList!M:M,MATCH(A3499,OrigList!C:C,0))&amp;"|"&amp;PROPER(INDEX(OrigList!B:B,MATCH(A3499,OrigList!C:C,0)))&amp;"|"</f>
        <v>13499|97691995|Seet Ee Wei Ethan|</v>
      </c>
      <c r="C3499" s="44" t="s">
        <v>11371</v>
      </c>
      <c r="D3499" s="45" t="s">
        <v>11372</v>
      </c>
      <c r="E3499" s="45"/>
      <c r="F3499" s="45"/>
      <c r="G3499" s="41" t="str">
        <f t="shared" si="14"/>
        <v>13499|97691995|Seet Ee Wei Ethan|eweseet001@mymail.sim.edu.sg
13499|97691995|Seet Ee Wei Ethan|ETHANSEETEW@GMAIL.COM
</v>
      </c>
      <c r="H3499" s="41" t="str">
        <f>if(iserror(match(C3499,KlikEDM!A:A,0)),"",C3499)&amp;char(9)&amp;if(iserror(match(D3499,KlikEDM!A:A,0)),"",D3499)&amp;char(9)&amp;if(iserror(match(E3499,KlikEDM!A:A,0)),"",E3499)&amp;char(9)&amp;if(iserror(match(F3499,KlikEDM!A:A,0)),"",F3499)</f>
        <v>	ETHANSEETEW@GMAIL.COM		</v>
      </c>
      <c r="I3499" s="41"/>
    </row>
    <row r="3500" ht="14.25" customHeight="1">
      <c r="A3500" s="41">
        <v>13500.0</v>
      </c>
      <c r="B3500" s="41" t="str">
        <f t="array" ref="B3500">A3500&amp;"|"&amp;INDEX(OrigList!M:M,MATCH(A3500,OrigList!C:C,0))&amp;"|"&amp;PROPER(INDEX(OrigList!B:B,MATCH(A3500,OrigList!C:C,0)))&amp;"|"</f>
        <v>13500|81279466|Junice Khng Kai En|</v>
      </c>
      <c r="C3500" s="44" t="s">
        <v>11373</v>
      </c>
      <c r="D3500" s="45" t="s">
        <v>11374</v>
      </c>
      <c r="E3500" s="45"/>
      <c r="F3500" s="45"/>
      <c r="G3500" s="41" t="str">
        <f t="shared" si="14"/>
        <v>13500|81279466|Junice Khng Kai En|jkekhng001@mymail.sim.edu.sg
13500|81279466|Junice Khng Kai En|JUNICE96@YAHOO.COM.SG
</v>
      </c>
      <c r="H3500" s="41" t="str">
        <f>if(iserror(match(C3500,KlikEDM!A:A,0)),"",C3500)&amp;char(9)&amp;if(iserror(match(D3500,KlikEDM!A:A,0)),"",D3500)&amp;char(9)&amp;if(iserror(match(E3500,KlikEDM!A:A,0)),"",E3500)&amp;char(9)&amp;if(iserror(match(F3500,KlikEDM!A:A,0)),"",F3500)</f>
        <v>	JUNICE96@YAHOO.COM.SG		</v>
      </c>
      <c r="I3500" s="41"/>
    </row>
    <row r="3501" ht="14.25" customHeight="1">
      <c r="A3501" s="41">
        <v>13501.0</v>
      </c>
      <c r="B3501" s="41" t="str">
        <f t="array" ref="B3501">A3501&amp;"|"&amp;INDEX(OrigList!M:M,MATCH(A3501,OrigList!C:C,0))&amp;"|"&amp;PROPER(INDEX(OrigList!B:B,MATCH(A3501,OrigList!C:C,0)))&amp;"|"</f>
        <v>13501|91197515|Koh Shi Jie|</v>
      </c>
      <c r="C3501" s="44" t="s">
        <v>11375</v>
      </c>
      <c r="D3501" s="45" t="s">
        <v>11376</v>
      </c>
      <c r="E3501" s="45"/>
      <c r="F3501" s="45"/>
      <c r="G3501" s="41" t="str">
        <f t="shared" si="14"/>
        <v>13501|91197515|Koh Shi Jie|sjkoh006@mymail.sim.edu.sg
13501|91197515|Koh Shi Jie|KOHSJ5@HOTMAIL.COM
</v>
      </c>
      <c r="H3501" s="41" t="str">
        <f>if(iserror(match(C3501,KlikEDM!A:A,0)),"",C3501)&amp;char(9)&amp;if(iserror(match(D3501,KlikEDM!A:A,0)),"",D3501)&amp;char(9)&amp;if(iserror(match(E3501,KlikEDM!A:A,0)),"",E3501)&amp;char(9)&amp;if(iserror(match(F3501,KlikEDM!A:A,0)),"",F3501)</f>
        <v>			</v>
      </c>
      <c r="I3501" s="41"/>
    </row>
    <row r="3502" ht="14.25" customHeight="1">
      <c r="A3502" s="41">
        <v>13502.0</v>
      </c>
      <c r="B3502" s="41" t="str">
        <f t="array" ref="B3502">A3502&amp;"|"&amp;INDEX(OrigList!M:M,MATCH(A3502,OrigList!C:C,0))&amp;"|"&amp;PROPER(INDEX(OrigList!B:B,MATCH(A3502,OrigList!C:C,0)))&amp;"|"</f>
        <v>13502|98217454|Noor 'Aliah Binti Mohamad Shafi'E|</v>
      </c>
      <c r="C3502" s="44" t="s">
        <v>11377</v>
      </c>
      <c r="D3502" s="45" t="s">
        <v>11378</v>
      </c>
      <c r="E3502" s="45"/>
      <c r="F3502" s="45"/>
      <c r="G3502" s="41" t="str">
        <f t="shared" si="14"/>
        <v>13502|98217454|Noor 'Aliah Binti Mohamad Shafi'E|mohamads015@mymail.sim.edu.sg
13502|98217454|Noor 'Aliah Binti Mohamad Shafi'E|LUCRISEA@OUTLOOK.COM
</v>
      </c>
      <c r="H3502" s="41" t="str">
        <f>if(iserror(match(C3502,KlikEDM!A:A,0)),"",C3502)&amp;char(9)&amp;if(iserror(match(D3502,KlikEDM!A:A,0)),"",D3502)&amp;char(9)&amp;if(iserror(match(E3502,KlikEDM!A:A,0)),"",E3502)&amp;char(9)&amp;if(iserror(match(F3502,KlikEDM!A:A,0)),"",F3502)</f>
        <v>			</v>
      </c>
      <c r="I3502" s="41"/>
    </row>
    <row r="3503" ht="14.25" customHeight="1">
      <c r="A3503" s="41">
        <v>13503.0</v>
      </c>
      <c r="B3503" s="41" t="str">
        <f t="array" ref="B3503">A3503&amp;"|"&amp;INDEX(OrigList!M:M,MATCH(A3503,OrigList!C:C,0))&amp;"|"&amp;PROPER(INDEX(OrigList!B:B,MATCH(A3503,OrigList!C:C,0)))&amp;"|"</f>
        <v>13503|97570897|Tan Yu Lin|</v>
      </c>
      <c r="C3503" s="44" t="s">
        <v>11379</v>
      </c>
      <c r="D3503" s="45" t="s">
        <v>11380</v>
      </c>
      <c r="E3503" s="45"/>
      <c r="F3503" s="45"/>
      <c r="G3503" s="41" t="str">
        <f t="shared" si="14"/>
        <v>13503|97570897|Tan Yu Lin|yltan074@mymail.sim.edu.sg
13503|97570897|Tan Yu Lin|WILLIAMTANYULIN@OUTLOOK.COM
</v>
      </c>
      <c r="H3503" s="41" t="str">
        <f>if(iserror(match(C3503,KlikEDM!A:A,0)),"",C3503)&amp;char(9)&amp;if(iserror(match(D3503,KlikEDM!A:A,0)),"",D3503)&amp;char(9)&amp;if(iserror(match(E3503,KlikEDM!A:A,0)),"",E3503)&amp;char(9)&amp;if(iserror(match(F3503,KlikEDM!A:A,0)),"",F3503)</f>
        <v>			</v>
      </c>
      <c r="I3503" s="41"/>
    </row>
    <row r="3504" ht="14.25" customHeight="1">
      <c r="A3504" s="41">
        <v>13504.0</v>
      </c>
      <c r="B3504" s="41" t="str">
        <f t="array" ref="B3504">A3504&amp;"|"&amp;INDEX(OrigList!M:M,MATCH(A3504,OrigList!C:C,0))&amp;"|"&amp;PROPER(INDEX(OrigList!B:B,MATCH(A3504,OrigList!C:C,0)))&amp;"|"</f>
        <v>13504|98235968|Wong Duan Hong, Maximilian|</v>
      </c>
      <c r="C3504" s="44" t="s">
        <v>11381</v>
      </c>
      <c r="D3504" s="45" t="s">
        <v>11382</v>
      </c>
      <c r="E3504" s="45"/>
      <c r="F3504" s="45"/>
      <c r="G3504" s="41" t="str">
        <f t="shared" si="14"/>
        <v>13504|98235968|Wong Duan Hong, Maximilian|dhmwong001@mymail.sim.edu.sg
13504|98235968|Wong Duan Hong, Maximilian|SONOFM9@GMAIL.COM
</v>
      </c>
      <c r="H3504" s="41" t="str">
        <f>if(iserror(match(C3504,KlikEDM!A:A,0)),"",C3504)&amp;char(9)&amp;if(iserror(match(D3504,KlikEDM!A:A,0)),"",D3504)&amp;char(9)&amp;if(iserror(match(E3504,KlikEDM!A:A,0)),"",E3504)&amp;char(9)&amp;if(iserror(match(F3504,KlikEDM!A:A,0)),"",F3504)</f>
        <v>	SONOFM9@GMAIL.COM		</v>
      </c>
      <c r="I3504" s="41"/>
    </row>
    <row r="3505" ht="14.25" customHeight="1">
      <c r="A3505" s="41">
        <v>13505.0</v>
      </c>
      <c r="B3505" s="41" t="str">
        <f t="array" ref="B3505">A3505&amp;"|"&amp;INDEX(OrigList!M:M,MATCH(A3505,OrigList!C:C,0))&amp;"|"&amp;PROPER(INDEX(OrigList!B:B,MATCH(A3505,OrigList!C:C,0)))&amp;"|"</f>
        <v>13505|91132973|Gaayathri D/O Tamil Chalwan|</v>
      </c>
      <c r="C3505" s="44" t="s">
        <v>11383</v>
      </c>
      <c r="D3505" s="45" t="s">
        <v>11384</v>
      </c>
      <c r="E3505" s="45"/>
      <c r="F3505" s="45"/>
      <c r="G3505" s="41" t="str">
        <f t="shared" si="14"/>
        <v>13505|91132973|Gaayathri D/O Tamil Chalwan|tamilc002@mymail.sim.edu.sg
13505|91132973|Gaayathri D/O Tamil Chalwan|GAAYATHRIXOXO@GMAIL.COM
</v>
      </c>
      <c r="H3505" s="41" t="str">
        <f>if(iserror(match(C3505,KlikEDM!A:A,0)),"",C3505)&amp;char(9)&amp;if(iserror(match(D3505,KlikEDM!A:A,0)),"",D3505)&amp;char(9)&amp;if(iserror(match(E3505,KlikEDM!A:A,0)),"",E3505)&amp;char(9)&amp;if(iserror(match(F3505,KlikEDM!A:A,0)),"",F3505)</f>
        <v>			</v>
      </c>
      <c r="I3505" s="41"/>
    </row>
    <row r="3506" ht="14.25" customHeight="1">
      <c r="A3506" s="41">
        <v>13506.0</v>
      </c>
      <c r="B3506" s="41" t="str">
        <f t="array" ref="B3506">A3506&amp;"|"&amp;INDEX(OrigList!M:M,MATCH(A3506,OrigList!C:C,0))&amp;"|"&amp;PROPER(INDEX(OrigList!B:B,MATCH(A3506,OrigList!C:C,0)))&amp;"|"</f>
        <v>13506|91124528|Ho Jia Hui|</v>
      </c>
      <c r="C3506" s="44" t="s">
        <v>11385</v>
      </c>
      <c r="D3506" s="45" t="s">
        <v>11386</v>
      </c>
      <c r="E3506" s="45"/>
      <c r="F3506" s="45"/>
      <c r="G3506" s="41" t="str">
        <f t="shared" si="14"/>
        <v>13506|91124528|Ho Jia Hui|jhho008@mymail.sim.edu.sg
13506|91124528|Ho Jia Hui|JANETHOJIAHUI@GMAIL.COM
</v>
      </c>
      <c r="H3506" s="41" t="str">
        <f>if(iserror(match(C3506,KlikEDM!A:A,0)),"",C3506)&amp;char(9)&amp;if(iserror(match(D3506,KlikEDM!A:A,0)),"",D3506)&amp;char(9)&amp;if(iserror(match(E3506,KlikEDM!A:A,0)),"",E3506)&amp;char(9)&amp;if(iserror(match(F3506,KlikEDM!A:A,0)),"",F3506)</f>
        <v>			</v>
      </c>
      <c r="I3506" s="41"/>
    </row>
    <row r="3507" ht="14.25" customHeight="1">
      <c r="A3507" s="41">
        <v>13507.0</v>
      </c>
      <c r="B3507" s="41" t="str">
        <f t="array" ref="B3507">A3507&amp;"|"&amp;INDEX(OrigList!M:M,MATCH(A3507,OrigList!C:C,0))&amp;"|"&amp;PROPER(INDEX(OrigList!B:B,MATCH(A3507,OrigList!C:C,0)))&amp;"|"</f>
        <v>13507|81868194|Bernice Goh Zhi Xuan|</v>
      </c>
      <c r="C3507" s="44" t="s">
        <v>11387</v>
      </c>
      <c r="D3507" s="45" t="s">
        <v>11388</v>
      </c>
      <c r="E3507" s="45"/>
      <c r="F3507" s="45"/>
      <c r="G3507" s="41" t="str">
        <f t="shared" si="14"/>
        <v>13507|81868194|Bernice Goh Zhi Xuan|bzxgoh001@mymail.sim.edu.sg
13507|81868194|Bernice Goh Zhi Xuan|BERNICEGOHZX@GMAIL.COM
</v>
      </c>
      <c r="H3507" s="41" t="str">
        <f>if(iserror(match(C3507,KlikEDM!A:A,0)),"",C3507)&amp;char(9)&amp;if(iserror(match(D3507,KlikEDM!A:A,0)),"",D3507)&amp;char(9)&amp;if(iserror(match(E3507,KlikEDM!A:A,0)),"",E3507)&amp;char(9)&amp;if(iserror(match(F3507,KlikEDM!A:A,0)),"",F3507)</f>
        <v>			</v>
      </c>
      <c r="I3507" s="41"/>
    </row>
    <row r="3508" ht="14.25" customHeight="1">
      <c r="A3508" s="41">
        <v>13508.0</v>
      </c>
      <c r="B3508" s="41" t="str">
        <f t="array" ref="B3508">A3508&amp;"|"&amp;INDEX(OrigList!M:M,MATCH(A3508,OrigList!C:C,0))&amp;"|"&amp;PROPER(INDEX(OrigList!B:B,MATCH(A3508,OrigList!C:C,0)))&amp;"|"</f>
        <v>13508|96473561|Midhat Zehra|</v>
      </c>
      <c r="C3508" s="44" t="s">
        <v>11389</v>
      </c>
      <c r="D3508" s="45" t="s">
        <v>11390</v>
      </c>
      <c r="E3508" s="45"/>
      <c r="F3508" s="45"/>
      <c r="G3508" s="41" t="str">
        <f t="shared" si="14"/>
        <v>13508|96473561|Midhat Zehra|midhatz001@mymail.sim.edu.sg
13508|96473561|Midhat Zehra|MIDHAT-ZEHRA@HOTMAIL.COM
</v>
      </c>
      <c r="H3508" s="41" t="str">
        <f>if(iserror(match(C3508,KlikEDM!A:A,0)),"",C3508)&amp;char(9)&amp;if(iserror(match(D3508,KlikEDM!A:A,0)),"",D3508)&amp;char(9)&amp;if(iserror(match(E3508,KlikEDM!A:A,0)),"",E3508)&amp;char(9)&amp;if(iserror(match(F3508,KlikEDM!A:A,0)),"",F3508)</f>
        <v>			</v>
      </c>
      <c r="I3508" s="41"/>
    </row>
    <row r="3509" ht="14.25" customHeight="1">
      <c r="A3509" s="41">
        <v>13509.0</v>
      </c>
      <c r="B3509" s="41" t="str">
        <f t="array" ref="B3509">A3509&amp;"|"&amp;INDEX(OrigList!M:M,MATCH(A3509,OrigList!C:C,0))&amp;"|"&amp;PROPER(INDEX(OrigList!B:B,MATCH(A3509,OrigList!C:C,0)))&amp;"|"</f>
        <v>13509|82356483|Tang Ren Jie, Nathanael|</v>
      </c>
      <c r="C3509" s="44" t="s">
        <v>11391</v>
      </c>
      <c r="D3509" s="45" t="s">
        <v>11392</v>
      </c>
      <c r="E3509" s="45"/>
      <c r="F3509" s="45"/>
      <c r="G3509" s="41" t="str">
        <f t="shared" si="14"/>
        <v>13509|82356483|Tang Ren Jie, Nathanael|rjntang002@mymail.sim.edu.sg
13509|82356483|Tang Ren Jie, Nathanael|NATHANAELTONGRJ@GMAIL.COM
</v>
      </c>
      <c r="H3509" s="41" t="str">
        <f>if(iserror(match(C3509,KlikEDM!A:A,0)),"",C3509)&amp;char(9)&amp;if(iserror(match(D3509,KlikEDM!A:A,0)),"",D3509)&amp;char(9)&amp;if(iserror(match(E3509,KlikEDM!A:A,0)),"",E3509)&amp;char(9)&amp;if(iserror(match(F3509,KlikEDM!A:A,0)),"",F3509)</f>
        <v>			</v>
      </c>
      <c r="I3509" s="41"/>
    </row>
    <row r="3510" ht="14.25" customHeight="1">
      <c r="A3510" s="41">
        <v>13510.0</v>
      </c>
      <c r="B3510" s="41" t="str">
        <f t="array" ref="B3510">A3510&amp;"|"&amp;INDEX(OrigList!M:M,MATCH(A3510,OrigList!C:C,0))&amp;"|"&amp;PROPER(INDEX(OrigList!B:B,MATCH(A3510,OrigList!C:C,0)))&amp;"|"</f>
        <v>13510|83224137|Lum Wai Han, Ignez|</v>
      </c>
      <c r="C3510" s="44" t="s">
        <v>11393</v>
      </c>
      <c r="D3510" s="45" t="s">
        <v>11394</v>
      </c>
      <c r="E3510" s="45"/>
      <c r="F3510" s="45"/>
      <c r="G3510" s="41" t="str">
        <f t="shared" si="14"/>
        <v>13510|83224137|Lum Wai Han, Ignez|whilum001@mymail.sim.edu.sg
13510|83224137|Lum Wai Han, Ignez|WAIHAN.WAIHAN.LUM@GMAIL.COM
</v>
      </c>
      <c r="H3510" s="41" t="str">
        <f>if(iserror(match(C3510,KlikEDM!A:A,0)),"",C3510)&amp;char(9)&amp;if(iserror(match(D3510,KlikEDM!A:A,0)),"",D3510)&amp;char(9)&amp;if(iserror(match(E3510,KlikEDM!A:A,0)),"",E3510)&amp;char(9)&amp;if(iserror(match(F3510,KlikEDM!A:A,0)),"",F3510)</f>
        <v>			</v>
      </c>
      <c r="I3510" s="41"/>
    </row>
    <row r="3511" ht="14.25" customHeight="1">
      <c r="A3511" s="41">
        <v>13511.0</v>
      </c>
      <c r="B3511" s="41" t="str">
        <f t="array" ref="B3511">A3511&amp;"|"&amp;INDEX(OrigList!M:M,MATCH(A3511,OrigList!C:C,0))&amp;"|"&amp;PROPER(INDEX(OrigList!B:B,MATCH(A3511,OrigList!C:C,0)))&amp;"|"</f>
        <v>13511|91797664|Leong Jiang Maan|</v>
      </c>
      <c r="C3511" s="44" t="s">
        <v>11395</v>
      </c>
      <c r="D3511" s="45" t="s">
        <v>11396</v>
      </c>
      <c r="E3511" s="45"/>
      <c r="F3511" s="45"/>
      <c r="G3511" s="41" t="str">
        <f t="shared" si="14"/>
        <v>13511|91797664|Leong Jiang Maan|jmleong003@mymail.sim.edu.sg
13511|91797664|Leong Jiang Maan|LEONG_JIANGMAAN@HOTMAIL.COM
</v>
      </c>
      <c r="H3511" s="41" t="str">
        <f>if(iserror(match(C3511,KlikEDM!A:A,0)),"",C3511)&amp;char(9)&amp;if(iserror(match(D3511,KlikEDM!A:A,0)),"",D3511)&amp;char(9)&amp;if(iserror(match(E3511,KlikEDM!A:A,0)),"",E3511)&amp;char(9)&amp;if(iserror(match(F3511,KlikEDM!A:A,0)),"",F3511)</f>
        <v>			</v>
      </c>
      <c r="I3511" s="41"/>
    </row>
    <row r="3512" ht="14.25" customHeight="1">
      <c r="A3512" s="41">
        <v>13512.0</v>
      </c>
      <c r="B3512" s="41" t="str">
        <f t="array" ref="B3512">A3512&amp;"|"&amp;INDEX(OrigList!M:M,MATCH(A3512,OrigList!C:C,0))&amp;"|"&amp;PROPER(INDEX(OrigList!B:B,MATCH(A3512,OrigList!C:C,0)))&amp;"|"</f>
        <v>13512|97560945|Sarah Putri Leoni|</v>
      </c>
      <c r="C3512" s="44" t="s">
        <v>11397</v>
      </c>
      <c r="D3512" s="45" t="s">
        <v>11398</v>
      </c>
      <c r="E3512" s="45"/>
      <c r="F3512" s="45"/>
      <c r="G3512" s="41" t="str">
        <f t="shared" si="14"/>
        <v>13512|97560945|Sarah Putri Leoni|spl001@mymail.sim.edu.sg
13512|97560945|Sarah Putri Leoni|SARAHPUTRILEONI95@GMAIL.COM
</v>
      </c>
      <c r="H3512" s="41" t="str">
        <f>if(iserror(match(C3512,KlikEDM!A:A,0)),"",C3512)&amp;char(9)&amp;if(iserror(match(D3512,KlikEDM!A:A,0)),"",D3512)&amp;char(9)&amp;if(iserror(match(E3512,KlikEDM!A:A,0)),"",E3512)&amp;char(9)&amp;if(iserror(match(F3512,KlikEDM!A:A,0)),"",F3512)</f>
        <v>			</v>
      </c>
      <c r="I3512" s="41"/>
    </row>
    <row r="3513" ht="14.25" customHeight="1">
      <c r="A3513" s="41">
        <v>13513.0</v>
      </c>
      <c r="B3513" s="41" t="str">
        <f t="array" ref="B3513">A3513&amp;"|"&amp;INDEX(OrigList!M:M,MATCH(A3513,OrigList!C:C,0))&amp;"|"&amp;PROPER(INDEX(OrigList!B:B,MATCH(A3513,OrigList!C:C,0)))&amp;"|"</f>
        <v>13513|92202389|R Pravin|</v>
      </c>
      <c r="C3513" s="44" t="s">
        <v>11399</v>
      </c>
      <c r="D3513" s="45" t="s">
        <v>11400</v>
      </c>
      <c r="E3513" s="45"/>
      <c r="F3513" s="45"/>
      <c r="G3513" s="41" t="str">
        <f t="shared" si="14"/>
        <v>13513|92202389|R Pravin|rp003@mymail.sim.edu.sg
13513|92202389|R Pravin|I_AM_PRAV@HOTMAIL.COM
</v>
      </c>
      <c r="H3513" s="41" t="str">
        <f>if(iserror(match(C3513,KlikEDM!A:A,0)),"",C3513)&amp;char(9)&amp;if(iserror(match(D3513,KlikEDM!A:A,0)),"",D3513)&amp;char(9)&amp;if(iserror(match(E3513,KlikEDM!A:A,0)),"",E3513)&amp;char(9)&amp;if(iserror(match(F3513,KlikEDM!A:A,0)),"",F3513)</f>
        <v>			</v>
      </c>
      <c r="I3513" s="41"/>
    </row>
    <row r="3514" ht="14.25" customHeight="1">
      <c r="A3514" s="41">
        <v>13514.0</v>
      </c>
      <c r="B3514" s="41" t="str">
        <f t="array" ref="B3514">A3514&amp;"|"&amp;INDEX(OrigList!M:M,MATCH(A3514,OrigList!C:C,0))&amp;"|"&amp;PROPER(INDEX(OrigList!B:B,MATCH(A3514,OrigList!C:C,0)))&amp;"|"</f>
        <v>13514|96578607|Chua Xin Teng|</v>
      </c>
      <c r="C3514" s="44" t="s">
        <v>11401</v>
      </c>
      <c r="D3514" s="45" t="s">
        <v>11402</v>
      </c>
      <c r="E3514" s="45"/>
      <c r="F3514" s="45"/>
      <c r="G3514" s="41" t="str">
        <f t="shared" si="14"/>
        <v>13514|96578607|Chua Xin Teng|xtchua002@mymail.sim.edu.sg
13514|96578607|Chua Xin Teng|CYNTHIACHUAXT@GMAIL.COM
</v>
      </c>
      <c r="H3514" s="41" t="str">
        <f>if(iserror(match(C3514,KlikEDM!A:A,0)),"",C3514)&amp;char(9)&amp;if(iserror(match(D3514,KlikEDM!A:A,0)),"",D3514)&amp;char(9)&amp;if(iserror(match(E3514,KlikEDM!A:A,0)),"",E3514)&amp;char(9)&amp;if(iserror(match(F3514,KlikEDM!A:A,0)),"",F3514)</f>
        <v>			</v>
      </c>
      <c r="I3514" s="41"/>
    </row>
    <row r="3515" ht="14.25" customHeight="1">
      <c r="A3515" s="41">
        <v>13515.0</v>
      </c>
      <c r="B3515" s="41" t="str">
        <f t="array" ref="B3515">A3515&amp;"|"&amp;INDEX(OrigList!M:M,MATCH(A3515,OrigList!C:C,0))&amp;"|"&amp;PROPER(INDEX(OrigList!B:B,MATCH(A3515,OrigList!C:C,0)))&amp;"|"</f>
        <v>13515|96314259|Chelsea Tong Kai Ling|</v>
      </c>
      <c r="C3515" s="44" t="s">
        <v>11403</v>
      </c>
      <c r="D3515" s="45" t="s">
        <v>11404</v>
      </c>
      <c r="E3515" s="45"/>
      <c r="F3515" s="45"/>
      <c r="G3515" s="41" t="str">
        <f t="shared" si="14"/>
        <v>13515|96314259|Chelsea Tong Kai Ling|ckltong001@mymail.sim.edu.sg
13515|96314259|Chelsea Tong Kai Ling|chelseatongkailing@outlook.sg
</v>
      </c>
      <c r="H3515" s="41" t="str">
        <f>if(iserror(match(C3515,KlikEDM!A:A,0)),"",C3515)&amp;char(9)&amp;if(iserror(match(D3515,KlikEDM!A:A,0)),"",D3515)&amp;char(9)&amp;if(iserror(match(E3515,KlikEDM!A:A,0)),"",E3515)&amp;char(9)&amp;if(iserror(match(F3515,KlikEDM!A:A,0)),"",F3515)</f>
        <v>			</v>
      </c>
      <c r="I3515" s="41"/>
    </row>
    <row r="3516" ht="14.25" customHeight="1">
      <c r="A3516" s="41">
        <v>13516.0</v>
      </c>
      <c r="B3516" s="41" t="str">
        <f t="array" ref="B3516">A3516&amp;"|"&amp;INDEX(OrigList!M:M,MATCH(A3516,OrigList!C:C,0))&amp;"|"&amp;PROPER(INDEX(OrigList!B:B,MATCH(A3516,OrigList!C:C,0)))&amp;"|"</f>
        <v>13516|85182067|Choong Ming Zhen|</v>
      </c>
      <c r="C3516" s="44" t="s">
        <v>11405</v>
      </c>
      <c r="D3516" s="45" t="s">
        <v>11406</v>
      </c>
      <c r="E3516" s="45"/>
      <c r="F3516" s="45"/>
      <c r="G3516" s="41" t="str">
        <f t="shared" si="14"/>
        <v>13516|85182067|Choong Ming Zhen|mzchoon001@mymail.sim.edu.sg
13516|85182067|Choong Ming Zhen|MINGZHENCHOONG@GMAIL.COM
</v>
      </c>
      <c r="H3516" s="41" t="str">
        <f>if(iserror(match(C3516,KlikEDM!A:A,0)),"",C3516)&amp;char(9)&amp;if(iserror(match(D3516,KlikEDM!A:A,0)),"",D3516)&amp;char(9)&amp;if(iserror(match(E3516,KlikEDM!A:A,0)),"",E3516)&amp;char(9)&amp;if(iserror(match(F3516,KlikEDM!A:A,0)),"",F3516)</f>
        <v>			</v>
      </c>
      <c r="I3516" s="41"/>
    </row>
    <row r="3517" ht="14.25" customHeight="1">
      <c r="A3517" s="41">
        <v>13517.0</v>
      </c>
      <c r="B3517" s="41" t="str">
        <f t="array" ref="B3517">A3517&amp;"|"&amp;INDEX(OrigList!M:M,MATCH(A3517,OrigList!C:C,0))&amp;"|"&amp;PROPER(INDEX(OrigList!B:B,MATCH(A3517,OrigList!C:C,0)))&amp;"|"</f>
        <v>13517|92261868|Neo Say Yeng|</v>
      </c>
      <c r="C3517" s="44" t="s">
        <v>11407</v>
      </c>
      <c r="D3517" s="45" t="s">
        <v>11408</v>
      </c>
      <c r="E3517" s="45"/>
      <c r="F3517" s="45"/>
      <c r="G3517" s="41" t="str">
        <f t="shared" si="14"/>
        <v>13517|92261868|Neo Say Yeng|syneo011@mymail.sim.edu.sg
13517|92261868|Neo Say Yeng|SAY_YENG@HOTMAIL.COM
</v>
      </c>
      <c r="H3517" s="41" t="str">
        <f>if(iserror(match(C3517,KlikEDM!A:A,0)),"",C3517)&amp;char(9)&amp;if(iserror(match(D3517,KlikEDM!A:A,0)),"",D3517)&amp;char(9)&amp;if(iserror(match(E3517,KlikEDM!A:A,0)),"",E3517)&amp;char(9)&amp;if(iserror(match(F3517,KlikEDM!A:A,0)),"",F3517)</f>
        <v>			</v>
      </c>
      <c r="I3517" s="41"/>
    </row>
    <row r="3518" ht="14.25" customHeight="1">
      <c r="A3518" s="41">
        <v>13518.0</v>
      </c>
      <c r="B3518" s="41" t="str">
        <f t="array" ref="B3518">A3518&amp;"|"&amp;INDEX(OrigList!M:M,MATCH(A3518,OrigList!C:C,0))&amp;"|"&amp;PROPER(INDEX(OrigList!B:B,MATCH(A3518,OrigList!C:C,0)))&amp;"|"</f>
        <v>13518|92343764|Zhuo Jiangnan|</v>
      </c>
      <c r="C3518" s="44" t="s">
        <v>11409</v>
      </c>
      <c r="D3518" s="45" t="s">
        <v>11410</v>
      </c>
      <c r="E3518" s="45"/>
      <c r="F3518" s="45"/>
      <c r="G3518" s="41" t="str">
        <f t="shared" si="14"/>
        <v>13518|92343764|Zhuo Jiangnan|jzhuo007@mymail.sim.edu.sg
13518|92343764|Zhuo Jiangnan|JIANGNAN_TOH@HOTMAIL.COM
</v>
      </c>
      <c r="H3518" s="41" t="str">
        <f>if(iserror(match(C3518,KlikEDM!A:A,0)),"",C3518)&amp;char(9)&amp;if(iserror(match(D3518,KlikEDM!A:A,0)),"",D3518)&amp;char(9)&amp;if(iserror(match(E3518,KlikEDM!A:A,0)),"",E3518)&amp;char(9)&amp;if(iserror(match(F3518,KlikEDM!A:A,0)),"",F3518)</f>
        <v>			</v>
      </c>
      <c r="I3518" s="41"/>
    </row>
    <row r="3519" ht="14.25" customHeight="1">
      <c r="A3519" s="41">
        <v>13519.0</v>
      </c>
      <c r="B3519" s="41" t="str">
        <f t="array" ref="B3519">A3519&amp;"|"&amp;INDEX(OrigList!M:M,MATCH(A3519,OrigList!C:C,0))&amp;"|"&amp;PROPER(INDEX(OrigList!B:B,MATCH(A3519,OrigList!C:C,0)))&amp;"|"</f>
        <v>13519|98211757|Ariel Tan Jen Li|</v>
      </c>
      <c r="C3519" s="44" t="s">
        <v>11411</v>
      </c>
      <c r="D3519" s="45" t="s">
        <v>4774</v>
      </c>
      <c r="E3519" s="45"/>
      <c r="F3519" s="45"/>
      <c r="G3519" s="41" t="str">
        <f t="shared" si="14"/>
        <v>13519|98211757|Ariel Tan Jen Li|ajltan001@mymail.sim.edu.sg
13519|98211757|Ariel Tan Jen Li|ARIELTAN97@YAHOO.COM
</v>
      </c>
      <c r="H3519" s="41" t="str">
        <f>if(iserror(match(C3519,KlikEDM!A:A,0)),"",C3519)&amp;char(9)&amp;if(iserror(match(D3519,KlikEDM!A:A,0)),"",D3519)&amp;char(9)&amp;if(iserror(match(E3519,KlikEDM!A:A,0)),"",E3519)&amp;char(9)&amp;if(iserror(match(F3519,KlikEDM!A:A,0)),"",F3519)</f>
        <v>			</v>
      </c>
      <c r="I3519" s="41"/>
    </row>
    <row r="3520" ht="14.25" customHeight="1">
      <c r="A3520" s="41">
        <v>13520.0</v>
      </c>
      <c r="B3520" s="41" t="str">
        <f t="array" ref="B3520">A3520&amp;"|"&amp;INDEX(OrigList!M:M,MATCH(A3520,OrigList!C:C,0))&amp;"|"&amp;PROPER(INDEX(OrigList!B:B,MATCH(A3520,OrigList!C:C,0)))&amp;"|"</f>
        <v>13520|84528863|Jordy Putra|</v>
      </c>
      <c r="C3520" s="44" t="s">
        <v>11412</v>
      </c>
      <c r="D3520" s="45" t="s">
        <v>11413</v>
      </c>
      <c r="E3520" s="45"/>
      <c r="F3520" s="45"/>
      <c r="G3520" s="41" t="str">
        <f t="shared" si="14"/>
        <v>13520|84528863|Jordy Putra|jputra001@mymail.sim.edu.sg
13520|84528863|Jordy Putra|NORBERT.JORDY@GMAIL.COM
</v>
      </c>
      <c r="H3520" s="41" t="str">
        <f>if(iserror(match(C3520,KlikEDM!A:A,0)),"",C3520)&amp;char(9)&amp;if(iserror(match(D3520,KlikEDM!A:A,0)),"",D3520)&amp;char(9)&amp;if(iserror(match(E3520,KlikEDM!A:A,0)),"",E3520)&amp;char(9)&amp;if(iserror(match(F3520,KlikEDM!A:A,0)),"",F3520)</f>
        <v>			</v>
      </c>
      <c r="I3520" s="41"/>
    </row>
    <row r="3521" ht="14.25" customHeight="1">
      <c r="A3521" s="41">
        <v>13521.0</v>
      </c>
      <c r="B3521" s="41" t="str">
        <f t="array" ref="B3521">A3521&amp;"|"&amp;INDEX(OrigList!M:M,MATCH(A3521,OrigList!C:C,0))&amp;"|"&amp;PROPER(INDEX(OrigList!B:B,MATCH(A3521,OrigList!C:C,0)))&amp;"|"</f>
        <v>13521|82236829|Ng Guo Sing|</v>
      </c>
      <c r="C3521" s="44" t="s">
        <v>11414</v>
      </c>
      <c r="D3521" s="45" t="s">
        <v>11415</v>
      </c>
      <c r="E3521" s="45"/>
      <c r="F3521" s="45"/>
      <c r="G3521" s="41" t="str">
        <f t="shared" si="14"/>
        <v>13521|82236829|Ng Guo Sing|gsng004@mymail.sim.edu.sg
13521|82236829|Ng Guo Sing|GUOSING@HOTMAIL.COM
</v>
      </c>
      <c r="H3521" s="41" t="str">
        <f>if(iserror(match(C3521,KlikEDM!A:A,0)),"",C3521)&amp;char(9)&amp;if(iserror(match(D3521,KlikEDM!A:A,0)),"",D3521)&amp;char(9)&amp;if(iserror(match(E3521,KlikEDM!A:A,0)),"",E3521)&amp;char(9)&amp;if(iserror(match(F3521,KlikEDM!A:A,0)),"",F3521)</f>
        <v>			</v>
      </c>
      <c r="I3521" s="41"/>
    </row>
    <row r="3522" ht="14.25" customHeight="1">
      <c r="A3522" s="41">
        <v>13522.0</v>
      </c>
      <c r="B3522" s="41" t="str">
        <f t="array" ref="B3522">A3522&amp;"|"&amp;INDEX(OrigList!M:M,MATCH(A3522,OrigList!C:C,0))&amp;"|"&amp;PROPER(INDEX(OrigList!B:B,MATCH(A3522,OrigList!C:C,0)))&amp;"|"</f>
        <v>13522|91528410|Ravisha Garg|</v>
      </c>
      <c r="C3522" s="44" t="s">
        <v>11416</v>
      </c>
      <c r="D3522" s="45" t="s">
        <v>11417</v>
      </c>
      <c r="E3522" s="45"/>
      <c r="F3522" s="45"/>
      <c r="G3522" s="41" t="str">
        <f t="shared" si="14"/>
        <v>13522|91528410|Ravisha Garg|garg005@mymail.sim.edu.sg
13522|91528410|Ravisha Garg|ANUGARG33@GMAIL.COM
</v>
      </c>
      <c r="H3522" s="41" t="str">
        <f>if(iserror(match(C3522,KlikEDM!A:A,0)),"",C3522)&amp;char(9)&amp;if(iserror(match(D3522,KlikEDM!A:A,0)),"",D3522)&amp;char(9)&amp;if(iserror(match(E3522,KlikEDM!A:A,0)),"",E3522)&amp;char(9)&amp;if(iserror(match(F3522,KlikEDM!A:A,0)),"",F3522)</f>
        <v>			</v>
      </c>
      <c r="I3522" s="41"/>
    </row>
    <row r="3523" ht="14.25" customHeight="1">
      <c r="A3523" s="41">
        <v>13523.0</v>
      </c>
      <c r="B3523" s="41" t="str">
        <f t="array" ref="B3523">A3523&amp;"|"&amp;INDEX(OrigList!M:M,MATCH(A3523,OrigList!C:C,0))&amp;"|"&amp;PROPER(INDEX(OrigList!B:B,MATCH(A3523,OrigList!C:C,0)))&amp;"|"</f>
        <v>13523|90704881|Chua Xin Wan|</v>
      </c>
      <c r="C3523" s="44" t="s">
        <v>11418</v>
      </c>
      <c r="D3523" s="45" t="s">
        <v>11419</v>
      </c>
      <c r="E3523" s="45"/>
      <c r="F3523" s="45"/>
      <c r="G3523" s="41" t="str">
        <f t="shared" si="14"/>
        <v>13523|90704881|Chua Xin Wan|xwchua003@mymail.sim.edu.sg
13523|90704881|Chua Xin Wan|XINWAN.CHUA@GMAIL.COM
</v>
      </c>
      <c r="H3523" s="41" t="str">
        <f>if(iserror(match(C3523,KlikEDM!A:A,0)),"",C3523)&amp;char(9)&amp;if(iserror(match(D3523,KlikEDM!A:A,0)),"",D3523)&amp;char(9)&amp;if(iserror(match(E3523,KlikEDM!A:A,0)),"",E3523)&amp;char(9)&amp;if(iserror(match(F3523,KlikEDM!A:A,0)),"",F3523)</f>
        <v>			</v>
      </c>
      <c r="I3523" s="41"/>
    </row>
    <row r="3524" ht="14.25" customHeight="1">
      <c r="A3524" s="41">
        <v>13524.0</v>
      </c>
      <c r="B3524" s="41" t="str">
        <f t="array" ref="B3524">A3524&amp;"|"&amp;INDEX(OrigList!M:M,MATCH(A3524,OrigList!C:C,0))&amp;"|"&amp;PROPER(INDEX(OrigList!B:B,MATCH(A3524,OrigList!C:C,0)))&amp;"|"</f>
        <v>13524|83453835|Jason Budiman|</v>
      </c>
      <c r="C3524" s="44" t="s">
        <v>11420</v>
      </c>
      <c r="D3524" s="45" t="s">
        <v>11421</v>
      </c>
      <c r="E3524" s="45"/>
      <c r="F3524" s="45"/>
      <c r="G3524" s="41" t="str">
        <f t="shared" si="14"/>
        <v>13524|83453835|Jason Budiman|jbudiman001@mymail.sim.edu.sg
13524|83453835|Jason Budiman|JB.BUDIMAN@GMAIL.COM
</v>
      </c>
      <c r="H3524" s="41" t="str">
        <f>if(iserror(match(C3524,KlikEDM!A:A,0)),"",C3524)&amp;char(9)&amp;if(iserror(match(D3524,KlikEDM!A:A,0)),"",D3524)&amp;char(9)&amp;if(iserror(match(E3524,KlikEDM!A:A,0)),"",E3524)&amp;char(9)&amp;if(iserror(match(F3524,KlikEDM!A:A,0)),"",F3524)</f>
        <v>			</v>
      </c>
      <c r="I3524" s="41"/>
    </row>
    <row r="3525" ht="14.25" customHeight="1">
      <c r="A3525" s="41">
        <v>13525.0</v>
      </c>
      <c r="B3525" s="41" t="str">
        <f t="array" ref="B3525">A3525&amp;"|"&amp;INDEX(OrigList!M:M,MATCH(A3525,OrigList!C:C,0))&amp;"|"&amp;PROPER(INDEX(OrigList!B:B,MATCH(A3525,OrigList!C:C,0)))&amp;"|"</f>
        <v>13525|90716628|Lian Zixuan|</v>
      </c>
      <c r="C3525" s="44" t="s">
        <v>4459</v>
      </c>
      <c r="D3525" s="45" t="s">
        <v>11422</v>
      </c>
      <c r="E3525" s="45"/>
      <c r="F3525" s="45"/>
      <c r="G3525" s="41" t="str">
        <f t="shared" si="14"/>
        <v>13525|90716628|Lian Zixuan|zlian007@mymail.sim.edu.sg
13525|90716628|Lian Zixuan|LIANZIXUAN6@GMAIL.COM
</v>
      </c>
      <c r="H3525" s="41" t="str">
        <f>if(iserror(match(C3525,KlikEDM!A:A,0)),"",C3525)&amp;char(9)&amp;if(iserror(match(D3525,KlikEDM!A:A,0)),"",D3525)&amp;char(9)&amp;if(iserror(match(E3525,KlikEDM!A:A,0)),"",E3525)&amp;char(9)&amp;if(iserror(match(F3525,KlikEDM!A:A,0)),"",F3525)</f>
        <v>zlian007@mymail.sim.edu.sg			</v>
      </c>
      <c r="I3525" s="41"/>
    </row>
    <row r="3526" ht="14.25" customHeight="1">
      <c r="A3526" s="41">
        <v>13526.0</v>
      </c>
      <c r="B3526" s="41" t="str">
        <f t="array" ref="B3526">A3526&amp;"|"&amp;INDEX(OrigList!M:M,MATCH(A3526,OrigList!C:C,0))&amp;"|"&amp;PROPER(INDEX(OrigList!B:B,MATCH(A3526,OrigList!C:C,0)))&amp;"|"</f>
        <v>13526|97395290|Hoong Jun Wei|</v>
      </c>
      <c r="C3526" s="44" t="s">
        <v>11423</v>
      </c>
      <c r="D3526" s="45" t="s">
        <v>11424</v>
      </c>
      <c r="E3526" s="45"/>
      <c r="F3526" s="45"/>
      <c r="G3526" s="41" t="str">
        <f t="shared" si="14"/>
        <v>13526|97395290|Hoong Jun Wei|jwhoong001@mymail.sim.edu.sg
13526|97395290|Hoong Jun Wei|HOONGJUNWEI@HOTMAIL.COM
</v>
      </c>
      <c r="H3526" s="41" t="str">
        <f>if(iserror(match(C3526,KlikEDM!A:A,0)),"",C3526)&amp;char(9)&amp;if(iserror(match(D3526,KlikEDM!A:A,0)),"",D3526)&amp;char(9)&amp;if(iserror(match(E3526,KlikEDM!A:A,0)),"",E3526)&amp;char(9)&amp;if(iserror(match(F3526,KlikEDM!A:A,0)),"",F3526)</f>
        <v>			</v>
      </c>
      <c r="I3526" s="41"/>
    </row>
    <row r="3527" ht="14.25" customHeight="1">
      <c r="A3527" s="41">
        <v>13527.0</v>
      </c>
      <c r="B3527" s="41" t="str">
        <f t="array" ref="B3527">A3527&amp;"|"&amp;INDEX(OrigList!M:M,MATCH(A3527,OrigList!C:C,0))&amp;"|"&amp;PROPER(INDEX(OrigList!B:B,MATCH(A3527,OrigList!C:C,0)))&amp;"|"</f>
        <v>13527|97117279|Chiam Xing Ci Tabitha|</v>
      </c>
      <c r="C3527" s="44" t="s">
        <v>11425</v>
      </c>
      <c r="D3527" s="45" t="s">
        <v>11426</v>
      </c>
      <c r="E3527" s="45"/>
      <c r="F3527" s="45"/>
      <c r="G3527" s="41" t="str">
        <f t="shared" si="14"/>
        <v>13527|97117279|Chiam Xing Ci Tabitha|xctchiam001@mymail.sim.edu.sg
13527|97117279|Chiam Xing Ci Tabitha|GEOGRAPHY.BLOG@GMAIL.COM
</v>
      </c>
      <c r="H3527" s="41" t="str">
        <f>if(iserror(match(C3527,KlikEDM!A:A,0)),"",C3527)&amp;char(9)&amp;if(iserror(match(D3527,KlikEDM!A:A,0)),"",D3527)&amp;char(9)&amp;if(iserror(match(E3527,KlikEDM!A:A,0)),"",E3527)&amp;char(9)&amp;if(iserror(match(F3527,KlikEDM!A:A,0)),"",F3527)</f>
        <v>			</v>
      </c>
      <c r="I3527" s="41"/>
    </row>
    <row r="3528" ht="14.25" customHeight="1">
      <c r="A3528" s="41">
        <v>13528.0</v>
      </c>
      <c r="B3528" s="41" t="str">
        <f t="array" ref="B3528">A3528&amp;"|"&amp;INDEX(OrigList!M:M,MATCH(A3528,OrigList!C:C,0))&amp;"|"&amp;PROPER(INDEX(OrigList!B:B,MATCH(A3528,OrigList!C:C,0)))&amp;"|"</f>
        <v>13528|92722677|Tan Wei Yuan, Jasper|</v>
      </c>
      <c r="C3528" s="44" t="s">
        <v>4116</v>
      </c>
      <c r="D3528" s="45" t="s">
        <v>11427</v>
      </c>
      <c r="E3528" s="45"/>
      <c r="F3528" s="45"/>
      <c r="G3528" s="41" t="str">
        <f t="shared" si="14"/>
        <v>13528|92722677|Tan Wei Yuan, Jasper|wyjtan003@mymail.sim.edu.sg
13528|92722677|Tan Wei Yuan, Jasper|JASPERTANWY@GMAIL.COM
</v>
      </c>
      <c r="H3528" s="41" t="str">
        <f>if(iserror(match(C3528,KlikEDM!A:A,0)),"",C3528)&amp;char(9)&amp;if(iserror(match(D3528,KlikEDM!A:A,0)),"",D3528)&amp;char(9)&amp;if(iserror(match(E3528,KlikEDM!A:A,0)),"",E3528)&amp;char(9)&amp;if(iserror(match(F3528,KlikEDM!A:A,0)),"",F3528)</f>
        <v>wyjtan003@mymail.sim.edu.sg			</v>
      </c>
      <c r="I3528" s="41"/>
    </row>
    <row r="3529" ht="14.25" customHeight="1">
      <c r="A3529" s="41">
        <v>13529.0</v>
      </c>
      <c r="B3529" s="41" t="str">
        <f t="array" ref="B3529">A3529&amp;"|"&amp;INDEX(OrigList!M:M,MATCH(A3529,OrigList!C:C,0))&amp;"|"&amp;PROPER(INDEX(OrigList!B:B,MATCH(A3529,OrigList!C:C,0)))&amp;"|"</f>
        <v>13529|83805498|Nuruljannah Binte Abdul Razak|</v>
      </c>
      <c r="C3529" s="44" t="s">
        <v>4401</v>
      </c>
      <c r="D3529" s="45" t="s">
        <v>11428</v>
      </c>
      <c r="E3529" s="45"/>
      <c r="F3529" s="45"/>
      <c r="G3529" s="41" t="str">
        <f t="shared" si="14"/>
        <v>13529|83805498|Nuruljannah Binte Abdul Razak|nuruljan001@mymail.sim.edu.sg
13529|83805498|Nuruljannah Binte Abdul Razak|NURRUL95@GMAIL.COM
</v>
      </c>
      <c r="H3529" s="41" t="str">
        <f>if(iserror(match(C3529,KlikEDM!A:A,0)),"",C3529)&amp;char(9)&amp;if(iserror(match(D3529,KlikEDM!A:A,0)),"",D3529)&amp;char(9)&amp;if(iserror(match(E3529,KlikEDM!A:A,0)),"",E3529)&amp;char(9)&amp;if(iserror(match(F3529,KlikEDM!A:A,0)),"",F3529)</f>
        <v>nuruljan001@mymail.sim.edu.sg			</v>
      </c>
      <c r="I3529" s="41"/>
    </row>
    <row r="3530" ht="14.25" customHeight="1">
      <c r="A3530" s="41">
        <v>13530.0</v>
      </c>
      <c r="B3530" s="41" t="str">
        <f t="array" ref="B3530">A3530&amp;"|"&amp;INDEX(OrigList!M:M,MATCH(A3530,OrigList!C:C,0))&amp;"|"&amp;PROPER(INDEX(OrigList!B:B,MATCH(A3530,OrigList!C:C,0)))&amp;"|"</f>
        <v>13530|92202915|M Siva Pratha|</v>
      </c>
      <c r="C3530" s="44" t="s">
        <v>11429</v>
      </c>
      <c r="D3530" s="45" t="s">
        <v>11430</v>
      </c>
      <c r="E3530" s="45"/>
      <c r="F3530" s="45"/>
      <c r="G3530" s="41" t="str">
        <f t="shared" si="14"/>
        <v>13530|92202915|M Siva Pratha|m019@mymail.sim.edu.sg
13530|92202915|M Siva Pratha|SIVAPRATHA@GMAIL.COM
</v>
      </c>
      <c r="H3530" s="41" t="str">
        <f>if(iserror(match(C3530,KlikEDM!A:A,0)),"",C3530)&amp;char(9)&amp;if(iserror(match(D3530,KlikEDM!A:A,0)),"",D3530)&amp;char(9)&amp;if(iserror(match(E3530,KlikEDM!A:A,0)),"",E3530)&amp;char(9)&amp;if(iserror(match(F3530,KlikEDM!A:A,0)),"",F3530)</f>
        <v>			</v>
      </c>
      <c r="I3530" s="41"/>
    </row>
    <row r="3531" ht="14.25" customHeight="1">
      <c r="A3531" s="41">
        <v>13531.0</v>
      </c>
      <c r="B3531" s="41" t="str">
        <f t="array" ref="B3531">A3531&amp;"|"&amp;INDEX(OrigList!M:M,MATCH(A3531,OrigList!C:C,0))&amp;"|"&amp;PROPER(INDEX(OrigList!B:B,MATCH(A3531,OrigList!C:C,0)))&amp;"|"</f>
        <v>13531|81275082|Koh Wenyao|</v>
      </c>
      <c r="C3531" s="44" t="s">
        <v>11431</v>
      </c>
      <c r="D3531" s="45" t="s">
        <v>11432</v>
      </c>
      <c r="E3531" s="45"/>
      <c r="F3531" s="45"/>
      <c r="G3531" s="41" t="str">
        <f t="shared" si="14"/>
        <v>13531|81275082|Koh Wenyao|wkoh011@mymail.sim.edu.sg
13531|81275082|Koh Wenyao|KOH.WENYAO@YAHOO.COM.SG
</v>
      </c>
      <c r="H3531" s="41" t="str">
        <f>if(iserror(match(C3531,KlikEDM!A:A,0)),"",C3531)&amp;char(9)&amp;if(iserror(match(D3531,KlikEDM!A:A,0)),"",D3531)&amp;char(9)&amp;if(iserror(match(E3531,KlikEDM!A:A,0)),"",E3531)&amp;char(9)&amp;if(iserror(match(F3531,KlikEDM!A:A,0)),"",F3531)</f>
        <v>			</v>
      </c>
      <c r="I3531" s="41"/>
    </row>
    <row r="3532" ht="14.25" customHeight="1">
      <c r="A3532" s="41">
        <v>13532.0</v>
      </c>
      <c r="B3532" s="41" t="str">
        <f t="array" ref="B3532">A3532&amp;"|"&amp;INDEX(OrigList!M:M,MATCH(A3532,OrigList!C:C,0))&amp;"|"&amp;PROPER(INDEX(OrigList!B:B,MATCH(A3532,OrigList!C:C,0)))&amp;"|"</f>
        <v>13532|81809681|Ho Jing Jing|</v>
      </c>
      <c r="C3532" s="44" t="s">
        <v>11433</v>
      </c>
      <c r="D3532" s="45" t="s">
        <v>11434</v>
      </c>
      <c r="E3532" s="45"/>
      <c r="F3532" s="45"/>
      <c r="G3532" s="41" t="str">
        <f t="shared" si="14"/>
        <v>13532|81809681|Ho Jing Jing|jjho006@mymail.sim.edu.sg
13532|81809681|Ho Jing Jing|JEANNIEHOJJ@GMAIL.COM
</v>
      </c>
      <c r="H3532" s="41" t="str">
        <f>if(iserror(match(C3532,KlikEDM!A:A,0)),"",C3532)&amp;char(9)&amp;if(iserror(match(D3532,KlikEDM!A:A,0)),"",D3532)&amp;char(9)&amp;if(iserror(match(E3532,KlikEDM!A:A,0)),"",E3532)&amp;char(9)&amp;if(iserror(match(F3532,KlikEDM!A:A,0)),"",F3532)</f>
        <v>	JEANNIEHOJJ@GMAIL.COM		</v>
      </c>
      <c r="I3532" s="41"/>
    </row>
    <row r="3533" ht="14.25" customHeight="1">
      <c r="A3533" s="41">
        <v>13533.0</v>
      </c>
      <c r="B3533" s="41" t="str">
        <f t="array" ref="B3533">A3533&amp;"|"&amp;INDEX(OrigList!M:M,MATCH(A3533,OrigList!C:C,0))&amp;"|"&amp;PROPER(INDEX(OrigList!B:B,MATCH(A3533,OrigList!C:C,0)))&amp;"|"</f>
        <v>13533|86514688|Phang Seow Qi|</v>
      </c>
      <c r="C3533" s="44" t="s">
        <v>11435</v>
      </c>
      <c r="D3533" s="45" t="s">
        <v>11436</v>
      </c>
      <c r="E3533" s="45"/>
      <c r="F3533" s="45"/>
      <c r="G3533" s="41" t="str">
        <f t="shared" si="14"/>
        <v>13533|86514688|Phang Seow Qi|sqphang001@mymail.sim.edu.sg
13533|86514688|Phang Seow Qi|PHANGSEOWQI1998@GMAIL.COM
</v>
      </c>
      <c r="H3533" s="41" t="str">
        <f>if(iserror(match(C3533,KlikEDM!A:A,0)),"",C3533)&amp;char(9)&amp;if(iserror(match(D3533,KlikEDM!A:A,0)),"",D3533)&amp;char(9)&amp;if(iserror(match(E3533,KlikEDM!A:A,0)),"",E3533)&amp;char(9)&amp;if(iserror(match(F3533,KlikEDM!A:A,0)),"",F3533)</f>
        <v>			</v>
      </c>
      <c r="I3533" s="41"/>
    </row>
    <row r="3534" ht="14.25" customHeight="1">
      <c r="A3534" s="41">
        <v>13534.0</v>
      </c>
      <c r="B3534" s="41" t="str">
        <f t="array" ref="B3534">A3534&amp;"|"&amp;INDEX(OrigList!M:M,MATCH(A3534,OrigList!C:C,0))&amp;"|"&amp;PROPER(INDEX(OrigList!B:B,MATCH(A3534,OrigList!C:C,0)))&amp;"|"</f>
        <v>13534|93264360|Marcus Gerard Lee You Shu|</v>
      </c>
      <c r="C3534" s="44" t="s">
        <v>11437</v>
      </c>
      <c r="D3534" s="45" t="s">
        <v>11438</v>
      </c>
      <c r="E3534" s="45"/>
      <c r="F3534" s="45"/>
      <c r="G3534" s="41" t="str">
        <f t="shared" si="14"/>
        <v>13534|93264360|Marcus Gerard Lee You Shu|mgyslee001@mymail.sim.edu.sg
13534|93264360|Marcus Gerard Lee You Shu|MARCUSLEE6@HOTMAIL.COM
</v>
      </c>
      <c r="H3534" s="41" t="str">
        <f>if(iserror(match(C3534,KlikEDM!A:A,0)),"",C3534)&amp;char(9)&amp;if(iserror(match(D3534,KlikEDM!A:A,0)),"",D3534)&amp;char(9)&amp;if(iserror(match(E3534,KlikEDM!A:A,0)),"",E3534)&amp;char(9)&amp;if(iserror(match(F3534,KlikEDM!A:A,0)),"",F3534)</f>
        <v>			</v>
      </c>
      <c r="I3534" s="41"/>
    </row>
    <row r="3535" ht="14.25" customHeight="1">
      <c r="A3535" s="41">
        <v>13535.0</v>
      </c>
      <c r="B3535" s="41" t="str">
        <f t="array" ref="B3535">A3535&amp;"|"&amp;INDEX(OrigList!M:M,MATCH(A3535,OrigList!C:C,0))&amp;"|"&amp;PROPER(INDEX(OrigList!B:B,MATCH(A3535,OrigList!C:C,0)))&amp;"|"</f>
        <v>13535|87326927|Chandrashekar Raju Trishika|</v>
      </c>
      <c r="C3535" s="44" t="s">
        <v>4458</v>
      </c>
      <c r="D3535" s="45" t="s">
        <v>11439</v>
      </c>
      <c r="E3535" s="45"/>
      <c r="F3535" s="45"/>
      <c r="G3535" s="41" t="str">
        <f t="shared" si="14"/>
        <v>13535|87326927|Chandrashekar Raju Trishika|raju002@mymail.sim.edu.sg
13535|87326927|Chandrashekar Raju Trishika|TRISHIKA.RAJU@GMAIL.COM
</v>
      </c>
      <c r="H3535" s="41" t="str">
        <f>if(iserror(match(C3535,KlikEDM!A:A,0)),"",C3535)&amp;char(9)&amp;if(iserror(match(D3535,KlikEDM!A:A,0)),"",D3535)&amp;char(9)&amp;if(iserror(match(E3535,KlikEDM!A:A,0)),"",E3535)&amp;char(9)&amp;if(iserror(match(F3535,KlikEDM!A:A,0)),"",F3535)</f>
        <v>raju002@mymail.sim.edu.sg			</v>
      </c>
      <c r="I3535" s="41"/>
    </row>
    <row r="3536" ht="14.25" customHeight="1">
      <c r="A3536" s="41">
        <v>13536.0</v>
      </c>
      <c r="B3536" s="41" t="str">
        <f t="array" ref="B3536">A3536&amp;"|"&amp;INDEX(OrigList!M:M,MATCH(A3536,OrigList!C:C,0))&amp;"|"&amp;PROPER(INDEX(OrigList!B:B,MATCH(A3536,OrigList!C:C,0)))&amp;"|"</f>
        <v>13536|84985210|Pavitraa D/O Samasundaram|</v>
      </c>
      <c r="C3536" s="44" t="s">
        <v>11440</v>
      </c>
      <c r="D3536" s="45" t="s">
        <v>11441</v>
      </c>
      <c r="E3536" s="45"/>
      <c r="F3536" s="45"/>
      <c r="G3536" s="41" t="str">
        <f t="shared" si="14"/>
        <v>13536|84985210|Pavitraa D/O Samasundaram|pavitraa001@mymail.sim.edu.sg
13536|84985210|Pavitraa D/O Samasundaram|pavitraasundram@gmail.com
</v>
      </c>
      <c r="H3536" s="41" t="str">
        <f>if(iserror(match(C3536,KlikEDM!A:A,0)),"",C3536)&amp;char(9)&amp;if(iserror(match(D3536,KlikEDM!A:A,0)),"",D3536)&amp;char(9)&amp;if(iserror(match(E3536,KlikEDM!A:A,0)),"",E3536)&amp;char(9)&amp;if(iserror(match(F3536,KlikEDM!A:A,0)),"",F3536)</f>
        <v>			</v>
      </c>
      <c r="I3536" s="41"/>
    </row>
    <row r="3537" ht="14.25" customHeight="1">
      <c r="A3537" s="41">
        <v>13537.0</v>
      </c>
      <c r="B3537" s="41" t="str">
        <f t="array" ref="B3537">A3537&amp;"|"&amp;INDEX(OrigList!M:M,MATCH(A3537,OrigList!C:C,0))&amp;"|"&amp;PROPER(INDEX(OrigList!B:B,MATCH(A3537,OrigList!C:C,0)))&amp;"|"</f>
        <v>13537|98009173|Cheng Xin Yong|</v>
      </c>
      <c r="C3537" s="44" t="s">
        <v>11442</v>
      </c>
      <c r="D3537" s="45" t="s">
        <v>11443</v>
      </c>
      <c r="E3537" s="45"/>
      <c r="F3537" s="45"/>
      <c r="G3537" s="41" t="str">
        <f t="shared" si="14"/>
        <v>13537|98009173|Cheng Xin Yong|xycheng004@mymail.sim.edu.sg
13537|98009173|Cheng Xin Yong|CHENG_XINYONG@HOTMAIL.COM
</v>
      </c>
      <c r="H3537" s="41" t="str">
        <f>if(iserror(match(C3537,KlikEDM!A:A,0)),"",C3537)&amp;char(9)&amp;if(iserror(match(D3537,KlikEDM!A:A,0)),"",D3537)&amp;char(9)&amp;if(iserror(match(E3537,KlikEDM!A:A,0)),"",E3537)&amp;char(9)&amp;if(iserror(match(F3537,KlikEDM!A:A,0)),"",F3537)</f>
        <v>			</v>
      </c>
      <c r="I3537" s="41"/>
    </row>
    <row r="3538" ht="14.25" customHeight="1">
      <c r="A3538" s="41">
        <v>13538.0</v>
      </c>
      <c r="B3538" s="41" t="str">
        <f t="array" ref="B3538">A3538&amp;"|"&amp;INDEX(OrigList!M:M,MATCH(A3538,OrigList!C:C,0))&amp;"|"&amp;PROPER(INDEX(OrigList!B:B,MATCH(A3538,OrigList!C:C,0)))&amp;"|"</f>
        <v>13538|MRC13538|Bu, Xinyi|</v>
      </c>
      <c r="C3538" s="44" t="s">
        <v>11444</v>
      </c>
      <c r="D3538" s="45" t="s">
        <v>3875</v>
      </c>
      <c r="E3538" s="45"/>
      <c r="F3538" s="45"/>
      <c r="G3538" s="41" t="str">
        <f t="shared" si="14"/>
        <v>13538|MRC13538|Bu, Xinyi|xybu001@mymail.sim.edu.sg
13538|MRC13538|Bu, Xinyi|845236849@qq.com
</v>
      </c>
      <c r="H3538" s="41" t="str">
        <f>if(iserror(match(C3538,KlikEDM!A:A,0)),"",C3538)&amp;char(9)&amp;if(iserror(match(D3538,KlikEDM!A:A,0)),"",D3538)&amp;char(9)&amp;if(iserror(match(E3538,KlikEDM!A:A,0)),"",E3538)&amp;char(9)&amp;if(iserror(match(F3538,KlikEDM!A:A,0)),"",F3538)</f>
        <v>	845236849@qq.com		</v>
      </c>
      <c r="I3538" s="41"/>
    </row>
    <row r="3539" ht="14.25" customHeight="1">
      <c r="A3539" s="41">
        <v>13539.0</v>
      </c>
      <c r="B3539" s="41" t="str">
        <f t="array" ref="B3539">A3539&amp;"|"&amp;INDEX(OrigList!M:M,MATCH(A3539,OrigList!C:C,0))&amp;"|"&amp;PROPER(INDEX(OrigList!B:B,MATCH(A3539,OrigList!C:C,0)))&amp;"|"</f>
        <v>13539|93792480|Luo, Zhan Yao|</v>
      </c>
      <c r="C3539" s="44" t="s">
        <v>11445</v>
      </c>
      <c r="D3539" s="45" t="s">
        <v>11446</v>
      </c>
      <c r="E3539" s="45"/>
      <c r="F3539" s="45"/>
      <c r="G3539" s="41" t="str">
        <f t="shared" si="14"/>
        <v>13539|93792480|Luo, Zhan Yao|zyluo001@mymail.sim.edu.sg
13539|93792480|Luo, Zhan Yao|LUOZHANYAO@GMAIL.COM
</v>
      </c>
      <c r="H3539" s="41" t="str">
        <f>if(iserror(match(C3539,KlikEDM!A:A,0)),"",C3539)&amp;char(9)&amp;if(iserror(match(D3539,KlikEDM!A:A,0)),"",D3539)&amp;char(9)&amp;if(iserror(match(E3539,KlikEDM!A:A,0)),"",E3539)&amp;char(9)&amp;if(iserror(match(F3539,KlikEDM!A:A,0)),"",F3539)</f>
        <v>			</v>
      </c>
      <c r="I3539" s="41"/>
    </row>
    <row r="3540" ht="14.25" customHeight="1">
      <c r="A3540" s="41">
        <v>13540.0</v>
      </c>
      <c r="B3540" s="41" t="str">
        <f t="array" ref="B3540">A3540&amp;"|"&amp;INDEX(OrigList!M:M,MATCH(A3540,OrigList!C:C,0))&amp;"|"&amp;PROPER(INDEX(OrigList!B:B,MATCH(A3540,OrigList!C:C,0)))&amp;"|"</f>
        <v>13540|81333798|Tay Swee Ling|</v>
      </c>
      <c r="C3540" s="44" t="s">
        <v>11447</v>
      </c>
      <c r="D3540" s="45" t="s">
        <v>11448</v>
      </c>
      <c r="E3540" s="45"/>
      <c r="F3540" s="45"/>
      <c r="G3540" s="41" t="str">
        <f t="shared" si="14"/>
        <v>13540|81333798|Tay Swee Ling|sltay008@mymail.sim.edu.sg
13540|81333798|Tay Swee Ling|SWEELING.TAY@GMAIL.COM
</v>
      </c>
      <c r="H3540" s="41" t="str">
        <f>if(iserror(match(C3540,KlikEDM!A:A,0)),"",C3540)&amp;char(9)&amp;if(iserror(match(D3540,KlikEDM!A:A,0)),"",D3540)&amp;char(9)&amp;if(iserror(match(E3540,KlikEDM!A:A,0)),"",E3540)&amp;char(9)&amp;if(iserror(match(F3540,KlikEDM!A:A,0)),"",F3540)</f>
        <v>			</v>
      </c>
      <c r="I3540" s="41"/>
    </row>
    <row r="3541" ht="14.25" customHeight="1">
      <c r="A3541" s="41">
        <v>13541.0</v>
      </c>
      <c r="B3541" s="41" t="str">
        <f t="array" ref="B3541">A3541&amp;"|"&amp;INDEX(OrigList!M:M,MATCH(A3541,OrigList!C:C,0))&amp;"|"&amp;PROPER(INDEX(OrigList!B:B,MATCH(A3541,OrigList!C:C,0)))&amp;"|"</f>
        <v>13541|83386309|Chua Xian Jun|</v>
      </c>
      <c r="C3541" s="44" t="s">
        <v>11449</v>
      </c>
      <c r="D3541" s="45" t="s">
        <v>11450</v>
      </c>
      <c r="E3541" s="45"/>
      <c r="F3541" s="45"/>
      <c r="G3541" s="41" t="str">
        <f t="shared" si="14"/>
        <v>13541|83386309|Chua Xian Jun|xjchua006@mymail.sim.edu.sg
13541|83386309|Chua Xian Jun|cxianjun96@gmail.com
</v>
      </c>
      <c r="H3541" s="41" t="str">
        <f>if(iserror(match(C3541,KlikEDM!A:A,0)),"",C3541)&amp;char(9)&amp;if(iserror(match(D3541,KlikEDM!A:A,0)),"",D3541)&amp;char(9)&amp;if(iserror(match(E3541,KlikEDM!A:A,0)),"",E3541)&amp;char(9)&amp;if(iserror(match(F3541,KlikEDM!A:A,0)),"",F3541)</f>
        <v>			</v>
      </c>
      <c r="I3541" s="41"/>
    </row>
    <row r="3542" ht="14.25" customHeight="1">
      <c r="A3542" s="41">
        <v>13542.0</v>
      </c>
      <c r="B3542" s="41" t="str">
        <f t="array" ref="B3542">A3542&amp;"|"&amp;INDEX(OrigList!M:M,MATCH(A3542,OrigList!C:C,0))&amp;"|"&amp;PROPER(INDEX(OrigList!B:B,MATCH(A3542,OrigList!C:C,0)))&amp;"|"</f>
        <v>13542|97729435|Saleha Binte Mohamed Noor|</v>
      </c>
      <c r="C3542" s="44" t="s">
        <v>11451</v>
      </c>
      <c r="D3542" s="45" t="s">
        <v>11452</v>
      </c>
      <c r="E3542" s="45"/>
      <c r="F3542" s="45"/>
      <c r="G3542" s="41" t="str">
        <f t="shared" si="14"/>
        <v>13542|97729435|Saleha Binte Mohamed Noor|salehabm001@mymail.sim.edu.sg
13542|97729435|Saleha Binte Mohamed Noor|SALEHA.NOOR@HOTMAIL.COM
</v>
      </c>
      <c r="H3542" s="41" t="str">
        <f>if(iserror(match(C3542,KlikEDM!A:A,0)),"",C3542)&amp;char(9)&amp;if(iserror(match(D3542,KlikEDM!A:A,0)),"",D3542)&amp;char(9)&amp;if(iserror(match(E3542,KlikEDM!A:A,0)),"",E3542)&amp;char(9)&amp;if(iserror(match(F3542,KlikEDM!A:A,0)),"",F3542)</f>
        <v>	SALEHA.NOOR@HOTMAIL.COM		</v>
      </c>
      <c r="I3542" s="41"/>
    </row>
    <row r="3543" ht="14.25" customHeight="1">
      <c r="A3543" s="41">
        <v>13543.0</v>
      </c>
      <c r="B3543" s="41" t="str">
        <f t="array" ref="B3543">A3543&amp;"|"&amp;INDEX(OrigList!M:M,MATCH(A3543,OrigList!C:C,0))&amp;"|"&amp;PROPER(INDEX(OrigList!B:B,MATCH(A3543,OrigList!C:C,0)))&amp;"|"</f>
        <v>13543|94895544|Shawnn Tan Jin Rong|</v>
      </c>
      <c r="C3543" s="44" t="s">
        <v>11453</v>
      </c>
      <c r="D3543" s="45" t="s">
        <v>11454</v>
      </c>
      <c r="E3543" s="45"/>
      <c r="F3543" s="45"/>
      <c r="G3543" s="41" t="str">
        <f t="shared" si="14"/>
        <v>13543|94895544|Shawnn Tan Jin Rong|sjrtan001@mymail.sim.edu.sg
13543|94895544|Shawnn Tan Jin Rong|SHAWNNTJR@HOTMAIL.COM
</v>
      </c>
      <c r="H3543" s="41" t="str">
        <f>if(iserror(match(C3543,KlikEDM!A:A,0)),"",C3543)&amp;char(9)&amp;if(iserror(match(D3543,KlikEDM!A:A,0)),"",D3543)&amp;char(9)&amp;if(iserror(match(E3543,KlikEDM!A:A,0)),"",E3543)&amp;char(9)&amp;if(iserror(match(F3543,KlikEDM!A:A,0)),"",F3543)</f>
        <v>			</v>
      </c>
      <c r="I3543" s="41"/>
    </row>
    <row r="3544" ht="14.25" customHeight="1">
      <c r="A3544" s="41">
        <v>13544.0</v>
      </c>
      <c r="B3544" s="41" t="str">
        <f t="array" ref="B3544">A3544&amp;"|"&amp;INDEX(OrigList!M:M,MATCH(A3544,OrigList!C:C,0))&amp;"|"&amp;PROPER(INDEX(OrigList!B:B,MATCH(A3544,OrigList!C:C,0)))&amp;"|"</f>
        <v>13544|91800809|Dionne Teo Jia En|</v>
      </c>
      <c r="C3544" s="44" t="s">
        <v>11455</v>
      </c>
      <c r="D3544" s="45" t="s">
        <v>11456</v>
      </c>
      <c r="E3544" s="45"/>
      <c r="F3544" s="45"/>
      <c r="G3544" s="41" t="str">
        <f t="shared" si="14"/>
        <v>13544|91800809|Dionne Teo Jia En|djeteo001@mymail.sim.edu.sg
13544|91800809|Dionne Teo Jia En|TEO.DIONNE@HOTMAIL.COM
</v>
      </c>
      <c r="H3544" s="41" t="str">
        <f>if(iserror(match(C3544,KlikEDM!A:A,0)),"",C3544)&amp;char(9)&amp;if(iserror(match(D3544,KlikEDM!A:A,0)),"",D3544)&amp;char(9)&amp;if(iserror(match(E3544,KlikEDM!A:A,0)),"",E3544)&amp;char(9)&amp;if(iserror(match(F3544,KlikEDM!A:A,0)),"",F3544)</f>
        <v>	TEO.DIONNE@HOTMAIL.COM		</v>
      </c>
      <c r="I3544" s="41"/>
    </row>
    <row r="3545" ht="14.25" customHeight="1">
      <c r="A3545" s="41">
        <v>13545.0</v>
      </c>
      <c r="B3545" s="41" t="str">
        <f t="array" ref="B3545">A3545&amp;"|"&amp;INDEX(OrigList!M:M,MATCH(A3545,OrigList!C:C,0))&amp;"|"&amp;PROPER(INDEX(OrigList!B:B,MATCH(A3545,OrigList!C:C,0)))&amp;"|"</f>
        <v>13545|84440420|Phua Shi Yang, Evan (Pan Shiyang)|</v>
      </c>
      <c r="C3545" s="44" t="s">
        <v>11457</v>
      </c>
      <c r="D3545" s="45" t="s">
        <v>11458</v>
      </c>
      <c r="E3545" s="45"/>
      <c r="F3545" s="45"/>
      <c r="G3545" s="41" t="str">
        <f t="shared" si="14"/>
        <v>13545|84440420|Phua Shi Yang, Evan (Pan Shiyang)|syepsphu001@mymail.sim.edu.sg
13545|84440420|Phua Shi Yang, Evan (Pan Shiyang)|EVANPSY@GMAIL.COM
</v>
      </c>
      <c r="H3545" s="41" t="str">
        <f>if(iserror(match(C3545,KlikEDM!A:A,0)),"",C3545)&amp;char(9)&amp;if(iserror(match(D3545,KlikEDM!A:A,0)),"",D3545)&amp;char(9)&amp;if(iserror(match(E3545,KlikEDM!A:A,0)),"",E3545)&amp;char(9)&amp;if(iserror(match(F3545,KlikEDM!A:A,0)),"",F3545)</f>
        <v>			</v>
      </c>
      <c r="I3545" s="41"/>
    </row>
    <row r="3546" ht="14.25" customHeight="1">
      <c r="A3546" s="41">
        <v>13546.0</v>
      </c>
      <c r="B3546" s="41" t="str">
        <f t="array" ref="B3546">A3546&amp;"|"&amp;INDEX(OrigList!M:M,MATCH(A3546,OrigList!C:C,0))&amp;"|"&amp;PROPER(INDEX(OrigList!B:B,MATCH(A3546,OrigList!C:C,0)))&amp;"|"</f>
        <v>13546|98478723|Natalie Seet Min Yi|</v>
      </c>
      <c r="C3546" s="44" t="s">
        <v>11459</v>
      </c>
      <c r="D3546" s="45" t="s">
        <v>11460</v>
      </c>
      <c r="E3546" s="45"/>
      <c r="F3546" s="45"/>
      <c r="G3546" s="41" t="str">
        <f t="shared" si="14"/>
        <v>13546|98478723|Natalie Seet Min Yi|nmyseet001@mymail.sim.edu.sg
13546|98478723|Natalie Seet Min Yi|N_ATALIESEET@YAHOO.COM
</v>
      </c>
      <c r="H3546" s="41" t="str">
        <f>if(iserror(match(C3546,KlikEDM!A:A,0)),"",C3546)&amp;char(9)&amp;if(iserror(match(D3546,KlikEDM!A:A,0)),"",D3546)&amp;char(9)&amp;if(iserror(match(E3546,KlikEDM!A:A,0)),"",E3546)&amp;char(9)&amp;if(iserror(match(F3546,KlikEDM!A:A,0)),"",F3546)</f>
        <v>			</v>
      </c>
      <c r="I3546" s="41"/>
    </row>
    <row r="3547" ht="14.25" customHeight="1">
      <c r="A3547" s="41">
        <v>13547.0</v>
      </c>
      <c r="B3547" s="41" t="str">
        <f t="array" ref="B3547">A3547&amp;"|"&amp;INDEX(OrigList!M:M,MATCH(A3547,OrigList!C:C,0))&amp;"|"&amp;PROPER(INDEX(OrigList!B:B,MATCH(A3547,OrigList!C:C,0)))&amp;"|"</f>
        <v>13547|91736938|Nurhaliza Binti Hussin|</v>
      </c>
      <c r="C3547" s="44" t="s">
        <v>11461</v>
      </c>
      <c r="D3547" s="45" t="s">
        <v>11462</v>
      </c>
      <c r="E3547" s="45"/>
      <c r="F3547" s="45"/>
      <c r="G3547" s="41" t="str">
        <f t="shared" si="14"/>
        <v>13547|91736938|Nurhaliza Binti Hussin|nurhaliz001@mymail.sim.edu.sg
13547|91736938|Nurhaliza Binti Hussin|HALIZA711@GMAIL.COM
</v>
      </c>
      <c r="H3547" s="41" t="str">
        <f>if(iserror(match(C3547,KlikEDM!A:A,0)),"",C3547)&amp;char(9)&amp;if(iserror(match(D3547,KlikEDM!A:A,0)),"",D3547)&amp;char(9)&amp;if(iserror(match(E3547,KlikEDM!A:A,0)),"",E3547)&amp;char(9)&amp;if(iserror(match(F3547,KlikEDM!A:A,0)),"",F3547)</f>
        <v>			</v>
      </c>
      <c r="I3547" s="41"/>
    </row>
    <row r="3548" ht="14.25" customHeight="1">
      <c r="A3548" s="41">
        <v>13548.0</v>
      </c>
      <c r="B3548" s="41" t="str">
        <f t="array" ref="B3548">A3548&amp;"|"&amp;INDEX(OrigList!M:M,MATCH(A3548,OrigList!C:C,0))&amp;"|"&amp;PROPER(INDEX(OrigList!B:B,MATCH(A3548,OrigList!C:C,0)))&amp;"|"</f>
        <v>13548|86871998|Nanthini D/O Gemeni Ganasan|</v>
      </c>
      <c r="C3548" s="44" t="s">
        <v>11463</v>
      </c>
      <c r="D3548" s="45" t="s">
        <v>11464</v>
      </c>
      <c r="E3548" s="45"/>
      <c r="F3548" s="45"/>
      <c r="G3548" s="41" t="str">
        <f t="shared" si="14"/>
        <v>13548|86871998|Nanthini D/O Gemeni Ganasan|gemenig001@mymail.sim.edu.sg
13548|86871998|Nanthini D/O Gemeni Ganasan|GEMENIJUNE2@GMAIL.COM
</v>
      </c>
      <c r="H3548" s="41" t="str">
        <f>if(iserror(match(C3548,KlikEDM!A:A,0)),"",C3548)&amp;char(9)&amp;if(iserror(match(D3548,KlikEDM!A:A,0)),"",D3548)&amp;char(9)&amp;if(iserror(match(E3548,KlikEDM!A:A,0)),"",E3548)&amp;char(9)&amp;if(iserror(match(F3548,KlikEDM!A:A,0)),"",F3548)</f>
        <v>			</v>
      </c>
      <c r="I3548" s="41"/>
    </row>
    <row r="3549" ht="14.25" customHeight="1">
      <c r="A3549" s="41">
        <v>13549.0</v>
      </c>
      <c r="B3549" s="41" t="str">
        <f t="array" ref="B3549">A3549&amp;"|"&amp;INDEX(OrigList!M:M,MATCH(A3549,OrigList!C:C,0))&amp;"|"&amp;PROPER(INDEX(OrigList!B:B,MATCH(A3549,OrigList!C:C,0)))&amp;"|"</f>
        <v>13549|96570775|Nur Syafiqah Binte Abdullah|</v>
      </c>
      <c r="C3549" s="44" t="s">
        <v>11465</v>
      </c>
      <c r="D3549" s="45" t="s">
        <v>11466</v>
      </c>
      <c r="E3549" s="45"/>
      <c r="F3549" s="45"/>
      <c r="G3549" s="41" t="str">
        <f t="shared" si="14"/>
        <v>13549|96570775|Nur Syafiqah Binte Abdullah|abdullah016@mymail.sim.edu.sg
13549|96570775|Nur Syafiqah Binte Abdullah|IQAH143@GMAIL.COM
</v>
      </c>
      <c r="H3549" s="41" t="str">
        <f>if(iserror(match(C3549,KlikEDM!A:A,0)),"",C3549)&amp;char(9)&amp;if(iserror(match(D3549,KlikEDM!A:A,0)),"",D3549)&amp;char(9)&amp;if(iserror(match(E3549,KlikEDM!A:A,0)),"",E3549)&amp;char(9)&amp;if(iserror(match(F3549,KlikEDM!A:A,0)),"",F3549)</f>
        <v>			</v>
      </c>
      <c r="I3549" s="41"/>
    </row>
    <row r="3550" ht="14.25" customHeight="1">
      <c r="A3550" s="41">
        <v>13550.0</v>
      </c>
      <c r="B3550" s="41" t="str">
        <f t="array" ref="B3550">A3550&amp;"|"&amp;INDEX(OrigList!M:M,MATCH(A3550,OrigList!C:C,0))&amp;"|"&amp;PROPER(INDEX(OrigList!B:B,MATCH(A3550,OrigList!C:C,0)))&amp;"|"</f>
        <v>13550|94355855|Yip Sher Ning|</v>
      </c>
      <c r="C3550" s="44" t="s">
        <v>11467</v>
      </c>
      <c r="D3550" s="45" t="s">
        <v>11468</v>
      </c>
      <c r="E3550" s="45"/>
      <c r="F3550" s="45"/>
      <c r="G3550" s="41" t="str">
        <f t="shared" si="14"/>
        <v>13550|94355855|Yip Sher Ning|snyip001@mymail.sim.edu.sg
13550|94355855|Yip Sher Ning|SHERNING.YIP@GMAIL.COM
</v>
      </c>
      <c r="H3550" s="41" t="str">
        <f>if(iserror(match(C3550,KlikEDM!A:A,0)),"",C3550)&amp;char(9)&amp;if(iserror(match(D3550,KlikEDM!A:A,0)),"",D3550)&amp;char(9)&amp;if(iserror(match(E3550,KlikEDM!A:A,0)),"",E3550)&amp;char(9)&amp;if(iserror(match(F3550,KlikEDM!A:A,0)),"",F3550)</f>
        <v>	SHERNING.YIP@GMAIL.COM		</v>
      </c>
      <c r="I3550" s="41"/>
    </row>
    <row r="3551" ht="14.25" customHeight="1">
      <c r="A3551" s="41">
        <v>13551.0</v>
      </c>
      <c r="B3551" s="41" t="str">
        <f t="array" ref="B3551">A3551&amp;"|"&amp;INDEX(OrigList!M:M,MATCH(A3551,OrigList!C:C,0))&amp;"|"&amp;PROPER(INDEX(OrigList!B:B,MATCH(A3551,OrigList!C:C,0)))&amp;"|"</f>
        <v>13551|90698175|Soniya Sree D/O Saravanan|</v>
      </c>
      <c r="C3551" s="44" t="s">
        <v>11469</v>
      </c>
      <c r="D3551" s="45" t="s">
        <v>11470</v>
      </c>
      <c r="E3551" s="45"/>
      <c r="F3551" s="45"/>
      <c r="G3551" s="41" t="str">
        <f t="shared" si="14"/>
        <v>13551|90698175|Soniya Sree D/O Saravanan|soniyasd001@mymail.sim.edu.sg
13551|90698175|Soniya Sree D/O Saravanan|SONIYASREE@GMAIL.COM
</v>
      </c>
      <c r="H3551" s="41" t="str">
        <f>if(iserror(match(C3551,KlikEDM!A:A,0)),"",C3551)&amp;char(9)&amp;if(iserror(match(D3551,KlikEDM!A:A,0)),"",D3551)&amp;char(9)&amp;if(iserror(match(E3551,KlikEDM!A:A,0)),"",E3551)&amp;char(9)&amp;if(iserror(match(F3551,KlikEDM!A:A,0)),"",F3551)</f>
        <v>			</v>
      </c>
      <c r="I3551" s="41"/>
    </row>
    <row r="3552" ht="14.25" customHeight="1">
      <c r="A3552" s="41">
        <v>13552.0</v>
      </c>
      <c r="B3552" s="41" t="str">
        <f t="array" ref="B3552">A3552&amp;"|"&amp;INDEX(OrigList!M:M,MATCH(A3552,OrigList!C:C,0))&amp;"|"&amp;PROPER(INDEX(OrigList!B:B,MATCH(A3552,OrigList!C:C,0)))&amp;"|"</f>
        <v>13552|87497505|Deepika|</v>
      </c>
      <c r="C3552" s="44" t="s">
        <v>11471</v>
      </c>
      <c r="D3552" s="45" t="s">
        <v>11472</v>
      </c>
      <c r="E3552" s="45"/>
      <c r="F3552" s="45"/>
      <c r="G3552" s="41" t="str">
        <f t="shared" si="14"/>
        <v>13552|87497505|Deepika|deepikad001@mymail.sim.edu.sg
13552|87497505|Deepika|DEEPIKA.BABU1498@GMAIL.COM
</v>
      </c>
      <c r="H3552" s="41" t="str">
        <f>if(iserror(match(C3552,KlikEDM!A:A,0)),"",C3552)&amp;char(9)&amp;if(iserror(match(D3552,KlikEDM!A:A,0)),"",D3552)&amp;char(9)&amp;if(iserror(match(E3552,KlikEDM!A:A,0)),"",E3552)&amp;char(9)&amp;if(iserror(match(F3552,KlikEDM!A:A,0)),"",F3552)</f>
        <v>	DEEPIKA.BABU1498@GMAIL.COM		</v>
      </c>
      <c r="I3552" s="41"/>
    </row>
    <row r="3553" ht="14.25" customHeight="1">
      <c r="A3553" s="41">
        <v>13553.0</v>
      </c>
      <c r="B3553" s="41" t="str">
        <f t="array" ref="B3553">A3553&amp;"|"&amp;INDEX(OrigList!M:M,MATCH(A3553,OrigList!C:C,0))&amp;"|"&amp;PROPER(INDEX(OrigList!B:B,MATCH(A3553,OrigList!C:C,0)))&amp;"|"</f>
        <v>13553|93867635|Miko Wong Mei Qi|</v>
      </c>
      <c r="C3553" s="44" t="s">
        <v>11473</v>
      </c>
      <c r="D3553" s="45" t="s">
        <v>11474</v>
      </c>
      <c r="E3553" s="45"/>
      <c r="F3553" s="45"/>
      <c r="G3553" s="41" t="str">
        <f t="shared" si="14"/>
        <v>13553|93867635|Miko Wong Mei Qi|mmqwong001@mymail.sim.edu.sg
13553|93867635|Miko Wong Mei Qi|MIKOWONG.04@GMAIL.COM
</v>
      </c>
      <c r="H3553" s="41" t="str">
        <f>if(iserror(match(C3553,KlikEDM!A:A,0)),"",C3553)&amp;char(9)&amp;if(iserror(match(D3553,KlikEDM!A:A,0)),"",D3553)&amp;char(9)&amp;if(iserror(match(E3553,KlikEDM!A:A,0)),"",E3553)&amp;char(9)&amp;if(iserror(match(F3553,KlikEDM!A:A,0)),"",F3553)</f>
        <v>	MIKOWONG.04@GMAIL.COM		</v>
      </c>
      <c r="I3553" s="41"/>
    </row>
    <row r="3554" ht="14.25" customHeight="1">
      <c r="A3554" s="41">
        <v>13554.0</v>
      </c>
      <c r="B3554" s="41" t="str">
        <f t="array" ref="B3554">A3554&amp;"|"&amp;INDEX(OrigList!M:M,MATCH(A3554,OrigList!C:C,0))&amp;"|"&amp;PROPER(INDEX(OrigList!B:B,MATCH(A3554,OrigList!C:C,0)))&amp;"|"</f>
        <v>13554|82981691|Koh Jie Ling, Jacqueline|</v>
      </c>
      <c r="C3554" s="44" t="s">
        <v>11475</v>
      </c>
      <c r="D3554" s="45" t="s">
        <v>11476</v>
      </c>
      <c r="E3554" s="45"/>
      <c r="F3554" s="45"/>
      <c r="G3554" s="41" t="str">
        <f t="shared" si="14"/>
        <v>13554|82981691|Koh Jie Ling, Jacqueline|jljkoh003@mymail.sim.edu.sg
13554|82981691|Koh Jie Ling, Jacqueline|JACQUELINEKOH17@GMAIL.COM
</v>
      </c>
      <c r="H3554" s="41" t="str">
        <f>if(iserror(match(C3554,KlikEDM!A:A,0)),"",C3554)&amp;char(9)&amp;if(iserror(match(D3554,KlikEDM!A:A,0)),"",D3554)&amp;char(9)&amp;if(iserror(match(E3554,KlikEDM!A:A,0)),"",E3554)&amp;char(9)&amp;if(iserror(match(F3554,KlikEDM!A:A,0)),"",F3554)</f>
        <v>			</v>
      </c>
      <c r="I3554" s="41"/>
    </row>
    <row r="3555" ht="14.25" customHeight="1">
      <c r="A3555" s="41">
        <v>13555.0</v>
      </c>
      <c r="B3555" s="41" t="str">
        <f t="array" ref="B3555">A3555&amp;"|"&amp;INDEX(OrigList!M:M,MATCH(A3555,OrigList!C:C,0))&amp;"|"&amp;PROPER(INDEX(OrigList!B:B,MATCH(A3555,OrigList!C:C,0)))&amp;"|"</f>
        <v>13555|97393787|Pang Jia Wen Carmen|</v>
      </c>
      <c r="C3555" s="44" t="s">
        <v>11477</v>
      </c>
      <c r="D3555" s="45" t="s">
        <v>11478</v>
      </c>
      <c r="E3555" s="45"/>
      <c r="F3555" s="45"/>
      <c r="G3555" s="41" t="str">
        <f t="shared" si="14"/>
        <v>13555|97393787|Pang Jia Wen Carmen|jwcpang001@mymail.sim.edu.sg
13555|97393787|Pang Jia Wen Carmen|CARMENNEMRACCC@GMAIL.COM
</v>
      </c>
      <c r="H3555" s="41" t="str">
        <f>if(iserror(match(C3555,KlikEDM!A:A,0)),"",C3555)&amp;char(9)&amp;if(iserror(match(D3555,KlikEDM!A:A,0)),"",D3555)&amp;char(9)&amp;if(iserror(match(E3555,KlikEDM!A:A,0)),"",E3555)&amp;char(9)&amp;if(iserror(match(F3555,KlikEDM!A:A,0)),"",F3555)</f>
        <v>			</v>
      </c>
      <c r="I3555" s="41"/>
    </row>
    <row r="3556" ht="14.25" customHeight="1">
      <c r="A3556" s="41">
        <v>13556.0</v>
      </c>
      <c r="B3556" s="41" t="str">
        <f t="array" ref="B3556">A3556&amp;"|"&amp;INDEX(OrigList!M:M,MATCH(A3556,OrigList!C:C,0))&amp;"|"&amp;PROPER(INDEX(OrigList!B:B,MATCH(A3556,OrigList!C:C,0)))&amp;"|"</f>
        <v>13556|90069118|Chia Yi Ning, Evangeline|</v>
      </c>
      <c r="C3556" s="44" t="s">
        <v>11479</v>
      </c>
      <c r="D3556" s="45" t="s">
        <v>11480</v>
      </c>
      <c r="E3556" s="45"/>
      <c r="F3556" s="45"/>
      <c r="G3556" s="41" t="str">
        <f t="shared" si="14"/>
        <v>13556|90069118|Chia Yi Ning, Evangeline|ynechia001@mymail.sim.edu.sg
13556|90069118|Chia Yi Ning, Evangeline|EVANGELINECHIAA@GMAIL.COM
</v>
      </c>
      <c r="H3556" s="41" t="str">
        <f>if(iserror(match(C3556,KlikEDM!A:A,0)),"",C3556)&amp;char(9)&amp;if(iserror(match(D3556,KlikEDM!A:A,0)),"",D3556)&amp;char(9)&amp;if(iserror(match(E3556,KlikEDM!A:A,0)),"",E3556)&amp;char(9)&amp;if(iserror(match(F3556,KlikEDM!A:A,0)),"",F3556)</f>
        <v>			</v>
      </c>
      <c r="I3556" s="41"/>
    </row>
    <row r="3557" ht="14.25" customHeight="1">
      <c r="A3557" s="41">
        <v>13557.0</v>
      </c>
      <c r="B3557" s="41" t="str">
        <f t="array" ref="B3557">A3557&amp;"|"&amp;INDEX(OrigList!M:M,MATCH(A3557,OrigList!C:C,0))&amp;"|"&amp;PROPER(INDEX(OrigList!B:B,MATCH(A3557,OrigList!C:C,0)))&amp;"|"</f>
        <v>13557|92723183|Sherman Yeow Min Jie|</v>
      </c>
      <c r="C3557" s="44" t="s">
        <v>11481</v>
      </c>
      <c r="D3557" s="45" t="s">
        <v>11482</v>
      </c>
      <c r="E3557" s="45"/>
      <c r="F3557" s="45"/>
      <c r="G3557" s="41" t="str">
        <f t="shared" si="14"/>
        <v>13557|92723183|Sherman Yeow Min Jie|smjyeow001@mymail.sim.edu.sg
13557|92723183|Sherman Yeow Min Jie|SHER.YEOW@GMAIL.COM
</v>
      </c>
      <c r="H3557" s="41" t="str">
        <f>if(iserror(match(C3557,KlikEDM!A:A,0)),"",C3557)&amp;char(9)&amp;if(iserror(match(D3557,KlikEDM!A:A,0)),"",D3557)&amp;char(9)&amp;if(iserror(match(E3557,KlikEDM!A:A,0)),"",E3557)&amp;char(9)&amp;if(iserror(match(F3557,KlikEDM!A:A,0)),"",F3557)</f>
        <v>			</v>
      </c>
      <c r="I3557" s="41"/>
    </row>
    <row r="3558" ht="14.25" customHeight="1">
      <c r="A3558" s="41">
        <v>13558.0</v>
      </c>
      <c r="B3558" s="41" t="str">
        <f t="array" ref="B3558">A3558&amp;"|"&amp;INDEX(OrigList!M:M,MATCH(A3558,OrigList!C:C,0))&amp;"|"&amp;PROPER(INDEX(OrigList!B:B,MATCH(A3558,OrigList!C:C,0)))&amp;"|"</f>
        <v>13558|96960461|Ong Xin Lei, Samantha|</v>
      </c>
      <c r="C3558" s="44" t="s">
        <v>11483</v>
      </c>
      <c r="D3558" s="45" t="s">
        <v>4357</v>
      </c>
      <c r="E3558" s="45"/>
      <c r="F3558" s="45"/>
      <c r="G3558" s="41" t="str">
        <f t="shared" si="14"/>
        <v>13558|96960461|Ong Xin Lei, Samantha|xlsong002@mymail.sim.edu.sg
13558|96960461|Ong Xin Lei, Samantha|samanthaongxl@gmail.com
</v>
      </c>
      <c r="H3558" s="41" t="str">
        <f>if(iserror(match(C3558,KlikEDM!A:A,0)),"",C3558)&amp;char(9)&amp;if(iserror(match(D3558,KlikEDM!A:A,0)),"",D3558)&amp;char(9)&amp;if(iserror(match(E3558,KlikEDM!A:A,0)),"",E3558)&amp;char(9)&amp;if(iserror(match(F3558,KlikEDM!A:A,0)),"",F3558)</f>
        <v>	samanthaongxl@gmail.com		</v>
      </c>
      <c r="I3558" s="41"/>
    </row>
    <row r="3559" ht="14.25" customHeight="1">
      <c r="A3559" s="41">
        <v>13559.0</v>
      </c>
      <c r="B3559" s="41" t="str">
        <f t="array" ref="B3559">A3559&amp;"|"&amp;INDEX(OrigList!M:M,MATCH(A3559,OrigList!C:C,0))&amp;"|"&amp;PROPER(INDEX(OrigList!B:B,MATCH(A3559,OrigList!C:C,0)))&amp;"|"</f>
        <v>13559|86091301|Nur Shafiqah D/O Fazlur Rahman|</v>
      </c>
      <c r="C3559" s="44" t="s">
        <v>11484</v>
      </c>
      <c r="D3559" s="45" t="s">
        <v>11485</v>
      </c>
      <c r="E3559" s="45"/>
      <c r="F3559" s="45"/>
      <c r="G3559" s="41" t="str">
        <f t="shared" si="14"/>
        <v>13559|86091301|Nur Shafiqah D/O Fazlur Rahman|nursdof001@mymail.sim.edu.sg
13559|86091301|Nur Shafiqah D/O Fazlur Rahman|SHAFAHOLIC@GMAIL.COM
</v>
      </c>
      <c r="H3559" s="41" t="str">
        <f>if(iserror(match(C3559,KlikEDM!A:A,0)),"",C3559)&amp;char(9)&amp;if(iserror(match(D3559,KlikEDM!A:A,0)),"",D3559)&amp;char(9)&amp;if(iserror(match(E3559,KlikEDM!A:A,0)),"",E3559)&amp;char(9)&amp;if(iserror(match(F3559,KlikEDM!A:A,0)),"",F3559)</f>
        <v>	SHAFAHOLIC@GMAIL.COM		</v>
      </c>
      <c r="I3559" s="41"/>
    </row>
    <row r="3560" ht="14.25" customHeight="1">
      <c r="A3560" s="41">
        <v>13560.0</v>
      </c>
      <c r="B3560" s="41" t="str">
        <f t="array" ref="B3560">A3560&amp;"|"&amp;INDEX(OrigList!M:M,MATCH(A3560,OrigList!C:C,0))&amp;"|"&amp;PROPER(INDEX(OrigList!B:B,MATCH(A3560,OrigList!C:C,0)))&amp;"|"</f>
        <v>13560|96680489|Nur Fathiah Binti Muhammad Adnan|</v>
      </c>
      <c r="C3560" s="44" t="s">
        <v>11486</v>
      </c>
      <c r="D3560" s="45" t="s">
        <v>11487</v>
      </c>
      <c r="E3560" s="45"/>
      <c r="F3560" s="45"/>
      <c r="G3560" s="41" t="str">
        <f t="shared" si="14"/>
        <v>13560|96680489|Nur Fathiah Binti Muhammad Adnan|nurfbm011@mymail.sim.edu.sg
13560|96680489|Nur Fathiah Binti Muhammad Adnan|FATHIAH098@GMAIL.COM
</v>
      </c>
      <c r="H3560" s="41" t="str">
        <f>if(iserror(match(C3560,KlikEDM!A:A,0)),"",C3560)&amp;char(9)&amp;if(iserror(match(D3560,KlikEDM!A:A,0)),"",D3560)&amp;char(9)&amp;if(iserror(match(E3560,KlikEDM!A:A,0)),"",E3560)&amp;char(9)&amp;if(iserror(match(F3560,KlikEDM!A:A,0)),"",F3560)</f>
        <v>			</v>
      </c>
      <c r="I3560" s="41"/>
    </row>
    <row r="3561" ht="14.25" customHeight="1">
      <c r="A3561" s="41">
        <v>13561.0</v>
      </c>
      <c r="B3561" s="41" t="str">
        <f t="array" ref="B3561">A3561&amp;"|"&amp;INDEX(OrigList!M:M,MATCH(A3561,OrigList!C:C,0))&amp;"|"&amp;PROPER(INDEX(OrigList!B:B,MATCH(A3561,OrigList!C:C,0)))&amp;"|"</f>
        <v>13561|96953034|Foo Cui Yun|</v>
      </c>
      <c r="C3561" s="44" t="s">
        <v>11488</v>
      </c>
      <c r="D3561" s="45" t="s">
        <v>11489</v>
      </c>
      <c r="E3561" s="45"/>
      <c r="F3561" s="45"/>
      <c r="G3561" s="41" t="str">
        <f t="shared" si="14"/>
        <v>13561|96953034|Foo Cui Yun|cyfoo009@mymail.sim.edu.sg
13561|96953034|Foo Cui Yun|FOO_CUI_YUN@YAHOO.COM.SG
</v>
      </c>
      <c r="H3561" s="41" t="str">
        <f>if(iserror(match(C3561,KlikEDM!A:A,0)),"",C3561)&amp;char(9)&amp;if(iserror(match(D3561,KlikEDM!A:A,0)),"",D3561)&amp;char(9)&amp;if(iserror(match(E3561,KlikEDM!A:A,0)),"",E3561)&amp;char(9)&amp;if(iserror(match(F3561,KlikEDM!A:A,0)),"",F3561)</f>
        <v>			</v>
      </c>
      <c r="I3561" s="41"/>
    </row>
    <row r="3562" ht="14.25" customHeight="1">
      <c r="A3562" s="41">
        <v>13562.0</v>
      </c>
      <c r="B3562" s="41" t="str">
        <f t="array" ref="B3562">A3562&amp;"|"&amp;INDEX(OrigList!M:M,MATCH(A3562,OrigList!C:C,0))&amp;"|"&amp;PROPER(INDEX(OrigList!B:B,MATCH(A3562,OrigList!C:C,0)))&amp;"|"</f>
        <v>13562|96839882|Seng Qi Sheng, Aloysius|</v>
      </c>
      <c r="C3562" s="44" t="s">
        <v>11490</v>
      </c>
      <c r="D3562" s="45" t="s">
        <v>4076</v>
      </c>
      <c r="E3562" s="45"/>
      <c r="F3562" s="45"/>
      <c r="G3562" s="41" t="str">
        <f t="shared" si="14"/>
        <v>13562|96839882|Seng Qi Sheng, Aloysius|qsaseng001@mymail.sim.edu.sg
13562|96839882|Seng Qi Sheng, Aloysius|qssaloysius@gmail.com
</v>
      </c>
      <c r="H3562" s="41" t="str">
        <f>if(iserror(match(C3562,KlikEDM!A:A,0)),"",C3562)&amp;char(9)&amp;if(iserror(match(D3562,KlikEDM!A:A,0)),"",D3562)&amp;char(9)&amp;if(iserror(match(E3562,KlikEDM!A:A,0)),"",E3562)&amp;char(9)&amp;if(iserror(match(F3562,KlikEDM!A:A,0)),"",F3562)</f>
        <v>	qssaloysius@gmail.com		</v>
      </c>
      <c r="I3562" s="41"/>
    </row>
    <row r="3563" ht="14.25" customHeight="1">
      <c r="A3563" s="41">
        <v>13563.0</v>
      </c>
      <c r="B3563" s="41" t="str">
        <f t="array" ref="B3563">A3563&amp;"|"&amp;INDEX(OrigList!M:M,MATCH(A3563,OrigList!C:C,0))&amp;"|"&amp;PROPER(INDEX(OrigList!B:B,MATCH(A3563,OrigList!C:C,0)))&amp;"|"</f>
        <v>13563|93274729|Neil Anthony Andes Engay|</v>
      </c>
      <c r="C3563" s="44" t="s">
        <v>4359</v>
      </c>
      <c r="D3563" s="45" t="s">
        <v>4361</v>
      </c>
      <c r="E3563" s="45"/>
      <c r="F3563" s="45"/>
      <c r="G3563" s="41" t="str">
        <f t="shared" si="14"/>
        <v>13563|93274729|Neil Anthony Andes Engay|neil001@mymail.sim.edu.sg
13563|93274729|Neil Anthony Andes Engay|neil.engay@gmail.com
</v>
      </c>
      <c r="H3563" s="41" t="str">
        <f>if(iserror(match(C3563,KlikEDM!A:A,0)),"",C3563)&amp;char(9)&amp;if(iserror(match(D3563,KlikEDM!A:A,0)),"",D3563)&amp;char(9)&amp;if(iserror(match(E3563,KlikEDM!A:A,0)),"",E3563)&amp;char(9)&amp;if(iserror(match(F3563,KlikEDM!A:A,0)),"",F3563)</f>
        <v>neil001@mymail.sim.edu.sg	neil.engay@gmail.com		</v>
      </c>
      <c r="I3563" s="41"/>
    </row>
    <row r="3564" ht="14.25" customHeight="1">
      <c r="A3564" s="41">
        <v>13564.0</v>
      </c>
      <c r="B3564" s="41" t="str">
        <f t="array" ref="B3564">A3564&amp;"|"&amp;INDEX(OrigList!M:M,MATCH(A3564,OrigList!C:C,0))&amp;"|"&amp;PROPER(INDEX(OrigList!B:B,MATCH(A3564,OrigList!C:C,0)))&amp;"|"</f>
        <v>13564|97371171|Chang Hui Qi|</v>
      </c>
      <c r="C3564" s="44" t="s">
        <v>11491</v>
      </c>
      <c r="D3564" s="45" t="s">
        <v>11492</v>
      </c>
      <c r="E3564" s="45"/>
      <c r="F3564" s="45"/>
      <c r="G3564" s="41" t="str">
        <f t="shared" si="14"/>
        <v>13564|97371171|Chang Hui Qi|hqchang001@mymail.sim.edu.sg
13564|97371171|Chang Hui Qi|clairechanghq@gmail.com
</v>
      </c>
      <c r="H3564" s="41" t="str">
        <f>if(iserror(match(C3564,KlikEDM!A:A,0)),"",C3564)&amp;char(9)&amp;if(iserror(match(D3564,KlikEDM!A:A,0)),"",D3564)&amp;char(9)&amp;if(iserror(match(E3564,KlikEDM!A:A,0)),"",E3564)&amp;char(9)&amp;if(iserror(match(F3564,KlikEDM!A:A,0)),"",F3564)</f>
        <v>			</v>
      </c>
      <c r="I3564" s="41"/>
    </row>
    <row r="3565" ht="14.25" customHeight="1">
      <c r="A3565" s="41">
        <v>13565.0</v>
      </c>
      <c r="B3565" s="41" t="str">
        <f t="array" ref="B3565">A3565&amp;"|"&amp;INDEX(OrigList!M:M,MATCH(A3565,OrigList!C:C,0))&amp;"|"&amp;PROPER(INDEX(OrigList!B:B,MATCH(A3565,OrigList!C:C,0)))&amp;"|"</f>
        <v>13565|91860509|Chor Shuan Mou Cinderina|</v>
      </c>
      <c r="C3565" s="44" t="s">
        <v>11493</v>
      </c>
      <c r="D3565" s="45" t="s">
        <v>11494</v>
      </c>
      <c r="E3565" s="45"/>
      <c r="F3565" s="45"/>
      <c r="G3565" s="41" t="str">
        <f t="shared" si="14"/>
        <v>13565|91860509|Chor Shuan Mou Cinderina|smcchor001@mymail.sim.edu.sg
13565|91860509|Chor Shuan Mou Cinderina|CINDERINACHOR@GMAIL.COM
</v>
      </c>
      <c r="H3565" s="41" t="str">
        <f>if(iserror(match(C3565,KlikEDM!A:A,0)),"",C3565)&amp;char(9)&amp;if(iserror(match(D3565,KlikEDM!A:A,0)),"",D3565)&amp;char(9)&amp;if(iserror(match(E3565,KlikEDM!A:A,0)),"",E3565)&amp;char(9)&amp;if(iserror(match(F3565,KlikEDM!A:A,0)),"",F3565)</f>
        <v>	CINDERINACHOR@GMAIL.COM		</v>
      </c>
      <c r="I3565" s="41"/>
    </row>
    <row r="3566" ht="14.25" customHeight="1">
      <c r="A3566" s="41">
        <v>13566.0</v>
      </c>
      <c r="B3566" s="41" t="str">
        <f t="array" ref="B3566">A3566&amp;"|"&amp;INDEX(OrigList!M:M,MATCH(A3566,OrigList!C:C,0))&amp;"|"&amp;PROPER(INDEX(OrigList!B:B,MATCH(A3566,OrigList!C:C,0)))&amp;"|"</f>
        <v>13566|98651270|Mathur Anushka|</v>
      </c>
      <c r="C3566" s="44" t="s">
        <v>11495</v>
      </c>
      <c r="D3566" s="45" t="s">
        <v>11496</v>
      </c>
      <c r="E3566" s="45"/>
      <c r="F3566" s="45"/>
      <c r="G3566" s="41" t="str">
        <f t="shared" si="14"/>
        <v>13566|98651270|Mathur Anushka|mathur004@mymail.sim.edu.sg
13566|98651270|Mathur Anushka|ANUSHKA.MATHUR14@GMAIL.COM
</v>
      </c>
      <c r="H3566" s="41" t="str">
        <f>if(iserror(match(C3566,KlikEDM!A:A,0)),"",C3566)&amp;char(9)&amp;if(iserror(match(D3566,KlikEDM!A:A,0)),"",D3566)&amp;char(9)&amp;if(iserror(match(E3566,KlikEDM!A:A,0)),"",E3566)&amp;char(9)&amp;if(iserror(match(F3566,KlikEDM!A:A,0)),"",F3566)</f>
        <v>			</v>
      </c>
      <c r="I3566" s="41"/>
    </row>
    <row r="3567" ht="14.25" customHeight="1">
      <c r="A3567" s="41">
        <v>13567.0</v>
      </c>
      <c r="B3567" s="41" t="str">
        <f t="array" ref="B3567">A3567&amp;"|"&amp;INDEX(OrigList!M:M,MATCH(A3567,OrigList!C:C,0))&amp;"|"&amp;PROPER(INDEX(OrigList!B:B,MATCH(A3567,OrigList!C:C,0)))&amp;"|"</f>
        <v>13567|94875796|Priya Chandra Segaran|</v>
      </c>
      <c r="C3567" s="44" t="s">
        <v>4073</v>
      </c>
      <c r="D3567" s="45" t="s">
        <v>11497</v>
      </c>
      <c r="E3567" s="45"/>
      <c r="F3567" s="45"/>
      <c r="G3567" s="41" t="str">
        <f t="shared" si="14"/>
        <v>13567|94875796|Priya Chandra Segaran|chandras005@mymail.sim.edu.sg
13567|94875796|Priya Chandra Segaran|PRIYACHANDRA2000@YAHOO.COM.SG
</v>
      </c>
      <c r="H3567" s="41" t="str">
        <f>if(iserror(match(C3567,KlikEDM!A:A,0)),"",C3567)&amp;char(9)&amp;if(iserror(match(D3567,KlikEDM!A:A,0)),"",D3567)&amp;char(9)&amp;if(iserror(match(E3567,KlikEDM!A:A,0)),"",E3567)&amp;char(9)&amp;if(iserror(match(F3567,KlikEDM!A:A,0)),"",F3567)</f>
        <v>chandras005@mymail.sim.edu.sg	PRIYACHANDRA2000@YAHOO.COM.SG		</v>
      </c>
      <c r="I3567" s="41"/>
    </row>
    <row r="3568" ht="14.25" customHeight="1">
      <c r="A3568" s="41">
        <v>13568.0</v>
      </c>
      <c r="B3568" s="41" t="str">
        <f t="array" ref="B3568">A3568&amp;"|"&amp;INDEX(OrigList!M:M,MATCH(A3568,OrigList!C:C,0))&amp;"|"&amp;PROPER(INDEX(OrigList!B:B,MATCH(A3568,OrigList!C:C,0)))&amp;"|"</f>
        <v>13568|90232739|Choo Hui Ning|</v>
      </c>
      <c r="C3568" s="44" t="s">
        <v>11498</v>
      </c>
      <c r="D3568" s="45" t="s">
        <v>11499</v>
      </c>
      <c r="E3568" s="45"/>
      <c r="F3568" s="45"/>
      <c r="G3568" s="41" t="str">
        <f t="shared" si="14"/>
        <v>13568|90232739|Choo Hui Ning|hnchoo001@mymail.sim.edu.sg
13568|90232739|Choo Hui Ning|HUININGCHOO@GMAIL.COM
</v>
      </c>
      <c r="H3568" s="41" t="str">
        <f>if(iserror(match(C3568,KlikEDM!A:A,0)),"",C3568)&amp;char(9)&amp;if(iserror(match(D3568,KlikEDM!A:A,0)),"",D3568)&amp;char(9)&amp;if(iserror(match(E3568,KlikEDM!A:A,0)),"",E3568)&amp;char(9)&amp;if(iserror(match(F3568,KlikEDM!A:A,0)),"",F3568)</f>
        <v>	HUININGCHOO@GMAIL.COM		</v>
      </c>
      <c r="I3568" s="41"/>
    </row>
    <row r="3569" ht="14.25" customHeight="1">
      <c r="A3569" s="41">
        <v>13569.0</v>
      </c>
      <c r="B3569" s="41" t="str">
        <f t="array" ref="B3569">A3569&amp;"|"&amp;INDEX(OrigList!M:M,MATCH(A3569,OrigList!C:C,0))&amp;"|"&amp;PROPER(INDEX(OrigList!B:B,MATCH(A3569,OrigList!C:C,0)))&amp;"|"</f>
        <v>13569|98945730|Loi Jing Hui, Serena|</v>
      </c>
      <c r="C3569" s="44" t="s">
        <v>11500</v>
      </c>
      <c r="D3569" s="45" t="s">
        <v>11501</v>
      </c>
      <c r="E3569" s="45"/>
      <c r="F3569" s="45"/>
      <c r="G3569" s="41" t="str">
        <f t="shared" si="14"/>
        <v>13569|98945730|Loi Jing Hui, Serena|jhsloi001@mymail.sim.edu.sg
13569|98945730|Loi Jing Hui, Serena|THEBENTOSET@GMAIL.COM
</v>
      </c>
      <c r="H3569" s="41" t="str">
        <f>if(iserror(match(C3569,KlikEDM!A:A,0)),"",C3569)&amp;char(9)&amp;if(iserror(match(D3569,KlikEDM!A:A,0)),"",D3569)&amp;char(9)&amp;if(iserror(match(E3569,KlikEDM!A:A,0)),"",E3569)&amp;char(9)&amp;if(iserror(match(F3569,KlikEDM!A:A,0)),"",F3569)</f>
        <v>			</v>
      </c>
      <c r="I3569" s="41"/>
    </row>
    <row r="3570" ht="14.25" customHeight="1">
      <c r="A3570" s="41">
        <v>13570.0</v>
      </c>
      <c r="B3570" s="41" t="str">
        <f t="array" ref="B3570">A3570&amp;"|"&amp;INDEX(OrigList!M:M,MATCH(A3570,OrigList!C:C,0))&amp;"|"&amp;PROPER(INDEX(OrigList!B:B,MATCH(A3570,OrigList!C:C,0)))&amp;"|"</f>
        <v>13570|92276616|Tan Jie Lin, Serena|</v>
      </c>
      <c r="C3570" s="44" t="s">
        <v>11502</v>
      </c>
      <c r="D3570" s="45" t="s">
        <v>11503</v>
      </c>
      <c r="E3570" s="45"/>
      <c r="F3570" s="45"/>
      <c r="G3570" s="41" t="str">
        <f t="shared" si="14"/>
        <v>13570|92276616|Tan Jie Lin, Serena|jlstan002@mymail.sim.edu.sg
13570|92276616|Tan Jie Lin, Serena|SERENATANJL@GMAIL.COM
</v>
      </c>
      <c r="H3570" s="41" t="str">
        <f>if(iserror(match(C3570,KlikEDM!A:A,0)),"",C3570)&amp;char(9)&amp;if(iserror(match(D3570,KlikEDM!A:A,0)),"",D3570)&amp;char(9)&amp;if(iserror(match(E3570,KlikEDM!A:A,0)),"",E3570)&amp;char(9)&amp;if(iserror(match(F3570,KlikEDM!A:A,0)),"",F3570)</f>
        <v>			</v>
      </c>
      <c r="I3570" s="41"/>
    </row>
    <row r="3571" ht="14.25" customHeight="1">
      <c r="A3571" s="41">
        <v>13571.0</v>
      </c>
      <c r="B3571" s="41" t="str">
        <f t="array" ref="B3571">A3571&amp;"|"&amp;INDEX(OrigList!M:M,MATCH(A3571,OrigList!C:C,0))&amp;"|"&amp;PROPER(INDEX(OrigList!B:B,MATCH(A3571,OrigList!C:C,0)))&amp;"|"</f>
        <v>13571|92760066|Nickson Ong Yong Xing|</v>
      </c>
      <c r="C3571" s="44" t="s">
        <v>11504</v>
      </c>
      <c r="D3571" s="45" t="s">
        <v>11505</v>
      </c>
      <c r="E3571" s="45"/>
      <c r="F3571" s="45"/>
      <c r="G3571" s="41" t="str">
        <f t="shared" si="14"/>
        <v>13571|92760066|Nickson Ong Yong Xing|nyxong001@mymail.sim.edu.sg
13571|92760066|Nickson Ong Yong Xing|ONGNICKSON@YAHOO.COM.SG
</v>
      </c>
      <c r="H3571" s="41" t="str">
        <f>if(iserror(match(C3571,KlikEDM!A:A,0)),"",C3571)&amp;char(9)&amp;if(iserror(match(D3571,KlikEDM!A:A,0)),"",D3571)&amp;char(9)&amp;if(iserror(match(E3571,KlikEDM!A:A,0)),"",E3571)&amp;char(9)&amp;if(iserror(match(F3571,KlikEDM!A:A,0)),"",F3571)</f>
        <v>			</v>
      </c>
      <c r="I3571" s="41"/>
    </row>
    <row r="3572" ht="14.25" customHeight="1">
      <c r="A3572" s="41">
        <v>13572.0</v>
      </c>
      <c r="B3572" s="41" t="str">
        <f t="array" ref="B3572">A3572&amp;"|"&amp;INDEX(OrigList!M:M,MATCH(A3572,OrigList!C:C,0))&amp;"|"&amp;PROPER(INDEX(OrigList!B:B,MATCH(A3572,OrigList!C:C,0)))&amp;"|"</f>
        <v>13572|96865006|May Myo Han|</v>
      </c>
      <c r="C3572" s="44" t="s">
        <v>4075</v>
      </c>
      <c r="D3572" s="45" t="s">
        <v>11506</v>
      </c>
      <c r="E3572" s="45"/>
      <c r="F3572" s="45"/>
      <c r="G3572" s="41" t="str">
        <f t="shared" si="14"/>
        <v>13572|96865006|May Myo Han|maymh001@mymail.sim.edu.sg
13572|96865006|May Myo Han|SANDRAKYAWMIN96@GMAIL.COM
</v>
      </c>
      <c r="H3572" s="41" t="str">
        <f>if(iserror(match(C3572,KlikEDM!A:A,0)),"",C3572)&amp;char(9)&amp;if(iserror(match(D3572,KlikEDM!A:A,0)),"",D3572)&amp;char(9)&amp;if(iserror(match(E3572,KlikEDM!A:A,0)),"",E3572)&amp;char(9)&amp;if(iserror(match(F3572,KlikEDM!A:A,0)),"",F3572)</f>
        <v>maymh001@mymail.sim.edu.sg			</v>
      </c>
      <c r="I3572" s="41"/>
    </row>
    <row r="3573" ht="14.25" customHeight="1">
      <c r="A3573" s="41">
        <v>13573.0</v>
      </c>
      <c r="B3573" s="41" t="str">
        <f t="array" ref="B3573">A3573&amp;"|"&amp;INDEX(OrigList!M:M,MATCH(A3573,OrigList!C:C,0))&amp;"|"&amp;PROPER(INDEX(OrigList!B:B,MATCH(A3573,OrigList!C:C,0)))&amp;"|"</f>
        <v>13573|84819464|May Myo Hein|</v>
      </c>
      <c r="C3573" s="44" t="s">
        <v>11507</v>
      </c>
      <c r="D3573" s="45" t="s">
        <v>11508</v>
      </c>
      <c r="E3573" s="45"/>
      <c r="F3573" s="45"/>
      <c r="G3573" s="41" t="str">
        <f t="shared" si="14"/>
        <v>13573|84819464|May Myo Hein|may020@mymail.sim.edu.sg
13573|84819464|May Myo Hein|MAYMYOHEIN@GMAIL.COM
</v>
      </c>
      <c r="H3573" s="41" t="str">
        <f>if(iserror(match(C3573,KlikEDM!A:A,0)),"",C3573)&amp;char(9)&amp;if(iserror(match(D3573,KlikEDM!A:A,0)),"",D3573)&amp;char(9)&amp;if(iserror(match(E3573,KlikEDM!A:A,0)),"",E3573)&amp;char(9)&amp;if(iserror(match(F3573,KlikEDM!A:A,0)),"",F3573)</f>
        <v>			</v>
      </c>
      <c r="I3573" s="41"/>
    </row>
    <row r="3574" ht="14.25" customHeight="1">
      <c r="A3574" s="41">
        <v>13574.0</v>
      </c>
      <c r="B3574" s="41" t="str">
        <f t="array" ref="B3574">A3574&amp;"|"&amp;INDEX(OrigList!M:M,MATCH(A3574,OrigList!C:C,0))&amp;"|"&amp;PROPER(INDEX(OrigList!B:B,MATCH(A3574,OrigList!C:C,0)))&amp;"|"</f>
        <v>13574|91287328|Koh Pei Min|</v>
      </c>
      <c r="C3574" s="44" t="s">
        <v>11509</v>
      </c>
      <c r="D3574" s="45" t="s">
        <v>11510</v>
      </c>
      <c r="E3574" s="45"/>
      <c r="F3574" s="45"/>
      <c r="G3574" s="41" t="str">
        <f t="shared" si="14"/>
        <v>13574|91287328|Koh Pei Min|pmkoh001@mymail.sim.edu.sg
13574|91287328|Koh Pei Min|CAROLVEA10@GMAIL.COM
</v>
      </c>
      <c r="H3574" s="41" t="str">
        <f>if(iserror(match(C3574,KlikEDM!A:A,0)),"",C3574)&amp;char(9)&amp;if(iserror(match(D3574,KlikEDM!A:A,0)),"",D3574)&amp;char(9)&amp;if(iserror(match(E3574,KlikEDM!A:A,0)),"",E3574)&amp;char(9)&amp;if(iserror(match(F3574,KlikEDM!A:A,0)),"",F3574)</f>
        <v>	CAROLVEA10@GMAIL.COM		</v>
      </c>
      <c r="I3574" s="41"/>
    </row>
    <row r="3575" ht="14.25" customHeight="1">
      <c r="A3575" s="41">
        <v>13575.0</v>
      </c>
      <c r="B3575" s="41" t="str">
        <f t="array" ref="B3575">A3575&amp;"|"&amp;INDEX(OrigList!M:M,MATCH(A3575,OrigList!C:C,0))&amp;"|"&amp;PROPER(INDEX(OrigList!B:B,MATCH(A3575,OrigList!C:C,0)))&amp;"|"</f>
        <v>13575|91158984|Marc Amiruddin Nabill Bin Abdul Malek|</v>
      </c>
      <c r="C3575" s="44" t="s">
        <v>11511</v>
      </c>
      <c r="D3575" s="45" t="s">
        <v>11512</v>
      </c>
      <c r="E3575" s="45"/>
      <c r="F3575" s="45"/>
      <c r="G3575" s="41" t="str">
        <f t="shared" si="14"/>
        <v>13575|91158984|Marc Amiruddin Nabill Bin Abdul Malek|binam001@mymail.sim.edu.sg
13575|91158984|Marc Amiruddin Nabill Bin Abdul Malek|MANBAM78@HOTMAIL.COM
</v>
      </c>
      <c r="H3575" s="41" t="str">
        <f>if(iserror(match(C3575,KlikEDM!A:A,0)),"",C3575)&amp;char(9)&amp;if(iserror(match(D3575,KlikEDM!A:A,0)),"",D3575)&amp;char(9)&amp;if(iserror(match(E3575,KlikEDM!A:A,0)),"",E3575)&amp;char(9)&amp;if(iserror(match(F3575,KlikEDM!A:A,0)),"",F3575)</f>
        <v>			</v>
      </c>
      <c r="I3575" s="41"/>
    </row>
    <row r="3576" ht="14.25" customHeight="1">
      <c r="A3576" s="41">
        <v>13576.0</v>
      </c>
      <c r="B3576" s="41" t="str">
        <f t="array" ref="B3576">A3576&amp;"|"&amp;INDEX(OrigList!M:M,MATCH(A3576,OrigList!C:C,0))&amp;"|"&amp;PROPER(INDEX(OrigList!B:B,MATCH(A3576,OrigList!C:C,0)))&amp;"|"</f>
        <v>13576|97275320|Goh Siu Lin, Sharon|</v>
      </c>
      <c r="C3576" s="44" t="s">
        <v>11513</v>
      </c>
      <c r="D3576" s="45" t="s">
        <v>11514</v>
      </c>
      <c r="E3576" s="45"/>
      <c r="F3576" s="45"/>
      <c r="G3576" s="41" t="str">
        <f t="shared" si="14"/>
        <v>13576|97275320|Goh Siu Lin, Sharon|slsgoh006@mymail.sim.edu.sg
13576|97275320|Goh Siu Lin, Sharon|SHARONGOH.SL97@GMAIL.COM
</v>
      </c>
      <c r="H3576" s="41" t="str">
        <f>if(iserror(match(C3576,KlikEDM!A:A,0)),"",C3576)&amp;char(9)&amp;if(iserror(match(D3576,KlikEDM!A:A,0)),"",D3576)&amp;char(9)&amp;if(iserror(match(E3576,KlikEDM!A:A,0)),"",E3576)&amp;char(9)&amp;if(iserror(match(F3576,KlikEDM!A:A,0)),"",F3576)</f>
        <v>			</v>
      </c>
      <c r="I3576" s="41"/>
    </row>
    <row r="3577" ht="14.25" customHeight="1">
      <c r="A3577" s="41">
        <v>13577.0</v>
      </c>
      <c r="B3577" s="41" t="str">
        <f t="array" ref="B3577">A3577&amp;"|"&amp;INDEX(OrigList!M:M,MATCH(A3577,OrigList!C:C,0))&amp;"|"&amp;PROPER(INDEX(OrigList!B:B,MATCH(A3577,OrigList!C:C,0)))&amp;"|"</f>
        <v>13577|82921744|Nur Syazana Binte Abdul Basir|</v>
      </c>
      <c r="C3577" s="44" t="s">
        <v>11515</v>
      </c>
      <c r="D3577" s="45" t="s">
        <v>11516</v>
      </c>
      <c r="E3577" s="45"/>
      <c r="F3577" s="45"/>
      <c r="G3577" s="41" t="str">
        <f t="shared" si="14"/>
        <v>13577|82921744|Nur Syazana Binte Abdul Basir|nursbab001@mymail.sim.edu.sg
13577|82921744|Nur Syazana Binte Abdul Basir|N.SYAZ98@GMAIL.COM
</v>
      </c>
      <c r="H3577" s="41" t="str">
        <f>if(iserror(match(C3577,KlikEDM!A:A,0)),"",C3577)&amp;char(9)&amp;if(iserror(match(D3577,KlikEDM!A:A,0)),"",D3577)&amp;char(9)&amp;if(iserror(match(E3577,KlikEDM!A:A,0)),"",E3577)&amp;char(9)&amp;if(iserror(match(F3577,KlikEDM!A:A,0)),"",F3577)</f>
        <v>			</v>
      </c>
      <c r="I3577" s="41"/>
    </row>
    <row r="3578" ht="14.25" customHeight="1">
      <c r="A3578" s="41">
        <v>13578.0</v>
      </c>
      <c r="B3578" s="41" t="str">
        <f t="array" ref="B3578">A3578&amp;"|"&amp;INDEX(OrigList!M:M,MATCH(A3578,OrigList!C:C,0))&amp;"|"&amp;PROPER(INDEX(OrigList!B:B,MATCH(A3578,OrigList!C:C,0)))&amp;"|"</f>
        <v>13578|91717347|Sim Yong Sheng, Joshua|</v>
      </c>
      <c r="C3578" s="44" t="s">
        <v>11517</v>
      </c>
      <c r="D3578" s="45" t="s">
        <v>11518</v>
      </c>
      <c r="E3578" s="45"/>
      <c r="F3578" s="45"/>
      <c r="G3578" s="41" t="str">
        <f t="shared" si="14"/>
        <v>13578|91717347|Sim Yong Sheng, Joshua|ysjsim001@mymail.sim.edu.sg
13578|91717347|Sim Yong Sheng, Joshua|JOSHGEMMY@GMAIL.COM
</v>
      </c>
      <c r="H3578" s="41" t="str">
        <f>if(iserror(match(C3578,KlikEDM!A:A,0)),"",C3578)&amp;char(9)&amp;if(iserror(match(D3578,KlikEDM!A:A,0)),"",D3578)&amp;char(9)&amp;if(iserror(match(E3578,KlikEDM!A:A,0)),"",E3578)&amp;char(9)&amp;if(iserror(match(F3578,KlikEDM!A:A,0)),"",F3578)</f>
        <v>			</v>
      </c>
      <c r="I3578" s="41"/>
    </row>
    <row r="3579" ht="14.25" customHeight="1">
      <c r="A3579" s="41">
        <v>13579.0</v>
      </c>
      <c r="B3579" s="41" t="str">
        <f t="array" ref="B3579">A3579&amp;"|"&amp;INDEX(OrigList!M:M,MATCH(A3579,OrigList!C:C,0))&amp;"|"&amp;PROPER(INDEX(OrigList!B:B,MATCH(A3579,OrigList!C:C,0)))&amp;"|"</f>
        <v>13579|90091999|Nicole Toh Yi Xin|</v>
      </c>
      <c r="C3579" s="44" t="s">
        <v>11519</v>
      </c>
      <c r="D3579" s="45" t="s">
        <v>11520</v>
      </c>
      <c r="E3579" s="45"/>
      <c r="F3579" s="45"/>
      <c r="G3579" s="41" t="str">
        <f t="shared" si="14"/>
        <v>13579|90091999|Nicole Toh Yi Xin|nyxtoh001@mymail.sim.edu.sg
13579|90091999|Nicole Toh Yi Xin|NICOLETOH97@HOTMAIL.COM
</v>
      </c>
      <c r="H3579" s="41" t="str">
        <f>if(iserror(match(C3579,KlikEDM!A:A,0)),"",C3579)&amp;char(9)&amp;if(iserror(match(D3579,KlikEDM!A:A,0)),"",D3579)&amp;char(9)&amp;if(iserror(match(E3579,KlikEDM!A:A,0)),"",E3579)&amp;char(9)&amp;if(iserror(match(F3579,KlikEDM!A:A,0)),"",F3579)</f>
        <v>			</v>
      </c>
      <c r="I3579" s="41"/>
    </row>
    <row r="3580" ht="14.25" customHeight="1">
      <c r="A3580" s="41">
        <v>13580.0</v>
      </c>
      <c r="B3580" s="41" t="str">
        <f t="array" ref="B3580">A3580&amp;"|"&amp;INDEX(OrigList!M:M,MATCH(A3580,OrigList!C:C,0))&amp;"|"&amp;PROPER(INDEX(OrigList!B:B,MATCH(A3580,OrigList!C:C,0)))&amp;"|"</f>
        <v>13580|96613805|Cho Wei Yan|</v>
      </c>
      <c r="C3580" s="44" t="s">
        <v>11521</v>
      </c>
      <c r="D3580" s="45" t="s">
        <v>11522</v>
      </c>
      <c r="E3580" s="45"/>
      <c r="F3580" s="45"/>
      <c r="G3580" s="41" t="str">
        <f t="shared" si="14"/>
        <v>13580|96613805|Cho Wei Yan|wycho001@mymail.sim.edu.sg
13580|96613805|Cho Wei Yan|WEIYANCHO@GMAIL.COM
</v>
      </c>
      <c r="H3580" s="41" t="str">
        <f>if(iserror(match(C3580,KlikEDM!A:A,0)),"",C3580)&amp;char(9)&amp;if(iserror(match(D3580,KlikEDM!A:A,0)),"",D3580)&amp;char(9)&amp;if(iserror(match(E3580,KlikEDM!A:A,0)),"",E3580)&amp;char(9)&amp;if(iserror(match(F3580,KlikEDM!A:A,0)),"",F3580)</f>
        <v>			</v>
      </c>
      <c r="I3580" s="41"/>
    </row>
    <row r="3581" ht="14.25" customHeight="1">
      <c r="A3581" s="41">
        <v>13581.0</v>
      </c>
      <c r="B3581" s="41" t="str">
        <f t="array" ref="B3581">A3581&amp;"|"&amp;INDEX(OrigList!M:M,MATCH(A3581,OrigList!C:C,0))&amp;"|"&amp;PROPER(INDEX(OrigList!B:B,MATCH(A3581,OrigList!C:C,0)))&amp;"|"</f>
        <v>13581|82007797|Serene Tan Serh Ling|</v>
      </c>
      <c r="C3581" s="44" t="s">
        <v>11523</v>
      </c>
      <c r="D3581" s="45" t="s">
        <v>11524</v>
      </c>
      <c r="E3581" s="45"/>
      <c r="F3581" s="45"/>
      <c r="G3581" s="41" t="str">
        <f t="shared" si="14"/>
        <v>13581|82007797|Serene Tan Serh Ling|ssltan003@mymail.sim.edu.sg
13581|82007797|Serene Tan Serh Ling|SRN.TSL@GMAIL.COM
</v>
      </c>
      <c r="H3581" s="41" t="str">
        <f>if(iserror(match(C3581,KlikEDM!A:A,0)),"",C3581)&amp;char(9)&amp;if(iserror(match(D3581,KlikEDM!A:A,0)),"",D3581)&amp;char(9)&amp;if(iserror(match(E3581,KlikEDM!A:A,0)),"",E3581)&amp;char(9)&amp;if(iserror(match(F3581,KlikEDM!A:A,0)),"",F3581)</f>
        <v>			</v>
      </c>
      <c r="I3581" s="41"/>
    </row>
    <row r="3582" ht="14.25" customHeight="1">
      <c r="A3582" s="41">
        <v>13582.0</v>
      </c>
      <c r="B3582" s="41" t="str">
        <f t="array" ref="B3582">A3582&amp;"|"&amp;INDEX(OrigList!M:M,MATCH(A3582,OrigList!C:C,0))&amp;"|"&amp;PROPER(INDEX(OrigList!B:B,MATCH(A3582,OrigList!C:C,0)))&amp;"|"</f>
        <v>13582|81338135|Chen Yuliang Gordon|</v>
      </c>
      <c r="C3582" s="44" t="s">
        <v>11525</v>
      </c>
      <c r="D3582" s="45" t="s">
        <v>11526</v>
      </c>
      <c r="E3582" s="45"/>
      <c r="F3582" s="45"/>
      <c r="G3582" s="41" t="str">
        <f t="shared" si="14"/>
        <v>13582|81338135|Chen Yuliang Gordon|ygchen002@mymail.sim.edu.sg
13582|81338135|Chen Yuliang Gordon|GORDONCHENYULIANG@GMAIL.COM
</v>
      </c>
      <c r="H3582" s="41" t="str">
        <f>if(iserror(match(C3582,KlikEDM!A:A,0)),"",C3582)&amp;char(9)&amp;if(iserror(match(D3582,KlikEDM!A:A,0)),"",D3582)&amp;char(9)&amp;if(iserror(match(E3582,KlikEDM!A:A,0)),"",E3582)&amp;char(9)&amp;if(iserror(match(F3582,KlikEDM!A:A,0)),"",F3582)</f>
        <v>			</v>
      </c>
      <c r="I3582" s="41"/>
    </row>
    <row r="3583" ht="14.25" customHeight="1">
      <c r="A3583" s="41">
        <v>13583.0</v>
      </c>
      <c r="B3583" s="41" t="str">
        <f t="array" ref="B3583">A3583&amp;"|"&amp;INDEX(OrigList!M:M,MATCH(A3583,OrigList!C:C,0))&amp;"|"&amp;PROPER(INDEX(OrigList!B:B,MATCH(A3583,OrigList!C:C,0)))&amp;"|"</f>
        <v>13583|96634146|Wee Kin Han, Gabriel|</v>
      </c>
      <c r="C3583" s="44" t="s">
        <v>11527</v>
      </c>
      <c r="D3583" s="45" t="s">
        <v>11528</v>
      </c>
      <c r="E3583" s="45"/>
      <c r="F3583" s="45"/>
      <c r="G3583" s="41" t="str">
        <f t="shared" si="14"/>
        <v>13583|96634146|Wee Kin Han, Gabriel|khgwee001@mymail.sim.edu.sg
13583|96634146|Wee Kin Han, Gabriel|gw9508@hotmail.com
</v>
      </c>
      <c r="H3583" s="41" t="str">
        <f>if(iserror(match(C3583,KlikEDM!A:A,0)),"",C3583)&amp;char(9)&amp;if(iserror(match(D3583,KlikEDM!A:A,0)),"",D3583)&amp;char(9)&amp;if(iserror(match(E3583,KlikEDM!A:A,0)),"",E3583)&amp;char(9)&amp;if(iserror(match(F3583,KlikEDM!A:A,0)),"",F3583)</f>
        <v>			</v>
      </c>
      <c r="I3583" s="41"/>
    </row>
    <row r="3584" ht="14.25" customHeight="1">
      <c r="A3584" s="41">
        <v>13584.0</v>
      </c>
      <c r="B3584" s="41" t="str">
        <f t="array" ref="B3584">A3584&amp;"|"&amp;INDEX(OrigList!M:M,MATCH(A3584,OrigList!C:C,0))&amp;"|"&amp;PROPER(INDEX(OrigList!B:B,MATCH(A3584,OrigList!C:C,0)))&amp;"|"</f>
        <v>13584|MRC13584|Jollyn Wee Chiam Rong|</v>
      </c>
      <c r="C3584" s="44" t="s">
        <v>11529</v>
      </c>
      <c r="D3584" s="45" t="s">
        <v>11530</v>
      </c>
      <c r="E3584" s="45"/>
      <c r="F3584" s="45"/>
      <c r="G3584" s="41" t="str">
        <f t="shared" si="14"/>
        <v>13584|MRC13584|Jollyn Wee Chiam Rong|jcrwee001@mymail.sim.edu.sg
13584|MRC13584|Jollyn Wee Chiam Rong|JOLLYNWEE.CR@GMAIL.COM
</v>
      </c>
      <c r="H3584" s="41" t="str">
        <f>if(iserror(match(C3584,KlikEDM!A:A,0)),"",C3584)&amp;char(9)&amp;if(iserror(match(D3584,KlikEDM!A:A,0)),"",D3584)&amp;char(9)&amp;if(iserror(match(E3584,KlikEDM!A:A,0)),"",E3584)&amp;char(9)&amp;if(iserror(match(F3584,KlikEDM!A:A,0)),"",F3584)</f>
        <v>			</v>
      </c>
      <c r="I3584" s="41"/>
    </row>
    <row r="3585" ht="14.25" customHeight="1">
      <c r="A3585" s="41">
        <v>13585.0</v>
      </c>
      <c r="B3585" s="41" t="str">
        <f t="array" ref="B3585">A3585&amp;"|"&amp;INDEX(OrigList!M:M,MATCH(A3585,OrigList!C:C,0))&amp;"|"&amp;PROPER(INDEX(OrigList!B:B,MATCH(A3585,OrigList!C:C,0)))&amp;"|"</f>
        <v>13585|98173045|Pang Kai Wen, Justin|</v>
      </c>
      <c r="C3585" s="44" t="s">
        <v>11531</v>
      </c>
      <c r="D3585" s="45" t="s">
        <v>11532</v>
      </c>
      <c r="E3585" s="45"/>
      <c r="F3585" s="45"/>
      <c r="G3585" s="41" t="str">
        <f t="shared" si="14"/>
        <v>13585|98173045|Pang Kai Wen, Justin|kwjpang001@mymail.sim.edu.sg
13585|98173045|Pang Kai Wen, Justin|JUSTINPKW@GMAIL.COM
</v>
      </c>
      <c r="H3585" s="41" t="str">
        <f>if(iserror(match(C3585,KlikEDM!A:A,0)),"",C3585)&amp;char(9)&amp;if(iserror(match(D3585,KlikEDM!A:A,0)),"",D3585)&amp;char(9)&amp;if(iserror(match(E3585,KlikEDM!A:A,0)),"",E3585)&amp;char(9)&amp;if(iserror(match(F3585,KlikEDM!A:A,0)),"",F3585)</f>
        <v>			</v>
      </c>
      <c r="I3585" s="41"/>
    </row>
    <row r="3586" ht="14.25" customHeight="1">
      <c r="A3586" s="41">
        <v>13586.0</v>
      </c>
      <c r="B3586" s="41" t="str">
        <f t="array" ref="B3586">A3586&amp;"|"&amp;INDEX(OrigList!M:M,MATCH(A3586,OrigList!C:C,0))&amp;"|"&amp;PROPER(INDEX(OrigList!B:B,MATCH(A3586,OrigList!C:C,0)))&amp;"|"</f>
        <v>13586|90077820|Jacklyn Tso Li Shan|</v>
      </c>
      <c r="C3586" s="44" t="s">
        <v>11533</v>
      </c>
      <c r="D3586" s="45" t="s">
        <v>11534</v>
      </c>
      <c r="E3586" s="45"/>
      <c r="F3586" s="45"/>
      <c r="G3586" s="41" t="str">
        <f t="shared" si="14"/>
        <v>13586|90077820|Jacklyn Tso Li Shan|jlstso001@mymail.sim.edu.sg
13586|90077820|Jacklyn Tso Li Shan|JACKLYN.TSO@GMAIL.COM
</v>
      </c>
      <c r="H3586" s="41" t="str">
        <f>if(iserror(match(C3586,KlikEDM!A:A,0)),"",C3586)&amp;char(9)&amp;if(iserror(match(D3586,KlikEDM!A:A,0)),"",D3586)&amp;char(9)&amp;if(iserror(match(E3586,KlikEDM!A:A,0)),"",E3586)&amp;char(9)&amp;if(iserror(match(F3586,KlikEDM!A:A,0)),"",F3586)</f>
        <v>			</v>
      </c>
      <c r="I3586" s="41"/>
    </row>
    <row r="3587" ht="14.25" customHeight="1">
      <c r="A3587" s="41">
        <v>13587.0</v>
      </c>
      <c r="B3587" s="41" t="str">
        <f t="array" ref="B3587">A3587&amp;"|"&amp;INDEX(OrigList!M:M,MATCH(A3587,OrigList!C:C,0))&amp;"|"&amp;PROPER(INDEX(OrigList!B:B,MATCH(A3587,OrigList!C:C,0)))&amp;"|"</f>
        <v>13587|84998928|Aloysius Tay Kar Chun (Zheng Jiajun)|</v>
      </c>
      <c r="C3587" s="44" t="s">
        <v>11535</v>
      </c>
      <c r="D3587" s="45" t="s">
        <v>11536</v>
      </c>
      <c r="E3587" s="45"/>
      <c r="F3587" s="45"/>
      <c r="G3587" s="41" t="str">
        <f t="shared" si="14"/>
        <v>13587|84998928|Aloysius Tay Kar Chun (Zheng Jiajun)|akcztay001@mymail.sim.edu.sg
13587|84998928|Aloysius Tay Kar Chun (Zheng Jiajun)|ALOYSIUSTAYKARCHUN@GMAIL.COM
</v>
      </c>
      <c r="H3587" s="41" t="str">
        <f>if(iserror(match(C3587,KlikEDM!A:A,0)),"",C3587)&amp;char(9)&amp;if(iserror(match(D3587,KlikEDM!A:A,0)),"",D3587)&amp;char(9)&amp;if(iserror(match(E3587,KlikEDM!A:A,0)),"",E3587)&amp;char(9)&amp;if(iserror(match(F3587,KlikEDM!A:A,0)),"",F3587)</f>
        <v>			</v>
      </c>
      <c r="I3587" s="41"/>
    </row>
    <row r="3588" ht="14.25" customHeight="1">
      <c r="A3588" s="41">
        <v>13588.0</v>
      </c>
      <c r="B3588" s="41" t="str">
        <f t="array" ref="B3588">A3588&amp;"|"&amp;INDEX(OrigList!M:M,MATCH(A3588,OrigList!C:C,0))&amp;"|"&amp;PROPER(INDEX(OrigList!B:B,MATCH(A3588,OrigList!C:C,0)))&amp;"|"</f>
        <v>13588|88926839|Tan Jackhng|</v>
      </c>
      <c r="C3588" s="44" t="s">
        <v>11537</v>
      </c>
      <c r="D3588" s="45" t="s">
        <v>11538</v>
      </c>
      <c r="E3588" s="45"/>
      <c r="F3588" s="45"/>
      <c r="G3588" s="41" t="str">
        <f t="shared" si="14"/>
        <v>13588|88926839|Tan Jackhng|jtan078@mymail.sim.edu.sg
13588|88926839|Tan Jackhng|JACKHNG93@GMAIL.COM
</v>
      </c>
      <c r="H3588" s="41" t="str">
        <f>if(iserror(match(C3588,KlikEDM!A:A,0)),"",C3588)&amp;char(9)&amp;if(iserror(match(D3588,KlikEDM!A:A,0)),"",D3588)&amp;char(9)&amp;if(iserror(match(E3588,KlikEDM!A:A,0)),"",E3588)&amp;char(9)&amp;if(iserror(match(F3588,KlikEDM!A:A,0)),"",F3588)</f>
        <v>			</v>
      </c>
      <c r="I3588" s="41"/>
    </row>
    <row r="3589" ht="14.25" customHeight="1">
      <c r="A3589" s="41">
        <v>13589.0</v>
      </c>
      <c r="B3589" s="41" t="str">
        <f t="array" ref="B3589">A3589&amp;"|"&amp;INDEX(OrigList!M:M,MATCH(A3589,OrigList!C:C,0))&amp;"|"&amp;PROPER(INDEX(OrigList!B:B,MATCH(A3589,OrigList!C:C,0)))&amp;"|"</f>
        <v>13589|83834243|Ang Yu Hui|</v>
      </c>
      <c r="C3589" s="44" t="s">
        <v>11539</v>
      </c>
      <c r="D3589" s="45" t="s">
        <v>11540</v>
      </c>
      <c r="E3589" s="45"/>
      <c r="F3589" s="45"/>
      <c r="G3589" s="41" t="str">
        <f t="shared" si="14"/>
        <v>13589|83834243|Ang Yu Hui|yhang007@mymail.sim.edu.sg
13589|83834243|Ang Yu Hui|A_YUHUI@HOTMAIL.COM
</v>
      </c>
      <c r="H3589" s="41" t="str">
        <f>if(iserror(match(C3589,KlikEDM!A:A,0)),"",C3589)&amp;char(9)&amp;if(iserror(match(D3589,KlikEDM!A:A,0)),"",D3589)&amp;char(9)&amp;if(iserror(match(E3589,KlikEDM!A:A,0)),"",E3589)&amp;char(9)&amp;if(iserror(match(F3589,KlikEDM!A:A,0)),"",F3589)</f>
        <v>			</v>
      </c>
      <c r="I3589" s="41"/>
    </row>
    <row r="3590" ht="14.25" customHeight="1">
      <c r="A3590" s="41">
        <v>13590.0</v>
      </c>
      <c r="B3590" s="41" t="str">
        <f t="array" ref="B3590">A3590&amp;"|"&amp;INDEX(OrigList!M:M,MATCH(A3590,OrigList!C:C,0))&amp;"|"&amp;PROPER(INDEX(OrigList!B:B,MATCH(A3590,OrigList!C:C,0)))&amp;"|"</f>
        <v>13590|91168840|Chew Guo Dong|</v>
      </c>
      <c r="C3590" s="44" t="s">
        <v>11541</v>
      </c>
      <c r="D3590" s="45" t="s">
        <v>11542</v>
      </c>
      <c r="E3590" s="45"/>
      <c r="F3590" s="45"/>
      <c r="G3590" s="41" t="str">
        <f t="shared" si="14"/>
        <v>13590|91168840|Chew Guo Dong|gdchew001@mymail.sim.edu.sg
13590|91168840|Chew Guo Dong|CHEWGD@GMAIL.COM
</v>
      </c>
      <c r="H3590" s="41" t="str">
        <f>if(iserror(match(C3590,KlikEDM!A:A,0)),"",C3590)&amp;char(9)&amp;if(iserror(match(D3590,KlikEDM!A:A,0)),"",D3590)&amp;char(9)&amp;if(iserror(match(E3590,KlikEDM!A:A,0)),"",E3590)&amp;char(9)&amp;if(iserror(match(F3590,KlikEDM!A:A,0)),"",F3590)</f>
        <v>			</v>
      </c>
      <c r="I3590" s="41"/>
    </row>
    <row r="3591" ht="14.25" customHeight="1">
      <c r="A3591" s="41">
        <v>13591.0</v>
      </c>
      <c r="B3591" s="41" t="str">
        <f t="array" ref="B3591">A3591&amp;"|"&amp;INDEX(OrigList!M:M,MATCH(A3591,OrigList!C:C,0))&amp;"|"&amp;PROPER(INDEX(OrigList!B:B,MATCH(A3591,OrigList!C:C,0)))&amp;"|"</f>
        <v>13591|83339533|Chin De-An, Gilson|</v>
      </c>
      <c r="C3591" s="44" t="s">
        <v>11543</v>
      </c>
      <c r="D3591" s="45" t="s">
        <v>11544</v>
      </c>
      <c r="E3591" s="45"/>
      <c r="F3591" s="45"/>
      <c r="G3591" s="41" t="str">
        <f t="shared" si="14"/>
        <v>13591|83339533|Chin De-An, Gilson|dagchin001@mymail.sim.edu.sg
13591|83339533|Chin De-An, Gilson|GIONDIT@GMAIL.COM
</v>
      </c>
      <c r="H3591" s="41" t="str">
        <f>if(iserror(match(C3591,KlikEDM!A:A,0)),"",C3591)&amp;char(9)&amp;if(iserror(match(D3591,KlikEDM!A:A,0)),"",D3591)&amp;char(9)&amp;if(iserror(match(E3591,KlikEDM!A:A,0)),"",E3591)&amp;char(9)&amp;if(iserror(match(F3591,KlikEDM!A:A,0)),"",F3591)</f>
        <v>			</v>
      </c>
      <c r="I3591" s="41"/>
    </row>
    <row r="3592" ht="14.25" customHeight="1">
      <c r="A3592" s="41">
        <v>13592.0</v>
      </c>
      <c r="B3592" s="41" t="str">
        <f t="array" ref="B3592">A3592&amp;"|"&amp;INDEX(OrigList!M:M,MATCH(A3592,OrigList!C:C,0))&amp;"|"&amp;PROPER(INDEX(OrigList!B:B,MATCH(A3592,OrigList!C:C,0)))&amp;"|"</f>
        <v>13592|98338027|Jovi Koh Zheng Jie|</v>
      </c>
      <c r="C3592" s="44" t="s">
        <v>11545</v>
      </c>
      <c r="D3592" s="45" t="s">
        <v>11546</v>
      </c>
      <c r="E3592" s="45"/>
      <c r="F3592" s="45"/>
      <c r="G3592" s="41" t="str">
        <f t="shared" si="14"/>
        <v>13592|98338027|Jovi Koh Zheng Jie|jzjkoh001@mymail.sim.edu.sg
13592|98338027|Jovi Koh Zheng Jie|KOHJOVI@GMAIL.COM
</v>
      </c>
      <c r="H3592" s="41" t="str">
        <f>if(iserror(match(C3592,KlikEDM!A:A,0)),"",C3592)&amp;char(9)&amp;if(iserror(match(D3592,KlikEDM!A:A,0)),"",D3592)&amp;char(9)&amp;if(iserror(match(E3592,KlikEDM!A:A,0)),"",E3592)&amp;char(9)&amp;if(iserror(match(F3592,KlikEDM!A:A,0)),"",F3592)</f>
        <v>			</v>
      </c>
      <c r="I3592" s="41"/>
    </row>
    <row r="3593" ht="14.25" customHeight="1">
      <c r="A3593" s="41">
        <v>13593.0</v>
      </c>
      <c r="B3593" s="41" t="str">
        <f t="array" ref="B3593">A3593&amp;"|"&amp;INDEX(OrigList!M:M,MATCH(A3593,OrigList!C:C,0))&amp;"|"&amp;PROPER(INDEX(OrigList!B:B,MATCH(A3593,OrigList!C:C,0)))&amp;"|"</f>
        <v>13593|97231689|Liew Zi Yu|</v>
      </c>
      <c r="C3593" s="44" t="s">
        <v>11547</v>
      </c>
      <c r="D3593" s="45" t="s">
        <v>11548</v>
      </c>
      <c r="E3593" s="45"/>
      <c r="F3593" s="45"/>
      <c r="G3593" s="41" t="str">
        <f t="shared" si="14"/>
        <v>13593|97231689|Liew Zi Yu|zyliew001@mymail.sim.edu.sg
13593|97231689|Liew Zi Yu|SELINALIEWZIYU@GMAIL.COM
</v>
      </c>
      <c r="H3593" s="41" t="str">
        <f>if(iserror(match(C3593,KlikEDM!A:A,0)),"",C3593)&amp;char(9)&amp;if(iserror(match(D3593,KlikEDM!A:A,0)),"",D3593)&amp;char(9)&amp;if(iserror(match(E3593,KlikEDM!A:A,0)),"",E3593)&amp;char(9)&amp;if(iserror(match(F3593,KlikEDM!A:A,0)),"",F3593)</f>
        <v>			</v>
      </c>
      <c r="I3593" s="41"/>
    </row>
    <row r="3594" ht="14.25" customHeight="1">
      <c r="A3594" s="41">
        <v>13594.0</v>
      </c>
      <c r="B3594" s="41" t="str">
        <f t="array" ref="B3594">A3594&amp;"|"&amp;INDEX(OrigList!M:M,MATCH(A3594,OrigList!C:C,0))&amp;"|"&amp;PROPER(INDEX(OrigList!B:B,MATCH(A3594,OrigList!C:C,0)))&amp;"|"</f>
        <v>13594|92345827|Pooja A Kumar|</v>
      </c>
      <c r="C3594" s="44" t="s">
        <v>11549</v>
      </c>
      <c r="D3594" s="45" t="s">
        <v>11550</v>
      </c>
      <c r="E3594" s="45"/>
      <c r="F3594" s="45"/>
      <c r="G3594" s="41" t="str">
        <f t="shared" si="14"/>
        <v>13594|92345827|Pooja A Kumar|ak001@mymail.sim.edu.sg
13594|92345827|Pooja A Kumar|POOJA.1997@YAHOO.COM.SG
</v>
      </c>
      <c r="H3594" s="41" t="str">
        <f>if(iserror(match(C3594,KlikEDM!A:A,0)),"",C3594)&amp;char(9)&amp;if(iserror(match(D3594,KlikEDM!A:A,0)),"",D3594)&amp;char(9)&amp;if(iserror(match(E3594,KlikEDM!A:A,0)),"",E3594)&amp;char(9)&amp;if(iserror(match(F3594,KlikEDM!A:A,0)),"",F3594)</f>
        <v>	POOJA.1997@YAHOO.COM.SG		</v>
      </c>
      <c r="I3594" s="41"/>
    </row>
    <row r="3595" ht="14.25" customHeight="1">
      <c r="A3595" s="41">
        <v>13595.0</v>
      </c>
      <c r="B3595" s="41" t="str">
        <f t="array" ref="B3595">A3595&amp;"|"&amp;INDEX(OrigList!M:M,MATCH(A3595,OrigList!C:C,0))&amp;"|"&amp;PROPER(INDEX(OrigList!B:B,MATCH(A3595,OrigList!C:C,0)))&amp;"|"</f>
        <v>13595|98393393|Tan Kaiwen|</v>
      </c>
      <c r="C3595" s="44" t="s">
        <v>11551</v>
      </c>
      <c r="D3595" s="45" t="s">
        <v>11552</v>
      </c>
      <c r="E3595" s="45"/>
      <c r="F3595" s="45"/>
      <c r="G3595" s="41" t="str">
        <f t="shared" si="14"/>
        <v>13595|98393393|Tan Kaiwen|ktan019@mymail.sim.edu.sg
13595|98393393|Tan Kaiwen|TANKW23@GMAIL.COM
</v>
      </c>
      <c r="H3595" s="41" t="str">
        <f>if(iserror(match(C3595,KlikEDM!A:A,0)),"",C3595)&amp;char(9)&amp;if(iserror(match(D3595,KlikEDM!A:A,0)),"",D3595)&amp;char(9)&amp;if(iserror(match(E3595,KlikEDM!A:A,0)),"",E3595)&amp;char(9)&amp;if(iserror(match(F3595,KlikEDM!A:A,0)),"",F3595)</f>
        <v>			</v>
      </c>
      <c r="I3595" s="41"/>
    </row>
    <row r="3596" ht="14.25" customHeight="1">
      <c r="A3596" s="41">
        <v>13596.0</v>
      </c>
      <c r="B3596" s="41" t="str">
        <f t="array" ref="B3596">A3596&amp;"|"&amp;INDEX(OrigList!M:M,MATCH(A3596,OrigList!C:C,0))&amp;"|"&amp;PROPER(INDEX(OrigList!B:B,MATCH(A3596,OrigList!C:C,0)))&amp;"|"</f>
        <v>13596|96507141|Sandra Leong Kai-Qi|</v>
      </c>
      <c r="C3596" s="44" t="s">
        <v>11553</v>
      </c>
      <c r="D3596" s="45" t="s">
        <v>11554</v>
      </c>
      <c r="E3596" s="45"/>
      <c r="F3596" s="45"/>
      <c r="G3596" s="41" t="str">
        <f t="shared" si="14"/>
        <v>13596|96507141|Sandra Leong Kai-Qi|skqleong001@mymail.sim.edu.sg
13596|96507141|Sandra Leong Kai-Qi|SANDRALKQ@GMAIL.COM
</v>
      </c>
      <c r="H3596" s="41" t="str">
        <f>if(iserror(match(C3596,KlikEDM!A:A,0)),"",C3596)&amp;char(9)&amp;if(iserror(match(D3596,KlikEDM!A:A,0)),"",D3596)&amp;char(9)&amp;if(iserror(match(E3596,KlikEDM!A:A,0)),"",E3596)&amp;char(9)&amp;if(iserror(match(F3596,KlikEDM!A:A,0)),"",F3596)</f>
        <v>			</v>
      </c>
      <c r="I3596" s="41"/>
    </row>
    <row r="3597" ht="14.25" customHeight="1">
      <c r="A3597" s="41">
        <v>13597.0</v>
      </c>
      <c r="B3597" s="41" t="str">
        <f t="array" ref="B3597">A3597&amp;"|"&amp;INDEX(OrigList!M:M,MATCH(A3597,OrigList!C:C,0))&amp;"|"&amp;PROPER(INDEX(OrigList!B:B,MATCH(A3597,OrigList!C:C,0)))&amp;"|"</f>
        <v>13597|93681159|Shanna Sim Si Lei|</v>
      </c>
      <c r="C3597" s="44" t="s">
        <v>11555</v>
      </c>
      <c r="D3597" s="45" t="s">
        <v>11556</v>
      </c>
      <c r="E3597" s="45"/>
      <c r="F3597" s="45"/>
      <c r="G3597" s="41" t="str">
        <f t="shared" si="14"/>
        <v>13597|93681159|Shanna Sim Si Lei|sslsim001@mymail.sim.edu.sg
13597|93681159|Shanna Sim Si Lei|SIMSILEI.SHANNA@GMAIL.COM
</v>
      </c>
      <c r="H3597" s="41" t="str">
        <f>if(iserror(match(C3597,KlikEDM!A:A,0)),"",C3597)&amp;char(9)&amp;if(iserror(match(D3597,KlikEDM!A:A,0)),"",D3597)&amp;char(9)&amp;if(iserror(match(E3597,KlikEDM!A:A,0)),"",E3597)&amp;char(9)&amp;if(iserror(match(F3597,KlikEDM!A:A,0)),"",F3597)</f>
        <v>			</v>
      </c>
      <c r="I3597" s="41"/>
    </row>
    <row r="3598" ht="14.25" customHeight="1">
      <c r="A3598" s="41">
        <v>13598.0</v>
      </c>
      <c r="B3598" s="41" t="str">
        <f t="array" ref="B3598">A3598&amp;"|"&amp;INDEX(OrigList!M:M,MATCH(A3598,OrigList!C:C,0))&amp;"|"&amp;PROPER(INDEX(OrigList!B:B,MATCH(A3598,OrigList!C:C,0)))&amp;"|"</f>
        <v>13598|90610287|Riane Fan Wei Ting|</v>
      </c>
      <c r="C3598" s="44" t="s">
        <v>11557</v>
      </c>
      <c r="D3598" s="45" t="s">
        <v>11558</v>
      </c>
      <c r="E3598" s="45"/>
      <c r="F3598" s="45"/>
      <c r="G3598" s="41" t="str">
        <f t="shared" si="14"/>
        <v>13598|90610287|Riane Fan Wei Ting|rwtfan001@mymail.sim.edu.sg
13598|90610287|Riane Fan Wei Ting|RIANEFANXO@GMAIL.COM
</v>
      </c>
      <c r="H3598" s="41" t="str">
        <f>if(iserror(match(C3598,KlikEDM!A:A,0)),"",C3598)&amp;char(9)&amp;if(iserror(match(D3598,KlikEDM!A:A,0)),"",D3598)&amp;char(9)&amp;if(iserror(match(E3598,KlikEDM!A:A,0)),"",E3598)&amp;char(9)&amp;if(iserror(match(F3598,KlikEDM!A:A,0)),"",F3598)</f>
        <v>			</v>
      </c>
      <c r="I3598" s="41"/>
    </row>
    <row r="3599" ht="14.25" customHeight="1">
      <c r="A3599" s="41">
        <v>13599.0</v>
      </c>
      <c r="B3599" s="41" t="str">
        <f t="array" ref="B3599">A3599&amp;"|"&amp;INDEX(OrigList!M:M,MATCH(A3599,OrigList!C:C,0))&amp;"|"&amp;PROPER(INDEX(OrigList!B:B,MATCH(A3599,OrigList!C:C,0)))&amp;"|"</f>
        <v>13599|97709027|Luah Zhi Ying|</v>
      </c>
      <c r="C3599" s="44" t="s">
        <v>11559</v>
      </c>
      <c r="D3599" s="45" t="s">
        <v>11560</v>
      </c>
      <c r="E3599" s="45"/>
      <c r="F3599" s="45"/>
      <c r="G3599" s="41" t="str">
        <f t="shared" si="14"/>
        <v>13599|97709027|Luah Zhi Ying|zyluah001@mymail.sim.edu.sg
13599|97709027|Luah Zhi Ying|DITTOLUAH@GMAIL.COM
</v>
      </c>
      <c r="H3599" s="41" t="str">
        <f>if(iserror(match(C3599,KlikEDM!A:A,0)),"",C3599)&amp;char(9)&amp;if(iserror(match(D3599,KlikEDM!A:A,0)),"",D3599)&amp;char(9)&amp;if(iserror(match(E3599,KlikEDM!A:A,0)),"",E3599)&amp;char(9)&amp;if(iserror(match(F3599,KlikEDM!A:A,0)),"",F3599)</f>
        <v>			</v>
      </c>
      <c r="I3599" s="41"/>
    </row>
    <row r="3600" ht="14.25" customHeight="1">
      <c r="A3600" s="41">
        <v>13600.0</v>
      </c>
      <c r="B3600" s="41" t="str">
        <f t="array" ref="B3600">A3600&amp;"|"&amp;INDEX(OrigList!M:M,MATCH(A3600,OrigList!C:C,0))&amp;"|"&amp;PROPER(INDEX(OrigList!B:B,MATCH(A3600,OrigList!C:C,0)))&amp;"|"</f>
        <v>13600|96426952|Allison Seet|</v>
      </c>
      <c r="C3600" s="44" t="s">
        <v>4717</v>
      </c>
      <c r="D3600" s="45" t="s">
        <v>11561</v>
      </c>
      <c r="E3600" s="45"/>
      <c r="F3600" s="45"/>
      <c r="G3600" s="41" t="str">
        <f t="shared" si="14"/>
        <v>13600|96426952|Allison Seet|aseet001@mymail.sim.edu.sg
13600|96426952|Allison Seet|ALLISON_SEET@HOTMAIL.COM
</v>
      </c>
      <c r="H3600" s="41" t="str">
        <f>if(iserror(match(C3600,KlikEDM!A:A,0)),"",C3600)&amp;char(9)&amp;if(iserror(match(D3600,KlikEDM!A:A,0)),"",D3600)&amp;char(9)&amp;if(iserror(match(E3600,KlikEDM!A:A,0)),"",E3600)&amp;char(9)&amp;if(iserror(match(F3600,KlikEDM!A:A,0)),"",F3600)</f>
        <v>aseet001@mymail.sim.edu.sg	ALLISON_SEET@HOTMAIL.COM		</v>
      </c>
      <c r="I3600" s="41"/>
    </row>
    <row r="3601" ht="14.25" customHeight="1">
      <c r="A3601" s="41">
        <v>13601.0</v>
      </c>
      <c r="B3601" s="41" t="str">
        <f t="array" ref="B3601">A3601&amp;"|"&amp;INDEX(OrigList!M:M,MATCH(A3601,OrigList!C:C,0))&amp;"|"&amp;PROPER(INDEX(OrigList!B:B,MATCH(A3601,OrigList!C:C,0)))&amp;"|"</f>
        <v>13601|82185130|Loh Xuan Lin Isabella|</v>
      </c>
      <c r="C3601" s="44" t="s">
        <v>11562</v>
      </c>
      <c r="D3601" s="45" t="s">
        <v>11563</v>
      </c>
      <c r="E3601" s="45"/>
      <c r="F3601" s="45"/>
      <c r="G3601" s="41" t="str">
        <f t="shared" si="14"/>
        <v>13601|82185130|Loh Xuan Lin Isabella|xliloh001@mymail.sim.edu.sg
13601|82185130|Loh Xuan Lin Isabella|ISABELLALOHXL@GMAIL.COM
</v>
      </c>
      <c r="H3601" s="41" t="str">
        <f>if(iserror(match(C3601,KlikEDM!A:A,0)),"",C3601)&amp;char(9)&amp;if(iserror(match(D3601,KlikEDM!A:A,0)),"",D3601)&amp;char(9)&amp;if(iserror(match(E3601,KlikEDM!A:A,0)),"",E3601)&amp;char(9)&amp;if(iserror(match(F3601,KlikEDM!A:A,0)),"",F3601)</f>
        <v>			</v>
      </c>
      <c r="I3601" s="41"/>
    </row>
    <row r="3602" ht="14.25" customHeight="1">
      <c r="A3602" s="41">
        <v>13602.0</v>
      </c>
      <c r="B3602" s="41" t="str">
        <f t="array" ref="B3602">A3602&amp;"|"&amp;INDEX(OrigList!M:M,MATCH(A3602,OrigList!C:C,0))&amp;"|"&amp;PROPER(INDEX(OrigList!B:B,MATCH(A3602,OrigList!C:C,0)))&amp;"|"</f>
        <v>13602|98610888|Dominic Hugo William|</v>
      </c>
      <c r="C3602" s="44" t="s">
        <v>11564</v>
      </c>
      <c r="D3602" s="45" t="s">
        <v>11565</v>
      </c>
      <c r="E3602" s="45"/>
      <c r="F3602" s="45"/>
      <c r="G3602" s="41" t="str">
        <f t="shared" si="14"/>
        <v>13602|98610888|Dominic Hugo William|dhwillia001@mymail.sim.edu.sg
13602|98610888|Dominic Hugo William|DOMINICHUGO@HOTMAIL.COM
</v>
      </c>
      <c r="H3602" s="41" t="str">
        <f>if(iserror(match(C3602,KlikEDM!A:A,0)),"",C3602)&amp;char(9)&amp;if(iserror(match(D3602,KlikEDM!A:A,0)),"",D3602)&amp;char(9)&amp;if(iserror(match(E3602,KlikEDM!A:A,0)),"",E3602)&amp;char(9)&amp;if(iserror(match(F3602,KlikEDM!A:A,0)),"",F3602)</f>
        <v>			</v>
      </c>
      <c r="I3602" s="41"/>
    </row>
    <row r="3603" ht="14.25" customHeight="1">
      <c r="A3603" s="41">
        <v>13603.0</v>
      </c>
      <c r="B3603" s="41" t="str">
        <f t="array" ref="B3603">A3603&amp;"|"&amp;INDEX(OrigList!M:M,MATCH(A3603,OrigList!C:C,0))&amp;"|"&amp;PROPER(INDEX(OrigList!B:B,MATCH(A3603,OrigList!C:C,0)))&amp;"|"</f>
        <v>13603|MRC13603|Han Ying Bing Lorraine|</v>
      </c>
      <c r="C3603" s="44" t="s">
        <v>11566</v>
      </c>
      <c r="D3603" s="45" t="s">
        <v>11567</v>
      </c>
      <c r="E3603" s="45"/>
      <c r="F3603" s="45"/>
      <c r="G3603" s="41" t="str">
        <f t="shared" si="14"/>
        <v>13603|MRC13603|Han Ying Bing Lorraine|yblhan001@mymail.sim.edu.sg
13603|MRC13603|Han Ying Bing Lorraine|LORRAINEHAN1997@GMAIL.COM
</v>
      </c>
      <c r="H3603" s="41" t="str">
        <f>if(iserror(match(C3603,KlikEDM!A:A,0)),"",C3603)&amp;char(9)&amp;if(iserror(match(D3603,KlikEDM!A:A,0)),"",D3603)&amp;char(9)&amp;if(iserror(match(E3603,KlikEDM!A:A,0)),"",E3603)&amp;char(9)&amp;if(iserror(match(F3603,KlikEDM!A:A,0)),"",F3603)</f>
        <v>	LORRAINEHAN1997@GMAIL.COM		</v>
      </c>
      <c r="I3603" s="41"/>
    </row>
    <row r="3604" ht="14.25" customHeight="1">
      <c r="A3604" s="41">
        <v>13604.0</v>
      </c>
      <c r="B3604" s="41" t="str">
        <f t="array" ref="B3604">A3604&amp;"|"&amp;INDEX(OrigList!M:M,MATCH(A3604,OrigList!C:C,0))&amp;"|"&amp;PROPER(INDEX(OrigList!B:B,MATCH(A3604,OrigList!C:C,0)))&amp;"|"</f>
        <v>13604|90297165|Hemadharshini D/O Thirumoorthy|</v>
      </c>
      <c r="C3604" s="44" t="s">
        <v>4404</v>
      </c>
      <c r="D3604" s="45" t="s">
        <v>11568</v>
      </c>
      <c r="E3604" s="45"/>
      <c r="F3604" s="45"/>
      <c r="G3604" s="41" t="str">
        <f t="shared" si="14"/>
        <v>13604|90297165|Hemadharshini D/O Thirumoorthy|thirumoo002@mymail.sim.edu.sg
13604|90297165|Hemadharshini D/O Thirumoorthy|HEMAPURPLZ@GMAIL.COM
</v>
      </c>
      <c r="H3604" s="41" t="str">
        <f>if(iserror(match(C3604,KlikEDM!A:A,0)),"",C3604)&amp;char(9)&amp;if(iserror(match(D3604,KlikEDM!A:A,0)),"",D3604)&amp;char(9)&amp;if(iserror(match(E3604,KlikEDM!A:A,0)),"",E3604)&amp;char(9)&amp;if(iserror(match(F3604,KlikEDM!A:A,0)),"",F3604)</f>
        <v>thirumoo002@mymail.sim.edu.sg			</v>
      </c>
      <c r="I3604" s="41"/>
    </row>
    <row r="3605" ht="14.25" customHeight="1">
      <c r="A3605" s="41">
        <v>13605.0</v>
      </c>
      <c r="B3605" s="41" t="str">
        <f t="array" ref="B3605">A3605&amp;"|"&amp;INDEX(OrigList!M:M,MATCH(A3605,OrigList!C:C,0))&amp;"|"&amp;PROPER(INDEX(OrigList!B:B,MATCH(A3605,OrigList!C:C,0)))&amp;"|"</f>
        <v>13605|96398601|Eileen Oon Yi Lin|</v>
      </c>
      <c r="C3605" s="44" t="s">
        <v>11569</v>
      </c>
      <c r="D3605" s="45" t="s">
        <v>11570</v>
      </c>
      <c r="E3605" s="45"/>
      <c r="F3605" s="45"/>
      <c r="G3605" s="41" t="str">
        <f t="shared" si="14"/>
        <v>13605|96398601|Eileen Oon Yi Lin|oyleilee002@mymail.sim.edu.sg
13605|96398601|Eileen Oon Yi Lin|eileenoonyl@gmail.com
</v>
      </c>
      <c r="H3605" s="41" t="str">
        <f>if(iserror(match(C3605,KlikEDM!A:A,0)),"",C3605)&amp;char(9)&amp;if(iserror(match(D3605,KlikEDM!A:A,0)),"",D3605)&amp;char(9)&amp;if(iserror(match(E3605,KlikEDM!A:A,0)),"",E3605)&amp;char(9)&amp;if(iserror(match(F3605,KlikEDM!A:A,0)),"",F3605)</f>
        <v>			</v>
      </c>
      <c r="I3605" s="41"/>
    </row>
    <row r="3606" ht="14.25" customHeight="1">
      <c r="A3606" s="41">
        <v>13606.0</v>
      </c>
      <c r="B3606" s="41" t="str">
        <f t="array" ref="B3606">A3606&amp;"|"&amp;INDEX(OrigList!M:M,MATCH(A3606,OrigList!C:C,0))&amp;"|"&amp;PROPER(INDEX(OrigList!B:B,MATCH(A3606,OrigList!C:C,0)))&amp;"|"</f>
        <v>13606|98783805|Lim Zi Cheng Kelvin|</v>
      </c>
      <c r="C3606" s="44" t="s">
        <v>11571</v>
      </c>
      <c r="D3606" s="45" t="s">
        <v>11572</v>
      </c>
      <c r="E3606" s="45"/>
      <c r="F3606" s="45"/>
      <c r="G3606" s="41" t="str">
        <f t="shared" si="14"/>
        <v>13606|98783805|Lim Zi Cheng Kelvin|zcklim001@mymail.sim.edu.sg
13606|98783805|Lim Zi Cheng Kelvin|LIMZCK@HOTMAIL.COM
</v>
      </c>
      <c r="H3606" s="41" t="str">
        <f>if(iserror(match(C3606,KlikEDM!A:A,0)),"",C3606)&amp;char(9)&amp;if(iserror(match(D3606,KlikEDM!A:A,0)),"",D3606)&amp;char(9)&amp;if(iserror(match(E3606,KlikEDM!A:A,0)),"",E3606)&amp;char(9)&amp;if(iserror(match(F3606,KlikEDM!A:A,0)),"",F3606)</f>
        <v>			</v>
      </c>
      <c r="I3606" s="41"/>
    </row>
    <row r="3607" ht="14.25" customHeight="1">
      <c r="A3607" s="41">
        <v>13607.0</v>
      </c>
      <c r="B3607" s="41" t="str">
        <f t="array" ref="B3607">A3607&amp;"|"&amp;INDEX(OrigList!M:M,MATCH(A3607,OrigList!C:C,0))&amp;"|"&amp;PROPER(INDEX(OrigList!B:B,MATCH(A3607,OrigList!C:C,0)))&amp;"|"</f>
        <v>13607|97870945|Chew Zhu Zhen Velda|</v>
      </c>
      <c r="C3607" s="44" t="s">
        <v>4077</v>
      </c>
      <c r="D3607" s="45" t="s">
        <v>11573</v>
      </c>
      <c r="E3607" s="45"/>
      <c r="F3607" s="45"/>
      <c r="G3607" s="41" t="str">
        <f t="shared" si="14"/>
        <v>13607|97870945|Chew Zhu Zhen Velda|zzvchew001@mymail.sim.edu.sg
13607|97870945|Chew Zhu Zhen Velda|VELCHEWX@GMAIL.COM
</v>
      </c>
      <c r="H3607" s="41" t="str">
        <f>if(iserror(match(C3607,KlikEDM!A:A,0)),"",C3607)&amp;char(9)&amp;if(iserror(match(D3607,KlikEDM!A:A,0)),"",D3607)&amp;char(9)&amp;if(iserror(match(E3607,KlikEDM!A:A,0)),"",E3607)&amp;char(9)&amp;if(iserror(match(F3607,KlikEDM!A:A,0)),"",F3607)</f>
        <v>zzvchew001@mymail.sim.edu.sg			</v>
      </c>
      <c r="I3607" s="41"/>
    </row>
    <row r="3608" ht="14.25" customHeight="1">
      <c r="A3608" s="41">
        <v>13608.0</v>
      </c>
      <c r="B3608" s="41" t="str">
        <f t="array" ref="B3608">A3608&amp;"|"&amp;INDEX(OrigList!M:M,MATCH(A3608,OrigList!C:C,0))&amp;"|"&amp;PROPER(INDEX(OrigList!B:B,MATCH(A3608,OrigList!C:C,0)))&amp;"|"</f>
        <v>13608|82686211|Lam Hui Xin|</v>
      </c>
      <c r="C3608" s="44" t="s">
        <v>11574</v>
      </c>
      <c r="D3608" s="45" t="s">
        <v>11575</v>
      </c>
      <c r="E3608" s="45"/>
      <c r="F3608" s="45"/>
      <c r="G3608" s="41" t="str">
        <f t="shared" si="14"/>
        <v>13608|82686211|Lam Hui Xin|hxlam002@mymail.sim.edu.sg
13608|82686211|Lam Hui Xin|HUIXINLAM@GMAIL.COM
</v>
      </c>
      <c r="H3608" s="41" t="str">
        <f>if(iserror(match(C3608,KlikEDM!A:A,0)),"",C3608)&amp;char(9)&amp;if(iserror(match(D3608,KlikEDM!A:A,0)),"",D3608)&amp;char(9)&amp;if(iserror(match(E3608,KlikEDM!A:A,0)),"",E3608)&amp;char(9)&amp;if(iserror(match(F3608,KlikEDM!A:A,0)),"",F3608)</f>
        <v>			</v>
      </c>
      <c r="I3608" s="41"/>
    </row>
    <row r="3609" ht="14.25" customHeight="1">
      <c r="A3609" s="41">
        <v>13609.0</v>
      </c>
      <c r="B3609" s="41" t="str">
        <f t="array" ref="B3609">A3609&amp;"|"&amp;INDEX(OrigList!M:M,MATCH(A3609,OrigList!C:C,0))&amp;"|"&amp;PROPER(INDEX(OrigList!B:B,MATCH(A3609,OrigList!C:C,0)))&amp;"|"</f>
        <v>13609|92288811|Chua Wei Jie, Jesper|</v>
      </c>
      <c r="C3609" s="44" t="s">
        <v>11576</v>
      </c>
      <c r="D3609" s="45" t="s">
        <v>11577</v>
      </c>
      <c r="E3609" s="45"/>
      <c r="F3609" s="45"/>
      <c r="G3609" s="41" t="str">
        <f t="shared" si="14"/>
        <v>13609|92288811|Chua Wei Jie, Jesper|wjjchua003@mymail.sim.edu.sg
13609|92288811|Chua Wei Jie, Jesper|jespercwj@gmail.com
</v>
      </c>
      <c r="H3609" s="41" t="str">
        <f>if(iserror(match(C3609,KlikEDM!A:A,0)),"",C3609)&amp;char(9)&amp;if(iserror(match(D3609,KlikEDM!A:A,0)),"",D3609)&amp;char(9)&amp;if(iserror(match(E3609,KlikEDM!A:A,0)),"",E3609)&amp;char(9)&amp;if(iserror(match(F3609,KlikEDM!A:A,0)),"",F3609)</f>
        <v>			</v>
      </c>
      <c r="I3609" s="41"/>
    </row>
    <row r="3610" ht="14.25" customHeight="1">
      <c r="A3610" s="41">
        <v>13610.0</v>
      </c>
      <c r="B3610" s="41" t="str">
        <f t="array" ref="B3610">A3610&amp;"|"&amp;INDEX(OrigList!M:M,MATCH(A3610,OrigList!C:C,0))&amp;"|"&amp;PROPER(INDEX(OrigList!B:B,MATCH(A3610,OrigList!C:C,0)))&amp;"|"</f>
        <v>13610|96722346|Charlotte Lee Jia Ying|</v>
      </c>
      <c r="C3610" s="44" t="s">
        <v>11578</v>
      </c>
      <c r="D3610" s="45" t="s">
        <v>11579</v>
      </c>
      <c r="E3610" s="45"/>
      <c r="F3610" s="45"/>
      <c r="G3610" s="41" t="str">
        <f t="shared" si="14"/>
        <v>13610|96722346|Charlotte Lee Jia Ying|cjylee003@mymail.sim.edu.sg
13610|96722346|Charlotte Lee Jia Ying|CHARLOTTEBIJOE@GMAIL.COM
</v>
      </c>
      <c r="H3610" s="41" t="str">
        <f>if(iserror(match(C3610,KlikEDM!A:A,0)),"",C3610)&amp;char(9)&amp;if(iserror(match(D3610,KlikEDM!A:A,0)),"",D3610)&amp;char(9)&amp;if(iserror(match(E3610,KlikEDM!A:A,0)),"",E3610)&amp;char(9)&amp;if(iserror(match(F3610,KlikEDM!A:A,0)),"",F3610)</f>
        <v>			</v>
      </c>
      <c r="I3610" s="41"/>
    </row>
    <row r="3611" ht="14.25" customHeight="1">
      <c r="A3611" s="41">
        <v>13611.0</v>
      </c>
      <c r="B3611" s="41" t="str">
        <f t="array" ref="B3611">A3611&amp;"|"&amp;INDEX(OrigList!M:M,MATCH(A3611,OrigList!C:C,0))&amp;"|"&amp;PROPER(INDEX(OrigList!B:B,MATCH(A3611,OrigList!C:C,0)))&amp;"|"</f>
        <v>13611|90229039|Koh Yizong|</v>
      </c>
      <c r="C3611" s="44" t="s">
        <v>11580</v>
      </c>
      <c r="D3611" s="45" t="s">
        <v>11581</v>
      </c>
      <c r="E3611" s="45"/>
      <c r="F3611" s="45"/>
      <c r="G3611" s="41" t="str">
        <f t="shared" si="14"/>
        <v>13611|90229039|Koh Yizong|ykoh010@mymail.sim.edu.sg
13611|90229039|Koh Yizong|K-YIZONG96@LIVE.COM.SG
</v>
      </c>
      <c r="H3611" s="41" t="str">
        <f>if(iserror(match(C3611,KlikEDM!A:A,0)),"",C3611)&amp;char(9)&amp;if(iserror(match(D3611,KlikEDM!A:A,0)),"",D3611)&amp;char(9)&amp;if(iserror(match(E3611,KlikEDM!A:A,0)),"",E3611)&amp;char(9)&amp;if(iserror(match(F3611,KlikEDM!A:A,0)),"",F3611)</f>
        <v>			</v>
      </c>
      <c r="I3611" s="41"/>
    </row>
    <row r="3612" ht="14.25" hidden="1" customHeight="1">
      <c r="A3612" s="41"/>
      <c r="B3612" s="41"/>
      <c r="C3612" s="44"/>
      <c r="D3612" s="45"/>
      <c r="E3612" s="45"/>
      <c r="F3612" s="45"/>
      <c r="G3612" s="41"/>
      <c r="H3612" s="41"/>
      <c r="I3612" s="41"/>
    </row>
    <row r="3613" ht="14.25" hidden="1" customHeight="1">
      <c r="A3613" s="41"/>
      <c r="B3613" s="41"/>
      <c r="C3613" s="44"/>
      <c r="D3613" s="45"/>
      <c r="E3613" s="45"/>
      <c r="F3613" s="45"/>
      <c r="G3613" s="41"/>
      <c r="H3613" s="41"/>
      <c r="I3613" s="41"/>
    </row>
    <row r="3614" ht="14.25" hidden="1" customHeight="1">
      <c r="A3614" s="41"/>
      <c r="B3614" s="41"/>
      <c r="C3614" s="44"/>
      <c r="D3614" s="45"/>
      <c r="E3614" s="45"/>
      <c r="F3614" s="45"/>
      <c r="G3614" s="41"/>
      <c r="H3614" s="41"/>
      <c r="I3614" s="41"/>
    </row>
    <row r="3615" ht="14.25" hidden="1" customHeight="1">
      <c r="A3615" s="41"/>
      <c r="B3615" s="41"/>
      <c r="C3615" s="44"/>
      <c r="D3615" s="45"/>
      <c r="E3615" s="45"/>
      <c r="F3615" s="45"/>
      <c r="G3615" s="41"/>
      <c r="H3615" s="41"/>
      <c r="I3615" s="41"/>
    </row>
    <row r="3616" ht="14.25" hidden="1" customHeight="1">
      <c r="A3616" s="41"/>
      <c r="B3616" s="41"/>
      <c r="C3616" s="44"/>
      <c r="D3616" s="45"/>
      <c r="E3616" s="45"/>
      <c r="F3616" s="45"/>
      <c r="G3616" s="41"/>
      <c r="H3616" s="41"/>
      <c r="I3616" s="41"/>
    </row>
    <row r="3617" ht="14.25" hidden="1" customHeight="1">
      <c r="A3617" s="41"/>
      <c r="B3617" s="41"/>
      <c r="C3617" s="44"/>
      <c r="D3617" s="45"/>
      <c r="E3617" s="45"/>
      <c r="F3617" s="45"/>
      <c r="G3617" s="41"/>
      <c r="H3617" s="41"/>
      <c r="I3617" s="41"/>
    </row>
    <row r="3618" ht="14.25" hidden="1" customHeight="1">
      <c r="A3618" s="41"/>
      <c r="B3618" s="41"/>
      <c r="C3618" s="44"/>
      <c r="D3618" s="45"/>
      <c r="E3618" s="45"/>
      <c r="F3618" s="45"/>
      <c r="G3618" s="41"/>
      <c r="H3618" s="41"/>
      <c r="I3618" s="41"/>
    </row>
    <row r="3619" ht="14.25" hidden="1" customHeight="1">
      <c r="A3619" s="41"/>
      <c r="B3619" s="41"/>
      <c r="C3619" s="44"/>
      <c r="D3619" s="45"/>
      <c r="E3619" s="45"/>
      <c r="F3619" s="45"/>
      <c r="G3619" s="41"/>
      <c r="H3619" s="41"/>
      <c r="I3619" s="41"/>
    </row>
    <row r="3620" ht="14.25" hidden="1" customHeight="1">
      <c r="A3620" s="41"/>
      <c r="B3620" s="41"/>
      <c r="C3620" s="44"/>
      <c r="D3620" s="45"/>
      <c r="E3620" s="45"/>
      <c r="F3620" s="45"/>
      <c r="G3620" s="41"/>
      <c r="H3620" s="41"/>
      <c r="I3620" s="41"/>
    </row>
    <row r="3621" ht="14.25" hidden="1" customHeight="1">
      <c r="A3621" s="41"/>
      <c r="B3621" s="41"/>
      <c r="C3621" s="44"/>
      <c r="D3621" s="45"/>
      <c r="E3621" s="45"/>
      <c r="F3621" s="45"/>
      <c r="G3621" s="41"/>
      <c r="H3621" s="41"/>
      <c r="I3621" s="41"/>
    </row>
    <row r="3622" ht="14.25" hidden="1" customHeight="1">
      <c r="A3622" s="41"/>
      <c r="B3622" s="41"/>
      <c r="C3622" s="44"/>
      <c r="D3622" s="45"/>
      <c r="E3622" s="45"/>
      <c r="F3622" s="45"/>
      <c r="G3622" s="41"/>
      <c r="H3622" s="41"/>
      <c r="I3622" s="41"/>
    </row>
    <row r="3623" ht="14.25" hidden="1" customHeight="1">
      <c r="A3623" s="41"/>
      <c r="B3623" s="41"/>
      <c r="C3623" s="44"/>
      <c r="D3623" s="45"/>
      <c r="E3623" s="45"/>
      <c r="F3623" s="45"/>
      <c r="G3623" s="41"/>
      <c r="H3623" s="41"/>
      <c r="I3623" s="41"/>
    </row>
    <row r="3624" ht="14.25" hidden="1" customHeight="1">
      <c r="A3624" s="41"/>
      <c r="B3624" s="41"/>
      <c r="C3624" s="44"/>
      <c r="D3624" s="45"/>
      <c r="E3624" s="45"/>
      <c r="F3624" s="45"/>
      <c r="G3624" s="41"/>
      <c r="H3624" s="41"/>
      <c r="I3624" s="41"/>
    </row>
    <row r="3625" ht="14.25" hidden="1" customHeight="1">
      <c r="A3625" s="41"/>
      <c r="B3625" s="41"/>
      <c r="C3625" s="44"/>
      <c r="D3625" s="45"/>
      <c r="E3625" s="45"/>
      <c r="F3625" s="45"/>
      <c r="G3625" s="41"/>
      <c r="H3625" s="41"/>
      <c r="I3625" s="41"/>
    </row>
    <row r="3626" ht="14.25" hidden="1" customHeight="1">
      <c r="A3626" s="41"/>
      <c r="B3626" s="41"/>
      <c r="C3626" s="44"/>
      <c r="D3626" s="45"/>
      <c r="E3626" s="45"/>
      <c r="F3626" s="45"/>
      <c r="G3626" s="41"/>
      <c r="H3626" s="41"/>
      <c r="I3626" s="41"/>
    </row>
    <row r="3627" ht="14.25" hidden="1" customHeight="1">
      <c r="A3627" s="41"/>
      <c r="B3627" s="41"/>
      <c r="C3627" s="44"/>
      <c r="D3627" s="45"/>
      <c r="E3627" s="45"/>
      <c r="F3627" s="45"/>
      <c r="G3627" s="41"/>
      <c r="H3627" s="41"/>
      <c r="I3627" s="41"/>
    </row>
    <row r="3628" ht="14.25" hidden="1" customHeight="1">
      <c r="A3628" s="41"/>
      <c r="B3628" s="41"/>
      <c r="C3628" s="44"/>
      <c r="D3628" s="45"/>
      <c r="E3628" s="45"/>
      <c r="F3628" s="45"/>
      <c r="G3628" s="41"/>
      <c r="H3628" s="41"/>
      <c r="I3628" s="41"/>
    </row>
    <row r="3629" ht="14.25" hidden="1" customHeight="1">
      <c r="A3629" s="41"/>
      <c r="B3629" s="41"/>
      <c r="C3629" s="44"/>
      <c r="D3629" s="45"/>
      <c r="E3629" s="45"/>
      <c r="F3629" s="45"/>
      <c r="G3629" s="41"/>
      <c r="H3629" s="41"/>
      <c r="I3629" s="41"/>
    </row>
    <row r="3630" ht="14.25" hidden="1" customHeight="1">
      <c r="A3630" s="41"/>
      <c r="B3630" s="41"/>
      <c r="C3630" s="44"/>
      <c r="D3630" s="45"/>
      <c r="E3630" s="45"/>
      <c r="F3630" s="45"/>
      <c r="G3630" s="41"/>
      <c r="H3630" s="41"/>
      <c r="I3630" s="41"/>
    </row>
    <row r="3631" ht="14.25" hidden="1" customHeight="1">
      <c r="A3631" s="41"/>
      <c r="B3631" s="41"/>
      <c r="C3631" s="44"/>
      <c r="D3631" s="45"/>
      <c r="E3631" s="45"/>
      <c r="F3631" s="45"/>
      <c r="G3631" s="41"/>
      <c r="H3631" s="41"/>
      <c r="I3631" s="41"/>
    </row>
    <row r="3632" ht="14.25" hidden="1" customHeight="1">
      <c r="A3632" s="41"/>
      <c r="B3632" s="41"/>
      <c r="C3632" s="44"/>
      <c r="D3632" s="45"/>
      <c r="E3632" s="45"/>
      <c r="F3632" s="45"/>
      <c r="G3632" s="41"/>
      <c r="H3632" s="41"/>
      <c r="I3632" s="41"/>
    </row>
    <row r="3633" ht="14.25" hidden="1" customHeight="1">
      <c r="A3633" s="41"/>
      <c r="B3633" s="41"/>
      <c r="C3633" s="44"/>
      <c r="D3633" s="45"/>
      <c r="E3633" s="45"/>
      <c r="F3633" s="45"/>
      <c r="G3633" s="41"/>
      <c r="H3633" s="41"/>
      <c r="I3633" s="41"/>
    </row>
    <row r="3634" ht="14.25" hidden="1" customHeight="1">
      <c r="A3634" s="41"/>
      <c r="B3634" s="41"/>
      <c r="C3634" s="44"/>
      <c r="D3634" s="45"/>
      <c r="E3634" s="45"/>
      <c r="F3634" s="45"/>
      <c r="G3634" s="41"/>
      <c r="H3634" s="41"/>
      <c r="I3634" s="41"/>
    </row>
    <row r="3635" ht="14.25" hidden="1" customHeight="1">
      <c r="A3635" s="41"/>
      <c r="B3635" s="41"/>
      <c r="C3635" s="44"/>
      <c r="D3635" s="45"/>
      <c r="E3635" s="45"/>
      <c r="F3635" s="45"/>
      <c r="G3635" s="41"/>
      <c r="H3635" s="41"/>
      <c r="I3635" s="41"/>
    </row>
    <row r="3636" ht="14.25" hidden="1" customHeight="1">
      <c r="A3636" s="41"/>
      <c r="B3636" s="41"/>
      <c r="C3636" s="44"/>
      <c r="D3636" s="45"/>
      <c r="E3636" s="45"/>
      <c r="F3636" s="45"/>
      <c r="G3636" s="41"/>
      <c r="H3636" s="41"/>
      <c r="I3636" s="41"/>
    </row>
    <row r="3637" ht="14.25" hidden="1" customHeight="1">
      <c r="A3637" s="41"/>
      <c r="B3637" s="41"/>
      <c r="C3637" s="44"/>
      <c r="D3637" s="45"/>
      <c r="E3637" s="45"/>
      <c r="F3637" s="45"/>
      <c r="G3637" s="41"/>
      <c r="H3637" s="41"/>
      <c r="I3637" s="41"/>
    </row>
    <row r="3638" ht="14.25" hidden="1" customHeight="1">
      <c r="A3638" s="41"/>
      <c r="B3638" s="41"/>
      <c r="C3638" s="44"/>
      <c r="D3638" s="45"/>
      <c r="E3638" s="45"/>
      <c r="F3638" s="45"/>
      <c r="G3638" s="41"/>
      <c r="H3638" s="41"/>
      <c r="I3638" s="41"/>
    </row>
    <row r="3639" ht="14.25" hidden="1" customHeight="1">
      <c r="A3639" s="41"/>
      <c r="B3639" s="41"/>
      <c r="C3639" s="44"/>
      <c r="D3639" s="45"/>
      <c r="E3639" s="45"/>
      <c r="F3639" s="45"/>
      <c r="G3639" s="41"/>
      <c r="H3639" s="41"/>
      <c r="I3639" s="41"/>
    </row>
    <row r="3640" ht="14.25" hidden="1" customHeight="1">
      <c r="A3640" s="41"/>
      <c r="B3640" s="41"/>
      <c r="C3640" s="44"/>
      <c r="D3640" s="45"/>
      <c r="E3640" s="45"/>
      <c r="F3640" s="45"/>
      <c r="G3640" s="41"/>
      <c r="H3640" s="41"/>
      <c r="I3640" s="41"/>
    </row>
    <row r="3641" ht="14.25" hidden="1" customHeight="1">
      <c r="A3641" s="41"/>
      <c r="B3641" s="41"/>
      <c r="C3641" s="44"/>
      <c r="D3641" s="45"/>
      <c r="E3641" s="45"/>
      <c r="F3641" s="45"/>
      <c r="G3641" s="41"/>
      <c r="H3641" s="41"/>
      <c r="I3641" s="41"/>
    </row>
    <row r="3642" ht="14.25" hidden="1" customHeight="1">
      <c r="A3642" s="41"/>
      <c r="B3642" s="41"/>
      <c r="C3642" s="44"/>
      <c r="D3642" s="45"/>
      <c r="E3642" s="45"/>
      <c r="F3642" s="45"/>
      <c r="G3642" s="41"/>
      <c r="H3642" s="41"/>
      <c r="I3642" s="41"/>
    </row>
    <row r="3643" ht="14.25" hidden="1" customHeight="1">
      <c r="A3643" s="41"/>
      <c r="B3643" s="41"/>
      <c r="C3643" s="44"/>
      <c r="D3643" s="45"/>
      <c r="E3643" s="45"/>
      <c r="F3643" s="45"/>
      <c r="G3643" s="41"/>
      <c r="H3643" s="41"/>
      <c r="I3643" s="41"/>
    </row>
    <row r="3644" ht="14.25" hidden="1" customHeight="1">
      <c r="A3644" s="41"/>
      <c r="B3644" s="41"/>
      <c r="C3644" s="44"/>
      <c r="D3644" s="45"/>
      <c r="E3644" s="45"/>
      <c r="F3644" s="45"/>
      <c r="G3644" s="41"/>
      <c r="H3644" s="41"/>
      <c r="I3644" s="41"/>
    </row>
    <row r="3645" ht="14.25" hidden="1" customHeight="1">
      <c r="A3645" s="41"/>
      <c r="B3645" s="41"/>
      <c r="C3645" s="44"/>
      <c r="D3645" s="45"/>
      <c r="E3645" s="45"/>
      <c r="F3645" s="45"/>
      <c r="G3645" s="41"/>
      <c r="H3645" s="41"/>
      <c r="I3645" s="41"/>
    </row>
    <row r="3646" ht="14.25" hidden="1" customHeight="1">
      <c r="A3646" s="41"/>
      <c r="B3646" s="41"/>
      <c r="C3646" s="44"/>
      <c r="D3646" s="45"/>
      <c r="E3646" s="45"/>
      <c r="F3646" s="45"/>
      <c r="G3646" s="41"/>
      <c r="H3646" s="41"/>
      <c r="I3646" s="41"/>
    </row>
    <row r="3647" ht="14.25" hidden="1" customHeight="1">
      <c r="A3647" s="41"/>
      <c r="B3647" s="41"/>
      <c r="C3647" s="44"/>
      <c r="D3647" s="45"/>
      <c r="E3647" s="45"/>
      <c r="F3647" s="45"/>
      <c r="G3647" s="41"/>
      <c r="H3647" s="41"/>
      <c r="I3647" s="41"/>
    </row>
    <row r="3648" ht="14.25" hidden="1" customHeight="1">
      <c r="A3648" s="41"/>
      <c r="B3648" s="41"/>
      <c r="C3648" s="44"/>
      <c r="D3648" s="45"/>
      <c r="E3648" s="45"/>
      <c r="F3648" s="45"/>
      <c r="G3648" s="41"/>
      <c r="H3648" s="41"/>
      <c r="I3648" s="41"/>
    </row>
    <row r="3649" ht="14.25" hidden="1" customHeight="1">
      <c r="A3649" s="41"/>
      <c r="B3649" s="41"/>
      <c r="C3649" s="44"/>
      <c r="D3649" s="45"/>
      <c r="E3649" s="45"/>
      <c r="F3649" s="45"/>
      <c r="G3649" s="41"/>
      <c r="H3649" s="41"/>
      <c r="I3649" s="41"/>
    </row>
    <row r="3650" ht="14.25" hidden="1" customHeight="1">
      <c r="A3650" s="41"/>
      <c r="B3650" s="41"/>
      <c r="C3650" s="44"/>
      <c r="D3650" s="45"/>
      <c r="E3650" s="45"/>
      <c r="F3650" s="45"/>
      <c r="G3650" s="41"/>
      <c r="H3650" s="41"/>
      <c r="I3650" s="41"/>
    </row>
    <row r="3651" ht="14.25" hidden="1" customHeight="1">
      <c r="A3651" s="41"/>
      <c r="B3651" s="41"/>
      <c r="C3651" s="44"/>
      <c r="D3651" s="45"/>
      <c r="E3651" s="45"/>
      <c r="F3651" s="45"/>
      <c r="G3651" s="41"/>
      <c r="H3651" s="41"/>
      <c r="I3651" s="41"/>
    </row>
    <row r="3652" ht="14.25" hidden="1" customHeight="1">
      <c r="A3652" s="41"/>
      <c r="B3652" s="41"/>
      <c r="C3652" s="44"/>
      <c r="D3652" s="45"/>
      <c r="E3652" s="45"/>
      <c r="F3652" s="45"/>
      <c r="G3652" s="41"/>
      <c r="H3652" s="41"/>
      <c r="I3652" s="41"/>
    </row>
    <row r="3653" ht="14.25" hidden="1" customHeight="1">
      <c r="A3653" s="41"/>
      <c r="B3653" s="41"/>
      <c r="C3653" s="44"/>
      <c r="D3653" s="45"/>
      <c r="E3653" s="45"/>
      <c r="F3653" s="45"/>
      <c r="G3653" s="41"/>
      <c r="H3653" s="41"/>
      <c r="I3653" s="41"/>
    </row>
    <row r="3654" ht="14.25" hidden="1" customHeight="1">
      <c r="A3654" s="41"/>
      <c r="B3654" s="41"/>
      <c r="C3654" s="44"/>
      <c r="D3654" s="45"/>
      <c r="E3654" s="45"/>
      <c r="F3654" s="45"/>
      <c r="G3654" s="41"/>
      <c r="H3654" s="41"/>
      <c r="I3654" s="41"/>
    </row>
    <row r="3655" ht="14.25" hidden="1" customHeight="1">
      <c r="A3655" s="41"/>
      <c r="B3655" s="41"/>
      <c r="C3655" s="44"/>
      <c r="D3655" s="45"/>
      <c r="E3655" s="45"/>
      <c r="F3655" s="45"/>
      <c r="G3655" s="41"/>
      <c r="H3655" s="41"/>
      <c r="I3655" s="41"/>
    </row>
    <row r="3656" ht="14.25" hidden="1" customHeight="1">
      <c r="A3656" s="41"/>
      <c r="B3656" s="41"/>
      <c r="C3656" s="44"/>
      <c r="D3656" s="45"/>
      <c r="E3656" s="45"/>
      <c r="F3656" s="45"/>
      <c r="G3656" s="41"/>
      <c r="H3656" s="41"/>
      <c r="I3656" s="41"/>
    </row>
    <row r="3657" ht="14.25" hidden="1" customHeight="1">
      <c r="A3657" s="41"/>
      <c r="B3657" s="41"/>
      <c r="C3657" s="44"/>
      <c r="D3657" s="45"/>
      <c r="E3657" s="45"/>
      <c r="F3657" s="45"/>
      <c r="G3657" s="41"/>
      <c r="H3657" s="41"/>
      <c r="I3657" s="41"/>
    </row>
    <row r="3658" ht="14.25" hidden="1" customHeight="1">
      <c r="A3658" s="41"/>
      <c r="B3658" s="41"/>
      <c r="C3658" s="44"/>
      <c r="D3658" s="45"/>
      <c r="E3658" s="45"/>
      <c r="F3658" s="45"/>
      <c r="G3658" s="41"/>
      <c r="H3658" s="41"/>
      <c r="I3658" s="41"/>
    </row>
    <row r="3659" ht="14.25" hidden="1" customHeight="1">
      <c r="A3659" s="41"/>
      <c r="B3659" s="41"/>
      <c r="C3659" s="44"/>
      <c r="D3659" s="45"/>
      <c r="E3659" s="45"/>
      <c r="F3659" s="45"/>
      <c r="G3659" s="41"/>
      <c r="H3659" s="41"/>
      <c r="I3659" s="41"/>
    </row>
    <row r="3660" ht="14.25" hidden="1" customHeight="1">
      <c r="A3660" s="41"/>
      <c r="B3660" s="41"/>
      <c r="C3660" s="44"/>
      <c r="D3660" s="45"/>
      <c r="E3660" s="45"/>
      <c r="F3660" s="45"/>
      <c r="G3660" s="41"/>
      <c r="H3660" s="41"/>
      <c r="I3660" s="41"/>
    </row>
    <row r="3661" ht="14.25" hidden="1" customHeight="1">
      <c r="A3661" s="41"/>
      <c r="B3661" s="41"/>
      <c r="C3661" s="44"/>
      <c r="D3661" s="45"/>
      <c r="E3661" s="45"/>
      <c r="F3661" s="45"/>
      <c r="G3661" s="41"/>
      <c r="H3661" s="41"/>
      <c r="I3661" s="41"/>
    </row>
    <row r="3662" ht="14.25" hidden="1" customHeight="1">
      <c r="A3662" s="41"/>
      <c r="B3662" s="41"/>
      <c r="C3662" s="44"/>
      <c r="D3662" s="45"/>
      <c r="E3662" s="45"/>
      <c r="F3662" s="45"/>
      <c r="G3662" s="41"/>
      <c r="H3662" s="41"/>
      <c r="I3662" s="41"/>
    </row>
    <row r="3663" ht="14.25" hidden="1" customHeight="1">
      <c r="A3663" s="41"/>
      <c r="B3663" s="41"/>
      <c r="C3663" s="44"/>
      <c r="D3663" s="45"/>
      <c r="E3663" s="45"/>
      <c r="F3663" s="45"/>
      <c r="G3663" s="41"/>
      <c r="H3663" s="41"/>
      <c r="I3663" s="41"/>
    </row>
    <row r="3664" ht="14.25" hidden="1" customHeight="1">
      <c r="A3664" s="41"/>
      <c r="B3664" s="41"/>
      <c r="C3664" s="44"/>
      <c r="D3664" s="45"/>
      <c r="E3664" s="45"/>
      <c r="F3664" s="45"/>
      <c r="G3664" s="41"/>
      <c r="H3664" s="41"/>
      <c r="I3664" s="41"/>
    </row>
    <row r="3665" ht="14.25" hidden="1" customHeight="1">
      <c r="A3665" s="41"/>
      <c r="B3665" s="41"/>
      <c r="C3665" s="44"/>
      <c r="D3665" s="45"/>
      <c r="E3665" s="45"/>
      <c r="F3665" s="45"/>
      <c r="G3665" s="41"/>
      <c r="H3665" s="41"/>
      <c r="I3665" s="41"/>
    </row>
    <row r="3666" ht="14.25" hidden="1" customHeight="1">
      <c r="A3666" s="41"/>
      <c r="B3666" s="41"/>
      <c r="C3666" s="44"/>
      <c r="D3666" s="45"/>
      <c r="E3666" s="45"/>
      <c r="F3666" s="45"/>
      <c r="G3666" s="41"/>
      <c r="H3666" s="41"/>
      <c r="I3666" s="41"/>
    </row>
    <row r="3667" ht="14.25" hidden="1" customHeight="1">
      <c r="A3667" s="41"/>
      <c r="B3667" s="41"/>
      <c r="C3667" s="44"/>
      <c r="D3667" s="45"/>
      <c r="E3667" s="45"/>
      <c r="F3667" s="45"/>
      <c r="G3667" s="41"/>
      <c r="H3667" s="41"/>
      <c r="I3667" s="41"/>
    </row>
    <row r="3668" ht="14.25" hidden="1" customHeight="1">
      <c r="A3668" s="41"/>
      <c r="B3668" s="41"/>
      <c r="C3668" s="44"/>
      <c r="D3668" s="45"/>
      <c r="E3668" s="45"/>
      <c r="F3668" s="45"/>
      <c r="G3668" s="41"/>
      <c r="H3668" s="41"/>
      <c r="I3668" s="41"/>
    </row>
    <row r="3669" ht="14.25" hidden="1" customHeight="1">
      <c r="A3669" s="41"/>
      <c r="B3669" s="41"/>
      <c r="C3669" s="44"/>
      <c r="D3669" s="45"/>
      <c r="E3669" s="45"/>
      <c r="F3669" s="45"/>
      <c r="G3669" s="41"/>
      <c r="H3669" s="41"/>
      <c r="I3669" s="41"/>
    </row>
    <row r="3670" ht="14.25" hidden="1" customHeight="1">
      <c r="A3670" s="41"/>
      <c r="B3670" s="41"/>
      <c r="C3670" s="44"/>
      <c r="D3670" s="45"/>
      <c r="E3670" s="45"/>
      <c r="F3670" s="45"/>
      <c r="G3670" s="41"/>
      <c r="H3670" s="41"/>
      <c r="I3670" s="41"/>
    </row>
    <row r="3671" ht="14.25" hidden="1" customHeight="1">
      <c r="A3671" s="41"/>
      <c r="B3671" s="41"/>
      <c r="C3671" s="44"/>
      <c r="D3671" s="45"/>
      <c r="E3671" s="45"/>
      <c r="F3671" s="45"/>
      <c r="G3671" s="41"/>
      <c r="H3671" s="41"/>
      <c r="I3671" s="41"/>
    </row>
    <row r="3672" ht="14.25" hidden="1" customHeight="1">
      <c r="A3672" s="41"/>
      <c r="B3672" s="41"/>
      <c r="C3672" s="44"/>
      <c r="D3672" s="45"/>
      <c r="E3672" s="45"/>
      <c r="F3672" s="45"/>
      <c r="G3672" s="41"/>
      <c r="H3672" s="41"/>
      <c r="I3672" s="41"/>
    </row>
    <row r="3673" ht="14.25" hidden="1" customHeight="1">
      <c r="A3673" s="41"/>
      <c r="B3673" s="41"/>
      <c r="C3673" s="44"/>
      <c r="D3673" s="45"/>
      <c r="E3673" s="45"/>
      <c r="F3673" s="45"/>
      <c r="G3673" s="41"/>
      <c r="H3673" s="41"/>
      <c r="I3673" s="41"/>
    </row>
    <row r="3674" ht="14.25" hidden="1" customHeight="1">
      <c r="A3674" s="41"/>
      <c r="B3674" s="41"/>
      <c r="C3674" s="44"/>
      <c r="D3674" s="45"/>
      <c r="E3674" s="45"/>
      <c r="F3674" s="45"/>
      <c r="G3674" s="41"/>
      <c r="H3674" s="41"/>
      <c r="I3674" s="41"/>
    </row>
    <row r="3675" ht="14.25" hidden="1" customHeight="1">
      <c r="A3675" s="41"/>
      <c r="B3675" s="41"/>
      <c r="C3675" s="44"/>
      <c r="D3675" s="45"/>
      <c r="E3675" s="45"/>
      <c r="F3675" s="45"/>
      <c r="G3675" s="41"/>
      <c r="H3675" s="41"/>
      <c r="I3675" s="41"/>
    </row>
    <row r="3676" ht="14.25" hidden="1" customHeight="1">
      <c r="A3676" s="41"/>
      <c r="B3676" s="41"/>
      <c r="C3676" s="44"/>
      <c r="D3676" s="45"/>
      <c r="E3676" s="45"/>
      <c r="F3676" s="45"/>
      <c r="G3676" s="41"/>
      <c r="H3676" s="41"/>
      <c r="I3676" s="41"/>
    </row>
    <row r="3677" ht="14.25" hidden="1" customHeight="1">
      <c r="A3677" s="41"/>
      <c r="B3677" s="41"/>
      <c r="C3677" s="44"/>
      <c r="D3677" s="45"/>
      <c r="E3677" s="45"/>
      <c r="F3677" s="45"/>
      <c r="G3677" s="41"/>
      <c r="H3677" s="41"/>
      <c r="I3677" s="41"/>
    </row>
    <row r="3678" ht="14.25" hidden="1" customHeight="1">
      <c r="A3678" s="41"/>
      <c r="B3678" s="41"/>
      <c r="C3678" s="44"/>
      <c r="D3678" s="45"/>
      <c r="E3678" s="45"/>
      <c r="F3678" s="45"/>
      <c r="G3678" s="41"/>
      <c r="H3678" s="41"/>
      <c r="I3678" s="41"/>
    </row>
    <row r="3679" ht="14.25" hidden="1" customHeight="1">
      <c r="A3679" s="41"/>
      <c r="B3679" s="41"/>
      <c r="C3679" s="44"/>
      <c r="D3679" s="45"/>
      <c r="E3679" s="45"/>
      <c r="F3679" s="45"/>
      <c r="G3679" s="41"/>
      <c r="H3679" s="41"/>
      <c r="I3679" s="41"/>
    </row>
    <row r="3680" ht="14.25" hidden="1" customHeight="1">
      <c r="A3680" s="41"/>
      <c r="B3680" s="41"/>
      <c r="C3680" s="44"/>
      <c r="D3680" s="45"/>
      <c r="E3680" s="45"/>
      <c r="F3680" s="45"/>
      <c r="G3680" s="41"/>
      <c r="H3680" s="41"/>
      <c r="I3680" s="41"/>
    </row>
    <row r="3681" ht="14.25" hidden="1" customHeight="1">
      <c r="A3681" s="41"/>
      <c r="B3681" s="41"/>
      <c r="C3681" s="44"/>
      <c r="D3681" s="45"/>
      <c r="E3681" s="45"/>
      <c r="F3681" s="45"/>
      <c r="G3681" s="41"/>
      <c r="H3681" s="41"/>
      <c r="I3681" s="41"/>
    </row>
    <row r="3682" ht="14.25" hidden="1" customHeight="1">
      <c r="A3682" s="41"/>
      <c r="B3682" s="41"/>
      <c r="C3682" s="44"/>
      <c r="D3682" s="45"/>
      <c r="E3682" s="45"/>
      <c r="F3682" s="45"/>
      <c r="G3682" s="41"/>
      <c r="H3682" s="41"/>
      <c r="I3682" s="41"/>
    </row>
    <row r="3683" ht="14.25" hidden="1" customHeight="1">
      <c r="A3683" s="41"/>
      <c r="B3683" s="41"/>
      <c r="C3683" s="44"/>
      <c r="D3683" s="45"/>
      <c r="E3683" s="45"/>
      <c r="F3683" s="45"/>
      <c r="G3683" s="41"/>
      <c r="H3683" s="41"/>
      <c r="I3683" s="41"/>
    </row>
    <row r="3684" ht="14.25" hidden="1" customHeight="1">
      <c r="A3684" s="41"/>
      <c r="B3684" s="41"/>
      <c r="C3684" s="44"/>
      <c r="D3684" s="45"/>
      <c r="E3684" s="45"/>
      <c r="F3684" s="45"/>
      <c r="G3684" s="41"/>
      <c r="H3684" s="41"/>
      <c r="I3684" s="41"/>
    </row>
    <row r="3685" ht="14.25" hidden="1" customHeight="1">
      <c r="A3685" s="41"/>
      <c r="B3685" s="41"/>
      <c r="C3685" s="44"/>
      <c r="D3685" s="45"/>
      <c r="E3685" s="45"/>
      <c r="F3685" s="45"/>
      <c r="G3685" s="41"/>
      <c r="H3685" s="41"/>
      <c r="I3685" s="41"/>
    </row>
    <row r="3686" ht="14.25" hidden="1" customHeight="1">
      <c r="A3686" s="41"/>
      <c r="B3686" s="41"/>
      <c r="C3686" s="44"/>
      <c r="D3686" s="45"/>
      <c r="E3686" s="45"/>
      <c r="F3686" s="45"/>
      <c r="G3686" s="41"/>
      <c r="H3686" s="41"/>
      <c r="I3686" s="41"/>
    </row>
    <row r="3687" ht="14.25" hidden="1" customHeight="1">
      <c r="A3687" s="41"/>
      <c r="B3687" s="41"/>
      <c r="C3687" s="44"/>
      <c r="D3687" s="45"/>
      <c r="E3687" s="45"/>
      <c r="F3687" s="45"/>
      <c r="G3687" s="41"/>
      <c r="H3687" s="41"/>
      <c r="I3687" s="41"/>
    </row>
    <row r="3688" ht="14.25" hidden="1" customHeight="1">
      <c r="A3688" s="41"/>
      <c r="B3688" s="41"/>
      <c r="C3688" s="44"/>
      <c r="D3688" s="45"/>
      <c r="E3688" s="45"/>
      <c r="F3688" s="45"/>
      <c r="G3688" s="41"/>
      <c r="H3688" s="41"/>
      <c r="I3688" s="41"/>
    </row>
    <row r="3689" ht="14.25" hidden="1" customHeight="1">
      <c r="A3689" s="41"/>
      <c r="B3689" s="41"/>
      <c r="C3689" s="44"/>
      <c r="D3689" s="45"/>
      <c r="E3689" s="45"/>
      <c r="F3689" s="45"/>
      <c r="G3689" s="41"/>
      <c r="H3689" s="41"/>
      <c r="I3689" s="41"/>
    </row>
    <row r="3690" ht="14.25" hidden="1" customHeight="1">
      <c r="A3690" s="41"/>
      <c r="B3690" s="41"/>
      <c r="C3690" s="44"/>
      <c r="D3690" s="45"/>
      <c r="E3690" s="45"/>
      <c r="F3690" s="45"/>
      <c r="G3690" s="41"/>
      <c r="H3690" s="41"/>
      <c r="I3690" s="41"/>
    </row>
    <row r="3691" ht="14.25" hidden="1" customHeight="1">
      <c r="A3691" s="41"/>
      <c r="B3691" s="41"/>
      <c r="C3691" s="44"/>
      <c r="D3691" s="45"/>
      <c r="E3691" s="45"/>
      <c r="F3691" s="45"/>
      <c r="G3691" s="41"/>
      <c r="H3691" s="41"/>
      <c r="I3691" s="41"/>
    </row>
    <row r="3692" ht="14.25" hidden="1" customHeight="1">
      <c r="A3692" s="41"/>
      <c r="B3692" s="41"/>
      <c r="C3692" s="44"/>
      <c r="D3692" s="45"/>
      <c r="E3692" s="45"/>
      <c r="F3692" s="45"/>
      <c r="G3692" s="41"/>
      <c r="H3692" s="41"/>
      <c r="I3692" s="41"/>
    </row>
    <row r="3693" ht="14.25" hidden="1" customHeight="1">
      <c r="A3693" s="41"/>
      <c r="B3693" s="41"/>
      <c r="C3693" s="44"/>
      <c r="D3693" s="45"/>
      <c r="E3693" s="45"/>
      <c r="F3693" s="45"/>
      <c r="G3693" s="41"/>
      <c r="H3693" s="41"/>
      <c r="I3693" s="41"/>
    </row>
    <row r="3694" ht="14.25" hidden="1" customHeight="1">
      <c r="A3694" s="41"/>
      <c r="B3694" s="41"/>
      <c r="C3694" s="44"/>
      <c r="D3694" s="45"/>
      <c r="E3694" s="45"/>
      <c r="F3694" s="45"/>
      <c r="G3694" s="41"/>
      <c r="H3694" s="41"/>
      <c r="I3694" s="41"/>
    </row>
    <row r="3695" ht="14.25" hidden="1" customHeight="1">
      <c r="A3695" s="41"/>
      <c r="B3695" s="41"/>
      <c r="C3695" s="44"/>
      <c r="D3695" s="45"/>
      <c r="E3695" s="45"/>
      <c r="F3695" s="45"/>
      <c r="G3695" s="41"/>
      <c r="H3695" s="41"/>
      <c r="I3695" s="41"/>
    </row>
    <row r="3696" ht="14.25" hidden="1" customHeight="1">
      <c r="A3696" s="41"/>
      <c r="B3696" s="41"/>
      <c r="C3696" s="44"/>
      <c r="D3696" s="45"/>
      <c r="E3696" s="45"/>
      <c r="F3696" s="45"/>
      <c r="G3696" s="41"/>
      <c r="H3696" s="41"/>
      <c r="I3696" s="41"/>
    </row>
    <row r="3697" ht="14.25" hidden="1" customHeight="1">
      <c r="A3697" s="41"/>
      <c r="B3697" s="41"/>
      <c r="C3697" s="44"/>
      <c r="D3697" s="45"/>
      <c r="E3697" s="45"/>
      <c r="F3697" s="45"/>
      <c r="G3697" s="41"/>
      <c r="H3697" s="41"/>
      <c r="I3697" s="41"/>
    </row>
    <row r="3698" ht="14.25" hidden="1" customHeight="1">
      <c r="A3698" s="41"/>
      <c r="B3698" s="41"/>
      <c r="C3698" s="44"/>
      <c r="D3698" s="45"/>
      <c r="E3698" s="45"/>
      <c r="F3698" s="45"/>
      <c r="G3698" s="41"/>
      <c r="H3698" s="41"/>
      <c r="I3698" s="41"/>
    </row>
    <row r="3699" ht="14.25" hidden="1" customHeight="1">
      <c r="A3699" s="41"/>
      <c r="B3699" s="41"/>
      <c r="C3699" s="44"/>
      <c r="D3699" s="45"/>
      <c r="E3699" s="45"/>
      <c r="F3699" s="45"/>
      <c r="G3699" s="41"/>
      <c r="H3699" s="41"/>
      <c r="I3699" s="41"/>
    </row>
    <row r="3700" ht="14.25" hidden="1" customHeight="1">
      <c r="A3700" s="41"/>
      <c r="B3700" s="41"/>
      <c r="C3700" s="44"/>
      <c r="D3700" s="45"/>
      <c r="E3700" s="45"/>
      <c r="F3700" s="45"/>
      <c r="G3700" s="41"/>
      <c r="H3700" s="41"/>
      <c r="I3700" s="41"/>
    </row>
    <row r="3701" ht="14.25" hidden="1" customHeight="1">
      <c r="A3701" s="41"/>
      <c r="B3701" s="41"/>
      <c r="C3701" s="44"/>
      <c r="D3701" s="45"/>
      <c r="E3701" s="45"/>
      <c r="F3701" s="45"/>
      <c r="G3701" s="41"/>
      <c r="H3701" s="41"/>
      <c r="I3701" s="41"/>
    </row>
    <row r="3702" ht="14.25" hidden="1" customHeight="1">
      <c r="A3702" s="41"/>
      <c r="B3702" s="41"/>
      <c r="C3702" s="44"/>
      <c r="D3702" s="45"/>
      <c r="E3702" s="45"/>
      <c r="F3702" s="45"/>
      <c r="G3702" s="41"/>
      <c r="H3702" s="41"/>
      <c r="I3702" s="41"/>
    </row>
    <row r="3703" ht="14.25" hidden="1" customHeight="1">
      <c r="A3703" s="41"/>
      <c r="B3703" s="41"/>
      <c r="C3703" s="44"/>
      <c r="D3703" s="45"/>
      <c r="E3703" s="45"/>
      <c r="F3703" s="45"/>
      <c r="G3703" s="41"/>
      <c r="H3703" s="41"/>
      <c r="I3703" s="41"/>
    </row>
    <row r="3704" ht="14.25" hidden="1" customHeight="1">
      <c r="A3704" s="41"/>
      <c r="B3704" s="41"/>
      <c r="C3704" s="44"/>
      <c r="D3704" s="45"/>
      <c r="E3704" s="45"/>
      <c r="F3704" s="45"/>
      <c r="G3704" s="41"/>
      <c r="H3704" s="41"/>
      <c r="I3704" s="41"/>
    </row>
    <row r="3705" ht="14.25" hidden="1" customHeight="1">
      <c r="A3705" s="41"/>
      <c r="B3705" s="41"/>
      <c r="C3705" s="44"/>
      <c r="D3705" s="45"/>
      <c r="E3705" s="45"/>
      <c r="F3705" s="45"/>
      <c r="G3705" s="41"/>
      <c r="H3705" s="41"/>
      <c r="I3705" s="41"/>
    </row>
    <row r="3706" ht="14.25" hidden="1" customHeight="1">
      <c r="A3706" s="41"/>
      <c r="B3706" s="41"/>
      <c r="C3706" s="44"/>
      <c r="D3706" s="45"/>
      <c r="E3706" s="45"/>
      <c r="F3706" s="45"/>
      <c r="G3706" s="41"/>
      <c r="H3706" s="41"/>
      <c r="I3706" s="41"/>
    </row>
    <row r="3707" ht="14.25" hidden="1" customHeight="1">
      <c r="A3707" s="41"/>
      <c r="B3707" s="41"/>
      <c r="C3707" s="44"/>
      <c r="D3707" s="45"/>
      <c r="E3707" s="45"/>
      <c r="F3707" s="45"/>
      <c r="G3707" s="41"/>
      <c r="H3707" s="41"/>
      <c r="I3707" s="41"/>
    </row>
    <row r="3708" ht="14.25" hidden="1" customHeight="1">
      <c r="A3708" s="41"/>
      <c r="B3708" s="41"/>
      <c r="C3708" s="44"/>
      <c r="D3708" s="45"/>
      <c r="E3708" s="45"/>
      <c r="F3708" s="45"/>
      <c r="G3708" s="41"/>
      <c r="H3708" s="41"/>
      <c r="I3708" s="41"/>
    </row>
    <row r="3709" ht="14.25" hidden="1" customHeight="1">
      <c r="A3709" s="41"/>
      <c r="B3709" s="41"/>
      <c r="C3709" s="44"/>
      <c r="D3709" s="45"/>
      <c r="E3709" s="45"/>
      <c r="F3709" s="45"/>
      <c r="G3709" s="41"/>
      <c r="H3709" s="41"/>
      <c r="I3709" s="41"/>
    </row>
    <row r="3710" ht="14.25" hidden="1" customHeight="1">
      <c r="A3710" s="41"/>
      <c r="B3710" s="41"/>
      <c r="C3710" s="44"/>
      <c r="D3710" s="45"/>
      <c r="E3710" s="45"/>
      <c r="F3710" s="45"/>
      <c r="G3710" s="41"/>
      <c r="H3710" s="41"/>
      <c r="I3710" s="41"/>
    </row>
    <row r="3711" ht="14.25" hidden="1" customHeight="1">
      <c r="A3711" s="41"/>
      <c r="B3711" s="41"/>
      <c r="C3711" s="44"/>
      <c r="D3711" s="45"/>
      <c r="E3711" s="45"/>
      <c r="F3711" s="45"/>
      <c r="G3711" s="41"/>
      <c r="H3711" s="41"/>
      <c r="I3711" s="41"/>
    </row>
    <row r="3712" ht="14.25" hidden="1" customHeight="1">
      <c r="A3712" s="41"/>
      <c r="B3712" s="41"/>
      <c r="C3712" s="44"/>
      <c r="D3712" s="45"/>
      <c r="E3712" s="45"/>
      <c r="F3712" s="45"/>
      <c r="G3712" s="41"/>
      <c r="H3712" s="41"/>
      <c r="I3712" s="41"/>
    </row>
    <row r="3713" ht="14.25" hidden="1" customHeight="1">
      <c r="A3713" s="41"/>
      <c r="B3713" s="41"/>
      <c r="C3713" s="44"/>
      <c r="D3713" s="45"/>
      <c r="E3713" s="45"/>
      <c r="F3713" s="45"/>
      <c r="G3713" s="41"/>
      <c r="H3713" s="41"/>
      <c r="I3713" s="41"/>
    </row>
    <row r="3714" ht="14.25" hidden="1" customHeight="1">
      <c r="A3714" s="41"/>
      <c r="B3714" s="41"/>
      <c r="C3714" s="44"/>
      <c r="D3714" s="45"/>
      <c r="E3714" s="45"/>
      <c r="F3714" s="45"/>
      <c r="G3714" s="41"/>
      <c r="H3714" s="41"/>
      <c r="I3714" s="41"/>
    </row>
    <row r="3715" ht="14.25" hidden="1" customHeight="1">
      <c r="A3715" s="41"/>
      <c r="B3715" s="41"/>
      <c r="C3715" s="44"/>
      <c r="D3715" s="45"/>
      <c r="E3715" s="45"/>
      <c r="F3715" s="45"/>
      <c r="G3715" s="41"/>
      <c r="H3715" s="41"/>
      <c r="I3715" s="41"/>
    </row>
    <row r="3716" ht="14.25" hidden="1" customHeight="1">
      <c r="A3716" s="41"/>
      <c r="B3716" s="41"/>
      <c r="C3716" s="44"/>
      <c r="D3716" s="45"/>
      <c r="E3716" s="45"/>
      <c r="F3716" s="45"/>
      <c r="G3716" s="41"/>
      <c r="H3716" s="41"/>
      <c r="I3716" s="41"/>
    </row>
    <row r="3717" ht="14.25" hidden="1" customHeight="1">
      <c r="A3717" s="41"/>
      <c r="B3717" s="41"/>
      <c r="C3717" s="44"/>
      <c r="D3717" s="45"/>
      <c r="E3717" s="45"/>
      <c r="F3717" s="45"/>
      <c r="G3717" s="41"/>
      <c r="H3717" s="41"/>
      <c r="I3717" s="41"/>
    </row>
    <row r="3718" ht="14.25" hidden="1" customHeight="1">
      <c r="A3718" s="41"/>
      <c r="B3718" s="41"/>
      <c r="C3718" s="44"/>
      <c r="D3718" s="45"/>
      <c r="E3718" s="45"/>
      <c r="F3718" s="45"/>
      <c r="G3718" s="41"/>
      <c r="H3718" s="41"/>
      <c r="I3718" s="41"/>
    </row>
    <row r="3719" ht="14.25" hidden="1" customHeight="1">
      <c r="A3719" s="41"/>
      <c r="B3719" s="41"/>
      <c r="C3719" s="44"/>
      <c r="D3719" s="45"/>
      <c r="E3719" s="45"/>
      <c r="F3719" s="45"/>
      <c r="G3719" s="41"/>
      <c r="H3719" s="41"/>
      <c r="I3719" s="41"/>
    </row>
    <row r="3720" ht="14.25" hidden="1" customHeight="1">
      <c r="A3720" s="41"/>
      <c r="B3720" s="41"/>
      <c r="C3720" s="44"/>
      <c r="D3720" s="45"/>
      <c r="E3720" s="45"/>
      <c r="F3720" s="45"/>
      <c r="G3720" s="41"/>
      <c r="H3720" s="41"/>
      <c r="I3720" s="41"/>
    </row>
    <row r="3721" ht="14.25" hidden="1" customHeight="1">
      <c r="A3721" s="41"/>
      <c r="B3721" s="41"/>
      <c r="C3721" s="44"/>
      <c r="D3721" s="45"/>
      <c r="E3721" s="45"/>
      <c r="F3721" s="45"/>
      <c r="G3721" s="41"/>
      <c r="H3721" s="41"/>
      <c r="I3721" s="41"/>
    </row>
    <row r="3722" ht="14.25" hidden="1" customHeight="1">
      <c r="A3722" s="41"/>
      <c r="B3722" s="41"/>
      <c r="C3722" s="44"/>
      <c r="D3722" s="45"/>
      <c r="E3722" s="45"/>
      <c r="F3722" s="45"/>
      <c r="G3722" s="41"/>
      <c r="H3722" s="41"/>
      <c r="I3722" s="41"/>
    </row>
    <row r="3723" ht="14.25" hidden="1" customHeight="1">
      <c r="A3723" s="41"/>
      <c r="B3723" s="41"/>
      <c r="C3723" s="44"/>
      <c r="D3723" s="45"/>
      <c r="E3723" s="45"/>
      <c r="F3723" s="45"/>
      <c r="G3723" s="41"/>
      <c r="H3723" s="41"/>
      <c r="I3723" s="41"/>
    </row>
    <row r="3724" ht="14.25" hidden="1" customHeight="1">
      <c r="A3724" s="41"/>
      <c r="B3724" s="41"/>
      <c r="C3724" s="44"/>
      <c r="D3724" s="45"/>
      <c r="E3724" s="45"/>
      <c r="F3724" s="45"/>
      <c r="G3724" s="41"/>
      <c r="H3724" s="41"/>
      <c r="I3724" s="41"/>
    </row>
    <row r="3725" ht="14.25" hidden="1" customHeight="1">
      <c r="A3725" s="41"/>
      <c r="B3725" s="41"/>
      <c r="C3725" s="44"/>
      <c r="D3725" s="45"/>
      <c r="E3725" s="45"/>
      <c r="F3725" s="45"/>
      <c r="G3725" s="41"/>
      <c r="H3725" s="41"/>
      <c r="I3725" s="41"/>
    </row>
    <row r="3726" ht="14.25" hidden="1" customHeight="1">
      <c r="A3726" s="41"/>
      <c r="B3726" s="41"/>
      <c r="C3726" s="44"/>
      <c r="D3726" s="45"/>
      <c r="E3726" s="45"/>
      <c r="F3726" s="45"/>
      <c r="G3726" s="41"/>
      <c r="H3726" s="41"/>
      <c r="I3726" s="41"/>
    </row>
    <row r="3727" ht="14.25" hidden="1" customHeight="1">
      <c r="A3727" s="41"/>
      <c r="B3727" s="41"/>
      <c r="C3727" s="44"/>
      <c r="D3727" s="45"/>
      <c r="E3727" s="45"/>
      <c r="F3727" s="45"/>
      <c r="G3727" s="41"/>
      <c r="H3727" s="41"/>
      <c r="I3727" s="41"/>
    </row>
    <row r="3728" ht="14.25" hidden="1" customHeight="1">
      <c r="A3728" s="41"/>
      <c r="B3728" s="41"/>
      <c r="C3728" s="44"/>
      <c r="D3728" s="45"/>
      <c r="E3728" s="45"/>
      <c r="F3728" s="45"/>
      <c r="G3728" s="41"/>
      <c r="H3728" s="41"/>
      <c r="I3728" s="41"/>
    </row>
    <row r="3729" ht="14.25" hidden="1" customHeight="1">
      <c r="A3729" s="41"/>
      <c r="B3729" s="41"/>
      <c r="C3729" s="44"/>
      <c r="D3729" s="45"/>
      <c r="E3729" s="45"/>
      <c r="F3729" s="45"/>
      <c r="G3729" s="41"/>
      <c r="H3729" s="41"/>
      <c r="I3729" s="41"/>
    </row>
    <row r="3730" ht="14.25" hidden="1" customHeight="1">
      <c r="A3730" s="41"/>
      <c r="B3730" s="41"/>
      <c r="C3730" s="44"/>
      <c r="D3730" s="45"/>
      <c r="E3730" s="45"/>
      <c r="F3730" s="45"/>
      <c r="G3730" s="41"/>
      <c r="H3730" s="41"/>
      <c r="I3730" s="41"/>
    </row>
    <row r="3731" ht="14.25" hidden="1" customHeight="1">
      <c r="A3731" s="41"/>
      <c r="B3731" s="41"/>
      <c r="C3731" s="44"/>
      <c r="D3731" s="45"/>
      <c r="E3731" s="45"/>
      <c r="F3731" s="45"/>
      <c r="G3731" s="41"/>
      <c r="H3731" s="41"/>
      <c r="I3731" s="41"/>
    </row>
    <row r="3732" ht="14.25" hidden="1" customHeight="1">
      <c r="A3732" s="41"/>
      <c r="B3732" s="41"/>
      <c r="C3732" s="44"/>
      <c r="D3732" s="45"/>
      <c r="E3732" s="45"/>
      <c r="F3732" s="45"/>
      <c r="G3732" s="41"/>
      <c r="H3732" s="41"/>
      <c r="I3732" s="41"/>
    </row>
    <row r="3733" ht="14.25" hidden="1" customHeight="1">
      <c r="A3733" s="41"/>
      <c r="B3733" s="41"/>
      <c r="C3733" s="44"/>
      <c r="D3733" s="45"/>
      <c r="E3733" s="45"/>
      <c r="F3733" s="45"/>
      <c r="G3733" s="41"/>
      <c r="H3733" s="41"/>
      <c r="I3733" s="41"/>
    </row>
    <row r="3734" ht="14.25" hidden="1" customHeight="1">
      <c r="A3734" s="41"/>
      <c r="B3734" s="41"/>
      <c r="C3734" s="44"/>
      <c r="D3734" s="45"/>
      <c r="E3734" s="45"/>
      <c r="F3734" s="45"/>
      <c r="G3734" s="41"/>
      <c r="H3734" s="41"/>
      <c r="I3734" s="41"/>
    </row>
    <row r="3735" ht="14.25" hidden="1" customHeight="1">
      <c r="A3735" s="41"/>
      <c r="B3735" s="41"/>
      <c r="C3735" s="44"/>
      <c r="D3735" s="45"/>
      <c r="E3735" s="45"/>
      <c r="F3735" s="45"/>
      <c r="G3735" s="41"/>
      <c r="H3735" s="41"/>
      <c r="I3735" s="41"/>
    </row>
    <row r="3736" ht="14.25" hidden="1" customHeight="1">
      <c r="A3736" s="41"/>
      <c r="B3736" s="41"/>
      <c r="C3736" s="44"/>
      <c r="D3736" s="45"/>
      <c r="E3736" s="45"/>
      <c r="F3736" s="45"/>
      <c r="G3736" s="41"/>
      <c r="H3736" s="41"/>
      <c r="I3736" s="41"/>
    </row>
    <row r="3737" ht="14.25" hidden="1" customHeight="1">
      <c r="A3737" s="41"/>
      <c r="B3737" s="41"/>
      <c r="C3737" s="44"/>
      <c r="D3737" s="45"/>
      <c r="E3737" s="45"/>
      <c r="F3737" s="45"/>
      <c r="G3737" s="41"/>
      <c r="H3737" s="41"/>
      <c r="I3737" s="41"/>
    </row>
    <row r="3738" ht="14.25" hidden="1" customHeight="1">
      <c r="A3738" s="41"/>
      <c r="B3738" s="41"/>
      <c r="C3738" s="44"/>
      <c r="D3738" s="45"/>
      <c r="E3738" s="45"/>
      <c r="F3738" s="45"/>
      <c r="G3738" s="41"/>
      <c r="H3738" s="41"/>
      <c r="I3738" s="41"/>
    </row>
    <row r="3739" ht="14.25" hidden="1" customHeight="1">
      <c r="A3739" s="41"/>
      <c r="B3739" s="41"/>
      <c r="C3739" s="44"/>
      <c r="D3739" s="45"/>
      <c r="E3739" s="45"/>
      <c r="F3739" s="45"/>
      <c r="G3739" s="41"/>
      <c r="H3739" s="41"/>
      <c r="I3739" s="41"/>
    </row>
    <row r="3740" ht="14.25" hidden="1" customHeight="1">
      <c r="A3740" s="41"/>
      <c r="B3740" s="41"/>
      <c r="C3740" s="44"/>
      <c r="D3740" s="45"/>
      <c r="E3740" s="45"/>
      <c r="F3740" s="45"/>
      <c r="G3740" s="41"/>
      <c r="H3740" s="41"/>
      <c r="I3740" s="41"/>
    </row>
    <row r="3741" ht="14.25" hidden="1" customHeight="1">
      <c r="A3741" s="41"/>
      <c r="B3741" s="41"/>
      <c r="C3741" s="44"/>
      <c r="D3741" s="45"/>
      <c r="E3741" s="45"/>
      <c r="F3741" s="45"/>
      <c r="G3741" s="41"/>
      <c r="H3741" s="41"/>
      <c r="I3741" s="41"/>
    </row>
    <row r="3742" ht="14.25" hidden="1" customHeight="1">
      <c r="A3742" s="41"/>
      <c r="B3742" s="41"/>
      <c r="C3742" s="44"/>
      <c r="D3742" s="45"/>
      <c r="E3742" s="45"/>
      <c r="F3742" s="45"/>
      <c r="G3742" s="41"/>
      <c r="H3742" s="41"/>
      <c r="I3742" s="41"/>
    </row>
    <row r="3743" ht="14.25" hidden="1" customHeight="1">
      <c r="A3743" s="41"/>
      <c r="B3743" s="41"/>
      <c r="C3743" s="44"/>
      <c r="D3743" s="45"/>
      <c r="E3743" s="45"/>
      <c r="F3743" s="45"/>
      <c r="G3743" s="41"/>
      <c r="H3743" s="41"/>
      <c r="I3743" s="41"/>
    </row>
    <row r="3744" ht="14.25" hidden="1" customHeight="1">
      <c r="A3744" s="41"/>
      <c r="B3744" s="41"/>
      <c r="C3744" s="44"/>
      <c r="D3744" s="45"/>
      <c r="E3744" s="45"/>
      <c r="F3744" s="45"/>
      <c r="G3744" s="41"/>
      <c r="H3744" s="41"/>
      <c r="I3744" s="41"/>
    </row>
    <row r="3745" ht="14.25" hidden="1" customHeight="1">
      <c r="A3745" s="41"/>
      <c r="B3745" s="41"/>
      <c r="C3745" s="44"/>
      <c r="D3745" s="45"/>
      <c r="E3745" s="45"/>
      <c r="F3745" s="45"/>
      <c r="G3745" s="41"/>
      <c r="H3745" s="41"/>
      <c r="I3745" s="41"/>
    </row>
    <row r="3746" ht="14.25" hidden="1" customHeight="1">
      <c r="A3746" s="41"/>
      <c r="B3746" s="41"/>
      <c r="C3746" s="44"/>
      <c r="D3746" s="45"/>
      <c r="E3746" s="45"/>
      <c r="F3746" s="45"/>
      <c r="G3746" s="41"/>
      <c r="H3746" s="41"/>
      <c r="I3746" s="41"/>
    </row>
    <row r="3747" ht="14.25" hidden="1" customHeight="1">
      <c r="A3747" s="41"/>
      <c r="B3747" s="41"/>
      <c r="C3747" s="44"/>
      <c r="D3747" s="45"/>
      <c r="E3747" s="45"/>
      <c r="F3747" s="45"/>
      <c r="G3747" s="41"/>
      <c r="H3747" s="41"/>
      <c r="I3747" s="41"/>
    </row>
    <row r="3748" ht="14.25" hidden="1" customHeight="1">
      <c r="A3748" s="41"/>
      <c r="B3748" s="41"/>
      <c r="C3748" s="44"/>
      <c r="D3748" s="45"/>
      <c r="E3748" s="45"/>
      <c r="F3748" s="45"/>
      <c r="G3748" s="41"/>
      <c r="H3748" s="41"/>
      <c r="I3748" s="41"/>
    </row>
    <row r="3749" ht="14.25" hidden="1" customHeight="1">
      <c r="A3749" s="41"/>
      <c r="B3749" s="41"/>
      <c r="C3749" s="44"/>
      <c r="D3749" s="45"/>
      <c r="E3749" s="45"/>
      <c r="F3749" s="45"/>
      <c r="G3749" s="41"/>
      <c r="H3749" s="41"/>
      <c r="I3749" s="41"/>
    </row>
    <row r="3750" ht="14.25" hidden="1" customHeight="1">
      <c r="A3750" s="41"/>
      <c r="B3750" s="41"/>
      <c r="C3750" s="44"/>
      <c r="D3750" s="45"/>
      <c r="E3750" s="45"/>
      <c r="F3750" s="45"/>
      <c r="G3750" s="41"/>
      <c r="H3750" s="41"/>
      <c r="I3750" s="41"/>
    </row>
    <row r="3751" ht="14.25" hidden="1" customHeight="1">
      <c r="A3751" s="41"/>
      <c r="B3751" s="41"/>
      <c r="C3751" s="44"/>
      <c r="D3751" s="45"/>
      <c r="E3751" s="45"/>
      <c r="F3751" s="45"/>
      <c r="G3751" s="41"/>
      <c r="H3751" s="41"/>
      <c r="I3751" s="41"/>
    </row>
    <row r="3752" ht="14.25" hidden="1" customHeight="1">
      <c r="A3752" s="41"/>
      <c r="B3752" s="41"/>
      <c r="C3752" s="44"/>
      <c r="D3752" s="45"/>
      <c r="E3752" s="45"/>
      <c r="F3752" s="45"/>
      <c r="G3752" s="41"/>
      <c r="H3752" s="41"/>
      <c r="I3752" s="41"/>
    </row>
    <row r="3753" ht="14.25" hidden="1" customHeight="1">
      <c r="A3753" s="41"/>
      <c r="B3753" s="41"/>
      <c r="C3753" s="44"/>
      <c r="D3753" s="45"/>
      <c r="E3753" s="45"/>
      <c r="F3753" s="45"/>
      <c r="G3753" s="41"/>
      <c r="H3753" s="41"/>
      <c r="I3753" s="41"/>
    </row>
    <row r="3754" ht="14.25" hidden="1" customHeight="1">
      <c r="A3754" s="41"/>
      <c r="B3754" s="41"/>
      <c r="C3754" s="44"/>
      <c r="D3754" s="45"/>
      <c r="E3754" s="45"/>
      <c r="F3754" s="45"/>
      <c r="G3754" s="41"/>
      <c r="H3754" s="41"/>
      <c r="I3754" s="41"/>
    </row>
    <row r="3755" ht="14.25" hidden="1" customHeight="1">
      <c r="A3755" s="41"/>
      <c r="B3755" s="41"/>
      <c r="C3755" s="44"/>
      <c r="D3755" s="45"/>
      <c r="E3755" s="45"/>
      <c r="F3755" s="45"/>
      <c r="G3755" s="41"/>
      <c r="H3755" s="41"/>
      <c r="I3755" s="41"/>
    </row>
    <row r="3756" ht="14.25" hidden="1" customHeight="1">
      <c r="A3756" s="41"/>
      <c r="B3756" s="41"/>
      <c r="C3756" s="44"/>
      <c r="D3756" s="45"/>
      <c r="E3756" s="45"/>
      <c r="F3756" s="45"/>
      <c r="G3756" s="41"/>
      <c r="H3756" s="41"/>
      <c r="I3756" s="41"/>
    </row>
    <row r="3757" ht="14.25" hidden="1" customHeight="1">
      <c r="A3757" s="41"/>
      <c r="B3757" s="41"/>
      <c r="C3757" s="44"/>
      <c r="D3757" s="45"/>
      <c r="E3757" s="45"/>
      <c r="F3757" s="45"/>
      <c r="G3757" s="41"/>
      <c r="H3757" s="41"/>
      <c r="I3757" s="41"/>
    </row>
    <row r="3758" ht="14.25" hidden="1" customHeight="1">
      <c r="A3758" s="41"/>
      <c r="B3758" s="41"/>
      <c r="C3758" s="44"/>
      <c r="D3758" s="45"/>
      <c r="E3758" s="45"/>
      <c r="F3758" s="45"/>
      <c r="G3758" s="41"/>
      <c r="H3758" s="41"/>
      <c r="I3758" s="41"/>
    </row>
    <row r="3759" ht="14.25" hidden="1" customHeight="1">
      <c r="A3759" s="41"/>
      <c r="B3759" s="41"/>
      <c r="C3759" s="44"/>
      <c r="D3759" s="45"/>
      <c r="E3759" s="45"/>
      <c r="F3759" s="45"/>
      <c r="G3759" s="41"/>
      <c r="H3759" s="41"/>
      <c r="I3759" s="41"/>
    </row>
    <row r="3760" ht="14.25" hidden="1" customHeight="1">
      <c r="A3760" s="41"/>
      <c r="B3760" s="41"/>
      <c r="C3760" s="44"/>
      <c r="D3760" s="45"/>
      <c r="E3760" s="45"/>
      <c r="F3760" s="45"/>
      <c r="G3760" s="41"/>
      <c r="H3760" s="41"/>
      <c r="I3760" s="41"/>
    </row>
    <row r="3761" ht="14.25" hidden="1" customHeight="1">
      <c r="A3761" s="41"/>
      <c r="B3761" s="41"/>
      <c r="C3761" s="44"/>
      <c r="D3761" s="45"/>
      <c r="E3761" s="45"/>
      <c r="F3761" s="45"/>
      <c r="G3761" s="41"/>
      <c r="H3761" s="41"/>
      <c r="I3761" s="41"/>
    </row>
    <row r="3762" ht="14.25" hidden="1" customHeight="1">
      <c r="A3762" s="41"/>
      <c r="B3762" s="41"/>
      <c r="C3762" s="44"/>
      <c r="D3762" s="45"/>
      <c r="E3762" s="45"/>
      <c r="F3762" s="45"/>
      <c r="G3762" s="41"/>
      <c r="H3762" s="41"/>
      <c r="I3762" s="41"/>
    </row>
    <row r="3763" ht="14.25" hidden="1" customHeight="1">
      <c r="A3763" s="41"/>
      <c r="B3763" s="41"/>
      <c r="C3763" s="44"/>
      <c r="D3763" s="45"/>
      <c r="E3763" s="45"/>
      <c r="F3763" s="45"/>
      <c r="G3763" s="41"/>
      <c r="H3763" s="41"/>
      <c r="I3763" s="41"/>
    </row>
    <row r="3764" ht="14.25" hidden="1" customHeight="1">
      <c r="A3764" s="41"/>
      <c r="B3764" s="41"/>
      <c r="C3764" s="44"/>
      <c r="D3764" s="45"/>
      <c r="E3764" s="45"/>
      <c r="F3764" s="45"/>
      <c r="G3764" s="41"/>
      <c r="H3764" s="41"/>
      <c r="I3764" s="41"/>
    </row>
    <row r="3765" ht="14.25" hidden="1" customHeight="1">
      <c r="A3765" s="41"/>
      <c r="B3765" s="41"/>
      <c r="C3765" s="44"/>
      <c r="D3765" s="45"/>
      <c r="E3765" s="45"/>
      <c r="F3765" s="45"/>
      <c r="G3765" s="41"/>
      <c r="H3765" s="41"/>
      <c r="I3765" s="41"/>
    </row>
    <row r="3766" ht="14.25" hidden="1" customHeight="1">
      <c r="A3766" s="41"/>
      <c r="B3766" s="41"/>
      <c r="C3766" s="44"/>
      <c r="D3766" s="45"/>
      <c r="E3766" s="45"/>
      <c r="F3766" s="45"/>
      <c r="G3766" s="41"/>
      <c r="H3766" s="41"/>
      <c r="I3766" s="41"/>
    </row>
    <row r="3767" ht="14.25" hidden="1" customHeight="1">
      <c r="A3767" s="41"/>
      <c r="B3767" s="41"/>
      <c r="C3767" s="44"/>
      <c r="D3767" s="45"/>
      <c r="E3767" s="45"/>
      <c r="F3767" s="45"/>
      <c r="G3767" s="41"/>
      <c r="H3767" s="41"/>
      <c r="I3767" s="41"/>
    </row>
    <row r="3768" ht="14.25" hidden="1" customHeight="1">
      <c r="A3768" s="41"/>
      <c r="B3768" s="41"/>
      <c r="C3768" s="44"/>
      <c r="D3768" s="45"/>
      <c r="E3768" s="45"/>
      <c r="F3768" s="45"/>
      <c r="G3768" s="41"/>
      <c r="H3768" s="41"/>
      <c r="I3768" s="41"/>
    </row>
    <row r="3769" ht="14.25" hidden="1" customHeight="1">
      <c r="A3769" s="41"/>
      <c r="B3769" s="41"/>
      <c r="C3769" s="44"/>
      <c r="D3769" s="45"/>
      <c r="E3769" s="45"/>
      <c r="F3769" s="45"/>
      <c r="G3769" s="41"/>
      <c r="H3769" s="41"/>
      <c r="I3769" s="41"/>
    </row>
    <row r="3770" ht="14.25" hidden="1" customHeight="1">
      <c r="A3770" s="41"/>
      <c r="B3770" s="41"/>
      <c r="C3770" s="44"/>
      <c r="D3770" s="45"/>
      <c r="E3770" s="45"/>
      <c r="F3770" s="45"/>
      <c r="G3770" s="41"/>
      <c r="H3770" s="41"/>
      <c r="I3770" s="41"/>
    </row>
    <row r="3771" ht="14.25" hidden="1" customHeight="1">
      <c r="A3771" s="41"/>
      <c r="B3771" s="41"/>
      <c r="C3771" s="44"/>
      <c r="D3771" s="45"/>
      <c r="E3771" s="45"/>
      <c r="F3771" s="45"/>
      <c r="G3771" s="41"/>
      <c r="H3771" s="41"/>
      <c r="I3771" s="41"/>
    </row>
    <row r="3772" ht="14.25" hidden="1" customHeight="1">
      <c r="A3772" s="41"/>
      <c r="B3772" s="41"/>
      <c r="C3772" s="44"/>
      <c r="D3772" s="45"/>
      <c r="E3772" s="45"/>
      <c r="F3772" s="45"/>
      <c r="G3772" s="41"/>
      <c r="H3772" s="41"/>
      <c r="I3772" s="41"/>
    </row>
    <row r="3773" ht="14.25" hidden="1" customHeight="1">
      <c r="A3773" s="41"/>
      <c r="B3773" s="41"/>
      <c r="C3773" s="44"/>
      <c r="D3773" s="45"/>
      <c r="E3773" s="45"/>
      <c r="F3773" s="45"/>
      <c r="G3773" s="41"/>
      <c r="H3773" s="41"/>
      <c r="I3773" s="41"/>
    </row>
    <row r="3774" ht="14.25" hidden="1" customHeight="1">
      <c r="A3774" s="41"/>
      <c r="B3774" s="41"/>
      <c r="C3774" s="44"/>
      <c r="D3774" s="45"/>
      <c r="E3774" s="45"/>
      <c r="F3774" s="45"/>
      <c r="G3774" s="41"/>
      <c r="H3774" s="41"/>
      <c r="I3774" s="41"/>
    </row>
    <row r="3775" ht="14.25" hidden="1" customHeight="1">
      <c r="A3775" s="41"/>
      <c r="B3775" s="41"/>
      <c r="C3775" s="44"/>
      <c r="D3775" s="45"/>
      <c r="E3775" s="45"/>
      <c r="F3775" s="45"/>
      <c r="G3775" s="41"/>
      <c r="H3775" s="41"/>
      <c r="I3775" s="41"/>
    </row>
    <row r="3776" ht="14.25" hidden="1" customHeight="1">
      <c r="A3776" s="41"/>
      <c r="B3776" s="41"/>
      <c r="C3776" s="44"/>
      <c r="D3776" s="45"/>
      <c r="E3776" s="45"/>
      <c r="F3776" s="45"/>
      <c r="G3776" s="41"/>
      <c r="H3776" s="41"/>
      <c r="I3776" s="41"/>
    </row>
    <row r="3777" ht="14.25" hidden="1" customHeight="1">
      <c r="A3777" s="41"/>
      <c r="B3777" s="41"/>
      <c r="C3777" s="44"/>
      <c r="D3777" s="45"/>
      <c r="E3777" s="45"/>
      <c r="F3777" s="45"/>
      <c r="G3777" s="41"/>
      <c r="H3777" s="41"/>
      <c r="I3777" s="41"/>
    </row>
    <row r="3778" ht="14.25" hidden="1" customHeight="1">
      <c r="A3778" s="41"/>
      <c r="B3778" s="41"/>
      <c r="C3778" s="44"/>
      <c r="D3778" s="45"/>
      <c r="E3778" s="45"/>
      <c r="F3778" s="45"/>
      <c r="G3778" s="41"/>
      <c r="H3778" s="41"/>
      <c r="I3778" s="41"/>
    </row>
    <row r="3779" ht="14.25" hidden="1" customHeight="1">
      <c r="A3779" s="41"/>
      <c r="B3779" s="41"/>
      <c r="C3779" s="44"/>
      <c r="D3779" s="45"/>
      <c r="E3779" s="45"/>
      <c r="F3779" s="45"/>
      <c r="G3779" s="41"/>
      <c r="H3779" s="41"/>
      <c r="I3779" s="41"/>
    </row>
    <row r="3780" ht="14.25" hidden="1" customHeight="1">
      <c r="A3780" s="41"/>
      <c r="B3780" s="41"/>
      <c r="C3780" s="44"/>
      <c r="D3780" s="45"/>
      <c r="E3780" s="45"/>
      <c r="F3780" s="45"/>
      <c r="G3780" s="41"/>
      <c r="H3780" s="41"/>
      <c r="I3780" s="41"/>
    </row>
    <row r="3781" ht="14.25" hidden="1" customHeight="1">
      <c r="A3781" s="41"/>
      <c r="B3781" s="41"/>
      <c r="C3781" s="44"/>
      <c r="D3781" s="45"/>
      <c r="E3781" s="45"/>
      <c r="F3781" s="45"/>
      <c r="G3781" s="41"/>
      <c r="H3781" s="41"/>
      <c r="I3781" s="41"/>
    </row>
    <row r="3782" ht="14.25" hidden="1" customHeight="1">
      <c r="A3782" s="41"/>
      <c r="B3782" s="41"/>
      <c r="C3782" s="44"/>
      <c r="D3782" s="45"/>
      <c r="E3782" s="45"/>
      <c r="F3782" s="45"/>
      <c r="G3782" s="41"/>
      <c r="H3782" s="41"/>
      <c r="I3782" s="41"/>
    </row>
    <row r="3783" ht="14.25" hidden="1" customHeight="1">
      <c r="A3783" s="41"/>
      <c r="B3783" s="41"/>
      <c r="C3783" s="44"/>
      <c r="D3783" s="45"/>
      <c r="E3783" s="45"/>
      <c r="F3783" s="45"/>
      <c r="G3783" s="41"/>
      <c r="H3783" s="41"/>
      <c r="I3783" s="41"/>
    </row>
    <row r="3784" ht="14.25" hidden="1" customHeight="1">
      <c r="A3784" s="41"/>
      <c r="B3784" s="41"/>
      <c r="C3784" s="44"/>
      <c r="D3784" s="45"/>
      <c r="E3784" s="45"/>
      <c r="F3784" s="45"/>
      <c r="G3784" s="41"/>
      <c r="H3784" s="41"/>
      <c r="I3784" s="41"/>
    </row>
    <row r="3785" ht="14.25" hidden="1" customHeight="1">
      <c r="A3785" s="41"/>
      <c r="B3785" s="41"/>
      <c r="C3785" s="44"/>
      <c r="D3785" s="45"/>
      <c r="E3785" s="45"/>
      <c r="F3785" s="45"/>
      <c r="G3785" s="41"/>
      <c r="H3785" s="41"/>
      <c r="I3785" s="41"/>
    </row>
    <row r="3786" ht="14.25" hidden="1" customHeight="1">
      <c r="A3786" s="41"/>
      <c r="B3786" s="41"/>
      <c r="C3786" s="44"/>
      <c r="D3786" s="45"/>
      <c r="E3786" s="45"/>
      <c r="F3786" s="45"/>
      <c r="G3786" s="41"/>
      <c r="H3786" s="41"/>
      <c r="I3786" s="41"/>
    </row>
    <row r="3787" ht="14.25" hidden="1" customHeight="1">
      <c r="A3787" s="41"/>
      <c r="B3787" s="41"/>
      <c r="C3787" s="44"/>
      <c r="D3787" s="45"/>
      <c r="E3787" s="45"/>
      <c r="F3787" s="45"/>
      <c r="G3787" s="41"/>
      <c r="H3787" s="41"/>
      <c r="I3787" s="41"/>
    </row>
    <row r="3788" ht="14.25" hidden="1" customHeight="1">
      <c r="A3788" s="41"/>
      <c r="B3788" s="41"/>
      <c r="C3788" s="44"/>
      <c r="D3788" s="45"/>
      <c r="E3788" s="45"/>
      <c r="F3788" s="45"/>
      <c r="G3788" s="41"/>
      <c r="H3788" s="41"/>
      <c r="I3788" s="41"/>
    </row>
    <row r="3789" ht="14.25" hidden="1" customHeight="1">
      <c r="A3789" s="41"/>
      <c r="B3789" s="41"/>
      <c r="C3789" s="44"/>
      <c r="D3789" s="45"/>
      <c r="E3789" s="45"/>
      <c r="F3789" s="45"/>
      <c r="G3789" s="41"/>
      <c r="H3789" s="41"/>
      <c r="I3789" s="41"/>
    </row>
    <row r="3790" ht="14.25" hidden="1" customHeight="1">
      <c r="A3790" s="41"/>
      <c r="B3790" s="41"/>
      <c r="C3790" s="44"/>
      <c r="D3790" s="45"/>
      <c r="E3790" s="45"/>
      <c r="F3790" s="45"/>
      <c r="G3790" s="41"/>
      <c r="H3790" s="41"/>
      <c r="I3790" s="41"/>
    </row>
    <row r="3791" ht="14.25" hidden="1" customHeight="1">
      <c r="A3791" s="41"/>
      <c r="B3791" s="41"/>
      <c r="C3791" s="44"/>
      <c r="D3791" s="45"/>
      <c r="E3791" s="45"/>
      <c r="F3791" s="45"/>
      <c r="G3791" s="41"/>
      <c r="H3791" s="41"/>
      <c r="I3791" s="41"/>
    </row>
    <row r="3792" ht="14.25" hidden="1" customHeight="1">
      <c r="A3792" s="41"/>
      <c r="B3792" s="41"/>
      <c r="C3792" s="44"/>
      <c r="D3792" s="45"/>
      <c r="E3792" s="45"/>
      <c r="F3792" s="45"/>
      <c r="G3792" s="41"/>
      <c r="H3792" s="41"/>
      <c r="I3792" s="41"/>
    </row>
    <row r="3793" ht="14.25" hidden="1" customHeight="1">
      <c r="A3793" s="41"/>
      <c r="B3793" s="41"/>
      <c r="C3793" s="44"/>
      <c r="D3793" s="45"/>
      <c r="E3793" s="45"/>
      <c r="F3793" s="45"/>
      <c r="G3793" s="41"/>
      <c r="H3793" s="41"/>
      <c r="I3793" s="41"/>
    </row>
    <row r="3794" ht="14.25" hidden="1" customHeight="1">
      <c r="A3794" s="41"/>
      <c r="B3794" s="41"/>
      <c r="C3794" s="44"/>
      <c r="D3794" s="45"/>
      <c r="E3794" s="45"/>
      <c r="F3794" s="45"/>
      <c r="G3794" s="41"/>
      <c r="H3794" s="41"/>
      <c r="I3794" s="41"/>
    </row>
    <row r="3795" ht="14.25" hidden="1" customHeight="1">
      <c r="A3795" s="41"/>
      <c r="B3795" s="41"/>
      <c r="C3795" s="44"/>
      <c r="D3795" s="45"/>
      <c r="E3795" s="45"/>
      <c r="F3795" s="45"/>
      <c r="G3795" s="41"/>
      <c r="H3795" s="41"/>
      <c r="I3795" s="41"/>
    </row>
    <row r="3796" ht="14.25" hidden="1" customHeight="1">
      <c r="A3796" s="41"/>
      <c r="B3796" s="41"/>
      <c r="C3796" s="44"/>
      <c r="D3796" s="45"/>
      <c r="E3796" s="45"/>
      <c r="F3796" s="45"/>
      <c r="G3796" s="41"/>
      <c r="H3796" s="41"/>
      <c r="I3796" s="41"/>
    </row>
    <row r="3797" ht="14.25" hidden="1" customHeight="1">
      <c r="A3797" s="41"/>
      <c r="B3797" s="41"/>
      <c r="C3797" s="44"/>
      <c r="D3797" s="45"/>
      <c r="E3797" s="45"/>
      <c r="F3797" s="45"/>
      <c r="G3797" s="41"/>
      <c r="H3797" s="41"/>
      <c r="I3797" s="41"/>
    </row>
    <row r="3798" ht="14.25" hidden="1" customHeight="1">
      <c r="A3798" s="41"/>
      <c r="B3798" s="41"/>
      <c r="C3798" s="44"/>
      <c r="D3798" s="45"/>
      <c r="E3798" s="45"/>
      <c r="F3798" s="45"/>
      <c r="G3798" s="41"/>
      <c r="H3798" s="41"/>
      <c r="I3798" s="41"/>
    </row>
    <row r="3799" ht="14.25" hidden="1" customHeight="1">
      <c r="A3799" s="41"/>
      <c r="B3799" s="41"/>
      <c r="C3799" s="44"/>
      <c r="D3799" s="45"/>
      <c r="E3799" s="45"/>
      <c r="F3799" s="45"/>
      <c r="G3799" s="41"/>
      <c r="H3799" s="41"/>
      <c r="I3799" s="41"/>
    </row>
    <row r="3800" ht="14.25" hidden="1" customHeight="1">
      <c r="A3800" s="41"/>
      <c r="B3800" s="41"/>
      <c r="C3800" s="44"/>
      <c r="D3800" s="45"/>
      <c r="E3800" s="45"/>
      <c r="F3800" s="45"/>
      <c r="G3800" s="41"/>
      <c r="H3800" s="41"/>
      <c r="I3800" s="41"/>
    </row>
    <row r="3801" ht="14.25" hidden="1" customHeight="1">
      <c r="A3801" s="41"/>
      <c r="B3801" s="41"/>
      <c r="C3801" s="44"/>
      <c r="D3801" s="45"/>
      <c r="E3801" s="45"/>
      <c r="F3801" s="45"/>
      <c r="G3801" s="41"/>
      <c r="H3801" s="41"/>
      <c r="I3801" s="41"/>
    </row>
    <row r="3802" ht="14.25" hidden="1" customHeight="1">
      <c r="A3802" s="41"/>
      <c r="B3802" s="41"/>
      <c r="C3802" s="44"/>
      <c r="D3802" s="45"/>
      <c r="E3802" s="45"/>
      <c r="F3802" s="45"/>
      <c r="G3802" s="41"/>
      <c r="H3802" s="41"/>
      <c r="I3802" s="41"/>
    </row>
    <row r="3803" ht="14.25" hidden="1" customHeight="1">
      <c r="A3803" s="41"/>
      <c r="B3803" s="41"/>
      <c r="C3803" s="44"/>
      <c r="D3803" s="45"/>
      <c r="E3803" s="45"/>
      <c r="F3803" s="45"/>
      <c r="G3803" s="41"/>
      <c r="H3803" s="41"/>
      <c r="I3803" s="41"/>
    </row>
    <row r="3804" ht="14.25" hidden="1" customHeight="1">
      <c r="A3804" s="41"/>
      <c r="B3804" s="41"/>
      <c r="C3804" s="44"/>
      <c r="D3804" s="45"/>
      <c r="E3804" s="45"/>
      <c r="F3804" s="45"/>
      <c r="G3804" s="41"/>
      <c r="H3804" s="41"/>
      <c r="I3804" s="41"/>
    </row>
    <row r="3805" ht="14.25" hidden="1" customHeight="1">
      <c r="A3805" s="41"/>
      <c r="B3805" s="41"/>
      <c r="C3805" s="44"/>
      <c r="D3805" s="45"/>
      <c r="E3805" s="45"/>
      <c r="F3805" s="45"/>
      <c r="G3805" s="41"/>
      <c r="H3805" s="41"/>
      <c r="I3805" s="41"/>
    </row>
    <row r="3806" ht="14.25" hidden="1" customHeight="1">
      <c r="A3806" s="41"/>
      <c r="B3806" s="41"/>
      <c r="C3806" s="44"/>
      <c r="D3806" s="45"/>
      <c r="E3806" s="45"/>
      <c r="F3806" s="45"/>
      <c r="G3806" s="41"/>
      <c r="H3806" s="41"/>
      <c r="I3806" s="41"/>
    </row>
    <row r="3807" ht="14.25" hidden="1" customHeight="1">
      <c r="A3807" s="41"/>
      <c r="B3807" s="41"/>
      <c r="C3807" s="44"/>
      <c r="D3807" s="45"/>
      <c r="E3807" s="45"/>
      <c r="F3807" s="45"/>
      <c r="G3807" s="41"/>
      <c r="H3807" s="41"/>
      <c r="I3807" s="41"/>
    </row>
    <row r="3808" ht="14.25" hidden="1" customHeight="1">
      <c r="A3808" s="41"/>
      <c r="B3808" s="41"/>
      <c r="C3808" s="44"/>
      <c r="D3808" s="45"/>
      <c r="E3808" s="45"/>
      <c r="F3808" s="45"/>
      <c r="G3808" s="41"/>
      <c r="H3808" s="41"/>
      <c r="I3808" s="41"/>
    </row>
    <row r="3809" ht="14.25" hidden="1" customHeight="1">
      <c r="A3809" s="41"/>
      <c r="B3809" s="41"/>
      <c r="C3809" s="44"/>
      <c r="D3809" s="45"/>
      <c r="E3809" s="45"/>
      <c r="F3809" s="45"/>
      <c r="G3809" s="41"/>
      <c r="H3809" s="41"/>
      <c r="I3809" s="41"/>
    </row>
    <row r="3810" ht="14.25" hidden="1" customHeight="1">
      <c r="A3810" s="41"/>
      <c r="B3810" s="41"/>
      <c r="C3810" s="44"/>
      <c r="D3810" s="45"/>
      <c r="E3810" s="45"/>
      <c r="F3810" s="45"/>
      <c r="G3810" s="41"/>
      <c r="H3810" s="41"/>
      <c r="I3810" s="41"/>
    </row>
    <row r="3811" ht="14.25" hidden="1" customHeight="1">
      <c r="A3811" s="41"/>
      <c r="B3811" s="41"/>
      <c r="C3811" s="44"/>
      <c r="D3811" s="45"/>
      <c r="E3811" s="45"/>
      <c r="F3811" s="45"/>
      <c r="G3811" s="41"/>
      <c r="H3811" s="41"/>
      <c r="I3811" s="41"/>
    </row>
  </sheetData>
  <autoFilter ref="$A$1:$H$3811">
    <filterColumn colId="1">
      <filters>
        <filter val="11727|97758673|Htet Thinzar Naing|"/>
        <filter val="13577|82921744|Nur Syazana Binte Abdul Basir|"/>
        <filter val="10434|97656006|Goh Jie Min|"/>
        <filter val="12882|MRC12882|Hew Hoong Jhau|"/>
        <filter val="10158|81398989|Neo Wei Xuan|"/>
        <filter val="13431|92286326|Choo Jing Long, Damien|"/>
        <filter val="10294|90665183|Benedict Yeo Tze Loong|"/>
        <filter val="11322|82824350|Wayne Chiang|"/>
        <filter val="10889|90342582|Ang Jia Yu|"/>
        <filter val="12961|91833043|Andrew Lim|"/>
        <filter val="12683|83183936|Sieh Wan Tian|"/>
        <filter val="11479|98680031|Cheryl Yeo Chien Yi|"/>
        <filter val="11678|96534225|Ng Yang Shan, Bryant|"/>
        <filter val="10277|91574950|Enrico Glenn Sintoro|"/>
        <filter val="11357|93800106|Ong Jue Min|"/>
        <filter val="12600|93270523|Yeo Jing Ni|"/>
        <filter val="10492|94291290|Calvin Richard Sanjaya|"/>
        <filter val="11399|81184766|Jiang Xincai Shaun|"/>
        <filter val="11431|84173959|Low Jian Sheng, James|"/>
        <filter val="13511|91797664|Leong Jiang Maan|"/>
        <filter val="13316|81386894|Zheng Yunxing|"/>
        <filter val="12203|81579053|Marissa Tay Kai Fang|"/>
        <filter val="12115|97313779|Qiu Haili|"/>
        <filter val="11470|90262257|Wang Shumei|"/>
        <filter val="13193|93386060|Wong Jingjie, Justin|"/>
        <filter val="12379|83853818|Agarwal Vedaansh|"/>
        <filter val="10043|81578140|Beena D/O Subramaniam|"/>
        <filter val="11563|96509944|Anita Malhotra|"/>
        <filter val="11447|93397825|Cheng Kim Kim|"/>
        <filter val="13382|97643467|Shanie Lau Weixuan|"/>
        <filter val="11680|91478442|Farhanah Begum Binte Mohamed Jaafar|"/>
        <filter val="12980|85221317|Kathrine|"/>
        <filter val="10891|97871222|Tan Yu Yi|"/>
        <filter val="10174|91883160|Karen Ng Xuan Ting|"/>
        <filter val="13496|96545837|Ivy Lu See Nee|"/>
        <filter val="10541|85004670|Teo Zi Tang|"/>
        <filter val="11795|84799703|Malhotra Karan|"/>
        <filter val="13189|81899792|Hsu Lath Nadar|"/>
        <filter val="11555|90922127|Tay Kuang You, Bjorn|"/>
        <filter val="10242|MRC10242|Mok Wen Yee|"/>
        <filter val="12674|MRC12674|Joey Ng Jia Yee|"/>
        <filter val="13446|97784326|Rachel Ong Zilin|"/>
        <filter val="11794|97519751|Desmond Te Zong Rong|"/>
        <filter val="12944|97215011|Lee Jie Shi|"/>
        <filter val="10677|97535463|Dai Minzhen, Cecilia|"/>
        <filter val="10456|82252465|Nadia Nelly Irwan|"/>
        <filter val="11959|92343232|Yip Wai Kiat|"/>
        <filter val="12788|87005774|Ramez Deen|"/>
        <filter val="12117|83505180|Jerrica So|"/>
        <filter val="10670|84287389|Ong Jun Jie|"/>
        <filter val="10576|81868851|Goh Yu Xuan, Darien|"/>
        <filter val="11131|81391025|Stanley Shaju|"/>
        <filter val="11844|97261001|Elaina See Qi Xuan|"/>
        <filter val="13403|92355103|Marcus Tan De Sheng|"/>
        <filter val="10462|82012494|Chan Li Jie|"/>
        <filter val="12658|91811248|Fiona Ng Xin Hui|"/>
        <filter val="12259|83380899|Chng Yao Hui|"/>
        <filter val="12210|90670700|Soh Jia Han, Leonard|"/>
        <filter val="12270|88583204|Lim Eileen|"/>
        <filter val="10259|82379823|Brenda Lee Xin|"/>
        <filter val="11553|91964873|Pan Chenlu|"/>
        <filter val="11257|83089085|Angel Lim An Qi|"/>
        <filter val="11652|88303832|Wang Zhuchao|"/>
        <filter val="10113|85430977|Bon Shu Yuk|"/>
        <filter val="11833|92703723|Ong Shi Hui|"/>
        <filter val="10303|MRC10303|Owen Sutanto|"/>
        <filter val="10934|MRC10934|Aulay Fri|"/>
        <filter val="11338|91719769|Teo Wei Pin, Denzel|"/>
        <filter val="12806|MRC12806|Bao, Han|"/>
        <filter val="11752|84280461|Tay Wee Kiat|"/>
        <filter val="10535|92301835|Sebastian Pang Heng Ping|"/>
        <filter val="11813|92301554|Badrul Erianshah Bin Badar|"/>
        <filter val="12531|97235511|Tan Wei Liang|"/>
        <filter val="10843|93655695|Low Wan Qi|"/>
        <filter val="13519|98211757|Ariel Tan Jen Li|"/>
        <filter val="12601|86065057|Ryleigh Cheah Rong Ting|"/>
        <filter val="13400|92966741|Toh Chi Han|"/>
        <filter val="10860|86614697|Wee Wen Fang|"/>
        <filter val="11023|97483456|Dinikaa D/O Periasamy|"/>
        <filter val="11840|97582583|Martin Lam En Yi|"/>
        <filter val="12275|82203880|Weng Kai Yu|"/>
        <filter val="12503|83024279|Ng Yeh Kai|"/>
        <filter val="10675|81824013|Katrine Alessandra Xu|"/>
        <filter val="11929|96420952|Gerry Zeng Jing|"/>
        <filter val="11285|94233947|July Win Naing|"/>
        <filter val="13348|94301103|Melissa Binti Mohamed Sharif|"/>
        <filter val="10451|98501087|Chew Ying Ying Rachel|"/>
        <filter val="12447|82821879|Adelric Chua Ming Lun|"/>
        <filter val="13314|81137841|Rina Tan Shi Hua|"/>
        <filter val="13546|98478723|Natalie Seet Min Yi|"/>
        <filter val="13558|96960461|Ong Xin Lei, Samantha|"/>
        <filter val="11799|94889521|Ang Jun Hao Fraser|"/>
        <filter val="13591|83339533|Chin De-An, Gilson|"/>
        <filter val="11504|82182584|Gui Jing Yi Rachel|"/>
        <filter val="12125|83560722|Divya Danesh Khemlani|"/>
        <filter val="11606|84905740|Zhang, Meitong|"/>
        <filter val="10211|94224043|Pravesh Shukla S/O Prempal Shukal|"/>
        <filter val="11003|81385223|Lee Wan Qi, Claudia|"/>
        <filter val="12273|97552701|Chia Rong Yao Sebastian|"/>
        <filter val="13375|98485944|Ernest Tan Kay Leng|"/>
        <filter val="11887|98900080|Lim Shi Qin|"/>
        <filter val="13265|96540019|Liu Zhuang|"/>
        <filter val="11040|85001964|Wong Shi Hui, Rachel|"/>
        <filter val="11820|83382131|Enrica Goh Jixuan|"/>
        <filter val="12785|92379298|Loh Chu Kheng|"/>
        <filter val="11649|96635913|Huang Danhong|"/>
        <filter val="13413|91286782|Ashwini D/O Thanabalan|"/>
        <filter val="11825|96387654|Lee Gah Fai|"/>
        <filter val="13077|86125585|Lim Yi En, Aaron|"/>
        <filter val="10384|96580877|Siti Ismahani Binte Mohamad Farid|"/>
        <filter val="11848|84840093|Chang Ding Li|"/>
        <filter val="12460|96485937|Tommy Lee Jingquan|"/>
        <filter val="12625|97557054|Peh Yu Xin, Charmaine|"/>
        <filter val="12179|91686232|Yang, Ze|"/>
        <filter val="13047|97412663|Keeve Chin Yi Da|"/>
        <filter val="10790|82929092|Rifahth Razana D/O Jawahar Hussain|"/>
        <filter val="13183|96601693|Rachel Foo Shijia|"/>
        <filter val="10369|81004343|Yap Jia Jun|"/>
        <filter val="11781|85957547|Weng, Qianjun|"/>
        <filter val="11916|87776875|Jezebel Lau|"/>
        <filter val="13238|91781507|Lee Jia Hui, Shaun|"/>
        <filter val="10223|86179124|Shen, Yufei|"/>
        <filter val="11699|97282089|Cheang Yiu Chi, Melvin|"/>
        <filter val="10908|90918221|Tan Jun Wei|"/>
        <filter val="10998|93380417|Quah Rei Ting|"/>
        <filter val="12317|MRC12317|Shifra Zephaniah Pratanata|"/>
        <filter val="12352|81019689|Yong Tuck Loong Edwin|"/>
        <filter val="12929|96674399|Cho Zi Yang|"/>
        <filter val="13127|96169056|Tok Yee Ling|"/>
        <filter val="10651|90357730|Chong Hui Qing|"/>
        <filter val="11912|84480337|Glynis Lim En|"/>
        <filter val="10875|97760461|Gabrina Chan Jingwen|"/>
        <filter val="10906|96250328|Loh Wei Min|"/>
        <filter val="10039|87871638|Lau Zheng Ting, Brian|"/>
        <filter val="10352|86732477|Wong Long Kei|"/>
        <filter val="12071|MRC12071|Joey Poong Wan Huey|"/>
        <filter val="12740|97281894|Low Wen Chuan|"/>
        <filter val="12959|90957807|Yong Jie Min, Jasmine|"/>
        <filter val="13000|83059809|Shah Dhreeti|"/>
        <filter val="10519|96248323|Yeo Dufan, Morgan|"/>
        <filter val="10734|98192596|Lee Jun Feng|"/>
        <filter val="13283|96571193|Chin Yong Feng|"/>
        <filter val="13552|87497505|Deepika|"/>
        <filter val="10756|96210810|Sharon Low Hui Woon|"/>
        <filter val="10393|98201089|Liew Lee Min|"/>
        <filter val="13372|98254945|Goh Chin Hao|"/>
        <filter val="13218|91163949|Chng Ee Zhen Amelia|"/>
        <filter val="10710|96806580|Tan Li Theng|"/>
        <filter val="13342|81336132|Chua Cavin|"/>
        <filter val="12076|92727947|Chan Yao Hua William|"/>
        <filter val="10409|87520724|Sabrina Oktavelia Tanumiharja|"/>
        <filter val="10160|91508235|Chew Huifen|"/>
        <filter val="10442|83311137|Su Thiri San|"/>
        <filter val="10657|96502773|Chong Kai Zhong|"/>
        <filter val="10226|84080547|Phoo Yi Lin|"/>
        <filter val="10561|91526025|Hayley Pang Hui Ting|"/>
        <filter val="12693|91156118|Jeryl Tan Jun Jian|"/>
        <filter val="12564|83665275|Tee Su Min|"/>
        <filter val="12302|84184339|Zhang Jiaying|"/>
        <filter val="10746|84184245|Cheak Li Ting|"/>
        <filter val="11101|97284104|Jozua Zhang Heng|"/>
        <filter val="11762|91733493|Elayne Loke Qi Hui|"/>
        <filter val="10092|92347836|Rictus Wong Joon Seng (Huang Juncheng)|"/>
        <filter val="13221|91708042|R Sri Vigneshwar|"/>
        <filter val="13152|92320284|Kenneth Tay|"/>
        <filter val="10392|92303943|Mohamad Haiqal Bin Mohamad Zailani|"/>
        <filter val="10973|81862122|Ong Shi Rong, Daphne|"/>
        <filter val="11741|81237680|Ang Wee Say, Nelson|"/>
        <filter val="13427|MRC13427|Woo Mei Ling Melinda|"/>
        <filter val="11205|91999693|Manuel Ceino En Zhi|"/>
        <filter val="12013|87232318|Mary Anne Bautista Tan|"/>
        <filter val="10255|83936557|Ma, Haitao|"/>
        <filter val="11852|93807218|Wong Jing Hwee|"/>
        <filter val="13112|91278674|See Teng Xin, Alicia|"/>
        <filter val="10567|82828229|Gnoh Jun Rui, Randall|"/>
        <filter val="11986|81896182|Woo Jia Ning|"/>
        <filter val="10959|82180213|Chia Yi Qing, Eva (Xie Yi Qing)|"/>
        <filter val="10372|97605130|Sim Wei Jie, Joel|"/>
        <filter val="12874|96325951|Lim Xuemin|"/>
        <filter val="12858|98177381|Lai Le Xuan Jazz|"/>
        <filter val="12391|97357017|Tan Wei Jie, Clarence|"/>
        <filter val="11253|84361030|Graciela Viona Wiardi|"/>
        <filter val="11266|83013570|Tariq Zeid Alsagoff|"/>
        <filter val="12321|83095957|Ang Xuan Qing|"/>
        <filter val="10194|91273309|Fion Yap|"/>
        <filter val="11086|91788896|Hyovanalisa Gabriela Agramonte|"/>
        <filter val="11316|98770653|Amirul Hazim Bin Ali|"/>
        <filter val="10552|81869694|M Sasikumar|"/>
        <filter val="10007|98332498|Lim Ji Kuan, Jeremy|"/>
        <filter val="10286|92218803|Lee Hui Ru|"/>
        <filter val="12285|81837800|Subramanian Vetha Shenpagasruthi|"/>
        <filter val="10640|91010582|Ahmad Fahmi Zulfakar|"/>
        <filter val="13083|91390268|James Ang Yu Jing|"/>
        <filter val="13131|93399026|Teo Xuan Ning Nelson|"/>
        <filter val="12667|97271305|Tan Shi Yun|"/>
        <filter val="13215|98181462|Praise Keana Bautista Llamas|"/>
        <filter val="10278|93550150|Tay Sin Yee|"/>
        <filter val="10358|98699311|Lee Bokyo|"/>
        <filter val="12635|91218690|Tey Yee Min|"/>
        <filter val="12246|98326378|Joey Chang Xue Min|"/>
        <filter val="13528|92722677|Tan Wei Yuan, Jasper|"/>
        <filter val="13129|92960840|Lee Charlotte|"/>
        <filter val="10336|81131060|Yee Zhi Xuan|"/>
        <filter val="11877|83796026|Tan Kwan Hui|"/>
        <filter val="10606|92215909|Brennan Lim Zheng Shin|"/>
        <filter val="12143|90141096|Yadanar Kyaw|"/>
        <filter val="10690|92256311|Amos Soh Zi Yang|"/>
        <filter val="13149|98515581|Jeron Lee|"/>
        <filter val="10178|81800793|Dennis Leong Ren Kang|"/>
        <filter val="13499|97691995|Seet Ee Wei Ethan|"/>
        <filter val="11758|97654470|Shriya Pattabhi Rajan|"/>
        <filter val="13595|98393393|Tan Kaiwen|"/>
        <filter val="12886|83214950|Lim Si Min|"/>
        <filter val="12608|88280785|Lydia|"/>
        <filter val="10820|98385751|Tang Pei Ling|"/>
        <filter val="12759|85717114|Harshika Sharma|"/>
        <filter val="12284|90252455|Ryan Mitchell Garnell|"/>
        <filter val="13114|98569079|Ong Jia Hao Darren|"/>
        <filter val="11140|96826874|De Jesus Fredric Matthew Hipol|"/>
        <filter val="10420|98678661|Chang Jia Xin|"/>
        <filter val="12019|90387761|Han Zheng|"/>
        <filter val="12955|90390039|Phang Jun Kai|"/>
        <filter val="10120|82422521|Zhang, Jingzhi|"/>
        <filter val="12617|94550292|Keith Cheong Wai Keong|"/>
        <filter val="12181|87489330|Priscillia Nataliana|"/>
        <filter val="11859|93655051|Kim Ye Li|"/>
        <filter val="13553|93867635|Miko Wong Mei Qi|"/>
        <filter val="12484|81302755|Li, Yushan|"/>
        <filter val="12822|92322419|Chua Yao Xian, Bernard|"/>
        <filter val="12719|82843453|Ong Zong Wei|"/>
        <filter val="12539|84289162|Keith Tan Shao Wei|"/>
        <filter val="11293|90625206|Rhys Wong Sze Hwee|"/>
        <filter val="11203|97252162|Liw Pei-Pei|"/>
        <filter val="11386|91914483|Amanda Toh Chia Xuan|"/>
        <filter val="10067|94501636|Lim Chun Xian|"/>
        <filter val="13441|88239554|Carissa Ellen|"/>
        <filter val="10653|94377904|Cheong Jun Kai, Mark|"/>
        <filter val="10924|90667619|Tan Jie Ming Jermaine|"/>
        <filter val="11784|94502382|Gerald Wong Yip Shang|"/>
        <filter val="10408|97848189|Edwin Chua Tuan Kiat|"/>
        <filter val="11333|90273198|Tan Jie Rou|"/>
        <filter val="10952|91128860|Kevin Lau Chong Yew|"/>
        <filter val="11956|83108319|Xu Jing|"/>
        <filter val="11374|91157806|Yip Poh Yee|"/>
        <filter val="13123|83832295|Sharmaine Soh Jing Xuan|"/>
        <filter val="12319|98823857|Ng Jun Rong|"/>
        <filter val="13028|97904862|Ramya D/O Ganesan|"/>
        <filter val="10297|MRC10297|Erica Chok Ling|"/>
        <filter val="13104|96524680|Tan Li Ting, Chermaine|"/>
        <filter val="12514|97762701|Alan Ann Decong|"/>
        <filter val="13120|91291004|Lim Qi Wen|"/>
        <filter val="10686|91394316|Valerie Fong Chu Ting|"/>
        <filter val="11718|91905470|Elizabeth Chow Shu Ning|"/>
        <filter val="10516|91805905|Edrea Tan Si Jia|"/>
        <filter val="12638|92247634|Talgeri Rhea Ramchandra|"/>
        <filter val="13584|MRC13584|Jollyn Wee Chiam Rong|"/>
        <filter val="12668|91728428|Bryan Chan Hong Rui|"/>
        <filter val="12760|91735559|Thay Kai En, Johnathan|"/>
        <filter val="11398|98595341|Lily Tan Gui Li|"/>
        <filter val="10078|93834991|Xu Dong|"/>
        <filter val="10375|83336616|S Hemalatha|"/>
        <filter val="13300|91698951|Kate Myint Mo|"/>
        <filter val="13570|92276616|Tan Jie Lin, Serena|"/>
        <filter val="10481|96462717|Heng Sheng Lee, Donovan|"/>
        <filter val="12338|96967272|Yeo Soon Huat|"/>
        <filter val="12122|81216126|Tricia Ng|"/>
        <filter val="10760|81635254|Chantelle Koh Cheng Teng|"/>
        <filter val="11922|96484212|Rachnadeep Kaur|"/>
        <filter val="11438|96334391|Charles Lim Bo Yang|"/>
        <filter val="12167|96175577|Ang Jia Shin|"/>
        <filter val="12999|81378210|Hoe Chu Ping|"/>
        <filter val="12562|90024278|Muhammad Irfan Bin Baharuddin|"/>
        <filter val="12738|MRC12738|Sarah Hoe Jia Hui|"/>
        <filter val="12314|96531783|Yau Li Peng Ashley|"/>
        <filter val="10711|90686633|Qurratu'Ain Binte Mohd Zaidi|"/>
        <filter val="13491|84185451|Chang Jun Jie|"/>
        <filter val="12364|90118365|Raihan Bin Ghazali|"/>
        <filter val="13563|93274729|Neil Anthony Andes Engay|"/>
        <filter val="12634|87224202|Xue Wei|"/>
        <filter val="11987|91375911|Vishalini D/O C Chellayah|"/>
        <filter val="11768|91711902|Jackie Ngoi Jia Quan|"/>
        <filter val="12796|90628947|Ashwini D/O Malathi|"/>
        <filter val="12075|96382666|Ng Jia Yi|"/>
        <filter val="11215|81272309|Chan Ming Yang|"/>
        <filter val="11176|90666657|Karl Lim|"/>
        <filter val="11261|MRC11261|Felix Elian|"/>
        <filter val="11995|81000598|Liu Zi Xuan|"/>
        <filter val="12216|92218132|Lim Xue Wei|"/>
        <filter val="13302|94386500|Jonathan Chan Jian Jie|"/>
        <filter val="12596|86119658|Dong Yao|"/>
        <filter val="12772|94561009|Lee Chia Jin|"/>
        <filter val="11110|MRC11110|Lim Wendy|"/>
        <filter val="11697|84072078|Dai Peng|"/>
        <filter val="12690|94671390|Li, Hanzhang|"/>
        <filter val="13561|96953034|Foo Cui Yun|"/>
        <filter val="10270|91005318|Jayanthi D/O Segar|"/>
        <filter val="10415|81287918|Tay Hui Huang|"/>
        <filter val="12867|MRC12867|Chong Rong Xiang|"/>
        <filter val="12597|97243221|Lee Wei Kiat|"/>
        <filter val="13252|91817179|Muhammad Huzair Bin Mohd Yazid|"/>
        <filter val="13434|91162871|Estee Png Zi Hun|"/>
        <filter val="12567|96566543|Kim Dong Hyun|"/>
        <filter val="11054|97525639|Ong Si Ying, Karen|"/>
        <filter val="10348|85332133|Avril Bin Wei Ting|"/>
        <filter val="13307|92721613|Tan Yiling, Sharlene|"/>
        <filter val="11016|83381380|Brian Jaromir Babicky|"/>
        <filter val="11683|93534200|Ei Mon Myo|"/>
        <filter val="11646|81187418|Leong Guang Jun Marcus|"/>
        <filter val="12483|90920196|Nicholas Gerard Lim Jia Sheng|"/>
        <filter val="12676|97108373|Liang Shaohua|"/>
        <filter val="11204|91292175|Wong Si Hui, Hannah|"/>
        <filter val="10072|85113111|Tan Bee Geok|"/>
        <filter val="10380|86130954|Tay Ru Yi, Elaine|"/>
        <filter val="13033|91545589|Tan Wei Hang|"/>
        <filter val="11395|81833290|Lim Yong Yee, Celina|"/>
        <filter val="13545|84440420|Phua Shi Yang, Evan (Pan Shiyang)|"/>
        <filter val="10134|91544769|Tan Xuan Ying, Jolyn|"/>
        <filter val="10824|84183261|Tan Yue Ming, Deborah|"/>
        <filter val="12220|MRC12220|Herdy Cen|"/>
        <filter val="11691|85057818|Tan Jue Ni, Hannah|"/>
        <filter val="11273|90130004|Chan Lek Wen|"/>
        <filter val="11537|MRC11537|Ahn Jihong|"/>
        <filter val="11454|81896586|Chui Yuet Kwan|"/>
        <filter val="11500|92283665|Tien Wei Xuan (Chen Weixuan)|"/>
        <filter val="12034|85020740|Gopalakrishnan Ashwitha|"/>
        <filter val="10121|MRC10121|Le Ngoc My Linh|"/>
        <filter val="11737|85692392|Tan Yun Ru|"/>
        <filter val="13516|85182067|Choong Ming Zhen|"/>
        <filter val="11925|81129190|Foo Chay Mun|"/>
        <filter val="11068|96661721|Ao Xuan|"/>
        <filter val="12976|82827155|Yang Shuai|"/>
        <filter val="12576|81264687|Apphia Tan Yi-Qing|"/>
        <filter val="10915|97627567|Goh Jia Wen|"/>
        <filter val="10654|98175767|Tan Yong Ting|"/>
        <filter val="11498|81610108|Yeo Chee Kiat, Isaac (Yang Zhijie)|"/>
        <filter val="13522|91528410|Ravisha Garg|"/>
        <filter val="10065|96829535|Toh Yun Shuang|"/>
        <filter val="10179|81861892|Bryan Cheong Ern Hoe|"/>
        <filter val="10123|91780475|Tey Kian Leong|"/>
        <filter val="13311|98207841|Tan Bo Yu, Daniel|"/>
        <filter val="12572|97121460|Lim Zhi Hong|"/>
        <filter val="11578|86833818|Teo Yu Hui|"/>
        <filter val="10357|90616757|Low Shi Yu|"/>
        <filter val="11487|91136519|Ling Jia Xin|"/>
        <filter val="11117|97286246|Hazique Hibri Bin Hairuddin|"/>
        <filter val="10566|83999131|Vernetta Tan Jia Xuan|"/>
        <filter val="12547|96561741|Yak Boon Kiat, Davis|"/>
        <filter val="11716|96178265|Ho Wai Hong Daniel|"/>
        <filter val="13154|91120404|Lye Fangyi, Ivanna|"/>
        <filter val="11624|98341290|Phang Li Han, Samantha|"/>
        <filter val="11949|97775284|Chin Wei Pin|"/>
        <filter val="11839|97220584|Johann Leong Yoong-Tzi|"/>
        <filter val="13113|96169244|Jordon Lee Jian Xiong|"/>
        <filter val="11404|81885148|Goh Chay Wan, Dominique|"/>
        <filter val="10599|83388485|Tan Wei Zheng|"/>
        <filter val="11122|96368538|Nurfareena Binte Mohd Noor|"/>
        <filter val="13086|93840678|Chow Siang Yong|"/>
        <filter val="10936|98322163|Ryan Peh Yi Xuan|"/>
        <filter val="11701|98109065|Prajna Kurniawan|"/>
        <filter val="12834|92335436|Ong Wen Wen|"/>
        <filter val="11164|83450742|Zhang, Tongming|"/>
        <filter val="12462|92341685|Sandra Lee Yun Ling|"/>
        <filter val="12099|87222813|Wong Jing Yuan|"/>
        <filter val="11368|96363932|Yeow Kai Ling, Joycelyn|"/>
        <filter val="11467|96207364|Low Yu Qian|"/>
        <filter val="11524|94683374|Chia Jin Wen|"/>
        <filter val="10144|83998847|Liu, Tingjian|"/>
        <filter val="11597|92952463|Lim Qi Hui|"/>
        <filter val="10976|82008791|Hansel Tan|"/>
        <filter val="10993|91058085|Ng Pei Yuan|"/>
        <filter val="10779|94324631|Wong Ji Hui Joyvina|"/>
        <filter val="11440|84479542|Valerie Ting Jian Yu|"/>
        <filter val="13598|90610287|Riane Fan Wei Ting|"/>
        <filter val="12234|92262630|Nur Amirah Binte Abdul Manan|"/>
        <filter val="13236|91365191|Vishal Jayachandran Sreedevi|"/>
        <filter val="10995|93962164|Jiang, Kaiwen|"/>
        <filter val="10966|97220442|Tan Guan Qi|"/>
        <filter val="12039|84889871|Kong How Ching|"/>
        <filter val="13574|91287328|Koh Pei Min|"/>
        <filter val="10221|82293856|Lin, Yan|"/>
        <filter val="10180|92205201|Jaclyn Tan Wan Ting|"/>
        <filter val="11392|93212889|Tay Kai Lin Sherilyn|"/>
        <filter val="12290|98234670|Syazwi Faidhi Bin Che Omar|"/>
        <filter val="13482|90686287|Cheery Lim Ke Xin|"/>
        <filter val="11808|96425440|Pei Ketong|"/>
        <filter val="12040|83171729|Natanael Hans Effendy|"/>
        <filter val="12670|83338831|Phua Qin Wei, Bryan|"/>
        <filter val="10536|81809126|Teo Yikai Shane|"/>
        <filter val="13568|90232739|Choo Hui Ning|"/>
        <filter val="11300|90690722|Donovan Tan Yue Feng|"/>
        <filter val="10445|83476261|Ferisa|"/>
        <filter val="10709|91853023|Chai Jin Rong|"/>
        <filter val="10611|98555723|Kiranjit Kaur D/O Sarjit Singh|"/>
        <filter val="10828|83764239|Wendy Neo Jia Yi|"/>
        <filter val="11502|96443088|Tan Shu Jun Tiffany|"/>
        <filter val="11797|87533682|Sheryll Reenajeet Kashmir|"/>
        <filter val="10771|97730556|Cheong Jia Li|"/>
        <filter val="11066|97287678|Joelle Sze Jia Hui|"/>
        <filter val="11738|83668109|Fu Yonghao|"/>
        <filter val="12965|97577124|Ang Jun Hang|"/>
        <filter val="12105|90029743|Yohaan Mohan|"/>
        <filter val="12852|83994842|Leong Jen Kuang|"/>
        <filter val="12752|90113031|Bryan Seah Bai En|"/>
        <filter val="13073|83839300|Ryan Lim Yanle|"/>
        <filter val="10296|83069562|Bong Huey Shun|"/>
        <filter val="12162|93662317|Lynette Lim Zhi Ning|"/>
        <filter val="13232|91779381|Anders Sim Young|"/>
        <filter val="11518|90215313|Shawn Lee Soon Yang|"/>
        <filter val="11239|98351933|Chua Hui Jie, Rachelle|"/>
        <filter val="11791|97775276|Tan Jun Wei|"/>
        <filter val="10233|83854052|Lu, Zeren|"/>
        <filter val="12183|98704007|Tania Rosali|"/>
        <filter val="12094|93806824|Ng Ming Sen Vincent|"/>
        <filter val="13102|92362926|Loy Ling Hui|"/>
        <filter val="11057|96328821|Choo Yiting, Enid|"/>
        <filter val="10785|97908291|Shane Seah Shi Yong|"/>
        <filter val="11892|94875306|Ong Xin Rui|"/>
        <filter val="11899|82687559|Nicole Sara Lim Ying Ying|"/>
        <filter val="10271|81850925|Wee Wei Jing|"/>
        <filter val="12909|98536948|Wong Ji Qian, Johnathan|"/>
        <filter val="11938|92965263|Lee Wei Zheng , Eurwyn|"/>
        <filter val="12544|91788522|Liu Jiahui, Tricillia|"/>
        <filter val="10501|87503047|Sri Hardiyana|"/>
        <filter val="11429|96221368|Lim Jun Yi|"/>
        <filter val="11707|97657050|Rayner Goh Yong En|"/>
        <filter val="10232|83464371|Chu, Qier|"/>
        <filter val="11978|86549674|Cheong Hong Da (Zhong Hongda)|"/>
        <filter val="12232|96504235|Muhammad Ramzi Bin Abdul Razak|"/>
        <filter val="13381|91702534|Kerri Anne Chew Si Min|"/>
        <filter val="10047|97564345|Lee Jian Wen, Jonathan|"/>
        <filter val="11218|91152617|Han Zhiying, Esther|"/>
        <filter val="11517|93579632|Cordelia Ting Jian Ying|"/>
        <filter val="10726|98202548|Yap Xin Yi|"/>
        <filter val="11602|96345855|Tan Jia Ying|"/>
        <filter val="10487|MRC10487|Yskakova Anel|"/>
        <filter val="13220|90725515|Ong Xin Yi, Eunice|"/>
        <filter val="11268|MRC11268|Catherine Inez Maharani Putri Amara|"/>
        <filter val="10607|98537901|Joey Lee|"/>
        <filter val="11456|90293175|Mirucki Dominik Kajetan|"/>
        <filter val="11605|98448855|Mitreni Thirumaran|"/>
        <filter val="11728|88176599|Zhang, Dongyan|"/>
        <filter val="11970|96794762|Yvonne Soh Yu Feng|"/>
        <filter val="13247|98807464|Puah Yan Chen, Marcus|"/>
        <filter val="11248|96921996|Carmen Lee Jiawen|"/>
        <filter val="11826|97953386|Joel Tan Zheng Rong|"/>
        <filter val="11792|MRC11792|Lumsombat Sahapat|"/>
        <filter val="11182|96266020|Marcus Khoo Cheng Chun|"/>
        <filter val="12563|96179955|Oh Kai Qi|"/>
        <filter val="12930|98809921|Tan Kit Yu|"/>
        <filter val="10956|93398921|Lian Wei Ming, Melvin|"/>
        <filter val="11385|91786735|Chen Xiaoxiao|"/>
        <filter val="11979|90931443|Venisa Leong Kang Ning|"/>
        <filter val="13593|97231689|Liew Zi Yu|"/>
        <filter val="13572|96865006|May Myo Han|"/>
        <filter val="12236|97705513|Chong Yuhao, Stanford|"/>
        <filter val="10665|81134839|Lee Yong Ying, Charissa|"/>
        <filter val="13266|81028518|Kwek Xuan Huan Rachel|"/>
        <filter val="12457|92201428|Poh Wei Xuan, Xavier|"/>
        <filter val="13007|93368908|Goh Hui Qi|"/>
        <filter val="10295|96211632|Ryan Tan Eu-Jin|"/>
        <filter val="10410|97798655|Lina Wilianti|"/>
        <filter val="10562|92220354|Hung Kee Wee|"/>
        <filter val="12906|91800781|Jonathan Koh Ye Han|"/>
        <filter val="11829|96551292|Lim Xuan|"/>
        <filter val="12860|92354742|Sim Si Hui Meranda|"/>
        <filter val="12057|91395867|Tiew Hui Min|"/>
        <filter val="12176|96896603|Tan Jian Hao|"/>
        <filter val="11918|MRC11918|Zhang Shuyi|"/>
        <filter val="11548|97382229|Yeo Chin Tiong|"/>
        <filter val="10696|81271992|Glenn Ang Shen|"/>
        <filter val="12223|97960799|Koh Jin Yang (Xu Jin Yang)|"/>
        <filter val="10537|96163144|Wong Jing Jie|"/>
        <filter val="11954|94317688|Leong Sue Hui Raelene|"/>
        <filter val="10784|98446772|Amelia Vida Quek Jia Hui|"/>
        <filter val="10818|83662158|Lim Xin Rong Lynn|"/>
        <filter val="13249|81823857|Jaafar Sadiq Bin Asharaff Ali|"/>
        <filter val="10021|97116144|Nicholas Tan Wei Zhi|"/>
        <filter val="11187|96439347|Amira Binte Ismail|"/>
        <filter val="10093|84997444|K Manivannan S/O M Krishnan|"/>
        <filter val="13548|86871998|Nanthini D/O Gemeni Ganasan|"/>
        <filter val="13064|98629862|Tan Yee Tat|"/>
        <filter val="12912|81253395|Nur Farwizah Adlina Binte Mazlan|"/>
        <filter val="10061|98791412|Lim Ye Ying|"/>
        <filter val="10435|MRC10435|Vicky Lau Hui Kee|"/>
        <filter val="12910|84843399|Charlene Lee Yuen May|"/>
        <filter val="13541|83386309|Chua Xian Jun|"/>
        <filter val="12347|94763363|Chin Xue Yi|"/>
        <filter val="12728|98300118|Toh Xue Xia|"/>
        <filter val="11366|96557833|Ang Hui Wen, Steffani|"/>
        <filter val="11547|97348598|Lam Wei Cheng|"/>
        <filter val="10683|84483815|Darren Kang Cheng En|"/>
        <filter val="12724|96485065|Ng Yuan Yi|"/>
        <filter val="13376|98909489|Olivia Marie Cheong Yee Yan|"/>
        <filter val="11263|87395248|Caroline Tantiono|"/>
        <filter val="10722|93258128|Ang Li Xin|"/>
        <filter val="11102|96898272|Ker Hong An|"/>
        <filter val="13421|90029817|Zaneith Leow|"/>
        <filter val="12877|98312088|Li, Jiaxin|"/>
        <filter val="12947|85332759|Sharma Vanshika|"/>
        <filter val="10167|97406203|Amir Bin Muhamad Azam|"/>
        <filter val="10615|84889014|Pan Teng Hui, Daniel|"/>
        <filter val="11073|97123597|Rabiatul Adawiah Binti Mohamed Nassir|"/>
        <filter val="11671|MRC11671|Kim Suhyeon|"/>
        <filter val="10986|84986277|Mavis Koh Jie Ning|"/>
        <filter val="11326|84889659|Lukas Phuah Si Yu|"/>
        <filter val="11677|90931112|Lee Jun Wei, Perry|"/>
        <filter val="10423|91886070|Leong Hui Yi|"/>
        <filter val="13039|96268822|Sim Yu-Ting, Ashley|"/>
        <filter val="11721|97375723|Mohamed Zubair Arfan|"/>
        <filter val="11587|83230902|Grace Tan Shi Min|"/>
        <filter val="11495|82011205|Lim Hui Juan|"/>
        <filter val="11590|90087440|Cheow Tze Kin, Stephen|"/>
        <filter val="13071|98505609|Aw Min Yeow|"/>
        <filter val="11315|91911026|Clement Tan Ming Xian|"/>
        <filter val="13518|92343764|Zhuo Jiangnan|"/>
        <filter val="11476|91089636|Brenda Poh Jing Ting|"/>
        <filter val="11351|90917515|Phua Yan Lin Evelyn|"/>
        <filter val="10149|94796976|Benson Tay Jun Hao|"/>
        <filter val="10161|83044596|Chaudhary Meesum|"/>
        <filter val="11973|98266363|Leong Hui Teng Denise|"/>
        <filter val="10335|90679060|Naseeha Begum|"/>
        <filter val="12827|90910501|Cao Zhao'En|"/>
        <filter val="13492|96228495|Lim Eseiya|"/>
        <filter val="12007|93848601|Rachel Chia Siew Wen|"/>
        <filter val="12138|81434725|Lini Bahri|"/>
        <filter val="10773|98318477|Ng Wen Xin|"/>
        <filter val="10863|94552757|Tan Wenjie|"/>
        <filter val="12241|93658583|Yeap Yu Xiang|"/>
        <filter val="10994|88006700|Peter Jeslyn|"/>
        <filter val="11118|81270512|Amaryllis Ong Yee Shan (Wang Yishan)|"/>
        <filter val="12464|86494335|Lee Wenting|"/>
        <filter val="10345|96569892|Roderick Lim Shi Yang|"/>
        <filter val="10721|83839005|Liew Yi Ze|"/>
        <filter val="10980|91141114|Li Sheng Ge|"/>
        <filter val="10627|91377000|Koh Weiting Clarissa|"/>
        <filter val="11246|94335919|That Ei Aung|"/>
        <filter val="12277|97205666|Foo Xin Yue|"/>
        <filter val="10659|92235260|Toh Deyang, Adriel|"/>
        <filter val="11851|92305422|Jeannie Chua Pei Shan|"/>
        <filter val="11283|88121243|Pwint Phyu Tun|"/>
        <filter val="10110|82180295|Lee Siew Hong, Joshua|"/>
        <filter val="10879|91524931|Yam Yong Jie|"/>
        <filter val="13394|97115517|Chua Yi Shan, Sandy|"/>
        <filter val="11921|83328410|Ooi Cheng Yin Angela|"/>
        <filter val="10575|91916832|Khoo Zhen Hao, Raven|"/>
        <filter val="12640|93634393|Alisa Binte Adam Lew|"/>
        <filter val="12197|96943378|Goh Kai Li|"/>
        <filter val="12286|MRC12286|Fong Zheng Xi|"/>
        <filter val="11966|96225295|Samiha Raida Barakat|"/>
        <filter val="12134|MRC12134|Nilencie|"/>
        <filter val="13014|91835763|Liang Sung Chang|"/>
        <filter val="11071|97279000|Chua Zhi Jian, Anthony (Cai Zhijian)|"/>
        <filter val="11931|92234448|Nikki Kristine Bek|"/>
        <filter val="10524|96319265|Tan Jing Da (Chen Junda)|"/>
        <filter val="12565|98627798|Foo Shao Kai|"/>
        <filter val="11663|81573300|Eugene Tay Hak Yan (Zheng Xueyuan)|"/>
        <filter val="13151|94503343|Lim Jun Liang|"/>
        <filter val="13422|96547146|Lee Wen Hui|"/>
        <filter val="10413|81881394|Calvin Lim Shao Guang|"/>
        <filter val="11129|98671367|Gong, Shengyang|"/>
        <filter val="12136|91762116|Dalphne Lim Xin Man|"/>
        <filter val="12480|82006777|Yu Jian Hua Timothy|"/>
        <filter val="12097|81524648|Kannan Rahul|"/>
        <filter val="12486|84195947|Ng Jenny|"/>
        <filter val="11636|92786808|Loh Yew Keong, Alden|"/>
        <filter val="10133|83577685|Wang, Yue|"/>
        <filter val="10074|MRC10074|Michaella Catharina Hadi Putri|"/>
        <filter val="12695|89070753|Tiffany Zhao Gui Ying|"/>
        <filter val="13107|93651813|Ng Zi Yu, Iris|"/>
        <filter val="10978|94381212|Lim Pei Feng|"/>
        <filter val="12336|93232389|Chan Jun Jie (Zhang Junjie)|"/>
        <filter val="10229|96166286|Ho Feng Ting|"/>
        <filter val="11754|82093101|Maheshwari Shashwat|"/>
        <filter val="10256|92277257|Tay Wei Chi, Gavin|"/>
        <filter val="10275|98899522|Ma Jian Jin|"/>
        <filter val="12000|97119687|Michelle Tan Hui Yi|"/>
        <filter val="10701|92276695|Andy Quek Jun Hao|"/>
        <filter val="13384|91725798|Jessica Tay Sing Jie|"/>
        <filter val="12474|96498849|Ang Leck Hong|"/>
        <filter val="11153|98291608|Chong Wei Ting|"/>
        <filter val="11519|96516223|Fu, Pei-Chi|"/>
        <filter val="11655|90993596|Goh Swee Teng, Filbert|"/>
        <filter val="13407|91399487|Teh Xiang Yi|"/>
        <filter val="11638|88693239|Goo Tian Xin|"/>
        <filter val="11907|94597226|Tan Wen Lin|"/>
        <filter val="10332|98535234|Ma, Weijia|"/>
        <filter val="12006|98712841|Tay Li Ying|"/>
        <filter val="12710|92296232|Chia Shen Wei|"/>
        <filter val="11609|98576328|Zheng Chen|"/>
        <filter val="12419|90678132|Sean Tan Meng Zhuan|"/>
        <filter val="10112|91834278|Marcus Ang Zhi En|"/>
        <filter val="12417|82881555|Lim Hong Jing, Kenneth|"/>
        <filter val="12529|98507159|Lin Qianqian|"/>
        <filter val="12406|97117544|Ong Yi Hong|"/>
        <filter val="10366|97778593|Pang Min|"/>
        <filter val="12591|84440522|David Poh Wei Boon|"/>
        <filter val="11313|83782455|Sim Hui Jie|"/>
        <filter val="12713|91263953|Tiew Siew Ling|"/>
        <filter val="11874|98638184|Oh Jia Yu, Delia|"/>
        <filter val="11915|97923027|Kong Shean Peh|"/>
        <filter val="12148|83720452|Li, Mengqing|"/>
        <filter val="12451|83615098|Chu Viet Duc|"/>
        <filter val="12467|81724802|Wong Han Feng|"/>
        <filter val="13533|86514688|Phang Seow Qi|"/>
        <filter val="11291|85861377|Janyaporn Thitipon|"/>
        <filter val="12213|98180218|Wen Lai'En|"/>
        <filter val="12257|81812107|Daniel Ong Jun Yao|"/>
        <filter val="11764|97592608|Pang Zhi Feng|"/>
        <filter val="10845|97329141|Siow Rui Shen|"/>
        <filter val="10106|MRC10106|Zhou, Ning|"/>
        <filter val="13360|97569110|Jemima Yang Peien|"/>
        <filter val="10899|98592696|Lum Gien Yuen, Jeremy|"/>
        <filter val="11875|84248020|Zhang Ziyou|"/>
        <filter val="11507|92220567|Mei Junhao|"/>
        <filter val="13537|98009173|Cheng Xin Yong|"/>
        <filter val="12787|84483211|Ian Kwee Kit Hean|"/>
        <filter val="11231|MRC11231|Wang, Zheng|"/>
        <filter val="10447|91882377|Chow Yan Yi|"/>
        <filter val="13401|81012414|Yee Lycia|"/>
        <filter val="11214|90045247|Kaneshpillai Subramaniam|"/>
        <filter val="10401|90171098|Tay Vincent|"/>
        <filter val="11534|91772243|Jazreel Koh Lay Shan|"/>
        <filter val="12378|91383527|Soon Jian Heng|"/>
        <filter val="13140|84087453|Zou, Dongyi|"/>
        <filter val="10689|96268414|Renie Ho Xin Lin|"/>
        <filter val="12686|83663677|Lee Wen Qi|"/>
        <filter val="11430|98899901|Loshelle Wang Han Yun|"/>
        <filter val="11964|84688422|Syahir Syazwan Bin Abdul Rahman|"/>
        <filter val="10272|96209129|Huang Yusheng, Kelven|"/>
        <filter val="11206|97663291|Nithiya D/O Vasu|"/>
        <filter val="11559|92351273|Matilda Tan Jia En|"/>
        <filter val="10546|96403834|Nur Farzana Binte Abdul Jamil|"/>
        <filter val="11427|91450039|Mishanti D/O Subramaniam|"/>
        <filter val="11873|96657280|Han Bo Tai|"/>
        <filter val="12343|91171233|Muhammad Rusydi Bin Abd Rahman|"/>
        <filter val="12412|93877006|Lau Gong Yu Wayber|"/>
        <filter val="10331|97864219|Tan Chu Hao|"/>
        <filter val="13017|87484459|Faraisha Binte Fakhrudin|"/>
        <filter val="13592|98338027|Jovi Koh Zheng Jie|"/>
        <filter val="11855|86886023|Wong Shi Hui|"/>
        <filter val="10570|90044625|Vincent Toh Wei Hong|"/>
        <filter val="10745|96985383|Shannon Tan Hui Shan|"/>
        <filter val="12624|97218848|Kong Jun Qi|"/>
        <filter val="11634|84682272|Kenneth Ng Wei Quan|"/>
        <filter val="12833|93628086|Tan En Sheng, Justin|"/>
        <filter val="12633|MRC12633|Tan Jun Hao|"/>
        <filter val="10060|87923600|Hong Quang Duy|"/>
        <filter val="11881|98501859|Chuenkamon Sonna|"/>
        <filter val="13188|81113367|Paul Yee Jun De|"/>
        <filter val="10496|81363644|Ei Ngon Phoo|"/>
        <filter val="11254|98197060|Gabrielle Tan Si Min|"/>
        <filter val="11371|94529980|Charmaine Goh Shi Min|"/>
        <filter val="13456|94712523|Pang Sze Teng, Eunice|"/>
        <filter val="10963|93254410|Yap Hui Hui|"/>
        <filter val="12353|91684393|Regine Yo Chai Lun|"/>
        <filter val="11050|96671445|Darren Yeo Zihua|"/>
        <filter val="13052|96580101|Yee En Jia|"/>
        <filter val="11934|90702348|Pang Shi Hao|"/>
        <filter val="13586|90077820|Jacklyn Tso Li Shan|"/>
        <filter val="10003|88182852|Yu Jiaxi|"/>
        <filter val="11612|MRC11612|Chintia Eng|"/>
        <filter val="10197|MRC10197|Lay Jin Wen|"/>
        <filter val="10097|96108528|Han, Chunhui|"/>
        <filter val="10153|91754117|Xing Jiahui|"/>
        <filter val="12044|97530924|Chua Sii Inn|"/>
        <filter val="13502|98217454|Noor 'Aliah Binti Mohamad Shafi'E|"/>
        <filter val="12553|97719408|George Lawrence Praju|"/>
        <filter val="13389|96578367|Sivapriya Subramaniam|"/>
        <filter val="12949|96200099|Neo April|"/>
        <filter val="10381|81266782|Adrienne Siow Jia Hui|"/>
        <filter val="11560|86701750|Taifanu Darius|"/>
        <filter val="12171|MRC12171|An Seungmin|"/>
        <filter val="10210|MRC10210|Wang, Jue|"/>
        <filter val="11775|MRC11775|Christine|"/>
        <filter val="11521|91892806|Guo, Chumeng|"/>
        <filter val="12502|96462780|Koon Hui Shan, Cecilia|"/>
        <filter val="13290|91991942|Low Jun Jie Tristan|"/>
        <filter val="11180|83994259|Sri Afiqah Sukmawati Binte Hamir|"/>
        <filter val="13030|91098851|Goh Wen Jian|"/>
        <filter val="11903|83338668|Tan Wei Qian|"/>
        <filter val="12242|94887364|Charles Vignesh|"/>
        <filter val="13209|83189333|Tang Yong Guang, Bernard|"/>
        <filter val="10555|96457590|Ang Jia Wei|"/>
        <filter val="12180|92359398|Yon Wut Yee Kyaw|"/>
        <filter val="12199|96497326|Mua Wei Cheng|"/>
        <filter val="10628|97544211|Khiang Yu Han, Justin|"/>
        <filter val="10273|82559548|Lim Xin Xian|"/>
        <filter val="11867|91542003|Joel Tan Zhi Wei|"/>
        <filter val="11403|88921922|Lee Kuk Jin|"/>
        <filter val="10085|82285495|Lee Zhi Wei, Kelvin|"/>
        <filter val="11834|96185290|Lim Tien Zhu|"/>
        <filter val="13164|82220210|Genevieve Ann Ziqi Randall|"/>
        <filter val="12107|96488226|Lin Da'An|"/>
        <filter val="10360|92277125|Lucas Oh Jia Jun|"/>
        <filter val="11170|93662050|Eunice Gan Cheong Hwee|"/>
        <filter val="10826|94506409|Melissa Chen Wan Min|"/>
        <filter val="11142|96264214|Anystasha Binte Mohd. Rahmat Shah|"/>
        <filter val="13105|87426747|Lim Chin Hao|"/>
        <filter val="13526|97395290|Hoong Jun Wei|"/>
        <filter val="10620|82237172|Chiu Shun Kai, Elisha|"/>
        <filter val="10190|85152117|Chen Shu Thing|"/>
        <filter val="12729|84185751|Ong Siew Rei|"/>
        <filter val="11835|91296281|Ng Kai Jie, Kelvin|"/>
        <filter val="10300|84251976|Que, Zhengpeng|"/>
        <filter val="11692|90541655|Mun Chaehyun|"/>
        <filter val="12128|97921664|Loke Kah Mun Rachel|"/>
        <filter val="11065|93381511|Ng Mei Ting, Naomi|"/>
        <filter val="10642|93360929|Yong Ren Jia, Clarence|"/>
        <filter val="11400|87488981|Silvia Kristanto|"/>
        <filter val="13255|96420905|Lee Chia Lin|"/>
        <filter val="12831|97876784|Joanna Teresa Goenawan|"/>
        <filter val="10838|97831542|Chia Qing Yun, Cheryl|"/>
        <filter val="12155|97755797|Ho Chia Chee|"/>
        <filter val="10136|94771398|Sherry Pek Xue Li|"/>
        <filter val="12432|97572666|Muhammad Hafiz Bin Muhammad Yazid|"/>
        <filter val="12851|91602308|Allyson Charlene Hooi-Fredericks|"/>
        <filter val="11321|96416422|Whitney Lim Min Ying|"/>
        <filter val="10486|91725677|Yeong Seng Hon|"/>
        <filter val="13484|96732261|Tan Wen Xuan, Sheryl|"/>
        <filter val="10006|81892386|Benedict Lau Kai Ming|"/>
        <filter val="10872|97441720|Tian Ynn Xuan|"/>
        <filter val="10282|MRC10282|Guo, Shan|"/>
        <filter val="10347|97247426|Lee Jia Ling Clarissa|"/>
        <filter val="11022|96929213|Lee Aik Soon|"/>
        <filter val="13282|91143365|Dorcas Wu Jiayun|"/>
        <filter val="13532|81809681|Ho Jing Jing|"/>
        <filter val="13258|82054696|Low Zhen Yang|"/>
        <filter val="10902|91375596|Rebecca Choo|"/>
        <filter val="11347|98224894|Tan Shih Yong|"/>
        <filter val="13101|97105079|Ng Pei Yi, Michelle|"/>
        <filter val="13320|98285155|Rachel Wee Li Ting|"/>
        <filter val="11882|94560057|Ho Li Lei, Joy|"/>
        <filter val="12092|97765237|Chay Yi Min|"/>
        <filter val="13136|98585860|Seri Hidayani Binte Abdul Rahim|"/>
        <filter val="11870|92320879|Lou Li Wen, Tammy|"/>
        <filter val="13439|88330071|Cheryl Poh Jing Lin|"/>
        <filter val="12132|98592525|Lynn Yee Ting|"/>
        <filter val="11243|92365468|Keryn Cheryl Oh Wei Xian|"/>
        <filter val="10102|84872004|Raja Mohamed Shahrizad Bin Raja Mohamed Noor|"/>
        <filter val="13155|91552627|Kui Wan Qi|"/>
        <filter val="11488|98690314|Chen Wanjun|"/>
        <filter val="11720|91260281|Lee Wei Xiong|"/>
        <filter val="11814|83223240|Andy Sng Yong Jie|"/>
        <filter val="10020|82972730|Yu Hyunju|"/>
        <filter val="11084|91161005|Teo Xukai Matthew|"/>
        <filter val="10024|91552975|Demi Wong Mun Yee|"/>
        <filter val="13402|94251797|Ang Pei Shan, Corvene|"/>
        <filter val="13088|98259877|Thng Zong Qing|"/>
        <filter val="11252|91299273|Chang Kee Hui Kenneth|"/>
        <filter val="10586|85221573|Tan Wei De|"/>
        <filter val="12414|96712238|Ng Qi Long|"/>
        <filter val="13098|85537607|Suen Wei En|"/>
        <filter val="11184|91284613|Cheryl Pek Jia Ying|"/>
        <filter val="13273|91820167|Dawn Chan|"/>
        <filter val="12677|87869857|Davanie Manrue Wentien Yu|"/>
        <filter val="10052|92227691|Teo Wei Feng, Benjamin|"/>
        <filter val="13246|96307670|Tan Kar Wai, Ryan|"/>
        <filter val="11863|98211479|Athraj S/O Thanasekaran|"/>
        <filter val="13606|98783805|Lim Zi Cheng Kelvin|"/>
        <filter val="13162|91801585|Muhammad Dirshee Bin Elias|"/>
        <filter val="12758|90670812|Lim Pei Ting Sharon|"/>
        <filter val="11747|88262950|Rao Adip Naresh|"/>
        <filter val="12322|81325080|Naik Shruti|"/>
        <filter val="11461|98807020|Dai, Caimin|"/>
        <filter val="12479|90464008|Tan Wen Xin|"/>
        <filter val="13178|96344335|Khairunnisa Binte Rahman|"/>
        <filter val="10244|86083450|Royston Lim Yu Xiang|"/>
        <filter val="11032|91861850|Ruth Chan Xiu Ying|"/>
        <filter val="10328|81813560|Koji Yawata|"/>
        <filter val="10370|90673455|Alex Chua Jin Cheng|"/>
        <filter val="11962|96417114|Song Shao Xuan|"/>
        <filter val="12993|86844967|Puvaneyswaran S/O Balakrishnan|"/>
        <filter val="13227|84440940|Nur Atiqah Binte Zainal|"/>
        <filter val="10600|96361818|Tan Yi Feng, Krystal|"/>
        <filter val="12742|MRC12742|Irene Susanti Gela|"/>
        <filter val="12014|84807278|Chelsja Chen|"/>
        <filter val="11396|92338885|Lin Yiying|"/>
        <filter val="10419|90999659|Benedict Ong Bing Xiang|"/>
        <filter val="11819|90625899|Lim Ai Hean Adeline|"/>
        <filter val="11908|92331726|Kelly Leong Jia Li|"/>
        <filter val="10438|88218091|Ingying Nge|"/>
        <filter val="10873|92285204|Koh Xin Yin|"/>
        <filter val="11846|94786776|Hong Rui Zhi (Fang Ruizhi)|"/>
        <filter val="11913|96379194|Aini Zafirah Binte Mohd Azhar|"/>
        <filter val="12191|83384548|Lee Huan Le|"/>
        <filter val="13226|81117030|Quak Wei Xin Valerie|"/>
        <filter val="13272|92283382|Tan Heng Yong|"/>
        <filter val="13454|98282523|Clara Kok Xi-Yuan|"/>
        <filter val="10798|81269249|Tan Jia Hui|"/>
        <filter val="11898|96249045|Ong Shiao Xian|"/>
        <filter val="12552|91134108|Grace Ng Li Han|"/>
        <filter val="12956|MRC12956|Ghale Vaishnavi Salil|"/>
        <filter val="11546|81449698|Liang, Siqi|"/>
        <filter val="10782|84283588|Wong Ye Kai|"/>
        <filter val="11151|96468378|Gladys Lim Xin Ru|"/>
        <filter val="10288|83225707|Yu Shangxiang|"/>
        <filter val="11969|97656787|Hoo Feng Min|"/>
        <filter val="10159|91732130|Kuan Mun Wai, Cheyanne Daphne|"/>
        <filter val="11544|90035908|Chua Yun Qin|"/>
        <filter val="10857|97684342|Eunice Chua Miao Xian|"/>
        <filter val="11021|97770314|Rachael Lee Xiu Wen|"/>
        <filter val="11422|91907279|Fernando Koh Zongjie|"/>
        <filter val="12657|81213004|Chong Jin De|"/>
        <filter val="10186|90074645|Ng Yu Jun|"/>
        <filter val="11074|97891122|Chobey Raj Kiran|"/>
        <filter val="13160|94246689|Donovan Lim Yuan Jing|"/>
        <filter val="10778|96406928|Cherlyn Sey Toh|"/>
        <filter val="10351|94308355|Abiegail Koong Yun Ting|"/>
        <filter val="10484|MRC10484|Felix Austin Kho|"/>
        <filter val="11957|81006518|Toh Guan Ming|"/>
        <filter val="10564|96360111|Wong Ming Jin|"/>
        <filter val="11413|88786069|Muhammad Zulhilmi Bin Zainal|"/>
        <filter val="11259|98486960|Ow Lu Yi, Jasmyn|"/>
        <filter val="12603|83660122|Lim En Ci, Brenda|"/>
        <filter val="12840|83661236|Tan Yu Hui|"/>
        <filter val="11290|97829194|Yin Min Thu|"/>
        <filter val="10250|86074480|Eaint Thu Thu Aung|"/>
        <filter val="13054|92364990|Joanne Tan Mei Xuan|"/>
        <filter val="10775|97217139|Dorene Ang Wan Teng|"/>
        <filter val="10185|97990966|Gladys Soh Jia Min|"/>
        <filter val="12942|90294087|Kirthigah Ratna D/O Kalaimani|"/>
        <filter val="11255|82368343|Jasmine Christina Prasetya|"/>
        <filter val="11410|83888756|Lai Jing Yi (Li Jingyi)|"/>
        <filter val="13223|81391225|Nur Syafiyana Binte Kamsani|"/>
        <filter val="10246|96821283|Yeong Yue Qing|"/>
        <filter val="12004|81006880|Sim Shuang|"/>
        <filter val="10635|96474332|King Yu Qi|"/>
        <filter val="12669|81211220|Jeraldine Ng Kai Li|"/>
        <filter val="12952|97950958|Mona Madhu Mitta D/O Mohgan|"/>
        <filter val="10033|86663943|Chong Yee Teng|"/>
        <filter val="10623|96233446|Marvin Ng Yu Shen|"/>
        <filter val="12100|92375239|Turiano Allyson Bitonio|"/>
        <filter val="12928|84446640|Nur Sabrina Binte Abdul Talib|"/>
        <filter val="10414|94760168|Loo Ling Hui, Daphne (Lu Linghui)|"/>
        <filter val="12977|83221513|Tan Gin Chiang, Gary|"/>
        <filter val="10513|98262630|Wang Ming Jie, Ken|"/>
        <filter val="10344|81129023|Garey Lim Yi Yang|"/>
        <filter val="11566|96451748|Pang Yee Ting|"/>
        <filter val="13027|84389135|Tan Jen Nee|"/>
        <filter val="11377|96228062|Chow Min Yi, Rachel|"/>
        <filter val="11693|81262002|Tan Tao Guang|"/>
        <filter val="13263|97347159|Mohamed Shafiq Bin Roslan|"/>
        <filter val="11155|98249979|Juliet Suen Yingzhen|"/>
        <filter val="10202|MRC10202|Kharaziia Tengiz|"/>
        <filter val="11810|91052149|U S Praveen|"/>
        <filter val="11785|83337027|Nicholas Guan Sheng Xian|"/>
        <filter val="10819|85222264|Tricia Lim Shue Nee (Lin Xueni)|"/>
        <filter val="11419|97717393|Hanan Sheikh Helme Al-Johary|"/>
        <filter val="13244|96216035|Ng Yin Qing|"/>
        <filter val="12085|91873663|Lin Cai'En , Ivy|"/>
        <filter val="11407|91079709|Chan Zhen Shui Spencer|"/>
        <filter val="10835|82231249|Arvin Kumar S/O Kumaran|"/>
        <filter val="13378|82020695|Singh Priya|"/>
        <filter val="11389|98715371|June Teo Siew Yun|"/>
        <filter val="10805|86142526|Nur Qurratu'Aini Binte Raff'Eh|"/>
        <filter val="10957|96728558|Ho Ron|"/>
        <filter val="12301|88262540|Mangaiahgari Shashank|"/>
        <filter val="11944|96614693|Tan Wen Yin, Shaun|"/>
        <filter val="10808|93239937|Felicia Lim Si Hui|"/>
        <filter val="12842|83334895|Lee Shi Ling Karin|"/>
        <filter val="10947|87781347|Goh Li Ting|"/>
        <filter val="11033|92250740|Celia Lim Wen Ting|"/>
        <filter val="11450|88137361|On Sze Hui|"/>
        <filter val="12665|91144655|Cheang Caleb|"/>
        <filter val="13580|96613805|Cho Wei Yan|"/>
        <filter val="13358|84690955|Michelle Francisca Winoto|"/>
        <filter val="12523|91122571|Demot Nathania Trixie Tantoco|"/>
        <filter val="13281|97729312|Ling Yao Feng|"/>
        <filter val="10938|98336502|Tan Jia Luo|"/>
        <filter val="13582|81338135|Chen Yuliang Gordon|"/>
        <filter val="12473|97827135|Kenneth Liu Guowei|"/>
        <filter val="13231|97101222|Ng Ming Shwen|"/>
        <filter val="10252|87843175|Kyaw Thiha|"/>
        <filter val="10287|88693174|Ng Shun Jie|"/>
        <filter val="10050|97737986|Ong Rui Qi, Casey (Wang Ruiqi)|"/>
        <filter val="10056|93835783|Muhammad Irfan Bin Abdul Rahim|"/>
        <filter val="12478|98479929|Zhu Lifen|"/>
        <filter val="12808|82280259|Nicholas Soh Teck Hui|"/>
        <filter val="12487|83043897|Toh Rui Wen|"/>
        <filter val="10614|87000565|Koh Ming Xi, Nalisha|"/>
        <filter val="12073|93891922|Shee Hui Yi|"/>
        <filter val="10298|97949899|Ng Sher-E Val|"/>
        <filter val="11223|97600807|Tan Yi Qian|"/>
        <filter val="13138|82018818|Gabriel Lee Cherng Juin|"/>
        <filter val="13166|92292708|Tang Jia Ye, Beltran|"/>
        <filter val="12153|91283334|Seet Jing Yi, Esther|"/>
        <filter val="10854|96494784|Chia Xin Ying|"/>
        <filter val="13291|81135664|Yap Heng Soon (Ye Xinshun)|"/>
        <filter val="11774|91148677|Kou Chun Ai|"/>
        <filter val="11212|88765079|Lum Kei Yan Cheryl @Yuan Qi|"/>
        <filter val="13041|91119941|Tay Hao Yang, Brian|"/>
        <filter val="11776|81982323|Georgina Woo Pei Shan|"/>
        <filter val="12373|85027090|Priscillia Tandavo|"/>
        <filter val="10497|86521769|Ei Ei Phyo|"/>
        <filter val="11345|98256901|Tan Hui Ying|"/>
        <filter val="12093|97836693|Tee Jia Yun, Chanel|"/>
        <filter val="10740|84182818|Chang Bei Lin Vanessa|"/>
        <filter val="11154|91114265|Chong Ning, Kate (Zhang Ning)|"/>
        <filter val="12247|96743233|Wong Chin Kang Nicholas|"/>
        <filter val="13425|88289661|Chai Jiamin, Mindy|"/>
        <filter val="13096|98514093|Joanne Wee Suet Mun|"/>
        <filter val="13359|92280862|Shermaine Tan Jing Ting|"/>
        <filter val="10517|81835492|Nur Shahirah Binte Ab Aziz|"/>
        <filter val="10283|83283348|Ayden Ong Zi Jian|"/>
        <filter val="11046|92358602|Xu, Wanying|"/>
        <filter val="12016|97490701|Sandy Lim Li Ping|"/>
        <filter val="13084|90694733|Lim Hui Jie Ryan|"/>
        <filter val="11267|86153191|Adrian Farrel Setyawan|"/>
        <filter val="10426|84997567|Tan Ler Shin (Chen Leshi)|"/>
        <filter val="12960|83813140|Tran Hieu Tue|"/>
        <filter val="10219|83457118|Li, Meihui|"/>
        <filter val="11099|91696797|Fiona Low Xin Ping|"/>
        <filter val="12245|87091230|Kumaran Illancheran S/O Subramanian|"/>
        <filter val="12202|92445890|Fiona Gabrielle Jawinata|"/>
        <filter val="11367|98158339|Pearlyn Ee Rui Han|"/>
        <filter val="11336|96585749|Glenn Tan Ching Seng|"/>
        <filter val="12969|90750577|Devina Hartono|"/>
        <filter val="12578|81838219|Koh Kai Siong|"/>
        <filter val="13399|81803078|Cheryl Tan Jing Wen|"/>
        <filter val="13585|98173045|Pang Kai Wen, Justin|"/>
        <filter val="11354|92383301|Woo Pei Lin|"/>
        <filter val="13230|91865836|Tan Shi Min|"/>
        <filter val="13321|92769296|Wong Ka Yan, Stephenie|"/>
        <filter val="11038|97295140|Damien Kua Wei Min|"/>
        <filter val="10184|87221252|Yap Hong Kheng|"/>
        <filter val="13143|90613054|Benjamin John Yoong Chun Keat|"/>
        <filter val="11660|88009061|Azrin Mahsuom S/O Mazhardeen|"/>
        <filter val="10002|81837037|Rachel Kwan Weng Yan|"/>
        <filter val="10329|92703488|Aldrich Leow Zi Hui|"/>
        <filter val="12934|81124908|Nur Hidayah Binte Sukaman|"/>
        <filter val="13109|91379110|See Yu Xuan|"/>
        <filter val="10071|91469166|Tay Ting Yue, Charmaine|"/>
        <filter val="10554|93822824|Ashwin S/O Jeeva|"/>
        <filter val="12374|90097805|Dalton Ng Wei En|"/>
        <filter val="12149|96556757|Tong Yee Theng Rachel|"/>
        <filter val="12496|92318170|Khoo Sze Jie Triston|"/>
        <filter val="13365|86113448|Foo Yi Ning|"/>
        <filter val="13594|92345827|Pooja A Kumar|"/>
        <filter val="11067|85334155|Lim Zhao Tang|"/>
        <filter val="10664|96851551|Lim Zhi Yong|"/>
        <filter val="10637|98382529|Liauw Wen Jing, Esther|"/>
        <filter val="10083|94305456|Ang Chee Woon, Doreen|"/>
        <filter val="12985|81017952|Goh Qin Lin|"/>
        <filter val="12869|83010069|Xiang Nan|"/>
        <filter val="10931|88088435|Low Yu|"/>
        <filter val="12558|93831335|Kam Suet Ying|"/>
        <filter val="13424|96421503|Nur Arina Binte Ayub|"/>
        <filter val="13379|91505194|Chia Weiyi, Joel|"/>
        <filter val="10935|91542651|Lim Kai Yang, Bryan|"/>
        <filter val="12420|MRC12420|Deandrella Alim|"/>
        <filter val="10861|92346366|Teng Shaowei|"/>
        <filter val="12055|83334633|Liu Yu|"/>
        <filter val="12843|83769600|Anita Soedartaputri|"/>
        <filter val="12880|92275473|Chua Jia Qian|"/>
        <filter val="10920|97541291|Chua Hong Xiang|"/>
        <filter val="11883|91908826|Tan Koon Meng Jon|"/>
        <filter val="11805|92970328|Kan Lok Yi|"/>
        <filter val="12763|90621243|Teo Qi En Rachel|"/>
        <filter val="11812|84184975|Goh Zheng Lin|"/>
        <filter val="13412|90992804|Koh Eunice|"/>
        <filter val="12739|90115738|Chua Le Qi, Kaylen|"/>
        <filter val="11581|91018476|Cheng Keng Loong|"/>
        <filter val="11195|93217181|Teo Venetia|"/>
        <filter val="13536|84985210|Pavitraa D/O Samasundaram|"/>
        <filter val="12688|91289049|Goh Qian Ying Charmaine|"/>
        <filter val="11942|90726531|Saw Hui Wen Lois|"/>
        <filter val="11879|93838502|Lee Wei Li|"/>
        <filter val="12088|91179882|Tan Yi Ru|"/>
        <filter val="13550|94355855|Yip Sher Ning|"/>
        <filter val="10140|86891775|Ishfat Binte Tofajull Hossain|"/>
        <filter val="12794|96334451|Benedict Tan Zong Xin|"/>
        <filter val="12326|84032214|Cecilia|"/>
        <filter val="13284|81253978|Lau Jun Hwee|"/>
        <filter val="10510|MRC10510|Sarah Erfina|"/>
        <filter val="10846|96217990|Sor Pei Yee|"/>
        <filter val="12137|83029577|Michelle Nathania Wijaya|"/>
        <filter val="11765|81861816|Lim Shi Pei|"/>
        <filter val="13420|98781932|Li Chuling|"/>
        <filter val="12095|87781087|Joey Lim Li Hui|"/>
        <filter val="11379|97550009|Tan Huimin|"/>
        <filter val="12716|83059553|Agnes Ashianti|"/>
        <filter val="10028|MRC10028|Huang, Jiawei|"/>
        <filter val="10422|83220951|Clarissa Ann Lee Si Hui|"/>
        <filter val="11953|91206284|Lim Yi Hao|"/>
        <filter val="12196|97719606|Phang Shen Jie, Joash|"/>
        <filter val="12291|96246338|Chng Kai Jie, Bernard|"/>
        <filter val="10101|93536325|Maxim Meiirzhan|"/>
        <filter val="13547|91736938|Nurhaliza Binti Hussin|"/>
        <filter val="12598|96342236|Tan Guan Xun|"/>
        <filter val="10377|82924861|Tan Yi Ling, Elaine|"/>
        <filter val="11635|97662900|An Tong|"/>
        <filter val="12120|82234719|Wee Cheng Hao Ryan|"/>
        <filter val="10342|97954132|Foo Corey|"/>
        <filter val="10316|83630652|Yeo Hwee Teng|"/>
        <filter val="13006|86173875|Abraham Moses Low Kuan Wee|"/>
        <filter val="10991|84286009|Dominic Koh Jun Zhe|"/>
        <filter val="10781|81888961|Daryl Poh Zhi Hong|"/>
        <filter val="10396|MRC10396|Agnes Jocelyn|"/>
        <filter val="11998|96639602|Theng Jia Sheng|"/>
        <filter val="11103|85963253|Jiang, Ziqi|"/>
        <filter val="12643|97711831|Kevin Khor Kai Wen|"/>
        <filter val="11943|91059518|Hoo Jian Qi|"/>
        <filter val="12702|82883908|Lee Si Xuan, Stacia|"/>
        <filter val="10468|84575845|Kristian Arief Sutjiadi|"/>
        <filter val="12723|93384737|Ho Shi Qi, Akina|"/>
        <filter val="12894|96381015|Lee Seek Kheng|"/>
        <filter val="10299|MRC10299|Priscilla Seah Wen Yi|"/>
        <filter val="12887|81118038|Ling Jing Yang Gareth|"/>
        <filter val="11098|92219679|Tu Ling|"/>
        <filter val="13271|93634797|Chua Seng Yang|"/>
        <filter val="10310|92332594|Nur Iryani Imran|"/>
        <filter val="10359|96936884|Lim Wei Neng Kieran|"/>
        <filter val="12248|96397214|Hansel Kong Xu Yang (Jiang Xuyang)|"/>
        <filter val="11471|91684227|Jancy Gnanamani D/O Mathiyalagan|"/>
        <filter val="13357|87421381|Lee Kowen|"/>
        <filter val="12809|97481781|Yu Si Ting|"/>
        <filter val="11827|98206350|Lim Xiu Jing|"/>
        <filter val="11059|97371343|Low Gui Xian, Chelsea|"/>
        <filter val="11568|87222637|Shetty Drashya Dayananda|"/>
        <filter val="11729|84323800|Viona Hardiyanti Thio Saputri|"/>
        <filter val="11126|90877220|Gan Qian Rou|"/>
        <filter val="11868|91285290|Jamie Inez Tan Shing Guat|"/>
        <filter val="10579|96350296|Jane Tan Ke Ying|"/>
        <filter val="13276|97904272|Hing Kai Wen|"/>
        <filter val="11019|91829213|Nur Naiyirah Binte Iskandar Zulkarnain|"/>
        <filter val="11689|92708060|Karin Chua|"/>
        <filter val="11146|98594663|Wong Zi Zhao Julian|"/>
        <filter val="13364|82231266|Trishaljeet Kaur D/O Paramjeet Singh|"/>
        <filter val="11623|96448036|Yap Maggie|"/>
        <filter val="12422|91915638|Koh Hong Kai|"/>
        <filter val="12717|86863959|Tan Kang Yao|"/>
        <filter val="10955|93860338|Ng Li Ru Angela|"/>
        <filter val="12362|97274179|Kim Ga Youn|"/>
        <filter val="11688|97205760|Bui Pham Hoai Linh|"/>
        <filter val="13274|91336431|Chua Chee Siong|"/>
        <filter val="10888|91591686|Chua Ren Jia|"/>
        <filter val="11836|97127193|Indra Singam|"/>
        <filter val="12168|MRC12168|Lu, Yanji|"/>
        <filter val="13387|94507887|Belvia Soo Zi Qi|"/>
        <filter val="10981|97107871|Tan Yuan Ling, Gelyn|"/>
        <filter val="11757|96555619|Low Wen Bin, Larry|"/>
        <filter val="12926|97770933|Sim Kun Yan|"/>
        <filter val="11736|97501043|Eugene Sito You Cheng|"/>
        <filter val="13122|81122909|You Zi Yu|"/>
        <filter val="11177|87487361|Muhammad Haikal Bin Kasmani|"/>
        <filter val="12736|87121426|Nguyen Thao My|"/>
        <filter val="10605|97810592|Ong Wan Yu, Amanda|"/>
        <filter val="10870|97556706|Wee Sok Ting Delia|"/>
        <filter val="11305|91859352|Lim Li Leng, Joanna|"/>
        <filter val="10333|94306070|Wong Heng Wei|"/>
        <filter val="11865|92351449|Vicneshvaran Natarajan|"/>
        <filter val="13085|96718732|Isaac Neo Jia He|"/>
        <filter val="11842|96513754|Leow Keng Seng Brandon|"/>
        <filter val="12198|MRC12198|Zhao, Yiwei|"/>
        <filter val="10494|82094937|Livia Lie|"/>
        <filter val="11542|85309936|Saksuriyachot Kawiwat|"/>
        <filter val="10761|88583969|Soh Wing Hong|"/>
        <filter val="10471|83053016|Sharyn Tondy Ong|"/>
        <filter val="12524|96227614|Kua Tian En|"/>
        <filter val="11477|90250194|Roshini D/O Thangarajan|"/>
        <filter val="12028|81607973|Song Wanyun|"/>
        <filter val="10491|84540288|Tetputra Nurdin|"/>
        <filter val="11070|MRC11070|Das Angela|"/>
        <filter val="10240|90041529|Sim Jun Yao, Nigel|"/>
        <filter val="10821|96437698|Chew Wei Liang, Marcus|"/>
        <filter val="11585|86696855|Yang, Siyuan|"/>
        <filter val="13415|90118844|Valerie Tay|"/>
        <filter val="10728|97406919|Candace Chu Sze Xuan|"/>
        <filter val="10094|90179788|Justin Andy Wiliam|"/>
        <filter val="12090|96499795|Phee Chun Yong Alvin|"/>
        <filter val="11370|81810059|Valencia Ong En Min|"/>
        <filter val="10064|94594277|Karthikeyan S/O Arivalagan|"/>
        <filter val="12101|MRC12101|Gera Deeksha|"/>
        <filter val="10450|92344685|Ang Shi Min|"/>
        <filter val="13043|83115786|Huang, Jiabin|"/>
        <filter val="10713|92966962|Oh Qian Ru, Jacelyn (Hu Qianru)|"/>
        <filter val="12063|98338543|Fanny Sim Mong Yee|"/>
        <filter val="11130|94243991|Nur Qiyanah Binte Azmi|"/>
        <filter val="10893|96635334|Ang Hui Min|"/>
        <filter val="13133|81305458|Noh Ailra|"/>
        <filter val="13551|90698175|Soniya Sree D/O Saravanan|"/>
        <filter val="12296|84112298|Muhammad Tarmizi Bin Mohtar|"/>
        <filter val="10601|92966035|Wong Qin Zhe, Eugene|"/>
        <filter val="12908|97752542|Phua Wen Boon|"/>
        <filter val="10791|98428033|Lim Ying Xuan|"/>
        <filter val="12048|87782085|Joanne Leo|"/>
        <filter val="13602|98610888|Dominic Hugo William|"/>
        <filter val="13493|98597154|Isvariya D/O Nadasan Magendaran|"/>
        <filter val="12182|88914717|Altantulga Sodbayar|"/>
        <filter val="10267|MRC10267|Wong Chee Yuan|"/>
        <filter val="12274|93270942|Muhammad Zahin Bin Ramlan|"/>
        <filter val="10548|96989978|Seet Inwe|"/>
        <filter val="12112|82006739|Ong Kai Li, Xena|"/>
        <filter val="13040|81010320|Foo Jing Xing|"/>
        <filter val="11499|86852932|Mee Shi Ying|"/>
        <filter val="11251|96681248|Liew Wan Ning|"/>
        <filter val="12628|96676372|Law Cher Sinn (Liu Zhixin)|"/>
        <filter val="12709|97274394|Tan Li Xuan, Vicky|"/>
        <filter val="11229|94606251|Kim Ella|"/>
        <filter val="12957|91385111|Jiang Jin|"/>
        <filter val="10406|91217393|Vincent|"/>
        <filter val="11335|88283344|Ho Ling Li|"/>
        <filter val="13024|81273677|Lim Jun Yuan|"/>
        <filter val="10681|96729202|Ong Pei Li|"/>
        <filter val="10928|81391515|Yip Yan Yee|"/>
        <filter val="11053|96726653|Koh Xiao Ting|"/>
        <filter val="10192|81891136|Lye U Jie|"/>
        <filter val="10953|97874901|Chua Zong Han|"/>
        <filter val="13337|93967819|Wong Fang Ying|"/>
        <filter val="13571|92760066|Nickson Ong Yong Xing|"/>
        <filter val="12288|93808955|Emil Goh Keng How|"/>
        <filter val="13092|92212241|Wayne Tan Kai Wei|"/>
        <filter val="12988|97295538|Dionysius Kasdan Loo Tian Joo|"/>
        <filter val="10626|97586998|Tan Yan San Angel|"/>
        <filter val="11651|92974262|Vignesh S/O Rajoo Theva Dass|"/>
        <filter val="11121|90221995|Jade Teo Yu Wen|"/>
        <filter val="11183|90036352|Sim Yuh Jiun Brenda|"/>
        <filter val="10753|88008858|Er Bing En, Kenneth|"/>
        <filter val="11910|98597828|Toh Ying Ying, Alicia|"/>
        <filter val="11097|91687552|Jessilyn Tan Hui Yi|"/>
        <filter val="10069|82016874|Loy Yun Yi, Celine|"/>
        <filter val="13517|92261868|Neo Say Yeng|"/>
        <filter val="10918|91087923|Yuen Kin Weng|"/>
        <filter val="12978|82806313|Koh Teng Teng|"/>
        <filter val="11932|91258842|Tay Jia-Hui Samantha|"/>
        <filter val="12507|91552574|Foo Qijun, Edlyn|"/>
        <filter val="10389|91544712|Brandon Cheng Zai Dah|"/>
        <filter val="13002|81019109|Celeste Lim May Xuen|"/>
        <filter val="11108|82852577|Li Bingjue|"/>
        <filter val="10218|90896997|Nina Lie|"/>
        <filter val="13391|97684939|Lin Yuan Yu, Anglea|"/>
        <filter val="10633|96634185|Chew Jia Yi|"/>
        <filter val="12776|96407413|Lai Hou Xue|"/>
        <filter val="10864|91737737|Tan Yee Peng Jean|"/>
        <filter val="10520|85106942|Eugenia Nicola|"/>
        <filter val="11295|81821391|Low Chenxian|"/>
        <filter val="11501|96202392|Ana Tesia Putri|"/>
        <filter val="11228|MRC11228|Santi Citra Dewi Rancung|"/>
        <filter val="11289|MRC11289|Min Naing Aung|"/>
        <filter val="11380|97387969|Chia Xueying Jean|"/>
        <filter val="10440|83060203|Chaw Su Su San|"/>
        <filter val="12098|97727221|Clarence Koh Sing Han|"/>
        <filter val="10572|90111347|Melvin Chia Wei Xuan|"/>
        <filter val="12449|92770503|Queena Low Ying Ci|"/>
        <filter val="13103|98516661|Mo Jun Wei|"/>
        <filter val="10040|98515753|Dominique Ang Kian Zhan|"/>
        <filter val="10877|84180518|Lee Jia Ying Clarissa|"/>
        <filter val="10735|87144806|Sim Qian Hui, Celine|"/>
        <filter val="12130|96719612|Loh Pei Yu Victoria|"/>
        <filter val="12272|90488033|Yeo Shulei, Annabelle|"/>
        <filter val="10591|98172360|Lim Chear Min|"/>
        <filter val="10801|97207724|Loh Yiwei, Zoey|"/>
        <filter val="10842|94382121|Dennis Nathaniel Chan Jin Long|"/>
        <filter val="10169|98823665|Tan Ziek Shin|"/>
        <filter val="10418|MRC10418|Yang, Wenyun|"/>
        <filter val="10260|86472437|Arie Limse|"/>
        <filter val="11162|86518310|Yang, Yuwen|"/>
        <filter val="13025|96661053|Sun Guohao|"/>
        <filter val="12792|96658897|Lee Yue Qi|"/>
        <filter val="11696|90258680|Kok Zheng Feng|"/>
        <filter val="12819|84313080|Tee Xing Yu|"/>
        <filter val="13350|85713613|Marcus Foo Ku Yuan|"/>
        <filter val="11611|96683377|Foo Shou Yuan, Darren|"/>
        <filter val="10769|85227967|Karyl Tan Mei Ling|"/>
        <filter val="10318|MRC10318|Goh Zhi Qian|"/>
        <filter val="11112|MRC11112|Chow Su Yee|"/>
        <filter val="11700|81806273|Chong Wen Yao|"/>
        <filter val="10148|92998404|Rachel Tan Hui Xuan|"/>
        <filter val="10551|92371585|Goh Si Quan|"/>
        <filter val="10971|82687343|Lee Guo Hui|"/>
        <filter val="10504|82341998|Fiona Felita|"/>
        <filter val="13191|92266997|Lim Pei Yi|"/>
        <filter val="10428|97667578|Carissa Sim Qian Wen|"/>
        <filter val="10737|94523698|Sim Kai Yiong|"/>
        <filter val="11698|90478458|Raikar Samiksha|"/>
        <filter val="11238|81828717|Kramer Tina Sen Hoa|"/>
        <filter val="12300|81276096|Wong Ke Ying Keegen|"/>
        <filter val="10772|93219742|Michelle Sim Ying Xian|"/>
        <filter val="12903|91141384|Lim Xue Qi, Jovynna|"/>
        <filter val="10618|97381224|Mavis Ngan Hui Ting|"/>
        <filter val="11647|97232631|Lau Wei Jin|"/>
        <filter val="12964|96627902|Shaun Chan Jun Ying|"/>
        <filter val="12161|97385241|Farah Nur Liyana Binte Amir|"/>
        <filter val="13134|91096954|Evelyn Tionardi Owen|"/>
        <filter val="13509|82356483|Tang Ren Jie, Nathanael|"/>
        <filter val="10234|MRC10234|Dong, Chen|"/>
        <filter val="11457|83763977|Lee Joo Hyung|"/>
        <filter val="12559|91557225|Yeo Xin Yu|"/>
        <filter val="11889|91740424|Dong Chenzhu|"/>
        <filter val="12733|81250235|Pryscila Ng Yun Xin|"/>
        <filter val="12865|98636856|Ai, Xiaoyu|"/>
        <filter val="10898|MRC10898|Aw-Yeong Koh Chun, Nigel|"/>
        <filter val="12421|92344305|Poh Hui Shin|"/>
        <filter val="10004|98948250|Brigita Vera Maharani Simanjuntak|"/>
        <filter val="10577|81026633|Fang Yee Qian|"/>
        <filter val="12068|83997971|Tan Ming Hui|"/>
        <filter val="13090|84995278|Cynrick Ho Ming Xuan|"/>
        <filter val="11269|82639583|Clarissa Belva Teonardo|"/>
        <filter val="12320|88110338|Gladys Kee Yan Tong|"/>
        <filter val="10802|97542866|Jasper Chan Jia Wei|"/>
        <filter val="12720|86839539|Lim Jun Kit|"/>
        <filter val="10804|90171466|Shelia Tan Sze Hwee|"/>
        <filter val="12940|98628848|Rivani D/O Rajagopal|"/>
        <filter val="12512|81834790|Koh Jia Rong|"/>
        <filter val="10058|90698160|Muhammad Danial Lim Bin Azri Aldrin Lim Teck Guan|"/>
        <filter val="11831|96674478|Choo Weijie Benjamin|"/>
        <filter val="10717|96480175|Lim Jun Ling|"/>
        <filter val="11202|93986792|Tay Jing Wen Vanessa|"/>
        <filter val="12868|96725592|Foo Huey Wen Celine|"/>
        <filter val="11725|97669439|Lucas Lim Liang Kai|"/>
        <filter val="12971|81899487|Anthony Setiawan|"/>
        <filter val="10794|94240432|Chin Jie Yi|"/>
        <filter val="11344|90732011|See Xinyi|"/>
        <filter val="11897|82885605|Sia Wei Lon Leon|"/>
        <filter val="10079|87774642|Lim Dian Tian|"/>
        <filter val="12778|86868016|Yeo Yi Dun|"/>
        <filter val="13126|96738587|Janice Ho Wanqi|"/>
        <filter val="12193|MRC12193|Maureen Picesia|"/>
        <filter val="12313|81578041|Ng Bo Yi|"/>
        <filter val="11013|92265046|Sim Fang Ling|"/>
        <filter val="11911|81889023|Chiam Chu Yi, Eirian|"/>
        <filter val="10421|97622308|Alexander Tan Tai An|"/>
        <filter val="12082|96806395|Chua Wei Qiang|"/>
        <filter val="12937|81813876|Michelle Lim Jia Yee|"/>
        <filter val="13465|83321838|Safrin Sharina Binti Mohamed Ismail|"/>
        <filter val="11789|93385131|Tan Jun Wei, Andrea|"/>
        <filter val="10005|81396289|Muhammad Hasif Bin Othman|"/>
        <filter val="12762|91388398|Ngoh Mei Yi|"/>
        <filter val="13038|90061334|Aaron Wei Jie Allwood|"/>
        <filter val="11706|90303914|Tay Guang Yong, Kenneth|"/>
        <filter val="11309|98251170|Alesha Aziz Alkaff|"/>
        <filter val="12411|94509456|Abram Lester Yum Wy Khin|"/>
        <filter val="12481|96771219|Teo Jia Min, Mabel|"/>
        <filter val="10757|82226675|Adrian Ong Wen Jun|"/>
        <filter val="11790|81114100|Chia Song Zhi, Kaven|"/>
        <filter val="13251|82882936|Shin Pei Wei|"/>
        <filter val="10183|83223359|Kee Yun Mei|"/>
        <filter val="12442|88383837|Jaqline Unjoto @Huang Shi Qi|"/>
        <filter val="10593|83188131|Bryan Toh Yu Xuan|"/>
        <filter val="10285|93839382|Foo Tze Xiong, Jeremy|"/>
        <filter val="13161|92999387|Lee Jia Wei|"/>
        <filter val="10573|91273233|Muhammad Fariz Bin Jubri|"/>
        <filter val="11221|97594194|Jordan Ong Zong Jie|"/>
        <filter val="12482|96360172|Leung Jing Yi|"/>
        <filter val="10203|83835564|Sheryl Tong Xue Ting|"/>
        <filter val="11189|98587155|Soong Hsien Yung, Megan|"/>
        <filter val="11355|83322222|Venus Wu Teng Teng (Wu Tingting)|"/>
        <filter val="11278|84298936|Liviana Medelim|"/>
        <filter val="10066|91790232|Zhou Yuanhua|"/>
        <filter val="12741|98611256|Ong Hui Lin Tiffany|"/>
        <filter val="11984|93504284|K S Rizwana|"/>
        <filter val="10307|81895812|Lee Shi Ting|"/>
        <filter val="10755|96398612|Nah Yee (Lan Yu)|"/>
        <filter val="10521|97953415|Foo Yong Zheng|"/>
        <filter val="10130|96542285|Siti Nur Jazeerah D/O Kasim|"/>
        <filter val="13005|91275971|Tjhe Miesia Ameriana|"/>
        <filter val="10540|92978163|Muhammad Fadzly Bin Muhd Faizal Abdullah Tan|"/>
        <filter val="11896|91998718|Low Qiu Yu|"/>
        <filter val="11045|93623959|Bryan Wong York Jiang|"/>
        <filter val="10765|96177103|Chew Yu Xin|"/>
        <filter val="10100|84529224|Wang, Qi|"/>
        <filter val="11876|82239309|Jovene Ang Ying Hui|"/>
        <filter val="12513|86063563|Alvin Yeo Wang Wang|"/>
        <filter val="10747|83666659|Tan Qi Qi|"/>
        <filter val="10146|96733826|G Kesha|"/>
        <filter val="11412|91380157|Shi Jing|"/>
        <filter val="11662|92767140|Tan Zhi Rong|"/>
        <filter val="10119|94753171|Shamitha Murli Krishna|"/>
        <filter val="10482|MRC10482|Kevin Tjandra|"/>
        <filter val="10539|82827637|Lim Kiat Poh Claire|"/>
        <filter val="12133|96403048|Nur Amira Natasha Binte Abdul Malek|"/>
        <filter val="11526|93844379|Kuo Meng Fan|"/>
        <filter val="11018|87119440|Esther Yong Min Yi|"/>
        <filter val="10545|92220609|Kenny Han Yi Long|"/>
        <filter val="10930|91518149|Chee Li Yang|"/>
        <filter val="10395|92998155|Quek Jing Wei|"/>
        <filter val="10549|97550553|Bryan Tay Yi Heng|"/>
        <filter val="10985|90125932|Azirul Rafizie Bin Abdul Rahman|"/>
        <filter val="11951|92985198|Boo Shi Min, Felicia|"/>
        <filter val="10878|91554561|Soh Chuanwei Isaac|"/>
        <filter val="10534|93238998|Ng Yi Zhong|"/>
        <filter val="12399|97738415|Sim Ming Xuan|"/>
        <filter val="10509|92206586|Chow Yao Kun|"/>
        <filter val="11744|90672925|Lam Yi Wen|"/>
        <filter val="12757|86066835|Gajeshwaran S/O Rajendran|"/>
        <filter val="11175|96434087|Evina|"/>
        <filter val="13512|97560945|Sarah Putri Leoni|"/>
        <filter val="11079|81807852|Savitha D/O Arumugam|"/>
        <filter val="10585|82184391|Tieh Young Lee|"/>
        <filter val="12541|96412517|Lee Yijing|"/>
        <filter val="11582|96752826|Quek Ding Heng Samuel|"/>
        <filter val="10476|96417947|Tng Yi Sheng, Jibsen|"/>
        <filter val="10685|85721220|Wong Yi Ping|"/>
        <filter val="11169|96373277|Tan Hui Shan, Rachel|"/>
        <filter val="10598|83834747|Nur Elysa Binte Mohamed Sediek|"/>
        <filter val="12950|90537320|Emily Quek Li Fang|"/>
        <filter val="11941|81260075|Chew Xiu Yan|"/>
        <filter val="11786|91912740|Yeo Kai Rong, Arnold|"/>
        <filter val="12114|97916811|Pang Jia Lei, Clara|"/>
        <filter val="12426|96480438|Chew Zheng Wei, Malcolm|"/>
        <filter val="13396|96230666|Yang Hanwen|"/>
        <filter val="10533|91724214|Chen Weiliang, Jonathan|"/>
        <filter val="10204|88303005|Wilson Wee Yi An|"/>
        <filter val="11324|84212811|Lim Lixuan|"/>
        <filter val="11346|94372694|Loretta Eleanor Latiff|"/>
        <filter val="11857|92214590|Jonathan Tan Ren Jie|"/>
        <filter val="13333|MRC13333|Sulaimi Thaqif Bin Tajuddin|"/>
        <filter val="12355|98254585|Emmanuel S/O Henry|"/>
        <filter val="10151|94760754|Dao Trung Hieu|"/>
        <filter val="13214|98457977|Rajarajan Udhayanithi|"/>
        <filter val="10425|84828586|Tan Le Xuan|"/>
        <filter val="11760|97716956|Yong Jia Yi|"/>
        <filter val="10528|96446887|Ng Hong Meng|"/>
        <filter val="11644|87822372|Zhang, Yuying|"/>
        <filter val="12725|93893559|Leong Hou Kin, Ken|"/>
        <filter val="12606|83397849|Valerie Yuan Wai Ying|"/>
        <filter val="10157|94826778|Wang, Yusu|"/>
        <filter val="12295|93270480|Koh Jun Yuan Jarrad|"/>
        <filter val="10498|86174350|Shine Paing Oo|"/>
        <filter val="13544|91800809|Dionne Teo Jia En|"/>
        <filter val="10662|98450558|Chung Xin Yan Melissa|"/>
        <filter val="10261|MRC10261|Chew Qi Pei|"/>
        <filter val="10373|97355050|Shaun Tan Choong How|"/>
        <filter val="12349|MRC12349|Jain Isha|"/>
        <filter val="12966|91135462|Ong Ting Quan|"/>
        <filter val="12650|96368859|Lee Pei Ru|"/>
        <filter val="10284|82819498|Chong Zhe Kai|"/>
        <filter val="13322|98361800|Neeharika Mittra|"/>
        <filter val="13093|81237109|Syairah Binte Sabarudin|"/>
        <filter val="10127|96267105|Lai Kui Jun|"/>
        <filter val="10865|90027611|Natasha Goh Shi-En|"/>
        <filter val="12771|81029247|Santhini D/O Thirunavukkarasu|"/>
        <filter val="12864|98100897|Tan Jia Min|"/>
        <filter val="10220|88665738|Wei Anqi|"/>
        <filter val="12528|90108467|Jeremy Tang Ming Guang|"/>
        <filter val="10343|MRC10343|Kua Ee Mei|"/>
        <filter val="10499|MRC10499|Christopher Widjaya|"/>
        <filter val="10597|98362109|Chang Meng Ying|"/>
        <filter val="10168|84119197|Yerkngern Piyamanee|"/>
        <filter val="12815|96383921|Nicolette Yang Zhiyun|"/>
        <filter val="13187|84687281|Phang Yun Wei Abegail|"/>
        <filter val="12602|92287463|Yap Leng|"/>
        <filter val="12532|96348284|Lee Yan Kang|"/>
        <filter val="12835|81373317|Law Zhi Hao|"/>
        <filter val="12297|98385239|Lim Yi Chong, Glenn|"/>
        <filter val="12862|81616431|Loo Yong Sheng|"/>
        <filter val="12396|98158788|Lim Kang Yin|"/>
        <filter val="12077|91113148|Joseph Peh Jun Wei|"/>
        <filter val="10429|97548872|Lim Hui Xuan|"/>
        <filter val="12782|90887292|Celine Lim Fang Ying|"/>
        <filter val="12915|91183814|Eugenia Lee Wen|"/>
        <filter val="12755|87828220|Yeo Qiao Shi|"/>
        <filter val="12413|98322715|Nigel Koh Hwee Yang|"/>
        <filter val="10217|MRC10217|Choo Wei Seng|"/>
        <filter val="11127|83824537|Ros Atrisya Binte Rosli|"/>
        <filter val="12283|90665290|Khoo Zi Ning, Eden|"/>
        <filter val="10806|96700682|Sharmaine Teo Hui Ting|"/>
        <filter val="13556|90069118|Chia Yi Ning, Evangeline|"/>
        <filter val="11686|MRC11686|Yang, Yuhan|"/>
        <filter val="11114|96326456|Lee Chang Loong (Li Zhenlong)|"/>
        <filter val="13460|91080446|Chen Wubin|"/>
        <filter val="10382|81989964|Nuralim Bin Mohd Ali|"/>
        <filter val="11260|94883442|Shanice Ling Zhu Qian|"/>
        <filter val="13060|91269204|Chong Huiping (Zhuang Huiping)|"/>
        <filter val="12304|93370478|Denise Ngam Xuan Yun|"/>
        <filter val="13032|96568478|Chen Jia Wei, Bryan|"/>
        <filter val="11482|81333646|Chua Hoe Hwee, Justin|"/>
        <filter val="11249|97503153|Sarah Ling Jin Hui|"/>
        <filter val="12604|84289130|Koh Yu Ling (Xu Yuling)|"/>
        <filter val="11571|83881412|Kewin Yeo Ker Wei|"/>
        <filter val="11328|92325202|Wang Zhengrong|"/>
        <filter val="12005|84800884|Ng Yu Chen Aven|"/>
        <filter val="13125|96232235|Goh Tze Hui|"/>
        <filter val="10257|MRC10257|Jessica Santoso|"/>
        <filter val="10680|97312253|Tan Sze Kiat Eric|"/>
        <filter val="10087|98191864|Celine Leong Su Zhen|"/>
        <filter val="11669|91123341|Ng Zhi Ern, Joshua|"/>
        <filter val="10590|96375662|Tan Jian Wu|"/>
        <filter val="11604|97858345|Beverlyn Therese Teo Wei Tong|"/>
        <filter val="11787|96191716|Ong Yong Loon|"/>
        <filter val="11824|97251055|Ong Wee Young|"/>
        <filter val="12253|85710163|Chan Chin Yee|"/>
        <filter val="10132|MRC10132|Tang Kwan Ho|"/>
        <filter val="13531|81275082|Koh Wenyao|"/>
        <filter val="11657|83825136|Ng Qi Feng|"/>
        <filter val="12921|81807547|Muhammed Ajmal Ishak|"/>
        <filter val="10470|86225838|Amanda|"/>
        <filter val="11530|82283183|Teo Keng Long|"/>
        <filter val="11332|90298971|Koh Woon Siang, Gordon (Xu Wenxiang)|"/>
        <filter val="13034|81572778|Shivkumar Arpitha|"/>
        <filter val="11613|92206990|Amos Yip Shi Ming|"/>
        <filter val="12047|93899851|Helena Melvin|"/>
        <filter val="12618|84070776|Gujral Anupreet|"/>
        <filter val="10195|93262078|Soh Xi Wen|"/>
        <filter val="11599|93822377|M Lavaeneiya|"/>
        <filter val="12510|90098213|Shareen Sophia Louise Thomson|"/>
        <filter val="13464|82330227|Amanda Ong Ee Ying|"/>
        <filter val="10143|96924700|Tyrell Lin Tong Yi|"/>
        <filter val="12823|83003311|Niki Yeo Ningting|"/>
        <filter val="11629|96529440|Chia Yoon Eu|"/>
        <filter val="12225|91266119|Tang Jia Hao|"/>
        <filter val="13447|97119391|Charlotte Ng Hui Ern|"/>
        <filter val="13476|96542492|Seng Jing Xuan Athena|"/>
        <filter val="13061|81637276|Tan Li Tong, Charmaine|"/>
        <filter val="13175|91112023|Anthea Ng Zhiqian|"/>
        <filter val="10894|93739738|Mandy Lim Xin Hui|"/>
        <filter val="13397|96440348|De Almeida Nicole Gabrielle|"/>
        <filter val="11041|83839797|Ho Ying Jie, Jean|"/>
        <filter val="12581|83333568|Jerlyn Koh Jia Xin|"/>
        <filter val="10896|94231720|Ho Jie Han, John|"/>
        <filter val="10145|86123637|Mitchell Nicolas Eng Wei Wen|"/>
        <filter val="10156|98236158|Chew Jun Wei Richard|"/>
        <filter val="12372|96869265|Chan Xiang Wei|"/>
        <filter val="10630|86114843|Lin Shiqin Bernice|"/>
        <filter val="11409|90035825|Tan Ka Min, Michelle|"/>
        <filter val="10208|87322701|Alicia Carenina Wijaya|"/>
        <filter val="10490|87423586|Gao, Qingyan|"/>
        <filter val="12684|83714728|Kim Eojin|"/>
        <filter val="12377|83829744|Yap Yu Xuan|"/>
        <filter val="10466|86139477|Chiang Rui Ling, Vannessa|"/>
        <filter val="11217|81815937|Cho Eunbin|"/>
        <filter val="12530|98825896|Li Yuanlin|"/>
        <filter val="12694|91066984|Alicia Lim Sui Ning|"/>
        <filter val="13219|97528398|Wong Shi Ning|"/>
        <filter val="10523|82181564|Yeo Cheng Leng|"/>
        <filter val="13373|92333972|Goh Jing Wei|"/>
        <filter val="12734|97699478|Tay Kai Wen|"/>
        <filter val="11191|96738668|Chin Wei Han|"/>
        <filter val="12488|90359828|Lim Sze Hwee|"/>
        <filter val="12649|92299548|Tai Chong Kai|"/>
        <filter val="10224|85698756|Li, Ying|"/>
        <filter val="13371|96841230|Joey Choa Shi Jie|"/>
        <filter val="13428|97116856|Zhang Ningmin|"/>
        <filter val="12363|94238566|Lester Tan Wei Jie|"/>
        <filter val="13370|91689013|Damian Setiadi|"/>
        <filter val="12904|83391438|Ng Kai Ting|"/>
        <filter val="11015|88923545|Jayita Ashwini Ravindran|"/>
        <filter val="13329|97321693|Leong Yi Chong|"/>
        <filter val="12536|81869145|Ng Wen Lin|"/>
        <filter val="12258|81263936|Lim Jia Hui|"/>
        <filter val="13432|84880459|Abhiraahmi Elanko|"/>
        <filter val="12472|96184698|Eugene Tan Qi Yuan|"/>
        <filter val="13457|91792208|Reina Ng Hwee Min|"/>
        <filter val="12579|82996952|Tan Jia Yi|"/>
        <filter val="10030|94368827|Kyra Lee Ying Ning|"/>
        <filter val="10825|91169459|Tang Jun Wei|"/>
        <filter val="12774|97733122|Ang Wan Ting Amanda|"/>
        <filter val="12573|83337208|Heng Wee Teng|"/>
        <filter val="10488|91873272|Delwinder Singh S/O Ranjit Singh|"/>
        <filter val="12655|96499429|Ayyakannu Abinaya|"/>
        <filter val="11005|82004838|Seow Jiale, Clement|"/>
        <filter val="11885|97100955|Rinashni|"/>
        <filter val="10251|84264200|Myo Nandar Kyaw|"/>
        <filter val="10334|82281514|Chua Wei Yang Alvin|"/>
        <filter val="10984|97129126|Han Xingyuan|"/>
        <filter val="10650|96319333|Jolina Phay Li Yi|"/>
        <filter val="10341|83333657|Lee Jia Xin|"/>
        <filter val="11106|87872593|Siti Sabrina Binte Isman|"/>
        <filter val="10128|96583085|Tan Mei Jing|"/>
        <filter val="12933|81180943|See Hao Yuan|"/>
        <filter val="12627|98323127|Germaine See Sok Cheng|"/>
        <filter val="13117|90184699|Lim Zhi Yan|"/>
        <filter val="11031|84385249|Sally Wang Ling Jia|"/>
        <filter val="11627|92315963|Lim Jia Wen Christabel|"/>
        <filter val="13603|MRC13603|Han Ying Bing Lorraine|"/>
        <filter val="13610|96722346|Charlotte Lee Jia Ying|"/>
        <filter val="10582|96878819|Lim Meng Fatt, Clement|"/>
        <filter val="13305|97932442|Loi Hui Yang (Li Huiyang)|"/>
        <filter val="10638|93746021|Sim Yuan He|"/>
        <filter val="12311|83830094|Kwek Yao Ting Linus|"/>
        <filter val="11362|97832924|Sim Rae Anne (Shen Rui)|"/>
        <filter val="12743|96957394|Ng Pei Wei, Yvette|"/>
        <filter val="10011|91008877|Phang Xin Yu|"/>
        <filter val="10236|84049290|Arini Pramesti|"/>
        <filter val="13362|85716822|Chia Eu Jinn|"/>
        <filter val="13067|94515912|Low Kah Wai|"/>
        <filter val="12582|82282392|Chee Pin Jie|"/>
        <filter val="11837|92396268|Donovan Chan Chong Jin|"/>
        <filter val="10571|90044725|Stephen Toh Wei Hao|"/>
        <filter val="10958|91811581|Victor Chang Ding Hui|"/>
        <filter val="10644|87491339|Abdul Rahman Bin Abdul Rahim|"/>
        <filter val="11020|83382951|Kong Shi Qing, Tris|"/>
        <filter val="12540|91157970|Wong Jian Wei|"/>
        <filter val="13560|96680489|Nur Fathiah Binti Muhammad Adnan|"/>
        <filter val="10304|84844250|Lee Chong Hao Glenn|"/>
        <filter val="13414|83994080|Lim Yun Qi Glenda|"/>
        <filter val="11817|98374062|Wee Pui Boon|"/>
        <filter val="11993|90104812|Terence Tan Jun Liang|"/>
        <filter val="12477|96955060|Lui Fong Ling|"/>
        <filter val="12577|83281761|Aung Kyaw Lwin|"/>
        <filter val="13450|81120390|Nur' Izzati Binte Kasmuri|"/>
        <filter val="10645|98243295|Tay Wen Hui, Gabriel|"/>
        <filter val="10705|98523188|Ho Qing Kai|"/>
        <filter val="11579|98904270|Chu, Xiaoyi|"/>
        <filter val="10238|94516478|Ng Kian Hao|"/>
        <filter val="11113|93274825|Nur Sarah Binte Zainudin|"/>
        <filter val="11940|85182875|Tan Theng Chew|"/>
        <filter val="12727|96614640|Lim Hong Ming Moses|"/>
        <filter val="12035|90046387|Brenda Goh Guat Khee|"/>
        <filter val="11271|97203873|Koh Jia Min|"/>
        <filter val="12900|92366759|Chiang Jia Sheng, Bryan|"/>
        <filter val="13505|91132973|Gaayathri D/O Tamil Chalwan|"/>
        <filter val="11132|86011646|Joyce Lau Jia Yue|"/>
        <filter val="10453|98587273|Belicia Lim Li Xuan|"/>
        <filter val="11448|84347092|Kim Jongha|"/>
        <filter val="12615|98279906|Sudeshna Dhar|"/>
        <filter val="10163|81615139|Joyce Peh Hui Xin|"/>
        <filter val="10292|93444467|Fang Fang|"/>
        <filter val="10023|81894270|Poh Wanrong, Audrey|"/>
        <filter val="10729|98208889|Febelle Lee Li Yee|"/>
        <filter val="13600|96426952|Allison Seet|"/>
        <filter val="12661|97834882|Ching Zhi Wen|"/>
        <filter val="11735|98224514|Christine Quek May Sian|"/>
        <filter val="11433|90043210|Chng Chin Kai (Zhuang Jinkai)|"/>
        <filter val="12520|83338245|Yeo Rui Jie|"/>
        <filter val="10099|85951463|Lin, Jiaying|"/>
        <filter val="12918|98166277|Lee Yue Ling|"/>
        <filter val="13513|92202389|R Pravin|"/>
        <filter val="13201|91683457|Farah Dinie Binte Kamarudin|"/>
        <filter val="12829|98778206|Elvina Chun Jing Wah|"/>
        <filter val="13554|82981691|Koh Jie Ling, Jacqueline|"/>
        <filter val="12595|81023228|Chang Qi Hui|"/>
        <filter val="10378|90606962|Wilson Cai Chuanbang|"/>
        <filter val="11297|85336797|Stella Heng Qiu Lin|"/>
        <filter val="13461|97760340|Voo Pei Xuan|"/>
        <filter val="11766|90964016|Tee Yu Jun|"/>
        <filter val="12244|93396581|Koh Xiong Wei|"/>
        <filter val="10738|97305377|Thing Jung Ming|"/>
        <filter val="11772|91906897|Tran Minh Phuong|"/>
        <filter val="12427|98614449|Lim Jia Xin|"/>
        <filter val="13241|84248601|Mok Pooi Hern|"/>
        <filter val="13106|98710233|Chester Low Yu Cheng|"/>
        <filter val="12305|97279571|Loo Si Ning|"/>
        <filter val="11936|94517627|Tan Pei Hui Caroline|"/>
        <filter val="11304|93219428|Tan Poh Neo, Sheriann Jordan|"/>
        <filter val="10142|83514350|Aung Kyaw Moe|"/>
        <filter val="12561|90838012|Claudia Lim Jie Ni|"/>
        <filter val="10634|92201543|Tang Geok Hong|"/>
        <filter val="11062|93210027|Yong Xue Qing Cleo|"/>
        <filter val="13363|93529903|Syarifah Alawiyah Binte Ali Akbar|"/>
        <filter val="10053|96408224|Liu Changtian|"/>
        <filter val="10884|93652282|Priscilla Chia Min Xi|"/>
        <filter val="11159|93263606|Woodford Rachael Julienne|"/>
        <filter val="13347|83223710|Poojah Singh Raj|"/>
        <filter val="12067|82013897|Brandon Tan Yu Sheng|"/>
        <filter val="10356|91390600|Lee Ching Sien|"/>
        <filter val="10253|97989494|Abdullah Anis Hara|"/>
        <filter val="11161|84354888|Yao, Peichen|"/>
        <filter val="12189|94599299|Lim Li Quan Jeremy|"/>
        <filter val="11493|91253438|Chua Jie Min, May|"/>
        <filter val="10917|92975105|Ting Zhong Chun|"/>
        <filter val="11185|94577890|Teo Wen Jian Zach|"/>
        <filter val="11420|87771308|Jeryl Wong Jian Er|"/>
        <filter val="13285|97577433|Tai Sheng Yan|"/>
        <filter val="11459|96131096|Chen, Qing|"/>
        <filter val="13147|MRC13147|Tan Qiu Yun|"/>
        <filter val="11489|89014936|Lim Xuan Ting|"/>
        <filter val="10258|87300442|Shwe Hpone Ko Lay|"/>
        <filter val="13330|97115559|Shaun Tan Geng Da|"/>
        <filter val="11946|97976683|Chiang Wei Lin, Cheryl|"/>
        <filter val="12001|91714113|Low Jing Wen Gina|"/>
        <filter val="13468|84247849|Ang Wei Yun|"/>
        <filter val="12506|83235268|Ong Pang Chian Samudra Setya Putra|"/>
        <filter val="10672|82221998|Cherlyn Tan Geok Ling|"/>
        <filter val="10503|97824089|Tan Cheng Hou|"/>
        <filter val="12651|84288544|Lee Youren|"/>
        <filter val="13343|90230596|Koh Hui Yi|"/>
        <filter val="13608|82686211|Lam Hui Xin|"/>
        <filter val="11975|85918001|Cheong Xue Er|"/>
        <filter val="11200|97988047|Teo Jun Rong, Clement|"/>
        <filter val="12804|97726957|Cheng Yan Ling|"/>
        <filter val="10108|98773237|Lim Bing Yi Ian|"/>
        <filter val="11886|81232827|Ho Cheng Yuan|"/>
        <filter val="12298|97213065|Muhammad Iqbal Bin Abdul Jalil|"/>
        <filter val="10164|87226488|Wong Wei Sian|"/>
        <filter val="13119|81630433|Yeo Kai Qin|"/>
        <filter val="10910|82999428|Jonathan Ong Wee Cheng|"/>
        <filter val="10732|91732056|Regina Chow|"/>
        <filter val="13540|81333798|Tay Swee Ling|"/>
        <filter val="11552|96669232|Ong Yan Deng|"/>
        <filter val="11483|81231843|Chan Sin Ni|"/>
        <filter val="10693|85696562|Soh Zi Hao|"/>
        <filter val="12337|91785845|Leong Su Wen|"/>
        <filter val="11439|83721790|Wang Jiexi|"/>
        <filter val="11945|97261769|Khaw Jia Wen Rachel|"/>
        <filter val="12800|97874680|Lee Teng Teng|"/>
        <filter val="11770|82597382|Saravanan Akshayapriya|"/>
        <filter val="11674|MRC11674|Xu Yanwen|"/>
        <filter val="12837|97607779|Ang Hui Min|"/>
        <filter val="13268|82829319|Chan Liang Hwee Leonard|"/>
        <filter val="11081|92215793|Lim Joey|"/>
        <filter val="10018|97671212|Ang Wei Ming, Sean|"/>
        <filter val="10526|97924789|Zeph Chan Jinwei|"/>
        <filter val="11198|90027233|Seah Zong Lin (Xie Zhonglin)@Xie Yanxiang|"/>
        <filter val="13296|94465933|Guruprasad Shravya|"/>
        <filter val="10301|81380810|Loa Wee Ling|"/>
        <filter val="13374|90183625|Ng Zi Ming|"/>
        <filter val="10950|92356739|Syafawati Umairah Binte Mohd Yusman|"/>
        <filter val="12711|97368356|Wang Haoran|"/>
        <filter val="10882|84488662|Raihan Syazni Bin Roslan|"/>
        <filter val="11595|94358301|Low Zhi Xian|"/>
        <filter val="11601|81689695|Sim Zhi Xun|"/>
        <filter val="12599|94599946|Sri Vidya Sunilkumar|"/>
        <filter val="10172|MRC10172|Marcus Moo Wei Hao|"/>
        <filter val="12679|98305498|Hanifah Nurjannah|"/>
        <filter val="12927|96434268|Lee Jian Wei|"/>
        <filter val="11100|86921237|Yang Yuting|"/>
        <filter val="13315|86923044|Nurul Syafiqah Binte Zailani|"/>
        <filter val="12538|96736665|Chan Wei Ping Brenda|"/>
        <filter val="10691|91145256|Dominic James Chong|"/>
        <filter val="11947|83883490|Loh Le Xin|"/>
        <filter val="13529|83805498|Nuruljannah Binte Abdul Razak|"/>
        <filter val="10515|83173451|Jessica Chendra|"/>
        <filter val="13037|83388384|Ng Lian Kai|"/>
        <filter val="11985|84880393|Lin Yuanzhi|"/>
        <filter val="12557|97458800|Chong Rui Han|"/>
        <filter val="12187|96707583|Muhammad Junaidi Bin Abdul Jallal|"/>
        <filter val="12490|96319731|Cleo Cheng Rui Wen|"/>
        <filter val="12292|96530252|Goh Wenwei, Clement|"/>
        <filter val="12140|94787989|Vella Mahaputri Wangsa|"/>
        <filter val="11937|MRC11937|Tey Siew Yun|"/>
        <filter val="10070|97243724|Tan Zhi Wee, Glen|"/>
        <filter val="10568|88709580|Tang Yi Ling|"/>
        <filter val="12935|90286272|Chua Pei Xuan Claudia|"/>
        <filter val="10831|93278651|Lim Jiahao, Dino|"/>
        <filter val="12392|91861792|Chien Chia Ying|"/>
        <filter val="11965|96884381|Ang Pei Hoon (Hong Peiyun)|"/>
        <filter val="12675|97834872|Melanie Ang Ying Shan|"/>
        <filter val="11437|92388185|Ng Wei Chao|"/>
        <filter val="12207|97852056|Lim Yan Yi Phyllis|"/>
        <filter val="13082|82647232|How Hee Tian|"/>
        <filter val="12139|92349519|Ngeo Jing Ying|"/>
        <filter val="12612|98008819|Victoria Leng Jun|"/>
        <filter val="10754|86887192|Soh Kai Mun, Jamy|"/>
        <filter val="11009|97822385|Chew Tze Ning, Claire|"/>
        <filter val="11234|86061061|Lyu, Chenyu|"/>
        <filter val="10394|92972115|Tan Kai Wei Callie|"/>
        <filter val="11294|97270828|Cheong Shi Hao|"/>
        <filter val="10213|83239120|Lim Li Hui|"/>
        <filter val="10923|96553501|Peh Wei Qiang Lincoln|"/>
        <filter val="10547|88218965|Agnes Lee Jing Yi|"/>
        <filter val="11265|84359859|Krizia Evangelista|"/>
        <filter val="10397|81278817|Jaslyn Lim Shi Ting|"/>
        <filter val="12165|83664885|Yeo Wei Ming, Jerrold|"/>
        <filter val="13332|91996982|Chee Wai Maun, Favian|"/>
        <filter val="13141|98111516|Rafida Parveen|"/>
        <filter val="10964|89223855|Le Yee Mon|"/>
        <filter val="10789|98355449|Goh Wan Jie|"/>
        <filter val="11001|90661179|Tay Zhi Lei Karyn|"/>
        <filter val="13426|96487822|Terence Tan Zhi Xiang|"/>
        <filter val="10669|97720879|Gerald Tay Wen Hao|"/>
        <filter val="13269|83225231|Chee Wei Jin Kevin|"/>
        <filter val="11462|92280680|Kang Meng Hang, Jeffrey|"/>
        <filter val="10049|97624467|June Lim|"/>
        <filter val="10090|83742468|Wu, Yicheng|"/>
        <filter val="10770|98190428|Ling Jing Yi|"/>
        <filter val="10853|94366655|Zou Zhangrong|"/>
        <filter val="10904|97649799|Joanne Lee Yanyi|"/>
        <filter val="10912|97705329|Ee Jun Yong, Douglas|"/>
        <filter val="10266|98991928|Wong Sui Min|"/>
        <filter val="11653|86693120|Lim Jia Hui|"/>
        <filter val="11510|91158475|Nur Najihah Binte Ahmad|"/>
        <filter val="12293|81686803|Poh Yu Fan, Amadeus|"/>
        <filter val="11455|98535012|Lin Qinhua|"/>
        <filter val="10856|82281822|Lim Wei Jian Marcus|"/>
        <filter val="10026|87998338|Matthew Wong Jian Hao|"/>
        <filter val="11543|81672938|Liu, Ruichi|"/>
        <filter val="13355|91342437|Yolanda Seow Jie Hui|"/>
        <filter val="11010|96408747|Liew Kai Wen|"/>
        <filter val="10588|81861905|Ong Kai Ming|"/>
        <filter val="12938|90011853|Fiona Lim Jia Xin|"/>
        <filter val="10038|83998802|Ben Tang Wei Fu|"/>
        <filter val="12986|84057056|Park Junsuk|"/>
        <filter val="10016|81818668|Scarlet Hee Xiu Han|"/>
        <filter val="11421|98217047|Quek Ying Yun|"/>
        <filter val="11025|83807423|See Ariel Chermaine|"/>
        <filter val="10363|96162521|Rebecca Choo Yi Lin|"/>
        <filter val="10723|94312544|Amantha Teo Ching Tse|"/>
        <filter val="11115|85887124|Chee Jean Wen (Qian Jingwen)|"/>
        <filter val="10032|91991630|Ben Tan Zhi Qiang|"/>
        <filter val="12219|98316559|Velson Tay Wen Wei|"/>
        <filter val="10949|98993107|Ye Yint Tun|"/>
        <filter val="11617|90181347|Lee Kek Yink|"/>
        <filter val="13257|90908402|Muthukumarasamy Vinodh|"/>
        <filter val="11558|90225540|Dennis Aw|"/>
        <filter val="11904|86880542|Hoong Yu, Emer|"/>
        <filter val="11051|98298483|Ong Wen Jie|"/>
        <filter val="12893|88932803|Shubhangi Mani|"/>
        <filter val="10965|96723145|Lai Sharlene|"/>
        <filter val="11708|81117449|Goh Kai Li|"/>
        <filter val="12074|93657833|Ong Guan Xian|"/>
        <filter val="12365|98530703|Goh Kun-Jie, Xander|"/>
        <filter val="12369|MRC12369|Kandula Sai Prudhvi|"/>
        <filter val="12360|92384242|Wong Wei Hung, Aloysius|"/>
        <filter val="10731|96503476|Beh Lee Ling|"/>
        <filter val="11384|98788685|K Anusha|"/>
        <filter val="10340|92319630|Esteban Edison Funtanar|"/>
        <filter val="11090|93865130|Nuradelyn Binte Md Aidzil|"/>
        <filter val="12872|85229089|Muhammad Durrani Bin Mohd Azman|"/>
        <filter val="10075|89226963|Tee Yi Xuan|"/>
        <filter val="13494|81007582|Liew Guowei, Aloysius|"/>
        <filter val="11078|94870662|Hannah Marie Clunies Ross|"/>
        <filter val="12375|97939786|Tay Kian Min, Benn|"/>
        <filter val="12194|83221280|Tan Quan Xue|"/>
        <filter val="11494|85418194|Teo Xin Yu|"/>
        <filter val="11072|91519250|Aydee Dzukrie Bin Yujab|"/>
        <filter val="11551|97126722|Mohammad Sufyan Bin Abu Bakar|"/>
        <filter val="13004|82283916|Yip Elayne|"/>
        <filter val="12652|85851728|Terence Tan Wei Jie|"/>
        <filter val="13228|86991556|Tan Jia Yi|"/>
        <filter val="12845|96155269|Eric Loh Zi Yuan|"/>
        <filter val="11012|92996133|Connie Arianna Tan Hui Ling|"/>
        <filter val="10339|MRC10339|Sagar Aryaman|"/>
        <filter val="10403|97891768|Peh Jie Qi, Rebecca (Bai Jieqi)|"/>
        <filter val="10095|81185939|Rachel Quek Siew Hui|"/>
        <filter val="11514|93898001|Tan Jie Yong|"/>
        <filter val="11901|97503393|Serene Lim|"/>
        <filter val="13194|85188146|Myron Quey Yang Hui|"/>
        <filter val="11658|91724893|Ong Ding Cheng (Wang Dingcheng)|"/>
        <filter val="13015|94363216|Yeow Ching Ru|"/>
        <filter val="12795|91000386|Goh Su Fen|"/>
        <filter val="12471|96844584|Farhan Bin Abdul Wahab|"/>
        <filter val="10815|96490739|Bellerina Tan Wei Lin|"/>
        <filter val="10350|84686471|Sunthareswaran S/O Jeyasandar|"/>
        <filter val="10655|84181384|Teo Wei Kiat|"/>
        <filter val="10871|98374770|Sheila Nabila Binte Anwar|"/>
        <filter val="12821|86975715|Cindy Dewi Angelia|"/>
        <filter val="11227|96749665|Aung Khant Paing|"/>
        <filter val="11353|93290829|Glenn Tan Wei Jie|"/>
        <filter val="10667|97907637|Goh Guo Fu, Ryan|"/>
        <filter val="11982|86600383|Chan Shi Hao|"/>
        <filter val="12574|91837196|Nigel Simon|"/>
        <filter val="10454|84986762|Campos Kaiser Ian Teope|"/>
        <filter val="11284|MRC11284|Htar Myat Sandy|"/>
        <filter val="13308|98275171|Foo Jia Rong Justin|"/>
        <filter val="10788|90043334|Wan Nur Hilmi Bin Wan Norbadi|"/>
        <filter val="11675|96641891|Wan Jing Jie|"/>
        <filter val="13225|92275815|Poh Tze Siang, Matthew|"/>
        <filter val="10514|92312889|Soh Jun Ye, Ryan|"/>
        <filter val="12932|91882647|Lim Teng Keong, Joel|"/>
        <filter val="13170|93662646|Cheryl Nicole Tye Mun Hui|"/>
        <filter val="10724|84281509|Elaine Tan Shi Xian|"/>
        <filter val="12382|96936018|Chua Shu Ying|"/>
        <filter val="11361|81828799|Chung Kah Mun, Amanda|"/>
        <filter val="13157|97420657|Pointon Sim|"/>
        <filter val="11082|97109299|Keefe Lim Chee Han|"/>
        <filter val="13204|96583454|Daniel Ng Jing Kang|"/>
        <filter val="11091|97225797|Tan Kay Hwee|"/>
        <filter val="12697|98940716|Brian Lee Zheng Jie|"/>
        <filter val="11890|91878266|Wong Qin Wei|"/>
        <filter val="12974|83882608|Ng Jun Hao|"/>
        <filter val="10610|98244279|Eng Xin Yi, Immanuel|"/>
        <filter val="12261|96749327|Malvick Ong De Rong|"/>
        <filter val="10477|89332010|Tay Wei Teng|"/>
        <filter val="11731|91283564|Kunthavi D/O Kalachelvam|"/>
        <filter val="13210|96557257|Farah Alishia D/O Needhi Kumar Kaneshalingam|"/>
        <filter val="10531|88693837|Yap Sheng Bao|"/>
        <filter val="12150|MRC12150|Feng, Wan|"/>
        <filter val="11387|92265610|Tan Li Qin|"/>
        <filter val="13466|98184093|Koh Jia Lin|"/>
        <filter val="10797|96152103|Yah Jun Jie|"/>
        <filter val="12400|90385633|Wong Mei Yee|"/>
        <filter val="12091|94246326|Toh Yue Min|"/>
        <filter val="12262|91778286|Lee Yong Seng|"/>
        <filter val="12440|96215172|Lim Kiat Fong, Lucas|"/>
        <filter val="11337|93375267|Rafi Bin Hafiz Abdullah Quek|"/>
        <filter val="13462|83639976|Kam Jia Qi|"/>
        <filter val="12141|97918266|Sea Shan Yi|"/>
        <filter val="12058|83668586|Huang Hui Min|"/>
        <filter val="13404|92472937|Chan Kah Wao (Zhou Jiahe)|"/>
        <filter val="10543|91189317|Usamah Bin Kamsari|"/>
        <filter val="12344|91774884|Ho Zhong Xian Larry|"/>
        <filter val="11350|92988297|Lee Wing Kei|"/>
        <filter val="10816|97281691|Toh Li Jun|"/>
        <filter val="13239|91545682|Guo Ronghui|"/>
        <filter val="11740|92341463|Lee Jia Hui|"/>
        <filter val="11094|MRC11094|Kellapatha Sarah|"/>
        <filter val="11405|91117347|Khoo Ting, Francene (Qiu Ting)|"/>
        <filter val="11460|97632953|Sophia Ng Kai Xuan|"/>
        <filter val="12622|90574789|Lee Ming Yuan|"/>
        <filter val="13299|92220385|Kirstie Neo Wei Ting|"/>
        <filter val="12781|96503409|Shanna Ng Rui Ting|"/>
        <filter val="10574|91138889|Yeo Wei Jie|"/>
        <filter val="12402|83228110|Tan Jiale, Stuart|"/>
        <filter val="10707|90035945|Nur Shahirah Binte Mohamed Mohideen|"/>
        <filter val="13008|98509156|Joshua Gan Zhi Rong|"/>
        <filter val="11298|96347285|Brandon Tan Yi Herng|"/>
        <filter val="12083|90911108|Adeline Sia Ying Jin|"/>
        <filter val="11364|83995217|Chia Yun Rong, Cheryl|"/>
        <filter val="12015|97261399|Jamie Ee Li Ying|"/>
        <filter val="12434|82234065|Koh Kwang Wee|"/>
        <filter val="12465|90077468|Nasyrah Begam D/O Mohamed Ali|"/>
        <filter val="13031|96554011|Alexis Foo Qian Qi|"/>
        <filter val="12968|MRC12968|Agarwal Siddhant|"/>
        <filter val="12914|96703840|Shanice Lew Hui Ping|"/>
        <filter val="12653|91699092|Chong Yong Qi|"/>
        <filter val="10542|90214988|Woo Zhi Chean|"/>
        <filter val="13144|90928316|Viknesh S/O Muthu Ramalingam|"/>
        <filter val="12619|84288798|Tan Yong Yan Eunice|"/>
        <filter val="12041|82017482|Geraldine Yeo Lee Shuang|"/>
        <filter val="10507|MRC10507|Le Thi Hoang Lam|"/>
        <filter val="11682|MRC11682|Wang, Yueping|"/>
        <filter val="12779|96513303|Kelly Lim Kia Yee|"/>
        <filter val="12268|97454388|Benjamin Tan Kwok Jun|"/>
        <filter val="13368|98317886|Theodore Loh Xixun|"/>
        <filter val="11743|98387331|Xerxes Farzad Ghista|"/>
        <filter val="11893|85110332|Ng Shu Zhen, Julia|"/>
        <filter val="10320|98396733|Winnie Tan Yoon Ying|"/>
        <filter val="10834|82997486|Ong Qi Qian Jermaine|"/>
        <filter val="13202|98795716|Goh Lin Lin, Jolynn|"/>
        <filter val="10733|84981050|Chew Yin Siew|"/>
        <filter val="12052|96175871|Bronson Goo Wai Hoe|"/>
        <filter val="12022|92422648|Nabillah Binte Abdullah|"/>
        <filter val="10589|98898312|Moses Ng Cong Ying|"/>
        <filter val="11219|96238333|Yen Ming Hui Keith|"/>
        <filter val="11026|97577623|Eunice Jane Tan Xiu Hui|"/>
        <filter val="13524|83453835|Jason Budiman|"/>
        <filter val="10431|97710628|Pey Jaslin|"/>
        <filter val="11809|81079016|Teo Kian Hua|"/>
        <filter val="11508|98711193|Shandy Lim Sin Yuen|"/>
        <filter val="12698|96577391|Yeo Xinhui Nicole|"/>
        <filter val="10379|91558996|Wang Min Hui|"/>
        <filter val="13248|96546919|Tan Jin Chuan|"/>
        <filter val="13259|96407840|Faiz Farhan Bin Khairullah|"/>
        <filter val="12534|84056416|Yap Kar Hin|"/>
        <filter val="12404|83990861|Michiko Ting Ming Chyi|"/>
        <filter val="12614|92415895|Eldora Vania|"/>
        <filter val="11242|92299569|Adeline Octaviany Lakmudin|"/>
        <filter val="11878|82882640|Lim Pei Shan Alicia|"/>
        <filter val="11540|97542876|Leong Hui Yi, Serena|"/>
        <filter val="12521|87178246|Toi Min Hui|"/>
        <filter val="10814|92359354|Rayson Liaw Chang Sheng|"/>
        <filter val="11060|97824484|Chan Mun Yee|"/>
        <filter val="12255|83216266|Dawn Chua Qiu Zi|"/>
        <filter val="11924|90492488|Chee Ke Jin Dillon|"/>
        <filter val="13163|98548585|Wong Tun Hui|"/>
        <filter val="10621|81121455|Liew Wen Hao Brian|"/>
        <filter val="11036|93830834|Sandra Claire Rajindran|"/>
        <filter val="12119|91774831|Naomi Shirlyn Emmanuel|"/>
        <filter val="12850|98382242|Lim Yue Long|"/>
        <filter val="11190|83335022|Luke Ashley Chan Sai Onn|"/>
        <filter val="12611|96642956|Lum Zi Zhong|"/>
        <filter val="10170|90592162|Woon Xue Ping|"/>
        <filter val="10502|91456992|Rizan Al-Siddiq Bin Omar|"/>
        <filter val="11541|92973094|Chua Mei Qi, Maggie|"/>
        <filter val="10029|86710138|Charoenphol Chutimon|"/>
        <filter val="12839|98804612|Abigail Soh Sing Yii|"/>
        <filter val="10048|94594767|Vanessa Tan Xuan Zi|"/>
        <filter val="12989|98386202|Tang Jia Ning, Mikki|"/>
        <filter val="13174|98796197|Grace Chan Kit Yee|"/>
        <filter val="12103|98361261|Lee Jia Ying|"/>
        <filter val="10522|91151397|Allston Ng Wei Qiang (Huang Weiqiang)|"/>
        <filter val="12315|90921570|Sherilyn Chua Pei Jin|"/>
        <filter val="13495|97548446|Yong Lai Fu|"/>
        <filter val="11325|98255409|Yeow Jun Fu|"/>
        <filter val="11832|91853552|Nurul Syazana Binte Zulkifli|"/>
        <filter val="13555|97393787|Pang Jia Wen Carmen|"/>
        <filter val="10725|90983983|Thavisay Hoa Ly|"/>
        <filter val="10919|98001702|Joie Goh Qian Yi|"/>
        <filter val="10847|94504053|Nivedha D/O Chandra Mohan|"/>
        <filter val="12186|97329819|Lim Jun Jie|"/>
        <filter val="12685|91722467|Tan Soo Jet, Nicholas|"/>
        <filter val="11591|98233783|Seek En Wei, Wesley|"/>
        <filter val="11800|82899167|Ho Jing Yi|"/>
        <filter val="10603|93875451|Jason Pun Zhen Chong|"/>
        <filter val="11732|88866395|Chong Mei Feng, Crystal|"/>
        <filter val="12356|96545858|Tan Shirley|"/>
        <filter val="13240|97666015|Chick Hoe Yeen, Euru|"/>
        <filter val="11577|92327146|Goh Ting Ting|"/>
        <filter val="11637|94993222|Xu, Siyu|"/>
        <filter val="12737|98505004|Lim Joon Kit Jovan|"/>
        <filter val="11777|83109328|Tian, Kaiyuan|"/>
        <filter val="11977|96397127|Ng Si Ling|"/>
        <filter val="11093|82683702|Wee Wei Ming|"/>
        <filter val="11884|96455096|Edmund Low Wing Meng|"/>
        <filter val="12847|90991007|Vanessa Looi Xue Min|"/>
        <filter val="11917|93621060|Vanessa Soh Lin Huei|"/>
        <filter val="12306|81262637|Gerald Bey|"/>
        <filter val="10937|96172616|Sim Zong Qing, Marcus|"/>
        <filter val="12235|93823773|Magdeline Neoh Chia Ying|"/>
        <filter val="13377|98390205|Jonathan Liow Jun Kit|"/>
        <filter val="12346|98584216|Vaenu A Satish|"/>
        <filter val="10166|81159636|Peng Ziying|"/>
        <filter val="12116|97523011|Low Wan Yin, Joanne|"/>
        <filter val="11988|92219385|Glenn Tan Yan Kuang|"/>
        <filter val="10511|81286686|Wayne Loh Wei En|"/>
        <filter val="10200|83815644|Yang, Tianci|"/>
        <filter val="12919|81977328|Nguyen Cam Nhat|"/>
        <filter val="11603|92701995|Ee Wei Han|"/>
        <filter val="12357|MRC12357|Winardi Nauli Basa Ng|"/>
        <filter val="10057|81611603|Keith Nicholas Yap Han Lin|"/>
        <filter val="11961|83839937|Gideon Ho Zhi Yong|"/>
        <filter val="12508|91143551|Pugazhanthi Sahithya|"/>
        <filter val="10362|91775177|Foong Joschin|"/>
        <filter val="11135|98286690|Chen Jiexin, Jacquelyn|"/>
        <filter val="12885|93383071|Seah Yun Lei Mandy|"/>
        <filter val="10472|83530344|Dian Natalisa|"/>
        <filter val="13344|93395828|Fang Zhenna|"/>
        <filter val="13438|85114544|Aida Binte Abdul Malik|"/>
        <filter val="10643|90694594|Tan Young Yew|"/>
        <filter val="10692|82238611|Low Jia Liang, Benson|"/>
        <filter val="12924|98001780|Brandon Sim Jian Hua|"/>
        <filter val="10719|97377748|Aloysius Ho Xuan Ji|"/>
        <filter val="10866|96561796|Karthik S/O Ramatas|"/>
        <filter val="10774|97545954|Carissa Chan|"/>
        <filter val="12475|96232494|Lim Jia Yan|"/>
        <filter val="10799|86123994|Iffah Liyana Binte Abdullah|"/>
        <filter val="11250|93877833|Lim Qiao Hui|"/>
        <filter val="13607|97870945|Chew Zhu Zhen Velda|"/>
        <filter val="10852|86877670|Lim Xuan Yu|"/>
        <filter val="12201|82681866|Koh Zhe Xuan, Sheldon|"/>
        <filter val="13124|92970217|Zoslyn Koh Shi Ni|"/>
        <filter val="11120|97765138|Goh Tze Wei, Audrey|"/>
        <filter val="10371|82687019|Ho Min Jomaine|"/>
        <filter val="10460|MRC10460|Jessica|"/>
        <filter val="12708|97250859|Dong Zhenxin|"/>
        <filter val="10139|84937342|Augie Herman|"/>
        <filter val="11011|98226943|Nur Nadhirah Binte Umar|"/>
        <filter val="12084|92980005|Arif Eman Bin Salehin|"/>
        <filter val="12814|91062251|Muhammad Khairul Afiq Bin Babjan|"/>
        <filter val="10237|84973482|Sun, Meng|"/>
        <filter val="11061|81833598|Ho Ching Wee|"/>
        <filter val="12616|90060856|Tan Ying Hwei, Andrea|"/>
        <filter val="11888|81822343|Soh Si Min|"/>
        <filter val="10970|91687880|Tan Yvonne|"/>
        <filter val="11464|92313165|Nicole Marie Rodrigues|"/>
        <filter val="12660|92295303|Thung Xin Jian|"/>
        <filter val="13455|81895032|Rachel Phuay Qi Ying|"/>
        <filter val="11029|96999787|Sim Jun Yi|"/>
        <filter val="13036|98285531|Arifah Syairah Binte Azman|"/>
        <filter val="13498|97722979|Siti Aisha Bte Umar Pulavar|"/>
        <filter val="10355|91767211|Hiew Simone|"/>
        <filter val="13146|94450305|Li, Dan|"/>
        <filter val="10508|93516133|Bertram Chen Bo Wei|"/>
        <filter val="12621|92313951|Chua Pei Pei|"/>
        <filter val="11356|96363992|Davis Neo Bo Kai|"/>
        <filter val="11139|82833938|Gu Mengyao|"/>
        <filter val="11909|96480389|Ler Chun Fang|"/>
        <filter val="10209|90077905|Leong Kar Mun|"/>
        <filter val="10518|91062538|Tan Jian Siong, Dennis|"/>
        <filter val="12990|91797741|Mak Wei Qi|"/>
        <filter val="10730|90258002|Lim Xuan Ying|"/>
        <filter val="12287|97220418|Chin Hui Ying|"/>
        <filter val="13142|98489037|Chan Wei Liang Kevin|"/>
        <filter val="10337|96182160|Ivan Khoo Wei Quan|"/>
        <filter val="11630|96606759|Goh Jia Lu, Shina|"/>
        <filter val="10105|87502362|Abdulsalam Mohamed Ayub Mohamed Ajmal|"/>
        <filter val="12121|83582805|Leong Wen Qing|"/>
        <filter val="12358|90735955|Ong Si Ying Nicole|"/>
        <filter val="12439|91116022|Chan Ziwei, Bryan|"/>
        <filter val="10141|83683588|Gresinda Adriana Png Kar Theng|"/>
        <filter val="10862|91851483|Tay Shu Fang|"/>
        <filter val="10044|93276362|Seet Ming Wei|"/>
        <filter val="10694|85119561|Kok Weixuan (Guo Weixuan)|"/>
        <filter val="10479|81075086|Devi Utami Prayogo|"/>
        <filter val="12376|81139696|Pang Xin Ni|"/>
        <filter val="12901|97230052|Sheila Koh Jia Yun|"/>
        <filter val="12931|82994662|Chung Jia Chien|"/>
        <filter val="13538|MRC13538|Bu, Xinyi|"/>
        <filter val="12079|91117867|Mindy Ng Jia Ying|"/>
        <filter val="13525|90716628|Lian Zixuan|"/>
        <filter val="11615|96523260|Fang Xiao Wei|"/>
        <filter val="12020|97287021|Keren Alexandrea Yew Bing Ni|"/>
        <filter val="12065|81009902|Emelin Chin Shi Ning|"/>
        <filter val="10553|97844300|Paul Sik Yi Sheng|"/>
        <filter val="11779|96742496|Shermeen Toh Shi Ting|"/>
        <filter val="11971|96403302|Tan Yuan Yang|"/>
        <filter val="10741|91296699|Joey Chan Jia Qi|"/>
        <filter val="12605|91908516|Koh Yun Xin|"/>
        <filter val="12770|84595403|Vianna Bonita|"/>
        <filter val="12586|81809735|Hoe Jin Hui|"/>
        <filter val="12209|91174632|Cheong Wei Jie, Ryan|"/>
        <filter val="11586|81321448|Karina Tjandra|"/>
        <filter val="12883|90026405|James Dennis|"/>
        <filter val="12328|93884729|Peng Xianyao|"/>
        <filter val="10892|92229080|Koh Yi Huan|"/>
        <filter val="10281|97902408|Lee Kai Yang|"/>
        <filter val="12745|87483206|Nelson Lee Yong Fong|"/>
        <filter val="12870|81240240|Samiha Roslin D/O Shahul Hameed|"/>
        <filter val="13605|96398601|Eileen Oon Yi Lin|"/>
        <filter val="10858|93385774|Kan Kin Chung|"/>
        <filter val="13390|90532204|Tessa Amanda Sa'At|"/>
        <filter val="12911|97259021|Yong Li Ting, Eunice|"/>
        <filter val="13261|92965018|Ho Wee Theng|"/>
        <filter val="12466|98207407|Hong Jia Lin|"/>
        <filter val="10191|90666170|Pearl Ng Xin Yi|"/>
        <filter val="11149|98735215|Ng Qian Hui|"/>
        <filter val="12671|83827536|Ho Si Ying Charmaine|"/>
        <filter val="13503|97570897|Tan Yu Lin|"/>
        <filter val="11710|98530083|Wensen Novern|"/>
        <filter val="10989|91144856|Asher Shanan Ong Sheng|"/>
        <filter val="12294|97116224|Tan Keng Leng|"/>
        <filter val="12441|98446028|Tan Swan Wee, Wilson|"/>
        <filter val="12664|84432955|Janessa Low Jinghui|"/>
        <filter val="11445|91141807|Muhammad Nur Aman Bin Md Nordin|"/>
        <filter val="12310|85189040|Tan Li Min|"/>
        <filter val="10480|91813112|Sim Hui Ling|"/>
        <filter val="12497|93225762|Liu Luyao|"/>
        <filter val="11064|92384583|Lur Jia Ni (Lu Jiani)|"/>
        <filter val="11171|82280206|Ong Fei Ting, Janice|"/>
        <filter val="13501|91197515|Koh Shi Jie|"/>
        <filter val="10563|98182292|Wayne Wong Haojie|"/>
        <filter val="10890|96402246|Harry Kong Zi Qin|"/>
        <filter val="10987|90189220|Ang Yan Lin Jane|"/>
        <filter val="10323|84984985|Lew Chu Ming|"/>
        <filter val="10706|98153058|Teo Yibin (Zhang Yibin)|"/>
        <filter val="10216|82812775|Excell Winarta|"/>
        <filter val="11997|84887316|Tan Shi Jie Sherlyn|"/>
        <filter val="13489|91146699|Alicia Sim Shee Wan|"/>
        <filter val="12424|94352190|Lim Wei Chung|"/>
        <filter val="12299|92766656|Tan Teck Wee|"/>
        <filter val="12238|91551151|Nicole Clara Lee Hui Zhen|"/>
        <filter val="13601|82185130|Loh Xuan Lin Isabella|"/>
        <filter val="10485|93599523|Mukhtarova Anel|"/>
        <filter val="12525|81061132|Heng Jun Qin|"/>
        <filter val="13573|84819464|May Myo Hein|"/>
        <filter val="13588|88926839|Tan Jackhng|"/>
        <filter val="11513|87100374|Justine Tzai Siew Syuen|"/>
        <filter val="13275|96501389|Ang Guo Hua|"/>
        <filter val="13440|93366959|Ma Su Nandar Htwe|"/>
        <filter val="12945|91160811|Phoa Yi Jun Cheryl|"/>
        <filter val="11480|97776194|Hillary Ng Shi Hui|"/>
        <filter val="10700|97835421|Tanna Tan Jia Xuan|"/>
        <filter val="11769|86550622|Patel Ruchir|"/>
        <filter val="12963|83110294|Baranzini Niccolo' Tristano|"/>
        <filter val="11235|96439935|Lee Si Xuan|"/>
        <filter val="11990|91729781|Ho Siew Lee|"/>
        <filter val="13459|91118568|Keshvin S/O Nedinzalian|"/>
        <filter val="10076|94237794|Lee Pin Yi|"/>
        <filter val="10193|83411918|Butko Anastasiia|"/>
        <filter val="11340|83832750|Jedrick Daimler De Silva Golez|"/>
        <filter val="11160|96512911|Yiew Kai Jie|"/>
        <filter val="10015|96260240|Abdul Wajid|"/>
        <filter val="11232|94514273|Alvin Benjamin Haryono|"/>
        <filter val="13597|93681159|Shanna Sim Si Lei|"/>
        <filter val="12678|96158878|Oh Kai Lin|"/>
        <filter val="12036|97611100|Joranna Low Ying Zhen|"/>
        <filter val="11343|81391018|Wu Chee Keen, Daniel|"/>
        <filter val="13485|97708421|Sim Ying Rong|"/>
        <filter val="10716|97918912|Aishah M A Osmanbhoy|"/>
        <filter val="10118|81438682|Yu Lee Cher|"/>
        <filter val="12401|97205692|Tan Kay Wee|"/>
        <filter val="10787|82623365|Yeo Ai Ling|"/>
        <filter val="10604|98312855|Lim Wei Xun|"/>
        <filter val="11197|98590426|Liew Yi Jia|"/>
        <filter val="12832|93987264|Kinesha Kurniadi|"/>
        <filter val="12560|94475096|Chow Yi Huey|"/>
        <filter val="12106|81808420|Ong Ya Ting Audrina|"/>
        <filter val="13153|96445402|Teng Zhong Jie, Matthieu|"/>
        <filter val="10688|94283199|Teo Qiao Yi Eileen|"/>
        <filter val="11428|96189682|Fong Yu Jun, Melody|"/>
        <filter val="10617|90254918|Tan Rong Yun|"/>
        <filter val="10679|97335689|Ken Tan Qi Yuan|"/>
        <filter val="10046|93628646|Seow Wei Kai|"/>
        <filter val="12056|98339450|Tan Jiong Hao, Daryll|"/>
        <filter val="12463|91766087|Nurul Arinah Binte Mohamed Aidit|"/>
        <filter val="10703|82338580|Han Jing Chou|"/>
        <filter val="11761|91254201|Farhana Binte Mohamed Ibrahim|"/>
        <filter val="12594|98366825|Chee Yi Xuan Aileen|"/>
        <filter val="10764|91558818|Ryan Lee|"/>
        <filter val="10697|96926130|Jeanette Geneve Kwek Ting Hui|"/>
        <filter val="11277|94474845|Fransisca Julianto Tan|"/>
        <filter val="13549|96570775|Nur Syafiqah Binte Abdullah|"/>
        <filter val="13021|83996100|Nie Yicong|"/>
        <filter val="11002|93221029|Naquiyah Musa|"/>
        <filter val="10922|92268418|Khoo Han Wei, Zen|"/>
        <filter val="11900|91378148|Sim Li Tong, Kristie|"/>
        <filter val="12250|97236943|A Sriram|"/>
        <filter val="12750|93555819|Goh Xiao Han|"/>
        <filter val="11930|97392556|Ng Jian Yang|"/>
        <filter val="12996|93700293|Koh Mag Gie|"/>
        <filter val="12527|91915872|Neo Wen Yao Jonathan|"/>
        <filter val="11056|83282021|Phua Wei Ling, Charmaine|"/>
        <filter val="11659|97349353|Lee Pei Yu Doreen|"/>
        <filter val="11408|96735103|Chua Xingyun (Cai Xingyun)|"/>
        <filter val="12384|91132989|Gilbert Chew Hao Wei|"/>
        <filter val="10262|98916396|Yang, Xiaoxuan|"/>
        <filter val="10086|97842163|Yap Xuan Jie|"/>
        <filter val="10437|83391121|Chai Jia Yang|"/>
        <filter val="12124|90883074|Fang Ruikai Darren|"/>
        <filter val="10254|96143630|Ho Nguyen Phuong Mai|"/>
        <filter val="11650|85146625|S Shobaneswari|"/>
        <filter val="13009|97931413|Karyl Phua Kai Le|"/>
        <filter val="11533|98522207|Tan Hsiao Min|"/>
        <filter val="10222|96867002|Goh Boon Kiat|"/>
        <filter val="11432|82254363|Zhao Dandan|"/>
        <filter val="10939|81635481|Nurfarahin Binte Yazid|"/>
        <filter val="11416|92968353|Yeo Swee Ping|"/>
        <filter val="11845|90114328|Ong Beng Hui|"/>
        <filter val="12943|93808761|Tan Li Wei|"/>
        <filter val="13256|90018483|Tsui Hoi Kay|"/>
        <filter val="10762|97285942|Grace Ng En Hui|"/>
        <filter val="13578|91717347|Sim Yong Sheng, Joshua|"/>
        <filter val="12498|97955688|Gina Peng Yetin|"/>
        <filter val="11535|90127269|Koh Yi Rong, Zachary|"/>
        <filter val="13562|96839882|Seng Qi Sheng, Aloysius|"/>
        <filter val="12983|87997211|Gene Tok Kai Lin|"/>
        <filter val="11224|82919260|Xie, Xiaowei|"/>
        <filter val="10505|88168914|Seri Nur A'Tiqah Binte Gulam|"/>
        <filter val="13167|83070219|Teo Poh Sim|"/>
        <filter val="11244|81636051|Por Yu Hui|"/>
        <filter val="11939|96602715|Hu Siyi|"/>
        <filter val="12251|96208612|Poh Zhi Sheng, Jasmond|"/>
        <filter val="11895|82122588|Jason Sutrisno|"/>
        <filter val="10206|81119655|Tan Wei Xun|"/>
        <filter val="10909|82882705|Daven Ku Jia Chi|"/>
        <filter val="12054|93500534|Adnan Ramdani Agung|"/>
        <filter val="12212|MRC12212|Deng, Yutong|"/>
        <filter val="10349|83224917|Mohamed Faizal Bin Nordin|"/>
        <filter val="10646|96889954|Koh Chen Yee|"/>
        <filter val="10807|97534890|Choo Yong Ji|"/>
        <filter val="13583|96634146|Wee Kin Han, Gabriel|"/>
        <filter val="10207|96452441|Rei Choi Xue Ting|"/>
        <filter val="11047|90026731|Fu Kah Hong|"/>
        <filter val="12807|93299333|Nur Hamizah Binte Hamzah|"/>
        <filter val="12205|92380498|Muhammad Isa Bin Abdul Hakeem|"/>
        <filter val="10608|82226642|Lee Wen Xin|"/>
        <filter val="13270|96954829|Soh Song Jie|"/>
        <filter val="11600|86125292|Ng Ying Kai|"/>
        <filter val="13433|96572806|Michelle Leong Wei Ling|"/>
        <filter val="10996|81245957|Wong Kai Yan, Kathy|"/>
        <filter val="12405|96560428|Joann Chng Yi Fang|"/>
        <filter val="12641|96955357|Yap Xin Ying|"/>
        <filter val="10054|93880150|Tan Wei Hsiang|"/>
        <filter val="12266|92477762|Chia Wei Ye, Timothy|"/>
        <filter val="11714|82453513|Huang, Chao|"/>
        <filter val="10777|90279879|Tiang Hui Hui|"/>
        <filter val="12204|86886364|Angelia Ingrid|"/>
        <filter val="13018|92208881|Chan Zi Jun Celine|"/>
        <filter val="12784|84813728|Tammy Lim Jing Yi|"/>
        <filter val="12371|81866631|Tay Fu Jie|"/>
        <filter val="12307|MRC12307|Karolus Kenny Pribadi|"/>
        <filter val="10859|94505190|Phan Jie Zhi|"/>
        <filter val="11496|93221433|Benjamin Tan Bin Jie|"/>
        <filter val="10660|91116963|Julianne Cheong Pei Jie|"/>
        <filter val="13472|96670491|Tan Erica|"/>
        <filter val="11136|97830160|Yoscelyne Winslet|"/>
        <filter val="13310|87121830|Thite Htun Zan|"/>
        <filter val="11028|91190381|Shawn Siew Zhi Chen|"/>
        <filter val="10293|81643791|Teh Shu Yee|"/>
        <filter val="11871|96434099|Eunice Poh Qiu Wen|"/>
        <filter val="11783|MRC11783|Astrid Rehulina Peranginangin|"/>
        <filter val="10280|90991284|Oh Syik Yen|"/>
        <filter val="12265|83992837|Dominic Chui Xuan Yao|"/>
        <filter val="12069|81781012|Dharani Pragada Vaishnavi Akhila|"/>
        <filter val="12987|82451373|Siska Kristanti Lim|"/>
        <filter val="10727|91517897|Joleen Tay Jie Yu|"/>
        <filter val="11415|94504486|Goh Sue How, Edward (Wu Shuhao)|"/>
        <filter val="12231|93284306|Toh Shi Yun|"/>
        <filter val="12789|82868258|Wong Jia Rong|"/>
        <filter val="11359|93256421|Tan Mian Qi|"/>
        <filter val="10836|96441928|Ginny Tay Siang Yee|"/>
        <filter val="10592|88280911|Nur Fazerah Binte Mohamed Sinwan|"/>
        <filter val="12820|84267696|Wadhwa Kavish Pal Singh|"/>
        <filter val="12214|90302058|Koh Xun Hao|"/>
        <filter val="11472|81260757|Kevin Matthew De Rozario|"/>
        <filter val="13200|81492534|Kumarasamy Balamurugan Dhivya|"/>
        <filter val="11880|90862739|Yeo Xiang Kai|"/>
        <filter val="13487|91390687|Cleo Ho Heejing|"/>
        <filter val="12873|98605050|Teo Yin Min, Dionne|"/>
        <filter val="11124|90077585|Dominic Tan Jin|"/>
        <filter val="12546|96675917|Bay Shu Ting|"/>
        <filter val="12566|97598138|Ngooi Zhuang Jie|"/>
        <filter val="10780|96749635|Tan Jia Lee, Angelea|"/>
        <filter val="12469|98658068|Nedurumalli Vikram Reddy|"/>
        <filter val="10512|93638339|Kuah Zheng Hui|"/>
        <filter val="11134|82988069|See Jingni, Abigail|"/>
        <filter val="10464|84553700|Kefen Cahyadi|"/>
        <filter val="10446|92474375|Rebecca Caniadwi Asril|"/>
        <filter val="11319|93272901|Tammy Sim Jiayi|"/>
        <filter val="13280|97232325|Choo Yu Zhen|"/>
        <filter val="10265|94312283|Heng Yee Hao|"/>
        <filter val="11193|97548303|Sabrina Binte Shiraz|"/>
        <filter val="10014|85184004|Jerald Wu Jiankai|"/>
        <filter val="11006|96936451|Low Kasey|"/>
        <filter val="13317|91722167|Hwang Xuan Min Alicia|"/>
        <filter val="10581|85110568|Thing Shi Min|"/>
        <filter val="13091|90666662|Tay Yu Ching, Eugene|"/>
        <filter val="12078|93261994|Winnie Koh Zi Hui|"/>
        <filter val="12706|96893227|Wong Jinghui, Jennifer|"/>
        <filter val="10783|83397792|Koo Jia Min|"/>
        <filter val="11279|90185652|Lim Jun Jing|"/>
        <filter val="11670|96687748|Ang Gim Chow|"/>
        <filter val="13443|81283761|Lai Wei Xuan Vivien|"/>
        <filter val="13035|98114143|Joha Khan|"/>
        <filter val="11828|81890966|Koh Jia Ling Carolyn|"/>
        <filter val="11143|90012646|Eugene Quah Yong Qiang|"/>
        <filter val="12243|88584717|Li Jiachen|"/>
        <filter val="12003|83236552|Ow Jia Ming|"/>
        <filter val="12798|90269764|Jacey Chew Boon See|"/>
        <filter val="12443|94791998|Ong Tze Siang|"/>
        <filter val="11894|97736464|Muhammad Muhibbuddin Bin Mohd Amin|"/>
        <filter val="10926|91518874|Travis Leong Bor Jun|"/>
        <filter val="11348|91141025|Muhammad Rasul Bin Kamarudin|"/>
        <filter val="13048|90731118|Yap Soke Ming|"/>
        <filter val="10990|96437329|Soe Laminn Thaw|"/>
        <filter val="10921|90218453|Yap Jethro|"/>
        <filter val="11723|93207991|Lim Ler Siang Feldman|"/>
        <filter val="11481|96713579|Seah Bok Gim|"/>
        <filter val="10752|90997028|Ng Cheng Yee Charmaine|"/>
        <filter val="13197|81185057|Sim Wen Min, Mandy|"/>
        <filter val="12233|94760528|Lee Yu Zheng|"/>
        <filter val="12692|82229697|Jasper Oh How Chuan|"/>
        <filter val="12053|97271203|Thio Wen Shun|"/>
        <filter val="10042|96249905|Cecelia Tan Ying Jin|"/>
        <filter val="11226|MRC11226|Avissa Chiara|"/>
        <filter val="11233|91891298|Chang Lek Loong, Kenneth|"/>
        <filter val="12177|MRC12177|Park Yeon Soo|"/>
        <filter val="13264|91197651|Woon Jun Hui|"/>
        <filter val="13298|98287502|Dominique Lim Yong Qiang|"/>
        <filter val="13436|93883711|Natasha Er Kai Ning|"/>
        <filter val="12700|83331137|Jarrell Tan Chuan Yu|"/>
        <filter val="10405|96353173|Glenn Yeo Ya Sen|"/>
        <filter val="11872|82822678|Leong Kang Jun|"/>
        <filter val="10999|91159541|Jerena Goh Ying Hong|"/>
        <filter val="11272|MRC11272|Calvin Limertha|"/>
        <filter val="10786|82185571|Looi Jia Zhen|"/>
        <filter val="10927|98565782|Cheo Wei Han|"/>
        <filter val="10150|94559651|Deion Teo|"/>
        <filter val="13011|98583067|Lew Chen Xi|"/>
        <filter val="13340|85228339|Tan Wan Ning|"/>
        <filter val="12312|96439744|Tee Kai Yang|"/>
        <filter val="11017|98170172|Narmadha D/O Rasendren|"/>
        <filter val="12407|93252545|Poh Hong Qin|"/>
        <filter val="13478|92246213|Terri Ann Lee Wai Lin|"/>
        <filter val="10903|90085738|Heng Choon Xin|"/>
        <filter val="11107|94353134|Natalie Elizabeth Magdalene Ang Kai Lin|"/>
        <filter val="11515|90265143|Law Xi Tong Michelle|"/>
        <filter val="11069|91007859|Tan Siew Juan, Stella|"/>
        <filter val="10661|90128380|Kua Bo Qin, Glenden|"/>
        <filter val="13490|81239917|Ashwin Elangovan|"/>
        <filter val="11821|81337001|Oh Wei Qian|"/>
        <filter val="12110|86618873|Ang Jia Hui Samantha|"/>
        <filter val="12280|98249562|Cheak Hong Wei|"/>
        <filter val="10530|96545866|Chung Fu Kai, Gavin|"/>
        <filter val="12623|83391833|Yu Si Ni|"/>
        <filter val="12721|82023623|Maisarah Dian Hilda Donny Budiarto Indarto|"/>
        <filter val="13158|96629446|Tan Yong Jia|"/>
        <filter val="10880|97255106|Ong Zhi Yong, Benedict|"/>
        <filter val="13012|90015346|Stephanie Nicole Garibay Lim|"/>
        <filter val="12920|92475077|Gan Jia Hui|"/>
        <filter val="11594|96463649|Poh Yi Xin|"/>
        <filter val="10948|86869680|Razinah Binte Rafik Ahmad|"/>
        <filter val="12164|93381158|Tan Simin, Charmaine|"/>
        <filter val="11406|91068379|Navin Prakash|"/>
        <filter val="11672|92982330|Shao Qianhao|"/>
        <filter val="13116|85980278|Tan Teik Wai|"/>
        <filter val="10584|81682098|Chew Soon Wei, Shaun|"/>
        <filter val="11055|93908538|Tan Xuan Qi Caryn|"/>
        <filter val="13262|92776264|Stephanie Lim Xinyi|"/>
        <filter val="12568|86123346|Chia Yi Ning, Germaine|"/>
        <filter val="11759|81180201|Rachael Lim Jia Yi|"/>
        <filter val="13199|91768398|Ang Kian Siong|"/>
        <filter val="10241|82019207|Himmat Singh Athwal|"/>
        <filter val="11616|96548460|Ang Ke Xin Andrea|"/>
        <filter val="12556|98368021|Kong Fanli, Fanny|"/>
        <filter val="10171|97548526|Ho Hong Yan, Brandon|"/>
        <filter val="11125|93664600|Muhammad Farizul Bin Mustafa|"/>
        <filter val="11796|98384471|Quek Li Cheng|"/>
        <filter val="11216|92966333|Teoh Zheng Jie|"/>
        <filter val="12896|84217356|Chang Wen Li|"/>
        <filter val="12542|91007234|Leo Wan Ting|"/>
        <filter val="13366|93660256|Iffah Durrah Binte Iskandar Dzulkhairi Kajai|"/>
        <filter val="11225|98612390|Steffi Kurnia Sugiarto|"/>
        <filter val="13049|98477833|Tan Jia Jia, Jessica|"/>
        <filter val="12972|MRC12972|Ganesh Gagana|"/>
        <filter val="12174|81002309|Park Yeon Joo|"/>
        <filter val="13279|98316351|Rashida Farhath D/O Alibudeen|"/>
        <filter val="13481|91376668|Sng Shi Qi (Sun Shiqi)|"/>
        <filter val="11264|MRC11264|Joseph Ivan Santoso|"/>
        <filter val="13530|92202915|M Siva Pratha|"/>
        <filter val="11511|82867124|Lyu, Jing|"/>
        <filter val="12607|86612560|Hari Preethi|"/>
        <filter val="11382|98345646|Nurul Umairah Binte Suhaimi|"/>
        <filter val="12263|93725593|Leow Jun Leong, Chancellor|"/>
        <filter val="11075|97902473|Chu Yu Hui|"/>
        <filter val="13058|93690634|Ong Wei Sheng (Wang Weisheng)|"/>
        <filter val="11280|97915315|Khong Guoming, Brendon|"/>
        <filter val="13243|91187541|Kwek Wei Chong|"/>
        <filter val="12398|88696587|Elvina Rusli|"/>
        <filter val="12890|MRC12890|Zhao Yalian|"/>
        <filter val="10314|MRC10314|Lee Yuen Seong|"/>
        <filter val="10538|90027491|Justin Er Jia Ming|"/>
        <filter val="13361|97945313|Leong Shi Xian|"/>
        <filter val="11608|97701759|Muhammad Hazmi Chan Bin Muhammad Fadhli Chan|"/>
        <filter val="12227|83233003|Nelson Tan|"/>
        <filter val="13217|84229887|Wong Jia Min|"/>
        <filter val="12332|97597214|Ashwin Antony|"/>
        <filter val="10613|94519221|Chua Jia Bi|"/>
        <filter val="10648|97125949|Jeshua Tay Jun Jie|"/>
        <filter val="11281|MRC11281|Aye Nyein Nyein Phyoe|"/>
        <filter val="13072|97336027|Lim Qun Yao|"/>
        <filter val="11308|97772754|Logilisa D/O Panneerselvam|"/>
        <filter val="10062|87121009|He, Lingjun|"/>
        <filter val="11950|83107636|Teo Yoke Kee|"/>
        <filter val="11512|87159488|Zin Poe Oo|"/>
        <filter val="10743|97384661|Yap Yao Rong, Caroline|"/>
        <filter val="12380|83385911|Angela Tan Wee Shuen|"/>
        <filter val="13409|90113984|Amalina Binte Abdul Halim|"/>
        <filter val="10063|94774522|Lim Wei Min, Kenny|"/>
        <filter val="13003|92754124|Tian Yaohui|"/>
        <filter val="11891|81827496|Low Yan Ling Dannica|"/>
        <filter val="10077|98716145|Edward Chandra|"/>
        <filter val="10749|91077726|Foo Xue Li|"/>
        <filter val="11425|93380337|Mardhiah Binte Abdul Rahman|"/>
        <filter val="11485|96363403|Soh Jia Min|"/>
        <filter val="10176|97860774|Joshua Sebastian|"/>
        <filter val="10302|90916164|Wong Ping Zhen|"/>
        <filter val="10129|93662596|Barce Beatriz Jayne Uy|"/>
        <filter val="10325|93501060|Maggie Natasya Soefian|"/>
        <filter val="13483|93899442|Tan Si Ying|"/>
        <filter val="12571|97524657|Lee Jun Hui Jordan|"/>
        <filter val="12735|91663949|Connie Ngo Jia Yin|"/>
        <filter val="11742|90289480|Maxmilian Ghwee Li Jie|"/>
        <filter val="11426|94891778|Nur Adilah Binte Mohd Amin|"/>
        <filter val="12327|93861142|Christabel Tee Jing Wen|"/>
        <filter val="13156|81188973|Lin Zihui|"/>
        <filter val="11717|MRC11717|Kim Haram|"/>
        <filter val="12673|97825741|Chong Yan Fei|"/>
        <filter val="11858|97330486|A Adhira|"/>
        <filter val="11981|82825400|Jaryl Wang Jiele|"/>
        <filter val="12992|84020860|Khor Kuan Wen|"/>
        <filter val="13203|96353297|Najihah Binte Mohammed Tamzidz|"/>
        <filter val="10474|82490946|Michelle|"/>
        <filter val="12208|88386810|Ng Yong Yi|"/>
        <filter val="13179|MRC13179|Sherwin See Zhi Yong|"/>
        <filter val="10967|90278981|Chan Ling Wei, Jared|"/>
        <filter val="11620|96325898|Chua Ru Qing|"/>
        <filter val="13418|84984535|Bernice Tan Qi|"/>
        <filter val="12644|81826107|Jennifer Sim Ying Ying|"/>
        <filter val="13557|92723183|Sherman Yeow Min Jie|"/>
        <filter val="13423|92251155|Tan Ser Hui|"/>
        <filter val="12731|96315787|Lim Jun Xiong|"/>
        <filter val="12680|91127105|Seah Kai Wen Amanda|"/>
        <filter val="13473|97101521|Rachel Yeo Shi Xuan|"/>
        <filter val="11632|91671535|Ong Ee Lian|"/>
        <filter val="11687|90814696|Zhang, Yifan|"/>
        <filter val="12517|92352428|Abigail Sin En Sing|"/>
        <filter val="13097|98773546|Yu Bixuan|"/>
        <filter val="10228|96511392|Tham Hao Wen|"/>
        <filter val="11089|81613048|Corliss Neo Jia Mun|"/>
        <filter val="10465|83354238|Felix Govanxa|"/>
        <filter val="11365|82647730|Arya Yunata|"/>
        <filter val="12549|91546844|Ng Xuan Ning, Nicole|"/>
        <filter val="13444|98161085|Tay Yu Xuan|"/>
        <filter val="12361|98312051|Chan Siyu|"/>
        <filter val="10427|97500371|Cassandra Chia Hui Hao|"/>
        <filter val="11853|90539876|Ng Huili|"/>
        <filter val="11458|86782357|Guo Jinwei|"/>
        <filter val="11596|91857001|Quek Hou Yee, Derrick|"/>
        <filter val="11276|MRC11276|Mallick Koustuv|"/>
        <filter val="10803|90296260|Zanth Ng Shi Ting|"/>
        <filter val="13346|96715550|Joey Nua Sing Yee|"/>
        <filter val="12282|98183602|Yiu Bin Hao (Yao Binhao)|"/>
        <filter val="10330|91193019|Lim Xin Ying|"/>
        <filter val="11906|98009736|Xu Lumeng|"/>
        <filter val="11133|97630956|Tan Lexuan|"/>
        <filter val="10376|81008363|Summer Wong Siew Mun|"/>
        <filter val="11152|88680327|Tan Yin Looi Leticia|"/>
        <filter val="12777|97880396|Cheng Xin Jing|"/>
        <filter val="11588|91865018|Tan Yew Thong Benjamin|"/>
        <filter val="10312|96684030|Chia Shi Ying, Natalie|"/>
        <filter val="11201|96465732|Ong Shu Qin Sarah|"/>
        <filter val="12289|96348865|Too Jin Tong|"/>
        <filter val="12011|96990488|Tong Xue Ping, Kristel|"/>
        <filter val="10073|MRC10073|Melissa Catharina Hadi Putri|"/>
        <filter val="10276|91274513|Ng Su Teng|"/>
        <filter val="10249|90870293|Vincent Tjandra|"/>
        <filter val="13534|93264360|Marcus Gerard Lee You Shu|"/>
        <filter val="12746|91873041|Liu Yi-Jing, Joie|"/>
        <filter val="12946|83395116|Yu Xiaohui|"/>
        <filter val="12543|97513722|Cedric Chua Shikai|"/>
        <filter val="13589|83834243|Ang Yu Hui|"/>
        <filter val="11314|91882920|Loh Cheng Jun, Nicolas|"/>
        <filter val="11329|96752812|Hoi Jia Li, Fiona|"/>
        <filter val="13229|93631177|Ng Kai Quan, Zechariah Jonathan|"/>
        <filter val="12704|82286931|Andy Chua Feng Mao|"/>
        <filter val="10245|MRC10245|Yang, Xuedan|"/>
        <filter val="11641|97233679|Jimmy Lee Yi|"/>
        <filter val="13419|93279693|Lau En Ling, Charmaine|"/>
        <filter val="11980|92732611|Tan Shu Hui|"/>
        <filter val="13099|97811122|Oh Jia Hui|"/>
        <filter val="10587|85336075|Siti Norrashidah Binte Ameer|"/>
        <filter val="12453|97209232|Ong Wee Ling (Wang Weilin)|"/>
        <filter val="11780|96478805|Ng Shi Ning|"/>
        <filter val="13469|92707988|Huang Lei|"/>
        <filter val="10969|91909877|Tan Liang Hong|"/>
        <filter val="11302|93278834|Koh Guan Ho|"/>
        <filter val="11303|86889088|Chew Shin Ru|"/>
        <filter val="11520|97764191|Fatin Dayini Binte Amir|"/>
        <filter val="12403|94553216|Harisankar Kuppusamy|"/>
        <filter val="12271|96795559|Terence Ong Zi Xuan|"/>
        <filter val="12368|90257579|Derek Hee Yew Cheong|"/>
        <filter val="12888|91058152|Lau Meng Yang|"/>
        <filter val="10945|96737252|Alexie Tan You Ling|"/>
        <filter val="11178|97990051|Michelle Anne Theseira|"/>
        <filter val="12916|98585933|Nichole Tan Yue Yun|"/>
        <filter val="13429|97804971|Christina Ng Zhi Qi|"/>
        <filter val="12188|96903215|Woo Zhen Chee|"/>
        <filter val="12341|81002703|Koh Jin Hao|"/>
        <filter val="10391|94479295|Delvin Liyardi|"/>
        <filter val="12228|84841973|Ang Li Ling|"/>
        <filter val="12953|81258919|Lee Lin Yin|"/>
        <filter val="13013|91834732|Shivani Ramesh|"/>
        <filter val="13367|96155840|Choong Foo Kai Eugene|"/>
        <filter val="12428|90660406|Lai Wan Chang|"/>
        <filter val="13115|92286553|Tay Zhi Xian|"/>
        <filter val="10315|88138414|Ko Yi Xian|"/>
        <filter val="12511|96153142|Ho Lin Xuan|"/>
        <filter val="13506|91124528|Ho Jia Hui|"/>
        <filter val="11952|82231638|Yeo Hong Hui, Shannon|"/>
        <filter val="12200|87847308|Rosnita|"/>
        <filter val="11423|92229161|Chua Xiu Qi|"/>
        <filter val="10196|86722575|Yong Chen Hui|"/>
        <filter val="13380|91280615|Nicolette Lim Ke Jie|"/>
        <filter val="13411|90844566|Toh Zi Yi|"/>
        <filter val="12662|81981498|Wong Jie Yi|"/>
        <filter val="13137|MRC13137|Leonov Maksim|"/>
        <filter val="10907|81004808|Wong Jun Kit, Jeremy|"/>
        <filter val="12387|84113073|Kee Wei Lin|"/>
        <filter val="13173|82824075|K Natasha|"/>
        <filter val="11705|83064471|Maggie Chailiss|"/>
        <filter val="11237|84044412|Liu Yongli|"/>
        <filter val="10676|94249983|Sarah Li-Yan Nonis|"/>
        <filter val="11806|86881509|Joycelin Lim Young Ling|"/>
        <filter val="12190|86896778|Tan Wei Ping|"/>
        <filter val="12348|87501658|Ng Qi Hui|"/>
        <filter val="11974|90626986|Lin Wenting|"/>
        <filter val="12790|90570173|Ng Kai Hui|"/>
        <filter val="10035|90905281|Im Wei Cong|"/>
        <filter val="13130|97212622|Long De Cheng|"/>
        <filter val="13185|91018177|Lim Chor Hong Juliette|"/>
        <filter val="12066|84813385|Andrew Yap Kim Wai|"/>
        <filter val="11715|MRC11715|Cai, Yongxin|"/>
        <filter val="12491|91436011|Ervina Chandra|"/>
        <filter val="12941|91187996|Kirthanaa Ratna D/O Kalaimani|"/>
        <filter val="13410|92473769|Max Pay Jie Ming|"/>
        <filter val="11684|93362391|Lim Yi Hui Rachel|"/>
        <filter val="11730|96439466|Par Yuan Hwee, Tuvi|"/>
        <filter val="12590|96653744|Sit Kai Boon Marcus|"/>
        <filter val="12160|98252172|Melissa Chan Sing Ling|"/>
        <filter val="10122|92995596|Lee Jia Jie, Thaddeus|"/>
        <filter val="12456|98239866|Boey Wei Kiat, Amos|"/>
        <filter val="12714|85229197|Bernice Tan Bi Jun|"/>
        <filter val="13066|91195824|Low Sher Ying (Liu Ying)|"/>
        <filter val="11168|98755263|Karthigah D/O Gunarajan|"/>
        <filter val="12783|88909875|Jerome Teo Zhi Hao|"/>
        <filter val="12537|91857101|Lee Yann|"/>
        <filter val="13295|MRC13295|Rangarajan Sujay|"/>
        <filter val="13277|97302051|Yeo Zheng Xu, Isaac|"/>
        <filter val="12765|93378332|Low Zhi Shen|"/>
        <filter val="12102|86862924|Vivian Artina|"/>
        <filter val="10639|98806767|Vera Ng Jia Yi|"/>
        <filter val="10905|89274438|Edmund Tan Jia Le|"/>
        <filter val="12803|81631830|Seah Seok Ting|"/>
        <filter val="10483|91683798|Goh Xueying|"/>
        <filter val="12410|84446125|Wong Rui Ting, Cheryl|"/>
        <filter val="13596|96507141|Sandra Leong Kai-Qi|"/>
        <filter val="12325|94292156|Kapoor Kshitiz|"/>
        <filter val="13471|90176193|Ong Yee Ying Vanessa|"/>
        <filter val="12010|92997322|Tan Li En|"/>
        <filter val="12997|91385294|Nguyen Tra My|"/>
        <filter val="13044|94550981|Ong Yi Hao Darren|"/>
        <filter val="10594|92351031|Cheong Vincent|"/>
        <filter val="10059|91311140|Wang, Feiyan|"/>
        <filter val="12127|87187554|Lee Yi Xuan|"/>
        <filter val="12830|82180812|Soh Hui Qin, Kimi|"/>
        <filter val="11030|87860121|John-Paul Seth Sofjan|"/>
        <filter val="11376|97970121|Clarissa Pang Xing Yun|"/>
        <filter val="10652|96884487|Akina Ng Swee Ling|"/>
        <filter val="10830|97513306|Ian Koh Wee Liat|"/>
        <filter val="13297|93888069|Tan Wee Wang|"/>
        <filter val="10432|96326211|Ong Kai Xian|"/>
        <filter val="10855|MRC10855|Neo Eng Kang|"/>
        <filter val="12515|91687085|Emily Pang Jee Suan|"/>
        <filter val="12892|93219253|Shiffana Farhath Kuthubudeen|"/>
        <filter val="13453|97557868|Doreen Fan Liyi|"/>
        <filter val="13053|85809897|Shi Chen|"/>
        <filter val="12998|92381639|Andreas Arlan|"/>
        <filter val="11574|97592084|Claire Martha Harijanto|"/>
        <filter val="10055|83387618|Kenneth Chua Wei Herng|"/>
        <filter val="12703|93279842|Bianca Liew Jung Ee|"/>
        <filter val="12021|98687056|Chang Wai Teng|"/>
        <filter val="12459|97995905|Winona Siew Shi Ying|"/>
        <filter val="13339|97280641|Ang Sue Fang|"/>
        <filter val="13352|81148885|Sumita D/O Venkatesh|"/>
        <filter val="13353|82829853|Solomon Ellice Margaret Magbanua|"/>
        <filter val="13110|82666928|Khoo Yu Ting|"/>
        <filter val="10612|91798349|Ang Soh Ming|"/>
        <filter val="12797|98934663|Ang En Min|"/>
        <filter val="10365|97227829|Wang Liang Rong|"/>
        <filter val="10527|92240700|Previn Pampan Sudhir|"/>
        <filter val="12192|94254434|Jeremy Alexander|"/>
        <filter val="13611|90229039|Koh Yizong|"/>
        <filter val="12818|87486980|Gan Tze Kiat, Jack|"/>
        <filter val="13079|98294733|Desiree Lau Ling Xuan|"/>
        <filter val="11210|96352250|Sebastian Toh Teng Hwee|"/>
        <filter val="11323|92997760|Tan Hui Shan|"/>
        <filter val="12766|97646604|Ngai Yun Ying|"/>
        <filter val="11085|98288608|Tay Yew Hong, Alfred|"/>
        <filter val="10212|96356696|Chung Min Ting, Danielle|"/>
        <filter val="12791|85738318|Fertile Lee|"/>
        <filter val="13566|98651270|Mathur Anushka|"/>
        <filter val="12012|90841472|Chee En Xian|"/>
        <filter val="12178|82728732|Angelia Poei|"/>
        <filter val="13497|97304157|Cornelius Jerome Prabhu S/O Elan Selvan @ Cornelius Jerome Prabhu|"/>
        <filter val="11208|86138015|Esmeraldo Iii Comia Intervalo|"/>
        <filter val="10081|91111955|Ng Hui Ee Fion|"/>
        <filter val="13139|86430590|Chen, Yi-Ting|"/>
        <filter val="11722|87124938|Jimmy Theodore Surjadi|"/>
        <filter val="11080|97719828|Elson Choong Kah Hui|"/>
        <filter val="10708|92346584|Ong Yan Fang, Amelia|"/>
        <filter val="13392|82234119|Ang Si Lin|"/>
        <filter val="10833|90028217|Nurshafikah Binte Abdul Wahab|"/>
        <filter val="11211|92234121|Nickie Mak Sheng Fuh|"/>
        <filter val="12142|97481554|Siti Shahirah Binte Mohamed Ali|"/>
        <filter val="13260|92274797|Lui Kin Chung|"/>
        <filter val="13565|91860509|Chor Shuan Mou Cinderina|"/>
        <filter val="10013|85107128|Li Shaozhe|"/>
        <filter val="10319|MRC10319|Chua Song Yuan|"/>
        <filter val="11327|97284177|Woo Cai Wen|"/>
        <filter val="13477|97931864|Iris Quah Xiao Qin|"/>
        <filter val="12018|93287498|Chua Jia Lun|"/>
        <filter val="10744|82889586|Aw Xiu Yuan|"/>
        <filter val="12264|97958996|Mak Zhi Jian|"/>
        <filter val="13334|91524362|Priyadarshni D/O Rajendran|"/>
        <filter val="10758|83832530|Berrin Wong Qi Fang|"/>
        <filter val="12826|85228022|Clarice Yeo Jiaying|"/>
        <filter val="12973|81013502|Wong Fang Ling|"/>
        <filter val="12620|96793052|Lajjeetaa Manokaran|"/>
        <filter val="12891|81445617|Choo Ting Li|"/>
        <filter val="10525|84816831|Tan Kuan An Kenzie|"/>
        <filter val="12468|98506847|Nguoi You Hao|"/>
        <filter val="10997|96745524|Cristiano Karan Peswani|"/>
        <filter val="12230|90918408|Teo Kim Yong|"/>
        <filter val="10500|83115356|Liew Shu Ning|"/>
        <filter val="11334|97321395|Daniel Ong Shu Kai|"/>
        <filter val="10390|92349829|Ong Yan Hui|"/>
        <filter val="11330|91542992|Zach Chua Tze Hao|"/>
        <filter val="11994|98197555|Lee Bee Ying|"/>
        <filter val="11358|96624018|Tan Qian, Tara|"/>
        <filter val="12059|97216636|Wan Xin Mei, Aubree|"/>
        <filter val="11869|86950546|Carynne Lau Sook Mun|"/>
        <filter val="13467|83287634|Chang Qi Sheng|"/>
        <filter val="11418|92335871|Heng Yi Hao|"/>
        <filter val="12381|82982380|Jason Hong Wei Cong|"/>
        <filter val="12131|96528226|Kennedy Wong Jun Hao|"/>
        <filter val="10578|96251708|Teng May Xin, June|"/>
        <filter val="13312|84447321|Michaela Wah Yi|"/>
        <filter val="13095|85180256|Neo Jing Xun, Nigel|"/>
        <filter val="10698|86684853|Chew Wan Ting|"/>
        <filter val="11745|91297554|Mohamed Firdaus Bin Anwar|"/>
        <filter val="11811|91138756|David Yuen Chien Wai|"/>
        <filter val="10565|96671833|Bryan Koh Shin Wei|"/>
        <filter val="10235|94476987|Chea Sunhoing|"/>
        <filter val="12333|96272403|Sangaran S/O Shanmugam|"/>
        <filter val="12409|81267033|Lydia Poh Weiyi|"/>
        <filter val="11484|97435529|Ong Bo Yang|"/>
        <filter val="10449|93792524|Jessica Melia Rusmianto|"/>
        <filter val="11311|83187981|Chan Kai Xin|"/>
        <filter val="11417|98557072|Chermain Chan Sze Wai|"/>
        <filter val="12318|97580261|Lui Vik Kee|"/>
        <filter val="10098|MRC10098|Kang, Xiaoyu|"/>
        <filter val="11352|96173819|Ong Yue Hua Jeannine|"/>
        <filter val="12805|82990113|Tang Wei Wen|"/>
        <filter val="12388|92712653|Denson Tan Xu Wei|"/>
        <filter val="13081|96733201|Reuben Lim Kim Hui|"/>
        <filter val="13408|98451326|Chloe Lee Ruo En|"/>
        <filter val="13195|94578716|Kong Kai Xin|"/>
        <filter val="10837|81867796|Mohamed Farvees S/O Elias|"/>
        <filter val="11798|98517601|Aaron Jay Francis|"/>
        <filter val="13094|91077242|Darrel Lim Jia Le|"/>
        <filter val="13326|81301550|Loy Qiao Yu Audrey|"/>
        <filter val="11466|97359929|Yong Chun Kay, Edel|"/>
        <filter val="12445|84284996|Adrian Lee Jun Wei|"/>
        <filter val="12499|81839572|Song, Tingting|"/>
        <filter val="12062|82003626|Attri Tanima|"/>
        <filter val="13245|85882496|Charlotte Stefanie Liew|"/>
        <filter val="12156|92316298|Deng Rongrong|"/>
        <filter val="12982|91509261|Lee Hui-En, Elaine|"/>
        <filter val="12438|92960087|Benjamin Guan Kaiwen|"/>
        <filter val="11621|81897344|Martin Lee Poh Xin|"/>
        <filter val="10361|90019131|Zhang Xinyue|"/>
        <filter val="12687|83333121|Tan Tze Yang Benjamin|"/>
        <filter val="11194|81237039|Soh Ting|"/>
        <filter val="12555|92718260|Low Li Xuan|"/>
        <filter val="12389|83876328|Tsun Xin Ai|"/>
        <filter val="13253|96461050|Jonathan Lua Ming Wei|"/>
        <filter val="13145|MRC13145|Yang, Li|"/>
        <filter val="10467|88620963|Tan Jung Kiak (Chen Junjie)|"/>
        <filter val="11424|97880509|Tai Jie Hui|"/>
        <filter val="11528|88141030|Kyar Nyo Thin|"/>
        <filter val="12340|97739581|Goh Yu Cheng|"/>
        <filter val="10813|91506939|Koh Kai Ting (Xu Kaiting)|"/>
        <filter val="13486|96464400|Nina Darwisyah Binte Kamarhazmi|"/>
        <filter val="13050|96352969|Sim Hao Boon|"/>
        <filter val="13078|81898906|Hong Ho Yong, Roger|"/>
        <filter val="12395|82287223|Teo Boon Hao|"/>
        <filter val="12254|81027156|Nicholas Sim Choon Kiat|"/>
        <filter val="11536|91454489|Gupta Shalini|"/>
        <filter val="10475|84326102|Bui Dang Binh|"/>
        <filter val="10795|96184333|Sandy Mok Xin Yi|"/>
        <filter val="12408|97294114|Tan Wei Ren|"/>
        <filter val="12859|83726835|Pandrangi Tanusha|"/>
        <filter val="10881|86665343|Goh Chloe|"/>
        <filter val="10326|MRC10326|Ang Pei Xian|"/>
        <filter val="11935|91289795|Yeo Su Xian|"/>
        <filter val="12448|82184250|Nur Syafiqah Binte Mohamad Sham|"/>
        <filter val="10001|96989089|Shawn Lee Yi Heng|"/>
        <filter val="10714|93271474|Nadia Binte Amir|"/>
        <filter val="13132|97726952|Goh Jia Hui|"/>
        <filter val="11667|91383588|Choong Chin An, Clement|"/>
        <filter val="13354|85111720|Ambhigai Priyaa D/O Seagar|"/>
        <filter val="10748|98524129|Casimir Ng Han Lin|"/>
        <filter val="10034|92278778|Jethro Phua Jie|"/>
        <filter val="12435|91188576|Kimberly Chia Jia Hwey|"/>
        <filter val="12761|96123909|Sikka Mishu|"/>
        <filter val="12718|90194007|Yap Yi Ting|"/>
        <filter val="12958|98195580|Dylan Loke Qiwen|"/>
        <filter val="12701|83237578|Tiang Sui Min, Natasha|"/>
        <filter val="11567|83784581|Shivwaa S/O Nagayah|"/>
        <filter val="13369|88384193|Lee Jan Ta Benjamin|"/>
        <filter val="10712|85184110|Tan Wee Tat|"/>
        <filter val="12397|85000047|Li Jiatong|"/>
        <filter val="12879|93201820|Sophia Ansany|"/>
        <filter val="12309|92220979|Puah Hao Ee|"/>
        <filter val="12516|97322383|Fwu Hui Wen, Joyce|"/>
        <filter val="10215|96629268|Joel Lie Tze Yun|"/>
        <filter val="10942|82007359|Elaine Neo Yi Lin|"/>
        <filter val="13118|92285263|Germaine Peh Jiayu|"/>
        <filter val="12260|MRC12260|Raman Gautam|"/>
        <filter val="12423|91858123|Goh Pei Yun|"/>
        <filter val="10452|91073393|Arista Tan Qiu Xia|"/>
        <filter val="12636|90989110|Koh Jun Ming, Kester|"/>
        <filter val="13205|82000469|Michelle Lim Wan Qi|"/>
        <filter val="11920|81213826|Carmen Julia Sam Kar Mun|"/>
        <filter val="12875|97963021|Evangeline Tong Jia Huie|"/>
        <filter val="13452|91555823|Ebel Tang Yao Wei (Deng Yaowei)|"/>
        <filter val="10558|96216050|Koh Zhi Yong, Gary|"/>
        <filter val="10979|96421911|Tan Wee Yee|"/>
        <filter val="11673|81387123|Ke Nelly|"/>
        <filter val="11137|90091094|Wang Junjie|"/>
        <filter val="13508|96473561|Midhat Zehra|"/>
        <filter val="11713|91389504|Siti Aida Binte Mohamad Sukor @ Aida Lim|"/>
        <filter val="11554|84844190|Lim Hock Nghee, David (Lin Fuyi)|"/>
        <filter val="11411|81119639|Lee Ann Keng, Gina (Li Anqi)|"/>
        <filter val="11914|86605037|Wendy Soon Wei Xi|"/>
        <filter val="10822|98286348|Huang Zeyu|"/>
        <filter val="13599|97709027|Luah Zhi Ying|"/>
        <filter val="11258|92985778|Cindy Mak|"/>
        <filter val="11342|97882097|Bernice Tan Jia Ling|"/>
        <filter val="12109|98757718|Agnes Wong Hee Ha|"/>
        <filter val="13393|90303145|Beverly Leow Wen Xin|"/>
        <filter val="12050|MRC12050|Poppy Edwardly|"/>
        <filter val="12172|84281713|Koo Meng Yang, Edwin|"/>
        <filter val="12135|91292933|Dokeu Shafa Qahirah D/O Dokeu Basheer Ahmed Aneez Ahmed|"/>
        <filter val="13445|83884154|Timothy Liew Mun Wae|"/>
        <filter val="13216|81862628|Dhivyaasrree Krishnamoorthy|"/>
        <filter val="12049|86308510|Lim Chia Chun|"/>
        <filter val="13267|81009020|Marcus Goh Yong Kang|"/>
        <filter val="11378|91724106|Chua Pei Xin, Audrey|"/>
        <filter val="10702|92282719|Chan Zi Wei|"/>
        <filter val="13180|92725981|Liao, Yi-Ping|"/>
        <filter val="12588|97629570|Cheong Wei Sheng Wilson|"/>
        <filter val="11034|93287185|Karissa Tan Kai Ting|"/>
        <filter val="12844|82616381|Song, Yijing|"/>
        <filter val="11849|91991130|Huang Hanwei|"/>
        <filter val="10885|96227253|Charmein Yap Chee Nin (Ye Zhining)|"/>
        <filter val="10560|81386632|Daniel Tan Jian Ping|"/>
        <filter val="13474|92345762|Weng Hui Ling|"/>
        <filter val="13437|98337422|Libed Joyce Moira Del Rosario|"/>
        <filter val="11443|97393015|Tiew Po Gee|"/>
        <filter val="10874|81894146|Rayyan Mustaffa Mazlan|"/>
        <filter val="12276|84368864|Seah Yang Qi|"/>
        <filter val="11192|96258325|Nia Khairunnisa Binte Mohammad Nasir|"/>
        <filter val="11388|96670133|Boon Fan Xuan|"/>
        <filter val="10796|82284165|Stanley Yap Rui Qing|"/>
        <filter val="11864|97239717|Ishvar S/O Gopinathan|"/>
        <filter val="13293|81681110|Yang Yilin|"/>
        <filter val="12730|96504296|Lim Ming Tuck, Daniel|"/>
        <filter val="10823|97880640|Roche Chong Wei Hao|"/>
        <filter val="10851|98320763|Gwendolyn Lee Xin Wen|"/>
        <filter val="12086|94751864|Grace Foo Xiu Rong|"/>
        <filter val="11748|MRC11748|Techapongtorn Panita|"/>
        <filter val="10225|90560374|Hoan Yung Loon|"/>
        <filter val="12184|81258014|Law Mei Ting|"/>
        <filter val="12430|81273850|Hii Nai Kang|"/>
        <filter val="11288|94822365|Natalie Gandasasmita|"/>
        <filter val="11861|97259546|Tan Yue Ting|"/>
        <filter val="10827|98395102|Goh Zong Lin|"/>
        <filter val="11841|98178391|Oh Soon Lam|"/>
        <filter val="13504|98235968|Wong Duan Hong, Maximilian|"/>
        <filter val="10457|94504709|Ivan Novelibel Tjiandra|"/>
        <filter val="10400|93277061|Nathania Sakina Harjono|"/>
        <filter val="12323|82295600|Gianni Aprilia|"/>
        <filter val="12632|81393590|Sun Shiyun|"/>
        <filter val="10609|96432705|Siew Qin Han|"/>
        <filter val="10699|91838985|Nur Amalia Binte Ismail|"/>
        <filter val="10187|87827715|Loh Zhen Song|"/>
        <filter val="12898|96520499|Sangita Arul|"/>
        <filter val="10367|90099762|Puteri Fatiharabita Binte Jamaludin|"/>
        <filter val="10876|98692411|Tok Ke Xin Christine|"/>
        <filter val="11583|90660977|Hoo Puoh Zhen|"/>
        <filter val="13479|82682616|Morgana Rose De Silva|"/>
        <filter val="13385|90661241|Cherylene Tan Sui Ling|"/>
        <filter val="10668|98284256|Nicole Lay Ke Shi|"/>
        <filter val="12518|93827836|Junice Ng Xing Yee|"/>
        <filter val="11048|91147298|Carina Chow Kai Ling|"/>
        <filter val="12816|83384859|Tor Min Qi|"/>
        <filter val="12846|91115733|Chia Wei Qian, Ethan|"/>
        <filter val="10988|96971661|Zaccheus Yap Jing Fook|"/>
        <filter val="11027|97819954|Darren Ong Yew Pong|"/>
        <filter val="10313|96560455|Tan Jun Kiat|"/>
        <filter val="12970|91900100|Lu Yi Zhuang Lewis|"/>
        <filter val="13451|97855552|Ching Xin Quan|"/>
        <filter val="12817|91552095|Lydia Leong Kit Min|"/>
        <filter val="10559|81269045|Lee Chong Kai Riordan|"/>
        <filter val="13070|91722221|Kin Qian Hui|"/>
        <filter val="13080|91257134|Tan Jin Hong|"/>
        <filter val="12218|86139361|Jolene An Wee Teng|"/>
        <filter val="13515|96314259|Chelsea Tong Kai Ling|"/>
        <filter val="13235|97252861|Chong Zhi Chuan|"/>
        <filter val="10188|84572207|Billiant Ferdianus Buntoro|"/>
        <filter val="13222|97300351|Rachel Evangeline Koh Jun Yee|"/>
        <filter val="11150|88090665|Sia Yee Kiat|"/>
        <filter val="10125|86940273|Xu, Zibang|"/>
        <filter val="11436|90280047|Kashvinder Singh Mann|"/>
        <filter val="10387|83336331|Nerice Ng Yu Ting|"/>
        <filter val="10849|91712364|Nicole Ng|"/>
        <filter val="12037|91797295|Tan Wei Liang|"/>
        <filter val="10469|98703257|Juan Felix Jonatan|"/>
        <filter val="13435|97465655|Kayleigh Alyson Maxwell|"/>
        <filter val="10182|88683537|Jasmine Lin Jiemin|"/>
        <filter val="12509|83998571|Toh Zhi Yu, Clare|"/>
        <filter val="13521|82236829|Ng Guo Sing|"/>
        <filter val="12217|91158021|Loh Jun Kai|"/>
        <filter val="12522|93212687|Lim Wei Jian, Kenneth|"/>
        <filter val="13206|97501042|Evangelyn Lim Xuan|"/>
        <filter val="10444|88911093|Vincent Ivan Tanaya|"/>
        <filter val="11575|83425864|Toh Chee Sheng|"/>
        <filter val="11310|97838336|Wu Qiaoxin|"/>
        <filter val="13604|90297165|Hemadharshini D/O Thirumoorthy|"/>
        <filter val="12123|97252063|Soon Yun Hui|"/>
        <filter val="12157|97525605|Leong Jen Chong|"/>
        <filter val="13480|97245570|Arina Lim Pei Yi|"/>
        <filter val="12237|96369271|Lee Cheng Xun|"/>
        <filter val="12494|91281102|Tan Wei Yang|"/>
        <filter val="13341|97338152|Goh Yu Xin|"/>
        <filter val="11172|82994909|Khoo Kok Yong Abel|"/>
        <filter val="13309|91118149|Ryan Lim Jin Yuan|"/>
        <filter val="13539|93792480|Luo, Zhan Yao|"/>
        <filter val="13045|96488565|Eng Yong Khiang, Nicholas|"/>
        <filter val="11174|93217246|Chua Ying (Cai Ying)|"/>
        <filter val="13059|96426729|See Pei Yin|"/>
        <filter val="10088|81596850|Narang Hridi|"/>
        <filter val="11434|98361221|Khairul Amirin Bin Ab Rahman|"/>
        <filter val="12769|97221097|Heng Meng Yeow|"/>
        <filter val="11711|92369889|Shermund Tan He Hui|"/>
        <filter val="12454|90024636|Dinh Hoang Thai Minh|"/>
        <filter val="12394|97231785|Alexander Loh Teng Heng|"/>
        <filter val="12096|90087838|Dutt Ishaan|"/>
        <filter val="11306|96902373|Ong May Lin Gina|"/>
        <filter val="10398|98344297|Teng Ting Fong, Clarence|"/>
        <filter val="10529|92968492|Siti Umairah Binte Mohamed Nasser|"/>
        <filter val="10424|97982836|Tan Yi Quan|"/>
        <filter val="11331|92315107|Joachim Sebastiao Dos Remedios Furtado|"/>
        <filter val="12043|90289592|Kavitha D/O Padmanappan|"/>
        <filter val="12637|96483682|Ong Jun Heng|"/>
        <filter val="12802|96993534|Ng Si Hui Aletheia|"/>
        <filter val="11850|97733313|Leong Juninn Marcos|"/>
        <filter val="10718|97838537|Shiv S/O Shankar|"/>
        <filter val="11505|91511980|Tan Jiong Wei, Travis|"/>
        <filter val="11782|92315884|Lim Sheng Quan|"/>
        <filter val="12810|98947796|Lew Jia Yun|"/>
        <filter val="10173|87396988|Lin, Laipeng|"/>
        <filter val="11465|81635455|Lee Shi Ni|"/>
        <filter val="10663|96546489|Cheryl Lok Li Xin|"/>
        <filter val="13463|85716503|How Bing Shen Nicholas|"/>
        <filter val="11444|94570644|Muhammad Firdaus Bin Aziz|"/>
        <filter val="11860|83187727|Chen Yingping|"/>
        <filter val="10631|83020977|Shiela Celina|"/>
        <filter val="12610|90712299|Koo Wan Ting|"/>
        <filter val="11383|96549848|Chan Shing, Shanell|"/>
        <filter val="11209|83681166|Tansy Phoebe Richards|"/>
        <filter val="12754|92709816|Eunice Koh Jia Yi|"/>
        <filter val="12715|97275440|Ong Guan Wee|"/>
        <filter val="10811|96180608|Lee Jing Yi, Ann|"/>
        <filter val="12585|98328334|Tang Yi Teng|"/>
        <filter val="11823|91500452|Rosenthal Gabriel Pharez|"/>
        <filter val="10943|93653410|Tng Zhi Hao|"/>
        <filter val="12492|90880919|Lim Jia Wei|"/>
        <filter val="13304|81694992|Glenmarie Lim|"/>
        <filter val="10317|91082106|Leon Gunawan|"/>
        <filter val="11166|83081261|Xu, Huang|"/>
        <filter val="10792|82886650|Chan Chun Leong|"/>
        <filter val="12592|96872594|Charlotte Chan Shu Yi|"/>
        <filter val="11955|91089724|Nur Amirah Binte Kamal|"/>
        <filter val="11619|81835846|Rohini Iswariya D/O Thayalan|"/>
        <filter val="13211|90615691|Correena Wee Shi Jia|"/>
        <filter val="13587|84998928|Aloysius Tay Kar Chun (Zheng Jiajun)|"/>
        <filter val="11008|81122929|Esther Loh Chuan In|"/>
        <filter val="12648|MRC12648|Ibarra Jonel Mari Gabertan|"/>
        <filter val="11690|83857830|Duo, Gelin|"/>
        <filter val="10114|97541435|Yap Wee Isaac|"/>
        <filter val="11694|96424801|See Too Yong Kit|"/>
        <filter val="11830|91276233|Chng Daryl|"/>
        <filter val="13224|91002537|Phua Jun Kai|"/>
        <filter val="13318|96469432|Lee Mei Xian|"/>
        <filter val="10715|84441845|Adeline Tan Si Yun|"/>
        <filter val="13323|98280562|Klaudia Puah Kai Li|"/>
        <filter val="11576|98215722|Lim Xiu Wei|"/>
        <filter val="10656|97618063|Ong Si Jie|"/>
        <filter val="11104|96503475|Sabrina Binte Fauzi Ong Yoke Tee|"/>
        <filter val="10306|85528666|Ng Shi Ni|"/>
        <filter val="11656|81835471|Nicole Lim Jia Xuan|"/>
        <filter val="12437|91156487|Reeve Ong Jing|"/>
        <filter val="11509|93820273|Sia Zach Tjunchern|"/>
        <filter val="10674|97295095|Tang Wei Qiang|"/>
        <filter val="10407|94870300|Ng Yan Lin Belinda|"/>
        <filter val="12786|98285615|Chan Pei Yi|"/>
        <filter val="13458|97388787|Jared Ambrosius Silitonga|"/>
        <filter val="11095|96585043|Pamela Soon Yun Han|"/>
        <filter val="13192|98291215|Tee Jia Hui, Joanna|"/>
        <filter val="12773|87200778|Ang Wan Xuan|"/>
        <filter val="11640|98357930|Hon Xue Qin|"/>
        <filter val="13430|92292082|Shanice Ng Yun Qi|"/>
        <filter val="10768|90225105|Jennifer Soh Yu Ting|"/>
        <filter val="12824|87178283|Tan Kok Leong|"/>
        <filter val="10411|91543800|Guan Shan|"/>
        <filter val="11123|94527513|Ong Jia Min|"/>
        <filter val="10649|90694020|Michelle Ann Maulit De Guzman|"/>
        <filter val="11092|92215912|Charicia Adelina Ong|"/>
        <filter val="10383|93721991|Celia Chang Ee Zhin|"/>
        <filter val="12211|82246845|Koh Chin Wee, Dennis|"/>
        <filter val="12584|92726854|Seah Kai Feng|"/>
        <filter val="11207|98227702|Muhammad Hariz Bin Mohammad Hashim|"/>
        <filter val="10027|93206648|Lowell Chua Jun Ming|"/>
        <filter val="10051|84309922|Lee Jia Hui|"/>
        <filter val="10010|96196599|Lee Yu Kwang|"/>
        <filter val="12923|96886729|Lim Sze-Ing, Brienna|"/>
        <filter val="13306|81965040|Khin Myanmar Nyein Aye|"/>
        <filter val="11709|84817104|Muhamad Shakir Bin Mohd Anuar|"/>
        <filter val="10404|91150375|Gretel Yu Enhui|"/>
        <filter val="11724|91130374|Hajjah Nur 'Atikah Binte Musa|"/>
        <filter val="10399|91276043|Hoon Wei Ye|"/>
        <filter val="12222|81611886|Voycevestern Peh Jia Wei|"/>
        <filter val="11749|92479229|Ng Yong Xue, Isaac|"/>
        <filter val="12330|92994814|Lim Keng Yen Bernard|"/>
        <filter val="12500|82010005|Ng Yong Xiang|"/>
        <filter val="11739|91013572|Kyaw Thiha|"/>
        <filter val="12163|83224577|Chua Tien Yuu Hazzen|"/>
        <filter val="12626|97989513|Francesca Liang Weiling|"/>
        <filter val="10960|96406378|Law Jia Qi|"/>
        <filter val="10305|97581128|Tok Jia Yi|"/>
        <filter val="12429|83688651|Lim Yu Wan|"/>
        <filter val="10840|98296176|Low Zhi Yi|"/>
        <filter val="10012|83885756|Chen Hung Peng|"/>
        <filter val="13294|81860456|Toh Yiu Jin|"/>
        <filter val="12647|97736533|Low Gek Ann Diane Kelly|"/>
        <filter val="12152|96267445|Tay Shu Fang|"/>
        <filter val="11181|92727202|Chew Le Xuan|"/>
        <filter val="11167|84432376|Yu, Shuqin|"/>
        <filter val="11490|91469897|Sie Rhuen Chuet|"/>
        <filter val="13286|87224120|Isaac Lee Wei Xiang|"/>
        <filter val="13010|86879828|Ang Xuan Min, Jeremy|"/>
        <filter val="13338|97911063|Leong Yi Yin|"/>
        <filter val="12393|96446955|Chua Boon Sheng|"/>
        <filter val="12224|93760875|Nagaraju Meghana|"/>
        <filter val="10580|92295955|Jiang Xiao'En, Aaron Victor|"/>
        <filter val="10289|MRC10289|Jiao, Qinghua|"/>
        <filter val="12548|96511601|Hannah Ranita Rajaram|"/>
        <filter val="12113|83826011|Siah Sze Fann|"/>
        <filter val="13569|98945730|Loi Jing Hui, Serena|"/>
        <filter val="11452|97926624|Hillary Halim|"/>
        <filter val="12229|86528316|Leong Yeu Shiuan|"/>
        <filter val="10848|88200282|Tan Joo Ann Lynette|"/>
        <filter val="11983|91575547|Mei Liana Kie|"/>
        <filter val="10126|81463857|Zhu, Lisha|"/>
        <filter val="12350|92220095|Pok Wei Heng|"/>
        <filter val="12631|91070991|Xu, Yue|"/>
        <filter val="12672|96697865|Ng Jun Wei|"/>
        <filter val="11222|96423688|Yap Mei Ling|"/>
        <filter val="10080|92234402|Fathin Nabilah Binte Bakhtiar|"/>
        <filter val="12948|MRC12948|Ahlawat Pratham|"/>
        <filter val="11926|94700604|Hefiwayuni|"/>
        <filter val="10230|85060908|Yin, Keming|"/>
        <filter val="13055|81016148|Seah Hui Xuan, Cheryl|"/>
        <filter val="11522|86259140|Binkamson Kanthima|"/>
        <filter val="11927|90492811|Tan Jie Lin, Kendra|"/>
        <filter val="11497|84071240|Yuan, Yidan|"/>
        <filter val="12366|97476334|Lin Win Htet Nyan|"/>
        <filter val="13148|96253695|Andy Tay Ming Yew|"/>
        <filter val="10569|91914735|Chong Xing Yi|"/>
        <filter val="12279|92393786|Toh Shan Shan, Tanny|"/>
        <filter val="10776|MRC10776|Brandon Lim Zi Jun|"/>
        <filter val="13325|97537880|Ho Ming Cheng Alvin|"/>
        <filter val="11843|81537001|Farhanah D/O Mohamed Iqbal|"/>
        <filter val="13196|90626793|Hong Wen Min|"/>
        <filter val="12436|97272094|Teo Yong Xiang|"/>
        <filter val="12570|90068254|Koh Siew Lian|"/>
        <filter val="12981|91129648|Tan Si Qi|"/>
        <filter val="11492|97935935|Chia Jun Hui, Jeromy|"/>
        <filter val="10929|96774850|Leslie Sim Jun Xian|"/>
        <filter val="11645|90616787|Liew Yi Ting Zocia|"/>
        <filter val="13168|96567242|Ethan Lee Wei Kang|"/>
        <filter val="12226|90838364|Pang Wing Enn|"/>
        <filter val="10767|93960573|Low Kui Liang|"/>
        <filter val="11972|91241917|Kiat Ke Ying|"/>
        <filter val="10622|93803935|Ma Jun Yang Justin|"/>
        <filter val="12793|96713893|Yap Eng Yee|"/>
        <filter val="11592|91156273|Wee Sheng Jie, Daryl|"/>
        <filter val="13023|90237503|Dimas Adi Putra Bin Muhtadi|"/>
        <filter val="12281|93658102|Chew Si Xing Theresa|"/>
        <filter val="11556|97296696|Fu Guannan|"/>
        <filter val="10104|90459249|Su Myat Tha Zin@Gloria Ann|"/>
        <filter val="12979|85105584|Soo Chi Kei Celine|"/>
        <filter val="11550|87473614|K Surya Lekha|"/>
        <filter val="12166|97719066|Glenn Yeo Teck Kiat|"/>
        <filter val="10441|83100791|Myat Thadar Htet|"/>
        <filter val="12813|81882390|Tan Gia Yiing|"/>
        <filter val="10264|96538329|Au Yuan Rong|"/>
        <filter val="13042|81215813|Soh Boon Wei|"/>
        <filter val="12129|MRC12129|Wong Ker Min|"/>
        <filter val="12899|94501508|Tharani D/O Kalisalvam Kelaver|"/>
        <filter val="13345|97773618|Tan Yong Cheng Edward|"/>
        <filter val="10290|96827373|Chua Su Fann Danielle|"/>
        <filter val="10068|90602642|Lee Li Hui|"/>
        <filter val="13233|90064078|Lee Sze Inn|"/>
        <filter val="10666|92242864|Lee Weihan|"/>
        <filter val="10887|81239105|Vanessa Ng Su Hui|"/>
        <filter val="11506|97327703|Chen Yuping, Priscilla|"/>
        <filter val="10181|88793997|Valerie Toh Shi Min|"/>
        <filter val="11999|87772634|Chua Kian Seng Ernest|"/>
        <filter val="13208|82827236|Tay Xiu Jing|"/>
        <filter val="13063|MRC13063|Sun, Ruoquan|"/>
        <filter val="12031|81399867|Wah Yu Shan|"/>
        <filter val="11919|90678603|Han Ye Eun|"/>
        <filter val="12023|87308372|Sakhi Mehta|"/>
        <filter val="12158|96164945|Ng Kok Jin|"/>
        <filter val="11000|90280173|Yeo Guo Hao|"/>
        <filter val="12613|82019638|Rina Lim Qian Yi|"/>
        <filter val="10736|90035797|Jaslyn Toh Shi Ting|"/>
        <filter val="11463|96566595|Beatrice Christelle Ng Siew Wen|"/>
        <filter val="11286|98904091|Yoon Than Thar Set Aung|"/>
        <filter val="11803|96716786|Tan Yi Jie Xenia|"/>
        <filter val="10678|90733636|Shareny Chew|"/>
        <filter val="11105|87983758|Nur Nafisah Binte Zakariah|"/>
        <filter val="10544|84597140|Nurul Asyiqin Binte Batdron|"/>
        <filter val="10974|91058073|Jermaine Yeo Keng Min|"/>
        <filter val="13488|84995513|Ang Ru Pin|"/>
        <filter val="11523|87120938|Shi Weize|"/>
        <filter val="13065|81837836|Gigi Tan Xi Tong|"/>
        <filter val="13313|96735324|Nirupa Meenakshi Sundaravel|"/>
        <filter val="13089|98370189|Zane Tee Kai Li|"/>
        <filter val="11369|91765973|Clarice Tan Hui Si|"/>
        <filter val="13111|81823025|Amanda Neo Seok Han|"/>
        <filter val="10975|96427744|Alicia Kwek Min Er|"/>
        <filter val="13500|81279466|Junice Khng Kai En|"/>
        <filter val="10616|92277503|Lim Jin Yuan|"/>
        <filter val="12444|92289003|Lee Chun Leong|"/>
        <filter val="10962|83398990|Deline Low Xin Yi|"/>
        <filter val="13581|82007797|Serene Tan Serh Ling|"/>
        <filter val="11414|96657716|Huang Bo|"/>
        <filter val="10793|96687267|Elton Oh Jun Kang|"/>
        <filter val="11077|98262871|Qaisara Binte Roslan|"/>
        <filter val="13405|82017888|Nicolette Lee Kai Wei|"/>
        <filter val="10346|96392123|Chin Yueh Ting|"/>
        <filter val="12884|96700286|Jovina Wong Jing Yi|"/>
        <filter val="10231|85010162|Qin, Yue|"/>
        <filter val="13289|82232668|Aw Han Loong|"/>
        <filter val="12897|96752830|Luke Tan Ming Li|"/>
        <filter val="12580|82828600|Lam Li Wei|"/>
        <filter val="12173|83139757|Lee Jaewon|"/>
        <filter val="12895|98777985|Neo Jia Hui Jasmine|"/>
        <filter val="12038|91858247|Chan Yi Ting|"/>
        <filter val="12646|93815319|Keefe Seok|"/>
        <filter val="11607|96218813|Teo Bing Kang|"/>
        <filter val="11960|90042846|Jolyn Goh Jia Min|"/>
        <filter val="11562|81283635|Tan Shiet Pin|"/>
        <filter val="12154|MRC12154|Lin Yu-Hsun|"/>
        <filter val="10895|96740228|Goh Xin Rui|"/>
        <filter val="13527|97117279|Chiam Xing Ci Tabitha|"/>
        <filter val="10227|83482814|Zin Pwint Phyu|"/>
        <filter val="12316|98386388|Ng Hou Jin Terry|"/>
        <filter val="12856|98240244|Lin, Yu|"/>
        <filter val="13001|98221063|Niger Lim Yang Zhi|"/>
        <filter val="11173|81895280|Jolanda Goh Suan Shan|"/>
        <filter val="11014|97386496|Chin Zhi Bing|"/>
        <filter val="11703|97323639|Woo Wei Xiang|"/>
        <filter val="12696|91066929|Leo Wan Jun|"/>
        <filter val="13417|98185344|Cheong Yew Kee, Darren|"/>
        <filter val="11478|MRC11478|Yin Xupeng|"/>
        <filter val="12732|92268114|Wan Yi Xiang|"/>
        <filter val="10532|93836864|Ng Zhen Yu Nigel|"/>
        <filter val="13564|97371171|Chang Hui Qi|"/>
        <filter val="12505|97848788|Muhammad Safuan Bin Ahmad Jamil|"/>
        <filter val="12027|87783126|Tan Sock Sean|"/>
        <filter val="10214|84226833|Lim Xue Min|"/>
        <filter val="10941|97711963|Jessie Neo Jie Qi|"/>
        <filter val="11144|90262679|Daryl Han Weiyuan|"/>
        <filter val="10115|MRC10115|Cheng, Qinglin|"/>
        <filter val="13075|91097483|Melvin Lim Jianquan|"/>
        <filter val="13186|83396320|Ng Jia Hui Julie|"/>
        <filter val="11958|81219471|Tan Zi Lin Sheryl|"/>
        <filter val="10269|81850926|Hoong Zi Yu|"/>
        <filter val="10416|83880219|Vivian Chin Hui Qi|"/>
        <filter val="12385|96520665|Boey Jia Jun, Benjamin|"/>
        <filter val="12367|91704988|Tan Yong Jie, Ivan|"/>
        <filter val="11778|92703599|Ee Kuan En|"/>
        <filter val="11052|91514333|Lim Hui Qi, Germaine|"/>
        <filter val="11262|94498820|Indira Dania Sekaraya|"/>
        <filter val="12994|86013580|Stefanny Djunawan|"/>
        <filter val="11773|96459785|Shaun Chia Shen Yang|"/>
        <filter val="10175|82230891|Carissa Wong Jo-Lynn|"/>
        <filter val="11491|90235273|Pek Chen Heng Alvin|"/>
        <filter val="11802|96497795|Peggy Ang Hui Yi|"/>
        <filter val="12354|96917778|Joel Tham Fu Min|"/>
        <filter val="12587|98785292|Aron Mak Jun Rong|"/>
        <filter val="11989|81637907|Chua Ming Xuan|"/>
        <filter val="13395|97432122|Neo Jia Wen Sheryl|"/>
        <filter val="10084|82340188|Yadanar Win Ko|"/>
        <filter val="10116|92359393|Wong Kai Ze|"/>
        <filter val="10763|84993440|Thng Khai Xuan|"/>
        <filter val="12450|91175538|Ezther Sin Khai Lynn|"/>
        <filter val="13567|94875796|Priya Chandra Segaran|"/>
        <filter val="11109|94239082|Lim Leon|"/>
        <filter val="10096|MRC10096|Khaing Myat Noe Wint|"/>
        <filter val="11393|97552472|Fanny Tang Jie Ying|"/>
        <filter val="10037|92386936|Nursarah Binte Rosi|"/>
        <filter val="12452|98231826|Ng Zheng Yang|"/>
        <filter val="12551|92238387|Wong Yan Zhi Jasper|"/>
        <filter val="13190|89222490|Nurul Ezza Binte Jasni|"/>
        <filter val="12905|92762227|Lim Ker Shen|"/>
        <filter val="10109|86207936|Zhong, Yuan|"/>
        <filter val="12841|87225071|Khera Vanshika|"/>
        <filter val="10402|97288931|Tsang Suk Yee|"/>
        <filter val="11296|96576593|Tan Hong Yu Aaron|"/>
        <filter val="10900|91834669|Kok Liem Loong, Dylan|"/>
        <filter val="11756|MRC11756|Toh Xing Ling|"/>
        <filter val="10025|93695793|Yeau Shu Yi|"/>
        <filter val="11598|90076327|Ong Hui Sze Pearlyn|"/>
        <filter val="13475|90692921|Lim Carla Michelle Nimo|"/>
        <filter val="12871|81990191|Teo Wei Yee|"/>
        <filter val="10968|93277750|Jonathan Chuang Kwong Tze|"/>
        <filter val="11186|82687195|Ho Mei Xin|"/>
        <filter val="11363|96724717|Amanda Emma Peach Liew Fang-Ting|"/>
        <filter val="13016|83022018|Sharica Tan Ying Xuan|"/>
        <filter val="11007|97922575|Marcus Heng Shi Hao|"/>
        <filter val="12416|92968777|Tew Zhen Yang, John|"/>
        <filter val="13177|96621197|Eugene Gan Jun-E|"/>
        <filter val="12838|84292429|Michelle Supangat|"/>
        <filter val="11665|86935653|Jovia Cheng Qin Da|"/>
        <filter val="12681|87507928|Bavani D/O Selvarajoo|"/>
        <filter val="11468|81398143|Yong Hwee Yee, Joey|"/>
        <filter val="12061|91166550|Zayn See Xin Yi|"/>
        <filter val="10658|83222339|Cheryl Tay Yi Ting|"/>
        <filter val="10274|90084669|Soh Joeyi|"/>
        <filter val="11679|85266741|Tasmeen Nesa|"/>
        <filter val="12922|82601162|Wong Zhi Yuh|"/>
        <filter val="11372|97917784|Amanda Lim Heng Yun|"/>
        <filter val="11822|91266612|Jason Lee Chze Wei|"/>
        <filter val="13212|91281133|Teo Yee Ting (Zhang Yiting)|"/>
        <filter val="11451|86989303|Shi, Nengqin|"/>
        <filter val="11643|82336426|Jeremy Wong Lai Fa|"/>
        <filter val="11532|87760036|Tang Min Xian|"/>
        <filter val="10201|82001985|Bryan Ng Shao Jie|"/>
        <filter val="11642|82237424|Tan Jun Howe, Glen|"/>
        <filter val="11449|87682140|K Ranjeetha|"/>
        <filter val="10388|87686701|Valerie Ghoh Jing Yi|"/>
        <filter val="13234|91521708|Yeo Jun Guang (Yang Junguang)|"/>
        <filter val="11119|90264168|Muhammad Faqih Bin Razali|"/>
        <filter val="12493|92394603|Ayushi|"/>
        <filter val="12954|96412255|Ho Zhi Hui|"/>
        <filter val="12991|97343110|Teo Jia Rong, Lionel|"/>
        <filter val="12145|94882261|Nur Shafeeqa|"/>
        <filter val="12256|98372922|Joyce Koh Qian Hui|"/>
        <filter val="11138|93277822|Amanda Ong Qi Hui (Wang Qihui)|"/>
        <filter val="13278|97844926|Muhammad Firdaus Bin Rozly|"/>
        <filter val="12159|98855613|Mao, Wenchao|"/>
        <filter val="13356|96933006|Lim Kai Wen Andre|"/>
        <filter val="10009|90097079|Jonathan Tan Tian Siang|"/>
        <filter val="10647|90034316|Ye Xinhua|"/>
        <filter val="11529|87684837|Kim Heong Seok|"/>
        <filter val="11245|91741902|Cindy Natalia|"/>
        <filter val="11145|96917099|Sim Bi Jie|"/>
        <filter val="12554|90578193|Nurul Hidayah Binte Azias|"/>
        <filter val="13520|84528863|Jordy Putra|"/>
        <filter val="12689|81940719|Ng Kai Lu, Carol|"/>
        <filter val="10832|96642750|Kwan Ken Leong|"/>
        <filter val="11241|83682111|Andrea Chong Jia En|"/>
        <filter val="12519|83202081|Felicia Japar|"/>
        <filter val="10117|94471943|Li, Xinran|"/>
        <filter val="11661|97210010|Lee Shi Hui|"/>
        <filter val="11390|91704558|Chen Ying Ying|"/>
        <filter val="11564|97556914|Liu Jiawei|"/>
        <filter val="10205|91918259|Mallika Tan Hui Juann|"/>
        <filter val="12329|98393729|Tan Guan Yu|"/>
        <filter val="10324|96560548|Choy Tze Yan Chantel|"/>
        <filter val="11516|92702772|Kim Tai Ann Lynn|"/>
        <filter val="13198|90288400|Nurul Fatin Binte Muhamad Shukran|"/>
        <filter val="11037|96883455|Tan Shao Xuan, Keith|"/>
        <filter val="13069|94569491|Foo Kai Xin, Amanda|"/>
        <filter val="10886|97716265|Ho Zheng Yuan Jon|"/>
        <filter val="10189|90129650|Lee Mun Ling|"/>
        <filter val="13609|92288811|Chua Wei Jie, Jesper|"/>
        <filter val="11755|83333564|Lee Jin Hao Gabriel|"/>
        <filter val="13448|97473260|Chan Si Yu|"/>
        <filter val="10972|97680844|Tay Ze Min, Genevieve Germaine|"/>
        <filter val="11664|83188664|Seah Simin|"/>
        <filter val="11584|94871120|Tan Jia Lin, Kimberly|"/>
        <filter val="11230|MRC11230|Phoo Pwint Khine|"/>
        <filter val="11473|82007577|Brandon Teo|"/>
        <filter val="13470|81235511|Renee Lim-Ni|"/>
        <filter val="12936|93247516|Amelia Tan Ci En|"/>
        <filter val="11256|92306988|Lim Xin Yi|"/>
        <filter val="10641|96601210|Ng Jiong Rui|"/>
        <filter val="10199|81459019|Michelle Setyadi|"/>
        <filter val="12335|96621582|Jordan Low|"/>
        <filter val="13100|93862146|Ang Zhi Yong|"/>
        <filter val="13150|92226113|Lim Si Jia Adeline|"/>
        <filter val="11163|83565539|Cai, Heqi|"/>
        <filter val="12008|81160764|Gwen Teh Jia Rou|"/>
        <filter val="12476|84981335|Pheng Gaorong, Aubrey|"/>
        <filter val="12753|96392666|Chen Ruidi|"/>
        <filter val="12995|98804090|Habibrahman Bin Subuhathulla|"/>
        <filter val="13135|MRC13135|Parasramka Vartika Ashok Kumar|"/>
        <filter val="10455|84520504|Marie Louise Felicita|"/>
        <filter val="11626|97269901|Ong Hui Li|"/>
        <filter val="12801|83382960|Heng Jin Teng Clara|"/>
        <filter val="12857|98352209|Ngu Shuyuan|"/>
        <filter val="13406|93232625|Chan Yi Lin|"/>
        <filter val="10595|87002009|Shi, Yiming|"/>
        <filter val="13056|94244024|Ho Wei Xing|"/>
        <filter val="11628|82884310|Woon Wei Ke, Joshua (Yun Weike)|"/>
        <filter val="11573|81022938|Ng Teng Yao|"/>
        <filter val="11793|82330805|Liew Wei Zhuang|"/>
        <filter val="10322|97386366|Ng Wei Jian|"/>
        <filter val="13165|98564104|Ng Xin Jie|"/>
        <filter val="10932|93266694|Nicholas Chia Jia Le|"/>
        <filter val="12504|96546751|Nurhafizah Binte Amir|"/>
        <filter val="12848|90627753|Verchelle Ng|"/>
        <filter val="12009|91727785|King Zhixian|"/>
        <filter val="11702|83030801|Michell|"/>
        <filter val="12501|98347540|K. Chithra Kala|"/>
        <filter val="11274|MRC11274|Ahuja Vaishnavi Rajan|"/>
        <filter val="10901|83006929|Tuason Jose Rafael Galang|"/>
        <filter val="11751|92246556|Muhammad Khalish Bin Hamran|"/>
        <filter val="13076|96613954|Benson Khoo Liang Jun|"/>
        <filter val="13383|82283930|Nicole Ashley Soepranoto|"/>
        <filter val="12866|81250093|Ng Wan Him (Wu Yunqian)|"/>
        <filter val="12799|91812409|Doo Jia Liang, Mitchell|"/>
        <filter val="12751|83783087|Soh Li Ping|"/>
        <filter val="10759|91001733|Sherrie Toh Jie Ling|"/>
        <filter val="10354|90736273|Alvin Neo Jia Sheng|"/>
        <filter val="13087|97857570|Sonia Kaur Sandhu|"/>
        <filter val="13301|98739998|Lim Wei Kai, Bryan|"/>
        <filter val="11442|93960192|Kong Ming Jia|"/>
        <filter val="13046|93392066|Yew Su Hui|"/>
        <filter val="12249|97587591|Terry Chan|"/>
        <filter val="11441|85332600|Park Hee Yeon|"/>
        <filter val="12151|81552318|Wang, Guanjie|"/>
        <filter val="13543|94895544|Shawnn Tan Jin Rong|"/>
        <filter val="11923|85186969|Ng Teng Boon|"/>
        <filter val="13575|91158984|Marc Amiruddin Nabill Bin Abdul Malek|"/>
        <filter val="11531|94760405|Syed Imdadullah S/O Syed Enayathullah|"/>
        <filter val="11580|91078312|Ong Xin Yi|"/>
        <filter val="13351|96756871|Jacqueline Yeoh Bee Lian|"/>
        <filter val="10489|93558678|Mauren Hellena|"/>
        <filter val="11312|97936999|Chua Zhen Chun|"/>
        <filter val="10152|84112217|Mo, Ziqing|"/>
        <filter val="13108|94326072|Chua Xin Yun|"/>
        <filter val="11128|85048502|Sherafina Alyani Avianto|"/>
        <filter val="12812|91515460|Poh Sze Ying|"/>
        <filter val="10461|83355352|Huang, Mengting|"/>
        <filter val="12654|83232197|Xie Shenglin|"/>
        <filter val="10155|90676521|Lim Wei Xuan|"/>
        <filter val="10850|97437002|Wong Ya Xuan|"/>
        <filter val="11746|97680192|Tiffanie Wong Jia Ee|"/>
        <filter val="12324|MRC12324|Sibal Pragun|"/>
        <filter val="12433|97310671|Sherman Lim Jian Hao|"/>
        <filter val="10321|94707900|Yang, Yiwen|"/>
        <filter val="11976|MRC11976|Gupta Jayati|"/>
        <filter val="12458|96553258|Ashlyn Tay Pei Lin (Zheng Peilin)|"/>
        <filter val="12185|96677206|Low Ying Tung Jophelia|"/>
        <filter val="11299|82317506|Tee Yi Fan|"/>
        <filter val="10829|82276456|Goh Jia Yi|"/>
        <filter val="13121|98897822|Chen Shi Jie Charmaine|"/>
        <filter val="10810|92317754|Lau See Yin|"/>
        <filter val="11024|90960871|Goh Pei Qin, Amanda|"/>
        <filter val="10135|83536639|Min Htet Aung|"/>
        <filter val="10602|97836573|Huang Kaiyang, Oliver|"/>
        <filter val="11527|98996246|Dai, Xin|"/>
        <filter val="11147|81616745|Valerie Eap Wei Qi|"/>
        <filter val="11196|93633110|Gabriel Goh Jia Hao|"/>
        <filter val="12744|96460837|Sun Wei Ming|"/>
        <filter val="12853|81043555|Cindy|"/>
        <filter val="11676|92293606|Yang Jie|"/>
        <filter val="13171|82287076|Charmaine Tan|"/>
        <filter val="10632|81688664|Lee Yong Chiang|"/>
        <filter val="11549|91687633|Yew Chu Jun, Benjamin|"/>
        <filter val="11213|87795632|Yoon Ji Seon|"/>
        <filter val="11401|96287720|Sophia Kendre Eriscia Lee Jiang Ling|"/>
        <filter val="13068|96751506|Pan Yong Cheng|"/>
        <filter val="12768|81822455|Edmund Lye Wei Liang|"/>
        <filter val="12470|96733820|Lee Shi Xuan|"/>
        <filter val="11116|91554838|Cheng Qian Ying|"/>
        <filter val="13074|96923242|Edwin Choo Jia Yang|"/>
        <filter val="11557|81896109|Adelene Chua Yuan Ru|"/>
        <filter val="12359|82220960|Low Tseng Yang, Marcus Emil|"/>
        <filter val="12461|81835790|Nafisa Nawshin|"/>
        <filter val="11565|86665543|Law Lan Dai|"/>
        <filter val="11767|97511224|Daniel Lok|"/>
        <filter val="12583|96648357|Chia Wen Zhen|"/>
        <filter val="10992|97856463|Regine Tay Hui Yun|"/>
        <filter val="11087|97617204|Bay Jinghao|"/>
        <filter val="12825|84285266|Melinda Irwan|"/>
        <filter val="10198|81493091|Ivory Frederica Cokrojoyo|"/>
        <filter val="11948|94564901|Yu Xiangzhi|"/>
        <filter val="10750|91091249|Heng Hui Ying|"/>
        <filter val="12415|90171632|Mas Namirah Binte Haji Ismail|"/>
        <filter val="11654|96314169|Lu Si Ying|"/>
        <filter val="12780|98205987|Tock Jia Xuan|"/>
        <filter val="13319|91473377|Isabelle Yeo Zi Min|"/>
        <filter val="13172|83388891|Minki Tan Jia Hui|"/>
        <filter val="13182|83991765|Wong Poh Yee|"/>
        <filter val="12169|MRC12169|Chen Jia Ying|"/>
        <filter val="13542|97729435|Saleha Binte Mohamed Noor|"/>
        <filter val="10739|81681296|Sia Jun Hong, Bernard|"/>
        <filter val="11788|96660303|Nicole Ang Yu Jia|"/>
        <filter val="13020|97512229|Lee Mei Ying Roxanne|"/>
        <filter val="12386|82685294|Tan Wei Ching, Benjamin|"/>
        <filter val="10946|85117871|Low Min Zi|"/>
        <filter val="13062|90041320|Moo Min Min|"/>
        <filter val="10138|MRC10138|Choo Xin Jie|"/>
        <filter val="11004|96323369|Yeo Yi Wei|"/>
        <filter val="11275|85039747|Teo Koon Fei|"/>
        <filter val="10177|93377899|Chen Shiying, Alicia|"/>
        <filter val="12863|97260327|He Qing|"/>
        <filter val="11453|93731667|Woon Yun Xuan|"/>
        <filter val="12087|97273154|Toh Si Xian|"/>
        <filter val="10583|98319173|Ng Jun Hui|"/>
        <filter val="11317|92713378|Chung Shu Yi, Krystal|"/>
        <filter val="11804|91498846|Oh Mei Ting|"/>
        <filter val="12383|84026326|Ranjith Rathod Manav|"/>
        <filter val="11088|91787810|Fatin Marsya Binte Radin Norazanil|"/>
        <filter val="11967|94247006|Chua Chun Hao (Cai Jun Hao)|"/>
        <filter val="12691|91891055|Gong Zie Xian|"/>
        <filter val="13057|96911009|Wee Hong Yu|"/>
        <filter val="11240|97867746|Andrea Wong Rong Ching|"/>
        <filter val="12666|96464912|Wong Zhen Yu|"/>
        <filter val="10291|MRC10291|Liang Yixian|"/>
        <filter val="11373|86861515|Annabelle Lim Jiayan|"/>
        <filter val="12699|96271460|Chua Ang Zhen, Ryman|"/>
        <filter val="10695|96688725|Rina Lim Hui Xian|"/>
        <filter val="12659|82008173|Charmaine Lim Li Wen|"/>
        <filter val="10636|96268900|Tan Lilyn|"/>
        <filter val="10944|85185448|Wu Yi Wei|"/>
        <filter val="11381|97373997|Marisa Haris Goh|"/>
        <filter val="12026|93279492|Lim En Pei|"/>
        <filter val="11704|83683571|Norman Fok Jun Ming|"/>
        <filter val="12917|92218596|Shannon Tang Shi Li|"/>
        <filter val="13328|82180694|Chew Ying Xuan|"/>
        <filter val="13386|98184748|Sarah Tan Shi Hui|"/>
        <filter val="12269|90929631|Qian Qiuting|"/>
        <filter val="12104|98313676|Sean Lee Jun Yan|"/>
        <filter val="11539|MRC11539|Su, Qin|"/>
        <filter val="12239|84886469|Jeremy Lim|"/>
        <filter val="12589|91604814|Lim Shi Qi|"/>
        <filter val="10082|90662021|Tay Xiu Xia|"/>
        <filter val="12308|91704366|Lee Chin Yee|"/>
        <filter val="12418|93835977|Lim Meng Wee|"/>
        <filter val="11854|90032148|Ng Chloe|"/>
        <filter val="10247|82543227|Zhou, Ziyu|"/>
        <filter val="10239|90030291|Feng Xin|"/>
        <filter val="10867|91149095|Genevieve Koh Shu Ying|"/>
        <filter val="11763|81284856|Tan Kay Wee|"/>
        <filter val="10022|90828681|See Xuan Ni Kerlynn|"/>
        <filter val="12070|87677572|Eugene Tan Nan Jian|"/>
        <filter val="13331|98762393|Loh Jia Min|"/>
        <filter val="10162|97965727|Ng Wee Seong|"/>
        <filter val="10493|87127337|Veren Jasinta|"/>
        <filter val="11158|90220962|Kwek Si Yuan, Kenneth|"/>
        <filter val="10868|81014588|Ang Jia Xin|"/>
        <filter val="11928|98330127|Thulasi Ashvini D/O Balasubramaniam|"/>
        <filter val="10353|93373388|Tan Wey Herng|"/>
        <filter val="10131|82603060|Seilen|"/>
        <filter val="11058|83402017|Marcus Koa Yu Ze|"/>
        <filter val="12726|91767348|Karina Kang Keng Yi|"/>
        <filter val="11318|98898087|Jeris Lau Zhi Ning|"/>
        <filter val="10916|97728678|Tan Zhen Zhou, Jeffrey|"/>
        <filter val="11866|96549966|Lim Yu Ling|"/>
        <filter val="11339|85264741|Li, Zhanghao|"/>
        <filter val="11525|97127669|Nur Khalilah Binte Abdul Karim|"/>
        <filter val="10443|88298046|Angelina|"/>
        <filter val="10684|90278689|Adwin Kok Ming Jie|"/>
        <filter val="10720|97736338|Lim Ding Yi|"/>
        <filter val="10911|96917378|Foo Jing Yi, Viviana|"/>
        <filter val="12064|93898590|Pan Xiaoyun|"/>
        <filter val="10311|97258496|Peh Eng Tuck|"/>
        <filter val="12545|88692738|Michelle Low Jia Tong(Liu Jiatong)|"/>
        <filter val="11633|91717887|Leong Jun Jie, Ken|"/>
        <filter val="11625|81237318|Lu Qiuheng|"/>
        <filter val="12339|96189558|Ong Wen Lee|"/>
        <filter val="13022|96489865|Lim Mui Leng|"/>
        <filter val="13128|96544731|Lock Siew Yan (Lu Xiuyan)|"/>
        <filter val="12630|83282939|Goh Sze-Ying, Natasha|"/>
        <filter val="13292|91380793|Quek Jun-Hong Jamesson|"/>
        <filter val="10165|90012381|Low Wee Jin|"/>
        <filter val="11148|91555581|Chong Wan Ting, Dayna|"/>
        <filter val="10624|96232435|Tan Wei Ji Andrew|"/>
        <filter val="10869|97851106|Liew Zelin, Amanda|"/>
        <filter val="10629|90302666|Chua Kai Feng|"/>
        <filter val="11179|96630389|Sufiyah Binte Amirnordin|"/>
        <filter val="13523|90704881|Chua Xin Wan|"/>
        <filter val="13335|97528252|Yuvhapriya D/O N Ravatharen|"/>
        <filter val="12889|97850395|Chia Chang Yu, Jonathan|"/>
        <filter val="12345|96900093|Xavier Tan Woon Sheng|"/>
        <filter val="11287|MRC11287|Akari Kyaw|"/>
        <filter val="13507|81868194|Bernice Goh Zhi Xuan|"/>
        <filter val="11589|83828233|Lim Yun Xin|"/>
        <filter val="11862|90825502|Yeo Gan Peng|"/>
        <filter val="11933|90184189|Kimbelyn Sim Ching Ee|"/>
        <filter val="12902|97253526|Lim Guan Yuan|"/>
        <filter val="11666|MRC11666|Kim Junseo|"/>
        <filter val="12767|91290623|Loh Hong Fei|"/>
        <filter val="12913|82223218|Cheah Wai Chun|"/>
        <filter val="10374|97876128|Chui Kai Ling, Cherlyn (Xu Kai Lin)|"/>
        <filter val="13029|91052171|Simran Pant|"/>
        <filter val="10243|82688656|Woo Chen Yee|"/>
        <filter val="13327|97717861|Corliss Liew Xini|"/>
        <filter val="10463|86882750|Giovina Harnjo|"/>
        <filter val="11807|85335992|Darryl Teng Wei Jian|"/>
        <filter val="12749|96548039|Leong Jean Yee|"/>
        <filter val="10495|91120244|Okka Aung|"/>
        <filter val="11035|82829364|Lee Ju Wen Gwen|"/>
        <filter val="10448|91225866|Indra Nugroho Samsul|"/>
        <filter val="11111|96228915|Yeung Jing Yee, Amanda|"/>
        <filter val="11360|97401999|Belinda Siah Yu Lan|"/>
        <filter val="10925|92977722|Russell Cash Vreugdewater|"/>
        <filter val="10954|84441044|Filzah Nur Arafah Binte Mohd Reduan|"/>
        <filter val="11188|81890260|Peh Xin Yi|"/>
        <filter val="11165|85354162|Liu, Xiawei|"/>
        <filter val="10682|98150859|Jonathan Tan Yong En|"/>
        <filter val="11469|91112558|James Ng Tin Hoe|"/>
        <filter val="13442|88580148|Lin Josua|"/>
        <filter val="12764|86550611|Abhishek Gupta|"/>
        <filter val="11992|91009368|Tan Shu Yi, Kimberly|"/>
        <filter val="10673|92293431|Chong Zhan Hao|"/>
        <filter val="12836|96550573|Yeow Zean Wee, Jimmy|"/>
        <filter val="12303|90182297|Chan Jun Rong, Dexter|"/>
        <filter val="13184|90013369|Nur Ili Dania Binte Azman|"/>
        <filter val="13254|81062061|Jordan Jayke Sidik|"/>
        <filter val="10977|91131222|Lim Junxiang, Collin|"/>
        <filter val="11043|96882312|Seah Rachel|"/>
        <filter val="11236|83630122|Chittsawangdee Darin|"/>
        <filter val="11375|98758065|Heng Ew-Lynn, Leah|"/>
        <filter val="10412|91079347|Nylie Sorfina Binte Mohd Yusoff|"/>
        <filter val="11435|91707700|Ong Jia Yi, Cheryl|"/>
        <filter val="10327|91900223|Daryl Ling Tian Youh|"/>
        <filter val="10817|83380331|Denzel Lim Jun Hui|"/>
        <filter val="10913|97554868|Russell Wong Yew Seng|"/>
        <filter val="12645|93806930|Joshua Lim Ding Hao|"/>
        <filter val="12221|81824396|Tabitha Foo Siew En (Fu Shi'En)|"/>
        <filter val="12080|98444677|Tan Li Yi|"/>
        <filter val="10982|91540025|Muhammad Danish Bin Mazlan|"/>
        <filter val="12756|83226868|Tay Shi Nee Tiffany|"/>
        <filter val="11750|91748351|Ratna Revata|"/>
        <filter val="12575|91291348|Chan Yong Da, Nicholas|"/>
        <filter val="12526|97836981|Yang Huizing Glory|"/>
        <filter val="11199|84685697|Raajeswaran S/O Nanda Gopalan|"/>
        <filter val="12569|93664738|See Jing Ying, Cher|"/>
        <filter val="10883|96416599|Toh Li Li|"/>
        <filter val="10263|98621606|Leung Kai Kin|"/>
        <filter val="12431|93891554|Raymond Tan Yu Feng|"/>
        <filter val="12861|97900476|Tan Sze Ning|"/>
        <filter val="11247|97751551|Choi Wen Qian, Geris|"/>
        <filter val="10017|88911839|Hoang Bich Van|"/>
        <filter val="10459|88296606|Aveline Prasetio|"/>
        <filter val="12017|98716064|Sherlyn Quek Jie Yi|"/>
        <filter val="12811|92321491|Ang Say Kiat, Alan|"/>
        <filter val="12370|81005343|Javen Yip Zhi Yong|"/>
        <filter val="11991|91013856|See Leng Ying|"/>
        <filter val="12252|93885095|Tan Jie Hao|"/>
        <filter val="11044|81829029|Lim Yen Shuen|"/>
        <filter val="10439|88163160|Khaing Su Su San|"/>
        <filter val="10671|97216067|Shermain Goh Jia Min|"/>
        <filter val="11391|81121118|Chloris Lim Fengying|"/>
        <filter val="11968|90223248|Sheryl Koh Jia Xin|"/>
        <filter val="11292|85187005|Sun Rui|"/>
        <filter val="10036|97989730|Terence Lo Yi Ji|"/>
        <filter val="12108|91313262|Severia Novien Hennata|"/>
        <filter val="12390|82280373|Pang Yao Her|"/>
        <filter val="10951|81802475|Jeffrey Yeo Lai Heng|"/>
        <filter val="11631|98315825|Toh Yi Teng|"/>
        <filter val="10417|83232863|Nurulnasuha Binti Mohamed Noh|"/>
        <filter val="10704|92336465|Yeo Hui Ting Amelia|"/>
        <filter val="11815|97805782|Lo Yuk Ling|"/>
        <filter val="12609|96532397|Tan Sin Wei Alicia|"/>
        <filter val="11076|94516042|Sudarshini D/O Krishnan|"/>
        <filter val="12051|90698678|Tan See Hong|"/>
        <filter val="12849|91395165|Crystal Yen Ching Hui|"/>
        <filter val="10309|97980013|Griselda Yan Ci En|"/>
        <filter val="12712|97226315|Goh Hui Ting|"/>
        <filter val="12828|91184950|Anna Chew Wan Yi|"/>
        <filter val="12639|MRC12639|Panat Wachiranuntakul|"/>
        <filter val="11610|84487984|Chee Wan Ling|"/>
        <filter val="10430|82542914|Si Su|"/>
        <filter val="11570|84156361|Huang Zhenyu|"/>
        <filter val="12147|96997863|Han Xin Yi, Elizabeth|"/>
        <filter val="10137|96177161|Loh Jia Lin Gigi|"/>
        <filter val="11063|86938336|Ong Yun Li|"/>
        <filter val="12682|82184878|Wong Ngian Wai, Doretta|"/>
        <filter val="12747|90050656|Berenice Soh|"/>
        <filter val="12485|84685241|Seah Si Jia|"/>
        <filter val="10596|92287120|Malvin Tan Yun Song|"/>
        <filter val="10031|90189899|Yap Wei Fong|"/>
        <filter val="11963|96976134|Pak Qi Jun Darence|"/>
        <filter val="13159|98477517|Mirosha Stephie Selvaraja|"/>
        <filter val="10248|92985552|Yeoh Chye Mong, Darren|"/>
        <filter val="10983|87174018|Cham Yu Min, Diana|"/>
        <filter val="12206|83218378|Wong Chee Min|"/>
        <filter val="11096|97552462|Shafiq Bin Agoes Djaja|"/>
        <filter val="13514|96578607|Chua Xin Teng|"/>
        <filter val="12045|82605656|Wilson Yeo Wen Shu|"/>
        <filter val="12126|90107406|Ng Pei Ru|"/>
        <filter val="10154|81446934|Komalpreet Kaur Pannu|"/>
        <filter val="13237|96282754|Benjamin Peh Zhi Yuan|"/>
        <filter val="10506|90083769|Lee Hoe Theng|"/>
        <filter val="11282|MRC11282|San Pyae Pyae Win|"/>
        <filter val="12331|93897267|Yip Yew Fong|"/>
        <filter val="11712|91550921|Yong Hui Yun|"/>
        <filter val="11734|98614809|Foo Zhen Syuen Clement|"/>
        <filter val="13181|96890918|Jazlynn Lee Xin Yi|"/>
        <filter val="11816|96422830|Justin See Zheng Nan|"/>
        <filter val="10433|90212696|Tang Hui Hua|"/>
        <filter val="10103|98699129|Tandella Hutami|"/>
        <filter val="12962|88263965|Maryo Khowijaya|"/>
        <filter val="10008|83239622|Tong Jian-Ye|"/>
        <filter val="12907|98185952|Angeline Lee Sze Min|"/>
        <filter val="12663|91786744|Lam En Qi|"/>
        <filter val="13019|93272066|John Low Zhi Hao|"/>
        <filter val="13169|86874343|Liao En Qi|"/>
        <filter val="13213|81119850|Lee Ka Wing|"/>
        <filter val="12334|97974809|Jeremy Loh Yin Jun|"/>
        <filter val="11486|92354850|Isabel Teo Jia Xin|"/>
        <filter val="12495|92729668|Joyce Er|"/>
        <filter val="12144|97735296|Moe Tinzar Aung|"/>
        <filter val="10111|83389629|Tan Shy Ni|"/>
        <filter val="13207|98000725|Wong Way Sung Brendan|"/>
        <filter val="11042|81237762|Nicholas Guah Wei Jie|"/>
        <filter val="12072|90612864|Shaik Muhammad Ibrahim Bin Shaik Noorej Jamal|"/>
        <filter val="11733|85181889|Sim Yi Min Marc|"/>
        <filter val="10458|MRC10458|Rita|"/>
        <filter val="11685|83144105|Thin Htet Zon|"/>
        <filter val="10364|98964227|Jesslyn So|"/>
        <filter val="12060|90909861|Lim Kia Leng|"/>
        <filter val="12967|91154996|Lim Shijie, Reiner|"/>
        <filter val="12876|90604805|Kaung Min Khant|"/>
        <filter val="10473|96731190|Jasmine Lee Yi Jing|"/>
        <filter val="11695|81183540|Hanis Ang Zi Jun|"/>
        <filter val="12278|82340052|Malhotra Manav|"/>
        <filter val="12642|82683068|Shannon Goh Jia Ling|"/>
        <filter val="13288|92347664|Ng Shane|"/>
        <filter val="12032|98557616|Eunice Lee|"/>
        <filter val="10844|91384182|Ng Ching Kwang Jonathan|"/>
        <filter val="13026|90121393|Tan Shu Ning, Sandra|"/>
        <filter val="12984|98892113|Chrys Tang Yi En|"/>
        <filter val="10550|90718811|Eddie Yeo|"/>
        <filter val="10124|94211227|Lei, Can|"/>
        <filter val="11141|97116854|Shannon Lynn Pang|"/>
        <filter val="13349|83880702|Vion Khoo Le Xin|"/>
        <filter val="13303|91901274|Koh Jun Ho Kayden|"/>
        <filter val="12170|85244681|Zeng, Qiurong|"/>
        <filter val="12029|94456604|Yong Pei Shi|"/>
        <filter val="11902|92343416|Loo Xian Han, Phyllis|"/>
        <filter val="12111|97955946|Keefe Tan|"/>
        <filter val="12175|91605596|Kevan Seok|"/>
        <filter val="11049|91949774|Woo Yunyi Isabella|"/>
        <filter val="10751|96544715|Muhammad Ameerulddin Bin Joha|"/>
        <filter val="11475|82781844|Leonard Goh Han Yuen|"/>
        <filter val="12748|98571392|Carvin Choon Shi Rong|"/>
        <filter val="11614|92473736|Lim Wee Heng Nicholas|"/>
        <filter val="12881|83996551|Kelly Tan|"/>
        <filter val="13535|87326927|Chandrashekar Raju Trishika|"/>
        <filter val="12656|96772643|Teo Wan Jing|"/>
        <filter val="10308|MRC10308|Jason Chin Ting Zian|"/>
        <filter val="11681|96179264|Aron Choong Yong Hao|"/>
        <filter val="10385|96483863|Sim Shen Yin|"/>
        <filter val="10041|97336685|Bernard Ng Jun Kai|"/>
        <filter val="12089|97821810|Ashley Chua Wang Da|"/>
        <filter val="12446|98568584|Syahirah Binte Sasman|"/>
        <filter val="11569|90665123|Koh Jia Chun|"/>
        <filter val="13510|83224137|Lum Wai Han, Ignez|"/>
        <filter val="10897|81232001|Oliver Raaj S/O Krishnan|"/>
        <filter val="12775|82887208|Leong Wei Kun|"/>
        <filter val="12425|97992774|Ng Shao Quan, Bryan|"/>
        <filter val="11668|94516438|Chew Chang Shun|"/>
        <filter val="11394|90884073|Nadhirah Binte Mohamad Nazrin|"/>
        <filter val="11157|84280650|Cheryl Tan Yu Xuan|"/>
        <filter val="11503|90930930|Chelsia Loo Tian Ru|"/>
        <filter val="10839|83150990|Soh Cek Ning|"/>
        <filter val="12146|82003766|Tan Jin Yi|"/>
        <filter val="13324|92960122|Jasmine Lim|"/>
        <filter val="10619|96249960|Lim Jia Wei|"/>
        <filter val="11639|86127294|Tan Hong Kai, Justin|"/>
        <filter val="10268|91315463|Kay Thi Moe|"/>
        <filter val="11474|97396056|Lim Dao Yi|"/>
        <filter val="11801|82230883|Edwin Lee Yee Ching|"/>
        <filter val="10742|97604897|Tang Xin Yi|"/>
        <filter val="10812|97571082|Frederica Fernandez|"/>
        <filter val="10961|90931181|Chun Jhian Weng Wyman|"/>
        <filter val="12118|81012699|Jacintha Lim May Xin|"/>
        <filter val="12707|98266912|Ang Chun Ning, Clarice|"/>
        <filter val="13416|96352898|Minnie Goh Jing Min|"/>
        <filter val="13576|97275320|Goh Siu Lin, Sharon|"/>
        <filter val="12046|98169595|Toh Rui Xin Seraphina|"/>
        <filter val="10338|98917661|Soh Woon Cheng Yee, Aiseen|"/>
        <filter val="11572|91071094|Teo Shi Hui, Jessica|"/>
        <filter val="10147|86063212|Mohamed Rifath|"/>
        <filter val="10107|91069904|Dina Amalina Binte Mohamed Roszi|"/>
        <filter val="13250|83680801|Tan Aik Kiong, Samson|"/>
        <filter val="12535|86574971|Choi Youjoung|"/>
        <filter val="12240|91193854|Low Jia Ning|"/>
        <filter val="13176|91394194|Gwee Zhi Jie, Caitlin|"/>
        <filter val="11446|88009910|Kyaw Lynn Oo|"/>
        <filter val="13449|81218718|Soon Yuemin, Belicia|"/>
        <filter val="11349|82999381|Emelynn Siah Si Hui|"/>
        <filter val="11561|97526428|Cheng Zai Hong Benjamin|"/>
        <filter val="12081|MRC12081|Ericko Marvin Kweknoto|"/>
        <filter val="12925|96153593|Tan Jue Yin|"/>
        <filter val="10368|97749619|Liang, Yancheng|"/>
        <filter val="12854|87422059|Liu Xiaoyi|"/>
        <filter val="12722|97613466|Brandon Wong Jing Jie|"/>
        <filter val="11847|92350936|Tan Si Min, Lysha|"/>
        <filter val="12215|91871990|Cheryl Low Hui Xuan|"/>
        <filter val="13398|96731269|Ixora Gan Xi Ni|"/>
        <filter val="11220|93209318|Aaron Chen Wen Hao|"/>
        <filter val="11719|93899951|Joycelyn Tan Xiao Qi|"/>
        <filter val="11397|92229776|Debra Kim|"/>
        <filter val="10687|97321599|Amanda Goh Jing Er|"/>
        <filter val="12629|97966876|Leow Yi Xuan, Yuki|"/>
        <filter val="11648|96846892|Rahul Mishra|"/>
        <filter val="12975|94832838|Jesslyn Gunawan|"/>
        <filter val="12533|92226338|Luo Yuhao|"/>
        <filter val="11618|96194884|Tang Pei Lin|"/>
        <filter val="10625|98506679|Marcus Lim Yong Jie|"/>
        <filter val="13559|86091301|Nur Shafiqah D/O Fazlur Rahman|"/>
        <filter val="11270|MRC11270|Joe Setiadi|"/>
        <filter val="10089|97597031|Hassanah Ammal Binte Abdul Salim|"/>
        <filter val="11905|98304980|Tay Xiu Xuan|"/>
        <filter val="12002|91467846|Angeline Tan|"/>
        <filter val="10841|96960308|Khor Yu Ting|"/>
        <filter val="10914|94490007|Sean Ang Jian Jie|"/>
        <filter val="11996|91187319|Wang Zizhen|"/>
        <filter val="11307|90234228|Stanley Hoh Chang Yun|"/>
        <filter val="11856|91449518|Seah Xue Hui|"/>
        <filter val="12267|96737523|Ariel Salim|"/>
        <filter val="11083|91812924|Bryant Chua Cheng Hon|"/>
        <filter val="12351|94888849|Glen Lye|"/>
        <filter val="12855|92273605|Ker Yi (Guo Ying)|"/>
        <filter val="12455|98061987|Lam Wan Jin|"/>
        <filter val="11726|MRC11726|Sandilya Shreyansh|"/>
        <filter val="11545|93802511|Ng Poh Hiong, Kenneth|"/>
        <filter val="12550|96801385|Perry Yap Kian Chung|"/>
        <filter val="12489|93884004|Lee Wen Kang|"/>
        <filter val="13242|92950801|Chiang Jun Yi (Zheng Junyi)|"/>
        <filter val="10019|97378927|Bathrinath Goutham|"/>
        <filter val="11320|91861148|Ng Yu En, Theresa|"/>
        <filter val="11622|90171126|Lee Zheng Hui|"/>
        <filter val="12030|97111010|Lee Yong Jie|"/>
        <filter val="11402|98289065|Tan Siang Chin|"/>
        <filter val="10436|90034044|Chua Jia Ning, Jamie|"/>
        <filter val="11593|91150090|Ryan Alexander Lim Zheng Jie|"/>
        <filter val="10045|94894298|Huang Jun Xiang|"/>
        <filter val="12025|96699764|Ahmad A'Mmar Bin Razale|"/>
        <filter val="10940|98311923|Chiam Tao Wei, Glen|"/>
        <filter val="12342|93208250|Lim Jun Wee, Kenneth|"/>
        <filter val="10800|91298684|Tania Loo Rui Min|"/>
        <filter val="12024|82669269|Loo Yuan Ning|"/>
        <filter val="12033|96675394|Liew Hui Min, Jasmine|"/>
        <filter val="10279|82238055|Soon Yu Wen|"/>
        <filter val="10478|85225405|Cindy Yeo Xi Li|"/>
        <filter val="13579|90091999|Nicole Toh Yi Xin|"/>
        <filter val="10809|84184817|Kesshini D/O Thiruchel Vam|"/>
        <filter val="13590|91168840|Chew Guo Dong|"/>
        <filter val="10556|96471948|Lem Shih Chin|"/>
        <filter val="10557|87763186|Yung Ching Kay|"/>
        <filter val="11039|83329881|Suvadini Ravindran|"/>
        <filter val="10091|MRC10091|Girish S/O Sheagar|"/>
        <filter val="13051|91399296|Tan Hui Ling|"/>
        <filter val="10386|97915355|Hey Rui En|"/>
        <filter val="12593|91447706|Heng Shi Chuan Gilbert|"/>
        <filter val="12939|82992445|Tan Engie, Celeste|"/>
        <filter val="11753|97673948|Toh Zi Wei|"/>
        <filter val="11538|85710722|Khor Boon En, Josiah|"/>
        <filter val="12878|81383269|Chee Tian Siang, Joshua Daniel (Xu Tianxiang)|"/>
        <filter val="12705|82361860|Peggy Chin Pei Qi|"/>
      </filters>
    </filterColumn>
  </autoFilter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6" width="8.0"/>
  </cols>
  <sheetData>
    <row r="1" ht="14.25" customHeight="1">
      <c r="A1" s="41"/>
      <c r="B1" s="43"/>
      <c r="C1" s="41">
        <f>COUNTA(B:B)+1</f>
        <v>2781</v>
      </c>
      <c r="D1" s="46" t="s">
        <v>11582</v>
      </c>
      <c r="E1" s="41">
        <f>INT((C1-2)/900)+1</f>
        <v>4</v>
      </c>
      <c r="F1" s="41"/>
      <c r="G1" s="41"/>
      <c r="H1" s="46" t="s">
        <v>11583</v>
      </c>
      <c r="I1" s="41">
        <f>IFERROR(MATCH(" ",D:D,0)-1,900)-2</f>
        <v>695</v>
      </c>
      <c r="J1" s="41"/>
      <c r="K1" s="43" t="s">
        <v>11584</v>
      </c>
      <c r="L1" s="41"/>
      <c r="M1" s="41"/>
      <c r="N1" s="41"/>
      <c r="O1" s="41"/>
      <c r="P1" s="41"/>
    </row>
    <row r="2" ht="14.25" customHeight="1">
      <c r="A2" s="42" t="s">
        <v>11585</v>
      </c>
      <c r="B2" s="47" t="s">
        <v>2</v>
      </c>
      <c r="C2" s="48">
        <v>4.0</v>
      </c>
      <c r="D2" s="42">
        <v>1.0</v>
      </c>
      <c r="E2" s="42">
        <v>2.0</v>
      </c>
      <c r="F2" s="42">
        <v>3.0</v>
      </c>
      <c r="G2" s="42">
        <v>4.0</v>
      </c>
      <c r="H2" s="42">
        <v>5.0</v>
      </c>
      <c r="I2" s="42">
        <v>6.0</v>
      </c>
      <c r="J2" s="42">
        <v>7.0</v>
      </c>
      <c r="K2" s="42">
        <v>8.0</v>
      </c>
      <c r="L2" s="42">
        <v>9.0</v>
      </c>
      <c r="M2" s="42">
        <v>10.0</v>
      </c>
      <c r="N2" s="42">
        <v>11.0</v>
      </c>
      <c r="O2" s="42">
        <v>12.0</v>
      </c>
      <c r="P2" s="42">
        <v>13.0</v>
      </c>
    </row>
    <row r="3" ht="13.5" customHeight="1">
      <c r="A3" s="41">
        <v>1.0</v>
      </c>
      <c r="B3" s="49">
        <v>13611.0</v>
      </c>
      <c r="C3" s="41" t="str">
        <f t="array" ref="C3">iferror(index(OrigList!N:N, match(indirect(address(row(A3),$C$2+3)),OrigList!C:C,0)),"")</f>
        <v>13606|98783805|Lim Zi Cheng Kelvin|zcklim001@mymail.sim.edu.sg
13606|98783805|Lim Zi Cheng Kelvin|LIMZCK@HOTMAIL.COM
</v>
      </c>
      <c r="D3" s="50">
        <f t="shared" ref="D3:K3" si="1">IFERROR(IF($E$1&gt;=COLUMN(A1),INDEX(INDIRECT("$B$3:$B$"&amp;$C$1),(ROW(D1)*$E$1)-($E$1-COLUMN(A3))),"")," ")</f>
        <v>13611</v>
      </c>
      <c r="E3" s="50">
        <f t="shared" si="1"/>
        <v>13610</v>
      </c>
      <c r="F3" s="50">
        <f t="shared" si="1"/>
        <v>13607</v>
      </c>
      <c r="G3" s="50">
        <f t="shared" si="1"/>
        <v>13606</v>
      </c>
      <c r="H3" s="50" t="str">
        <f t="shared" si="1"/>
        <v/>
      </c>
      <c r="I3" s="50" t="str">
        <f t="shared" si="1"/>
        <v/>
      </c>
      <c r="J3" s="50" t="str">
        <f t="shared" si="1"/>
        <v/>
      </c>
      <c r="K3" s="50" t="str">
        <f t="shared" si="1"/>
        <v/>
      </c>
      <c r="L3" s="50"/>
      <c r="M3" s="50" t="s">
        <v>11586</v>
      </c>
      <c r="N3" s="50"/>
      <c r="O3" s="50"/>
      <c r="P3" s="50"/>
    </row>
    <row r="4" ht="14.25" customHeight="1">
      <c r="A4" s="41">
        <f t="shared" ref="A4:A2781" si="3">IF(INT(COUNT($B$3:B3)/$E$1)=COUNT($B$3:B3)/$E$1,1,A3+1)</f>
        <v>2</v>
      </c>
      <c r="B4" s="49">
        <v>13610.0</v>
      </c>
      <c r="C4" s="41" t="str">
        <f t="array" ref="C4">iferror(index(OrigList!N:N, match(indirect(address(row(A4),$C$2+3)),OrigList!C:C,0)),"")</f>
        <v>13602|98610888|Dominic Hugo William|dhwillia001@mymail.sim.edu.sg
13602|98610888|Dominic Hugo William|DOMINICHUGO@HOTMAIL.COM
</v>
      </c>
      <c r="D4" s="50">
        <f t="shared" ref="D4:H4" si="2">IFERROR(IF($E$1&gt;=COLUMN(A2),INDEX(INDIRECT("$B$3:$B$"&amp;$C$1),(ROW(D2)*$E$1)-($E$1-COLUMN(A4))),"")," ")</f>
        <v>13605</v>
      </c>
      <c r="E4" s="50">
        <f t="shared" si="2"/>
        <v>13604</v>
      </c>
      <c r="F4" s="50">
        <f t="shared" si="2"/>
        <v>13603</v>
      </c>
      <c r="G4" s="50">
        <f t="shared" si="2"/>
        <v>13602</v>
      </c>
      <c r="H4" s="50" t="str">
        <f t="shared" si="2"/>
        <v/>
      </c>
      <c r="I4" s="50"/>
      <c r="J4" s="50"/>
      <c r="K4" s="50"/>
      <c r="L4" s="50"/>
      <c r="M4" s="50"/>
      <c r="N4" s="50"/>
      <c r="O4" s="50"/>
      <c r="P4" s="50"/>
    </row>
    <row r="5" ht="14.25" customHeight="1">
      <c r="A5" s="41">
        <f t="shared" si="3"/>
        <v>3</v>
      </c>
      <c r="B5" s="49">
        <v>13607.0</v>
      </c>
      <c r="C5" s="41" t="str">
        <f t="array" ref="C5">iferror(index(OrigList!N:N, match(indirect(address(row(A5),$C$2+3)),OrigList!C:C,0)),"")</f>
        <v>13596|96507141|Sandra Leong Kai-Qi|skqleong001@mymail.sim.edu.sg
13596|96507141|Sandra Leong Kai-Qi|SANDRALKQ@GMAIL.COM
</v>
      </c>
      <c r="D5" s="50">
        <f t="shared" ref="D5:H5" si="4">IFERROR(IF($E$1&gt;=COLUMN(A3),INDEX(INDIRECT("$B$3:$B$"&amp;$C$1),(ROW(D3)*$E$1)-($E$1-COLUMN(A5))),"")," ")</f>
        <v>13600</v>
      </c>
      <c r="E5" s="50">
        <f t="shared" si="4"/>
        <v>13599</v>
      </c>
      <c r="F5" s="50">
        <f t="shared" si="4"/>
        <v>13598</v>
      </c>
      <c r="G5" s="50">
        <f t="shared" si="4"/>
        <v>13596</v>
      </c>
      <c r="H5" s="50" t="str">
        <f t="shared" si="4"/>
        <v/>
      </c>
      <c r="I5" s="50"/>
      <c r="J5" s="50"/>
      <c r="K5" s="50"/>
      <c r="L5" s="50"/>
      <c r="M5" s="50"/>
      <c r="N5" s="50"/>
      <c r="O5" s="50"/>
      <c r="P5" s="50"/>
    </row>
    <row r="6" ht="14.25" customHeight="1">
      <c r="A6" s="41">
        <f t="shared" si="3"/>
        <v>4</v>
      </c>
      <c r="B6" s="49">
        <v>13606.0</v>
      </c>
      <c r="C6" s="41" t="str">
        <f t="array" ref="C6">iferror(index(OrigList!N:N, match(indirect(address(row(A6),$C$2+3)),OrigList!C:C,0)),"")</f>
        <v>13590|91168840|Chew Guo Dong|gdchew001@mymail.sim.edu.sg
13590|91168840|Chew Guo Dong|CHEWGD@GMAIL.COM
</v>
      </c>
      <c r="D6" s="50">
        <f t="shared" ref="D6:H6" si="5">IFERROR(IF($E$1&gt;=COLUMN(A4),INDEX(INDIRECT("$B$3:$B$"&amp;$C$1),(ROW(D4)*$E$1)-($E$1-COLUMN(A6))),"")," ")</f>
        <v>13595</v>
      </c>
      <c r="E6" s="50">
        <f t="shared" si="5"/>
        <v>13594</v>
      </c>
      <c r="F6" s="50">
        <f t="shared" si="5"/>
        <v>13593</v>
      </c>
      <c r="G6" s="50">
        <f t="shared" si="5"/>
        <v>13590</v>
      </c>
      <c r="H6" s="50" t="str">
        <f t="shared" si="5"/>
        <v/>
      </c>
      <c r="I6" s="50"/>
      <c r="J6" s="50"/>
      <c r="K6" s="50"/>
      <c r="L6" s="50"/>
      <c r="M6" s="50"/>
      <c r="N6" s="50"/>
      <c r="O6" s="50"/>
      <c r="P6" s="50"/>
    </row>
    <row r="7" ht="14.25" customHeight="1">
      <c r="A7" s="41">
        <f t="shared" si="3"/>
        <v>1</v>
      </c>
      <c r="B7" s="49">
        <v>13605.0</v>
      </c>
      <c r="C7" s="41" t="str">
        <f t="array" ref="C7">iferror(index(OrigList!N:N, match(indirect(address(row(A7),$C$2+3)),OrigList!C:C,0)),"")</f>
        <v>13585|98173045|Pang Kai Wen, Justin|kwjpang001@mymail.sim.edu.sg
13585|98173045|Pang Kai Wen, Justin|JUSTINPKW@GMAIL.COM
</v>
      </c>
      <c r="D7" s="50">
        <f t="shared" ref="D7:H7" si="6">IFERROR(IF($E$1&gt;=COLUMN(A5),INDEX(INDIRECT("$B$3:$B$"&amp;$C$1),(ROW(D5)*$E$1)-($E$1-COLUMN(A7))),"")," ")</f>
        <v>13588</v>
      </c>
      <c r="E7" s="50">
        <f t="shared" si="6"/>
        <v>13587</v>
      </c>
      <c r="F7" s="50">
        <f t="shared" si="6"/>
        <v>13586</v>
      </c>
      <c r="G7" s="50">
        <f t="shared" si="6"/>
        <v>13585</v>
      </c>
      <c r="H7" s="50" t="str">
        <f t="shared" si="6"/>
        <v/>
      </c>
      <c r="I7" s="50"/>
      <c r="J7" s="50"/>
      <c r="K7" s="50"/>
      <c r="L7" s="50"/>
      <c r="M7" s="50"/>
      <c r="N7" s="50"/>
      <c r="O7" s="50"/>
      <c r="P7" s="50"/>
    </row>
    <row r="8" ht="14.25" customHeight="1">
      <c r="A8" s="41">
        <f t="shared" si="3"/>
        <v>2</v>
      </c>
      <c r="B8" s="49">
        <v>13604.0</v>
      </c>
      <c r="C8" s="41" t="str">
        <f t="array" ref="C8">iferror(index(OrigList!N:N, match(indirect(address(row(A8),$C$2+3)),OrigList!C:C,0)),"")</f>
        <v>13581|82007797|Serene Tan Serh Ling|ssltan003@mymail.sim.edu.sg
13581|82007797|Serene Tan Serh Ling|SRN.TSL@GMAIL.COM
</v>
      </c>
      <c r="D8" s="50">
        <f t="shared" ref="D8:H8" si="7">IFERROR(IF($E$1&gt;=COLUMN(A6),INDEX(INDIRECT("$B$3:$B$"&amp;$C$1),(ROW(D6)*$E$1)-($E$1-COLUMN(A8))),"")," ")</f>
        <v>13584</v>
      </c>
      <c r="E8" s="50">
        <f t="shared" si="7"/>
        <v>13583</v>
      </c>
      <c r="F8" s="50">
        <f t="shared" si="7"/>
        <v>13582</v>
      </c>
      <c r="G8" s="50">
        <f t="shared" si="7"/>
        <v>13581</v>
      </c>
      <c r="H8" s="50" t="str">
        <f t="shared" si="7"/>
        <v/>
      </c>
      <c r="I8" s="50"/>
      <c r="J8" s="50"/>
      <c r="K8" s="50"/>
      <c r="L8" s="50"/>
      <c r="M8" s="50"/>
      <c r="N8" s="50"/>
      <c r="O8" s="50"/>
      <c r="P8" s="50"/>
    </row>
    <row r="9" ht="14.25" customHeight="1">
      <c r="A9" s="41">
        <f t="shared" si="3"/>
        <v>3</v>
      </c>
      <c r="B9" s="49">
        <v>13603.0</v>
      </c>
      <c r="C9" s="41" t="str">
        <f t="array" ref="C9">iferror(index(OrigList!N:N, match(indirect(address(row(A9),$C$2+3)),OrigList!C:C,0)),"")</f>
        <v>13576|97275320|Goh Siu Lin, Sharon|slsgoh006@mymail.sim.edu.sg
13576|97275320|Goh Siu Lin, Sharon|SHARONGOH.SL97@GMAIL.COM
</v>
      </c>
      <c r="D9" s="50">
        <f t="shared" ref="D9:H9" si="8">IFERROR(IF($E$1&gt;=COLUMN(A7),INDEX(INDIRECT("$B$3:$B$"&amp;$C$1),(ROW(D7)*$E$1)-($E$1-COLUMN(A9))),"")," ")</f>
        <v>13579</v>
      </c>
      <c r="E9" s="50">
        <f t="shared" si="8"/>
        <v>13578</v>
      </c>
      <c r="F9" s="50">
        <f t="shared" si="8"/>
        <v>13577</v>
      </c>
      <c r="G9" s="50">
        <f t="shared" si="8"/>
        <v>13576</v>
      </c>
      <c r="H9" s="50" t="str">
        <f t="shared" si="8"/>
        <v/>
      </c>
      <c r="I9" s="50"/>
      <c r="J9" s="50"/>
      <c r="K9" s="50"/>
      <c r="L9" s="50"/>
      <c r="M9" s="50"/>
      <c r="N9" s="50"/>
      <c r="O9" s="50"/>
      <c r="P9" s="50"/>
    </row>
    <row r="10" ht="14.25" customHeight="1">
      <c r="A10" s="41">
        <f t="shared" si="3"/>
        <v>4</v>
      </c>
      <c r="B10" s="49">
        <v>13602.0</v>
      </c>
      <c r="C10" s="41" t="str">
        <f t="array" ref="C10">iferror(index(OrigList!N:N, match(indirect(address(row(A10),$C$2+3)),OrigList!C:C,0)),"")</f>
        <v>13571|92760066|Nickson Ong Yong Xing|nyxong001@mymail.sim.edu.sg
13571|92760066|Nickson Ong Yong Xing|ONGNICKSON@YAHOO.COM.SG
</v>
      </c>
      <c r="D10" s="50">
        <f t="shared" ref="D10:H10" si="9">IFERROR(IF($E$1&gt;=COLUMN(A8),INDEX(INDIRECT("$B$3:$B$"&amp;$C$1),(ROW(D8)*$E$1)-($E$1-COLUMN(A10))),"")," ")</f>
        <v>13574</v>
      </c>
      <c r="E10" s="50">
        <f t="shared" si="9"/>
        <v>13573</v>
      </c>
      <c r="F10" s="50">
        <f t="shared" si="9"/>
        <v>13572</v>
      </c>
      <c r="G10" s="50">
        <f t="shared" si="9"/>
        <v>13571</v>
      </c>
      <c r="H10" s="50" t="str">
        <f t="shared" si="9"/>
        <v/>
      </c>
      <c r="I10" s="50"/>
      <c r="J10" s="50"/>
      <c r="K10" s="50"/>
      <c r="L10" s="50"/>
      <c r="M10" s="50"/>
      <c r="N10" s="50"/>
      <c r="O10" s="50"/>
      <c r="P10" s="50"/>
    </row>
    <row r="11" ht="14.25" customHeight="1">
      <c r="A11" s="41">
        <f t="shared" si="3"/>
        <v>1</v>
      </c>
      <c r="B11" s="49">
        <v>13600.0</v>
      </c>
      <c r="C11" s="41" t="str">
        <f t="array" ref="C11">iferror(index(OrigList!N:N, match(indirect(address(row(A11),$C$2+3)),OrigList!C:C,0)),"")</f>
        <v>13565|91860509|Chor Shuan Mou Cinderina|smcchor001@mymail.sim.edu.sg
13565|91860509|Chor Shuan Mou Cinderina|CINDERINACHOR@GMAIL.COM
</v>
      </c>
      <c r="D11" s="50">
        <f t="shared" ref="D11:H11" si="10">IFERROR(IF($E$1&gt;=COLUMN(A9),INDEX(INDIRECT("$B$3:$B$"&amp;$C$1),(ROW(D9)*$E$1)-($E$1-COLUMN(A11))),"")," ")</f>
        <v>13570</v>
      </c>
      <c r="E11" s="50">
        <f t="shared" si="10"/>
        <v>13568</v>
      </c>
      <c r="F11" s="50">
        <f t="shared" si="10"/>
        <v>13567</v>
      </c>
      <c r="G11" s="50">
        <f t="shared" si="10"/>
        <v>13565</v>
      </c>
      <c r="H11" s="50" t="str">
        <f t="shared" si="10"/>
        <v/>
      </c>
      <c r="I11" s="50"/>
      <c r="J11" s="50"/>
      <c r="K11" s="50"/>
      <c r="L11" s="50"/>
      <c r="M11" s="50"/>
      <c r="N11" s="50"/>
      <c r="O11" s="50"/>
      <c r="P11" s="50"/>
    </row>
    <row r="12" ht="14.25" customHeight="1">
      <c r="A12" s="41">
        <f t="shared" si="3"/>
        <v>2</v>
      </c>
      <c r="B12" s="49">
        <v>13599.0</v>
      </c>
      <c r="C12" s="41" t="str">
        <f t="array" ref="C12">iferror(index(OrigList!N:N, match(indirect(address(row(A12),$C$2+3)),OrigList!C:C,0)),"")</f>
        <v>13561|96953034|Foo Cui Yun|cyfoo009@mymail.sim.edu.sg
13561|96953034|Foo Cui Yun|FOO_CUI_YUN@YAHOO.COM.SG
</v>
      </c>
      <c r="D12" s="50">
        <f t="shared" ref="D12:H12" si="11">IFERROR(IF($E$1&gt;=COLUMN(A10),INDEX(INDIRECT("$B$3:$B$"&amp;$C$1),(ROW(D10)*$E$1)-($E$1-COLUMN(A12))),"")," ")</f>
        <v>13564</v>
      </c>
      <c r="E12" s="50">
        <f t="shared" si="11"/>
        <v>13563</v>
      </c>
      <c r="F12" s="50">
        <f t="shared" si="11"/>
        <v>13562</v>
      </c>
      <c r="G12" s="50">
        <f t="shared" si="11"/>
        <v>13561</v>
      </c>
      <c r="H12" s="50" t="str">
        <f t="shared" si="11"/>
        <v/>
      </c>
      <c r="I12" s="50"/>
      <c r="J12" s="50"/>
      <c r="K12" s="50"/>
      <c r="L12" s="50"/>
      <c r="M12" s="50"/>
      <c r="N12" s="50"/>
      <c r="O12" s="50"/>
      <c r="P12" s="50"/>
    </row>
    <row r="13" ht="14.25" customHeight="1">
      <c r="A13" s="41">
        <f t="shared" si="3"/>
        <v>3</v>
      </c>
      <c r="B13" s="49">
        <v>13598.0</v>
      </c>
      <c r="C13" s="41" t="str">
        <f t="array" ref="C13">iferror(index(OrigList!N:N, match(indirect(address(row(A13),$C$2+3)),OrigList!C:C,0)),"")</f>
        <v>13555|97393787|Pang Jia Wen Carmen|jwcpang001@mymail.sim.edu.sg
13555|97393787|Pang Jia Wen Carmen|CARMENNEMRACCC@GMAIL.COM
</v>
      </c>
      <c r="D13" s="50">
        <f t="shared" ref="D13:H13" si="12">IFERROR(IF($E$1&gt;=COLUMN(A11),INDEX(INDIRECT("$B$3:$B$"&amp;$C$1),(ROW(D11)*$E$1)-($E$1-COLUMN(A13))),"")," ")</f>
        <v>13559</v>
      </c>
      <c r="E13" s="50">
        <f t="shared" si="12"/>
        <v>13558</v>
      </c>
      <c r="F13" s="50">
        <f t="shared" si="12"/>
        <v>13556</v>
      </c>
      <c r="G13" s="50">
        <f t="shared" si="12"/>
        <v>13555</v>
      </c>
      <c r="H13" s="50" t="str">
        <f t="shared" si="12"/>
        <v/>
      </c>
      <c r="I13" s="50"/>
      <c r="J13" s="50"/>
      <c r="K13" s="50"/>
      <c r="L13" s="50"/>
      <c r="M13" s="50"/>
      <c r="N13" s="50"/>
      <c r="O13" s="50"/>
      <c r="P13" s="50"/>
    </row>
    <row r="14" ht="14.25" customHeight="1">
      <c r="A14" s="41">
        <f t="shared" si="3"/>
        <v>4</v>
      </c>
      <c r="B14" s="49">
        <v>13596.0</v>
      </c>
      <c r="C14" s="41" t="str">
        <f t="array" ref="C14">iferror(index(OrigList!N:N, match(indirect(address(row(A14),$C$2+3)),OrigList!C:C,0)),"")</f>
        <v>13550|94355855|Yip Sher Ning|snyip001@mymail.sim.edu.sg
13550|94355855|Yip Sher Ning|SHERNING.YIP@GMAIL.COM
</v>
      </c>
      <c r="D14" s="50">
        <f t="shared" ref="D14:H14" si="13">IFERROR(IF($E$1&gt;=COLUMN(A12),INDEX(INDIRECT("$B$3:$B$"&amp;$C$1),(ROW(D12)*$E$1)-($E$1-COLUMN(A14))),"")," ")</f>
        <v>13554</v>
      </c>
      <c r="E14" s="50">
        <f t="shared" si="13"/>
        <v>13553</v>
      </c>
      <c r="F14" s="50">
        <f t="shared" si="13"/>
        <v>13552</v>
      </c>
      <c r="G14" s="50">
        <f t="shared" si="13"/>
        <v>13550</v>
      </c>
      <c r="H14" s="50" t="str">
        <f t="shared" si="13"/>
        <v/>
      </c>
      <c r="I14" s="50"/>
      <c r="J14" s="50"/>
      <c r="K14" s="50"/>
      <c r="L14" s="50"/>
      <c r="M14" s="50"/>
      <c r="N14" s="50"/>
      <c r="O14" s="50"/>
      <c r="P14" s="50"/>
    </row>
    <row r="15" ht="14.25" customHeight="1">
      <c r="A15" s="41">
        <f t="shared" si="3"/>
        <v>1</v>
      </c>
      <c r="B15" s="49">
        <v>13595.0</v>
      </c>
      <c r="C15" s="41" t="str">
        <f t="array" ref="C15">iferror(index(OrigList!N:N, match(indirect(address(row(A15),$C$2+3)),OrigList!C:C,0)),"")</f>
        <v>13546|98478723|Natalie Seet Min Yi|nmyseet001@mymail.sim.edu.sg
13546|98478723|Natalie Seet Min Yi|N_ATALIESEET@YAHOO.COM
</v>
      </c>
      <c r="D15" s="50">
        <f t="shared" ref="D15:H15" si="14">IFERROR(IF($E$1&gt;=COLUMN(A13),INDEX(INDIRECT("$B$3:$B$"&amp;$C$1),(ROW(D13)*$E$1)-($E$1-COLUMN(A15))),"")," ")</f>
        <v>13549</v>
      </c>
      <c r="E15" s="50">
        <f t="shared" si="14"/>
        <v>13548</v>
      </c>
      <c r="F15" s="50">
        <f t="shared" si="14"/>
        <v>13547</v>
      </c>
      <c r="G15" s="50">
        <f t="shared" si="14"/>
        <v>13546</v>
      </c>
      <c r="H15" s="50" t="str">
        <f t="shared" si="14"/>
        <v/>
      </c>
      <c r="I15" s="50"/>
      <c r="J15" s="50"/>
      <c r="K15" s="50"/>
      <c r="L15" s="50"/>
      <c r="M15" s="50"/>
      <c r="N15" s="50"/>
      <c r="O15" s="50"/>
      <c r="P15" s="50"/>
    </row>
    <row r="16" ht="14.25" customHeight="1">
      <c r="A16" s="41">
        <f t="shared" si="3"/>
        <v>2</v>
      </c>
      <c r="B16" s="49">
        <v>13594.0</v>
      </c>
      <c r="C16" s="41" t="str">
        <f t="array" ref="C16">iferror(index(OrigList!N:N, match(indirect(address(row(A16),$C$2+3)),OrigList!C:C,0)),"")</f>
        <v>13542|97729435|Saleha Binte Mohamed Noor|salehabm001@mymail.sim.edu.sg
13542|97729435|Saleha Binte Mohamed Noor|SALEHA.NOOR@HOTMAIL.COM
</v>
      </c>
      <c r="D16" s="50">
        <f t="shared" ref="D16:H16" si="15">IFERROR(IF($E$1&gt;=COLUMN(A14),INDEX(INDIRECT("$B$3:$B$"&amp;$C$1),(ROW(D14)*$E$1)-($E$1-COLUMN(A16))),"")," ")</f>
        <v>13545</v>
      </c>
      <c r="E16" s="50">
        <f t="shared" si="15"/>
        <v>13544</v>
      </c>
      <c r="F16" s="50">
        <f t="shared" si="15"/>
        <v>13543</v>
      </c>
      <c r="G16" s="50">
        <f t="shared" si="15"/>
        <v>13542</v>
      </c>
      <c r="H16" s="50" t="str">
        <f t="shared" si="15"/>
        <v/>
      </c>
      <c r="I16" s="50"/>
      <c r="J16" s="50"/>
      <c r="K16" s="50"/>
      <c r="L16" s="50"/>
      <c r="M16" s="50"/>
      <c r="N16" s="50"/>
      <c r="O16" s="50"/>
      <c r="P16" s="50"/>
    </row>
    <row r="17" ht="14.25" customHeight="1">
      <c r="A17" s="41">
        <f t="shared" si="3"/>
        <v>3</v>
      </c>
      <c r="B17" s="49">
        <v>13593.0</v>
      </c>
      <c r="C17" s="41" t="str">
        <f t="array" ref="C17">iferror(index(OrigList!N:N, match(indirect(address(row(A17),$C$2+3)),OrigList!C:C,0)),"")</f>
        <v>13538|MRC13538|Bu, Xinyi|xybu001@mymail.sim.edu.sg
13538|MRC13538|Bu, Xinyi|845236849@qq.com
</v>
      </c>
      <c r="D17" s="50">
        <f t="shared" ref="D17:H17" si="16">IFERROR(IF($E$1&gt;=COLUMN(A15),INDEX(INDIRECT("$B$3:$B$"&amp;$C$1),(ROW(D15)*$E$1)-($E$1-COLUMN(A17))),"")," ")</f>
        <v>13541</v>
      </c>
      <c r="E17" s="50">
        <f t="shared" si="16"/>
        <v>13540</v>
      </c>
      <c r="F17" s="50">
        <f t="shared" si="16"/>
        <v>13539</v>
      </c>
      <c r="G17" s="50">
        <f t="shared" si="16"/>
        <v>13538</v>
      </c>
      <c r="H17" s="50" t="str">
        <f t="shared" si="16"/>
        <v/>
      </c>
      <c r="I17" s="50"/>
      <c r="J17" s="50"/>
      <c r="K17" s="50"/>
      <c r="L17" s="50"/>
      <c r="M17" s="50"/>
      <c r="N17" s="50"/>
      <c r="O17" s="50"/>
      <c r="P17" s="50"/>
    </row>
    <row r="18" ht="14.25" customHeight="1">
      <c r="A18" s="41">
        <f t="shared" si="3"/>
        <v>4</v>
      </c>
      <c r="B18" s="49">
        <v>13590.0</v>
      </c>
      <c r="C18" s="41" t="str">
        <f t="array" ref="C18">iferror(index(OrigList!N:N, match(indirect(address(row(A18),$C$2+3)),OrigList!C:C,0)),"")</f>
        <v>13533|86514688|Phang Seow Qi|sqphang001@mymail.sim.edu.sg
13533|86514688|Phang Seow Qi|PHANGSEOWQI1998@GMAIL.COM
</v>
      </c>
      <c r="D18" s="50">
        <f t="shared" ref="D18:H18" si="17">IFERROR(IF($E$1&gt;=COLUMN(A16),INDEX(INDIRECT("$B$3:$B$"&amp;$C$1),(ROW(D16)*$E$1)-($E$1-COLUMN(A18))),"")," ")</f>
        <v>13536</v>
      </c>
      <c r="E18" s="50">
        <f t="shared" si="17"/>
        <v>13535</v>
      </c>
      <c r="F18" s="50">
        <f t="shared" si="17"/>
        <v>13534</v>
      </c>
      <c r="G18" s="50">
        <f t="shared" si="17"/>
        <v>13533</v>
      </c>
      <c r="H18" s="50" t="str">
        <f t="shared" si="17"/>
        <v/>
      </c>
      <c r="I18" s="50"/>
      <c r="J18" s="50"/>
      <c r="K18" s="50"/>
      <c r="L18" s="50"/>
      <c r="M18" s="50"/>
      <c r="N18" s="50"/>
      <c r="O18" s="50"/>
      <c r="P18" s="50"/>
    </row>
    <row r="19" ht="14.25" customHeight="1">
      <c r="A19" s="41">
        <f t="shared" si="3"/>
        <v>1</v>
      </c>
      <c r="B19" s="49">
        <v>13588.0</v>
      </c>
      <c r="C19" s="41" t="str">
        <f t="array" ref="C19">iferror(index(OrigList!N:N, match(indirect(address(row(A19),$C$2+3)),OrigList!C:C,0)),"")</f>
        <v>13527|97117279|Chiam Xing Ci Tabitha|xctchiam001@mymail.sim.edu.sg
13527|97117279|Chiam Xing Ci Tabitha|GEOGRAPHY.BLOG@GMAIL.COM
</v>
      </c>
      <c r="D19" s="50">
        <f t="shared" ref="D19:H19" si="18">IFERROR(IF($E$1&gt;=COLUMN(A17),INDEX(INDIRECT("$B$3:$B$"&amp;$C$1),(ROW(D17)*$E$1)-($E$1-COLUMN(A19))),"")," ")</f>
        <v>13532</v>
      </c>
      <c r="E19" s="50">
        <f t="shared" si="18"/>
        <v>13529</v>
      </c>
      <c r="F19" s="50">
        <f t="shared" si="18"/>
        <v>13528</v>
      </c>
      <c r="G19" s="50">
        <f t="shared" si="18"/>
        <v>13527</v>
      </c>
      <c r="H19" s="50" t="str">
        <f t="shared" si="18"/>
        <v/>
      </c>
      <c r="I19" s="50"/>
      <c r="J19" s="50"/>
      <c r="K19" s="50"/>
      <c r="L19" s="50"/>
      <c r="M19" s="50"/>
      <c r="N19" s="50"/>
      <c r="O19" s="50"/>
      <c r="P19" s="50"/>
    </row>
    <row r="20" ht="14.25" customHeight="1">
      <c r="A20" s="41">
        <f t="shared" si="3"/>
        <v>2</v>
      </c>
      <c r="B20" s="49">
        <v>13587.0</v>
      </c>
      <c r="C20" s="41" t="str">
        <f t="array" ref="C20">iferror(index(OrigList!N:N, match(indirect(address(row(A20),$C$2+3)),OrigList!C:C,0)),"")</f>
        <v>13521|82236829|Ng Guo Sing|gsng004@mymail.sim.edu.sg
13521|82236829|Ng Guo Sing|GUOSING@HOTMAIL.COM
</v>
      </c>
      <c r="D20" s="50">
        <f t="shared" ref="D20:H20" si="19">IFERROR(IF($E$1&gt;=COLUMN(A18),INDEX(INDIRECT("$B$3:$B$"&amp;$C$1),(ROW(D18)*$E$1)-($E$1-COLUMN(A20))),"")," ")</f>
        <v>13526</v>
      </c>
      <c r="E20" s="50">
        <f t="shared" si="19"/>
        <v>13525</v>
      </c>
      <c r="F20" s="50">
        <f t="shared" si="19"/>
        <v>13522</v>
      </c>
      <c r="G20" s="50">
        <f t="shared" si="19"/>
        <v>13521</v>
      </c>
      <c r="H20" s="50" t="str">
        <f t="shared" si="19"/>
        <v/>
      </c>
      <c r="I20" s="50"/>
      <c r="J20" s="50"/>
      <c r="K20" s="50"/>
      <c r="L20" s="50"/>
      <c r="M20" s="50"/>
      <c r="N20" s="50"/>
      <c r="O20" s="50"/>
      <c r="P20" s="50"/>
    </row>
    <row r="21" ht="14.25" customHeight="1">
      <c r="A21" s="41">
        <f t="shared" si="3"/>
        <v>3</v>
      </c>
      <c r="B21" s="49">
        <v>13586.0</v>
      </c>
      <c r="C21" s="41" t="str">
        <f t="array" ref="C21">iferror(index(OrigList!N:N, match(indirect(address(row(A21),$C$2+3)),OrigList!C:C,0)),"")</f>
        <v>13515|96314259|Chelsea Tong Kai Ling|ckltong001@mymail.sim.edu.sg
13515|96314259|Chelsea Tong Kai Ling|chelseatongkailing@outlook.sg
</v>
      </c>
      <c r="D21" s="50">
        <f t="shared" ref="D21:H21" si="20">IFERROR(IF($E$1&gt;=COLUMN(A19),INDEX(INDIRECT("$B$3:$B$"&amp;$C$1),(ROW(D19)*$E$1)-($E$1-COLUMN(A21))),"")," ")</f>
        <v>13520</v>
      </c>
      <c r="E21" s="50">
        <f t="shared" si="20"/>
        <v>13518</v>
      </c>
      <c r="F21" s="50">
        <f t="shared" si="20"/>
        <v>13517</v>
      </c>
      <c r="G21" s="50">
        <f t="shared" si="20"/>
        <v>13515</v>
      </c>
      <c r="H21" s="50" t="str">
        <f t="shared" si="20"/>
        <v/>
      </c>
      <c r="I21" s="50"/>
      <c r="J21" s="50"/>
      <c r="K21" s="50"/>
      <c r="L21" s="50"/>
      <c r="M21" s="50"/>
      <c r="N21" s="50"/>
      <c r="O21" s="50"/>
      <c r="P21" s="50"/>
    </row>
    <row r="22" ht="14.25" customHeight="1">
      <c r="A22" s="41">
        <f t="shared" si="3"/>
        <v>4</v>
      </c>
      <c r="B22" s="49">
        <v>13585.0</v>
      </c>
      <c r="C22" s="41" t="str">
        <f t="array" ref="C22">iferror(index(OrigList!N:N, match(indirect(address(row(A22),$C$2+3)),OrigList!C:C,0)),"")</f>
        <v>13509|82356483|Tang Ren Jie, Nathanael|rjntang002@mymail.sim.edu.sg
13509|82356483|Tang Ren Jie, Nathanael|NATHANAELTONGRJ@GMAIL.COM
</v>
      </c>
      <c r="D22" s="50">
        <f t="shared" ref="D22:H22" si="21">IFERROR(IF($E$1&gt;=COLUMN(A20),INDEX(INDIRECT("$B$3:$B$"&amp;$C$1),(ROW(D20)*$E$1)-($E$1-COLUMN(A22))),"")," ")</f>
        <v>13513</v>
      </c>
      <c r="E22" s="50">
        <f t="shared" si="21"/>
        <v>13511</v>
      </c>
      <c r="F22" s="50">
        <f t="shared" si="21"/>
        <v>13510</v>
      </c>
      <c r="G22" s="50">
        <f t="shared" si="21"/>
        <v>13509</v>
      </c>
      <c r="H22" s="50" t="str">
        <f t="shared" si="21"/>
        <v/>
      </c>
      <c r="I22" s="50"/>
      <c r="J22" s="50"/>
      <c r="K22" s="50"/>
      <c r="L22" s="50"/>
      <c r="M22" s="50"/>
      <c r="N22" s="50"/>
      <c r="O22" s="50"/>
      <c r="P22" s="50"/>
    </row>
    <row r="23" ht="14.25" customHeight="1">
      <c r="A23" s="41">
        <f t="shared" si="3"/>
        <v>1</v>
      </c>
      <c r="B23" s="49">
        <v>13584.0</v>
      </c>
      <c r="C23" s="41" t="str">
        <f t="array" ref="C23">iferror(index(OrigList!N:N, match(indirect(address(row(A23),$C$2+3)),OrigList!C:C,0)),"")</f>
        <v>13504|98235968|Wong Duan Hong, Maximilian|dhmwong001@mymail.sim.edu.sg
13504|98235968|Wong Duan Hong, Maximilian|SONOFM9@GMAIL.COM
</v>
      </c>
      <c r="D23" s="50">
        <f t="shared" ref="D23:H23" si="22">IFERROR(IF($E$1&gt;=COLUMN(A21),INDEX(INDIRECT("$B$3:$B$"&amp;$C$1),(ROW(D21)*$E$1)-($E$1-COLUMN(A23))),"")," ")</f>
        <v>13507</v>
      </c>
      <c r="E23" s="50">
        <f t="shared" si="22"/>
        <v>13506</v>
      </c>
      <c r="F23" s="50">
        <f t="shared" si="22"/>
        <v>13505</v>
      </c>
      <c r="G23" s="50">
        <f t="shared" si="22"/>
        <v>13504</v>
      </c>
      <c r="H23" s="50" t="str">
        <f t="shared" si="22"/>
        <v/>
      </c>
      <c r="I23" s="50"/>
      <c r="J23" s="50"/>
      <c r="K23" s="50"/>
      <c r="L23" s="50"/>
      <c r="M23" s="50"/>
      <c r="N23" s="50"/>
      <c r="O23" s="50"/>
      <c r="P23" s="50"/>
    </row>
    <row r="24" ht="14.25" customHeight="1">
      <c r="A24" s="41">
        <f t="shared" si="3"/>
        <v>2</v>
      </c>
      <c r="B24" s="49">
        <v>13583.0</v>
      </c>
      <c r="C24" s="41" t="str">
        <f t="array" ref="C24">iferror(index(OrigList!N:N, match(indirect(address(row(A24),$C$2+3)),OrigList!C:C,0)),"")</f>
        <v>13499|97691995|Seet Ee Wei Ethan|eweseet001@mymail.sim.edu.sg
13499|97691995|Seet Ee Wei Ethan|ETHANSEETEW@GMAIL.COM
</v>
      </c>
      <c r="D24" s="50">
        <f t="shared" ref="D24:H24" si="23">IFERROR(IF($E$1&gt;=COLUMN(A22),INDEX(INDIRECT("$B$3:$B$"&amp;$C$1),(ROW(D22)*$E$1)-($E$1-COLUMN(A24))),"")," ")</f>
        <v>13502</v>
      </c>
      <c r="E24" s="50">
        <f t="shared" si="23"/>
        <v>13501</v>
      </c>
      <c r="F24" s="50">
        <f t="shared" si="23"/>
        <v>13500</v>
      </c>
      <c r="G24" s="50">
        <f t="shared" si="23"/>
        <v>13499</v>
      </c>
      <c r="H24" s="50" t="str">
        <f t="shared" si="23"/>
        <v/>
      </c>
      <c r="I24" s="50"/>
      <c r="J24" s="50"/>
      <c r="K24" s="50"/>
      <c r="L24" s="50"/>
      <c r="M24" s="50"/>
      <c r="N24" s="50"/>
      <c r="O24" s="50"/>
      <c r="P24" s="50"/>
    </row>
    <row r="25" ht="14.25" customHeight="1">
      <c r="A25" s="41">
        <f t="shared" si="3"/>
        <v>3</v>
      </c>
      <c r="B25" s="49">
        <v>13582.0</v>
      </c>
      <c r="C25" s="41" t="str">
        <f t="array" ref="C25">iferror(index(OrigList!N:N, match(indirect(address(row(A25),$C$2+3)),OrigList!C:C,0)),"")</f>
        <v>13494|81007582|Liew Guowei, Aloysius|galiew001@mymail.sim.edu.sg
13494|81007582|Liew Guowei, Aloysius|ALLOY_94@HOTMAIL.COM
</v>
      </c>
      <c r="D25" s="50">
        <f t="shared" ref="D25:H25" si="24">IFERROR(IF($E$1&gt;=COLUMN(A23),INDEX(INDIRECT("$B$3:$B$"&amp;$C$1),(ROW(D23)*$E$1)-($E$1-COLUMN(A25))),"")," ")</f>
        <v>13497</v>
      </c>
      <c r="E25" s="50">
        <f t="shared" si="24"/>
        <v>13496</v>
      </c>
      <c r="F25" s="50">
        <f t="shared" si="24"/>
        <v>13495</v>
      </c>
      <c r="G25" s="50">
        <f t="shared" si="24"/>
        <v>13494</v>
      </c>
      <c r="H25" s="50" t="str">
        <f t="shared" si="24"/>
        <v/>
      </c>
      <c r="I25" s="50"/>
      <c r="J25" s="50"/>
      <c r="K25" s="50"/>
      <c r="L25" s="50"/>
      <c r="M25" s="50"/>
      <c r="N25" s="50"/>
      <c r="O25" s="50"/>
      <c r="P25" s="50"/>
    </row>
    <row r="26" ht="14.25" customHeight="1">
      <c r="A26" s="41">
        <f t="shared" si="3"/>
        <v>4</v>
      </c>
      <c r="B26" s="49">
        <v>13581.0</v>
      </c>
      <c r="C26" s="41" t="str">
        <f t="array" ref="C26">iferror(index(OrigList!N:N, match(indirect(address(row(A26),$C$2+3)),OrigList!C:C,0)),"")</f>
        <v>13489|91146699|Alicia Sim Shee Wan|aswsim001@mymail.sim.edu.sg
13489|91146699|Alicia Sim Shee Wan|aliciaxsimm@gmail.com
</v>
      </c>
      <c r="D26" s="50">
        <f t="shared" ref="D26:H26" si="25">IFERROR(IF($E$1&gt;=COLUMN(A24),INDEX(INDIRECT("$B$3:$B$"&amp;$C$1),(ROW(D24)*$E$1)-($E$1-COLUMN(A26))),"")," ")</f>
        <v>13492</v>
      </c>
      <c r="E26" s="50">
        <f t="shared" si="25"/>
        <v>13491</v>
      </c>
      <c r="F26" s="50">
        <f t="shared" si="25"/>
        <v>13490</v>
      </c>
      <c r="G26" s="50">
        <f t="shared" si="25"/>
        <v>13489</v>
      </c>
      <c r="H26" s="50" t="str">
        <f t="shared" si="25"/>
        <v/>
      </c>
      <c r="I26" s="50"/>
      <c r="J26" s="50"/>
      <c r="K26" s="50"/>
      <c r="L26" s="50"/>
      <c r="M26" s="50"/>
      <c r="N26" s="50"/>
      <c r="O26" s="50"/>
      <c r="P26" s="50"/>
    </row>
    <row r="27" ht="14.25" customHeight="1">
      <c r="A27" s="41">
        <f t="shared" si="3"/>
        <v>1</v>
      </c>
      <c r="B27" s="49">
        <v>13579.0</v>
      </c>
      <c r="C27" s="41" t="str">
        <f t="array" ref="C27">iferror(index(OrigList!N:N, match(indirect(address(row(A27),$C$2+3)),OrigList!C:C,0)),"")</f>
        <v>13484|96732261|Tan Wen Xuan, Sheryl|wxstan002@mymail.sim.edu.sg
13484|96732261|Tan Wen Xuan, Sheryl|SHERYL2111@GMAIL.COM
</v>
      </c>
      <c r="D27" s="50">
        <f t="shared" ref="D27:H27" si="26">IFERROR(IF($E$1&gt;=COLUMN(A25),INDEX(INDIRECT("$B$3:$B$"&amp;$C$1),(ROW(D25)*$E$1)-($E$1-COLUMN(A27))),"")," ")</f>
        <v>13487</v>
      </c>
      <c r="E27" s="50">
        <f t="shared" si="26"/>
        <v>13486</v>
      </c>
      <c r="F27" s="50">
        <f t="shared" si="26"/>
        <v>13485</v>
      </c>
      <c r="G27" s="50">
        <f t="shared" si="26"/>
        <v>13484</v>
      </c>
      <c r="H27" s="50" t="str">
        <f t="shared" si="26"/>
        <v/>
      </c>
      <c r="I27" s="50"/>
      <c r="J27" s="50"/>
      <c r="K27" s="50"/>
      <c r="L27" s="50"/>
      <c r="M27" s="50"/>
      <c r="N27" s="50"/>
      <c r="O27" s="50"/>
      <c r="P27" s="50"/>
    </row>
    <row r="28" ht="14.25" customHeight="1">
      <c r="A28" s="41">
        <f t="shared" si="3"/>
        <v>2</v>
      </c>
      <c r="B28" s="49">
        <v>13578.0</v>
      </c>
      <c r="C28" s="41" t="str">
        <f t="array" ref="C28">iferror(index(OrigList!N:N, match(indirect(address(row(A28),$C$2+3)),OrigList!C:C,0)),"")</f>
        <v>13479|82682616|Morgana Rose De Silva|des009@mymail.sim.edu.sg
13479|82682616|Morgana Rose De Silva|ROSETHEFILMAKER@GMAIL.COM
</v>
      </c>
      <c r="D28" s="50">
        <f t="shared" ref="D28:H28" si="27">IFERROR(IF($E$1&gt;=COLUMN(A26),INDEX(INDIRECT("$B$3:$B$"&amp;$C$1),(ROW(D26)*$E$1)-($E$1-COLUMN(A28))),"")," ")</f>
        <v>13483</v>
      </c>
      <c r="E28" s="50">
        <f t="shared" si="27"/>
        <v>13482</v>
      </c>
      <c r="F28" s="50">
        <f t="shared" si="27"/>
        <v>13481</v>
      </c>
      <c r="G28" s="50">
        <f t="shared" si="27"/>
        <v>13479</v>
      </c>
      <c r="H28" s="50" t="str">
        <f t="shared" si="27"/>
        <v/>
      </c>
      <c r="I28" s="50"/>
      <c r="J28" s="50"/>
      <c r="K28" s="50"/>
      <c r="L28" s="50"/>
      <c r="M28" s="50"/>
      <c r="N28" s="50"/>
      <c r="O28" s="50"/>
      <c r="P28" s="50"/>
    </row>
    <row r="29" ht="14.25" customHeight="1">
      <c r="A29" s="41">
        <f t="shared" si="3"/>
        <v>3</v>
      </c>
      <c r="B29" s="49">
        <v>13577.0</v>
      </c>
      <c r="C29" s="41" t="str">
        <f t="array" ref="C29">iferror(index(OrigList!N:N, match(indirect(address(row(A29),$C$2+3)),OrigList!C:C,0)),"")</f>
        <v>13470|81235511|Renee Lim-Ni|rnlim003@mymail.sim.edu.sg
13470|81235511|Renee Lim-Ni|RENEELIMNI96@HOTMAIL.COM
</v>
      </c>
      <c r="D29" s="50">
        <f t="shared" ref="D29:H29" si="28">IFERROR(IF($E$1&gt;=COLUMN(A27),INDEX(INDIRECT("$B$3:$B$"&amp;$C$1),(ROW(D27)*$E$1)-($E$1-COLUMN(A29))),"")," ")</f>
        <v>13476</v>
      </c>
      <c r="E29" s="50">
        <f t="shared" si="28"/>
        <v>13474</v>
      </c>
      <c r="F29" s="50">
        <f t="shared" si="28"/>
        <v>13473</v>
      </c>
      <c r="G29" s="50">
        <f t="shared" si="28"/>
        <v>13470</v>
      </c>
      <c r="H29" s="50" t="str">
        <f t="shared" si="28"/>
        <v/>
      </c>
      <c r="I29" s="50"/>
      <c r="J29" s="50"/>
      <c r="K29" s="50"/>
      <c r="L29" s="50"/>
      <c r="M29" s="50"/>
      <c r="N29" s="50"/>
      <c r="O29" s="50"/>
      <c r="P29" s="50"/>
    </row>
    <row r="30" ht="14.25" customHeight="1">
      <c r="A30" s="41">
        <f t="shared" si="3"/>
        <v>4</v>
      </c>
      <c r="B30" s="49">
        <v>13576.0</v>
      </c>
      <c r="C30" s="41" t="str">
        <f t="array" ref="C30">iferror(index(OrigList!N:N, match(indirect(address(row(A30),$C$2+3)),OrigList!C:C,0)),"")</f>
        <v>13465|83321838|Safrin Sharina Binti Mohamed Ismail|safrinsb001@mymail.sim.edu.sg
13465|83321838|Safrin Sharina Binti Mohamed Ismail|SHARINASAFRIN@GMAIL.COM
</v>
      </c>
      <c r="D30" s="50">
        <f t="shared" ref="D30:H30" si="29">IFERROR(IF($E$1&gt;=COLUMN(A28),INDEX(INDIRECT("$B$3:$B$"&amp;$C$1),(ROW(D28)*$E$1)-($E$1-COLUMN(A30))),"")," ")</f>
        <v>13469</v>
      </c>
      <c r="E30" s="50">
        <f t="shared" si="29"/>
        <v>13467</v>
      </c>
      <c r="F30" s="50">
        <f t="shared" si="29"/>
        <v>13466</v>
      </c>
      <c r="G30" s="50">
        <f t="shared" si="29"/>
        <v>13465</v>
      </c>
      <c r="H30" s="50" t="str">
        <f t="shared" si="29"/>
        <v/>
      </c>
      <c r="I30" s="50"/>
      <c r="J30" s="50"/>
      <c r="K30" s="50"/>
      <c r="L30" s="50"/>
      <c r="M30" s="50"/>
      <c r="N30" s="50"/>
      <c r="O30" s="50"/>
      <c r="P30" s="50"/>
    </row>
    <row r="31" ht="14.25" customHeight="1">
      <c r="A31" s="41">
        <f t="shared" si="3"/>
        <v>1</v>
      </c>
      <c r="B31" s="49">
        <v>13574.0</v>
      </c>
      <c r="C31" s="41" t="str">
        <f t="array" ref="C31">iferror(index(OrigList!N:N, match(indirect(address(row(A31),$C$2+3)),OrigList!C:C,0)),"")</f>
        <v>13459|91118568|Keshvin S/O Nedinzalian|keshvins001@mymail.sim.edu.sg
13459|91118568|Keshvin S/O Nedinzalian|KESHVIN11896@LIVE.COM
</v>
      </c>
      <c r="D31" s="50">
        <f t="shared" ref="D31:H31" si="30">IFERROR(IF($E$1&gt;=COLUMN(A29),INDEX(INDIRECT("$B$3:$B$"&amp;$C$1),(ROW(D29)*$E$1)-($E$1-COLUMN(A31))),"")," ")</f>
        <v>13464</v>
      </c>
      <c r="E31" s="50">
        <f t="shared" si="30"/>
        <v>13463</v>
      </c>
      <c r="F31" s="50">
        <f t="shared" si="30"/>
        <v>13461</v>
      </c>
      <c r="G31" s="50">
        <f t="shared" si="30"/>
        <v>13459</v>
      </c>
      <c r="H31" s="50" t="str">
        <f t="shared" si="30"/>
        <v/>
      </c>
      <c r="I31" s="50"/>
      <c r="J31" s="50"/>
      <c r="K31" s="50"/>
      <c r="L31" s="50"/>
      <c r="M31" s="50"/>
      <c r="N31" s="50"/>
      <c r="O31" s="50"/>
      <c r="P31" s="50"/>
    </row>
    <row r="32" ht="14.25" customHeight="1">
      <c r="A32" s="41">
        <f t="shared" si="3"/>
        <v>2</v>
      </c>
      <c r="B32" s="49">
        <v>13573.0</v>
      </c>
      <c r="C32" s="41" t="str">
        <f t="array" ref="C32">iferror(index(OrigList!N:N, match(indirect(address(row(A32),$C$2+3)),OrigList!C:C,0)),"")</f>
        <v>13453|97557868|Doreen Fan Liyi|dlfan001@mymail.sim.edu.sg
13453|97557868|Doreen Fan Liyi|DOREENFANLIYI@GMAIL.COM
</v>
      </c>
      <c r="D32" s="50">
        <f t="shared" ref="D32:H32" si="31">IFERROR(IF($E$1&gt;=COLUMN(A30),INDEX(INDIRECT("$B$3:$B$"&amp;$C$1),(ROW(D30)*$E$1)-($E$1-COLUMN(A32))),"")," ")</f>
        <v>13458</v>
      </c>
      <c r="E32" s="50">
        <f t="shared" si="31"/>
        <v>13457</v>
      </c>
      <c r="F32" s="50">
        <f t="shared" si="31"/>
        <v>13454</v>
      </c>
      <c r="G32" s="50">
        <f t="shared" si="31"/>
        <v>13453</v>
      </c>
      <c r="H32" s="50" t="str">
        <f t="shared" si="31"/>
        <v/>
      </c>
      <c r="I32" s="50"/>
      <c r="J32" s="50"/>
      <c r="K32" s="50"/>
      <c r="L32" s="50"/>
      <c r="M32" s="50"/>
      <c r="N32" s="50"/>
      <c r="O32" s="50"/>
      <c r="P32" s="50"/>
    </row>
    <row r="33" ht="14.25" customHeight="1">
      <c r="A33" s="41">
        <f t="shared" si="3"/>
        <v>3</v>
      </c>
      <c r="B33" s="49">
        <v>13572.0</v>
      </c>
      <c r="C33" s="41" t="str">
        <f t="array" ref="C33">iferror(index(OrigList!N:N, match(indirect(address(row(A33),$C$2+3)),OrigList!C:C,0)),"")</f>
        <v>13448|97473260|Chan Si Yu|sychan021@mymail.sim.edu.sg
13448|97473260|Chan Si Yu|JOYCECHAN_JCSY@HOTMAIL.COM
</v>
      </c>
      <c r="D33" s="50">
        <f t="shared" ref="D33:H33" si="32">IFERROR(IF($E$1&gt;=COLUMN(A31),INDEX(INDIRECT("$B$3:$B$"&amp;$C$1),(ROW(D31)*$E$1)-($E$1-COLUMN(A33))),"")," ")</f>
        <v>13451</v>
      </c>
      <c r="E33" s="50">
        <f t="shared" si="32"/>
        <v>13450</v>
      </c>
      <c r="F33" s="50">
        <f t="shared" si="32"/>
        <v>13449</v>
      </c>
      <c r="G33" s="50">
        <f t="shared" si="32"/>
        <v>13448</v>
      </c>
      <c r="H33" s="50" t="str">
        <f t="shared" si="32"/>
        <v/>
      </c>
      <c r="I33" s="50"/>
      <c r="J33" s="50"/>
      <c r="K33" s="50"/>
      <c r="L33" s="50"/>
      <c r="M33" s="50"/>
      <c r="N33" s="50"/>
      <c r="O33" s="50"/>
      <c r="P33" s="50"/>
    </row>
    <row r="34" ht="14.25" customHeight="1">
      <c r="A34" s="41">
        <f t="shared" si="3"/>
        <v>4</v>
      </c>
      <c r="B34" s="49">
        <v>13571.0</v>
      </c>
      <c r="C34" s="41" t="str">
        <f t="array" ref="C34">iferror(index(OrigList!N:N, match(indirect(address(row(A34),$C$2+3)),OrigList!C:C,0)),"")</f>
        <v>13442|88580148|Lin Josua|jlin058@mymail.sim.edu.sg
13442|88580148|Lin Josua|LINJOSUA@GMAIL.COM
</v>
      </c>
      <c r="D34" s="50">
        <f t="shared" ref="D34:H34" si="33">IFERROR(IF($E$1&gt;=COLUMN(A32),INDEX(INDIRECT("$B$3:$B$"&amp;$C$1),(ROW(D32)*$E$1)-($E$1-COLUMN(A34))),"")," ")</f>
        <v>13447</v>
      </c>
      <c r="E34" s="50">
        <f t="shared" si="33"/>
        <v>13445</v>
      </c>
      <c r="F34" s="50">
        <f t="shared" si="33"/>
        <v>13444</v>
      </c>
      <c r="G34" s="50">
        <f t="shared" si="33"/>
        <v>13442</v>
      </c>
      <c r="H34" s="50" t="str">
        <f t="shared" si="33"/>
        <v/>
      </c>
      <c r="I34" s="50"/>
      <c r="J34" s="50"/>
      <c r="K34" s="50"/>
      <c r="L34" s="50"/>
      <c r="M34" s="50"/>
      <c r="N34" s="50"/>
      <c r="O34" s="50"/>
      <c r="P34" s="50"/>
    </row>
    <row r="35" ht="14.25" customHeight="1">
      <c r="A35" s="41">
        <f t="shared" si="3"/>
        <v>1</v>
      </c>
      <c r="B35" s="49">
        <v>13570.0</v>
      </c>
      <c r="C35" s="41" t="str">
        <f t="array" ref="C35">iferror(index(OrigList!N:N, match(indirect(address(row(A35),$C$2+3)),OrigList!C:C,0)),"")</f>
        <v>13437|98337422|Libed Joyce Moira Del Rosario|libed001@mymail.sim.edu.sg
13437|98337422|Libed Joyce Moira Del Rosario|MOIRALIBED@GMAIL.COM
</v>
      </c>
      <c r="D35" s="50">
        <f t="shared" ref="D35:H35" si="34">IFERROR(IF($E$1&gt;=COLUMN(A33),INDEX(INDIRECT("$B$3:$B$"&amp;$C$1),(ROW(D33)*$E$1)-($E$1-COLUMN(A35))),"")," ")</f>
        <v>13441</v>
      </c>
      <c r="E35" s="50">
        <f t="shared" si="34"/>
        <v>13439</v>
      </c>
      <c r="F35" s="50">
        <f t="shared" si="34"/>
        <v>13438</v>
      </c>
      <c r="G35" s="50">
        <f t="shared" si="34"/>
        <v>13437</v>
      </c>
      <c r="H35" s="50" t="str">
        <f t="shared" si="34"/>
        <v/>
      </c>
      <c r="I35" s="50"/>
      <c r="J35" s="50"/>
      <c r="K35" s="50"/>
      <c r="L35" s="50"/>
      <c r="M35" s="50"/>
      <c r="N35" s="50"/>
      <c r="O35" s="50"/>
      <c r="P35" s="50"/>
    </row>
    <row r="36" ht="14.25" customHeight="1">
      <c r="A36" s="41">
        <f t="shared" si="3"/>
        <v>2</v>
      </c>
      <c r="B36" s="49">
        <v>13568.0</v>
      </c>
      <c r="C36" s="41" t="str">
        <f t="array" ref="C36">iferror(index(OrigList!N:N, match(indirect(address(row(A36),$C$2+3)),OrigList!C:C,0)),"")</f>
        <v>13430|92292082|Shanice Ng Yun Qi|syqng001@mymail.sim.edu.sg
13430|92292082|Shanice Ng Yun Qi|SJK2104@HOTMAIL.COM
</v>
      </c>
      <c r="D36" s="50">
        <f t="shared" ref="D36:H36" si="35">IFERROR(IF($E$1&gt;=COLUMN(A34),INDEX(INDIRECT("$B$3:$B$"&amp;$C$1),(ROW(D34)*$E$1)-($E$1-COLUMN(A36))),"")," ")</f>
        <v>13436</v>
      </c>
      <c r="E36" s="50">
        <f t="shared" si="35"/>
        <v>13434</v>
      </c>
      <c r="F36" s="50">
        <f t="shared" si="35"/>
        <v>13432</v>
      </c>
      <c r="G36" s="50">
        <f t="shared" si="35"/>
        <v>13430</v>
      </c>
      <c r="H36" s="50" t="str">
        <f t="shared" si="35"/>
        <v/>
      </c>
      <c r="I36" s="50"/>
      <c r="J36" s="50"/>
      <c r="K36" s="50"/>
      <c r="L36" s="50"/>
      <c r="M36" s="50"/>
      <c r="N36" s="50"/>
      <c r="O36" s="50"/>
      <c r="P36" s="50"/>
    </row>
    <row r="37" ht="14.25" customHeight="1">
      <c r="A37" s="41">
        <f t="shared" si="3"/>
        <v>3</v>
      </c>
      <c r="B37" s="49">
        <v>13567.0</v>
      </c>
      <c r="C37" s="41" t="str">
        <f t="array" ref="C37">iferror(index(OrigList!N:N, match(indirect(address(row(A37),$C$2+3)),OrigList!C:C,0)),"")</f>
        <v>13426|96487822|Terence Tan Zhi Xiang|tzxtan002@mymail.sim.edu.sg
13426|96487822|Terence Tan Zhi Xiang|TERENCETZX@HOTMAIL.COM
</v>
      </c>
      <c r="D37" s="50">
        <f t="shared" ref="D37:H37" si="36">IFERROR(IF($E$1&gt;=COLUMN(A35),INDEX(INDIRECT("$B$3:$B$"&amp;$C$1),(ROW(D35)*$E$1)-($E$1-COLUMN(A37))),"")," ")</f>
        <v>13429</v>
      </c>
      <c r="E37" s="50">
        <f t="shared" si="36"/>
        <v>13428</v>
      </c>
      <c r="F37" s="50">
        <f t="shared" si="36"/>
        <v>13427</v>
      </c>
      <c r="G37" s="50">
        <f t="shared" si="36"/>
        <v>13426</v>
      </c>
      <c r="H37" s="50" t="str">
        <f t="shared" si="36"/>
        <v/>
      </c>
      <c r="I37" s="50"/>
      <c r="J37" s="50"/>
      <c r="K37" s="50"/>
      <c r="L37" s="50"/>
      <c r="M37" s="50"/>
      <c r="N37" s="50"/>
      <c r="O37" s="50"/>
      <c r="P37" s="50"/>
    </row>
    <row r="38" ht="14.25" customHeight="1">
      <c r="A38" s="41">
        <f t="shared" si="3"/>
        <v>4</v>
      </c>
      <c r="B38" s="49">
        <v>13565.0</v>
      </c>
      <c r="C38" s="41" t="str">
        <f t="array" ref="C38">iferror(index(OrigList!N:N, match(indirect(address(row(A38),$C$2+3)),OrigList!C:C,0)),"")</f>
        <v>13419|93279693|Lau En Ling, Charmaine|elclau001@mymail.sim.edu.sg
13419|93279693|Lau En Ling, Charmaine|CHARMAINELEL@HOTMAIL.COM
</v>
      </c>
      <c r="D38" s="50">
        <f t="shared" ref="D38:H38" si="37">IFERROR(IF($E$1&gt;=COLUMN(A36),INDEX(INDIRECT("$B$3:$B$"&amp;$C$1),(ROW(D36)*$E$1)-($E$1-COLUMN(A38))),"")," ")</f>
        <v>13425</v>
      </c>
      <c r="E38" s="50">
        <f t="shared" si="37"/>
        <v>13422</v>
      </c>
      <c r="F38" s="50">
        <f t="shared" si="37"/>
        <v>13420</v>
      </c>
      <c r="G38" s="50">
        <f t="shared" si="37"/>
        <v>13419</v>
      </c>
      <c r="H38" s="50" t="str">
        <f t="shared" si="37"/>
        <v/>
      </c>
      <c r="I38" s="50"/>
      <c r="J38" s="50"/>
      <c r="K38" s="50"/>
      <c r="L38" s="50"/>
      <c r="M38" s="50"/>
      <c r="N38" s="50"/>
      <c r="O38" s="50"/>
      <c r="P38" s="50"/>
    </row>
    <row r="39" ht="14.25" customHeight="1">
      <c r="A39" s="41">
        <f t="shared" si="3"/>
        <v>1</v>
      </c>
      <c r="B39" s="49">
        <v>13564.0</v>
      </c>
      <c r="C39" s="41" t="str">
        <f t="array" ref="C39">iferror(index(OrigList!N:N, match(indirect(address(row(A39),$C$2+3)),OrigList!C:C,0)),"")</f>
        <v>13415|90118844|Valerie Tay|vtay002@mymail.sim.edu.sg
13415|90118844|Valerie Tay|HELLO.VALERIETAY@GMAIL.COM
</v>
      </c>
      <c r="D39" s="50">
        <f t="shared" ref="D39:H39" si="38">IFERROR(IF($E$1&gt;=COLUMN(A37),INDEX(INDIRECT("$B$3:$B$"&amp;$C$1),(ROW(D37)*$E$1)-($E$1-COLUMN(A39))),"")," ")</f>
        <v>13418</v>
      </c>
      <c r="E39" s="50">
        <f t="shared" si="38"/>
        <v>13417</v>
      </c>
      <c r="F39" s="50">
        <f t="shared" si="38"/>
        <v>13416</v>
      </c>
      <c r="G39" s="50">
        <f t="shared" si="38"/>
        <v>13415</v>
      </c>
      <c r="H39" s="50" t="str">
        <f t="shared" si="38"/>
        <v/>
      </c>
      <c r="I39" s="50"/>
      <c r="J39" s="50"/>
      <c r="K39" s="50"/>
      <c r="L39" s="50"/>
      <c r="M39" s="50"/>
      <c r="N39" s="50"/>
      <c r="O39" s="50"/>
      <c r="P39" s="50"/>
    </row>
    <row r="40" ht="14.25" customHeight="1">
      <c r="A40" s="41">
        <f t="shared" si="3"/>
        <v>2</v>
      </c>
      <c r="B40" s="49">
        <v>13563.0</v>
      </c>
      <c r="C40" s="41" t="str">
        <f t="array" ref="C40">iferror(index(OrigList!N:N, match(indirect(address(row(A40),$C$2+3)),OrigList!C:C,0)),"")</f>
        <v>13411|90844566|Toh Zi Yi|zytoh010@mymail.sim.edu.sg
13411|90844566|Toh Zi Yi|TZIYIT@GMAIL.COM
</v>
      </c>
      <c r="D40" s="50">
        <f t="shared" ref="D40:H40" si="39">IFERROR(IF($E$1&gt;=COLUMN(A38),INDEX(INDIRECT("$B$3:$B$"&amp;$C$1),(ROW(D38)*$E$1)-($E$1-COLUMN(A40))),"")," ")</f>
        <v>13414</v>
      </c>
      <c r="E40" s="50">
        <f t="shared" si="39"/>
        <v>13413</v>
      </c>
      <c r="F40" s="50">
        <f t="shared" si="39"/>
        <v>13412</v>
      </c>
      <c r="G40" s="50">
        <f t="shared" si="39"/>
        <v>13411</v>
      </c>
      <c r="H40" s="50" t="str">
        <f t="shared" si="39"/>
        <v/>
      </c>
      <c r="I40" s="50"/>
      <c r="J40" s="50"/>
      <c r="K40" s="50"/>
      <c r="L40" s="50"/>
      <c r="M40" s="50"/>
      <c r="N40" s="50"/>
      <c r="O40" s="50"/>
      <c r="P40" s="50"/>
    </row>
    <row r="41" ht="14.25" customHeight="1">
      <c r="A41" s="41">
        <f t="shared" si="3"/>
        <v>3</v>
      </c>
      <c r="B41" s="49">
        <v>13562.0</v>
      </c>
      <c r="C41" s="41" t="str">
        <f t="array" ref="C41">iferror(index(OrigList!N:N, match(indirect(address(row(A41),$C$2+3)),OrigList!C:C,0)),"")</f>
        <v>13407|91399487|Teh Xiang Yi|xyteh002@mymail.sim.edu.sg
13407|91399487|Teh Xiang Yi|TEH.XIANGYI@HOTMAIL.COM
</v>
      </c>
      <c r="D41" s="50">
        <f t="shared" ref="D41:H41" si="40">IFERROR(IF($E$1&gt;=COLUMN(A39),INDEX(INDIRECT("$B$3:$B$"&amp;$C$1),(ROW(D39)*$E$1)-($E$1-COLUMN(A41))),"")," ")</f>
        <v>13410</v>
      </c>
      <c r="E41" s="50">
        <f t="shared" si="40"/>
        <v>13409</v>
      </c>
      <c r="F41" s="50">
        <f t="shared" si="40"/>
        <v>13408</v>
      </c>
      <c r="G41" s="50">
        <f t="shared" si="40"/>
        <v>13407</v>
      </c>
      <c r="H41" s="50" t="str">
        <f t="shared" si="40"/>
        <v/>
      </c>
      <c r="I41" s="50"/>
      <c r="J41" s="50"/>
      <c r="K41" s="50"/>
      <c r="L41" s="50"/>
      <c r="M41" s="50"/>
      <c r="N41" s="50"/>
      <c r="O41" s="50"/>
      <c r="P41" s="50"/>
    </row>
    <row r="42" ht="14.25" customHeight="1">
      <c r="A42" s="41">
        <f t="shared" si="3"/>
        <v>4</v>
      </c>
      <c r="B42" s="49">
        <v>13561.0</v>
      </c>
      <c r="C42" s="41" t="str">
        <f t="array" ref="C42">iferror(index(OrigList!N:N, match(indirect(address(row(A42),$C$2+3)),OrigList!C:C,0)),"")</f>
        <v>13402|94251797|Ang Pei Shan, Corvene|pscang001@mymail.sim.edu.sg
13402|94251797|Ang Pei Shan, Corvene|CORVENEANG@GMAIL.COM
</v>
      </c>
      <c r="D42" s="50">
        <f t="shared" ref="D42:H42" si="41">IFERROR(IF($E$1&gt;=COLUMN(A40),INDEX(INDIRECT("$B$3:$B$"&amp;$C$1),(ROW(D40)*$E$1)-($E$1-COLUMN(A42))),"")," ")</f>
        <v>13406</v>
      </c>
      <c r="E42" s="50">
        <f t="shared" si="41"/>
        <v>13405</v>
      </c>
      <c r="F42" s="50">
        <f t="shared" si="41"/>
        <v>13403</v>
      </c>
      <c r="G42" s="50">
        <f t="shared" si="41"/>
        <v>13402</v>
      </c>
      <c r="H42" s="50" t="str">
        <f t="shared" si="41"/>
        <v/>
      </c>
      <c r="I42" s="50"/>
      <c r="J42" s="50"/>
      <c r="K42" s="50"/>
      <c r="L42" s="50"/>
      <c r="M42" s="50"/>
      <c r="N42" s="50"/>
      <c r="O42" s="50"/>
      <c r="P42" s="50"/>
    </row>
    <row r="43" ht="14.25" customHeight="1">
      <c r="A43" s="41">
        <f t="shared" si="3"/>
        <v>1</v>
      </c>
      <c r="B43" s="49">
        <v>13559.0</v>
      </c>
      <c r="C43" s="41" t="str">
        <f t="array" ref="C43">iferror(index(OrigList!N:N, match(indirect(address(row(A43),$C$2+3)),OrigList!C:C,0)),"")</f>
        <v>13398|96731269|Ixora Gan Xi Ni|ixngan001@mymail.sim.edu.sg
13398|96731269|Ixora Gan Xi Ni|IXORAGAN@YAHOO.COM.SG
</v>
      </c>
      <c r="D43" s="50">
        <f t="shared" ref="D43:H43" si="42">IFERROR(IF($E$1&gt;=COLUMN(A41),INDEX(INDIRECT("$B$3:$B$"&amp;$C$1),(ROW(D41)*$E$1)-($E$1-COLUMN(A43))),"")," ")</f>
        <v>13401</v>
      </c>
      <c r="E43" s="50">
        <f t="shared" si="42"/>
        <v>13400</v>
      </c>
      <c r="F43" s="50">
        <f t="shared" si="42"/>
        <v>13399</v>
      </c>
      <c r="G43" s="50">
        <f t="shared" si="42"/>
        <v>13398</v>
      </c>
      <c r="H43" s="50" t="str">
        <f t="shared" si="42"/>
        <v/>
      </c>
      <c r="I43" s="50"/>
      <c r="J43" s="50"/>
      <c r="K43" s="50"/>
      <c r="L43" s="50"/>
      <c r="M43" s="50"/>
      <c r="N43" s="50"/>
      <c r="O43" s="50"/>
      <c r="P43" s="50"/>
    </row>
    <row r="44" ht="14.25" customHeight="1">
      <c r="A44" s="41">
        <f t="shared" si="3"/>
        <v>2</v>
      </c>
      <c r="B44" s="49">
        <v>13558.0</v>
      </c>
      <c r="C44" s="41" t="str">
        <f t="array" ref="C44">iferror(index(OrigList!N:N, match(indirect(address(row(A44),$C$2+3)),OrigList!C:C,0)),"")</f>
        <v>13392|82234119|Ang Si Lin|slang016@mymail.sim.edu.sg
13392|82234119|Ang Si Lin|SILINANG@GMAIL.COM
</v>
      </c>
      <c r="D44" s="50">
        <f t="shared" ref="D44:H44" si="43">IFERROR(IF($E$1&gt;=COLUMN(A42),INDEX(INDIRECT("$B$3:$B$"&amp;$C$1),(ROW(D42)*$E$1)-($E$1-COLUMN(A44))),"")," ")</f>
        <v>13397</v>
      </c>
      <c r="E44" s="50">
        <f t="shared" si="43"/>
        <v>13395</v>
      </c>
      <c r="F44" s="50">
        <f t="shared" si="43"/>
        <v>13393</v>
      </c>
      <c r="G44" s="50">
        <f t="shared" si="43"/>
        <v>13392</v>
      </c>
      <c r="H44" s="50" t="str">
        <f t="shared" si="43"/>
        <v/>
      </c>
      <c r="I44" s="50"/>
      <c r="J44" s="50"/>
      <c r="K44" s="50"/>
      <c r="L44" s="50"/>
      <c r="M44" s="50"/>
      <c r="N44" s="50"/>
      <c r="O44" s="50"/>
      <c r="P44" s="50"/>
    </row>
    <row r="45" ht="14.25" customHeight="1">
      <c r="A45" s="41">
        <f t="shared" si="3"/>
        <v>3</v>
      </c>
      <c r="B45" s="49">
        <v>13556.0</v>
      </c>
      <c r="C45" s="41" t="str">
        <f t="array" ref="C45">iferror(index(OrigList!N:N, match(indirect(address(row(A45),$C$2+3)),OrigList!C:C,0)),"")</f>
        <v>13387|94507887|Belvia Soo Zi Qi|bzqsoo001@mymail.sim.edu.sg
13387|94507887|Belvia Soo Zi Qi|BELVIASOO@GMAIL.COM
</v>
      </c>
      <c r="D45" s="50">
        <f t="shared" ref="D45:H45" si="44">IFERROR(IF($E$1&gt;=COLUMN(A43),INDEX(INDIRECT("$B$3:$B$"&amp;$C$1),(ROW(D43)*$E$1)-($E$1-COLUMN(A45))),"")," ")</f>
        <v>13391</v>
      </c>
      <c r="E45" s="50">
        <f t="shared" si="44"/>
        <v>13390</v>
      </c>
      <c r="F45" s="50">
        <f t="shared" si="44"/>
        <v>13389</v>
      </c>
      <c r="G45" s="50">
        <f t="shared" si="44"/>
        <v>13387</v>
      </c>
      <c r="H45" s="50" t="str">
        <f t="shared" si="44"/>
        <v/>
      </c>
      <c r="I45" s="50"/>
      <c r="J45" s="50"/>
      <c r="K45" s="50"/>
      <c r="L45" s="50"/>
      <c r="M45" s="50"/>
      <c r="N45" s="50"/>
      <c r="O45" s="50"/>
      <c r="P45" s="50"/>
    </row>
    <row r="46" ht="14.25" customHeight="1">
      <c r="A46" s="41">
        <f t="shared" si="3"/>
        <v>4</v>
      </c>
      <c r="B46" s="49">
        <v>13555.0</v>
      </c>
      <c r="C46" s="41" t="str">
        <f t="array" ref="C46">iferror(index(OrigList!N:N, match(indirect(address(row(A46),$C$2+3)),OrigList!C:C,0)),"")</f>
        <v>13383|82283930|Nicole Ashley Soepranoto|nasoepra001@mymail.sim.edu.sg
13383|82283930|Nicole Ashley Soepranoto|NICOLE.SOEPRANOTO@GMAIL.COM
</v>
      </c>
      <c r="D46" s="50">
        <f t="shared" ref="D46:H46" si="45">IFERROR(IF($E$1&gt;=COLUMN(A44),INDEX(INDIRECT("$B$3:$B$"&amp;$C$1),(ROW(D44)*$E$1)-($E$1-COLUMN(A46))),"")," ")</f>
        <v>13386</v>
      </c>
      <c r="E46" s="50">
        <f t="shared" si="45"/>
        <v>13385</v>
      </c>
      <c r="F46" s="50">
        <f t="shared" si="45"/>
        <v>13384</v>
      </c>
      <c r="G46" s="50">
        <f t="shared" si="45"/>
        <v>13383</v>
      </c>
      <c r="H46" s="50" t="str">
        <f t="shared" si="45"/>
        <v/>
      </c>
      <c r="I46" s="50"/>
      <c r="J46" s="50"/>
      <c r="K46" s="50"/>
      <c r="L46" s="50"/>
      <c r="M46" s="50"/>
      <c r="N46" s="50"/>
      <c r="O46" s="50"/>
      <c r="P46" s="50"/>
    </row>
    <row r="47" ht="14.25" customHeight="1">
      <c r="A47" s="41">
        <f t="shared" si="3"/>
        <v>1</v>
      </c>
      <c r="B47" s="49">
        <v>13554.0</v>
      </c>
      <c r="C47" s="41" t="str">
        <f t="array" ref="C47">iferror(index(OrigList!N:N, match(indirect(address(row(A47),$C$2+3)),OrigList!C:C,0)),"")</f>
        <v>13379|91505194|Chia Weiyi, Joel|wjchia005@mymail.sim.edu.sg
13379|91505194|Chia Weiyi, Joel|JOELALDENCHIA@GMAIL.COM
</v>
      </c>
      <c r="D47" s="50">
        <f t="shared" ref="D47:H47" si="46">IFERROR(IF($E$1&gt;=COLUMN(A45),INDEX(INDIRECT("$B$3:$B$"&amp;$C$1),(ROW(D45)*$E$1)-($E$1-COLUMN(A47))),"")," ")</f>
        <v>13382</v>
      </c>
      <c r="E47" s="50">
        <f t="shared" si="46"/>
        <v>13381</v>
      </c>
      <c r="F47" s="50">
        <f t="shared" si="46"/>
        <v>13380</v>
      </c>
      <c r="G47" s="50">
        <f t="shared" si="46"/>
        <v>13379</v>
      </c>
      <c r="H47" s="50" t="str">
        <f t="shared" si="46"/>
        <v/>
      </c>
      <c r="I47" s="50"/>
      <c r="J47" s="50"/>
      <c r="K47" s="50"/>
      <c r="L47" s="50"/>
      <c r="M47" s="50"/>
      <c r="N47" s="50"/>
      <c r="O47" s="50"/>
      <c r="P47" s="50"/>
    </row>
    <row r="48" ht="14.25" customHeight="1">
      <c r="A48" s="41">
        <f t="shared" si="3"/>
        <v>2</v>
      </c>
      <c r="B48" s="49">
        <v>13553.0</v>
      </c>
      <c r="C48" s="41" t="str">
        <f t="array" ref="C48">iferror(index(OrigList!N:N, match(indirect(address(row(A48),$C$2+3)),OrigList!C:C,0)),"")</f>
        <v>13374|90183625|Ng Zi Ming|zmng005@mymail.sim.edu.sg
13374|90183625|Ng Zi Ming|ZENCUB3@GMAIL.COM
</v>
      </c>
      <c r="D48" s="50">
        <f t="shared" ref="D48:H48" si="47">IFERROR(IF($E$1&gt;=COLUMN(A46),INDEX(INDIRECT("$B$3:$B$"&amp;$C$1),(ROW(D46)*$E$1)-($E$1-COLUMN(A48))),"")," ")</f>
        <v>13378</v>
      </c>
      <c r="E48" s="50">
        <f t="shared" si="47"/>
        <v>13377</v>
      </c>
      <c r="F48" s="50">
        <f t="shared" si="47"/>
        <v>13376</v>
      </c>
      <c r="G48" s="50">
        <f t="shared" si="47"/>
        <v>13374</v>
      </c>
      <c r="H48" s="50" t="str">
        <f t="shared" si="47"/>
        <v/>
      </c>
      <c r="I48" s="50"/>
      <c r="J48" s="50"/>
      <c r="K48" s="50"/>
      <c r="L48" s="50"/>
      <c r="M48" s="50"/>
      <c r="N48" s="50"/>
      <c r="O48" s="50"/>
      <c r="P48" s="50"/>
    </row>
    <row r="49" ht="14.25" customHeight="1">
      <c r="A49" s="41">
        <f t="shared" si="3"/>
        <v>3</v>
      </c>
      <c r="B49" s="49">
        <v>13552.0</v>
      </c>
      <c r="C49" s="41" t="str">
        <f t="array" ref="C49">iferror(index(OrigList!N:N, match(indirect(address(row(A49),$C$2+3)),OrigList!C:C,0)),"")</f>
        <v>13369|88384193|Lee Jan Ta Benjamin|jtblee001@mymail.sim.edu.sg
13369|88384193|Lee Jan Ta Benjamin|BENLEE4321@GMAIL.COM
</v>
      </c>
      <c r="D49" s="50">
        <f t="shared" ref="D49:H49" si="48">IFERROR(IF($E$1&gt;=COLUMN(A47),INDEX(INDIRECT("$B$3:$B$"&amp;$C$1),(ROW(D47)*$E$1)-($E$1-COLUMN(A49))),"")," ")</f>
        <v>13373</v>
      </c>
      <c r="E49" s="50">
        <f t="shared" si="48"/>
        <v>13372</v>
      </c>
      <c r="F49" s="50">
        <f t="shared" si="48"/>
        <v>13370</v>
      </c>
      <c r="G49" s="50">
        <f t="shared" si="48"/>
        <v>13369</v>
      </c>
      <c r="H49" s="50" t="str">
        <f t="shared" si="48"/>
        <v/>
      </c>
      <c r="I49" s="50"/>
      <c r="J49" s="50"/>
      <c r="K49" s="50"/>
      <c r="L49" s="50"/>
      <c r="M49" s="50"/>
      <c r="N49" s="50"/>
      <c r="O49" s="50"/>
      <c r="P49" s="50"/>
    </row>
    <row r="50" ht="14.25" customHeight="1">
      <c r="A50" s="41">
        <f t="shared" si="3"/>
        <v>4</v>
      </c>
      <c r="B50" s="49">
        <v>13550.0</v>
      </c>
      <c r="C50" s="41" t="str">
        <f t="array" ref="C50">iferror(index(OrigList!N:N, match(indirect(address(row(A50),$C$2+3)),OrigList!C:C,0)),"")</f>
        <v>13364|82231266|Trishaljeet Kaur D/O Paramjeet Singh|kaur019@mymail.sim.edu.sg
13364|82231266|Trishaljeet Kaur D/O Paramjeet Singh|TRISHALJEET@GMAIL.COM
</v>
      </c>
      <c r="D50" s="50">
        <f t="shared" ref="D50:H50" si="49">IFERROR(IF($E$1&gt;=COLUMN(A48),INDEX(INDIRECT("$B$3:$B$"&amp;$C$1),(ROW(D48)*$E$1)-($E$1-COLUMN(A50))),"")," ")</f>
        <v>13368</v>
      </c>
      <c r="E50" s="50">
        <f t="shared" si="49"/>
        <v>13367</v>
      </c>
      <c r="F50" s="50">
        <f t="shared" si="49"/>
        <v>13365</v>
      </c>
      <c r="G50" s="50">
        <f t="shared" si="49"/>
        <v>13364</v>
      </c>
      <c r="H50" s="50" t="str">
        <f t="shared" si="49"/>
        <v/>
      </c>
      <c r="I50" s="50"/>
      <c r="J50" s="50"/>
      <c r="K50" s="50"/>
      <c r="L50" s="50"/>
      <c r="M50" s="50"/>
      <c r="N50" s="50"/>
      <c r="O50" s="50"/>
      <c r="P50" s="50"/>
    </row>
    <row r="51" ht="14.25" customHeight="1">
      <c r="A51" s="41">
        <f t="shared" si="3"/>
        <v>1</v>
      </c>
      <c r="B51" s="49">
        <v>13549.0</v>
      </c>
      <c r="C51" s="41" t="str">
        <f t="array" ref="C51">iferror(index(OrigList!N:N, match(indirect(address(row(A51),$C$2+3)),OrigList!C:C,0)),"")</f>
        <v>13360|97569110|Jemima Yang Peien|jpyang001@mymail.sim.edu.sg
13360|97569110|Jemima Yang Peien|JEMIMAYPE@GMAIL.COM
</v>
      </c>
      <c r="D51" s="50">
        <f t="shared" ref="D51:H51" si="50">IFERROR(IF($E$1&gt;=COLUMN(A49),INDEX(INDIRECT("$B$3:$B$"&amp;$C$1),(ROW(D49)*$E$1)-($E$1-COLUMN(A51))),"")," ")</f>
        <v>13363</v>
      </c>
      <c r="E51" s="50">
        <f t="shared" si="50"/>
        <v>13362</v>
      </c>
      <c r="F51" s="50">
        <f t="shared" si="50"/>
        <v>13361</v>
      </c>
      <c r="G51" s="50">
        <f t="shared" si="50"/>
        <v>13360</v>
      </c>
      <c r="H51" s="50" t="str">
        <f t="shared" si="50"/>
        <v/>
      </c>
      <c r="I51" s="50"/>
      <c r="J51" s="50"/>
      <c r="K51" s="50"/>
      <c r="L51" s="50"/>
      <c r="M51" s="50"/>
      <c r="N51" s="50"/>
      <c r="O51" s="50"/>
      <c r="P51" s="50"/>
    </row>
    <row r="52" ht="14.25" customHeight="1">
      <c r="A52" s="41">
        <f t="shared" si="3"/>
        <v>2</v>
      </c>
      <c r="B52" s="49">
        <v>13548.0</v>
      </c>
      <c r="C52" s="41" t="str">
        <f t="array" ref="C52">iferror(index(OrigList!N:N, match(indirect(address(row(A52),$C$2+3)),OrigList!C:C,0)),"")</f>
        <v>13350|85713613|Marcus Foo Ku Yuan|mkyfoo001@mymail.sim.edu.sg
13350|85713613|Marcus Foo Ku Yuan|MARCUSFOO95@GMAIL.COM
</v>
      </c>
      <c r="D52" s="50">
        <f t="shared" ref="D52:H52" si="51">IFERROR(IF($E$1&gt;=COLUMN(A50),INDEX(INDIRECT("$B$3:$B$"&amp;$C$1),(ROW(D50)*$E$1)-($E$1-COLUMN(A52))),"")," ")</f>
        <v>13356</v>
      </c>
      <c r="E52" s="50">
        <f t="shared" si="51"/>
        <v>13352</v>
      </c>
      <c r="F52" s="50">
        <f t="shared" si="51"/>
        <v>13351</v>
      </c>
      <c r="G52" s="50">
        <f t="shared" si="51"/>
        <v>13350</v>
      </c>
      <c r="H52" s="50" t="str">
        <f t="shared" si="51"/>
        <v/>
      </c>
      <c r="I52" s="50"/>
      <c r="J52" s="50"/>
      <c r="K52" s="50"/>
      <c r="L52" s="50"/>
      <c r="M52" s="50"/>
      <c r="N52" s="50"/>
      <c r="O52" s="50"/>
      <c r="P52" s="50"/>
    </row>
    <row r="53" ht="14.25" customHeight="1">
      <c r="A53" s="41">
        <f t="shared" si="3"/>
        <v>3</v>
      </c>
      <c r="B53" s="49">
        <v>13547.0</v>
      </c>
      <c r="C53" s="41" t="str">
        <f t="array" ref="C53">iferror(index(OrigList!N:N, match(indirect(address(row(A53),$C$2+3)),OrigList!C:C,0)),"")</f>
        <v>13345|97773618|Tan Yong Cheng Edward|ycetan001@mymail.sim.edu.sg
13345|97773618|Tan Yong Cheng Edward|EDWARDTANYC@GMAIL.COM
</v>
      </c>
      <c r="D53" s="50">
        <f t="shared" ref="D53:H53" si="52">IFERROR(IF($E$1&gt;=COLUMN(A51),INDEX(INDIRECT("$B$3:$B$"&amp;$C$1),(ROW(D51)*$E$1)-($E$1-COLUMN(A53))),"")," ")</f>
        <v>13349</v>
      </c>
      <c r="E53" s="50">
        <f t="shared" si="52"/>
        <v>13348</v>
      </c>
      <c r="F53" s="50">
        <f t="shared" si="52"/>
        <v>13347</v>
      </c>
      <c r="G53" s="50">
        <f t="shared" si="52"/>
        <v>13345</v>
      </c>
      <c r="H53" s="50" t="str">
        <f t="shared" si="52"/>
        <v/>
      </c>
      <c r="I53" s="50"/>
      <c r="J53" s="50"/>
      <c r="K53" s="50"/>
      <c r="L53" s="50"/>
      <c r="M53" s="50"/>
      <c r="N53" s="50"/>
      <c r="O53" s="50"/>
      <c r="P53" s="50"/>
    </row>
    <row r="54" ht="14.25" customHeight="1">
      <c r="A54" s="41">
        <f t="shared" si="3"/>
        <v>4</v>
      </c>
      <c r="B54" s="49">
        <v>13546.0</v>
      </c>
      <c r="C54" s="41" t="str">
        <f t="array" ref="C54">iferror(index(OrigList!N:N, match(indirect(address(row(A54),$C$2+3)),OrigList!C:C,0)),"")</f>
        <v>13341|97338152|Goh Yu Xin|yxgoh010@mymail.sim.edu.sg
13341|97338152|Goh Yu Xin|YXNGH25@GMAIL.COM
</v>
      </c>
      <c r="D54" s="50">
        <f t="shared" ref="D54:H54" si="53">IFERROR(IF($E$1&gt;=COLUMN(A52),INDEX(INDIRECT("$B$3:$B$"&amp;$C$1),(ROW(D52)*$E$1)-($E$1-COLUMN(A54))),"")," ")</f>
        <v>13344</v>
      </c>
      <c r="E54" s="50">
        <f t="shared" si="53"/>
        <v>13343</v>
      </c>
      <c r="F54" s="50">
        <f t="shared" si="53"/>
        <v>13342</v>
      </c>
      <c r="G54" s="50">
        <f t="shared" si="53"/>
        <v>13341</v>
      </c>
      <c r="H54" s="50" t="str">
        <f t="shared" si="53"/>
        <v/>
      </c>
      <c r="I54" s="50"/>
      <c r="J54" s="50"/>
      <c r="K54" s="50"/>
      <c r="L54" s="50"/>
      <c r="M54" s="50"/>
      <c r="N54" s="50"/>
      <c r="O54" s="50"/>
      <c r="P54" s="50"/>
    </row>
    <row r="55" ht="14.25" customHeight="1">
      <c r="A55" s="41">
        <f t="shared" si="3"/>
        <v>1</v>
      </c>
      <c r="B55" s="49">
        <v>13545.0</v>
      </c>
      <c r="C55" s="41" t="str">
        <f t="array" ref="C55">iferror(index(OrigList!N:N, match(indirect(address(row(A55),$C$2+3)),OrigList!C:C,0)),"")</f>
        <v>13333|MRC13333|Sulaimi Thaqif Bin Tajuddin|sulaimit001@mymail.sim.edu.sg
13333|MRC13333|Sulaimi Thaqif Bin Tajuddin|sulaimithaqif15@gmail.com
</v>
      </c>
      <c r="D55" s="50">
        <f t="shared" ref="D55:H55" si="54">IFERROR(IF($E$1&gt;=COLUMN(A53),INDEX(INDIRECT("$B$3:$B$"&amp;$C$1),(ROW(D53)*$E$1)-($E$1-COLUMN(A55))),"")," ")</f>
        <v>13340</v>
      </c>
      <c r="E55" s="50">
        <f t="shared" si="54"/>
        <v>13335</v>
      </c>
      <c r="F55" s="50">
        <f t="shared" si="54"/>
        <v>13334</v>
      </c>
      <c r="G55" s="50">
        <f t="shared" si="54"/>
        <v>13333</v>
      </c>
      <c r="H55" s="50" t="str">
        <f t="shared" si="54"/>
        <v/>
      </c>
      <c r="I55" s="50"/>
      <c r="J55" s="50"/>
      <c r="K55" s="50"/>
      <c r="L55" s="50"/>
      <c r="M55" s="50"/>
      <c r="N55" s="50"/>
      <c r="O55" s="50"/>
      <c r="P55" s="50"/>
    </row>
    <row r="56" ht="14.25" customHeight="1">
      <c r="A56" s="41">
        <f t="shared" si="3"/>
        <v>2</v>
      </c>
      <c r="B56" s="49">
        <v>13544.0</v>
      </c>
      <c r="C56" s="41" t="str">
        <f t="array" ref="C56">iferror(index(OrigList!N:N, match(indirect(address(row(A56),$C$2+3)),OrigList!C:C,0)),"")</f>
        <v>13329|97321693|Leong Yi Chong|ycleong003@mymail.sim.edu.sg
13329|97321693|Leong Yi Chong|yichong1994@gmail.com
</v>
      </c>
      <c r="D56" s="50">
        <f t="shared" ref="D56:H56" si="55">IFERROR(IF($E$1&gt;=COLUMN(A54),INDEX(INDIRECT("$B$3:$B$"&amp;$C$1),(ROW(D54)*$E$1)-($E$1-COLUMN(A56))),"")," ")</f>
        <v>13332</v>
      </c>
      <c r="E56" s="50">
        <f t="shared" si="55"/>
        <v>13331</v>
      </c>
      <c r="F56" s="50">
        <f t="shared" si="55"/>
        <v>13330</v>
      </c>
      <c r="G56" s="50">
        <f t="shared" si="55"/>
        <v>13329</v>
      </c>
      <c r="H56" s="50" t="str">
        <f t="shared" si="55"/>
        <v/>
      </c>
      <c r="I56" s="50"/>
      <c r="J56" s="50"/>
      <c r="K56" s="50"/>
      <c r="L56" s="50"/>
      <c r="M56" s="50"/>
      <c r="N56" s="50"/>
      <c r="O56" s="50"/>
      <c r="P56" s="50"/>
    </row>
    <row r="57" ht="14.25" customHeight="1">
      <c r="A57" s="41">
        <f t="shared" si="3"/>
        <v>3</v>
      </c>
      <c r="B57" s="49">
        <v>13543.0</v>
      </c>
      <c r="C57" s="41" t="str">
        <f t="array" ref="C57">iferror(index(OrigList!N:N, match(indirect(address(row(A57),$C$2+3)),OrigList!C:C,0)),"")</f>
        <v>13323|98280562|Klaudia Puah Kai Li|kklpuah001@mymail.sim.edu.sg
13323|98280562|Klaudia Puah Kai Li|KLAUDIAPUAH@GMAIL.COM
</v>
      </c>
      <c r="D57" s="50">
        <f t="shared" ref="D57:H57" si="56">IFERROR(IF($E$1&gt;=COLUMN(A55),INDEX(INDIRECT("$B$3:$B$"&amp;$C$1),(ROW(D55)*$E$1)-($E$1-COLUMN(A57))),"")," ")</f>
        <v>13328</v>
      </c>
      <c r="E57" s="50">
        <f t="shared" si="56"/>
        <v>13326</v>
      </c>
      <c r="F57" s="50">
        <f t="shared" si="56"/>
        <v>13325</v>
      </c>
      <c r="G57" s="50">
        <f t="shared" si="56"/>
        <v>13323</v>
      </c>
      <c r="H57" s="50" t="str">
        <f t="shared" si="56"/>
        <v/>
      </c>
      <c r="I57" s="50"/>
      <c r="J57" s="50"/>
      <c r="K57" s="50"/>
      <c r="L57" s="50"/>
      <c r="M57" s="50"/>
      <c r="N57" s="50"/>
      <c r="O57" s="50"/>
      <c r="P57" s="50"/>
    </row>
    <row r="58" ht="14.25" customHeight="1">
      <c r="A58" s="41">
        <f t="shared" si="3"/>
        <v>4</v>
      </c>
      <c r="B58" s="49">
        <v>13542.0</v>
      </c>
      <c r="C58" s="41" t="str">
        <f t="array" ref="C58">iferror(index(OrigList!N:N, match(indirect(address(row(A58),$C$2+3)),OrigList!C:C,0)),"")</f>
        <v>13317|91722167|Hwang Xuan Min Alicia|xmahwang001@mymail.sim.edu.sg
13317|91722167|Hwang Xuan Min Alicia|LIEN7734@GMAIL.COM
</v>
      </c>
      <c r="D58" s="50">
        <f t="shared" ref="D58:H58" si="57">IFERROR(IF($E$1&gt;=COLUMN(A56),INDEX(INDIRECT("$B$3:$B$"&amp;$C$1),(ROW(D56)*$E$1)-($E$1-COLUMN(A58))),"")," ")</f>
        <v>13320</v>
      </c>
      <c r="E58" s="50">
        <f t="shared" si="57"/>
        <v>13319</v>
      </c>
      <c r="F58" s="50">
        <f t="shared" si="57"/>
        <v>13318</v>
      </c>
      <c r="G58" s="50">
        <f t="shared" si="57"/>
        <v>13317</v>
      </c>
      <c r="H58" s="50" t="str">
        <f t="shared" si="57"/>
        <v/>
      </c>
      <c r="I58" s="50"/>
      <c r="J58" s="50"/>
      <c r="K58" s="50"/>
      <c r="L58" s="50"/>
      <c r="M58" s="50"/>
      <c r="N58" s="50"/>
      <c r="O58" s="50"/>
      <c r="P58" s="50"/>
    </row>
    <row r="59" ht="14.25" customHeight="1">
      <c r="A59" s="41">
        <f t="shared" si="3"/>
        <v>1</v>
      </c>
      <c r="B59" s="49">
        <v>13541.0</v>
      </c>
      <c r="C59" s="41" t="str">
        <f t="array" ref="C59">iferror(index(OrigList!N:N, match(indirect(address(row(A59),$C$2+3)),OrigList!C:C,0)),"")</f>
        <v>13312|84447321|Michaela Wah Yi|mywah001@mymail.sim.edu.sg
13312|84447321|Michaela Wah Yi|MICHAELA_FWY93@HOTMAIL.COM
</v>
      </c>
      <c r="D59" s="50">
        <f t="shared" ref="D59:H59" si="58">IFERROR(IF($E$1&gt;=COLUMN(A57),INDEX(INDIRECT("$B$3:$B$"&amp;$C$1),(ROW(D57)*$E$1)-($E$1-COLUMN(A59))),"")," ")</f>
        <v>13316</v>
      </c>
      <c r="E59" s="50">
        <f t="shared" si="58"/>
        <v>13315</v>
      </c>
      <c r="F59" s="50">
        <f t="shared" si="58"/>
        <v>13314</v>
      </c>
      <c r="G59" s="50">
        <f t="shared" si="58"/>
        <v>13312</v>
      </c>
      <c r="H59" s="50" t="str">
        <f t="shared" si="58"/>
        <v/>
      </c>
      <c r="I59" s="50"/>
      <c r="J59" s="50"/>
      <c r="K59" s="50"/>
      <c r="L59" s="50"/>
      <c r="M59" s="50"/>
      <c r="N59" s="50"/>
      <c r="O59" s="50"/>
      <c r="P59" s="50"/>
    </row>
    <row r="60" ht="14.25" customHeight="1">
      <c r="A60" s="41">
        <f t="shared" si="3"/>
        <v>2</v>
      </c>
      <c r="B60" s="49">
        <v>13540.0</v>
      </c>
      <c r="C60" s="41" t="str">
        <f t="array" ref="C60">iferror(index(OrigList!N:N, match(indirect(address(row(A60),$C$2+3)),OrigList!C:C,0)),"")</f>
        <v>13307|92721613|Tan Yiling, Sharlene|ystan043@mymail.sim.edu.sg
13307|92721613|Tan Yiling, Sharlene|sharlenetan96@gmail.com
</v>
      </c>
      <c r="D60" s="50">
        <f t="shared" ref="D60:H60" si="59">IFERROR(IF($E$1&gt;=COLUMN(A58),INDEX(INDIRECT("$B$3:$B$"&amp;$C$1),(ROW(D58)*$E$1)-($E$1-COLUMN(A60))),"")," ")</f>
        <v>13311</v>
      </c>
      <c r="E60" s="50">
        <f t="shared" si="59"/>
        <v>13310</v>
      </c>
      <c r="F60" s="50">
        <f t="shared" si="59"/>
        <v>13309</v>
      </c>
      <c r="G60" s="50">
        <f t="shared" si="59"/>
        <v>13307</v>
      </c>
      <c r="H60" s="50" t="str">
        <f t="shared" si="59"/>
        <v/>
      </c>
      <c r="I60" s="50"/>
      <c r="J60" s="50"/>
      <c r="K60" s="50"/>
      <c r="L60" s="50"/>
      <c r="M60" s="50"/>
      <c r="N60" s="50"/>
      <c r="O60" s="50"/>
      <c r="P60" s="50"/>
    </row>
    <row r="61" ht="14.25" customHeight="1">
      <c r="A61" s="41">
        <f t="shared" si="3"/>
        <v>3</v>
      </c>
      <c r="B61" s="49">
        <v>13539.0</v>
      </c>
      <c r="C61" s="41" t="str">
        <f t="array" ref="C61">iferror(index(OrigList!N:N, match(indirect(address(row(A61),$C$2+3)),OrigList!C:C,0)),"")</f>
        <v>13301|98739998|Lim Wei Kai, Bryan|wkblim001@mymail.sim.edu.sg
13301|98739998|Lim Wei Kai, Bryan|BRYANLIMWEIKAI@GMAIL.COM
</v>
      </c>
      <c r="D61" s="50">
        <f t="shared" ref="D61:H61" si="60">IFERROR(IF($E$1&gt;=COLUMN(A59),INDEX(INDIRECT("$B$3:$B$"&amp;$C$1),(ROW(D59)*$E$1)-($E$1-COLUMN(A61))),"")," ")</f>
        <v>13306</v>
      </c>
      <c r="E61" s="50">
        <f t="shared" si="60"/>
        <v>13304</v>
      </c>
      <c r="F61" s="50">
        <f t="shared" si="60"/>
        <v>13302</v>
      </c>
      <c r="G61" s="50">
        <f t="shared" si="60"/>
        <v>13301</v>
      </c>
      <c r="H61" s="50" t="str">
        <f t="shared" si="60"/>
        <v/>
      </c>
      <c r="I61" s="50"/>
      <c r="J61" s="50"/>
      <c r="K61" s="50"/>
      <c r="L61" s="50"/>
      <c r="M61" s="50"/>
      <c r="N61" s="50"/>
      <c r="O61" s="50"/>
      <c r="P61" s="50"/>
    </row>
    <row r="62" ht="14.25" customHeight="1">
      <c r="A62" s="41">
        <f t="shared" si="3"/>
        <v>4</v>
      </c>
      <c r="B62" s="49">
        <v>13538.0</v>
      </c>
      <c r="C62" s="41" t="str">
        <f t="array" ref="C62">iferror(index(OrigList!N:N, match(indirect(address(row(A62),$C$2+3)),OrigList!C:C,0)),"")</f>
        <v>13296|94465933|Guruprasad Shravya|gurupras001@mymail.sim.edu.sg
13296|94465933|Guruprasad Shravya|SHRAVYAROX@GMAIL.COM
</v>
      </c>
      <c r="D62" s="50">
        <f t="shared" ref="D62:H62" si="61">IFERROR(IF($E$1&gt;=COLUMN(A60),INDEX(INDIRECT("$B$3:$B$"&amp;$C$1),(ROW(D60)*$E$1)-($E$1-COLUMN(A62))),"")," ")</f>
        <v>13299</v>
      </c>
      <c r="E62" s="50">
        <f t="shared" si="61"/>
        <v>13298</v>
      </c>
      <c r="F62" s="50">
        <f t="shared" si="61"/>
        <v>13297</v>
      </c>
      <c r="G62" s="50">
        <f t="shared" si="61"/>
        <v>13296</v>
      </c>
      <c r="H62" s="50" t="str">
        <f t="shared" si="61"/>
        <v/>
      </c>
      <c r="I62" s="50"/>
      <c r="J62" s="50"/>
      <c r="K62" s="50"/>
      <c r="L62" s="50"/>
      <c r="M62" s="50"/>
      <c r="N62" s="50"/>
      <c r="O62" s="50"/>
      <c r="P62" s="50"/>
    </row>
    <row r="63" ht="14.25" customHeight="1">
      <c r="A63" s="41">
        <f t="shared" si="3"/>
        <v>1</v>
      </c>
      <c r="B63" s="49">
        <v>13536.0</v>
      </c>
      <c r="C63" s="41" t="str">
        <f t="array" ref="C63">iferror(index(OrigList!N:N, match(indirect(address(row(A63),$C$2+3)),OrigList!C:C,0)),"")</f>
        <v>13291|81135664|Yap Heng Soon (Ye Xinshun)|hsyxyap001@mymail.sim.edu.sg
13291|81135664|Yap Heng Soon (Ye Xinshun)|ROMEOYAP@HOTMAIL.COM
</v>
      </c>
      <c r="D63" s="50">
        <f t="shared" ref="D63:H63" si="62">IFERROR(IF($E$1&gt;=COLUMN(A61),INDEX(INDIRECT("$B$3:$B$"&amp;$C$1),(ROW(D61)*$E$1)-($E$1-COLUMN(A63))),"")," ")</f>
        <v>13295</v>
      </c>
      <c r="E63" s="50">
        <f t="shared" si="62"/>
        <v>13294</v>
      </c>
      <c r="F63" s="50">
        <f t="shared" si="62"/>
        <v>13292</v>
      </c>
      <c r="G63" s="50">
        <f t="shared" si="62"/>
        <v>13291</v>
      </c>
      <c r="H63" s="50" t="str">
        <f t="shared" si="62"/>
        <v/>
      </c>
      <c r="I63" s="50"/>
      <c r="J63" s="50"/>
      <c r="K63" s="50"/>
      <c r="L63" s="50"/>
      <c r="M63" s="50"/>
      <c r="N63" s="50"/>
      <c r="O63" s="50"/>
      <c r="P63" s="50"/>
    </row>
    <row r="64" ht="14.25" customHeight="1">
      <c r="A64" s="41">
        <f t="shared" si="3"/>
        <v>2</v>
      </c>
      <c r="B64" s="49">
        <v>13535.0</v>
      </c>
      <c r="C64" s="41" t="str">
        <f t="array" ref="C64">iferror(index(OrigList!N:N, match(indirect(address(row(A64),$C$2+3)),OrigList!C:C,0)),"")</f>
        <v>13283|96571193|Chin Yong Feng|yfchin001@mymail.sim.edu.sg
13283|96571193|Chin Yong Feng|CHINYEWYONG1996@GMAIL.COM
</v>
      </c>
      <c r="D64" s="50">
        <f t="shared" ref="D64:H64" si="63">IFERROR(IF($E$1&gt;=COLUMN(A62),INDEX(INDIRECT("$B$3:$B$"&amp;$C$1),(ROW(D62)*$E$1)-($E$1-COLUMN(A64))),"")," ")</f>
        <v>13290</v>
      </c>
      <c r="E64" s="50">
        <f t="shared" si="63"/>
        <v>13288</v>
      </c>
      <c r="F64" s="50">
        <f t="shared" si="63"/>
        <v>13285</v>
      </c>
      <c r="G64" s="50">
        <f t="shared" si="63"/>
        <v>13283</v>
      </c>
      <c r="H64" s="50" t="str">
        <f t="shared" si="63"/>
        <v/>
      </c>
      <c r="I64" s="50"/>
      <c r="J64" s="50"/>
      <c r="K64" s="50"/>
      <c r="L64" s="50"/>
      <c r="M64" s="50"/>
      <c r="N64" s="50"/>
      <c r="O64" s="50"/>
      <c r="P64" s="50"/>
    </row>
    <row r="65" ht="14.25" customHeight="1">
      <c r="A65" s="41">
        <f t="shared" si="3"/>
        <v>3</v>
      </c>
      <c r="B65" s="49">
        <v>13534.0</v>
      </c>
      <c r="C65" s="41" t="str">
        <f t="array" ref="C65">iferror(index(OrigList!N:N, match(indirect(address(row(A65),$C$2+3)),OrigList!C:C,0)),"")</f>
        <v>13275|96501389|Ang Guo Hua|ghang005@mymail.sim.edu.sg
13275|96501389|Ang Guo Hua|ROMES8001@GMAIL.COM
</v>
      </c>
      <c r="D65" s="50">
        <f t="shared" ref="D65:H65" si="64">IFERROR(IF($E$1&gt;=COLUMN(A63),INDEX(INDIRECT("$B$3:$B$"&amp;$C$1),(ROW(D63)*$E$1)-($E$1-COLUMN(A65))),"")," ")</f>
        <v>13282</v>
      </c>
      <c r="E65" s="50">
        <f t="shared" si="64"/>
        <v>13279</v>
      </c>
      <c r="F65" s="50">
        <f t="shared" si="64"/>
        <v>13277</v>
      </c>
      <c r="G65" s="50">
        <f t="shared" si="64"/>
        <v>13275</v>
      </c>
      <c r="H65" s="50" t="str">
        <f t="shared" si="64"/>
        <v/>
      </c>
      <c r="I65" s="50"/>
      <c r="J65" s="50"/>
      <c r="K65" s="50"/>
      <c r="L65" s="50"/>
      <c r="M65" s="50"/>
      <c r="N65" s="50"/>
      <c r="O65" s="50"/>
      <c r="P65" s="50"/>
    </row>
    <row r="66" ht="14.25" customHeight="1">
      <c r="A66" s="41">
        <f t="shared" si="3"/>
        <v>4</v>
      </c>
      <c r="B66" s="49">
        <v>13533.0</v>
      </c>
      <c r="C66" s="41" t="str">
        <f t="array" ref="C66">iferror(index(OrigList!N:N, match(indirect(address(row(A66),$C$2+3)),OrigList!C:C,0)),"")</f>
        <v>13268|82829319|Chan Liang Hwee Leonard|lhlchan001@mymail.sim.edu.sg
13268|82829319|Chan Liang Hwee Leonard|CHNLEONARD@GMAIL.COM
</v>
      </c>
      <c r="D66" s="50">
        <f t="shared" ref="D66:H66" si="65">IFERROR(IF($E$1&gt;=COLUMN(A64),INDEX(INDIRECT("$B$3:$B$"&amp;$C$1),(ROW(D64)*$E$1)-($E$1-COLUMN(A66))),"")," ")</f>
        <v>13271</v>
      </c>
      <c r="E66" s="50">
        <f t="shared" si="65"/>
        <v>13270</v>
      </c>
      <c r="F66" s="50">
        <f t="shared" si="65"/>
        <v>13269</v>
      </c>
      <c r="G66" s="50">
        <f t="shared" si="65"/>
        <v>13268</v>
      </c>
      <c r="H66" s="50" t="str">
        <f t="shared" si="65"/>
        <v/>
      </c>
      <c r="I66" s="50"/>
      <c r="J66" s="50"/>
      <c r="K66" s="50"/>
      <c r="L66" s="50"/>
      <c r="M66" s="50"/>
      <c r="N66" s="50"/>
      <c r="O66" s="50"/>
      <c r="P66" s="50"/>
    </row>
    <row r="67" ht="14.25" customHeight="1">
      <c r="A67" s="41">
        <f t="shared" si="3"/>
        <v>1</v>
      </c>
      <c r="B67" s="49">
        <v>13532.0</v>
      </c>
      <c r="C67" s="41" t="str">
        <f t="array" ref="C67">iferror(index(OrigList!N:N, match(indirect(address(row(A67),$C$2+3)),OrigList!C:C,0)),"")</f>
        <v>13261|92965018|Ho Wee Theng|wtho006@mymail.sim.edu.sg
13261|92965018|Ho Wee Theng|WEETHENG11@GMAIL.COM
</v>
      </c>
      <c r="D67" s="50">
        <f t="shared" ref="D67:H67" si="66">IFERROR(IF($E$1&gt;=COLUMN(A65),INDEX(INDIRECT("$B$3:$B$"&amp;$C$1),(ROW(D65)*$E$1)-($E$1-COLUMN(A67))),"")," ")</f>
        <v>13267</v>
      </c>
      <c r="E67" s="50">
        <f t="shared" si="66"/>
        <v>13266</v>
      </c>
      <c r="F67" s="50">
        <f t="shared" si="66"/>
        <v>13265</v>
      </c>
      <c r="G67" s="50">
        <f t="shared" si="66"/>
        <v>13261</v>
      </c>
      <c r="H67" s="50" t="str">
        <f t="shared" si="66"/>
        <v/>
      </c>
      <c r="I67" s="50"/>
      <c r="J67" s="50"/>
      <c r="K67" s="50"/>
      <c r="L67" s="50"/>
      <c r="M67" s="50"/>
      <c r="N67" s="50"/>
      <c r="O67" s="50"/>
      <c r="P67" s="50"/>
    </row>
    <row r="68" ht="14.25" customHeight="1">
      <c r="A68" s="41">
        <f t="shared" si="3"/>
        <v>2</v>
      </c>
      <c r="B68" s="49">
        <v>13529.0</v>
      </c>
      <c r="C68" s="41" t="str">
        <f t="array" ref="C68">iferror(index(OrigList!N:N, match(indirect(address(row(A68),$C$2+3)),OrigList!C:C,0)),"")</f>
        <v>13256|90018483|Tsui Hoi Kay|hktsui001@mymail.sim.edu.sg
13256|90018483|Tsui Hoi Kay|HOIKAY.2310@GMAIL.COM
</v>
      </c>
      <c r="D68" s="50">
        <f t="shared" ref="D68:H68" si="67">IFERROR(IF($E$1&gt;=COLUMN(A66),INDEX(INDIRECT("$B$3:$B$"&amp;$C$1),(ROW(D66)*$E$1)-($E$1-COLUMN(A68))),"")," ")</f>
        <v>13259</v>
      </c>
      <c r="E68" s="50">
        <f t="shared" si="67"/>
        <v>13258</v>
      </c>
      <c r="F68" s="50">
        <f t="shared" si="67"/>
        <v>13257</v>
      </c>
      <c r="G68" s="50">
        <f t="shared" si="67"/>
        <v>13256</v>
      </c>
      <c r="H68" s="50" t="str">
        <f t="shared" si="67"/>
        <v/>
      </c>
      <c r="I68" s="50"/>
      <c r="J68" s="50"/>
      <c r="K68" s="50"/>
      <c r="L68" s="50"/>
      <c r="M68" s="50"/>
      <c r="N68" s="50"/>
      <c r="O68" s="50"/>
      <c r="P68" s="50"/>
    </row>
    <row r="69" ht="14.25" customHeight="1">
      <c r="A69" s="41">
        <f t="shared" si="3"/>
        <v>3</v>
      </c>
      <c r="B69" s="49">
        <v>13528.0</v>
      </c>
      <c r="C69" s="41" t="str">
        <f t="array" ref="C69">iferror(index(OrigList!N:N, match(indirect(address(row(A69),$C$2+3)),OrigList!C:C,0)),"")</f>
        <v>13251|82882936|Shin Pei Wei|pwshin001@mymail.sim.edu.sg
13251|82882936|Shin Pei Wei|SHINPEIWEI@GMAIL.COM
</v>
      </c>
      <c r="D69" s="50">
        <f t="shared" ref="D69:H69" si="68">IFERROR(IF($E$1&gt;=COLUMN(A67),INDEX(INDIRECT("$B$3:$B$"&amp;$C$1),(ROW(D67)*$E$1)-($E$1-COLUMN(A69))),"")," ")</f>
        <v>13255</v>
      </c>
      <c r="E69" s="50">
        <f t="shared" si="68"/>
        <v>13254</v>
      </c>
      <c r="F69" s="50">
        <f t="shared" si="68"/>
        <v>13253</v>
      </c>
      <c r="G69" s="50">
        <f t="shared" si="68"/>
        <v>13251</v>
      </c>
      <c r="H69" s="50" t="str">
        <f t="shared" si="68"/>
        <v/>
      </c>
      <c r="I69" s="50"/>
      <c r="J69" s="50"/>
      <c r="K69" s="50"/>
      <c r="L69" s="50"/>
      <c r="M69" s="50"/>
      <c r="N69" s="50"/>
      <c r="O69" s="50"/>
      <c r="P69" s="50"/>
    </row>
    <row r="70" ht="14.25" customHeight="1">
      <c r="A70" s="41">
        <f t="shared" si="3"/>
        <v>4</v>
      </c>
      <c r="B70" s="49">
        <v>13527.0</v>
      </c>
      <c r="C70" s="41" t="str">
        <f t="array" ref="C70">iferror(index(OrigList!N:N, match(indirect(address(row(A70),$C$2+3)),OrigList!C:C,0)),"")</f>
        <v>13241|84248601|Mok Pooi Hern|phmok001@mymail.sim.edu.sg
13241|84248601|Mok Pooi Hern|MPHERN17@GMAIL.COM
</v>
      </c>
      <c r="D70" s="50">
        <f t="shared" ref="D70:H70" si="69">IFERROR(IF($E$1&gt;=COLUMN(A68),INDEX(INDIRECT("$B$3:$B$"&amp;$C$1),(ROW(D68)*$E$1)-($E$1-COLUMN(A70))),"")," ")</f>
        <v>13249</v>
      </c>
      <c r="E70" s="50">
        <f t="shared" si="69"/>
        <v>13245</v>
      </c>
      <c r="F70" s="50">
        <f t="shared" si="69"/>
        <v>13242</v>
      </c>
      <c r="G70" s="50">
        <f t="shared" si="69"/>
        <v>13241</v>
      </c>
      <c r="H70" s="50" t="str">
        <f t="shared" si="69"/>
        <v/>
      </c>
      <c r="I70" s="50"/>
      <c r="J70" s="50"/>
      <c r="K70" s="50"/>
      <c r="L70" s="50"/>
      <c r="M70" s="50"/>
      <c r="N70" s="50"/>
      <c r="O70" s="50"/>
      <c r="P70" s="50"/>
    </row>
    <row r="71" ht="14.25" customHeight="1">
      <c r="A71" s="41">
        <f t="shared" si="3"/>
        <v>1</v>
      </c>
      <c r="B71" s="49">
        <v>13526.0</v>
      </c>
      <c r="C71" s="41" t="str">
        <f t="array" ref="C71">iferror(index(OrigList!N:N, match(indirect(address(row(A71),$C$2+3)),OrigList!C:C,0)),"")</f>
        <v>13236|91365191|Vishal Jayachandran Sreedevi|jayachan001@mymail.sim.edu.sg
13236|91365191|Vishal Jayachandran Sreedevi|vishal.essjayde@gmail.com
</v>
      </c>
      <c r="D71" s="50">
        <f t="shared" ref="D71:H71" si="70">IFERROR(IF($E$1&gt;=COLUMN(A69),INDEX(INDIRECT("$B$3:$B$"&amp;$C$1),(ROW(D69)*$E$1)-($E$1-COLUMN(A71))),"")," ")</f>
        <v>13240</v>
      </c>
      <c r="E71" s="50">
        <f t="shared" si="70"/>
        <v>13239</v>
      </c>
      <c r="F71" s="50">
        <f t="shared" si="70"/>
        <v>13237</v>
      </c>
      <c r="G71" s="50">
        <f t="shared" si="70"/>
        <v>13236</v>
      </c>
      <c r="H71" s="50" t="str">
        <f t="shared" si="70"/>
        <v/>
      </c>
      <c r="I71" s="50"/>
      <c r="J71" s="50"/>
      <c r="K71" s="50"/>
      <c r="L71" s="50"/>
      <c r="M71" s="50"/>
      <c r="N71" s="50"/>
      <c r="O71" s="50"/>
      <c r="P71" s="50"/>
    </row>
    <row r="72" ht="14.25" customHeight="1">
      <c r="A72" s="41">
        <f t="shared" si="3"/>
        <v>2</v>
      </c>
      <c r="B72" s="49">
        <v>13525.0</v>
      </c>
      <c r="C72" s="41" t="str">
        <f t="array" ref="C72">iferror(index(OrigList!N:N, match(indirect(address(row(A72),$C$2+3)),OrigList!C:C,0)),"")</f>
        <v>13231|97101222|Ng Ming Shwen|msng003@mymail.sim.edu.sg
13231|97101222|Ng Ming Shwen|MINGSHWEN@GMAIL.COM
</v>
      </c>
      <c r="D72" s="50">
        <f t="shared" ref="D72:H72" si="71">IFERROR(IF($E$1&gt;=COLUMN(A70),INDEX(INDIRECT("$B$3:$B$"&amp;$C$1),(ROW(D70)*$E$1)-($E$1-COLUMN(A72))),"")," ")</f>
        <v>13235</v>
      </c>
      <c r="E72" s="50">
        <f t="shared" si="71"/>
        <v>13234</v>
      </c>
      <c r="F72" s="50">
        <f t="shared" si="71"/>
        <v>13232</v>
      </c>
      <c r="G72" s="50">
        <f t="shared" si="71"/>
        <v>13231</v>
      </c>
      <c r="H72" s="50" t="str">
        <f t="shared" si="71"/>
        <v/>
      </c>
      <c r="I72" s="50"/>
      <c r="J72" s="50"/>
      <c r="K72" s="50"/>
      <c r="L72" s="50"/>
      <c r="M72" s="50"/>
      <c r="N72" s="50"/>
      <c r="O72" s="50"/>
      <c r="P72" s="50"/>
    </row>
    <row r="73" ht="14.25" customHeight="1">
      <c r="A73" s="41">
        <f t="shared" si="3"/>
        <v>3</v>
      </c>
      <c r="B73" s="49">
        <v>13522.0</v>
      </c>
      <c r="C73" s="41" t="str">
        <f t="array" ref="C73">iferror(index(OrigList!N:N, match(indirect(address(row(A73),$C$2+3)),OrigList!C:C,0)),"")</f>
        <v>13224|91002537|Phua Jun Kai|jkphua001@mymail.sim.edu.sg
13224|91002537|Phua Jun Kai|PHUA_JUNKAI@HOTMAIL.COM
</v>
      </c>
      <c r="D73" s="50">
        <f t="shared" ref="D73:H73" si="72">IFERROR(IF($E$1&gt;=COLUMN(A71),INDEX(INDIRECT("$B$3:$B$"&amp;$C$1),(ROW(D71)*$E$1)-($E$1-COLUMN(A73))),"")," ")</f>
        <v>13228</v>
      </c>
      <c r="E73" s="50">
        <f t="shared" si="72"/>
        <v>13227</v>
      </c>
      <c r="F73" s="50">
        <f t="shared" si="72"/>
        <v>13225</v>
      </c>
      <c r="G73" s="50">
        <f t="shared" si="72"/>
        <v>13224</v>
      </c>
      <c r="H73" s="50" t="str">
        <f t="shared" si="72"/>
        <v/>
      </c>
      <c r="I73" s="50"/>
      <c r="J73" s="50"/>
      <c r="K73" s="50"/>
      <c r="L73" s="50"/>
      <c r="M73" s="50"/>
      <c r="N73" s="50"/>
      <c r="O73" s="50"/>
      <c r="P73" s="50"/>
    </row>
    <row r="74" ht="14.25" customHeight="1">
      <c r="A74" s="41">
        <f t="shared" si="3"/>
        <v>4</v>
      </c>
      <c r="B74" s="49">
        <v>13521.0</v>
      </c>
      <c r="C74" s="41" t="str">
        <f t="array" ref="C74">iferror(index(OrigList!N:N, match(indirect(address(row(A74),$C$2+3)),OrigList!C:C,0)),"")</f>
        <v>13216|81862628|Dhivyaasrree Krishnamoorthy|krishnam002@mymail.sim.edu.sg
13216|81862628|Dhivyaasrree Krishnamoorthy|DHIVYAAKRISH94@GMAIL.COM
</v>
      </c>
      <c r="D74" s="50">
        <f t="shared" ref="D74:H74" si="73">IFERROR(IF($E$1&gt;=COLUMN(A72),INDEX(INDIRECT("$B$3:$B$"&amp;$C$1),(ROW(D72)*$E$1)-($E$1-COLUMN(A74))),"")," ")</f>
        <v>13222</v>
      </c>
      <c r="E74" s="50">
        <f t="shared" si="73"/>
        <v>13218</v>
      </c>
      <c r="F74" s="50">
        <f t="shared" si="73"/>
        <v>13217</v>
      </c>
      <c r="G74" s="50">
        <f t="shared" si="73"/>
        <v>13216</v>
      </c>
      <c r="H74" s="50" t="str">
        <f t="shared" si="73"/>
        <v/>
      </c>
      <c r="I74" s="50"/>
      <c r="J74" s="50"/>
      <c r="K74" s="50"/>
      <c r="L74" s="50"/>
      <c r="M74" s="50"/>
      <c r="N74" s="50"/>
      <c r="O74" s="50"/>
      <c r="P74" s="50"/>
    </row>
    <row r="75" ht="14.25" customHeight="1">
      <c r="A75" s="41">
        <f t="shared" si="3"/>
        <v>1</v>
      </c>
      <c r="B75" s="49">
        <v>13520.0</v>
      </c>
      <c r="C75" s="41" t="str">
        <f t="array" ref="C75">iferror(index(OrigList!N:N, match(indirect(address(row(A75),$C$2+3)),OrigList!C:C,0)),"")</f>
        <v>13211|90615691|Correena Wee Shi Jia|csjwee001@mymail.sim.edu.sg
13211|90615691|Correena Wee Shi Jia|CORREENAWSJ@GMAIL.COM
</v>
      </c>
      <c r="D75" s="50">
        <f t="shared" ref="D75:H75" si="74">IFERROR(IF($E$1&gt;=COLUMN(A73),INDEX(INDIRECT("$B$3:$B$"&amp;$C$1),(ROW(D73)*$E$1)-($E$1-COLUMN(A75))),"")," ")</f>
        <v>13215</v>
      </c>
      <c r="E75" s="50">
        <f t="shared" si="74"/>
        <v>13214</v>
      </c>
      <c r="F75" s="50">
        <f t="shared" si="74"/>
        <v>13212</v>
      </c>
      <c r="G75" s="50">
        <f t="shared" si="74"/>
        <v>13211</v>
      </c>
      <c r="H75" s="50" t="str">
        <f t="shared" si="74"/>
        <v/>
      </c>
      <c r="I75" s="50"/>
      <c r="J75" s="50"/>
      <c r="K75" s="50"/>
      <c r="L75" s="50"/>
      <c r="M75" s="50"/>
      <c r="N75" s="50"/>
      <c r="O75" s="50"/>
      <c r="P75" s="50"/>
    </row>
    <row r="76" ht="14.25" customHeight="1">
      <c r="A76" s="41">
        <f t="shared" si="3"/>
        <v>2</v>
      </c>
      <c r="B76" s="49">
        <v>13518.0</v>
      </c>
      <c r="C76" s="41" t="str">
        <f t="array" ref="C76">iferror(index(OrigList!N:N, match(indirect(address(row(A76),$C$2+3)),OrigList!C:C,0)),"")</f>
        <v>13205|82000469|Michelle Lim Wan Qi|mwqlim001@mymail.sim.edu.sg
13205|82000469|Michelle Lim Wan Qi|MICHELLELIM.WQ@HOTMAIL.COM
</v>
      </c>
      <c r="D76" s="50">
        <f t="shared" ref="D76:H76" si="75">IFERROR(IF($E$1&gt;=COLUMN(A74),INDEX(INDIRECT("$B$3:$B$"&amp;$C$1),(ROW(D74)*$E$1)-($E$1-COLUMN(A76))),"")," ")</f>
        <v>13210</v>
      </c>
      <c r="E76" s="50">
        <f t="shared" si="75"/>
        <v>13208</v>
      </c>
      <c r="F76" s="50">
        <f t="shared" si="75"/>
        <v>13206</v>
      </c>
      <c r="G76" s="50">
        <f t="shared" si="75"/>
        <v>13205</v>
      </c>
      <c r="H76" s="50" t="str">
        <f t="shared" si="75"/>
        <v/>
      </c>
      <c r="I76" s="50"/>
      <c r="J76" s="50"/>
      <c r="K76" s="50"/>
      <c r="L76" s="50"/>
      <c r="M76" s="50"/>
      <c r="N76" s="50"/>
      <c r="O76" s="50"/>
      <c r="P76" s="50"/>
    </row>
    <row r="77" ht="14.25" customHeight="1">
      <c r="A77" s="41">
        <f t="shared" si="3"/>
        <v>3</v>
      </c>
      <c r="B77" s="49">
        <v>13517.0</v>
      </c>
      <c r="C77" s="41" t="str">
        <f t="array" ref="C77">iferror(index(OrigList!N:N, match(indirect(address(row(A77),$C$2+3)),OrigList!C:C,0)),"")</f>
        <v>13200|81492534|Kumarasamy Balamurugan Dhivya|balamuru001@mymail.sim.edu.sg
13200|81492534|Kumarasamy Balamurugan Dhivya|DHIVYA4193@GMAIL.COM
</v>
      </c>
      <c r="D77" s="50">
        <f t="shared" ref="D77:H77" si="76">IFERROR(IF($E$1&gt;=COLUMN(A75),INDEX(INDIRECT("$B$3:$B$"&amp;$C$1),(ROW(D75)*$E$1)-($E$1-COLUMN(A77))),"")," ")</f>
        <v>13203</v>
      </c>
      <c r="E77" s="50">
        <f t="shared" si="76"/>
        <v>13202</v>
      </c>
      <c r="F77" s="50">
        <f t="shared" si="76"/>
        <v>13201</v>
      </c>
      <c r="G77" s="50">
        <f t="shared" si="76"/>
        <v>13200</v>
      </c>
      <c r="H77" s="50" t="str">
        <f t="shared" si="76"/>
        <v/>
      </c>
      <c r="I77" s="50"/>
      <c r="J77" s="50"/>
      <c r="K77" s="50"/>
      <c r="L77" s="50"/>
      <c r="M77" s="50"/>
      <c r="N77" s="50"/>
      <c r="O77" s="50"/>
      <c r="P77" s="50"/>
    </row>
    <row r="78" ht="14.25" customHeight="1">
      <c r="A78" s="41">
        <f t="shared" si="3"/>
        <v>4</v>
      </c>
      <c r="B78" s="49">
        <v>13515.0</v>
      </c>
      <c r="C78" s="41" t="str">
        <f t="array" ref="C78">iferror(index(OrigList!N:N, match(indirect(address(row(A78),$C$2+3)),OrigList!C:C,0)),"")</f>
        <v>13194|85188146|Myron Quey Yang Hui|myhquey001@mymail.sim.edu.sg
13194|85188146|Myron Quey Yang Hui|MYRONQUEY94@HOTMAIL.COM
</v>
      </c>
      <c r="D78" s="50">
        <f t="shared" ref="D78:H78" si="77">IFERROR(IF($E$1&gt;=COLUMN(A76),INDEX(INDIRECT("$B$3:$B$"&amp;$C$1),(ROW(D76)*$E$1)-($E$1-COLUMN(A78))),"")," ")</f>
        <v>13199</v>
      </c>
      <c r="E78" s="50">
        <f t="shared" si="77"/>
        <v>13197</v>
      </c>
      <c r="F78" s="50">
        <f t="shared" si="77"/>
        <v>13195</v>
      </c>
      <c r="G78" s="50">
        <f t="shared" si="77"/>
        <v>13194</v>
      </c>
      <c r="H78" s="50" t="str">
        <f t="shared" si="77"/>
        <v/>
      </c>
      <c r="I78" s="50"/>
      <c r="J78" s="50"/>
      <c r="K78" s="50"/>
      <c r="L78" s="50"/>
      <c r="M78" s="50"/>
      <c r="N78" s="50"/>
      <c r="O78" s="50"/>
      <c r="P78" s="50"/>
    </row>
    <row r="79" ht="14.25" customHeight="1">
      <c r="A79" s="41">
        <f t="shared" si="3"/>
        <v>1</v>
      </c>
      <c r="B79" s="49">
        <v>13513.0</v>
      </c>
      <c r="C79" s="41" t="str">
        <f t="array" ref="C79">iferror(index(OrigList!N:N, match(indirect(address(row(A79),$C$2+3)),OrigList!C:C,0)),"")</f>
        <v>13189|81899792|Hsu Lath Nadar|hln001@mymail.sim.edu.sg
13189|81899792|Hsu Lath Nadar|CYNTHIA.JIALING@GMAIL.COM
</v>
      </c>
      <c r="D79" s="50">
        <f t="shared" ref="D79:H79" si="78">IFERROR(IF($E$1&gt;=COLUMN(A77),INDEX(INDIRECT("$B$3:$B$"&amp;$C$1),(ROW(D77)*$E$1)-($E$1-COLUMN(A79))),"")," ")</f>
        <v>13193</v>
      </c>
      <c r="E79" s="50">
        <f t="shared" si="78"/>
        <v>13192</v>
      </c>
      <c r="F79" s="50">
        <f t="shared" si="78"/>
        <v>13191</v>
      </c>
      <c r="G79" s="50">
        <f t="shared" si="78"/>
        <v>13189</v>
      </c>
      <c r="H79" s="50" t="str">
        <f t="shared" si="78"/>
        <v/>
      </c>
      <c r="I79" s="50"/>
      <c r="J79" s="50"/>
      <c r="K79" s="50"/>
      <c r="L79" s="50"/>
      <c r="M79" s="50"/>
      <c r="N79" s="50"/>
      <c r="O79" s="50"/>
      <c r="P79" s="50"/>
    </row>
    <row r="80" ht="14.25" customHeight="1">
      <c r="A80" s="41">
        <f t="shared" si="3"/>
        <v>2</v>
      </c>
      <c r="B80" s="49">
        <v>13511.0</v>
      </c>
      <c r="C80" s="41" t="str">
        <f t="array" ref="C80">iferror(index(OrigList!N:N, match(indirect(address(row(A80),$C$2+3)),OrigList!C:C,0)),"")</f>
        <v>13185|91018177|Lim Chor Hong Juliette|chjlim001@mymail.sim.edu.sg
13185|91018177|Lim Chor Hong Juliette|JULIETTECHOR@GMAIL.COM
</v>
      </c>
      <c r="D80" s="50">
        <f t="shared" ref="D80:H80" si="79">IFERROR(IF($E$1&gt;=COLUMN(A78),INDEX(INDIRECT("$B$3:$B$"&amp;$C$1),(ROW(D78)*$E$1)-($E$1-COLUMN(A80))),"")," ")</f>
        <v>13188</v>
      </c>
      <c r="E80" s="50">
        <f t="shared" si="79"/>
        <v>13187</v>
      </c>
      <c r="F80" s="50">
        <f t="shared" si="79"/>
        <v>13186</v>
      </c>
      <c r="G80" s="50">
        <f t="shared" si="79"/>
        <v>13185</v>
      </c>
      <c r="H80" s="50" t="str">
        <f t="shared" si="79"/>
        <v/>
      </c>
      <c r="I80" s="50"/>
      <c r="J80" s="50"/>
      <c r="K80" s="50"/>
      <c r="L80" s="50"/>
      <c r="M80" s="50"/>
      <c r="N80" s="50"/>
      <c r="O80" s="50"/>
      <c r="P80" s="50"/>
    </row>
    <row r="81" ht="14.25" customHeight="1">
      <c r="A81" s="41">
        <f t="shared" si="3"/>
        <v>3</v>
      </c>
      <c r="B81" s="49">
        <v>13510.0</v>
      </c>
      <c r="C81" s="41" t="str">
        <f t="array" ref="C81">iferror(index(OrigList!N:N, match(indirect(address(row(A81),$C$2+3)),OrigList!C:C,0)),"")</f>
        <v>13176|91394194|Gwee Zhi Jie, Caitlin|zjcgwee001@mymail.sim.edu.sg
13176|91394194|Gwee Zhi Jie, Caitlin|CAITLINGWEE@OUTLOOK.COM
</v>
      </c>
      <c r="D81" s="50">
        <f t="shared" ref="D81:H81" si="80">IFERROR(IF($E$1&gt;=COLUMN(A79),INDEX(INDIRECT("$B$3:$B$"&amp;$C$1),(ROW(D79)*$E$1)-($E$1-COLUMN(A81))),"")," ")</f>
        <v>13184</v>
      </c>
      <c r="E81" s="50">
        <f t="shared" si="80"/>
        <v>13179</v>
      </c>
      <c r="F81" s="50">
        <f t="shared" si="80"/>
        <v>13178</v>
      </c>
      <c r="G81" s="50">
        <f t="shared" si="80"/>
        <v>13176</v>
      </c>
      <c r="H81" s="50" t="str">
        <f t="shared" si="80"/>
        <v/>
      </c>
      <c r="I81" s="50"/>
      <c r="J81" s="50"/>
      <c r="K81" s="50"/>
      <c r="L81" s="50"/>
      <c r="M81" s="50"/>
      <c r="N81" s="50"/>
      <c r="O81" s="50"/>
      <c r="P81" s="50"/>
    </row>
    <row r="82" ht="14.25" customHeight="1">
      <c r="A82" s="41">
        <f t="shared" si="3"/>
        <v>4</v>
      </c>
      <c r="B82" s="49">
        <v>13509.0</v>
      </c>
      <c r="C82" s="41" t="str">
        <f t="array" ref="C82">iferror(index(OrigList!N:N, match(indirect(address(row(A82),$C$2+3)),OrigList!C:C,0)),"")</f>
        <v>13169|86874343|Liao En Qi|eqliao001@mymail.sim.edu.sg
13169|86874343|Liao En Qi|LIAOENQI0@GMAIL.COM
</v>
      </c>
      <c r="D82" s="50">
        <f t="shared" ref="D82:H82" si="81">IFERROR(IF($E$1&gt;=COLUMN(A80),INDEX(INDIRECT("$B$3:$B$"&amp;$C$1),(ROW(D80)*$E$1)-($E$1-COLUMN(A82))),"")," ")</f>
        <v>13174</v>
      </c>
      <c r="E82" s="50">
        <f t="shared" si="81"/>
        <v>13172</v>
      </c>
      <c r="F82" s="50">
        <f t="shared" si="81"/>
        <v>13171</v>
      </c>
      <c r="G82" s="50">
        <f t="shared" si="81"/>
        <v>13169</v>
      </c>
      <c r="H82" s="50" t="str">
        <f t="shared" si="81"/>
        <v/>
      </c>
      <c r="I82" s="50"/>
      <c r="J82" s="50"/>
      <c r="K82" s="50"/>
      <c r="L82" s="50"/>
      <c r="M82" s="50"/>
      <c r="N82" s="50"/>
      <c r="O82" s="50"/>
      <c r="P82" s="50"/>
    </row>
    <row r="83" ht="14.25" customHeight="1">
      <c r="A83" s="41">
        <f t="shared" si="3"/>
        <v>1</v>
      </c>
      <c r="B83" s="49">
        <v>13507.0</v>
      </c>
      <c r="C83" s="41" t="str">
        <f t="array" ref="C83">iferror(index(OrigList!N:N, match(indirect(address(row(A83),$C$2+3)),OrigList!C:C,0)),"")</f>
        <v>13164|82220210|Genevieve Ann Ziqi Randall|randall001@mymail.sim.edu.sg
13164|82220210|Genevieve Ann Ziqi Randall|ANN.GENEVIEVE@YAHOO.COM
</v>
      </c>
      <c r="D83" s="50">
        <f t="shared" ref="D83:H83" si="82">IFERROR(IF($E$1&gt;=COLUMN(A81),INDEX(INDIRECT("$B$3:$B$"&amp;$C$1),(ROW(D81)*$E$1)-($E$1-COLUMN(A83))),"")," ")</f>
        <v>13167</v>
      </c>
      <c r="E83" s="50">
        <f t="shared" si="82"/>
        <v>13166</v>
      </c>
      <c r="F83" s="50">
        <f t="shared" si="82"/>
        <v>13165</v>
      </c>
      <c r="G83" s="50">
        <f t="shared" si="82"/>
        <v>13164</v>
      </c>
      <c r="H83" s="50" t="str">
        <f t="shared" si="82"/>
        <v/>
      </c>
      <c r="I83" s="50"/>
      <c r="J83" s="50"/>
      <c r="K83" s="50"/>
      <c r="L83" s="50"/>
      <c r="M83" s="50"/>
      <c r="N83" s="50"/>
      <c r="O83" s="50"/>
      <c r="P83" s="50"/>
    </row>
    <row r="84" ht="14.25" customHeight="1">
      <c r="A84" s="41">
        <f t="shared" si="3"/>
        <v>2</v>
      </c>
      <c r="B84" s="49">
        <v>13506.0</v>
      </c>
      <c r="C84" s="41" t="str">
        <f t="array" ref="C84">iferror(index(OrigList!N:N, match(indirect(address(row(A84),$C$2+3)),OrigList!C:C,0)),"")</f>
        <v>13160|94246689|Donovan Lim Yuan Jing|dyjlim002@mymail.sim.edu.sg
13160|94246689|Donovan Lim Yuan Jing|DONOVANLYJ@YAHOO.COM.SG
</v>
      </c>
      <c r="D84" s="50">
        <f t="shared" ref="D84:H84" si="83">IFERROR(IF($E$1&gt;=COLUMN(A82),INDEX(INDIRECT("$B$3:$B$"&amp;$C$1),(ROW(D82)*$E$1)-($E$1-COLUMN(A84))),"")," ")</f>
        <v>13163</v>
      </c>
      <c r="E84" s="50">
        <f t="shared" si="83"/>
        <v>13162</v>
      </c>
      <c r="F84" s="50">
        <f t="shared" si="83"/>
        <v>13161</v>
      </c>
      <c r="G84" s="50">
        <f t="shared" si="83"/>
        <v>13160</v>
      </c>
      <c r="H84" s="50" t="str">
        <f t="shared" si="83"/>
        <v/>
      </c>
      <c r="I84" s="50"/>
      <c r="J84" s="50"/>
      <c r="K84" s="50"/>
      <c r="L84" s="50"/>
      <c r="M84" s="50"/>
      <c r="N84" s="50"/>
      <c r="O84" s="50"/>
      <c r="P84" s="50"/>
    </row>
    <row r="85" ht="14.25" customHeight="1">
      <c r="A85" s="41">
        <f t="shared" si="3"/>
        <v>3</v>
      </c>
      <c r="B85" s="49">
        <v>13505.0</v>
      </c>
      <c r="C85" s="41" t="str">
        <f t="array" ref="C85">iferror(index(OrigList!N:N, match(indirect(address(row(A85),$C$2+3)),OrigList!C:C,0)),"")</f>
        <v>13154|91120404|Lye Fangyi, Ivanna|filye001@mymail.sim.edu.sg
13154|91120404|Lye Fangyi, Ivanna|IVANNA.LYE@GMAIL.COM
</v>
      </c>
      <c r="D85" s="50">
        <f t="shared" ref="D85:H85" si="84">IFERROR(IF($E$1&gt;=COLUMN(A83),INDEX(INDIRECT("$B$3:$B$"&amp;$C$1),(ROW(D83)*$E$1)-($E$1-COLUMN(A85))),"")," ")</f>
        <v>13159</v>
      </c>
      <c r="E85" s="50">
        <f t="shared" si="84"/>
        <v>13158</v>
      </c>
      <c r="F85" s="50">
        <f t="shared" si="84"/>
        <v>13157</v>
      </c>
      <c r="G85" s="50">
        <f t="shared" si="84"/>
        <v>13154</v>
      </c>
      <c r="H85" s="50" t="str">
        <f t="shared" si="84"/>
        <v/>
      </c>
      <c r="I85" s="50"/>
      <c r="J85" s="50"/>
      <c r="K85" s="50"/>
      <c r="L85" s="50"/>
      <c r="M85" s="50"/>
      <c r="N85" s="50"/>
      <c r="O85" s="50"/>
      <c r="P85" s="50"/>
    </row>
    <row r="86" ht="14.25" customHeight="1">
      <c r="A86" s="41">
        <f t="shared" si="3"/>
        <v>4</v>
      </c>
      <c r="B86" s="49">
        <v>13504.0</v>
      </c>
      <c r="C86" s="41" t="str">
        <f t="array" ref="C86">iferror(index(OrigList!N:N, match(indirect(address(row(A86),$C$2+3)),OrigList!C:C,0)),"")</f>
        <v>13146|94450305|Li, Dan|dli008@mymail.sim.edu.sg
13146|94450305|Li, Dan|s3rin@hotmail.com
</v>
      </c>
      <c r="D86" s="50">
        <f t="shared" ref="D86:H86" si="85">IFERROR(IF($E$1&gt;=COLUMN(A84),INDEX(INDIRECT("$B$3:$B$"&amp;$C$1),(ROW(D84)*$E$1)-($E$1-COLUMN(A86))),"")," ")</f>
        <v>13153</v>
      </c>
      <c r="E86" s="50">
        <f t="shared" si="85"/>
        <v>13152</v>
      </c>
      <c r="F86" s="50">
        <f t="shared" si="85"/>
        <v>13147</v>
      </c>
      <c r="G86" s="50">
        <f t="shared" si="85"/>
        <v>13146</v>
      </c>
      <c r="H86" s="50" t="str">
        <f t="shared" si="85"/>
        <v/>
      </c>
      <c r="I86" s="50"/>
      <c r="J86" s="50"/>
      <c r="K86" s="50"/>
      <c r="L86" s="50"/>
      <c r="M86" s="50"/>
      <c r="N86" s="50"/>
      <c r="O86" s="50"/>
      <c r="P86" s="50"/>
    </row>
    <row r="87" ht="14.25" customHeight="1">
      <c r="A87" s="41">
        <f t="shared" si="3"/>
        <v>1</v>
      </c>
      <c r="B87" s="49">
        <v>13502.0</v>
      </c>
      <c r="C87" s="41" t="str">
        <f t="array" ref="C87">iferror(index(OrigList!N:N, match(indirect(address(row(A87),$C$2+3)),OrigList!C:C,0)),"")</f>
        <v>13140|84087453|Zou, Dongyi|dzou001@mymail.sim.edu.sg
13140|84087453|Zou, Dongyi|740730136@QQ.COM
</v>
      </c>
      <c r="D87" s="50">
        <f t="shared" ref="D87:H87" si="86">IFERROR(IF($E$1&gt;=COLUMN(A85),INDEX(INDIRECT("$B$3:$B$"&amp;$C$1),(ROW(D85)*$E$1)-($E$1-COLUMN(A87))),"")," ")</f>
        <v>13145</v>
      </c>
      <c r="E87" s="50">
        <f t="shared" si="86"/>
        <v>13144</v>
      </c>
      <c r="F87" s="50">
        <f t="shared" si="86"/>
        <v>13142</v>
      </c>
      <c r="G87" s="50">
        <f t="shared" si="86"/>
        <v>13140</v>
      </c>
      <c r="H87" s="50" t="str">
        <f t="shared" si="86"/>
        <v/>
      </c>
      <c r="I87" s="50"/>
      <c r="J87" s="50"/>
      <c r="K87" s="50"/>
      <c r="L87" s="50"/>
      <c r="M87" s="50"/>
      <c r="N87" s="50"/>
      <c r="O87" s="50"/>
      <c r="P87" s="50"/>
    </row>
    <row r="88" ht="14.25" customHeight="1">
      <c r="A88" s="41">
        <f t="shared" si="3"/>
        <v>2</v>
      </c>
      <c r="B88" s="49">
        <v>13501.0</v>
      </c>
      <c r="C88" s="41" t="str">
        <f t="array" ref="C88">iferror(index(OrigList!N:N, match(indirect(address(row(A88),$C$2+3)),OrigList!C:C,0)),"")</f>
        <v>13134|91096954|Evelyn Tionardi Owen|etowen001@mymail.sim.edu.sg
13134|91096954|Evelyn Tionardi Owen|EVELYNOWENNN@GMAIL.COM
</v>
      </c>
      <c r="D88" s="50">
        <f t="shared" ref="D88:H88" si="87">IFERROR(IF($E$1&gt;=COLUMN(A86),INDEX(INDIRECT("$B$3:$B$"&amp;$C$1),(ROW(D86)*$E$1)-($E$1-COLUMN(A88))),"")," ")</f>
        <v>13137</v>
      </c>
      <c r="E88" s="50">
        <f t="shared" si="87"/>
        <v>13136</v>
      </c>
      <c r="F88" s="50">
        <f t="shared" si="87"/>
        <v>13135</v>
      </c>
      <c r="G88" s="50">
        <f t="shared" si="87"/>
        <v>13134</v>
      </c>
      <c r="H88" s="50" t="str">
        <f t="shared" si="87"/>
        <v/>
      </c>
      <c r="I88" s="50"/>
      <c r="J88" s="50"/>
      <c r="K88" s="50"/>
      <c r="L88" s="50"/>
      <c r="M88" s="50"/>
      <c r="N88" s="50"/>
      <c r="O88" s="50"/>
      <c r="P88" s="50"/>
    </row>
    <row r="89" ht="14.25" customHeight="1">
      <c r="A89" s="41">
        <f t="shared" si="3"/>
        <v>3</v>
      </c>
      <c r="B89" s="49">
        <v>13500.0</v>
      </c>
      <c r="C89" s="41" t="str">
        <f t="array" ref="C89">iferror(index(OrigList!N:N, match(indirect(address(row(A89),$C$2+3)),OrigList!C:C,0)),"")</f>
        <v>13127|96169056|Tok Yee Ling|yltok001@mymail.sim.edu.sg
13127|96169056|Tok Yee Ling|TOKYEELING@GMAIL.COM
</v>
      </c>
      <c r="D89" s="50">
        <f t="shared" ref="D89:H89" si="88">IFERROR(IF($E$1&gt;=COLUMN(A87),INDEX(INDIRECT("$B$3:$B$"&amp;$C$1),(ROW(D87)*$E$1)-($E$1-COLUMN(A89))),"")," ")</f>
        <v>13133</v>
      </c>
      <c r="E89" s="50">
        <f t="shared" si="88"/>
        <v>13129</v>
      </c>
      <c r="F89" s="50">
        <f t="shared" si="88"/>
        <v>13128</v>
      </c>
      <c r="G89" s="50">
        <f t="shared" si="88"/>
        <v>13127</v>
      </c>
      <c r="H89" s="50" t="str">
        <f t="shared" si="88"/>
        <v/>
      </c>
      <c r="I89" s="50"/>
      <c r="J89" s="50"/>
      <c r="K89" s="50"/>
      <c r="L89" s="50"/>
      <c r="M89" s="50"/>
      <c r="N89" s="50"/>
      <c r="O89" s="50"/>
      <c r="P89" s="50"/>
    </row>
    <row r="90" ht="14.25" customHeight="1">
      <c r="A90" s="41">
        <f t="shared" si="3"/>
        <v>4</v>
      </c>
      <c r="B90" s="49">
        <v>13499.0</v>
      </c>
      <c r="C90" s="41" t="str">
        <f t="array" ref="C90">iferror(index(OrigList!N:N, match(indirect(address(row(A90),$C$2+3)),OrigList!C:C,0)),"")</f>
        <v>13121|98897822|Chen Shi Jie Charmaine|sjcchen002@mymail.sim.edu.sg
13121|98897822|Chen Shi Jie Charmaine|CHARMAINECHENSJ@GMAIL.COM
</v>
      </c>
      <c r="D90" s="50">
        <f t="shared" ref="D90:H90" si="89">IFERROR(IF($E$1&gt;=COLUMN(A88),INDEX(INDIRECT("$B$3:$B$"&amp;$C$1),(ROW(D88)*$E$1)-($E$1-COLUMN(A90))),"")," ")</f>
        <v>13126</v>
      </c>
      <c r="E90" s="50">
        <f t="shared" si="89"/>
        <v>13125</v>
      </c>
      <c r="F90" s="50">
        <f t="shared" si="89"/>
        <v>13122</v>
      </c>
      <c r="G90" s="50">
        <f t="shared" si="89"/>
        <v>13121</v>
      </c>
      <c r="H90" s="50" t="str">
        <f t="shared" si="89"/>
        <v/>
      </c>
      <c r="I90" s="50"/>
      <c r="J90" s="50"/>
      <c r="K90" s="50"/>
      <c r="L90" s="50"/>
      <c r="M90" s="50"/>
      <c r="N90" s="50"/>
      <c r="O90" s="50"/>
      <c r="P90" s="50"/>
    </row>
    <row r="91" ht="14.25" customHeight="1">
      <c r="A91" s="41">
        <f t="shared" si="3"/>
        <v>1</v>
      </c>
      <c r="B91" s="49">
        <v>13497.0</v>
      </c>
      <c r="C91" s="41" t="str">
        <f t="array" ref="C91">iferror(index(OrigList!N:N, match(indirect(address(row(A91),$C$2+3)),OrigList!C:C,0)),"")</f>
        <v>13117|90184699|Lim Zhi Yan|zylim032@mymail.sim.edu.sg
13117|90184699|Lim Zhi Yan|limzhiyanxo@gmail.com
</v>
      </c>
      <c r="D91" s="50">
        <f t="shared" ref="D91:H91" si="90">IFERROR(IF($E$1&gt;=COLUMN(A89),INDEX(INDIRECT("$B$3:$B$"&amp;$C$1),(ROW(D89)*$E$1)-($E$1-COLUMN(A91))),"")," ")</f>
        <v>13120</v>
      </c>
      <c r="E91" s="50">
        <f t="shared" si="90"/>
        <v>13119</v>
      </c>
      <c r="F91" s="50">
        <f t="shared" si="90"/>
        <v>13118</v>
      </c>
      <c r="G91" s="50">
        <f t="shared" si="90"/>
        <v>13117</v>
      </c>
      <c r="H91" s="50" t="str">
        <f t="shared" si="90"/>
        <v/>
      </c>
      <c r="I91" s="50"/>
      <c r="J91" s="50"/>
      <c r="K91" s="50"/>
      <c r="L91" s="50"/>
      <c r="M91" s="50"/>
      <c r="N91" s="50"/>
      <c r="O91" s="50"/>
      <c r="P91" s="50"/>
    </row>
    <row r="92" ht="14.25" customHeight="1">
      <c r="A92" s="41">
        <f t="shared" si="3"/>
        <v>2</v>
      </c>
      <c r="B92" s="49">
        <v>13496.0</v>
      </c>
      <c r="C92" s="41" t="str">
        <f t="array" ref="C92">iferror(index(OrigList!N:N, match(indirect(address(row(A92),$C$2+3)),OrigList!C:C,0)),"")</f>
        <v>13113|96169244|Jordon Lee Jian Xiong|jjxlee001@mymail.sim.edu.sg
13113|96169244|Jordon Lee Jian Xiong|JORDONLJX@OUTLOOK.COM
</v>
      </c>
      <c r="D92" s="50">
        <f t="shared" ref="D92:H92" si="91">IFERROR(IF($E$1&gt;=COLUMN(A90),INDEX(INDIRECT("$B$3:$B$"&amp;$C$1),(ROW(D90)*$E$1)-($E$1-COLUMN(A92))),"")," ")</f>
        <v>13116</v>
      </c>
      <c r="E92" s="50">
        <f t="shared" si="91"/>
        <v>13115</v>
      </c>
      <c r="F92" s="50">
        <f t="shared" si="91"/>
        <v>13114</v>
      </c>
      <c r="G92" s="50">
        <f t="shared" si="91"/>
        <v>13113</v>
      </c>
      <c r="H92" s="50" t="str">
        <f t="shared" si="91"/>
        <v/>
      </c>
      <c r="I92" s="50"/>
      <c r="J92" s="50"/>
      <c r="K92" s="50"/>
      <c r="L92" s="50"/>
      <c r="M92" s="50"/>
      <c r="N92" s="50"/>
      <c r="O92" s="50"/>
      <c r="P92" s="50"/>
    </row>
    <row r="93" ht="14.25" customHeight="1">
      <c r="A93" s="41">
        <f t="shared" si="3"/>
        <v>3</v>
      </c>
      <c r="B93" s="49">
        <v>13495.0</v>
      </c>
      <c r="C93" s="41" t="str">
        <f t="array" ref="C93">iferror(index(OrigList!N:N, match(indirect(address(row(A93),$C$2+3)),OrigList!C:C,0)),"")</f>
        <v>13106|98710233|Chester Low Yu Cheng|cyclow001@mymail.sim.edu.sg
13106|98710233|Chester Low Yu Cheng|CHESTERLOW77@GMAIL.COM
</v>
      </c>
      <c r="D93" s="50">
        <f t="shared" ref="D93:H93" si="92">IFERROR(IF($E$1&gt;=COLUMN(A91),INDEX(INDIRECT("$B$3:$B$"&amp;$C$1),(ROW(D91)*$E$1)-($E$1-COLUMN(A93))),"")," ")</f>
        <v>13112</v>
      </c>
      <c r="E93" s="50">
        <f t="shared" si="92"/>
        <v>13111</v>
      </c>
      <c r="F93" s="50">
        <f t="shared" si="92"/>
        <v>13108</v>
      </c>
      <c r="G93" s="50">
        <f t="shared" si="92"/>
        <v>13106</v>
      </c>
      <c r="H93" s="50" t="str">
        <f t="shared" si="92"/>
        <v/>
      </c>
      <c r="I93" s="50"/>
      <c r="J93" s="50"/>
      <c r="K93" s="50"/>
      <c r="L93" s="50"/>
      <c r="M93" s="50"/>
      <c r="N93" s="50"/>
      <c r="O93" s="50"/>
      <c r="P93" s="50"/>
    </row>
    <row r="94" ht="14.25" customHeight="1">
      <c r="A94" s="41">
        <f t="shared" si="3"/>
        <v>4</v>
      </c>
      <c r="B94" s="49">
        <v>13494.0</v>
      </c>
      <c r="C94" s="41" t="str">
        <f t="array" ref="C94">iferror(index(OrigList!N:N, match(indirect(address(row(A94),$C$2+3)),OrigList!C:C,0)),"")</f>
        <v>13101|97105079|Ng Pei Yi, Michelle|pymng001@mymail.sim.edu.sg
13101|97105079|Ng Pei Yi, Michelle|CHELLEE02@GMAIL.COM
</v>
      </c>
      <c r="D94" s="50">
        <f t="shared" ref="D94:H94" si="93">IFERROR(IF($E$1&gt;=COLUMN(A92),INDEX(INDIRECT("$B$3:$B$"&amp;$C$1),(ROW(D92)*$E$1)-($E$1-COLUMN(A94))),"")," ")</f>
        <v>13105</v>
      </c>
      <c r="E94" s="50">
        <f t="shared" si="93"/>
        <v>13104</v>
      </c>
      <c r="F94" s="50">
        <f t="shared" si="93"/>
        <v>13103</v>
      </c>
      <c r="G94" s="50">
        <f t="shared" si="93"/>
        <v>13101</v>
      </c>
      <c r="H94" s="50" t="str">
        <f t="shared" si="93"/>
        <v/>
      </c>
      <c r="I94" s="50"/>
      <c r="J94" s="50"/>
      <c r="K94" s="50"/>
      <c r="L94" s="50"/>
      <c r="M94" s="50"/>
      <c r="N94" s="50"/>
      <c r="O94" s="50"/>
      <c r="P94" s="50"/>
    </row>
    <row r="95" ht="14.25" customHeight="1">
      <c r="A95" s="41">
        <f t="shared" si="3"/>
        <v>1</v>
      </c>
      <c r="B95" s="49">
        <v>13492.0</v>
      </c>
      <c r="C95" s="41" t="str">
        <f t="array" ref="C95">iferror(index(OrigList!N:N, match(indirect(address(row(A95),$C$2+3)),OrigList!C:C,0)),"")</f>
        <v>13096|98514093|Joanne Wee Suet Mun|jsmwee001@mymail.sim.edu.sg
13096|98514093|Joanne Wee Suet Mun|JOANNEWEEE98@GMAIL.COM
</v>
      </c>
      <c r="D95" s="50">
        <f t="shared" ref="D95:H95" si="94">IFERROR(IF($E$1&gt;=COLUMN(A93),INDEX(INDIRECT("$B$3:$B$"&amp;$C$1),(ROW(D93)*$E$1)-($E$1-COLUMN(A95))),"")," ")</f>
        <v>13099</v>
      </c>
      <c r="E95" s="50">
        <f t="shared" si="94"/>
        <v>13098</v>
      </c>
      <c r="F95" s="50">
        <f t="shared" si="94"/>
        <v>13097</v>
      </c>
      <c r="G95" s="50">
        <f t="shared" si="94"/>
        <v>13096</v>
      </c>
      <c r="H95" s="50" t="str">
        <f t="shared" si="94"/>
        <v/>
      </c>
      <c r="I95" s="50"/>
      <c r="J95" s="50"/>
      <c r="K95" s="50"/>
      <c r="L95" s="50"/>
      <c r="M95" s="50"/>
      <c r="N95" s="50"/>
      <c r="O95" s="50"/>
      <c r="P95" s="50"/>
    </row>
    <row r="96" ht="14.25" customHeight="1">
      <c r="A96" s="41">
        <f t="shared" si="3"/>
        <v>2</v>
      </c>
      <c r="B96" s="49">
        <v>13491.0</v>
      </c>
      <c r="C96" s="41" t="str">
        <f t="array" ref="C96">iferror(index(OrigList!N:N, match(indirect(address(row(A96),$C$2+3)),OrigList!C:C,0)),"")</f>
        <v>13091|90666662|Tay Yu Ching, Eugene|ycetay001@mymail.sim.edu.sg
13091|90666662|Tay Yu Ching, Eugene|EUGENEJONTAY@GMAIL.COM
</v>
      </c>
      <c r="D96" s="50">
        <f t="shared" ref="D96:H96" si="95">IFERROR(IF($E$1&gt;=COLUMN(A94),INDEX(INDIRECT("$B$3:$B$"&amp;$C$1),(ROW(D94)*$E$1)-($E$1-COLUMN(A96))),"")," ")</f>
        <v>13095</v>
      </c>
      <c r="E96" s="50">
        <f t="shared" si="95"/>
        <v>13093</v>
      </c>
      <c r="F96" s="50">
        <f t="shared" si="95"/>
        <v>13092</v>
      </c>
      <c r="G96" s="50">
        <f t="shared" si="95"/>
        <v>13091</v>
      </c>
      <c r="H96" s="50" t="str">
        <f t="shared" si="95"/>
        <v/>
      </c>
      <c r="I96" s="50"/>
      <c r="J96" s="50"/>
      <c r="K96" s="50"/>
      <c r="L96" s="50"/>
      <c r="M96" s="50"/>
      <c r="N96" s="50"/>
      <c r="O96" s="50"/>
      <c r="P96" s="50"/>
    </row>
    <row r="97" ht="14.25" customHeight="1">
      <c r="A97" s="41">
        <f t="shared" si="3"/>
        <v>3</v>
      </c>
      <c r="B97" s="49">
        <v>13490.0</v>
      </c>
      <c r="C97" s="41" t="str">
        <f t="array" ref="C97">iferror(index(OrigList!N:N, match(indirect(address(row(A97),$C$2+3)),OrigList!C:C,0)),"")</f>
        <v>13087|97857570|Sonia Kaur Sandhu|soniaks001@mymail.sim.edu.sg
13087|97857570|Sonia Kaur Sandhu|SONIAKAUR33@GMAIL.COM
</v>
      </c>
      <c r="D97" s="50">
        <f t="shared" ref="D97:H97" si="96">IFERROR(IF($E$1&gt;=COLUMN(A95),INDEX(INDIRECT("$B$3:$B$"&amp;$C$1),(ROW(D95)*$E$1)-($E$1-COLUMN(A97))),"")," ")</f>
        <v>13090</v>
      </c>
      <c r="E97" s="50">
        <f t="shared" si="96"/>
        <v>13089</v>
      </c>
      <c r="F97" s="50">
        <f t="shared" si="96"/>
        <v>13088</v>
      </c>
      <c r="G97" s="50">
        <f t="shared" si="96"/>
        <v>13087</v>
      </c>
      <c r="H97" s="50" t="str">
        <f t="shared" si="96"/>
        <v/>
      </c>
      <c r="I97" s="50"/>
      <c r="J97" s="50"/>
      <c r="K97" s="50"/>
      <c r="L97" s="50"/>
      <c r="M97" s="50"/>
      <c r="N97" s="50"/>
      <c r="O97" s="50"/>
      <c r="P97" s="50"/>
    </row>
    <row r="98" ht="14.25" customHeight="1">
      <c r="A98" s="41">
        <f t="shared" si="3"/>
        <v>4</v>
      </c>
      <c r="B98" s="49">
        <v>13489.0</v>
      </c>
      <c r="C98" s="41" t="str">
        <f t="array" ref="C98">iferror(index(OrigList!N:N, match(indirect(address(row(A98),$C$2+3)),OrigList!C:C,0)),"")</f>
        <v>13083|91390268|James Ang Yu Jing|jyjang003@mymail.sim.edu.sg
13083|91390268|James Ang Yu Jing|JAMESANG@HOTMAIL.SG
</v>
      </c>
      <c r="D98" s="50">
        <f t="shared" ref="D98:H98" si="97">IFERROR(IF($E$1&gt;=COLUMN(A96),INDEX(INDIRECT("$B$3:$B$"&amp;$C$1),(ROW(D96)*$E$1)-($E$1-COLUMN(A98))),"")," ")</f>
        <v>13086</v>
      </c>
      <c r="E98" s="50">
        <f t="shared" si="97"/>
        <v>13085</v>
      </c>
      <c r="F98" s="50">
        <f t="shared" si="97"/>
        <v>13084</v>
      </c>
      <c r="G98" s="50">
        <f t="shared" si="97"/>
        <v>13083</v>
      </c>
      <c r="H98" s="50" t="str">
        <f t="shared" si="97"/>
        <v/>
      </c>
      <c r="I98" s="50"/>
      <c r="J98" s="50"/>
      <c r="K98" s="50"/>
      <c r="L98" s="50"/>
      <c r="M98" s="50"/>
      <c r="N98" s="50"/>
      <c r="O98" s="50"/>
      <c r="P98" s="50"/>
    </row>
    <row r="99" ht="14.25" customHeight="1">
      <c r="A99" s="41">
        <f t="shared" si="3"/>
        <v>1</v>
      </c>
      <c r="B99" s="49">
        <v>13487.0</v>
      </c>
      <c r="C99" s="41" t="str">
        <f t="array" ref="C99">iferror(index(OrigList!N:N, match(indirect(address(row(A99),$C$2+3)),OrigList!C:C,0)),"")</f>
        <v>13079|98294733|Desiree Lau Ling Xuan|dlxlau001@mymail.sim.edu.sg
13079|98294733|Desiree Lau Ling Xuan|LAULINGXUAN@YAHOO.COM.SG
</v>
      </c>
      <c r="D99" s="50">
        <f t="shared" ref="D99:H99" si="98">IFERROR(IF($E$1&gt;=COLUMN(A97),INDEX(INDIRECT("$B$3:$B$"&amp;$C$1),(ROW(D97)*$E$1)-($E$1-COLUMN(A99))),"")," ")</f>
        <v>13082</v>
      </c>
      <c r="E99" s="50">
        <f t="shared" si="98"/>
        <v>13081</v>
      </c>
      <c r="F99" s="50">
        <f t="shared" si="98"/>
        <v>13080</v>
      </c>
      <c r="G99" s="50">
        <f t="shared" si="98"/>
        <v>13079</v>
      </c>
      <c r="H99" s="50" t="str">
        <f t="shared" si="98"/>
        <v/>
      </c>
      <c r="I99" s="50"/>
      <c r="J99" s="50"/>
      <c r="K99" s="50"/>
      <c r="L99" s="50"/>
      <c r="M99" s="50"/>
      <c r="N99" s="50"/>
      <c r="O99" s="50"/>
      <c r="P99" s="50"/>
    </row>
    <row r="100" ht="14.25" customHeight="1">
      <c r="A100" s="41">
        <f t="shared" si="3"/>
        <v>2</v>
      </c>
      <c r="B100" s="49">
        <v>13486.0</v>
      </c>
      <c r="C100" s="41" t="str">
        <f t="array" ref="C100">iferror(index(OrigList!N:N, match(indirect(address(row(A100),$C$2+3)),OrigList!C:C,0)),"")</f>
        <v>13074|96923242|Edwin Choo Jia Yang|ejychoo001@mymail.sim.edu.sg
13074|96923242|Edwin Choo Jia Yang|EDWIN123CHOO@GMAIL.COM
</v>
      </c>
      <c r="D100" s="50">
        <f t="shared" ref="D100:H100" si="99">IFERROR(IF($E$1&gt;=COLUMN(A98),INDEX(INDIRECT("$B$3:$B$"&amp;$C$1),(ROW(D98)*$E$1)-($E$1-COLUMN(A100))),"")," ")</f>
        <v>13078</v>
      </c>
      <c r="E100" s="50">
        <f t="shared" si="99"/>
        <v>13076</v>
      </c>
      <c r="F100" s="50">
        <f t="shared" si="99"/>
        <v>13075</v>
      </c>
      <c r="G100" s="50">
        <f t="shared" si="99"/>
        <v>13074</v>
      </c>
      <c r="H100" s="50" t="str">
        <f t="shared" si="99"/>
        <v/>
      </c>
      <c r="I100" s="50"/>
      <c r="J100" s="50"/>
      <c r="K100" s="50"/>
      <c r="L100" s="50"/>
      <c r="M100" s="50"/>
      <c r="N100" s="50"/>
      <c r="O100" s="50"/>
      <c r="P100" s="50"/>
    </row>
    <row r="101" ht="14.25" customHeight="1">
      <c r="A101" s="41">
        <f t="shared" si="3"/>
        <v>3</v>
      </c>
      <c r="B101" s="49">
        <v>13485.0</v>
      </c>
      <c r="C101" s="41" t="str">
        <f t="array" ref="C101">iferror(index(OrigList!N:N, match(indirect(address(row(A101),$C$2+3)),OrigList!C:C,0)),"")</f>
        <v>13068|96751506|Pan Yong Cheng|ycpan001@mymail.sim.edu.sg
13068|96751506|Pan Yong Cheng|YONGCHENGPAN2004@HOTMAIL.COM
</v>
      </c>
      <c r="D101" s="50">
        <f t="shared" ref="D101:H101" si="100">IFERROR(IF($E$1&gt;=COLUMN(A99),INDEX(INDIRECT("$B$3:$B$"&amp;$C$1),(ROW(D99)*$E$1)-($E$1-COLUMN(A101))),"")," ")</f>
        <v>13073</v>
      </c>
      <c r="E101" s="50">
        <f t="shared" si="100"/>
        <v>13072</v>
      </c>
      <c r="F101" s="50">
        <f t="shared" si="100"/>
        <v>13069</v>
      </c>
      <c r="G101" s="50">
        <f t="shared" si="100"/>
        <v>13068</v>
      </c>
      <c r="H101" s="50" t="str">
        <f t="shared" si="100"/>
        <v/>
      </c>
      <c r="I101" s="50"/>
      <c r="J101" s="50"/>
      <c r="K101" s="50"/>
      <c r="L101" s="50"/>
      <c r="M101" s="50"/>
      <c r="N101" s="50"/>
      <c r="O101" s="50"/>
      <c r="P101" s="50"/>
    </row>
    <row r="102" ht="14.25" customHeight="1">
      <c r="A102" s="41">
        <f t="shared" si="3"/>
        <v>4</v>
      </c>
      <c r="B102" s="49">
        <v>13484.0</v>
      </c>
      <c r="C102" s="41" t="str">
        <f t="array" ref="C102">iferror(index(OrigList!N:N, match(indirect(address(row(A102),$C$2+3)),OrigList!C:C,0)),"")</f>
        <v>13063|MRC13063|Sun, Ruoquan|rsun002@mymail.sim.edu.sg
13063|MRC13063|Sun, Ruoquan|SUNRUOQUAN1996@GMAIL.COM
</v>
      </c>
      <c r="D102" s="50">
        <f t="shared" ref="D102:H102" si="101">IFERROR(IF($E$1&gt;=COLUMN(A100),INDEX(INDIRECT("$B$3:$B$"&amp;$C$1),(ROW(D100)*$E$1)-($E$1-COLUMN(A102))),"")," ")</f>
        <v>13067</v>
      </c>
      <c r="E102" s="50">
        <f t="shared" si="101"/>
        <v>13065</v>
      </c>
      <c r="F102" s="50">
        <f t="shared" si="101"/>
        <v>13064</v>
      </c>
      <c r="G102" s="50">
        <f t="shared" si="101"/>
        <v>13063</v>
      </c>
      <c r="H102" s="50" t="str">
        <f t="shared" si="101"/>
        <v/>
      </c>
      <c r="I102" s="50"/>
      <c r="J102" s="50"/>
      <c r="K102" s="50"/>
      <c r="L102" s="50"/>
      <c r="M102" s="50"/>
      <c r="N102" s="50"/>
      <c r="O102" s="50"/>
      <c r="P102" s="50"/>
    </row>
    <row r="103" ht="14.25" customHeight="1">
      <c r="A103" s="41">
        <f t="shared" si="3"/>
        <v>1</v>
      </c>
      <c r="B103" s="49">
        <v>13483.0</v>
      </c>
      <c r="C103" s="41" t="str">
        <f t="array" ref="C103">iferror(index(OrigList!N:N, match(indirect(address(row(A103),$C$2+3)),OrigList!C:C,0)),"")</f>
        <v>13057|96911009|Wee Hong Yu|hywee002@mymail.sim.edu.sg
13057|96911009|Wee Hong Yu|WEEHONGYU1995@GMAIL.COM
</v>
      </c>
      <c r="D103" s="50">
        <f t="shared" ref="D103:H103" si="102">IFERROR(IF($E$1&gt;=COLUMN(A101),INDEX(INDIRECT("$B$3:$B$"&amp;$C$1),(ROW(D101)*$E$1)-($E$1-COLUMN(A103))),"")," ")</f>
        <v>13062</v>
      </c>
      <c r="E103" s="50">
        <f t="shared" si="102"/>
        <v>13061</v>
      </c>
      <c r="F103" s="50">
        <f t="shared" si="102"/>
        <v>13060</v>
      </c>
      <c r="G103" s="50">
        <f t="shared" si="102"/>
        <v>13057</v>
      </c>
      <c r="H103" s="50" t="str">
        <f t="shared" si="102"/>
        <v/>
      </c>
      <c r="I103" s="50"/>
      <c r="J103" s="50"/>
      <c r="K103" s="50"/>
      <c r="L103" s="50"/>
      <c r="M103" s="50"/>
      <c r="N103" s="50"/>
      <c r="O103" s="50"/>
      <c r="P103" s="50"/>
    </row>
    <row r="104" ht="14.25" customHeight="1">
      <c r="A104" s="41">
        <f t="shared" si="3"/>
        <v>2</v>
      </c>
      <c r="B104" s="49">
        <v>13482.0</v>
      </c>
      <c r="C104" s="41" t="str">
        <f t="array" ref="C104">iferror(index(OrigList!N:N, match(indirect(address(row(A104),$C$2+3)),OrigList!C:C,0)),"")</f>
        <v>13053|85809897|Shi Chen|cshi005@mymail.sim.edu.sg
13053|85809897|Shi Chen|SHICHEN_0734@HOTMAIL.COM
</v>
      </c>
      <c r="D104" s="50">
        <f t="shared" ref="D104:H104" si="103">IFERROR(IF($E$1&gt;=COLUMN(A102),INDEX(INDIRECT("$B$3:$B$"&amp;$C$1),(ROW(D102)*$E$1)-($E$1-COLUMN(A104))),"")," ")</f>
        <v>13056</v>
      </c>
      <c r="E104" s="50">
        <f t="shared" si="103"/>
        <v>13055</v>
      </c>
      <c r="F104" s="50">
        <f t="shared" si="103"/>
        <v>13054</v>
      </c>
      <c r="G104" s="50">
        <f t="shared" si="103"/>
        <v>13053</v>
      </c>
      <c r="H104" s="50" t="str">
        <f t="shared" si="103"/>
        <v/>
      </c>
      <c r="I104" s="50"/>
      <c r="J104" s="50"/>
      <c r="K104" s="50"/>
      <c r="L104" s="50"/>
      <c r="M104" s="50"/>
      <c r="N104" s="50"/>
      <c r="O104" s="50"/>
      <c r="P104" s="50"/>
    </row>
    <row r="105" ht="14.25" customHeight="1">
      <c r="A105" s="41">
        <f t="shared" si="3"/>
        <v>3</v>
      </c>
      <c r="B105" s="49">
        <v>13481.0</v>
      </c>
      <c r="C105" s="41" t="str">
        <f t="array" ref="C105">iferror(index(OrigList!N:N, match(indirect(address(row(A105),$C$2+3)),OrigList!C:C,0)),"")</f>
        <v>13047|97412663|Keeve Chin Yi Da|kydchin001@mymail.sim.edu.sg
13047|97412663|Keeve Chin Yi Da|KEEVECYD@GMAIL.COM
</v>
      </c>
      <c r="D105" s="50">
        <f t="shared" ref="D105:H105" si="104">IFERROR(IF($E$1&gt;=COLUMN(A103),INDEX(INDIRECT("$B$3:$B$"&amp;$C$1),(ROW(D103)*$E$1)-($E$1-COLUMN(A105))),"")," ")</f>
        <v>13052</v>
      </c>
      <c r="E105" s="50">
        <f t="shared" si="104"/>
        <v>13051</v>
      </c>
      <c r="F105" s="50">
        <f t="shared" si="104"/>
        <v>13050</v>
      </c>
      <c r="G105" s="50">
        <f t="shared" si="104"/>
        <v>13047</v>
      </c>
      <c r="H105" s="50" t="str">
        <f t="shared" si="104"/>
        <v/>
      </c>
      <c r="I105" s="50"/>
      <c r="J105" s="50"/>
      <c r="K105" s="50"/>
      <c r="L105" s="50"/>
      <c r="M105" s="50"/>
      <c r="N105" s="50"/>
      <c r="O105" s="50"/>
      <c r="P105" s="50"/>
    </row>
    <row r="106" ht="14.25" customHeight="1">
      <c r="A106" s="41">
        <f t="shared" si="3"/>
        <v>4</v>
      </c>
      <c r="B106" s="49">
        <v>13479.0</v>
      </c>
      <c r="C106" s="41" t="str">
        <f t="array" ref="C106">iferror(index(OrigList!N:N, match(indirect(address(row(A106),$C$2+3)),OrigList!C:C,0)),"")</f>
        <v>13043|83115786|Huang, Jiabin|jhuang060@mymail.sim.edu.sg
13043|83115786|Huang, Jiabin|JIABIN0324@GMAIL.COM
</v>
      </c>
      <c r="D106" s="50">
        <f t="shared" ref="D106:H106" si="105">IFERROR(IF($E$1&gt;=COLUMN(A104),INDEX(INDIRECT("$B$3:$B$"&amp;$C$1),(ROW(D104)*$E$1)-($E$1-COLUMN(A106))),"")," ")</f>
        <v>13046</v>
      </c>
      <c r="E106" s="50">
        <f t="shared" si="105"/>
        <v>13045</v>
      </c>
      <c r="F106" s="50">
        <f t="shared" si="105"/>
        <v>13044</v>
      </c>
      <c r="G106" s="50">
        <f t="shared" si="105"/>
        <v>13043</v>
      </c>
      <c r="H106" s="50" t="str">
        <f t="shared" si="105"/>
        <v/>
      </c>
      <c r="I106" s="50"/>
      <c r="J106" s="50"/>
      <c r="K106" s="50"/>
      <c r="L106" s="50"/>
      <c r="M106" s="50"/>
      <c r="N106" s="50"/>
      <c r="O106" s="50"/>
      <c r="P106" s="50"/>
    </row>
    <row r="107" ht="14.25" customHeight="1">
      <c r="A107" s="41">
        <f t="shared" si="3"/>
        <v>1</v>
      </c>
      <c r="B107" s="49">
        <v>13476.0</v>
      </c>
      <c r="C107" s="41" t="str">
        <f t="array" ref="C107">iferror(index(OrigList!N:N, match(indirect(address(row(A107),$C$2+3)),OrigList!C:C,0)),"")</f>
        <v>13038|90061334|Aaron Wei Jie Allwood|allwood001@mymail.sim.edu.sg
13038|90061334|Aaron Wei Jie Allwood|AARON.ALLWOOD.95@GMAIL.COM
</v>
      </c>
      <c r="D107" s="50">
        <f t="shared" ref="D107:H107" si="106">IFERROR(IF($E$1&gt;=COLUMN(A105),INDEX(INDIRECT("$B$3:$B$"&amp;$C$1),(ROW(D105)*$E$1)-($E$1-COLUMN(A107))),"")," ")</f>
        <v>13041</v>
      </c>
      <c r="E107" s="50">
        <f t="shared" si="106"/>
        <v>13040</v>
      </c>
      <c r="F107" s="50">
        <f t="shared" si="106"/>
        <v>13039</v>
      </c>
      <c r="G107" s="50">
        <f t="shared" si="106"/>
        <v>13038</v>
      </c>
      <c r="H107" s="50" t="str">
        <f t="shared" si="106"/>
        <v/>
      </c>
      <c r="I107" s="50"/>
      <c r="J107" s="50"/>
      <c r="K107" s="50"/>
      <c r="L107" s="50"/>
      <c r="M107" s="50"/>
      <c r="N107" s="50"/>
      <c r="O107" s="50"/>
      <c r="P107" s="50"/>
    </row>
    <row r="108" ht="14.25" customHeight="1">
      <c r="A108" s="41">
        <f t="shared" si="3"/>
        <v>2</v>
      </c>
      <c r="B108" s="49">
        <v>13474.0</v>
      </c>
      <c r="C108" s="41" t="str">
        <f t="array" ref="C108">iferror(index(OrigList!N:N, match(indirect(address(row(A108),$C$2+3)),OrigList!C:C,0)),"")</f>
        <v>13032|96568478|Chen Jia Wei, Bryan|jwbchen001@mymail.sim.edu.sg
13032|96568478|Chen Jia Wei, Bryan|CJWBRYAN@GMAIL.COM
</v>
      </c>
      <c r="D108" s="50">
        <f t="shared" ref="D108:H108" si="107">IFERROR(IF($E$1&gt;=COLUMN(A106),INDEX(INDIRECT("$B$3:$B$"&amp;$C$1),(ROW(D106)*$E$1)-($E$1-COLUMN(A108))),"")," ")</f>
        <v>13037</v>
      </c>
      <c r="E108" s="50">
        <f t="shared" si="107"/>
        <v>13036</v>
      </c>
      <c r="F108" s="50">
        <f t="shared" si="107"/>
        <v>13033</v>
      </c>
      <c r="G108" s="50">
        <f t="shared" si="107"/>
        <v>13032</v>
      </c>
      <c r="H108" s="50" t="str">
        <f t="shared" si="107"/>
        <v/>
      </c>
      <c r="I108" s="50"/>
      <c r="J108" s="50"/>
      <c r="K108" s="50"/>
      <c r="L108" s="50"/>
      <c r="M108" s="50"/>
      <c r="N108" s="50"/>
      <c r="O108" s="50"/>
      <c r="P108" s="50"/>
    </row>
    <row r="109" ht="14.25" customHeight="1">
      <c r="A109" s="41">
        <f t="shared" si="3"/>
        <v>3</v>
      </c>
      <c r="B109" s="49">
        <v>13473.0</v>
      </c>
      <c r="C109" s="41" t="str">
        <f t="array" ref="C109">iferror(index(OrigList!N:N, match(indirect(address(row(A109),$C$2+3)),OrigList!C:C,0)),"")</f>
        <v>13028|97904862|Ramya D/O Ganesan|ganesan002@mymail.sim.edu.sg
13028|97904862|Ramya D/O Ganesan|RAMYA1930@GMAIL.COM
</v>
      </c>
      <c r="D109" s="50">
        <f t="shared" ref="D109:H109" si="108">IFERROR(IF($E$1&gt;=COLUMN(A107),INDEX(INDIRECT("$B$3:$B$"&amp;$C$1),(ROW(D107)*$E$1)-($E$1-COLUMN(A109))),"")," ")</f>
        <v>13031</v>
      </c>
      <c r="E109" s="50">
        <f t="shared" si="108"/>
        <v>13030</v>
      </c>
      <c r="F109" s="50">
        <f t="shared" si="108"/>
        <v>13029</v>
      </c>
      <c r="G109" s="50">
        <f t="shared" si="108"/>
        <v>13028</v>
      </c>
      <c r="H109" s="50" t="str">
        <f t="shared" si="108"/>
        <v/>
      </c>
      <c r="I109" s="50"/>
      <c r="J109" s="50"/>
      <c r="K109" s="50"/>
      <c r="L109" s="50"/>
      <c r="M109" s="50"/>
      <c r="N109" s="50"/>
      <c r="O109" s="50"/>
      <c r="P109" s="50"/>
    </row>
    <row r="110" ht="14.25" customHeight="1">
      <c r="A110" s="41">
        <f t="shared" si="3"/>
        <v>4</v>
      </c>
      <c r="B110" s="49">
        <v>13470.0</v>
      </c>
      <c r="C110" s="41" t="str">
        <f t="array" ref="C110">iferror(index(OrigList!N:N, match(indirect(address(row(A110),$C$2+3)),OrigList!C:C,0)),"")</f>
        <v>13020|97512229|Lee Mei Ying Roxanne|myrlee001@mymail.sim.edu.sg
13020|97512229|Lee Mei Ying Roxanne|ROXANNELEE98@GMAIL.COM
</v>
      </c>
      <c r="D110" s="50">
        <f t="shared" ref="D110:H110" si="109">IFERROR(IF($E$1&gt;=COLUMN(A108),INDEX(INDIRECT("$B$3:$B$"&amp;$C$1),(ROW(D108)*$E$1)-($E$1-COLUMN(A110))),"")," ")</f>
        <v>13027</v>
      </c>
      <c r="E110" s="50">
        <f t="shared" si="109"/>
        <v>13026</v>
      </c>
      <c r="F110" s="50">
        <f t="shared" si="109"/>
        <v>13025</v>
      </c>
      <c r="G110" s="50">
        <f t="shared" si="109"/>
        <v>13020</v>
      </c>
      <c r="H110" s="50" t="str">
        <f t="shared" si="109"/>
        <v/>
      </c>
      <c r="I110" s="50"/>
      <c r="J110" s="50"/>
      <c r="K110" s="50"/>
      <c r="L110" s="50"/>
      <c r="M110" s="50"/>
      <c r="N110" s="50"/>
      <c r="O110" s="50"/>
      <c r="P110" s="50"/>
    </row>
    <row r="111" ht="14.25" customHeight="1">
      <c r="A111" s="41">
        <f t="shared" si="3"/>
        <v>1</v>
      </c>
      <c r="B111" s="49">
        <v>13469.0</v>
      </c>
      <c r="C111" s="41" t="str">
        <f t="array" ref="C111">iferror(index(OrigList!N:N, match(indirect(address(row(A111),$C$2+3)),OrigList!C:C,0)),"")</f>
        <v>13013|91834732|Shivani Ramesh|ramesh008@mymail.sim.edu.sg
13013|91834732|Shivani Ramesh|RSHIVANI22@GMAIL.COM
</v>
      </c>
      <c r="D111" s="50">
        <f t="shared" ref="D111:H111" si="110">IFERROR(IF($E$1&gt;=COLUMN(A109),INDEX(INDIRECT("$B$3:$B$"&amp;$C$1),(ROW(D109)*$E$1)-($E$1-COLUMN(A111))),"")," ")</f>
        <v>13019</v>
      </c>
      <c r="E111" s="50">
        <f t="shared" si="110"/>
        <v>13016</v>
      </c>
      <c r="F111" s="50">
        <f t="shared" si="110"/>
        <v>13014</v>
      </c>
      <c r="G111" s="50">
        <f t="shared" si="110"/>
        <v>13013</v>
      </c>
      <c r="H111" s="50" t="str">
        <f t="shared" si="110"/>
        <v/>
      </c>
      <c r="I111" s="50"/>
      <c r="J111" s="50"/>
      <c r="K111" s="50"/>
      <c r="L111" s="50"/>
      <c r="M111" s="50"/>
      <c r="N111" s="50"/>
      <c r="O111" s="50"/>
      <c r="P111" s="50"/>
    </row>
    <row r="112" ht="14.25" customHeight="1">
      <c r="A112" s="41">
        <f t="shared" si="3"/>
        <v>2</v>
      </c>
      <c r="B112" s="49">
        <v>13467.0</v>
      </c>
      <c r="C112" s="41" t="str">
        <f t="array" ref="C112">iferror(index(OrigList!N:N, match(indirect(address(row(A112),$C$2+3)),OrigList!C:C,0)),"")</f>
        <v>13009|97931413|Karyl Phua Kai Le|kklphua001@mymail.sim.edu.sg
13009|97931413|Karyl Phua Kai Le|KARYLP97@GMAIL.COM
</v>
      </c>
      <c r="D112" s="50">
        <f t="shared" ref="D112:H112" si="111">IFERROR(IF($E$1&gt;=COLUMN(A110),INDEX(INDIRECT("$B$3:$B$"&amp;$C$1),(ROW(D110)*$E$1)-($E$1-COLUMN(A112))),"")," ")</f>
        <v>13012</v>
      </c>
      <c r="E112" s="50">
        <f t="shared" si="111"/>
        <v>13011</v>
      </c>
      <c r="F112" s="50">
        <f t="shared" si="111"/>
        <v>13010</v>
      </c>
      <c r="G112" s="50">
        <f t="shared" si="111"/>
        <v>13009</v>
      </c>
      <c r="H112" s="50" t="str">
        <f t="shared" si="111"/>
        <v/>
      </c>
      <c r="I112" s="50"/>
      <c r="J112" s="50"/>
      <c r="K112" s="50"/>
      <c r="L112" s="50"/>
      <c r="M112" s="50"/>
      <c r="N112" s="50"/>
      <c r="O112" s="50"/>
      <c r="P112" s="50"/>
    </row>
    <row r="113" ht="14.25" customHeight="1">
      <c r="A113" s="41">
        <f t="shared" si="3"/>
        <v>3</v>
      </c>
      <c r="B113" s="49">
        <v>13466.0</v>
      </c>
      <c r="C113" s="41" t="str">
        <f t="array" ref="C113">iferror(index(OrigList!N:N, match(indirect(address(row(A113),$C$2+3)),OrigList!C:C,0)),"")</f>
        <v>13003|92754124|Tian Yaohui|ytian007@mymail.sim.edu.sg
13003|92754124|Tian Yaohui|TYH1341976939@GMAIL.COM
</v>
      </c>
      <c r="D113" s="50">
        <f t="shared" ref="D113:H113" si="112">IFERROR(IF($E$1&gt;=COLUMN(A111),INDEX(INDIRECT("$B$3:$B$"&amp;$C$1),(ROW(D111)*$E$1)-($E$1-COLUMN(A113))),"")," ")</f>
        <v>13007</v>
      </c>
      <c r="E113" s="50">
        <f t="shared" si="112"/>
        <v>13005</v>
      </c>
      <c r="F113" s="50">
        <f t="shared" si="112"/>
        <v>13004</v>
      </c>
      <c r="G113" s="50">
        <f t="shared" si="112"/>
        <v>13003</v>
      </c>
      <c r="H113" s="50" t="str">
        <f t="shared" si="112"/>
        <v/>
      </c>
      <c r="I113" s="50"/>
      <c r="J113" s="50"/>
      <c r="K113" s="50"/>
      <c r="L113" s="50"/>
      <c r="M113" s="50"/>
      <c r="N113" s="50"/>
      <c r="O113" s="50"/>
      <c r="P113" s="50"/>
    </row>
    <row r="114" ht="14.25" customHeight="1">
      <c r="A114" s="41">
        <f t="shared" si="3"/>
        <v>4</v>
      </c>
      <c r="B114" s="49">
        <v>13465.0</v>
      </c>
      <c r="C114" s="41" t="str">
        <f t="array" ref="C114">iferror(index(OrigList!N:N, match(indirect(address(row(A114),$C$2+3)),OrigList!C:C,0)),"")</f>
        <v>12991|97343110|Teo Jia Rong, Lionel|jrlteo001@mymail.sim.edu.sg
12991|97343110|Teo Jia Rong, Lionel|LIONELTEOJIARONG@GMAIL.COM
</v>
      </c>
      <c r="D114" s="50">
        <f t="shared" ref="D114:H114" si="113">IFERROR(IF($E$1&gt;=COLUMN(A112),INDEX(INDIRECT("$B$3:$B$"&amp;$C$1),(ROW(D112)*$E$1)-($E$1-COLUMN(A114))),"")," ")</f>
        <v>13002</v>
      </c>
      <c r="E114" s="50">
        <f t="shared" si="113"/>
        <v>12995</v>
      </c>
      <c r="F114" s="50">
        <f t="shared" si="113"/>
        <v>12994</v>
      </c>
      <c r="G114" s="50">
        <f t="shared" si="113"/>
        <v>12991</v>
      </c>
      <c r="H114" s="50" t="str">
        <f t="shared" si="113"/>
        <v/>
      </c>
      <c r="I114" s="50"/>
      <c r="J114" s="50"/>
      <c r="K114" s="50"/>
      <c r="L114" s="50"/>
      <c r="M114" s="50"/>
      <c r="N114" s="50"/>
      <c r="O114" s="50"/>
      <c r="P114" s="50"/>
    </row>
    <row r="115" ht="14.25" customHeight="1">
      <c r="A115" s="41">
        <f t="shared" si="3"/>
        <v>1</v>
      </c>
      <c r="B115" s="49">
        <v>13464.0</v>
      </c>
      <c r="C115" s="41" t="str">
        <f t="array" ref="C115">iferror(index(OrigList!N:N, match(indirect(address(row(A115),$C$2+3)),OrigList!C:C,0)),"")</f>
        <v>12982|91509261|Lee Hui-En, Elaine|heelee001@mymail.sim.edu.sg
12982|91509261|Lee Hui-En, Elaine|WINELAINE@GMAIL.COM
</v>
      </c>
      <c r="D115" s="50">
        <f t="shared" ref="D115:H115" si="114">IFERROR(IF($E$1&gt;=COLUMN(A113),INDEX(INDIRECT("$B$3:$B$"&amp;$C$1),(ROW(D113)*$E$1)-($E$1-COLUMN(A115))),"")," ")</f>
        <v>12990</v>
      </c>
      <c r="E115" s="50">
        <f t="shared" si="114"/>
        <v>12986</v>
      </c>
      <c r="F115" s="50">
        <f t="shared" si="114"/>
        <v>12983</v>
      </c>
      <c r="G115" s="50">
        <f t="shared" si="114"/>
        <v>12982</v>
      </c>
      <c r="H115" s="50" t="str">
        <f t="shared" si="114"/>
        <v/>
      </c>
      <c r="I115" s="50"/>
      <c r="J115" s="50"/>
      <c r="K115" s="50"/>
      <c r="L115" s="50"/>
      <c r="M115" s="50"/>
      <c r="N115" s="50"/>
      <c r="O115" s="50"/>
      <c r="P115" s="50"/>
    </row>
    <row r="116" ht="14.25" customHeight="1">
      <c r="A116" s="41">
        <f t="shared" si="3"/>
        <v>2</v>
      </c>
      <c r="B116" s="49">
        <v>13463.0</v>
      </c>
      <c r="C116" s="41" t="str">
        <f t="array" ref="C116">iferror(index(OrigList!N:N, match(indirect(address(row(A116),$C$2+3)),OrigList!C:C,0)),"")</f>
        <v>12977|83221513|Tan Gin Chiang, Gary|gcgtan001@mymail.sim.edu.sg
12977|83221513|Tan Gin Chiang, Gary|TGCGARY@GMAIL.COM
</v>
      </c>
      <c r="D116" s="50">
        <f t="shared" ref="D116:H116" si="115">IFERROR(IF($E$1&gt;=COLUMN(A114),INDEX(INDIRECT("$B$3:$B$"&amp;$C$1),(ROW(D114)*$E$1)-($E$1-COLUMN(A116))),"")," ")</f>
        <v>12981</v>
      </c>
      <c r="E116" s="50">
        <f t="shared" si="115"/>
        <v>12980</v>
      </c>
      <c r="F116" s="50">
        <f t="shared" si="115"/>
        <v>12978</v>
      </c>
      <c r="G116" s="50">
        <f t="shared" si="115"/>
        <v>12977</v>
      </c>
      <c r="H116" s="50" t="str">
        <f t="shared" si="115"/>
        <v/>
      </c>
      <c r="I116" s="50"/>
      <c r="J116" s="50"/>
      <c r="K116" s="50"/>
      <c r="L116" s="50"/>
      <c r="M116" s="50"/>
      <c r="N116" s="50"/>
      <c r="O116" s="50"/>
      <c r="P116" s="50"/>
    </row>
    <row r="117" ht="14.25" customHeight="1">
      <c r="A117" s="41">
        <f t="shared" si="3"/>
        <v>3</v>
      </c>
      <c r="B117" s="49">
        <v>13461.0</v>
      </c>
      <c r="C117" s="41" t="str">
        <f t="array" ref="C117">iferror(index(OrigList!N:N, match(indirect(address(row(A117),$C$2+3)),OrigList!C:C,0)),"")</f>
        <v>12973|81013502|Wong Fang Ling|flwong002@mymail.sim.edu.sg
12973|81013502|Wong Fang Ling|WONGFANGLING@GMAIL.COM
</v>
      </c>
      <c r="D117" s="50">
        <f t="shared" ref="D117:H117" si="116">IFERROR(IF($E$1&gt;=COLUMN(A115),INDEX(INDIRECT("$B$3:$B$"&amp;$C$1),(ROW(D115)*$E$1)-($E$1-COLUMN(A117))),"")," ")</f>
        <v>12976</v>
      </c>
      <c r="E117" s="50">
        <f t="shared" si="116"/>
        <v>12975</v>
      </c>
      <c r="F117" s="50">
        <f t="shared" si="116"/>
        <v>12974</v>
      </c>
      <c r="G117" s="50">
        <f t="shared" si="116"/>
        <v>12973</v>
      </c>
      <c r="H117" s="50" t="str">
        <f t="shared" si="116"/>
        <v/>
      </c>
      <c r="I117" s="50"/>
      <c r="J117" s="50"/>
      <c r="K117" s="50"/>
      <c r="L117" s="50"/>
      <c r="M117" s="50"/>
      <c r="N117" s="50"/>
      <c r="O117" s="50"/>
      <c r="P117" s="50"/>
    </row>
    <row r="118" ht="14.25" customHeight="1">
      <c r="A118" s="41">
        <f t="shared" si="3"/>
        <v>4</v>
      </c>
      <c r="B118" s="49">
        <v>13459.0</v>
      </c>
      <c r="C118" s="41" t="str">
        <f t="array" ref="C118">iferror(index(OrigList!N:N, match(indirect(address(row(A118),$C$2+3)),OrigList!C:C,0)),"")</f>
        <v>12969|90750577|Devina Hartono|dhartono001@mymail.sim.edu.sg
12969|90750577|Devina Hartono|priscilladvn@GMAIL.COM
</v>
      </c>
      <c r="D118" s="50">
        <f t="shared" ref="D118:H118" si="117">IFERROR(IF($E$1&gt;=COLUMN(A116),INDEX(INDIRECT("$B$3:$B$"&amp;$C$1),(ROW(D116)*$E$1)-($E$1-COLUMN(A118))),"")," ")</f>
        <v>12972</v>
      </c>
      <c r="E118" s="50">
        <f t="shared" si="117"/>
        <v>12971</v>
      </c>
      <c r="F118" s="50">
        <f t="shared" si="117"/>
        <v>12970</v>
      </c>
      <c r="G118" s="50">
        <f t="shared" si="117"/>
        <v>12969</v>
      </c>
      <c r="H118" s="50" t="str">
        <f t="shared" si="117"/>
        <v/>
      </c>
      <c r="I118" s="50"/>
      <c r="J118" s="50"/>
      <c r="K118" s="50"/>
      <c r="L118" s="50"/>
      <c r="M118" s="50"/>
      <c r="N118" s="50"/>
      <c r="O118" s="50"/>
      <c r="P118" s="50"/>
    </row>
    <row r="119" ht="14.25" customHeight="1">
      <c r="A119" s="41">
        <f t="shared" si="3"/>
        <v>1</v>
      </c>
      <c r="B119" s="49">
        <v>13458.0</v>
      </c>
      <c r="C119" s="41" t="str">
        <f t="array" ref="C119">iferror(index(OrigList!N:N, match(indirect(address(row(A119),$C$2+3)),OrigList!C:C,0)),"")</f>
        <v>12960|83813140|Tran Hieu Tue|tran071@mymail.sim.edu.sg
12960|83813140|Tran Hieu Tue|hieutueheathertran@gmail.com
</v>
      </c>
      <c r="D119" s="50">
        <f t="shared" ref="D119:H119" si="118">IFERROR(IF($E$1&gt;=COLUMN(A117),INDEX(INDIRECT("$B$3:$B$"&amp;$C$1),(ROW(D117)*$E$1)-($E$1-COLUMN(A119))),"")," ")</f>
        <v>12966</v>
      </c>
      <c r="E119" s="50">
        <f t="shared" si="118"/>
        <v>12965</v>
      </c>
      <c r="F119" s="50">
        <f t="shared" si="118"/>
        <v>12963</v>
      </c>
      <c r="G119" s="50">
        <f t="shared" si="118"/>
        <v>12960</v>
      </c>
      <c r="H119" s="50" t="str">
        <f t="shared" si="118"/>
        <v/>
      </c>
      <c r="I119" s="50"/>
      <c r="J119" s="50"/>
      <c r="K119" s="50"/>
      <c r="L119" s="50"/>
      <c r="M119" s="50"/>
      <c r="N119" s="50"/>
      <c r="O119" s="50"/>
      <c r="P119" s="50"/>
    </row>
    <row r="120" ht="14.25" customHeight="1">
      <c r="A120" s="41">
        <f t="shared" si="3"/>
        <v>2</v>
      </c>
      <c r="B120" s="49">
        <v>13457.0</v>
      </c>
      <c r="C120" s="41" t="str">
        <f t="array" ref="C120">iferror(index(OrigList!N:N, match(indirect(address(row(A120),$C$2+3)),OrigList!C:C,0)),"")</f>
        <v>12956|MRC12956|Ghale Vaishnavi Salil|ghale001@mymail.sim.edu.sg
12956|MRC12956|Ghale Vaishnavi Salil|GHALE.VAISHNAVI@GMAIL.COM
</v>
      </c>
      <c r="D120" s="50">
        <f t="shared" ref="D120:H120" si="119">IFERROR(IF($E$1&gt;=COLUMN(A118),INDEX(INDIRECT("$B$3:$B$"&amp;$C$1),(ROW(D118)*$E$1)-($E$1-COLUMN(A120))),"")," ")</f>
        <v>12959</v>
      </c>
      <c r="E120" s="50">
        <f t="shared" si="119"/>
        <v>12958</v>
      </c>
      <c r="F120" s="50">
        <f t="shared" si="119"/>
        <v>12957</v>
      </c>
      <c r="G120" s="50">
        <f t="shared" si="119"/>
        <v>12956</v>
      </c>
      <c r="H120" s="50" t="str">
        <f t="shared" si="119"/>
        <v/>
      </c>
      <c r="I120" s="50"/>
      <c r="J120" s="50"/>
      <c r="K120" s="50"/>
      <c r="L120" s="50"/>
      <c r="M120" s="50"/>
      <c r="N120" s="50"/>
      <c r="O120" s="50"/>
      <c r="P120" s="50"/>
    </row>
    <row r="121" ht="14.25" customHeight="1">
      <c r="A121" s="41">
        <f t="shared" si="3"/>
        <v>3</v>
      </c>
      <c r="B121" s="49">
        <v>13454.0</v>
      </c>
      <c r="C121" s="41" t="str">
        <f t="array" ref="C121">iferror(index(OrigList!N:N, match(indirect(address(row(A121),$C$2+3)),OrigList!C:C,0)),"")</f>
        <v>12952|97950958|Mona Madhu Mitta D/O Mohgan|monammdo001@mymail.sim.edu.sg
12952|97950958|Mona Madhu Mitta D/O Mohgan|MONA.MADHUMITTA@GMAIL.COM
</v>
      </c>
      <c r="D121" s="50">
        <f t="shared" ref="D121:H121" si="120">IFERROR(IF($E$1&gt;=COLUMN(A119),INDEX(INDIRECT("$B$3:$B$"&amp;$C$1),(ROW(D119)*$E$1)-($E$1-COLUMN(A121))),"")," ")</f>
        <v>12955</v>
      </c>
      <c r="E121" s="50">
        <f t="shared" si="120"/>
        <v>12954</v>
      </c>
      <c r="F121" s="50">
        <f t="shared" si="120"/>
        <v>12953</v>
      </c>
      <c r="G121" s="50">
        <f t="shared" si="120"/>
        <v>12952</v>
      </c>
      <c r="H121" s="50" t="str">
        <f t="shared" si="120"/>
        <v/>
      </c>
      <c r="I121" s="50"/>
      <c r="J121" s="50"/>
      <c r="K121" s="50"/>
      <c r="L121" s="50"/>
      <c r="M121" s="50"/>
      <c r="N121" s="50"/>
      <c r="O121" s="50"/>
      <c r="P121" s="50"/>
    </row>
    <row r="122" ht="14.25" customHeight="1">
      <c r="A122" s="41">
        <f t="shared" si="3"/>
        <v>4</v>
      </c>
      <c r="B122" s="49">
        <v>13453.0</v>
      </c>
      <c r="C122" s="41" t="str">
        <f t="array" ref="C122">iferror(index(OrigList!N:N, match(indirect(address(row(A122),$C$2+3)),OrigList!C:C,0)),"")</f>
        <v>12946|83395116|Yu Xiaohui|xyu006@mymail.sim.edu.sg
12946|83395116|Yu Xiaohui|YUXIAOHUI1106@GMAIL.COM
</v>
      </c>
      <c r="D122" s="50">
        <f t="shared" ref="D122:H122" si="121">IFERROR(IF($E$1&gt;=COLUMN(A120),INDEX(INDIRECT("$B$3:$B$"&amp;$C$1),(ROW(D120)*$E$1)-($E$1-COLUMN(A122))),"")," ")</f>
        <v>12950</v>
      </c>
      <c r="E122" s="50">
        <f t="shared" si="121"/>
        <v>12948</v>
      </c>
      <c r="F122" s="50">
        <f t="shared" si="121"/>
        <v>12947</v>
      </c>
      <c r="G122" s="50">
        <f t="shared" si="121"/>
        <v>12946</v>
      </c>
      <c r="H122" s="50" t="str">
        <f t="shared" si="121"/>
        <v/>
      </c>
      <c r="I122" s="50"/>
      <c r="J122" s="50"/>
      <c r="K122" s="50"/>
      <c r="L122" s="50"/>
      <c r="M122" s="50"/>
      <c r="N122" s="50"/>
      <c r="O122" s="50"/>
      <c r="P122" s="50"/>
    </row>
    <row r="123" ht="14.25" customHeight="1">
      <c r="A123" s="41">
        <f t="shared" si="3"/>
        <v>1</v>
      </c>
      <c r="B123" s="49">
        <v>13451.0</v>
      </c>
      <c r="C123" s="41" t="str">
        <f t="array" ref="C123">iferror(index(OrigList!N:N, match(indirect(address(row(A123),$C$2+3)),OrigList!C:C,0)),"")</f>
        <v>12938|90011853|Fiona Lim Jia Xin|fjxlim001@mymail.sim.edu.sg
12938|90011853|Fiona Lim Jia Xin|THY-PERSON@HOTMAIL.COM
</v>
      </c>
      <c r="D123" s="50">
        <f t="shared" ref="D123:H123" si="122">IFERROR(IF($E$1&gt;=COLUMN(A121),INDEX(INDIRECT("$B$3:$B$"&amp;$C$1),(ROW(D121)*$E$1)-($E$1-COLUMN(A123))),"")," ")</f>
        <v>12945</v>
      </c>
      <c r="E123" s="50">
        <f t="shared" si="122"/>
        <v>12940</v>
      </c>
      <c r="F123" s="50">
        <f t="shared" si="122"/>
        <v>12939</v>
      </c>
      <c r="G123" s="50">
        <f t="shared" si="122"/>
        <v>12938</v>
      </c>
      <c r="H123" s="50" t="str">
        <f t="shared" si="122"/>
        <v/>
      </c>
      <c r="I123" s="50"/>
      <c r="J123" s="50"/>
      <c r="K123" s="50"/>
      <c r="L123" s="50"/>
      <c r="M123" s="50"/>
      <c r="N123" s="50"/>
      <c r="O123" s="50"/>
      <c r="P123" s="50"/>
    </row>
    <row r="124" ht="14.25" customHeight="1">
      <c r="A124" s="41">
        <f t="shared" si="3"/>
        <v>2</v>
      </c>
      <c r="B124" s="49">
        <v>13450.0</v>
      </c>
      <c r="C124" s="41" t="str">
        <f t="array" ref="C124">iferror(index(OrigList!N:N, match(indirect(address(row(A124),$C$2+3)),OrigList!C:C,0)),"")</f>
        <v/>
      </c>
      <c r="D124" s="50">
        <f t="shared" ref="D124:H124" si="123">IFERROR(IF($E$1&gt;=COLUMN(A122),INDEX(INDIRECT("$B$3:$B$"&amp;$C$1),(ROW(D122)*$E$1)-($E$1-COLUMN(A124))),"")," ")</f>
        <v>12937</v>
      </c>
      <c r="E124" s="50">
        <f t="shared" si="123"/>
        <v>12935</v>
      </c>
      <c r="F124" s="50">
        <f t="shared" si="123"/>
        <v>12934</v>
      </c>
      <c r="G124" s="50">
        <f t="shared" si="123"/>
        <v>12929</v>
      </c>
      <c r="H124" s="50" t="str">
        <f t="shared" si="123"/>
        <v/>
      </c>
      <c r="I124" s="50"/>
      <c r="J124" s="50"/>
      <c r="K124" s="50"/>
      <c r="L124" s="50"/>
      <c r="M124" s="50"/>
      <c r="N124" s="50"/>
      <c r="O124" s="50"/>
      <c r="P124" s="50"/>
    </row>
    <row r="125" ht="14.25" customHeight="1">
      <c r="A125" s="41">
        <f t="shared" si="3"/>
        <v>3</v>
      </c>
      <c r="B125" s="49">
        <v>13449.0</v>
      </c>
      <c r="C125" s="41" t="str">
        <f t="array" ref="C125">iferror(index(OrigList!N:N, match(indirect(address(row(A125),$C$2+3)),OrigList!C:C,0)),"")</f>
        <v>12925|96153593|Tan Jue Yin|jytan071@mymail.sim.edu.sg
12925|96153593|Tan Jue Yin|JUEYIN0412@GMAIL.COM
</v>
      </c>
      <c r="D125" s="50">
        <f t="shared" ref="D125:H125" si="124">IFERROR(IF($E$1&gt;=COLUMN(A123),INDEX(INDIRECT("$B$3:$B$"&amp;$C$1),(ROW(D123)*$E$1)-($E$1-COLUMN(A125))),"")," ")</f>
        <v>12928</v>
      </c>
      <c r="E125" s="50">
        <f t="shared" si="124"/>
        <v>12927</v>
      </c>
      <c r="F125" s="50">
        <f t="shared" si="124"/>
        <v>12926</v>
      </c>
      <c r="G125" s="50">
        <f t="shared" si="124"/>
        <v>12925</v>
      </c>
      <c r="H125" s="50" t="str">
        <f t="shared" si="124"/>
        <v/>
      </c>
      <c r="I125" s="50"/>
      <c r="J125" s="50"/>
      <c r="K125" s="50"/>
      <c r="L125" s="50"/>
      <c r="M125" s="50"/>
      <c r="N125" s="50"/>
      <c r="O125" s="50"/>
      <c r="P125" s="50"/>
    </row>
    <row r="126" ht="14.25" customHeight="1">
      <c r="A126" s="41">
        <f t="shared" si="3"/>
        <v>4</v>
      </c>
      <c r="B126" s="49">
        <v>13448.0</v>
      </c>
      <c r="C126" s="41" t="str">
        <f t="array" ref="C126">iferror(index(OrigList!N:N, match(indirect(address(row(A126),$C$2+3)),OrigList!C:C,0)),"")</f>
        <v>12919|81977328|Nguyen Cam Nhat|nguyen243@mymail.sim.edu.sg
12919|81977328|Nguyen Cam Nhat|CAMNHAT283@GMAIL.COM
</v>
      </c>
      <c r="D126" s="50">
        <f t="shared" ref="D126:H126" si="125">IFERROR(IF($E$1&gt;=COLUMN(A124),INDEX(INDIRECT("$B$3:$B$"&amp;$C$1),(ROW(D124)*$E$1)-($E$1-COLUMN(A126))),"")," ")</f>
        <v>12924</v>
      </c>
      <c r="E126" s="50">
        <f t="shared" si="125"/>
        <v>12923</v>
      </c>
      <c r="F126" s="50">
        <f t="shared" si="125"/>
        <v>12922</v>
      </c>
      <c r="G126" s="50">
        <f t="shared" si="125"/>
        <v>12919</v>
      </c>
      <c r="H126" s="50" t="str">
        <f t="shared" si="125"/>
        <v/>
      </c>
      <c r="I126" s="50"/>
      <c r="J126" s="50"/>
      <c r="K126" s="50"/>
      <c r="L126" s="50"/>
      <c r="M126" s="50"/>
      <c r="N126" s="50"/>
      <c r="O126" s="50"/>
      <c r="P126" s="50"/>
    </row>
    <row r="127" ht="14.25" customHeight="1">
      <c r="A127" s="41">
        <f t="shared" si="3"/>
        <v>1</v>
      </c>
      <c r="B127" s="49">
        <v>13447.0</v>
      </c>
      <c r="C127" s="41" t="str">
        <f t="array" ref="C127">iferror(index(OrigList!N:N, match(indirect(address(row(A127),$C$2+3)),OrigList!C:C,0)),"")</f>
        <v>12909|98536948|Wong Ji Qian, Johnathan|jqjwong001@mymail.sim.edu.sg
12909|98536948|Wong Ji Qian, Johnathan|JOHNATHAN_1993@LIVE.COM
</v>
      </c>
      <c r="D127" s="50">
        <f t="shared" ref="D127:H127" si="126">IFERROR(IF($E$1&gt;=COLUMN(A125),INDEX(INDIRECT("$B$3:$B$"&amp;$C$1),(ROW(D125)*$E$1)-($E$1-COLUMN(A127))),"")," ")</f>
        <v>12918</v>
      </c>
      <c r="E127" s="50">
        <f t="shared" si="126"/>
        <v>12914</v>
      </c>
      <c r="F127" s="50">
        <f t="shared" si="126"/>
        <v>12910</v>
      </c>
      <c r="G127" s="50">
        <f t="shared" si="126"/>
        <v>12909</v>
      </c>
      <c r="H127" s="50" t="str">
        <f t="shared" si="126"/>
        <v/>
      </c>
      <c r="I127" s="50"/>
      <c r="J127" s="50"/>
      <c r="K127" s="50"/>
      <c r="L127" s="50"/>
      <c r="M127" s="50"/>
      <c r="N127" s="50"/>
      <c r="O127" s="50"/>
      <c r="P127" s="50"/>
    </row>
    <row r="128" ht="14.25" customHeight="1">
      <c r="A128" s="41">
        <f t="shared" si="3"/>
        <v>2</v>
      </c>
      <c r="B128" s="49">
        <v>13445.0</v>
      </c>
      <c r="C128" s="41" t="str">
        <f t="array" ref="C128">iferror(index(OrigList!N:N, match(indirect(address(row(A128),$C$2+3)),OrigList!C:C,0)),"")</f>
        <v>12903|91141384|Lim Xue Qi, Jovynna|xqjlim001@mymail.sim.edu.sg
12903|91141384|Lim Xue Qi, Jovynna|JOVYNNA_LXQ@HOTMAIL.COM
</v>
      </c>
      <c r="D128" s="50">
        <f t="shared" ref="D128:H128" si="127">IFERROR(IF($E$1&gt;=COLUMN(A126),INDEX(INDIRECT("$B$3:$B$"&amp;$C$1),(ROW(D126)*$E$1)-($E$1-COLUMN(A128))),"")," ")</f>
        <v>12908</v>
      </c>
      <c r="E128" s="50">
        <f t="shared" si="127"/>
        <v>12906</v>
      </c>
      <c r="F128" s="50">
        <f t="shared" si="127"/>
        <v>12905</v>
      </c>
      <c r="G128" s="50">
        <f t="shared" si="127"/>
        <v>12903</v>
      </c>
      <c r="H128" s="50" t="str">
        <f t="shared" si="127"/>
        <v/>
      </c>
      <c r="I128" s="50"/>
      <c r="J128" s="50"/>
      <c r="K128" s="50"/>
      <c r="L128" s="50"/>
      <c r="M128" s="50"/>
      <c r="N128" s="50"/>
      <c r="O128" s="50"/>
      <c r="P128" s="50"/>
    </row>
    <row r="129" ht="14.25" customHeight="1">
      <c r="A129" s="41">
        <f t="shared" si="3"/>
        <v>3</v>
      </c>
      <c r="B129" s="49">
        <v>13444.0</v>
      </c>
      <c r="C129" s="41" t="str">
        <f t="array" ref="C129">iferror(index(OrigList!N:N, match(indirect(address(row(A129),$C$2+3)),OrigList!C:C,0)),"")</f>
        <v>12896|84217356|Chang Wen Li|wlchang003@mymail.sim.edu.sg
12896|84217356|Chang Wen Li|Chitty1997.cwl@gmail.com
</v>
      </c>
      <c r="D129" s="50">
        <f t="shared" ref="D129:H129" si="128">IFERROR(IF($E$1&gt;=COLUMN(A127),INDEX(INDIRECT("$B$3:$B$"&amp;$C$1),(ROW(D127)*$E$1)-($E$1-COLUMN(A129))),"")," ")</f>
        <v>12901</v>
      </c>
      <c r="E129" s="50">
        <f t="shared" si="128"/>
        <v>12900</v>
      </c>
      <c r="F129" s="50">
        <f t="shared" si="128"/>
        <v>12899</v>
      </c>
      <c r="G129" s="50">
        <f t="shared" si="128"/>
        <v>12896</v>
      </c>
      <c r="H129" s="50" t="str">
        <f t="shared" si="128"/>
        <v/>
      </c>
      <c r="I129" s="50"/>
      <c r="J129" s="50"/>
      <c r="K129" s="50"/>
      <c r="L129" s="50"/>
      <c r="M129" s="50"/>
      <c r="N129" s="50"/>
      <c r="O129" s="50"/>
      <c r="P129" s="50"/>
    </row>
    <row r="130" ht="14.25" customHeight="1">
      <c r="A130" s="41">
        <f t="shared" si="3"/>
        <v>4</v>
      </c>
      <c r="B130" s="49">
        <v>13442.0</v>
      </c>
      <c r="C130" s="41" t="str">
        <f t="array" ref="C130">iferror(index(OrigList!N:N, match(indirect(address(row(A130),$C$2+3)),OrigList!C:C,0)),"")</f>
        <v>12890|MRC12890|Zhao Yalian|yzhao025@mymail.sim.edu.sg
12890|MRC12890|Zhao Yalian|ZHAOYALIAN12@GMAIL.COM
</v>
      </c>
      <c r="D130" s="50">
        <f t="shared" ref="D130:H130" si="129">IFERROR(IF($E$1&gt;=COLUMN(A128),INDEX(INDIRECT("$B$3:$B$"&amp;$C$1),(ROW(D128)*$E$1)-($E$1-COLUMN(A130))),"")," ")</f>
        <v>12895</v>
      </c>
      <c r="E130" s="50">
        <f t="shared" si="129"/>
        <v>12894</v>
      </c>
      <c r="F130" s="50">
        <f t="shared" si="129"/>
        <v>12891</v>
      </c>
      <c r="G130" s="50">
        <f t="shared" si="129"/>
        <v>12890</v>
      </c>
      <c r="H130" s="50" t="str">
        <f t="shared" si="129"/>
        <v/>
      </c>
      <c r="I130" s="50"/>
      <c r="J130" s="50"/>
      <c r="K130" s="50"/>
      <c r="L130" s="50"/>
      <c r="M130" s="50"/>
      <c r="N130" s="50"/>
      <c r="O130" s="50"/>
      <c r="P130" s="50"/>
    </row>
    <row r="131" ht="14.25" customHeight="1">
      <c r="A131" s="41">
        <f t="shared" si="3"/>
        <v>1</v>
      </c>
      <c r="B131" s="49">
        <v>13441.0</v>
      </c>
      <c r="C131" s="41" t="str">
        <f t="array" ref="C131">iferror(index(OrigList!N:N, match(indirect(address(row(A131),$C$2+3)),OrigList!C:C,0)),"")</f>
        <v>12882|MRC12882|Hew Hoong Jhau|hjhew001@mymail.sim.edu.sg
12882|MRC12882|Hew Hoong Jhau|HEWHOONGJHAU@OUTLOOK.COM
</v>
      </c>
      <c r="D131" s="50">
        <f t="shared" ref="D131:H131" si="130">IFERROR(IF($E$1&gt;=COLUMN(A129),INDEX(INDIRECT("$B$3:$B$"&amp;$C$1),(ROW(D129)*$E$1)-($E$1-COLUMN(A131))),"")," ")</f>
        <v>12887</v>
      </c>
      <c r="E131" s="50">
        <f t="shared" si="130"/>
        <v>12885</v>
      </c>
      <c r="F131" s="50">
        <f t="shared" si="130"/>
        <v>12884</v>
      </c>
      <c r="G131" s="50">
        <f t="shared" si="130"/>
        <v>12882</v>
      </c>
      <c r="H131" s="50" t="str">
        <f t="shared" si="130"/>
        <v/>
      </c>
      <c r="I131" s="50"/>
      <c r="J131" s="50"/>
      <c r="K131" s="50"/>
      <c r="L131" s="50"/>
      <c r="M131" s="50"/>
      <c r="N131" s="50"/>
      <c r="O131" s="50"/>
      <c r="P131" s="50"/>
    </row>
    <row r="132" ht="14.25" customHeight="1">
      <c r="A132" s="41">
        <f t="shared" si="3"/>
        <v>2</v>
      </c>
      <c r="B132" s="49">
        <v>13439.0</v>
      </c>
      <c r="C132" s="41" t="str">
        <f t="array" ref="C132">iferror(index(OrigList!N:N, match(indirect(address(row(A132),$C$2+3)),OrigList!C:C,0)),"")</f>
        <v>12878|81383269|Chee Tian Siang, Joshua Daniel (Xu Tianxiang)|tsjdxche001@mymail.sim.edu.sg
12878|81383269|Chee Tian Siang, Joshua Daniel (Xu Tianxiang)|JOSHUADANIELCHEE@HOTMAIL.COM
</v>
      </c>
      <c r="D132" s="50">
        <f t="shared" ref="D132:H132" si="131">IFERROR(IF($E$1&gt;=COLUMN(A130),INDEX(INDIRECT("$B$3:$B$"&amp;$C$1),(ROW(D130)*$E$1)-($E$1-COLUMN(A132))),"")," ")</f>
        <v>12881</v>
      </c>
      <c r="E132" s="50">
        <f t="shared" si="131"/>
        <v>12880</v>
      </c>
      <c r="F132" s="50">
        <f t="shared" si="131"/>
        <v>12879</v>
      </c>
      <c r="G132" s="50">
        <f t="shared" si="131"/>
        <v>12878</v>
      </c>
      <c r="H132" s="50" t="str">
        <f t="shared" si="131"/>
        <v/>
      </c>
      <c r="I132" s="50"/>
      <c r="J132" s="50"/>
      <c r="K132" s="50"/>
      <c r="L132" s="50"/>
      <c r="M132" s="50"/>
      <c r="N132" s="50"/>
      <c r="O132" s="50"/>
      <c r="P132" s="50"/>
    </row>
    <row r="133" ht="14.25" customHeight="1">
      <c r="A133" s="41">
        <f t="shared" si="3"/>
        <v>3</v>
      </c>
      <c r="B133" s="49">
        <v>13438.0</v>
      </c>
      <c r="C133" s="41" t="str">
        <f t="array" ref="C133">iferror(index(OrigList!N:N, match(indirect(address(row(A133),$C$2+3)),OrigList!C:C,0)),"")</f>
        <v>12868|96725592|Foo Huey Wen Celine|hwcfoo001@mymail.sim.edu.sg
12868|96725592|Foo Huey Wen Celine|HW.CELINE@GMAIL.COM
</v>
      </c>
      <c r="D133" s="50">
        <f t="shared" ref="D133:H133" si="132">IFERROR(IF($E$1&gt;=COLUMN(A131),INDEX(INDIRECT("$B$3:$B$"&amp;$C$1),(ROW(D131)*$E$1)-($E$1-COLUMN(A133))),"")," ")</f>
        <v>12876</v>
      </c>
      <c r="E133" s="50">
        <f t="shared" si="132"/>
        <v>12873</v>
      </c>
      <c r="F133" s="50">
        <f t="shared" si="132"/>
        <v>12871</v>
      </c>
      <c r="G133" s="50">
        <f t="shared" si="132"/>
        <v>12868</v>
      </c>
      <c r="H133" s="50" t="str">
        <f t="shared" si="132"/>
        <v/>
      </c>
      <c r="I133" s="50"/>
      <c r="J133" s="50"/>
      <c r="K133" s="50"/>
      <c r="L133" s="50"/>
      <c r="M133" s="50"/>
      <c r="N133" s="50"/>
      <c r="O133" s="50"/>
      <c r="P133" s="50"/>
    </row>
    <row r="134" ht="14.25" customHeight="1">
      <c r="A134" s="41">
        <f t="shared" si="3"/>
        <v>4</v>
      </c>
      <c r="B134" s="49">
        <v>13437.0</v>
      </c>
      <c r="C134" s="41" t="str">
        <f t="array" ref="C134">iferror(index(OrigList!N:N, match(indirect(address(row(A134),$C$2+3)),OrigList!C:C,0)),"")</f>
        <v>12863|97260327|He Qing|qhe007@mymail.sim.edu.sg
12863|97260327|He Qing|HEQINGQING909@GMAIL.COM
</v>
      </c>
      <c r="D134" s="50">
        <f t="shared" ref="D134:H134" si="133">IFERROR(IF($E$1&gt;=COLUMN(A132),INDEX(INDIRECT("$B$3:$B$"&amp;$C$1),(ROW(D132)*$E$1)-($E$1-COLUMN(A134))),"")," ")</f>
        <v>12867</v>
      </c>
      <c r="E134" s="50">
        <f t="shared" si="133"/>
        <v>12866</v>
      </c>
      <c r="F134" s="50">
        <f t="shared" si="133"/>
        <v>12865</v>
      </c>
      <c r="G134" s="50">
        <f t="shared" si="133"/>
        <v>12863</v>
      </c>
      <c r="H134" s="50" t="str">
        <f t="shared" si="133"/>
        <v/>
      </c>
      <c r="I134" s="50"/>
      <c r="J134" s="50"/>
      <c r="K134" s="50"/>
      <c r="L134" s="50"/>
      <c r="M134" s="50"/>
      <c r="N134" s="50"/>
      <c r="O134" s="50"/>
      <c r="P134" s="50"/>
    </row>
    <row r="135" ht="14.25" customHeight="1">
      <c r="A135" s="41">
        <f t="shared" si="3"/>
        <v>1</v>
      </c>
      <c r="B135" s="49">
        <v>13436.0</v>
      </c>
      <c r="C135" s="41" t="str">
        <f t="array" ref="C135">iferror(index(OrigList!N:N, match(indirect(address(row(A135),$C$2+3)),OrigList!C:C,0)),"")</f>
        <v>12856|98240244|Lin, Yu|ly008@mymail.sim.edu.sg
12856|98240244|Lin, Yu|ELVANLINYU@GMAIL.COM
</v>
      </c>
      <c r="D135" s="50">
        <f t="shared" ref="D135:H135" si="134">IFERROR(IF($E$1&gt;=COLUMN(A133),INDEX(INDIRECT("$B$3:$B$"&amp;$C$1),(ROW(D133)*$E$1)-($E$1-COLUMN(A135))),"")," ")</f>
        <v>12860</v>
      </c>
      <c r="E135" s="50">
        <f t="shared" si="134"/>
        <v>12858</v>
      </c>
      <c r="F135" s="50">
        <f t="shared" si="134"/>
        <v>12857</v>
      </c>
      <c r="G135" s="50">
        <f t="shared" si="134"/>
        <v>12856</v>
      </c>
      <c r="H135" s="50" t="str">
        <f t="shared" si="134"/>
        <v/>
      </c>
      <c r="I135" s="50"/>
      <c r="J135" s="50"/>
      <c r="K135" s="50"/>
      <c r="L135" s="50"/>
      <c r="M135" s="50"/>
      <c r="N135" s="50"/>
      <c r="O135" s="50"/>
      <c r="P135" s="50"/>
    </row>
    <row r="136" ht="14.25" customHeight="1">
      <c r="A136" s="41">
        <f t="shared" si="3"/>
        <v>2</v>
      </c>
      <c r="B136" s="49">
        <v>13434.0</v>
      </c>
      <c r="C136" s="41" t="str">
        <f t="array" ref="C136">iferror(index(OrigList!N:N, match(indirect(address(row(A136),$C$2+3)),OrigList!C:C,0)),"")</f>
        <v>12848|90627753|Verchelle Ng|vng002@mymail.sim.edu.sg
12848|90627753|Verchelle Ng|VR.CHELLE@GMAIL.COM
</v>
      </c>
      <c r="D136" s="50">
        <f t="shared" ref="D136:H136" si="135">IFERROR(IF($E$1&gt;=COLUMN(A134),INDEX(INDIRECT("$B$3:$B$"&amp;$C$1),(ROW(D134)*$E$1)-($E$1-COLUMN(A136))),"")," ")</f>
        <v>12852</v>
      </c>
      <c r="E136" s="50">
        <f t="shared" si="135"/>
        <v>12851</v>
      </c>
      <c r="F136" s="50">
        <f t="shared" si="135"/>
        <v>12850</v>
      </c>
      <c r="G136" s="50">
        <f t="shared" si="135"/>
        <v>12848</v>
      </c>
      <c r="H136" s="50" t="str">
        <f t="shared" si="135"/>
        <v/>
      </c>
      <c r="I136" s="50"/>
      <c r="J136" s="50"/>
      <c r="K136" s="50"/>
      <c r="L136" s="50"/>
      <c r="M136" s="50"/>
      <c r="N136" s="50"/>
      <c r="O136" s="50"/>
      <c r="P136" s="50"/>
    </row>
    <row r="137" ht="14.25" customHeight="1">
      <c r="A137" s="41">
        <f t="shared" si="3"/>
        <v>3</v>
      </c>
      <c r="B137" s="49">
        <v>13432.0</v>
      </c>
      <c r="C137" s="41" t="str">
        <f t="array" ref="C137">iferror(index(OrigList!N:N, match(indirect(address(row(A137),$C$2+3)),OrigList!C:C,0)),"")</f>
        <v>12842|83334895|Lee Shi Ling Karin|slklee001@mymail.sim.edu.sg
12842|83334895|Lee Shi Ling Karin|KARIN_LEE95@HOTMAIL.COM
</v>
      </c>
      <c r="D137" s="50">
        <f t="shared" ref="D137:H137" si="136">IFERROR(IF($E$1&gt;=COLUMN(A135),INDEX(INDIRECT("$B$3:$B$"&amp;$C$1),(ROW(D135)*$E$1)-($E$1-COLUMN(A137))),"")," ")</f>
        <v>12847</v>
      </c>
      <c r="E137" s="50">
        <f t="shared" si="136"/>
        <v>12844</v>
      </c>
      <c r="F137" s="50">
        <f t="shared" si="136"/>
        <v>12843</v>
      </c>
      <c r="G137" s="50">
        <f t="shared" si="136"/>
        <v>12842</v>
      </c>
      <c r="H137" s="50" t="str">
        <f t="shared" si="136"/>
        <v/>
      </c>
      <c r="I137" s="50"/>
      <c r="J137" s="50"/>
      <c r="K137" s="50"/>
      <c r="L137" s="50"/>
      <c r="M137" s="50"/>
      <c r="N137" s="50"/>
      <c r="O137" s="50"/>
      <c r="P137" s="50"/>
    </row>
    <row r="138" ht="14.25" customHeight="1">
      <c r="A138" s="41">
        <f t="shared" si="3"/>
        <v>4</v>
      </c>
      <c r="B138" s="49">
        <v>13430.0</v>
      </c>
      <c r="C138" s="41" t="str">
        <f t="array" ref="C138">iferror(index(OrigList!N:N, match(indirect(address(row(A138),$C$2+3)),OrigList!C:C,0)),"")</f>
        <v>12833|93628086|Tan En Sheng, Justin|esjtan002@mymail.sim.edu.sg
12833|93628086|Tan En Sheng, Justin|JUSTTTAN@YAHOO.COM.SG
</v>
      </c>
      <c r="D138" s="50">
        <f t="shared" ref="D138:H138" si="137">IFERROR(IF($E$1&gt;=COLUMN(A136),INDEX(INDIRECT("$B$3:$B$"&amp;$C$1),(ROW(D136)*$E$1)-($E$1-COLUMN(A138))),"")," ")</f>
        <v>12839</v>
      </c>
      <c r="E138" s="50">
        <f t="shared" si="137"/>
        <v>12837</v>
      </c>
      <c r="F138" s="50">
        <f t="shared" si="137"/>
        <v>12836</v>
      </c>
      <c r="G138" s="50">
        <f t="shared" si="137"/>
        <v>12833</v>
      </c>
      <c r="H138" s="50" t="str">
        <f t="shared" si="137"/>
        <v/>
      </c>
      <c r="I138" s="50"/>
      <c r="J138" s="50"/>
      <c r="K138" s="50"/>
      <c r="L138" s="50"/>
      <c r="M138" s="50"/>
      <c r="N138" s="50"/>
      <c r="O138" s="50"/>
      <c r="P138" s="50"/>
    </row>
    <row r="139" ht="14.25" customHeight="1">
      <c r="A139" s="41">
        <f t="shared" si="3"/>
        <v>1</v>
      </c>
      <c r="B139" s="49">
        <v>13429.0</v>
      </c>
      <c r="C139" s="41" t="str">
        <f t="array" ref="C139">iferror(index(OrigList!N:N, match(indirect(address(row(A139),$C$2+3)),OrigList!C:C,0)),"")</f>
        <v>12828|91184950|Anna Chew Wan Yi|awychew001@mymail.sim.edu.sg
12828|91184950|Anna Chew Wan Yi|WANYI_ANNA@HOTMAIL.COM
</v>
      </c>
      <c r="D139" s="50">
        <f t="shared" ref="D139:H139" si="138">IFERROR(IF($E$1&gt;=COLUMN(A137),INDEX(INDIRECT("$B$3:$B$"&amp;$C$1),(ROW(D137)*$E$1)-($E$1-COLUMN(A139))),"")," ")</f>
        <v>12832</v>
      </c>
      <c r="E139" s="50">
        <f t="shared" si="138"/>
        <v>12831</v>
      </c>
      <c r="F139" s="50">
        <f t="shared" si="138"/>
        <v>12829</v>
      </c>
      <c r="G139" s="50">
        <f t="shared" si="138"/>
        <v>12828</v>
      </c>
      <c r="H139" s="50" t="str">
        <f t="shared" si="138"/>
        <v/>
      </c>
      <c r="I139" s="50"/>
      <c r="J139" s="50"/>
      <c r="K139" s="50"/>
      <c r="L139" s="50"/>
      <c r="M139" s="50"/>
      <c r="N139" s="50"/>
      <c r="O139" s="50"/>
      <c r="P139" s="50"/>
    </row>
    <row r="140" ht="14.25" customHeight="1">
      <c r="A140" s="41">
        <f t="shared" si="3"/>
        <v>2</v>
      </c>
      <c r="B140" s="49">
        <v>13428.0</v>
      </c>
      <c r="C140" s="41" t="str">
        <f t="array" ref="C140">iferror(index(OrigList!N:N, match(indirect(address(row(A140),$C$2+3)),OrigList!C:C,0)),"")</f>
        <v>12824|87178283|Tan Kok Leong|kltan021@mymail.sim.edu.sg
12824|87178283|Tan Kok Leong|DRAGOONGT97@GMAIL.COM
</v>
      </c>
      <c r="D140" s="50">
        <f t="shared" ref="D140:H140" si="139">IFERROR(IF($E$1&gt;=COLUMN(A138),INDEX(INDIRECT("$B$3:$B$"&amp;$C$1),(ROW(D138)*$E$1)-($E$1-COLUMN(A140))),"")," ")</f>
        <v>12827</v>
      </c>
      <c r="E140" s="50">
        <f t="shared" si="139"/>
        <v>12826</v>
      </c>
      <c r="F140" s="50">
        <f t="shared" si="139"/>
        <v>12825</v>
      </c>
      <c r="G140" s="50">
        <f t="shared" si="139"/>
        <v>12824</v>
      </c>
      <c r="H140" s="50" t="str">
        <f t="shared" si="139"/>
        <v/>
      </c>
      <c r="I140" s="50"/>
      <c r="J140" s="50"/>
      <c r="K140" s="50"/>
      <c r="L140" s="50"/>
      <c r="M140" s="50"/>
      <c r="N140" s="50"/>
      <c r="O140" s="50"/>
      <c r="P140" s="50"/>
    </row>
    <row r="141" ht="14.25" customHeight="1">
      <c r="A141" s="41">
        <f t="shared" si="3"/>
        <v>3</v>
      </c>
      <c r="B141" s="49">
        <v>13427.0</v>
      </c>
      <c r="C141" s="41" t="str">
        <f t="array" ref="C141">iferror(index(OrigList!N:N, match(indirect(address(row(A141),$C$2+3)),OrigList!C:C,0)),"")</f>
        <v>12820|84267696|Wadhwa Kavish Pal Singh|wadhwa001@mymail.sim.edu.sg
12820|84267696|Wadhwa Kavish Pal Singh|KAVISHWADHWA@HOTMAIL.COM
</v>
      </c>
      <c r="D141" s="50">
        <f t="shared" ref="D141:H141" si="140">IFERROR(IF($E$1&gt;=COLUMN(A139),INDEX(INDIRECT("$B$3:$B$"&amp;$C$1),(ROW(D139)*$E$1)-($E$1-COLUMN(A141))),"")," ")</f>
        <v>12823</v>
      </c>
      <c r="E141" s="50">
        <f t="shared" si="140"/>
        <v>12822</v>
      </c>
      <c r="F141" s="50">
        <f t="shared" si="140"/>
        <v>12821</v>
      </c>
      <c r="G141" s="50">
        <f t="shared" si="140"/>
        <v>12820</v>
      </c>
      <c r="H141" s="50" t="str">
        <f t="shared" si="140"/>
        <v/>
      </c>
      <c r="I141" s="50"/>
      <c r="J141" s="50"/>
      <c r="K141" s="50"/>
      <c r="L141" s="50"/>
      <c r="M141" s="50"/>
      <c r="N141" s="50"/>
      <c r="O141" s="50"/>
      <c r="P141" s="50"/>
    </row>
    <row r="142" ht="14.25" customHeight="1">
      <c r="A142" s="41">
        <f t="shared" si="3"/>
        <v>4</v>
      </c>
      <c r="B142" s="49">
        <v>13426.0</v>
      </c>
      <c r="C142" s="41" t="str">
        <f t="array" ref="C142">iferror(index(OrigList!N:N, match(indirect(address(row(A142),$C$2+3)),OrigList!C:C,0)),"")</f>
        <v>12813|81882390|Tan Gia Yiing|gytan007@mymail.sim.edu.sg
12813|81882390|Tan Gia Yiing|GIAYIINGTAN@GMAIL.COM
</v>
      </c>
      <c r="D142" s="50">
        <f t="shared" ref="D142:H142" si="141">IFERROR(IF($E$1&gt;=COLUMN(A140),INDEX(INDIRECT("$B$3:$B$"&amp;$C$1),(ROW(D140)*$E$1)-($E$1-COLUMN(A142))),"")," ")</f>
        <v>12818</v>
      </c>
      <c r="E142" s="50">
        <f t="shared" si="141"/>
        <v>12817</v>
      </c>
      <c r="F142" s="50">
        <f t="shared" si="141"/>
        <v>12814</v>
      </c>
      <c r="G142" s="50">
        <f t="shared" si="141"/>
        <v>12813</v>
      </c>
      <c r="H142" s="50" t="str">
        <f t="shared" si="141"/>
        <v/>
      </c>
      <c r="I142" s="50"/>
      <c r="J142" s="50"/>
      <c r="K142" s="50"/>
      <c r="L142" s="50"/>
      <c r="M142" s="50"/>
      <c r="N142" s="50"/>
      <c r="O142" s="50"/>
      <c r="P142" s="50"/>
    </row>
    <row r="143" ht="14.25" customHeight="1">
      <c r="A143" s="41">
        <f t="shared" si="3"/>
        <v>1</v>
      </c>
      <c r="B143" s="49">
        <v>13425.0</v>
      </c>
      <c r="C143" s="41" t="str">
        <f t="array" ref="C143">iferror(index(OrigList!N:N, match(indirect(address(row(A143),$C$2+3)),OrigList!C:C,0)),"")</f>
        <v>12809|97481781|Yu Si Ting|styu001@mymail.sim.edu.sg
12809|97481781|Yu Si Ting|YUSITING1@GMAIL.COM
</v>
      </c>
      <c r="D143" s="50">
        <f t="shared" ref="D143:H143" si="142">IFERROR(IF($E$1&gt;=COLUMN(A141),INDEX(INDIRECT("$B$3:$B$"&amp;$C$1),(ROW(D141)*$E$1)-($E$1-COLUMN(A143))),"")," ")</f>
        <v>12812</v>
      </c>
      <c r="E143" s="50">
        <f t="shared" si="142"/>
        <v>12811</v>
      </c>
      <c r="F143" s="50">
        <f t="shared" si="142"/>
        <v>12810</v>
      </c>
      <c r="G143" s="50">
        <f t="shared" si="142"/>
        <v>12809</v>
      </c>
      <c r="H143" s="50" t="str">
        <f t="shared" si="142"/>
        <v/>
      </c>
      <c r="I143" s="50"/>
      <c r="J143" s="50"/>
      <c r="K143" s="50"/>
      <c r="L143" s="50"/>
      <c r="M143" s="50"/>
      <c r="N143" s="50"/>
      <c r="O143" s="50"/>
      <c r="P143" s="50"/>
    </row>
    <row r="144" ht="14.25" customHeight="1">
      <c r="A144" s="41">
        <f t="shared" si="3"/>
        <v>2</v>
      </c>
      <c r="B144" s="49">
        <v>13422.0</v>
      </c>
      <c r="C144" s="41" t="str">
        <f t="array" ref="C144">iferror(index(OrigList!N:N, match(indirect(address(row(A144),$C$2+3)),OrigList!C:C,0)),"")</f>
        <v>12805|82990113|Tang Wei Wen|wwtang002@mymail.sim.edu.sg
12805|82990113|Tang Wei Wen|WEIWEN.PROG@GMAIL.COM
</v>
      </c>
      <c r="D144" s="50">
        <f t="shared" ref="D144:H144" si="143">IFERROR(IF($E$1&gt;=COLUMN(A142),INDEX(INDIRECT("$B$3:$B$"&amp;$C$1),(ROW(D142)*$E$1)-($E$1-COLUMN(A144))),"")," ")</f>
        <v>12808</v>
      </c>
      <c r="E144" s="50">
        <f t="shared" si="143"/>
        <v>12807</v>
      </c>
      <c r="F144" s="50">
        <f t="shared" si="143"/>
        <v>12806</v>
      </c>
      <c r="G144" s="50">
        <f t="shared" si="143"/>
        <v>12805</v>
      </c>
      <c r="H144" s="50" t="str">
        <f t="shared" si="143"/>
        <v/>
      </c>
      <c r="I144" s="50"/>
      <c r="J144" s="50"/>
      <c r="K144" s="50"/>
      <c r="L144" s="50"/>
      <c r="M144" s="50"/>
      <c r="N144" s="50"/>
      <c r="O144" s="50"/>
      <c r="P144" s="50"/>
    </row>
    <row r="145" ht="14.25" customHeight="1">
      <c r="A145" s="41">
        <f t="shared" si="3"/>
        <v>3</v>
      </c>
      <c r="B145" s="49">
        <v>13420.0</v>
      </c>
      <c r="C145" s="41" t="str">
        <f t="array" ref="C145">iferror(index(OrigList!N:N, match(indirect(address(row(A145),$C$2+3)),OrigList!C:C,0)),"")</f>
        <v>12800|97874680|Lee Teng Teng|ttlee004@mymail.sim.edu.sg
12800|97874680|Lee Teng Teng|TINGTINGZXCV@GMAIL.COM
</v>
      </c>
      <c r="D145" s="50">
        <f t="shared" ref="D145:H145" si="144">IFERROR(IF($E$1&gt;=COLUMN(A143),INDEX(INDIRECT("$B$3:$B$"&amp;$C$1),(ROW(D143)*$E$1)-($E$1-COLUMN(A145))),"")," ")</f>
        <v>12804</v>
      </c>
      <c r="E145" s="50">
        <f t="shared" si="144"/>
        <v>12803</v>
      </c>
      <c r="F145" s="50">
        <f t="shared" si="144"/>
        <v>12801</v>
      </c>
      <c r="G145" s="50">
        <f t="shared" si="144"/>
        <v>12800</v>
      </c>
      <c r="H145" s="50" t="str">
        <f t="shared" si="144"/>
        <v/>
      </c>
      <c r="I145" s="50"/>
      <c r="J145" s="50"/>
      <c r="K145" s="50"/>
      <c r="L145" s="50"/>
      <c r="M145" s="50"/>
      <c r="N145" s="50"/>
      <c r="O145" s="50"/>
      <c r="P145" s="50"/>
    </row>
    <row r="146" ht="14.25" customHeight="1">
      <c r="A146" s="41">
        <f t="shared" si="3"/>
        <v>4</v>
      </c>
      <c r="B146" s="49">
        <v>13419.0</v>
      </c>
      <c r="C146" s="41" t="str">
        <f t="array" ref="C146">iferror(index(OrigList!N:N, match(indirect(address(row(A146),$C$2+3)),OrigList!C:C,0)),"")</f>
        <v>12794|96334451|Benedict Tan Zong Xin|bzxtan001@mymail.sim.edu.sg
12794|96334451|Benedict Tan Zong Xin|BENTAN96@GMAIL.COM
</v>
      </c>
      <c r="D146" s="50">
        <f t="shared" ref="D146:H146" si="145">IFERROR(IF($E$1&gt;=COLUMN(A144),INDEX(INDIRECT("$B$3:$B$"&amp;$C$1),(ROW(D144)*$E$1)-($E$1-COLUMN(A146))),"")," ")</f>
        <v>12799</v>
      </c>
      <c r="E146" s="50">
        <f t="shared" si="145"/>
        <v>12798</v>
      </c>
      <c r="F146" s="50">
        <f t="shared" si="145"/>
        <v>12796</v>
      </c>
      <c r="G146" s="50">
        <f t="shared" si="145"/>
        <v>12794</v>
      </c>
      <c r="H146" s="50" t="str">
        <f t="shared" si="145"/>
        <v/>
      </c>
      <c r="I146" s="50"/>
      <c r="J146" s="50"/>
      <c r="K146" s="50"/>
      <c r="L146" s="50"/>
      <c r="M146" s="50"/>
      <c r="N146" s="50"/>
      <c r="O146" s="50"/>
      <c r="P146" s="50"/>
    </row>
    <row r="147" ht="14.25" customHeight="1">
      <c r="A147" s="41">
        <f t="shared" si="3"/>
        <v>1</v>
      </c>
      <c r="B147" s="49">
        <v>13418.0</v>
      </c>
      <c r="C147" s="41" t="str">
        <f t="array" ref="C147">iferror(index(OrigList!N:N, match(indirect(address(row(A147),$C$2+3)),OrigList!C:C,0)),"")</f>
        <v>12786|98285615|Chan Pei Yi|pychan004@mymail.sim.edu.sg
12786|98285615|Chan Pei Yi|peiyichan0210@gmail.com
</v>
      </c>
      <c r="D147" s="50">
        <f t="shared" ref="D147:H147" si="146">IFERROR(IF($E$1&gt;=COLUMN(A145),INDEX(INDIRECT("$B$3:$B$"&amp;$C$1),(ROW(D145)*$E$1)-($E$1-COLUMN(A147))),"")," ")</f>
        <v>12792</v>
      </c>
      <c r="E147" s="50">
        <f t="shared" si="146"/>
        <v>12790</v>
      </c>
      <c r="F147" s="50">
        <f t="shared" si="146"/>
        <v>12789</v>
      </c>
      <c r="G147" s="50">
        <f t="shared" si="146"/>
        <v>12786</v>
      </c>
      <c r="H147" s="50" t="str">
        <f t="shared" si="146"/>
        <v/>
      </c>
      <c r="I147" s="50"/>
      <c r="J147" s="50"/>
      <c r="K147" s="50"/>
      <c r="L147" s="50"/>
      <c r="M147" s="50"/>
      <c r="N147" s="50"/>
      <c r="O147" s="50"/>
      <c r="P147" s="50"/>
    </row>
    <row r="148" ht="14.25" customHeight="1">
      <c r="A148" s="41">
        <f t="shared" si="3"/>
        <v>2</v>
      </c>
      <c r="B148" s="49">
        <v>13417.0</v>
      </c>
      <c r="C148" s="41" t="str">
        <f t="array" ref="C148">iferror(index(OrigList!N:N, match(indirect(address(row(A148),$C$2+3)),OrigList!C:C,0)),"")</f>
        <v>12780|98205987|Tock Jia Xuan|jxtock001@mymail.sim.edu.sg
12780|98205987|Tock Jia Xuan|JIAXUAN.2509@GMAIL.COM
</v>
      </c>
      <c r="D148" s="50">
        <f t="shared" ref="D148:H148" si="147">IFERROR(IF($E$1&gt;=COLUMN(A146),INDEX(INDIRECT("$B$3:$B$"&amp;$C$1),(ROW(D146)*$E$1)-($E$1-COLUMN(A148))),"")," ")</f>
        <v>12783</v>
      </c>
      <c r="E148" s="50">
        <f t="shared" si="147"/>
        <v>12782</v>
      </c>
      <c r="F148" s="50">
        <f t="shared" si="147"/>
        <v>12781</v>
      </c>
      <c r="G148" s="50">
        <f t="shared" si="147"/>
        <v>12780</v>
      </c>
      <c r="H148" s="50" t="str">
        <f t="shared" si="147"/>
        <v/>
      </c>
      <c r="I148" s="50"/>
      <c r="J148" s="50"/>
      <c r="K148" s="50"/>
      <c r="L148" s="50"/>
      <c r="M148" s="50"/>
      <c r="N148" s="50"/>
      <c r="O148" s="50"/>
      <c r="P148" s="50"/>
    </row>
    <row r="149" ht="14.25" customHeight="1">
      <c r="A149" s="41">
        <f t="shared" si="3"/>
        <v>3</v>
      </c>
      <c r="B149" s="49">
        <v>13416.0</v>
      </c>
      <c r="C149" s="41" t="str">
        <f t="array" ref="C149">iferror(index(OrigList!N:N, match(indirect(address(row(A149),$C$2+3)),OrigList!C:C,0)),"")</f>
        <v>12774|97733122|Ang Wan Ting Amanda|wtaang001@mymail.sim.edu.sg
12774|97733122|Ang Wan Ting Amanda|AMANDAAWT@GMAIL.COM
</v>
      </c>
      <c r="D149" s="50">
        <f t="shared" ref="D149:H149" si="148">IFERROR(IF($E$1&gt;=COLUMN(A147),INDEX(INDIRECT("$B$3:$B$"&amp;$C$1),(ROW(D147)*$E$1)-($E$1-COLUMN(A149))),"")," ")</f>
        <v>12778</v>
      </c>
      <c r="E149" s="50">
        <f t="shared" si="148"/>
        <v>12777</v>
      </c>
      <c r="F149" s="50">
        <f t="shared" si="148"/>
        <v>12775</v>
      </c>
      <c r="G149" s="50">
        <f t="shared" si="148"/>
        <v>12774</v>
      </c>
      <c r="H149" s="50" t="str">
        <f t="shared" si="148"/>
        <v/>
      </c>
      <c r="I149" s="50"/>
      <c r="J149" s="50"/>
      <c r="K149" s="50"/>
      <c r="L149" s="50"/>
      <c r="M149" s="50"/>
      <c r="N149" s="50"/>
      <c r="O149" s="50"/>
      <c r="P149" s="50"/>
    </row>
    <row r="150" ht="14.25" customHeight="1">
      <c r="A150" s="41">
        <f t="shared" si="3"/>
        <v>4</v>
      </c>
      <c r="B150" s="49">
        <v>13415.0</v>
      </c>
      <c r="C150" s="41" t="str">
        <f t="array" ref="C150">iferror(index(OrigList!N:N, match(indirect(address(row(A150),$C$2+3)),OrigList!C:C,0)),"")</f>
        <v>12770|84595403|Vianna Bonita|vbonita001@mymail.sim.edu.sg
12770|84595403|Vianna Bonita|VBONITA@HOTMAIL.CO.UK
</v>
      </c>
      <c r="D150" s="50">
        <f t="shared" ref="D150:H150" si="149">IFERROR(IF($E$1&gt;=COLUMN(A148),INDEX(INDIRECT("$B$3:$B$"&amp;$C$1),(ROW(D148)*$E$1)-($E$1-COLUMN(A150))),"")," ")</f>
        <v>12773</v>
      </c>
      <c r="E150" s="50">
        <f t="shared" si="149"/>
        <v>12772</v>
      </c>
      <c r="F150" s="50">
        <f t="shared" si="149"/>
        <v>12771</v>
      </c>
      <c r="G150" s="50">
        <f t="shared" si="149"/>
        <v>12770</v>
      </c>
      <c r="H150" s="50" t="str">
        <f t="shared" si="149"/>
        <v/>
      </c>
      <c r="I150" s="50"/>
      <c r="J150" s="50"/>
      <c r="K150" s="50"/>
      <c r="L150" s="50"/>
      <c r="M150" s="50"/>
      <c r="N150" s="50"/>
      <c r="O150" s="50"/>
      <c r="P150" s="50"/>
    </row>
    <row r="151" ht="14.25" customHeight="1">
      <c r="A151" s="41">
        <f t="shared" si="3"/>
        <v>1</v>
      </c>
      <c r="B151" s="49">
        <v>13414.0</v>
      </c>
      <c r="C151" s="41" t="str">
        <f t="array" ref="C151">iferror(index(OrigList!N:N, match(indirect(address(row(A151),$C$2+3)),OrigList!C:C,0)),"")</f>
        <v>12765|93378332|Low Zhi Shen|zslow001@mymail.sim.edu.sg
12765|93378332|Low Zhi Shen|LOWZHISHEN@HOTMAIL.COM
</v>
      </c>
      <c r="D151" s="50">
        <f t="shared" ref="D151:H151" si="150">IFERROR(IF($E$1&gt;=COLUMN(A149),INDEX(INDIRECT("$B$3:$B$"&amp;$C$1),(ROW(D149)*$E$1)-($E$1-COLUMN(A151))),"")," ")</f>
        <v>12769</v>
      </c>
      <c r="E151" s="50">
        <f t="shared" si="150"/>
        <v>12768</v>
      </c>
      <c r="F151" s="50">
        <f t="shared" si="150"/>
        <v>12766</v>
      </c>
      <c r="G151" s="50">
        <f t="shared" si="150"/>
        <v>12765</v>
      </c>
      <c r="H151" s="50" t="str">
        <f t="shared" si="150"/>
        <v/>
      </c>
      <c r="I151" s="50"/>
      <c r="J151" s="50"/>
      <c r="K151" s="50"/>
      <c r="L151" s="50"/>
      <c r="M151" s="50"/>
      <c r="N151" s="50"/>
      <c r="O151" s="50"/>
      <c r="P151" s="50"/>
    </row>
    <row r="152" ht="14.25" customHeight="1">
      <c r="A152" s="41">
        <f t="shared" si="3"/>
        <v>2</v>
      </c>
      <c r="B152" s="49">
        <v>13413.0</v>
      </c>
      <c r="C152" s="41" t="str">
        <f t="array" ref="C152">iferror(index(OrigList!N:N, match(indirect(address(row(A152),$C$2+3)),OrigList!C:C,0)),"")</f>
        <v>12761|96123909|Sikka Mishu|sikka001@mymail.sim.edu.sg
12761|96123909|Sikka Mishu|MISHUSIKKA98@GMAIL.COM
</v>
      </c>
      <c r="D152" s="50">
        <f t="shared" ref="D152:H152" si="151">IFERROR(IF($E$1&gt;=COLUMN(A150),INDEX(INDIRECT("$B$3:$B$"&amp;$C$1),(ROW(D150)*$E$1)-($E$1-COLUMN(A152))),"")," ")</f>
        <v>12764</v>
      </c>
      <c r="E152" s="50">
        <f t="shared" si="151"/>
        <v>12763</v>
      </c>
      <c r="F152" s="50">
        <f t="shared" si="151"/>
        <v>12762</v>
      </c>
      <c r="G152" s="50">
        <f t="shared" si="151"/>
        <v>12761</v>
      </c>
      <c r="H152" s="50" t="str">
        <f t="shared" si="151"/>
        <v/>
      </c>
      <c r="I152" s="50"/>
      <c r="J152" s="50"/>
      <c r="K152" s="50"/>
      <c r="L152" s="50"/>
      <c r="M152" s="50"/>
      <c r="N152" s="50"/>
      <c r="O152" s="50"/>
      <c r="P152" s="50"/>
    </row>
    <row r="153" ht="14.25" customHeight="1">
      <c r="A153" s="41">
        <f t="shared" si="3"/>
        <v>3</v>
      </c>
      <c r="B153" s="49">
        <v>13412.0</v>
      </c>
      <c r="C153" s="41" t="str">
        <f t="array" ref="C153">iferror(index(OrigList!N:N, match(indirect(address(row(A153),$C$2+3)),OrigList!C:C,0)),"")</f>
        <v>12755|87828220|Yeo Qiao Shi|qsyeo002@mymail.sim.edu.sg
12755|87828220|Yeo Qiao Shi|CHELSEAYEO95@GMAIL.COM
</v>
      </c>
      <c r="D153" s="50">
        <f t="shared" ref="D153:H153" si="152">IFERROR(IF($E$1&gt;=COLUMN(A151),INDEX(INDIRECT("$B$3:$B$"&amp;$C$1),(ROW(D151)*$E$1)-($E$1-COLUMN(A153))),"")," ")</f>
        <v>12760</v>
      </c>
      <c r="E153" s="50">
        <f t="shared" si="152"/>
        <v>12757</v>
      </c>
      <c r="F153" s="50">
        <f t="shared" si="152"/>
        <v>12756</v>
      </c>
      <c r="G153" s="50">
        <f t="shared" si="152"/>
        <v>12755</v>
      </c>
      <c r="H153" s="50" t="str">
        <f t="shared" si="152"/>
        <v/>
      </c>
      <c r="I153" s="50"/>
      <c r="J153" s="50"/>
      <c r="K153" s="50"/>
      <c r="L153" s="50"/>
      <c r="M153" s="50"/>
      <c r="N153" s="50"/>
      <c r="O153" s="50"/>
      <c r="P153" s="50"/>
    </row>
    <row r="154" ht="14.25" customHeight="1">
      <c r="A154" s="41">
        <f t="shared" si="3"/>
        <v>4</v>
      </c>
      <c r="B154" s="49">
        <v>13411.0</v>
      </c>
      <c r="C154" s="41" t="str">
        <f t="array" ref="C154">iferror(index(OrigList!N:N, match(indirect(address(row(A154),$C$2+3)),OrigList!C:C,0)),"")</f>
        <v>12749|96548039|Leong Jean Yee|jyleong002@mymail.sim.edu.sg
12749|96548039|Leong Jean Yee|JEANLJY.97@GMAIL.COM
</v>
      </c>
      <c r="D154" s="50">
        <f t="shared" ref="D154:H154" si="153">IFERROR(IF($E$1&gt;=COLUMN(A152),INDEX(INDIRECT("$B$3:$B$"&amp;$C$1),(ROW(D152)*$E$1)-($E$1-COLUMN(A154))),"")," ")</f>
        <v>12754</v>
      </c>
      <c r="E154" s="50">
        <f t="shared" si="153"/>
        <v>12753</v>
      </c>
      <c r="F154" s="50">
        <f t="shared" si="153"/>
        <v>12751</v>
      </c>
      <c r="G154" s="50">
        <f t="shared" si="153"/>
        <v>12749</v>
      </c>
      <c r="H154" s="50" t="str">
        <f t="shared" si="153"/>
        <v/>
      </c>
      <c r="I154" s="50"/>
      <c r="J154" s="50"/>
      <c r="K154" s="50"/>
      <c r="L154" s="50"/>
      <c r="M154" s="50"/>
      <c r="N154" s="50"/>
      <c r="O154" s="50"/>
      <c r="P154" s="50"/>
    </row>
    <row r="155" ht="14.25" customHeight="1">
      <c r="A155" s="41">
        <f t="shared" si="3"/>
        <v>1</v>
      </c>
      <c r="B155" s="49">
        <v>13410.0</v>
      </c>
      <c r="C155" s="41" t="str">
        <f t="array" ref="C155">iferror(index(OrigList!N:N, match(indirect(address(row(A155),$C$2+3)),OrigList!C:C,0)),"")</f>
        <v>12742|MRC12742|Irene Susanti Gela|isgela001@mymail.sim.edu.sg
12742|MRC12742|Irene Susanti Gela|irenegela@gmail.com
</v>
      </c>
      <c r="D155" s="50">
        <f t="shared" ref="D155:H155" si="154">IFERROR(IF($E$1&gt;=COLUMN(A153),INDEX(INDIRECT("$B$3:$B$"&amp;$C$1),(ROW(D153)*$E$1)-($E$1-COLUMN(A155))),"")," ")</f>
        <v>12747</v>
      </c>
      <c r="E155" s="50">
        <f t="shared" si="154"/>
        <v>12746</v>
      </c>
      <c r="F155" s="50">
        <f t="shared" si="154"/>
        <v>12744</v>
      </c>
      <c r="G155" s="50">
        <f t="shared" si="154"/>
        <v>12742</v>
      </c>
      <c r="H155" s="50" t="str">
        <f t="shared" si="154"/>
        <v/>
      </c>
      <c r="I155" s="50"/>
      <c r="J155" s="50"/>
      <c r="K155" s="50"/>
      <c r="L155" s="50"/>
      <c r="M155" s="50"/>
      <c r="N155" s="50"/>
      <c r="O155" s="50"/>
      <c r="P155" s="50"/>
    </row>
    <row r="156" ht="14.25" customHeight="1">
      <c r="A156" s="41">
        <f t="shared" si="3"/>
        <v>2</v>
      </c>
      <c r="B156" s="49">
        <v>13409.0</v>
      </c>
      <c r="C156" s="41" t="str">
        <f t="array" ref="C156">iferror(index(OrigList!N:N, match(indirect(address(row(A156),$C$2+3)),OrigList!C:C,0)),"")</f>
        <v>12735|91663949|Connie Ngo Jia Yin|cjyngo001@mymail.sim.edu.sg
12735|91663949|Connie Ngo Jia Yin|CONNIENGO97@HOTMAIL.COM
</v>
      </c>
      <c r="D156" s="50">
        <f t="shared" ref="D156:H156" si="155">IFERROR(IF($E$1&gt;=COLUMN(A154),INDEX(INDIRECT("$B$3:$B$"&amp;$C$1),(ROW(D154)*$E$1)-($E$1-COLUMN(A156))),"")," ")</f>
        <v>12739</v>
      </c>
      <c r="E156" s="50">
        <f t="shared" si="155"/>
        <v>12737</v>
      </c>
      <c r="F156" s="50">
        <f t="shared" si="155"/>
        <v>12736</v>
      </c>
      <c r="G156" s="50">
        <f t="shared" si="155"/>
        <v>12735</v>
      </c>
      <c r="H156" s="50" t="str">
        <f t="shared" si="155"/>
        <v/>
      </c>
      <c r="I156" s="50"/>
      <c r="J156" s="50"/>
      <c r="K156" s="50"/>
      <c r="L156" s="50"/>
      <c r="M156" s="50"/>
      <c r="N156" s="50"/>
      <c r="O156" s="50"/>
      <c r="P156" s="50"/>
    </row>
    <row r="157" ht="14.25" customHeight="1">
      <c r="A157" s="41">
        <f t="shared" si="3"/>
        <v>3</v>
      </c>
      <c r="B157" s="49">
        <v>13408.0</v>
      </c>
      <c r="C157" s="41" t="str">
        <f t="array" ref="C157">iferror(index(OrigList!N:N, match(indirect(address(row(A157),$C$2+3)),OrigList!C:C,0)),"")</f>
        <v>12731|96315787|Lim Jun Xiong|jxlim023@mymail.sim.edu.sg
12731|96315787|Lim Jun Xiong|JUNXIONG9595@GMAIL.COM
</v>
      </c>
      <c r="D157" s="50">
        <f t="shared" ref="D157:H157" si="156">IFERROR(IF($E$1&gt;=COLUMN(A155),INDEX(INDIRECT("$B$3:$B$"&amp;$C$1),(ROW(D155)*$E$1)-($E$1-COLUMN(A157))),"")," ")</f>
        <v>12734</v>
      </c>
      <c r="E157" s="50">
        <f t="shared" si="156"/>
        <v>12733</v>
      </c>
      <c r="F157" s="50">
        <f t="shared" si="156"/>
        <v>12732</v>
      </c>
      <c r="G157" s="50">
        <f t="shared" si="156"/>
        <v>12731</v>
      </c>
      <c r="H157" s="50" t="str">
        <f t="shared" si="156"/>
        <v/>
      </c>
      <c r="I157" s="50"/>
      <c r="J157" s="50"/>
      <c r="K157" s="50"/>
      <c r="L157" s="50"/>
      <c r="M157" s="50"/>
      <c r="N157" s="50"/>
      <c r="O157" s="50"/>
      <c r="P157" s="50"/>
    </row>
    <row r="158" ht="14.25" customHeight="1">
      <c r="A158" s="41">
        <f t="shared" si="3"/>
        <v>4</v>
      </c>
      <c r="B158" s="49">
        <v>13407.0</v>
      </c>
      <c r="C158" s="41" t="str">
        <f t="array" ref="C158">iferror(index(OrigList!N:N, match(indirect(address(row(A158),$C$2+3)),OrigList!C:C,0)),"")</f>
        <v>12727|96614640|Lim Hong Ming Moses|hmmlim003@mymail.sim.edu.sg
12727|96614640|Lim Hong Ming Moses|MOSESLIM@OUTLOOK.SG
</v>
      </c>
      <c r="D158" s="50">
        <f t="shared" ref="D158:H158" si="157">IFERROR(IF($E$1&gt;=COLUMN(A156),INDEX(INDIRECT("$B$3:$B$"&amp;$C$1),(ROW(D156)*$E$1)-($E$1-COLUMN(A158))),"")," ")</f>
        <v>12730</v>
      </c>
      <c r="E158" s="50">
        <f t="shared" si="157"/>
        <v>12729</v>
      </c>
      <c r="F158" s="50">
        <f t="shared" si="157"/>
        <v>12728</v>
      </c>
      <c r="G158" s="50">
        <f t="shared" si="157"/>
        <v>12727</v>
      </c>
      <c r="H158" s="50" t="str">
        <f t="shared" si="157"/>
        <v/>
      </c>
      <c r="I158" s="50"/>
      <c r="J158" s="50"/>
      <c r="K158" s="50"/>
      <c r="L158" s="50"/>
      <c r="M158" s="50"/>
      <c r="N158" s="50"/>
      <c r="O158" s="50"/>
      <c r="P158" s="50"/>
    </row>
    <row r="159" ht="14.25" customHeight="1">
      <c r="A159" s="41">
        <f t="shared" si="3"/>
        <v>1</v>
      </c>
      <c r="B159" s="49">
        <v>13406.0</v>
      </c>
      <c r="C159" s="41" t="str">
        <f t="array" ref="C159">iferror(index(OrigList!N:N, match(indirect(address(row(A159),$C$2+3)),OrigList!C:C,0)),"")</f>
        <v>12723|93384737|Ho Shi Qi, Akina|sqaho001@mymail.sim.edu.sg
12723|93384737|Ho Shi Qi, Akina|AKIIIIINAAA@GMAIL.COM
</v>
      </c>
      <c r="D159" s="50">
        <f t="shared" ref="D159:H159" si="158">IFERROR(IF($E$1&gt;=COLUMN(A157),INDEX(INDIRECT("$B$3:$B$"&amp;$C$1),(ROW(D157)*$E$1)-($E$1-COLUMN(A159))),"")," ")</f>
        <v>12726</v>
      </c>
      <c r="E159" s="50">
        <f t="shared" si="158"/>
        <v>12725</v>
      </c>
      <c r="F159" s="50">
        <f t="shared" si="158"/>
        <v>12724</v>
      </c>
      <c r="G159" s="50">
        <f t="shared" si="158"/>
        <v>12723</v>
      </c>
      <c r="H159" s="50" t="str">
        <f t="shared" si="158"/>
        <v/>
      </c>
      <c r="I159" s="50"/>
      <c r="J159" s="50"/>
      <c r="K159" s="50"/>
      <c r="L159" s="50"/>
      <c r="M159" s="50"/>
      <c r="N159" s="50"/>
      <c r="O159" s="50"/>
      <c r="P159" s="50"/>
    </row>
    <row r="160" ht="14.25" customHeight="1">
      <c r="A160" s="41">
        <f t="shared" si="3"/>
        <v>2</v>
      </c>
      <c r="B160" s="49">
        <v>13405.0</v>
      </c>
      <c r="C160" s="41" t="str">
        <f t="array" ref="C160">iferror(index(OrigList!N:N, match(indirect(address(row(A160),$C$2+3)),OrigList!C:C,0)),"")</f>
        <v>12717|86863959|Tan Kang Yao|kytan023@mymail.sim.edu.sg
12717|86863959|Tan Kang Yao|KANGYAO.T@GMAIL.COM
</v>
      </c>
      <c r="D160" s="50">
        <f t="shared" ref="D160:H160" si="159">IFERROR(IF($E$1&gt;=COLUMN(A158),INDEX(INDIRECT("$B$3:$B$"&amp;$C$1),(ROW(D158)*$E$1)-($E$1-COLUMN(A160))),"")," ")</f>
        <v>12721</v>
      </c>
      <c r="E160" s="50">
        <f t="shared" si="159"/>
        <v>12719</v>
      </c>
      <c r="F160" s="50">
        <f t="shared" si="159"/>
        <v>12718</v>
      </c>
      <c r="G160" s="50">
        <f t="shared" si="159"/>
        <v>12717</v>
      </c>
      <c r="H160" s="50" t="str">
        <f t="shared" si="159"/>
        <v/>
      </c>
      <c r="I160" s="50"/>
      <c r="J160" s="50"/>
      <c r="K160" s="50"/>
      <c r="L160" s="50"/>
      <c r="M160" s="50"/>
      <c r="N160" s="50"/>
      <c r="O160" s="50"/>
      <c r="P160" s="50"/>
    </row>
    <row r="161" ht="14.25" customHeight="1">
      <c r="A161" s="41">
        <f t="shared" si="3"/>
        <v>3</v>
      </c>
      <c r="B161" s="49">
        <v>13403.0</v>
      </c>
      <c r="C161" s="41" t="str">
        <f t="array" ref="C161">iferror(index(OrigList!N:N, match(indirect(address(row(A161),$C$2+3)),OrigList!C:C,0)),"")</f>
        <v>12713|91263953|Tiew Siew Ling|sltiew002@mymail.sim.edu.sg
12713|91263953|Tiew Siew Ling|TIEWSIEWLING123@GMAIL.COM
</v>
      </c>
      <c r="D161" s="50">
        <f t="shared" ref="D161:H161" si="160">IFERROR(IF($E$1&gt;=COLUMN(A159),INDEX(INDIRECT("$B$3:$B$"&amp;$C$1),(ROW(D159)*$E$1)-($E$1-COLUMN(A161))),"")," ")</f>
        <v>12716</v>
      </c>
      <c r="E161" s="50">
        <f t="shared" si="160"/>
        <v>12715</v>
      </c>
      <c r="F161" s="50">
        <f t="shared" si="160"/>
        <v>12714</v>
      </c>
      <c r="G161" s="50">
        <f t="shared" si="160"/>
        <v>12713</v>
      </c>
      <c r="H161" s="50" t="str">
        <f t="shared" si="160"/>
        <v/>
      </c>
      <c r="I161" s="50"/>
      <c r="J161" s="50"/>
      <c r="K161" s="50"/>
      <c r="L161" s="50"/>
      <c r="M161" s="50"/>
      <c r="N161" s="50"/>
      <c r="O161" s="50"/>
      <c r="P161" s="50"/>
    </row>
    <row r="162" ht="14.25" customHeight="1">
      <c r="A162" s="41">
        <f t="shared" si="3"/>
        <v>4</v>
      </c>
      <c r="B162" s="49">
        <v>13402.0</v>
      </c>
      <c r="C162" s="41" t="str">
        <f t="array" ref="C162">iferror(index(OrigList!N:N, match(indirect(address(row(A162),$C$2+3)),OrigList!C:C,0)),"")</f>
        <v>12707|98266912|Ang Chun Ning, Clarice|cncang001@mymail.sim.edu.sg
12707|98266912|Ang Chun Ning, Clarice|CLARICEANG28@GMAIL.COM
</v>
      </c>
      <c r="D162" s="50">
        <f t="shared" ref="D162:H162" si="161">IFERROR(IF($E$1&gt;=COLUMN(A160),INDEX(INDIRECT("$B$3:$B$"&amp;$C$1),(ROW(D160)*$E$1)-($E$1-COLUMN(A162))),"")," ")</f>
        <v>12712</v>
      </c>
      <c r="E162" s="50">
        <f t="shared" si="161"/>
        <v>12711</v>
      </c>
      <c r="F162" s="50">
        <f t="shared" si="161"/>
        <v>12710</v>
      </c>
      <c r="G162" s="50">
        <f t="shared" si="161"/>
        <v>12707</v>
      </c>
      <c r="H162" s="50" t="str">
        <f t="shared" si="161"/>
        <v/>
      </c>
      <c r="I162" s="50"/>
      <c r="J162" s="50"/>
      <c r="K162" s="50"/>
      <c r="L162" s="50"/>
      <c r="M162" s="50"/>
      <c r="N162" s="50"/>
      <c r="O162" s="50"/>
      <c r="P162" s="50"/>
    </row>
    <row r="163" ht="14.25" customHeight="1">
      <c r="A163" s="41">
        <f t="shared" si="3"/>
        <v>1</v>
      </c>
      <c r="B163" s="49">
        <v>13401.0</v>
      </c>
      <c r="C163" s="41" t="str">
        <f t="array" ref="C163">iferror(index(OrigList!N:N, match(indirect(address(row(A163),$C$2+3)),OrigList!C:C,0)),"")</f>
        <v>12703|93279842|Bianca Liew Jung Ee|bjeliew001@mymail.sim.edu.sg
12703|93279842|Bianca Liew Jung Ee|BIANCALIEW@HOTMAIL.COM
</v>
      </c>
      <c r="D163" s="50">
        <f t="shared" ref="D163:H163" si="162">IFERROR(IF($E$1&gt;=COLUMN(A161),INDEX(INDIRECT("$B$3:$B$"&amp;$C$1),(ROW(D161)*$E$1)-($E$1-COLUMN(A163))),"")," ")</f>
        <v>12706</v>
      </c>
      <c r="E163" s="50">
        <f t="shared" si="162"/>
        <v>12705</v>
      </c>
      <c r="F163" s="50">
        <f t="shared" si="162"/>
        <v>12704</v>
      </c>
      <c r="G163" s="50">
        <f t="shared" si="162"/>
        <v>12703</v>
      </c>
      <c r="H163" s="50" t="str">
        <f t="shared" si="162"/>
        <v/>
      </c>
      <c r="I163" s="50"/>
      <c r="J163" s="50"/>
      <c r="K163" s="50"/>
      <c r="L163" s="50"/>
      <c r="M163" s="50"/>
      <c r="N163" s="50"/>
      <c r="O163" s="50"/>
      <c r="P163" s="50"/>
    </row>
    <row r="164" ht="14.25" customHeight="1">
      <c r="A164" s="41">
        <f t="shared" si="3"/>
        <v>2</v>
      </c>
      <c r="B164" s="49">
        <v>13400.0</v>
      </c>
      <c r="C164" s="41" t="str">
        <f t="array" ref="C164">iferror(index(OrigList!N:N, match(indirect(address(row(A164),$C$2+3)),OrigList!C:C,0)),"")</f>
        <v>12699|96271460|Chua Ang Zhen, Ryman|azrchua001@mymail.sim.edu.sg
12699|96271460|Chua Ang Zhen, Ryman|RYMANCAZ@GMAIL.COM
</v>
      </c>
      <c r="D164" s="50">
        <f t="shared" ref="D164:H164" si="163">IFERROR(IF($E$1&gt;=COLUMN(A162),INDEX(INDIRECT("$B$3:$B$"&amp;$C$1),(ROW(D162)*$E$1)-($E$1-COLUMN(A164))),"")," ")</f>
        <v>12702</v>
      </c>
      <c r="E164" s="50">
        <f t="shared" si="163"/>
        <v>12701</v>
      </c>
      <c r="F164" s="50">
        <f t="shared" si="163"/>
        <v>12700</v>
      </c>
      <c r="G164" s="50">
        <f t="shared" si="163"/>
        <v>12699</v>
      </c>
      <c r="H164" s="50" t="str">
        <f t="shared" si="163"/>
        <v/>
      </c>
      <c r="I164" s="50"/>
      <c r="J164" s="50"/>
      <c r="K164" s="50"/>
      <c r="L164" s="50"/>
      <c r="M164" s="50"/>
      <c r="N164" s="50"/>
      <c r="O164" s="50"/>
      <c r="P164" s="50"/>
    </row>
    <row r="165" ht="14.25" customHeight="1">
      <c r="A165" s="41">
        <f t="shared" si="3"/>
        <v>3</v>
      </c>
      <c r="B165" s="49">
        <v>13399.0</v>
      </c>
      <c r="C165" s="41" t="str">
        <f t="array" ref="C165">iferror(index(OrigList!N:N, match(indirect(address(row(A165),$C$2+3)),OrigList!C:C,0)),"")</f>
        <v>12695|89070753|Tiffany Zhao Gui Ying|tgyzhao001@mymail.sim.edu.sg
12695|89070753|Tiffany Zhao Gui Ying|TFFN.ZHAO@GMAIL.COM
</v>
      </c>
      <c r="D165" s="50">
        <f t="shared" ref="D165:H165" si="164">IFERROR(IF($E$1&gt;=COLUMN(A163),INDEX(INDIRECT("$B$3:$B$"&amp;$C$1),(ROW(D163)*$E$1)-($E$1-COLUMN(A165))),"")," ")</f>
        <v>12698</v>
      </c>
      <c r="E165" s="50">
        <f t="shared" si="164"/>
        <v>12697</v>
      </c>
      <c r="F165" s="50">
        <f t="shared" si="164"/>
        <v>12696</v>
      </c>
      <c r="G165" s="50">
        <f t="shared" si="164"/>
        <v>12695</v>
      </c>
      <c r="H165" s="50" t="str">
        <f t="shared" si="164"/>
        <v/>
      </c>
      <c r="I165" s="50"/>
      <c r="J165" s="50"/>
      <c r="K165" s="50"/>
      <c r="L165" s="50"/>
      <c r="M165" s="50"/>
      <c r="N165" s="50"/>
      <c r="O165" s="50"/>
      <c r="P165" s="50"/>
    </row>
    <row r="166" ht="14.25" customHeight="1">
      <c r="A166" s="41">
        <f t="shared" si="3"/>
        <v>4</v>
      </c>
      <c r="B166" s="49">
        <v>13398.0</v>
      </c>
      <c r="C166" s="41" t="str">
        <f t="array" ref="C166">iferror(index(OrigList!N:N, match(indirect(address(row(A166),$C$2+3)),OrigList!C:C,0)),"")</f>
        <v>12691|91891055|Gong Zie Xian|zxgong001@mymail.sim.edu.sg
12691|91891055|Gong Zie Xian|GONG.ZIEXIAN@GMAIL.COM
</v>
      </c>
      <c r="D166" s="50">
        <f t="shared" ref="D166:H166" si="165">IFERROR(IF($E$1&gt;=COLUMN(A164),INDEX(INDIRECT("$B$3:$B$"&amp;$C$1),(ROW(D164)*$E$1)-($E$1-COLUMN(A166))),"")," ")</f>
        <v>12694</v>
      </c>
      <c r="E166" s="50">
        <f t="shared" si="165"/>
        <v>12693</v>
      </c>
      <c r="F166" s="50">
        <f t="shared" si="165"/>
        <v>12692</v>
      </c>
      <c r="G166" s="50">
        <f t="shared" si="165"/>
        <v>12691</v>
      </c>
      <c r="H166" s="50" t="str">
        <f t="shared" si="165"/>
        <v/>
      </c>
      <c r="I166" s="50"/>
      <c r="J166" s="50"/>
      <c r="K166" s="50"/>
      <c r="L166" s="50"/>
      <c r="M166" s="50"/>
      <c r="N166" s="50"/>
      <c r="O166" s="50"/>
      <c r="P166" s="50"/>
    </row>
    <row r="167" ht="14.25" customHeight="1">
      <c r="A167" s="41">
        <f t="shared" si="3"/>
        <v>1</v>
      </c>
      <c r="B167" s="49">
        <v>13397.0</v>
      </c>
      <c r="C167" s="41" t="str">
        <f t="array" ref="C167">iferror(index(OrigList!N:N, match(indirect(address(row(A167),$C$2+3)),OrigList!C:C,0)),"")</f>
        <v>12680|91127105|Seah Kai Wen Amanda|kwaseah001@mymail.sim.edu.sg
12680|91127105|Seah Kai Wen Amanda|AMANDASEAH13@GMAIL.COM
</v>
      </c>
      <c r="D167" s="50">
        <f t="shared" ref="D167:H167" si="166">IFERROR(IF($E$1&gt;=COLUMN(A165),INDEX(INDIRECT("$B$3:$B$"&amp;$C$1),(ROW(D165)*$E$1)-($E$1-COLUMN(A167))),"")," ")</f>
        <v>12689</v>
      </c>
      <c r="E167" s="50">
        <f t="shared" si="166"/>
        <v>12684</v>
      </c>
      <c r="F167" s="50">
        <f t="shared" si="166"/>
        <v>12681</v>
      </c>
      <c r="G167" s="50">
        <f t="shared" si="166"/>
        <v>12680</v>
      </c>
      <c r="H167" s="50" t="str">
        <f t="shared" si="166"/>
        <v/>
      </c>
      <c r="I167" s="50"/>
      <c r="J167" s="50"/>
      <c r="K167" s="50"/>
      <c r="L167" s="50"/>
      <c r="M167" s="50"/>
      <c r="N167" s="50"/>
      <c r="O167" s="50"/>
      <c r="P167" s="50"/>
    </row>
    <row r="168" ht="14.25" customHeight="1">
      <c r="A168" s="41">
        <f t="shared" si="3"/>
        <v>2</v>
      </c>
      <c r="B168" s="49">
        <v>13395.0</v>
      </c>
      <c r="C168" s="41" t="str">
        <f t="array" ref="C168">iferror(index(OrigList!N:N, match(indirect(address(row(A168),$C$2+3)),OrigList!C:C,0)),"")</f>
        <v>12676|97108373|Liang Shaohua|sliang015@mymail.sim.edu.sg
12676|97108373|Liang Shaohua|THESHAOWY@GMAIL.COM
</v>
      </c>
      <c r="D168" s="50">
        <f t="shared" ref="D168:H168" si="167">IFERROR(IF($E$1&gt;=COLUMN(A166),INDEX(INDIRECT("$B$3:$B$"&amp;$C$1),(ROW(D166)*$E$1)-($E$1-COLUMN(A168))),"")," ")</f>
        <v>12679</v>
      </c>
      <c r="E168" s="50">
        <f t="shared" si="167"/>
        <v>12678</v>
      </c>
      <c r="F168" s="50">
        <f t="shared" si="167"/>
        <v>12677</v>
      </c>
      <c r="G168" s="50">
        <f t="shared" si="167"/>
        <v>12676</v>
      </c>
      <c r="H168" s="50" t="str">
        <f t="shared" si="167"/>
        <v/>
      </c>
      <c r="I168" s="50"/>
      <c r="J168" s="50"/>
      <c r="K168" s="50"/>
      <c r="L168" s="50"/>
      <c r="M168" s="50"/>
      <c r="N168" s="50"/>
      <c r="O168" s="50"/>
      <c r="P168" s="50"/>
    </row>
    <row r="169" ht="14.25" customHeight="1">
      <c r="A169" s="41">
        <f t="shared" si="3"/>
        <v>3</v>
      </c>
      <c r="B169" s="49">
        <v>13393.0</v>
      </c>
      <c r="C169" s="41" t="str">
        <f t="array" ref="C169">iferror(index(OrigList!N:N, match(indirect(address(row(A169),$C$2+3)),OrigList!C:C,0)),"")</f>
        <v>12672|96697865|Ng Jun Wei|jwng028@mymail.sim.edu.sg
12672|96697865|Ng Jun Wei|IAMJUNWEI.JW@GMAIL.COM
</v>
      </c>
      <c r="D169" s="50">
        <f t="shared" ref="D169:H169" si="168">IFERROR(IF($E$1&gt;=COLUMN(A167),INDEX(INDIRECT("$B$3:$B$"&amp;$C$1),(ROW(D167)*$E$1)-($E$1-COLUMN(A169))),"")," ")</f>
        <v>12675</v>
      </c>
      <c r="E169" s="50">
        <f t="shared" si="168"/>
        <v>12674</v>
      </c>
      <c r="F169" s="50">
        <f t="shared" si="168"/>
        <v>12673</v>
      </c>
      <c r="G169" s="50">
        <f t="shared" si="168"/>
        <v>12672</v>
      </c>
      <c r="H169" s="50" t="str">
        <f t="shared" si="168"/>
        <v/>
      </c>
      <c r="I169" s="50"/>
      <c r="J169" s="50"/>
      <c r="K169" s="50"/>
      <c r="L169" s="50"/>
      <c r="M169" s="50"/>
      <c r="N169" s="50"/>
      <c r="O169" s="50"/>
      <c r="P169" s="50"/>
    </row>
    <row r="170" ht="14.25" customHeight="1">
      <c r="A170" s="41">
        <f t="shared" si="3"/>
        <v>4</v>
      </c>
      <c r="B170" s="49">
        <v>13392.0</v>
      </c>
      <c r="C170" s="41" t="str">
        <f t="array" ref="C170">iferror(index(OrigList!N:N, match(indirect(address(row(A170),$C$2+3)),OrigList!C:C,0)),"")</f>
        <v>12667|97271305|Tan Shi Yun|sytan085@mymail.sim.edu.sg
12667|97271305|Tan Shi Yun|TANDESIREE96@GMAIL.COM
</v>
      </c>
      <c r="D170" s="50">
        <f t="shared" ref="D170:H170" si="169">IFERROR(IF($E$1&gt;=COLUMN(A168),INDEX(INDIRECT("$B$3:$B$"&amp;$C$1),(ROW(D168)*$E$1)-($E$1-COLUMN(A170))),"")," ")</f>
        <v>12670</v>
      </c>
      <c r="E170" s="50">
        <f t="shared" si="169"/>
        <v>12669</v>
      </c>
      <c r="F170" s="50">
        <f t="shared" si="169"/>
        <v>12668</v>
      </c>
      <c r="G170" s="50">
        <f t="shared" si="169"/>
        <v>12667</v>
      </c>
      <c r="H170" s="50" t="str">
        <f t="shared" si="169"/>
        <v/>
      </c>
      <c r="I170" s="50"/>
      <c r="J170" s="50"/>
      <c r="K170" s="50"/>
      <c r="L170" s="50"/>
      <c r="M170" s="50"/>
      <c r="N170" s="50"/>
      <c r="O170" s="50"/>
      <c r="P170" s="50"/>
    </row>
    <row r="171" ht="14.25" customHeight="1">
      <c r="A171" s="41">
        <f t="shared" si="3"/>
        <v>1</v>
      </c>
      <c r="B171" s="49">
        <v>13391.0</v>
      </c>
      <c r="C171" s="41" t="str">
        <f t="array" ref="C171">iferror(index(OrigList!N:N, match(indirect(address(row(A171),$C$2+3)),OrigList!C:C,0)),"")</f>
        <v>12659|82008173|Charmaine Lim Li Wen|clwlim001@mymail.sim.edu.sg
12659|82008173|Charmaine Lim Li Wen|WENWEN.LIM98@GMAIL.COM
</v>
      </c>
      <c r="D171" s="50">
        <f t="shared" ref="D171:H171" si="170">IFERROR(IF($E$1&gt;=COLUMN(A169),INDEX(INDIRECT("$B$3:$B$"&amp;$C$1),(ROW(D169)*$E$1)-($E$1-COLUMN(A171))),"")," ")</f>
        <v>12666</v>
      </c>
      <c r="E171" s="50">
        <f t="shared" si="170"/>
        <v>12663</v>
      </c>
      <c r="F171" s="50">
        <f t="shared" si="170"/>
        <v>12660</v>
      </c>
      <c r="G171" s="50">
        <f t="shared" si="170"/>
        <v>12659</v>
      </c>
      <c r="H171" s="50" t="str">
        <f t="shared" si="170"/>
        <v/>
      </c>
      <c r="I171" s="50"/>
      <c r="J171" s="50"/>
      <c r="K171" s="50"/>
      <c r="L171" s="50"/>
      <c r="M171" s="50"/>
      <c r="N171" s="50"/>
      <c r="O171" s="50"/>
      <c r="P171" s="50"/>
    </row>
    <row r="172" ht="14.25" customHeight="1">
      <c r="A172" s="41">
        <f t="shared" si="3"/>
        <v>2</v>
      </c>
      <c r="B172" s="49">
        <v>13390.0</v>
      </c>
      <c r="C172" s="41" t="str">
        <f t="array" ref="C172">iferror(index(OrigList!N:N, match(indirect(address(row(A172),$C$2+3)),OrigList!C:C,0)),"")</f>
        <v>12653|91699092|Chong Yong Qi|yqchong002@mymail.sim.edu.sg
12653|91699092|Chong Yong Qi|YONGQI.CHONG@GMAIL.COM
</v>
      </c>
      <c r="D172" s="50">
        <f t="shared" ref="D172:H172" si="171">IFERROR(IF($E$1&gt;=COLUMN(A170),INDEX(INDIRECT("$B$3:$B$"&amp;$C$1),(ROW(D170)*$E$1)-($E$1-COLUMN(A172))),"")," ")</f>
        <v>12658</v>
      </c>
      <c r="E172" s="50">
        <f t="shared" si="171"/>
        <v>12657</v>
      </c>
      <c r="F172" s="50">
        <f t="shared" si="171"/>
        <v>12656</v>
      </c>
      <c r="G172" s="50">
        <f t="shared" si="171"/>
        <v>12653</v>
      </c>
      <c r="H172" s="50" t="str">
        <f t="shared" si="171"/>
        <v/>
      </c>
      <c r="I172" s="50"/>
      <c r="J172" s="50"/>
      <c r="K172" s="50"/>
      <c r="L172" s="50"/>
      <c r="M172" s="50"/>
      <c r="N172" s="50"/>
      <c r="O172" s="50"/>
      <c r="P172" s="50"/>
    </row>
    <row r="173" ht="14.25" customHeight="1">
      <c r="A173" s="41">
        <f t="shared" si="3"/>
        <v>3</v>
      </c>
      <c r="B173" s="49">
        <v>13389.0</v>
      </c>
      <c r="C173" s="41" t="str">
        <f t="array" ref="C173">iferror(index(OrigList!N:N, match(indirect(address(row(A173),$C$2+3)),OrigList!C:C,0)),"")</f>
        <v>12649|92299548|Tai Chong Kai|cktai002@mymail.sim.edu.sg
12649|92299548|Tai Chong Kai|CKTAI95@GMAIL.COM
</v>
      </c>
      <c r="D173" s="50">
        <f t="shared" ref="D173:H173" si="172">IFERROR(IF($E$1&gt;=COLUMN(A171),INDEX(INDIRECT("$B$3:$B$"&amp;$C$1),(ROW(D171)*$E$1)-($E$1-COLUMN(A173))),"")," ")</f>
        <v>12652</v>
      </c>
      <c r="E173" s="50">
        <f t="shared" si="172"/>
        <v>12651</v>
      </c>
      <c r="F173" s="50">
        <f t="shared" si="172"/>
        <v>12650</v>
      </c>
      <c r="G173" s="50">
        <f t="shared" si="172"/>
        <v>12649</v>
      </c>
      <c r="H173" s="50" t="str">
        <f t="shared" si="172"/>
        <v/>
      </c>
      <c r="I173" s="50"/>
      <c r="J173" s="50"/>
      <c r="K173" s="50"/>
      <c r="L173" s="50"/>
      <c r="M173" s="50"/>
      <c r="N173" s="50"/>
      <c r="O173" s="50"/>
      <c r="P173" s="50"/>
    </row>
    <row r="174" ht="14.25" customHeight="1">
      <c r="A174" s="41">
        <f t="shared" si="3"/>
        <v>4</v>
      </c>
      <c r="B174" s="49">
        <v>13387.0</v>
      </c>
      <c r="C174" s="41" t="str">
        <f t="array" ref="C174">iferror(index(OrigList!N:N, match(indirect(address(row(A174),$C$2+3)),OrigList!C:C,0)),"")</f>
        <v>12644|81826107|Jennifer Sim Ying Ying|jyysim001@mymail.sim.edu.sg
12644|81826107|Jennifer Sim Ying Ying|JYYSIM@HOTMAIL.COM
</v>
      </c>
      <c r="D174" s="50">
        <f t="shared" ref="D174:H174" si="173">IFERROR(IF($E$1&gt;=COLUMN(A172),INDEX(INDIRECT("$B$3:$B$"&amp;$C$1),(ROW(D172)*$E$1)-($E$1-COLUMN(A174))),"")," ")</f>
        <v>12648</v>
      </c>
      <c r="E174" s="50">
        <f t="shared" si="173"/>
        <v>12646</v>
      </c>
      <c r="F174" s="50">
        <f t="shared" si="173"/>
        <v>12645</v>
      </c>
      <c r="G174" s="50">
        <f t="shared" si="173"/>
        <v>12644</v>
      </c>
      <c r="H174" s="50" t="str">
        <f t="shared" si="173"/>
        <v/>
      </c>
      <c r="I174" s="50"/>
      <c r="J174" s="50"/>
      <c r="K174" s="50"/>
      <c r="L174" s="50"/>
      <c r="M174" s="50"/>
      <c r="N174" s="50"/>
      <c r="O174" s="50"/>
      <c r="P174" s="50"/>
    </row>
    <row r="175" ht="14.25" customHeight="1">
      <c r="A175" s="41">
        <f t="shared" si="3"/>
        <v>1</v>
      </c>
      <c r="B175" s="49">
        <v>13386.0</v>
      </c>
      <c r="C175" s="41" t="str">
        <f t="array" ref="C175">iferror(index(OrigList!N:N, match(indirect(address(row(A175),$C$2+3)),OrigList!C:C,0)),"")</f>
        <v>12638|92247634|Talgeri Rhea Ramchandra|talgerir001@mymail.sim.edu.sg
12638|92247634|Talgeri Rhea Ramchandra|rheatalgeri@gmail.com
</v>
      </c>
      <c r="D175" s="50">
        <f t="shared" ref="D175:H175" si="174">IFERROR(IF($E$1&gt;=COLUMN(A173),INDEX(INDIRECT("$B$3:$B$"&amp;$C$1),(ROW(D173)*$E$1)-($E$1-COLUMN(A175))),"")," ")</f>
        <v>12643</v>
      </c>
      <c r="E175" s="50">
        <f t="shared" si="174"/>
        <v>12642</v>
      </c>
      <c r="F175" s="50">
        <f t="shared" si="174"/>
        <v>12639</v>
      </c>
      <c r="G175" s="50">
        <f t="shared" si="174"/>
        <v>12638</v>
      </c>
      <c r="H175" s="50" t="str">
        <f t="shared" si="174"/>
        <v/>
      </c>
      <c r="I175" s="50"/>
      <c r="J175" s="50"/>
      <c r="K175" s="50"/>
      <c r="L175" s="50"/>
      <c r="M175" s="50"/>
      <c r="N175" s="50"/>
      <c r="O175" s="50"/>
      <c r="P175" s="50"/>
    </row>
    <row r="176" ht="14.25" customHeight="1">
      <c r="A176" s="41">
        <f t="shared" si="3"/>
        <v>2</v>
      </c>
      <c r="B176" s="49">
        <v>13385.0</v>
      </c>
      <c r="C176" s="41" t="str">
        <f t="array" ref="C176">iferror(index(OrigList!N:N, match(indirect(address(row(A176),$C$2+3)),OrigList!C:C,0)),"")</f>
        <v>12630|83282939|Goh Sze-Ying, Natasha|syngoh004@mymail.sim.edu.sg
12630|83282939|Goh Sze-Ying, Natasha|NATASHAGOH97@YAHOO.COM
</v>
      </c>
      <c r="D176" s="50">
        <f t="shared" ref="D176:H176" si="175">IFERROR(IF($E$1&gt;=COLUMN(A174),INDEX(INDIRECT("$B$3:$B$"&amp;$C$1),(ROW(D174)*$E$1)-($E$1-COLUMN(A176))),"")," ")</f>
        <v>12637</v>
      </c>
      <c r="E176" s="50">
        <f t="shared" si="175"/>
        <v>12635</v>
      </c>
      <c r="F176" s="50">
        <f t="shared" si="175"/>
        <v>12633</v>
      </c>
      <c r="G176" s="50">
        <f t="shared" si="175"/>
        <v>12630</v>
      </c>
      <c r="H176" s="50" t="str">
        <f t="shared" si="175"/>
        <v/>
      </c>
      <c r="I176" s="50"/>
      <c r="J176" s="50"/>
      <c r="K176" s="50"/>
      <c r="L176" s="50"/>
      <c r="M176" s="50"/>
      <c r="N176" s="50"/>
      <c r="O176" s="50"/>
      <c r="P176" s="50"/>
    </row>
    <row r="177" ht="14.25" customHeight="1">
      <c r="A177" s="41">
        <f t="shared" si="3"/>
        <v>3</v>
      </c>
      <c r="B177" s="49">
        <v>13384.0</v>
      </c>
      <c r="C177" s="41" t="str">
        <f t="array" ref="C177">iferror(index(OrigList!N:N, match(indirect(address(row(A177),$C$2+3)),OrigList!C:C,0)),"")</f>
        <v>12625|97557054|Peh Yu Xin, Charmaine|yxcpeh001@mymail.sim.edu.sg
12625|97557054|Peh Yu Xin, Charmaine|CHARMAINEPEH98@GMAIL.COM
</v>
      </c>
      <c r="D177" s="50">
        <f t="shared" ref="D177:H177" si="176">IFERROR(IF($E$1&gt;=COLUMN(A175),INDEX(INDIRECT("$B$3:$B$"&amp;$C$1),(ROW(D175)*$E$1)-($E$1-COLUMN(A177))),"")," ")</f>
        <v>12629</v>
      </c>
      <c r="E177" s="50">
        <f t="shared" si="176"/>
        <v>12627</v>
      </c>
      <c r="F177" s="50">
        <f t="shared" si="176"/>
        <v>12626</v>
      </c>
      <c r="G177" s="50">
        <f t="shared" si="176"/>
        <v>12625</v>
      </c>
      <c r="H177" s="50" t="str">
        <f t="shared" si="176"/>
        <v/>
      </c>
      <c r="I177" s="50"/>
      <c r="J177" s="50"/>
      <c r="K177" s="50"/>
      <c r="L177" s="50"/>
      <c r="M177" s="50"/>
      <c r="N177" s="50"/>
      <c r="O177" s="50"/>
      <c r="P177" s="50"/>
    </row>
    <row r="178" ht="14.25" customHeight="1">
      <c r="A178" s="41">
        <f t="shared" si="3"/>
        <v>4</v>
      </c>
      <c r="B178" s="49">
        <v>13383.0</v>
      </c>
      <c r="C178" s="41" t="str">
        <f t="array" ref="C178">iferror(index(OrigList!N:N, match(indirect(address(row(A178),$C$2+3)),OrigList!C:C,0)),"")</f>
        <v>12618|84070776|Gujral Anupreet|gujral001@mymail.sim.edu.sg
12618|84070776|Gujral Anupreet|anupreet1999gujral@gmail.com
</v>
      </c>
      <c r="D178" s="50">
        <f t="shared" ref="D178:H178" si="177">IFERROR(IF($E$1&gt;=COLUMN(A176),INDEX(INDIRECT("$B$3:$B$"&amp;$C$1),(ROW(D176)*$E$1)-($E$1-COLUMN(A178))),"")," ")</f>
        <v>12624</v>
      </c>
      <c r="E178" s="50">
        <f t="shared" si="177"/>
        <v>12623</v>
      </c>
      <c r="F178" s="50">
        <f t="shared" si="177"/>
        <v>12620</v>
      </c>
      <c r="G178" s="50">
        <f t="shared" si="177"/>
        <v>12618</v>
      </c>
      <c r="H178" s="50" t="str">
        <f t="shared" si="177"/>
        <v/>
      </c>
      <c r="I178" s="50"/>
      <c r="J178" s="50"/>
      <c r="K178" s="50"/>
      <c r="L178" s="50"/>
      <c r="M178" s="50"/>
      <c r="N178" s="50"/>
      <c r="O178" s="50"/>
      <c r="P178" s="50"/>
    </row>
    <row r="179" ht="14.25" customHeight="1">
      <c r="A179" s="41">
        <f t="shared" si="3"/>
        <v>1</v>
      </c>
      <c r="B179" s="49">
        <v>13382.0</v>
      </c>
      <c r="C179" s="41" t="str">
        <f t="array" ref="C179">iferror(index(OrigList!N:N, match(indirect(address(row(A179),$C$2+3)),OrigList!C:C,0)),"")</f>
        <v>12613|82019638|Rina Lim Qian Yi|rqylim001@mymail.sim.edu.sg
12613|82019638|Rina Lim Qian Yi|RINALIMQY98@GMAIL.COM
</v>
      </c>
      <c r="D179" s="50">
        <f t="shared" ref="D179:H179" si="178">IFERROR(IF($E$1&gt;=COLUMN(A177),INDEX(INDIRECT("$B$3:$B$"&amp;$C$1),(ROW(D177)*$E$1)-($E$1-COLUMN(A179))),"")," ")</f>
        <v>12617</v>
      </c>
      <c r="E179" s="50">
        <f t="shared" si="178"/>
        <v>12615</v>
      </c>
      <c r="F179" s="50">
        <f t="shared" si="178"/>
        <v>12614</v>
      </c>
      <c r="G179" s="50">
        <f t="shared" si="178"/>
        <v>12613</v>
      </c>
      <c r="H179" s="50" t="str">
        <f t="shared" si="178"/>
        <v/>
      </c>
      <c r="I179" s="50"/>
      <c r="J179" s="50"/>
      <c r="K179" s="50"/>
      <c r="L179" s="50"/>
      <c r="M179" s="50"/>
      <c r="N179" s="50"/>
      <c r="O179" s="50"/>
      <c r="P179" s="50"/>
    </row>
    <row r="180" ht="14.25" customHeight="1">
      <c r="A180" s="41">
        <f t="shared" si="3"/>
        <v>2</v>
      </c>
      <c r="B180" s="49">
        <v>13381.0</v>
      </c>
      <c r="C180" s="41" t="str">
        <f t="array" ref="C180">iferror(index(OrigList!N:N, match(indirect(address(row(A180),$C$2+3)),OrigList!C:C,0)),"")</f>
        <v>12609|96532397|Tan Sin Wei Alicia|swatan003@mymail.sim.edu.sg
12609|96532397|Tan Sin Wei Alicia|ALICIA.TAN.SW@GMAIL.COM
</v>
      </c>
      <c r="D180" s="50">
        <f t="shared" ref="D180:H180" si="179">IFERROR(IF($E$1&gt;=COLUMN(A178),INDEX(INDIRECT("$B$3:$B$"&amp;$C$1),(ROW(D178)*$E$1)-($E$1-COLUMN(A180))),"")," ")</f>
        <v>12612</v>
      </c>
      <c r="E180" s="50">
        <f t="shared" si="179"/>
        <v>12611</v>
      </c>
      <c r="F180" s="50">
        <f t="shared" si="179"/>
        <v>12610</v>
      </c>
      <c r="G180" s="50">
        <f t="shared" si="179"/>
        <v>12609</v>
      </c>
      <c r="H180" s="50" t="str">
        <f t="shared" si="179"/>
        <v/>
      </c>
      <c r="I180" s="50"/>
      <c r="J180" s="50"/>
      <c r="K180" s="50"/>
      <c r="L180" s="50"/>
      <c r="M180" s="50"/>
      <c r="N180" s="50"/>
      <c r="O180" s="50"/>
      <c r="P180" s="50"/>
    </row>
    <row r="181" ht="14.25" customHeight="1">
      <c r="A181" s="41">
        <f t="shared" si="3"/>
        <v>3</v>
      </c>
      <c r="B181" s="49">
        <v>13380.0</v>
      </c>
      <c r="C181" s="41" t="str">
        <f t="array" ref="C181">iferror(index(OrigList!N:N, match(indirect(address(row(A181),$C$2+3)),OrigList!C:C,0)),"")</f>
        <v>12604|84289130|Koh Yu Ling (Xu Yuling)|ylxykoh003@mymail.sim.edu.sg
12604|84289130|Koh Yu Ling (Xu Yuling)|YULING1996@GMAIL.COM
</v>
      </c>
      <c r="D181" s="50">
        <f t="shared" ref="D181:H181" si="180">IFERROR(IF($E$1&gt;=COLUMN(A179),INDEX(INDIRECT("$B$3:$B$"&amp;$C$1),(ROW(D179)*$E$1)-($E$1-COLUMN(A181))),"")," ")</f>
        <v>12608</v>
      </c>
      <c r="E181" s="50">
        <f t="shared" si="180"/>
        <v>12607</v>
      </c>
      <c r="F181" s="50">
        <f t="shared" si="180"/>
        <v>12606</v>
      </c>
      <c r="G181" s="50">
        <f t="shared" si="180"/>
        <v>12604</v>
      </c>
      <c r="H181" s="50" t="str">
        <f t="shared" si="180"/>
        <v/>
      </c>
      <c r="I181" s="50"/>
      <c r="J181" s="50"/>
      <c r="K181" s="50"/>
      <c r="L181" s="50"/>
      <c r="M181" s="50"/>
      <c r="N181" s="50"/>
      <c r="O181" s="50"/>
      <c r="P181" s="50"/>
    </row>
    <row r="182" ht="14.25" customHeight="1">
      <c r="A182" s="41">
        <f t="shared" si="3"/>
        <v>4</v>
      </c>
      <c r="B182" s="49">
        <v>13379.0</v>
      </c>
      <c r="C182" s="41" t="str">
        <f t="array" ref="C182">iferror(index(OrigList!N:N, match(indirect(address(row(A182),$C$2+3)),OrigList!C:C,0)),"")</f>
        <v>12599|94599946|Sri Vidya Sunilkumar|sunilkum001@mymail.sim.edu.sg
12599|94599946|Sri Vidya Sunilkumar|SRIVIDYASUNILKUMAR@GMAIL.COM
</v>
      </c>
      <c r="D182" s="50">
        <f t="shared" ref="D182:H182" si="181">IFERROR(IF($E$1&gt;=COLUMN(A180),INDEX(INDIRECT("$B$3:$B$"&amp;$C$1),(ROW(D180)*$E$1)-($E$1-COLUMN(A182))),"")," ")</f>
        <v>12602</v>
      </c>
      <c r="E182" s="50">
        <f t="shared" si="181"/>
        <v>12601</v>
      </c>
      <c r="F182" s="50">
        <f t="shared" si="181"/>
        <v>12600</v>
      </c>
      <c r="G182" s="50">
        <f t="shared" si="181"/>
        <v>12599</v>
      </c>
      <c r="H182" s="50" t="str">
        <f t="shared" si="181"/>
        <v/>
      </c>
      <c r="I182" s="50"/>
      <c r="J182" s="50"/>
      <c r="K182" s="50"/>
      <c r="L182" s="50"/>
      <c r="M182" s="50"/>
      <c r="N182" s="50"/>
      <c r="O182" s="50"/>
      <c r="P182" s="50"/>
    </row>
    <row r="183" ht="14.25" customHeight="1">
      <c r="A183" s="41">
        <f t="shared" si="3"/>
        <v>1</v>
      </c>
      <c r="B183" s="49">
        <v>13378.0</v>
      </c>
      <c r="C183" s="41" t="str">
        <f t="array" ref="C183">iferror(index(OrigList!N:N, match(indirect(address(row(A183),$C$2+3)),OrigList!C:C,0)),"")</f>
        <v>12593|91447706|Heng Shi Chuan Gilbert|scgheng001@mymail.sim.edu.sg
12593|91447706|Heng Shi Chuan Gilbert|GILBERTHENG_10@HOTMAIL.COM
</v>
      </c>
      <c r="D183" s="50">
        <f t="shared" ref="D183:H183" si="182">IFERROR(IF($E$1&gt;=COLUMN(A181),INDEX(INDIRECT("$B$3:$B$"&amp;$C$1),(ROW(D181)*$E$1)-($E$1-COLUMN(A183))),"")," ")</f>
        <v>12598</v>
      </c>
      <c r="E183" s="50">
        <f t="shared" si="182"/>
        <v>12597</v>
      </c>
      <c r="F183" s="50">
        <f t="shared" si="182"/>
        <v>12596</v>
      </c>
      <c r="G183" s="50">
        <f t="shared" si="182"/>
        <v>12593</v>
      </c>
      <c r="H183" s="50" t="str">
        <f t="shared" si="182"/>
        <v/>
      </c>
      <c r="I183" s="50"/>
      <c r="J183" s="50"/>
      <c r="K183" s="50"/>
      <c r="L183" s="50"/>
      <c r="M183" s="50"/>
      <c r="N183" s="50"/>
      <c r="O183" s="50"/>
      <c r="P183" s="50"/>
    </row>
    <row r="184" ht="14.25" customHeight="1">
      <c r="A184" s="41">
        <f t="shared" si="3"/>
        <v>2</v>
      </c>
      <c r="B184" s="49">
        <v>13377.0</v>
      </c>
      <c r="C184" s="41" t="str">
        <f t="array" ref="C184">iferror(index(OrigList!N:N, match(indirect(address(row(A184),$C$2+3)),OrigList!C:C,0)),"")</f>
        <v>12588|97629570|Cheong Wei Sheng Wilson|wswcheon001@mymail.sim.edu.sg
12588|97629570|Cheong Wei Sheng Wilson|WILSONCHEONGWS@HOTMAIL.COM
</v>
      </c>
      <c r="D184" s="50">
        <f t="shared" ref="D184:H184" si="183">IFERROR(IF($E$1&gt;=COLUMN(A182),INDEX(INDIRECT("$B$3:$B$"&amp;$C$1),(ROW(D182)*$E$1)-($E$1-COLUMN(A184))),"")," ")</f>
        <v>12591</v>
      </c>
      <c r="E184" s="50">
        <f t="shared" si="183"/>
        <v>12590</v>
      </c>
      <c r="F184" s="50">
        <f t="shared" si="183"/>
        <v>12589</v>
      </c>
      <c r="G184" s="50">
        <f t="shared" si="183"/>
        <v>12588</v>
      </c>
      <c r="H184" s="50" t="str">
        <f t="shared" si="183"/>
        <v/>
      </c>
      <c r="I184" s="50"/>
      <c r="J184" s="50"/>
      <c r="K184" s="50"/>
      <c r="L184" s="50"/>
      <c r="M184" s="50"/>
      <c r="N184" s="50"/>
      <c r="O184" s="50"/>
      <c r="P184" s="50"/>
    </row>
    <row r="185" ht="14.25" customHeight="1">
      <c r="A185" s="41">
        <f t="shared" si="3"/>
        <v>3</v>
      </c>
      <c r="B185" s="49">
        <v>13376.0</v>
      </c>
      <c r="C185" s="41" t="str">
        <f t="array" ref="C185">iferror(index(OrigList!N:N, match(indirect(address(row(A185),$C$2+3)),OrigList!C:C,0)),"")</f>
        <v>12582|82282392|Chee Pin Jie|pjchee001@mymail.sim.edu.sg
12582|82282392|Chee Pin Jie|PINJIECHEE@GMAIL.COM
</v>
      </c>
      <c r="D185" s="50">
        <f t="shared" ref="D185:H185" si="184">IFERROR(IF($E$1&gt;=COLUMN(A183),INDEX(INDIRECT("$B$3:$B$"&amp;$C$1),(ROW(D183)*$E$1)-($E$1-COLUMN(A185))),"")," ")</f>
        <v>12587</v>
      </c>
      <c r="E185" s="50">
        <f t="shared" si="184"/>
        <v>12585</v>
      </c>
      <c r="F185" s="50">
        <f t="shared" si="184"/>
        <v>12584</v>
      </c>
      <c r="G185" s="50">
        <f t="shared" si="184"/>
        <v>12582</v>
      </c>
      <c r="H185" s="50" t="str">
        <f t="shared" si="184"/>
        <v/>
      </c>
      <c r="I185" s="50"/>
      <c r="J185" s="50"/>
      <c r="K185" s="50"/>
      <c r="L185" s="50"/>
      <c r="M185" s="50"/>
      <c r="N185" s="50"/>
      <c r="O185" s="50"/>
      <c r="P185" s="50"/>
    </row>
    <row r="186" ht="14.25" customHeight="1">
      <c r="A186" s="41">
        <f t="shared" si="3"/>
        <v>4</v>
      </c>
      <c r="B186" s="49">
        <v>13374.0</v>
      </c>
      <c r="C186" s="41" t="str">
        <f t="array" ref="C186">iferror(index(OrigList!N:N, match(indirect(address(row(A186),$C$2+3)),OrigList!C:C,0)),"")</f>
        <v>12576|81264687|Apphia Tan Yi-Qing|ayqtan001@mymail.sim.edu.sg
12576|81264687|Apphia Tan Yi-Qing|APPHIA_TAN@HOTMAIL.COM
</v>
      </c>
      <c r="D186" s="50">
        <f t="shared" ref="D186:H186" si="185">IFERROR(IF($E$1&gt;=COLUMN(A184),INDEX(INDIRECT("$B$3:$B$"&amp;$C$1),(ROW(D184)*$E$1)-($E$1-COLUMN(A186))),"")," ")</f>
        <v>12580</v>
      </c>
      <c r="E186" s="50">
        <f t="shared" si="185"/>
        <v>12579</v>
      </c>
      <c r="F186" s="50">
        <f t="shared" si="185"/>
        <v>12578</v>
      </c>
      <c r="G186" s="50">
        <f t="shared" si="185"/>
        <v>12576</v>
      </c>
      <c r="H186" s="50" t="str">
        <f t="shared" si="185"/>
        <v/>
      </c>
      <c r="I186" s="50"/>
      <c r="J186" s="50"/>
      <c r="K186" s="50"/>
      <c r="L186" s="50"/>
      <c r="M186" s="50"/>
      <c r="N186" s="50"/>
      <c r="O186" s="50"/>
      <c r="P186" s="50"/>
    </row>
    <row r="187" ht="14.25" customHeight="1">
      <c r="A187" s="41">
        <f t="shared" si="3"/>
        <v>1</v>
      </c>
      <c r="B187" s="49">
        <v>13373.0</v>
      </c>
      <c r="C187" s="41" t="str">
        <f t="array" ref="C187">iferror(index(OrigList!N:N, match(indirect(address(row(A187),$C$2+3)),OrigList!C:C,0)),"")</f>
        <v>12571|97524657|Lee Jun Hui Jordan|jhjlee003@mymail.sim.edu.sg
12571|97524657|Lee Jun Hui Jordan|JGNLJH@GMAIL.COM
</v>
      </c>
      <c r="D187" s="50">
        <f t="shared" ref="D187:H187" si="186">IFERROR(IF($E$1&gt;=COLUMN(A185),INDEX(INDIRECT("$B$3:$B$"&amp;$C$1),(ROW(D185)*$E$1)-($E$1-COLUMN(A187))),"")," ")</f>
        <v>12574</v>
      </c>
      <c r="E187" s="50">
        <f t="shared" si="186"/>
        <v>12573</v>
      </c>
      <c r="F187" s="50">
        <f t="shared" si="186"/>
        <v>12572</v>
      </c>
      <c r="G187" s="50">
        <f t="shared" si="186"/>
        <v>12571</v>
      </c>
      <c r="H187" s="50" t="str">
        <f t="shared" si="186"/>
        <v/>
      </c>
      <c r="I187" s="50"/>
      <c r="J187" s="50"/>
      <c r="K187" s="50"/>
      <c r="L187" s="50"/>
      <c r="M187" s="50"/>
      <c r="N187" s="50"/>
      <c r="O187" s="50"/>
      <c r="P187" s="50"/>
    </row>
    <row r="188" ht="14.25" customHeight="1">
      <c r="A188" s="41">
        <f t="shared" si="3"/>
        <v>2</v>
      </c>
      <c r="B188" s="49">
        <v>13372.0</v>
      </c>
      <c r="C188" s="41" t="str">
        <f t="array" ref="C188">iferror(index(OrigList!N:N, match(indirect(address(row(A188),$C$2+3)),OrigList!C:C,0)),"")</f>
        <v>12566|97598138|Ngooi Zhuang Jie|zjngooi001@mymail.sim.edu.sg
12566|97598138|Ngooi Zhuang Jie|ZHUANGJIE95@GMAIL.COM
</v>
      </c>
      <c r="D188" s="50">
        <f t="shared" ref="D188:H188" si="187">IFERROR(IF($E$1&gt;=COLUMN(A186),INDEX(INDIRECT("$B$3:$B$"&amp;$C$1),(ROW(D186)*$E$1)-($E$1-COLUMN(A188))),"")," ")</f>
        <v>12570</v>
      </c>
      <c r="E188" s="50">
        <f t="shared" si="187"/>
        <v>12569</v>
      </c>
      <c r="F188" s="50">
        <f t="shared" si="187"/>
        <v>12567</v>
      </c>
      <c r="G188" s="50">
        <f t="shared" si="187"/>
        <v>12566</v>
      </c>
      <c r="H188" s="50" t="str">
        <f t="shared" si="187"/>
        <v/>
      </c>
      <c r="I188" s="50"/>
      <c r="J188" s="50"/>
      <c r="K188" s="50"/>
      <c r="L188" s="50"/>
      <c r="M188" s="50"/>
      <c r="N188" s="50"/>
      <c r="O188" s="50"/>
      <c r="P188" s="50"/>
    </row>
    <row r="189" ht="14.25" customHeight="1">
      <c r="A189" s="41">
        <f t="shared" si="3"/>
        <v>3</v>
      </c>
      <c r="B189" s="49">
        <v>13370.0</v>
      </c>
      <c r="C189" s="41" t="str">
        <f t="array" ref="C189">iferror(index(OrigList!N:N, match(indirect(address(row(A189),$C$2+3)),OrigList!C:C,0)),"")</f>
        <v>12560|94475096|Chow Yi Huey|yhchow002@mymail.sim.edu.sg
12560|94475096|Chow Yi Huey|AUBREYCHOW@YAHOO.COM
</v>
      </c>
      <c r="D189" s="50">
        <f t="shared" ref="D189:H189" si="188">IFERROR(IF($E$1&gt;=COLUMN(A187),INDEX(INDIRECT("$B$3:$B$"&amp;$C$1),(ROW(D187)*$E$1)-($E$1-COLUMN(A189))),"")," ")</f>
        <v>12564</v>
      </c>
      <c r="E189" s="50">
        <f t="shared" si="188"/>
        <v>12563</v>
      </c>
      <c r="F189" s="50">
        <f t="shared" si="188"/>
        <v>12561</v>
      </c>
      <c r="G189" s="50">
        <f t="shared" si="188"/>
        <v>12560</v>
      </c>
      <c r="H189" s="50" t="str">
        <f t="shared" si="188"/>
        <v/>
      </c>
      <c r="I189" s="50"/>
      <c r="J189" s="50"/>
      <c r="K189" s="50"/>
      <c r="L189" s="50"/>
      <c r="M189" s="50"/>
      <c r="N189" s="50"/>
      <c r="O189" s="50"/>
      <c r="P189" s="50"/>
    </row>
    <row r="190" ht="14.25" customHeight="1">
      <c r="A190" s="41">
        <f t="shared" si="3"/>
        <v>4</v>
      </c>
      <c r="B190" s="49">
        <v>13369.0</v>
      </c>
      <c r="C190" s="41" t="str">
        <f t="array" ref="C190">iferror(index(OrigList!N:N, match(indirect(address(row(A190),$C$2+3)),OrigList!C:C,0)),"")</f>
        <v>12552|91134108|Grace Ng Li Han|glhng001@mymail.sim.edu.sg
12552|91134108|Grace Ng Li Han|gracelh97@gmail.com
</v>
      </c>
      <c r="D190" s="50">
        <f t="shared" ref="D190:H190" si="189">IFERROR(IF($E$1&gt;=COLUMN(A188),INDEX(INDIRECT("$B$3:$B$"&amp;$C$1),(ROW(D188)*$E$1)-($E$1-COLUMN(A190))),"")," ")</f>
        <v>12559</v>
      </c>
      <c r="E190" s="50">
        <f t="shared" si="189"/>
        <v>12556</v>
      </c>
      <c r="F190" s="50">
        <f t="shared" si="189"/>
        <v>12553</v>
      </c>
      <c r="G190" s="50">
        <f t="shared" si="189"/>
        <v>12552</v>
      </c>
      <c r="H190" s="50" t="str">
        <f t="shared" si="189"/>
        <v/>
      </c>
      <c r="I190" s="50"/>
      <c r="J190" s="50"/>
      <c r="K190" s="50"/>
      <c r="L190" s="50"/>
      <c r="M190" s="50"/>
      <c r="N190" s="50"/>
      <c r="O190" s="50"/>
      <c r="P190" s="50"/>
    </row>
    <row r="191" ht="14.25" customHeight="1">
      <c r="A191" s="41">
        <f t="shared" si="3"/>
        <v>1</v>
      </c>
      <c r="B191" s="49">
        <v>13368.0</v>
      </c>
      <c r="C191" s="41" t="str">
        <f t="array" ref="C191">iferror(index(OrigList!N:N, match(indirect(address(row(A191),$C$2+3)),OrigList!C:C,0)),"")</f>
        <v>12547|96561741|Yak Boon Kiat, Davis|bkdyak001@mymail.sim.edu.sg
12547|96561741|Yak Boon Kiat, Davis|DAVISYAK_96@HOTMAIL.COM
</v>
      </c>
      <c r="D191" s="50">
        <f t="shared" ref="D191:H191" si="190">IFERROR(IF($E$1&gt;=COLUMN(A189),INDEX(INDIRECT("$B$3:$B$"&amp;$C$1),(ROW(D189)*$E$1)-($E$1-COLUMN(A191))),"")," ")</f>
        <v>12550</v>
      </c>
      <c r="E191" s="50">
        <f t="shared" si="190"/>
        <v>12549</v>
      </c>
      <c r="F191" s="50">
        <f t="shared" si="190"/>
        <v>12548</v>
      </c>
      <c r="G191" s="50">
        <f t="shared" si="190"/>
        <v>12547</v>
      </c>
      <c r="H191" s="50" t="str">
        <f t="shared" si="190"/>
        <v/>
      </c>
      <c r="I191" s="50"/>
      <c r="J191" s="50"/>
      <c r="K191" s="50"/>
      <c r="L191" s="50"/>
      <c r="M191" s="50"/>
      <c r="N191" s="50"/>
      <c r="O191" s="50"/>
      <c r="P191" s="50"/>
    </row>
    <row r="192" ht="14.25" customHeight="1">
      <c r="A192" s="41">
        <f t="shared" si="3"/>
        <v>2</v>
      </c>
      <c r="B192" s="49">
        <v>13367.0</v>
      </c>
      <c r="C192" s="41" t="str">
        <f t="array" ref="C192">iferror(index(OrigList!N:N, match(indirect(address(row(A192),$C$2+3)),OrigList!C:C,0)),"")</f>
        <v>12539|84289162|Keith Tan Shao Wei|kswtan002@mymail.sim.edu.sg
12539|84289162|Keith Tan Shao Wei|tkeith995@gmail.com
</v>
      </c>
      <c r="D192" s="50">
        <f t="shared" ref="D192:H192" si="191">IFERROR(IF($E$1&gt;=COLUMN(A190),INDEX(INDIRECT("$B$3:$B$"&amp;$C$1),(ROW(D190)*$E$1)-($E$1-COLUMN(A192))),"")," ")</f>
        <v>12543</v>
      </c>
      <c r="E192" s="50">
        <f t="shared" si="191"/>
        <v>12542</v>
      </c>
      <c r="F192" s="50">
        <f t="shared" si="191"/>
        <v>12540</v>
      </c>
      <c r="G192" s="50">
        <f t="shared" si="191"/>
        <v>12539</v>
      </c>
      <c r="H192" s="50" t="str">
        <f t="shared" si="191"/>
        <v/>
      </c>
      <c r="I192" s="50"/>
      <c r="J192" s="50"/>
      <c r="K192" s="50"/>
      <c r="L192" s="50"/>
      <c r="M192" s="50"/>
      <c r="N192" s="50"/>
      <c r="O192" s="50"/>
      <c r="P192" s="50"/>
    </row>
    <row r="193" ht="14.25" customHeight="1">
      <c r="A193" s="41">
        <f t="shared" si="3"/>
        <v>3</v>
      </c>
      <c r="B193" s="49">
        <v>13365.0</v>
      </c>
      <c r="C193" s="41" t="str">
        <f t="array" ref="C193">iferror(index(OrigList!N:N, match(indirect(address(row(A193),$C$2+3)),OrigList!C:C,0)),"")</f>
        <v>12534|84056416|Yap Kar Hin|khyap002@mymail.sim.edu.sg
12534|84056416|Yap Kar Hin|DANTESAIKO@GMAIL.COM
</v>
      </c>
      <c r="D193" s="50">
        <f t="shared" ref="D193:H193" si="192">IFERROR(IF($E$1&gt;=COLUMN(A191),INDEX(INDIRECT("$B$3:$B$"&amp;$C$1),(ROW(D191)*$E$1)-($E$1-COLUMN(A193))),"")," ")</f>
        <v>12538</v>
      </c>
      <c r="E193" s="50">
        <f t="shared" si="192"/>
        <v>12537</v>
      </c>
      <c r="F193" s="50">
        <f t="shared" si="192"/>
        <v>12536</v>
      </c>
      <c r="G193" s="50">
        <f t="shared" si="192"/>
        <v>12534</v>
      </c>
      <c r="H193" s="50" t="str">
        <f t="shared" si="192"/>
        <v/>
      </c>
      <c r="I193" s="50"/>
      <c r="J193" s="50"/>
      <c r="K193" s="50"/>
      <c r="L193" s="50"/>
      <c r="M193" s="50"/>
      <c r="N193" s="50"/>
      <c r="O193" s="50"/>
      <c r="P193" s="50"/>
    </row>
    <row r="194" ht="14.25" customHeight="1">
      <c r="A194" s="41">
        <f t="shared" si="3"/>
        <v>4</v>
      </c>
      <c r="B194" s="49">
        <v>13364.0</v>
      </c>
      <c r="C194" s="41" t="str">
        <f t="array" ref="C194">iferror(index(OrigList!N:N, match(indirect(address(row(A194),$C$2+3)),OrigList!C:C,0)),"")</f>
        <v>12529|98507159|Lin Qianqian|qlin021@mymail.sim.edu.sg
12529|98507159|Lin Qianqian|lin021qianqian@gmail.com
</v>
      </c>
      <c r="D194" s="50">
        <f t="shared" ref="D194:H194" si="193">IFERROR(IF($E$1&gt;=COLUMN(A192),INDEX(INDIRECT("$B$3:$B$"&amp;$C$1),(ROW(D192)*$E$1)-($E$1-COLUMN(A194))),"")," ")</f>
        <v>12533</v>
      </c>
      <c r="E194" s="50">
        <f t="shared" si="193"/>
        <v>12532</v>
      </c>
      <c r="F194" s="50">
        <f t="shared" si="193"/>
        <v>12531</v>
      </c>
      <c r="G194" s="50">
        <f t="shared" si="193"/>
        <v>12529</v>
      </c>
      <c r="H194" s="50" t="str">
        <f t="shared" si="193"/>
        <v/>
      </c>
      <c r="I194" s="50"/>
      <c r="J194" s="50"/>
      <c r="K194" s="50"/>
      <c r="L194" s="50"/>
      <c r="M194" s="50"/>
      <c r="N194" s="50"/>
      <c r="O194" s="50"/>
      <c r="P194" s="50"/>
    </row>
    <row r="195" ht="14.25" customHeight="1">
      <c r="A195" s="41">
        <f t="shared" si="3"/>
        <v>1</v>
      </c>
      <c r="B195" s="49">
        <v>13363.0</v>
      </c>
      <c r="C195" s="41" t="str">
        <f t="array" ref="C195">iferror(index(OrigList!N:N, match(indirect(address(row(A195),$C$2+3)),OrigList!C:C,0)),"")</f>
        <v>12524|96227614|Kua Tian En|tekua001@mymail.sim.edu.sg
12524|96227614|Kua Tian En|KTE1995Z@GMAIL.COM
</v>
      </c>
      <c r="D195" s="50">
        <f t="shared" ref="D195:H195" si="194">IFERROR(IF($E$1&gt;=COLUMN(A193),INDEX(INDIRECT("$B$3:$B$"&amp;$C$1),(ROW(D193)*$E$1)-($E$1-COLUMN(A195))),"")," ")</f>
        <v>12527</v>
      </c>
      <c r="E195" s="50">
        <f t="shared" si="194"/>
        <v>12526</v>
      </c>
      <c r="F195" s="50">
        <f t="shared" si="194"/>
        <v>12525</v>
      </c>
      <c r="G195" s="50">
        <f t="shared" si="194"/>
        <v>12524</v>
      </c>
      <c r="H195" s="50" t="str">
        <f t="shared" si="194"/>
        <v/>
      </c>
      <c r="I195" s="50"/>
      <c r="J195" s="50"/>
      <c r="K195" s="50"/>
      <c r="L195" s="50"/>
      <c r="M195" s="50"/>
      <c r="N195" s="50"/>
      <c r="O195" s="50"/>
      <c r="P195" s="50"/>
    </row>
    <row r="196" ht="14.25" customHeight="1">
      <c r="A196" s="41">
        <f t="shared" si="3"/>
        <v>2</v>
      </c>
      <c r="B196" s="49">
        <v>13362.0</v>
      </c>
      <c r="C196" s="41" t="str">
        <f t="array" ref="C196">iferror(index(OrigList!N:N, match(indirect(address(row(A196),$C$2+3)),OrigList!C:C,0)),"")</f>
        <v>12516|97322383|Fwu Hui Wen, Joyce|hwjfwu001@mymail.sim.edu.sg
12516|97322383|Fwu Hui Wen, Joyce|JOYCEFWU@HOTMAIL.COM
</v>
      </c>
      <c r="D196" s="50">
        <f t="shared" ref="D196:H196" si="195">IFERROR(IF($E$1&gt;=COLUMN(A194),INDEX(INDIRECT("$B$3:$B$"&amp;$C$1),(ROW(D194)*$E$1)-($E$1-COLUMN(A196))),"")," ")</f>
        <v>12520</v>
      </c>
      <c r="E196" s="50">
        <f t="shared" si="195"/>
        <v>12518</v>
      </c>
      <c r="F196" s="50">
        <f t="shared" si="195"/>
        <v>12517</v>
      </c>
      <c r="G196" s="50">
        <f t="shared" si="195"/>
        <v>12516</v>
      </c>
      <c r="H196" s="50" t="str">
        <f t="shared" si="195"/>
        <v/>
      </c>
      <c r="I196" s="50"/>
      <c r="J196" s="50"/>
      <c r="K196" s="50"/>
      <c r="L196" s="50"/>
      <c r="M196" s="50"/>
      <c r="N196" s="50"/>
      <c r="O196" s="50"/>
      <c r="P196" s="50"/>
    </row>
    <row r="197" ht="14.25" customHeight="1">
      <c r="A197" s="41">
        <f t="shared" si="3"/>
        <v>3</v>
      </c>
      <c r="B197" s="49">
        <v>13361.0</v>
      </c>
      <c r="C197" s="41" t="str">
        <f t="array" ref="C197">iferror(index(OrigList!N:N, match(indirect(address(row(A197),$C$2+3)),OrigList!C:C,0)),"")</f>
        <v>12510|90098213|Shareen Sophia Louise Thomson|shareens001@mymail.sim.edu.sg
12510|90098213|Shareen Sophia Louise Thomson|SOPHIA.THOMSON2497@GMAIL.COM
</v>
      </c>
      <c r="D197" s="50">
        <f t="shared" ref="D197:H197" si="196">IFERROR(IF($E$1&gt;=COLUMN(A195),INDEX(INDIRECT("$B$3:$B$"&amp;$C$1),(ROW(D195)*$E$1)-($E$1-COLUMN(A197))),"")," ")</f>
        <v>12514</v>
      </c>
      <c r="E197" s="50">
        <f t="shared" si="196"/>
        <v>12513</v>
      </c>
      <c r="F197" s="50">
        <f t="shared" si="196"/>
        <v>12511</v>
      </c>
      <c r="G197" s="50">
        <f t="shared" si="196"/>
        <v>12510</v>
      </c>
      <c r="H197" s="50" t="str">
        <f t="shared" si="196"/>
        <v/>
      </c>
      <c r="I197" s="50"/>
      <c r="J197" s="50"/>
      <c r="K197" s="50"/>
      <c r="L197" s="50"/>
      <c r="M197" s="50"/>
      <c r="N197" s="50"/>
      <c r="O197" s="50"/>
      <c r="P197" s="50"/>
    </row>
    <row r="198" ht="14.25" customHeight="1">
      <c r="A198" s="41">
        <f t="shared" si="3"/>
        <v>4</v>
      </c>
      <c r="B198" s="49">
        <v>13360.0</v>
      </c>
      <c r="C198" s="41" t="str">
        <f t="array" ref="C198">iferror(index(OrigList!N:N, match(indirect(address(row(A198),$C$2+3)),OrigList!C:C,0)),"")</f>
        <v>12504|96546751|Nurhafizah Binte Amir|amir007@mymail.sim.edu.sg
12504|96546751|Nurhafizah Binte Amir|nurhafizah2010@hotmail.com
</v>
      </c>
      <c r="D198" s="50">
        <f t="shared" ref="D198:H198" si="197">IFERROR(IF($E$1&gt;=COLUMN(A196),INDEX(INDIRECT("$B$3:$B$"&amp;$C$1),(ROW(D196)*$E$1)-($E$1-COLUMN(A198))),"")," ")</f>
        <v>12508</v>
      </c>
      <c r="E198" s="50">
        <f t="shared" si="197"/>
        <v>12506</v>
      </c>
      <c r="F198" s="50">
        <f t="shared" si="197"/>
        <v>12505</v>
      </c>
      <c r="G198" s="50">
        <f t="shared" si="197"/>
        <v>12504</v>
      </c>
      <c r="H198" s="50" t="str">
        <f t="shared" si="197"/>
        <v/>
      </c>
      <c r="I198" s="50"/>
      <c r="J198" s="50"/>
      <c r="K198" s="50"/>
      <c r="L198" s="50"/>
      <c r="M198" s="50"/>
      <c r="N198" s="50"/>
      <c r="O198" s="50"/>
      <c r="P198" s="50"/>
    </row>
    <row r="199" ht="14.25" customHeight="1">
      <c r="A199" s="41">
        <f t="shared" si="3"/>
        <v>1</v>
      </c>
      <c r="B199" s="49">
        <v>13356.0</v>
      </c>
      <c r="C199" s="41" t="str">
        <f t="array" ref="C199">iferror(index(OrigList!N:N, match(indirect(address(row(A199),$C$2+3)),OrigList!C:C,0)),"")</f>
        <v>12499|81839572|Song, Tingting|tsong007@mymail.sim.edu.sg
12499|81839572|Song, Tingting|836809298@qq.com
</v>
      </c>
      <c r="D199" s="50">
        <f t="shared" ref="D199:H199" si="198">IFERROR(IF($E$1&gt;=COLUMN(A197),INDEX(INDIRECT("$B$3:$B$"&amp;$C$1),(ROW(D197)*$E$1)-($E$1-COLUMN(A199))),"")," ")</f>
        <v>12503</v>
      </c>
      <c r="E199" s="50">
        <f t="shared" si="198"/>
        <v>12501</v>
      </c>
      <c r="F199" s="50">
        <f t="shared" si="198"/>
        <v>12500</v>
      </c>
      <c r="G199" s="50">
        <f t="shared" si="198"/>
        <v>12499</v>
      </c>
      <c r="H199" s="50" t="str">
        <f t="shared" si="198"/>
        <v/>
      </c>
      <c r="I199" s="50"/>
      <c r="J199" s="50"/>
      <c r="K199" s="50"/>
      <c r="L199" s="50"/>
      <c r="M199" s="50"/>
      <c r="N199" s="50"/>
      <c r="O199" s="50"/>
      <c r="P199" s="50"/>
    </row>
    <row r="200" ht="14.25" customHeight="1">
      <c r="A200" s="41">
        <f t="shared" si="3"/>
        <v>2</v>
      </c>
      <c r="B200" s="49">
        <v>13352.0</v>
      </c>
      <c r="C200" s="41" t="str">
        <f t="array" ref="C200">iferror(index(OrigList!N:N, match(indirect(address(row(A200),$C$2+3)),OrigList!C:C,0)),"")</f>
        <v>12494|91281102|Tan Wei Yang|wytan036@mymail.sim.edu.sg
12494|91281102|Tan Wei Yang|WEIYANG1102@HOTMAIL.COM
</v>
      </c>
      <c r="D200" s="50">
        <f t="shared" ref="D200:H200" si="199">IFERROR(IF($E$1&gt;=COLUMN(A198),INDEX(INDIRECT("$B$3:$B$"&amp;$C$1),(ROW(D198)*$E$1)-($E$1-COLUMN(A200))),"")," ")</f>
        <v>12497</v>
      </c>
      <c r="E200" s="50">
        <f t="shared" si="199"/>
        <v>12496</v>
      </c>
      <c r="F200" s="50">
        <f t="shared" si="199"/>
        <v>12495</v>
      </c>
      <c r="G200" s="50">
        <f t="shared" si="199"/>
        <v>12494</v>
      </c>
      <c r="H200" s="50" t="str">
        <f t="shared" si="199"/>
        <v/>
      </c>
      <c r="I200" s="50"/>
      <c r="J200" s="50"/>
      <c r="K200" s="50"/>
      <c r="L200" s="50"/>
      <c r="M200" s="50"/>
      <c r="N200" s="50"/>
      <c r="O200" s="50"/>
      <c r="P200" s="50"/>
    </row>
    <row r="201" ht="14.25" customHeight="1">
      <c r="A201" s="41">
        <f t="shared" si="3"/>
        <v>3</v>
      </c>
      <c r="B201" s="49">
        <v>13351.0</v>
      </c>
      <c r="C201" s="41" t="str">
        <f t="array" ref="C201">iferror(index(OrigList!N:N, match(indirect(address(row(A201),$C$2+3)),OrigList!C:C,0)),"")</f>
        <v>12489|93884004|Lee Wen Kang|wklee005@mymail.sim.edu.sg
12489|93884004|Lee Wen Kang|LEEWENKANG96@GMAIL.COM
</v>
      </c>
      <c r="D201" s="50">
        <f t="shared" ref="D201:H201" si="200">IFERROR(IF($E$1&gt;=COLUMN(A199),INDEX(INDIRECT("$B$3:$B$"&amp;$C$1),(ROW(D199)*$E$1)-($E$1-COLUMN(A201))),"")," ")</f>
        <v>12493</v>
      </c>
      <c r="E201" s="50">
        <f t="shared" si="200"/>
        <v>12491</v>
      </c>
      <c r="F201" s="50">
        <f t="shared" si="200"/>
        <v>12490</v>
      </c>
      <c r="G201" s="50">
        <f t="shared" si="200"/>
        <v>12489</v>
      </c>
      <c r="H201" s="50" t="str">
        <f t="shared" si="200"/>
        <v/>
      </c>
      <c r="I201" s="50"/>
      <c r="J201" s="50"/>
      <c r="K201" s="50"/>
      <c r="L201" s="50"/>
      <c r="M201" s="50"/>
      <c r="N201" s="50"/>
      <c r="O201" s="50"/>
      <c r="P201" s="50"/>
    </row>
    <row r="202" ht="14.25" customHeight="1">
      <c r="A202" s="41">
        <f t="shared" si="3"/>
        <v>4</v>
      </c>
      <c r="B202" s="49">
        <v>13350.0</v>
      </c>
      <c r="C202" s="41" t="str">
        <f t="array" ref="C202">iferror(index(OrigList!N:N, match(indirect(address(row(A202),$C$2+3)),OrigList!C:C,0)),"")</f>
        <v>12482|96360172|Leung Jing Yi|jyleung001@mymail.sim.edu.sg
12482|96360172|Leung Jing Yi|daphneleungjy.ljy@gmail.com
</v>
      </c>
      <c r="D202" s="50">
        <f t="shared" ref="D202:H202" si="201">IFERROR(IF($E$1&gt;=COLUMN(A200),INDEX(INDIRECT("$B$3:$B$"&amp;$C$1),(ROW(D200)*$E$1)-($E$1-COLUMN(A202))),"")," ")</f>
        <v>12486</v>
      </c>
      <c r="E202" s="50">
        <f t="shared" si="201"/>
        <v>12484</v>
      </c>
      <c r="F202" s="50">
        <f t="shared" si="201"/>
        <v>12483</v>
      </c>
      <c r="G202" s="50">
        <f t="shared" si="201"/>
        <v>12482</v>
      </c>
      <c r="H202" s="50" t="str">
        <f t="shared" si="201"/>
        <v/>
      </c>
      <c r="I202" s="50"/>
      <c r="J202" s="50"/>
      <c r="K202" s="50"/>
      <c r="L202" s="50"/>
      <c r="M202" s="50"/>
      <c r="N202" s="50"/>
      <c r="O202" s="50"/>
      <c r="P202" s="50"/>
    </row>
    <row r="203" ht="14.25" customHeight="1">
      <c r="A203" s="41">
        <f t="shared" si="3"/>
        <v>1</v>
      </c>
      <c r="B203" s="49">
        <v>13349.0</v>
      </c>
      <c r="C203" s="41" t="str">
        <f t="array" ref="C203">iferror(index(OrigList!N:N, match(indirect(address(row(A203),$C$2+3)),OrigList!C:C,0)),"")</f>
        <v>12475|96232494|Lim Jia Yan|jylim067@mymail.sim.edu.sg
12475|96232494|Lim Jia Yan|jiayanljy@GMAIL.COM
</v>
      </c>
      <c r="D203" s="50">
        <f t="shared" ref="D203:H203" si="202">IFERROR(IF($E$1&gt;=COLUMN(A201),INDEX(INDIRECT("$B$3:$B$"&amp;$C$1),(ROW(D201)*$E$1)-($E$1-COLUMN(A203))),"")," ")</f>
        <v>12480</v>
      </c>
      <c r="E203" s="50">
        <f t="shared" si="202"/>
        <v>12478</v>
      </c>
      <c r="F203" s="50">
        <f t="shared" si="202"/>
        <v>12477</v>
      </c>
      <c r="G203" s="50">
        <f t="shared" si="202"/>
        <v>12475</v>
      </c>
      <c r="H203" s="50" t="str">
        <f t="shared" si="202"/>
        <v/>
      </c>
      <c r="I203" s="50"/>
      <c r="J203" s="50"/>
      <c r="K203" s="50"/>
      <c r="L203" s="50"/>
      <c r="M203" s="50"/>
      <c r="N203" s="50"/>
      <c r="O203" s="50"/>
      <c r="P203" s="50"/>
    </row>
    <row r="204" ht="14.25" customHeight="1">
      <c r="A204" s="41">
        <f t="shared" si="3"/>
        <v>2</v>
      </c>
      <c r="B204" s="49">
        <v>13348.0</v>
      </c>
      <c r="C204" s="41" t="str">
        <f t="array" ref="C204">iferror(index(OrigList!N:N, match(indirect(address(row(A204),$C$2+3)),OrigList!C:C,0)),"")</f>
        <v>12470|96733820|Lee Shi Xuan|sxlee008@mymail.sim.edu.sg
12470|96733820|Lee Shi Xuan|shixuanlee96@gmail.com
</v>
      </c>
      <c r="D204" s="50">
        <f t="shared" ref="D204:H204" si="203">IFERROR(IF($E$1&gt;=COLUMN(A202),INDEX(INDIRECT("$B$3:$B$"&amp;$C$1),(ROW(D202)*$E$1)-($E$1-COLUMN(A204))),"")," ")</f>
        <v>12474</v>
      </c>
      <c r="E204" s="50">
        <f t="shared" si="203"/>
        <v>12472</v>
      </c>
      <c r="F204" s="50">
        <f t="shared" si="203"/>
        <v>12471</v>
      </c>
      <c r="G204" s="50">
        <f t="shared" si="203"/>
        <v>12470</v>
      </c>
      <c r="H204" s="50" t="str">
        <f t="shared" si="203"/>
        <v/>
      </c>
      <c r="I204" s="50"/>
      <c r="J204" s="50"/>
      <c r="K204" s="50"/>
      <c r="L204" s="50"/>
      <c r="M204" s="50"/>
      <c r="N204" s="50"/>
      <c r="O204" s="50"/>
      <c r="P204" s="50"/>
    </row>
    <row r="205" ht="14.25" customHeight="1">
      <c r="A205" s="41">
        <f t="shared" si="3"/>
        <v>3</v>
      </c>
      <c r="B205" s="49">
        <v>13347.0</v>
      </c>
      <c r="C205" s="41" t="str">
        <f t="array" ref="C205">iferror(index(OrigList!N:N, match(indirect(address(row(A205),$C$2+3)),OrigList!C:C,0)),"")</f>
        <v>12466|98207407|Hong Jia Lin|jlhong001@mymail.sim.edu.sg
12466|98207407|Hong Jia Lin|HONGJIALIN1JUSTICE@GMAIL.COM
</v>
      </c>
      <c r="D205" s="50">
        <f t="shared" ref="D205:H205" si="204">IFERROR(IF($E$1&gt;=COLUMN(A203),INDEX(INDIRECT("$B$3:$B$"&amp;$C$1),(ROW(D203)*$E$1)-($E$1-COLUMN(A205))),"")," ")</f>
        <v>12469</v>
      </c>
      <c r="E205" s="50">
        <f t="shared" si="204"/>
        <v>12468</v>
      </c>
      <c r="F205" s="50">
        <f t="shared" si="204"/>
        <v>12467</v>
      </c>
      <c r="G205" s="50">
        <f t="shared" si="204"/>
        <v>12466</v>
      </c>
      <c r="H205" s="50" t="str">
        <f t="shared" si="204"/>
        <v/>
      </c>
      <c r="I205" s="50"/>
      <c r="J205" s="50"/>
      <c r="K205" s="50"/>
      <c r="L205" s="50"/>
      <c r="M205" s="50"/>
      <c r="N205" s="50"/>
      <c r="O205" s="50"/>
      <c r="P205" s="50"/>
    </row>
    <row r="206" ht="14.25" customHeight="1">
      <c r="A206" s="41">
        <f t="shared" si="3"/>
        <v>4</v>
      </c>
      <c r="B206" s="49">
        <v>13345.0</v>
      </c>
      <c r="C206" s="41" t="str">
        <f t="array" ref="C206">iferror(index(OrigList!N:N, match(indirect(address(row(A206),$C$2+3)),OrigList!C:C,0)),"")</f>
        <v>12462|92341685|Sandra Lee Yun Ling|syllee002@mymail.sim.edu.sg
12462|92341685|Sandra Lee Yun Ling|SANDRAYUNLING@GMAIL.COM
</v>
      </c>
      <c r="D206" s="50">
        <f t="shared" ref="D206:H206" si="205">IFERROR(IF($E$1&gt;=COLUMN(A204),INDEX(INDIRECT("$B$3:$B$"&amp;$C$1),(ROW(D204)*$E$1)-($E$1-COLUMN(A206))),"")," ")</f>
        <v>12465</v>
      </c>
      <c r="E206" s="50">
        <f t="shared" si="205"/>
        <v>12464</v>
      </c>
      <c r="F206" s="50">
        <f t="shared" si="205"/>
        <v>12463</v>
      </c>
      <c r="G206" s="50">
        <f t="shared" si="205"/>
        <v>12462</v>
      </c>
      <c r="H206" s="50" t="str">
        <f t="shared" si="205"/>
        <v/>
      </c>
      <c r="I206" s="50"/>
      <c r="J206" s="50"/>
      <c r="K206" s="50"/>
      <c r="L206" s="50"/>
      <c r="M206" s="50"/>
      <c r="N206" s="50"/>
      <c r="O206" s="50"/>
      <c r="P206" s="50"/>
    </row>
    <row r="207" ht="14.25" customHeight="1">
      <c r="A207" s="41">
        <f t="shared" si="3"/>
        <v>1</v>
      </c>
      <c r="B207" s="49">
        <v>13344.0</v>
      </c>
      <c r="C207" s="41" t="str">
        <f t="array" ref="C207">iferror(index(OrigList!N:N, match(indirect(address(row(A207),$C$2+3)),OrigList!C:C,0)),"")</f>
        <v>12457|92201428|Poh Wei Xuan, Xavier|wxxpoh001@mymail.sim.edu.sg
12457|92201428|Poh Wei Xuan, Xavier|XAVIER_POH@HOTMAIL.COM
</v>
      </c>
      <c r="D207" s="50">
        <f t="shared" ref="D207:H207" si="206">IFERROR(IF($E$1&gt;=COLUMN(A205),INDEX(INDIRECT("$B$3:$B$"&amp;$C$1),(ROW(D205)*$E$1)-($E$1-COLUMN(A207))),"")," ")</f>
        <v>12461</v>
      </c>
      <c r="E207" s="50">
        <f t="shared" si="206"/>
        <v>12460</v>
      </c>
      <c r="F207" s="50">
        <f t="shared" si="206"/>
        <v>12459</v>
      </c>
      <c r="G207" s="50">
        <f t="shared" si="206"/>
        <v>12457</v>
      </c>
      <c r="H207" s="50" t="str">
        <f t="shared" si="206"/>
        <v/>
      </c>
      <c r="I207" s="50"/>
      <c r="J207" s="50"/>
      <c r="K207" s="50"/>
      <c r="L207" s="50"/>
      <c r="M207" s="50"/>
      <c r="N207" s="50"/>
      <c r="O207" s="50"/>
      <c r="P207" s="50"/>
    </row>
    <row r="208" ht="14.25" customHeight="1">
      <c r="A208" s="41">
        <f t="shared" si="3"/>
        <v>2</v>
      </c>
      <c r="B208" s="49">
        <v>13343.0</v>
      </c>
      <c r="C208" s="41" t="str">
        <f t="array" ref="C208">iferror(index(OrigList!N:N, match(indirect(address(row(A208),$C$2+3)),OrigList!C:C,0)),"")</f>
        <v>12453|97209232|Ong Wee Ling (Wang Weilin)|wlwwong002@mymail.sim.edu.sg
12453|97209232|Ong Wee Ling (Wang Weilin)|WEELINGX@GMAIL.COM
</v>
      </c>
      <c r="D208" s="50">
        <f t="shared" ref="D208:H208" si="207">IFERROR(IF($E$1&gt;=COLUMN(A206),INDEX(INDIRECT("$B$3:$B$"&amp;$C$1),(ROW(D206)*$E$1)-($E$1-COLUMN(A208))),"")," ")</f>
        <v>12456</v>
      </c>
      <c r="E208" s="50">
        <f t="shared" si="207"/>
        <v>12455</v>
      </c>
      <c r="F208" s="50">
        <f t="shared" si="207"/>
        <v>12454</v>
      </c>
      <c r="G208" s="50">
        <f t="shared" si="207"/>
        <v>12453</v>
      </c>
      <c r="H208" s="50" t="str">
        <f t="shared" si="207"/>
        <v/>
      </c>
      <c r="I208" s="50"/>
      <c r="J208" s="50"/>
      <c r="K208" s="50"/>
      <c r="L208" s="50"/>
      <c r="M208" s="50"/>
      <c r="N208" s="50"/>
      <c r="O208" s="50"/>
      <c r="P208" s="50"/>
    </row>
    <row r="209" ht="14.25" customHeight="1">
      <c r="A209" s="41">
        <f t="shared" si="3"/>
        <v>3</v>
      </c>
      <c r="B209" s="49">
        <v>13342.0</v>
      </c>
      <c r="C209" s="41" t="str">
        <f t="array" ref="C209">iferror(index(OrigList!N:N, match(indirect(address(row(A209),$C$2+3)),OrigList!C:C,0)),"")</f>
        <v>12448|82184250|Nur Syafiqah Binte Mohamad Sham|mohamads013@mymail.sim.edu.sg
12448|82184250|Nur Syafiqah Binte Mohamad Sham|NURSYAFIQAH1012@GMAIL.COM
</v>
      </c>
      <c r="D209" s="50">
        <f t="shared" ref="D209:H209" si="208">IFERROR(IF($E$1&gt;=COLUMN(A207),INDEX(INDIRECT("$B$3:$B$"&amp;$C$1),(ROW(D207)*$E$1)-($E$1-COLUMN(A209))),"")," ")</f>
        <v>12452</v>
      </c>
      <c r="E209" s="50">
        <f t="shared" si="208"/>
        <v>12451</v>
      </c>
      <c r="F209" s="50">
        <f t="shared" si="208"/>
        <v>12449</v>
      </c>
      <c r="G209" s="50">
        <f t="shared" si="208"/>
        <v>12448</v>
      </c>
      <c r="H209" s="50" t="str">
        <f t="shared" si="208"/>
        <v/>
      </c>
      <c r="I209" s="50"/>
      <c r="J209" s="50"/>
      <c r="K209" s="50"/>
      <c r="L209" s="50"/>
      <c r="M209" s="50"/>
      <c r="N209" s="50"/>
      <c r="O209" s="50"/>
      <c r="P209" s="50"/>
    </row>
    <row r="210" ht="14.25" customHeight="1">
      <c r="A210" s="41">
        <f t="shared" si="3"/>
        <v>4</v>
      </c>
      <c r="B210" s="49">
        <v>13341.0</v>
      </c>
      <c r="C210" s="41" t="str">
        <f t="array" ref="C210">iferror(index(OrigList!N:N, match(indirect(address(row(A210),$C$2+3)),OrigList!C:C,0)),"")</f>
        <v>12443|94791998|Ong Tze Siang|tsong006@mymail.sim.edu.sg
12443|94791998|Ong Tze Siang|TZSIANG@LIVE.COM
</v>
      </c>
      <c r="D210" s="50">
        <f t="shared" ref="D210:H210" si="209">IFERROR(IF($E$1&gt;=COLUMN(A208),INDEX(INDIRECT("$B$3:$B$"&amp;$C$1),(ROW(D208)*$E$1)-($E$1-COLUMN(A210))),"")," ")</f>
        <v>12447</v>
      </c>
      <c r="E210" s="50">
        <f t="shared" si="209"/>
        <v>12445</v>
      </c>
      <c r="F210" s="50">
        <f t="shared" si="209"/>
        <v>12444</v>
      </c>
      <c r="G210" s="50">
        <f t="shared" si="209"/>
        <v>12443</v>
      </c>
      <c r="H210" s="50" t="str">
        <f t="shared" si="209"/>
        <v/>
      </c>
      <c r="I210" s="50"/>
      <c r="J210" s="50"/>
      <c r="K210" s="50"/>
      <c r="L210" s="50"/>
      <c r="M210" s="50"/>
      <c r="N210" s="50"/>
      <c r="O210" s="50"/>
      <c r="P210" s="50"/>
    </row>
    <row r="211" ht="14.25" customHeight="1">
      <c r="A211" s="41">
        <f t="shared" si="3"/>
        <v>1</v>
      </c>
      <c r="B211" s="49">
        <v>13340.0</v>
      </c>
      <c r="C211" s="41" t="str">
        <f t="array" ref="C211">iferror(index(OrigList!N:N, match(indirect(address(row(A211),$C$2+3)),OrigList!C:C,0)),"")</f>
        <v>12436|97272094|Teo Yong Xiang|yxteo005@mymail.sim.edu.sg
12436|97272094|Teo Yong Xiang|TEOYX23@GMAIL.COM
</v>
      </c>
      <c r="D211" s="50">
        <f t="shared" ref="D211:H211" si="210">IFERROR(IF($E$1&gt;=COLUMN(A209),INDEX(INDIRECT("$B$3:$B$"&amp;$C$1),(ROW(D209)*$E$1)-($E$1-COLUMN(A211))),"")," ")</f>
        <v>12439</v>
      </c>
      <c r="E211" s="50">
        <f t="shared" si="210"/>
        <v>12438</v>
      </c>
      <c r="F211" s="50">
        <f t="shared" si="210"/>
        <v>12437</v>
      </c>
      <c r="G211" s="50">
        <f t="shared" si="210"/>
        <v>12436</v>
      </c>
      <c r="H211" s="50" t="str">
        <f t="shared" si="210"/>
        <v/>
      </c>
      <c r="I211" s="50"/>
      <c r="J211" s="50"/>
      <c r="K211" s="50"/>
      <c r="L211" s="50"/>
      <c r="M211" s="50"/>
      <c r="N211" s="50"/>
      <c r="O211" s="50"/>
      <c r="P211" s="50"/>
    </row>
    <row r="212" ht="14.25" customHeight="1">
      <c r="A212" s="41">
        <f t="shared" si="3"/>
        <v>2</v>
      </c>
      <c r="B212" s="49">
        <v>13335.0</v>
      </c>
      <c r="C212" s="41" t="str">
        <f t="array" ref="C212">iferror(index(OrigList!N:N, match(indirect(address(row(A212),$C$2+3)),OrigList!C:C,0)),"")</f>
        <v>12431|93891554|Raymond Tan Yu Feng|ryftan002@mymail.sim.edu.sg
12431|93891554|Raymond Tan Yu Feng|R-A-YMOND@HOTMAIL.COM
</v>
      </c>
      <c r="D212" s="50">
        <f t="shared" ref="D212:H212" si="211">IFERROR(IF($E$1&gt;=COLUMN(A210),INDEX(INDIRECT("$B$3:$B$"&amp;$C$1),(ROW(D210)*$E$1)-($E$1-COLUMN(A212))),"")," ")</f>
        <v>12435</v>
      </c>
      <c r="E212" s="50">
        <f t="shared" si="211"/>
        <v>12434</v>
      </c>
      <c r="F212" s="50">
        <f t="shared" si="211"/>
        <v>12433</v>
      </c>
      <c r="G212" s="50">
        <f t="shared" si="211"/>
        <v>12431</v>
      </c>
      <c r="H212" s="50" t="str">
        <f t="shared" si="211"/>
        <v/>
      </c>
      <c r="I212" s="50"/>
      <c r="J212" s="50"/>
      <c r="K212" s="50"/>
      <c r="L212" s="50"/>
      <c r="M212" s="50"/>
      <c r="N212" s="50"/>
      <c r="O212" s="50"/>
      <c r="P212" s="50"/>
    </row>
    <row r="213" ht="14.25" customHeight="1">
      <c r="A213" s="41">
        <f t="shared" si="3"/>
        <v>3</v>
      </c>
      <c r="B213" s="49">
        <v>13334.0</v>
      </c>
      <c r="C213" s="41" t="str">
        <f t="array" ref="C213">iferror(index(OrigList!N:N, match(indirect(address(row(A213),$C$2+3)),OrigList!C:C,0)),"")</f>
        <v>12426|96480438|Chew Zheng Wei, Malcolm|zwmchew001@mymail.sim.edu.sg
12426|96480438|Chew Zheng Wei, Malcolm|malcolmchibi@gmail.com
</v>
      </c>
      <c r="D213" s="50">
        <f t="shared" ref="D213:H213" si="212">IFERROR(IF($E$1&gt;=COLUMN(A211),INDEX(INDIRECT("$B$3:$B$"&amp;$C$1),(ROW(D211)*$E$1)-($E$1-COLUMN(A213))),"")," ")</f>
        <v>12430</v>
      </c>
      <c r="E213" s="50">
        <f t="shared" si="212"/>
        <v>12429</v>
      </c>
      <c r="F213" s="50">
        <f t="shared" si="212"/>
        <v>12428</v>
      </c>
      <c r="G213" s="50">
        <f t="shared" si="212"/>
        <v>12426</v>
      </c>
      <c r="H213" s="50" t="str">
        <f t="shared" si="212"/>
        <v/>
      </c>
      <c r="I213" s="50"/>
      <c r="J213" s="50"/>
      <c r="K213" s="50"/>
      <c r="L213" s="50"/>
      <c r="M213" s="50"/>
      <c r="N213" s="50"/>
      <c r="O213" s="50"/>
      <c r="P213" s="50"/>
    </row>
    <row r="214" ht="14.25" customHeight="1">
      <c r="A214" s="41">
        <f t="shared" si="3"/>
        <v>4</v>
      </c>
      <c r="B214" s="49">
        <v>13333.0</v>
      </c>
      <c r="C214" s="41" t="str">
        <f t="array" ref="C214">iferror(index(OrigList!N:N, match(indirect(address(row(A214),$C$2+3)),OrigList!C:C,0)),"")</f>
        <v>12421|92344305|Poh Hui Shin|hspoh004@mymail.sim.edu.sg
12421|92344305|Poh Hui Shin|HUISHINNN@GMAIL.COM
</v>
      </c>
      <c r="D214" s="50">
        <f t="shared" ref="D214:H214" si="213">IFERROR(IF($E$1&gt;=COLUMN(A212),INDEX(INDIRECT("$B$3:$B$"&amp;$C$1),(ROW(D212)*$E$1)-($E$1-COLUMN(A214))),"")," ")</f>
        <v>12425</v>
      </c>
      <c r="E214" s="50">
        <f t="shared" si="213"/>
        <v>12424</v>
      </c>
      <c r="F214" s="50">
        <f t="shared" si="213"/>
        <v>12422</v>
      </c>
      <c r="G214" s="50">
        <f t="shared" si="213"/>
        <v>12421</v>
      </c>
      <c r="H214" s="50" t="str">
        <f t="shared" si="213"/>
        <v/>
      </c>
      <c r="I214" s="50"/>
      <c r="J214" s="50"/>
      <c r="K214" s="50"/>
      <c r="L214" s="50"/>
      <c r="M214" s="50"/>
      <c r="N214" s="50"/>
      <c r="O214" s="50"/>
      <c r="P214" s="50"/>
    </row>
    <row r="215" ht="14.25" customHeight="1">
      <c r="A215" s="41">
        <f t="shared" si="3"/>
        <v>1</v>
      </c>
      <c r="B215" s="49">
        <v>13332.0</v>
      </c>
      <c r="C215" s="41" t="str">
        <f t="array" ref="C215">iferror(index(OrigList!N:N, match(indirect(address(row(A215),$C$2+3)),OrigList!C:C,0)),"")</f>
        <v>12417|82881555|Lim Hong Jing, Kenneth|hjklim001@mymail.sim.edu.sg
12417|82881555|Lim Hong Jing, Kenneth|KENNETH13333@GMAIL.COM
</v>
      </c>
      <c r="D215" s="50">
        <f t="shared" ref="D215:H215" si="214">IFERROR(IF($E$1&gt;=COLUMN(A213),INDEX(INDIRECT("$B$3:$B$"&amp;$C$1),(ROW(D213)*$E$1)-($E$1-COLUMN(A215))),"")," ")</f>
        <v>12420</v>
      </c>
      <c r="E215" s="50">
        <f t="shared" si="214"/>
        <v>12419</v>
      </c>
      <c r="F215" s="50">
        <f t="shared" si="214"/>
        <v>12418</v>
      </c>
      <c r="G215" s="50">
        <f t="shared" si="214"/>
        <v>12417</v>
      </c>
      <c r="H215" s="50" t="str">
        <f t="shared" si="214"/>
        <v/>
      </c>
      <c r="I215" s="50"/>
      <c r="J215" s="50"/>
      <c r="K215" s="50"/>
      <c r="L215" s="50"/>
      <c r="M215" s="50"/>
      <c r="N215" s="50"/>
      <c r="O215" s="50"/>
      <c r="P215" s="50"/>
    </row>
    <row r="216" ht="14.25" customHeight="1">
      <c r="A216" s="41">
        <f t="shared" si="3"/>
        <v>2</v>
      </c>
      <c r="B216" s="49">
        <v>13331.0</v>
      </c>
      <c r="C216" s="41" t="str">
        <f t="array" ref="C216">iferror(index(OrigList!N:N, match(indirect(address(row(A216),$C$2+3)),OrigList!C:C,0)),"")</f>
        <v>12410|84446125|Wong Rui Ting, Cheryl|rtcwong001@mymail.sim.edu.sg
12410|84446125|Wong Rui Ting, Cheryl|WONGRUITINGCHERYL@YAHOO.COM
</v>
      </c>
      <c r="D216" s="50">
        <f t="shared" ref="D216:H216" si="215">IFERROR(IF($E$1&gt;=COLUMN(A214),INDEX(INDIRECT("$B$3:$B$"&amp;$C$1),(ROW(D214)*$E$1)-($E$1-COLUMN(A216))),"")," ")</f>
        <v>12416</v>
      </c>
      <c r="E216" s="50">
        <f t="shared" si="215"/>
        <v>12413</v>
      </c>
      <c r="F216" s="50">
        <f t="shared" si="215"/>
        <v>12412</v>
      </c>
      <c r="G216" s="50">
        <f t="shared" si="215"/>
        <v>12410</v>
      </c>
      <c r="H216" s="50" t="str">
        <f t="shared" si="215"/>
        <v/>
      </c>
      <c r="I216" s="50"/>
      <c r="J216" s="50"/>
      <c r="K216" s="50"/>
      <c r="L216" s="50"/>
      <c r="M216" s="50"/>
      <c r="N216" s="50"/>
      <c r="O216" s="50"/>
      <c r="P216" s="50"/>
    </row>
    <row r="217" ht="14.25" customHeight="1">
      <c r="A217" s="41">
        <f t="shared" si="3"/>
        <v>3</v>
      </c>
      <c r="B217" s="49">
        <v>13330.0</v>
      </c>
      <c r="C217" s="41" t="str">
        <f t="array" ref="C217">iferror(index(OrigList!N:N, match(indirect(address(row(A217),$C$2+3)),OrigList!C:C,0)),"")</f>
        <v>12406|97117544|Ong Yi Hong|yhong022@mymail.sim.edu.sg
12406|97117544|Ong Yi Hong|YIHONG.ONG@ICLOUD.COM
</v>
      </c>
      <c r="D217" s="50">
        <f t="shared" ref="D217:H217" si="216">IFERROR(IF($E$1&gt;=COLUMN(A215),INDEX(INDIRECT("$B$3:$B$"&amp;$C$1),(ROW(D215)*$E$1)-($E$1-COLUMN(A217))),"")," ")</f>
        <v>12409</v>
      </c>
      <c r="E217" s="50">
        <f t="shared" si="216"/>
        <v>12408</v>
      </c>
      <c r="F217" s="50">
        <f t="shared" si="216"/>
        <v>12407</v>
      </c>
      <c r="G217" s="50">
        <f t="shared" si="216"/>
        <v>12406</v>
      </c>
      <c r="H217" s="50" t="str">
        <f t="shared" si="216"/>
        <v/>
      </c>
      <c r="I217" s="50"/>
      <c r="J217" s="50"/>
      <c r="K217" s="50"/>
      <c r="L217" s="50"/>
      <c r="M217" s="50"/>
      <c r="N217" s="50"/>
      <c r="O217" s="50"/>
      <c r="P217" s="50"/>
    </row>
    <row r="218" ht="14.25" customHeight="1">
      <c r="A218" s="41">
        <f t="shared" si="3"/>
        <v>4</v>
      </c>
      <c r="B218" s="49">
        <v>13329.0</v>
      </c>
      <c r="C218" s="41" t="str">
        <f t="array" ref="C218">iferror(index(OrigList!N:N, match(indirect(address(row(A218),$C$2+3)),OrigList!C:C,0)),"")</f>
        <v>12401|97205692|Tan Kay Wee|kwtan021@mymail.sim.edu.sg
12401|97205692|Tan Kay Wee|KAYWEE1997@HOTMAIL.COM
</v>
      </c>
      <c r="D218" s="50">
        <f t="shared" ref="D218:H218" si="217">IFERROR(IF($E$1&gt;=COLUMN(A216),INDEX(INDIRECT("$B$3:$B$"&amp;$C$1),(ROW(D216)*$E$1)-($E$1-COLUMN(A218))),"")," ")</f>
        <v>12405</v>
      </c>
      <c r="E218" s="50">
        <f t="shared" si="217"/>
        <v>12404</v>
      </c>
      <c r="F218" s="50">
        <f t="shared" si="217"/>
        <v>12402</v>
      </c>
      <c r="G218" s="50">
        <f t="shared" si="217"/>
        <v>12401</v>
      </c>
      <c r="H218" s="50" t="str">
        <f t="shared" si="217"/>
        <v/>
      </c>
      <c r="I218" s="50"/>
      <c r="J218" s="50"/>
      <c r="K218" s="50"/>
      <c r="L218" s="50"/>
      <c r="M218" s="50"/>
      <c r="N218" s="50"/>
      <c r="O218" s="50"/>
      <c r="P218" s="50"/>
    </row>
    <row r="219" ht="14.25" customHeight="1">
      <c r="A219" s="41">
        <f t="shared" si="3"/>
        <v>1</v>
      </c>
      <c r="B219" s="49">
        <v>13328.0</v>
      </c>
      <c r="C219" s="41" t="str">
        <f t="array" ref="C219">iferror(index(OrigList!N:N, match(indirect(address(row(A219),$C$2+3)),OrigList!C:C,0)),"")</f>
        <v>12397|85000047|Li Jiatong|jli067@mymail.sim.edu.sg
12397|85000047|Li Jiatong|JIATONG1996@HOTMAIL.COM
</v>
      </c>
      <c r="D219" s="50">
        <f t="shared" ref="D219:H219" si="218">IFERROR(IF($E$1&gt;=COLUMN(A217),INDEX(INDIRECT("$B$3:$B$"&amp;$C$1),(ROW(D217)*$E$1)-($E$1-COLUMN(A219))),"")," ")</f>
        <v>12400</v>
      </c>
      <c r="E219" s="50">
        <f t="shared" si="218"/>
        <v>12399</v>
      </c>
      <c r="F219" s="50">
        <f t="shared" si="218"/>
        <v>12398</v>
      </c>
      <c r="G219" s="50">
        <f t="shared" si="218"/>
        <v>12397</v>
      </c>
      <c r="H219" s="50" t="str">
        <f t="shared" si="218"/>
        <v/>
      </c>
      <c r="I219" s="50"/>
      <c r="J219" s="50"/>
      <c r="K219" s="50"/>
      <c r="L219" s="50"/>
      <c r="M219" s="50"/>
      <c r="N219" s="50"/>
      <c r="O219" s="50"/>
      <c r="P219" s="50"/>
    </row>
    <row r="220" ht="14.25" customHeight="1">
      <c r="A220" s="41">
        <f t="shared" si="3"/>
        <v>2</v>
      </c>
      <c r="B220" s="49">
        <v>13326.0</v>
      </c>
      <c r="C220" s="41" t="str">
        <f t="array" ref="C220">iferror(index(OrigList!N:N, match(indirect(address(row(A220),$C$2+3)),OrigList!C:C,0)),"")</f>
        <v>12393|96446955|Chua Boon Sheng|bschua005@mymail.sim.edu.sg
12393|96446955|Chua Boon Sheng|CHUA.BS@HOTMAIL.COM
</v>
      </c>
      <c r="D220" s="50">
        <f t="shared" ref="D220:H220" si="219">IFERROR(IF($E$1&gt;=COLUMN(A218),INDEX(INDIRECT("$B$3:$B$"&amp;$C$1),(ROW(D218)*$E$1)-($E$1-COLUMN(A220))),"")," ")</f>
        <v>12396</v>
      </c>
      <c r="E220" s="50">
        <f t="shared" si="219"/>
        <v>12395</v>
      </c>
      <c r="F220" s="50">
        <f t="shared" si="219"/>
        <v>12394</v>
      </c>
      <c r="G220" s="50">
        <f t="shared" si="219"/>
        <v>12393</v>
      </c>
      <c r="H220" s="50" t="str">
        <f t="shared" si="219"/>
        <v/>
      </c>
      <c r="I220" s="50"/>
      <c r="J220" s="50"/>
      <c r="K220" s="50"/>
      <c r="L220" s="50"/>
      <c r="M220" s="50"/>
      <c r="N220" s="50"/>
      <c r="O220" s="50"/>
      <c r="P220" s="50"/>
    </row>
    <row r="221" ht="14.25" customHeight="1">
      <c r="A221" s="41">
        <f t="shared" si="3"/>
        <v>3</v>
      </c>
      <c r="B221" s="49">
        <v>13325.0</v>
      </c>
      <c r="C221" s="41" t="str">
        <f t="array" ref="C221">iferror(index(OrigList!N:N, match(indirect(address(row(A221),$C$2+3)),OrigList!C:C,0)),"")</f>
        <v>12387|84113073|Kee Wei Lin|wlkee002@mymail.sim.edu.sg
12387|84113073|Kee Wei Lin|WEILINKEE96@GMAIL.COM
</v>
      </c>
      <c r="D221" s="50">
        <f t="shared" ref="D221:H221" si="220">IFERROR(IF($E$1&gt;=COLUMN(A219),INDEX(INDIRECT("$B$3:$B$"&amp;$C$1),(ROW(D219)*$E$1)-($E$1-COLUMN(A221))),"")," ")</f>
        <v>12392</v>
      </c>
      <c r="E221" s="50">
        <f t="shared" si="220"/>
        <v>12389</v>
      </c>
      <c r="F221" s="50">
        <f t="shared" si="220"/>
        <v>12388</v>
      </c>
      <c r="G221" s="50">
        <f t="shared" si="220"/>
        <v>12387</v>
      </c>
      <c r="H221" s="50" t="str">
        <f t="shared" si="220"/>
        <v/>
      </c>
      <c r="I221" s="50"/>
      <c r="J221" s="50"/>
      <c r="K221" s="50"/>
      <c r="L221" s="50"/>
      <c r="M221" s="50"/>
      <c r="N221" s="50"/>
      <c r="O221" s="50"/>
      <c r="P221" s="50"/>
    </row>
    <row r="222" ht="14.25" customHeight="1">
      <c r="A222" s="41">
        <f t="shared" si="3"/>
        <v>4</v>
      </c>
      <c r="B222" s="49">
        <v>13323.0</v>
      </c>
      <c r="C222" s="41" t="str">
        <f t="array" ref="C222">iferror(index(OrigList!N:N, match(indirect(address(row(A222),$C$2+3)),OrigList!C:C,0)),"")</f>
        <v>12382|96936018|Chua Shu Ying|sychua023@mymail.sim.edu.sg
12382|96936018|Chua Shu Ying|CHUASHUYING@GMAIL.COM
</v>
      </c>
      <c r="D222" s="50">
        <f t="shared" ref="D222:H222" si="221">IFERROR(IF($E$1&gt;=COLUMN(A220),INDEX(INDIRECT("$B$3:$B$"&amp;$C$1),(ROW(D220)*$E$1)-($E$1-COLUMN(A222))),"")," ")</f>
        <v>12386</v>
      </c>
      <c r="E222" s="50">
        <f t="shared" si="221"/>
        <v>12385</v>
      </c>
      <c r="F222" s="50">
        <f t="shared" si="221"/>
        <v>12383</v>
      </c>
      <c r="G222" s="50">
        <f t="shared" si="221"/>
        <v>12382</v>
      </c>
      <c r="H222" s="50" t="str">
        <f t="shared" si="221"/>
        <v/>
      </c>
      <c r="I222" s="50"/>
      <c r="J222" s="50"/>
      <c r="K222" s="50"/>
      <c r="L222" s="50"/>
      <c r="M222" s="50"/>
      <c r="N222" s="50"/>
      <c r="O222" s="50"/>
      <c r="P222" s="50"/>
    </row>
    <row r="223" ht="14.25" customHeight="1">
      <c r="A223" s="41">
        <f t="shared" si="3"/>
        <v>1</v>
      </c>
      <c r="B223" s="49">
        <v>13320.0</v>
      </c>
      <c r="C223" s="41" t="str">
        <f t="array" ref="C223">iferror(index(OrigList!N:N, match(indirect(address(row(A223),$C$2+3)),OrigList!C:C,0)),"")</f>
        <v>12377|83829744|Yap Yu Xuan|yxyap002@mymail.sim.edu.sg
12377|83829744|Yap Yu Xuan|YUXUANYAP@GMAIL.COM
</v>
      </c>
      <c r="D223" s="50">
        <f t="shared" ref="D223:H223" si="222">IFERROR(IF($E$1&gt;=COLUMN(A221),INDEX(INDIRECT("$B$3:$B$"&amp;$C$1),(ROW(D221)*$E$1)-($E$1-COLUMN(A223))),"")," ")</f>
        <v>12381</v>
      </c>
      <c r="E223" s="50">
        <f t="shared" si="222"/>
        <v>12380</v>
      </c>
      <c r="F223" s="50">
        <f t="shared" si="222"/>
        <v>12378</v>
      </c>
      <c r="G223" s="50">
        <f t="shared" si="222"/>
        <v>12377</v>
      </c>
      <c r="H223" s="50" t="str">
        <f t="shared" si="222"/>
        <v/>
      </c>
      <c r="I223" s="50"/>
      <c r="J223" s="50"/>
      <c r="K223" s="50"/>
      <c r="L223" s="50"/>
      <c r="M223" s="50"/>
      <c r="N223" s="50"/>
      <c r="O223" s="50"/>
      <c r="P223" s="50"/>
    </row>
    <row r="224" ht="14.25" customHeight="1">
      <c r="A224" s="41">
        <f t="shared" si="3"/>
        <v>2</v>
      </c>
      <c r="B224" s="49">
        <v>13319.0</v>
      </c>
      <c r="C224" s="41" t="str">
        <f t="array" ref="C224">iferror(index(OrigList!N:N, match(indirect(address(row(A224),$C$2+3)),OrigList!C:C,0)),"")</f>
        <v>12373|85027090|Priscillia Tandavo|ptandavo001@mymail.sim.edu.sg
12373|85027090|Priscillia Tandavo|PRISCILLIA.TANDAVO@GMAIL.COM
</v>
      </c>
      <c r="D224" s="50">
        <f t="shared" ref="D224:H224" si="223">IFERROR(IF($E$1&gt;=COLUMN(A222),INDEX(INDIRECT("$B$3:$B$"&amp;$C$1),(ROW(D222)*$E$1)-($E$1-COLUMN(A224))),"")," ")</f>
        <v>12376</v>
      </c>
      <c r="E224" s="50">
        <f t="shared" si="223"/>
        <v>12375</v>
      </c>
      <c r="F224" s="50">
        <f t="shared" si="223"/>
        <v>12374</v>
      </c>
      <c r="G224" s="50">
        <f t="shared" si="223"/>
        <v>12373</v>
      </c>
      <c r="H224" s="50" t="str">
        <f t="shared" si="223"/>
        <v/>
      </c>
      <c r="I224" s="50"/>
      <c r="J224" s="50"/>
      <c r="K224" s="50"/>
      <c r="L224" s="50"/>
      <c r="M224" s="50"/>
      <c r="N224" s="50"/>
      <c r="O224" s="50"/>
      <c r="P224" s="50"/>
    </row>
    <row r="225" ht="14.25" customHeight="1">
      <c r="A225" s="41">
        <f t="shared" si="3"/>
        <v>3</v>
      </c>
      <c r="B225" s="49">
        <v>13318.0</v>
      </c>
      <c r="C225" s="41" t="str">
        <f t="array" ref="C225">iferror(index(OrigList!N:N, match(indirect(address(row(A225),$C$2+3)),OrigList!C:C,0)),"")</f>
        <v>12365|98530703|Goh Kun-Jie, Xander|kjxgoh001@mymail.sim.edu.sg
12365|98530703|Goh Kun-Jie, Xander|XANDERGKJ@YAHOO.COM.SG
</v>
      </c>
      <c r="D225" s="50">
        <f t="shared" ref="D225:H225" si="224">IFERROR(IF($E$1&gt;=COLUMN(A223),INDEX(INDIRECT("$B$3:$B$"&amp;$C$1),(ROW(D223)*$E$1)-($E$1-COLUMN(A225))),"")," ")</f>
        <v>12372</v>
      </c>
      <c r="E225" s="50">
        <f t="shared" si="224"/>
        <v>12369</v>
      </c>
      <c r="F225" s="50">
        <f t="shared" si="224"/>
        <v>12366</v>
      </c>
      <c r="G225" s="50">
        <f t="shared" si="224"/>
        <v>12365</v>
      </c>
      <c r="H225" s="50" t="str">
        <f t="shared" si="224"/>
        <v/>
      </c>
      <c r="I225" s="50"/>
      <c r="J225" s="50"/>
      <c r="K225" s="50"/>
      <c r="L225" s="50"/>
      <c r="M225" s="50"/>
      <c r="N225" s="50"/>
      <c r="O225" s="50"/>
      <c r="P225" s="50"/>
    </row>
    <row r="226" ht="14.25" customHeight="1">
      <c r="A226" s="41">
        <f t="shared" si="3"/>
        <v>4</v>
      </c>
      <c r="B226" s="49">
        <v>13317.0</v>
      </c>
      <c r="C226" s="41" t="str">
        <f t="array" ref="C226">iferror(index(OrigList!N:N, match(indirect(address(row(A226),$C$2+3)),OrigList!C:C,0)),"")</f>
        <v>12357|MRC12357|Winardi Nauli Basa Ng|wnbng001@mymail.sim.edu.sg
12357|MRC12357|Winardi Nauli Basa Ng|WINARDI_NAULI@YAHOO.COM
</v>
      </c>
      <c r="D226" s="50">
        <f t="shared" ref="D226:H226" si="225">IFERROR(IF($E$1&gt;=COLUMN(A224),INDEX(INDIRECT("$B$3:$B$"&amp;$C$1),(ROW(D224)*$E$1)-($E$1-COLUMN(A226))),"")," ")</f>
        <v>12364</v>
      </c>
      <c r="E226" s="50">
        <f t="shared" si="225"/>
        <v>12361</v>
      </c>
      <c r="F226" s="50">
        <f t="shared" si="225"/>
        <v>12358</v>
      </c>
      <c r="G226" s="50">
        <f t="shared" si="225"/>
        <v>12357</v>
      </c>
      <c r="H226" s="50" t="str">
        <f t="shared" si="225"/>
        <v/>
      </c>
      <c r="I226" s="50"/>
      <c r="J226" s="50"/>
      <c r="K226" s="50"/>
      <c r="L226" s="50"/>
      <c r="M226" s="50"/>
      <c r="N226" s="50"/>
      <c r="O226" s="50"/>
      <c r="P226" s="50"/>
    </row>
    <row r="227" ht="14.25" customHeight="1">
      <c r="A227" s="41">
        <f t="shared" si="3"/>
        <v>1</v>
      </c>
      <c r="B227" s="49">
        <v>13316.0</v>
      </c>
      <c r="C227" s="41" t="str">
        <f t="array" ref="C227">iferror(index(OrigList!N:N, match(indirect(address(row(A227),$C$2+3)),OrigList!C:C,0)),"")</f>
        <v>12353|91684393|Regine Yo Chai Lun|rclyo001@mymail.sim.edu.sg
12353|91684393|Regine Yo Chai Lun|REGINEYO1997@GMAIL.COM
</v>
      </c>
      <c r="D227" s="50">
        <f t="shared" ref="D227:H227" si="226">IFERROR(IF($E$1&gt;=COLUMN(A225),INDEX(INDIRECT("$B$3:$B$"&amp;$C$1),(ROW(D225)*$E$1)-($E$1-COLUMN(A227))),"")," ")</f>
        <v>12356</v>
      </c>
      <c r="E227" s="50">
        <f t="shared" si="226"/>
        <v>12355</v>
      </c>
      <c r="F227" s="50">
        <f t="shared" si="226"/>
        <v>12354</v>
      </c>
      <c r="G227" s="50">
        <f t="shared" si="226"/>
        <v>12353</v>
      </c>
      <c r="H227" s="50" t="str">
        <f t="shared" si="226"/>
        <v/>
      </c>
      <c r="I227" s="50"/>
      <c r="J227" s="50"/>
      <c r="K227" s="50"/>
      <c r="L227" s="50"/>
      <c r="M227" s="50"/>
      <c r="N227" s="50"/>
      <c r="O227" s="50"/>
      <c r="P227" s="50"/>
    </row>
    <row r="228" ht="14.25" customHeight="1">
      <c r="A228" s="41">
        <f t="shared" si="3"/>
        <v>2</v>
      </c>
      <c r="B228" s="49">
        <v>13315.0</v>
      </c>
      <c r="C228" s="41" t="str">
        <f t="array" ref="C228">iferror(index(OrigList!N:N, match(indirect(address(row(A228),$C$2+3)),OrigList!C:C,0)),"")</f>
        <v>12348|87501658|Ng Qi Hui|qhng009@mymail.sim.edu.sg
12348|87501658|Ng Qi Hui|QIHUI93@HOTMAIL.COM
</v>
      </c>
      <c r="D228" s="50">
        <f t="shared" ref="D228:H228" si="227">IFERROR(IF($E$1&gt;=COLUMN(A226),INDEX(INDIRECT("$B$3:$B$"&amp;$C$1),(ROW(D226)*$E$1)-($E$1-COLUMN(A228))),"")," ")</f>
        <v>12352</v>
      </c>
      <c r="E228" s="50">
        <f t="shared" si="227"/>
        <v>12350</v>
      </c>
      <c r="F228" s="50">
        <f t="shared" si="227"/>
        <v>12349</v>
      </c>
      <c r="G228" s="50">
        <f t="shared" si="227"/>
        <v>12348</v>
      </c>
      <c r="H228" s="50" t="str">
        <f t="shared" si="227"/>
        <v/>
      </c>
      <c r="I228" s="50"/>
      <c r="J228" s="50"/>
      <c r="K228" s="50"/>
      <c r="L228" s="50"/>
      <c r="M228" s="50"/>
      <c r="N228" s="50"/>
      <c r="O228" s="50"/>
      <c r="P228" s="50"/>
    </row>
    <row r="229" ht="14.25" customHeight="1">
      <c r="A229" s="41">
        <f t="shared" si="3"/>
        <v>3</v>
      </c>
      <c r="B229" s="49">
        <v>13314.0</v>
      </c>
      <c r="C229" s="41" t="str">
        <f t="array" ref="C229">iferror(index(OrigList!N:N, match(indirect(address(row(A229),$C$2+3)),OrigList!C:C,0)),"")</f>
        <v>12343|91171233|Muhammad Rusydi Bin Abd Rahman|rahman002@mymail.sim.edu.sg
12343|91171233|Muhammad Rusydi Bin Abd Rahman|RUSYDI_BOY@HOTMAIL.COM
</v>
      </c>
      <c r="D229" s="50">
        <f t="shared" ref="D229:H229" si="228">IFERROR(IF($E$1&gt;=COLUMN(A227),INDEX(INDIRECT("$B$3:$B$"&amp;$C$1),(ROW(D227)*$E$1)-($E$1-COLUMN(A229))),"")," ")</f>
        <v>12346</v>
      </c>
      <c r="E229" s="50">
        <f t="shared" si="228"/>
        <v>12345</v>
      </c>
      <c r="F229" s="50">
        <f t="shared" si="228"/>
        <v>12344</v>
      </c>
      <c r="G229" s="50">
        <f t="shared" si="228"/>
        <v>12343</v>
      </c>
      <c r="H229" s="50" t="str">
        <f t="shared" si="228"/>
        <v/>
      </c>
      <c r="I229" s="50"/>
      <c r="J229" s="50"/>
      <c r="K229" s="50"/>
      <c r="L229" s="50"/>
      <c r="M229" s="50"/>
      <c r="N229" s="50"/>
      <c r="O229" s="50"/>
      <c r="P229" s="50"/>
    </row>
    <row r="230" ht="14.25" customHeight="1">
      <c r="A230" s="41">
        <f t="shared" si="3"/>
        <v>4</v>
      </c>
      <c r="B230" s="49">
        <v>13312.0</v>
      </c>
      <c r="C230" s="41" t="str">
        <f t="array" ref="C230">iferror(index(OrigList!N:N, match(indirect(address(row(A230),$C$2+3)),OrigList!C:C,0)),"")</f>
        <v>12336|93232389|Chan Jun Jie (Zhang Junjie)|jjzjchan001@mymail.sim.edu.sg
12336|93232389|Chan Jun Jie (Zhang Junjie)|junjiechan0@gmail.com
</v>
      </c>
      <c r="D230" s="50">
        <f t="shared" ref="D230:H230" si="229">IFERROR(IF($E$1&gt;=COLUMN(A228),INDEX(INDIRECT("$B$3:$B$"&amp;$C$1),(ROW(D228)*$E$1)-($E$1-COLUMN(A230))),"")," ")</f>
        <v>12342</v>
      </c>
      <c r="E230" s="50">
        <f t="shared" si="229"/>
        <v>12339</v>
      </c>
      <c r="F230" s="50">
        <f t="shared" si="229"/>
        <v>12338</v>
      </c>
      <c r="G230" s="50">
        <f t="shared" si="229"/>
        <v>12336</v>
      </c>
      <c r="H230" s="50" t="str">
        <f t="shared" si="229"/>
        <v/>
      </c>
      <c r="I230" s="50"/>
      <c r="J230" s="50"/>
      <c r="K230" s="50"/>
      <c r="L230" s="50"/>
      <c r="M230" s="50"/>
      <c r="N230" s="50"/>
      <c r="O230" s="50"/>
      <c r="P230" s="50"/>
    </row>
    <row r="231" ht="14.25" customHeight="1">
      <c r="A231" s="41">
        <f t="shared" si="3"/>
        <v>1</v>
      </c>
      <c r="B231" s="49">
        <v>13311.0</v>
      </c>
      <c r="C231" s="41" t="str">
        <f t="array" ref="C231">iferror(index(OrigList!N:N, match(indirect(address(row(A231),$C$2+3)),OrigList!C:C,0)),"")</f>
        <v>12331|93897267|Yip Yew Fong|yfyip003@mymail.sim.edu.sg
12331|93897267|Yip Yew Fong|LOPICKO123@GMAIL.COM
</v>
      </c>
      <c r="D231" s="50">
        <f t="shared" ref="D231:H231" si="230">IFERROR(IF($E$1&gt;=COLUMN(A229),INDEX(INDIRECT("$B$3:$B$"&amp;$C$1),(ROW(D229)*$E$1)-($E$1-COLUMN(A231))),"")," ")</f>
        <v>12334</v>
      </c>
      <c r="E231" s="50">
        <f t="shared" si="230"/>
        <v>12333</v>
      </c>
      <c r="F231" s="50">
        <f t="shared" si="230"/>
        <v>12332</v>
      </c>
      <c r="G231" s="50">
        <f t="shared" si="230"/>
        <v>12331</v>
      </c>
      <c r="H231" s="50" t="str">
        <f t="shared" si="230"/>
        <v/>
      </c>
      <c r="I231" s="50"/>
      <c r="J231" s="50"/>
      <c r="K231" s="50"/>
      <c r="L231" s="50"/>
      <c r="M231" s="50"/>
      <c r="N231" s="50"/>
      <c r="O231" s="50"/>
      <c r="P231" s="50"/>
    </row>
    <row r="232" ht="14.25" customHeight="1">
      <c r="A232" s="41">
        <f t="shared" si="3"/>
        <v>2</v>
      </c>
      <c r="B232" s="49">
        <v>13310.0</v>
      </c>
      <c r="C232" s="41" t="str">
        <f t="array" ref="C232">iferror(index(OrigList!N:N, match(indirect(address(row(A232),$C$2+3)),OrigList!C:C,0)),"")</f>
        <v>12324|MRC12324|Sibal Pragun|sibal003@mymail.sim.edu.sg
12324|MRC12324|Sibal Pragun|SIBALPRAGUN@GMAIL.COM
</v>
      </c>
      <c r="D232" s="50">
        <f t="shared" ref="D232:H232" si="231">IFERROR(IF($E$1&gt;=COLUMN(A230),INDEX(INDIRECT("$B$3:$B$"&amp;$C$1),(ROW(D230)*$E$1)-($E$1-COLUMN(A232))),"")," ")</f>
        <v>12330</v>
      </c>
      <c r="E232" s="50">
        <f t="shared" si="231"/>
        <v>12328</v>
      </c>
      <c r="F232" s="50">
        <f t="shared" si="231"/>
        <v>12325</v>
      </c>
      <c r="G232" s="50">
        <f t="shared" si="231"/>
        <v>12324</v>
      </c>
      <c r="H232" s="50" t="str">
        <f t="shared" si="231"/>
        <v/>
      </c>
      <c r="I232" s="50"/>
      <c r="J232" s="50"/>
      <c r="K232" s="50"/>
      <c r="L232" s="50"/>
      <c r="M232" s="50"/>
      <c r="N232" s="50"/>
      <c r="O232" s="50"/>
      <c r="P232" s="50"/>
    </row>
    <row r="233" ht="14.25" customHeight="1">
      <c r="A233" s="41">
        <f t="shared" si="3"/>
        <v>3</v>
      </c>
      <c r="B233" s="49">
        <v>13309.0</v>
      </c>
      <c r="C233" s="41" t="str">
        <f t="array" ref="C233">iferror(index(OrigList!N:N, match(indirect(address(row(A233),$C$2+3)),OrigList!C:C,0)),"")</f>
        <v>12315|90921570|Sherilyn Chua Pei Jin|spjchua001@mymail.sim.edu.sg
12315|90921570|Sherilyn Chua Pei Jin|SHERILYN_CHUA@MSN.COM
</v>
      </c>
      <c r="D233" s="50">
        <f t="shared" ref="D233:H233" si="232">IFERROR(IF($E$1&gt;=COLUMN(A231),INDEX(INDIRECT("$B$3:$B$"&amp;$C$1),(ROW(D231)*$E$1)-($E$1-COLUMN(A233))),"")," ")</f>
        <v>12322</v>
      </c>
      <c r="E233" s="50">
        <f t="shared" si="232"/>
        <v>12321</v>
      </c>
      <c r="F233" s="50">
        <f t="shared" si="232"/>
        <v>12320</v>
      </c>
      <c r="G233" s="50">
        <f t="shared" si="232"/>
        <v>12315</v>
      </c>
      <c r="H233" s="50" t="str">
        <f t="shared" si="232"/>
        <v/>
      </c>
      <c r="I233" s="50"/>
      <c r="J233" s="50"/>
      <c r="K233" s="50"/>
      <c r="L233" s="50"/>
      <c r="M233" s="50"/>
      <c r="N233" s="50"/>
      <c r="O233" s="50"/>
      <c r="P233" s="50"/>
    </row>
    <row r="234" ht="14.25" customHeight="1">
      <c r="A234" s="41">
        <f t="shared" si="3"/>
        <v>4</v>
      </c>
      <c r="B234" s="49">
        <v>13307.0</v>
      </c>
      <c r="C234" s="41" t="str">
        <f t="array" ref="C234">iferror(index(OrigList!N:N, match(indirect(address(row(A234),$C$2+3)),OrigList!C:C,0)),"")</f>
        <v>12310|85189040|Tan Li Min|lmtan017@mymail.sim.edu.sg
12310|85189040|Tan Li Min|LIMINTLM@HOTMAIL.COM
</v>
      </c>
      <c r="D234" s="50">
        <f t="shared" ref="D234:H234" si="233">IFERROR(IF($E$1&gt;=COLUMN(A232),INDEX(INDIRECT("$B$3:$B$"&amp;$C$1),(ROW(D232)*$E$1)-($E$1-COLUMN(A234))),"")," ")</f>
        <v>12314</v>
      </c>
      <c r="E234" s="50">
        <f t="shared" si="233"/>
        <v>12313</v>
      </c>
      <c r="F234" s="50">
        <f t="shared" si="233"/>
        <v>12312</v>
      </c>
      <c r="G234" s="50">
        <f t="shared" si="233"/>
        <v>12310</v>
      </c>
      <c r="H234" s="50" t="str">
        <f t="shared" si="233"/>
        <v/>
      </c>
      <c r="I234" s="50"/>
      <c r="J234" s="50"/>
      <c r="K234" s="50"/>
      <c r="L234" s="50"/>
      <c r="M234" s="50"/>
      <c r="N234" s="50"/>
      <c r="O234" s="50"/>
      <c r="P234" s="50"/>
    </row>
    <row r="235" ht="14.25" customHeight="1">
      <c r="A235" s="41">
        <f t="shared" si="3"/>
        <v>1</v>
      </c>
      <c r="B235" s="49">
        <v>13306.0</v>
      </c>
      <c r="C235" s="41" t="str">
        <f t="array" ref="C235">iferror(index(OrigList!N:N, match(indirect(address(row(A235),$C$2+3)),OrigList!C:C,0)),"")</f>
        <v>12303|90182297|Chan Jun Rong, Dexter|jrdchan001@mymail.sim.edu.sg
12303|90182297|Chan Jun Rong, Dexter|DEXTERCHAN95@GMAIL.COM
</v>
      </c>
      <c r="D235" s="50">
        <f t="shared" ref="D235:H235" si="234">IFERROR(IF($E$1&gt;=COLUMN(A233),INDEX(INDIRECT("$B$3:$B$"&amp;$C$1),(ROW(D233)*$E$1)-($E$1-COLUMN(A235))),"")," ")</f>
        <v>12307</v>
      </c>
      <c r="E235" s="50">
        <f t="shared" si="234"/>
        <v>12305</v>
      </c>
      <c r="F235" s="50">
        <f t="shared" si="234"/>
        <v>12304</v>
      </c>
      <c r="G235" s="50">
        <f t="shared" si="234"/>
        <v>12303</v>
      </c>
      <c r="H235" s="50" t="str">
        <f t="shared" si="234"/>
        <v/>
      </c>
      <c r="I235" s="50"/>
      <c r="J235" s="50"/>
      <c r="K235" s="50"/>
      <c r="L235" s="50"/>
      <c r="M235" s="50"/>
      <c r="N235" s="50"/>
      <c r="O235" s="50"/>
      <c r="P235" s="50"/>
    </row>
    <row r="236" ht="14.25" customHeight="1">
      <c r="A236" s="41">
        <f t="shared" si="3"/>
        <v>2</v>
      </c>
      <c r="B236" s="49">
        <v>13304.0</v>
      </c>
      <c r="C236" s="41" t="str">
        <f t="array" ref="C236">iferror(index(OrigList!N:N, match(indirect(address(row(A236),$C$2+3)),OrigList!C:C,0)),"")</f>
        <v>12298|97213065|Muhammad Iqbal Bin Abdul Jalil|abdulj001@mymail.sim.edu.sg
12298|97213065|Muhammad Iqbal Bin Abdul Jalil|MDIQBALJALIL@GMAIL.COM
</v>
      </c>
      <c r="D236" s="50">
        <f t="shared" ref="D236:H236" si="235">IFERROR(IF($E$1&gt;=COLUMN(A234),INDEX(INDIRECT("$B$3:$B$"&amp;$C$1),(ROW(D234)*$E$1)-($E$1-COLUMN(A236))),"")," ")</f>
        <v>12302</v>
      </c>
      <c r="E236" s="50">
        <f t="shared" si="235"/>
        <v>12300</v>
      </c>
      <c r="F236" s="50">
        <f t="shared" si="235"/>
        <v>12299</v>
      </c>
      <c r="G236" s="50">
        <f t="shared" si="235"/>
        <v>12298</v>
      </c>
      <c r="H236" s="50" t="str">
        <f t="shared" si="235"/>
        <v/>
      </c>
      <c r="I236" s="50"/>
      <c r="J236" s="50"/>
      <c r="K236" s="50"/>
      <c r="L236" s="50"/>
      <c r="M236" s="50"/>
      <c r="N236" s="50"/>
      <c r="O236" s="50"/>
      <c r="P236" s="50"/>
    </row>
    <row r="237" ht="14.25" customHeight="1">
      <c r="A237" s="41">
        <f t="shared" si="3"/>
        <v>3</v>
      </c>
      <c r="B237" s="49">
        <v>13302.0</v>
      </c>
      <c r="C237" s="41" t="str">
        <f t="array" ref="C237">iferror(index(OrigList!N:N, match(indirect(address(row(A237),$C$2+3)),OrigList!C:C,0)),"")</f>
        <v>12290|98234670|Syazwi Faidhi Bin Che Omar|syazwifb001@mymail.sim.edu.sg
12290|98234670|Syazwi Faidhi Bin Che Omar|SYAZWI11@GMAIL.COM
</v>
      </c>
      <c r="D237" s="50">
        <f t="shared" ref="D237:H237" si="236">IFERROR(IF($E$1&gt;=COLUMN(A235),INDEX(INDIRECT("$B$3:$B$"&amp;$C$1),(ROW(D235)*$E$1)-($E$1-COLUMN(A237))),"")," ")</f>
        <v>12297</v>
      </c>
      <c r="E237" s="50">
        <f t="shared" si="236"/>
        <v>12294</v>
      </c>
      <c r="F237" s="50">
        <f t="shared" si="236"/>
        <v>12293</v>
      </c>
      <c r="G237" s="50">
        <f t="shared" si="236"/>
        <v>12290</v>
      </c>
      <c r="H237" s="50" t="str">
        <f t="shared" si="236"/>
        <v/>
      </c>
      <c r="I237" s="50"/>
      <c r="J237" s="50"/>
      <c r="K237" s="50"/>
      <c r="L237" s="50"/>
      <c r="M237" s="50"/>
      <c r="N237" s="50"/>
      <c r="O237" s="50"/>
      <c r="P237" s="50"/>
    </row>
    <row r="238" ht="14.25" customHeight="1">
      <c r="A238" s="41">
        <f t="shared" si="3"/>
        <v>4</v>
      </c>
      <c r="B238" s="49">
        <v>13301.0</v>
      </c>
      <c r="C238" s="41" t="str">
        <f t="array" ref="C238">iferror(index(OrigList!N:N, match(indirect(address(row(A238),$C$2+3)),OrigList!C:C,0)),"")</f>
        <v>12286|MRC12286|Fong Zheng Xi|zxfong001@mymail.sim.edu.sg
12286|MRC12286|Fong Zheng Xi|FRANCISFONG35@YAHOO.COM
</v>
      </c>
      <c r="D238" s="50">
        <f t="shared" ref="D238:H238" si="237">IFERROR(IF($E$1&gt;=COLUMN(A236),INDEX(INDIRECT("$B$3:$B$"&amp;$C$1),(ROW(D236)*$E$1)-($E$1-COLUMN(A238))),"")," ")</f>
        <v>12289</v>
      </c>
      <c r="E238" s="50">
        <f t="shared" si="237"/>
        <v>12288</v>
      </c>
      <c r="F238" s="50">
        <f t="shared" si="237"/>
        <v>12287</v>
      </c>
      <c r="G238" s="50">
        <f t="shared" si="237"/>
        <v>12286</v>
      </c>
      <c r="H238" s="50" t="str">
        <f t="shared" si="237"/>
        <v/>
      </c>
      <c r="I238" s="50"/>
      <c r="J238" s="50"/>
      <c r="K238" s="50"/>
      <c r="L238" s="50"/>
      <c r="M238" s="50"/>
      <c r="N238" s="50"/>
      <c r="O238" s="50"/>
      <c r="P238" s="50"/>
    </row>
    <row r="239" ht="14.25" customHeight="1">
      <c r="A239" s="41">
        <f t="shared" si="3"/>
        <v>1</v>
      </c>
      <c r="B239" s="49">
        <v>13299.0</v>
      </c>
      <c r="C239" s="41" t="str">
        <f t="array" ref="C239">iferror(index(OrigList!N:N, match(indirect(address(row(A239),$C$2+3)),OrigList!C:C,0)),"")</f>
        <v>12282|98183602|Yiu Bin Hao (Yao Binhao)|bhybyiu001@mymail.sim.edu.sg
12282|98183602|Yiu Bin Hao (Yao Binhao)|binhao96@gmail.com
</v>
      </c>
      <c r="D239" s="50">
        <f t="shared" ref="D239:H239" si="238">IFERROR(IF($E$1&gt;=COLUMN(A237),INDEX(INDIRECT("$B$3:$B$"&amp;$C$1),(ROW(D237)*$E$1)-($E$1-COLUMN(A239))),"")," ")</f>
        <v>12285</v>
      </c>
      <c r="E239" s="50">
        <f t="shared" si="238"/>
        <v>12284</v>
      </c>
      <c r="F239" s="50">
        <f t="shared" si="238"/>
        <v>12283</v>
      </c>
      <c r="G239" s="50">
        <f t="shared" si="238"/>
        <v>12282</v>
      </c>
      <c r="H239" s="50" t="str">
        <f t="shared" si="238"/>
        <v/>
      </c>
      <c r="I239" s="50"/>
      <c r="J239" s="50"/>
      <c r="K239" s="50"/>
      <c r="L239" s="50"/>
      <c r="M239" s="50"/>
      <c r="N239" s="50"/>
      <c r="O239" s="50"/>
      <c r="P239" s="50"/>
    </row>
    <row r="240" ht="14.25" customHeight="1">
      <c r="A240" s="41">
        <f t="shared" si="3"/>
        <v>2</v>
      </c>
      <c r="B240" s="49">
        <v>13298.0</v>
      </c>
      <c r="C240" s="41" t="str">
        <f t="array" ref="C240">iferror(index(OrigList!N:N, match(indirect(address(row(A240),$C$2+3)),OrigList!C:C,0)),"")</f>
        <v>12277|97205666|Foo Xin Yue|xyfoo006@mymail.sim.edu.sg
12277|97205666|Foo Xin Yue|XINYUEDESUFXY@HOTMAIL.CO.UK
</v>
      </c>
      <c r="D240" s="50">
        <f t="shared" ref="D240:H240" si="239">IFERROR(IF($E$1&gt;=COLUMN(A238),INDEX(INDIRECT("$B$3:$B$"&amp;$C$1),(ROW(D238)*$E$1)-($E$1-COLUMN(A240))),"")," ")</f>
        <v>12281</v>
      </c>
      <c r="E240" s="50">
        <f t="shared" si="239"/>
        <v>12279</v>
      </c>
      <c r="F240" s="50">
        <f t="shared" si="239"/>
        <v>12278</v>
      </c>
      <c r="G240" s="50">
        <f t="shared" si="239"/>
        <v>12277</v>
      </c>
      <c r="H240" s="50" t="str">
        <f t="shared" si="239"/>
        <v/>
      </c>
      <c r="I240" s="50"/>
      <c r="J240" s="50"/>
      <c r="K240" s="50"/>
      <c r="L240" s="50"/>
      <c r="M240" s="50"/>
      <c r="N240" s="50"/>
      <c r="O240" s="50"/>
      <c r="P240" s="50"/>
    </row>
    <row r="241" ht="14.25" customHeight="1">
      <c r="A241" s="41">
        <f t="shared" si="3"/>
        <v>3</v>
      </c>
      <c r="B241" s="49">
        <v>13297.0</v>
      </c>
      <c r="C241" s="41" t="str">
        <f t="array" ref="C241">iferror(index(OrigList!N:N, match(indirect(address(row(A241),$C$2+3)),OrigList!C:C,0)),"")</f>
        <v>12271|96795559|Terence Ong Zi Xuan|tzxong001@mymail.sim.edu.sg
12271|96795559|Terence Ong Zi Xuan|TERENCEONG@HOTMAIL.COM
</v>
      </c>
      <c r="D241" s="50">
        <f t="shared" ref="D241:H241" si="240">IFERROR(IF($E$1&gt;=COLUMN(A239),INDEX(INDIRECT("$B$3:$B$"&amp;$C$1),(ROW(D239)*$E$1)-($E$1-COLUMN(A241))),"")," ")</f>
        <v>12275</v>
      </c>
      <c r="E241" s="50">
        <f t="shared" si="240"/>
        <v>12273</v>
      </c>
      <c r="F241" s="50">
        <f t="shared" si="240"/>
        <v>12272</v>
      </c>
      <c r="G241" s="50">
        <f t="shared" si="240"/>
        <v>12271</v>
      </c>
      <c r="H241" s="50" t="str">
        <f t="shared" si="240"/>
        <v/>
      </c>
      <c r="I241" s="50"/>
      <c r="J241" s="50"/>
      <c r="K241" s="50"/>
      <c r="L241" s="50"/>
      <c r="M241" s="50"/>
      <c r="N241" s="50"/>
      <c r="O241" s="50"/>
      <c r="P241" s="50"/>
    </row>
    <row r="242" ht="14.25" customHeight="1">
      <c r="A242" s="41">
        <f t="shared" si="3"/>
        <v>4</v>
      </c>
      <c r="B242" s="49">
        <v>13296.0</v>
      </c>
      <c r="C242" s="41" t="str">
        <f t="array" ref="C242">iferror(index(OrigList!N:N, match(indirect(address(row(A242),$C$2+3)),OrigList!C:C,0)),"")</f>
        <v>12264|97958996|Mak Zhi Jian|zjmak001@mymail.sim.edu.sg
12264|97958996|Mak Zhi Jian|MAK_ZJ@HOTMAIL.COM
</v>
      </c>
      <c r="D242" s="50">
        <f t="shared" ref="D242:H242" si="241">IFERROR(IF($E$1&gt;=COLUMN(A240),INDEX(INDIRECT("$B$3:$B$"&amp;$C$1),(ROW(D240)*$E$1)-($E$1-COLUMN(A242))),"")," ")</f>
        <v>12269</v>
      </c>
      <c r="E242" s="50">
        <f t="shared" si="241"/>
        <v>12266</v>
      </c>
      <c r="F242" s="50">
        <f t="shared" si="241"/>
        <v>12265</v>
      </c>
      <c r="G242" s="50">
        <f t="shared" si="241"/>
        <v>12264</v>
      </c>
      <c r="H242" s="50" t="str">
        <f t="shared" si="241"/>
        <v/>
      </c>
      <c r="I242" s="50"/>
      <c r="J242" s="50"/>
      <c r="K242" s="50"/>
      <c r="L242" s="50"/>
      <c r="M242" s="50"/>
      <c r="N242" s="50"/>
      <c r="O242" s="50"/>
      <c r="P242" s="50"/>
    </row>
    <row r="243" ht="14.25" customHeight="1">
      <c r="A243" s="41">
        <f t="shared" si="3"/>
        <v>1</v>
      </c>
      <c r="B243" s="49">
        <v>13295.0</v>
      </c>
      <c r="C243" s="41" t="str">
        <f t="array" ref="C243">iferror(index(OrigList!N:N, match(indirect(address(row(A243),$C$2+3)),OrigList!C:C,0)),"")</f>
        <v>12259|83380899|Chng Yao Hui|yhchng001@mymail.sim.edu.sg
12259|83380899|Chng Yao Hui|CYH.1995@GMAIL.COM
</v>
      </c>
      <c r="D243" s="50">
        <f t="shared" ref="D243:H243" si="242">IFERROR(IF($E$1&gt;=COLUMN(A241),INDEX(INDIRECT("$B$3:$B$"&amp;$C$1),(ROW(D241)*$E$1)-($E$1-COLUMN(A243))),"")," ")</f>
        <v>12262</v>
      </c>
      <c r="E243" s="50">
        <f t="shared" si="242"/>
        <v>12261</v>
      </c>
      <c r="F243" s="50">
        <f t="shared" si="242"/>
        <v>12260</v>
      </c>
      <c r="G243" s="50">
        <f t="shared" si="242"/>
        <v>12259</v>
      </c>
      <c r="H243" s="50" t="str">
        <f t="shared" si="242"/>
        <v/>
      </c>
      <c r="I243" s="50"/>
      <c r="J243" s="50"/>
      <c r="K243" s="50"/>
      <c r="L243" s="50"/>
      <c r="M243" s="50"/>
      <c r="N243" s="50"/>
      <c r="O243" s="50"/>
      <c r="P243" s="50"/>
    </row>
    <row r="244" ht="14.25" customHeight="1">
      <c r="A244" s="41">
        <f t="shared" si="3"/>
        <v>2</v>
      </c>
      <c r="B244" s="49">
        <v>13294.0</v>
      </c>
      <c r="C244" s="41" t="str">
        <f t="array" ref="C244">iferror(index(OrigList!N:N, match(indirect(address(row(A244),$C$2+3)),OrigList!C:C,0)),"")</f>
        <v>12255|83216266|Dawn Chua Qiu Zi|dqzchua001@mymail.sim.edu.sg
12255|83216266|Dawn Chua Qiu Zi|DAWNIE_97@HOTMAIL.SG
</v>
      </c>
      <c r="D244" s="50">
        <f t="shared" ref="D244:H244" si="243">IFERROR(IF($E$1&gt;=COLUMN(A242),INDEX(INDIRECT("$B$3:$B$"&amp;$C$1),(ROW(D242)*$E$1)-($E$1-COLUMN(A244))),"")," ")</f>
        <v>12258</v>
      </c>
      <c r="E244" s="50">
        <f t="shared" si="243"/>
        <v>12257</v>
      </c>
      <c r="F244" s="50">
        <f t="shared" si="243"/>
        <v>12256</v>
      </c>
      <c r="G244" s="50">
        <f t="shared" si="243"/>
        <v>12255</v>
      </c>
      <c r="H244" s="50" t="str">
        <f t="shared" si="243"/>
        <v/>
      </c>
      <c r="I244" s="50"/>
      <c r="J244" s="50"/>
      <c r="K244" s="50"/>
      <c r="L244" s="50"/>
      <c r="M244" s="50"/>
      <c r="N244" s="50"/>
      <c r="O244" s="50"/>
      <c r="P244" s="50"/>
    </row>
    <row r="245" ht="14.25" customHeight="1">
      <c r="A245" s="41">
        <f t="shared" si="3"/>
        <v>3</v>
      </c>
      <c r="B245" s="49">
        <v>13292.0</v>
      </c>
      <c r="C245" s="41" t="str">
        <f t="array" ref="C245">iferror(index(OrigList!N:N, match(indirect(address(row(A245),$C$2+3)),OrigList!C:C,0)),"")</f>
        <v>12248|96397214|Hansel Kong Xu Yang (Jiang Xuyang)|hxyjxkon001@mymail.sim.edu.sg
12248|96397214|Hansel Kong Xu Yang (Jiang Xuyang)|KONGZ_HAN@HOTMAIL.COM
</v>
      </c>
      <c r="D245" s="50">
        <f t="shared" ref="D245:H245" si="244">IFERROR(IF($E$1&gt;=COLUMN(A243),INDEX(INDIRECT("$B$3:$B$"&amp;$C$1),(ROW(D243)*$E$1)-($E$1-COLUMN(A245))),"")," ")</f>
        <v>12253</v>
      </c>
      <c r="E245" s="50">
        <f t="shared" si="244"/>
        <v>12252</v>
      </c>
      <c r="F245" s="50">
        <f t="shared" si="244"/>
        <v>12249</v>
      </c>
      <c r="G245" s="50">
        <f t="shared" si="244"/>
        <v>12248</v>
      </c>
      <c r="H245" s="50" t="str">
        <f t="shared" si="244"/>
        <v/>
      </c>
      <c r="I245" s="50"/>
      <c r="J245" s="50"/>
      <c r="K245" s="50"/>
      <c r="L245" s="50"/>
      <c r="M245" s="50"/>
      <c r="N245" s="50"/>
      <c r="O245" s="50"/>
      <c r="P245" s="50"/>
    </row>
    <row r="246" ht="14.25" customHeight="1">
      <c r="A246" s="41">
        <f t="shared" si="3"/>
        <v>4</v>
      </c>
      <c r="B246" s="49">
        <v>13291.0</v>
      </c>
      <c r="C246" s="41" t="str">
        <f t="array" ref="C246">iferror(index(OrigList!N:N, match(indirect(address(row(A246),$C$2+3)),OrigList!C:C,0)),"")</f>
        <v>12243|88584717|Li Jiachen|jli066@mymail.sim.edu.sg
12243|88584717|Li Jiachen|DEOXYS725@HOTMAIL.COM
</v>
      </c>
      <c r="D246" s="50">
        <f t="shared" ref="D246:H246" si="245">IFERROR(IF($E$1&gt;=COLUMN(A244),INDEX(INDIRECT("$B$3:$B$"&amp;$C$1),(ROW(D244)*$E$1)-($E$1-COLUMN(A246))),"")," ")</f>
        <v>12247</v>
      </c>
      <c r="E246" s="50">
        <f t="shared" si="245"/>
        <v>12245</v>
      </c>
      <c r="F246" s="50">
        <f t="shared" si="245"/>
        <v>12244</v>
      </c>
      <c r="G246" s="50">
        <f t="shared" si="245"/>
        <v>12243</v>
      </c>
      <c r="H246" s="50" t="str">
        <f t="shared" si="245"/>
        <v/>
      </c>
      <c r="I246" s="50"/>
      <c r="J246" s="50"/>
      <c r="K246" s="50"/>
      <c r="L246" s="50"/>
      <c r="M246" s="50"/>
      <c r="N246" s="50"/>
      <c r="O246" s="50"/>
      <c r="P246" s="50"/>
    </row>
    <row r="247" ht="14.25" customHeight="1">
      <c r="A247" s="41">
        <f t="shared" si="3"/>
        <v>1</v>
      </c>
      <c r="B247" s="49">
        <v>13290.0</v>
      </c>
      <c r="C247" s="41" t="str">
        <f t="array" ref="C247">iferror(index(OrigList!N:N, match(indirect(address(row(A247),$C$2+3)),OrigList!C:C,0)),"")</f>
        <v>12238|91551151|Nicole Clara Lee Hui Zhen|nchzlee001@mymail.sim.edu.sg
12238|91551151|Nicole Clara Lee Hui Zhen|NICOLECLARALEE@GMAIL.COM
</v>
      </c>
      <c r="D247" s="50">
        <f t="shared" ref="D247:H247" si="246">IFERROR(IF($E$1&gt;=COLUMN(A245),INDEX(INDIRECT("$B$3:$B$"&amp;$C$1),(ROW(D245)*$E$1)-($E$1-COLUMN(A247))),"")," ")</f>
        <v>12242</v>
      </c>
      <c r="E247" s="50">
        <f t="shared" si="246"/>
        <v>12240</v>
      </c>
      <c r="F247" s="50">
        <f t="shared" si="246"/>
        <v>12239</v>
      </c>
      <c r="G247" s="50">
        <f t="shared" si="246"/>
        <v>12238</v>
      </c>
      <c r="H247" s="50" t="str">
        <f t="shared" si="246"/>
        <v/>
      </c>
      <c r="I247" s="50"/>
      <c r="J247" s="50"/>
      <c r="K247" s="50"/>
      <c r="L247" s="50"/>
      <c r="M247" s="50"/>
      <c r="N247" s="50"/>
      <c r="O247" s="50"/>
      <c r="P247" s="50"/>
    </row>
    <row r="248" ht="14.25" customHeight="1">
      <c r="A248" s="41">
        <f t="shared" si="3"/>
        <v>2</v>
      </c>
      <c r="B248" s="49">
        <v>13288.0</v>
      </c>
      <c r="C248" s="41" t="str">
        <f t="array" ref="C248">iferror(index(OrigList!N:N, match(indirect(address(row(A248),$C$2+3)),OrigList!C:C,0)),"")</f>
        <v>12232|96504235|Muhammad Ramzi Bin Abdul Razak|muhammad646@mymail.sim.edu.sg
12232|96504235|Muhammad Ramzi Bin Abdul Razak|ramziabdulrazak@gmail.com
</v>
      </c>
      <c r="D248" s="50">
        <f t="shared" ref="D248:H248" si="247">IFERROR(IF($E$1&gt;=COLUMN(A246),INDEX(INDIRECT("$B$3:$B$"&amp;$C$1),(ROW(D246)*$E$1)-($E$1-COLUMN(A248))),"")," ")</f>
        <v>12235</v>
      </c>
      <c r="E248" s="50">
        <f t="shared" si="247"/>
        <v>12234</v>
      </c>
      <c r="F248" s="50">
        <f t="shared" si="247"/>
        <v>12233</v>
      </c>
      <c r="G248" s="50">
        <f t="shared" si="247"/>
        <v>12232</v>
      </c>
      <c r="H248" s="50" t="str">
        <f t="shared" si="247"/>
        <v/>
      </c>
      <c r="I248" s="50"/>
      <c r="J248" s="50"/>
      <c r="K248" s="50"/>
      <c r="L248" s="50"/>
      <c r="M248" s="50"/>
      <c r="N248" s="50"/>
      <c r="O248" s="50"/>
      <c r="P248" s="50"/>
    </row>
    <row r="249" ht="14.25" customHeight="1">
      <c r="A249" s="41">
        <f t="shared" si="3"/>
        <v>3</v>
      </c>
      <c r="B249" s="49">
        <v>13285.0</v>
      </c>
      <c r="C249" s="41" t="str">
        <f t="array" ref="C249">iferror(index(OrigList!N:N, match(indirect(address(row(A249),$C$2+3)),OrigList!C:C,0)),"")</f>
        <v>12226|90838364|Pang Wing Enn|wepang002@mymail.sim.edu.sg
12226|90838364|Pang Wing Enn|WINGENN0607@GMAIL.COM
</v>
      </c>
      <c r="D249" s="50">
        <f t="shared" ref="D249:H249" si="248">IFERROR(IF($E$1&gt;=COLUMN(A247),INDEX(INDIRECT("$B$3:$B$"&amp;$C$1),(ROW(D247)*$E$1)-($E$1-COLUMN(A249))),"")," ")</f>
        <v>12229</v>
      </c>
      <c r="E249" s="50">
        <f t="shared" si="248"/>
        <v>12228</v>
      </c>
      <c r="F249" s="50">
        <f t="shared" si="248"/>
        <v>12227</v>
      </c>
      <c r="G249" s="50">
        <f t="shared" si="248"/>
        <v>12226</v>
      </c>
      <c r="H249" s="50" t="str">
        <f t="shared" si="248"/>
        <v/>
      </c>
      <c r="I249" s="50"/>
      <c r="J249" s="50"/>
      <c r="K249" s="50"/>
      <c r="L249" s="50"/>
      <c r="M249" s="50"/>
      <c r="N249" s="50"/>
      <c r="O249" s="50"/>
      <c r="P249" s="50"/>
    </row>
    <row r="250" ht="14.25" customHeight="1">
      <c r="A250" s="41">
        <f t="shared" si="3"/>
        <v>4</v>
      </c>
      <c r="B250" s="49">
        <v>13283.0</v>
      </c>
      <c r="C250" s="41" t="str">
        <f t="array" ref="C250">iferror(index(OrigList!N:N, match(indirect(address(row(A250),$C$2+3)),OrigList!C:C,0)),"")</f>
        <v>12221|81824396|Tabitha Foo Siew En (Fu Shi'En)|tsefsfoo001@mymail.sim.edu.sg
12221|81824396|Tabitha Foo Siew En (Fu Shi'En)|TABITHAXDORCAS@HOTMAIL.COM
</v>
      </c>
      <c r="D250" s="50">
        <f t="shared" ref="D250:H250" si="249">IFERROR(IF($E$1&gt;=COLUMN(A248),INDEX(INDIRECT("$B$3:$B$"&amp;$C$1),(ROW(D248)*$E$1)-($E$1-COLUMN(A250))),"")," ")</f>
        <v>12225</v>
      </c>
      <c r="E250" s="50">
        <f t="shared" si="249"/>
        <v>12224</v>
      </c>
      <c r="F250" s="50">
        <f t="shared" si="249"/>
        <v>12222</v>
      </c>
      <c r="G250" s="50">
        <f t="shared" si="249"/>
        <v>12221</v>
      </c>
      <c r="H250" s="50" t="str">
        <f t="shared" si="249"/>
        <v/>
      </c>
      <c r="I250" s="50"/>
      <c r="J250" s="50"/>
      <c r="K250" s="50"/>
      <c r="L250" s="50"/>
      <c r="M250" s="50"/>
      <c r="N250" s="50"/>
      <c r="O250" s="50"/>
      <c r="P250" s="50"/>
    </row>
    <row r="251" ht="14.25" customHeight="1">
      <c r="A251" s="41">
        <f t="shared" si="3"/>
        <v>1</v>
      </c>
      <c r="B251" s="49">
        <v>13282.0</v>
      </c>
      <c r="C251" s="41" t="str">
        <f t="array" ref="C251">iferror(index(OrigList!N:N, match(indirect(address(row(A251),$C$2+3)),OrigList!C:C,0)),"")</f>
        <v>12217|91158021|Loh Jun Kai|jkloh004@mymail.sim.edu.sg
12217|91158021|Loh Jun Kai|junkai.loh@hotmail.com
</v>
      </c>
      <c r="D251" s="50">
        <f t="shared" ref="D251:H251" si="250">IFERROR(IF($E$1&gt;=COLUMN(A249),INDEX(INDIRECT("$B$3:$B$"&amp;$C$1),(ROW(D249)*$E$1)-($E$1-COLUMN(A251))),"")," ")</f>
        <v>12220</v>
      </c>
      <c r="E251" s="50">
        <f t="shared" si="250"/>
        <v>12219</v>
      </c>
      <c r="F251" s="50">
        <f t="shared" si="250"/>
        <v>12218</v>
      </c>
      <c r="G251" s="50">
        <f t="shared" si="250"/>
        <v>12217</v>
      </c>
      <c r="H251" s="50" t="str">
        <f t="shared" si="250"/>
        <v/>
      </c>
      <c r="I251" s="50"/>
      <c r="J251" s="50"/>
      <c r="K251" s="50"/>
      <c r="L251" s="50"/>
      <c r="M251" s="50"/>
      <c r="N251" s="50"/>
      <c r="O251" s="50"/>
      <c r="P251" s="50"/>
    </row>
    <row r="252" ht="14.25" customHeight="1">
      <c r="A252" s="41">
        <f t="shared" si="3"/>
        <v>2</v>
      </c>
      <c r="B252" s="49">
        <v>13279.0</v>
      </c>
      <c r="C252" s="41" t="str">
        <f t="array" ref="C252">iferror(index(OrigList!N:N, match(indirect(address(row(A252),$C$2+3)),OrigList!C:C,0)),"")</f>
        <v>12210|90670700|Soh Jia Han, Leonard|jhlsoh001@mymail.sim.edu.sg
12210|90670700|Soh Jia Han, Leonard|THELEOFAN@HOTMAIL.COM
</v>
      </c>
      <c r="D252" s="50">
        <f t="shared" ref="D252:H252" si="251">IFERROR(IF($E$1&gt;=COLUMN(A250),INDEX(INDIRECT("$B$3:$B$"&amp;$C$1),(ROW(D250)*$E$1)-($E$1-COLUMN(A252))),"")," ")</f>
        <v>12214</v>
      </c>
      <c r="E252" s="50">
        <f t="shared" si="251"/>
        <v>12212</v>
      </c>
      <c r="F252" s="50">
        <f t="shared" si="251"/>
        <v>12211</v>
      </c>
      <c r="G252" s="50">
        <f t="shared" si="251"/>
        <v>12210</v>
      </c>
      <c r="H252" s="50" t="str">
        <f t="shared" si="251"/>
        <v/>
      </c>
      <c r="I252" s="50"/>
      <c r="J252" s="50"/>
      <c r="K252" s="50"/>
      <c r="L252" s="50"/>
      <c r="M252" s="50"/>
      <c r="N252" s="50"/>
      <c r="O252" s="50"/>
      <c r="P252" s="50"/>
    </row>
    <row r="253" ht="14.25" customHeight="1">
      <c r="A253" s="41">
        <f t="shared" si="3"/>
        <v>3</v>
      </c>
      <c r="B253" s="49">
        <v>13277.0</v>
      </c>
      <c r="C253" s="41" t="str">
        <f t="array" ref="C253">iferror(index(OrigList!N:N, match(indirect(address(row(A253),$C$2+3)),OrigList!C:C,0)),"")</f>
        <v>12204|86886364|Angelia Ingrid|aingrid001@mymail.sim.edu.sg
12204|86886364|Angelia Ingrid|ANGELIAINGRIDD@GMAIL.COM
</v>
      </c>
      <c r="D253" s="50">
        <f t="shared" ref="D253:H253" si="252">IFERROR(IF($E$1&gt;=COLUMN(A251),INDEX(INDIRECT("$B$3:$B$"&amp;$C$1),(ROW(D251)*$E$1)-($E$1-COLUMN(A253))),"")," ")</f>
        <v>12209</v>
      </c>
      <c r="E253" s="50">
        <f t="shared" si="252"/>
        <v>12207</v>
      </c>
      <c r="F253" s="50">
        <f t="shared" si="252"/>
        <v>12205</v>
      </c>
      <c r="G253" s="50">
        <f t="shared" si="252"/>
        <v>12204</v>
      </c>
      <c r="H253" s="50" t="str">
        <f t="shared" si="252"/>
        <v/>
      </c>
      <c r="I253" s="50"/>
      <c r="J253" s="50"/>
      <c r="K253" s="50"/>
      <c r="L253" s="50"/>
      <c r="M253" s="50"/>
      <c r="N253" s="50"/>
      <c r="O253" s="50"/>
      <c r="P253" s="50"/>
    </row>
    <row r="254" ht="14.25" customHeight="1">
      <c r="A254" s="41">
        <f t="shared" si="3"/>
        <v>4</v>
      </c>
      <c r="B254" s="49">
        <v>13275.0</v>
      </c>
      <c r="C254" s="41" t="str">
        <f t="array" ref="C254">iferror(index(OrigList!N:N, match(indirect(address(row(A254),$C$2+3)),OrigList!C:C,0)),"")</f>
        <v>12198|MRC12198|Zhao, Yiwei|yzhao024@mymail.sim.edu.sg
12198|MRC12198|Zhao, Yiwei|ZHAOYIWEI1998@GMAIL.COM
</v>
      </c>
      <c r="D254" s="50">
        <f t="shared" ref="D254:H254" si="253">IFERROR(IF($E$1&gt;=COLUMN(A252),INDEX(INDIRECT("$B$3:$B$"&amp;$C$1),(ROW(D252)*$E$1)-($E$1-COLUMN(A254))),"")," ")</f>
        <v>12203</v>
      </c>
      <c r="E254" s="50">
        <f t="shared" si="253"/>
        <v>12200</v>
      </c>
      <c r="F254" s="50">
        <f t="shared" si="253"/>
        <v>12199</v>
      </c>
      <c r="G254" s="50">
        <f t="shared" si="253"/>
        <v>12198</v>
      </c>
      <c r="H254" s="50" t="str">
        <f t="shared" si="253"/>
        <v/>
      </c>
      <c r="I254" s="50"/>
      <c r="J254" s="50"/>
      <c r="K254" s="50"/>
      <c r="L254" s="50"/>
      <c r="M254" s="50"/>
      <c r="N254" s="50"/>
      <c r="O254" s="50"/>
      <c r="P254" s="50"/>
    </row>
    <row r="255" ht="14.25" customHeight="1">
      <c r="A255" s="41">
        <f t="shared" si="3"/>
        <v>1</v>
      </c>
      <c r="B255" s="49">
        <v>13271.0</v>
      </c>
      <c r="C255" s="41" t="str">
        <f t="array" ref="C255">iferror(index(OrigList!N:N, match(indirect(address(row(A255),$C$2+3)),OrigList!C:C,0)),"")</f>
        <v>12192|94254434|Jeremy Alexander|jalexand001@mymail.sim.edu.sg
12192|94254434|Jeremy Alexander|JEREMYALEX51299@GMAIL.COM
</v>
      </c>
      <c r="D255" s="50">
        <f t="shared" ref="D255:H255" si="254">IFERROR(IF($E$1&gt;=COLUMN(A253),INDEX(INDIRECT("$B$3:$B$"&amp;$C$1),(ROW(D253)*$E$1)-($E$1-COLUMN(A255))),"")," ")</f>
        <v>12197</v>
      </c>
      <c r="E255" s="50">
        <f t="shared" si="254"/>
        <v>12194</v>
      </c>
      <c r="F255" s="50">
        <f t="shared" si="254"/>
        <v>12193</v>
      </c>
      <c r="G255" s="50">
        <f t="shared" si="254"/>
        <v>12192</v>
      </c>
      <c r="H255" s="50" t="str">
        <f t="shared" si="254"/>
        <v/>
      </c>
      <c r="I255" s="50"/>
      <c r="J255" s="50"/>
      <c r="K255" s="50"/>
      <c r="L255" s="50"/>
      <c r="M255" s="50"/>
      <c r="N255" s="50"/>
      <c r="O255" s="50"/>
      <c r="P255" s="50"/>
    </row>
    <row r="256" ht="14.25" customHeight="1">
      <c r="A256" s="41">
        <f t="shared" si="3"/>
        <v>2</v>
      </c>
      <c r="B256" s="49">
        <v>13270.0</v>
      </c>
      <c r="C256" s="41" t="str">
        <f t="array" ref="C256">iferror(index(OrigList!N:N, match(indirect(address(row(A256),$C$2+3)),OrigList!C:C,0)),"")</f>
        <v>12186|97329819|Lim Jun Jie|jjlim028@mymail.sim.edu.sg
12186|97329819|Lim Jun Jie|LJJLIMJUNJIE@HOTMAIL.COM
</v>
      </c>
      <c r="D256" s="50">
        <f t="shared" ref="D256:H256" si="255">IFERROR(IF($E$1&gt;=COLUMN(A254),INDEX(INDIRECT("$B$3:$B$"&amp;$C$1),(ROW(D254)*$E$1)-($E$1-COLUMN(A256))),"")," ")</f>
        <v>12190</v>
      </c>
      <c r="E256" s="50">
        <f t="shared" si="255"/>
        <v>12189</v>
      </c>
      <c r="F256" s="50">
        <f t="shared" si="255"/>
        <v>12188</v>
      </c>
      <c r="G256" s="50">
        <f t="shared" si="255"/>
        <v>12186</v>
      </c>
      <c r="H256" s="50" t="str">
        <f t="shared" si="255"/>
        <v/>
      </c>
      <c r="I256" s="50"/>
      <c r="J256" s="50"/>
      <c r="K256" s="50"/>
      <c r="L256" s="50"/>
      <c r="M256" s="50"/>
      <c r="N256" s="50"/>
      <c r="O256" s="50"/>
      <c r="P256" s="50"/>
    </row>
    <row r="257" ht="14.25" customHeight="1">
      <c r="A257" s="41">
        <f t="shared" si="3"/>
        <v>3</v>
      </c>
      <c r="B257" s="49">
        <v>13269.0</v>
      </c>
      <c r="C257" s="41" t="str">
        <f t="array" ref="C257">iferror(index(OrigList!N:N, match(indirect(address(row(A257),$C$2+3)),OrigList!C:C,0)),"")</f>
        <v>12181|87489330|Priscillia Nataliana|pn001@mymail.sim.edu.sg
12181|87489330|Priscillia Nataliana|PRISCILLIANATALIANA98@GMAIL.COM
</v>
      </c>
      <c r="D257" s="50">
        <f t="shared" ref="D257:H257" si="256">IFERROR(IF($E$1&gt;=COLUMN(A255),INDEX(INDIRECT("$B$3:$B$"&amp;$C$1),(ROW(D255)*$E$1)-($E$1-COLUMN(A257))),"")," ")</f>
        <v>12185</v>
      </c>
      <c r="E257" s="50">
        <f t="shared" si="256"/>
        <v>12183</v>
      </c>
      <c r="F257" s="50">
        <f t="shared" si="256"/>
        <v>12182</v>
      </c>
      <c r="G257" s="50">
        <f t="shared" si="256"/>
        <v>12181</v>
      </c>
      <c r="H257" s="50" t="str">
        <f t="shared" si="256"/>
        <v/>
      </c>
      <c r="I257" s="50"/>
      <c r="J257" s="50"/>
      <c r="K257" s="50"/>
      <c r="L257" s="50"/>
      <c r="M257" s="50"/>
      <c r="N257" s="50"/>
      <c r="O257" s="50"/>
      <c r="P257" s="50"/>
    </row>
    <row r="258" ht="14.25" customHeight="1">
      <c r="A258" s="41">
        <f t="shared" si="3"/>
        <v>4</v>
      </c>
      <c r="B258" s="49">
        <v>13268.0</v>
      </c>
      <c r="C258" s="41" t="str">
        <f t="array" ref="C258">iferror(index(OrigList!N:N, match(indirect(address(row(A258),$C$2+3)),OrigList!C:C,0)),"")</f>
        <v>12177|MRC12177|Park Yeon Soo|park049@mymail.sim.edu.sg
12177|MRC12177|Park Yeon Soo|QKRDUSTN0723@NAVER.COM
</v>
      </c>
      <c r="D258" s="50">
        <f t="shared" ref="D258:H258" si="257">IFERROR(IF($E$1&gt;=COLUMN(A256),INDEX(INDIRECT("$B$3:$B$"&amp;$C$1),(ROW(D256)*$E$1)-($E$1-COLUMN(A258))),"")," ")</f>
        <v>12180</v>
      </c>
      <c r="E258" s="50">
        <f t="shared" si="257"/>
        <v>12179</v>
      </c>
      <c r="F258" s="50">
        <f t="shared" si="257"/>
        <v>12178</v>
      </c>
      <c r="G258" s="50">
        <f t="shared" si="257"/>
        <v>12177</v>
      </c>
      <c r="H258" s="50" t="str">
        <f t="shared" si="257"/>
        <v/>
      </c>
      <c r="I258" s="50"/>
      <c r="J258" s="50"/>
      <c r="K258" s="50"/>
      <c r="L258" s="50"/>
      <c r="M258" s="50"/>
      <c r="N258" s="50"/>
      <c r="O258" s="50"/>
      <c r="P258" s="50"/>
    </row>
    <row r="259" ht="14.25" customHeight="1">
      <c r="A259" s="41">
        <f t="shared" si="3"/>
        <v>1</v>
      </c>
      <c r="B259" s="49">
        <v>13267.0</v>
      </c>
      <c r="C259" s="41" t="str">
        <f t="array" ref="C259">iferror(index(OrigList!N:N, match(indirect(address(row(A259),$C$2+3)),OrigList!C:C,0)),"")</f>
        <v>12170|85244681|Zeng, Qiurong|qzeng007@mymail.sim.edu.sg
12170|85244681|Zeng, Qiurong|QIURONG.Z@OUTLOOK.COM
</v>
      </c>
      <c r="D259" s="50">
        <f t="shared" ref="D259:H259" si="258">IFERROR(IF($E$1&gt;=COLUMN(A257),INDEX(INDIRECT("$B$3:$B$"&amp;$C$1),(ROW(D257)*$E$1)-($E$1-COLUMN(A259))),"")," ")</f>
        <v>12176</v>
      </c>
      <c r="E259" s="50">
        <f t="shared" si="258"/>
        <v>12173</v>
      </c>
      <c r="F259" s="50">
        <f t="shared" si="258"/>
        <v>12171</v>
      </c>
      <c r="G259" s="50">
        <f t="shared" si="258"/>
        <v>12170</v>
      </c>
      <c r="H259" s="50" t="str">
        <f t="shared" si="258"/>
        <v/>
      </c>
      <c r="I259" s="50"/>
      <c r="J259" s="50"/>
      <c r="K259" s="50"/>
      <c r="L259" s="50"/>
      <c r="M259" s="50"/>
      <c r="N259" s="50"/>
      <c r="O259" s="50"/>
      <c r="P259" s="50"/>
    </row>
    <row r="260" ht="14.25" customHeight="1">
      <c r="A260" s="41">
        <f t="shared" si="3"/>
        <v>2</v>
      </c>
      <c r="B260" s="49">
        <v>13266.0</v>
      </c>
      <c r="C260" s="41" t="str">
        <f t="array" ref="C260">iferror(index(OrigList!N:N, match(indirect(address(row(A260),$C$2+3)),OrigList!C:C,0)),"")</f>
        <v>12164|93381158|Tan Simin, Charmaine|sctan026@mymail.sim.edu.sg
12164|93381158|Tan Simin, Charmaine|TAN_SIMIN@HOTMAIL.COM
</v>
      </c>
      <c r="D260" s="50">
        <f t="shared" ref="D260:H260" si="259">IFERROR(IF($E$1&gt;=COLUMN(A258),INDEX(INDIRECT("$B$3:$B$"&amp;$C$1),(ROW(D258)*$E$1)-($E$1-COLUMN(A260))),"")," ")</f>
        <v>12169</v>
      </c>
      <c r="E260" s="50">
        <f t="shared" si="259"/>
        <v>12168</v>
      </c>
      <c r="F260" s="50">
        <f t="shared" si="259"/>
        <v>12165</v>
      </c>
      <c r="G260" s="50">
        <f t="shared" si="259"/>
        <v>12164</v>
      </c>
      <c r="H260" s="50" t="str">
        <f t="shared" si="259"/>
        <v/>
      </c>
      <c r="I260" s="50"/>
      <c r="J260" s="50"/>
      <c r="K260" s="50"/>
      <c r="L260" s="50"/>
      <c r="M260" s="50"/>
      <c r="N260" s="50"/>
      <c r="O260" s="50"/>
      <c r="P260" s="50"/>
    </row>
    <row r="261" ht="14.25" customHeight="1">
      <c r="A261" s="41">
        <f t="shared" si="3"/>
        <v>3</v>
      </c>
      <c r="B261" s="49">
        <v>13265.0</v>
      </c>
      <c r="C261" s="41" t="str">
        <f t="array" ref="C261">iferror(index(OrigList!N:N, match(indirect(address(row(A261),$C$2+3)),OrigList!C:C,0)),"")</f>
        <v>12158|96164945|Ng Kok Jin|kjng005@mymail.sim.edu.sg
12158|96164945|Ng Kok Jin|NGKOKJIN26@GMAIL.COM
</v>
      </c>
      <c r="D261" s="50">
        <f t="shared" ref="D261:H261" si="260">IFERROR(IF($E$1&gt;=COLUMN(A259),INDEX(INDIRECT("$B$3:$B$"&amp;$C$1),(ROW(D259)*$E$1)-($E$1-COLUMN(A261))),"")," ")</f>
        <v>12162</v>
      </c>
      <c r="E261" s="50">
        <f t="shared" si="260"/>
        <v>12161</v>
      </c>
      <c r="F261" s="50">
        <f t="shared" si="260"/>
        <v>12160</v>
      </c>
      <c r="G261" s="50">
        <f t="shared" si="260"/>
        <v>12158</v>
      </c>
      <c r="H261" s="50" t="str">
        <f t="shared" si="260"/>
        <v/>
      </c>
      <c r="I261" s="50"/>
      <c r="J261" s="50"/>
      <c r="K261" s="50"/>
      <c r="L261" s="50"/>
      <c r="M261" s="50"/>
      <c r="N261" s="50"/>
      <c r="O261" s="50"/>
      <c r="P261" s="50"/>
    </row>
    <row r="262" ht="14.25" customHeight="1">
      <c r="A262" s="41">
        <f t="shared" si="3"/>
        <v>4</v>
      </c>
      <c r="B262" s="49">
        <v>13261.0</v>
      </c>
      <c r="C262" s="41" t="str">
        <f t="array" ref="C262">iferror(index(OrigList!N:N, match(indirect(address(row(A262),$C$2+3)),OrigList!C:C,0)),"")</f>
        <v>12153|91283334|Seet Jing Yi, Esther|jyeseet001@mymail.sim.edu.sg
12153|91283334|Seet Jing Yi, Esther|ESTHER21121996@GMAIL.COM
</v>
      </c>
      <c r="D262" s="50">
        <f t="shared" ref="D262:H262" si="261">IFERROR(IF($E$1&gt;=COLUMN(A260),INDEX(INDIRECT("$B$3:$B$"&amp;$C$1),(ROW(D260)*$E$1)-($E$1-COLUMN(A262))),"")," ")</f>
        <v>12157</v>
      </c>
      <c r="E262" s="50">
        <f t="shared" si="261"/>
        <v>12155</v>
      </c>
      <c r="F262" s="50">
        <f t="shared" si="261"/>
        <v>12154</v>
      </c>
      <c r="G262" s="50">
        <f t="shared" si="261"/>
        <v>12153</v>
      </c>
      <c r="H262" s="50" t="str">
        <f t="shared" si="261"/>
        <v/>
      </c>
      <c r="I262" s="50"/>
      <c r="J262" s="50"/>
      <c r="K262" s="50"/>
      <c r="L262" s="50"/>
      <c r="M262" s="50"/>
      <c r="N262" s="50"/>
      <c r="O262" s="50"/>
      <c r="P262" s="50"/>
    </row>
    <row r="263" ht="14.25" customHeight="1">
      <c r="A263" s="41">
        <f t="shared" si="3"/>
        <v>1</v>
      </c>
      <c r="B263" s="49">
        <v>13259.0</v>
      </c>
      <c r="C263" s="41" t="str">
        <f t="array" ref="C263">iferror(index(OrigList!N:N, match(indirect(address(row(A263),$C$2+3)),OrigList!C:C,0)),"")</f>
        <v>12148|83720452|Li, Mengqing|mli021@mymail.sim.edu.sg
12148|83720452|Li, Mengqing|996840948@QQ.COM
</v>
      </c>
      <c r="D263" s="50">
        <f t="shared" ref="D263:H263" si="262">IFERROR(IF($E$1&gt;=COLUMN(A261),INDEX(INDIRECT("$B$3:$B$"&amp;$C$1),(ROW(D261)*$E$1)-($E$1-COLUMN(A263))),"")," ")</f>
        <v>12151</v>
      </c>
      <c r="E263" s="50">
        <f t="shared" si="262"/>
        <v>12150</v>
      </c>
      <c r="F263" s="50">
        <f t="shared" si="262"/>
        <v>12149</v>
      </c>
      <c r="G263" s="50">
        <f t="shared" si="262"/>
        <v>12148</v>
      </c>
      <c r="H263" s="50" t="str">
        <f t="shared" si="262"/>
        <v/>
      </c>
      <c r="I263" s="50"/>
      <c r="J263" s="50"/>
      <c r="K263" s="50"/>
      <c r="L263" s="50"/>
      <c r="M263" s="50"/>
      <c r="N263" s="50"/>
      <c r="O263" s="50"/>
      <c r="P263" s="50"/>
    </row>
    <row r="264" ht="14.25" customHeight="1">
      <c r="A264" s="41">
        <f t="shared" si="3"/>
        <v>2</v>
      </c>
      <c r="B264" s="49">
        <v>13258.0</v>
      </c>
      <c r="C264" s="41" t="str">
        <f t="array" ref="C264">iferror(index(OrigList!N:N, match(indirect(address(row(A264),$C$2+3)),OrigList!C:C,0)),"")</f>
        <v>12142|97481554|Siti Shahirah Binte Mohamed Ali|sitisbm002@mymail.sim.edu.sg
12142|97481554|Siti Shahirah Binte Mohamed Ali|SHAHIRAHALI94@GMAIL.COM
</v>
      </c>
      <c r="D264" s="50">
        <f t="shared" ref="D264:H264" si="263">IFERROR(IF($E$1&gt;=COLUMN(A262),INDEX(INDIRECT("$B$3:$B$"&amp;$C$1),(ROW(D262)*$E$1)-($E$1-COLUMN(A264))),"")," ")</f>
        <v>12147</v>
      </c>
      <c r="E264" s="50">
        <f t="shared" si="263"/>
        <v>12146</v>
      </c>
      <c r="F264" s="50">
        <f t="shared" si="263"/>
        <v>12145</v>
      </c>
      <c r="G264" s="50">
        <f t="shared" si="263"/>
        <v>12142</v>
      </c>
      <c r="H264" s="50" t="str">
        <f t="shared" si="263"/>
        <v/>
      </c>
      <c r="I264" s="50"/>
      <c r="J264" s="50"/>
      <c r="K264" s="50"/>
      <c r="L264" s="50"/>
      <c r="M264" s="50"/>
      <c r="N264" s="50"/>
      <c r="O264" s="50"/>
      <c r="P264" s="50"/>
    </row>
    <row r="265" ht="14.25" customHeight="1">
      <c r="A265" s="41">
        <f t="shared" si="3"/>
        <v>3</v>
      </c>
      <c r="B265" s="49">
        <v>13257.0</v>
      </c>
      <c r="C265" s="41" t="str">
        <f t="array" ref="C265">iferror(index(OrigList!N:N, match(indirect(address(row(A265),$C$2+3)),OrigList!C:C,0)),"")</f>
        <v>12137|83029577|Michelle Nathania Wijaya|mnwijaya001@mymail.sim.edu.sg
12137|83029577|Michelle Nathania Wijaya|MICHELLENTHNIA@YAHOO.COM
</v>
      </c>
      <c r="D265" s="50">
        <f t="shared" ref="D265:H265" si="264">IFERROR(IF($E$1&gt;=COLUMN(A263),INDEX(INDIRECT("$B$3:$B$"&amp;$C$1),(ROW(D263)*$E$1)-($E$1-COLUMN(A265))),"")," ")</f>
        <v>12140</v>
      </c>
      <c r="E265" s="50">
        <f t="shared" si="264"/>
        <v>12139</v>
      </c>
      <c r="F265" s="50">
        <f t="shared" si="264"/>
        <v>12138</v>
      </c>
      <c r="G265" s="50">
        <f t="shared" si="264"/>
        <v>12137</v>
      </c>
      <c r="H265" s="50" t="str">
        <f t="shared" si="264"/>
        <v/>
      </c>
      <c r="I265" s="50"/>
      <c r="J265" s="50"/>
      <c r="K265" s="50"/>
      <c r="L265" s="50"/>
      <c r="M265" s="50"/>
      <c r="N265" s="50"/>
      <c r="O265" s="50"/>
      <c r="P265" s="50"/>
    </row>
    <row r="266" ht="14.25" customHeight="1">
      <c r="A266" s="41">
        <f t="shared" si="3"/>
        <v>4</v>
      </c>
      <c r="B266" s="49">
        <v>13256.0</v>
      </c>
      <c r="C266" s="41" t="str">
        <f t="array" ref="C266">iferror(index(OrigList!N:N, match(indirect(address(row(A266),$C$2+3)),OrigList!C:C,0)),"")</f>
        <v>12133|96403048|Nur Amira Natasha Binte Abdul Malek|nuranba001@mymail.sim.edu.sg
12133|96403048|Nur Amira Natasha Binte Abdul Malek|NAMIRANATASHA@GMAIL.COM
</v>
      </c>
      <c r="D266" s="50">
        <f t="shared" ref="D266:H266" si="265">IFERROR(IF($E$1&gt;=COLUMN(A264),INDEX(INDIRECT("$B$3:$B$"&amp;$C$1),(ROW(D264)*$E$1)-($E$1-COLUMN(A266))),"")," ")</f>
        <v>12136</v>
      </c>
      <c r="E266" s="50">
        <f t="shared" si="265"/>
        <v>12135</v>
      </c>
      <c r="F266" s="50">
        <f t="shared" si="265"/>
        <v>12134</v>
      </c>
      <c r="G266" s="50">
        <f t="shared" si="265"/>
        <v>12133</v>
      </c>
      <c r="H266" s="50" t="str">
        <f t="shared" si="265"/>
        <v/>
      </c>
      <c r="I266" s="50"/>
      <c r="J266" s="50"/>
      <c r="K266" s="50"/>
      <c r="L266" s="50"/>
      <c r="M266" s="50"/>
      <c r="N266" s="50"/>
      <c r="O266" s="50"/>
      <c r="P266" s="50"/>
    </row>
    <row r="267" ht="14.25" customHeight="1">
      <c r="A267" s="41">
        <f t="shared" si="3"/>
        <v>1</v>
      </c>
      <c r="B267" s="49">
        <v>13255.0</v>
      </c>
      <c r="C267" s="41" t="str">
        <f t="array" ref="C267">iferror(index(OrigList!N:N, match(indirect(address(row(A267),$C$2+3)),OrigList!C:C,0)),"")</f>
        <v>12129|MRC12129|Wong Ker Min|kmwong008@mymail.sim.edu.sg
12129|MRC12129|Wong Ker Min|kermin9737@gmail.com
</v>
      </c>
      <c r="D267" s="50">
        <f t="shared" ref="D267:H267" si="266">IFERROR(IF($E$1&gt;=COLUMN(A265),INDEX(INDIRECT("$B$3:$B$"&amp;$C$1),(ROW(D265)*$E$1)-($E$1-COLUMN(A267))),"")," ")</f>
        <v>12132</v>
      </c>
      <c r="E267" s="50">
        <f t="shared" si="266"/>
        <v>12131</v>
      </c>
      <c r="F267" s="50">
        <f t="shared" si="266"/>
        <v>12130</v>
      </c>
      <c r="G267" s="50">
        <f t="shared" si="266"/>
        <v>12129</v>
      </c>
      <c r="H267" s="50" t="str">
        <f t="shared" si="266"/>
        <v/>
      </c>
      <c r="I267" s="50"/>
      <c r="J267" s="50"/>
      <c r="K267" s="50"/>
      <c r="L267" s="50"/>
      <c r="M267" s="50"/>
      <c r="N267" s="50"/>
      <c r="O267" s="50"/>
      <c r="P267" s="50"/>
    </row>
    <row r="268" ht="14.25" customHeight="1">
      <c r="A268" s="41">
        <f t="shared" si="3"/>
        <v>2</v>
      </c>
      <c r="B268" s="49">
        <v>13254.0</v>
      </c>
      <c r="C268" s="41" t="str">
        <f t="array" ref="C268">iferror(index(OrigList!N:N, match(indirect(address(row(A268),$C$2+3)),OrigList!C:C,0)),"")</f>
        <v>12123|97252063|Soon Yun Hui|yhsoon002@mymail.sim.edu.sg
12123|97252063|Soon Yun Hui|YUNHUI@LIVE.COM.SG
</v>
      </c>
      <c r="D268" s="50">
        <f t="shared" ref="D268:H268" si="267">IFERROR(IF($E$1&gt;=COLUMN(A266),INDEX(INDIRECT("$B$3:$B$"&amp;$C$1),(ROW(D266)*$E$1)-($E$1-COLUMN(A268))),"")," ")</f>
        <v>12127</v>
      </c>
      <c r="E268" s="50">
        <f t="shared" si="267"/>
        <v>12126</v>
      </c>
      <c r="F268" s="50">
        <f t="shared" si="267"/>
        <v>12125</v>
      </c>
      <c r="G268" s="50">
        <f t="shared" si="267"/>
        <v>12123</v>
      </c>
      <c r="H268" s="50" t="str">
        <f t="shared" si="267"/>
        <v/>
      </c>
      <c r="I268" s="50"/>
      <c r="J268" s="50"/>
      <c r="K268" s="50"/>
      <c r="L268" s="50"/>
      <c r="M268" s="50"/>
      <c r="N268" s="50"/>
      <c r="O268" s="50"/>
      <c r="P268" s="50"/>
    </row>
    <row r="269" ht="14.25" customHeight="1">
      <c r="A269" s="41">
        <f t="shared" si="3"/>
        <v>3</v>
      </c>
      <c r="B269" s="49">
        <v>13253.0</v>
      </c>
      <c r="C269" s="41" t="str">
        <f t="array" ref="C269">iferror(index(OrigList!N:N, match(indirect(address(row(A269),$C$2+3)),OrigList!C:C,0)),"")</f>
        <v>12116|97523011|Low Wan Yin, Joanne|wyjlow002@mymail.sim.edu.sg
12116|97523011|Low Wan Yin, Joanne|JLWY97@GMAIL.COM
</v>
      </c>
      <c r="D269" s="50">
        <f t="shared" ref="D269:H269" si="268">IFERROR(IF($E$1&gt;=COLUMN(A267),INDEX(INDIRECT("$B$3:$B$"&amp;$C$1),(ROW(D267)*$E$1)-($E$1-COLUMN(A269))),"")," ")</f>
        <v>12121</v>
      </c>
      <c r="E269" s="50">
        <f t="shared" si="268"/>
        <v>12120</v>
      </c>
      <c r="F269" s="50">
        <f t="shared" si="268"/>
        <v>12117</v>
      </c>
      <c r="G269" s="50">
        <f t="shared" si="268"/>
        <v>12116</v>
      </c>
      <c r="H269" s="50" t="str">
        <f t="shared" si="268"/>
        <v/>
      </c>
      <c r="I269" s="50"/>
      <c r="J269" s="50"/>
      <c r="K269" s="50"/>
      <c r="L269" s="50"/>
      <c r="M269" s="50"/>
      <c r="N269" s="50"/>
      <c r="O269" s="50"/>
      <c r="P269" s="50"/>
    </row>
    <row r="270" ht="14.25" customHeight="1">
      <c r="A270" s="41">
        <f t="shared" si="3"/>
        <v>4</v>
      </c>
      <c r="B270" s="49">
        <v>13251.0</v>
      </c>
      <c r="C270" s="41" t="str">
        <f t="array" ref="C270">iferror(index(OrigList!N:N, match(indirect(address(row(A270),$C$2+3)),OrigList!C:C,0)),"")</f>
        <v>12112|82006739|Ong Kai Li, Xena|klxong001@mymail.sim.edu.sg
12112|82006739|Ong Kai Li, Xena|xenaong.kl@gmail.com
</v>
      </c>
      <c r="D270" s="50">
        <f t="shared" ref="D270:H270" si="269">IFERROR(IF($E$1&gt;=COLUMN(A268),INDEX(INDIRECT("$B$3:$B$"&amp;$C$1),(ROW(D268)*$E$1)-($E$1-COLUMN(A270))),"")," ")</f>
        <v>12115</v>
      </c>
      <c r="E270" s="50">
        <f t="shared" si="269"/>
        <v>12114</v>
      </c>
      <c r="F270" s="50">
        <f t="shared" si="269"/>
        <v>12113</v>
      </c>
      <c r="G270" s="50">
        <f t="shared" si="269"/>
        <v>12112</v>
      </c>
      <c r="H270" s="50" t="str">
        <f t="shared" si="269"/>
        <v/>
      </c>
      <c r="I270" s="50"/>
      <c r="J270" s="50"/>
      <c r="K270" s="50"/>
      <c r="L270" s="50"/>
      <c r="M270" s="50"/>
      <c r="N270" s="50"/>
      <c r="O270" s="50"/>
      <c r="P270" s="50"/>
    </row>
    <row r="271" ht="14.25" customHeight="1">
      <c r="A271" s="41">
        <f t="shared" si="3"/>
        <v>1</v>
      </c>
      <c r="B271" s="49">
        <v>13249.0</v>
      </c>
      <c r="C271" s="41" t="str">
        <f t="array" ref="C271">iferror(index(OrigList!N:N, match(indirect(address(row(A271),$C$2+3)),OrigList!C:C,0)),"")</f>
        <v>12108|91313262|Severia Novien Hennata|snh001@mymail.sim.edu.sg
12108|91313262|Severia Novien Hennata|AYYREVES.12@GMAIL.COM
</v>
      </c>
      <c r="D271" s="50">
        <f t="shared" ref="D271:H271" si="270">IFERROR(IF($E$1&gt;=COLUMN(A269),INDEX(INDIRECT("$B$3:$B$"&amp;$C$1),(ROW(D269)*$E$1)-($E$1-COLUMN(A271))),"")," ")</f>
        <v>12111</v>
      </c>
      <c r="E271" s="50">
        <f t="shared" si="270"/>
        <v>12110</v>
      </c>
      <c r="F271" s="50">
        <f t="shared" si="270"/>
        <v>12109</v>
      </c>
      <c r="G271" s="50">
        <f t="shared" si="270"/>
        <v>12108</v>
      </c>
      <c r="H271" s="50" t="str">
        <f t="shared" si="270"/>
        <v/>
      </c>
      <c r="I271" s="50"/>
      <c r="J271" s="50"/>
      <c r="K271" s="50"/>
      <c r="L271" s="50"/>
      <c r="M271" s="50"/>
      <c r="N271" s="50"/>
      <c r="O271" s="50"/>
      <c r="P271" s="50"/>
    </row>
    <row r="272" ht="14.25" customHeight="1">
      <c r="A272" s="41">
        <f t="shared" si="3"/>
        <v>2</v>
      </c>
      <c r="B272" s="49">
        <v>13245.0</v>
      </c>
      <c r="C272" s="41" t="str">
        <f t="array" ref="C272">iferror(index(OrigList!N:N, match(indirect(address(row(A272),$C$2+3)),OrigList!C:C,0)),"")</f>
        <v>12103|98361261|Lee Jia Ying|jylee054@mymail.sim.edu.sg
12103|98361261|Lee Jia Ying|JIAYINGJY97@GMAIL.COM
</v>
      </c>
      <c r="D272" s="50">
        <f t="shared" ref="D272:H272" si="271">IFERROR(IF($E$1&gt;=COLUMN(A270),INDEX(INDIRECT("$B$3:$B$"&amp;$C$1),(ROW(D270)*$E$1)-($E$1-COLUMN(A272))),"")," ")</f>
        <v>12107</v>
      </c>
      <c r="E272" s="50">
        <f t="shared" si="271"/>
        <v>12106</v>
      </c>
      <c r="F272" s="50">
        <f t="shared" si="271"/>
        <v>12104</v>
      </c>
      <c r="G272" s="50">
        <f t="shared" si="271"/>
        <v>12103</v>
      </c>
      <c r="H272" s="50" t="str">
        <f t="shared" si="271"/>
        <v/>
      </c>
      <c r="I272" s="50"/>
      <c r="J272" s="50"/>
      <c r="K272" s="50"/>
      <c r="L272" s="50"/>
      <c r="M272" s="50"/>
      <c r="N272" s="50"/>
      <c r="O272" s="50"/>
      <c r="P272" s="50"/>
    </row>
    <row r="273" ht="14.25" customHeight="1">
      <c r="A273" s="41">
        <f t="shared" si="3"/>
        <v>3</v>
      </c>
      <c r="B273" s="49">
        <v>13242.0</v>
      </c>
      <c r="C273" s="41" t="str">
        <f t="array" ref="C273">iferror(index(OrigList!N:N, match(indirect(address(row(A273),$C$2+3)),OrigList!C:C,0)),"")</f>
        <v>12098|97727221|Clarence Koh Sing Han|cshkoh001@mymail.sim.edu.sg
12098|97727221|Clarence Koh Sing Han|CLARENCEKSH@GMAIL.COM
</v>
      </c>
      <c r="D273" s="50">
        <f t="shared" ref="D273:H273" si="272">IFERROR(IF($E$1&gt;=COLUMN(A271),INDEX(INDIRECT("$B$3:$B$"&amp;$C$1),(ROW(D271)*$E$1)-($E$1-COLUMN(A273))),"")," ")</f>
        <v>12102</v>
      </c>
      <c r="E273" s="50">
        <f t="shared" si="272"/>
        <v>12101</v>
      </c>
      <c r="F273" s="50">
        <f t="shared" si="272"/>
        <v>12099</v>
      </c>
      <c r="G273" s="50">
        <f t="shared" si="272"/>
        <v>12098</v>
      </c>
      <c r="H273" s="50" t="str">
        <f t="shared" si="272"/>
        <v/>
      </c>
      <c r="I273" s="50"/>
      <c r="J273" s="50"/>
      <c r="K273" s="50"/>
      <c r="L273" s="50"/>
      <c r="M273" s="50"/>
      <c r="N273" s="50"/>
      <c r="O273" s="50"/>
      <c r="P273" s="50"/>
    </row>
    <row r="274" ht="14.25" customHeight="1">
      <c r="A274" s="41">
        <f t="shared" si="3"/>
        <v>4</v>
      </c>
      <c r="B274" s="49">
        <v>13241.0</v>
      </c>
      <c r="C274" s="41" t="str">
        <f t="array" ref="C274">iferror(index(OrigList!N:N, match(indirect(address(row(A274),$C$2+3)),OrigList!C:C,0)),"")</f>
        <v>12090|96499795|Phee Chun Yong Alvin|cyaphee001@mymail.sim.edu.sg
12090|96499795|Phee Chun Yong Alvin|PCYA73@GMAIL.COM
</v>
      </c>
      <c r="D274" s="50">
        <f t="shared" ref="D274:H274" si="273">IFERROR(IF($E$1&gt;=COLUMN(A272),INDEX(INDIRECT("$B$3:$B$"&amp;$C$1),(ROW(D272)*$E$1)-($E$1-COLUMN(A274))),"")," ")</f>
        <v>12097</v>
      </c>
      <c r="E274" s="50">
        <f t="shared" si="273"/>
        <v>12096</v>
      </c>
      <c r="F274" s="50">
        <f t="shared" si="273"/>
        <v>12091</v>
      </c>
      <c r="G274" s="50">
        <f t="shared" si="273"/>
        <v>12090</v>
      </c>
      <c r="H274" s="50" t="str">
        <f t="shared" si="273"/>
        <v/>
      </c>
      <c r="I274" s="50"/>
      <c r="J274" s="50"/>
      <c r="K274" s="50"/>
      <c r="L274" s="50"/>
      <c r="M274" s="50"/>
      <c r="N274" s="50"/>
      <c r="O274" s="50"/>
      <c r="P274" s="50"/>
    </row>
    <row r="275" ht="14.25" customHeight="1">
      <c r="A275" s="41">
        <f t="shared" si="3"/>
        <v>1</v>
      </c>
      <c r="B275" s="49">
        <v>13240.0</v>
      </c>
      <c r="C275" s="41" t="str">
        <f t="array" ref="C275">iferror(index(OrigList!N:N, match(indirect(address(row(A275),$C$2+3)),OrigList!C:C,0)),"")</f>
        <v>12086|94751864|Grace Foo Xiu Rong|gxrfoo001@mymail.sim.edu.sg
12086|94751864|Grace Foo Xiu Rong|GAMERSOULKILLER@HOTMAIL.COM
</v>
      </c>
      <c r="D275" s="50">
        <f t="shared" ref="D275:H275" si="274">IFERROR(IF($E$1&gt;=COLUMN(A273),INDEX(INDIRECT("$B$3:$B$"&amp;$C$1),(ROW(D273)*$E$1)-($E$1-COLUMN(A275))),"")," ")</f>
        <v>12089</v>
      </c>
      <c r="E275" s="50">
        <f t="shared" si="274"/>
        <v>12088</v>
      </c>
      <c r="F275" s="50">
        <f t="shared" si="274"/>
        <v>12087</v>
      </c>
      <c r="G275" s="50">
        <f t="shared" si="274"/>
        <v>12086</v>
      </c>
      <c r="H275" s="50" t="str">
        <f t="shared" si="274"/>
        <v/>
      </c>
      <c r="I275" s="50"/>
      <c r="J275" s="50"/>
      <c r="K275" s="50"/>
      <c r="L275" s="50"/>
      <c r="M275" s="50"/>
      <c r="N275" s="50"/>
      <c r="O275" s="50"/>
      <c r="P275" s="50"/>
    </row>
    <row r="276" ht="14.25" customHeight="1">
      <c r="A276" s="41">
        <f t="shared" si="3"/>
        <v>2</v>
      </c>
      <c r="B276" s="49">
        <v>13239.0</v>
      </c>
      <c r="C276" s="41" t="str">
        <f t="array" ref="C276">iferror(index(OrigList!N:N, match(indirect(address(row(A276),$C$2+3)),OrigList!C:C,0)),"")</f>
        <v>12080|98444677|Tan Li Yi|lytan032@mymail.sim.edu.sg
12080|98444677|Tan Li Yi|LIYI_97@HOTMAIL.COM
</v>
      </c>
      <c r="D276" s="50">
        <f t="shared" ref="D276:H276" si="275">IFERROR(IF($E$1&gt;=COLUMN(A274),INDEX(INDIRECT("$B$3:$B$"&amp;$C$1),(ROW(D274)*$E$1)-($E$1-COLUMN(A276))),"")," ")</f>
        <v>12083</v>
      </c>
      <c r="E276" s="50">
        <f t="shared" si="275"/>
        <v>12082</v>
      </c>
      <c r="F276" s="50">
        <f t="shared" si="275"/>
        <v>12081</v>
      </c>
      <c r="G276" s="50">
        <f t="shared" si="275"/>
        <v>12080</v>
      </c>
      <c r="H276" s="50" t="str">
        <f t="shared" si="275"/>
        <v/>
      </c>
      <c r="I276" s="50"/>
      <c r="J276" s="50"/>
      <c r="K276" s="50"/>
      <c r="L276" s="50"/>
      <c r="M276" s="50"/>
      <c r="N276" s="50"/>
      <c r="O276" s="50"/>
      <c r="P276" s="50"/>
    </row>
    <row r="277" ht="14.25" customHeight="1">
      <c r="A277" s="41">
        <f t="shared" si="3"/>
        <v>3</v>
      </c>
      <c r="B277" s="49">
        <v>13237.0</v>
      </c>
      <c r="C277" s="41" t="str">
        <f t="array" ref="C277">iferror(index(OrigList!N:N, match(indirect(address(row(A277),$C$2+3)),OrigList!C:C,0)),"")</f>
        <v>12075|96382666|Ng Jia Yi|jyng032@mymail.sim.edu.sg
12075|96382666|Ng Jia Yi|JIAYI591@GMAIL.COM
</v>
      </c>
      <c r="D277" s="50">
        <f t="shared" ref="D277:H277" si="276">IFERROR(IF($E$1&gt;=COLUMN(A275),INDEX(INDIRECT("$B$3:$B$"&amp;$C$1),(ROW(D275)*$E$1)-($E$1-COLUMN(A277))),"")," ")</f>
        <v>12079</v>
      </c>
      <c r="E277" s="50">
        <f t="shared" si="276"/>
        <v>12078</v>
      </c>
      <c r="F277" s="50">
        <f t="shared" si="276"/>
        <v>12077</v>
      </c>
      <c r="G277" s="50">
        <f t="shared" si="276"/>
        <v>12075</v>
      </c>
      <c r="H277" s="50" t="str">
        <f t="shared" si="276"/>
        <v/>
      </c>
      <c r="I277" s="50"/>
      <c r="J277" s="50"/>
      <c r="K277" s="50"/>
      <c r="L277" s="50"/>
      <c r="M277" s="50"/>
      <c r="N277" s="50"/>
      <c r="O277" s="50"/>
      <c r="P277" s="50"/>
    </row>
    <row r="278" ht="14.25" customHeight="1">
      <c r="A278" s="41">
        <f t="shared" si="3"/>
        <v>4</v>
      </c>
      <c r="B278" s="49">
        <v>13236.0</v>
      </c>
      <c r="C278" s="41" t="str">
        <f t="array" ref="C278">iferror(index(OrigList!N:N, match(indirect(address(row(A278),$C$2+3)),OrigList!C:C,0)),"")</f>
        <v>12070|87677572|Eugene Tan Nan Jian|enjtan001@mymail.sim.edu.sg
12070|87677572|Eugene Tan Nan Jian|EUGENETNJ@GMAIL.COM
</v>
      </c>
      <c r="D278" s="50">
        <f t="shared" ref="D278:H278" si="277">IFERROR(IF($E$1&gt;=COLUMN(A276),INDEX(INDIRECT("$B$3:$B$"&amp;$C$1),(ROW(D276)*$E$1)-($E$1-COLUMN(A278))),"")," ")</f>
        <v>12073</v>
      </c>
      <c r="E278" s="50">
        <f t="shared" si="277"/>
        <v>12072</v>
      </c>
      <c r="F278" s="50">
        <f t="shared" si="277"/>
        <v>12071</v>
      </c>
      <c r="G278" s="50">
        <f t="shared" si="277"/>
        <v>12070</v>
      </c>
      <c r="H278" s="50" t="str">
        <f t="shared" si="277"/>
        <v/>
      </c>
      <c r="I278" s="50"/>
      <c r="J278" s="50"/>
      <c r="K278" s="50"/>
      <c r="L278" s="50"/>
      <c r="M278" s="50"/>
      <c r="N278" s="50"/>
      <c r="O278" s="50"/>
      <c r="P278" s="50"/>
    </row>
    <row r="279" ht="14.25" customHeight="1">
      <c r="A279" s="41">
        <f t="shared" si="3"/>
        <v>1</v>
      </c>
      <c r="B279" s="49">
        <v>13235.0</v>
      </c>
      <c r="C279" s="41" t="str">
        <f t="array" ref="C279">iferror(index(OrigList!N:N, match(indirect(address(row(A279),$C$2+3)),OrigList!C:C,0)),"")</f>
        <v>12066|84813385|Andrew Yap Kim Wai|akwyap001@mymail.sim.edu.sg
12066|84813385|Andrew Yap Kim Wai|ANDREWYAPKIMWAI@GMAIL.COM
</v>
      </c>
      <c r="D279" s="50">
        <f t="shared" ref="D279:H279" si="278">IFERROR(IF($E$1&gt;=COLUMN(A277),INDEX(INDIRECT("$B$3:$B$"&amp;$C$1),(ROW(D277)*$E$1)-($E$1-COLUMN(A279))),"")," ")</f>
        <v>12069</v>
      </c>
      <c r="E279" s="50">
        <f t="shared" si="278"/>
        <v>12068</v>
      </c>
      <c r="F279" s="50">
        <f t="shared" si="278"/>
        <v>12067</v>
      </c>
      <c r="G279" s="50">
        <f t="shared" si="278"/>
        <v>12066</v>
      </c>
      <c r="H279" s="50" t="str">
        <f t="shared" si="278"/>
        <v/>
      </c>
      <c r="I279" s="50"/>
      <c r="J279" s="50"/>
      <c r="K279" s="50"/>
      <c r="L279" s="50"/>
      <c r="M279" s="50"/>
      <c r="N279" s="50"/>
      <c r="O279" s="50"/>
      <c r="P279" s="50"/>
    </row>
    <row r="280" ht="14.25" customHeight="1">
      <c r="A280" s="41">
        <f t="shared" si="3"/>
        <v>2</v>
      </c>
      <c r="B280" s="49">
        <v>13234.0</v>
      </c>
      <c r="C280" s="41" t="str">
        <f t="array" ref="C280">iferror(index(OrigList!N:N, match(indirect(address(row(A280),$C$2+3)),OrigList!C:C,0)),"")</f>
        <v>12061|91166550|Zayn See Xin Yi|zxysee001@mymail.sim.edu.sg
12061|91166550|Zayn See Xin Yi|ZAYNSEEXY@GMAIL.COM
</v>
      </c>
      <c r="D280" s="50">
        <f t="shared" ref="D280:H280" si="279">IFERROR(IF($E$1&gt;=COLUMN(A278),INDEX(INDIRECT("$B$3:$B$"&amp;$C$1),(ROW(D278)*$E$1)-($E$1-COLUMN(A280))),"")," ")</f>
        <v>12065</v>
      </c>
      <c r="E280" s="50">
        <f t="shared" si="279"/>
        <v>12063</v>
      </c>
      <c r="F280" s="50">
        <f t="shared" si="279"/>
        <v>12062</v>
      </c>
      <c r="G280" s="50">
        <f t="shared" si="279"/>
        <v>12061</v>
      </c>
      <c r="H280" s="50" t="str">
        <f t="shared" si="279"/>
        <v/>
      </c>
      <c r="I280" s="50"/>
      <c r="J280" s="50"/>
      <c r="K280" s="50"/>
      <c r="L280" s="50"/>
      <c r="M280" s="50"/>
      <c r="N280" s="50"/>
      <c r="O280" s="50"/>
      <c r="P280" s="50"/>
    </row>
    <row r="281" ht="14.25" customHeight="1">
      <c r="A281" s="41">
        <f t="shared" si="3"/>
        <v>3</v>
      </c>
      <c r="B281" s="49">
        <v>13232.0</v>
      </c>
      <c r="C281" s="41" t="str">
        <f t="array" ref="C281">iferror(index(OrigList!N:N, match(indirect(address(row(A281),$C$2+3)),OrigList!C:C,0)),"")</f>
        <v>12055|83334633|Liu Yu|yliu071@mymail.sim.edu.sg
12055|83334633|Liu Yu|IVANNLYLY@GMAIL.COM
</v>
      </c>
      <c r="D281" s="50">
        <f t="shared" ref="D281:H281" si="280">IFERROR(IF($E$1&gt;=COLUMN(A279),INDEX(INDIRECT("$B$3:$B$"&amp;$C$1),(ROW(D279)*$E$1)-($E$1-COLUMN(A281))),"")," ")</f>
        <v>12060</v>
      </c>
      <c r="E281" s="50">
        <f t="shared" si="280"/>
        <v>12059</v>
      </c>
      <c r="F281" s="50">
        <f t="shared" si="280"/>
        <v>12058</v>
      </c>
      <c r="G281" s="50">
        <f t="shared" si="280"/>
        <v>12055</v>
      </c>
      <c r="H281" s="50" t="str">
        <f t="shared" si="280"/>
        <v/>
      </c>
      <c r="I281" s="50"/>
      <c r="J281" s="50"/>
      <c r="K281" s="50"/>
      <c r="L281" s="50"/>
      <c r="M281" s="50"/>
      <c r="N281" s="50"/>
      <c r="O281" s="50"/>
      <c r="P281" s="50"/>
    </row>
    <row r="282" ht="14.25" customHeight="1">
      <c r="A282" s="41">
        <f t="shared" si="3"/>
        <v>4</v>
      </c>
      <c r="B282" s="49">
        <v>13231.0</v>
      </c>
      <c r="C282" s="41" t="str">
        <f t="array" ref="C282">iferror(index(OrigList!N:N, match(indirect(address(row(A282),$C$2+3)),OrigList!C:C,0)),"")</f>
        <v>12048|87782085|Joanne Leo|jleo001@mymail.sim.edu.sg
12048|87782085|Joanne Leo|JOANNE-LEO@LIVE.COM
</v>
      </c>
      <c r="D282" s="50">
        <f t="shared" ref="D282:H282" si="281">IFERROR(IF($E$1&gt;=COLUMN(A280),INDEX(INDIRECT("$B$3:$B$"&amp;$C$1),(ROW(D280)*$E$1)-($E$1-COLUMN(A282))),"")," ")</f>
        <v>12052</v>
      </c>
      <c r="E282" s="50">
        <f t="shared" si="281"/>
        <v>12050</v>
      </c>
      <c r="F282" s="50">
        <f t="shared" si="281"/>
        <v>12049</v>
      </c>
      <c r="G282" s="50">
        <f t="shared" si="281"/>
        <v>12048</v>
      </c>
      <c r="H282" s="50" t="str">
        <f t="shared" si="281"/>
        <v/>
      </c>
      <c r="I282" s="50"/>
      <c r="J282" s="50"/>
      <c r="K282" s="50"/>
      <c r="L282" s="50"/>
      <c r="M282" s="50"/>
      <c r="N282" s="50"/>
      <c r="O282" s="50"/>
      <c r="P282" s="50"/>
    </row>
    <row r="283" ht="14.25" customHeight="1">
      <c r="A283" s="41">
        <f t="shared" si="3"/>
        <v>1</v>
      </c>
      <c r="B283" s="49">
        <v>13228.0</v>
      </c>
      <c r="C283" s="41" t="str">
        <f t="array" ref="C283">iferror(index(OrigList!N:N, match(indirect(address(row(A283),$C$2+3)),OrigList!C:C,0)),"")</f>
        <v>12044|97530924|Chua Sii Inn|sichua001@mymail.sim.edu.sg
12044|97530924|Chua Sii Inn|IAMSIIINN@GMAIL.COM
</v>
      </c>
      <c r="D283" s="50">
        <f t="shared" ref="D283:H283" si="282">IFERROR(IF($E$1&gt;=COLUMN(A281),INDEX(INDIRECT("$B$3:$B$"&amp;$C$1),(ROW(D281)*$E$1)-($E$1-COLUMN(A283))),"")," ")</f>
        <v>12047</v>
      </c>
      <c r="E283" s="50">
        <f t="shared" si="282"/>
        <v>12046</v>
      </c>
      <c r="F283" s="50">
        <f t="shared" si="282"/>
        <v>12045</v>
      </c>
      <c r="G283" s="50">
        <f t="shared" si="282"/>
        <v>12044</v>
      </c>
      <c r="H283" s="50" t="str">
        <f t="shared" si="282"/>
        <v/>
      </c>
      <c r="I283" s="50"/>
      <c r="J283" s="50"/>
      <c r="K283" s="50"/>
      <c r="L283" s="50"/>
      <c r="M283" s="50"/>
      <c r="N283" s="50"/>
      <c r="O283" s="50"/>
      <c r="P283" s="50"/>
    </row>
    <row r="284" ht="14.25" customHeight="1">
      <c r="A284" s="41">
        <f t="shared" si="3"/>
        <v>2</v>
      </c>
      <c r="B284" s="49">
        <v>13227.0</v>
      </c>
      <c r="C284" s="41" t="str">
        <f t="array" ref="C284">iferror(index(OrigList!N:N, match(indirect(address(row(A284),$C$2+3)),OrigList!C:C,0)),"")</f>
        <v>12038|91858247|Chan Yi Ting|ytchan012@mymail.sim.edu.sg
12038|91858247|Chan Yi Ting|YTCHAN.96@GMAIL.COM
</v>
      </c>
      <c r="D284" s="50">
        <f t="shared" ref="D284:H284" si="283">IFERROR(IF($E$1&gt;=COLUMN(A282),INDEX(INDIRECT("$B$3:$B$"&amp;$C$1),(ROW(D282)*$E$1)-($E$1-COLUMN(A284))),"")," ")</f>
        <v>12043</v>
      </c>
      <c r="E284" s="50">
        <f t="shared" si="283"/>
        <v>12040</v>
      </c>
      <c r="F284" s="50">
        <f t="shared" si="283"/>
        <v>12039</v>
      </c>
      <c r="G284" s="50">
        <f t="shared" si="283"/>
        <v>12038</v>
      </c>
      <c r="H284" s="50" t="str">
        <f t="shared" si="283"/>
        <v/>
      </c>
      <c r="I284" s="50"/>
      <c r="J284" s="50"/>
      <c r="K284" s="50"/>
      <c r="L284" s="50"/>
      <c r="M284" s="50"/>
      <c r="N284" s="50"/>
      <c r="O284" s="50"/>
      <c r="P284" s="50"/>
    </row>
    <row r="285" ht="14.25" customHeight="1">
      <c r="A285" s="41">
        <f t="shared" si="3"/>
        <v>3</v>
      </c>
      <c r="B285" s="49">
        <v>13225.0</v>
      </c>
      <c r="C285" s="41" t="str">
        <f t="array" ref="C285">iferror(index(OrigList!N:N, match(indirect(address(row(A285),$C$2+3)),OrigList!C:C,0)),"")</f>
        <v>12034|85020740|Gopalakrishnan Ashwitha|gopalakr003@mymail.sim.edu.sg
12034|85020740|Gopalakrishnan Ashwitha|ashwithagk@yahoo.com
</v>
      </c>
      <c r="D285" s="50">
        <f t="shared" ref="D285:H285" si="284">IFERROR(IF($E$1&gt;=COLUMN(A283),INDEX(INDIRECT("$B$3:$B$"&amp;$C$1),(ROW(D283)*$E$1)-($E$1-COLUMN(A285))),"")," ")</f>
        <v>12037</v>
      </c>
      <c r="E285" s="50">
        <f t="shared" si="284"/>
        <v>12036</v>
      </c>
      <c r="F285" s="50">
        <f t="shared" si="284"/>
        <v>12035</v>
      </c>
      <c r="G285" s="50">
        <f t="shared" si="284"/>
        <v>12034</v>
      </c>
      <c r="H285" s="50" t="str">
        <f t="shared" si="284"/>
        <v/>
      </c>
      <c r="I285" s="50"/>
      <c r="J285" s="50"/>
      <c r="K285" s="50"/>
      <c r="L285" s="50"/>
      <c r="M285" s="50"/>
      <c r="N285" s="50"/>
      <c r="O285" s="50"/>
      <c r="P285" s="50"/>
    </row>
    <row r="286" ht="14.25" customHeight="1">
      <c r="A286" s="41">
        <f t="shared" si="3"/>
        <v>4</v>
      </c>
      <c r="B286" s="49">
        <v>13224.0</v>
      </c>
      <c r="C286" s="41" t="str">
        <f t="array" ref="C286">iferror(index(OrigList!N:N, match(indirect(address(row(A286),$C$2+3)),OrigList!C:C,0)),"")</f>
        <v>12027|87783126|Tan Sock Sean|sstan021@mymail.sim.edu.sg
12027|87783126|Tan Sock Sean|SOCKSEAN326@GMAIL.COM
</v>
      </c>
      <c r="D286" s="50">
        <f t="shared" ref="D286:H286" si="285">IFERROR(IF($E$1&gt;=COLUMN(A284),INDEX(INDIRECT("$B$3:$B$"&amp;$C$1),(ROW(D284)*$E$1)-($E$1-COLUMN(A286))),"")," ")</f>
        <v>12032</v>
      </c>
      <c r="E286" s="50">
        <f t="shared" si="285"/>
        <v>12031</v>
      </c>
      <c r="F286" s="50">
        <f t="shared" si="285"/>
        <v>12030</v>
      </c>
      <c r="G286" s="50">
        <f t="shared" si="285"/>
        <v>12027</v>
      </c>
      <c r="H286" s="50" t="str">
        <f t="shared" si="285"/>
        <v/>
      </c>
      <c r="I286" s="50"/>
      <c r="J286" s="50"/>
      <c r="K286" s="50"/>
      <c r="L286" s="50"/>
      <c r="M286" s="50"/>
      <c r="N286" s="50"/>
      <c r="O286" s="50"/>
      <c r="P286" s="50"/>
    </row>
    <row r="287" ht="14.25" customHeight="1">
      <c r="A287" s="41">
        <f t="shared" si="3"/>
        <v>1</v>
      </c>
      <c r="B287" s="49">
        <v>13222.0</v>
      </c>
      <c r="C287" s="41" t="str">
        <f t="array" ref="C287">iferror(index(OrigList!N:N, match(indirect(address(row(A287),$C$2+3)),OrigList!C:C,0)),"")</f>
        <v>12021|98687056|Chang Wai Teng|wtchang002@mymail.sim.edu.sg
12021|98687056|Chang Wai Teng|WAITENGCHANG98@GMAIL.COM
</v>
      </c>
      <c r="D287" s="50">
        <f t="shared" ref="D287:H287" si="286">IFERROR(IF($E$1&gt;=COLUMN(A285),INDEX(INDIRECT("$B$3:$B$"&amp;$C$1),(ROW(D285)*$E$1)-($E$1-COLUMN(A287))),"")," ")</f>
        <v>12026</v>
      </c>
      <c r="E287" s="50">
        <f t="shared" si="286"/>
        <v>12025</v>
      </c>
      <c r="F287" s="50">
        <f t="shared" si="286"/>
        <v>12022</v>
      </c>
      <c r="G287" s="50">
        <f t="shared" si="286"/>
        <v>12021</v>
      </c>
      <c r="H287" s="50" t="str">
        <f t="shared" si="286"/>
        <v/>
      </c>
      <c r="I287" s="50"/>
      <c r="J287" s="50"/>
      <c r="K287" s="50"/>
      <c r="L287" s="50"/>
      <c r="M287" s="50"/>
      <c r="N287" s="50"/>
      <c r="O287" s="50"/>
      <c r="P287" s="50"/>
    </row>
    <row r="288" ht="14.25" customHeight="1">
      <c r="A288" s="41">
        <f t="shared" si="3"/>
        <v>2</v>
      </c>
      <c r="B288" s="49">
        <v>13218.0</v>
      </c>
      <c r="C288" s="41" t="str">
        <f t="array" ref="C288">iferror(index(OrigList!N:N, match(indirect(address(row(A288),$C$2+3)),OrigList!C:C,0)),"")</f>
        <v>12017|98716064|Sherlyn Quek Jie Yi|sjyquek001@mymail.sim.edu.sg
12017|98716064|Sherlyn Quek Jie Yi|SHERLYN_95@HOTMAIL.COM
</v>
      </c>
      <c r="D288" s="50">
        <f t="shared" ref="D288:H288" si="287">IFERROR(IF($E$1&gt;=COLUMN(A286),INDEX(INDIRECT("$B$3:$B$"&amp;$C$1),(ROW(D286)*$E$1)-($E$1-COLUMN(A288))),"")," ")</f>
        <v>12020</v>
      </c>
      <c r="E288" s="50">
        <f t="shared" si="287"/>
        <v>12019</v>
      </c>
      <c r="F288" s="50">
        <f t="shared" si="287"/>
        <v>12018</v>
      </c>
      <c r="G288" s="50">
        <f t="shared" si="287"/>
        <v>12017</v>
      </c>
      <c r="H288" s="50" t="str">
        <f t="shared" si="287"/>
        <v/>
      </c>
      <c r="I288" s="50"/>
      <c r="J288" s="50"/>
      <c r="K288" s="50"/>
      <c r="L288" s="50"/>
      <c r="M288" s="50"/>
      <c r="N288" s="50"/>
      <c r="O288" s="50"/>
      <c r="P288" s="50"/>
    </row>
    <row r="289" ht="14.25" customHeight="1">
      <c r="A289" s="41">
        <f t="shared" si="3"/>
        <v>3</v>
      </c>
      <c r="B289" s="49">
        <v>13217.0</v>
      </c>
      <c r="C289" s="41" t="str">
        <f t="array" ref="C289">iferror(index(OrigList!N:N, match(indirect(address(row(A289),$C$2+3)),OrigList!C:C,0)),"")</f>
        <v>12012|90841472|Chee En Xian|exchee001@mymail.sim.edu.sg
12012|90841472|Chee En Xian|ENXIAN_97@HOTMAIL.COM
</v>
      </c>
      <c r="D289" s="50">
        <f t="shared" ref="D289:H289" si="288">IFERROR(IF($E$1&gt;=COLUMN(A287),INDEX(INDIRECT("$B$3:$B$"&amp;$C$1),(ROW(D287)*$E$1)-($E$1-COLUMN(A289))),"")," ")</f>
        <v>12016</v>
      </c>
      <c r="E289" s="50">
        <f t="shared" si="288"/>
        <v>12015</v>
      </c>
      <c r="F289" s="50">
        <f t="shared" si="288"/>
        <v>12013</v>
      </c>
      <c r="G289" s="50">
        <f t="shared" si="288"/>
        <v>12012</v>
      </c>
      <c r="H289" s="50" t="str">
        <f t="shared" si="288"/>
        <v/>
      </c>
      <c r="I289" s="50"/>
      <c r="J289" s="50"/>
      <c r="K289" s="50"/>
      <c r="L289" s="50"/>
      <c r="M289" s="50"/>
      <c r="N289" s="50"/>
      <c r="O289" s="50"/>
      <c r="P289" s="50"/>
    </row>
    <row r="290" ht="14.25" customHeight="1">
      <c r="A290" s="41">
        <f t="shared" si="3"/>
        <v>4</v>
      </c>
      <c r="B290" s="49">
        <v>13216.0</v>
      </c>
      <c r="C290" s="41" t="str">
        <f t="array" ref="C290">iferror(index(OrigList!N:N, match(indirect(address(row(A290),$C$2+3)),OrigList!C:C,0)),"")</f>
        <v>12007|93848601|Rachel Chia Siew Wen|rswchia001@mymail.sim.edu.sg
12007|93848601|Rachel Chia Siew Wen|RCHIAAA97@GMAIL.COM
</v>
      </c>
      <c r="D290" s="50">
        <f t="shared" ref="D290:H290" si="289">IFERROR(IF($E$1&gt;=COLUMN(A288),INDEX(INDIRECT("$B$3:$B$"&amp;$C$1),(ROW(D288)*$E$1)-($E$1-COLUMN(A290))),"")," ")</f>
        <v>12010</v>
      </c>
      <c r="E290" s="50">
        <f t="shared" si="289"/>
        <v>12009</v>
      </c>
      <c r="F290" s="50">
        <f t="shared" si="289"/>
        <v>12008</v>
      </c>
      <c r="G290" s="50">
        <f t="shared" si="289"/>
        <v>12007</v>
      </c>
      <c r="H290" s="50" t="str">
        <f t="shared" si="289"/>
        <v/>
      </c>
      <c r="I290" s="50"/>
      <c r="J290" s="50"/>
      <c r="K290" s="50"/>
      <c r="L290" s="50"/>
      <c r="M290" s="50"/>
      <c r="N290" s="50"/>
      <c r="O290" s="50"/>
      <c r="P290" s="50"/>
    </row>
    <row r="291" ht="14.25" customHeight="1">
      <c r="A291" s="41">
        <f t="shared" si="3"/>
        <v>1</v>
      </c>
      <c r="B291" s="49">
        <v>13215.0</v>
      </c>
      <c r="C291" s="41" t="str">
        <f t="array" ref="C291">iferror(index(OrigList!N:N, match(indirect(address(row(A291),$C$2+3)),OrigList!C:C,0)),"")</f>
        <v>12003|83236552|Ow Jia Ming|jmow001@mymail.sim.edu.sg
12003|83236552|Ow Jia Ming|JM-PUNK@HOTMAIL.COM
</v>
      </c>
      <c r="D291" s="50">
        <f t="shared" ref="D291:H291" si="290">IFERROR(IF($E$1&gt;=COLUMN(A289),INDEX(INDIRECT("$B$3:$B$"&amp;$C$1),(ROW(D289)*$E$1)-($E$1-COLUMN(A291))),"")," ")</f>
        <v>12006</v>
      </c>
      <c r="E291" s="50">
        <f t="shared" si="290"/>
        <v>12005</v>
      </c>
      <c r="F291" s="50">
        <f t="shared" si="290"/>
        <v>12004</v>
      </c>
      <c r="G291" s="50">
        <f t="shared" si="290"/>
        <v>12003</v>
      </c>
      <c r="H291" s="50" t="str">
        <f t="shared" si="290"/>
        <v/>
      </c>
      <c r="I291" s="50"/>
      <c r="J291" s="50"/>
      <c r="K291" s="50"/>
      <c r="L291" s="50"/>
      <c r="M291" s="50"/>
      <c r="N291" s="50"/>
      <c r="O291" s="50"/>
      <c r="P291" s="50"/>
    </row>
    <row r="292" ht="14.25" customHeight="1">
      <c r="A292" s="41">
        <f t="shared" si="3"/>
        <v>2</v>
      </c>
      <c r="B292" s="49">
        <v>13214.0</v>
      </c>
      <c r="C292" s="41" t="str">
        <f t="array" ref="C292">iferror(index(OrigList!N:N, match(indirect(address(row(A292),$C$2+3)),OrigList!C:C,0)),"")</f>
        <v>11995|81000598|Liu Zi Xuan|zxliu001@mymail.sim.edu.sg
11995|81000598|Liu Zi Xuan|LIUZIXUAN.LIU@GMAIL.COM
</v>
      </c>
      <c r="D292" s="50">
        <f t="shared" ref="D292:H292" si="291">IFERROR(IF($E$1&gt;=COLUMN(A290),INDEX(INDIRECT("$B$3:$B$"&amp;$C$1),(ROW(D290)*$E$1)-($E$1-COLUMN(A292))),"")," ")</f>
        <v>12002</v>
      </c>
      <c r="E292" s="50">
        <f t="shared" si="291"/>
        <v>12000</v>
      </c>
      <c r="F292" s="50">
        <f t="shared" si="291"/>
        <v>11996</v>
      </c>
      <c r="G292" s="50">
        <f t="shared" si="291"/>
        <v>11995</v>
      </c>
      <c r="H292" s="50" t="str">
        <f t="shared" si="291"/>
        <v/>
      </c>
      <c r="I292" s="50"/>
      <c r="J292" s="50"/>
      <c r="K292" s="50"/>
      <c r="L292" s="50"/>
      <c r="M292" s="50"/>
      <c r="N292" s="50"/>
      <c r="O292" s="50"/>
      <c r="P292" s="50"/>
    </row>
    <row r="293" ht="14.25" customHeight="1">
      <c r="A293" s="41">
        <f t="shared" si="3"/>
        <v>3</v>
      </c>
      <c r="B293" s="49">
        <v>13212.0</v>
      </c>
      <c r="C293" s="41" t="str">
        <f t="array" ref="C293">iferror(index(OrigList!N:N, match(indirect(address(row(A293),$C$2+3)),OrigList!C:C,0)),"")</f>
        <v>11988|92219385|Glenn Tan Yan Kuang|gyktan002@mymail.sim.edu.sg
11988|92219385|Glenn Tan Yan Kuang|GLENNTANWL@YAHOO.COM
</v>
      </c>
      <c r="D293" s="50">
        <f t="shared" ref="D293:H293" si="292">IFERROR(IF($E$1&gt;=COLUMN(A291),INDEX(INDIRECT("$B$3:$B$"&amp;$C$1),(ROW(D291)*$E$1)-($E$1-COLUMN(A293))),"")," ")</f>
        <v>11994</v>
      </c>
      <c r="E293" s="50">
        <f t="shared" si="292"/>
        <v>11993</v>
      </c>
      <c r="F293" s="50">
        <f t="shared" si="292"/>
        <v>11991</v>
      </c>
      <c r="G293" s="50">
        <f t="shared" si="292"/>
        <v>11988</v>
      </c>
      <c r="H293" s="50" t="str">
        <f t="shared" si="292"/>
        <v/>
      </c>
      <c r="I293" s="50"/>
      <c r="J293" s="50"/>
      <c r="K293" s="50"/>
      <c r="L293" s="50"/>
      <c r="M293" s="50"/>
      <c r="N293" s="50"/>
      <c r="O293" s="50"/>
      <c r="P293" s="50"/>
    </row>
    <row r="294" ht="14.25" customHeight="1">
      <c r="A294" s="41">
        <f t="shared" si="3"/>
        <v>4</v>
      </c>
      <c r="B294" s="49">
        <v>13211.0</v>
      </c>
      <c r="C294" s="41" t="str">
        <f t="array" ref="C294">iferror(index(OrigList!N:N, match(indirect(address(row(A294),$C$2+3)),OrigList!C:C,0)),"")</f>
        <v>11984|93504284|K S Rizwana|ks002@mymail.sim.edu.sg
11984|93504284|K S Rizwana|KS_RIZWANA_8@HOTMAIL.COM
</v>
      </c>
      <c r="D294" s="50">
        <f t="shared" ref="D294:H294" si="293">IFERROR(IF($E$1&gt;=COLUMN(A292),INDEX(INDIRECT("$B$3:$B$"&amp;$C$1),(ROW(D292)*$E$1)-($E$1-COLUMN(A294))),"")," ")</f>
        <v>11987</v>
      </c>
      <c r="E294" s="50">
        <f t="shared" si="293"/>
        <v>11986</v>
      </c>
      <c r="F294" s="50">
        <f t="shared" si="293"/>
        <v>11985</v>
      </c>
      <c r="G294" s="50">
        <f t="shared" si="293"/>
        <v>11984</v>
      </c>
      <c r="H294" s="50" t="str">
        <f t="shared" si="293"/>
        <v/>
      </c>
      <c r="I294" s="50"/>
      <c r="J294" s="50"/>
      <c r="K294" s="50"/>
      <c r="L294" s="50"/>
      <c r="M294" s="50"/>
      <c r="N294" s="50"/>
      <c r="O294" s="50"/>
      <c r="P294" s="50"/>
    </row>
    <row r="295" ht="14.25" customHeight="1">
      <c r="A295" s="41">
        <f t="shared" si="3"/>
        <v>1</v>
      </c>
      <c r="B295" s="49">
        <v>13210.0</v>
      </c>
      <c r="C295" s="41" t="str">
        <f t="array" ref="C295">iferror(index(OrigList!N:N, match(indirect(address(row(A295),$C$2+3)),OrigList!C:C,0)),"")</f>
        <v>11977|96397127|Ng Si Ling|slng020@mymail.sim.edu.sg
11977|96397127|Ng Si Ling|NSILING5@GMAIL.COM
</v>
      </c>
      <c r="D295" s="50">
        <f t="shared" ref="D295:H295" si="294">IFERROR(IF($E$1&gt;=COLUMN(A293),INDEX(INDIRECT("$B$3:$B$"&amp;$C$1),(ROW(D293)*$E$1)-($E$1-COLUMN(A295))),"")," ")</f>
        <v>11983</v>
      </c>
      <c r="E295" s="50">
        <f t="shared" si="294"/>
        <v>11982</v>
      </c>
      <c r="F295" s="50">
        <f t="shared" si="294"/>
        <v>11980</v>
      </c>
      <c r="G295" s="50">
        <f t="shared" si="294"/>
        <v>11977</v>
      </c>
      <c r="H295" s="50" t="str">
        <f t="shared" si="294"/>
        <v/>
      </c>
      <c r="I295" s="50"/>
      <c r="J295" s="50"/>
      <c r="K295" s="50"/>
      <c r="L295" s="50"/>
      <c r="M295" s="50"/>
      <c r="N295" s="50"/>
      <c r="O295" s="50"/>
      <c r="P295" s="50"/>
    </row>
    <row r="296" ht="14.25" customHeight="1">
      <c r="A296" s="41">
        <f t="shared" si="3"/>
        <v>2</v>
      </c>
      <c r="B296" s="49">
        <v>13208.0</v>
      </c>
      <c r="C296" s="41" t="str">
        <f t="array" ref="C296">iferror(index(OrigList!N:N, match(indirect(address(row(A296),$C$2+3)),OrigList!C:C,0)),"")</f>
        <v>11973|98266363|Leong Hui Teng Denise|htdleong001@mymail.sim.edu.sg
11973|98266363|Leong Hui Teng Denise|DENISELEONG1705@GMAIL.COM
</v>
      </c>
      <c r="D296" s="50">
        <f t="shared" ref="D296:H296" si="295">IFERROR(IF($E$1&gt;=COLUMN(A294),INDEX(INDIRECT("$B$3:$B$"&amp;$C$1),(ROW(D294)*$E$1)-($E$1-COLUMN(A296))),"")," ")</f>
        <v>11976</v>
      </c>
      <c r="E296" s="50">
        <f t="shared" si="295"/>
        <v>11975</v>
      </c>
      <c r="F296" s="50">
        <f t="shared" si="295"/>
        <v>11974</v>
      </c>
      <c r="G296" s="50">
        <f t="shared" si="295"/>
        <v>11973</v>
      </c>
      <c r="H296" s="50" t="str">
        <f t="shared" si="295"/>
        <v/>
      </c>
      <c r="I296" s="50"/>
      <c r="J296" s="50"/>
      <c r="K296" s="50"/>
      <c r="L296" s="50"/>
      <c r="M296" s="50"/>
      <c r="N296" s="50"/>
      <c r="O296" s="50"/>
      <c r="P296" s="50"/>
    </row>
    <row r="297" ht="14.25" customHeight="1">
      <c r="A297" s="41">
        <f t="shared" si="3"/>
        <v>3</v>
      </c>
      <c r="B297" s="49">
        <v>13206.0</v>
      </c>
      <c r="C297" s="41" t="str">
        <f t="array" ref="C297">iferror(index(OrigList!N:N, match(indirect(address(row(A297),$C$2+3)),OrigList!C:C,0)),"")</f>
        <v>11968|90223248|Sheryl Koh Jia Xin|sjxkoh001@mymail.sim.edu.sg
11968|90223248|Sheryl Koh Jia Xin|SHERYLKJX@GMAIL.COM
</v>
      </c>
      <c r="D297" s="50">
        <f t="shared" ref="D297:H297" si="296">IFERROR(IF($E$1&gt;=COLUMN(A295),INDEX(INDIRECT("$B$3:$B$"&amp;$C$1),(ROW(D295)*$E$1)-($E$1-COLUMN(A297))),"")," ")</f>
        <v>11972</v>
      </c>
      <c r="E297" s="50">
        <f t="shared" si="296"/>
        <v>11970</v>
      </c>
      <c r="F297" s="50">
        <f t="shared" si="296"/>
        <v>11969</v>
      </c>
      <c r="G297" s="50">
        <f t="shared" si="296"/>
        <v>11968</v>
      </c>
      <c r="H297" s="50" t="str">
        <f t="shared" si="296"/>
        <v/>
      </c>
      <c r="I297" s="50"/>
      <c r="J297" s="50"/>
      <c r="K297" s="50"/>
      <c r="L297" s="50"/>
      <c r="M297" s="50"/>
      <c r="N297" s="50"/>
      <c r="O297" s="50"/>
      <c r="P297" s="50"/>
    </row>
    <row r="298" ht="14.25" customHeight="1">
      <c r="A298" s="41">
        <f t="shared" si="3"/>
        <v>4</v>
      </c>
      <c r="B298" s="49">
        <v>13205.0</v>
      </c>
      <c r="C298" s="41" t="str">
        <f t="array" ref="C298">iferror(index(OrigList!N:N, match(indirect(address(row(A298),$C$2+3)),OrigList!C:C,0)),"")</f>
        <v>11963|96976134|Pak Qi Jun Darence|qjdpak001@mymail.sim.edu.sg
11963|96976134|Pak Qi Jun Darence|DARENCEPQJ@HOTMAIL.COM
</v>
      </c>
      <c r="D298" s="50">
        <f t="shared" ref="D298:H298" si="297">IFERROR(IF($E$1&gt;=COLUMN(A296),INDEX(INDIRECT("$B$3:$B$"&amp;$C$1),(ROW(D296)*$E$1)-($E$1-COLUMN(A298))),"")," ")</f>
        <v>11967</v>
      </c>
      <c r="E298" s="50">
        <f t="shared" si="297"/>
        <v>11965</v>
      </c>
      <c r="F298" s="50">
        <f t="shared" si="297"/>
        <v>11964</v>
      </c>
      <c r="G298" s="50">
        <f t="shared" si="297"/>
        <v>11963</v>
      </c>
      <c r="H298" s="50" t="str">
        <f t="shared" si="297"/>
        <v/>
      </c>
      <c r="I298" s="50"/>
      <c r="J298" s="50"/>
      <c r="K298" s="50"/>
      <c r="L298" s="50"/>
      <c r="M298" s="50"/>
      <c r="N298" s="50"/>
      <c r="O298" s="50"/>
      <c r="P298" s="50"/>
    </row>
    <row r="299" ht="14.25" customHeight="1">
      <c r="A299" s="41">
        <f t="shared" si="3"/>
        <v>1</v>
      </c>
      <c r="B299" s="49">
        <v>13203.0</v>
      </c>
      <c r="C299" s="41" t="str">
        <f t="array" ref="C299">iferror(index(OrigList!N:N, match(indirect(address(row(A299),$C$2+3)),OrigList!C:C,0)),"")</f>
        <v>11957|81006518|Toh Guan Ming|gmtoh002@mymail.sim.edu.sg
11957|81006518|Toh Guan Ming|guanmingtoh@gmail.com
</v>
      </c>
      <c r="D299" s="50">
        <f t="shared" ref="D299:H299" si="298">IFERROR(IF($E$1&gt;=COLUMN(A297),INDEX(INDIRECT("$B$3:$B$"&amp;$C$1),(ROW(D297)*$E$1)-($E$1-COLUMN(A299))),"")," ")</f>
        <v>11962</v>
      </c>
      <c r="E299" s="50">
        <f t="shared" si="298"/>
        <v>11960</v>
      </c>
      <c r="F299" s="50">
        <f t="shared" si="298"/>
        <v>11959</v>
      </c>
      <c r="G299" s="50">
        <f t="shared" si="298"/>
        <v>11957</v>
      </c>
      <c r="H299" s="50" t="str">
        <f t="shared" si="298"/>
        <v/>
      </c>
      <c r="I299" s="50"/>
      <c r="J299" s="50"/>
      <c r="K299" s="50"/>
      <c r="L299" s="50"/>
      <c r="M299" s="50"/>
      <c r="N299" s="50"/>
      <c r="O299" s="50"/>
      <c r="P299" s="50"/>
    </row>
    <row r="300" ht="14.25" customHeight="1">
      <c r="A300" s="41">
        <f t="shared" si="3"/>
        <v>2</v>
      </c>
      <c r="B300" s="49">
        <v>13202.0</v>
      </c>
      <c r="C300" s="41" t="str">
        <f t="array" ref="C300">iferror(index(OrigList!N:N, match(indirect(address(row(A300),$C$2+3)),OrigList!C:C,0)),"")</f>
        <v>11952|82231638|Yeo Hong Hui, Shannon|hhsyeo001@mymail.sim.edu.sg
11952|82231638|Yeo Hong Hui, Shannon|ShannonYeohh@gmail.com
</v>
      </c>
      <c r="D300" s="50">
        <f t="shared" ref="D300:H300" si="299">IFERROR(IF($E$1&gt;=COLUMN(A298),INDEX(INDIRECT("$B$3:$B$"&amp;$C$1),(ROW(D298)*$E$1)-($E$1-COLUMN(A300))),"")," ")</f>
        <v>11956</v>
      </c>
      <c r="E300" s="50">
        <f t="shared" si="299"/>
        <v>11955</v>
      </c>
      <c r="F300" s="50">
        <f t="shared" si="299"/>
        <v>11954</v>
      </c>
      <c r="G300" s="50">
        <f t="shared" si="299"/>
        <v>11952</v>
      </c>
      <c r="H300" s="50" t="str">
        <f t="shared" si="299"/>
        <v/>
      </c>
      <c r="I300" s="50"/>
      <c r="J300" s="50"/>
      <c r="K300" s="50"/>
      <c r="L300" s="50"/>
      <c r="M300" s="50"/>
      <c r="N300" s="50"/>
      <c r="O300" s="50"/>
      <c r="P300" s="50"/>
    </row>
    <row r="301" ht="14.25" customHeight="1">
      <c r="A301" s="41">
        <f t="shared" si="3"/>
        <v>3</v>
      </c>
      <c r="B301" s="49">
        <v>13201.0</v>
      </c>
      <c r="C301" s="41" t="str">
        <f t="array" ref="C301">iferror(index(OrigList!N:N, match(indirect(address(row(A301),$C$2+3)),OrigList!C:C,0)),"")</f>
        <v>11947|83883490|Loh Le Xin|lxloh002@mymail.sim.edu.sg
11947|83883490|Loh Le Xin|LEXINLOH@GMAIL.COM
</v>
      </c>
      <c r="D301" s="50">
        <f t="shared" ref="D301:H301" si="300">IFERROR(IF($E$1&gt;=COLUMN(A299),INDEX(INDIRECT("$B$3:$B$"&amp;$C$1),(ROW(D299)*$E$1)-($E$1-COLUMN(A301))),"")," ")</f>
        <v>11951</v>
      </c>
      <c r="E301" s="50">
        <f t="shared" si="300"/>
        <v>11950</v>
      </c>
      <c r="F301" s="50">
        <f t="shared" si="300"/>
        <v>11949</v>
      </c>
      <c r="G301" s="50">
        <f t="shared" si="300"/>
        <v>11947</v>
      </c>
      <c r="H301" s="50" t="str">
        <f t="shared" si="300"/>
        <v/>
      </c>
      <c r="I301" s="50"/>
      <c r="J301" s="50"/>
      <c r="K301" s="50"/>
      <c r="L301" s="50"/>
      <c r="M301" s="50"/>
      <c r="N301" s="50"/>
      <c r="O301" s="50"/>
      <c r="P301" s="50"/>
    </row>
    <row r="302" ht="14.25" customHeight="1">
      <c r="A302" s="41">
        <f t="shared" si="3"/>
        <v>4</v>
      </c>
      <c r="B302" s="49">
        <v>13200.0</v>
      </c>
      <c r="C302" s="41" t="str">
        <f t="array" ref="C302">iferror(index(OrigList!N:N, match(indirect(address(row(A302),$C$2+3)),OrigList!C:C,0)),"")</f>
        <v>11943|91059518|Hoo Jian Qi|jqhoo001@mymail.sim.edu.sg
11943|91059518|Hoo Jian Qi|JQHOOW332@GMAIL.COM
</v>
      </c>
      <c r="D302" s="50">
        <f t="shared" ref="D302:H302" si="301">IFERROR(IF($E$1&gt;=COLUMN(A300),INDEX(INDIRECT("$B$3:$B$"&amp;$C$1),(ROW(D300)*$E$1)-($E$1-COLUMN(A302))),"")," ")</f>
        <v>11946</v>
      </c>
      <c r="E302" s="50">
        <f t="shared" si="301"/>
        <v>11945</v>
      </c>
      <c r="F302" s="50">
        <f t="shared" si="301"/>
        <v>11944</v>
      </c>
      <c r="G302" s="50">
        <f t="shared" si="301"/>
        <v>11943</v>
      </c>
      <c r="H302" s="50" t="str">
        <f t="shared" si="301"/>
        <v/>
      </c>
      <c r="I302" s="50"/>
      <c r="J302" s="50"/>
      <c r="K302" s="50"/>
      <c r="L302" s="50"/>
      <c r="M302" s="50"/>
      <c r="N302" s="50"/>
      <c r="O302" s="50"/>
      <c r="P302" s="50"/>
    </row>
    <row r="303" ht="14.25" customHeight="1">
      <c r="A303" s="41">
        <f t="shared" si="3"/>
        <v>1</v>
      </c>
      <c r="B303" s="49">
        <v>13199.0</v>
      </c>
      <c r="C303" s="41" t="str">
        <f t="array" ref="C303">iferror(index(OrigList!N:N, match(indirect(address(row(A303),$C$2+3)),OrigList!C:C,0)),"")</f>
        <v>11939|96602715|Hu Siyi|shu004@mymail.sim.edu.sg
11939|96602715|Hu Siyi|IMHSY1708@GMAIL.COM
</v>
      </c>
      <c r="D303" s="50">
        <f t="shared" ref="D303:H303" si="302">IFERROR(IF($E$1&gt;=COLUMN(A301),INDEX(INDIRECT("$B$3:$B$"&amp;$C$1),(ROW(D301)*$E$1)-($E$1-COLUMN(A303))),"")," ")</f>
        <v>11942</v>
      </c>
      <c r="E303" s="50">
        <f t="shared" si="302"/>
        <v>11941</v>
      </c>
      <c r="F303" s="50">
        <f t="shared" si="302"/>
        <v>11940</v>
      </c>
      <c r="G303" s="50">
        <f t="shared" si="302"/>
        <v>11939</v>
      </c>
      <c r="H303" s="50" t="str">
        <f t="shared" si="302"/>
        <v/>
      </c>
      <c r="I303" s="50"/>
      <c r="J303" s="50"/>
      <c r="K303" s="50"/>
      <c r="L303" s="50"/>
      <c r="M303" s="50"/>
      <c r="N303" s="50"/>
      <c r="O303" s="50"/>
      <c r="P303" s="50"/>
    </row>
    <row r="304" ht="14.25" customHeight="1">
      <c r="A304" s="41">
        <f t="shared" si="3"/>
        <v>2</v>
      </c>
      <c r="B304" s="49">
        <v>13197.0</v>
      </c>
      <c r="C304" s="41" t="str">
        <f t="array" ref="C304">iferror(index(OrigList!N:N, match(indirect(address(row(A304),$C$2+3)),OrigList!C:C,0)),"")</f>
        <v>11934|90702348|Pang Shi Hao|shpang003@mymail.sim.edu.sg
11934|90702348|Pang Shi Hao|LEBRON.PANG_0730@HOTMAIL.COM
</v>
      </c>
      <c r="D304" s="50">
        <f t="shared" ref="D304:H304" si="303">IFERROR(IF($E$1&gt;=COLUMN(A302),INDEX(INDIRECT("$B$3:$B$"&amp;$C$1),(ROW(D302)*$E$1)-($E$1-COLUMN(A304))),"")," ")</f>
        <v>11938</v>
      </c>
      <c r="E304" s="50">
        <f t="shared" si="303"/>
        <v>11937</v>
      </c>
      <c r="F304" s="50">
        <f t="shared" si="303"/>
        <v>11936</v>
      </c>
      <c r="G304" s="50">
        <f t="shared" si="303"/>
        <v>11934</v>
      </c>
      <c r="H304" s="50" t="str">
        <f t="shared" si="303"/>
        <v/>
      </c>
      <c r="I304" s="50"/>
      <c r="J304" s="50"/>
      <c r="K304" s="50"/>
      <c r="L304" s="50"/>
      <c r="M304" s="50"/>
      <c r="N304" s="50"/>
      <c r="O304" s="50"/>
      <c r="P304" s="50"/>
    </row>
    <row r="305" ht="14.25" customHeight="1">
      <c r="A305" s="41">
        <f t="shared" si="3"/>
        <v>3</v>
      </c>
      <c r="B305" s="49">
        <v>13195.0</v>
      </c>
      <c r="C305" s="41" t="str">
        <f t="array" ref="C305">iferror(index(OrigList!N:N, match(indirect(address(row(A305),$C$2+3)),OrigList!C:C,0)),"")</f>
        <v>11928|98330127|Thulasi Ashvini D/O Balasubramaniam|thulasia001@mymail.sim.edu.sg
11928|98330127|Thulasi Ashvini D/O Balasubramaniam|THULASI.ASHVINI@GMAIL.COM
</v>
      </c>
      <c r="D305" s="50">
        <f t="shared" ref="D305:H305" si="304">IFERROR(IF($E$1&gt;=COLUMN(A303),INDEX(INDIRECT("$B$3:$B$"&amp;$C$1),(ROW(D303)*$E$1)-($E$1-COLUMN(A305))),"")," ")</f>
        <v>11933</v>
      </c>
      <c r="E305" s="50">
        <f t="shared" si="304"/>
        <v>11932</v>
      </c>
      <c r="F305" s="50">
        <f t="shared" si="304"/>
        <v>11930</v>
      </c>
      <c r="G305" s="50">
        <f t="shared" si="304"/>
        <v>11928</v>
      </c>
      <c r="H305" s="50" t="str">
        <f t="shared" si="304"/>
        <v/>
      </c>
      <c r="I305" s="50"/>
      <c r="J305" s="50"/>
      <c r="K305" s="50"/>
      <c r="L305" s="50"/>
      <c r="M305" s="50"/>
      <c r="N305" s="50"/>
      <c r="O305" s="50"/>
      <c r="P305" s="50"/>
    </row>
    <row r="306" ht="14.25" customHeight="1">
      <c r="A306" s="41">
        <f t="shared" si="3"/>
        <v>4</v>
      </c>
      <c r="B306" s="49">
        <v>13194.0</v>
      </c>
      <c r="C306" s="41" t="str">
        <f t="array" ref="C306">iferror(index(OrigList!N:N, match(indirect(address(row(A306),$C$2+3)),OrigList!C:C,0)),"")</f>
        <v>11920|81213826|Carmen Julia Sam Kar Mun|cjkmsam001@mymail.sim.edu.sg
11920|81213826|Carmen Julia Sam Kar Mun|CARMENJULIASAM@GMAIL.COM
</v>
      </c>
      <c r="D306" s="50">
        <f t="shared" ref="D306:H306" si="305">IFERROR(IF($E$1&gt;=COLUMN(A304),INDEX(INDIRECT("$B$3:$B$"&amp;$C$1),(ROW(D304)*$E$1)-($E$1-COLUMN(A306))),"")," ")</f>
        <v>11926</v>
      </c>
      <c r="E306" s="50">
        <f t="shared" si="305"/>
        <v>11925</v>
      </c>
      <c r="F306" s="50">
        <f t="shared" si="305"/>
        <v>11922</v>
      </c>
      <c r="G306" s="50">
        <f t="shared" si="305"/>
        <v>11920</v>
      </c>
      <c r="H306" s="50" t="str">
        <f t="shared" si="305"/>
        <v/>
      </c>
      <c r="I306" s="50"/>
      <c r="J306" s="50"/>
      <c r="K306" s="50"/>
      <c r="L306" s="50"/>
      <c r="M306" s="50"/>
      <c r="N306" s="50"/>
      <c r="O306" s="50"/>
      <c r="P306" s="50"/>
    </row>
    <row r="307" ht="14.25" customHeight="1">
      <c r="A307" s="41">
        <f t="shared" si="3"/>
        <v>1</v>
      </c>
      <c r="B307" s="49">
        <v>13193.0</v>
      </c>
      <c r="C307" s="41" t="str">
        <f t="array" ref="C307">iferror(index(OrigList!N:N, match(indirect(address(row(A307),$C$2+3)),OrigList!C:C,0)),"")</f>
        <v>11914|86605037|Wendy Soon Wei Xi|wwxsoon001@mymail.sim.edu.sg
11914|86605037|Wendy Soon Wei Xi|WENDY.SOON.97@GMAIL.COM
</v>
      </c>
      <c r="D307" s="50">
        <f t="shared" ref="D307:H307" si="306">IFERROR(IF($E$1&gt;=COLUMN(A305),INDEX(INDIRECT("$B$3:$B$"&amp;$C$1),(ROW(D305)*$E$1)-($E$1-COLUMN(A307))),"")," ")</f>
        <v>11919</v>
      </c>
      <c r="E307" s="50">
        <f t="shared" si="306"/>
        <v>11918</v>
      </c>
      <c r="F307" s="50">
        <f t="shared" si="306"/>
        <v>11916</v>
      </c>
      <c r="G307" s="50">
        <f t="shared" si="306"/>
        <v>11914</v>
      </c>
      <c r="H307" s="50" t="str">
        <f t="shared" si="306"/>
        <v/>
      </c>
      <c r="I307" s="50"/>
      <c r="J307" s="50"/>
      <c r="K307" s="50"/>
      <c r="L307" s="50"/>
      <c r="M307" s="50"/>
      <c r="N307" s="50"/>
      <c r="O307" s="50"/>
      <c r="P307" s="50"/>
    </row>
    <row r="308" ht="14.25" customHeight="1">
      <c r="A308" s="41">
        <f t="shared" si="3"/>
        <v>2</v>
      </c>
      <c r="B308" s="49">
        <v>13192.0</v>
      </c>
      <c r="C308" s="41" t="str">
        <f t="array" ref="C308">iferror(index(OrigList!N:N, match(indirect(address(row(A308),$C$2+3)),OrigList!C:C,0)),"")</f>
        <v>11907|94597226|Tan Wen Lin|wltan061@mymail.sim.edu.sg
11907|94597226|Tan Wen Lin|WENLINTAN@HOTMAIL.COM
</v>
      </c>
      <c r="D308" s="50">
        <f t="shared" ref="D308:H308" si="307">IFERROR(IF($E$1&gt;=COLUMN(A306),INDEX(INDIRECT("$B$3:$B$"&amp;$C$1),(ROW(D306)*$E$1)-($E$1-COLUMN(A308))),"")," ")</f>
        <v>11913</v>
      </c>
      <c r="E308" s="50">
        <f t="shared" si="307"/>
        <v>11911</v>
      </c>
      <c r="F308" s="50">
        <f t="shared" si="307"/>
        <v>11909</v>
      </c>
      <c r="G308" s="50">
        <f t="shared" si="307"/>
        <v>11907</v>
      </c>
      <c r="H308" s="50" t="str">
        <f t="shared" si="307"/>
        <v/>
      </c>
      <c r="I308" s="50"/>
      <c r="J308" s="50"/>
      <c r="K308" s="50"/>
      <c r="L308" s="50"/>
      <c r="M308" s="50"/>
      <c r="N308" s="50"/>
      <c r="O308" s="50"/>
      <c r="P308" s="50"/>
    </row>
    <row r="309" ht="14.25" customHeight="1">
      <c r="A309" s="41">
        <f t="shared" si="3"/>
        <v>3</v>
      </c>
      <c r="B309" s="49">
        <v>13191.0</v>
      </c>
      <c r="C309" s="41" t="str">
        <f t="array" ref="C309">iferror(index(OrigList!N:N, match(indirect(address(row(A309),$C$2+3)),OrigList!C:C,0)),"")</f>
        <v>11902|92343416|Loo Xian Han, Phyllis|xhploo001@mymail.sim.edu.sg
11902|92343416|Loo Xian Han, Phyllis|PHYYYLOO@GMAIL.COM
</v>
      </c>
      <c r="D309" s="50">
        <f t="shared" ref="D309:H309" si="308">IFERROR(IF($E$1&gt;=COLUMN(A307),INDEX(INDIRECT("$B$3:$B$"&amp;$C$1),(ROW(D307)*$E$1)-($E$1-COLUMN(A309))),"")," ")</f>
        <v>11905</v>
      </c>
      <c r="E309" s="50">
        <f t="shared" si="308"/>
        <v>11904</v>
      </c>
      <c r="F309" s="50">
        <f t="shared" si="308"/>
        <v>11903</v>
      </c>
      <c r="G309" s="50">
        <f t="shared" si="308"/>
        <v>11902</v>
      </c>
      <c r="H309" s="50" t="str">
        <f t="shared" si="308"/>
        <v/>
      </c>
      <c r="I309" s="50"/>
      <c r="J309" s="50"/>
      <c r="K309" s="50"/>
      <c r="L309" s="50"/>
      <c r="M309" s="50"/>
      <c r="N309" s="50"/>
      <c r="O309" s="50"/>
      <c r="P309" s="50"/>
    </row>
    <row r="310" ht="14.25" customHeight="1">
      <c r="A310" s="41">
        <f t="shared" si="3"/>
        <v>4</v>
      </c>
      <c r="B310" s="49">
        <v>13189.0</v>
      </c>
      <c r="C310" s="41" t="str">
        <f t="array" ref="C310">iferror(index(OrigList!N:N, match(indirect(address(row(A310),$C$2+3)),OrigList!C:C,0)),"")</f>
        <v>11897|82885605|Sia Wei Lon Leon|wllsia001@mymail.sim.edu.sg
11897|82885605|Sia Wei Lon Leon|LEONSIAWL@GMAIL.COM
</v>
      </c>
      <c r="D310" s="50">
        <f t="shared" ref="D310:H310" si="309">IFERROR(IF($E$1&gt;=COLUMN(A308),INDEX(INDIRECT("$B$3:$B$"&amp;$C$1),(ROW(D308)*$E$1)-($E$1-COLUMN(A310))),"")," ")</f>
        <v>11900</v>
      </c>
      <c r="E310" s="50">
        <f t="shared" si="309"/>
        <v>11899</v>
      </c>
      <c r="F310" s="50">
        <f t="shared" si="309"/>
        <v>11898</v>
      </c>
      <c r="G310" s="50">
        <f t="shared" si="309"/>
        <v>11897</v>
      </c>
      <c r="H310" s="50" t="str">
        <f t="shared" si="309"/>
        <v/>
      </c>
      <c r="I310" s="50"/>
      <c r="J310" s="50"/>
      <c r="K310" s="50"/>
      <c r="L310" s="50"/>
      <c r="M310" s="50"/>
      <c r="N310" s="50"/>
      <c r="O310" s="50"/>
      <c r="P310" s="50"/>
    </row>
    <row r="311" ht="14.25" customHeight="1">
      <c r="A311" s="41">
        <f t="shared" si="3"/>
        <v>1</v>
      </c>
      <c r="B311" s="49">
        <v>13188.0</v>
      </c>
      <c r="C311" s="41" t="str">
        <f t="array" ref="C311">iferror(index(OrigList!N:N, match(indirect(address(row(A311),$C$2+3)),OrigList!C:C,0)),"")</f>
        <v>11893|85110332|Ng Shu Zhen, Julia|szjng002@mymail.sim.edu.sg
11893|85110332|Ng Shu Zhen, Julia|JULIANICOLETTENG@HOTMAIL.COM
</v>
      </c>
      <c r="D311" s="50">
        <f t="shared" ref="D311:H311" si="310">IFERROR(IF($E$1&gt;=COLUMN(A309),INDEX(INDIRECT("$B$3:$B$"&amp;$C$1),(ROW(D309)*$E$1)-($E$1-COLUMN(A311))),"")," ")</f>
        <v>11896</v>
      </c>
      <c r="E311" s="50">
        <f t="shared" si="310"/>
        <v>11895</v>
      </c>
      <c r="F311" s="50">
        <f t="shared" si="310"/>
        <v>11894</v>
      </c>
      <c r="G311" s="50">
        <f t="shared" si="310"/>
        <v>11893</v>
      </c>
      <c r="H311" s="50" t="str">
        <f t="shared" si="310"/>
        <v/>
      </c>
      <c r="I311" s="50"/>
      <c r="J311" s="50"/>
      <c r="K311" s="50"/>
      <c r="L311" s="50"/>
      <c r="M311" s="50"/>
      <c r="N311" s="50"/>
      <c r="O311" s="50"/>
      <c r="P311" s="50"/>
    </row>
    <row r="312" ht="14.25" customHeight="1">
      <c r="A312" s="41">
        <f t="shared" si="3"/>
        <v>2</v>
      </c>
      <c r="B312" s="49">
        <v>13187.0</v>
      </c>
      <c r="C312" s="41" t="str">
        <f t="array" ref="C312">iferror(index(OrigList!N:N, match(indirect(address(row(A312),$C$2+3)),OrigList!C:C,0)),"")</f>
        <v>11888|81822343|Soh Si Min|smsoh003@mymail.sim.edu.sg
11888|81822343|Soh Si Min|SOHSIMIN@HOTMAIL.COM
</v>
      </c>
      <c r="D312" s="50">
        <f t="shared" ref="D312:H312" si="311">IFERROR(IF($E$1&gt;=COLUMN(A310),INDEX(INDIRECT("$B$3:$B$"&amp;$C$1),(ROW(D310)*$E$1)-($E$1-COLUMN(A312))),"")," ")</f>
        <v>11891</v>
      </c>
      <c r="E312" s="50">
        <f t="shared" si="311"/>
        <v>11890</v>
      </c>
      <c r="F312" s="50">
        <f t="shared" si="311"/>
        <v>11889</v>
      </c>
      <c r="G312" s="50">
        <f t="shared" si="311"/>
        <v>11888</v>
      </c>
      <c r="H312" s="50" t="str">
        <f t="shared" si="311"/>
        <v/>
      </c>
      <c r="I312" s="50"/>
      <c r="J312" s="50"/>
      <c r="K312" s="50"/>
      <c r="L312" s="50"/>
      <c r="M312" s="50"/>
      <c r="N312" s="50"/>
      <c r="O312" s="50"/>
      <c r="P312" s="50"/>
    </row>
    <row r="313" ht="14.25" customHeight="1">
      <c r="A313" s="41">
        <f t="shared" si="3"/>
        <v>3</v>
      </c>
      <c r="B313" s="49">
        <v>13186.0</v>
      </c>
      <c r="C313" s="41" t="str">
        <f t="array" ref="C313">iferror(index(OrigList!N:N, match(indirect(address(row(A313),$C$2+3)),OrigList!C:C,0)),"")</f>
        <v>11883|91908826|Tan Koon Meng Jon|kmjtan001@mymail.sim.edu.sg
11883|91908826|Tan Koon Meng Jon|JONTANKOONMENG@GMAIL.COM
</v>
      </c>
      <c r="D313" s="50">
        <f t="shared" ref="D313:H313" si="312">IFERROR(IF($E$1&gt;=COLUMN(A311),INDEX(INDIRECT("$B$3:$B$"&amp;$C$1),(ROW(D311)*$E$1)-($E$1-COLUMN(A313))),"")," ")</f>
        <v>11887</v>
      </c>
      <c r="E313" s="50">
        <f t="shared" si="312"/>
        <v>11885</v>
      </c>
      <c r="F313" s="50">
        <f t="shared" si="312"/>
        <v>11884</v>
      </c>
      <c r="G313" s="50">
        <f t="shared" si="312"/>
        <v>11883</v>
      </c>
      <c r="H313" s="50" t="str">
        <f t="shared" si="312"/>
        <v/>
      </c>
      <c r="I313" s="50"/>
      <c r="J313" s="50"/>
      <c r="K313" s="50"/>
      <c r="L313" s="50"/>
      <c r="M313" s="50"/>
      <c r="N313" s="50"/>
      <c r="O313" s="50"/>
      <c r="P313" s="50"/>
    </row>
    <row r="314" ht="14.25" customHeight="1">
      <c r="A314" s="41">
        <f t="shared" si="3"/>
        <v>4</v>
      </c>
      <c r="B314" s="49">
        <v>13185.0</v>
      </c>
      <c r="C314" s="41" t="str">
        <f t="array" ref="C314">iferror(index(OrigList!N:N, match(indirect(address(row(A314),$C$2+3)),OrigList!C:C,0)),"")</f>
        <v>11878|82882640|Lim Pei Shan Alicia|psalim003@mymail.sim.edu.sg
11878|82882640|Lim Pei Shan Alicia|ALICIALIM6@GMAIL.COM
</v>
      </c>
      <c r="D314" s="50">
        <f t="shared" ref="D314:H314" si="313">IFERROR(IF($E$1&gt;=COLUMN(A312),INDEX(INDIRECT("$B$3:$B$"&amp;$C$1),(ROW(D312)*$E$1)-($E$1-COLUMN(A314))),"")," ")</f>
        <v>11882</v>
      </c>
      <c r="E314" s="50">
        <f t="shared" si="313"/>
        <v>11881</v>
      </c>
      <c r="F314" s="50">
        <f t="shared" si="313"/>
        <v>11879</v>
      </c>
      <c r="G314" s="50">
        <f t="shared" si="313"/>
        <v>11878</v>
      </c>
      <c r="H314" s="50" t="str">
        <f t="shared" si="313"/>
        <v/>
      </c>
      <c r="I314" s="50"/>
      <c r="J314" s="50"/>
      <c r="K314" s="50"/>
      <c r="L314" s="50"/>
      <c r="M314" s="50"/>
      <c r="N314" s="50"/>
      <c r="O314" s="50"/>
      <c r="P314" s="50"/>
    </row>
    <row r="315" ht="14.25" customHeight="1">
      <c r="A315" s="41">
        <f t="shared" si="3"/>
        <v>1</v>
      </c>
      <c r="B315" s="49">
        <v>13184.0</v>
      </c>
      <c r="C315" s="41" t="str">
        <f t="array" ref="C315">iferror(index(OrigList!N:N, match(indirect(address(row(A315),$C$2+3)),OrigList!C:C,0)),"")</f>
        <v>11874|98638184|Oh Jia Yu, Delia|jydoh001@mymail.sim.edu.sg
11874|98638184|Oh Jia Yu, Delia|OJYDELIA@GMAIL.COM
</v>
      </c>
      <c r="D315" s="50">
        <f t="shared" ref="D315:H315" si="314">IFERROR(IF($E$1&gt;=COLUMN(A313),INDEX(INDIRECT("$B$3:$B$"&amp;$C$1),(ROW(D313)*$E$1)-($E$1-COLUMN(A315))),"")," ")</f>
        <v>11877</v>
      </c>
      <c r="E315" s="50">
        <f t="shared" si="314"/>
        <v>11876</v>
      </c>
      <c r="F315" s="50">
        <f t="shared" si="314"/>
        <v>11875</v>
      </c>
      <c r="G315" s="50">
        <f t="shared" si="314"/>
        <v>11874</v>
      </c>
      <c r="H315" s="50" t="str">
        <f t="shared" si="314"/>
        <v/>
      </c>
      <c r="I315" s="50"/>
      <c r="J315" s="50"/>
      <c r="K315" s="50"/>
      <c r="L315" s="50"/>
      <c r="M315" s="50"/>
      <c r="N315" s="50"/>
      <c r="O315" s="50"/>
      <c r="P315" s="50"/>
    </row>
    <row r="316" ht="14.25" customHeight="1">
      <c r="A316" s="41">
        <f t="shared" si="3"/>
        <v>2</v>
      </c>
      <c r="B316" s="49">
        <v>13179.0</v>
      </c>
      <c r="C316" s="41" t="str">
        <f t="array" ref="C316">iferror(index(OrigList!N:N, match(indirect(address(row(A316),$C$2+3)),OrigList!C:C,0)),"")</f>
        <v>11869|86950546|Carynne Lau Sook Mun|csmlau001@mymail.sim.edu.sg
11869|86950546|Carynne Lau Sook Mun|CARYNNNE.SM@GMAIL.COM
</v>
      </c>
      <c r="D316" s="50">
        <f t="shared" ref="D316:H316" si="315">IFERROR(IF($E$1&gt;=COLUMN(A314),INDEX(INDIRECT("$B$3:$B$"&amp;$C$1),(ROW(D314)*$E$1)-($E$1-COLUMN(A316))),"")," ")</f>
        <v>11872</v>
      </c>
      <c r="E316" s="50">
        <f t="shared" si="315"/>
        <v>11871</v>
      </c>
      <c r="F316" s="50">
        <f t="shared" si="315"/>
        <v>11870</v>
      </c>
      <c r="G316" s="50">
        <f t="shared" si="315"/>
        <v>11869</v>
      </c>
      <c r="H316" s="50" t="str">
        <f t="shared" si="315"/>
        <v/>
      </c>
      <c r="I316" s="50"/>
      <c r="J316" s="50"/>
      <c r="K316" s="50"/>
      <c r="L316" s="50"/>
      <c r="M316" s="50"/>
      <c r="N316" s="50"/>
      <c r="O316" s="50"/>
      <c r="P316" s="50"/>
    </row>
    <row r="317" ht="14.25" customHeight="1">
      <c r="A317" s="41">
        <f t="shared" si="3"/>
        <v>3</v>
      </c>
      <c r="B317" s="49">
        <v>13178.0</v>
      </c>
      <c r="C317" s="41" t="str">
        <f t="array" ref="C317">iferror(index(OrigList!N:N, match(indirect(address(row(A317),$C$2+3)),OrigList!C:C,0)),"")</f>
        <v>11863|98211479|Athraj S/O Thanasekaran|athrajso001@mymail.sim.edu.sg
11863|98211479|Athraj S/O Thanasekaran|ATHRAJ93@GMAIL.COM
</v>
      </c>
      <c r="D317" s="50">
        <f t="shared" ref="D317:H317" si="316">IFERROR(IF($E$1&gt;=COLUMN(A315),INDEX(INDIRECT("$B$3:$B$"&amp;$C$1),(ROW(D315)*$E$1)-($E$1-COLUMN(A317))),"")," ")</f>
        <v>11868</v>
      </c>
      <c r="E317" s="50">
        <f t="shared" si="316"/>
        <v>11866</v>
      </c>
      <c r="F317" s="50">
        <f t="shared" si="316"/>
        <v>11864</v>
      </c>
      <c r="G317" s="50">
        <f t="shared" si="316"/>
        <v>11863</v>
      </c>
      <c r="H317" s="50" t="str">
        <f t="shared" si="316"/>
        <v/>
      </c>
      <c r="I317" s="50"/>
      <c r="J317" s="50"/>
      <c r="K317" s="50"/>
      <c r="L317" s="50"/>
      <c r="M317" s="50"/>
      <c r="N317" s="50"/>
      <c r="O317" s="50"/>
      <c r="P317" s="50"/>
    </row>
    <row r="318" ht="14.25" customHeight="1">
      <c r="A318" s="41">
        <f t="shared" si="3"/>
        <v>4</v>
      </c>
      <c r="B318" s="49">
        <v>13176.0</v>
      </c>
      <c r="C318" s="41" t="str">
        <f t="array" ref="C318">iferror(index(OrigList!N:N, match(indirect(address(row(A318),$C$2+3)),OrigList!C:C,0)),"")</f>
        <v>11855|86886023|Wong Shi Hui|shwong022@mymail.sim.edu.sg
11855|86886023|Wong Shi Hui|wongshihui97@gmail.com
</v>
      </c>
      <c r="D318" s="50">
        <f t="shared" ref="D318:H318" si="317">IFERROR(IF($E$1&gt;=COLUMN(A316),INDEX(INDIRECT("$B$3:$B$"&amp;$C$1),(ROW(D316)*$E$1)-($E$1-COLUMN(A318))),"")," ")</f>
        <v>11861</v>
      </c>
      <c r="E318" s="50">
        <f t="shared" si="317"/>
        <v>11859</v>
      </c>
      <c r="F318" s="50">
        <f t="shared" si="317"/>
        <v>11856</v>
      </c>
      <c r="G318" s="50">
        <f t="shared" si="317"/>
        <v>11855</v>
      </c>
      <c r="H318" s="50" t="str">
        <f t="shared" si="317"/>
        <v/>
      </c>
      <c r="I318" s="50"/>
      <c r="J318" s="50"/>
      <c r="K318" s="50"/>
      <c r="L318" s="50"/>
      <c r="M318" s="50"/>
      <c r="N318" s="50"/>
      <c r="O318" s="50"/>
      <c r="P318" s="50"/>
    </row>
    <row r="319" ht="14.25" customHeight="1">
      <c r="A319" s="41">
        <f t="shared" si="3"/>
        <v>1</v>
      </c>
      <c r="B319" s="49">
        <v>13174.0</v>
      </c>
      <c r="C319" s="41" t="str">
        <f t="array" ref="C319">iferror(index(OrigList!N:N, match(indirect(address(row(A319),$C$2+3)),OrigList!C:C,0)),"")</f>
        <v>11849|91991130|Huang Hanwei|hhuang027@mymail.sim.edu.sg
11849|91991130|Huang Hanwei|HANWEIXD@GMAIL.COM
</v>
      </c>
      <c r="D319" s="50">
        <f t="shared" ref="D319:H319" si="318">IFERROR(IF($E$1&gt;=COLUMN(A317),INDEX(INDIRECT("$B$3:$B$"&amp;$C$1),(ROW(D317)*$E$1)-($E$1-COLUMN(A319))),"")," ")</f>
        <v>11854</v>
      </c>
      <c r="E319" s="50">
        <f t="shared" si="318"/>
        <v>11852</v>
      </c>
      <c r="F319" s="50">
        <f t="shared" si="318"/>
        <v>11850</v>
      </c>
      <c r="G319" s="50">
        <f t="shared" si="318"/>
        <v>11849</v>
      </c>
      <c r="H319" s="50" t="str">
        <f t="shared" si="318"/>
        <v/>
      </c>
      <c r="I319" s="50"/>
      <c r="J319" s="50"/>
      <c r="K319" s="50"/>
      <c r="L319" s="50"/>
      <c r="M319" s="50"/>
      <c r="N319" s="50"/>
      <c r="O319" s="50"/>
      <c r="P319" s="50"/>
    </row>
    <row r="320" ht="14.25" customHeight="1">
      <c r="A320" s="41">
        <f t="shared" si="3"/>
        <v>2</v>
      </c>
      <c r="B320" s="49">
        <v>13172.0</v>
      </c>
      <c r="C320" s="41" t="str">
        <f t="array" ref="C320">iferror(index(OrigList!N:N, match(indirect(address(row(A320),$C$2+3)),OrigList!C:C,0)),"")</f>
        <v>11843|81537001|Farhanah D/O Mohamed Iqbal|farhanah007@mymail.sim.edu.sg
11843|81537001|Farhanah D/O Mohamed Iqbal|FARHANAHAYRIN@GMAIL.COM
</v>
      </c>
      <c r="D320" s="50">
        <f t="shared" ref="D320:H320" si="319">IFERROR(IF($E$1&gt;=COLUMN(A318),INDEX(INDIRECT("$B$3:$B$"&amp;$C$1),(ROW(D318)*$E$1)-($E$1-COLUMN(A320))),"")," ")</f>
        <v>11846</v>
      </c>
      <c r="E320" s="50">
        <f t="shared" si="319"/>
        <v>11845</v>
      </c>
      <c r="F320" s="50">
        <f t="shared" si="319"/>
        <v>11844</v>
      </c>
      <c r="G320" s="50">
        <f t="shared" si="319"/>
        <v>11843</v>
      </c>
      <c r="H320" s="50" t="str">
        <f t="shared" si="319"/>
        <v/>
      </c>
      <c r="I320" s="50"/>
      <c r="J320" s="50"/>
      <c r="K320" s="50"/>
      <c r="L320" s="50"/>
      <c r="M320" s="50"/>
      <c r="N320" s="50"/>
      <c r="O320" s="50"/>
      <c r="P320" s="50"/>
    </row>
    <row r="321" ht="14.25" customHeight="1">
      <c r="A321" s="41">
        <f t="shared" si="3"/>
        <v>3</v>
      </c>
      <c r="B321" s="49">
        <v>13171.0</v>
      </c>
      <c r="C321" s="41" t="str">
        <f t="array" ref="C321">iferror(index(OrigList!N:N, match(indirect(address(row(A321),$C$2+3)),OrigList!C:C,0)),"")</f>
        <v>11839|97220584|Johann Leong Yoong-Tzi|jytleong001@mymail.sim.edu.sg
11839|97220584|Johann Leong Yoong-Tzi|JOHANN798@GMAIL.COM
</v>
      </c>
      <c r="D321" s="50">
        <f t="shared" ref="D321:H321" si="320">IFERROR(IF($E$1&gt;=COLUMN(A319),INDEX(INDIRECT("$B$3:$B$"&amp;$C$1),(ROW(D319)*$E$1)-($E$1-COLUMN(A321))),"")," ")</f>
        <v>11842</v>
      </c>
      <c r="E321" s="50">
        <f t="shared" si="320"/>
        <v>11841</v>
      </c>
      <c r="F321" s="50">
        <f t="shared" si="320"/>
        <v>11840</v>
      </c>
      <c r="G321" s="50">
        <f t="shared" si="320"/>
        <v>11839</v>
      </c>
      <c r="H321" s="50" t="str">
        <f t="shared" si="320"/>
        <v/>
      </c>
      <c r="I321" s="50"/>
      <c r="J321" s="50"/>
      <c r="K321" s="50"/>
      <c r="L321" s="50"/>
      <c r="M321" s="50"/>
      <c r="N321" s="50"/>
      <c r="O321" s="50"/>
      <c r="P321" s="50"/>
    </row>
    <row r="322" ht="14.25" customHeight="1">
      <c r="A322" s="41">
        <f t="shared" si="3"/>
        <v>4</v>
      </c>
      <c r="B322" s="49">
        <v>13169.0</v>
      </c>
      <c r="C322" s="41" t="str">
        <f t="array" ref="C322">iferror(index(OrigList!N:N, match(indirect(address(row(A322),$C$2+3)),OrigList!C:C,0)),"")</f>
        <v>11834|96185290|Lim Tien Zhu|tzlim002@mymail.sim.edu.sg
11834|96185290|Lim Tien Zhu|TIEN_ZHU@HOTMAIL.COM
</v>
      </c>
      <c r="D322" s="50">
        <f t="shared" ref="D322:H322" si="321">IFERROR(IF($E$1&gt;=COLUMN(A320),INDEX(INDIRECT("$B$3:$B$"&amp;$C$1),(ROW(D320)*$E$1)-($E$1-COLUMN(A322))),"")," ")</f>
        <v>11837</v>
      </c>
      <c r="E322" s="50">
        <f t="shared" si="321"/>
        <v>11836</v>
      </c>
      <c r="F322" s="50">
        <f t="shared" si="321"/>
        <v>11835</v>
      </c>
      <c r="G322" s="50">
        <f t="shared" si="321"/>
        <v>11834</v>
      </c>
      <c r="H322" s="50" t="str">
        <f t="shared" si="321"/>
        <v/>
      </c>
      <c r="I322" s="50"/>
      <c r="J322" s="50"/>
      <c r="K322" s="50"/>
      <c r="L322" s="50"/>
      <c r="M322" s="50"/>
      <c r="N322" s="50"/>
      <c r="O322" s="50"/>
      <c r="P322" s="50"/>
    </row>
    <row r="323" ht="14.25" customHeight="1">
      <c r="A323" s="41">
        <f t="shared" si="3"/>
        <v>1</v>
      </c>
      <c r="B323" s="49">
        <v>13167.0</v>
      </c>
      <c r="C323" s="41" t="str">
        <f t="array" ref="C323">iferror(index(OrigList!N:N, match(indirect(address(row(A323),$C$2+3)),OrigList!C:C,0)),"")</f>
        <v>11827|98206350|Lim Xiu Jing|xjlim007@mymail.sim.edu.sg
11827|98206350|Lim Xiu Jing|JINGGG95@GMAIL.COM
</v>
      </c>
      <c r="D323" s="50">
        <f t="shared" ref="D323:H323" si="322">IFERROR(IF($E$1&gt;=COLUMN(A321),INDEX(INDIRECT("$B$3:$B$"&amp;$C$1),(ROW(D321)*$E$1)-($E$1-COLUMN(A323))),"")," ")</f>
        <v>11831</v>
      </c>
      <c r="E323" s="50">
        <f t="shared" si="322"/>
        <v>11830</v>
      </c>
      <c r="F323" s="50">
        <f t="shared" si="322"/>
        <v>11828</v>
      </c>
      <c r="G323" s="50">
        <f t="shared" si="322"/>
        <v>11827</v>
      </c>
      <c r="H323" s="50" t="str">
        <f t="shared" si="322"/>
        <v/>
      </c>
      <c r="I323" s="50"/>
      <c r="J323" s="50"/>
      <c r="K323" s="50"/>
      <c r="L323" s="50"/>
      <c r="M323" s="50"/>
      <c r="N323" s="50"/>
      <c r="O323" s="50"/>
      <c r="P323" s="50"/>
    </row>
    <row r="324" ht="14.25" customHeight="1">
      <c r="A324" s="41">
        <f t="shared" si="3"/>
        <v>2</v>
      </c>
      <c r="B324" s="49">
        <v>13166.0</v>
      </c>
      <c r="C324" s="41" t="str">
        <f t="array" ref="C324">iferror(index(OrigList!N:N, match(indirect(address(row(A324),$C$2+3)),OrigList!C:C,0)),"")</f>
        <v>11822|91266612|Jason Lee Chze Wei|jcwlee001@mymail.sim.edu.sg
11822|91266612|Jason Lee Chze Wei|JASONLEECHZEWEI@HOTMAIL.COM
</v>
      </c>
      <c r="D324" s="50">
        <f t="shared" ref="D324:H324" si="323">IFERROR(IF($E$1&gt;=COLUMN(A322),INDEX(INDIRECT("$B$3:$B$"&amp;$C$1),(ROW(D322)*$E$1)-($E$1-COLUMN(A324))),"")," ")</f>
        <v>11825</v>
      </c>
      <c r="E324" s="50">
        <f t="shared" si="323"/>
        <v>11824</v>
      </c>
      <c r="F324" s="50">
        <f t="shared" si="323"/>
        <v>11823</v>
      </c>
      <c r="G324" s="50">
        <f t="shared" si="323"/>
        <v>11822</v>
      </c>
      <c r="H324" s="50" t="str">
        <f t="shared" si="323"/>
        <v/>
      </c>
      <c r="I324" s="50"/>
      <c r="J324" s="50"/>
      <c r="K324" s="50"/>
      <c r="L324" s="50"/>
      <c r="M324" s="50"/>
      <c r="N324" s="50"/>
      <c r="O324" s="50"/>
      <c r="P324" s="50"/>
    </row>
    <row r="325" ht="14.25" customHeight="1">
      <c r="A325" s="41">
        <f t="shared" si="3"/>
        <v>3</v>
      </c>
      <c r="B325" s="49">
        <v>13165.0</v>
      </c>
      <c r="C325" s="41" t="str">
        <f t="array" ref="C325">iferror(index(OrigList!N:N, match(indirect(address(row(A325),$C$2+3)),OrigList!C:C,0)),"")</f>
        <v>11817|98374062|Wee Pui Boon|pbwee001@mymail.sim.edu.sg
11817|98374062|Wee Pui Boon|WEEPUIBOON@GMAIL.COM
</v>
      </c>
      <c r="D325" s="50">
        <f t="shared" ref="D325:H325" si="324">IFERROR(IF($E$1&gt;=COLUMN(A323),INDEX(INDIRECT("$B$3:$B$"&amp;$C$1),(ROW(D323)*$E$1)-($E$1-COLUMN(A325))),"")," ")</f>
        <v>11821</v>
      </c>
      <c r="E325" s="50">
        <f t="shared" si="324"/>
        <v>11820</v>
      </c>
      <c r="F325" s="50">
        <f t="shared" si="324"/>
        <v>11819</v>
      </c>
      <c r="G325" s="50">
        <f t="shared" si="324"/>
        <v>11817</v>
      </c>
      <c r="H325" s="50" t="str">
        <f t="shared" si="324"/>
        <v/>
      </c>
      <c r="I325" s="50"/>
      <c r="J325" s="50"/>
      <c r="K325" s="50"/>
      <c r="L325" s="50"/>
      <c r="M325" s="50"/>
      <c r="N325" s="50"/>
      <c r="O325" s="50"/>
      <c r="P325" s="50"/>
    </row>
    <row r="326" ht="14.25" customHeight="1">
      <c r="A326" s="41">
        <f t="shared" si="3"/>
        <v>4</v>
      </c>
      <c r="B326" s="49">
        <v>13164.0</v>
      </c>
      <c r="C326" s="41" t="str">
        <f t="array" ref="C326">iferror(index(OrigList!N:N, match(indirect(address(row(A326),$C$2+3)),OrigList!C:C,0)),"")</f>
        <v>11810|91052149|U S Praveen|usp001@mymail.sim.edu.sg
11810|91052149|U S Praveen|PRABEENUS@HOTMAIL.COM
</v>
      </c>
      <c r="D326" s="50">
        <f t="shared" ref="D326:H326" si="325">IFERROR(IF($E$1&gt;=COLUMN(A324),INDEX(INDIRECT("$B$3:$B$"&amp;$C$1),(ROW(D324)*$E$1)-($E$1-COLUMN(A326))),"")," ")</f>
        <v>11816</v>
      </c>
      <c r="E326" s="50">
        <f t="shared" si="325"/>
        <v>11815</v>
      </c>
      <c r="F326" s="50">
        <f t="shared" si="325"/>
        <v>11814</v>
      </c>
      <c r="G326" s="50">
        <f t="shared" si="325"/>
        <v>11810</v>
      </c>
      <c r="H326" s="50" t="str">
        <f t="shared" si="325"/>
        <v/>
      </c>
      <c r="I326" s="50"/>
      <c r="J326" s="50"/>
      <c r="K326" s="50"/>
      <c r="L326" s="50"/>
      <c r="M326" s="50"/>
      <c r="N326" s="50"/>
      <c r="O326" s="50"/>
      <c r="P326" s="50"/>
    </row>
    <row r="327" ht="14.25" customHeight="1">
      <c r="A327" s="41">
        <f t="shared" si="3"/>
        <v>1</v>
      </c>
      <c r="B327" s="49">
        <v>13163.0</v>
      </c>
      <c r="C327" s="41" t="str">
        <f t="array" ref="C327">iferror(index(OrigList!N:N, match(indirect(address(row(A327),$C$2+3)),OrigList!C:C,0)),"")</f>
        <v>11805|92970328|Kan Lok Yi|lykan001@mymail.sim.edu.sg
11805|92970328|Kan Lok Yi|KANLOKYI_1996@HOTMAIL.COM
</v>
      </c>
      <c r="D327" s="50">
        <f t="shared" ref="D327:H327" si="326">IFERROR(IF($E$1&gt;=COLUMN(A325),INDEX(INDIRECT("$B$3:$B$"&amp;$C$1),(ROW(D325)*$E$1)-($E$1-COLUMN(A327))),"")," ")</f>
        <v>11808</v>
      </c>
      <c r="E327" s="50">
        <f t="shared" si="326"/>
        <v>11807</v>
      </c>
      <c r="F327" s="50">
        <f t="shared" si="326"/>
        <v>11806</v>
      </c>
      <c r="G327" s="50">
        <f t="shared" si="326"/>
        <v>11805</v>
      </c>
      <c r="H327" s="50" t="str">
        <f t="shared" si="326"/>
        <v/>
      </c>
      <c r="I327" s="50"/>
      <c r="J327" s="50"/>
      <c r="K327" s="50"/>
      <c r="L327" s="50"/>
      <c r="M327" s="50"/>
      <c r="N327" s="50"/>
      <c r="O327" s="50"/>
      <c r="P327" s="50"/>
    </row>
    <row r="328" ht="14.25" customHeight="1">
      <c r="A328" s="41">
        <f t="shared" si="3"/>
        <v>2</v>
      </c>
      <c r="B328" s="49">
        <v>13162.0</v>
      </c>
      <c r="C328" s="41" t="str">
        <f t="array" ref="C328">iferror(index(OrigList!N:N, match(indirect(address(row(A328),$C$2+3)),OrigList!C:C,0)),"")</f>
        <v>11800|82899167|Ho Jing Yi|jyho008@mymail.sim.edu.sg
11800|82899167|Ho Jing Yi|jingyiho72@gmail.com
</v>
      </c>
      <c r="D328" s="50">
        <f t="shared" ref="D328:H328" si="327">IFERROR(IF($E$1&gt;=COLUMN(A326),INDEX(INDIRECT("$B$3:$B$"&amp;$C$1),(ROW(D326)*$E$1)-($E$1-COLUMN(A328))),"")," ")</f>
        <v>11804</v>
      </c>
      <c r="E328" s="50">
        <f t="shared" si="327"/>
        <v>11803</v>
      </c>
      <c r="F328" s="50">
        <f t="shared" si="327"/>
        <v>11802</v>
      </c>
      <c r="G328" s="50">
        <f t="shared" si="327"/>
        <v>11800</v>
      </c>
      <c r="H328" s="50" t="str">
        <f t="shared" si="327"/>
        <v/>
      </c>
      <c r="I328" s="50"/>
      <c r="J328" s="50"/>
      <c r="K328" s="50"/>
      <c r="L328" s="50"/>
      <c r="M328" s="50"/>
      <c r="N328" s="50"/>
      <c r="O328" s="50"/>
      <c r="P328" s="50"/>
    </row>
    <row r="329" ht="14.25" customHeight="1">
      <c r="A329" s="41">
        <f t="shared" si="3"/>
        <v>3</v>
      </c>
      <c r="B329" s="49">
        <v>13161.0</v>
      </c>
      <c r="C329" s="41" t="str">
        <f t="array" ref="C329">iferror(index(OrigList!N:N, match(indirect(address(row(A329),$C$2+3)),OrigList!C:C,0)),"")</f>
        <v>11796|98384471|Quek Li Cheng|lcquek001@mymail.sim.edu.sg
11796|98384471|Quek Li Cheng|QUEKLICHENG1@HOTMAIL.COM
</v>
      </c>
      <c r="D329" s="50">
        <f t="shared" ref="D329:H329" si="328">IFERROR(IF($E$1&gt;=COLUMN(A327),INDEX(INDIRECT("$B$3:$B$"&amp;$C$1),(ROW(D327)*$E$1)-($E$1-COLUMN(A329))),"")," ")</f>
        <v>11799</v>
      </c>
      <c r="E329" s="50">
        <f t="shared" si="328"/>
        <v>11798</v>
      </c>
      <c r="F329" s="50">
        <f t="shared" si="328"/>
        <v>11797</v>
      </c>
      <c r="G329" s="50">
        <f t="shared" si="328"/>
        <v>11796</v>
      </c>
      <c r="H329" s="50" t="str">
        <f t="shared" si="328"/>
        <v/>
      </c>
      <c r="I329" s="50"/>
      <c r="J329" s="50"/>
      <c r="K329" s="50"/>
      <c r="L329" s="50"/>
      <c r="M329" s="50"/>
      <c r="N329" s="50"/>
      <c r="O329" s="50"/>
      <c r="P329" s="50"/>
    </row>
    <row r="330" ht="14.25" customHeight="1">
      <c r="A330" s="41">
        <f t="shared" si="3"/>
        <v>4</v>
      </c>
      <c r="B330" s="49">
        <v>13160.0</v>
      </c>
      <c r="C330" s="41" t="str">
        <f t="array" ref="C330">iferror(index(OrigList!N:N, match(indirect(address(row(A330),$C$2+3)),OrigList!C:C,0)),"")</f>
        <v>11792|MRC11792|Lumsombat Sahapat|lumsomba001@mymail.sim.edu.sg
11792|MRC11792|Lumsombat Sahapat|TOMYUM.KIMCHI@GMAIL.COM
</v>
      </c>
      <c r="D330" s="50">
        <f t="shared" ref="D330:H330" si="329">IFERROR(IF($E$1&gt;=COLUMN(A328),INDEX(INDIRECT("$B$3:$B$"&amp;$C$1),(ROW(D328)*$E$1)-($E$1-COLUMN(A330))),"")," ")</f>
        <v>11795</v>
      </c>
      <c r="E330" s="50">
        <f t="shared" si="329"/>
        <v>11794</v>
      </c>
      <c r="F330" s="50">
        <f t="shared" si="329"/>
        <v>11793</v>
      </c>
      <c r="G330" s="50">
        <f t="shared" si="329"/>
        <v>11792</v>
      </c>
      <c r="H330" s="50" t="str">
        <f t="shared" si="329"/>
        <v/>
      </c>
      <c r="I330" s="50"/>
      <c r="J330" s="50"/>
      <c r="K330" s="50"/>
      <c r="L330" s="50"/>
      <c r="M330" s="50"/>
      <c r="N330" s="50"/>
      <c r="O330" s="50"/>
      <c r="P330" s="50"/>
    </row>
    <row r="331" ht="14.25" customHeight="1">
      <c r="A331" s="41">
        <f t="shared" si="3"/>
        <v>1</v>
      </c>
      <c r="B331" s="49">
        <v>13159.0</v>
      </c>
      <c r="C331" s="41" t="str">
        <f t="array" ref="C331">iferror(index(OrigList!N:N, match(indirect(address(row(A331),$C$2+3)),OrigList!C:C,0)),"")</f>
        <v>11787|96191716|Ong Yong Loon|ylong025@mymail.sim.edu.sg
11787|96191716|Ong Yong Loon|YONGLOON_88@HOTMAIL.COM
</v>
      </c>
      <c r="D331" s="50">
        <f t="shared" ref="D331:H331" si="330">IFERROR(IF($E$1&gt;=COLUMN(A329),INDEX(INDIRECT("$B$3:$B$"&amp;$C$1),(ROW(D329)*$E$1)-($E$1-COLUMN(A331))),"")," ")</f>
        <v>11791</v>
      </c>
      <c r="E331" s="50">
        <f t="shared" si="330"/>
        <v>11790</v>
      </c>
      <c r="F331" s="50">
        <f t="shared" si="330"/>
        <v>11788</v>
      </c>
      <c r="G331" s="50">
        <f t="shared" si="330"/>
        <v>11787</v>
      </c>
      <c r="H331" s="50" t="str">
        <f t="shared" si="330"/>
        <v/>
      </c>
      <c r="I331" s="50"/>
      <c r="J331" s="50"/>
      <c r="K331" s="50"/>
      <c r="L331" s="50"/>
      <c r="M331" s="50"/>
      <c r="N331" s="50"/>
      <c r="O331" s="50"/>
      <c r="P331" s="50"/>
    </row>
    <row r="332" ht="14.25" customHeight="1">
      <c r="A332" s="41">
        <f t="shared" si="3"/>
        <v>2</v>
      </c>
      <c r="B332" s="49">
        <v>13158.0</v>
      </c>
      <c r="C332" s="41" t="str">
        <f t="array" ref="C332">iferror(index(OrigList!N:N, match(indirect(address(row(A332),$C$2+3)),OrigList!C:C,0)),"")</f>
        <v>11781|85957547|Weng, Qianjun|qweng001@mymail.sim.edu.sg
11781|85957547|Weng, Qianjun|269477739@QQ.COM
</v>
      </c>
      <c r="D332" s="50">
        <f t="shared" ref="D332:H332" si="331">IFERROR(IF($E$1&gt;=COLUMN(A330),INDEX(INDIRECT("$B$3:$B$"&amp;$C$1),(ROW(D330)*$E$1)-($E$1-COLUMN(A332))),"")," ")</f>
        <v>11784</v>
      </c>
      <c r="E332" s="50">
        <f t="shared" si="331"/>
        <v>11783</v>
      </c>
      <c r="F332" s="50">
        <f t="shared" si="331"/>
        <v>11782</v>
      </c>
      <c r="G332" s="50">
        <f t="shared" si="331"/>
        <v>11781</v>
      </c>
      <c r="H332" s="50" t="str">
        <f t="shared" si="331"/>
        <v/>
      </c>
      <c r="I332" s="50"/>
      <c r="J332" s="50"/>
      <c r="K332" s="50"/>
      <c r="L332" s="50"/>
      <c r="M332" s="50"/>
      <c r="N332" s="50"/>
      <c r="O332" s="50"/>
      <c r="P332" s="50"/>
    </row>
    <row r="333" ht="14.25" customHeight="1">
      <c r="A333" s="41">
        <f t="shared" si="3"/>
        <v>3</v>
      </c>
      <c r="B333" s="49">
        <v>13157.0</v>
      </c>
      <c r="C333" s="41" t="str">
        <f t="array" ref="C333">iferror(index(OrigList!N:N, match(indirect(address(row(A333),$C$2+3)),OrigList!C:C,0)),"")</f>
        <v>11775|MRC11775|Christine|cyang017@mymail.sim.edu.sg
11775|MRC11775|Christine|YANGCHRISTINE8@GMAIL.COM
</v>
      </c>
      <c r="D333" s="50">
        <f t="shared" ref="D333:H333" si="332">IFERROR(IF($E$1&gt;=COLUMN(A331),INDEX(INDIRECT("$B$3:$B$"&amp;$C$1),(ROW(D331)*$E$1)-($E$1-COLUMN(A333))),"")," ")</f>
        <v>11779</v>
      </c>
      <c r="E333" s="50">
        <f t="shared" si="332"/>
        <v>11778</v>
      </c>
      <c r="F333" s="50">
        <f t="shared" si="332"/>
        <v>11776</v>
      </c>
      <c r="G333" s="50">
        <f t="shared" si="332"/>
        <v>11775</v>
      </c>
      <c r="H333" s="50" t="str">
        <f t="shared" si="332"/>
        <v/>
      </c>
      <c r="I333" s="50"/>
      <c r="J333" s="50"/>
      <c r="K333" s="50"/>
      <c r="L333" s="50"/>
      <c r="M333" s="50"/>
      <c r="N333" s="50"/>
      <c r="O333" s="50"/>
      <c r="P333" s="50"/>
    </row>
    <row r="334" ht="14.25" customHeight="1">
      <c r="A334" s="41">
        <f t="shared" si="3"/>
        <v>4</v>
      </c>
      <c r="B334" s="49">
        <v>13154.0</v>
      </c>
      <c r="C334" s="41" t="str">
        <f t="array" ref="C334">iferror(index(OrigList!N:N, match(indirect(address(row(A334),$C$2+3)),OrigList!C:C,0)),"")</f>
        <v>11769|86550622|Patel Ruchir|patel004@mymail.sim.edu.sg
11769|86550622|Patel Ruchir|RUCHIRPATEL1998@GMAIL.COM
</v>
      </c>
      <c r="D334" s="50">
        <f t="shared" ref="D334:H334" si="333">IFERROR(IF($E$1&gt;=COLUMN(A332),INDEX(INDIRECT("$B$3:$B$"&amp;$C$1),(ROW(D332)*$E$1)-($E$1-COLUMN(A334))),"")," ")</f>
        <v>11774</v>
      </c>
      <c r="E334" s="50">
        <f t="shared" si="333"/>
        <v>11772</v>
      </c>
      <c r="F334" s="50">
        <f t="shared" si="333"/>
        <v>11770</v>
      </c>
      <c r="G334" s="50">
        <f t="shared" si="333"/>
        <v>11769</v>
      </c>
      <c r="H334" s="50" t="str">
        <f t="shared" si="333"/>
        <v/>
      </c>
      <c r="I334" s="50"/>
      <c r="J334" s="50"/>
      <c r="K334" s="50"/>
      <c r="L334" s="50"/>
      <c r="M334" s="50"/>
      <c r="N334" s="50"/>
      <c r="O334" s="50"/>
      <c r="P334" s="50"/>
    </row>
    <row r="335" ht="14.25" customHeight="1">
      <c r="A335" s="41">
        <f t="shared" si="3"/>
        <v>1</v>
      </c>
      <c r="B335" s="49">
        <v>13153.0</v>
      </c>
      <c r="C335" s="41" t="str">
        <f t="array" ref="C335">iferror(index(OrigList!N:N, match(indirect(address(row(A335),$C$2+3)),OrigList!C:C,0)),"")</f>
        <v>11765|81861816|Lim Shi Pei|splim013@mymail.sim.edu.sg
11765|81861816|Lim Shi Pei|MI_LSP@HOTMAIL.COM
</v>
      </c>
      <c r="D335" s="50">
        <f t="shared" ref="D335:H335" si="334">IFERROR(IF($E$1&gt;=COLUMN(A333),INDEX(INDIRECT("$B$3:$B$"&amp;$C$1),(ROW(D333)*$E$1)-($E$1-COLUMN(A335))),"")," ")</f>
        <v>11768</v>
      </c>
      <c r="E335" s="50">
        <f t="shared" si="334"/>
        <v>11767</v>
      </c>
      <c r="F335" s="50">
        <f t="shared" si="334"/>
        <v>11766</v>
      </c>
      <c r="G335" s="50">
        <f t="shared" si="334"/>
        <v>11765</v>
      </c>
      <c r="H335" s="50" t="str">
        <f t="shared" si="334"/>
        <v/>
      </c>
      <c r="I335" s="50"/>
      <c r="J335" s="50"/>
      <c r="K335" s="50"/>
      <c r="L335" s="50"/>
      <c r="M335" s="50"/>
      <c r="N335" s="50"/>
      <c r="O335" s="50"/>
      <c r="P335" s="50"/>
    </row>
    <row r="336" ht="14.25" customHeight="1">
      <c r="A336" s="41">
        <f t="shared" si="3"/>
        <v>2</v>
      </c>
      <c r="B336" s="49">
        <v>13152.0</v>
      </c>
      <c r="C336" s="41" t="str">
        <f t="array" ref="C336">iferror(index(OrigList!N:N, match(indirect(address(row(A336),$C$2+3)),OrigList!C:C,0)),"")</f>
        <v>11760|97716956|Yong Jia Yi|jyyong003@mymail.sim.edu.sg
11760|97716956|Yong Jia Yi|JIAYI9396@LIVE.COM
</v>
      </c>
      <c r="D336" s="50">
        <f t="shared" ref="D336:H336" si="335">IFERROR(IF($E$1&gt;=COLUMN(A334),INDEX(INDIRECT("$B$3:$B$"&amp;$C$1),(ROW(D334)*$E$1)-($E$1-COLUMN(A336))),"")," ")</f>
        <v>11764</v>
      </c>
      <c r="E336" s="50">
        <f t="shared" si="335"/>
        <v>11763</v>
      </c>
      <c r="F336" s="50">
        <f t="shared" si="335"/>
        <v>11761</v>
      </c>
      <c r="G336" s="50">
        <f t="shared" si="335"/>
        <v>11760</v>
      </c>
      <c r="H336" s="50" t="str">
        <f t="shared" si="335"/>
        <v/>
      </c>
      <c r="I336" s="50"/>
      <c r="J336" s="50"/>
      <c r="K336" s="50"/>
      <c r="L336" s="50"/>
      <c r="M336" s="50"/>
      <c r="N336" s="50"/>
      <c r="O336" s="50"/>
      <c r="P336" s="50"/>
    </row>
    <row r="337" ht="14.25" customHeight="1">
      <c r="A337" s="41">
        <f t="shared" si="3"/>
        <v>3</v>
      </c>
      <c r="B337" s="49">
        <v>13147.0</v>
      </c>
      <c r="C337" s="41" t="str">
        <f t="array" ref="C337">iferror(index(OrigList!N:N, match(indirect(address(row(A337),$C$2+3)),OrigList!C:C,0)),"")</f>
        <v>11756|MRC11756|Toh Xing Ling|xltoh001@mymail.sim.edu.sg
11756|MRC11756|Toh Xing Ling|XINGLINGTOH@GMAIL.COM
</v>
      </c>
      <c r="D337" s="50">
        <f t="shared" ref="D337:H337" si="336">IFERROR(IF($E$1&gt;=COLUMN(A335),INDEX(INDIRECT("$B$3:$B$"&amp;$C$1),(ROW(D335)*$E$1)-($E$1-COLUMN(A337))),"")," ")</f>
        <v>11759</v>
      </c>
      <c r="E337" s="50">
        <f t="shared" si="336"/>
        <v>11758</v>
      </c>
      <c r="F337" s="50">
        <f t="shared" si="336"/>
        <v>11757</v>
      </c>
      <c r="G337" s="50">
        <f t="shared" si="336"/>
        <v>11756</v>
      </c>
      <c r="H337" s="50" t="str">
        <f t="shared" si="336"/>
        <v/>
      </c>
      <c r="I337" s="50"/>
      <c r="J337" s="50"/>
      <c r="K337" s="50"/>
      <c r="L337" s="50"/>
      <c r="M337" s="50"/>
      <c r="N337" s="50"/>
      <c r="O337" s="50"/>
      <c r="P337" s="50"/>
    </row>
    <row r="338" ht="14.25" customHeight="1">
      <c r="A338" s="41">
        <f t="shared" si="3"/>
        <v>4</v>
      </c>
      <c r="B338" s="49">
        <v>13146.0</v>
      </c>
      <c r="C338" s="41" t="str">
        <f t="array" ref="C338">iferror(index(OrigList!N:N, match(indirect(address(row(A338),$C$2+3)),OrigList!C:C,0)),"")</f>
        <v>11750|91748351|Ratna Revata|revata001@mymail.sim.edu.sg
11750|91748351|Ratna Revata|RATNAREVATA33@GMAIL.COM
</v>
      </c>
      <c r="D338" s="50">
        <f t="shared" ref="D338:H338" si="337">IFERROR(IF($E$1&gt;=COLUMN(A336),INDEX(INDIRECT("$B$3:$B$"&amp;$C$1),(ROW(D336)*$E$1)-($E$1-COLUMN(A338))),"")," ")</f>
        <v>11755</v>
      </c>
      <c r="E338" s="50">
        <f t="shared" si="337"/>
        <v>11754</v>
      </c>
      <c r="F338" s="50">
        <f t="shared" si="337"/>
        <v>11753</v>
      </c>
      <c r="G338" s="50">
        <f t="shared" si="337"/>
        <v>11750</v>
      </c>
      <c r="H338" s="50" t="str">
        <f t="shared" si="337"/>
        <v/>
      </c>
      <c r="I338" s="50"/>
      <c r="J338" s="50"/>
      <c r="K338" s="50"/>
      <c r="L338" s="50"/>
      <c r="M338" s="50"/>
      <c r="N338" s="50"/>
      <c r="O338" s="50"/>
      <c r="P338" s="50"/>
    </row>
    <row r="339" ht="14.25" customHeight="1">
      <c r="A339" s="41">
        <f t="shared" si="3"/>
        <v>1</v>
      </c>
      <c r="B339" s="49">
        <v>13145.0</v>
      </c>
      <c r="C339" s="41" t="str">
        <f t="array" ref="C339">iferror(index(OrigList!N:N, match(indirect(address(row(A339),$C$2+3)),OrigList!C:C,0)),"")</f>
        <v>11746|97680192|Tiffanie Wong Jia Ee|tjewong001@mymail.sim.edu.sg
11746|97680192|Tiffanie Wong Jia Ee|TIFFANIEWJE@HOTMAIL.COM
</v>
      </c>
      <c r="D339" s="50">
        <f t="shared" ref="D339:H339" si="338">IFERROR(IF($E$1&gt;=COLUMN(A337),INDEX(INDIRECT("$B$3:$B$"&amp;$C$1),(ROW(D337)*$E$1)-($E$1-COLUMN(A339))),"")," ")</f>
        <v>11749</v>
      </c>
      <c r="E339" s="50">
        <f t="shared" si="338"/>
        <v>11748</v>
      </c>
      <c r="F339" s="50">
        <f t="shared" si="338"/>
        <v>11747</v>
      </c>
      <c r="G339" s="50">
        <f t="shared" si="338"/>
        <v>11746</v>
      </c>
      <c r="H339" s="50" t="str">
        <f t="shared" si="338"/>
        <v/>
      </c>
      <c r="I339" s="50"/>
      <c r="J339" s="50"/>
      <c r="K339" s="50"/>
      <c r="L339" s="50"/>
      <c r="M339" s="50"/>
      <c r="N339" s="50"/>
      <c r="O339" s="50"/>
      <c r="P339" s="50"/>
    </row>
    <row r="340" ht="14.25" customHeight="1">
      <c r="A340" s="41">
        <f t="shared" si="3"/>
        <v>2</v>
      </c>
      <c r="B340" s="49">
        <v>13144.0</v>
      </c>
      <c r="C340" s="41" t="str">
        <f t="array" ref="C340">iferror(index(OrigList!N:N, match(indirect(address(row(A340),$C$2+3)),OrigList!C:C,0)),"")</f>
        <v>11740|92341463|Lee Jia Hui|jhlee027@mymail.sim.edu.sg
11740|92341463|Lee Jia Hui|LEE.JIAHUI@OUTLOOK.COM
</v>
      </c>
      <c r="D340" s="50">
        <f t="shared" ref="D340:H340" si="339">IFERROR(IF($E$1&gt;=COLUMN(A338),INDEX(INDIRECT("$B$3:$B$"&amp;$C$1),(ROW(D338)*$E$1)-($E$1-COLUMN(A340))),"")," ")</f>
        <v>11745</v>
      </c>
      <c r="E340" s="50">
        <f t="shared" si="339"/>
        <v>11744</v>
      </c>
      <c r="F340" s="50">
        <f t="shared" si="339"/>
        <v>11741</v>
      </c>
      <c r="G340" s="50">
        <f t="shared" si="339"/>
        <v>11740</v>
      </c>
      <c r="H340" s="50" t="str">
        <f t="shared" si="339"/>
        <v/>
      </c>
      <c r="I340" s="50"/>
      <c r="J340" s="50"/>
      <c r="K340" s="50"/>
      <c r="L340" s="50"/>
      <c r="M340" s="50"/>
      <c r="N340" s="50"/>
      <c r="O340" s="50"/>
      <c r="P340" s="50"/>
    </row>
    <row r="341" ht="14.25" customHeight="1">
      <c r="A341" s="41">
        <f t="shared" si="3"/>
        <v>3</v>
      </c>
      <c r="B341" s="49">
        <v>13142.0</v>
      </c>
      <c r="C341" s="41" t="str">
        <f t="array" ref="C341">iferror(index(OrigList!N:N, match(indirect(address(row(A341),$C$2+3)),OrigList!C:C,0)),"")</f>
        <v>11735|98224514|Christine Quek May Sian|cmsquek001@mymail.sim.edu.sg
11735|98224514|Christine Quek May Sian|CHRISTINEQUEK@HOTMAIL.COM
</v>
      </c>
      <c r="D341" s="50">
        <f t="shared" ref="D341:H341" si="340">IFERROR(IF($E$1&gt;=COLUMN(A339),INDEX(INDIRECT("$B$3:$B$"&amp;$C$1),(ROW(D339)*$E$1)-($E$1-COLUMN(A341))),"")," ")</f>
        <v>11739</v>
      </c>
      <c r="E341" s="50">
        <f t="shared" si="340"/>
        <v>11738</v>
      </c>
      <c r="F341" s="50">
        <f t="shared" si="340"/>
        <v>11736</v>
      </c>
      <c r="G341" s="50">
        <f t="shared" si="340"/>
        <v>11735</v>
      </c>
      <c r="H341" s="50" t="str">
        <f t="shared" si="340"/>
        <v/>
      </c>
      <c r="I341" s="50"/>
      <c r="J341" s="50"/>
      <c r="K341" s="50"/>
      <c r="L341" s="50"/>
      <c r="M341" s="50"/>
      <c r="N341" s="50"/>
      <c r="O341" s="50"/>
      <c r="P341" s="50"/>
    </row>
    <row r="342" ht="14.25" customHeight="1">
      <c r="A342" s="41">
        <f t="shared" si="3"/>
        <v>4</v>
      </c>
      <c r="B342" s="49">
        <v>13140.0</v>
      </c>
      <c r="C342" s="41" t="str">
        <f t="array" ref="C342">iferror(index(OrigList!N:N, match(indirect(address(row(A342),$C$2+3)),OrigList!C:C,0)),"")</f>
        <v>11730|96439466|Par Yuan Hwee, Tuvi|yhtpar001@mymail.sim.edu.sg
11730|96439466|Par Yuan Hwee, Tuvi|TUVI_PAR@HOTMAIL.COM
</v>
      </c>
      <c r="D342" s="50">
        <f t="shared" ref="D342:H342" si="341">IFERROR(IF($E$1&gt;=COLUMN(A340),INDEX(INDIRECT("$B$3:$B$"&amp;$C$1),(ROW(D340)*$E$1)-($E$1-COLUMN(A342))),"")," ")</f>
        <v>11733</v>
      </c>
      <c r="E342" s="50">
        <f t="shared" si="341"/>
        <v>11732</v>
      </c>
      <c r="F342" s="50">
        <f t="shared" si="341"/>
        <v>11731</v>
      </c>
      <c r="G342" s="50">
        <f t="shared" si="341"/>
        <v>11730</v>
      </c>
      <c r="H342" s="50" t="str">
        <f t="shared" si="341"/>
        <v/>
      </c>
      <c r="I342" s="50"/>
      <c r="J342" s="50"/>
      <c r="K342" s="50"/>
      <c r="L342" s="50"/>
      <c r="M342" s="50"/>
      <c r="N342" s="50"/>
      <c r="O342" s="50"/>
      <c r="P342" s="50"/>
    </row>
    <row r="343" ht="14.25" customHeight="1">
      <c r="A343" s="41">
        <f t="shared" si="3"/>
        <v>1</v>
      </c>
      <c r="B343" s="49">
        <v>13137.0</v>
      </c>
      <c r="C343" s="41" t="str">
        <f t="array" ref="C343">iferror(index(OrigList!N:N, match(indirect(address(row(A343),$C$2+3)),OrigList!C:C,0)),"")</f>
        <v>11724|91130374|Hajjah Nur 'Atikah Binte Musa|musa002@mymail.sim.edu.sg
11724|91130374|Hajjah Nur 'Atikah Binte Musa|ilovemickeymycat@gmail.com
</v>
      </c>
      <c r="D343" s="50">
        <f t="shared" ref="D343:H343" si="342">IFERROR(IF($E$1&gt;=COLUMN(A341),INDEX(INDIRECT("$B$3:$B$"&amp;$C$1),(ROW(D341)*$E$1)-($E$1-COLUMN(A343))),"")," ")</f>
        <v>11729</v>
      </c>
      <c r="E343" s="50">
        <f t="shared" si="342"/>
        <v>11726</v>
      </c>
      <c r="F343" s="50">
        <f t="shared" si="342"/>
        <v>11725</v>
      </c>
      <c r="G343" s="50">
        <f t="shared" si="342"/>
        <v>11724</v>
      </c>
      <c r="H343" s="50" t="str">
        <f t="shared" si="342"/>
        <v/>
      </c>
      <c r="I343" s="50"/>
      <c r="J343" s="50"/>
      <c r="K343" s="50"/>
      <c r="L343" s="50"/>
      <c r="M343" s="50"/>
      <c r="N343" s="50"/>
      <c r="O343" s="50"/>
      <c r="P343" s="50"/>
    </row>
    <row r="344" ht="14.25" customHeight="1">
      <c r="A344" s="41">
        <f t="shared" si="3"/>
        <v>2</v>
      </c>
      <c r="B344" s="49">
        <v>13136.0</v>
      </c>
      <c r="C344" s="41" t="str">
        <f t="array" ref="C344">iferror(index(OrigList!N:N, match(indirect(address(row(A344),$C$2+3)),OrigList!C:C,0)),"")</f>
        <v>11720|91260281|Lee Wei Xiong|wxlee005@mymail.sim.edu.sg
11720|91260281|Lee Wei Xiong|VAYNE.DSKY@GMAIL.COM
</v>
      </c>
      <c r="D344" s="50">
        <f t="shared" ref="D344:H344" si="343">IFERROR(IF($E$1&gt;=COLUMN(A342),INDEX(INDIRECT("$B$3:$B$"&amp;$C$1),(ROW(D342)*$E$1)-($E$1-COLUMN(A344))),"")," ")</f>
        <v>11723</v>
      </c>
      <c r="E344" s="50">
        <f t="shared" si="343"/>
        <v>11722</v>
      </c>
      <c r="F344" s="50">
        <f t="shared" si="343"/>
        <v>11721</v>
      </c>
      <c r="G344" s="50">
        <f t="shared" si="343"/>
        <v>11720</v>
      </c>
      <c r="H344" s="50" t="str">
        <f t="shared" si="343"/>
        <v/>
      </c>
      <c r="I344" s="50"/>
      <c r="J344" s="50"/>
      <c r="K344" s="50"/>
      <c r="L344" s="50"/>
      <c r="M344" s="50"/>
      <c r="N344" s="50"/>
      <c r="O344" s="50"/>
      <c r="P344" s="50"/>
    </row>
    <row r="345" ht="14.25" customHeight="1">
      <c r="A345" s="41">
        <f t="shared" si="3"/>
        <v>3</v>
      </c>
      <c r="B345" s="49">
        <v>13135.0</v>
      </c>
      <c r="C345" s="41" t="str">
        <f t="array" ref="C345">iferror(index(OrigList!N:N, match(indirect(address(row(A345),$C$2+3)),OrigList!C:C,0)),"")</f>
        <v>11714|82453513|Huang, Chao|chuang017@mymail.sim.edu.sg
11714|82453513|Huang, Chao|583080521@QQ.COM
</v>
      </c>
      <c r="D345" s="50">
        <f t="shared" ref="D345:H345" si="344">IFERROR(IF($E$1&gt;=COLUMN(A343),INDEX(INDIRECT("$B$3:$B$"&amp;$C$1),(ROW(D343)*$E$1)-($E$1-COLUMN(A345))),"")," ")</f>
        <v>11718</v>
      </c>
      <c r="E345" s="50">
        <f t="shared" si="344"/>
        <v>11717</v>
      </c>
      <c r="F345" s="50">
        <f t="shared" si="344"/>
        <v>11716</v>
      </c>
      <c r="G345" s="50">
        <f t="shared" si="344"/>
        <v>11714</v>
      </c>
      <c r="H345" s="50" t="str">
        <f t="shared" si="344"/>
        <v/>
      </c>
      <c r="I345" s="50"/>
      <c r="J345" s="50"/>
      <c r="K345" s="50"/>
      <c r="L345" s="50"/>
      <c r="M345" s="50"/>
      <c r="N345" s="50"/>
      <c r="O345" s="50"/>
      <c r="P345" s="50"/>
    </row>
    <row r="346" ht="14.25" customHeight="1">
      <c r="A346" s="41">
        <f t="shared" si="3"/>
        <v>4</v>
      </c>
      <c r="B346" s="49">
        <v>13134.0</v>
      </c>
      <c r="C346" s="41" t="str">
        <f t="array" ref="C346">iferror(index(OrigList!N:N, match(indirect(address(row(A346),$C$2+3)),OrigList!C:C,0)),"")</f>
        <v>11710|98530083|Wensen Novern|wnovern001@mymail.sim.edu.sg
11710|98530083|Wensen Novern|BRFOOST@GMAIL.COM
</v>
      </c>
      <c r="D346" s="50">
        <f t="shared" ref="D346:H346" si="345">IFERROR(IF($E$1&gt;=COLUMN(A344),INDEX(INDIRECT("$B$3:$B$"&amp;$C$1),(ROW(D344)*$E$1)-($E$1-COLUMN(A346))),"")," ")</f>
        <v>11713</v>
      </c>
      <c r="E346" s="50">
        <f t="shared" si="345"/>
        <v>11712</v>
      </c>
      <c r="F346" s="50">
        <f t="shared" si="345"/>
        <v>11711</v>
      </c>
      <c r="G346" s="50">
        <f t="shared" si="345"/>
        <v>11710</v>
      </c>
      <c r="H346" s="50" t="str">
        <f t="shared" si="345"/>
        <v/>
      </c>
      <c r="I346" s="50"/>
      <c r="J346" s="50"/>
      <c r="K346" s="50"/>
      <c r="L346" s="50"/>
      <c r="M346" s="50"/>
      <c r="N346" s="50"/>
      <c r="O346" s="50"/>
      <c r="P346" s="50"/>
    </row>
    <row r="347" ht="14.25" customHeight="1">
      <c r="A347" s="41">
        <f t="shared" si="3"/>
        <v>1</v>
      </c>
      <c r="B347" s="49">
        <v>13133.0</v>
      </c>
      <c r="C347" s="41" t="str">
        <f t="array" ref="C347">iferror(index(OrigList!N:N, match(indirect(address(row(A347),$C$2+3)),OrigList!C:C,0)),"")</f>
        <v>11704|83683571|Norman Fok Jun Ming|njmfok001@mymail.sim.edu.sg
11704|83683571|Norman Fok Jun Ming|s10093409@gmail.com
</v>
      </c>
      <c r="D347" s="50">
        <f t="shared" ref="D347:H347" si="346">IFERROR(IF($E$1&gt;=COLUMN(A345),INDEX(INDIRECT("$B$3:$B$"&amp;$C$1),(ROW(D345)*$E$1)-($E$1-COLUMN(A347))),"")," ")</f>
        <v>11707</v>
      </c>
      <c r="E347" s="50">
        <f t="shared" si="346"/>
        <v>11706</v>
      </c>
      <c r="F347" s="50">
        <f t="shared" si="346"/>
        <v>11705</v>
      </c>
      <c r="G347" s="50">
        <f t="shared" si="346"/>
        <v>11704</v>
      </c>
      <c r="H347" s="50" t="str">
        <f t="shared" si="346"/>
        <v/>
      </c>
      <c r="I347" s="50"/>
      <c r="J347" s="50"/>
      <c r="K347" s="50"/>
      <c r="L347" s="50"/>
      <c r="M347" s="50"/>
      <c r="N347" s="50"/>
      <c r="O347" s="50"/>
      <c r="P347" s="50"/>
    </row>
    <row r="348" ht="14.25" customHeight="1">
      <c r="A348" s="41">
        <f t="shared" si="3"/>
        <v>2</v>
      </c>
      <c r="B348" s="49">
        <v>13129.0</v>
      </c>
      <c r="C348" s="41" t="str">
        <f t="array" ref="C348">iferror(index(OrigList!N:N, match(indirect(address(row(A348),$C$2+3)),OrigList!C:C,0)),"")</f>
        <v>11698|90478458|Raikar Samiksha|raikar001@mymail.sim.edu.sg
11698|90478458|Raikar Samiksha|RAIKARSAMIKSHA@GMAIL.COM
</v>
      </c>
      <c r="D348" s="50">
        <f t="shared" ref="D348:H348" si="347">IFERROR(IF($E$1&gt;=COLUMN(A346),INDEX(INDIRECT("$B$3:$B$"&amp;$C$1),(ROW(D346)*$E$1)-($E$1-COLUMN(A348))),"")," ")</f>
        <v>11703</v>
      </c>
      <c r="E348" s="50">
        <f t="shared" si="347"/>
        <v>11702</v>
      </c>
      <c r="F348" s="50">
        <f t="shared" si="347"/>
        <v>11701</v>
      </c>
      <c r="G348" s="50">
        <f t="shared" si="347"/>
        <v>11698</v>
      </c>
      <c r="H348" s="50" t="str">
        <f t="shared" si="347"/>
        <v/>
      </c>
      <c r="I348" s="50"/>
      <c r="J348" s="50"/>
      <c r="K348" s="50"/>
      <c r="L348" s="50"/>
      <c r="M348" s="50"/>
      <c r="N348" s="50"/>
      <c r="O348" s="50"/>
      <c r="P348" s="50"/>
    </row>
    <row r="349" ht="14.25" customHeight="1">
      <c r="A349" s="41">
        <f t="shared" si="3"/>
        <v>3</v>
      </c>
      <c r="B349" s="49">
        <v>13128.0</v>
      </c>
      <c r="C349" s="41" t="str">
        <f t="array" ref="C349">iferror(index(OrigList!N:N, match(indirect(address(row(A349),$C$2+3)),OrigList!C:C,0)),"")</f>
        <v>11692|90541655|Mun Chaehyun|mun002@mymail.sim.edu.sg
11692|90541655|Mun Chaehyun|NONSTOPP@HANMAIL.NET
</v>
      </c>
      <c r="D349" s="50">
        <f t="shared" ref="D349:H349" si="348">IFERROR(IF($E$1&gt;=COLUMN(A347),INDEX(INDIRECT("$B$3:$B$"&amp;$C$1),(ROW(D347)*$E$1)-($E$1-COLUMN(A349))),"")," ")</f>
        <v>11697</v>
      </c>
      <c r="E349" s="50">
        <f t="shared" si="348"/>
        <v>11695</v>
      </c>
      <c r="F349" s="50">
        <f t="shared" si="348"/>
        <v>11693</v>
      </c>
      <c r="G349" s="50">
        <f t="shared" si="348"/>
        <v>11692</v>
      </c>
      <c r="H349" s="50" t="str">
        <f t="shared" si="348"/>
        <v/>
      </c>
      <c r="I349" s="50"/>
      <c r="J349" s="50"/>
      <c r="K349" s="50"/>
      <c r="L349" s="50"/>
      <c r="M349" s="50"/>
      <c r="N349" s="50"/>
      <c r="O349" s="50"/>
      <c r="P349" s="50"/>
    </row>
    <row r="350" ht="14.25" customHeight="1">
      <c r="A350" s="41">
        <f t="shared" si="3"/>
        <v>4</v>
      </c>
      <c r="B350" s="49">
        <v>13127.0</v>
      </c>
      <c r="C350" s="41" t="str">
        <f t="array" ref="C350">iferror(index(OrigList!N:N, match(indirect(address(row(A350),$C$2+3)),OrigList!C:C,0)),"")</f>
        <v>11687|90814696|Zhang, Yifan|yzhang071@mymail.sim.edu.sg
11687|90814696|Zhang, Yifan|857064181abc@gmail.com
</v>
      </c>
      <c r="D350" s="50">
        <f t="shared" ref="D350:H350" si="349">IFERROR(IF($E$1&gt;=COLUMN(A348),INDEX(INDIRECT("$B$3:$B$"&amp;$C$1),(ROW(D348)*$E$1)-($E$1-COLUMN(A350))),"")," ")</f>
        <v>11691</v>
      </c>
      <c r="E350" s="50">
        <f t="shared" si="349"/>
        <v>11689</v>
      </c>
      <c r="F350" s="50">
        <f t="shared" si="349"/>
        <v>11688</v>
      </c>
      <c r="G350" s="50">
        <f t="shared" si="349"/>
        <v>11687</v>
      </c>
      <c r="H350" s="50" t="str">
        <f t="shared" si="349"/>
        <v/>
      </c>
      <c r="I350" s="50"/>
      <c r="J350" s="50"/>
      <c r="K350" s="50"/>
      <c r="L350" s="50"/>
      <c r="M350" s="50"/>
      <c r="N350" s="50"/>
      <c r="O350" s="50"/>
      <c r="P350" s="50"/>
    </row>
    <row r="351" ht="14.25" customHeight="1">
      <c r="A351" s="41">
        <f t="shared" si="3"/>
        <v>1</v>
      </c>
      <c r="B351" s="49">
        <v>13126.0</v>
      </c>
      <c r="C351" s="41" t="str">
        <f t="array" ref="C351">iferror(index(OrigList!N:N, match(indirect(address(row(A351),$C$2+3)),OrigList!C:C,0)),"")</f>
        <v>11683|93534200|Ei Mon Myo|mmei001@mymail.sim.edu.sg
11683|93534200|Ei Mon Myo|ANNIESHOOTINGSTAR@GMAIL.COM
</v>
      </c>
      <c r="D351" s="50">
        <f t="shared" ref="D351:H351" si="350">IFERROR(IF($E$1&gt;=COLUMN(A349),INDEX(INDIRECT("$B$3:$B$"&amp;$C$1),(ROW(D349)*$E$1)-($E$1-COLUMN(A351))),"")," ")</f>
        <v>11686</v>
      </c>
      <c r="E351" s="50">
        <f t="shared" si="350"/>
        <v>11685</v>
      </c>
      <c r="F351" s="50">
        <f t="shared" si="350"/>
        <v>11684</v>
      </c>
      <c r="G351" s="50">
        <f t="shared" si="350"/>
        <v>11683</v>
      </c>
      <c r="H351" s="50" t="str">
        <f t="shared" si="350"/>
        <v/>
      </c>
      <c r="I351" s="50"/>
      <c r="J351" s="50"/>
      <c r="K351" s="50"/>
      <c r="L351" s="50"/>
      <c r="M351" s="50"/>
      <c r="N351" s="50"/>
      <c r="O351" s="50"/>
      <c r="P351" s="50"/>
    </row>
    <row r="352" ht="14.25" customHeight="1">
      <c r="A352" s="41">
        <f t="shared" si="3"/>
        <v>2</v>
      </c>
      <c r="B352" s="49">
        <v>13125.0</v>
      </c>
      <c r="C352" s="41" t="str">
        <f t="array" ref="C352">iferror(index(OrigList!N:N, match(indirect(address(row(A352),$C$2+3)),OrigList!C:C,0)),"")</f>
        <v>11676|92293606|Yang Jie|jyang038@mymail.sim.edu.sg
11676|92293606|Yang Jie|YANGJIEVICTORIA@GMAIL.COM
</v>
      </c>
      <c r="D352" s="50">
        <f t="shared" ref="D352:H352" si="351">IFERROR(IF($E$1&gt;=COLUMN(A350),INDEX(INDIRECT("$B$3:$B$"&amp;$C$1),(ROW(D350)*$E$1)-($E$1-COLUMN(A352))),"")," ")</f>
        <v>11682</v>
      </c>
      <c r="E352" s="50">
        <f t="shared" si="351"/>
        <v>11678</v>
      </c>
      <c r="F352" s="50">
        <f t="shared" si="351"/>
        <v>11677</v>
      </c>
      <c r="G352" s="50">
        <f t="shared" si="351"/>
        <v>11676</v>
      </c>
      <c r="H352" s="50" t="str">
        <f t="shared" si="351"/>
        <v/>
      </c>
      <c r="I352" s="50"/>
      <c r="J352" s="50"/>
      <c r="K352" s="50"/>
      <c r="L352" s="50"/>
      <c r="M352" s="50"/>
      <c r="N352" s="50"/>
      <c r="O352" s="50"/>
      <c r="P352" s="50"/>
    </row>
    <row r="353" ht="14.25" customHeight="1">
      <c r="A353" s="41">
        <f t="shared" si="3"/>
        <v>3</v>
      </c>
      <c r="B353" s="49">
        <v>13122.0</v>
      </c>
      <c r="C353" s="41" t="str">
        <f t="array" ref="C353">iferror(index(OrigList!N:N, match(indirect(address(row(A353),$C$2+3)),OrigList!C:C,0)),"")</f>
        <v>11671|MRC11671|Kim Suhyeon|kim069@mymail.sim.edu.sg
11671|MRC11671|Kim Suhyeon|michaelcap6@gmail.com
</v>
      </c>
      <c r="D353" s="50">
        <f t="shared" ref="D353:H353" si="352">IFERROR(IF($E$1&gt;=COLUMN(A351),INDEX(INDIRECT("$B$3:$B$"&amp;$C$1),(ROW(D351)*$E$1)-($E$1-COLUMN(A353))),"")," ")</f>
        <v>11675</v>
      </c>
      <c r="E353" s="50">
        <f t="shared" si="352"/>
        <v>11674</v>
      </c>
      <c r="F353" s="50">
        <f t="shared" si="352"/>
        <v>11672</v>
      </c>
      <c r="G353" s="50">
        <f t="shared" si="352"/>
        <v>11671</v>
      </c>
      <c r="H353" s="50" t="str">
        <f t="shared" si="352"/>
        <v/>
      </c>
      <c r="I353" s="50"/>
      <c r="J353" s="50"/>
      <c r="K353" s="50"/>
      <c r="L353" s="50"/>
      <c r="M353" s="50"/>
      <c r="N353" s="50"/>
      <c r="O353" s="50"/>
      <c r="P353" s="50"/>
    </row>
    <row r="354" ht="14.25" customHeight="1">
      <c r="A354" s="41">
        <f t="shared" si="3"/>
        <v>4</v>
      </c>
      <c r="B354" s="49">
        <v>13121.0</v>
      </c>
      <c r="C354" s="41" t="str">
        <f t="array" ref="C354">iferror(index(OrigList!N:N, match(indirect(address(row(A354),$C$2+3)),OrigList!C:C,0)),"")</f>
        <v>11666|MRC11666|Kim Junseo|kim068@mymail.sim.edu.sg
11666|MRC11666|Kim Junseo|junseo9672@gmail.com
</v>
      </c>
      <c r="D354" s="50">
        <f t="shared" ref="D354:H354" si="353">IFERROR(IF($E$1&gt;=COLUMN(A352),INDEX(INDIRECT("$B$3:$B$"&amp;$C$1),(ROW(D352)*$E$1)-($E$1-COLUMN(A354))),"")," ")</f>
        <v>11670</v>
      </c>
      <c r="E354" s="50">
        <f t="shared" si="353"/>
        <v>11669</v>
      </c>
      <c r="F354" s="50">
        <f t="shared" si="353"/>
        <v>11668</v>
      </c>
      <c r="G354" s="50">
        <f t="shared" si="353"/>
        <v>11666</v>
      </c>
      <c r="H354" s="50" t="str">
        <f t="shared" si="353"/>
        <v/>
      </c>
      <c r="I354" s="50"/>
      <c r="J354" s="50"/>
      <c r="K354" s="50"/>
      <c r="L354" s="50"/>
      <c r="M354" s="50"/>
      <c r="N354" s="50"/>
      <c r="O354" s="50"/>
      <c r="P354" s="50"/>
    </row>
    <row r="355" ht="14.25" customHeight="1">
      <c r="A355" s="41">
        <f t="shared" si="3"/>
        <v>1</v>
      </c>
      <c r="B355" s="49">
        <v>13120.0</v>
      </c>
      <c r="C355" s="41" t="str">
        <f t="array" ref="C355">iferror(index(OrigList!N:N, match(indirect(address(row(A355),$C$2+3)),OrigList!C:C,0)),"")</f>
        <v>11659|97349353|Lee Pei Yu Doreen|pydlee002@mymail.sim.edu.sg
11659|97349353|Lee Pei Yu Doreen|DOREENLEE.ABM@GMAIL.COM
</v>
      </c>
      <c r="D355" s="50">
        <f t="shared" ref="D355:H355" si="354">IFERROR(IF($E$1&gt;=COLUMN(A353),INDEX(INDIRECT("$B$3:$B$"&amp;$C$1),(ROW(D353)*$E$1)-($E$1-COLUMN(A355))),"")," ")</f>
        <v>11665</v>
      </c>
      <c r="E355" s="50">
        <f t="shared" si="354"/>
        <v>11664</v>
      </c>
      <c r="F355" s="50">
        <f t="shared" si="354"/>
        <v>11661</v>
      </c>
      <c r="G355" s="50">
        <f t="shared" si="354"/>
        <v>11659</v>
      </c>
      <c r="H355" s="50" t="str">
        <f t="shared" si="354"/>
        <v/>
      </c>
      <c r="I355" s="50"/>
      <c r="J355" s="50"/>
      <c r="K355" s="50"/>
      <c r="L355" s="50"/>
      <c r="M355" s="50"/>
      <c r="N355" s="50"/>
      <c r="O355" s="50"/>
      <c r="P355" s="50"/>
    </row>
    <row r="356" ht="14.25" customHeight="1">
      <c r="A356" s="41">
        <f t="shared" si="3"/>
        <v>2</v>
      </c>
      <c r="B356" s="49">
        <v>13119.0</v>
      </c>
      <c r="C356" s="41" t="str">
        <f t="array" ref="C356">iferror(index(OrigList!N:N, match(indirect(address(row(A356),$C$2+3)),OrigList!C:C,0)),"")</f>
        <v>11655|90993596|Goh Swee Teng, Filbert|stfgoh001@mymail.sim.edu.sg
11655|90993596|Goh Swee Teng, Filbert|GOH.FILBERT@GMAIL.COM
</v>
      </c>
      <c r="D356" s="50">
        <f t="shared" ref="D356:H356" si="355">IFERROR(IF($E$1&gt;=COLUMN(A354),INDEX(INDIRECT("$B$3:$B$"&amp;$C$1),(ROW(D354)*$E$1)-($E$1-COLUMN(A356))),"")," ")</f>
        <v>11658</v>
      </c>
      <c r="E356" s="50">
        <f t="shared" si="355"/>
        <v>11657</v>
      </c>
      <c r="F356" s="50">
        <f t="shared" si="355"/>
        <v>11656</v>
      </c>
      <c r="G356" s="50">
        <f t="shared" si="355"/>
        <v>11655</v>
      </c>
      <c r="H356" s="50" t="str">
        <f t="shared" si="355"/>
        <v/>
      </c>
      <c r="I356" s="50"/>
      <c r="J356" s="50"/>
      <c r="K356" s="50"/>
      <c r="L356" s="50"/>
      <c r="M356" s="50"/>
      <c r="N356" s="50"/>
      <c r="O356" s="50"/>
      <c r="P356" s="50"/>
    </row>
    <row r="357" ht="14.25" customHeight="1">
      <c r="A357" s="41">
        <f t="shared" si="3"/>
        <v>3</v>
      </c>
      <c r="B357" s="49">
        <v>13118.0</v>
      </c>
      <c r="C357" s="41" t="str">
        <f t="array" ref="C357">iferror(index(OrigList!N:N, match(indirect(address(row(A357),$C$2+3)),OrigList!C:C,0)),"")</f>
        <v>11651|92974262|Vignesh S/O Rajoo Theva Dass|vigneshs001@mymail.sim.edu.sg
11651|92974262|Vignesh S/O Rajoo Theva Dass|WIGGYVIGGY@GMAIL.COM
</v>
      </c>
      <c r="D357" s="50">
        <f t="shared" ref="D357:H357" si="356">IFERROR(IF($E$1&gt;=COLUMN(A355),INDEX(INDIRECT("$B$3:$B$"&amp;$C$1),(ROW(D355)*$E$1)-($E$1-COLUMN(A357))),"")," ")</f>
        <v>11654</v>
      </c>
      <c r="E357" s="50">
        <f t="shared" si="356"/>
        <v>11653</v>
      </c>
      <c r="F357" s="50">
        <f t="shared" si="356"/>
        <v>11652</v>
      </c>
      <c r="G357" s="50">
        <f t="shared" si="356"/>
        <v>11651</v>
      </c>
      <c r="H357" s="50" t="str">
        <f t="shared" si="356"/>
        <v/>
      </c>
      <c r="I357" s="50"/>
      <c r="J357" s="50"/>
      <c r="K357" s="50"/>
      <c r="L357" s="50"/>
      <c r="M357" s="50"/>
      <c r="N357" s="50"/>
      <c r="O357" s="50"/>
      <c r="P357" s="50"/>
    </row>
    <row r="358" ht="14.25" customHeight="1">
      <c r="A358" s="41">
        <f t="shared" si="3"/>
        <v>4</v>
      </c>
      <c r="B358" s="49">
        <v>13117.0</v>
      </c>
      <c r="C358" s="41" t="str">
        <f t="array" ref="C358">iferror(index(OrigList!N:N, match(indirect(address(row(A358),$C$2+3)),OrigList!C:C,0)),"")</f>
        <v>11644|87822372|Zhang, Yuying|yzhang065@mymail.sim.edu.sg
11644|87822372|Zhang, Yuying|ZHANGYUYING0827@163.COM
</v>
      </c>
      <c r="D358" s="50">
        <f t="shared" ref="D358:H358" si="357">IFERROR(IF($E$1&gt;=COLUMN(A356),INDEX(INDIRECT("$B$3:$B$"&amp;$C$1),(ROW(D356)*$E$1)-($E$1-COLUMN(A358))),"")," ")</f>
        <v>11649</v>
      </c>
      <c r="E358" s="50">
        <f t="shared" si="357"/>
        <v>11648</v>
      </c>
      <c r="F358" s="50">
        <f t="shared" si="357"/>
        <v>11645</v>
      </c>
      <c r="G358" s="50">
        <f t="shared" si="357"/>
        <v>11644</v>
      </c>
      <c r="H358" s="50" t="str">
        <f t="shared" si="357"/>
        <v/>
      </c>
      <c r="I358" s="50"/>
      <c r="J358" s="50"/>
      <c r="K358" s="50"/>
      <c r="L358" s="50"/>
      <c r="M358" s="50"/>
      <c r="N358" s="50"/>
      <c r="O358" s="50"/>
      <c r="P358" s="50"/>
    </row>
    <row r="359" ht="14.25" customHeight="1">
      <c r="A359" s="41">
        <f t="shared" si="3"/>
        <v>1</v>
      </c>
      <c r="B359" s="49">
        <v>13116.0</v>
      </c>
      <c r="C359" s="41" t="str">
        <f t="array" ref="C359">iferror(index(OrigList!N:N, match(indirect(address(row(A359),$C$2+3)),OrigList!C:C,0)),"")</f>
        <v>11640|98357930|Hon Xue Qin|xqhon001@mymail.sim.edu.sg
11640|98357930|Hon Xue Qin|XUEQINHON@GMAIL.COM
</v>
      </c>
      <c r="D359" s="50">
        <f t="shared" ref="D359:H359" si="358">IFERROR(IF($E$1&gt;=COLUMN(A357),INDEX(INDIRECT("$B$3:$B$"&amp;$C$1),(ROW(D357)*$E$1)-($E$1-COLUMN(A359))),"")," ")</f>
        <v>11643</v>
      </c>
      <c r="E359" s="50">
        <f t="shared" si="358"/>
        <v>11642</v>
      </c>
      <c r="F359" s="50">
        <f t="shared" si="358"/>
        <v>11641</v>
      </c>
      <c r="G359" s="50">
        <f t="shared" si="358"/>
        <v>11640</v>
      </c>
      <c r="H359" s="50" t="str">
        <f t="shared" si="358"/>
        <v/>
      </c>
      <c r="I359" s="50"/>
      <c r="J359" s="50"/>
      <c r="K359" s="50"/>
      <c r="L359" s="50"/>
      <c r="M359" s="50"/>
      <c r="N359" s="50"/>
      <c r="O359" s="50"/>
      <c r="P359" s="50"/>
    </row>
    <row r="360" ht="14.25" customHeight="1">
      <c r="A360" s="41">
        <f t="shared" si="3"/>
        <v>2</v>
      </c>
      <c r="B360" s="49">
        <v>13115.0</v>
      </c>
      <c r="C360" s="41" t="str">
        <f t="array" ref="C360">iferror(index(OrigList!N:N, match(indirect(address(row(A360),$C$2+3)),OrigList!C:C,0)),"")</f>
        <v>11636|92786808|Loh Yew Keong, Alden|ykaloh001@mymail.sim.edu.sg
11636|92786808|Loh Yew Keong, Alden|ALTONLOH@HOTMAIL.COM
</v>
      </c>
      <c r="D360" s="50">
        <f t="shared" ref="D360:H360" si="359">IFERROR(IF($E$1&gt;=COLUMN(A358),INDEX(INDIRECT("$B$3:$B$"&amp;$C$1),(ROW(D358)*$E$1)-($E$1-COLUMN(A360))),"")," ")</f>
        <v>11639</v>
      </c>
      <c r="E360" s="50">
        <f t="shared" si="359"/>
        <v>11638</v>
      </c>
      <c r="F360" s="50">
        <f t="shared" si="359"/>
        <v>11637</v>
      </c>
      <c r="G360" s="50">
        <f t="shared" si="359"/>
        <v>11636</v>
      </c>
      <c r="H360" s="50" t="str">
        <f t="shared" si="359"/>
        <v/>
      </c>
      <c r="I360" s="50"/>
      <c r="J360" s="50"/>
      <c r="K360" s="50"/>
      <c r="L360" s="50"/>
      <c r="M360" s="50"/>
      <c r="N360" s="50"/>
      <c r="O360" s="50"/>
      <c r="P360" s="50"/>
    </row>
    <row r="361" ht="14.25" customHeight="1">
      <c r="A361" s="41">
        <f t="shared" si="3"/>
        <v>3</v>
      </c>
      <c r="B361" s="49">
        <v>13114.0</v>
      </c>
      <c r="C361" s="41" t="str">
        <f t="array" ref="C361">iferror(index(OrigList!N:N, match(indirect(address(row(A361),$C$2+3)),OrigList!C:C,0)),"")</f>
        <v>11631|98315825|Toh Yi Teng|yttoh005@mymail.sim.edu.sg
11631|98315825|Toh Yi Teng|YITENG_94@HOTMAIL.COM
</v>
      </c>
      <c r="D361" s="50">
        <f t="shared" ref="D361:H361" si="360">IFERROR(IF($E$1&gt;=COLUMN(A359),INDEX(INDIRECT("$B$3:$B$"&amp;$C$1),(ROW(D359)*$E$1)-($E$1-COLUMN(A361))),"")," ")</f>
        <v>11635</v>
      </c>
      <c r="E361" s="50">
        <f t="shared" si="360"/>
        <v>11633</v>
      </c>
      <c r="F361" s="50">
        <f t="shared" si="360"/>
        <v>11632</v>
      </c>
      <c r="G361" s="50">
        <f t="shared" si="360"/>
        <v>11631</v>
      </c>
      <c r="H361" s="50" t="str">
        <f t="shared" si="360"/>
        <v/>
      </c>
      <c r="I361" s="50"/>
      <c r="J361" s="50"/>
      <c r="K361" s="50"/>
      <c r="L361" s="50"/>
      <c r="M361" s="50"/>
      <c r="N361" s="50"/>
      <c r="O361" s="50"/>
      <c r="P361" s="50"/>
    </row>
    <row r="362" ht="14.25" customHeight="1">
      <c r="A362" s="41">
        <f t="shared" si="3"/>
        <v>4</v>
      </c>
      <c r="B362" s="49">
        <v>13113.0</v>
      </c>
      <c r="C362" s="41" t="str">
        <f t="array" ref="C362">iferror(index(OrigList!N:N, match(indirect(address(row(A362),$C$2+3)),OrigList!C:C,0)),"")</f>
        <v>11626|97269901|Ong Hui Li|hlong011@mymail.sim.edu.sg
11626|97269901|Ong Hui Li|ONGHUILI.SAMANTHA@GMAIL.COM
</v>
      </c>
      <c r="D362" s="50">
        <f t="shared" ref="D362:H362" si="361">IFERROR(IF($E$1&gt;=COLUMN(A360),INDEX(INDIRECT("$B$3:$B$"&amp;$C$1),(ROW(D360)*$E$1)-($E$1-COLUMN(A362))),"")," ")</f>
        <v>11630</v>
      </c>
      <c r="E362" s="50">
        <f t="shared" si="361"/>
        <v>11628</v>
      </c>
      <c r="F362" s="50">
        <f t="shared" si="361"/>
        <v>11627</v>
      </c>
      <c r="G362" s="50">
        <f t="shared" si="361"/>
        <v>11626</v>
      </c>
      <c r="H362" s="50" t="str">
        <f t="shared" si="361"/>
        <v/>
      </c>
      <c r="I362" s="50"/>
      <c r="J362" s="50"/>
      <c r="K362" s="50"/>
      <c r="L362" s="50"/>
      <c r="M362" s="50"/>
      <c r="N362" s="50"/>
      <c r="O362" s="50"/>
      <c r="P362" s="50"/>
    </row>
    <row r="363" ht="14.25" customHeight="1">
      <c r="A363" s="41">
        <f t="shared" si="3"/>
        <v>1</v>
      </c>
      <c r="B363" s="49">
        <v>13112.0</v>
      </c>
      <c r="C363" s="41" t="str">
        <f t="array" ref="C363">iferror(index(OrigList!N:N, match(indirect(address(row(A363),$C$2+3)),OrigList!C:C,0)),"")</f>
        <v>11622|90171126|Lee Zheng Hui|zhlee009@mymail.sim.edu.sg
11622|90171126|Lee Zheng Hui|ZHENGHUI2401@GMAIL.COM
</v>
      </c>
      <c r="D363" s="50">
        <f t="shared" ref="D363:H363" si="362">IFERROR(IF($E$1&gt;=COLUMN(A361),INDEX(INDIRECT("$B$3:$B$"&amp;$C$1),(ROW(D361)*$E$1)-($E$1-COLUMN(A363))),"")," ")</f>
        <v>11625</v>
      </c>
      <c r="E363" s="50">
        <f t="shared" si="362"/>
        <v>11624</v>
      </c>
      <c r="F363" s="50">
        <f t="shared" si="362"/>
        <v>11623</v>
      </c>
      <c r="G363" s="50">
        <f t="shared" si="362"/>
        <v>11622</v>
      </c>
      <c r="H363" s="50" t="str">
        <f t="shared" si="362"/>
        <v/>
      </c>
      <c r="I363" s="50"/>
      <c r="J363" s="50"/>
      <c r="K363" s="50"/>
      <c r="L363" s="50"/>
      <c r="M363" s="50"/>
      <c r="N363" s="50"/>
      <c r="O363" s="50"/>
      <c r="P363" s="50"/>
    </row>
    <row r="364" ht="14.25" customHeight="1">
      <c r="A364" s="41">
        <f t="shared" si="3"/>
        <v>2</v>
      </c>
      <c r="B364" s="49">
        <v>13111.0</v>
      </c>
      <c r="C364" s="41" t="str">
        <f t="array" ref="C364">iferror(index(OrigList!N:N, match(indirect(address(row(A364),$C$2+3)),OrigList!C:C,0)),"")</f>
        <v>11618|96194884|Tang Pei Lin|pltang001@mymail.sim.edu.sg
11618|96194884|Tang Pei Lin|TANGPEILIN95@GMAIL.COM
</v>
      </c>
      <c r="D364" s="50">
        <f t="shared" ref="D364:H364" si="363">IFERROR(IF($E$1&gt;=COLUMN(A362),INDEX(INDIRECT("$B$3:$B$"&amp;$C$1),(ROW(D362)*$E$1)-($E$1-COLUMN(A364))),"")," ")</f>
        <v>11621</v>
      </c>
      <c r="E364" s="50">
        <f t="shared" si="363"/>
        <v>11620</v>
      </c>
      <c r="F364" s="50">
        <f t="shared" si="363"/>
        <v>11619</v>
      </c>
      <c r="G364" s="50">
        <f t="shared" si="363"/>
        <v>11618</v>
      </c>
      <c r="H364" s="50" t="str">
        <f t="shared" si="363"/>
        <v/>
      </c>
      <c r="I364" s="50"/>
      <c r="J364" s="50"/>
      <c r="K364" s="50"/>
      <c r="L364" s="50"/>
      <c r="M364" s="50"/>
      <c r="N364" s="50"/>
      <c r="O364" s="50"/>
      <c r="P364" s="50"/>
    </row>
    <row r="365" ht="14.25" customHeight="1">
      <c r="A365" s="41">
        <f t="shared" si="3"/>
        <v>3</v>
      </c>
      <c r="B365" s="49">
        <v>13108.0</v>
      </c>
      <c r="C365" s="41" t="str">
        <f t="array" ref="C365">iferror(index(OrigList!N:N, match(indirect(address(row(A365),$C$2+3)),OrigList!C:C,0)),"")</f>
        <v>11611|96683377|Foo Shou Yuan, Darren|sydfoo001@mymail.sim.edu.sg
11611|96683377|Foo Shou Yuan, Darren|DARREN_CEYUAN@HOTMAIL.COM
</v>
      </c>
      <c r="D365" s="50">
        <f t="shared" ref="D365:H365" si="364">IFERROR(IF($E$1&gt;=COLUMN(A363),INDEX(INDIRECT("$B$3:$B$"&amp;$C$1),(ROW(D363)*$E$1)-($E$1-COLUMN(A365))),"")," ")</f>
        <v>11617</v>
      </c>
      <c r="E365" s="50">
        <f t="shared" si="364"/>
        <v>11613</v>
      </c>
      <c r="F365" s="50">
        <f t="shared" si="364"/>
        <v>11612</v>
      </c>
      <c r="G365" s="50">
        <f t="shared" si="364"/>
        <v>11611</v>
      </c>
      <c r="H365" s="50" t="str">
        <f t="shared" si="364"/>
        <v/>
      </c>
      <c r="I365" s="50"/>
      <c r="J365" s="50"/>
      <c r="K365" s="50"/>
      <c r="L365" s="50"/>
      <c r="M365" s="50"/>
      <c r="N365" s="50"/>
      <c r="O365" s="50"/>
      <c r="P365" s="50"/>
    </row>
    <row r="366" ht="14.25" customHeight="1">
      <c r="A366" s="41">
        <f t="shared" si="3"/>
        <v>4</v>
      </c>
      <c r="B366" s="49">
        <v>13106.0</v>
      </c>
      <c r="C366" s="41" t="str">
        <f t="array" ref="C366">iferror(index(OrigList!N:N, match(indirect(address(row(A366),$C$2+3)),OrigList!C:C,0)),"")</f>
        <v>11605|98448855|Mitreni Thirumaran|thirumar001@mymail.sim.edu.sg
11605|98448855|Mitreni Thirumaran|mitrenit@gmail.com
</v>
      </c>
      <c r="D366" s="50">
        <f t="shared" ref="D366:H366" si="365">IFERROR(IF($E$1&gt;=COLUMN(A364),INDEX(INDIRECT("$B$3:$B$"&amp;$C$1),(ROW(D364)*$E$1)-($E$1-COLUMN(A366))),"")," ")</f>
        <v>11608</v>
      </c>
      <c r="E366" s="50">
        <f t="shared" si="365"/>
        <v>11607</v>
      </c>
      <c r="F366" s="50">
        <f t="shared" si="365"/>
        <v>11606</v>
      </c>
      <c r="G366" s="50">
        <f t="shared" si="365"/>
        <v>11605</v>
      </c>
      <c r="H366" s="50" t="str">
        <f t="shared" si="365"/>
        <v/>
      </c>
      <c r="I366" s="50"/>
      <c r="J366" s="50"/>
      <c r="K366" s="50"/>
      <c r="L366" s="50"/>
      <c r="M366" s="50"/>
      <c r="N366" s="50"/>
      <c r="O366" s="50"/>
      <c r="P366" s="50"/>
    </row>
    <row r="367" ht="14.25" customHeight="1">
      <c r="A367" s="41">
        <f t="shared" si="3"/>
        <v>1</v>
      </c>
      <c r="B367" s="49">
        <v>13105.0</v>
      </c>
      <c r="C367" s="41" t="str">
        <f t="array" ref="C367">iferror(index(OrigList!N:N, match(indirect(address(row(A367),$C$2+3)),OrigList!C:C,0)),"")</f>
        <v>11599|93822377|M Lavaeneiya|ml001@mymail.sim.edu.sg
11599|93822377|M Lavaeneiya|LAVAENEIYA@GMAIL.COM
</v>
      </c>
      <c r="D367" s="50">
        <f t="shared" ref="D367:H367" si="366">IFERROR(IF($E$1&gt;=COLUMN(A365),INDEX(INDIRECT("$B$3:$B$"&amp;$C$1),(ROW(D365)*$E$1)-($E$1-COLUMN(A367))),"")," ")</f>
        <v>11604</v>
      </c>
      <c r="E367" s="50">
        <f t="shared" si="366"/>
        <v>11602</v>
      </c>
      <c r="F367" s="50">
        <f t="shared" si="366"/>
        <v>11601</v>
      </c>
      <c r="G367" s="50">
        <f t="shared" si="366"/>
        <v>11599</v>
      </c>
      <c r="H367" s="50" t="str">
        <f t="shared" si="366"/>
        <v/>
      </c>
      <c r="I367" s="50"/>
      <c r="J367" s="50"/>
      <c r="K367" s="50"/>
      <c r="L367" s="50"/>
      <c r="M367" s="50"/>
      <c r="N367" s="50"/>
      <c r="O367" s="50"/>
      <c r="P367" s="50"/>
    </row>
    <row r="368" ht="14.25" customHeight="1">
      <c r="A368" s="41">
        <f t="shared" si="3"/>
        <v>2</v>
      </c>
      <c r="B368" s="49">
        <v>13104.0</v>
      </c>
      <c r="C368" s="41" t="str">
        <f t="array" ref="C368">iferror(index(OrigList!N:N, match(indirect(address(row(A368),$C$2+3)),OrigList!C:C,0)),"")</f>
        <v>11592|91156273|Wee Sheng Jie, Daryl|sjdwee001@mymail.sim.edu.sg
11592|91156273|Wee Sheng Jie, Daryl|DARYLWEE95@GMAIL.COM
</v>
      </c>
      <c r="D368" s="50">
        <f t="shared" ref="D368:H368" si="367">IFERROR(IF($E$1&gt;=COLUMN(A366),INDEX(INDIRECT("$B$3:$B$"&amp;$C$1),(ROW(D366)*$E$1)-($E$1-COLUMN(A368))),"")," ")</f>
        <v>11597</v>
      </c>
      <c r="E368" s="50">
        <f t="shared" si="367"/>
        <v>11594</v>
      </c>
      <c r="F368" s="50">
        <f t="shared" si="367"/>
        <v>11593</v>
      </c>
      <c r="G368" s="50">
        <f t="shared" si="367"/>
        <v>11592</v>
      </c>
      <c r="H368" s="50" t="str">
        <f t="shared" si="367"/>
        <v/>
      </c>
      <c r="I368" s="50"/>
      <c r="J368" s="50"/>
      <c r="K368" s="50"/>
      <c r="L368" s="50"/>
      <c r="M368" s="50"/>
      <c r="N368" s="50"/>
      <c r="O368" s="50"/>
      <c r="P368" s="50"/>
    </row>
    <row r="369" ht="14.25" customHeight="1">
      <c r="A369" s="41">
        <f t="shared" si="3"/>
        <v>3</v>
      </c>
      <c r="B369" s="49">
        <v>13103.0</v>
      </c>
      <c r="C369" s="41" t="str">
        <f t="array" ref="C369">iferror(index(OrigList!N:N, match(indirect(address(row(A369),$C$2+3)),OrigList!C:C,0)),"")</f>
        <v>11588|91865018|Tan Yew Thong Benjamin|ytbtan001@mymail.sim.edu.sg
11588|91865018|Tan Yew Thong Benjamin|benjamintyt96@gmail.com
</v>
      </c>
      <c r="D369" s="50">
        <f t="shared" ref="D369:H369" si="368">IFERROR(IF($E$1&gt;=COLUMN(A367),INDEX(INDIRECT("$B$3:$B$"&amp;$C$1),(ROW(D367)*$E$1)-($E$1-COLUMN(A369))),"")," ")</f>
        <v>11591</v>
      </c>
      <c r="E369" s="50">
        <f t="shared" si="368"/>
        <v>11590</v>
      </c>
      <c r="F369" s="50">
        <f t="shared" si="368"/>
        <v>11589</v>
      </c>
      <c r="G369" s="50">
        <f t="shared" si="368"/>
        <v>11588</v>
      </c>
      <c r="H369" s="50" t="str">
        <f t="shared" si="368"/>
        <v/>
      </c>
      <c r="I369" s="50"/>
      <c r="J369" s="50"/>
      <c r="K369" s="50"/>
      <c r="L369" s="50"/>
      <c r="M369" s="50"/>
      <c r="N369" s="50"/>
      <c r="O369" s="50"/>
      <c r="P369" s="50"/>
    </row>
    <row r="370" ht="14.25" customHeight="1">
      <c r="A370" s="41">
        <f t="shared" si="3"/>
        <v>4</v>
      </c>
      <c r="B370" s="49">
        <v>13101.0</v>
      </c>
      <c r="C370" s="41" t="str">
        <f t="array" ref="C370">iferror(index(OrigList!N:N, match(indirect(address(row(A370),$C$2+3)),OrigList!C:C,0)),"")</f>
        <v>11584|94871120|Tan Jia Lin, Kimberly|jlktan004@mymail.sim.edu.sg
11584|94871120|Tan Jia Lin, Kimberly|KIMBERLYTJL96@GMAIL.COM
</v>
      </c>
      <c r="D370" s="50">
        <f t="shared" ref="D370:H370" si="369">IFERROR(IF($E$1&gt;=COLUMN(A368),INDEX(INDIRECT("$B$3:$B$"&amp;$C$1),(ROW(D368)*$E$1)-($E$1-COLUMN(A370))),"")," ")</f>
        <v>11587</v>
      </c>
      <c r="E370" s="50">
        <f t="shared" si="369"/>
        <v>11586</v>
      </c>
      <c r="F370" s="50">
        <f t="shared" si="369"/>
        <v>11585</v>
      </c>
      <c r="G370" s="50">
        <f t="shared" si="369"/>
        <v>11584</v>
      </c>
      <c r="H370" s="50" t="str">
        <f t="shared" si="369"/>
        <v/>
      </c>
      <c r="I370" s="50"/>
      <c r="J370" s="50"/>
      <c r="K370" s="50"/>
      <c r="L370" s="50"/>
      <c r="M370" s="50"/>
      <c r="N370" s="50"/>
      <c r="O370" s="50"/>
      <c r="P370" s="50"/>
    </row>
    <row r="371" ht="14.25" customHeight="1">
      <c r="A371" s="41">
        <f t="shared" si="3"/>
        <v>1</v>
      </c>
      <c r="B371" s="49">
        <v>13099.0</v>
      </c>
      <c r="C371" s="41" t="str">
        <f t="array" ref="C371">iferror(index(OrigList!N:N, match(indirect(address(row(A371),$C$2+3)),OrigList!C:C,0)),"")</f>
        <v>11577|92327146|Goh Ting Ting|ttgoh003@mymail.sim.edu.sg
11577|92327146|Goh Ting Ting|JGTT_LURVES@HOTMAIL.COM
</v>
      </c>
      <c r="D371" s="50">
        <f t="shared" ref="D371:H371" si="370">IFERROR(IF($E$1&gt;=COLUMN(A369),INDEX(INDIRECT("$B$3:$B$"&amp;$C$1),(ROW(D369)*$E$1)-($E$1-COLUMN(A371))),"")," ")</f>
        <v>11581</v>
      </c>
      <c r="E371" s="50">
        <f t="shared" si="370"/>
        <v>11579</v>
      </c>
      <c r="F371" s="50">
        <f t="shared" si="370"/>
        <v>11578</v>
      </c>
      <c r="G371" s="50">
        <f t="shared" si="370"/>
        <v>11577</v>
      </c>
      <c r="H371" s="50" t="str">
        <f t="shared" si="370"/>
        <v/>
      </c>
      <c r="I371" s="50"/>
      <c r="J371" s="50"/>
      <c r="K371" s="50"/>
      <c r="L371" s="50"/>
      <c r="M371" s="50"/>
      <c r="N371" s="50"/>
      <c r="O371" s="50"/>
      <c r="P371" s="50"/>
    </row>
    <row r="372" ht="14.25" customHeight="1">
      <c r="A372" s="41">
        <f t="shared" si="3"/>
        <v>2</v>
      </c>
      <c r="B372" s="49">
        <v>13098.0</v>
      </c>
      <c r="C372" s="41" t="str">
        <f t="array" ref="C372">iferror(index(OrigList!N:N, match(indirect(address(row(A372),$C$2+3)),OrigList!C:C,0)),"")</f>
        <v>11569|90665123|Koh Jia Chun|jckoh005@mymail.sim.edu.sg
11569|90665123|Koh Jia Chun|KOHJIACHUN@GMAIL.COM
</v>
      </c>
      <c r="D372" s="50">
        <f t="shared" ref="D372:H372" si="371">IFERROR(IF($E$1&gt;=COLUMN(A370),INDEX(INDIRECT("$B$3:$B$"&amp;$C$1),(ROW(D370)*$E$1)-($E$1-COLUMN(A372))),"")," ")</f>
        <v>11573</v>
      </c>
      <c r="E372" s="50">
        <f t="shared" si="371"/>
        <v>11572</v>
      </c>
      <c r="F372" s="50">
        <f t="shared" si="371"/>
        <v>11570</v>
      </c>
      <c r="G372" s="50">
        <f t="shared" si="371"/>
        <v>11569</v>
      </c>
      <c r="H372" s="50" t="str">
        <f t="shared" si="371"/>
        <v/>
      </c>
      <c r="I372" s="50"/>
      <c r="J372" s="50"/>
      <c r="K372" s="50"/>
      <c r="L372" s="50"/>
      <c r="M372" s="50"/>
      <c r="N372" s="50"/>
      <c r="O372" s="50"/>
      <c r="P372" s="50"/>
    </row>
    <row r="373" ht="14.25" customHeight="1">
      <c r="A373" s="41">
        <f t="shared" si="3"/>
        <v>3</v>
      </c>
      <c r="B373" s="49">
        <v>13097.0</v>
      </c>
      <c r="C373" s="41" t="str">
        <f t="array" ref="C373">iferror(index(OrigList!N:N, match(indirect(address(row(A373),$C$2+3)),OrigList!C:C,0)),"")</f>
        <v>11565|86665543|Law Lan Dai|ldlaw001@mymail.sim.edu.sg
11565|86665543|Law Lan Dai|CLAIRVINN@GMAIL.COM
</v>
      </c>
      <c r="D373" s="50">
        <f t="shared" ref="D373:H373" si="372">IFERROR(IF($E$1&gt;=COLUMN(A371),INDEX(INDIRECT("$B$3:$B$"&amp;$C$1),(ROW(D371)*$E$1)-($E$1-COLUMN(A373))),"")," ")</f>
        <v>11568</v>
      </c>
      <c r="E373" s="50">
        <f t="shared" si="372"/>
        <v>11567</v>
      </c>
      <c r="F373" s="50">
        <f t="shared" si="372"/>
        <v>11566</v>
      </c>
      <c r="G373" s="50">
        <f t="shared" si="372"/>
        <v>11565</v>
      </c>
      <c r="H373" s="50" t="str">
        <f t="shared" si="372"/>
        <v/>
      </c>
      <c r="I373" s="50"/>
      <c r="J373" s="50"/>
      <c r="K373" s="50"/>
      <c r="L373" s="50"/>
      <c r="M373" s="50"/>
      <c r="N373" s="50"/>
      <c r="O373" s="50"/>
      <c r="P373" s="50"/>
    </row>
    <row r="374" ht="14.25" customHeight="1">
      <c r="A374" s="41">
        <f t="shared" si="3"/>
        <v>4</v>
      </c>
      <c r="B374" s="49">
        <v>13096.0</v>
      </c>
      <c r="C374" s="41" t="str">
        <f t="array" ref="C374">iferror(index(OrigList!N:N, match(indirect(address(row(A374),$C$2+3)),OrigList!C:C,0)),"")</f>
        <v>11559|92351273|Matilda Tan Jia En|mjetan001@mymail.sim.edu.sg
11559|92351273|Matilda Tan Jia En|LASTNOTETOYOU@GMAIL.COM
</v>
      </c>
      <c r="D374" s="50">
        <f t="shared" ref="D374:H374" si="373">IFERROR(IF($E$1&gt;=COLUMN(A372),INDEX(INDIRECT("$B$3:$B$"&amp;$C$1),(ROW(D372)*$E$1)-($E$1-COLUMN(A374))),"")," ")</f>
        <v>11564</v>
      </c>
      <c r="E374" s="50">
        <f t="shared" si="373"/>
        <v>11562</v>
      </c>
      <c r="F374" s="50">
        <f t="shared" si="373"/>
        <v>11560</v>
      </c>
      <c r="G374" s="50">
        <f t="shared" si="373"/>
        <v>11559</v>
      </c>
      <c r="H374" s="50" t="str">
        <f t="shared" si="373"/>
        <v/>
      </c>
      <c r="I374" s="50"/>
      <c r="J374" s="50"/>
      <c r="K374" s="50"/>
      <c r="L374" s="50"/>
      <c r="M374" s="50"/>
      <c r="N374" s="50"/>
      <c r="O374" s="50"/>
      <c r="P374" s="50"/>
    </row>
    <row r="375" ht="14.25" customHeight="1">
      <c r="A375" s="41">
        <f t="shared" si="3"/>
        <v>1</v>
      </c>
      <c r="B375" s="49">
        <v>13095.0</v>
      </c>
      <c r="C375" s="41" t="str">
        <f t="array" ref="C375">iferror(index(OrigList!N:N, match(indirect(address(row(A375),$C$2+3)),OrigList!C:C,0)),"")</f>
        <v>11555|90922127|Tay Kuang You, Bjorn|kybtay001@mymail.sim.edu.sg
11555|90922127|Tay Kuang You, Bjorn|BJORN_TAY@HOTMAIL.COM
</v>
      </c>
      <c r="D375" s="50">
        <f t="shared" ref="D375:H375" si="374">IFERROR(IF($E$1&gt;=COLUMN(A373),INDEX(INDIRECT("$B$3:$B$"&amp;$C$1),(ROW(D373)*$E$1)-($E$1-COLUMN(A375))),"")," ")</f>
        <v>11558</v>
      </c>
      <c r="E375" s="50">
        <f t="shared" si="374"/>
        <v>11557</v>
      </c>
      <c r="F375" s="50">
        <f t="shared" si="374"/>
        <v>11556</v>
      </c>
      <c r="G375" s="50">
        <f t="shared" si="374"/>
        <v>11555</v>
      </c>
      <c r="H375" s="50" t="str">
        <f t="shared" si="374"/>
        <v/>
      </c>
      <c r="I375" s="50"/>
      <c r="J375" s="50"/>
      <c r="K375" s="50"/>
      <c r="L375" s="50"/>
      <c r="M375" s="50"/>
      <c r="N375" s="50"/>
      <c r="O375" s="50"/>
      <c r="P375" s="50"/>
    </row>
    <row r="376" ht="14.25" customHeight="1">
      <c r="A376" s="41">
        <f t="shared" si="3"/>
        <v>2</v>
      </c>
      <c r="B376" s="49">
        <v>13093.0</v>
      </c>
      <c r="C376" s="41" t="str">
        <f t="array" ref="C376">iferror(index(OrigList!N:N, match(indirect(address(row(A376),$C$2+3)),OrigList!C:C,0)),"")</f>
        <v>11547|97348598|Lam Wei Cheng|wclam003@mymail.sim.edu.sg
11547|97348598|Lam Wei Cheng|MIKELAMWEICHENG@GMAIL.COM
</v>
      </c>
      <c r="D376" s="50">
        <f t="shared" ref="D376:H376" si="375">IFERROR(IF($E$1&gt;=COLUMN(A374),INDEX(INDIRECT("$B$3:$B$"&amp;$C$1),(ROW(D374)*$E$1)-($E$1-COLUMN(A376))),"")," ")</f>
        <v>11554</v>
      </c>
      <c r="E376" s="50">
        <f t="shared" si="375"/>
        <v>11552</v>
      </c>
      <c r="F376" s="50">
        <f t="shared" si="375"/>
        <v>11548</v>
      </c>
      <c r="G376" s="50">
        <f t="shared" si="375"/>
        <v>11547</v>
      </c>
      <c r="H376" s="50" t="str">
        <f t="shared" si="375"/>
        <v/>
      </c>
      <c r="I376" s="50"/>
      <c r="J376" s="50"/>
      <c r="K376" s="50"/>
      <c r="L376" s="50"/>
      <c r="M376" s="50"/>
      <c r="N376" s="50"/>
      <c r="O376" s="50"/>
      <c r="P376" s="50"/>
    </row>
    <row r="377" ht="14.25" customHeight="1">
      <c r="A377" s="41">
        <f t="shared" si="3"/>
        <v>3</v>
      </c>
      <c r="B377" s="49">
        <v>13092.0</v>
      </c>
      <c r="C377" s="41" t="str">
        <f t="array" ref="C377">iferror(index(OrigList!N:N, match(indirect(address(row(A377),$C$2+3)),OrigList!C:C,0)),"")</f>
        <v>11543|81672938|Liu, Ruichi|rliu003@mymail.sim.edu.sg
11543|81672938|Liu, Ruichi|ruichii511@gmail.com
</v>
      </c>
      <c r="D377" s="50">
        <f t="shared" ref="D377:H377" si="376">IFERROR(IF($E$1&gt;=COLUMN(A375),INDEX(INDIRECT("$B$3:$B$"&amp;$C$1),(ROW(D375)*$E$1)-($E$1-COLUMN(A377))),"")," ")</f>
        <v>11546</v>
      </c>
      <c r="E377" s="50">
        <f t="shared" si="376"/>
        <v>11545</v>
      </c>
      <c r="F377" s="50">
        <f t="shared" si="376"/>
        <v>11544</v>
      </c>
      <c r="G377" s="50">
        <f t="shared" si="376"/>
        <v>11543</v>
      </c>
      <c r="H377" s="50" t="str">
        <f t="shared" si="376"/>
        <v/>
      </c>
      <c r="I377" s="50"/>
      <c r="J377" s="50"/>
      <c r="K377" s="50"/>
      <c r="L377" s="50"/>
      <c r="M377" s="50"/>
      <c r="N377" s="50"/>
      <c r="O377" s="50"/>
      <c r="P377" s="50"/>
    </row>
    <row r="378" ht="14.25" customHeight="1">
      <c r="A378" s="41">
        <f t="shared" si="3"/>
        <v>4</v>
      </c>
      <c r="B378" s="49">
        <v>13091.0</v>
      </c>
      <c r="C378" s="41" t="str">
        <f t="array" ref="C378">iferror(index(OrigList!N:N, match(indirect(address(row(A378),$C$2+3)),OrigList!C:C,0)),"")</f>
        <v>11538|85710722|Khor Boon En, Josiah|bejkhor001@mymail.sim.edu.sg
11538|85710722|Khor Boon En, Josiah|J3KHOR@HOTMAIL.COM
</v>
      </c>
      <c r="D378" s="50">
        <f t="shared" ref="D378:H378" si="377">IFERROR(IF($E$1&gt;=COLUMN(A376),INDEX(INDIRECT("$B$3:$B$"&amp;$C$1),(ROW(D376)*$E$1)-($E$1-COLUMN(A378))),"")," ")</f>
        <v>11542</v>
      </c>
      <c r="E378" s="50">
        <f t="shared" si="377"/>
        <v>11540</v>
      </c>
      <c r="F378" s="50">
        <f t="shared" si="377"/>
        <v>11539</v>
      </c>
      <c r="G378" s="50">
        <f t="shared" si="377"/>
        <v>11538</v>
      </c>
      <c r="H378" s="50" t="str">
        <f t="shared" si="377"/>
        <v/>
      </c>
      <c r="I378" s="50"/>
      <c r="J378" s="50"/>
      <c r="K378" s="50"/>
      <c r="L378" s="50"/>
      <c r="M378" s="50"/>
      <c r="N378" s="50"/>
      <c r="O378" s="50"/>
      <c r="P378" s="50"/>
    </row>
    <row r="379" ht="14.25" customHeight="1">
      <c r="A379" s="41">
        <f t="shared" si="3"/>
        <v>1</v>
      </c>
      <c r="B379" s="49">
        <v>13090.0</v>
      </c>
      <c r="C379" s="41" t="str">
        <f t="array" ref="C379">iferror(index(OrigList!N:N, match(indirect(address(row(A379),$C$2+3)),OrigList!C:C,0)),"")</f>
        <v>11534|91772243|Jazreel Koh Lay Shan|jlskoh001@mymail.sim.edu.sg
11534|91772243|Jazreel Koh Lay Shan|TRICIA1401@GMAIL.COM
</v>
      </c>
      <c r="D379" s="50">
        <f t="shared" ref="D379:H379" si="378">IFERROR(IF($E$1&gt;=COLUMN(A377),INDEX(INDIRECT("$B$3:$B$"&amp;$C$1),(ROW(D377)*$E$1)-($E$1-COLUMN(A379))),"")," ")</f>
        <v>11537</v>
      </c>
      <c r="E379" s="50">
        <f t="shared" si="378"/>
        <v>11536</v>
      </c>
      <c r="F379" s="50">
        <f t="shared" si="378"/>
        <v>11535</v>
      </c>
      <c r="G379" s="50">
        <f t="shared" si="378"/>
        <v>11534</v>
      </c>
      <c r="H379" s="50" t="str">
        <f t="shared" si="378"/>
        <v/>
      </c>
      <c r="I379" s="50"/>
      <c r="J379" s="50"/>
      <c r="K379" s="50"/>
      <c r="L379" s="50"/>
      <c r="M379" s="50"/>
      <c r="N379" s="50"/>
      <c r="O379" s="50"/>
      <c r="P379" s="50"/>
    </row>
    <row r="380" ht="14.25" customHeight="1">
      <c r="A380" s="41">
        <f t="shared" si="3"/>
        <v>2</v>
      </c>
      <c r="B380" s="49">
        <v>13089.0</v>
      </c>
      <c r="C380" s="41" t="str">
        <f t="array" ref="C380">iferror(index(OrigList!N:N, match(indirect(address(row(A380),$C$2+3)),OrigList!C:C,0)),"")</f>
        <v>11527|98996246|Dai, Xin|xdai004@mymail.sim.edu.sg
11527|98996246|Dai, Xin|758246592@QQ.COM
</v>
      </c>
      <c r="D380" s="50">
        <f t="shared" ref="D380:H380" si="379">IFERROR(IF($E$1&gt;=COLUMN(A378),INDEX(INDIRECT("$B$3:$B$"&amp;$C$1),(ROW(D378)*$E$1)-($E$1-COLUMN(A380))),"")," ")</f>
        <v>11533</v>
      </c>
      <c r="E380" s="50">
        <f t="shared" si="379"/>
        <v>11531</v>
      </c>
      <c r="F380" s="50">
        <f t="shared" si="379"/>
        <v>11528</v>
      </c>
      <c r="G380" s="50">
        <f t="shared" si="379"/>
        <v>11527</v>
      </c>
      <c r="H380" s="50" t="str">
        <f t="shared" si="379"/>
        <v/>
      </c>
      <c r="I380" s="50"/>
      <c r="J380" s="50"/>
      <c r="K380" s="50"/>
      <c r="L380" s="50"/>
      <c r="M380" s="50"/>
      <c r="N380" s="50"/>
      <c r="O380" s="50"/>
      <c r="P380" s="50"/>
    </row>
    <row r="381" ht="14.25" customHeight="1">
      <c r="A381" s="41">
        <f t="shared" si="3"/>
        <v>3</v>
      </c>
      <c r="B381" s="49">
        <v>13088.0</v>
      </c>
      <c r="C381" s="41" t="str">
        <f t="array" ref="C381">iferror(index(OrigList!N:N, match(indirect(address(row(A381),$C$2+3)),OrigList!C:C,0)),"")</f>
        <v>11523|87120938|Shi Weize|wshi003@mymail.sim.edu.sg
11523|87120938|Shi Weize|ERICSHI003@GMAIL.COM
</v>
      </c>
      <c r="D381" s="50">
        <f t="shared" ref="D381:H381" si="380">IFERROR(IF($E$1&gt;=COLUMN(A379),INDEX(INDIRECT("$B$3:$B$"&amp;$C$1),(ROW(D379)*$E$1)-($E$1-COLUMN(A381))),"")," ")</f>
        <v>11526</v>
      </c>
      <c r="E381" s="50">
        <f t="shared" si="380"/>
        <v>11525</v>
      </c>
      <c r="F381" s="50">
        <f t="shared" si="380"/>
        <v>11524</v>
      </c>
      <c r="G381" s="50">
        <f t="shared" si="380"/>
        <v>11523</v>
      </c>
      <c r="H381" s="50" t="str">
        <f t="shared" si="380"/>
        <v/>
      </c>
      <c r="I381" s="50"/>
      <c r="J381" s="50"/>
      <c r="K381" s="50"/>
      <c r="L381" s="50"/>
      <c r="M381" s="50"/>
      <c r="N381" s="50"/>
      <c r="O381" s="50"/>
      <c r="P381" s="50"/>
    </row>
    <row r="382" ht="14.25" customHeight="1">
      <c r="A382" s="41">
        <f t="shared" si="3"/>
        <v>4</v>
      </c>
      <c r="B382" s="49">
        <v>13087.0</v>
      </c>
      <c r="C382" s="41" t="str">
        <f t="array" ref="C382">iferror(index(OrigList!N:N, match(indirect(address(row(A382),$C$2+3)),OrigList!C:C,0)),"")</f>
        <v>11517|93579632|Cordelia Ting Jian Ying|cjyting001@mymail.sim.edu.sg
11517|93579632|Cordelia Ting Jian Ying|ATIS357@HOTMAIL.COM
</v>
      </c>
      <c r="D382" s="50">
        <f t="shared" ref="D382:H382" si="381">IFERROR(IF($E$1&gt;=COLUMN(A380),INDEX(INDIRECT("$B$3:$B$"&amp;$C$1),(ROW(D380)*$E$1)-($E$1-COLUMN(A382))),"")," ")</f>
        <v>11522</v>
      </c>
      <c r="E382" s="50">
        <f t="shared" si="381"/>
        <v>11520</v>
      </c>
      <c r="F382" s="50">
        <f t="shared" si="381"/>
        <v>11519</v>
      </c>
      <c r="G382" s="50">
        <f t="shared" si="381"/>
        <v>11517</v>
      </c>
      <c r="H382" s="50" t="str">
        <f t="shared" si="381"/>
        <v/>
      </c>
      <c r="I382" s="50"/>
      <c r="J382" s="50"/>
      <c r="K382" s="50"/>
      <c r="L382" s="50"/>
      <c r="M382" s="50"/>
      <c r="N382" s="50"/>
      <c r="O382" s="50"/>
      <c r="P382" s="50"/>
    </row>
    <row r="383" ht="14.25" customHeight="1">
      <c r="A383" s="41">
        <f t="shared" si="3"/>
        <v>1</v>
      </c>
      <c r="B383" s="49">
        <v>13086.0</v>
      </c>
      <c r="C383" s="41" t="str">
        <f t="array" ref="C383">iferror(index(OrigList!N:N, match(indirect(address(row(A383),$C$2+3)),OrigList!C:C,0)),"")</f>
        <v>11511|82867124|Lyu, Jing|jlyu001@mymail.sim.edu.sg
11511|82867124|Lyu, Jing|lyujing127@gmail.com
</v>
      </c>
      <c r="D383" s="50">
        <f t="shared" ref="D383:H383" si="382">IFERROR(IF($E$1&gt;=COLUMN(A381),INDEX(INDIRECT("$B$3:$B$"&amp;$C$1),(ROW(D381)*$E$1)-($E$1-COLUMN(A383))),"")," ")</f>
        <v>11516</v>
      </c>
      <c r="E383" s="50">
        <f t="shared" si="382"/>
        <v>11513</v>
      </c>
      <c r="F383" s="50">
        <f t="shared" si="382"/>
        <v>11512</v>
      </c>
      <c r="G383" s="50">
        <f t="shared" si="382"/>
        <v>11511</v>
      </c>
      <c r="H383" s="50" t="str">
        <f t="shared" si="382"/>
        <v/>
      </c>
      <c r="I383" s="50"/>
      <c r="J383" s="50"/>
      <c r="K383" s="50"/>
      <c r="L383" s="50"/>
      <c r="M383" s="50"/>
      <c r="N383" s="50"/>
      <c r="O383" s="50"/>
      <c r="P383" s="50"/>
    </row>
    <row r="384" ht="14.25" customHeight="1">
      <c r="A384" s="41">
        <f t="shared" si="3"/>
        <v>2</v>
      </c>
      <c r="B384" s="49">
        <v>13085.0</v>
      </c>
      <c r="C384" s="41" t="str">
        <f t="array" ref="C384">iferror(index(OrigList!N:N, match(indirect(address(row(A384),$C$2+3)),OrigList!C:C,0)),"")</f>
        <v>11505|91511980|Tan Jiong Wei, Travis|jwttan003@mymail.sim.edu.sg
11505|91511980|Tan Jiong Wei, Travis|TRAVISTAN980@HOTMAIL.COM
</v>
      </c>
      <c r="D384" s="50">
        <f t="shared" ref="D384:H384" si="383">IFERROR(IF($E$1&gt;=COLUMN(A382),INDEX(INDIRECT("$B$3:$B$"&amp;$C$1),(ROW(D382)*$E$1)-($E$1-COLUMN(A384))),"")," ")</f>
        <v>11509</v>
      </c>
      <c r="E384" s="50">
        <f t="shared" si="383"/>
        <v>11508</v>
      </c>
      <c r="F384" s="50">
        <f t="shared" si="383"/>
        <v>11506</v>
      </c>
      <c r="G384" s="50">
        <f t="shared" si="383"/>
        <v>11505</v>
      </c>
      <c r="H384" s="50" t="str">
        <f t="shared" si="383"/>
        <v/>
      </c>
      <c r="I384" s="50"/>
      <c r="J384" s="50"/>
      <c r="K384" s="50"/>
      <c r="L384" s="50"/>
      <c r="M384" s="50"/>
      <c r="N384" s="50"/>
      <c r="O384" s="50"/>
      <c r="P384" s="50"/>
    </row>
    <row r="385" ht="14.25" customHeight="1">
      <c r="A385" s="41">
        <f t="shared" si="3"/>
        <v>3</v>
      </c>
      <c r="B385" s="49">
        <v>13084.0</v>
      </c>
      <c r="C385" s="41" t="str">
        <f t="array" ref="C385">iferror(index(OrigList!N:N, match(indirect(address(row(A385),$C$2+3)),OrigList!C:C,0)),"")</f>
        <v>11501|96202392|Ana Tesia Putri|atp001@mymail.sim.edu.sg
11501|96202392|Ana Tesia Putri|ANA_TESIA@HOTMAIL.COM
</v>
      </c>
      <c r="D385" s="50">
        <f t="shared" ref="D385:H385" si="384">IFERROR(IF($E$1&gt;=COLUMN(A383),INDEX(INDIRECT("$B$3:$B$"&amp;$C$1),(ROW(D383)*$E$1)-($E$1-COLUMN(A385))),"")," ")</f>
        <v>11504</v>
      </c>
      <c r="E385" s="50">
        <f t="shared" si="384"/>
        <v>11503</v>
      </c>
      <c r="F385" s="50">
        <f t="shared" si="384"/>
        <v>11502</v>
      </c>
      <c r="G385" s="50">
        <f t="shared" si="384"/>
        <v>11501</v>
      </c>
      <c r="H385" s="50" t="str">
        <f t="shared" si="384"/>
        <v/>
      </c>
      <c r="I385" s="50"/>
      <c r="J385" s="50"/>
      <c r="K385" s="50"/>
      <c r="L385" s="50"/>
      <c r="M385" s="50"/>
      <c r="N385" s="50"/>
      <c r="O385" s="50"/>
      <c r="P385" s="50"/>
    </row>
    <row r="386" ht="14.25" customHeight="1">
      <c r="A386" s="41">
        <f t="shared" si="3"/>
        <v>4</v>
      </c>
      <c r="B386" s="49">
        <v>13083.0</v>
      </c>
      <c r="C386" s="41" t="str">
        <f t="array" ref="C386">iferror(index(OrigList!N:N, match(indirect(address(row(A386),$C$2+3)),OrigList!C:C,0)),"")</f>
        <v>11495|82011205|Lim Hui Juan|hjlim016@mymail.sim.edu.sg
11495|82011205|Lim Hui Juan|HUIJUAN_ONLINE@HOTMAIL.COM
</v>
      </c>
      <c r="D386" s="50">
        <f t="shared" ref="D386:H386" si="385">IFERROR(IF($E$1&gt;=COLUMN(A384),INDEX(INDIRECT("$B$3:$B$"&amp;$C$1),(ROW(D384)*$E$1)-($E$1-COLUMN(A386))),"")," ")</f>
        <v>11500</v>
      </c>
      <c r="E386" s="50">
        <f t="shared" si="385"/>
        <v>11499</v>
      </c>
      <c r="F386" s="50">
        <f t="shared" si="385"/>
        <v>11497</v>
      </c>
      <c r="G386" s="50">
        <f t="shared" si="385"/>
        <v>11495</v>
      </c>
      <c r="H386" s="50" t="str">
        <f t="shared" si="385"/>
        <v/>
      </c>
      <c r="I386" s="50"/>
      <c r="J386" s="50"/>
      <c r="K386" s="50"/>
      <c r="L386" s="50"/>
      <c r="M386" s="50"/>
      <c r="N386" s="50"/>
      <c r="O386" s="50"/>
      <c r="P386" s="50"/>
    </row>
    <row r="387" ht="14.25" customHeight="1">
      <c r="A387" s="41">
        <f t="shared" si="3"/>
        <v>1</v>
      </c>
      <c r="B387" s="49">
        <v>13082.0</v>
      </c>
      <c r="C387" s="41" t="str">
        <f t="array" ref="C387">iferror(index(OrigList!N:N, match(indirect(address(row(A387),$C$2+3)),OrigList!C:C,0)),"")</f>
        <v>11488|98690314|Chen Wanjun|wchen052@mymail.sim.edu.sg
11488|98690314|Chen Wanjun|WANJUN95@GMAIL.COM
</v>
      </c>
      <c r="D387" s="50">
        <f t="shared" ref="D387:H387" si="386">IFERROR(IF($E$1&gt;=COLUMN(A385),INDEX(INDIRECT("$B$3:$B$"&amp;$C$1),(ROW(D385)*$E$1)-($E$1-COLUMN(A387))),"")," ")</f>
        <v>11494</v>
      </c>
      <c r="E387" s="50">
        <f t="shared" si="386"/>
        <v>11493</v>
      </c>
      <c r="F387" s="50">
        <f t="shared" si="386"/>
        <v>11490</v>
      </c>
      <c r="G387" s="50">
        <f t="shared" si="386"/>
        <v>11488</v>
      </c>
      <c r="H387" s="50" t="str">
        <f t="shared" si="386"/>
        <v/>
      </c>
      <c r="I387" s="50"/>
      <c r="J387" s="50"/>
      <c r="K387" s="50"/>
      <c r="L387" s="50"/>
      <c r="M387" s="50"/>
      <c r="N387" s="50"/>
      <c r="O387" s="50"/>
      <c r="P387" s="50"/>
    </row>
    <row r="388" ht="14.25" customHeight="1">
      <c r="A388" s="41">
        <f t="shared" si="3"/>
        <v>2</v>
      </c>
      <c r="B388" s="49">
        <v>13081.0</v>
      </c>
      <c r="C388" s="41" t="str">
        <f t="array" ref="C388">iferror(index(OrigList!N:N, match(indirect(address(row(A388),$C$2+3)),OrigList!C:C,0)),"")</f>
        <v>11484|97435529|Ong Bo Yang|byong001@mymail.sim.edu.sg
11484|97435529|Ong Bo Yang|Charlez03@gmail.com
</v>
      </c>
      <c r="D388" s="50">
        <f t="shared" ref="D388:H388" si="387">IFERROR(IF($E$1&gt;=COLUMN(A386),INDEX(INDIRECT("$B$3:$B$"&amp;$C$1),(ROW(D386)*$E$1)-($E$1-COLUMN(A388))),"")," ")</f>
        <v>11487</v>
      </c>
      <c r="E388" s="50">
        <f t="shared" si="387"/>
        <v>11486</v>
      </c>
      <c r="F388" s="50">
        <f t="shared" si="387"/>
        <v>11485</v>
      </c>
      <c r="G388" s="50">
        <f t="shared" si="387"/>
        <v>11484</v>
      </c>
      <c r="H388" s="50" t="str">
        <f t="shared" si="387"/>
        <v/>
      </c>
      <c r="I388" s="50"/>
      <c r="J388" s="50"/>
      <c r="K388" s="50"/>
      <c r="L388" s="50"/>
      <c r="M388" s="50"/>
      <c r="N388" s="50"/>
      <c r="O388" s="50"/>
      <c r="P388" s="50"/>
    </row>
    <row r="389" ht="14.25" customHeight="1">
      <c r="A389" s="41">
        <f t="shared" si="3"/>
        <v>3</v>
      </c>
      <c r="B389" s="49">
        <v>13080.0</v>
      </c>
      <c r="C389" s="41" t="str">
        <f t="array" ref="C389">iferror(index(OrigList!N:N, match(indirect(address(row(A389),$C$2+3)),OrigList!C:C,0)),"")</f>
        <v>11480|97776194|Hillary Ng Shi Hui|hshng001@mymail.sim.edu.sg
11480|97776194|Hillary Ng Shi Hui|HILL_CHEPH@HOTMAIL.COM
</v>
      </c>
      <c r="D389" s="50">
        <f t="shared" ref="D389:H389" si="388">IFERROR(IF($E$1&gt;=COLUMN(A387),INDEX(INDIRECT("$B$3:$B$"&amp;$C$1),(ROW(D387)*$E$1)-($E$1-COLUMN(A389))),"")," ")</f>
        <v>11483</v>
      </c>
      <c r="E389" s="50">
        <f t="shared" si="388"/>
        <v>11482</v>
      </c>
      <c r="F389" s="50">
        <f t="shared" si="388"/>
        <v>11481</v>
      </c>
      <c r="G389" s="50">
        <f t="shared" si="388"/>
        <v>11480</v>
      </c>
      <c r="H389" s="50" t="str">
        <f t="shared" si="388"/>
        <v/>
      </c>
      <c r="I389" s="50"/>
      <c r="J389" s="50"/>
      <c r="K389" s="50"/>
      <c r="L389" s="50"/>
      <c r="M389" s="50"/>
      <c r="N389" s="50"/>
      <c r="O389" s="50"/>
      <c r="P389" s="50"/>
    </row>
    <row r="390" ht="14.25" customHeight="1">
      <c r="A390" s="41">
        <f t="shared" si="3"/>
        <v>4</v>
      </c>
      <c r="B390" s="49">
        <v>13079.0</v>
      </c>
      <c r="C390" s="41" t="str">
        <f t="array" ref="C390">iferror(index(OrigList!N:N, match(indirect(address(row(A390),$C$2+3)),OrigList!C:C,0)),"")</f>
        <v>11475|82781844|Leonard Goh Han Yuen|lhygoh001@mymail.sim.edu.sg
11475|82781844|Leonard Goh Han Yuen|Leonardgohhy@gmail.com
</v>
      </c>
      <c r="D390" s="50">
        <f t="shared" ref="D390:H390" si="389">IFERROR(IF($E$1&gt;=COLUMN(A388),INDEX(INDIRECT("$B$3:$B$"&amp;$C$1),(ROW(D388)*$E$1)-($E$1-COLUMN(A390))),"")," ")</f>
        <v>11479</v>
      </c>
      <c r="E390" s="50">
        <f t="shared" si="389"/>
        <v>11478</v>
      </c>
      <c r="F390" s="50">
        <f t="shared" si="389"/>
        <v>11476</v>
      </c>
      <c r="G390" s="50">
        <f t="shared" si="389"/>
        <v>11475</v>
      </c>
      <c r="H390" s="50" t="str">
        <f t="shared" si="389"/>
        <v/>
      </c>
      <c r="I390" s="50"/>
      <c r="J390" s="50"/>
      <c r="K390" s="50"/>
      <c r="L390" s="50"/>
      <c r="M390" s="50"/>
      <c r="N390" s="50"/>
      <c r="O390" s="50"/>
      <c r="P390" s="50"/>
    </row>
    <row r="391" ht="14.25" customHeight="1">
      <c r="A391" s="41">
        <f t="shared" si="3"/>
        <v>1</v>
      </c>
      <c r="B391" s="49">
        <v>13078.0</v>
      </c>
      <c r="C391" s="41" t="str">
        <f t="array" ref="C391">iferror(index(OrigList!N:N, match(indirect(address(row(A391),$C$2+3)),OrigList!C:C,0)),"")</f>
        <v>11470|90262257|Wang Shumei|swang041@mymail.sim.edu.sg
11470|90262257|Wang Shumei|SHUME-I@HOTMAIL.COM
</v>
      </c>
      <c r="D391" s="50">
        <f t="shared" ref="D391:H391" si="390">IFERROR(IF($E$1&gt;=COLUMN(A389),INDEX(INDIRECT("$B$3:$B$"&amp;$C$1),(ROW(D389)*$E$1)-($E$1-COLUMN(A391))),"")," ")</f>
        <v>11474</v>
      </c>
      <c r="E391" s="50">
        <f t="shared" si="390"/>
        <v>11473</v>
      </c>
      <c r="F391" s="50">
        <f t="shared" si="390"/>
        <v>11471</v>
      </c>
      <c r="G391" s="50">
        <f t="shared" si="390"/>
        <v>11470</v>
      </c>
      <c r="H391" s="50" t="str">
        <f t="shared" si="390"/>
        <v/>
      </c>
      <c r="I391" s="50"/>
      <c r="J391" s="50"/>
      <c r="K391" s="50"/>
      <c r="L391" s="50"/>
      <c r="M391" s="50"/>
      <c r="N391" s="50"/>
      <c r="O391" s="50"/>
      <c r="P391" s="50"/>
    </row>
    <row r="392" ht="14.25" customHeight="1">
      <c r="A392" s="41">
        <f t="shared" si="3"/>
        <v>2</v>
      </c>
      <c r="B392" s="49">
        <v>13076.0</v>
      </c>
      <c r="C392" s="41" t="str">
        <f t="array" ref="C392">iferror(index(OrigList!N:N, match(indirect(address(row(A392),$C$2+3)),OrigList!C:C,0)),"")</f>
        <v>11464|92313165|Nicole Marie Rodrigues|rodrigue004@mymail.sim.edu.sg
11464|92313165|Nicole Marie Rodrigues|NIKIMARIE_ROD@HOTMAIL.COM
</v>
      </c>
      <c r="D392" s="50">
        <f t="shared" ref="D392:H392" si="391">IFERROR(IF($E$1&gt;=COLUMN(A390),INDEX(INDIRECT("$B$3:$B$"&amp;$C$1),(ROW(D390)*$E$1)-($E$1-COLUMN(A392))),"")," ")</f>
        <v>11468</v>
      </c>
      <c r="E392" s="50">
        <f t="shared" si="391"/>
        <v>11466</v>
      </c>
      <c r="F392" s="50">
        <f t="shared" si="391"/>
        <v>11465</v>
      </c>
      <c r="G392" s="50">
        <f t="shared" si="391"/>
        <v>11464</v>
      </c>
      <c r="H392" s="50" t="str">
        <f t="shared" si="391"/>
        <v/>
      </c>
      <c r="I392" s="50"/>
      <c r="J392" s="50"/>
      <c r="K392" s="50"/>
      <c r="L392" s="50"/>
      <c r="M392" s="50"/>
      <c r="N392" s="50"/>
      <c r="O392" s="50"/>
      <c r="P392" s="50"/>
    </row>
    <row r="393" ht="14.25" customHeight="1">
      <c r="A393" s="41">
        <f t="shared" si="3"/>
        <v>3</v>
      </c>
      <c r="B393" s="49">
        <v>13075.0</v>
      </c>
      <c r="C393" s="41" t="str">
        <f t="array" ref="C393">iferror(index(OrigList!N:N, match(indirect(address(row(A393),$C$2+3)),OrigList!C:C,0)),"")</f>
        <v>11460|97632953|Sophia Ng Kai Xuan|skxng001@mymail.sim.edu.sg
11460|97632953|Sophia Ng Kai Xuan|SOPHIA.NG93@GMAIL.COM
</v>
      </c>
      <c r="D393" s="50">
        <f t="shared" ref="D393:H393" si="392">IFERROR(IF($E$1&gt;=COLUMN(A391),INDEX(INDIRECT("$B$3:$B$"&amp;$C$1),(ROW(D391)*$E$1)-($E$1-COLUMN(A393))),"")," ")</f>
        <v>11463</v>
      </c>
      <c r="E393" s="50">
        <f t="shared" si="392"/>
        <v>11462</v>
      </c>
      <c r="F393" s="50">
        <f t="shared" si="392"/>
        <v>11461</v>
      </c>
      <c r="G393" s="50">
        <f t="shared" si="392"/>
        <v>11460</v>
      </c>
      <c r="H393" s="50" t="str">
        <f t="shared" si="392"/>
        <v/>
      </c>
      <c r="I393" s="50"/>
      <c r="J393" s="50"/>
      <c r="K393" s="50"/>
      <c r="L393" s="50"/>
      <c r="M393" s="50"/>
      <c r="N393" s="50"/>
      <c r="O393" s="50"/>
      <c r="P393" s="50"/>
    </row>
    <row r="394" ht="14.25" customHeight="1">
      <c r="A394" s="41">
        <f t="shared" si="3"/>
        <v>4</v>
      </c>
      <c r="B394" s="49">
        <v>13074.0</v>
      </c>
      <c r="C394" s="41" t="str">
        <f t="array" ref="C394">iferror(index(OrigList!N:N, match(indirect(address(row(A394),$C$2+3)),OrigList!C:C,0)),"")</f>
        <v>11454|81896586|Chui Yuet Kwan|ykchui001@mymail.sim.edu.sg
11454|81896586|Chui Yuet Kwan|CHUIYUETK@GMAIL.COM
</v>
      </c>
      <c r="D394" s="50">
        <f t="shared" ref="D394:H394" si="393">IFERROR(IF($E$1&gt;=COLUMN(A392),INDEX(INDIRECT("$B$3:$B$"&amp;$C$1),(ROW(D392)*$E$1)-($E$1-COLUMN(A394))),"")," ")</f>
        <v>11459</v>
      </c>
      <c r="E394" s="50">
        <f t="shared" si="393"/>
        <v>11457</v>
      </c>
      <c r="F394" s="50">
        <f t="shared" si="393"/>
        <v>11455</v>
      </c>
      <c r="G394" s="50">
        <f t="shared" si="393"/>
        <v>11454</v>
      </c>
      <c r="H394" s="50" t="str">
        <f t="shared" si="393"/>
        <v/>
      </c>
      <c r="I394" s="50"/>
      <c r="J394" s="50"/>
      <c r="K394" s="50"/>
      <c r="L394" s="50"/>
      <c r="M394" s="50"/>
      <c r="N394" s="50"/>
      <c r="O394" s="50"/>
      <c r="P394" s="50"/>
    </row>
    <row r="395" ht="14.25" customHeight="1">
      <c r="A395" s="41">
        <f t="shared" si="3"/>
        <v>1</v>
      </c>
      <c r="B395" s="49">
        <v>13073.0</v>
      </c>
      <c r="C395" s="41" t="str">
        <f t="array" ref="C395">iferror(index(OrigList!N:N, match(indirect(address(row(A395),$C$2+3)),OrigList!C:C,0)),"")</f>
        <v>11449|87682140|K Ranjeetha|k011@mymail.sim.edu.sg
11449|87682140|K Ranjeetha|ranjeethaakannan@gmail.com
</v>
      </c>
      <c r="D395" s="50">
        <f t="shared" ref="D395:H395" si="394">IFERROR(IF($E$1&gt;=COLUMN(A393),INDEX(INDIRECT("$B$3:$B$"&amp;$C$1),(ROW(D393)*$E$1)-($E$1-COLUMN(A395))),"")," ")</f>
        <v>11453</v>
      </c>
      <c r="E395" s="50">
        <f t="shared" si="394"/>
        <v>11451</v>
      </c>
      <c r="F395" s="50">
        <f t="shared" si="394"/>
        <v>11450</v>
      </c>
      <c r="G395" s="50">
        <f t="shared" si="394"/>
        <v>11449</v>
      </c>
      <c r="H395" s="50" t="str">
        <f t="shared" si="394"/>
        <v/>
      </c>
      <c r="I395" s="50"/>
      <c r="J395" s="50"/>
      <c r="K395" s="50"/>
      <c r="L395" s="50"/>
      <c r="M395" s="50"/>
      <c r="N395" s="50"/>
      <c r="O395" s="50"/>
      <c r="P395" s="50"/>
    </row>
    <row r="396" ht="14.25" customHeight="1">
      <c r="A396" s="41">
        <f t="shared" si="3"/>
        <v>2</v>
      </c>
      <c r="B396" s="49">
        <v>13072.0</v>
      </c>
      <c r="C396" s="41" t="str">
        <f t="array" ref="C396">iferror(index(OrigList!N:N, match(indirect(address(row(A396),$C$2+3)),OrigList!C:C,0)),"")</f>
        <v>11445|91141807|Muhammad Nur Aman Bin Md Nordin|muhammad225@mymail.sim.edu.sg
11445|91141807|Muhammad Nur Aman Bin Md Nordin|nuramanmuhammad@gmail.com
</v>
      </c>
      <c r="D396" s="50">
        <f t="shared" ref="D396:H396" si="395">IFERROR(IF($E$1&gt;=COLUMN(A394),INDEX(INDIRECT("$B$3:$B$"&amp;$C$1),(ROW(D394)*$E$1)-($E$1-COLUMN(A396))),"")," ")</f>
        <v>11448</v>
      </c>
      <c r="E396" s="50">
        <f t="shared" si="395"/>
        <v>11447</v>
      </c>
      <c r="F396" s="50">
        <f t="shared" si="395"/>
        <v>11446</v>
      </c>
      <c r="G396" s="50">
        <f t="shared" si="395"/>
        <v>11445</v>
      </c>
      <c r="H396" s="50" t="str">
        <f t="shared" si="395"/>
        <v/>
      </c>
      <c r="I396" s="50"/>
      <c r="J396" s="50"/>
      <c r="K396" s="50"/>
      <c r="L396" s="50"/>
      <c r="M396" s="50"/>
      <c r="N396" s="50"/>
      <c r="O396" s="50"/>
      <c r="P396" s="50"/>
    </row>
    <row r="397" ht="14.25" customHeight="1">
      <c r="A397" s="41">
        <f t="shared" si="3"/>
        <v>3</v>
      </c>
      <c r="B397" s="49">
        <v>13069.0</v>
      </c>
      <c r="C397" s="41" t="str">
        <f t="array" ref="C397">iferror(index(OrigList!N:N, match(indirect(address(row(A397),$C$2+3)),OrigList!C:C,0)),"")</f>
        <v>11441|85332600|Park Hee Yeon|park024@mymail.sim.edu.sg
11441|85332600|Park Hee Yeon|parkheeyun75@naver.com
</v>
      </c>
      <c r="D397" s="50">
        <f t="shared" ref="D397:H397" si="396">IFERROR(IF($E$1&gt;=COLUMN(A395),INDEX(INDIRECT("$B$3:$B$"&amp;$C$1),(ROW(D395)*$E$1)-($E$1-COLUMN(A397))),"")," ")</f>
        <v>11444</v>
      </c>
      <c r="E397" s="50">
        <f t="shared" si="396"/>
        <v>11443</v>
      </c>
      <c r="F397" s="50">
        <f t="shared" si="396"/>
        <v>11442</v>
      </c>
      <c r="G397" s="50">
        <f t="shared" si="396"/>
        <v>11441</v>
      </c>
      <c r="H397" s="50" t="str">
        <f t="shared" si="396"/>
        <v/>
      </c>
      <c r="I397" s="50"/>
      <c r="J397" s="50"/>
      <c r="K397" s="50"/>
      <c r="L397" s="50"/>
      <c r="M397" s="50"/>
      <c r="N397" s="50"/>
      <c r="O397" s="50"/>
      <c r="P397" s="50"/>
    </row>
    <row r="398" ht="14.25" customHeight="1">
      <c r="A398" s="41">
        <f t="shared" si="3"/>
        <v>4</v>
      </c>
      <c r="B398" s="49">
        <v>13068.0</v>
      </c>
      <c r="C398" s="41" t="str">
        <f t="array" ref="C398">iferror(index(OrigList!N:N, match(indirect(address(row(A398),$C$2+3)),OrigList!C:C,0)),"")</f>
        <v>11436|90280047|Kashvinder Singh Mann|kashvind001@mymail.sim.edu.sg
11436|90280047|Kashvinder Singh Mann|kashvindermann@yahoo.com
</v>
      </c>
      <c r="D398" s="50">
        <f t="shared" ref="D398:H398" si="397">IFERROR(IF($E$1&gt;=COLUMN(A396),INDEX(INDIRECT("$B$3:$B$"&amp;$C$1),(ROW(D396)*$E$1)-($E$1-COLUMN(A398))),"")," ")</f>
        <v>11440</v>
      </c>
      <c r="E398" s="50">
        <f t="shared" si="397"/>
        <v>11438</v>
      </c>
      <c r="F398" s="50">
        <f t="shared" si="397"/>
        <v>11437</v>
      </c>
      <c r="G398" s="50">
        <f t="shared" si="397"/>
        <v>11436</v>
      </c>
      <c r="H398" s="50" t="str">
        <f t="shared" si="397"/>
        <v/>
      </c>
      <c r="I398" s="50"/>
      <c r="J398" s="50"/>
      <c r="K398" s="50"/>
      <c r="L398" s="50"/>
      <c r="M398" s="50"/>
      <c r="N398" s="50"/>
      <c r="O398" s="50"/>
      <c r="P398" s="50"/>
    </row>
    <row r="399" ht="14.25" customHeight="1">
      <c r="A399" s="41">
        <f t="shared" si="3"/>
        <v>1</v>
      </c>
      <c r="B399" s="49">
        <v>13067.0</v>
      </c>
      <c r="C399" s="41" t="str">
        <f t="array" ref="C399">iferror(index(OrigList!N:N, match(indirect(address(row(A399),$C$2+3)),OrigList!C:C,0)),"")</f>
        <v>11431|84173959|Low Jian Sheng, James|jsjlow001@mymail.sim.edu.sg
11431|84173959|Low Jian Sheng, James|jameslowjs91@hotmail.com
</v>
      </c>
      <c r="D399" s="50">
        <f t="shared" ref="D399:H399" si="398">IFERROR(IF($E$1&gt;=COLUMN(A397),INDEX(INDIRECT("$B$3:$B$"&amp;$C$1),(ROW(D397)*$E$1)-($E$1-COLUMN(A399))),"")," ")</f>
        <v>11435</v>
      </c>
      <c r="E399" s="50">
        <f t="shared" si="398"/>
        <v>11434</v>
      </c>
      <c r="F399" s="50">
        <f t="shared" si="398"/>
        <v>11432</v>
      </c>
      <c r="G399" s="50">
        <f t="shared" si="398"/>
        <v>11431</v>
      </c>
      <c r="H399" s="50" t="str">
        <f t="shared" si="398"/>
        <v/>
      </c>
      <c r="I399" s="50"/>
      <c r="J399" s="50"/>
      <c r="K399" s="50"/>
      <c r="L399" s="50"/>
      <c r="M399" s="50"/>
      <c r="N399" s="50"/>
      <c r="O399" s="50"/>
      <c r="P399" s="50"/>
    </row>
    <row r="400" ht="14.25" customHeight="1">
      <c r="A400" s="41">
        <f t="shared" si="3"/>
        <v>2</v>
      </c>
      <c r="B400" s="49">
        <v>13065.0</v>
      </c>
      <c r="C400" s="41" t="str">
        <f t="array" ref="C400">iferror(index(OrigList!N:N, match(indirect(address(row(A400),$C$2+3)),OrigList!C:C,0)),"")</f>
        <v>11424|97880509|Tai Jie Hui|jhtai001@mymail.sim.edu.sg
11424|97880509|Tai Jie Hui|altai2@singnet.com.sg
</v>
      </c>
      <c r="D400" s="50">
        <f t="shared" ref="D400:H400" si="399">IFERROR(IF($E$1&gt;=COLUMN(A398),INDEX(INDIRECT("$B$3:$B$"&amp;$C$1),(ROW(D398)*$E$1)-($E$1-COLUMN(A400))),"")," ")</f>
        <v>11429</v>
      </c>
      <c r="E400" s="50">
        <f t="shared" si="399"/>
        <v>11426</v>
      </c>
      <c r="F400" s="50">
        <f t="shared" si="399"/>
        <v>11425</v>
      </c>
      <c r="G400" s="50">
        <f t="shared" si="399"/>
        <v>11424</v>
      </c>
      <c r="H400" s="50" t="str">
        <f t="shared" si="399"/>
        <v/>
      </c>
      <c r="I400" s="50"/>
      <c r="J400" s="50"/>
      <c r="K400" s="50"/>
      <c r="L400" s="50"/>
      <c r="M400" s="50"/>
      <c r="N400" s="50"/>
      <c r="O400" s="50"/>
      <c r="P400" s="50"/>
    </row>
    <row r="401" ht="14.25" customHeight="1">
      <c r="A401" s="41">
        <f t="shared" si="3"/>
        <v>3</v>
      </c>
      <c r="B401" s="49">
        <v>13064.0</v>
      </c>
      <c r="C401" s="41" t="str">
        <f t="array" ref="C401">iferror(index(OrigList!N:N, match(indirect(address(row(A401),$C$2+3)),OrigList!C:C,0)),"")</f>
        <v>11420|87771308|Jeryl Wong Jian Er|jejwong001@mymail.sim.edu.sg
11420|87771308|Jeryl Wong Jian Er|jerylwje@hotmail.com
</v>
      </c>
      <c r="D401" s="50">
        <f t="shared" ref="D401:H401" si="400">IFERROR(IF($E$1&gt;=COLUMN(A399),INDEX(INDIRECT("$B$3:$B$"&amp;$C$1),(ROW(D399)*$E$1)-($E$1-COLUMN(A401))),"")," ")</f>
        <v>11423</v>
      </c>
      <c r="E401" s="50">
        <f t="shared" si="400"/>
        <v>11422</v>
      </c>
      <c r="F401" s="50">
        <f t="shared" si="400"/>
        <v>11421</v>
      </c>
      <c r="G401" s="50">
        <f t="shared" si="400"/>
        <v>11420</v>
      </c>
      <c r="H401" s="50" t="str">
        <f t="shared" si="400"/>
        <v/>
      </c>
      <c r="I401" s="50"/>
      <c r="J401" s="50"/>
      <c r="K401" s="50"/>
      <c r="L401" s="50"/>
      <c r="M401" s="50"/>
      <c r="N401" s="50"/>
      <c r="O401" s="50"/>
      <c r="P401" s="50"/>
    </row>
    <row r="402" ht="14.25" customHeight="1">
      <c r="A402" s="41">
        <f t="shared" si="3"/>
        <v>4</v>
      </c>
      <c r="B402" s="49">
        <v>13063.0</v>
      </c>
      <c r="C402" s="41" t="str">
        <f t="array" ref="C402">iferror(index(OrigList!N:N, match(indirect(address(row(A402),$C$2+3)),OrigList!C:C,0)),"")</f>
        <v>11414|96657716|Huang Bo|bhuang008@mymail.sim.edu.sg
11414|96657716|Huang Bo|hbdeat@hotmail.com
</v>
      </c>
      <c r="D402" s="50">
        <f t="shared" ref="D402:H402" si="401">IFERROR(IF($E$1&gt;=COLUMN(A400),INDEX(INDIRECT("$B$3:$B$"&amp;$C$1),(ROW(D400)*$E$1)-($E$1-COLUMN(A402))),"")," ")</f>
        <v>11419</v>
      </c>
      <c r="E402" s="50">
        <f t="shared" si="401"/>
        <v>11417</v>
      </c>
      <c r="F402" s="50">
        <f t="shared" si="401"/>
        <v>11416</v>
      </c>
      <c r="G402" s="50">
        <f t="shared" si="401"/>
        <v>11414</v>
      </c>
      <c r="H402" s="50" t="str">
        <f t="shared" si="401"/>
        <v/>
      </c>
      <c r="I402" s="50"/>
      <c r="J402" s="50"/>
      <c r="K402" s="50"/>
      <c r="L402" s="50"/>
      <c r="M402" s="50"/>
      <c r="N402" s="50"/>
      <c r="O402" s="50"/>
      <c r="P402" s="50"/>
    </row>
    <row r="403" ht="14.25" customHeight="1">
      <c r="A403" s="41">
        <f t="shared" si="3"/>
        <v>1</v>
      </c>
      <c r="B403" s="49">
        <v>13062.0</v>
      </c>
      <c r="C403" s="41" t="str">
        <f t="array" ref="C403">iferror(index(OrigList!N:N, match(indirect(address(row(A403),$C$2+3)),OrigList!C:C,0)),"")</f>
        <v>11409|90035825|Tan Ka Min, Michelle|kmmtan001@mymail.sim.edu.sg
11409|90035825|Tan Ka Min, Michelle|bie1011.asub@gmail.com
</v>
      </c>
      <c r="D403" s="50">
        <f t="shared" ref="D403:H403" si="402">IFERROR(IF($E$1&gt;=COLUMN(A401),INDEX(INDIRECT("$B$3:$B$"&amp;$C$1),(ROW(D401)*$E$1)-($E$1-COLUMN(A403))),"")," ")</f>
        <v>11412</v>
      </c>
      <c r="E403" s="50">
        <f t="shared" si="402"/>
        <v>11411</v>
      </c>
      <c r="F403" s="50">
        <f t="shared" si="402"/>
        <v>11410</v>
      </c>
      <c r="G403" s="50">
        <f t="shared" si="402"/>
        <v>11409</v>
      </c>
      <c r="H403" s="50" t="str">
        <f t="shared" si="402"/>
        <v/>
      </c>
      <c r="I403" s="50"/>
      <c r="J403" s="50"/>
      <c r="K403" s="50"/>
      <c r="L403" s="50"/>
      <c r="M403" s="50"/>
      <c r="N403" s="50"/>
      <c r="O403" s="50"/>
      <c r="P403" s="50"/>
    </row>
    <row r="404" ht="14.25" customHeight="1">
      <c r="A404" s="41">
        <f t="shared" si="3"/>
        <v>2</v>
      </c>
      <c r="B404" s="49">
        <v>13061.0</v>
      </c>
      <c r="C404" s="41" t="str">
        <f t="array" ref="C404">iferror(index(OrigList!N:N, match(indirect(address(row(A404),$C$2+3)),OrigList!C:C,0)),"")</f>
        <v>11404|81885148|Goh Chay Wan, Dominique|cwdgoh001@mymail.sim.edu.sg
11404|81885148|Goh Chay Wan, Dominique|goh.dominique@gmail.com
</v>
      </c>
      <c r="D404" s="50">
        <f t="shared" ref="D404:H404" si="403">IFERROR(IF($E$1&gt;=COLUMN(A402),INDEX(INDIRECT("$B$3:$B$"&amp;$C$1),(ROW(D402)*$E$1)-($E$1-COLUMN(A404))),"")," ")</f>
        <v>11407</v>
      </c>
      <c r="E404" s="50">
        <f t="shared" si="403"/>
        <v>11406</v>
      </c>
      <c r="F404" s="50">
        <f t="shared" si="403"/>
        <v>11405</v>
      </c>
      <c r="G404" s="50">
        <f t="shared" si="403"/>
        <v>11404</v>
      </c>
      <c r="H404" s="50" t="str">
        <f t="shared" si="403"/>
        <v/>
      </c>
      <c r="I404" s="50"/>
      <c r="J404" s="50"/>
      <c r="K404" s="50"/>
      <c r="L404" s="50"/>
      <c r="M404" s="50"/>
      <c r="N404" s="50"/>
      <c r="O404" s="50"/>
      <c r="P404" s="50"/>
    </row>
    <row r="405" ht="14.25" customHeight="1">
      <c r="A405" s="41">
        <f t="shared" si="3"/>
        <v>3</v>
      </c>
      <c r="B405" s="49">
        <v>13060.0</v>
      </c>
      <c r="C405" s="41" t="str">
        <f t="array" ref="C405">iferror(index(OrigList!N:N, match(indirect(address(row(A405),$C$2+3)),OrigList!C:C,0)),"")</f>
        <v>11398|98595341|Lily Tan Gui Li|lgltan002@mymail.sim.edu.sg
11398|98595341|Lily Tan Gui Li|LILYTAN0605@GMAIL.COM
</v>
      </c>
      <c r="D405" s="50">
        <f t="shared" ref="D405:H405" si="404">IFERROR(IF($E$1&gt;=COLUMN(A403),INDEX(INDIRECT("$B$3:$B$"&amp;$C$1),(ROW(D403)*$E$1)-($E$1-COLUMN(A405))),"")," ")</f>
        <v>11403</v>
      </c>
      <c r="E405" s="50">
        <f t="shared" si="404"/>
        <v>11400</v>
      </c>
      <c r="F405" s="50">
        <f t="shared" si="404"/>
        <v>11399</v>
      </c>
      <c r="G405" s="50">
        <f t="shared" si="404"/>
        <v>11398</v>
      </c>
      <c r="H405" s="50" t="str">
        <f t="shared" si="404"/>
        <v/>
      </c>
      <c r="I405" s="50"/>
      <c r="J405" s="50"/>
      <c r="K405" s="50"/>
      <c r="L405" s="50"/>
      <c r="M405" s="50"/>
      <c r="N405" s="50"/>
      <c r="O405" s="50"/>
      <c r="P405" s="50"/>
    </row>
    <row r="406" ht="14.25" customHeight="1">
      <c r="A406" s="41">
        <f t="shared" si="3"/>
        <v>4</v>
      </c>
      <c r="B406" s="49">
        <v>13057.0</v>
      </c>
      <c r="C406" s="41" t="str">
        <f t="array" ref="C406">iferror(index(OrigList!N:N, match(indirect(address(row(A406),$C$2+3)),OrigList!C:C,0)),"")</f>
        <v>11394|90884073|Nadhirah Binte Mohamad Nazrin|nadhirah011@mymail.sim.edu.sg
11394|90884073|Nadhirah Binte Mohamad Nazrin|DIRAH1998@HOTMAIL.COM
</v>
      </c>
      <c r="D406" s="50">
        <f t="shared" ref="D406:H406" si="405">IFERROR(IF($E$1&gt;=COLUMN(A404),INDEX(INDIRECT("$B$3:$B$"&amp;$C$1),(ROW(D404)*$E$1)-($E$1-COLUMN(A406))),"")," ")</f>
        <v>11397</v>
      </c>
      <c r="E406" s="50">
        <f t="shared" si="405"/>
        <v>11396</v>
      </c>
      <c r="F406" s="50">
        <f t="shared" si="405"/>
        <v>11395</v>
      </c>
      <c r="G406" s="50">
        <f t="shared" si="405"/>
        <v>11394</v>
      </c>
      <c r="H406" s="50" t="str">
        <f t="shared" si="405"/>
        <v/>
      </c>
      <c r="I406" s="50"/>
      <c r="J406" s="50"/>
      <c r="K406" s="50"/>
      <c r="L406" s="50"/>
      <c r="M406" s="50"/>
      <c r="N406" s="50"/>
      <c r="O406" s="50"/>
      <c r="P406" s="50"/>
    </row>
    <row r="407" ht="14.25" customHeight="1">
      <c r="A407" s="41">
        <f t="shared" si="3"/>
        <v>1</v>
      </c>
      <c r="B407" s="49">
        <v>13056.0</v>
      </c>
      <c r="C407" s="41" t="str">
        <f t="array" ref="C407">iferror(index(OrigList!N:N, match(indirect(address(row(A407),$C$2+3)),OrigList!C:C,0)),"")</f>
        <v>11390|91704558|Chen Ying Ying|yychen004@mymail.sim.edu.sg
11390|91704558|Chen Ying Ying|CHENYINGYINGGG@GMAIL.COM
</v>
      </c>
      <c r="D407" s="50">
        <f t="shared" ref="D407:H407" si="406">IFERROR(IF($E$1&gt;=COLUMN(A405),INDEX(INDIRECT("$B$3:$B$"&amp;$C$1),(ROW(D405)*$E$1)-($E$1-COLUMN(A407))),"")," ")</f>
        <v>11393</v>
      </c>
      <c r="E407" s="50">
        <f t="shared" si="406"/>
        <v>11392</v>
      </c>
      <c r="F407" s="50">
        <f t="shared" si="406"/>
        <v>11391</v>
      </c>
      <c r="G407" s="50">
        <f t="shared" si="406"/>
        <v>11390</v>
      </c>
      <c r="H407" s="50" t="str">
        <f t="shared" si="406"/>
        <v/>
      </c>
      <c r="I407" s="50"/>
      <c r="J407" s="50"/>
      <c r="K407" s="50"/>
      <c r="L407" s="50"/>
      <c r="M407" s="50"/>
      <c r="N407" s="50"/>
      <c r="O407" s="50"/>
      <c r="P407" s="50"/>
    </row>
    <row r="408" ht="14.25" customHeight="1">
      <c r="A408" s="41">
        <f t="shared" si="3"/>
        <v>2</v>
      </c>
      <c r="B408" s="49">
        <v>13055.0</v>
      </c>
      <c r="C408" s="41" t="str">
        <f t="array" ref="C408">iferror(index(OrigList!N:N, match(indirect(address(row(A408),$C$2+3)),OrigList!C:C,0)),"")</f>
        <v/>
      </c>
      <c r="D408" s="50">
        <f t="shared" ref="D408:H408" si="407">IFERROR(IF($E$1&gt;=COLUMN(A406),INDEX(INDIRECT("$B$3:$B$"&amp;$C$1),(ROW(D406)*$E$1)-($E$1-COLUMN(A408))),"")," ")</f>
        <v>11389</v>
      </c>
      <c r="E408" s="50">
        <f t="shared" si="407"/>
        <v>11387</v>
      </c>
      <c r="F408" s="50">
        <f t="shared" si="407"/>
        <v>11386</v>
      </c>
      <c r="G408" s="50">
        <f t="shared" si="407"/>
        <v>11385</v>
      </c>
      <c r="H408" s="50" t="str">
        <f t="shared" si="407"/>
        <v/>
      </c>
      <c r="I408" s="50"/>
      <c r="J408" s="50"/>
      <c r="K408" s="50"/>
      <c r="L408" s="50"/>
      <c r="M408" s="50"/>
      <c r="N408" s="50"/>
      <c r="O408" s="50"/>
      <c r="P408" s="50"/>
    </row>
    <row r="409" ht="14.25" customHeight="1">
      <c r="A409" s="41">
        <f t="shared" si="3"/>
        <v>3</v>
      </c>
      <c r="B409" s="49">
        <v>13054.0</v>
      </c>
      <c r="C409" s="41" t="str">
        <f t="array" ref="C409">iferror(index(OrigList!N:N, match(indirect(address(row(A409),$C$2+3)),OrigList!C:C,0)),"")</f>
        <v>11381|97373997|Marisa Haris Goh|mhgoh007@mymail.sim.edu.sg
11381|97373997|Marisa Haris Goh|GMARISAHARIS@YAHOO.COM.SG
</v>
      </c>
      <c r="D409" s="50">
        <f t="shared" ref="D409:H409" si="408">IFERROR(IF($E$1&gt;=COLUMN(A407),INDEX(INDIRECT("$B$3:$B$"&amp;$C$1),(ROW(D407)*$E$1)-($E$1-COLUMN(A409))),"")," ")</f>
        <v>11384</v>
      </c>
      <c r="E409" s="50">
        <f t="shared" si="408"/>
        <v>11383</v>
      </c>
      <c r="F409" s="50">
        <f t="shared" si="408"/>
        <v>11382</v>
      </c>
      <c r="G409" s="50">
        <f t="shared" si="408"/>
        <v>11381</v>
      </c>
      <c r="H409" s="50" t="str">
        <f t="shared" si="408"/>
        <v/>
      </c>
      <c r="I409" s="50"/>
      <c r="J409" s="50"/>
      <c r="K409" s="50"/>
      <c r="L409" s="50"/>
      <c r="M409" s="50"/>
      <c r="N409" s="50"/>
      <c r="O409" s="50"/>
      <c r="P409" s="50"/>
    </row>
    <row r="410" ht="14.25" customHeight="1">
      <c r="A410" s="41">
        <f t="shared" si="3"/>
        <v>4</v>
      </c>
      <c r="B410" s="49">
        <v>13053.0</v>
      </c>
      <c r="C410" s="41" t="str">
        <f t="array" ref="C410">iferror(index(OrigList!N:N, match(indirect(address(row(A410),$C$2+3)),OrigList!C:C,0)),"")</f>
        <v>11375|98758065|Heng Ew-Lynn, Leah|ellheng001@mymail.sim.edu.sg
11375|98758065|Heng Ew-Lynn, Leah|LEAHLUH@GMAIL.COM
</v>
      </c>
      <c r="D410" s="50">
        <f t="shared" ref="D410:H410" si="409">IFERROR(IF($E$1&gt;=COLUMN(A408),INDEX(INDIRECT("$B$3:$B$"&amp;$C$1),(ROW(D408)*$E$1)-($E$1-COLUMN(A410))),"")," ")</f>
        <v>11379</v>
      </c>
      <c r="E410" s="50">
        <f t="shared" si="409"/>
        <v>11378</v>
      </c>
      <c r="F410" s="50">
        <f t="shared" si="409"/>
        <v>11376</v>
      </c>
      <c r="G410" s="50">
        <f t="shared" si="409"/>
        <v>11375</v>
      </c>
      <c r="H410" s="50" t="str">
        <f t="shared" si="409"/>
        <v/>
      </c>
      <c r="I410" s="50"/>
      <c r="J410" s="50"/>
      <c r="K410" s="50"/>
      <c r="L410" s="50"/>
      <c r="M410" s="50"/>
      <c r="N410" s="50"/>
      <c r="O410" s="50"/>
      <c r="P410" s="50"/>
    </row>
    <row r="411" ht="14.25" customHeight="1">
      <c r="A411" s="41">
        <f t="shared" si="3"/>
        <v>1</v>
      </c>
      <c r="B411" s="49">
        <v>13052.0</v>
      </c>
      <c r="C411" s="41" t="str">
        <f t="array" ref="C411">iferror(index(OrigList!N:N, match(indirect(address(row(A411),$C$2+3)),OrigList!C:C,0)),"")</f>
        <v>11369|91765973|Clarice Tan Hui Si|chstan004@mymail.sim.edu.sg
11369|91765973|Clarice Tan Hui Si|CLARICETAN98HS@GMAIL.COM
</v>
      </c>
      <c r="D411" s="50">
        <f t="shared" ref="D411:H411" si="410">IFERROR(IF($E$1&gt;=COLUMN(A409),INDEX(INDIRECT("$B$3:$B$"&amp;$C$1),(ROW(D409)*$E$1)-($E$1-COLUMN(A411))),"")," ")</f>
        <v>11374</v>
      </c>
      <c r="E411" s="50">
        <f t="shared" si="410"/>
        <v>11373</v>
      </c>
      <c r="F411" s="50">
        <f t="shared" si="410"/>
        <v>11370</v>
      </c>
      <c r="G411" s="50">
        <f t="shared" si="410"/>
        <v>11369</v>
      </c>
      <c r="H411" s="50" t="str">
        <f t="shared" si="410"/>
        <v/>
      </c>
      <c r="I411" s="50"/>
      <c r="J411" s="50"/>
      <c r="K411" s="50"/>
      <c r="L411" s="50"/>
      <c r="M411" s="50"/>
      <c r="N411" s="50"/>
      <c r="O411" s="50"/>
      <c r="P411" s="50"/>
    </row>
    <row r="412" ht="14.25" customHeight="1">
      <c r="A412" s="41">
        <f t="shared" si="3"/>
        <v>2</v>
      </c>
      <c r="B412" s="49">
        <v>13051.0</v>
      </c>
      <c r="C412" s="41" t="str">
        <f t="array" ref="C412">iferror(index(OrigList!N:N, match(indirect(address(row(A412),$C$2+3)),OrigList!C:C,0)),"")</f>
        <v>11365|82647730|Arya Yunata|ayunata001@mymail.sim.edu.sg
11365|82647730|Arya Yunata|ARYAYUNATA@HOTMAIL.COM
</v>
      </c>
      <c r="D412" s="50">
        <f t="shared" ref="D412:H412" si="411">IFERROR(IF($E$1&gt;=COLUMN(A410),INDEX(INDIRECT("$B$3:$B$"&amp;$C$1),(ROW(D410)*$E$1)-($E$1-COLUMN(A412))),"")," ")</f>
        <v>11368</v>
      </c>
      <c r="E412" s="50">
        <f t="shared" si="411"/>
        <v>11367</v>
      </c>
      <c r="F412" s="50">
        <f t="shared" si="411"/>
        <v>11366</v>
      </c>
      <c r="G412" s="50">
        <f t="shared" si="411"/>
        <v>11365</v>
      </c>
      <c r="H412" s="50" t="str">
        <f t="shared" si="411"/>
        <v/>
      </c>
      <c r="I412" s="50"/>
      <c r="J412" s="50"/>
      <c r="K412" s="50"/>
      <c r="L412" s="50"/>
      <c r="M412" s="50"/>
      <c r="N412" s="50"/>
      <c r="O412" s="50"/>
      <c r="P412" s="50"/>
    </row>
    <row r="413" ht="14.25" customHeight="1">
      <c r="A413" s="41">
        <f t="shared" si="3"/>
        <v>3</v>
      </c>
      <c r="B413" s="49">
        <v>13050.0</v>
      </c>
      <c r="C413" s="41" t="str">
        <f t="array" ref="C413">iferror(index(OrigList!N:N, match(indirect(address(row(A413),$C$2+3)),OrigList!C:C,0)),"")</f>
        <v>11360|97401999|Belinda Siah Yu Lan|bylsiah001@mymail.sim.edu.sg
11360|97401999|Belinda Siah Yu Lan|BELINDASIAH98@GMAIL.COM
</v>
      </c>
      <c r="D413" s="50">
        <f t="shared" ref="D413:H413" si="412">IFERROR(IF($E$1&gt;=COLUMN(A411),INDEX(INDIRECT("$B$3:$B$"&amp;$C$1),(ROW(D411)*$E$1)-($E$1-COLUMN(A413))),"")," ")</f>
        <v>11364</v>
      </c>
      <c r="E413" s="50">
        <f t="shared" si="412"/>
        <v>11363</v>
      </c>
      <c r="F413" s="50">
        <f t="shared" si="412"/>
        <v>11362</v>
      </c>
      <c r="G413" s="50">
        <f t="shared" si="412"/>
        <v>11360</v>
      </c>
      <c r="H413" s="50" t="str">
        <f t="shared" si="412"/>
        <v/>
      </c>
      <c r="I413" s="50"/>
      <c r="J413" s="50"/>
      <c r="K413" s="50"/>
      <c r="L413" s="50"/>
      <c r="M413" s="50"/>
      <c r="N413" s="50"/>
      <c r="O413" s="50"/>
      <c r="P413" s="50"/>
    </row>
    <row r="414" ht="14.25" customHeight="1">
      <c r="A414" s="41">
        <f t="shared" si="3"/>
        <v>4</v>
      </c>
      <c r="B414" s="49">
        <v>13047.0</v>
      </c>
      <c r="C414" s="41" t="str">
        <f t="array" ref="C414">iferror(index(OrigList!N:N, match(indirect(address(row(A414),$C$2+3)),OrigList!C:C,0)),"")</f>
        <v>11355|83322222|Venus Wu Teng Teng (Wu Tingting)|vttwtwu001@mymail.sim.edu.sg
11355|83322222|Venus Wu Teng Teng (Wu Tingting)|VENUSWU11@HOTMAIL.COM
</v>
      </c>
      <c r="D414" s="50">
        <f t="shared" ref="D414:H414" si="413">IFERROR(IF($E$1&gt;=COLUMN(A412),INDEX(INDIRECT("$B$3:$B$"&amp;$C$1),(ROW(D412)*$E$1)-($E$1-COLUMN(A414))),"")," ")</f>
        <v>11359</v>
      </c>
      <c r="E414" s="50">
        <f t="shared" si="413"/>
        <v>11358</v>
      </c>
      <c r="F414" s="50">
        <f t="shared" si="413"/>
        <v>11357</v>
      </c>
      <c r="G414" s="50">
        <f t="shared" si="413"/>
        <v>11355</v>
      </c>
      <c r="H414" s="50" t="str">
        <f t="shared" si="413"/>
        <v/>
      </c>
      <c r="I414" s="50"/>
      <c r="J414" s="50"/>
      <c r="K414" s="50"/>
      <c r="L414" s="50"/>
      <c r="M414" s="50"/>
      <c r="N414" s="50"/>
      <c r="O414" s="50"/>
      <c r="P414" s="50"/>
    </row>
    <row r="415" ht="14.25" customHeight="1">
      <c r="A415" s="41">
        <f t="shared" si="3"/>
        <v>1</v>
      </c>
      <c r="B415" s="49">
        <v>13046.0</v>
      </c>
      <c r="C415" s="41" t="str">
        <f t="array" ref="C415">iferror(index(OrigList!N:N, match(indirect(address(row(A415),$C$2+3)),OrigList!C:C,0)),"")</f>
        <v>11350|92988297|Lee Wing Kei|wklee008@mymail.sim.edu.sg
11350|92988297|Lee Wing Kei|CAROLLEE0728@GMAIL.COM
</v>
      </c>
      <c r="D415" s="50">
        <f t="shared" ref="D415:H415" si="414">IFERROR(IF($E$1&gt;=COLUMN(A413),INDEX(INDIRECT("$B$3:$B$"&amp;$C$1),(ROW(D413)*$E$1)-($E$1-COLUMN(A415))),"")," ")</f>
        <v>11354</v>
      </c>
      <c r="E415" s="50">
        <f t="shared" si="414"/>
        <v>11352</v>
      </c>
      <c r="F415" s="50">
        <f t="shared" si="414"/>
        <v>11351</v>
      </c>
      <c r="G415" s="50">
        <f t="shared" si="414"/>
        <v>11350</v>
      </c>
      <c r="H415" s="50" t="str">
        <f t="shared" si="414"/>
        <v/>
      </c>
      <c r="I415" s="50"/>
      <c r="J415" s="50"/>
      <c r="K415" s="50"/>
      <c r="L415" s="50"/>
      <c r="M415" s="50"/>
      <c r="N415" s="50"/>
      <c r="O415" s="50"/>
      <c r="P415" s="50"/>
    </row>
    <row r="416" ht="14.25" customHeight="1">
      <c r="A416" s="41">
        <f t="shared" si="3"/>
        <v>2</v>
      </c>
      <c r="B416" s="49">
        <v>13045.0</v>
      </c>
      <c r="C416" s="41" t="str">
        <f t="array" ref="C416">iferror(index(OrigList!N:N, match(indirect(address(row(A416),$C$2+3)),OrigList!C:C,0)),"")</f>
        <v>11345|98256901|Tan Hui Ying|hytan051@mymail.sim.edu.sg
11345|98256901|Tan Hui Ying|HUIYING_1998@HOTMAIL.COM
</v>
      </c>
      <c r="D416" s="50">
        <f t="shared" ref="D416:H416" si="415">IFERROR(IF($E$1&gt;=COLUMN(A414),INDEX(INDIRECT("$B$3:$B$"&amp;$C$1),(ROW(D414)*$E$1)-($E$1-COLUMN(A416))),"")," ")</f>
        <v>11348</v>
      </c>
      <c r="E416" s="50">
        <f t="shared" si="415"/>
        <v>11347</v>
      </c>
      <c r="F416" s="50">
        <f t="shared" si="415"/>
        <v>11346</v>
      </c>
      <c r="G416" s="50">
        <f t="shared" si="415"/>
        <v>11345</v>
      </c>
      <c r="H416" s="50" t="str">
        <f t="shared" si="415"/>
        <v/>
      </c>
      <c r="I416" s="50"/>
      <c r="J416" s="50"/>
      <c r="K416" s="50"/>
      <c r="L416" s="50"/>
      <c r="M416" s="50"/>
      <c r="N416" s="50"/>
      <c r="O416" s="50"/>
      <c r="P416" s="50"/>
    </row>
    <row r="417" ht="14.25" customHeight="1">
      <c r="A417" s="41">
        <f t="shared" si="3"/>
        <v>3</v>
      </c>
      <c r="B417" s="49">
        <v>13044.0</v>
      </c>
      <c r="C417" s="41" t="str">
        <f t="array" ref="C417">iferror(index(OrigList!N:N, match(indirect(address(row(A417),$C$2+3)),OrigList!C:C,0)),"")</f>
        <v>11339|85264741|Li, Zhanghao|zli041@mymail.sim.edu.sg
11339|85264741|Li, Zhanghao|PESCES555@GMAIL.COM
</v>
      </c>
      <c r="D417" s="50">
        <f t="shared" ref="D417:H417" si="416">IFERROR(IF($E$1&gt;=COLUMN(A415),INDEX(INDIRECT("$B$3:$B$"&amp;$C$1),(ROW(D415)*$E$1)-($E$1-COLUMN(A417))),"")," ")</f>
        <v>11343</v>
      </c>
      <c r="E417" s="50">
        <f t="shared" si="416"/>
        <v>11342</v>
      </c>
      <c r="F417" s="50">
        <f t="shared" si="416"/>
        <v>11340</v>
      </c>
      <c r="G417" s="50">
        <f t="shared" si="416"/>
        <v>11339</v>
      </c>
      <c r="H417" s="50" t="str">
        <f t="shared" si="416"/>
        <v/>
      </c>
      <c r="I417" s="50"/>
      <c r="J417" s="50"/>
      <c r="K417" s="50"/>
      <c r="L417" s="50"/>
      <c r="M417" s="50"/>
      <c r="N417" s="50"/>
      <c r="O417" s="50"/>
      <c r="P417" s="50"/>
    </row>
    <row r="418" ht="14.25" customHeight="1">
      <c r="A418" s="41">
        <f t="shared" si="3"/>
        <v>4</v>
      </c>
      <c r="B418" s="49">
        <v>13043.0</v>
      </c>
      <c r="C418" s="41" t="str">
        <f t="array" ref="C418">iferror(index(OrigList!N:N, match(indirect(address(row(A418),$C$2+3)),OrigList!C:C,0)),"")</f>
        <v>11335|88283344|Ho Ling Li|llho002@mymail.sim.edu.sg
11335|88283344|Ho Ling Li|LINGLI.RACH@GMAIL.COM
</v>
      </c>
      <c r="D418" s="50">
        <f t="shared" ref="D418:H418" si="417">IFERROR(IF($E$1&gt;=COLUMN(A416),INDEX(INDIRECT("$B$3:$B$"&amp;$C$1),(ROW(D416)*$E$1)-($E$1-COLUMN(A418))),"")," ")</f>
        <v>11338</v>
      </c>
      <c r="E418" s="50">
        <f t="shared" si="417"/>
        <v>11337</v>
      </c>
      <c r="F418" s="50">
        <f t="shared" si="417"/>
        <v>11336</v>
      </c>
      <c r="G418" s="50">
        <f t="shared" si="417"/>
        <v>11335</v>
      </c>
      <c r="H418" s="50" t="str">
        <f t="shared" si="417"/>
        <v/>
      </c>
      <c r="I418" s="50"/>
      <c r="J418" s="50"/>
      <c r="K418" s="50"/>
      <c r="L418" s="50"/>
      <c r="M418" s="50"/>
      <c r="N418" s="50"/>
      <c r="O418" s="50"/>
      <c r="P418" s="50"/>
    </row>
    <row r="419" ht="14.25" customHeight="1">
      <c r="A419" s="41">
        <f t="shared" si="3"/>
        <v>1</v>
      </c>
      <c r="B419" s="49">
        <v>13041.0</v>
      </c>
      <c r="C419" s="41" t="str">
        <f t="array" ref="C419">iferror(index(OrigList!N:N, match(indirect(address(row(A419),$C$2+3)),OrigList!C:C,0)),"")</f>
        <v>11329|96752812|Hoi Jia Li, Fiona|jlfhoi001@mymail.sim.edu.sg
11329|96752812|Hoi Jia Li, Fiona|FIONAHOI@HOTMAIL.COM
</v>
      </c>
      <c r="D419" s="50">
        <f t="shared" ref="D419:H419" si="418">IFERROR(IF($E$1&gt;=COLUMN(A417),INDEX(INDIRECT("$B$3:$B$"&amp;$C$1),(ROW(D417)*$E$1)-($E$1-COLUMN(A419))),"")," ")</f>
        <v>11334</v>
      </c>
      <c r="E419" s="50">
        <f t="shared" si="418"/>
        <v>11333</v>
      </c>
      <c r="F419" s="50">
        <f t="shared" si="418"/>
        <v>11332</v>
      </c>
      <c r="G419" s="50">
        <f t="shared" si="418"/>
        <v>11329</v>
      </c>
      <c r="H419" s="50" t="str">
        <f t="shared" si="418"/>
        <v/>
      </c>
      <c r="I419" s="50"/>
      <c r="J419" s="50"/>
      <c r="K419" s="50"/>
      <c r="L419" s="50"/>
      <c r="M419" s="50"/>
      <c r="N419" s="50"/>
      <c r="O419" s="50"/>
      <c r="P419" s="50"/>
    </row>
    <row r="420" ht="14.25" customHeight="1">
      <c r="A420" s="41">
        <f t="shared" si="3"/>
        <v>2</v>
      </c>
      <c r="B420" s="49">
        <v>13040.0</v>
      </c>
      <c r="C420" s="41" t="str">
        <f t="array" ref="C420">iferror(index(OrigList!N:N, match(indirect(address(row(A420),$C$2+3)),OrigList!C:C,0)),"")</f>
        <v>11322|82824350|Wayne Chiang|wchiang002@mymail.sim.edu.sg
11322|82824350|Wayne Chiang|WAYNE.1995@HOTMAIL.COM
</v>
      </c>
      <c r="D420" s="50">
        <f t="shared" ref="D420:H420" si="419">IFERROR(IF($E$1&gt;=COLUMN(A418),INDEX(INDIRECT("$B$3:$B$"&amp;$C$1),(ROW(D418)*$E$1)-($E$1-COLUMN(A420))),"")," ")</f>
        <v>11328</v>
      </c>
      <c r="E420" s="50">
        <f t="shared" si="419"/>
        <v>11326</v>
      </c>
      <c r="F420" s="50">
        <f t="shared" si="419"/>
        <v>11325</v>
      </c>
      <c r="G420" s="50">
        <f t="shared" si="419"/>
        <v>11322</v>
      </c>
      <c r="H420" s="50" t="str">
        <f t="shared" si="419"/>
        <v/>
      </c>
      <c r="I420" s="50"/>
      <c r="J420" s="50"/>
      <c r="K420" s="50"/>
      <c r="L420" s="50"/>
      <c r="M420" s="50"/>
      <c r="N420" s="50"/>
      <c r="O420" s="50"/>
      <c r="P420" s="50"/>
    </row>
    <row r="421" ht="14.25" customHeight="1">
      <c r="A421" s="41">
        <f t="shared" si="3"/>
        <v>3</v>
      </c>
      <c r="B421" s="49">
        <v>13039.0</v>
      </c>
      <c r="C421" s="41" t="str">
        <f t="array" ref="C421">iferror(index(OrigList!N:N, match(indirect(address(row(A421),$C$2+3)),OrigList!C:C,0)),"")</f>
        <v>11317|92713378|Chung Shu Yi, Krystal|sykchung001@mymail.sim.edu.sg
11317|92713378|Chung Shu Yi, Krystal|KRYPTALNITE@GMAIL.COM
</v>
      </c>
      <c r="D421" s="50">
        <f t="shared" ref="D421:H421" si="420">IFERROR(IF($E$1&gt;=COLUMN(A419),INDEX(INDIRECT("$B$3:$B$"&amp;$C$1),(ROW(D419)*$E$1)-($E$1-COLUMN(A421))),"")," ")</f>
        <v>11321</v>
      </c>
      <c r="E421" s="50">
        <f t="shared" si="420"/>
        <v>11320</v>
      </c>
      <c r="F421" s="50">
        <f t="shared" si="420"/>
        <v>11319</v>
      </c>
      <c r="G421" s="50">
        <f t="shared" si="420"/>
        <v>11317</v>
      </c>
      <c r="H421" s="50" t="str">
        <f t="shared" si="420"/>
        <v/>
      </c>
      <c r="I421" s="50"/>
      <c r="J421" s="50"/>
      <c r="K421" s="50"/>
      <c r="L421" s="50"/>
      <c r="M421" s="50"/>
      <c r="N421" s="50"/>
      <c r="O421" s="50"/>
      <c r="P421" s="50"/>
    </row>
    <row r="422" ht="14.25" customHeight="1">
      <c r="A422" s="41">
        <f t="shared" si="3"/>
        <v>4</v>
      </c>
      <c r="B422" s="49">
        <v>13038.0</v>
      </c>
      <c r="C422" s="41" t="str">
        <f t="array" ref="C422">iferror(index(OrigList!N:N, match(indirect(address(row(A422),$C$2+3)),OrigList!C:C,0)),"")</f>
        <v>11313|83782455|Sim Hui Jie|hjsim003@mymail.sim.edu.sg
11313|83782455|Sim Hui Jie|DAVISSIM72@GMAIL.COM
</v>
      </c>
      <c r="D422" s="50">
        <f t="shared" ref="D422:H422" si="421">IFERROR(IF($E$1&gt;=COLUMN(A420),INDEX(INDIRECT("$B$3:$B$"&amp;$C$1),(ROW(D420)*$E$1)-($E$1-COLUMN(A422))),"")," ")</f>
        <v>11316</v>
      </c>
      <c r="E422" s="50">
        <f t="shared" si="421"/>
        <v>11315</v>
      </c>
      <c r="F422" s="50">
        <f t="shared" si="421"/>
        <v>11314</v>
      </c>
      <c r="G422" s="50">
        <f t="shared" si="421"/>
        <v>11313</v>
      </c>
      <c r="H422" s="50" t="str">
        <f t="shared" si="421"/>
        <v/>
      </c>
      <c r="I422" s="50"/>
      <c r="J422" s="50"/>
      <c r="K422" s="50"/>
      <c r="L422" s="50"/>
      <c r="M422" s="50"/>
      <c r="N422" s="50"/>
      <c r="O422" s="50"/>
      <c r="P422" s="50"/>
    </row>
    <row r="423" ht="14.25" customHeight="1">
      <c r="A423" s="41">
        <f t="shared" si="3"/>
        <v>1</v>
      </c>
      <c r="B423" s="49">
        <v>13037.0</v>
      </c>
      <c r="C423" s="41" t="str">
        <f t="array" ref="C423">iferror(index(OrigList!N:N, match(indirect(address(row(A423),$C$2+3)),OrigList!C:C,0)),"")</f>
        <v>11305|91859352|Lim Li Leng, Joanna|lljlim002@mymail.sim.edu.sg
11305|91859352|Lim Li Leng, Joanna|JOANNALIM039@GMAIL.COM
</v>
      </c>
      <c r="D423" s="50">
        <f t="shared" ref="D423:H423" si="422">IFERROR(IF($E$1&gt;=COLUMN(A421),INDEX(INDIRECT("$B$3:$B$"&amp;$C$1),(ROW(D421)*$E$1)-($E$1-COLUMN(A423))),"")," ")</f>
        <v>11311</v>
      </c>
      <c r="E423" s="50">
        <f t="shared" si="422"/>
        <v>11308</v>
      </c>
      <c r="F423" s="50">
        <f t="shared" si="422"/>
        <v>11307</v>
      </c>
      <c r="G423" s="50">
        <f t="shared" si="422"/>
        <v>11305</v>
      </c>
      <c r="H423" s="50" t="str">
        <f t="shared" si="422"/>
        <v/>
      </c>
      <c r="I423" s="50"/>
      <c r="J423" s="50"/>
      <c r="K423" s="50"/>
      <c r="L423" s="50"/>
      <c r="M423" s="50"/>
      <c r="N423" s="50"/>
      <c r="O423" s="50"/>
      <c r="P423" s="50"/>
    </row>
    <row r="424" ht="14.25" customHeight="1">
      <c r="A424" s="41">
        <f t="shared" si="3"/>
        <v>2</v>
      </c>
      <c r="B424" s="49">
        <v>13036.0</v>
      </c>
      <c r="C424" s="41" t="str">
        <f t="array" ref="C424">iferror(index(OrigList!N:N, match(indirect(address(row(A424),$C$2+3)),OrigList!C:C,0)),"")</f>
        <v>11299|82317506|Tee Yi Fan|yftee002@mymail.sim.edu.sg
11299|82317506|Tee Yi Fan|LEO.TEEYIFAN@GMAIL.COM
</v>
      </c>
      <c r="D424" s="50">
        <f t="shared" ref="D424:H424" si="423">IFERROR(IF($E$1&gt;=COLUMN(A422),INDEX(INDIRECT("$B$3:$B$"&amp;$C$1),(ROW(D422)*$E$1)-($E$1-COLUMN(A424))),"")," ")</f>
        <v>11304</v>
      </c>
      <c r="E424" s="50">
        <f t="shared" si="423"/>
        <v>11303</v>
      </c>
      <c r="F424" s="50">
        <f t="shared" si="423"/>
        <v>11300</v>
      </c>
      <c r="G424" s="50">
        <f t="shared" si="423"/>
        <v>11299</v>
      </c>
      <c r="H424" s="50" t="str">
        <f t="shared" si="423"/>
        <v/>
      </c>
      <c r="I424" s="50"/>
      <c r="J424" s="50"/>
      <c r="K424" s="50"/>
      <c r="L424" s="50"/>
      <c r="M424" s="50"/>
      <c r="N424" s="50"/>
      <c r="O424" s="50"/>
      <c r="P424" s="50"/>
    </row>
    <row r="425" ht="14.25" customHeight="1">
      <c r="A425" s="41">
        <f t="shared" si="3"/>
        <v>3</v>
      </c>
      <c r="B425" s="49">
        <v>13033.0</v>
      </c>
      <c r="C425" s="41" t="str">
        <f t="array" ref="C425">iferror(index(OrigList!N:N, match(indirect(address(row(A425),$C$2+3)),OrigList!C:C,0)),"")</f>
        <v>11294|97270828|Cheong Shi Hao|shcheong003@mymail.sim.edu.sg
11294|97270828|Cheong Shi Hao|Shihaocheong@GMAIL.COM
</v>
      </c>
      <c r="D425" s="50">
        <f t="shared" ref="D425:H425" si="424">IFERROR(IF($E$1&gt;=COLUMN(A423),INDEX(INDIRECT("$B$3:$B$"&amp;$C$1),(ROW(D423)*$E$1)-($E$1-COLUMN(A425))),"")," ")</f>
        <v>11298</v>
      </c>
      <c r="E425" s="50">
        <f t="shared" si="424"/>
        <v>11297</v>
      </c>
      <c r="F425" s="50">
        <f t="shared" si="424"/>
        <v>11296</v>
      </c>
      <c r="G425" s="50">
        <f t="shared" si="424"/>
        <v>11294</v>
      </c>
      <c r="H425" s="50" t="str">
        <f t="shared" si="424"/>
        <v/>
      </c>
      <c r="I425" s="50"/>
      <c r="J425" s="50"/>
      <c r="K425" s="50"/>
      <c r="L425" s="50"/>
      <c r="M425" s="50"/>
      <c r="N425" s="50"/>
      <c r="O425" s="50"/>
      <c r="P425" s="50"/>
    </row>
    <row r="426" ht="14.25" customHeight="1">
      <c r="A426" s="41">
        <f t="shared" si="3"/>
        <v>4</v>
      </c>
      <c r="B426" s="49">
        <v>13032.0</v>
      </c>
      <c r="C426" s="41" t="str">
        <f t="array" ref="C426">iferror(index(OrigList!N:N, match(indirect(address(row(A426),$C$2+3)),OrigList!C:C,0)),"")</f>
        <v>11290|97829194|Yin Min Thu|yinmt002@mymail.sim.edu.sg
11290|97829194|Yin Min Thu|YINMINTHUSIM@GMAIL.COM
</v>
      </c>
      <c r="D426" s="50">
        <f t="shared" ref="D426:H426" si="425">IFERROR(IF($E$1&gt;=COLUMN(A424),INDEX(INDIRECT("$B$3:$B$"&amp;$C$1),(ROW(D424)*$E$1)-($E$1-COLUMN(A426))),"")," ")</f>
        <v>11293</v>
      </c>
      <c r="E426" s="50">
        <f t="shared" si="425"/>
        <v>11292</v>
      </c>
      <c r="F426" s="50">
        <f t="shared" si="425"/>
        <v>11291</v>
      </c>
      <c r="G426" s="50">
        <f t="shared" si="425"/>
        <v>11290</v>
      </c>
      <c r="H426" s="50" t="str">
        <f t="shared" si="425"/>
        <v/>
      </c>
      <c r="I426" s="50"/>
      <c r="J426" s="50"/>
      <c r="K426" s="50"/>
      <c r="L426" s="50"/>
      <c r="M426" s="50"/>
      <c r="N426" s="50"/>
      <c r="O426" s="50"/>
      <c r="P426" s="50"/>
    </row>
    <row r="427" ht="14.25" customHeight="1">
      <c r="A427" s="41">
        <f t="shared" si="3"/>
        <v>1</v>
      </c>
      <c r="B427" s="49">
        <v>13031.0</v>
      </c>
      <c r="C427" s="41" t="str">
        <f t="array" ref="C427">iferror(index(OrigList!N:N, match(indirect(address(row(A427),$C$2+3)),OrigList!C:C,0)),"")</f>
        <v>11285|94233947|July Win Naing|julywn001@mymail.sim.edu.sg
11285|94233947|July Win Naing|JULYWINNAING@GMAIL.COM
</v>
      </c>
      <c r="D427" s="50">
        <f t="shared" ref="D427:H427" si="426">IFERROR(IF($E$1&gt;=COLUMN(A425),INDEX(INDIRECT("$B$3:$B$"&amp;$C$1),(ROW(D425)*$E$1)-($E$1-COLUMN(A427))),"")," ")</f>
        <v>11289</v>
      </c>
      <c r="E427" s="50">
        <f t="shared" si="426"/>
        <v>11288</v>
      </c>
      <c r="F427" s="50">
        <f t="shared" si="426"/>
        <v>11287</v>
      </c>
      <c r="G427" s="50">
        <f t="shared" si="426"/>
        <v>11285</v>
      </c>
      <c r="H427" s="50" t="str">
        <f t="shared" si="426"/>
        <v/>
      </c>
      <c r="I427" s="50"/>
      <c r="J427" s="50"/>
      <c r="K427" s="50"/>
      <c r="L427" s="50"/>
      <c r="M427" s="50"/>
      <c r="N427" s="50"/>
      <c r="O427" s="50"/>
      <c r="P427" s="50"/>
    </row>
    <row r="428" ht="14.25" customHeight="1">
      <c r="A428" s="41">
        <f t="shared" si="3"/>
        <v>2</v>
      </c>
      <c r="B428" s="49">
        <v>13030.0</v>
      </c>
      <c r="C428" s="41" t="str">
        <f t="array" ref="C428">iferror(index(OrigList!N:N, match(indirect(address(row(A428),$C$2+3)),OrigList!C:C,0)),"")</f>
        <v>11281|MRC11281|Aye Nyein Nyein Phyoe|ayennp001@mymail.sim.edu.sg
11281|MRC11281|Aye Nyein Nyein Phyoe|ANGELANNP00@GMAIL.COM
</v>
      </c>
      <c r="D428" s="50">
        <f t="shared" ref="D428:H428" si="427">IFERROR(IF($E$1&gt;=COLUMN(A426),INDEX(INDIRECT("$B$3:$B$"&amp;$C$1),(ROW(D426)*$E$1)-($E$1-COLUMN(A428))),"")," ")</f>
        <v>11284</v>
      </c>
      <c r="E428" s="50">
        <f t="shared" si="427"/>
        <v>11283</v>
      </c>
      <c r="F428" s="50">
        <f t="shared" si="427"/>
        <v>11282</v>
      </c>
      <c r="G428" s="50">
        <f t="shared" si="427"/>
        <v>11281</v>
      </c>
      <c r="H428" s="50" t="str">
        <f t="shared" si="427"/>
        <v/>
      </c>
      <c r="I428" s="50"/>
      <c r="J428" s="50"/>
      <c r="K428" s="50"/>
      <c r="L428" s="50"/>
      <c r="M428" s="50"/>
      <c r="N428" s="50"/>
      <c r="O428" s="50"/>
      <c r="P428" s="50"/>
    </row>
    <row r="429" ht="14.25" customHeight="1">
      <c r="A429" s="41">
        <f t="shared" si="3"/>
        <v>3</v>
      </c>
      <c r="B429" s="49">
        <v>13029.0</v>
      </c>
      <c r="C429" s="41" t="str">
        <f t="array" ref="C429">iferror(index(OrigList!N:N, match(indirect(address(row(A429),$C$2+3)),OrigList!C:C,0)),"")</f>
        <v>11277|94474845|Fransisca Julianto Tan|fjtan002@mymail.sim.edu.sg
11277|94474845|Fransisca Julianto Tan|FRANSISCAJULIANTOTAN@GMAIL.COM
</v>
      </c>
      <c r="D429" s="50">
        <f t="shared" ref="D429:H429" si="428">IFERROR(IF($E$1&gt;=COLUMN(A427),INDEX(INDIRECT("$B$3:$B$"&amp;$C$1),(ROW(D427)*$E$1)-($E$1-COLUMN(A429))),"")," ")</f>
        <v>11280</v>
      </c>
      <c r="E429" s="50">
        <f t="shared" si="428"/>
        <v>11279</v>
      </c>
      <c r="F429" s="50">
        <f t="shared" si="428"/>
        <v>11278</v>
      </c>
      <c r="G429" s="50">
        <f t="shared" si="428"/>
        <v>11277</v>
      </c>
      <c r="H429" s="50" t="str">
        <f t="shared" si="428"/>
        <v/>
      </c>
      <c r="I429" s="50"/>
      <c r="J429" s="50"/>
      <c r="K429" s="50"/>
      <c r="L429" s="50"/>
      <c r="M429" s="50"/>
      <c r="N429" s="50"/>
      <c r="O429" s="50"/>
      <c r="P429" s="50"/>
    </row>
    <row r="430" ht="14.25" customHeight="1">
      <c r="A430" s="41">
        <f t="shared" si="3"/>
        <v>4</v>
      </c>
      <c r="B430" s="49">
        <v>13028.0</v>
      </c>
      <c r="C430" s="41" t="str">
        <f t="array" ref="C430">iferror(index(OrigList!N:N, match(indirect(address(row(A430),$C$2+3)),OrigList!C:C,0)),"")</f>
        <v>11272|MRC11272|Calvin Limertha|cl001@mymail.sim.edu.sg
11272|MRC11272|Calvin Limertha|CALVINLIMERTHA@GMAIL.COM
</v>
      </c>
      <c r="D430" s="50">
        <f t="shared" ref="D430:H430" si="429">IFERROR(IF($E$1&gt;=COLUMN(A428),INDEX(INDIRECT("$B$3:$B$"&amp;$C$1),(ROW(D428)*$E$1)-($E$1-COLUMN(A430))),"")," ")</f>
        <v>11276</v>
      </c>
      <c r="E430" s="50">
        <f t="shared" si="429"/>
        <v>11274</v>
      </c>
      <c r="F430" s="50">
        <f t="shared" si="429"/>
        <v>11273</v>
      </c>
      <c r="G430" s="50">
        <f t="shared" si="429"/>
        <v>11272</v>
      </c>
      <c r="H430" s="50" t="str">
        <f t="shared" si="429"/>
        <v/>
      </c>
      <c r="I430" s="50"/>
      <c r="J430" s="50"/>
      <c r="K430" s="50"/>
      <c r="L430" s="50"/>
      <c r="M430" s="50"/>
      <c r="N430" s="50"/>
      <c r="O430" s="50"/>
      <c r="P430" s="50"/>
    </row>
    <row r="431" ht="14.25" customHeight="1">
      <c r="A431" s="41">
        <f t="shared" si="3"/>
        <v>1</v>
      </c>
      <c r="B431" s="49">
        <v>13027.0</v>
      </c>
      <c r="C431" s="41" t="str">
        <f t="array" ref="C431">iferror(index(OrigList!N:N, match(indirect(address(row(A431),$C$2+3)),OrigList!C:C,0)),"")</f>
        <v>11267|86153191|Adrian Farrel Setyawan|afsetyaw001@mymail.sim.edu.sg
11267|86153191|Adrian Farrel Setyawan|AFS251298@YAHOO.COM
</v>
      </c>
      <c r="D431" s="50">
        <f t="shared" ref="D431:H431" si="430">IFERROR(IF($E$1&gt;=COLUMN(A429),INDEX(INDIRECT("$B$3:$B$"&amp;$C$1),(ROW(D429)*$E$1)-($E$1-COLUMN(A431))),"")," ")</f>
        <v>11271</v>
      </c>
      <c r="E431" s="50">
        <f t="shared" si="430"/>
        <v>11270</v>
      </c>
      <c r="F431" s="50">
        <f t="shared" si="430"/>
        <v>11269</v>
      </c>
      <c r="G431" s="50">
        <f t="shared" si="430"/>
        <v>11267</v>
      </c>
      <c r="H431" s="50" t="str">
        <f t="shared" si="430"/>
        <v/>
      </c>
      <c r="I431" s="50"/>
      <c r="J431" s="50"/>
      <c r="K431" s="50"/>
      <c r="L431" s="50"/>
      <c r="M431" s="50"/>
      <c r="N431" s="50"/>
      <c r="O431" s="50"/>
      <c r="P431" s="50"/>
    </row>
    <row r="432" ht="14.25" customHeight="1">
      <c r="A432" s="41">
        <f t="shared" si="3"/>
        <v>2</v>
      </c>
      <c r="B432" s="49">
        <v>13026.0</v>
      </c>
      <c r="C432" s="41" t="str">
        <f t="array" ref="C432">iferror(index(OrigList!N:N, match(indirect(address(row(A432),$C$2+3)),OrigList!C:C,0)),"")</f>
        <v>11262|94498820|Indira Dania Sekaraya|idsekara001@mymail.sim.edu.sg
11262|94498820|Indira Dania Sekaraya|indira.dania@yahoo.com
</v>
      </c>
      <c r="D432" s="50">
        <f t="shared" ref="D432:H432" si="431">IFERROR(IF($E$1&gt;=COLUMN(A430),INDEX(INDIRECT("$B$3:$B$"&amp;$C$1),(ROW(D430)*$E$1)-($E$1-COLUMN(A432))),"")," ")</f>
        <v>11265</v>
      </c>
      <c r="E432" s="50">
        <f t="shared" si="431"/>
        <v>11264</v>
      </c>
      <c r="F432" s="50">
        <f t="shared" si="431"/>
        <v>11263</v>
      </c>
      <c r="G432" s="50">
        <f t="shared" si="431"/>
        <v>11262</v>
      </c>
      <c r="H432" s="50" t="str">
        <f t="shared" si="431"/>
        <v/>
      </c>
      <c r="I432" s="50"/>
      <c r="J432" s="50"/>
      <c r="K432" s="50"/>
      <c r="L432" s="50"/>
      <c r="M432" s="50"/>
      <c r="N432" s="50"/>
      <c r="O432" s="50"/>
      <c r="P432" s="50"/>
    </row>
    <row r="433" ht="14.25" customHeight="1">
      <c r="A433" s="41">
        <f t="shared" si="3"/>
        <v>3</v>
      </c>
      <c r="B433" s="49">
        <v>13025.0</v>
      </c>
      <c r="C433" s="41" t="str">
        <f t="array" ref="C433">iferror(index(OrigList!N:N, match(indirect(address(row(A433),$C$2+3)),OrigList!C:C,0)),"")</f>
        <v>11258|92985778|Cindy Mak|cmak001@mymail.sim.edu.sg
11258|92985778|Cindy Mak|CINDYMAK135@GMAIL.COM
</v>
      </c>
      <c r="D433" s="50">
        <f t="shared" ref="D433:H433" si="432">IFERROR(IF($E$1&gt;=COLUMN(A431),INDEX(INDIRECT("$B$3:$B$"&amp;$C$1),(ROW(D431)*$E$1)-($E$1-COLUMN(A433))),"")," ")</f>
        <v>11261</v>
      </c>
      <c r="E433" s="50">
        <f t="shared" si="432"/>
        <v>11260</v>
      </c>
      <c r="F433" s="50">
        <f t="shared" si="432"/>
        <v>11259</v>
      </c>
      <c r="G433" s="50">
        <f t="shared" si="432"/>
        <v>11258</v>
      </c>
      <c r="H433" s="50" t="str">
        <f t="shared" si="432"/>
        <v/>
      </c>
      <c r="I433" s="50"/>
      <c r="J433" s="50"/>
      <c r="K433" s="50"/>
      <c r="L433" s="50"/>
      <c r="M433" s="50"/>
      <c r="N433" s="50"/>
      <c r="O433" s="50"/>
      <c r="P433" s="50"/>
    </row>
    <row r="434" ht="14.25" customHeight="1">
      <c r="A434" s="41">
        <f t="shared" si="3"/>
        <v>4</v>
      </c>
      <c r="B434" s="49">
        <v>13020.0</v>
      </c>
      <c r="C434" s="41" t="str">
        <f t="array" ref="C434">iferror(index(OrigList!N:N, match(indirect(address(row(A434),$C$2+3)),OrigList!C:C,0)),"")</f>
        <v>11253|84361030|Graciela Viona Wiardi|gvwiardi001@mymail.sim.edu.sg
11253|84361030|Graciela Viona Wiardi|GRACIELLAVIONA@GMAIL.COM
</v>
      </c>
      <c r="D434" s="50">
        <f t="shared" ref="D434:H434" si="433">IFERROR(IF($E$1&gt;=COLUMN(A432),INDEX(INDIRECT("$B$3:$B$"&amp;$C$1),(ROW(D432)*$E$1)-($E$1-COLUMN(A434))),"")," ")</f>
        <v>11257</v>
      </c>
      <c r="E434" s="50">
        <f t="shared" si="433"/>
        <v>11255</v>
      </c>
      <c r="F434" s="50">
        <f t="shared" si="433"/>
        <v>11254</v>
      </c>
      <c r="G434" s="50">
        <f t="shared" si="433"/>
        <v>11253</v>
      </c>
      <c r="H434" s="50" t="str">
        <f t="shared" si="433"/>
        <v/>
      </c>
      <c r="I434" s="50"/>
      <c r="J434" s="50"/>
      <c r="K434" s="50"/>
      <c r="L434" s="50"/>
      <c r="M434" s="50"/>
      <c r="N434" s="50"/>
      <c r="O434" s="50"/>
      <c r="P434" s="50"/>
    </row>
    <row r="435" ht="14.25" customHeight="1">
      <c r="A435" s="41">
        <f t="shared" si="3"/>
        <v>1</v>
      </c>
      <c r="B435" s="49">
        <v>13019.0</v>
      </c>
      <c r="C435" s="41" t="str">
        <f t="array" ref="C435">iferror(index(OrigList!N:N, match(indirect(address(row(A435),$C$2+3)),OrigList!C:C,0)),"")</f>
        <v>11247|97751551|Choi Wen Qian, Geris|wqgchoi001@mymail.sim.edu.sg
11247|97751551|Choi Wen Qian, Geris|GERISCHOI@GMAIL.COM
</v>
      </c>
      <c r="D435" s="50">
        <f t="shared" ref="D435:H435" si="434">IFERROR(IF($E$1&gt;=COLUMN(A433),INDEX(INDIRECT("$B$3:$B$"&amp;$C$1),(ROW(D433)*$E$1)-($E$1-COLUMN(A435))),"")," ")</f>
        <v>11252</v>
      </c>
      <c r="E435" s="50">
        <f t="shared" si="434"/>
        <v>11251</v>
      </c>
      <c r="F435" s="50">
        <f t="shared" si="434"/>
        <v>11250</v>
      </c>
      <c r="G435" s="50">
        <f t="shared" si="434"/>
        <v>11247</v>
      </c>
      <c r="H435" s="50" t="str">
        <f t="shared" si="434"/>
        <v/>
      </c>
      <c r="I435" s="50"/>
      <c r="J435" s="50"/>
      <c r="K435" s="50"/>
      <c r="L435" s="50"/>
      <c r="M435" s="50"/>
      <c r="N435" s="50"/>
      <c r="O435" s="50"/>
      <c r="P435" s="50"/>
    </row>
    <row r="436" ht="14.25" customHeight="1">
      <c r="A436" s="41">
        <f t="shared" si="3"/>
        <v>2</v>
      </c>
      <c r="B436" s="49">
        <v>13016.0</v>
      </c>
      <c r="C436" s="41" t="str">
        <f t="array" ref="C436">iferror(index(OrigList!N:N, match(indirect(address(row(A436),$C$2+3)),OrigList!C:C,0)),"")</f>
        <v>11243|92365468|Keryn Cheryl Oh Wei Xian|kcwxoh001@mymail.sim.edu.sg
11243|92365468|Keryn Cheryl Oh Wei Xian|kerynoh96@gmail.com
</v>
      </c>
      <c r="D436" s="50">
        <f t="shared" ref="D436:H436" si="435">IFERROR(IF($E$1&gt;=COLUMN(A434),INDEX(INDIRECT("$B$3:$B$"&amp;$C$1),(ROW(D434)*$E$1)-($E$1-COLUMN(A436))),"")," ")</f>
        <v>11246</v>
      </c>
      <c r="E436" s="50">
        <f t="shared" si="435"/>
        <v>11245</v>
      </c>
      <c r="F436" s="50">
        <f t="shared" si="435"/>
        <v>11244</v>
      </c>
      <c r="G436" s="50">
        <f t="shared" si="435"/>
        <v>11243</v>
      </c>
      <c r="H436" s="50" t="str">
        <f t="shared" si="435"/>
        <v/>
      </c>
      <c r="I436" s="50"/>
      <c r="J436" s="50"/>
      <c r="K436" s="50"/>
      <c r="L436" s="50"/>
      <c r="M436" s="50"/>
      <c r="N436" s="50"/>
      <c r="O436" s="50"/>
      <c r="P436" s="50"/>
    </row>
    <row r="437" ht="14.25" customHeight="1">
      <c r="A437" s="41">
        <f t="shared" si="3"/>
        <v>3</v>
      </c>
      <c r="B437" s="49">
        <v>13014.0</v>
      </c>
      <c r="C437" s="41" t="str">
        <f t="array" ref="C437">iferror(index(OrigList!N:N, match(indirect(address(row(A437),$C$2+3)),OrigList!C:C,0)),"")</f>
        <v>11238|81828717|Kramer Tina Sen Hoa|kramer001@mymail.sim.edu.sg
11238|81828717|Kramer Tina Sen Hoa|TINAKRAMER33@YAHOO.COM
</v>
      </c>
      <c r="D437" s="50">
        <f t="shared" ref="D437:H437" si="436">IFERROR(IF($E$1&gt;=COLUMN(A435),INDEX(INDIRECT("$B$3:$B$"&amp;$C$1),(ROW(D435)*$E$1)-($E$1-COLUMN(A437))),"")," ")</f>
        <v>11242</v>
      </c>
      <c r="E437" s="50">
        <f t="shared" si="436"/>
        <v>11241</v>
      </c>
      <c r="F437" s="50">
        <f t="shared" si="436"/>
        <v>11239</v>
      </c>
      <c r="G437" s="50">
        <f t="shared" si="436"/>
        <v>11238</v>
      </c>
      <c r="H437" s="50" t="str">
        <f t="shared" si="436"/>
        <v/>
      </c>
      <c r="I437" s="50"/>
      <c r="J437" s="50"/>
      <c r="K437" s="50"/>
      <c r="L437" s="50"/>
      <c r="M437" s="50"/>
      <c r="N437" s="50"/>
      <c r="O437" s="50"/>
      <c r="P437" s="50"/>
    </row>
    <row r="438" ht="14.25" customHeight="1">
      <c r="A438" s="41">
        <f t="shared" si="3"/>
        <v>4</v>
      </c>
      <c r="B438" s="49">
        <v>13013.0</v>
      </c>
      <c r="C438" s="41" t="str">
        <f t="array" ref="C438">iferror(index(OrigList!N:N, match(indirect(address(row(A438),$C$2+3)),OrigList!C:C,0)),"")</f>
        <v>11234|86061061|Lyu, Chenyu|clu003@mymail.sim.edu.sg
11234|86061061|Lyu, Chenyu|1693784837@QQ.COM
</v>
      </c>
      <c r="D438" s="50">
        <f t="shared" ref="D438:H438" si="437">IFERROR(IF($E$1&gt;=COLUMN(A436),INDEX(INDIRECT("$B$3:$B$"&amp;$C$1),(ROW(D436)*$E$1)-($E$1-COLUMN(A438))),"")," ")</f>
        <v>11237</v>
      </c>
      <c r="E438" s="50">
        <f t="shared" si="437"/>
        <v>11236</v>
      </c>
      <c r="F438" s="50">
        <f t="shared" si="437"/>
        <v>11235</v>
      </c>
      <c r="G438" s="50">
        <f t="shared" si="437"/>
        <v>11234</v>
      </c>
      <c r="H438" s="50" t="str">
        <f t="shared" si="437"/>
        <v/>
      </c>
      <c r="I438" s="50"/>
      <c r="J438" s="50"/>
      <c r="K438" s="50"/>
      <c r="L438" s="50"/>
      <c r="M438" s="50"/>
      <c r="N438" s="50"/>
      <c r="O438" s="50"/>
      <c r="P438" s="50"/>
    </row>
    <row r="439" ht="14.25" customHeight="1">
      <c r="A439" s="41">
        <f t="shared" si="3"/>
        <v>1</v>
      </c>
      <c r="B439" s="49">
        <v>13012.0</v>
      </c>
      <c r="C439" s="41" t="str">
        <f t="array" ref="C439">iferror(index(OrigList!N:N, match(indirect(address(row(A439),$C$2+3)),OrigList!C:C,0)),"")</f>
        <v>11229|94606251|Kim Ella|kim087@mymail.sim.edu.sg
11229|94606251|Kim Ella|ELLA.KIM.SIM2016@GMAIL.COM
</v>
      </c>
      <c r="D439" s="50">
        <f t="shared" ref="D439:H439" si="438">IFERROR(IF($E$1&gt;=COLUMN(A437),INDEX(INDIRECT("$B$3:$B$"&amp;$C$1),(ROW(D437)*$E$1)-($E$1-COLUMN(A439))),"")," ")</f>
        <v>11232</v>
      </c>
      <c r="E439" s="50">
        <f t="shared" si="438"/>
        <v>11231</v>
      </c>
      <c r="F439" s="50">
        <f t="shared" si="438"/>
        <v>11230</v>
      </c>
      <c r="G439" s="50">
        <f t="shared" si="438"/>
        <v>11229</v>
      </c>
      <c r="H439" s="50" t="str">
        <f t="shared" si="438"/>
        <v/>
      </c>
      <c r="I439" s="50"/>
      <c r="J439" s="50"/>
      <c r="K439" s="50"/>
      <c r="L439" s="50"/>
      <c r="M439" s="50"/>
      <c r="N439" s="50"/>
      <c r="O439" s="50"/>
      <c r="P439" s="50"/>
    </row>
    <row r="440" ht="14.25" customHeight="1">
      <c r="A440" s="41">
        <f t="shared" si="3"/>
        <v>2</v>
      </c>
      <c r="B440" s="49">
        <v>13011.0</v>
      </c>
      <c r="C440" s="41" t="str">
        <f t="array" ref="C440">iferror(index(OrigList!N:N, match(indirect(address(row(A440),$C$2+3)),OrigList!C:C,0)),"")</f>
        <v>11224|82919260|Xie, Xiaowei|xxie005@mymail.sim.edu.sg
11224|82919260|Xie, Xiaowei|770842475@QQ.COM
</v>
      </c>
      <c r="D440" s="50">
        <f t="shared" ref="D440:H440" si="439">IFERROR(IF($E$1&gt;=COLUMN(A438),INDEX(INDIRECT("$B$3:$B$"&amp;$C$1),(ROW(D438)*$E$1)-($E$1-COLUMN(A440))),"")," ")</f>
        <v>11227</v>
      </c>
      <c r="E440" s="50">
        <f t="shared" si="439"/>
        <v>11226</v>
      </c>
      <c r="F440" s="50">
        <f t="shared" si="439"/>
        <v>11225</v>
      </c>
      <c r="G440" s="50">
        <f t="shared" si="439"/>
        <v>11224</v>
      </c>
      <c r="H440" s="50" t="str">
        <f t="shared" si="439"/>
        <v/>
      </c>
      <c r="I440" s="50"/>
      <c r="J440" s="50"/>
      <c r="K440" s="50"/>
      <c r="L440" s="50"/>
      <c r="M440" s="50"/>
      <c r="N440" s="50"/>
      <c r="O440" s="50"/>
      <c r="P440" s="50"/>
    </row>
    <row r="441" ht="14.25" customHeight="1">
      <c r="A441" s="41">
        <f t="shared" si="3"/>
        <v>3</v>
      </c>
      <c r="B441" s="49">
        <v>13010.0</v>
      </c>
      <c r="C441" s="41" t="str">
        <f t="array" ref="C441">iferror(index(OrigList!N:N, match(indirect(address(row(A441),$C$2+3)),OrigList!C:C,0)),"")</f>
        <v>11217|81815937|Cho Eunbin|cho014@mymail.sim.edu.sg
11217|81815937|Cho Eunbin|THERESAEB1001@GMAIL.COM
</v>
      </c>
      <c r="D441" s="50">
        <f t="shared" ref="D441:H441" si="440">IFERROR(IF($E$1&gt;=COLUMN(A439),INDEX(INDIRECT("$B$3:$B$"&amp;$C$1),(ROW(D439)*$E$1)-($E$1-COLUMN(A441))),"")," ")</f>
        <v>11223</v>
      </c>
      <c r="E441" s="50">
        <f t="shared" si="440"/>
        <v>11221</v>
      </c>
      <c r="F441" s="50">
        <f t="shared" si="440"/>
        <v>11220</v>
      </c>
      <c r="G441" s="50">
        <f t="shared" si="440"/>
        <v>11217</v>
      </c>
      <c r="H441" s="50" t="str">
        <f t="shared" si="440"/>
        <v/>
      </c>
      <c r="I441" s="50"/>
      <c r="J441" s="50"/>
      <c r="K441" s="50"/>
      <c r="L441" s="50"/>
      <c r="M441" s="50"/>
      <c r="N441" s="50"/>
      <c r="O441" s="50"/>
      <c r="P441" s="50"/>
    </row>
    <row r="442" ht="14.25" customHeight="1">
      <c r="A442" s="41">
        <f t="shared" si="3"/>
        <v>4</v>
      </c>
      <c r="B442" s="49">
        <v>13009.0</v>
      </c>
      <c r="C442" s="41" t="str">
        <f t="array" ref="C442">iferror(index(OrigList!N:N, match(indirect(address(row(A442),$C$2+3)),OrigList!C:C,0)),"")</f>
        <v>11213|87795632|Yoon Ji Seon|yoon010@mymail.sim.edu.sg
11213|87795632|Yoon Ji Seon|JISEON9210@GMAIL.COM
</v>
      </c>
      <c r="D442" s="50">
        <f t="shared" ref="D442:H442" si="441">IFERROR(IF($E$1&gt;=COLUMN(A440),INDEX(INDIRECT("$B$3:$B$"&amp;$C$1),(ROW(D440)*$E$1)-($E$1-COLUMN(A442))),"")," ")</f>
        <v>11216</v>
      </c>
      <c r="E442" s="50">
        <f t="shared" si="441"/>
        <v>11215</v>
      </c>
      <c r="F442" s="50">
        <f t="shared" si="441"/>
        <v>11214</v>
      </c>
      <c r="G442" s="50">
        <f t="shared" si="441"/>
        <v>11213</v>
      </c>
      <c r="H442" s="50" t="str">
        <f t="shared" si="441"/>
        <v/>
      </c>
      <c r="I442" s="50"/>
      <c r="J442" s="50"/>
      <c r="K442" s="50"/>
      <c r="L442" s="50"/>
      <c r="M442" s="50"/>
      <c r="N442" s="50"/>
      <c r="O442" s="50"/>
      <c r="P442" s="50"/>
    </row>
    <row r="443" ht="14.25" customHeight="1">
      <c r="A443" s="41">
        <f t="shared" si="3"/>
        <v>1</v>
      </c>
      <c r="B443" s="49">
        <v>13007.0</v>
      </c>
      <c r="C443" s="41" t="str">
        <f t="array" ref="C443">iferror(index(OrigList!N:N, match(indirect(address(row(A443),$C$2+3)),OrigList!C:C,0)),"")</f>
        <v>11209|83681166|Tansy Phoebe Richards|richards003@mymail.sim.edu.sg
11209|83681166|Tansy Phoebe Richards|TANSYCAMILLA@GMAIL.COM
</v>
      </c>
      <c r="D443" s="50">
        <f t="shared" ref="D443:H443" si="442">IFERROR(IF($E$1&gt;=COLUMN(A441),INDEX(INDIRECT("$B$3:$B$"&amp;$C$1),(ROW(D441)*$E$1)-($E$1-COLUMN(A443))),"")," ")</f>
        <v>11212</v>
      </c>
      <c r="E443" s="50">
        <f t="shared" si="442"/>
        <v>11211</v>
      </c>
      <c r="F443" s="50">
        <f t="shared" si="442"/>
        <v>11210</v>
      </c>
      <c r="G443" s="50">
        <f t="shared" si="442"/>
        <v>11209</v>
      </c>
      <c r="H443" s="50" t="str">
        <f t="shared" si="442"/>
        <v/>
      </c>
      <c r="I443" s="50"/>
      <c r="J443" s="50"/>
      <c r="K443" s="50"/>
      <c r="L443" s="50"/>
      <c r="M443" s="50"/>
      <c r="N443" s="50"/>
      <c r="O443" s="50"/>
      <c r="P443" s="50"/>
    </row>
    <row r="444" ht="14.25" customHeight="1">
      <c r="A444" s="41">
        <f t="shared" si="3"/>
        <v>2</v>
      </c>
      <c r="B444" s="49">
        <v>13005.0</v>
      </c>
      <c r="C444" s="41" t="str">
        <f t="array" ref="C444">iferror(index(OrigList!N:N, match(indirect(address(row(A444),$C$2+3)),OrigList!C:C,0)),"")</f>
        <v>11205|91999693|Manuel Ceino En Zhi|ceino001@mymail.sim.edu.sg
11205|91999693|Manuel Ceino En Zhi|MANUELCEINO@LIVE.COM.SG
</v>
      </c>
      <c r="D444" s="50">
        <f t="shared" ref="D444:H444" si="443">IFERROR(IF($E$1&gt;=COLUMN(A442),INDEX(INDIRECT("$B$3:$B$"&amp;$C$1),(ROW(D442)*$E$1)-($E$1-COLUMN(A444))),"")," ")</f>
        <v>11208</v>
      </c>
      <c r="E444" s="50">
        <f t="shared" si="443"/>
        <v>11207</v>
      </c>
      <c r="F444" s="50">
        <f t="shared" si="443"/>
        <v>11206</v>
      </c>
      <c r="G444" s="50">
        <f t="shared" si="443"/>
        <v>11205</v>
      </c>
      <c r="H444" s="50" t="str">
        <f t="shared" si="443"/>
        <v/>
      </c>
      <c r="I444" s="50"/>
      <c r="J444" s="50"/>
      <c r="K444" s="50"/>
      <c r="L444" s="50"/>
      <c r="M444" s="50"/>
      <c r="N444" s="50"/>
      <c r="O444" s="50"/>
      <c r="P444" s="50"/>
    </row>
    <row r="445" ht="14.25" customHeight="1">
      <c r="A445" s="41">
        <f t="shared" si="3"/>
        <v>3</v>
      </c>
      <c r="B445" s="49">
        <v>13004.0</v>
      </c>
      <c r="C445" s="41" t="str">
        <f t="array" ref="C445">iferror(index(OrigList!N:N, match(indirect(address(row(A445),$C$2+3)),OrigList!C:C,0)),"")</f>
        <v>11200|97988047|Teo Jun Rong, Clement|jrcteo001@mymail.sim.edu.sg
11200|97988047|Teo Jun Rong, Clement|CLEMENT.TEOJUNRONG@GMAIL.COM
</v>
      </c>
      <c r="D445" s="50">
        <f t="shared" ref="D445:H445" si="444">IFERROR(IF($E$1&gt;=COLUMN(A443),INDEX(INDIRECT("$B$3:$B$"&amp;$C$1),(ROW(D443)*$E$1)-($E$1-COLUMN(A445))),"")," ")</f>
        <v>11204</v>
      </c>
      <c r="E445" s="50">
        <f t="shared" si="444"/>
        <v>11203</v>
      </c>
      <c r="F445" s="50">
        <f t="shared" si="444"/>
        <v>11201</v>
      </c>
      <c r="G445" s="50">
        <f t="shared" si="444"/>
        <v>11200</v>
      </c>
      <c r="H445" s="50" t="str">
        <f t="shared" si="444"/>
        <v/>
      </c>
      <c r="I445" s="50"/>
      <c r="J445" s="50"/>
      <c r="K445" s="50"/>
      <c r="L445" s="50"/>
      <c r="M445" s="50"/>
      <c r="N445" s="50"/>
      <c r="O445" s="50"/>
      <c r="P445" s="50"/>
    </row>
    <row r="446" ht="14.25" customHeight="1">
      <c r="A446" s="41">
        <f t="shared" si="3"/>
        <v>4</v>
      </c>
      <c r="B446" s="49">
        <v>13003.0</v>
      </c>
      <c r="C446" s="41" t="str">
        <f t="array" ref="C446">iferror(index(OrigList!N:N, match(indirect(address(row(A446),$C$2+3)),OrigList!C:C,0)),"")</f>
        <v>11195|93217181|Teo Venetia|vteo004@mymail.sim.edu.sg
11195|93217181|Teo Venetia|teo.venetia@gmail.com
</v>
      </c>
      <c r="D446" s="50">
        <f t="shared" ref="D446:H446" si="445">IFERROR(IF($E$1&gt;=COLUMN(A444),INDEX(INDIRECT("$B$3:$B$"&amp;$C$1),(ROW(D444)*$E$1)-($E$1-COLUMN(A446))),"")," ")</f>
        <v>11199</v>
      </c>
      <c r="E446" s="50">
        <f t="shared" si="445"/>
        <v>11198</v>
      </c>
      <c r="F446" s="50">
        <f t="shared" si="445"/>
        <v>11196</v>
      </c>
      <c r="G446" s="50">
        <f t="shared" si="445"/>
        <v>11195</v>
      </c>
      <c r="H446" s="50" t="str">
        <f t="shared" si="445"/>
        <v/>
      </c>
      <c r="I446" s="50"/>
      <c r="J446" s="50"/>
      <c r="K446" s="50"/>
      <c r="L446" s="50"/>
      <c r="M446" s="50"/>
      <c r="N446" s="50"/>
      <c r="O446" s="50"/>
      <c r="P446" s="50"/>
    </row>
    <row r="447" ht="14.25" customHeight="1">
      <c r="A447" s="41">
        <f t="shared" si="3"/>
        <v>1</v>
      </c>
      <c r="B447" s="49">
        <v>13002.0</v>
      </c>
      <c r="C447" s="41" t="str">
        <f t="array" ref="C447">iferror(index(OrigList!N:N, match(indirect(address(row(A447),$C$2+3)),OrigList!C:C,0)),"")</f>
        <v>11190|83335022|Luke Ashley Chan Sai Onn|lasochan001@mymail.sim.edu.sg
11190|83335022|Luke Ashley Chan Sai Onn|LUKE_ASH05@YAHOO.COM.SG
</v>
      </c>
      <c r="D447" s="50">
        <f t="shared" ref="D447:H447" si="446">IFERROR(IF($E$1&gt;=COLUMN(A445),INDEX(INDIRECT("$B$3:$B$"&amp;$C$1),(ROW(D445)*$E$1)-($E$1-COLUMN(A447))),"")," ")</f>
        <v>11194</v>
      </c>
      <c r="E447" s="50">
        <f t="shared" si="446"/>
        <v>11193</v>
      </c>
      <c r="F447" s="50">
        <f t="shared" si="446"/>
        <v>11192</v>
      </c>
      <c r="G447" s="50">
        <f t="shared" si="446"/>
        <v>11190</v>
      </c>
      <c r="H447" s="50" t="str">
        <f t="shared" si="446"/>
        <v/>
      </c>
      <c r="I447" s="50"/>
      <c r="J447" s="50"/>
      <c r="K447" s="50"/>
      <c r="L447" s="50"/>
      <c r="M447" s="50"/>
      <c r="N447" s="50"/>
      <c r="O447" s="50"/>
      <c r="P447" s="50"/>
    </row>
    <row r="448" ht="14.25" customHeight="1">
      <c r="A448" s="41">
        <f t="shared" si="3"/>
        <v>2</v>
      </c>
      <c r="B448" s="49">
        <v>12995.0</v>
      </c>
      <c r="C448" s="41" t="str">
        <f t="array" ref="C448">iferror(index(OrigList!N:N, match(indirect(address(row(A448),$C$2+3)),OrigList!C:C,0)),"")</f>
        <v>11185|94577890|Teo Wen Jian Zach|wjzteo001@mymail.sim.edu.sg
11185|94577890|Teo Wen Jian Zach|ZACHTWJ@GMAIL.COM
</v>
      </c>
      <c r="D448" s="50">
        <f t="shared" ref="D448:H448" si="447">IFERROR(IF($E$1&gt;=COLUMN(A446),INDEX(INDIRECT("$B$3:$B$"&amp;$C$1),(ROW(D446)*$E$1)-($E$1-COLUMN(A448))),"")," ")</f>
        <v>11189</v>
      </c>
      <c r="E448" s="50">
        <f t="shared" si="447"/>
        <v>11187</v>
      </c>
      <c r="F448" s="50">
        <f t="shared" si="447"/>
        <v>11186</v>
      </c>
      <c r="G448" s="50">
        <f t="shared" si="447"/>
        <v>11185</v>
      </c>
      <c r="H448" s="50" t="str">
        <f t="shared" si="447"/>
        <v/>
      </c>
      <c r="I448" s="50"/>
      <c r="J448" s="50"/>
      <c r="K448" s="50"/>
      <c r="L448" s="50"/>
      <c r="M448" s="50"/>
      <c r="N448" s="50"/>
      <c r="O448" s="50"/>
      <c r="P448" s="50"/>
    </row>
    <row r="449" ht="14.25" customHeight="1">
      <c r="A449" s="41">
        <f t="shared" si="3"/>
        <v>3</v>
      </c>
      <c r="B449" s="49">
        <v>12994.0</v>
      </c>
      <c r="C449" s="41" t="str">
        <f t="array" ref="C449">iferror(index(OrigList!N:N, match(indirect(address(row(A449),$C$2+3)),OrigList!C:C,0)),"")</f>
        <v>11181|92727202|Chew Le Xuan|lxchew002@mymail.sim.edu.sg
11181|92727202|Chew Le Xuan|MICHELLECHEW.LX@GMAIL.COM
</v>
      </c>
      <c r="D449" s="50">
        <f t="shared" ref="D449:H449" si="448">IFERROR(IF($E$1&gt;=COLUMN(A447),INDEX(INDIRECT("$B$3:$B$"&amp;$C$1),(ROW(D447)*$E$1)-($E$1-COLUMN(A449))),"")," ")</f>
        <v>11184</v>
      </c>
      <c r="E449" s="50">
        <f t="shared" si="448"/>
        <v>11183</v>
      </c>
      <c r="F449" s="50">
        <f t="shared" si="448"/>
        <v>11182</v>
      </c>
      <c r="G449" s="50">
        <f t="shared" si="448"/>
        <v>11181</v>
      </c>
      <c r="H449" s="50" t="str">
        <f t="shared" si="448"/>
        <v/>
      </c>
      <c r="I449" s="50"/>
      <c r="J449" s="50"/>
      <c r="K449" s="50"/>
      <c r="L449" s="50"/>
      <c r="M449" s="50"/>
      <c r="N449" s="50"/>
      <c r="O449" s="50"/>
      <c r="P449" s="50"/>
    </row>
    <row r="450" ht="14.25" customHeight="1">
      <c r="A450" s="41">
        <f t="shared" si="3"/>
        <v>4</v>
      </c>
      <c r="B450" s="49">
        <v>12991.0</v>
      </c>
      <c r="C450" s="41" t="str">
        <f t="array" ref="C450">iferror(index(OrigList!N:N, match(indirect(address(row(A450),$C$2+3)),OrigList!C:C,0)),"")</f>
        <v>11176|90666657|Karl Lim|klim016@mymail.sim.edu.sg
11176|90666657|Karl Lim|KARLLIMYK@GMAIL.COM
</v>
      </c>
      <c r="D450" s="50">
        <f t="shared" ref="D450:H450" si="449">IFERROR(IF($E$1&gt;=COLUMN(A448),INDEX(INDIRECT("$B$3:$B$"&amp;$C$1),(ROW(D448)*$E$1)-($E$1-COLUMN(A450))),"")," ")</f>
        <v>11180</v>
      </c>
      <c r="E450" s="50">
        <f t="shared" si="449"/>
        <v>11178</v>
      </c>
      <c r="F450" s="50">
        <f t="shared" si="449"/>
        <v>11177</v>
      </c>
      <c r="G450" s="50">
        <f t="shared" si="449"/>
        <v>11176</v>
      </c>
      <c r="H450" s="50" t="str">
        <f t="shared" si="449"/>
        <v/>
      </c>
      <c r="I450" s="50"/>
      <c r="J450" s="50"/>
      <c r="K450" s="50"/>
      <c r="L450" s="50"/>
      <c r="M450" s="50"/>
      <c r="N450" s="50"/>
      <c r="O450" s="50"/>
      <c r="P450" s="50"/>
    </row>
    <row r="451" ht="14.25" customHeight="1">
      <c r="A451" s="41">
        <f t="shared" si="3"/>
        <v>1</v>
      </c>
      <c r="B451" s="49">
        <v>12990.0</v>
      </c>
      <c r="C451" s="41" t="str">
        <f t="array" ref="C451">iferror(index(OrigList!N:N, match(indirect(address(row(A451),$C$2+3)),OrigList!C:C,0)),"")</f>
        <v>11171|82280206|Ong Fei Ting, Janice|ftjong001@mymail.sim.edu.sg
11171|82280206|Ong Fei Ting, Janice|JANONGFT@GMAIL.COM
</v>
      </c>
      <c r="D451" s="50">
        <f t="shared" ref="D451:H451" si="450">IFERROR(IF($E$1&gt;=COLUMN(A449),INDEX(INDIRECT("$B$3:$B$"&amp;$C$1),(ROW(D449)*$E$1)-($E$1-COLUMN(A451))),"")," ")</f>
        <v>11175</v>
      </c>
      <c r="E451" s="50">
        <f t="shared" si="450"/>
        <v>11174</v>
      </c>
      <c r="F451" s="50">
        <f t="shared" si="450"/>
        <v>11172</v>
      </c>
      <c r="G451" s="50">
        <f t="shared" si="450"/>
        <v>11171</v>
      </c>
      <c r="H451" s="50" t="str">
        <f t="shared" si="450"/>
        <v/>
      </c>
      <c r="I451" s="50"/>
      <c r="J451" s="50"/>
      <c r="K451" s="50"/>
      <c r="L451" s="50"/>
      <c r="M451" s="50"/>
      <c r="N451" s="50"/>
      <c r="O451" s="50"/>
      <c r="P451" s="50"/>
    </row>
    <row r="452" ht="14.25" customHeight="1">
      <c r="A452" s="41">
        <f t="shared" si="3"/>
        <v>2</v>
      </c>
      <c r="B452" s="49">
        <v>12986.0</v>
      </c>
      <c r="C452" s="41" t="str">
        <f t="array" ref="C452">iferror(index(OrigList!N:N, match(indirect(address(row(A452),$C$2+3)),OrigList!C:C,0)),"")</f>
        <v>11166|83081261|Xu, Huang|hxu008@mymail.sim.edu.sg
11166|83081261|Xu, Huang|X852560872@GMAIL.COM
</v>
      </c>
      <c r="D452" s="50">
        <f t="shared" ref="D452:H452" si="451">IFERROR(IF($E$1&gt;=COLUMN(A450),INDEX(INDIRECT("$B$3:$B$"&amp;$C$1),(ROW(D450)*$E$1)-($E$1-COLUMN(A452))),"")," ")</f>
        <v>11169</v>
      </c>
      <c r="E452" s="50">
        <f t="shared" si="451"/>
        <v>11168</v>
      </c>
      <c r="F452" s="50">
        <f t="shared" si="451"/>
        <v>11167</v>
      </c>
      <c r="G452" s="50">
        <f t="shared" si="451"/>
        <v>11166</v>
      </c>
      <c r="H452" s="50" t="str">
        <f t="shared" si="451"/>
        <v/>
      </c>
      <c r="I452" s="50"/>
      <c r="J452" s="50"/>
      <c r="K452" s="50"/>
      <c r="L452" s="50"/>
      <c r="M452" s="50"/>
      <c r="N452" s="50"/>
      <c r="O452" s="50"/>
      <c r="P452" s="50"/>
    </row>
    <row r="453" ht="14.25" customHeight="1">
      <c r="A453" s="41">
        <f t="shared" si="3"/>
        <v>3</v>
      </c>
      <c r="B453" s="49">
        <v>12983.0</v>
      </c>
      <c r="C453" s="41" t="str">
        <f t="array" ref="C453">iferror(index(OrigList!N:N, match(indirect(address(row(A453),$C$2+3)),OrigList!C:C,0)),"")</f>
        <v>11162|86518310|Yang, Yuwen|yyang053@mymail.sim.edu.sg
11162|86518310|Yang, Yuwen|1650557589@QQ.COM
</v>
      </c>
      <c r="D453" s="50">
        <f t="shared" ref="D453:H453" si="452">IFERROR(IF($E$1&gt;=COLUMN(A451),INDEX(INDIRECT("$B$3:$B$"&amp;$C$1),(ROW(D451)*$E$1)-($E$1-COLUMN(A453))),"")," ")</f>
        <v>11165</v>
      </c>
      <c r="E453" s="50">
        <f t="shared" si="452"/>
        <v>11164</v>
      </c>
      <c r="F453" s="50">
        <f t="shared" si="452"/>
        <v>11163</v>
      </c>
      <c r="G453" s="50">
        <f t="shared" si="452"/>
        <v>11162</v>
      </c>
      <c r="H453" s="50" t="str">
        <f t="shared" si="452"/>
        <v/>
      </c>
      <c r="I453" s="50"/>
      <c r="J453" s="50"/>
      <c r="K453" s="50"/>
      <c r="L453" s="50"/>
      <c r="M453" s="50"/>
      <c r="N453" s="50"/>
      <c r="O453" s="50"/>
      <c r="P453" s="50"/>
    </row>
    <row r="454" ht="14.25" customHeight="1">
      <c r="A454" s="41">
        <f t="shared" si="3"/>
        <v>4</v>
      </c>
      <c r="B454" s="49">
        <v>12982.0</v>
      </c>
      <c r="C454" s="41" t="str">
        <f t="array" ref="C454">iferror(index(OrigList!N:N, match(indirect(address(row(A454),$C$2+3)),OrigList!C:C,0)),"")</f>
        <v>11157|84280650|Cheryl Tan Yu Xuan|cyxtan004@mymail.sim.edu.sg
11157|84280650|Cheryl Tan Yu Xuan|CHERYL_YUXUAN@HOTMAIL.COM
</v>
      </c>
      <c r="D454" s="50">
        <f t="shared" ref="D454:H454" si="453">IFERROR(IF($E$1&gt;=COLUMN(A452),INDEX(INDIRECT("$B$3:$B$"&amp;$C$1),(ROW(D452)*$E$1)-($E$1-COLUMN(A454))),"")," ")</f>
        <v>11160</v>
      </c>
      <c r="E454" s="50">
        <f t="shared" si="453"/>
        <v>11159</v>
      </c>
      <c r="F454" s="50">
        <f t="shared" si="453"/>
        <v>11158</v>
      </c>
      <c r="G454" s="50">
        <f t="shared" si="453"/>
        <v>11157</v>
      </c>
      <c r="H454" s="50" t="str">
        <f t="shared" si="453"/>
        <v/>
      </c>
      <c r="I454" s="50"/>
      <c r="J454" s="50"/>
      <c r="K454" s="50"/>
      <c r="L454" s="50"/>
      <c r="M454" s="50"/>
      <c r="N454" s="50"/>
      <c r="O454" s="50"/>
      <c r="P454" s="50"/>
    </row>
    <row r="455" ht="14.25" customHeight="1">
      <c r="A455" s="41">
        <f t="shared" si="3"/>
        <v>1</v>
      </c>
      <c r="B455" s="49">
        <v>12981.0</v>
      </c>
      <c r="C455" s="41" t="str">
        <f t="array" ref="C455">iferror(index(OrigList!N:N, match(indirect(address(row(A455),$C$2+3)),OrigList!C:C,0)),"")</f>
        <v>11151|96468378|Gladys Lim Xin Ru|gxrlim001@mymail.sim.edu.sg
11151|96468378|Gladys Lim Xin Ru|GLADYSLXR@GMAIL.COM
</v>
      </c>
      <c r="D455" s="50">
        <f t="shared" ref="D455:H455" si="454">IFERROR(IF($E$1&gt;=COLUMN(A453),INDEX(INDIRECT("$B$3:$B$"&amp;$C$1),(ROW(D453)*$E$1)-($E$1-COLUMN(A455))),"")," ")</f>
        <v>11155</v>
      </c>
      <c r="E455" s="50">
        <f t="shared" si="454"/>
        <v>11154</v>
      </c>
      <c r="F455" s="50">
        <f t="shared" si="454"/>
        <v>11152</v>
      </c>
      <c r="G455" s="50">
        <f t="shared" si="454"/>
        <v>11151</v>
      </c>
      <c r="H455" s="50" t="str">
        <f t="shared" si="454"/>
        <v/>
      </c>
      <c r="I455" s="50"/>
      <c r="J455" s="50"/>
      <c r="K455" s="50"/>
      <c r="L455" s="50"/>
      <c r="M455" s="50"/>
      <c r="N455" s="50"/>
      <c r="O455" s="50"/>
      <c r="P455" s="50"/>
    </row>
    <row r="456" ht="14.25" customHeight="1">
      <c r="A456" s="41">
        <f t="shared" si="3"/>
        <v>2</v>
      </c>
      <c r="B456" s="49">
        <v>12980.0</v>
      </c>
      <c r="C456" s="41" t="str">
        <f t="array" ref="C456">iferror(index(OrigList!N:N, match(indirect(address(row(A456),$C$2+3)),OrigList!C:C,0)),"")</f>
        <v>11146|98594663|Wong Zi Zhao Julian|zzjwong001@mymail.sim.edu.sg
11146|98594663|Wong Zi Zhao Julian|WONGZZJ@GMAIL.COM
</v>
      </c>
      <c r="D456" s="50">
        <f t="shared" ref="D456:H456" si="455">IFERROR(IF($E$1&gt;=COLUMN(A454),INDEX(INDIRECT("$B$3:$B$"&amp;$C$1),(ROW(D454)*$E$1)-($E$1-COLUMN(A456))),"")," ")</f>
        <v>11150</v>
      </c>
      <c r="E456" s="50">
        <f t="shared" si="455"/>
        <v>11149</v>
      </c>
      <c r="F456" s="50">
        <f t="shared" si="455"/>
        <v>11148</v>
      </c>
      <c r="G456" s="50">
        <f t="shared" si="455"/>
        <v>11146</v>
      </c>
      <c r="H456" s="50" t="str">
        <f t="shared" si="455"/>
        <v/>
      </c>
      <c r="I456" s="50"/>
      <c r="J456" s="50"/>
      <c r="K456" s="50"/>
      <c r="L456" s="50"/>
      <c r="M456" s="50"/>
      <c r="N456" s="50"/>
      <c r="O456" s="50"/>
      <c r="P456" s="50"/>
    </row>
    <row r="457" ht="14.25" customHeight="1">
      <c r="A457" s="41">
        <f t="shared" si="3"/>
        <v>3</v>
      </c>
      <c r="B457" s="49">
        <v>12978.0</v>
      </c>
      <c r="C457" s="41" t="str">
        <f t="array" ref="C457">iferror(index(OrigList!N:N, match(indirect(address(row(A457),$C$2+3)),OrigList!C:C,0)),"")</f>
        <v>11142|96264214|Anystasha Binte Mohd. Rahmat Shah|mohdrs001@mymail.sim.edu.sg
11142|96264214|Anystasha Binte Mohd. Rahmat Shah|TASHARAHMATSHAH@GMAIL.COM
</v>
      </c>
      <c r="D457" s="50">
        <f t="shared" ref="D457:H457" si="456">IFERROR(IF($E$1&gt;=COLUMN(A455),INDEX(INDIRECT("$B$3:$B$"&amp;$C$1),(ROW(D455)*$E$1)-($E$1-COLUMN(A457))),"")," ")</f>
        <v>11145</v>
      </c>
      <c r="E457" s="50">
        <f t="shared" si="456"/>
        <v>11144</v>
      </c>
      <c r="F457" s="50">
        <f t="shared" si="456"/>
        <v>11143</v>
      </c>
      <c r="G457" s="50">
        <f t="shared" si="456"/>
        <v>11142</v>
      </c>
      <c r="H457" s="50" t="str">
        <f t="shared" si="456"/>
        <v/>
      </c>
      <c r="I457" s="50"/>
      <c r="J457" s="50"/>
      <c r="K457" s="50"/>
      <c r="L457" s="50"/>
      <c r="M457" s="50"/>
      <c r="N457" s="50"/>
      <c r="O457" s="50"/>
      <c r="P457" s="50"/>
    </row>
    <row r="458" ht="14.25" customHeight="1">
      <c r="A458" s="41">
        <f t="shared" si="3"/>
        <v>4</v>
      </c>
      <c r="B458" s="49">
        <v>12977.0</v>
      </c>
      <c r="C458" s="41" t="str">
        <f t="array" ref="C458">iferror(index(OrigList!N:N, match(indirect(address(row(A458),$C$2+3)),OrigList!C:C,0)),"")</f>
        <v>11137|90091094|Wang Junjie|jwang084@mymail.sim.edu.sg
11137|90091094|Wang Junjie|GOODBOI94@HOTMAIL.COM
</v>
      </c>
      <c r="D458" s="50">
        <f t="shared" ref="D458:H458" si="457">IFERROR(IF($E$1&gt;=COLUMN(A456),INDEX(INDIRECT("$B$3:$B$"&amp;$C$1),(ROW(D456)*$E$1)-($E$1-COLUMN(A458))),"")," ")</f>
        <v>11141</v>
      </c>
      <c r="E458" s="50">
        <f t="shared" si="457"/>
        <v>11139</v>
      </c>
      <c r="F458" s="50">
        <f t="shared" si="457"/>
        <v>11138</v>
      </c>
      <c r="G458" s="50">
        <f t="shared" si="457"/>
        <v>11137</v>
      </c>
      <c r="H458" s="50" t="str">
        <f t="shared" si="457"/>
        <v/>
      </c>
      <c r="I458" s="50"/>
      <c r="J458" s="50"/>
      <c r="K458" s="50"/>
      <c r="L458" s="50"/>
      <c r="M458" s="50"/>
      <c r="N458" s="50"/>
      <c r="O458" s="50"/>
      <c r="P458" s="50"/>
    </row>
    <row r="459" ht="14.25" customHeight="1">
      <c r="A459" s="41">
        <f t="shared" si="3"/>
        <v>1</v>
      </c>
      <c r="B459" s="49">
        <v>12976.0</v>
      </c>
      <c r="C459" s="41" t="str">
        <f t="array" ref="C459">iferror(index(OrigList!N:N, match(indirect(address(row(A459),$C$2+3)),OrigList!C:C,0)),"")</f>
        <v>11131|81391025|Stanley Shaju|shaju001@mymail.sim.edu.sg
11131|81391025|Stanley Shaju|STANLEY.SHAJU@GMAIL.COM
</v>
      </c>
      <c r="D459" s="50">
        <f t="shared" ref="D459:H459" si="458">IFERROR(IF($E$1&gt;=COLUMN(A457),INDEX(INDIRECT("$B$3:$B$"&amp;$C$1),(ROW(D457)*$E$1)-($E$1-COLUMN(A459))),"")," ")</f>
        <v>11134</v>
      </c>
      <c r="E459" s="50">
        <f t="shared" si="458"/>
        <v>11133</v>
      </c>
      <c r="F459" s="50">
        <f t="shared" si="458"/>
        <v>11132</v>
      </c>
      <c r="G459" s="50">
        <f t="shared" si="458"/>
        <v>11131</v>
      </c>
      <c r="H459" s="50" t="str">
        <f t="shared" si="458"/>
        <v/>
      </c>
      <c r="I459" s="50"/>
      <c r="J459" s="50"/>
      <c r="K459" s="50"/>
      <c r="L459" s="50"/>
      <c r="M459" s="50"/>
      <c r="N459" s="50"/>
      <c r="O459" s="50"/>
      <c r="P459" s="50"/>
    </row>
    <row r="460" ht="14.25" customHeight="1">
      <c r="A460" s="41">
        <f t="shared" si="3"/>
        <v>2</v>
      </c>
      <c r="B460" s="49">
        <v>12975.0</v>
      </c>
      <c r="C460" s="41" t="str">
        <f t="array" ref="C460">iferror(index(OrigList!N:N, match(indirect(address(row(A460),$C$2+3)),OrigList!C:C,0)),"")</f>
        <v>11124|90077585|Dominic Tan Jin|djtan003@mymail.sim.edu.sg
11124|90077585|Dominic Tan Jin|STEINER.TANJIN@GMAIL.COM
</v>
      </c>
      <c r="D460" s="50">
        <f t="shared" ref="D460:H460" si="459">IFERROR(IF($E$1&gt;=COLUMN(A458),INDEX(INDIRECT("$B$3:$B$"&amp;$C$1),(ROW(D458)*$E$1)-($E$1-COLUMN(A460))),"")," ")</f>
        <v>11129</v>
      </c>
      <c r="E460" s="50">
        <f t="shared" si="459"/>
        <v>11128</v>
      </c>
      <c r="F460" s="50">
        <f t="shared" si="459"/>
        <v>11127</v>
      </c>
      <c r="G460" s="50">
        <f t="shared" si="459"/>
        <v>11124</v>
      </c>
      <c r="H460" s="50" t="str">
        <f t="shared" si="459"/>
        <v/>
      </c>
      <c r="I460" s="50"/>
      <c r="J460" s="50"/>
      <c r="K460" s="50"/>
      <c r="L460" s="50"/>
      <c r="M460" s="50"/>
      <c r="N460" s="50"/>
      <c r="O460" s="50"/>
      <c r="P460" s="50"/>
    </row>
    <row r="461" ht="14.25" customHeight="1">
      <c r="A461" s="41">
        <f t="shared" si="3"/>
        <v>3</v>
      </c>
      <c r="B461" s="49">
        <v>12974.0</v>
      </c>
      <c r="C461" s="41" t="str">
        <f t="array" ref="C461">iferror(index(OrigList!N:N, match(indirect(address(row(A461),$C$2+3)),OrigList!C:C,0)),"")</f>
        <v>11118|81270512|Amaryllis Ong Yee Shan (Wang Yishan)|ayswong001@mymail.sim.edu.sg
11118|81270512|Amaryllis Ong Yee Shan (Wang Yishan)|OYS_98@HOTMAIL.COM
</v>
      </c>
      <c r="D461" s="50">
        <f t="shared" ref="D461:H461" si="460">IFERROR(IF($E$1&gt;=COLUMN(A459),INDEX(INDIRECT("$B$3:$B$"&amp;$C$1),(ROW(D459)*$E$1)-($E$1-COLUMN(A461))),"")," ")</f>
        <v>11123</v>
      </c>
      <c r="E461" s="50">
        <f t="shared" si="460"/>
        <v>11122</v>
      </c>
      <c r="F461" s="50">
        <f t="shared" si="460"/>
        <v>11119</v>
      </c>
      <c r="G461" s="50">
        <f t="shared" si="460"/>
        <v>11118</v>
      </c>
      <c r="H461" s="50" t="str">
        <f t="shared" si="460"/>
        <v/>
      </c>
      <c r="I461" s="50"/>
      <c r="J461" s="50"/>
      <c r="K461" s="50"/>
      <c r="L461" s="50"/>
      <c r="M461" s="50"/>
      <c r="N461" s="50"/>
      <c r="O461" s="50"/>
      <c r="P461" s="50"/>
    </row>
    <row r="462" ht="14.25" customHeight="1">
      <c r="A462" s="41">
        <f t="shared" si="3"/>
        <v>4</v>
      </c>
      <c r="B462" s="49">
        <v>12973.0</v>
      </c>
      <c r="C462" s="41" t="str">
        <f t="array" ref="C462">iferror(index(OrigList!N:N, match(indirect(address(row(A462),$C$2+3)),OrigList!C:C,0)),"")</f>
        <v>11113|93274825|Nur Sarah Binte Zainudin|zainudin002@mymail.sim.edu.sg
11113|93274825|Nur Sarah Binte Zainudin|SARAHVELCOTT@GMAIL.COM
</v>
      </c>
      <c r="D462" s="50">
        <f t="shared" ref="D462:H462" si="461">IFERROR(IF($E$1&gt;=COLUMN(A460),INDEX(INDIRECT("$B$3:$B$"&amp;$C$1),(ROW(D460)*$E$1)-($E$1-COLUMN(A462))),"")," ")</f>
        <v>11117</v>
      </c>
      <c r="E462" s="50">
        <f t="shared" si="461"/>
        <v>11116</v>
      </c>
      <c r="F462" s="50">
        <f t="shared" si="461"/>
        <v>11115</v>
      </c>
      <c r="G462" s="50">
        <f t="shared" si="461"/>
        <v>11113</v>
      </c>
      <c r="H462" s="50" t="str">
        <f t="shared" si="461"/>
        <v/>
      </c>
      <c r="I462" s="50"/>
      <c r="J462" s="50"/>
      <c r="K462" s="50"/>
      <c r="L462" s="50"/>
      <c r="M462" s="50"/>
      <c r="N462" s="50"/>
      <c r="O462" s="50"/>
      <c r="P462" s="50"/>
    </row>
    <row r="463" ht="14.25" customHeight="1">
      <c r="A463" s="41">
        <f t="shared" si="3"/>
        <v>1</v>
      </c>
      <c r="B463" s="49">
        <v>12972.0</v>
      </c>
      <c r="C463" s="41" t="str">
        <f t="array" ref="C463">iferror(index(OrigList!N:N, match(indirect(address(row(A463),$C$2+3)),OrigList!C:C,0)),"")</f>
        <v>11106|87872593|Siti Sabrina Binte Isman|sitisbi002@mymail.sim.edu.sg
11106|87872593|Siti Sabrina Binte Isman|ERNASABRINA@GMAIL.COM
</v>
      </c>
      <c r="D463" s="50">
        <f t="shared" ref="D463:H463" si="462">IFERROR(IF($E$1&gt;=COLUMN(A461),INDEX(INDIRECT("$B$3:$B$"&amp;$C$1),(ROW(D461)*$E$1)-($E$1-COLUMN(A463))),"")," ")</f>
        <v>11112</v>
      </c>
      <c r="E463" s="50">
        <f t="shared" si="462"/>
        <v>11111</v>
      </c>
      <c r="F463" s="50">
        <f t="shared" si="462"/>
        <v>11110</v>
      </c>
      <c r="G463" s="50">
        <f t="shared" si="462"/>
        <v>11106</v>
      </c>
      <c r="H463" s="50" t="str">
        <f t="shared" si="462"/>
        <v/>
      </c>
      <c r="I463" s="50"/>
      <c r="J463" s="50"/>
      <c r="K463" s="50"/>
      <c r="L463" s="50"/>
      <c r="M463" s="50"/>
      <c r="N463" s="50"/>
      <c r="O463" s="50"/>
      <c r="P463" s="50"/>
    </row>
    <row r="464" ht="14.25" customHeight="1">
      <c r="A464" s="41">
        <f t="shared" si="3"/>
        <v>2</v>
      </c>
      <c r="B464" s="49">
        <v>12971.0</v>
      </c>
      <c r="C464" s="41" t="str">
        <f t="array" ref="C464">iferror(index(OrigList!N:N, match(indirect(address(row(A464),$C$2+3)),OrigList!C:C,0)),"")</f>
        <v>11101|97284104|Jozua Zhang Heng|jhzhang001@mymail.sim.edu.sg
11101|97284104|Jozua Zhang Heng|JOZUAZH@GMAIL.COM
</v>
      </c>
      <c r="D464" s="50">
        <f t="shared" ref="D464:H464" si="463">IFERROR(IF($E$1&gt;=COLUMN(A462),INDEX(INDIRECT("$B$3:$B$"&amp;$C$1),(ROW(D462)*$E$1)-($E$1-COLUMN(A464))),"")," ")</f>
        <v>11104</v>
      </c>
      <c r="E464" s="50">
        <f t="shared" si="463"/>
        <v>11103</v>
      </c>
      <c r="F464" s="50">
        <f t="shared" si="463"/>
        <v>11102</v>
      </c>
      <c r="G464" s="50">
        <f t="shared" si="463"/>
        <v>11101</v>
      </c>
      <c r="H464" s="50" t="str">
        <f t="shared" si="463"/>
        <v/>
      </c>
      <c r="I464" s="50"/>
      <c r="J464" s="50"/>
      <c r="K464" s="50"/>
      <c r="L464" s="50"/>
      <c r="M464" s="50"/>
      <c r="N464" s="50"/>
      <c r="O464" s="50"/>
      <c r="P464" s="50"/>
    </row>
    <row r="465" ht="14.25" customHeight="1">
      <c r="A465" s="41">
        <f t="shared" si="3"/>
        <v>3</v>
      </c>
      <c r="B465" s="49">
        <v>12970.0</v>
      </c>
      <c r="C465" s="41" t="str">
        <f t="array" ref="C465">iferror(index(OrigList!N:N, match(indirect(address(row(A465),$C$2+3)),OrigList!C:C,0)),"")</f>
        <v>11096|97552462|Shafiq Bin Agoes Djaja|agoesd001@mymail.sim.edu.sg
11096|97552462|Shafiq Bin Agoes Djaja|SHAFIQAGOES@GMAIL.COM
</v>
      </c>
      <c r="D465" s="50">
        <f t="shared" ref="D465:H465" si="464">IFERROR(IF($E$1&gt;=COLUMN(A463),INDEX(INDIRECT("$B$3:$B$"&amp;$C$1),(ROW(D463)*$E$1)-($E$1-COLUMN(A465))),"")," ")</f>
        <v>11100</v>
      </c>
      <c r="E465" s="50">
        <f t="shared" si="464"/>
        <v>11098</v>
      </c>
      <c r="F465" s="50">
        <f t="shared" si="464"/>
        <v>11097</v>
      </c>
      <c r="G465" s="50">
        <f t="shared" si="464"/>
        <v>11096</v>
      </c>
      <c r="H465" s="50" t="str">
        <f t="shared" si="464"/>
        <v/>
      </c>
      <c r="I465" s="50"/>
      <c r="J465" s="50"/>
      <c r="K465" s="50"/>
      <c r="L465" s="50"/>
      <c r="M465" s="50"/>
      <c r="N465" s="50"/>
      <c r="O465" s="50"/>
      <c r="P465" s="50"/>
    </row>
    <row r="466" ht="14.25" customHeight="1">
      <c r="A466" s="41">
        <f t="shared" si="3"/>
        <v>4</v>
      </c>
      <c r="B466" s="49">
        <v>12969.0</v>
      </c>
      <c r="C466" s="41" t="str">
        <f t="array" ref="C466">iferror(index(OrigList!N:N, match(indirect(address(row(A466),$C$2+3)),OrigList!C:C,0)),"")</f>
        <v>11092|92215912|Charicia Adelina Ong|ong016@mymail.sim.edu.sg
11092|92215912|Charicia Adelina Ong|CHARICIAADELINA@GMAIL.COM
</v>
      </c>
      <c r="D466" s="50">
        <f t="shared" ref="D466:H466" si="465">IFERROR(IF($E$1&gt;=COLUMN(A464),INDEX(INDIRECT("$B$3:$B$"&amp;$C$1),(ROW(D464)*$E$1)-($E$1-COLUMN(A466))),"")," ")</f>
        <v>11095</v>
      </c>
      <c r="E466" s="50">
        <f t="shared" si="465"/>
        <v>11094</v>
      </c>
      <c r="F466" s="50">
        <f t="shared" si="465"/>
        <v>11093</v>
      </c>
      <c r="G466" s="50">
        <f t="shared" si="465"/>
        <v>11092</v>
      </c>
      <c r="H466" s="50" t="str">
        <f t="shared" si="465"/>
        <v/>
      </c>
      <c r="I466" s="50"/>
      <c r="J466" s="50"/>
      <c r="K466" s="50"/>
      <c r="L466" s="50"/>
      <c r="M466" s="50"/>
      <c r="N466" s="50"/>
      <c r="O466" s="50"/>
      <c r="P466" s="50"/>
    </row>
    <row r="467" ht="14.25" customHeight="1">
      <c r="A467" s="41">
        <f t="shared" si="3"/>
        <v>1</v>
      </c>
      <c r="B467" s="49">
        <v>12966.0</v>
      </c>
      <c r="C467" s="41" t="str">
        <f t="array" ref="C467">iferror(index(OrigList!N:N, match(indirect(address(row(A467),$C$2+3)),OrigList!C:C,0)),"")</f>
        <v>11084|91161005|Teo Xukai Matthew|xmteo006@mymail.sim.edu.sg
11084|91161005|Teo Xukai Matthew|IMATTHEWWWW@GMAIL.COM
</v>
      </c>
      <c r="D467" s="50">
        <f t="shared" ref="D467:H467" si="466">IFERROR(IF($E$1&gt;=COLUMN(A465),INDEX(INDIRECT("$B$3:$B$"&amp;$C$1),(ROW(D465)*$E$1)-($E$1-COLUMN(A467))),"")," ")</f>
        <v>11090</v>
      </c>
      <c r="E467" s="50">
        <f t="shared" si="466"/>
        <v>11089</v>
      </c>
      <c r="F467" s="50">
        <f t="shared" si="466"/>
        <v>11085</v>
      </c>
      <c r="G467" s="50">
        <f t="shared" si="466"/>
        <v>11084</v>
      </c>
      <c r="H467" s="50" t="str">
        <f t="shared" si="466"/>
        <v/>
      </c>
      <c r="I467" s="50"/>
      <c r="J467" s="50"/>
      <c r="K467" s="50"/>
      <c r="L467" s="50"/>
      <c r="M467" s="50"/>
      <c r="N467" s="50"/>
      <c r="O467" s="50"/>
      <c r="P467" s="50"/>
    </row>
    <row r="468" ht="14.25" customHeight="1">
      <c r="A468" s="41">
        <f t="shared" si="3"/>
        <v>2</v>
      </c>
      <c r="B468" s="49">
        <v>12965.0</v>
      </c>
      <c r="C468" s="41" t="str">
        <f t="array" ref="C468">iferror(index(OrigList!N:N, match(indirect(address(row(A468),$C$2+3)),OrigList!C:C,0)),"")</f>
        <v>11079|81807852|Savitha D/O Arumugam|savithad001@mymail.sim.edu.sg
11079|81807852|Savitha D/O Arumugam|SAVITHAA62@GMAIL.COM
</v>
      </c>
      <c r="D468" s="50">
        <f t="shared" ref="D468:H468" si="467">IFERROR(IF($E$1&gt;=COLUMN(A466),INDEX(INDIRECT("$B$3:$B$"&amp;$C$1),(ROW(D466)*$E$1)-($E$1-COLUMN(A468))),"")," ")</f>
        <v>11082</v>
      </c>
      <c r="E468" s="50">
        <f t="shared" si="467"/>
        <v>11081</v>
      </c>
      <c r="F468" s="50">
        <f t="shared" si="467"/>
        <v>11080</v>
      </c>
      <c r="G468" s="50">
        <f t="shared" si="467"/>
        <v>11079</v>
      </c>
      <c r="H468" s="50" t="str">
        <f t="shared" si="467"/>
        <v/>
      </c>
      <c r="I468" s="50"/>
      <c r="J468" s="50"/>
      <c r="K468" s="50"/>
      <c r="L468" s="50"/>
      <c r="M468" s="50"/>
      <c r="N468" s="50"/>
      <c r="O468" s="50"/>
      <c r="P468" s="50"/>
    </row>
    <row r="469" ht="14.25" customHeight="1">
      <c r="A469" s="41">
        <f t="shared" si="3"/>
        <v>3</v>
      </c>
      <c r="B469" s="49">
        <v>12963.0</v>
      </c>
      <c r="C469" s="41" t="str">
        <f t="array" ref="C469">iferror(index(OrigList!N:N, match(indirect(address(row(A469),$C$2+3)),OrigList!C:C,0)),"")</f>
        <v>11074|97891122|Chobey Raj Kiran|chobey001@mymail.sim.edu.sg
11074|97891122|Chobey Raj Kiran|RKC09PHEONIX@GMAIL.COM
</v>
      </c>
      <c r="D469" s="50">
        <f t="shared" ref="D469:H469" si="468">IFERROR(IF($E$1&gt;=COLUMN(A467),INDEX(INDIRECT("$B$3:$B$"&amp;$C$1),(ROW(D467)*$E$1)-($E$1-COLUMN(A469))),"")," ")</f>
        <v>11078</v>
      </c>
      <c r="E469" s="50">
        <f t="shared" si="468"/>
        <v>11077</v>
      </c>
      <c r="F469" s="50">
        <f t="shared" si="468"/>
        <v>11076</v>
      </c>
      <c r="G469" s="50">
        <f t="shared" si="468"/>
        <v>11074</v>
      </c>
      <c r="H469" s="50" t="str">
        <f t="shared" si="468"/>
        <v/>
      </c>
      <c r="I469" s="50"/>
      <c r="J469" s="50"/>
      <c r="K469" s="50"/>
      <c r="L469" s="50"/>
      <c r="M469" s="50"/>
      <c r="N469" s="50"/>
      <c r="O469" s="50"/>
      <c r="P469" s="50"/>
    </row>
    <row r="470" ht="14.25" customHeight="1">
      <c r="A470" s="41">
        <f t="shared" si="3"/>
        <v>4</v>
      </c>
      <c r="B470" s="49">
        <v>12960.0</v>
      </c>
      <c r="C470" s="41" t="str">
        <f t="array" ref="C470">iferror(index(OrigList!N:N, match(indirect(address(row(A470),$C$2+3)),OrigList!C:C,0)),"")</f>
        <v>11070|MRC11070|Das Angela|das007@mymail.sim.edu.sg
11070|MRC11070|Das Angela|ANGELA.DAS.543@GMAIL.COM
</v>
      </c>
      <c r="D470" s="50">
        <f t="shared" ref="D470:H470" si="469">IFERROR(IF($E$1&gt;=COLUMN(A468),INDEX(INDIRECT("$B$3:$B$"&amp;$C$1),(ROW(D468)*$E$1)-($E$1-COLUMN(A470))),"")," ")</f>
        <v>11073</v>
      </c>
      <c r="E470" s="50">
        <f t="shared" si="469"/>
        <v>11072</v>
      </c>
      <c r="F470" s="50">
        <f t="shared" si="469"/>
        <v>11071</v>
      </c>
      <c r="G470" s="50">
        <f t="shared" si="469"/>
        <v>11070</v>
      </c>
      <c r="H470" s="50" t="str">
        <f t="shared" si="469"/>
        <v/>
      </c>
      <c r="I470" s="50"/>
      <c r="J470" s="50"/>
      <c r="K470" s="50"/>
      <c r="L470" s="50"/>
      <c r="M470" s="50"/>
      <c r="N470" s="50"/>
      <c r="O470" s="50"/>
      <c r="P470" s="50"/>
    </row>
    <row r="471" ht="14.25" customHeight="1">
      <c r="A471" s="41">
        <f t="shared" si="3"/>
        <v>1</v>
      </c>
      <c r="B471" s="49">
        <v>12959.0</v>
      </c>
      <c r="C471" s="41" t="str">
        <f t="array" ref="C471">iferror(index(OrigList!N:N, match(indirect(address(row(A471),$C$2+3)),OrigList!C:C,0)),"")</f>
        <v>11065|93381511|Ng Mei Ting, Naomi|mtnng001@mymail.sim.edu.sg
11065|93381511|Ng Mei Ting, Naomi|NAOMI_NG_1996@HOTMAIL.COM
</v>
      </c>
      <c r="D471" s="50">
        <f t="shared" ref="D471:H471" si="470">IFERROR(IF($E$1&gt;=COLUMN(A469),INDEX(INDIRECT("$B$3:$B$"&amp;$C$1),(ROW(D469)*$E$1)-($E$1-COLUMN(A471))),"")," ")</f>
        <v>11068</v>
      </c>
      <c r="E471" s="50">
        <f t="shared" si="470"/>
        <v>11067</v>
      </c>
      <c r="F471" s="50">
        <f t="shared" si="470"/>
        <v>11066</v>
      </c>
      <c r="G471" s="50">
        <f t="shared" si="470"/>
        <v>11065</v>
      </c>
      <c r="H471" s="50" t="str">
        <f t="shared" si="470"/>
        <v/>
      </c>
      <c r="I471" s="50"/>
      <c r="J471" s="50"/>
      <c r="K471" s="50"/>
      <c r="L471" s="50"/>
      <c r="M471" s="50"/>
      <c r="N471" s="50"/>
      <c r="O471" s="50"/>
      <c r="P471" s="50"/>
    </row>
    <row r="472" ht="14.25" customHeight="1">
      <c r="A472" s="41">
        <f t="shared" si="3"/>
        <v>2</v>
      </c>
      <c r="B472" s="49">
        <v>12958.0</v>
      </c>
      <c r="C472" s="41" t="str">
        <f t="array" ref="C472">iferror(index(OrigList!N:N, match(indirect(address(row(A472),$C$2+3)),OrigList!C:C,0)),"")</f>
        <v>11060|97824484|Chan Mun Yee|mychan010@mymail.sim.edu.sg
11060|97824484|Chan Mun Yee|AMANDACHANN196@GMAIL.COM
</v>
      </c>
      <c r="D472" s="50">
        <f t="shared" ref="D472:H472" si="471">IFERROR(IF($E$1&gt;=COLUMN(A470),INDEX(INDIRECT("$B$3:$B$"&amp;$C$1),(ROW(D470)*$E$1)-($E$1-COLUMN(A472))),"")," ")</f>
        <v>11064</v>
      </c>
      <c r="E472" s="50">
        <f t="shared" si="471"/>
        <v>11063</v>
      </c>
      <c r="F472" s="50">
        <f t="shared" si="471"/>
        <v>11062</v>
      </c>
      <c r="G472" s="50">
        <f t="shared" si="471"/>
        <v>11060</v>
      </c>
      <c r="H472" s="50" t="str">
        <f t="shared" si="471"/>
        <v/>
      </c>
      <c r="I472" s="50"/>
      <c r="J472" s="50"/>
      <c r="K472" s="50"/>
      <c r="L472" s="50"/>
      <c r="M472" s="50"/>
      <c r="N472" s="50"/>
      <c r="O472" s="50"/>
      <c r="P472" s="50"/>
    </row>
    <row r="473" ht="14.25" customHeight="1">
      <c r="A473" s="41">
        <f t="shared" si="3"/>
        <v>3</v>
      </c>
      <c r="B473" s="49">
        <v>12957.0</v>
      </c>
      <c r="C473" s="41" t="str">
        <f t="array" ref="C473">iferror(index(OrigList!N:N, match(indirect(address(row(A473),$C$2+3)),OrigList!C:C,0)),"")</f>
        <v>11055|93908538|Tan Xuan Qi Caryn|xqctan001@mymail.sim.edu.sg
11055|93908538|Tan Xuan Qi Caryn|CARYNTINO98@GMAIL.COM
</v>
      </c>
      <c r="D473" s="50">
        <f t="shared" ref="D473:H473" si="472">IFERROR(IF($E$1&gt;=COLUMN(A471),INDEX(INDIRECT("$B$3:$B$"&amp;$C$1),(ROW(D471)*$E$1)-($E$1-COLUMN(A473))),"")," ")</f>
        <v>11058</v>
      </c>
      <c r="E473" s="50">
        <f t="shared" si="472"/>
        <v>11057</v>
      </c>
      <c r="F473" s="50">
        <f t="shared" si="472"/>
        <v>11056</v>
      </c>
      <c r="G473" s="50">
        <f t="shared" si="472"/>
        <v>11055</v>
      </c>
      <c r="H473" s="50" t="str">
        <f t="shared" si="472"/>
        <v/>
      </c>
      <c r="I473" s="50"/>
      <c r="J473" s="50"/>
      <c r="K473" s="50"/>
      <c r="L473" s="50"/>
      <c r="M473" s="50"/>
      <c r="N473" s="50"/>
      <c r="O473" s="50"/>
      <c r="P473" s="50"/>
    </row>
    <row r="474" ht="14.25" customHeight="1">
      <c r="A474" s="41">
        <f t="shared" si="3"/>
        <v>4</v>
      </c>
      <c r="B474" s="49">
        <v>12956.0</v>
      </c>
      <c r="C474" s="41" t="str">
        <f t="array" ref="C474">iferror(index(OrigList!N:N, match(indirect(address(row(A474),$C$2+3)),OrigList!C:C,0)),"")</f>
        <v>11050|96671445|Darren Yeo Zihua|dzyeo001@mymail.sim.edu.sg
11050|96671445|Darren Yeo Zihua|D.ZIHUA@LIVE.COM.SG
</v>
      </c>
      <c r="D474" s="50">
        <f t="shared" ref="D474:H474" si="473">IFERROR(IF($E$1&gt;=COLUMN(A472),INDEX(INDIRECT("$B$3:$B$"&amp;$C$1),(ROW(D472)*$E$1)-($E$1-COLUMN(A474))),"")," ")</f>
        <v>11054</v>
      </c>
      <c r="E474" s="50">
        <f t="shared" si="473"/>
        <v>11053</v>
      </c>
      <c r="F474" s="50">
        <f t="shared" si="473"/>
        <v>11051</v>
      </c>
      <c r="G474" s="50">
        <f t="shared" si="473"/>
        <v>11050</v>
      </c>
      <c r="H474" s="50" t="str">
        <f t="shared" si="473"/>
        <v/>
      </c>
      <c r="I474" s="50"/>
      <c r="J474" s="50"/>
      <c r="K474" s="50"/>
      <c r="L474" s="50"/>
      <c r="M474" s="50"/>
      <c r="N474" s="50"/>
      <c r="O474" s="50"/>
      <c r="P474" s="50"/>
    </row>
    <row r="475" ht="14.25" customHeight="1">
      <c r="A475" s="41">
        <f t="shared" si="3"/>
        <v>1</v>
      </c>
      <c r="B475" s="49">
        <v>12955.0</v>
      </c>
      <c r="C475" s="41" t="str">
        <f t="array" ref="C475">iferror(index(OrigList!N:N, match(indirect(address(row(A475),$C$2+3)),OrigList!C:C,0)),"")</f>
        <v>11046|92358602|Xu, Wanying|wxu016@mymail.sim.edu.sg
11046|92358602|Xu, Wanying|WANYING2210@GMAIL.COM
</v>
      </c>
      <c r="D475" s="50">
        <f t="shared" ref="D475:H475" si="474">IFERROR(IF($E$1&gt;=COLUMN(A473),INDEX(INDIRECT("$B$3:$B$"&amp;$C$1),(ROW(D473)*$E$1)-($E$1-COLUMN(A475))),"")," ")</f>
        <v>11049</v>
      </c>
      <c r="E475" s="50">
        <f t="shared" si="474"/>
        <v>11048</v>
      </c>
      <c r="F475" s="50">
        <f t="shared" si="474"/>
        <v>11047</v>
      </c>
      <c r="G475" s="50">
        <f t="shared" si="474"/>
        <v>11046</v>
      </c>
      <c r="H475" s="50" t="str">
        <f t="shared" si="474"/>
        <v/>
      </c>
      <c r="I475" s="50"/>
      <c r="J475" s="50"/>
      <c r="K475" s="50"/>
      <c r="L475" s="50"/>
      <c r="M475" s="50"/>
      <c r="N475" s="50"/>
      <c r="O475" s="50"/>
      <c r="P475" s="50"/>
    </row>
    <row r="476" ht="14.25" customHeight="1">
      <c r="A476" s="41">
        <f t="shared" si="3"/>
        <v>2</v>
      </c>
      <c r="B476" s="49">
        <v>12954.0</v>
      </c>
      <c r="C476" s="41" t="str">
        <f t="array" ref="C476">iferror(index(OrigList!N:N, match(indirect(address(row(A476),$C$2+3)),OrigList!C:C,0)),"")</f>
        <v>11042|81237762|Nicholas Guah Wei Jie|nwjguah001@mymail.sim.edu.sg
11042|81237762|Nicholas Guah Wei Jie|NICHOLASGUAH17@GMAIL.COM
</v>
      </c>
      <c r="D476" s="50">
        <f t="shared" ref="D476:H476" si="475">IFERROR(IF($E$1&gt;=COLUMN(A474),INDEX(INDIRECT("$B$3:$B$"&amp;$C$1),(ROW(D474)*$E$1)-($E$1-COLUMN(A476))),"")," ")</f>
        <v>11045</v>
      </c>
      <c r="E476" s="50">
        <f t="shared" si="475"/>
        <v>11044</v>
      </c>
      <c r="F476" s="50">
        <f t="shared" si="475"/>
        <v>11043</v>
      </c>
      <c r="G476" s="50">
        <f t="shared" si="475"/>
        <v>11042</v>
      </c>
      <c r="H476" s="50" t="str">
        <f t="shared" si="475"/>
        <v/>
      </c>
      <c r="I476" s="50"/>
      <c r="J476" s="50"/>
      <c r="K476" s="50"/>
      <c r="L476" s="50"/>
      <c r="M476" s="50"/>
      <c r="N476" s="50"/>
      <c r="O476" s="50"/>
      <c r="P476" s="50"/>
    </row>
    <row r="477" ht="14.25" customHeight="1">
      <c r="A477" s="41">
        <f t="shared" si="3"/>
        <v>3</v>
      </c>
      <c r="B477" s="49">
        <v>12953.0</v>
      </c>
      <c r="C477" s="41" t="str">
        <f t="array" ref="C477">iferror(index(OrigList!N:N, match(indirect(address(row(A477),$C$2+3)),OrigList!C:C,0)),"")</f>
        <v>11038|97295140|Damien Kua Wei Min|dwmkua001@mymail.sim.edu.sg
11038|97295140|Damien Kua Wei Min|DAMOWHALO@GMAIL.COM
</v>
      </c>
      <c r="D477" s="50">
        <f t="shared" ref="D477:H477" si="476">IFERROR(IF($E$1&gt;=COLUMN(A475),INDEX(INDIRECT("$B$3:$B$"&amp;$C$1),(ROW(D475)*$E$1)-($E$1-COLUMN(A477))),"")," ")</f>
        <v>11041</v>
      </c>
      <c r="E477" s="50">
        <f t="shared" si="476"/>
        <v>11040</v>
      </c>
      <c r="F477" s="50">
        <f t="shared" si="476"/>
        <v>11039</v>
      </c>
      <c r="G477" s="50">
        <f t="shared" si="476"/>
        <v>11038</v>
      </c>
      <c r="H477" s="50" t="str">
        <f t="shared" si="476"/>
        <v/>
      </c>
      <c r="I477" s="50"/>
      <c r="J477" s="50"/>
      <c r="K477" s="50"/>
      <c r="L477" s="50"/>
      <c r="M477" s="50"/>
      <c r="N477" s="50"/>
      <c r="O477" s="50"/>
      <c r="P477" s="50"/>
    </row>
    <row r="478" ht="14.25" customHeight="1">
      <c r="A478" s="41">
        <f t="shared" si="3"/>
        <v>4</v>
      </c>
      <c r="B478" s="49">
        <v>12952.0</v>
      </c>
      <c r="C478" s="41" t="str">
        <f t="array" ref="C478">iferror(index(OrigList!N:N, match(indirect(address(row(A478),$C$2+3)),OrigList!C:C,0)),"")</f>
        <v>11034|93287185|Karissa Tan Kai Ting|kkttan001@mymail.sim.edu.sg
11034|93287185|Karissa Tan Kai Ting|KARISSATN@GMAIL.COM
</v>
      </c>
      <c r="D478" s="50">
        <f t="shared" ref="D478:H478" si="477">IFERROR(IF($E$1&gt;=COLUMN(A476),INDEX(INDIRECT("$B$3:$B$"&amp;$C$1),(ROW(D476)*$E$1)-($E$1-COLUMN(A478))),"")," ")</f>
        <v>11037</v>
      </c>
      <c r="E478" s="50">
        <f t="shared" si="477"/>
        <v>11036</v>
      </c>
      <c r="F478" s="50">
        <f t="shared" si="477"/>
        <v>11035</v>
      </c>
      <c r="G478" s="50">
        <f t="shared" si="477"/>
        <v>11034</v>
      </c>
      <c r="H478" s="50" t="str">
        <f t="shared" si="477"/>
        <v/>
      </c>
      <c r="I478" s="50"/>
      <c r="J478" s="50"/>
      <c r="K478" s="50"/>
      <c r="L478" s="50"/>
      <c r="M478" s="50"/>
      <c r="N478" s="50"/>
      <c r="O478" s="50"/>
      <c r="P478" s="50"/>
    </row>
    <row r="479" ht="14.25" customHeight="1">
      <c r="A479" s="41">
        <f t="shared" si="3"/>
        <v>1</v>
      </c>
      <c r="B479" s="49">
        <v>12950.0</v>
      </c>
      <c r="C479" s="41" t="str">
        <f t="array" ref="C479">iferror(index(OrigList!N:N, match(indirect(address(row(A479),$C$2+3)),OrigList!C:C,0)),"")</f>
        <v>11030|87860121|John-Paul Seth Sofjan|sofjan001@mymail.sim.edu.sg
11030|87860121|John-Paul Seth Sofjan|JOHNSOFJAN94@GMAIL.COM
</v>
      </c>
      <c r="D479" s="50">
        <f t="shared" ref="D479:H479" si="478">IFERROR(IF($E$1&gt;=COLUMN(A477),INDEX(INDIRECT("$B$3:$B$"&amp;$C$1),(ROW(D477)*$E$1)-($E$1-COLUMN(A479))),"")," ")</f>
        <v>11033</v>
      </c>
      <c r="E479" s="50">
        <f t="shared" si="478"/>
        <v>11032</v>
      </c>
      <c r="F479" s="50">
        <f t="shared" si="478"/>
        <v>11031</v>
      </c>
      <c r="G479" s="50">
        <f t="shared" si="478"/>
        <v>11030</v>
      </c>
      <c r="H479" s="50" t="str">
        <f t="shared" si="478"/>
        <v/>
      </c>
      <c r="I479" s="50"/>
      <c r="J479" s="50"/>
      <c r="K479" s="50"/>
      <c r="L479" s="50"/>
      <c r="M479" s="50"/>
      <c r="N479" s="50"/>
      <c r="O479" s="50"/>
      <c r="P479" s="50"/>
    </row>
    <row r="480" ht="14.25" customHeight="1">
      <c r="A480" s="41">
        <f t="shared" si="3"/>
        <v>2</v>
      </c>
      <c r="B480" s="49">
        <v>12948.0</v>
      </c>
      <c r="C480" s="41" t="str">
        <f t="array" ref="C480">iferror(index(OrigList!N:N, match(indirect(address(row(A480),$C$2+3)),OrigList!C:C,0)),"")</f>
        <v>11024|90960871|Goh Pei Qin, Amanda|pqagoh001@mymail.sim.edu.sg
11024|90960871|Goh Pei Qin, Amanda|AMANDAGPQ@GMAIL.COM
</v>
      </c>
      <c r="D480" s="50">
        <f t="shared" ref="D480:H480" si="479">IFERROR(IF($E$1&gt;=COLUMN(A478),INDEX(INDIRECT("$B$3:$B$"&amp;$C$1),(ROW(D478)*$E$1)-($E$1-COLUMN(A480))),"")," ")</f>
        <v>11028</v>
      </c>
      <c r="E480" s="50">
        <f t="shared" si="479"/>
        <v>11027</v>
      </c>
      <c r="F480" s="50">
        <f t="shared" si="479"/>
        <v>11026</v>
      </c>
      <c r="G480" s="50">
        <f t="shared" si="479"/>
        <v>11024</v>
      </c>
      <c r="H480" s="50" t="str">
        <f t="shared" si="479"/>
        <v/>
      </c>
      <c r="I480" s="50"/>
      <c r="J480" s="50"/>
      <c r="K480" s="50"/>
      <c r="L480" s="50"/>
      <c r="M480" s="50"/>
      <c r="N480" s="50"/>
      <c r="O480" s="50"/>
      <c r="P480" s="50"/>
    </row>
    <row r="481" ht="14.25" customHeight="1">
      <c r="A481" s="41">
        <f t="shared" si="3"/>
        <v>3</v>
      </c>
      <c r="B481" s="49">
        <v>12947.0</v>
      </c>
      <c r="C481" s="41" t="str">
        <f t="array" ref="C481">iferror(index(OrigList!N:N, match(indirect(address(row(A481),$C$2+3)),OrigList!C:C,0)),"")</f>
        <v>11020|83382951|Kong Shi Qing, Tris|sqtkong001@mymail.sim.edu.sg
11020|83382951|Kong Shi Qing, Tris|TRISKSQ97@YAHOO.COM.SG
</v>
      </c>
      <c r="D481" s="50">
        <f t="shared" ref="D481:H481" si="480">IFERROR(IF($E$1&gt;=COLUMN(A479),INDEX(INDIRECT("$B$3:$B$"&amp;$C$1),(ROW(D479)*$E$1)-($E$1-COLUMN(A481))),"")," ")</f>
        <v>11023</v>
      </c>
      <c r="E481" s="50">
        <f t="shared" si="480"/>
        <v>11022</v>
      </c>
      <c r="F481" s="50">
        <f t="shared" si="480"/>
        <v>11021</v>
      </c>
      <c r="G481" s="50">
        <f t="shared" si="480"/>
        <v>11020</v>
      </c>
      <c r="H481" s="50" t="str">
        <f t="shared" si="480"/>
        <v/>
      </c>
      <c r="I481" s="50"/>
      <c r="J481" s="50"/>
      <c r="K481" s="50"/>
      <c r="L481" s="50"/>
      <c r="M481" s="50"/>
      <c r="N481" s="50"/>
      <c r="O481" s="50"/>
      <c r="P481" s="50"/>
    </row>
    <row r="482" ht="14.25" customHeight="1">
      <c r="A482" s="41">
        <f t="shared" si="3"/>
        <v>4</v>
      </c>
      <c r="B482" s="49">
        <v>12946.0</v>
      </c>
      <c r="C482" s="41" t="str">
        <f t="array" ref="C482">iferror(index(OrigList!N:N, match(indirect(address(row(A482),$C$2+3)),OrigList!C:C,0)),"")</f>
        <v>11016|83381380|Brian Jaromir Babicky|babicky001@mymail.sim.edu.sg
11016|83381380|Brian Jaromir Babicky|BRIANBABICKY@GMAIL.COM
</v>
      </c>
      <c r="D482" s="50">
        <f t="shared" ref="D482:H482" si="481">IFERROR(IF($E$1&gt;=COLUMN(A480),INDEX(INDIRECT("$B$3:$B$"&amp;$C$1),(ROW(D480)*$E$1)-($E$1-COLUMN(A482))),"")," ")</f>
        <v>11019</v>
      </c>
      <c r="E482" s="50">
        <f t="shared" si="481"/>
        <v>11018</v>
      </c>
      <c r="F482" s="50">
        <f t="shared" si="481"/>
        <v>11017</v>
      </c>
      <c r="G482" s="50">
        <f t="shared" si="481"/>
        <v>11016</v>
      </c>
      <c r="H482" s="50" t="str">
        <f t="shared" si="481"/>
        <v/>
      </c>
      <c r="I482" s="50"/>
      <c r="J482" s="50"/>
      <c r="K482" s="50"/>
      <c r="L482" s="50"/>
      <c r="M482" s="50"/>
      <c r="N482" s="50"/>
      <c r="O482" s="50"/>
      <c r="P482" s="50"/>
    </row>
    <row r="483" ht="14.25" customHeight="1">
      <c r="A483" s="41">
        <f t="shared" si="3"/>
        <v>1</v>
      </c>
      <c r="B483" s="49">
        <v>12945.0</v>
      </c>
      <c r="C483" s="41" t="str">
        <f t="array" ref="C483">iferror(index(OrigList!N:N, match(indirect(address(row(A483),$C$2+3)),OrigList!C:C,0)),"")</f>
        <v>11011|98226943|Nur Nadhirah Binte Umar|umar003@mymail.sim.edu.sg
11011|98226943|Nur Nadhirah Binte Umar|DHIRAH95@HOTMAIL.COM
</v>
      </c>
      <c r="D483" s="50">
        <f t="shared" ref="D483:H483" si="482">IFERROR(IF($E$1&gt;=COLUMN(A481),INDEX(INDIRECT("$B$3:$B$"&amp;$C$1),(ROW(D481)*$E$1)-($E$1-COLUMN(A483))),"")," ")</f>
        <v>11015</v>
      </c>
      <c r="E483" s="50">
        <f t="shared" si="482"/>
        <v>11014</v>
      </c>
      <c r="F483" s="50">
        <f t="shared" si="482"/>
        <v>11012</v>
      </c>
      <c r="G483" s="50">
        <f t="shared" si="482"/>
        <v>11011</v>
      </c>
      <c r="H483" s="50" t="str">
        <f t="shared" si="482"/>
        <v/>
      </c>
      <c r="I483" s="50"/>
      <c r="J483" s="50"/>
      <c r="K483" s="50"/>
      <c r="L483" s="50"/>
      <c r="M483" s="50"/>
      <c r="N483" s="50"/>
      <c r="O483" s="50"/>
      <c r="P483" s="50"/>
    </row>
    <row r="484" ht="14.25" customHeight="1">
      <c r="A484" s="41">
        <f t="shared" si="3"/>
        <v>2</v>
      </c>
      <c r="B484" s="49">
        <v>12940.0</v>
      </c>
      <c r="C484" s="41" t="str">
        <f t="array" ref="C484">iferror(index(OrigList!N:N, match(indirect(address(row(A484),$C$2+3)),OrigList!C:C,0)),"")</f>
        <v>11007|97922575|Marcus Heng Shi Hao|mshheng001@mymail.sim.edu.sg
11007|97922575|Marcus Heng Shi Hao|CUBE.SKY@HOTMAIL.COM
</v>
      </c>
      <c r="D484" s="50">
        <f t="shared" ref="D484:H484" si="483">IFERROR(IF($E$1&gt;=COLUMN(A482),INDEX(INDIRECT("$B$3:$B$"&amp;$C$1),(ROW(D482)*$E$1)-($E$1-COLUMN(A484))),"")," ")</f>
        <v>11010</v>
      </c>
      <c r="E484" s="50">
        <f t="shared" si="483"/>
        <v>11009</v>
      </c>
      <c r="F484" s="50">
        <f t="shared" si="483"/>
        <v>11008</v>
      </c>
      <c r="G484" s="50">
        <f t="shared" si="483"/>
        <v>11007</v>
      </c>
      <c r="H484" s="50" t="str">
        <f t="shared" si="483"/>
        <v/>
      </c>
      <c r="I484" s="50"/>
      <c r="J484" s="50"/>
      <c r="K484" s="50"/>
      <c r="L484" s="50"/>
      <c r="M484" s="50"/>
      <c r="N484" s="50"/>
      <c r="O484" s="50"/>
      <c r="P484" s="50"/>
    </row>
    <row r="485" ht="14.25" customHeight="1">
      <c r="A485" s="41">
        <f t="shared" si="3"/>
        <v>3</v>
      </c>
      <c r="B485" s="49">
        <v>12939.0</v>
      </c>
      <c r="C485" s="41" t="str">
        <f t="array" ref="C485">iferror(index(OrigList!N:N, match(indirect(address(row(A485),$C$2+3)),OrigList!C:C,0)),"")</f>
        <v>11003|81385223|Lee Wan Qi, Claudia|wqclee001@mymail.sim.edu.sg
11003|81385223|Lee Wan Qi, Claudia|CLAUDIALWQ26@GMAIL.COM
</v>
      </c>
      <c r="D485" s="50">
        <f t="shared" ref="D485:H485" si="484">IFERROR(IF($E$1&gt;=COLUMN(A483),INDEX(INDIRECT("$B$3:$B$"&amp;$C$1),(ROW(D483)*$E$1)-($E$1-COLUMN(A485))),"")," ")</f>
        <v>11006</v>
      </c>
      <c r="E485" s="50">
        <f t="shared" si="484"/>
        <v>11005</v>
      </c>
      <c r="F485" s="50">
        <f t="shared" si="484"/>
        <v>11004</v>
      </c>
      <c r="G485" s="50">
        <f t="shared" si="484"/>
        <v>11003</v>
      </c>
      <c r="H485" s="50" t="str">
        <f t="shared" si="484"/>
        <v/>
      </c>
      <c r="I485" s="50"/>
      <c r="J485" s="50"/>
      <c r="K485" s="50"/>
      <c r="L485" s="50"/>
      <c r="M485" s="50"/>
      <c r="N485" s="50"/>
      <c r="O485" s="50"/>
      <c r="P485" s="50"/>
    </row>
    <row r="486" ht="14.25" customHeight="1">
      <c r="A486" s="41">
        <f t="shared" si="3"/>
        <v>4</v>
      </c>
      <c r="B486" s="49">
        <v>12938.0</v>
      </c>
      <c r="C486" s="41" t="str">
        <f t="array" ref="C486">iferror(index(OrigList!N:N, match(indirect(address(row(A486),$C$2+3)),OrigList!C:C,0)),"")</f>
        <v>10999|91159541|Jerena Goh Ying Hong|jyhgoh001@mymail.sim.edu.sg
10999|91159541|Jerena Goh Ying Hong|JERWU28@HOTMAIL.COM
</v>
      </c>
      <c r="D486" s="50">
        <f t="shared" ref="D486:H486" si="485">IFERROR(IF($E$1&gt;=COLUMN(A484),INDEX(INDIRECT("$B$3:$B$"&amp;$C$1),(ROW(D484)*$E$1)-($E$1-COLUMN(A486))),"")," ")</f>
        <v>11002</v>
      </c>
      <c r="E486" s="50">
        <f t="shared" si="485"/>
        <v>11001</v>
      </c>
      <c r="F486" s="50">
        <f t="shared" si="485"/>
        <v>11000</v>
      </c>
      <c r="G486" s="50">
        <f t="shared" si="485"/>
        <v>10999</v>
      </c>
      <c r="H486" s="50" t="str">
        <f t="shared" si="485"/>
        <v/>
      </c>
      <c r="I486" s="50"/>
      <c r="J486" s="50"/>
      <c r="K486" s="50"/>
      <c r="L486" s="50"/>
      <c r="M486" s="50"/>
      <c r="N486" s="50"/>
      <c r="O486" s="50"/>
      <c r="P486" s="50"/>
    </row>
    <row r="487" ht="14.25" customHeight="1">
      <c r="A487" s="41">
        <f t="shared" si="3"/>
        <v>1</v>
      </c>
      <c r="B487" s="49">
        <v>12937.0</v>
      </c>
      <c r="C487" s="41" t="str">
        <f t="array" ref="C487">iferror(index(OrigList!N:N, match(indirect(address(row(A487),$C$2+3)),OrigList!C:C,0)),"")</f>
        <v>10994|88006700|Peter Jeslyn|peter008@mymail.sim.edu.sg
10994|88006700|Peter Jeslyn|jeslyn_peter@hotmail.com
</v>
      </c>
      <c r="D487" s="50">
        <f t="shared" ref="D487:H487" si="486">IFERROR(IF($E$1&gt;=COLUMN(A485),INDEX(INDIRECT("$B$3:$B$"&amp;$C$1),(ROW(D485)*$E$1)-($E$1-COLUMN(A487))),"")," ")</f>
        <v>10998</v>
      </c>
      <c r="E487" s="50">
        <f t="shared" si="486"/>
        <v>10997</v>
      </c>
      <c r="F487" s="50">
        <f t="shared" si="486"/>
        <v>10995</v>
      </c>
      <c r="G487" s="50">
        <f t="shared" si="486"/>
        <v>10994</v>
      </c>
      <c r="H487" s="50" t="str">
        <f t="shared" si="486"/>
        <v/>
      </c>
      <c r="I487" s="50"/>
      <c r="J487" s="50"/>
      <c r="K487" s="50"/>
      <c r="L487" s="50"/>
      <c r="M487" s="50"/>
      <c r="N487" s="50"/>
      <c r="O487" s="50"/>
      <c r="P487" s="50"/>
    </row>
    <row r="488" ht="14.25" customHeight="1">
      <c r="A488" s="41">
        <f t="shared" si="3"/>
        <v>2</v>
      </c>
      <c r="B488" s="49">
        <v>12935.0</v>
      </c>
      <c r="C488" s="41" t="str">
        <f t="array" ref="C488">iferror(index(OrigList!N:N, match(indirect(address(row(A488),$C$2+3)),OrigList!C:C,0)),"")</f>
        <v>10990|96437329|Soe Laminn Thaw|soe023@mymail.sim.edu.sg
10990|96437329|Soe Laminn Thaw|LAMINNTHAW@HOTMAIL.COM
</v>
      </c>
      <c r="D488" s="50">
        <f t="shared" ref="D488:H488" si="487">IFERROR(IF($E$1&gt;=COLUMN(A486),INDEX(INDIRECT("$B$3:$B$"&amp;$C$1),(ROW(D486)*$E$1)-($E$1-COLUMN(A488))),"")," ")</f>
        <v>10993</v>
      </c>
      <c r="E488" s="50">
        <f t="shared" si="487"/>
        <v>10992</v>
      </c>
      <c r="F488" s="50">
        <f t="shared" si="487"/>
        <v>10991</v>
      </c>
      <c r="G488" s="50">
        <f t="shared" si="487"/>
        <v>10990</v>
      </c>
      <c r="H488" s="50" t="str">
        <f t="shared" si="487"/>
        <v/>
      </c>
      <c r="I488" s="50"/>
      <c r="J488" s="50"/>
      <c r="K488" s="50"/>
      <c r="L488" s="50"/>
      <c r="M488" s="50"/>
      <c r="N488" s="50"/>
      <c r="O488" s="50"/>
      <c r="P488" s="50"/>
    </row>
    <row r="489" ht="14.25" customHeight="1">
      <c r="A489" s="41">
        <f t="shared" si="3"/>
        <v>3</v>
      </c>
      <c r="B489" s="49">
        <v>12934.0</v>
      </c>
      <c r="C489" s="41" t="str">
        <f t="array" ref="C489">iferror(index(OrigList!N:N, match(indirect(address(row(A489),$C$2+3)),OrigList!C:C,0)),"")</f>
        <v>10985|90125932|Azirul Rafizie Bin Abdul Rahman|azirulrb001@mymail.sim.edu.sg
10985|90125932|Azirul Rafizie Bin Abdul Rahman|AZIRULRAFIZIE@GMAIL.COM
</v>
      </c>
      <c r="D489" s="50">
        <f t="shared" ref="D489:H489" si="488">IFERROR(IF($E$1&gt;=COLUMN(A487),INDEX(INDIRECT("$B$3:$B$"&amp;$C$1),(ROW(D487)*$E$1)-($E$1-COLUMN(A489))),"")," ")</f>
        <v>10989</v>
      </c>
      <c r="E489" s="50">
        <f t="shared" si="488"/>
        <v>10987</v>
      </c>
      <c r="F489" s="50">
        <f t="shared" si="488"/>
        <v>10986</v>
      </c>
      <c r="G489" s="50">
        <f t="shared" si="488"/>
        <v>10985</v>
      </c>
      <c r="H489" s="50" t="str">
        <f t="shared" si="488"/>
        <v/>
      </c>
      <c r="I489" s="50"/>
      <c r="J489" s="50"/>
      <c r="K489" s="50"/>
      <c r="L489" s="50"/>
      <c r="M489" s="50"/>
      <c r="N489" s="50"/>
      <c r="O489" s="50"/>
      <c r="P489" s="50"/>
    </row>
    <row r="490" ht="14.25" customHeight="1">
      <c r="A490" s="41">
        <f t="shared" si="3"/>
        <v>4</v>
      </c>
      <c r="B490" s="49">
        <v>12929.0</v>
      </c>
      <c r="C490" s="41" t="str">
        <f t="array" ref="C490">iferror(index(OrigList!N:N, match(indirect(address(row(A490),$C$2+3)),OrigList!C:C,0)),"")</f>
        <v>10981|97107871|Tan Yuan Ling, Gelyn|ylgtan005@mymail.sim.edu.sg
10981|97107871|Tan Yuan Ling, Gelyn|GELYNTANYUANLING@GMAIL.COM
</v>
      </c>
      <c r="D490" s="50">
        <f t="shared" ref="D490:H490" si="489">IFERROR(IF($E$1&gt;=COLUMN(A488),INDEX(INDIRECT("$B$3:$B$"&amp;$C$1),(ROW(D488)*$E$1)-($E$1-COLUMN(A490))),"")," ")</f>
        <v>10984</v>
      </c>
      <c r="E490" s="50">
        <f t="shared" si="489"/>
        <v>10983</v>
      </c>
      <c r="F490" s="50">
        <f t="shared" si="489"/>
        <v>10982</v>
      </c>
      <c r="G490" s="50">
        <f t="shared" si="489"/>
        <v>10981</v>
      </c>
      <c r="H490" s="50" t="str">
        <f t="shared" si="489"/>
        <v/>
      </c>
      <c r="I490" s="50"/>
      <c r="J490" s="50"/>
      <c r="K490" s="50"/>
      <c r="L490" s="50"/>
      <c r="M490" s="50"/>
      <c r="N490" s="50"/>
      <c r="O490" s="50"/>
      <c r="P490" s="50"/>
    </row>
    <row r="491" ht="14.25" customHeight="1">
      <c r="A491" s="41">
        <f t="shared" si="3"/>
        <v>1</v>
      </c>
      <c r="B491" s="49">
        <v>12928.0</v>
      </c>
      <c r="C491" s="41" t="str">
        <f t="array" ref="C491">iferror(index(OrigList!N:N, match(indirect(address(row(A491),$C$2+3)),OrigList!C:C,0)),"")</f>
        <v>10975|96427744|Alicia Kwek Min Er|amekwek001@mymail.sim.edu.sg
10975|96427744|Alicia Kwek Min Er|ALICIAKWEK13@GMAIL.COM
</v>
      </c>
      <c r="D491" s="50">
        <f t="shared" ref="D491:H491" si="490">IFERROR(IF($E$1&gt;=COLUMN(A489),INDEX(INDIRECT("$B$3:$B$"&amp;$C$1),(ROW(D489)*$E$1)-($E$1-COLUMN(A491))),"")," ")</f>
        <v>10980</v>
      </c>
      <c r="E491" s="50">
        <f t="shared" si="490"/>
        <v>10978</v>
      </c>
      <c r="F491" s="50">
        <f t="shared" si="490"/>
        <v>10976</v>
      </c>
      <c r="G491" s="50">
        <f t="shared" si="490"/>
        <v>10975</v>
      </c>
      <c r="H491" s="50" t="str">
        <f t="shared" si="490"/>
        <v/>
      </c>
      <c r="I491" s="50"/>
      <c r="J491" s="50"/>
      <c r="K491" s="50"/>
      <c r="L491" s="50"/>
      <c r="M491" s="50"/>
      <c r="N491" s="50"/>
      <c r="O491" s="50"/>
      <c r="P491" s="50"/>
    </row>
    <row r="492" ht="14.25" customHeight="1">
      <c r="A492" s="41">
        <f t="shared" si="3"/>
        <v>2</v>
      </c>
      <c r="B492" s="49">
        <v>12927.0</v>
      </c>
      <c r="C492" s="41" t="str">
        <f t="array" ref="C492">iferror(index(OrigList!N:N, match(indirect(address(row(A492),$C$2+3)),OrigList!C:C,0)),"")</f>
        <v>10971|82687343|Lee Guo Hui|ghlee007@mymail.sim.edu.sg
10971|82687343|Lee Guo Hui|IUHOUG95@GMAIL.COM
</v>
      </c>
      <c r="D492" s="50">
        <f t="shared" ref="D492:H492" si="491">IFERROR(IF($E$1&gt;=COLUMN(A490),INDEX(INDIRECT("$B$3:$B$"&amp;$C$1),(ROW(D490)*$E$1)-($E$1-COLUMN(A492))),"")," ")</f>
        <v>10974</v>
      </c>
      <c r="E492" s="50">
        <f t="shared" si="491"/>
        <v>10973</v>
      </c>
      <c r="F492" s="50">
        <f t="shared" si="491"/>
        <v>10972</v>
      </c>
      <c r="G492" s="50">
        <f t="shared" si="491"/>
        <v>10971</v>
      </c>
      <c r="H492" s="50" t="str">
        <f t="shared" si="491"/>
        <v/>
      </c>
      <c r="I492" s="50"/>
      <c r="J492" s="50"/>
      <c r="K492" s="50"/>
      <c r="L492" s="50"/>
      <c r="M492" s="50"/>
      <c r="N492" s="50"/>
      <c r="O492" s="50"/>
      <c r="P492" s="50"/>
    </row>
    <row r="493" ht="14.25" customHeight="1">
      <c r="A493" s="41">
        <f t="shared" si="3"/>
        <v>3</v>
      </c>
      <c r="B493" s="49">
        <v>12926.0</v>
      </c>
      <c r="C493" s="41" t="str">
        <f t="array" ref="C493">iferror(index(OrigList!N:N, match(indirect(address(row(A493),$C$2+3)),OrigList!C:C,0)),"")</f>
        <v>10967|90278981|Chan Ling Wei, Jared|lwjchan001@mymail.sim.edu.sg
10967|90278981|Chan Ling Wei, Jared|jaredred10@gmail.com
</v>
      </c>
      <c r="D493" s="50">
        <f t="shared" ref="D493:H493" si="492">IFERROR(IF($E$1&gt;=COLUMN(A491),INDEX(INDIRECT("$B$3:$B$"&amp;$C$1),(ROW(D491)*$E$1)-($E$1-COLUMN(A493))),"")," ")</f>
        <v>10970</v>
      </c>
      <c r="E493" s="50">
        <f t="shared" si="492"/>
        <v>10969</v>
      </c>
      <c r="F493" s="50">
        <f t="shared" si="492"/>
        <v>10968</v>
      </c>
      <c r="G493" s="50">
        <f t="shared" si="492"/>
        <v>10967</v>
      </c>
      <c r="H493" s="50" t="str">
        <f t="shared" si="492"/>
        <v/>
      </c>
      <c r="I493" s="50"/>
      <c r="J493" s="50"/>
      <c r="K493" s="50"/>
      <c r="L493" s="50"/>
      <c r="M493" s="50"/>
      <c r="N493" s="50"/>
      <c r="O493" s="50"/>
      <c r="P493" s="50"/>
    </row>
    <row r="494" ht="14.25" customHeight="1">
      <c r="A494" s="41">
        <f t="shared" si="3"/>
        <v>4</v>
      </c>
      <c r="B494" s="49">
        <v>12925.0</v>
      </c>
      <c r="C494" s="41" t="str">
        <f t="array" ref="C494">iferror(index(OrigList!N:N, match(indirect(address(row(A494),$C$2+3)),OrigList!C:C,0)),"")</f>
        <v>10962|83398990|Deline Low Xin Yi|dxylow001@mymail.sim.edu.sg
10962|83398990|Deline Low Xin Yi|DELINE@HOTMAIL.SG
</v>
      </c>
      <c r="D494" s="50">
        <f t="shared" ref="D494:H494" si="493">IFERROR(IF($E$1&gt;=COLUMN(A492),INDEX(INDIRECT("$B$3:$B$"&amp;$C$1),(ROW(D492)*$E$1)-($E$1-COLUMN(A494))),"")," ")</f>
        <v>10965</v>
      </c>
      <c r="E494" s="50">
        <f t="shared" si="493"/>
        <v>10964</v>
      </c>
      <c r="F494" s="50">
        <f t="shared" si="493"/>
        <v>10963</v>
      </c>
      <c r="G494" s="50">
        <f t="shared" si="493"/>
        <v>10962</v>
      </c>
      <c r="H494" s="50" t="str">
        <f t="shared" si="493"/>
        <v/>
      </c>
      <c r="I494" s="50"/>
      <c r="J494" s="50"/>
      <c r="K494" s="50"/>
      <c r="L494" s="50"/>
      <c r="M494" s="50"/>
      <c r="N494" s="50"/>
      <c r="O494" s="50"/>
      <c r="P494" s="50"/>
    </row>
    <row r="495" ht="14.25" customHeight="1">
      <c r="A495" s="41">
        <f t="shared" si="3"/>
        <v>1</v>
      </c>
      <c r="B495" s="49">
        <v>12924.0</v>
      </c>
      <c r="C495" s="41" t="str">
        <f t="array" ref="C495">iferror(index(OrigList!N:N, match(indirect(address(row(A495),$C$2+3)),OrigList!C:C,0)),"")</f>
        <v>10957|96728558|Ho Ron|rho003@mymail.sim.edu.sg
10957|96728558|Ho Ron|HORON_1996@HOTMAIL.COM
</v>
      </c>
      <c r="D495" s="50">
        <f t="shared" ref="D495:H495" si="494">IFERROR(IF($E$1&gt;=COLUMN(A493),INDEX(INDIRECT("$B$3:$B$"&amp;$C$1),(ROW(D493)*$E$1)-($E$1-COLUMN(A495))),"")," ")</f>
        <v>10960</v>
      </c>
      <c r="E495" s="50">
        <f t="shared" si="494"/>
        <v>10959</v>
      </c>
      <c r="F495" s="50">
        <f t="shared" si="494"/>
        <v>10958</v>
      </c>
      <c r="G495" s="50">
        <f t="shared" si="494"/>
        <v>10957</v>
      </c>
      <c r="H495" s="50" t="str">
        <f t="shared" si="494"/>
        <v/>
      </c>
      <c r="I495" s="50"/>
      <c r="J495" s="50"/>
      <c r="K495" s="50"/>
      <c r="L495" s="50"/>
      <c r="M495" s="50"/>
      <c r="N495" s="50"/>
      <c r="O495" s="50"/>
      <c r="P495" s="50"/>
    </row>
    <row r="496" ht="14.25" customHeight="1">
      <c r="A496" s="41">
        <f t="shared" si="3"/>
        <v>2</v>
      </c>
      <c r="B496" s="49">
        <v>12923.0</v>
      </c>
      <c r="C496" s="41" t="str">
        <f t="array" ref="C496">iferror(index(OrigList!N:N, match(indirect(address(row(A496),$C$2+3)),OrigList!C:C,0)),"")</f>
        <v>10953|97874901|Chua Zong Han|czhan001@mymail.sim.edu.sg
10953|97874901|Chua Zong Han|ZONGHAN.CHUA096@GMAIL.COM
</v>
      </c>
      <c r="D496" s="50">
        <f t="shared" ref="D496:H496" si="495">IFERROR(IF($E$1&gt;=COLUMN(A494),INDEX(INDIRECT("$B$3:$B$"&amp;$C$1),(ROW(D494)*$E$1)-($E$1-COLUMN(A496))),"")," ")</f>
        <v>10956</v>
      </c>
      <c r="E496" s="50">
        <f t="shared" si="495"/>
        <v>10955</v>
      </c>
      <c r="F496" s="50">
        <f t="shared" si="495"/>
        <v>10954</v>
      </c>
      <c r="G496" s="50">
        <f t="shared" si="495"/>
        <v>10953</v>
      </c>
      <c r="H496" s="50" t="str">
        <f t="shared" si="495"/>
        <v/>
      </c>
      <c r="I496" s="50"/>
      <c r="J496" s="50"/>
      <c r="K496" s="50"/>
      <c r="L496" s="50"/>
      <c r="M496" s="50"/>
      <c r="N496" s="50"/>
      <c r="O496" s="50"/>
      <c r="P496" s="50"/>
    </row>
    <row r="497" ht="14.25" customHeight="1">
      <c r="A497" s="41">
        <f t="shared" si="3"/>
        <v>3</v>
      </c>
      <c r="B497" s="49">
        <v>12922.0</v>
      </c>
      <c r="C497" s="41" t="str">
        <f t="array" ref="C497">iferror(index(OrigList!N:N, match(indirect(address(row(A497),$C$2+3)),OrigList!C:C,0)),"")</f>
        <v>10948|86869680|Razinah Binte Rafik Ahmad|razinahb002@mymail.sim.edu.sg
10948|86869680|Razinah Binte Rafik Ahmad|RAZINAHRAWK@HOTMAIL.COM
</v>
      </c>
      <c r="D497" s="50">
        <f t="shared" ref="D497:H497" si="496">IFERROR(IF($E$1&gt;=COLUMN(A495),INDEX(INDIRECT("$B$3:$B$"&amp;$C$1),(ROW(D495)*$E$1)-($E$1-COLUMN(A497))),"")," ")</f>
        <v>10952</v>
      </c>
      <c r="E497" s="50">
        <f t="shared" si="496"/>
        <v>10951</v>
      </c>
      <c r="F497" s="50">
        <f t="shared" si="496"/>
        <v>10949</v>
      </c>
      <c r="G497" s="50">
        <f t="shared" si="496"/>
        <v>10948</v>
      </c>
      <c r="H497" s="50" t="str">
        <f t="shared" si="496"/>
        <v/>
      </c>
      <c r="I497" s="50"/>
      <c r="J497" s="50"/>
      <c r="K497" s="50"/>
      <c r="L497" s="50"/>
      <c r="M497" s="50"/>
      <c r="N497" s="50"/>
      <c r="O497" s="50"/>
      <c r="P497" s="50"/>
    </row>
    <row r="498" ht="14.25" customHeight="1">
      <c r="A498" s="41">
        <f t="shared" si="3"/>
        <v>4</v>
      </c>
      <c r="B498" s="49">
        <v>12919.0</v>
      </c>
      <c r="C498" s="41" t="str">
        <f t="array" ref="C498">iferror(index(OrigList!N:N, match(indirect(address(row(A498),$C$2+3)),OrigList!C:C,0)),"")</f>
        <v>10944|85185448|Wu Yi Wei|ywwu002@mymail.sim.edu.sg
10944|85185448|Wu Yi Wei|MICHELLEYIWEIWEI@GMAIL.COM
</v>
      </c>
      <c r="D498" s="50">
        <f t="shared" ref="D498:H498" si="497">IFERROR(IF($E$1&gt;=COLUMN(A496),INDEX(INDIRECT("$B$3:$B$"&amp;$C$1),(ROW(D496)*$E$1)-($E$1-COLUMN(A498))),"")," ")</f>
        <v>10947</v>
      </c>
      <c r="E498" s="50">
        <f t="shared" si="497"/>
        <v>10946</v>
      </c>
      <c r="F498" s="50">
        <f t="shared" si="497"/>
        <v>10945</v>
      </c>
      <c r="G498" s="50">
        <f t="shared" si="497"/>
        <v>10944</v>
      </c>
      <c r="H498" s="50" t="str">
        <f t="shared" si="497"/>
        <v/>
      </c>
      <c r="I498" s="50"/>
      <c r="J498" s="50"/>
      <c r="K498" s="50"/>
      <c r="L498" s="50"/>
      <c r="M498" s="50"/>
      <c r="N498" s="50"/>
      <c r="O498" s="50"/>
      <c r="P498" s="50"/>
    </row>
    <row r="499" ht="14.25" customHeight="1">
      <c r="A499" s="41">
        <f t="shared" si="3"/>
        <v>1</v>
      </c>
      <c r="B499" s="49">
        <v>12918.0</v>
      </c>
      <c r="C499" s="41" t="str">
        <f t="array" ref="C499">iferror(index(OrigList!N:N, match(indirect(address(row(A499),$C$2+3)),OrigList!C:C,0)),"")</f>
        <v>10940|98311923|Chiam Tao Wei, Glen|twgchiam001@mymail.sim.edu.sg
10940|98311923|Chiam Tao Wei, Glen|GLEN.95@HOTMAIL.COM
</v>
      </c>
      <c r="D499" s="50">
        <f t="shared" ref="D499:H499" si="498">IFERROR(IF($E$1&gt;=COLUMN(A497),INDEX(INDIRECT("$B$3:$B$"&amp;$C$1),(ROW(D497)*$E$1)-($E$1-COLUMN(A499))),"")," ")</f>
        <v>10943</v>
      </c>
      <c r="E499" s="50">
        <f t="shared" si="498"/>
        <v>10942</v>
      </c>
      <c r="F499" s="50">
        <f t="shared" si="498"/>
        <v>10941</v>
      </c>
      <c r="G499" s="50">
        <f t="shared" si="498"/>
        <v>10940</v>
      </c>
      <c r="H499" s="50" t="str">
        <f t="shared" si="498"/>
        <v/>
      </c>
      <c r="I499" s="50"/>
      <c r="J499" s="50"/>
      <c r="K499" s="50"/>
      <c r="L499" s="50"/>
      <c r="M499" s="50"/>
      <c r="N499" s="50"/>
      <c r="O499" s="50"/>
      <c r="P499" s="50"/>
    </row>
    <row r="500" ht="14.25" customHeight="1">
      <c r="A500" s="41">
        <f t="shared" si="3"/>
        <v>2</v>
      </c>
      <c r="B500" s="49">
        <v>12914.0</v>
      </c>
      <c r="C500" s="41" t="str">
        <f t="array" ref="C500">iferror(index(OrigList!N:N, match(indirect(address(row(A500),$C$2+3)),OrigList!C:C,0)),"")</f>
        <v>10936|98322163|Ryan Peh Yi Xuan|ryxpeh001@mymail.sim.edu.sg
10936|98322163|Ryan Peh Yi Xuan|RYAN3RDFEB@HOTMAIL.COM
</v>
      </c>
      <c r="D500" s="50">
        <f t="shared" ref="D500:H500" si="499">IFERROR(IF($E$1&gt;=COLUMN(A498),INDEX(INDIRECT("$B$3:$B$"&amp;$C$1),(ROW(D498)*$E$1)-($E$1-COLUMN(A500))),"")," ")</f>
        <v>10939</v>
      </c>
      <c r="E500" s="50">
        <f t="shared" si="499"/>
        <v>10938</v>
      </c>
      <c r="F500" s="50">
        <f t="shared" si="499"/>
        <v>10937</v>
      </c>
      <c r="G500" s="50">
        <f t="shared" si="499"/>
        <v>10936</v>
      </c>
      <c r="H500" s="50" t="str">
        <f t="shared" si="499"/>
        <v/>
      </c>
      <c r="I500" s="50"/>
      <c r="J500" s="50"/>
      <c r="K500" s="50"/>
      <c r="L500" s="50"/>
      <c r="M500" s="50"/>
      <c r="N500" s="50"/>
      <c r="O500" s="50"/>
      <c r="P500" s="50"/>
    </row>
    <row r="501" ht="14.25" customHeight="1">
      <c r="A501" s="41">
        <f t="shared" si="3"/>
        <v>3</v>
      </c>
      <c r="B501" s="49">
        <v>12910.0</v>
      </c>
      <c r="C501" s="41" t="str">
        <f t="array" ref="C501">iferror(index(OrigList!N:N, match(indirect(address(row(A501),$C$2+3)),OrigList!C:C,0)),"")</f>
        <v>10931|88088435|Low Yu|ylow006@mymail.sim.edu.sg
10931|88088435|Low Yu|LOWYU27@GMAIL.COM
</v>
      </c>
      <c r="D501" s="50">
        <f t="shared" ref="D501:H501" si="500">IFERROR(IF($E$1&gt;=COLUMN(A499),INDEX(INDIRECT("$B$3:$B$"&amp;$C$1),(ROW(D499)*$E$1)-($E$1-COLUMN(A501))),"")," ")</f>
        <v>10935</v>
      </c>
      <c r="E501" s="50">
        <f t="shared" si="500"/>
        <v>10934</v>
      </c>
      <c r="F501" s="50">
        <f t="shared" si="500"/>
        <v>10932</v>
      </c>
      <c r="G501" s="50">
        <f t="shared" si="500"/>
        <v>10931</v>
      </c>
      <c r="H501" s="50" t="str">
        <f t="shared" si="500"/>
        <v/>
      </c>
      <c r="I501" s="50"/>
      <c r="J501" s="50"/>
      <c r="K501" s="50"/>
      <c r="L501" s="50"/>
      <c r="M501" s="50"/>
      <c r="N501" s="50"/>
      <c r="O501" s="50"/>
      <c r="P501" s="50"/>
    </row>
    <row r="502" ht="14.25" customHeight="1">
      <c r="A502" s="41">
        <f t="shared" si="3"/>
        <v>4</v>
      </c>
      <c r="B502" s="49">
        <v>12909.0</v>
      </c>
      <c r="C502" s="41" t="str">
        <f t="array" ref="C502">iferror(index(OrigList!N:N, match(indirect(address(row(A502),$C$2+3)),OrigList!C:C,0)),"")</f>
        <v>10924|90667619|Tan Jie Ming Jermaine|jmjtan004@mymail.sim.edu.sg
10924|90667619|Tan Jie Ming Jermaine|JERMAINE_95@LIVE.COM
</v>
      </c>
      <c r="D502" s="50">
        <f t="shared" ref="D502:H502" si="501">IFERROR(IF($E$1&gt;=COLUMN(A500),INDEX(INDIRECT("$B$3:$B$"&amp;$C$1),(ROW(D500)*$E$1)-($E$1-COLUMN(A502))),"")," ")</f>
        <v>10930</v>
      </c>
      <c r="E502" s="50">
        <f t="shared" si="501"/>
        <v>10929</v>
      </c>
      <c r="F502" s="50">
        <f t="shared" si="501"/>
        <v>10926</v>
      </c>
      <c r="G502" s="50">
        <f t="shared" si="501"/>
        <v>10924</v>
      </c>
      <c r="H502" s="50" t="str">
        <f t="shared" si="501"/>
        <v/>
      </c>
      <c r="I502" s="50"/>
      <c r="J502" s="50"/>
      <c r="K502" s="50"/>
      <c r="L502" s="50"/>
      <c r="M502" s="50"/>
      <c r="N502" s="50"/>
      <c r="O502" s="50"/>
      <c r="P502" s="50"/>
    </row>
    <row r="503" ht="14.25" customHeight="1">
      <c r="A503" s="41">
        <f t="shared" si="3"/>
        <v>1</v>
      </c>
      <c r="B503" s="49">
        <v>12908.0</v>
      </c>
      <c r="C503" s="41" t="str">
        <f t="array" ref="C503">iferror(index(OrigList!N:N, match(indirect(address(row(A503),$C$2+3)),OrigList!C:C,0)),"")</f>
        <v>10918|91087923|Yuen Kin Weng|kwyuen001@mymail.sim.edu.sg
10918|91087923|Yuen Kin Weng|JUSTIN_YUEN@HOTMAIL.SG
</v>
      </c>
      <c r="D503" s="50">
        <f t="shared" ref="D503:H503" si="502">IFERROR(IF($E$1&gt;=COLUMN(A501),INDEX(INDIRECT("$B$3:$B$"&amp;$C$1),(ROW(D501)*$E$1)-($E$1-COLUMN(A503))),"")," ")</f>
        <v>10923</v>
      </c>
      <c r="E503" s="50">
        <f t="shared" si="502"/>
        <v>10921</v>
      </c>
      <c r="F503" s="50">
        <f t="shared" si="502"/>
        <v>10919</v>
      </c>
      <c r="G503" s="50">
        <f t="shared" si="502"/>
        <v>10918</v>
      </c>
      <c r="H503" s="50" t="str">
        <f t="shared" si="502"/>
        <v/>
      </c>
      <c r="I503" s="50"/>
      <c r="J503" s="50"/>
      <c r="K503" s="50"/>
      <c r="L503" s="50"/>
      <c r="M503" s="50"/>
      <c r="N503" s="50"/>
      <c r="O503" s="50"/>
      <c r="P503" s="50"/>
    </row>
    <row r="504" ht="14.25" customHeight="1">
      <c r="A504" s="41">
        <f t="shared" si="3"/>
        <v>2</v>
      </c>
      <c r="B504" s="49">
        <v>12906.0</v>
      </c>
      <c r="C504" s="41" t="str">
        <f t="array" ref="C504">iferror(index(OrigList!N:N, match(indirect(address(row(A504),$C$2+3)),OrigList!C:C,0)),"")</f>
        <v>10914|94490007|Sean Ang Jian Jie|sjjang001@mymail.sim.edu.sg
10914|94490007|Sean Ang Jian Jie|SEANANGJIANJIE@GMAIL.COM
</v>
      </c>
      <c r="D504" s="50">
        <f t="shared" ref="D504:H504" si="503">IFERROR(IF($E$1&gt;=COLUMN(A502),INDEX(INDIRECT("$B$3:$B$"&amp;$C$1),(ROW(D502)*$E$1)-($E$1-COLUMN(A504))),"")," ")</f>
        <v>10917</v>
      </c>
      <c r="E504" s="50">
        <f t="shared" si="503"/>
        <v>10916</v>
      </c>
      <c r="F504" s="50">
        <f t="shared" si="503"/>
        <v>10915</v>
      </c>
      <c r="G504" s="50">
        <f t="shared" si="503"/>
        <v>10914</v>
      </c>
      <c r="H504" s="50" t="str">
        <f t="shared" si="503"/>
        <v/>
      </c>
      <c r="I504" s="50"/>
      <c r="J504" s="50"/>
      <c r="K504" s="50"/>
      <c r="L504" s="50"/>
      <c r="M504" s="50"/>
      <c r="N504" s="50"/>
      <c r="O504" s="50"/>
      <c r="P504" s="50"/>
    </row>
    <row r="505" ht="14.25" customHeight="1">
      <c r="A505" s="41">
        <f t="shared" si="3"/>
        <v>3</v>
      </c>
      <c r="B505" s="49">
        <v>12905.0</v>
      </c>
      <c r="C505" s="41" t="str">
        <f t="array" ref="C505">iferror(index(OrigList!N:N, match(indirect(address(row(A505),$C$2+3)),OrigList!C:C,0)),"")</f>
        <v>10909|82882705|Daven Ku Jia Chi|djcku001@mymail.sim.edu.sg
10909|82882705|Daven Ku Jia Chi|DAVENKU@HOTMAIL.COM
</v>
      </c>
      <c r="D505" s="50">
        <f t="shared" ref="D505:H505" si="504">IFERROR(IF($E$1&gt;=COLUMN(A503),INDEX(INDIRECT("$B$3:$B$"&amp;$C$1),(ROW(D503)*$E$1)-($E$1-COLUMN(A505))),"")," ")</f>
        <v>10913</v>
      </c>
      <c r="E505" s="50">
        <f t="shared" si="504"/>
        <v>10912</v>
      </c>
      <c r="F505" s="50">
        <f t="shared" si="504"/>
        <v>10911</v>
      </c>
      <c r="G505" s="50">
        <f t="shared" si="504"/>
        <v>10909</v>
      </c>
      <c r="H505" s="50" t="str">
        <f t="shared" si="504"/>
        <v/>
      </c>
      <c r="I505" s="50"/>
      <c r="J505" s="50"/>
      <c r="K505" s="50"/>
      <c r="L505" s="50"/>
      <c r="M505" s="50"/>
      <c r="N505" s="50"/>
      <c r="O505" s="50"/>
      <c r="P505" s="50"/>
    </row>
    <row r="506" ht="14.25" customHeight="1">
      <c r="A506" s="41">
        <f t="shared" si="3"/>
        <v>4</v>
      </c>
      <c r="B506" s="49">
        <v>12903.0</v>
      </c>
      <c r="C506" s="41" t="str">
        <f t="array" ref="C506">iferror(index(OrigList!N:N, match(indirect(address(row(A506),$C$2+3)),OrigList!C:C,0)),"")</f>
        <v>10905|89274438|Edmund Tan Jia Le|ejltan001@mymail.sim.edu.sg
10905|89274438|Edmund Tan Jia Le|EDDIIE.SLSAMG@GMAIL.COM
</v>
      </c>
      <c r="D506" s="50">
        <f t="shared" ref="D506:H506" si="505">IFERROR(IF($E$1&gt;=COLUMN(A504),INDEX(INDIRECT("$B$3:$B$"&amp;$C$1),(ROW(D504)*$E$1)-($E$1-COLUMN(A506))),"")," ")</f>
        <v>10908</v>
      </c>
      <c r="E506" s="50">
        <f t="shared" si="505"/>
        <v>10907</v>
      </c>
      <c r="F506" s="50">
        <f t="shared" si="505"/>
        <v>10906</v>
      </c>
      <c r="G506" s="50">
        <f t="shared" si="505"/>
        <v>10905</v>
      </c>
      <c r="H506" s="50" t="str">
        <f t="shared" si="505"/>
        <v/>
      </c>
      <c r="I506" s="50"/>
      <c r="J506" s="50"/>
      <c r="K506" s="50"/>
      <c r="L506" s="50"/>
      <c r="M506" s="50"/>
      <c r="N506" s="50"/>
      <c r="O506" s="50"/>
      <c r="P506" s="50"/>
    </row>
    <row r="507" ht="14.25" customHeight="1">
      <c r="A507" s="41">
        <f t="shared" si="3"/>
        <v>1</v>
      </c>
      <c r="B507" s="49">
        <v>12901.0</v>
      </c>
      <c r="C507" s="41" t="str">
        <f t="array" ref="C507">iferror(index(OrigList!N:N, match(indirect(address(row(A507),$C$2+3)),OrigList!C:C,0)),"")</f>
        <v>10900|91834669|Kok Liem Loong, Dylan|lldkok001@mymail.sim.edu.sg
10900|91834669|Kok Liem Loong, Dylan|DYLANKOK042@GMAIL.COM
</v>
      </c>
      <c r="D507" s="50">
        <f t="shared" ref="D507:H507" si="506">IFERROR(IF($E$1&gt;=COLUMN(A505),INDEX(INDIRECT("$B$3:$B$"&amp;$C$1),(ROW(D505)*$E$1)-($E$1-COLUMN(A507))),"")," ")</f>
        <v>10903</v>
      </c>
      <c r="E507" s="50">
        <f t="shared" si="506"/>
        <v>10902</v>
      </c>
      <c r="F507" s="50">
        <f t="shared" si="506"/>
        <v>10901</v>
      </c>
      <c r="G507" s="50">
        <f t="shared" si="506"/>
        <v>10900</v>
      </c>
      <c r="H507" s="50" t="str">
        <f t="shared" si="506"/>
        <v/>
      </c>
      <c r="I507" s="50"/>
      <c r="J507" s="50"/>
      <c r="K507" s="50"/>
      <c r="L507" s="50"/>
      <c r="M507" s="50"/>
      <c r="N507" s="50"/>
      <c r="O507" s="50"/>
      <c r="P507" s="50"/>
    </row>
    <row r="508" ht="14.25" customHeight="1">
      <c r="A508" s="41">
        <f t="shared" si="3"/>
        <v>2</v>
      </c>
      <c r="B508" s="49">
        <v>12900.0</v>
      </c>
      <c r="C508" s="41" t="str">
        <f t="array" ref="C508">iferror(index(OrigList!N:N, match(indirect(address(row(A508),$C$2+3)),OrigList!C:C,0)),"")</f>
        <v>10896|94231720|Ho Jie Han, John|jhjho002@mymail.sim.edu.sg
10896|94231720|Ho Jie Han, John|JOHNHO95@HOTMAIL.COM
</v>
      </c>
      <c r="D508" s="50">
        <f t="shared" ref="D508:H508" si="507">IFERROR(IF($E$1&gt;=COLUMN(A506),INDEX(INDIRECT("$B$3:$B$"&amp;$C$1),(ROW(D506)*$E$1)-($E$1-COLUMN(A508))),"")," ")</f>
        <v>10899</v>
      </c>
      <c r="E508" s="50">
        <f t="shared" si="507"/>
        <v>10898</v>
      </c>
      <c r="F508" s="50">
        <f t="shared" si="507"/>
        <v>10897</v>
      </c>
      <c r="G508" s="50">
        <f t="shared" si="507"/>
        <v>10896</v>
      </c>
      <c r="H508" s="50" t="str">
        <f t="shared" si="507"/>
        <v/>
      </c>
      <c r="I508" s="50"/>
      <c r="J508" s="50"/>
      <c r="K508" s="50"/>
      <c r="L508" s="50"/>
      <c r="M508" s="50"/>
      <c r="N508" s="50"/>
      <c r="O508" s="50"/>
      <c r="P508" s="50"/>
    </row>
    <row r="509" ht="14.25" customHeight="1">
      <c r="A509" s="41">
        <f t="shared" si="3"/>
        <v>3</v>
      </c>
      <c r="B509" s="49">
        <v>12899.0</v>
      </c>
      <c r="C509" s="41" t="str">
        <f t="array" ref="C509">iferror(index(OrigList!N:N, match(indirect(address(row(A509),$C$2+3)),OrigList!C:C,0)),"")</f>
        <v>10891|97871222|Tan Yu Yi|yytan062@mymail.sim.edu.sg
10891|97871222|Tan Yu Yi|TANYUYI117@HOTMAIL.COM
</v>
      </c>
      <c r="D509" s="50">
        <f t="shared" ref="D509:H509" si="508">IFERROR(IF($E$1&gt;=COLUMN(A507),INDEX(INDIRECT("$B$3:$B$"&amp;$C$1),(ROW(D507)*$E$1)-($E$1-COLUMN(A509))),"")," ")</f>
        <v>10895</v>
      </c>
      <c r="E509" s="50">
        <f t="shared" si="508"/>
        <v>10894</v>
      </c>
      <c r="F509" s="50">
        <f t="shared" si="508"/>
        <v>10893</v>
      </c>
      <c r="G509" s="50">
        <f t="shared" si="508"/>
        <v>10891</v>
      </c>
      <c r="H509" s="50" t="str">
        <f t="shared" si="508"/>
        <v/>
      </c>
      <c r="I509" s="50"/>
      <c r="J509" s="50"/>
      <c r="K509" s="50"/>
      <c r="L509" s="50"/>
      <c r="M509" s="50"/>
      <c r="N509" s="50"/>
      <c r="O509" s="50"/>
      <c r="P509" s="50"/>
    </row>
    <row r="510" ht="14.25" customHeight="1">
      <c r="A510" s="41">
        <f t="shared" si="3"/>
        <v>4</v>
      </c>
      <c r="B510" s="49">
        <v>12896.0</v>
      </c>
      <c r="C510" s="41" t="str">
        <f t="array" ref="C510">iferror(index(OrigList!N:N, match(indirect(address(row(A510),$C$2+3)),OrigList!C:C,0)),"")</f>
        <v>10887|81239105|Vanessa Ng Su Hui|vshng001@mymail.sim.edu.sg
10887|81239105|Vanessa Ng Su Hui|VANNGSH@GMAIL.COM
</v>
      </c>
      <c r="D510" s="50">
        <f t="shared" ref="D510:H510" si="509">IFERROR(IF($E$1&gt;=COLUMN(A508),INDEX(INDIRECT("$B$3:$B$"&amp;$C$1),(ROW(D508)*$E$1)-($E$1-COLUMN(A510))),"")," ")</f>
        <v>10890</v>
      </c>
      <c r="E510" s="50">
        <f t="shared" si="509"/>
        <v>10889</v>
      </c>
      <c r="F510" s="50">
        <f t="shared" si="509"/>
        <v>10888</v>
      </c>
      <c r="G510" s="50">
        <f t="shared" si="509"/>
        <v>10887</v>
      </c>
      <c r="H510" s="50" t="str">
        <f t="shared" si="509"/>
        <v/>
      </c>
      <c r="I510" s="50"/>
      <c r="J510" s="50"/>
      <c r="K510" s="50"/>
      <c r="L510" s="50"/>
      <c r="M510" s="50"/>
      <c r="N510" s="50"/>
      <c r="O510" s="50"/>
      <c r="P510" s="50"/>
    </row>
    <row r="511" ht="14.25" customHeight="1">
      <c r="A511" s="41">
        <f t="shared" si="3"/>
        <v>1</v>
      </c>
      <c r="B511" s="49">
        <v>12895.0</v>
      </c>
      <c r="C511" s="41" t="str">
        <f t="array" ref="C511">iferror(index(OrigList!N:N, match(indirect(address(row(A511),$C$2+3)),OrigList!C:C,0)),"")</f>
        <v>10883|96416599|Toh Li Li|lltoh001@mymail.sim.edu.sg
10883|96416599|Toh Li Li|MALLORYTOHLILI@GMAIL.COM
</v>
      </c>
      <c r="D511" s="50">
        <f t="shared" ref="D511:H511" si="510">IFERROR(IF($E$1&gt;=COLUMN(A509),INDEX(INDIRECT("$B$3:$B$"&amp;$C$1),(ROW(D509)*$E$1)-($E$1-COLUMN(A511))),"")," ")</f>
        <v>10886</v>
      </c>
      <c r="E511" s="50">
        <f t="shared" si="510"/>
        <v>10885</v>
      </c>
      <c r="F511" s="50">
        <f t="shared" si="510"/>
        <v>10884</v>
      </c>
      <c r="G511" s="50">
        <f t="shared" si="510"/>
        <v>10883</v>
      </c>
      <c r="H511" s="50" t="str">
        <f t="shared" si="510"/>
        <v/>
      </c>
      <c r="I511" s="50"/>
      <c r="J511" s="50"/>
      <c r="K511" s="50"/>
      <c r="L511" s="50"/>
      <c r="M511" s="50"/>
      <c r="N511" s="50"/>
      <c r="O511" s="50"/>
      <c r="P511" s="50"/>
    </row>
    <row r="512" ht="14.25" customHeight="1">
      <c r="A512" s="41">
        <f t="shared" si="3"/>
        <v>2</v>
      </c>
      <c r="B512" s="49">
        <v>12894.0</v>
      </c>
      <c r="C512" s="41" t="str">
        <f t="array" ref="C512">iferror(index(OrigList!N:N, match(indirect(address(row(A512),$C$2+3)),OrigList!C:C,0)),"")</f>
        <v>10878|91554561|Soh Chuanwei Isaac|cisoh001@mymail.sim.edu.sg
10878|91554561|Soh Chuanwei Isaac|ISAACSOHCW@GMAIL.COM
</v>
      </c>
      <c r="D512" s="50">
        <f t="shared" ref="D512:H512" si="511">IFERROR(IF($E$1&gt;=COLUMN(A510),INDEX(INDIRECT("$B$3:$B$"&amp;$C$1),(ROW(D510)*$E$1)-($E$1-COLUMN(A512))),"")," ")</f>
        <v>10881</v>
      </c>
      <c r="E512" s="50">
        <f t="shared" si="511"/>
        <v>10880</v>
      </c>
      <c r="F512" s="50">
        <f t="shared" si="511"/>
        <v>10879</v>
      </c>
      <c r="G512" s="50">
        <f t="shared" si="511"/>
        <v>10878</v>
      </c>
      <c r="H512" s="50" t="str">
        <f t="shared" si="511"/>
        <v/>
      </c>
      <c r="I512" s="50"/>
      <c r="J512" s="50"/>
      <c r="K512" s="50"/>
      <c r="L512" s="50"/>
      <c r="M512" s="50"/>
      <c r="N512" s="50"/>
      <c r="O512" s="50"/>
      <c r="P512" s="50"/>
    </row>
    <row r="513" ht="14.25" customHeight="1">
      <c r="A513" s="41">
        <f t="shared" si="3"/>
        <v>3</v>
      </c>
      <c r="B513" s="49">
        <v>12891.0</v>
      </c>
      <c r="C513" s="41" t="str">
        <f t="array" ref="C513">iferror(index(OrigList!N:N, match(indirect(address(row(A513),$C$2+3)),OrigList!C:C,0)),"")</f>
        <v>10874|81894146|Rayyan Mustaffa Mazlan|rayyanmm001@mymail.sim.edu.sg
10874|81894146|Rayyan Mustaffa Mazlan|RAYYMMS@GMAIL.COM
</v>
      </c>
      <c r="D513" s="50">
        <f t="shared" ref="D513:H513" si="512">IFERROR(IF($E$1&gt;=COLUMN(A511),INDEX(INDIRECT("$B$3:$B$"&amp;$C$1),(ROW(D511)*$E$1)-($E$1-COLUMN(A513))),"")," ")</f>
        <v>10877</v>
      </c>
      <c r="E513" s="50">
        <f t="shared" si="512"/>
        <v>10876</v>
      </c>
      <c r="F513" s="50">
        <f t="shared" si="512"/>
        <v>10875</v>
      </c>
      <c r="G513" s="50">
        <f t="shared" si="512"/>
        <v>10874</v>
      </c>
      <c r="H513" s="50" t="str">
        <f t="shared" si="512"/>
        <v/>
      </c>
      <c r="I513" s="50"/>
      <c r="J513" s="50"/>
      <c r="K513" s="50"/>
      <c r="L513" s="50"/>
      <c r="M513" s="50"/>
      <c r="N513" s="50"/>
      <c r="O513" s="50"/>
      <c r="P513" s="50"/>
    </row>
    <row r="514" ht="14.25" customHeight="1">
      <c r="A514" s="41">
        <f t="shared" si="3"/>
        <v>4</v>
      </c>
      <c r="B514" s="49">
        <v>12890.0</v>
      </c>
      <c r="C514" s="41" t="str">
        <f t="array" ref="C514">iferror(index(OrigList!N:N, match(indirect(address(row(A514),$C$2+3)),OrigList!C:C,0)),"")</f>
        <v>10870|97556706|Wee Sok Ting Delia|stdwee001@mymail.sim.edu.sg
10870|97556706|Wee Sok Ting Delia|DELIAWST97@GMAIL.COM
</v>
      </c>
      <c r="D514" s="50">
        <f t="shared" ref="D514:H514" si="513">IFERROR(IF($E$1&gt;=COLUMN(A512),INDEX(INDIRECT("$B$3:$B$"&amp;$C$1),(ROW(D512)*$E$1)-($E$1-COLUMN(A514))),"")," ")</f>
        <v>10873</v>
      </c>
      <c r="E514" s="50">
        <f t="shared" si="513"/>
        <v>10872</v>
      </c>
      <c r="F514" s="50">
        <f t="shared" si="513"/>
        <v>10871</v>
      </c>
      <c r="G514" s="50">
        <f t="shared" si="513"/>
        <v>10870</v>
      </c>
      <c r="H514" s="50" t="str">
        <f t="shared" si="513"/>
        <v/>
      </c>
      <c r="I514" s="50"/>
      <c r="J514" s="50"/>
      <c r="K514" s="50"/>
      <c r="L514" s="50"/>
      <c r="M514" s="50"/>
      <c r="N514" s="50"/>
      <c r="O514" s="50"/>
      <c r="P514" s="50"/>
    </row>
    <row r="515" ht="14.25" customHeight="1">
      <c r="A515" s="41">
        <f t="shared" si="3"/>
        <v>1</v>
      </c>
      <c r="B515" s="49">
        <v>12887.0</v>
      </c>
      <c r="C515" s="41" t="str">
        <f t="array" ref="C515">iferror(index(OrigList!N:N, match(indirect(address(row(A515),$C$2+3)),OrigList!C:C,0)),"")</f>
        <v>10866|96561796|Karthik S/O Ramatas|karthiks001@mymail.sim.edu.sg
10866|96561796|Karthik S/O Ramatas|LASTRIDE2010@GMAIL.COM
</v>
      </c>
      <c r="D515" s="50">
        <f t="shared" ref="D515:H515" si="514">IFERROR(IF($E$1&gt;=COLUMN(A513),INDEX(INDIRECT("$B$3:$B$"&amp;$C$1),(ROW(D513)*$E$1)-($E$1-COLUMN(A515))),"")," ")</f>
        <v>10869</v>
      </c>
      <c r="E515" s="50">
        <f t="shared" si="514"/>
        <v>10868</v>
      </c>
      <c r="F515" s="50">
        <f t="shared" si="514"/>
        <v>10867</v>
      </c>
      <c r="G515" s="50">
        <f t="shared" si="514"/>
        <v>10866</v>
      </c>
      <c r="H515" s="50" t="str">
        <f t="shared" si="514"/>
        <v/>
      </c>
      <c r="I515" s="50"/>
      <c r="J515" s="50"/>
      <c r="K515" s="50"/>
      <c r="L515" s="50"/>
      <c r="M515" s="50"/>
      <c r="N515" s="50"/>
      <c r="O515" s="50"/>
      <c r="P515" s="50"/>
    </row>
    <row r="516" ht="14.25" customHeight="1">
      <c r="A516" s="41">
        <f t="shared" si="3"/>
        <v>2</v>
      </c>
      <c r="B516" s="49">
        <v>12885.0</v>
      </c>
      <c r="C516" s="41" t="str">
        <f t="array" ref="C516">iferror(index(OrigList!N:N, match(indirect(address(row(A516),$C$2+3)),OrigList!C:C,0)),"")</f>
        <v>10860|86614697|Wee Wen Fang|wfwee001@mymail.sim.edu.sg
10860|86614697|Wee Wen Fang|STARS2997@GMAIL.COM
</v>
      </c>
      <c r="D516" s="50">
        <f t="shared" ref="D516:H516" si="515">IFERROR(IF($E$1&gt;=COLUMN(A514),INDEX(INDIRECT("$B$3:$B$"&amp;$C$1),(ROW(D514)*$E$1)-($E$1-COLUMN(A516))),"")," ")</f>
        <v>10864</v>
      </c>
      <c r="E516" s="50">
        <f t="shared" si="515"/>
        <v>10862</v>
      </c>
      <c r="F516" s="50">
        <f t="shared" si="515"/>
        <v>10861</v>
      </c>
      <c r="G516" s="50">
        <f t="shared" si="515"/>
        <v>10860</v>
      </c>
      <c r="H516" s="50" t="str">
        <f t="shared" si="515"/>
        <v/>
      </c>
      <c r="I516" s="50"/>
      <c r="J516" s="50"/>
      <c r="K516" s="50"/>
      <c r="L516" s="50"/>
      <c r="M516" s="50"/>
      <c r="N516" s="50"/>
      <c r="O516" s="50"/>
      <c r="P516" s="50"/>
    </row>
    <row r="517" ht="14.25" customHeight="1">
      <c r="A517" s="41">
        <f t="shared" si="3"/>
        <v>3</v>
      </c>
      <c r="B517" s="49">
        <v>12884.0</v>
      </c>
      <c r="C517" s="41" t="str">
        <f t="array" ref="C517">iferror(index(OrigList!N:N, match(indirect(address(row(A517),$C$2+3)),OrigList!C:C,0)),"")</f>
        <v>10855|MRC10855|Neo Eng Kang|ekneo001@mymail.sim.edu.sg
10855|MRC10855|Neo Eng Kang|NEO_ENGKANG@HOTMAIL.COM
</v>
      </c>
      <c r="D517" s="50">
        <f t="shared" ref="D517:H517" si="516">IFERROR(IF($E$1&gt;=COLUMN(A515),INDEX(INDIRECT("$B$3:$B$"&amp;$C$1),(ROW(D515)*$E$1)-($E$1-COLUMN(A517))),"")," ")</f>
        <v>10859</v>
      </c>
      <c r="E517" s="50">
        <f t="shared" si="516"/>
        <v>10857</v>
      </c>
      <c r="F517" s="50">
        <f t="shared" si="516"/>
        <v>10856</v>
      </c>
      <c r="G517" s="50">
        <f t="shared" si="516"/>
        <v>10855</v>
      </c>
      <c r="H517" s="50" t="str">
        <f t="shared" si="516"/>
        <v/>
      </c>
      <c r="I517" s="50"/>
      <c r="J517" s="50"/>
      <c r="K517" s="50"/>
      <c r="L517" s="50"/>
      <c r="M517" s="50"/>
      <c r="N517" s="50"/>
      <c r="O517" s="50"/>
      <c r="P517" s="50"/>
    </row>
    <row r="518" ht="14.25" customHeight="1">
      <c r="A518" s="41">
        <f t="shared" si="3"/>
        <v>4</v>
      </c>
      <c r="B518" s="49">
        <v>12882.0</v>
      </c>
      <c r="C518" s="41" t="str">
        <f t="array" ref="C518">iferror(index(OrigList!N:N, match(indirect(address(row(A518),$C$2+3)),OrigList!C:C,0)),"")</f>
        <v>10850|97437002|Wong Ya Xuan|yxwong006@mymail.sim.edu.sg
10850|97437002|Wong Ya Xuan|WONGYAXUAN@HOTMAIL.COM
</v>
      </c>
      <c r="D518" s="50">
        <f t="shared" ref="D518:H518" si="517">IFERROR(IF($E$1&gt;=COLUMN(A516),INDEX(INDIRECT("$B$3:$B$"&amp;$C$1),(ROW(D516)*$E$1)-($E$1-COLUMN(A518))),"")," ")</f>
        <v>10854</v>
      </c>
      <c r="E518" s="50">
        <f t="shared" si="517"/>
        <v>10853</v>
      </c>
      <c r="F518" s="50">
        <f t="shared" si="517"/>
        <v>10851</v>
      </c>
      <c r="G518" s="50">
        <f t="shared" si="517"/>
        <v>10850</v>
      </c>
      <c r="H518" s="50" t="str">
        <f t="shared" si="517"/>
        <v/>
      </c>
      <c r="I518" s="50"/>
      <c r="J518" s="50"/>
      <c r="K518" s="50"/>
      <c r="L518" s="50"/>
      <c r="M518" s="50"/>
      <c r="N518" s="50"/>
      <c r="O518" s="50"/>
      <c r="P518" s="50"/>
    </row>
    <row r="519" ht="14.25" customHeight="1">
      <c r="A519" s="41">
        <f t="shared" si="3"/>
        <v>1</v>
      </c>
      <c r="B519" s="49">
        <v>12881.0</v>
      </c>
      <c r="C519" s="41" t="str">
        <f t="array" ref="C519">iferror(index(OrigList!N:N, match(indirect(address(row(A519),$C$2+3)),OrigList!C:C,0)),"")</f>
        <v>10843|93655695|Low Wan Qi|wqlow001@mymail.sim.edu.sg
10843|93655695|Low Wan Qi|LOWWANQI549@YAHOO.COM.SG
</v>
      </c>
      <c r="D519" s="50">
        <f t="shared" ref="D519:H519" si="518">IFERROR(IF($E$1&gt;=COLUMN(A517),INDEX(INDIRECT("$B$3:$B$"&amp;$C$1),(ROW(D517)*$E$1)-($E$1-COLUMN(A519))),"")," ")</f>
        <v>10849</v>
      </c>
      <c r="E519" s="50">
        <f t="shared" si="518"/>
        <v>10845</v>
      </c>
      <c r="F519" s="50">
        <f t="shared" si="518"/>
        <v>10844</v>
      </c>
      <c r="G519" s="50">
        <f t="shared" si="518"/>
        <v>10843</v>
      </c>
      <c r="H519" s="50" t="str">
        <f t="shared" si="518"/>
        <v/>
      </c>
      <c r="I519" s="50"/>
      <c r="J519" s="50"/>
      <c r="K519" s="50"/>
      <c r="L519" s="50"/>
      <c r="M519" s="50"/>
      <c r="N519" s="50"/>
      <c r="O519" s="50"/>
      <c r="P519" s="50"/>
    </row>
    <row r="520" ht="14.25" customHeight="1">
      <c r="A520" s="41">
        <f t="shared" si="3"/>
        <v>2</v>
      </c>
      <c r="B520" s="49">
        <v>12880.0</v>
      </c>
      <c r="C520" s="41" t="str">
        <f t="array" ref="C520">iferror(index(OrigList!N:N, match(indirect(address(row(A520),$C$2+3)),OrigList!C:C,0)),"")</f>
        <v>10837|81867796|Mohamed Farvees S/O Elias|mohamedf019@mymail.sim.edu.sg
10837|81867796|Mohamed Farvees S/O Elias|MOHAMEDFARVEGAS@GMAIL.COM
</v>
      </c>
      <c r="D520" s="50">
        <f t="shared" ref="D520:H520" si="519">IFERROR(IF($E$1&gt;=COLUMN(A518),INDEX(INDIRECT("$B$3:$B$"&amp;$C$1),(ROW(D518)*$E$1)-($E$1-COLUMN(A520))),"")," ")</f>
        <v>10842</v>
      </c>
      <c r="E520" s="50">
        <f t="shared" si="519"/>
        <v>10840</v>
      </c>
      <c r="F520" s="50">
        <f t="shared" si="519"/>
        <v>10838</v>
      </c>
      <c r="G520" s="50">
        <f t="shared" si="519"/>
        <v>10837</v>
      </c>
      <c r="H520" s="50" t="str">
        <f t="shared" si="519"/>
        <v/>
      </c>
      <c r="I520" s="50"/>
      <c r="J520" s="50"/>
      <c r="K520" s="50"/>
      <c r="L520" s="50"/>
      <c r="M520" s="50"/>
      <c r="N520" s="50"/>
      <c r="O520" s="50"/>
      <c r="P520" s="50"/>
    </row>
    <row r="521" ht="14.25" customHeight="1">
      <c r="A521" s="41">
        <f t="shared" si="3"/>
        <v>3</v>
      </c>
      <c r="B521" s="49">
        <v>12879.0</v>
      </c>
      <c r="C521" s="41" t="str">
        <f t="array" ref="C521">iferror(index(OrigList!N:N, match(indirect(address(row(A521),$C$2+3)),OrigList!C:C,0)),"")</f>
        <v>10833|90028217|Nurshafikah Binte Abdul Wahab|nurshafi002@mymail.sim.edu.sg
10833|90028217|Nurshafikah Binte Abdul Wahab|TIAFASHIKAH@GMAIL.COM
</v>
      </c>
      <c r="D521" s="50">
        <f t="shared" ref="D521:H521" si="520">IFERROR(IF($E$1&gt;=COLUMN(A519),INDEX(INDIRECT("$B$3:$B$"&amp;$C$1),(ROW(D519)*$E$1)-($E$1-COLUMN(A521))),"")," ")</f>
        <v>10836</v>
      </c>
      <c r="E521" s="50">
        <f t="shared" si="520"/>
        <v>10835</v>
      </c>
      <c r="F521" s="50">
        <f t="shared" si="520"/>
        <v>10834</v>
      </c>
      <c r="G521" s="50">
        <f t="shared" si="520"/>
        <v>10833</v>
      </c>
      <c r="H521" s="50" t="str">
        <f t="shared" si="520"/>
        <v/>
      </c>
      <c r="I521" s="50"/>
      <c r="J521" s="50"/>
      <c r="K521" s="50"/>
      <c r="L521" s="50"/>
      <c r="M521" s="50"/>
      <c r="N521" s="50"/>
      <c r="O521" s="50"/>
      <c r="P521" s="50"/>
    </row>
    <row r="522" ht="14.25" customHeight="1">
      <c r="A522" s="41">
        <f t="shared" si="3"/>
        <v>4</v>
      </c>
      <c r="B522" s="49">
        <v>12878.0</v>
      </c>
      <c r="C522" s="41" t="str">
        <f t="array" ref="C522">iferror(index(OrigList!N:N, match(indirect(address(row(A522),$C$2+3)),OrigList!C:C,0)),"")</f>
        <v>10829|82276456|Goh Jia Yi|jygoh027@mymail.sim.edu.sg
10829|82276456|Goh Jia Yi|JASMINEGOH987@GMAIL.COM
</v>
      </c>
      <c r="D522" s="50">
        <f t="shared" ref="D522:H522" si="521">IFERROR(IF($E$1&gt;=COLUMN(A520),INDEX(INDIRECT("$B$3:$B$"&amp;$C$1),(ROW(D520)*$E$1)-($E$1-COLUMN(A522))),"")," ")</f>
        <v>10832</v>
      </c>
      <c r="E522" s="50">
        <f t="shared" si="521"/>
        <v>10831</v>
      </c>
      <c r="F522" s="50">
        <f t="shared" si="521"/>
        <v>10830</v>
      </c>
      <c r="G522" s="50">
        <f t="shared" si="521"/>
        <v>10829</v>
      </c>
      <c r="H522" s="50" t="str">
        <f t="shared" si="521"/>
        <v/>
      </c>
      <c r="I522" s="50"/>
      <c r="J522" s="50"/>
      <c r="K522" s="50"/>
      <c r="L522" s="50"/>
      <c r="M522" s="50"/>
      <c r="N522" s="50"/>
      <c r="O522" s="50"/>
      <c r="P522" s="50"/>
    </row>
    <row r="523" ht="14.25" customHeight="1">
      <c r="A523" s="41">
        <f t="shared" si="3"/>
        <v>1</v>
      </c>
      <c r="B523" s="49">
        <v>12876.0</v>
      </c>
      <c r="C523" s="41" t="str">
        <f t="array" ref="C523">iferror(index(OrigList!N:N, match(indirect(address(row(A523),$C$2+3)),OrigList!C:C,0)),"")</f>
        <v>10822|98286348|Huang Zeyu|hzeyu001@mymail.sim.edu.sg
10822|98286348|Huang Zeyu|ZEYU0308@HOTMAIL.COM
</v>
      </c>
      <c r="D523" s="50">
        <f t="shared" ref="D523:H523" si="522">IFERROR(IF($E$1&gt;=COLUMN(A521),INDEX(INDIRECT("$B$3:$B$"&amp;$C$1),(ROW(D521)*$E$1)-($E$1-COLUMN(A523))),"")," ")</f>
        <v>10827</v>
      </c>
      <c r="E523" s="50">
        <f t="shared" si="522"/>
        <v>10824</v>
      </c>
      <c r="F523" s="50">
        <f t="shared" si="522"/>
        <v>10823</v>
      </c>
      <c r="G523" s="50">
        <f t="shared" si="522"/>
        <v>10822</v>
      </c>
      <c r="H523" s="50" t="str">
        <f t="shared" si="522"/>
        <v/>
      </c>
      <c r="I523" s="50"/>
      <c r="J523" s="50"/>
      <c r="K523" s="50"/>
      <c r="L523" s="50"/>
      <c r="M523" s="50"/>
      <c r="N523" s="50"/>
      <c r="O523" s="50"/>
      <c r="P523" s="50"/>
    </row>
    <row r="524" ht="14.25" customHeight="1">
      <c r="A524" s="41">
        <f t="shared" si="3"/>
        <v>2</v>
      </c>
      <c r="B524" s="49">
        <v>12873.0</v>
      </c>
      <c r="C524" s="41" t="str">
        <f t="array" ref="C524">iferror(index(OrigList!N:N, match(indirect(address(row(A524),$C$2+3)),OrigList!C:C,0)),"")</f>
        <v>10817|83380331|Denzel Lim Jun Hui|djhlim002@mymail.sim.edu.sg
10817|83380331|Denzel Lim Jun Hui|DENZELLJH97@GMAIL.COM
</v>
      </c>
      <c r="D524" s="50">
        <f t="shared" ref="D524:H524" si="523">IFERROR(IF($E$1&gt;=COLUMN(A522),INDEX(INDIRECT("$B$3:$B$"&amp;$C$1),(ROW(D522)*$E$1)-($E$1-COLUMN(A524))),"")," ")</f>
        <v>10821</v>
      </c>
      <c r="E524" s="50">
        <f t="shared" si="523"/>
        <v>10820</v>
      </c>
      <c r="F524" s="50">
        <f t="shared" si="523"/>
        <v>10819</v>
      </c>
      <c r="G524" s="50">
        <f t="shared" si="523"/>
        <v>10817</v>
      </c>
      <c r="H524" s="50" t="str">
        <f t="shared" si="523"/>
        <v/>
      </c>
      <c r="I524" s="50"/>
      <c r="J524" s="50"/>
      <c r="K524" s="50"/>
      <c r="L524" s="50"/>
      <c r="M524" s="50"/>
      <c r="N524" s="50"/>
      <c r="O524" s="50"/>
      <c r="P524" s="50"/>
    </row>
    <row r="525" ht="14.25" customHeight="1">
      <c r="A525" s="41">
        <f t="shared" si="3"/>
        <v>3</v>
      </c>
      <c r="B525" s="49">
        <v>12871.0</v>
      </c>
      <c r="C525" s="41" t="str">
        <f t="array" ref="C525">iferror(index(OrigList!N:N, match(indirect(address(row(A525),$C$2+3)),OrigList!C:C,0)),"")</f>
        <v>10813|91506939|Koh Kai Ting (Xu Kaiting)|ktxkkoh001@mymail.sim.edu.sg
10813|91506939|Koh Kai Ting (Xu Kaiting)|KAITING.MEOW@GMAIL.COM
</v>
      </c>
      <c r="D525" s="50">
        <f t="shared" ref="D525:H525" si="524">IFERROR(IF($E$1&gt;=COLUMN(A523),INDEX(INDIRECT("$B$3:$B$"&amp;$C$1),(ROW(D523)*$E$1)-($E$1-COLUMN(A525))),"")," ")</f>
        <v>10816</v>
      </c>
      <c r="E525" s="50">
        <f t="shared" si="524"/>
        <v>10815</v>
      </c>
      <c r="F525" s="50">
        <f t="shared" si="524"/>
        <v>10814</v>
      </c>
      <c r="G525" s="50">
        <f t="shared" si="524"/>
        <v>10813</v>
      </c>
      <c r="H525" s="50" t="str">
        <f t="shared" si="524"/>
        <v/>
      </c>
      <c r="I525" s="50"/>
      <c r="J525" s="50"/>
      <c r="K525" s="50"/>
      <c r="L525" s="50"/>
      <c r="M525" s="50"/>
      <c r="N525" s="50"/>
      <c r="O525" s="50"/>
      <c r="P525" s="50"/>
    </row>
    <row r="526" ht="14.25" customHeight="1">
      <c r="A526" s="41">
        <f t="shared" si="3"/>
        <v>4</v>
      </c>
      <c r="B526" s="49">
        <v>12868.0</v>
      </c>
      <c r="C526" s="41" t="str">
        <f t="array" ref="C526">iferror(index(OrigList!N:N, match(indirect(address(row(A526),$C$2+3)),OrigList!C:C,0)),"")</f>
        <v>10808|93239937|Felicia Lim Si Hui|fshlim001@mymail.sim.edu.sg
10808|93239937|Felicia Lim Si Hui|FELICIALIMSI77@HOTMAIL.COM
</v>
      </c>
      <c r="D526" s="50">
        <f t="shared" ref="D526:H526" si="525">IFERROR(IF($E$1&gt;=COLUMN(A524),INDEX(INDIRECT("$B$3:$B$"&amp;$C$1),(ROW(D524)*$E$1)-($E$1-COLUMN(A526))),"")," ")</f>
        <v>10811</v>
      </c>
      <c r="E526" s="50">
        <f t="shared" si="525"/>
        <v>10810</v>
      </c>
      <c r="F526" s="50">
        <f t="shared" si="525"/>
        <v>10809</v>
      </c>
      <c r="G526" s="50">
        <f t="shared" si="525"/>
        <v>10808</v>
      </c>
      <c r="H526" s="50" t="str">
        <f t="shared" si="525"/>
        <v/>
      </c>
      <c r="I526" s="50"/>
      <c r="J526" s="50"/>
      <c r="K526" s="50"/>
      <c r="L526" s="50"/>
      <c r="M526" s="50"/>
      <c r="N526" s="50"/>
      <c r="O526" s="50"/>
      <c r="P526" s="50"/>
    </row>
    <row r="527" ht="14.25" customHeight="1">
      <c r="A527" s="41">
        <f t="shared" si="3"/>
        <v>1</v>
      </c>
      <c r="B527" s="49">
        <v>12867.0</v>
      </c>
      <c r="C527" s="41" t="str">
        <f t="array" ref="C527">iferror(index(OrigList!N:N, match(indirect(address(row(A527),$C$2+3)),OrigList!C:C,0)),"")</f>
        <v>10803|90296260|Zanth Ng Shi Ting|zstng001@mymail.sim.edu.sg
10803|90296260|Zanth Ng Shi Ting|KIKIZANTH@GMAIL.COM
</v>
      </c>
      <c r="D527" s="50">
        <f t="shared" ref="D527:H527" si="526">IFERROR(IF($E$1&gt;=COLUMN(A525),INDEX(INDIRECT("$B$3:$B$"&amp;$C$1),(ROW(D525)*$E$1)-($E$1-COLUMN(A527))),"")," ")</f>
        <v>10807</v>
      </c>
      <c r="E527" s="50">
        <f t="shared" si="526"/>
        <v>10806</v>
      </c>
      <c r="F527" s="50">
        <f t="shared" si="526"/>
        <v>10804</v>
      </c>
      <c r="G527" s="50">
        <f t="shared" si="526"/>
        <v>10803</v>
      </c>
      <c r="H527" s="50" t="str">
        <f t="shared" si="526"/>
        <v/>
      </c>
      <c r="I527" s="50"/>
      <c r="J527" s="50"/>
      <c r="K527" s="50"/>
      <c r="L527" s="50"/>
      <c r="M527" s="50"/>
      <c r="N527" s="50"/>
      <c r="O527" s="50"/>
      <c r="P527" s="50"/>
    </row>
    <row r="528" ht="14.25" customHeight="1">
      <c r="A528" s="41">
        <f t="shared" si="3"/>
        <v>2</v>
      </c>
      <c r="B528" s="49">
        <v>12866.0</v>
      </c>
      <c r="C528" s="41" t="str">
        <f t="array" ref="C528">iferror(index(OrigList!N:N, match(indirect(address(row(A528),$C$2+3)),OrigList!C:C,0)),"")</f>
        <v>10798|81269249|Tan Jia Hui|jhtan083@mymail.sim.edu.sg
10798|81269249|Tan Jia Hui|JIAHUI1297@YAHOO.COM
</v>
      </c>
      <c r="D528" s="50">
        <f t="shared" ref="D528:H528" si="527">IFERROR(IF($E$1&gt;=COLUMN(A526),INDEX(INDIRECT("$B$3:$B$"&amp;$C$1),(ROW(D526)*$E$1)-($E$1-COLUMN(A528))),"")," ")</f>
        <v>10802</v>
      </c>
      <c r="E528" s="50">
        <f t="shared" si="527"/>
        <v>10801</v>
      </c>
      <c r="F528" s="50">
        <f t="shared" si="527"/>
        <v>10800</v>
      </c>
      <c r="G528" s="50">
        <f t="shared" si="527"/>
        <v>10798</v>
      </c>
      <c r="H528" s="50" t="str">
        <f t="shared" si="527"/>
        <v/>
      </c>
      <c r="I528" s="50"/>
      <c r="J528" s="50"/>
      <c r="K528" s="50"/>
      <c r="L528" s="50"/>
      <c r="M528" s="50"/>
      <c r="N528" s="50"/>
      <c r="O528" s="50"/>
      <c r="P528" s="50"/>
    </row>
    <row r="529" ht="14.25" customHeight="1">
      <c r="A529" s="41">
        <f t="shared" si="3"/>
        <v>3</v>
      </c>
      <c r="B529" s="49">
        <v>12865.0</v>
      </c>
      <c r="C529" s="41" t="str">
        <f t="array" ref="C529">iferror(index(OrigList!N:N, match(indirect(address(row(A529),$C$2+3)),OrigList!C:C,0)),"")</f>
        <v>10794|94240432|Chin Jie Yi|jychin004@mymail.sim.edu.sg
10794|94240432|Chin Jie Yi|JIEYI1998@GMAIL.COM
</v>
      </c>
      <c r="D529" s="50">
        <f t="shared" ref="D529:H529" si="528">IFERROR(IF($E$1&gt;=COLUMN(A527),INDEX(INDIRECT("$B$3:$B$"&amp;$C$1),(ROW(D527)*$E$1)-($E$1-COLUMN(A529))),"")," ")</f>
        <v>10797</v>
      </c>
      <c r="E529" s="50">
        <f t="shared" si="528"/>
        <v>10796</v>
      </c>
      <c r="F529" s="50">
        <f t="shared" si="528"/>
        <v>10795</v>
      </c>
      <c r="G529" s="50">
        <f t="shared" si="528"/>
        <v>10794</v>
      </c>
      <c r="H529" s="50" t="str">
        <f t="shared" si="528"/>
        <v/>
      </c>
      <c r="I529" s="50"/>
      <c r="J529" s="50"/>
      <c r="K529" s="50"/>
      <c r="L529" s="50"/>
      <c r="M529" s="50"/>
      <c r="N529" s="50"/>
      <c r="O529" s="50"/>
      <c r="P529" s="50"/>
    </row>
    <row r="530" ht="14.25" customHeight="1">
      <c r="A530" s="41">
        <f t="shared" si="3"/>
        <v>4</v>
      </c>
      <c r="B530" s="49">
        <v>12863.0</v>
      </c>
      <c r="C530" s="41" t="str">
        <f t="array" ref="C530">iferror(index(OrigList!N:N, match(indirect(address(row(A530),$C$2+3)),OrigList!C:C,0)),"")</f>
        <v>10789|98355449|Goh Wan Jie|wjgoh016@mymail.sim.edu.sg
10789|98355449|Goh Wan Jie|GOHWJ1797@GMAIL.COM
</v>
      </c>
      <c r="D530" s="50">
        <f t="shared" ref="D530:H530" si="529">IFERROR(IF($E$1&gt;=COLUMN(A528),INDEX(INDIRECT("$B$3:$B$"&amp;$C$1),(ROW(D528)*$E$1)-($E$1-COLUMN(A530))),"")," ")</f>
        <v>10793</v>
      </c>
      <c r="E530" s="50">
        <f t="shared" si="529"/>
        <v>10792</v>
      </c>
      <c r="F530" s="50">
        <f t="shared" si="529"/>
        <v>10790</v>
      </c>
      <c r="G530" s="50">
        <f t="shared" si="529"/>
        <v>10789</v>
      </c>
      <c r="H530" s="50" t="str">
        <f t="shared" si="529"/>
        <v/>
      </c>
      <c r="I530" s="50"/>
      <c r="J530" s="50"/>
      <c r="K530" s="50"/>
      <c r="L530" s="50"/>
      <c r="M530" s="50"/>
      <c r="N530" s="50"/>
      <c r="O530" s="50"/>
      <c r="P530" s="50"/>
    </row>
    <row r="531" ht="14.25" customHeight="1">
      <c r="A531" s="41">
        <f t="shared" si="3"/>
        <v>1</v>
      </c>
      <c r="B531" s="49">
        <v>12860.0</v>
      </c>
      <c r="C531" s="41" t="str">
        <f t="array" ref="C531">iferror(index(OrigList!N:N, match(indirect(address(row(A531),$C$2+3)),OrigList!C:C,0)),"")</f>
        <v>10784|98446772|Amelia Vida Quek Jia Hui|avjhquek001@mymail.sim.edu.sg
10784|98446772|Amelia Vida Quek Jia Hui|AMELIA.AA.ME@GMAIL.COM
</v>
      </c>
      <c r="D531" s="50">
        <f t="shared" ref="D531:H531" si="530">IFERROR(IF($E$1&gt;=COLUMN(A529),INDEX(INDIRECT("$B$3:$B$"&amp;$C$1),(ROW(D529)*$E$1)-($E$1-COLUMN(A531))),"")," ")</f>
        <v>10788</v>
      </c>
      <c r="E531" s="50">
        <f t="shared" si="530"/>
        <v>10786</v>
      </c>
      <c r="F531" s="50">
        <f t="shared" si="530"/>
        <v>10785</v>
      </c>
      <c r="G531" s="50">
        <f t="shared" si="530"/>
        <v>10784</v>
      </c>
      <c r="H531" s="50" t="str">
        <f t="shared" si="530"/>
        <v/>
      </c>
      <c r="I531" s="50"/>
      <c r="J531" s="50"/>
      <c r="K531" s="50"/>
      <c r="L531" s="50"/>
      <c r="M531" s="50"/>
      <c r="N531" s="50"/>
      <c r="O531" s="50"/>
      <c r="P531" s="50"/>
    </row>
    <row r="532" ht="14.25" customHeight="1">
      <c r="A532" s="41">
        <f t="shared" si="3"/>
        <v>2</v>
      </c>
      <c r="B532" s="49">
        <v>12858.0</v>
      </c>
      <c r="C532" s="41" t="str">
        <f t="array" ref="C532">iferror(index(OrigList!N:N, match(indirect(address(row(A532),$C$2+3)),OrigList!C:C,0)),"")</f>
        <v>10780|96749635|Tan Jia Lee, Angelea|jlatan003@mymail.sim.edu.sg
10780|96749635|Tan Jia Lee, Angelea|ANGELEATAN@GMAIL.COM
</v>
      </c>
      <c r="D532" s="50">
        <f t="shared" ref="D532:H532" si="531">IFERROR(IF($E$1&gt;=COLUMN(A530),INDEX(INDIRECT("$B$3:$B$"&amp;$C$1),(ROW(D530)*$E$1)-($E$1-COLUMN(A532))),"")," ")</f>
        <v>10783</v>
      </c>
      <c r="E532" s="50">
        <f t="shared" si="531"/>
        <v>10782</v>
      </c>
      <c r="F532" s="50">
        <f t="shared" si="531"/>
        <v>10781</v>
      </c>
      <c r="G532" s="50">
        <f t="shared" si="531"/>
        <v>10780</v>
      </c>
      <c r="H532" s="50" t="str">
        <f t="shared" si="531"/>
        <v/>
      </c>
      <c r="I532" s="50"/>
      <c r="J532" s="50"/>
      <c r="K532" s="50"/>
      <c r="L532" s="50"/>
      <c r="M532" s="50"/>
      <c r="N532" s="50"/>
      <c r="O532" s="50"/>
      <c r="P532" s="50"/>
    </row>
    <row r="533" ht="14.25" customHeight="1">
      <c r="A533" s="41">
        <f t="shared" si="3"/>
        <v>3</v>
      </c>
      <c r="B533" s="49">
        <v>12857.0</v>
      </c>
      <c r="C533" s="41" t="str">
        <f t="array" ref="C533">iferror(index(OrigList!N:N, match(indirect(address(row(A533),$C$2+3)),OrigList!C:C,0)),"")</f>
        <v>10774|97545954|Carissa Chan|cchan009@mymail.sim.edu.sg
10774|97545954|Carissa Chan|CARISSACLY@GMAIL.COM
</v>
      </c>
      <c r="D533" s="50">
        <f t="shared" ref="D533:H533" si="532">IFERROR(IF($E$1&gt;=COLUMN(A531),INDEX(INDIRECT("$B$3:$B$"&amp;$C$1),(ROW(D531)*$E$1)-($E$1-COLUMN(A533))),"")," ")</f>
        <v>10779</v>
      </c>
      <c r="E533" s="50">
        <f t="shared" si="532"/>
        <v>10778</v>
      </c>
      <c r="F533" s="50">
        <f t="shared" si="532"/>
        <v>10776</v>
      </c>
      <c r="G533" s="50">
        <f t="shared" si="532"/>
        <v>10774</v>
      </c>
      <c r="H533" s="50" t="str">
        <f t="shared" si="532"/>
        <v/>
      </c>
      <c r="I533" s="50"/>
      <c r="J533" s="50"/>
      <c r="K533" s="50"/>
      <c r="L533" s="50"/>
      <c r="M533" s="50"/>
      <c r="N533" s="50"/>
      <c r="O533" s="50"/>
      <c r="P533" s="50"/>
    </row>
    <row r="534" ht="14.25" customHeight="1">
      <c r="A534" s="41">
        <f t="shared" si="3"/>
        <v>4</v>
      </c>
      <c r="B534" s="49">
        <v>12856.0</v>
      </c>
      <c r="C534" s="41" t="str">
        <f t="array" ref="C534">iferror(index(OrigList!N:N, match(indirect(address(row(A534),$C$2+3)),OrigList!C:C,0)),"")</f>
        <v>10769|85227967|Karyl Tan Mei Ling|kmltan001@mymail.sim.edu.sg
10769|85227967|Karyl Tan Mei Ling|KARYLTAN97@GMAIL.COM
</v>
      </c>
      <c r="D534" s="50">
        <f t="shared" ref="D534:H534" si="533">IFERROR(IF($E$1&gt;=COLUMN(A532),INDEX(INDIRECT("$B$3:$B$"&amp;$C$1),(ROW(D532)*$E$1)-($E$1-COLUMN(A534))),"")," ")</f>
        <v>10773</v>
      </c>
      <c r="E534" s="50">
        <f t="shared" si="533"/>
        <v>10771</v>
      </c>
      <c r="F534" s="50">
        <f t="shared" si="533"/>
        <v>10770</v>
      </c>
      <c r="G534" s="50">
        <f t="shared" si="533"/>
        <v>10769</v>
      </c>
      <c r="H534" s="50" t="str">
        <f t="shared" si="533"/>
        <v/>
      </c>
      <c r="I534" s="50"/>
      <c r="J534" s="50"/>
      <c r="K534" s="50"/>
      <c r="L534" s="50"/>
      <c r="M534" s="50"/>
      <c r="N534" s="50"/>
      <c r="O534" s="50"/>
      <c r="P534" s="50"/>
    </row>
    <row r="535" ht="14.25" customHeight="1">
      <c r="A535" s="41">
        <f t="shared" si="3"/>
        <v>1</v>
      </c>
      <c r="B535" s="49">
        <v>12852.0</v>
      </c>
      <c r="C535" s="41" t="str">
        <f t="array" ref="C535">iferror(index(OrigList!N:N, match(indirect(address(row(A535),$C$2+3)),OrigList!C:C,0)),"")</f>
        <v>10763|84993440|Thng Khai Xuan|kxthng002@mymail.sim.edu.sg
10763|84993440|Thng Khai Xuan|VICTORIATHNG@GMAIL.COM
</v>
      </c>
      <c r="D535" s="50">
        <f t="shared" ref="D535:H535" si="534">IFERROR(IF($E$1&gt;=COLUMN(A533),INDEX(INDIRECT("$B$3:$B$"&amp;$C$1),(ROW(D533)*$E$1)-($E$1-COLUMN(A535))),"")," ")</f>
        <v>10767</v>
      </c>
      <c r="E535" s="50">
        <f t="shared" si="534"/>
        <v>10765</v>
      </c>
      <c r="F535" s="50">
        <f t="shared" si="534"/>
        <v>10764</v>
      </c>
      <c r="G535" s="50">
        <f t="shared" si="534"/>
        <v>10763</v>
      </c>
      <c r="H535" s="50" t="str">
        <f t="shared" si="534"/>
        <v/>
      </c>
      <c r="I535" s="50"/>
      <c r="J535" s="50"/>
      <c r="K535" s="50"/>
      <c r="L535" s="50"/>
      <c r="M535" s="50"/>
      <c r="N535" s="50"/>
      <c r="O535" s="50"/>
      <c r="P535" s="50"/>
    </row>
    <row r="536" ht="14.25" customHeight="1">
      <c r="A536" s="41">
        <f t="shared" si="3"/>
        <v>2</v>
      </c>
      <c r="B536" s="49">
        <v>12851.0</v>
      </c>
      <c r="C536" s="41" t="str">
        <f t="array" ref="C536">iferror(index(OrigList!N:N, match(indirect(address(row(A536),$C$2+3)),OrigList!C:C,0)),"")</f>
        <v>10758|83832530|Berrin Wong Qi Fang|bqfwong001@mymail.sim.edu.sg
10758|83832530|Berrin Wong Qi Fang|BERRIN230@HOTMAIL.COM
</v>
      </c>
      <c r="D536" s="50">
        <f t="shared" ref="D536:H536" si="535">IFERROR(IF($E$1&gt;=COLUMN(A534),INDEX(INDIRECT("$B$3:$B$"&amp;$C$1),(ROW(D534)*$E$1)-($E$1-COLUMN(A536))),"")," ")</f>
        <v>10762</v>
      </c>
      <c r="E536" s="50">
        <f t="shared" si="535"/>
        <v>10760</v>
      </c>
      <c r="F536" s="50">
        <f t="shared" si="535"/>
        <v>10759</v>
      </c>
      <c r="G536" s="50">
        <f t="shared" si="535"/>
        <v>10758</v>
      </c>
      <c r="H536" s="50" t="str">
        <f t="shared" si="535"/>
        <v/>
      </c>
      <c r="I536" s="50"/>
      <c r="J536" s="50"/>
      <c r="K536" s="50"/>
      <c r="L536" s="50"/>
      <c r="M536" s="50"/>
      <c r="N536" s="50"/>
      <c r="O536" s="50"/>
      <c r="P536" s="50"/>
    </row>
    <row r="537" ht="14.25" customHeight="1">
      <c r="A537" s="41">
        <f t="shared" si="3"/>
        <v>3</v>
      </c>
      <c r="B537" s="49">
        <v>12850.0</v>
      </c>
      <c r="C537" s="41" t="str">
        <f t="array" ref="C537">iferror(index(OrigList!N:N, match(indirect(address(row(A537),$C$2+3)),OrigList!C:C,0)),"")</f>
        <v>10753|88008858|Er Bing En, Kenneth|beker001@mymail.sim.edu.sg
10753|88008858|Er Bing En, Kenneth|KENNETH_BINGEN@HOTMAIL.COM
</v>
      </c>
      <c r="D537" s="50">
        <f t="shared" ref="D537:H537" si="536">IFERROR(IF($E$1&gt;=COLUMN(A535),INDEX(INDIRECT("$B$3:$B$"&amp;$C$1),(ROW(D535)*$E$1)-($E$1-COLUMN(A537))),"")," ")</f>
        <v>10757</v>
      </c>
      <c r="E537" s="50">
        <f t="shared" si="536"/>
        <v>10756</v>
      </c>
      <c r="F537" s="50">
        <f t="shared" si="536"/>
        <v>10755</v>
      </c>
      <c r="G537" s="50">
        <f t="shared" si="536"/>
        <v>10753</v>
      </c>
      <c r="H537" s="50" t="str">
        <f t="shared" si="536"/>
        <v/>
      </c>
      <c r="I537" s="50"/>
      <c r="J537" s="50"/>
      <c r="K537" s="50"/>
      <c r="L537" s="50"/>
      <c r="M537" s="50"/>
      <c r="N537" s="50"/>
      <c r="O537" s="50"/>
      <c r="P537" s="50"/>
    </row>
    <row r="538" ht="14.25" customHeight="1">
      <c r="A538" s="41">
        <f t="shared" si="3"/>
        <v>4</v>
      </c>
      <c r="B538" s="49">
        <v>12848.0</v>
      </c>
      <c r="C538" s="41" t="str">
        <f t="array" ref="C538">iferror(index(OrigList!N:N, match(indirect(address(row(A538),$C$2+3)),OrigList!C:C,0)),"")</f>
        <v>10749|91077726|Foo Xue Li|xlfoo002@mymail.sim.edu.sg
10749|91077726|Foo Xue Li|HYEXUEEE@GMAIL.COM
</v>
      </c>
      <c r="D538" s="50">
        <f t="shared" ref="D538:H538" si="537">IFERROR(IF($E$1&gt;=COLUMN(A536),INDEX(INDIRECT("$B$3:$B$"&amp;$C$1),(ROW(D536)*$E$1)-($E$1-COLUMN(A538))),"")," ")</f>
        <v>10752</v>
      </c>
      <c r="E538" s="50">
        <f t="shared" si="537"/>
        <v>10751</v>
      </c>
      <c r="F538" s="50">
        <f t="shared" si="537"/>
        <v>10750</v>
      </c>
      <c r="G538" s="50">
        <f t="shared" si="537"/>
        <v>10749</v>
      </c>
      <c r="H538" s="50" t="str">
        <f t="shared" si="537"/>
        <v/>
      </c>
      <c r="I538" s="50"/>
      <c r="J538" s="50"/>
      <c r="K538" s="50"/>
      <c r="L538" s="50"/>
      <c r="M538" s="50"/>
      <c r="N538" s="50"/>
      <c r="O538" s="50"/>
      <c r="P538" s="50"/>
    </row>
    <row r="539" ht="14.25" customHeight="1">
      <c r="A539" s="41">
        <f t="shared" si="3"/>
        <v>1</v>
      </c>
      <c r="B539" s="49">
        <v>12847.0</v>
      </c>
      <c r="C539" s="41" t="str">
        <f t="array" ref="C539">iferror(index(OrigList!N:N, match(indirect(address(row(A539),$C$2+3)),OrigList!C:C,0)),"")</f>
        <v>10745|96985383|Shannon Tan Hui Shan|shstan009@mymail.sim.edu.sg
10745|96985383|Shannon Tan Hui Shan|SHANNONSTHS1997@GMAIL.COM
</v>
      </c>
      <c r="D539" s="50">
        <f t="shared" ref="D539:H539" si="538">IFERROR(IF($E$1&gt;=COLUMN(A537),INDEX(INDIRECT("$B$3:$B$"&amp;$C$1),(ROW(D537)*$E$1)-($E$1-COLUMN(A539))),"")," ")</f>
        <v>10748</v>
      </c>
      <c r="E539" s="50">
        <f t="shared" si="538"/>
        <v>10747</v>
      </c>
      <c r="F539" s="50">
        <f t="shared" si="538"/>
        <v>10746</v>
      </c>
      <c r="G539" s="50">
        <f t="shared" si="538"/>
        <v>10745</v>
      </c>
      <c r="H539" s="50" t="str">
        <f t="shared" si="538"/>
        <v/>
      </c>
      <c r="I539" s="50"/>
      <c r="J539" s="50"/>
      <c r="K539" s="50"/>
      <c r="L539" s="50"/>
      <c r="M539" s="50"/>
      <c r="N539" s="50"/>
      <c r="O539" s="50"/>
      <c r="P539" s="50"/>
    </row>
    <row r="540" ht="14.25" customHeight="1">
      <c r="A540" s="41">
        <f t="shared" si="3"/>
        <v>2</v>
      </c>
      <c r="B540" s="49">
        <v>12844.0</v>
      </c>
      <c r="C540" s="41" t="str">
        <f t="array" ref="C540">iferror(index(OrigList!N:N, match(indirect(address(row(A540),$C$2+3)),OrigList!C:C,0)),"")</f>
        <v>10741|91296699|Joey Chan Jia Qi|jjqchan001@mymail.sim.edu.sg
10741|91296699|Joey Chan Jia Qi|JOEYCHANJQ@GMAIL.COM
</v>
      </c>
      <c r="D540" s="50">
        <f t="shared" ref="D540:H540" si="539">IFERROR(IF($E$1&gt;=COLUMN(A538),INDEX(INDIRECT("$B$3:$B$"&amp;$C$1),(ROW(D538)*$E$1)-($E$1-COLUMN(A540))),"")," ")</f>
        <v>10744</v>
      </c>
      <c r="E540" s="50">
        <f t="shared" si="539"/>
        <v>10743</v>
      </c>
      <c r="F540" s="50">
        <f t="shared" si="539"/>
        <v>10742</v>
      </c>
      <c r="G540" s="50">
        <f t="shared" si="539"/>
        <v>10741</v>
      </c>
      <c r="H540" s="50" t="str">
        <f t="shared" si="539"/>
        <v/>
      </c>
      <c r="I540" s="50"/>
      <c r="J540" s="50"/>
      <c r="K540" s="50"/>
      <c r="L540" s="50"/>
      <c r="M540" s="50"/>
      <c r="N540" s="50"/>
      <c r="O540" s="50"/>
      <c r="P540" s="50"/>
    </row>
    <row r="541" ht="14.25" customHeight="1">
      <c r="A541" s="41">
        <f t="shared" si="3"/>
        <v>3</v>
      </c>
      <c r="B541" s="49">
        <v>12843.0</v>
      </c>
      <c r="C541" s="41" t="str">
        <f t="array" ref="C541">iferror(index(OrigList!N:N, match(indirect(address(row(A541),$C$2+3)),OrigList!C:C,0)),"")</f>
        <v>10734|98192596|Lee Jun Feng|jflee007@mymail.sim.edu.sg
10734|98192596|Lee Jun Feng|LEEJUNFENG.1A@GMAIL.COM
</v>
      </c>
      <c r="D541" s="50">
        <f t="shared" ref="D541:H541" si="540">IFERROR(IF($E$1&gt;=COLUMN(A539),INDEX(INDIRECT("$B$3:$B$"&amp;$C$1),(ROW(D539)*$E$1)-($E$1-COLUMN(A541))),"")," ")</f>
        <v>10738</v>
      </c>
      <c r="E541" s="50">
        <f t="shared" si="540"/>
        <v>10737</v>
      </c>
      <c r="F541" s="50">
        <f t="shared" si="540"/>
        <v>10735</v>
      </c>
      <c r="G541" s="50">
        <f t="shared" si="540"/>
        <v>10734</v>
      </c>
      <c r="H541" s="50" t="str">
        <f t="shared" si="540"/>
        <v/>
      </c>
      <c r="I541" s="50"/>
      <c r="J541" s="50"/>
      <c r="K541" s="50"/>
      <c r="L541" s="50"/>
      <c r="M541" s="50"/>
      <c r="N541" s="50"/>
      <c r="O541" s="50"/>
      <c r="P541" s="50"/>
    </row>
    <row r="542" ht="14.25" customHeight="1">
      <c r="A542" s="41">
        <f t="shared" si="3"/>
        <v>4</v>
      </c>
      <c r="B542" s="49">
        <v>12842.0</v>
      </c>
      <c r="C542" s="41" t="str">
        <f t="array" ref="C542">iferror(index(OrigList!N:N, match(indirect(address(row(A542),$C$2+3)),OrigList!C:C,0)),"")</f>
        <v>10729|98208889|Febelle Lee Li Yee|flylee001@mymail.sim.edu.sg
10729|98208889|Febelle Lee Li Yee|FEBELLEEEL@GMAIL.COM
</v>
      </c>
      <c r="D542" s="50">
        <f t="shared" ref="D542:H542" si="541">IFERROR(IF($E$1&gt;=COLUMN(A540),INDEX(INDIRECT("$B$3:$B$"&amp;$C$1),(ROW(D540)*$E$1)-($E$1-COLUMN(A542))),"")," ")</f>
        <v>10733</v>
      </c>
      <c r="E542" s="50">
        <f t="shared" si="541"/>
        <v>10732</v>
      </c>
      <c r="F542" s="50">
        <f t="shared" si="541"/>
        <v>10731</v>
      </c>
      <c r="G542" s="50">
        <f t="shared" si="541"/>
        <v>10729</v>
      </c>
      <c r="H542" s="50" t="str">
        <f t="shared" si="541"/>
        <v/>
      </c>
      <c r="I542" s="50"/>
      <c r="J542" s="50"/>
      <c r="K542" s="50"/>
      <c r="L542" s="50"/>
      <c r="M542" s="50"/>
      <c r="N542" s="50"/>
      <c r="O542" s="50"/>
      <c r="P542" s="50"/>
    </row>
    <row r="543" ht="14.25" customHeight="1">
      <c r="A543" s="41">
        <f t="shared" si="3"/>
        <v>1</v>
      </c>
      <c r="B543" s="49">
        <v>12839.0</v>
      </c>
      <c r="C543" s="41" t="str">
        <f t="array" ref="C543">iferror(index(OrigList!N:N, match(indirect(address(row(A543),$C$2+3)),OrigList!C:C,0)),"")</f>
        <v>10725|90983983|Thavisay Hoa Ly|hlthavis001@mymail.sim.edu.sg
10725|90983983|Thavisay Hoa Ly|HOALYTHAVISAY97@GMAIL.COM
</v>
      </c>
      <c r="D543" s="50">
        <f t="shared" ref="D543:H543" si="542">IFERROR(IF($E$1&gt;=COLUMN(A541),INDEX(INDIRECT("$B$3:$B$"&amp;$C$1),(ROW(D541)*$E$1)-($E$1-COLUMN(A543))),"")," ")</f>
        <v>10728</v>
      </c>
      <c r="E543" s="50">
        <f t="shared" si="542"/>
        <v>10727</v>
      </c>
      <c r="F543" s="50">
        <f t="shared" si="542"/>
        <v>10726</v>
      </c>
      <c r="G543" s="50">
        <f t="shared" si="542"/>
        <v>10725</v>
      </c>
      <c r="H543" s="50" t="str">
        <f t="shared" si="542"/>
        <v/>
      </c>
      <c r="I543" s="50"/>
      <c r="J543" s="50"/>
      <c r="K543" s="50"/>
      <c r="L543" s="50"/>
      <c r="M543" s="50"/>
      <c r="N543" s="50"/>
      <c r="O543" s="50"/>
      <c r="P543" s="50"/>
    </row>
    <row r="544" ht="14.25" customHeight="1">
      <c r="A544" s="41">
        <f t="shared" si="3"/>
        <v>2</v>
      </c>
      <c r="B544" s="49">
        <v>12837.0</v>
      </c>
      <c r="C544" s="41" t="str">
        <f t="array" ref="C544">iferror(index(OrigList!N:N, match(indirect(address(row(A544),$C$2+3)),OrigList!C:C,0)),"")</f>
        <v>10720|97736338|Lim Ding Yi|dylim010@mymail.sim.edu.sg
10720|97736338|Lim Ding Yi|KLTDINGYI@GMAIL.COM
</v>
      </c>
      <c r="D544" s="50">
        <f t="shared" ref="D544:H544" si="543">IFERROR(IF($E$1&gt;=COLUMN(A542),INDEX(INDIRECT("$B$3:$B$"&amp;$C$1),(ROW(D542)*$E$1)-($E$1-COLUMN(A544))),"")," ")</f>
        <v>10723</v>
      </c>
      <c r="E544" s="50">
        <f t="shared" si="543"/>
        <v>10722</v>
      </c>
      <c r="F544" s="50">
        <f t="shared" si="543"/>
        <v>10721</v>
      </c>
      <c r="G544" s="50">
        <f t="shared" si="543"/>
        <v>10720</v>
      </c>
      <c r="H544" s="50" t="str">
        <f t="shared" si="543"/>
        <v/>
      </c>
      <c r="I544" s="50"/>
      <c r="J544" s="50"/>
      <c r="K544" s="50"/>
      <c r="L544" s="50"/>
      <c r="M544" s="50"/>
      <c r="N544" s="50"/>
      <c r="O544" s="50"/>
      <c r="P544" s="50"/>
    </row>
    <row r="545" ht="14.25" customHeight="1">
      <c r="A545" s="41">
        <f t="shared" si="3"/>
        <v>3</v>
      </c>
      <c r="B545" s="49">
        <v>12836.0</v>
      </c>
      <c r="C545" s="41" t="str">
        <f t="array" ref="C545">iferror(index(OrigList!N:N, match(indirect(address(row(A545),$C$2+3)),OrigList!C:C,0)),"")</f>
        <v>10716|97918912|Aishah M A Osmanbhoy|osmanbho001@mymail.sim.edu.sg
10716|97918912|Aishah M A Osmanbhoy|AISHAHOSMANBHOY@GMAIL.COM
</v>
      </c>
      <c r="D545" s="50">
        <f t="shared" ref="D545:H545" si="544">IFERROR(IF($E$1&gt;=COLUMN(A543),INDEX(INDIRECT("$B$3:$B$"&amp;$C$1),(ROW(D543)*$E$1)-($E$1-COLUMN(A545))),"")," ")</f>
        <v>10719</v>
      </c>
      <c r="E545" s="50">
        <f t="shared" si="544"/>
        <v>10718</v>
      </c>
      <c r="F545" s="50">
        <f t="shared" si="544"/>
        <v>10717</v>
      </c>
      <c r="G545" s="50">
        <f t="shared" si="544"/>
        <v>10716</v>
      </c>
      <c r="H545" s="50" t="str">
        <f t="shared" si="544"/>
        <v/>
      </c>
      <c r="I545" s="50"/>
      <c r="J545" s="50"/>
      <c r="K545" s="50"/>
      <c r="L545" s="50"/>
      <c r="M545" s="50"/>
      <c r="N545" s="50"/>
      <c r="O545" s="50"/>
      <c r="P545" s="50"/>
    </row>
    <row r="546" ht="14.25" customHeight="1">
      <c r="A546" s="41">
        <f t="shared" si="3"/>
        <v>4</v>
      </c>
      <c r="B546" s="49">
        <v>12833.0</v>
      </c>
      <c r="C546" s="41" t="str">
        <f t="array" ref="C546">iferror(index(OrigList!N:N, match(indirect(address(row(A546),$C$2+3)),OrigList!C:C,0)),"")</f>
        <v>10711|90686633|Qurratu'Ain Binte Mohd Zaidi|qurratua001@mymail.sim.edu.sg
10711|90686633|Qurratu'Ain Binte Mohd Zaidi|QURRATUAYN@GMAIL.COM
</v>
      </c>
      <c r="D546" s="50">
        <f t="shared" ref="D546:H546" si="545">IFERROR(IF($E$1&gt;=COLUMN(A544),INDEX(INDIRECT("$B$3:$B$"&amp;$C$1),(ROW(D544)*$E$1)-($E$1-COLUMN(A546))),"")," ")</f>
        <v>10715</v>
      </c>
      <c r="E546" s="50">
        <f t="shared" si="545"/>
        <v>10714</v>
      </c>
      <c r="F546" s="50">
        <f t="shared" si="545"/>
        <v>10713</v>
      </c>
      <c r="G546" s="50">
        <f t="shared" si="545"/>
        <v>10711</v>
      </c>
      <c r="H546" s="50" t="str">
        <f t="shared" si="545"/>
        <v/>
      </c>
      <c r="I546" s="50"/>
      <c r="J546" s="50"/>
      <c r="K546" s="50"/>
      <c r="L546" s="50"/>
      <c r="M546" s="50"/>
      <c r="N546" s="50"/>
      <c r="O546" s="50"/>
      <c r="P546" s="50"/>
    </row>
    <row r="547" ht="14.25" customHeight="1">
      <c r="A547" s="41">
        <f t="shared" si="3"/>
        <v>1</v>
      </c>
      <c r="B547" s="49">
        <v>12832.0</v>
      </c>
      <c r="C547" s="41" t="str">
        <f t="array" ref="C547">iferror(index(OrigList!N:N, match(indirect(address(row(A547),$C$2+3)),OrigList!C:C,0)),"")</f>
        <v>10706|98153058|Teo Yibin (Zhang Yibin)|yzyteo001@mymail.sim.edu.sg
10706|98153058|Teo Yibin (Zhang Yibin)|T.YIBIN.28@GMAIL.COM
</v>
      </c>
      <c r="D547" s="50">
        <f t="shared" ref="D547:H547" si="546">IFERROR(IF($E$1&gt;=COLUMN(A545),INDEX(INDIRECT("$B$3:$B$"&amp;$C$1),(ROW(D545)*$E$1)-($E$1-COLUMN(A547))),"")," ")</f>
        <v>10710</v>
      </c>
      <c r="E547" s="50">
        <f t="shared" si="546"/>
        <v>10709</v>
      </c>
      <c r="F547" s="50">
        <f t="shared" si="546"/>
        <v>10707</v>
      </c>
      <c r="G547" s="50">
        <f t="shared" si="546"/>
        <v>10706</v>
      </c>
      <c r="H547" s="50" t="str">
        <f t="shared" si="546"/>
        <v/>
      </c>
      <c r="I547" s="50"/>
      <c r="J547" s="50"/>
      <c r="K547" s="50"/>
      <c r="L547" s="50"/>
      <c r="M547" s="50"/>
      <c r="N547" s="50"/>
      <c r="O547" s="50"/>
      <c r="P547" s="50"/>
    </row>
    <row r="548" ht="14.25" customHeight="1">
      <c r="A548" s="41">
        <f t="shared" si="3"/>
        <v>2</v>
      </c>
      <c r="B548" s="49">
        <v>12831.0</v>
      </c>
      <c r="C548" s="41" t="str">
        <f t="array" ref="C548">iferror(index(OrigList!N:N, match(indirect(address(row(A548),$C$2+3)),OrigList!C:C,0)),"")</f>
        <v>10701|92276695|Andy Quek Jun Hao|ajhquek001@mymail.sim.edu.sg
10701|92276695|Andy Quek Jun Hao|ANDY_THEGEEK@HOTMAIL.COM
</v>
      </c>
      <c r="D548" s="50">
        <f t="shared" ref="D548:H548" si="547">IFERROR(IF($E$1&gt;=COLUMN(A546),INDEX(INDIRECT("$B$3:$B$"&amp;$C$1),(ROW(D546)*$E$1)-($E$1-COLUMN(A548))),"")," ")</f>
        <v>10705</v>
      </c>
      <c r="E548" s="50">
        <f t="shared" si="547"/>
        <v>10704</v>
      </c>
      <c r="F548" s="50">
        <f t="shared" si="547"/>
        <v>10703</v>
      </c>
      <c r="G548" s="50">
        <f t="shared" si="547"/>
        <v>10701</v>
      </c>
      <c r="H548" s="50" t="str">
        <f t="shared" si="547"/>
        <v/>
      </c>
      <c r="I548" s="50"/>
      <c r="J548" s="50"/>
      <c r="K548" s="50"/>
      <c r="L548" s="50"/>
      <c r="M548" s="50"/>
      <c r="N548" s="50"/>
      <c r="O548" s="50"/>
      <c r="P548" s="50"/>
    </row>
    <row r="549" ht="14.25" customHeight="1">
      <c r="A549" s="41">
        <f t="shared" si="3"/>
        <v>3</v>
      </c>
      <c r="B549" s="49">
        <v>12829.0</v>
      </c>
      <c r="C549" s="41" t="str">
        <f t="array" ref="C549">iferror(index(OrigList!N:N, match(indirect(address(row(A549),$C$2+3)),OrigList!C:C,0)),"")</f>
        <v>10697|96926130|Jeanette Geneve Kwek Ting Hui|jgthkwek001@mymail.sim.edu.sg
10697|96926130|Jeanette Geneve Kwek Ting Hui|GENEVEKWEKTH@GMAIL.COM
</v>
      </c>
      <c r="D549" s="50">
        <f t="shared" ref="D549:H549" si="548">IFERROR(IF($E$1&gt;=COLUMN(A547),INDEX(INDIRECT("$B$3:$B$"&amp;$C$1),(ROW(D547)*$E$1)-($E$1-COLUMN(A549))),"")," ")</f>
        <v>10700</v>
      </c>
      <c r="E549" s="50">
        <f t="shared" si="548"/>
        <v>10699</v>
      </c>
      <c r="F549" s="50">
        <f t="shared" si="548"/>
        <v>10698</v>
      </c>
      <c r="G549" s="50">
        <f t="shared" si="548"/>
        <v>10697</v>
      </c>
      <c r="H549" s="50" t="str">
        <f t="shared" si="548"/>
        <v/>
      </c>
      <c r="I549" s="50"/>
      <c r="J549" s="50"/>
      <c r="K549" s="50"/>
      <c r="L549" s="50"/>
      <c r="M549" s="50"/>
      <c r="N549" s="50"/>
      <c r="O549" s="50"/>
      <c r="P549" s="50"/>
    </row>
    <row r="550" ht="14.25" customHeight="1">
      <c r="A550" s="41">
        <f t="shared" si="3"/>
        <v>4</v>
      </c>
      <c r="B550" s="49">
        <v>12828.0</v>
      </c>
      <c r="C550" s="41" t="str">
        <f t="array" ref="C550">iferror(index(OrigList!N:N, match(indirect(address(row(A550),$C$2+3)),OrigList!C:C,0)),"")</f>
        <v>10692|82238611|Low Jia Liang, Benson|jlblow002@mymail.sim.edu.sg
10692|82238611|Low Jia Liang, Benson|BENSONLOWJL@GMAIL.COM
</v>
      </c>
      <c r="D550" s="50">
        <f t="shared" ref="D550:H550" si="549">IFERROR(IF($E$1&gt;=COLUMN(A548),INDEX(INDIRECT("$B$3:$B$"&amp;$C$1),(ROW(D548)*$E$1)-($E$1-COLUMN(A550))),"")," ")</f>
        <v>10696</v>
      </c>
      <c r="E550" s="50">
        <f t="shared" si="549"/>
        <v>10694</v>
      </c>
      <c r="F550" s="50">
        <f t="shared" si="549"/>
        <v>10693</v>
      </c>
      <c r="G550" s="50">
        <f t="shared" si="549"/>
        <v>10692</v>
      </c>
      <c r="H550" s="50" t="str">
        <f t="shared" si="549"/>
        <v/>
      </c>
      <c r="I550" s="50"/>
      <c r="J550" s="50"/>
      <c r="K550" s="50"/>
      <c r="L550" s="50"/>
      <c r="M550" s="50"/>
      <c r="N550" s="50"/>
      <c r="O550" s="50"/>
      <c r="P550" s="50"/>
    </row>
    <row r="551" ht="14.25" customHeight="1">
      <c r="A551" s="41">
        <f t="shared" si="3"/>
        <v>1</v>
      </c>
      <c r="B551" s="49">
        <v>12827.0</v>
      </c>
      <c r="C551" s="41" t="str">
        <f t="array" ref="C551">iferror(index(OrigList!N:N, match(indirect(address(row(A551),$C$2+3)),OrigList!C:C,0)),"")</f>
        <v>10687|97321599|Amanda Goh Jing Er|ajegoh002@mymail.sim.edu.sg
10687|97321599|Amanda Goh Jing Er|AMANDA_GJE@HOTMAIL.COM
</v>
      </c>
      <c r="D551" s="50">
        <f t="shared" ref="D551:H551" si="550">IFERROR(IF($E$1&gt;=COLUMN(A549),INDEX(INDIRECT("$B$3:$B$"&amp;$C$1),(ROW(D549)*$E$1)-($E$1-COLUMN(A551))),"")," ")</f>
        <v>10691</v>
      </c>
      <c r="E551" s="50">
        <f t="shared" si="550"/>
        <v>10689</v>
      </c>
      <c r="F551" s="50">
        <f t="shared" si="550"/>
        <v>10688</v>
      </c>
      <c r="G551" s="50">
        <f t="shared" si="550"/>
        <v>10687</v>
      </c>
      <c r="H551" s="50" t="str">
        <f t="shared" si="550"/>
        <v/>
      </c>
      <c r="I551" s="50"/>
      <c r="J551" s="50"/>
      <c r="K551" s="50"/>
      <c r="L551" s="50"/>
      <c r="M551" s="50"/>
      <c r="N551" s="50"/>
      <c r="O551" s="50"/>
      <c r="P551" s="50"/>
    </row>
    <row r="552" ht="14.25" customHeight="1">
      <c r="A552" s="41">
        <f t="shared" si="3"/>
        <v>2</v>
      </c>
      <c r="B552" s="49">
        <v>12826.0</v>
      </c>
      <c r="C552" s="41" t="str">
        <f t="array" ref="C552">iferror(index(OrigList!N:N, match(indirect(address(row(A552),$C$2+3)),OrigList!C:C,0)),"")</f>
        <v>10683|84483815|Darren Kang Cheng En|dcekang001@mymail.sim.edu.sg
10683|84483815|Darren Kang Cheng En|DARRENKANG7296@GMAIL.COM
</v>
      </c>
      <c r="D552" s="50">
        <f t="shared" ref="D552:H552" si="551">IFERROR(IF($E$1&gt;=COLUMN(A550),INDEX(INDIRECT("$B$3:$B$"&amp;$C$1),(ROW(D550)*$E$1)-($E$1-COLUMN(A552))),"")," ")</f>
        <v>10686</v>
      </c>
      <c r="E552" s="50">
        <f t="shared" si="551"/>
        <v>10685</v>
      </c>
      <c r="F552" s="50">
        <f t="shared" si="551"/>
        <v>10684</v>
      </c>
      <c r="G552" s="50">
        <f t="shared" si="551"/>
        <v>10683</v>
      </c>
      <c r="H552" s="50" t="str">
        <f t="shared" si="551"/>
        <v/>
      </c>
      <c r="I552" s="50"/>
      <c r="J552" s="50"/>
      <c r="K552" s="50"/>
      <c r="L552" s="50"/>
      <c r="M552" s="50"/>
      <c r="N552" s="50"/>
      <c r="O552" s="50"/>
      <c r="P552" s="50"/>
    </row>
    <row r="553" ht="14.25" customHeight="1">
      <c r="A553" s="41">
        <f t="shared" si="3"/>
        <v>3</v>
      </c>
      <c r="B553" s="49">
        <v>12825.0</v>
      </c>
      <c r="C553" s="41" t="str">
        <f t="array" ref="C553">iferror(index(OrigList!N:N, match(indirect(address(row(A553),$C$2+3)),OrigList!C:C,0)),"")</f>
        <v>10679|97335689|Ken Tan Qi Yuan|kqytan002@mymail.sim.edu.sg
10679|97335689|Ken Tan Qi Yuan|KENTANQY@YAHOO.COM.SG
</v>
      </c>
      <c r="D553" s="50">
        <f t="shared" ref="D553:H553" si="552">IFERROR(IF($E$1&gt;=COLUMN(A551),INDEX(INDIRECT("$B$3:$B$"&amp;$C$1),(ROW(D551)*$E$1)-($E$1-COLUMN(A553))),"")," ")</f>
        <v>10682</v>
      </c>
      <c r="E553" s="50">
        <f t="shared" si="552"/>
        <v>10681</v>
      </c>
      <c r="F553" s="50">
        <f t="shared" si="552"/>
        <v>10680</v>
      </c>
      <c r="G553" s="50">
        <f t="shared" si="552"/>
        <v>10679</v>
      </c>
      <c r="H553" s="50" t="str">
        <f t="shared" si="552"/>
        <v/>
      </c>
      <c r="I553" s="50"/>
      <c r="J553" s="50"/>
      <c r="K553" s="50"/>
      <c r="L553" s="50"/>
      <c r="M553" s="50"/>
      <c r="N553" s="50"/>
      <c r="O553" s="50"/>
      <c r="P553" s="50"/>
    </row>
    <row r="554" ht="14.25" customHeight="1">
      <c r="A554" s="41">
        <f t="shared" si="3"/>
        <v>4</v>
      </c>
      <c r="B554" s="49">
        <v>12824.0</v>
      </c>
      <c r="C554" s="41" t="str">
        <f t="array" ref="C554">iferror(index(OrigList!N:N, match(indirect(address(row(A554),$C$2+3)),OrigList!C:C,0)),"")</f>
        <v>10675|81824013|Katrine Alessandra Xu|kaxu001@mymail.sim.edu.sg
10675|81824013|Katrine Alessandra Xu|KATRINEALESS@GMAIL.COM
</v>
      </c>
      <c r="D554" s="50">
        <f t="shared" ref="D554:H554" si="553">IFERROR(IF($E$1&gt;=COLUMN(A552),INDEX(INDIRECT("$B$3:$B$"&amp;$C$1),(ROW(D552)*$E$1)-($E$1-COLUMN(A554))),"")," ")</f>
        <v>10678</v>
      </c>
      <c r="E554" s="50">
        <f t="shared" si="553"/>
        <v>10677</v>
      </c>
      <c r="F554" s="50">
        <f t="shared" si="553"/>
        <v>10676</v>
      </c>
      <c r="G554" s="50">
        <f t="shared" si="553"/>
        <v>10675</v>
      </c>
      <c r="H554" s="50" t="str">
        <f t="shared" si="553"/>
        <v/>
      </c>
      <c r="I554" s="50"/>
      <c r="J554" s="50"/>
      <c r="K554" s="50"/>
      <c r="L554" s="50"/>
      <c r="M554" s="50"/>
      <c r="N554" s="50"/>
      <c r="O554" s="50"/>
      <c r="P554" s="50"/>
    </row>
    <row r="555" ht="14.25" customHeight="1">
      <c r="A555" s="41">
        <f t="shared" si="3"/>
        <v>1</v>
      </c>
      <c r="B555" s="49">
        <v>12823.0</v>
      </c>
      <c r="C555" s="41" t="str">
        <f t="array" ref="C555">iferror(index(OrigList!N:N, match(indirect(address(row(A555),$C$2+3)),OrigList!C:C,0)),"")</f>
        <v>10669|97720879|Gerald Tay Wen Hao|gwhtay001@mymail.sim.edu.sg
10669|97720879|Gerald Tay Wen Hao|HECTIFYING@GMAIL.COM
</v>
      </c>
      <c r="D555" s="50">
        <f t="shared" ref="D555:H555" si="554">IFERROR(IF($E$1&gt;=COLUMN(A553),INDEX(INDIRECT("$B$3:$B$"&amp;$C$1),(ROW(D553)*$E$1)-($E$1-COLUMN(A555))),"")," ")</f>
        <v>10673</v>
      </c>
      <c r="E555" s="50">
        <f t="shared" si="554"/>
        <v>10672</v>
      </c>
      <c r="F555" s="50">
        <f t="shared" si="554"/>
        <v>10671</v>
      </c>
      <c r="G555" s="50">
        <f t="shared" si="554"/>
        <v>10669</v>
      </c>
      <c r="H555" s="50" t="str">
        <f t="shared" si="554"/>
        <v/>
      </c>
      <c r="I555" s="50"/>
      <c r="J555" s="50"/>
      <c r="K555" s="50"/>
      <c r="L555" s="50"/>
      <c r="M555" s="50"/>
      <c r="N555" s="50"/>
      <c r="O555" s="50"/>
      <c r="P555" s="50"/>
    </row>
    <row r="556" ht="14.25" customHeight="1">
      <c r="A556" s="41">
        <f t="shared" si="3"/>
        <v>2</v>
      </c>
      <c r="B556" s="49">
        <v>12822.0</v>
      </c>
      <c r="C556" s="41" t="str">
        <f t="array" ref="C556">iferror(index(OrigList!N:N, match(indirect(address(row(A556),$C$2+3)),OrigList!C:C,0)),"")</f>
        <v>10664|96851551|Lim Zhi Yong|zylim031@mymail.sim.edu.sg
10664|96851551|Lim Zhi Yong|ZHIYONGBOY@GMAIL.COM
</v>
      </c>
      <c r="D556" s="50">
        <f t="shared" ref="D556:H556" si="555">IFERROR(IF($E$1&gt;=COLUMN(A554),INDEX(INDIRECT("$B$3:$B$"&amp;$C$1),(ROW(D554)*$E$1)-($E$1-COLUMN(A556))),"")," ")</f>
        <v>10667</v>
      </c>
      <c r="E556" s="50">
        <f t="shared" si="555"/>
        <v>10666</v>
      </c>
      <c r="F556" s="50">
        <f t="shared" si="555"/>
        <v>10665</v>
      </c>
      <c r="G556" s="50">
        <f t="shared" si="555"/>
        <v>10664</v>
      </c>
      <c r="H556" s="50" t="str">
        <f t="shared" si="555"/>
        <v/>
      </c>
      <c r="I556" s="50"/>
      <c r="J556" s="50"/>
      <c r="K556" s="50"/>
      <c r="L556" s="50"/>
      <c r="M556" s="50"/>
      <c r="N556" s="50"/>
      <c r="O556" s="50"/>
      <c r="P556" s="50"/>
    </row>
    <row r="557" ht="14.25" customHeight="1">
      <c r="A557" s="41">
        <f t="shared" si="3"/>
        <v>3</v>
      </c>
      <c r="B557" s="49">
        <v>12821.0</v>
      </c>
      <c r="C557" s="41" t="str">
        <f t="array" ref="C557">iferror(index(OrigList!N:N, match(indirect(address(row(A557),$C$2+3)),OrigList!C:C,0)),"")</f>
        <v>10660|91116963|Julianne Cheong Pei Jie|jpjcheon001@mymail.sim.edu.sg
10660|91116963|Julianne Cheong Pei Jie|JULIANNECPJ@GMAIL.COM
</v>
      </c>
      <c r="D557" s="50">
        <f t="shared" ref="D557:H557" si="556">IFERROR(IF($E$1&gt;=COLUMN(A555),INDEX(INDIRECT("$B$3:$B$"&amp;$C$1),(ROW(D555)*$E$1)-($E$1-COLUMN(A557))),"")," ")</f>
        <v>10663</v>
      </c>
      <c r="E557" s="50">
        <f t="shared" si="556"/>
        <v>10662</v>
      </c>
      <c r="F557" s="50">
        <f t="shared" si="556"/>
        <v>10661</v>
      </c>
      <c r="G557" s="50">
        <f t="shared" si="556"/>
        <v>10660</v>
      </c>
      <c r="H557" s="50" t="str">
        <f t="shared" si="556"/>
        <v/>
      </c>
      <c r="I557" s="50"/>
      <c r="J557" s="50"/>
      <c r="K557" s="50"/>
      <c r="L557" s="50"/>
      <c r="M557" s="50"/>
      <c r="N557" s="50"/>
      <c r="O557" s="50"/>
      <c r="P557" s="50"/>
    </row>
    <row r="558" ht="14.25" customHeight="1">
      <c r="A558" s="41">
        <f t="shared" si="3"/>
        <v>4</v>
      </c>
      <c r="B558" s="49">
        <v>12820.0</v>
      </c>
      <c r="C558" s="41" t="str">
        <f t="array" ref="C558">iferror(index(OrigList!N:N, match(indirect(address(row(A558),$C$2+3)),OrigList!C:C,0)),"")</f>
        <v>10655|84181384|Teo Wei Kiat|wkteo006@mymail.sim.edu.sg
10655|84181384|Teo Wei Kiat|TEOWEIKIAT96@GMAIL.COM
</v>
      </c>
      <c r="D558" s="50">
        <f t="shared" ref="D558:H558" si="557">IFERROR(IF($E$1&gt;=COLUMN(A556),INDEX(INDIRECT("$B$3:$B$"&amp;$C$1),(ROW(D556)*$E$1)-($E$1-COLUMN(A558))),"")," ")</f>
        <v>10658</v>
      </c>
      <c r="E558" s="50">
        <f t="shared" si="557"/>
        <v>10657</v>
      </c>
      <c r="F558" s="50">
        <f t="shared" si="557"/>
        <v>10656</v>
      </c>
      <c r="G558" s="50">
        <f t="shared" si="557"/>
        <v>10655</v>
      </c>
      <c r="H558" s="50" t="str">
        <f t="shared" si="557"/>
        <v/>
      </c>
      <c r="I558" s="50"/>
      <c r="J558" s="50"/>
      <c r="K558" s="50"/>
      <c r="L558" s="50"/>
      <c r="M558" s="50"/>
      <c r="N558" s="50"/>
      <c r="O558" s="50"/>
      <c r="P558" s="50"/>
    </row>
    <row r="559" ht="14.25" customHeight="1">
      <c r="A559" s="41">
        <f t="shared" si="3"/>
        <v>1</v>
      </c>
      <c r="B559" s="49">
        <v>12818.0</v>
      </c>
      <c r="C559" s="41" t="str">
        <f t="array" ref="C559">iferror(index(OrigList!N:N, match(indirect(address(row(A559),$C$2+3)),OrigList!C:C,0)),"")</f>
        <v>10651|90357730|Chong Hui Qing|hqchong002@mymail.sim.edu.sg
10651|90357730|Chong Hui Qing|HQ0221@GMAIL.COM
</v>
      </c>
      <c r="D559" s="50">
        <f t="shared" ref="D559:H559" si="558">IFERROR(IF($E$1&gt;=COLUMN(A557),INDEX(INDIRECT("$B$3:$B$"&amp;$C$1),(ROW(D557)*$E$1)-($E$1-COLUMN(A559))),"")," ")</f>
        <v>10654</v>
      </c>
      <c r="E559" s="50">
        <f t="shared" si="558"/>
        <v>10653</v>
      </c>
      <c r="F559" s="50">
        <f t="shared" si="558"/>
        <v>10652</v>
      </c>
      <c r="G559" s="50">
        <f t="shared" si="558"/>
        <v>10651</v>
      </c>
      <c r="H559" s="50" t="str">
        <f t="shared" si="558"/>
        <v/>
      </c>
      <c r="I559" s="50"/>
      <c r="J559" s="50"/>
      <c r="K559" s="50"/>
      <c r="L559" s="50"/>
      <c r="M559" s="50"/>
      <c r="N559" s="50"/>
      <c r="O559" s="50"/>
      <c r="P559" s="50"/>
    </row>
    <row r="560" ht="14.25" customHeight="1">
      <c r="A560" s="41">
        <f t="shared" si="3"/>
        <v>2</v>
      </c>
      <c r="B560" s="49">
        <v>12817.0</v>
      </c>
      <c r="C560" s="41" t="str">
        <f t="array" ref="C560">iferror(index(OrigList!N:N, match(indirect(address(row(A560),$C$2+3)),OrigList!C:C,0)),"")</f>
        <v>10647|90034316|Ye Xinhua|xye005@mymail.sim.edu.sg
10647|90034316|Ye Xinhua|ABIGAILYXH@GMAIL.COM
</v>
      </c>
      <c r="D560" s="50">
        <f t="shared" ref="D560:H560" si="559">IFERROR(IF($E$1&gt;=COLUMN(A558),INDEX(INDIRECT("$B$3:$B$"&amp;$C$1),(ROW(D558)*$E$1)-($E$1-COLUMN(A560))),"")," ")</f>
        <v>10650</v>
      </c>
      <c r="E560" s="50">
        <f t="shared" si="559"/>
        <v>10649</v>
      </c>
      <c r="F560" s="50">
        <f t="shared" si="559"/>
        <v>10648</v>
      </c>
      <c r="G560" s="50">
        <f t="shared" si="559"/>
        <v>10647</v>
      </c>
      <c r="H560" s="50" t="str">
        <f t="shared" si="559"/>
        <v/>
      </c>
      <c r="I560" s="50"/>
      <c r="J560" s="50"/>
      <c r="K560" s="50"/>
      <c r="L560" s="50"/>
      <c r="M560" s="50"/>
      <c r="N560" s="50"/>
      <c r="O560" s="50"/>
      <c r="P560" s="50"/>
    </row>
    <row r="561" ht="14.25" customHeight="1">
      <c r="A561" s="41">
        <f t="shared" si="3"/>
        <v>3</v>
      </c>
      <c r="B561" s="49">
        <v>12814.0</v>
      </c>
      <c r="C561" s="41" t="str">
        <f t="array" ref="C561">iferror(index(OrigList!N:N, match(indirect(address(row(A561),$C$2+3)),OrigList!C:C,0)),"")</f>
        <v>10642|93360929|Yong Ren Jia, Clarence|rjcyong001@mymail.sim.edu.sg
10642|93360929|Yong Ren Jia, Clarence|CLARENCEYRJ@GMAIL.COM
</v>
      </c>
      <c r="D561" s="50">
        <f t="shared" ref="D561:H561" si="560">IFERROR(IF($E$1&gt;=COLUMN(A559),INDEX(INDIRECT("$B$3:$B$"&amp;$C$1),(ROW(D559)*$E$1)-($E$1-COLUMN(A561))),"")," ")</f>
        <v>10646</v>
      </c>
      <c r="E561" s="50">
        <f t="shared" si="560"/>
        <v>10645</v>
      </c>
      <c r="F561" s="50">
        <f t="shared" si="560"/>
        <v>10644</v>
      </c>
      <c r="G561" s="50">
        <f t="shared" si="560"/>
        <v>10642</v>
      </c>
      <c r="H561" s="50" t="str">
        <f t="shared" si="560"/>
        <v/>
      </c>
      <c r="I561" s="50"/>
      <c r="J561" s="50"/>
      <c r="K561" s="50"/>
      <c r="L561" s="50"/>
      <c r="M561" s="50"/>
      <c r="N561" s="50"/>
      <c r="O561" s="50"/>
      <c r="P561" s="50"/>
    </row>
    <row r="562" ht="14.25" customHeight="1">
      <c r="A562" s="41">
        <f t="shared" si="3"/>
        <v>4</v>
      </c>
      <c r="B562" s="49">
        <v>12813.0</v>
      </c>
      <c r="C562" s="41" t="str">
        <f t="array" ref="C562">iferror(index(OrigList!N:N, match(indirect(address(row(A562),$C$2+3)),OrigList!C:C,0)),"")</f>
        <v>10638|93746021|Sim Yuan He|yhsim007@mymail.sim.edu.sg
10638|93746021|Sim Yuan He|YH_28_06@HOTMAIL.COM
</v>
      </c>
      <c r="D562" s="50">
        <f t="shared" ref="D562:H562" si="561">IFERROR(IF($E$1&gt;=COLUMN(A560),INDEX(INDIRECT("$B$3:$B$"&amp;$C$1),(ROW(D560)*$E$1)-($E$1-COLUMN(A562))),"")," ")</f>
        <v>10641</v>
      </c>
      <c r="E562" s="50">
        <f t="shared" si="561"/>
        <v>10640</v>
      </c>
      <c r="F562" s="50">
        <f t="shared" si="561"/>
        <v>10639</v>
      </c>
      <c r="G562" s="50">
        <f t="shared" si="561"/>
        <v>10638</v>
      </c>
      <c r="H562" s="50" t="str">
        <f t="shared" si="561"/>
        <v/>
      </c>
      <c r="I562" s="50"/>
      <c r="J562" s="50"/>
      <c r="K562" s="50"/>
      <c r="L562" s="50"/>
      <c r="M562" s="50"/>
      <c r="N562" s="50"/>
      <c r="O562" s="50"/>
      <c r="P562" s="50"/>
    </row>
    <row r="563" ht="14.25" customHeight="1">
      <c r="A563" s="41">
        <f t="shared" si="3"/>
        <v>1</v>
      </c>
      <c r="B563" s="49">
        <v>12812.0</v>
      </c>
      <c r="C563" s="41" t="str">
        <f t="array" ref="C563">iferror(index(OrigList!N:N, match(indirect(address(row(A563),$C$2+3)),OrigList!C:C,0)),"")</f>
        <v>10633|96634185|Chew Jia Yi|jychew010@mymail.sim.edu.sg
10633|96634185|Chew Jia Yi|CHEW_JIAYI@HOTMAIL.COM
</v>
      </c>
      <c r="D563" s="50">
        <f t="shared" ref="D563:H563" si="562">IFERROR(IF($E$1&gt;=COLUMN(A561),INDEX(INDIRECT("$B$3:$B$"&amp;$C$1),(ROW(D561)*$E$1)-($E$1-COLUMN(A563))),"")," ")</f>
        <v>10637</v>
      </c>
      <c r="E563" s="50">
        <f t="shared" si="562"/>
        <v>10636</v>
      </c>
      <c r="F563" s="50">
        <f t="shared" si="562"/>
        <v>10635</v>
      </c>
      <c r="G563" s="50">
        <f t="shared" si="562"/>
        <v>10633</v>
      </c>
      <c r="H563" s="50" t="str">
        <f t="shared" si="562"/>
        <v/>
      </c>
      <c r="I563" s="50"/>
      <c r="J563" s="50"/>
      <c r="K563" s="50"/>
      <c r="L563" s="50"/>
      <c r="M563" s="50"/>
      <c r="N563" s="50"/>
      <c r="O563" s="50"/>
      <c r="P563" s="50"/>
    </row>
    <row r="564" ht="14.25" customHeight="1">
      <c r="A564" s="41">
        <f t="shared" si="3"/>
        <v>2</v>
      </c>
      <c r="B564" s="49">
        <v>12811.0</v>
      </c>
      <c r="C564" s="41" t="str">
        <f t="array" ref="C564">iferror(index(OrigList!N:N, match(indirect(address(row(A564),$C$2+3)),OrigList!C:C,0)),"")</f>
        <v>10629|90302666|Chua Kai Feng|kfchua002@mymail.sim.edu.sg
10629|90302666|Chua Kai Feng|TALONCHUA@GMAIL.COM
</v>
      </c>
      <c r="D564" s="50">
        <f t="shared" ref="D564:H564" si="563">IFERROR(IF($E$1&gt;=COLUMN(A562),INDEX(INDIRECT("$B$3:$B$"&amp;$C$1),(ROW(D562)*$E$1)-($E$1-COLUMN(A564))),"")," ")</f>
        <v>10632</v>
      </c>
      <c r="E564" s="50">
        <f t="shared" si="563"/>
        <v>10631</v>
      </c>
      <c r="F564" s="50">
        <f t="shared" si="563"/>
        <v>10630</v>
      </c>
      <c r="G564" s="50">
        <f t="shared" si="563"/>
        <v>10629</v>
      </c>
      <c r="H564" s="50" t="str">
        <f t="shared" si="563"/>
        <v/>
      </c>
      <c r="I564" s="50"/>
      <c r="J564" s="50"/>
      <c r="K564" s="50"/>
      <c r="L564" s="50"/>
      <c r="M564" s="50"/>
      <c r="N564" s="50"/>
      <c r="O564" s="50"/>
      <c r="P564" s="50"/>
    </row>
    <row r="565" ht="14.25" customHeight="1">
      <c r="A565" s="41">
        <f t="shared" si="3"/>
        <v>3</v>
      </c>
      <c r="B565" s="49">
        <v>12810.0</v>
      </c>
      <c r="C565" s="41" t="str">
        <f t="array" ref="C565">iferror(index(OrigList!N:N, match(indirect(address(row(A565),$C$2+3)),OrigList!C:C,0)),"")</f>
        <v>10624|96232435|Tan Wei Ji Andrew|wjatan003@mymail.sim.edu.sg
10624|96232435|Tan Wei Ji Andrew|ANDREW.TWJ@LIVE.COM
</v>
      </c>
      <c r="D565" s="50">
        <f t="shared" ref="D565:H565" si="564">IFERROR(IF($E$1&gt;=COLUMN(A563),INDEX(INDIRECT("$B$3:$B$"&amp;$C$1),(ROW(D563)*$E$1)-($E$1-COLUMN(A565))),"")," ")</f>
        <v>10628</v>
      </c>
      <c r="E565" s="50">
        <f t="shared" si="564"/>
        <v>10627</v>
      </c>
      <c r="F565" s="50">
        <f t="shared" si="564"/>
        <v>10626</v>
      </c>
      <c r="G565" s="50">
        <f t="shared" si="564"/>
        <v>10624</v>
      </c>
      <c r="H565" s="50" t="str">
        <f t="shared" si="564"/>
        <v/>
      </c>
      <c r="I565" s="50"/>
      <c r="J565" s="50"/>
      <c r="K565" s="50"/>
      <c r="L565" s="50"/>
      <c r="M565" s="50"/>
      <c r="N565" s="50"/>
      <c r="O565" s="50"/>
      <c r="P565" s="50"/>
    </row>
    <row r="566" ht="14.25" customHeight="1">
      <c r="A566" s="41">
        <f t="shared" si="3"/>
        <v>4</v>
      </c>
      <c r="B566" s="49">
        <v>12809.0</v>
      </c>
      <c r="C566" s="41" t="str">
        <f t="array" ref="C566">iferror(index(OrigList!N:N, match(indirect(address(row(A566),$C$2+3)),OrigList!C:C,0)),"")</f>
        <v>10620|82237172|Chiu Shun Kai, Elisha|skechiu001@mymail.sim.edu.sg
10620|82237172|Chiu Shun Kai, Elisha|ELISHACHIU95@HOTMAIL.COM
</v>
      </c>
      <c r="D566" s="50">
        <f t="shared" ref="D566:H566" si="565">IFERROR(IF($E$1&gt;=COLUMN(A564),INDEX(INDIRECT("$B$3:$B$"&amp;$C$1),(ROW(D564)*$E$1)-($E$1-COLUMN(A566))),"")," ")</f>
        <v>10623</v>
      </c>
      <c r="E566" s="50">
        <f t="shared" si="565"/>
        <v>10622</v>
      </c>
      <c r="F566" s="50">
        <f t="shared" si="565"/>
        <v>10621</v>
      </c>
      <c r="G566" s="50">
        <f t="shared" si="565"/>
        <v>10620</v>
      </c>
      <c r="H566" s="50" t="str">
        <f t="shared" si="565"/>
        <v/>
      </c>
      <c r="I566" s="50"/>
      <c r="J566" s="50"/>
      <c r="K566" s="50"/>
      <c r="L566" s="50"/>
      <c r="M566" s="50"/>
      <c r="N566" s="50"/>
      <c r="O566" s="50"/>
      <c r="P566" s="50"/>
    </row>
    <row r="567" ht="14.25" customHeight="1">
      <c r="A567" s="41">
        <f t="shared" si="3"/>
        <v>1</v>
      </c>
      <c r="B567" s="49">
        <v>12808.0</v>
      </c>
      <c r="C567" s="41" t="str">
        <f t="array" ref="C567">iferror(index(OrigList!N:N, match(indirect(address(row(A567),$C$2+3)),OrigList!C:C,0)),"")</f>
        <v>10615|84889014|Pan Teng Hui, Daniel|thdpan001@mymail.sim.edu.sg
10615|84889014|Pan Teng Hui, Daniel|DANIELPAN96@HOTMAIL.COM
</v>
      </c>
      <c r="D567" s="50">
        <f t="shared" ref="D567:H567" si="566">IFERROR(IF($E$1&gt;=COLUMN(A565),INDEX(INDIRECT("$B$3:$B$"&amp;$C$1),(ROW(D565)*$E$1)-($E$1-COLUMN(A567))),"")," ")</f>
        <v>10619</v>
      </c>
      <c r="E567" s="50">
        <f t="shared" si="566"/>
        <v>10618</v>
      </c>
      <c r="F567" s="50">
        <f t="shared" si="566"/>
        <v>10617</v>
      </c>
      <c r="G567" s="50">
        <f t="shared" si="566"/>
        <v>10615</v>
      </c>
      <c r="H567" s="50" t="str">
        <f t="shared" si="566"/>
        <v/>
      </c>
      <c r="I567" s="50"/>
      <c r="J567" s="50"/>
      <c r="K567" s="50"/>
      <c r="L567" s="50"/>
      <c r="M567" s="50"/>
      <c r="N567" s="50"/>
      <c r="O567" s="50"/>
      <c r="P567" s="50"/>
    </row>
    <row r="568" ht="14.25" customHeight="1">
      <c r="A568" s="41">
        <f t="shared" si="3"/>
        <v>2</v>
      </c>
      <c r="B568" s="49">
        <v>12807.0</v>
      </c>
      <c r="C568" s="41" t="str">
        <f t="array" ref="C568">iferror(index(OrigList!N:N, match(indirect(address(row(A568),$C$2+3)),OrigList!C:C,0)),"")</f>
        <v>10610|98244279|Eng Xin Yi, Immanuel|xyieng001@mymail.sim.edu.sg
10610|98244279|Eng Xin Yi, Immanuel|immanuel_eng@live.com
</v>
      </c>
      <c r="D568" s="50">
        <f t="shared" ref="D568:H568" si="567">IFERROR(IF($E$1&gt;=COLUMN(A566),INDEX(INDIRECT("$B$3:$B$"&amp;$C$1),(ROW(D566)*$E$1)-($E$1-COLUMN(A568))),"")," ")</f>
        <v>10614</v>
      </c>
      <c r="E568" s="50">
        <f t="shared" si="567"/>
        <v>10612</v>
      </c>
      <c r="F568" s="50">
        <f t="shared" si="567"/>
        <v>10611</v>
      </c>
      <c r="G568" s="50">
        <f t="shared" si="567"/>
        <v>10610</v>
      </c>
      <c r="H568" s="50" t="str">
        <f t="shared" si="567"/>
        <v/>
      </c>
      <c r="I568" s="50"/>
      <c r="J568" s="50"/>
      <c r="K568" s="50"/>
      <c r="L568" s="50"/>
      <c r="M568" s="50"/>
      <c r="N568" s="50"/>
      <c r="O568" s="50"/>
      <c r="P568" s="50"/>
    </row>
    <row r="569" ht="14.25" customHeight="1">
      <c r="A569" s="41">
        <f t="shared" si="3"/>
        <v>3</v>
      </c>
      <c r="B569" s="49">
        <v>12806.0</v>
      </c>
      <c r="C569" s="41" t="str">
        <f t="array" ref="C569">iferror(index(OrigList!N:N, match(indirect(address(row(A569),$C$2+3)),OrigList!C:C,0)),"")</f>
        <v>10604|98312855|Lim Wei Xun|wxlim027@mymail.sim.edu.sg
10604|98312855|Lim Wei Xun|WEIXUNLIM@HOTMAIL.COM
</v>
      </c>
      <c r="D569" s="50">
        <f t="shared" ref="D569:H569" si="568">IFERROR(IF($E$1&gt;=COLUMN(A567),INDEX(INDIRECT("$B$3:$B$"&amp;$C$1),(ROW(D567)*$E$1)-($E$1-COLUMN(A569))),"")," ")</f>
        <v>10608</v>
      </c>
      <c r="E569" s="50">
        <f t="shared" si="568"/>
        <v>10606</v>
      </c>
      <c r="F569" s="50">
        <f t="shared" si="568"/>
        <v>10605</v>
      </c>
      <c r="G569" s="50">
        <f t="shared" si="568"/>
        <v>10604</v>
      </c>
      <c r="H569" s="50" t="str">
        <f t="shared" si="568"/>
        <v/>
      </c>
      <c r="I569" s="50"/>
      <c r="J569" s="50"/>
      <c r="K569" s="50"/>
      <c r="L569" s="50"/>
      <c r="M569" s="50"/>
      <c r="N569" s="50"/>
      <c r="O569" s="50"/>
      <c r="P569" s="50"/>
    </row>
    <row r="570" ht="14.25" customHeight="1">
      <c r="A570" s="41">
        <f t="shared" si="3"/>
        <v>4</v>
      </c>
      <c r="B570" s="49">
        <v>12805.0</v>
      </c>
      <c r="C570" s="41" t="str">
        <f t="array" ref="C570">iferror(index(OrigList!N:N, match(indirect(address(row(A570),$C$2+3)),OrigList!C:C,0)),"")</f>
        <v>10600|96361818|Tan Yi Feng, Krystal|yfktan002@mymail.sim.edu.sg
10600|96361818|Tan Yi Feng, Krystal|KRYSTALTYF@GMAIL.COM
</v>
      </c>
      <c r="D570" s="50">
        <f t="shared" ref="D570:H570" si="569">IFERROR(IF($E$1&gt;=COLUMN(A568),INDEX(INDIRECT("$B$3:$B$"&amp;$C$1),(ROW(D568)*$E$1)-($E$1-COLUMN(A570))),"")," ")</f>
        <v>10603</v>
      </c>
      <c r="E570" s="50">
        <f t="shared" si="569"/>
        <v>10602</v>
      </c>
      <c r="F570" s="50">
        <f t="shared" si="569"/>
        <v>10601</v>
      </c>
      <c r="G570" s="50">
        <f t="shared" si="569"/>
        <v>10600</v>
      </c>
      <c r="H570" s="50" t="str">
        <f t="shared" si="569"/>
        <v/>
      </c>
      <c r="I570" s="50"/>
      <c r="J570" s="50"/>
      <c r="K570" s="50"/>
      <c r="L570" s="50"/>
      <c r="M570" s="50"/>
      <c r="N570" s="50"/>
      <c r="O570" s="50"/>
      <c r="P570" s="50"/>
    </row>
    <row r="571" ht="14.25" customHeight="1">
      <c r="A571" s="41">
        <f t="shared" si="3"/>
        <v>1</v>
      </c>
      <c r="B571" s="49">
        <v>12804.0</v>
      </c>
      <c r="C571" s="41" t="str">
        <f t="array" ref="C571">iferror(index(OrigList!N:N, match(indirect(address(row(A571),$C$2+3)),OrigList!C:C,0)),"")</f>
        <v>10595|87002009|Shi, Yiming|yshi018@mymail.sim.edu.sg
10595|87002009|Shi, Yiming|SHIYM96@GMAIL.COM
</v>
      </c>
      <c r="D571" s="50">
        <f t="shared" ref="D571:H571" si="570">IFERROR(IF($E$1&gt;=COLUMN(A569),INDEX(INDIRECT("$B$3:$B$"&amp;$C$1),(ROW(D569)*$E$1)-($E$1-COLUMN(A571))),"")," ")</f>
        <v>10599</v>
      </c>
      <c r="E571" s="50">
        <f t="shared" si="570"/>
        <v>10598</v>
      </c>
      <c r="F571" s="50">
        <f t="shared" si="570"/>
        <v>10596</v>
      </c>
      <c r="G571" s="50">
        <f t="shared" si="570"/>
        <v>10595</v>
      </c>
      <c r="H571" s="50" t="str">
        <f t="shared" si="570"/>
        <v/>
      </c>
      <c r="I571" s="50"/>
      <c r="J571" s="50"/>
      <c r="K571" s="50"/>
      <c r="L571" s="50"/>
      <c r="M571" s="50"/>
      <c r="N571" s="50"/>
      <c r="O571" s="50"/>
      <c r="P571" s="50"/>
    </row>
    <row r="572" ht="14.25" customHeight="1">
      <c r="A572" s="41">
        <f t="shared" si="3"/>
        <v>2</v>
      </c>
      <c r="B572" s="49">
        <v>12803.0</v>
      </c>
      <c r="C572" s="41" t="str">
        <f t="array" ref="C572">iferror(index(OrigList!N:N, match(indirect(address(row(A572),$C$2+3)),OrigList!C:C,0)),"")</f>
        <v>10591|98172360|Lim Chear Min|cmlim006@mymail.sim.edu.sg
10591|98172360|Lim Chear Min|CHEARFUL.CHEARMIN@GMAIL.COM
</v>
      </c>
      <c r="D572" s="50">
        <f t="shared" ref="D572:H572" si="571">IFERROR(IF($E$1&gt;=COLUMN(A570),INDEX(INDIRECT("$B$3:$B$"&amp;$C$1),(ROW(D570)*$E$1)-($E$1-COLUMN(A572))),"")," ")</f>
        <v>10594</v>
      </c>
      <c r="E572" s="50">
        <f t="shared" si="571"/>
        <v>10593</v>
      </c>
      <c r="F572" s="50">
        <f t="shared" si="571"/>
        <v>10592</v>
      </c>
      <c r="G572" s="50">
        <f t="shared" si="571"/>
        <v>10591</v>
      </c>
      <c r="H572" s="50" t="str">
        <f t="shared" si="571"/>
        <v/>
      </c>
      <c r="I572" s="50"/>
      <c r="J572" s="50"/>
      <c r="K572" s="50"/>
      <c r="L572" s="50"/>
      <c r="M572" s="50"/>
      <c r="N572" s="50"/>
      <c r="O572" s="50"/>
      <c r="P572" s="50"/>
    </row>
    <row r="573" ht="14.25" customHeight="1">
      <c r="A573" s="41">
        <f t="shared" si="3"/>
        <v>3</v>
      </c>
      <c r="B573" s="49">
        <v>12801.0</v>
      </c>
      <c r="C573" s="41" t="str">
        <f t="array" ref="C573">iferror(index(OrigList!N:N, match(indirect(address(row(A573),$C$2+3)),OrigList!C:C,0)),"")</f>
        <v>10584|81682098|Chew Soon Wei, Shaun|swschew002@mymail.sim.edu.sg
10584|81682098|Chew Soon Wei, Shaun|SHAUNCSW@HOTMAIL.COM
</v>
      </c>
      <c r="D573" s="50">
        <f t="shared" ref="D573:H573" si="572">IFERROR(IF($E$1&gt;=COLUMN(A571),INDEX(INDIRECT("$B$3:$B$"&amp;$C$1),(ROW(D571)*$E$1)-($E$1-COLUMN(A573))),"")," ")</f>
        <v>10589</v>
      </c>
      <c r="E573" s="50">
        <f t="shared" si="572"/>
        <v>10588</v>
      </c>
      <c r="F573" s="50">
        <f t="shared" si="572"/>
        <v>10586</v>
      </c>
      <c r="G573" s="50">
        <f t="shared" si="572"/>
        <v>10584</v>
      </c>
      <c r="H573" s="50" t="str">
        <f t="shared" si="572"/>
        <v/>
      </c>
      <c r="I573" s="50"/>
      <c r="J573" s="50"/>
      <c r="K573" s="50"/>
      <c r="L573" s="50"/>
      <c r="M573" s="50"/>
      <c r="N573" s="50"/>
      <c r="O573" s="50"/>
      <c r="P573" s="50"/>
    </row>
    <row r="574" ht="14.25" customHeight="1">
      <c r="A574" s="41">
        <f t="shared" si="3"/>
        <v>4</v>
      </c>
      <c r="B574" s="49">
        <v>12800.0</v>
      </c>
      <c r="C574" s="41" t="str">
        <f t="array" ref="C574">iferror(index(OrigList!N:N, match(indirect(address(row(A574),$C$2+3)),OrigList!C:C,0)),"")</f>
        <v>10578|96251708|Teng May Xin, June|mxjteng001@mymail.sim.edu.sg
10578|96251708|Teng May Xin, June|ENUJGNET@GMAIL.COM
</v>
      </c>
      <c r="D574" s="50">
        <f t="shared" ref="D574:H574" si="573">IFERROR(IF($E$1&gt;=COLUMN(A572),INDEX(INDIRECT("$B$3:$B$"&amp;$C$1),(ROW(D572)*$E$1)-($E$1-COLUMN(A574))),"")," ")</f>
        <v>10583</v>
      </c>
      <c r="E574" s="50">
        <f t="shared" si="573"/>
        <v>10580</v>
      </c>
      <c r="F574" s="50">
        <f t="shared" si="573"/>
        <v>10579</v>
      </c>
      <c r="G574" s="50">
        <f t="shared" si="573"/>
        <v>10578</v>
      </c>
      <c r="H574" s="50" t="str">
        <f t="shared" si="573"/>
        <v/>
      </c>
      <c r="I574" s="50"/>
      <c r="J574" s="50"/>
      <c r="K574" s="50"/>
      <c r="L574" s="50"/>
      <c r="M574" s="50"/>
      <c r="N574" s="50"/>
      <c r="O574" s="50"/>
      <c r="P574" s="50"/>
    </row>
    <row r="575" ht="14.25" customHeight="1">
      <c r="A575" s="41">
        <f t="shared" si="3"/>
        <v>1</v>
      </c>
      <c r="B575" s="49">
        <v>12799.0</v>
      </c>
      <c r="C575" s="41" t="str">
        <f t="array" ref="C575">iferror(index(OrigList!N:N, match(indirect(address(row(A575),$C$2+3)),OrigList!C:C,0)),"")</f>
        <v>10574|91138889|Yeo Wei Jie|ywjie001@mymail.sim.edu.sg
10574|91138889|Yeo Wei Jie|WEIJIE_YEO@OUTLOOK.SG
</v>
      </c>
      <c r="D575" s="50">
        <f t="shared" ref="D575:H575" si="574">IFERROR(IF($E$1&gt;=COLUMN(A573),INDEX(INDIRECT("$B$3:$B$"&amp;$C$1),(ROW(D573)*$E$1)-($E$1-COLUMN(A575))),"")," ")</f>
        <v>10577</v>
      </c>
      <c r="E575" s="50">
        <f t="shared" si="574"/>
        <v>10576</v>
      </c>
      <c r="F575" s="50">
        <f t="shared" si="574"/>
        <v>10575</v>
      </c>
      <c r="G575" s="50">
        <f t="shared" si="574"/>
        <v>10574</v>
      </c>
      <c r="H575" s="50" t="str">
        <f t="shared" si="574"/>
        <v/>
      </c>
      <c r="I575" s="50"/>
      <c r="J575" s="50"/>
      <c r="K575" s="50"/>
      <c r="L575" s="50"/>
      <c r="M575" s="50"/>
      <c r="N575" s="50"/>
      <c r="O575" s="50"/>
      <c r="P575" s="50"/>
    </row>
    <row r="576" ht="14.25" customHeight="1">
      <c r="A576" s="41">
        <f t="shared" si="3"/>
        <v>2</v>
      </c>
      <c r="B576" s="49">
        <v>12798.0</v>
      </c>
      <c r="C576" s="41" t="str">
        <f t="array" ref="C576">iferror(index(OrigList!N:N, match(indirect(address(row(A576),$C$2+3)),OrigList!C:C,0)),"")</f>
        <v>10569|91914735|Chong Xing Yi|xychong005@mymail.sim.edu.sg
10569|91914735|Chong Xing Yi|XINGYIDANIELLECXY@HOTMAIL.COM
</v>
      </c>
      <c r="D576" s="50">
        <f t="shared" ref="D576:H576" si="575">IFERROR(IF($E$1&gt;=COLUMN(A574),INDEX(INDIRECT("$B$3:$B$"&amp;$C$1),(ROW(D574)*$E$1)-($E$1-COLUMN(A576))),"")," ")</f>
        <v>10573</v>
      </c>
      <c r="E576" s="50">
        <f t="shared" si="575"/>
        <v>10571</v>
      </c>
      <c r="F576" s="50">
        <f t="shared" si="575"/>
        <v>10570</v>
      </c>
      <c r="G576" s="50">
        <f t="shared" si="575"/>
        <v>10569</v>
      </c>
      <c r="H576" s="50" t="str">
        <f t="shared" si="575"/>
        <v/>
      </c>
      <c r="I576" s="50"/>
      <c r="J576" s="50"/>
      <c r="K576" s="50"/>
      <c r="L576" s="50"/>
      <c r="M576" s="50"/>
      <c r="N576" s="50"/>
      <c r="O576" s="50"/>
      <c r="P576" s="50"/>
    </row>
    <row r="577" ht="14.25" customHeight="1">
      <c r="A577" s="41">
        <f t="shared" si="3"/>
        <v>3</v>
      </c>
      <c r="B577" s="49">
        <v>12796.0</v>
      </c>
      <c r="C577" s="41" t="str">
        <f t="array" ref="C577">iferror(index(OrigList!N:N, match(indirect(address(row(A577),$C$2+3)),OrigList!C:C,0)),"")</f>
        <v>10563|98182292|Wayne Wong Haojie|whwong014@mymail.sim.edu.sg
10563|98182292|Wayne Wong Haojie|ORTEXT6@GMAIL.COM
</v>
      </c>
      <c r="D577" s="50">
        <f t="shared" ref="D577:H577" si="576">IFERROR(IF($E$1&gt;=COLUMN(A575),INDEX(INDIRECT("$B$3:$B$"&amp;$C$1),(ROW(D575)*$E$1)-($E$1-COLUMN(A577))),"")," ")</f>
        <v>10568</v>
      </c>
      <c r="E577" s="50">
        <f t="shared" si="576"/>
        <v>10566</v>
      </c>
      <c r="F577" s="50">
        <f t="shared" si="576"/>
        <v>10565</v>
      </c>
      <c r="G577" s="50">
        <f t="shared" si="576"/>
        <v>10563</v>
      </c>
      <c r="H577" s="50" t="str">
        <f t="shared" si="576"/>
        <v/>
      </c>
      <c r="I577" s="50"/>
      <c r="J577" s="50"/>
      <c r="K577" s="50"/>
      <c r="L577" s="50"/>
      <c r="M577" s="50"/>
      <c r="N577" s="50"/>
      <c r="O577" s="50"/>
      <c r="P577" s="50"/>
    </row>
    <row r="578" ht="14.25" customHeight="1">
      <c r="A578" s="41">
        <f t="shared" si="3"/>
        <v>4</v>
      </c>
      <c r="B578" s="49">
        <v>12794.0</v>
      </c>
      <c r="C578" s="41" t="str">
        <f t="array" ref="C578">iferror(index(OrigList!N:N, match(indirect(address(row(A578),$C$2+3)),OrigList!C:C,0)),"")</f>
        <v>10559|81269045|Lee Chong Kai Riordan|ckrlee001@mymail.sim.edu.sg
10559|81269045|Lee Chong Kai Riordan|RIORDANNLEE@GMAIL.COM
</v>
      </c>
      <c r="D578" s="50">
        <f t="shared" ref="D578:H578" si="577">IFERROR(IF($E$1&gt;=COLUMN(A576),INDEX(INDIRECT("$B$3:$B$"&amp;$C$1),(ROW(D576)*$E$1)-($E$1-COLUMN(A578))),"")," ")</f>
        <v>10562</v>
      </c>
      <c r="E578" s="50">
        <f t="shared" si="577"/>
        <v>10561</v>
      </c>
      <c r="F578" s="50">
        <f t="shared" si="577"/>
        <v>10560</v>
      </c>
      <c r="G578" s="50">
        <f t="shared" si="577"/>
        <v>10559</v>
      </c>
      <c r="H578" s="50" t="str">
        <f t="shared" si="577"/>
        <v/>
      </c>
      <c r="I578" s="50"/>
      <c r="J578" s="50"/>
      <c r="K578" s="50"/>
      <c r="L578" s="50"/>
      <c r="M578" s="50"/>
      <c r="N578" s="50"/>
      <c r="O578" s="50"/>
      <c r="P578" s="50"/>
    </row>
    <row r="579" ht="14.25" customHeight="1">
      <c r="A579" s="41">
        <f t="shared" si="3"/>
        <v>1</v>
      </c>
      <c r="B579" s="49">
        <v>12792.0</v>
      </c>
      <c r="C579" s="41" t="str">
        <f t="array" ref="C579">iferror(index(OrigList!N:N, match(indirect(address(row(A579),$C$2+3)),OrigList!C:C,0)),"")</f>
        <v>10555|96457590|Ang Jia Wei|jwang077@mymail.sim.edu.sg
10555|96457590|Ang Jia Wei|AJW.JIAWEI97@GMAIL.COM
</v>
      </c>
      <c r="D579" s="50">
        <f t="shared" ref="D579:H579" si="578">IFERROR(IF($E$1&gt;=COLUMN(A577),INDEX(INDIRECT("$B$3:$B$"&amp;$C$1),(ROW(D577)*$E$1)-($E$1-COLUMN(A579))),"")," ")</f>
        <v>10558</v>
      </c>
      <c r="E579" s="50">
        <f t="shared" si="578"/>
        <v>10557</v>
      </c>
      <c r="F579" s="50">
        <f t="shared" si="578"/>
        <v>10556</v>
      </c>
      <c r="G579" s="50">
        <f t="shared" si="578"/>
        <v>10555</v>
      </c>
      <c r="H579" s="50" t="str">
        <f t="shared" si="578"/>
        <v/>
      </c>
      <c r="I579" s="50"/>
      <c r="J579" s="50"/>
      <c r="K579" s="50"/>
      <c r="L579" s="50"/>
      <c r="M579" s="50"/>
      <c r="N579" s="50"/>
      <c r="O579" s="50"/>
      <c r="P579" s="50"/>
    </row>
    <row r="580" ht="14.25" customHeight="1">
      <c r="A580" s="41">
        <f t="shared" si="3"/>
        <v>2</v>
      </c>
      <c r="B580" s="49">
        <v>12790.0</v>
      </c>
      <c r="C580" s="41" t="str">
        <f t="array" ref="C580">iferror(index(OrigList!N:N, match(indirect(address(row(A580),$C$2+3)),OrigList!C:C,0)),"")</f>
        <v>10549|97550553|Bryan Tay Yi Heng|byhtay001@mymail.sim.edu.sg
10549|97550553|Bryan Tay Yi Heng|BRYAN1995TAY@GMAIL.COM
</v>
      </c>
      <c r="D580" s="50">
        <f t="shared" ref="D580:H580" si="579">IFERROR(IF($E$1&gt;=COLUMN(A578),INDEX(INDIRECT("$B$3:$B$"&amp;$C$1),(ROW(D578)*$E$1)-($E$1-COLUMN(A580))),"")," ")</f>
        <v>10554</v>
      </c>
      <c r="E580" s="50">
        <f t="shared" si="579"/>
        <v>10552</v>
      </c>
      <c r="F580" s="50">
        <f t="shared" si="579"/>
        <v>10551</v>
      </c>
      <c r="G580" s="50">
        <f t="shared" si="579"/>
        <v>10549</v>
      </c>
      <c r="H580" s="50" t="str">
        <f t="shared" si="579"/>
        <v/>
      </c>
      <c r="I580" s="50"/>
      <c r="J580" s="50"/>
      <c r="K580" s="50"/>
      <c r="L580" s="50"/>
      <c r="M580" s="50"/>
      <c r="N580" s="50"/>
      <c r="O580" s="50"/>
      <c r="P580" s="50"/>
    </row>
    <row r="581" ht="14.25" customHeight="1">
      <c r="A581" s="41">
        <f t="shared" si="3"/>
        <v>3</v>
      </c>
      <c r="B581" s="49">
        <v>12789.0</v>
      </c>
      <c r="C581" s="41" t="str">
        <f t="array" ref="C581">iferror(index(OrigList!N:N, match(indirect(address(row(A581),$C$2+3)),OrigList!C:C,0)),"")</f>
        <v>10545|92220609|Kenny Han Yi Long|kylhan001@mymail.sim.edu.sg
10545|92220609|Kenny Han Yi Long|KENNY1HAN@HOTMAIL.COM
</v>
      </c>
      <c r="D581" s="50">
        <f t="shared" ref="D581:H581" si="580">IFERROR(IF($E$1&gt;=COLUMN(A579),INDEX(INDIRECT("$B$3:$B$"&amp;$C$1),(ROW(D579)*$E$1)-($E$1-COLUMN(A581))),"")," ")</f>
        <v>10548</v>
      </c>
      <c r="E581" s="50">
        <f t="shared" si="580"/>
        <v>10547</v>
      </c>
      <c r="F581" s="50">
        <f t="shared" si="580"/>
        <v>10546</v>
      </c>
      <c r="G581" s="50">
        <f t="shared" si="580"/>
        <v>10545</v>
      </c>
      <c r="H581" s="50" t="str">
        <f t="shared" si="580"/>
        <v/>
      </c>
      <c r="I581" s="50"/>
      <c r="J581" s="50"/>
      <c r="K581" s="50"/>
      <c r="L581" s="50"/>
      <c r="M581" s="50"/>
      <c r="N581" s="50"/>
      <c r="O581" s="50"/>
      <c r="P581" s="50"/>
    </row>
    <row r="582" ht="14.25" customHeight="1">
      <c r="A582" s="41">
        <f t="shared" si="3"/>
        <v>4</v>
      </c>
      <c r="B582" s="49">
        <v>12786.0</v>
      </c>
      <c r="C582" s="41" t="str">
        <f t="array" ref="C582">iferror(index(OrigList!N:N, match(indirect(address(row(A582),$C$2+3)),OrigList!C:C,0)),"")</f>
        <v>10541|85004670|Teo Zi Tang|ztteo001@mymail.sim.edu.sg
10541|85004670|Teo Zi Tang|ZITANG.TEO@GMAIL.COM
</v>
      </c>
      <c r="D582" s="50">
        <f t="shared" ref="D582:H582" si="581">IFERROR(IF($E$1&gt;=COLUMN(A580),INDEX(INDIRECT("$B$3:$B$"&amp;$C$1),(ROW(D580)*$E$1)-($E$1-COLUMN(A582))),"")," ")</f>
        <v>10544</v>
      </c>
      <c r="E582" s="50">
        <f t="shared" si="581"/>
        <v>10543</v>
      </c>
      <c r="F582" s="50">
        <f t="shared" si="581"/>
        <v>10542</v>
      </c>
      <c r="G582" s="50">
        <f t="shared" si="581"/>
        <v>10541</v>
      </c>
      <c r="H582" s="50" t="str">
        <f t="shared" si="581"/>
        <v/>
      </c>
      <c r="I582" s="50"/>
      <c r="J582" s="50"/>
      <c r="K582" s="50"/>
      <c r="L582" s="50"/>
      <c r="M582" s="50"/>
      <c r="N582" s="50"/>
      <c r="O582" s="50"/>
      <c r="P582" s="50"/>
    </row>
    <row r="583" ht="14.25" customHeight="1">
      <c r="A583" s="41">
        <f t="shared" si="3"/>
        <v>1</v>
      </c>
      <c r="B583" s="49">
        <v>12783.0</v>
      </c>
      <c r="C583" s="41" t="str">
        <f t="array" ref="C583">iferror(index(OrigList!N:N, match(indirect(address(row(A583),$C$2+3)),OrigList!C:C,0)),"")</f>
        <v>10537|96163144|Wong Jing Jie|jjwong012@mymail.sim.edu.sg
10537|96163144|Wong Jing Jie|ANGELINEWONGJJ@GMAIL.COM
</v>
      </c>
      <c r="D583" s="50">
        <f t="shared" ref="D583:H583" si="582">IFERROR(IF($E$1&gt;=COLUMN(A581),INDEX(INDIRECT("$B$3:$B$"&amp;$C$1),(ROW(D581)*$E$1)-($E$1-COLUMN(A583))),"")," ")</f>
        <v>10540</v>
      </c>
      <c r="E583" s="50">
        <f t="shared" si="582"/>
        <v>10539</v>
      </c>
      <c r="F583" s="50">
        <f t="shared" si="582"/>
        <v>10538</v>
      </c>
      <c r="G583" s="50">
        <f t="shared" si="582"/>
        <v>10537</v>
      </c>
      <c r="H583" s="50" t="str">
        <f t="shared" si="582"/>
        <v/>
      </c>
      <c r="I583" s="50"/>
      <c r="J583" s="50"/>
      <c r="K583" s="50"/>
      <c r="L583" s="50"/>
      <c r="M583" s="50"/>
      <c r="N583" s="50"/>
      <c r="O583" s="50"/>
      <c r="P583" s="50"/>
    </row>
    <row r="584" ht="14.25" customHeight="1">
      <c r="A584" s="41">
        <f t="shared" si="3"/>
        <v>2</v>
      </c>
      <c r="B584" s="49">
        <v>12782.0</v>
      </c>
      <c r="C584" s="41" t="str">
        <f t="array" ref="C584">iferror(index(OrigList!N:N, match(indirect(address(row(A584),$C$2+3)),OrigList!C:C,0)),"")</f>
        <v>10533|91724214|Chen Weiliang, Jonathan|wjchen003@mymail.sim.edu.sg
10533|91724214|Chen Weiliang, Jonathan|JONACHEN_94@HOTMAIL.COM
</v>
      </c>
      <c r="D584" s="50">
        <f t="shared" ref="D584:H584" si="583">IFERROR(IF($E$1&gt;=COLUMN(A582),INDEX(INDIRECT("$B$3:$B$"&amp;$C$1),(ROW(D582)*$E$1)-($E$1-COLUMN(A584))),"")," ")</f>
        <v>10536</v>
      </c>
      <c r="E584" s="50">
        <f t="shared" si="583"/>
        <v>10535</v>
      </c>
      <c r="F584" s="50">
        <f t="shared" si="583"/>
        <v>10534</v>
      </c>
      <c r="G584" s="50">
        <f t="shared" si="583"/>
        <v>10533</v>
      </c>
      <c r="H584" s="50" t="str">
        <f t="shared" si="583"/>
        <v/>
      </c>
      <c r="I584" s="50"/>
      <c r="J584" s="50"/>
      <c r="K584" s="50"/>
      <c r="L584" s="50"/>
      <c r="M584" s="50"/>
      <c r="N584" s="50"/>
      <c r="O584" s="50"/>
      <c r="P584" s="50"/>
    </row>
    <row r="585" ht="14.25" customHeight="1">
      <c r="A585" s="41">
        <f t="shared" si="3"/>
        <v>3</v>
      </c>
      <c r="B585" s="49">
        <v>12781.0</v>
      </c>
      <c r="C585" s="41" t="str">
        <f t="array" ref="C585">iferror(index(OrigList!N:N, match(indirect(address(row(A585),$C$2+3)),OrigList!C:C,0)),"")</f>
        <v>10529|92968492|Siti Umairah Binte Mohamed Nasser|mohamedn011@mymail.sim.edu.sg
10529|92968492|Siti Umairah Binte Mohamed Nasser|UMAIRAHH98@GMAIL.COM
</v>
      </c>
      <c r="D585" s="50">
        <f t="shared" ref="D585:H585" si="584">IFERROR(IF($E$1&gt;=COLUMN(A583),INDEX(INDIRECT("$B$3:$B$"&amp;$C$1),(ROW(D583)*$E$1)-($E$1-COLUMN(A585))),"")," ")</f>
        <v>10532</v>
      </c>
      <c r="E585" s="50">
        <f t="shared" si="584"/>
        <v>10531</v>
      </c>
      <c r="F585" s="50">
        <f t="shared" si="584"/>
        <v>10530</v>
      </c>
      <c r="G585" s="50">
        <f t="shared" si="584"/>
        <v>10529</v>
      </c>
      <c r="H585" s="50" t="str">
        <f t="shared" si="584"/>
        <v/>
      </c>
      <c r="I585" s="50"/>
      <c r="J585" s="50"/>
      <c r="K585" s="50"/>
      <c r="L585" s="50"/>
      <c r="M585" s="50"/>
      <c r="N585" s="50"/>
      <c r="O585" s="50"/>
      <c r="P585" s="50"/>
    </row>
    <row r="586" ht="14.25" customHeight="1">
      <c r="A586" s="41">
        <f t="shared" si="3"/>
        <v>4</v>
      </c>
      <c r="B586" s="49">
        <v>12780.0</v>
      </c>
      <c r="C586" s="41" t="str">
        <f t="array" ref="C586">iferror(index(OrigList!N:N, match(indirect(address(row(A586),$C$2+3)),OrigList!C:C,0)),"")</f>
        <v>10525|84816831|Tan Kuan An Kenzie|kaktan001@mymail.sim.edu.sg
10525|84816831|Tan Kuan An Kenzie|ANKENZIE@HOTMAIL.COM
</v>
      </c>
      <c r="D586" s="50">
        <f t="shared" ref="D586:H586" si="585">IFERROR(IF($E$1&gt;=COLUMN(A584),INDEX(INDIRECT("$B$3:$B$"&amp;$C$1),(ROW(D584)*$E$1)-($E$1-COLUMN(A586))),"")," ")</f>
        <v>10528</v>
      </c>
      <c r="E586" s="50">
        <f t="shared" si="585"/>
        <v>10527</v>
      </c>
      <c r="F586" s="50">
        <f t="shared" si="585"/>
        <v>10526</v>
      </c>
      <c r="G586" s="50">
        <f t="shared" si="585"/>
        <v>10525</v>
      </c>
      <c r="H586" s="50" t="str">
        <f t="shared" si="585"/>
        <v/>
      </c>
      <c r="I586" s="50"/>
      <c r="J586" s="50"/>
      <c r="K586" s="50"/>
      <c r="L586" s="50"/>
      <c r="M586" s="50"/>
      <c r="N586" s="50"/>
      <c r="O586" s="50"/>
      <c r="P586" s="50"/>
    </row>
    <row r="587" ht="14.25" customHeight="1">
      <c r="A587" s="41">
        <f t="shared" si="3"/>
        <v>1</v>
      </c>
      <c r="B587" s="49">
        <v>12778.0</v>
      </c>
      <c r="C587" s="41" t="str">
        <f t="array" ref="C587">iferror(index(OrigList!N:N, match(indirect(address(row(A587),$C$2+3)),OrigList!C:C,0)),"")</f>
        <v>10521|97953415|Foo Yong Zheng|yzfoo002@mymail.sim.edu.sg
10521|97953415|Foo Yong Zheng|YONGZHENG1995@GMAIL.COM
</v>
      </c>
      <c r="D587" s="50">
        <f t="shared" ref="D587:H587" si="586">IFERROR(IF($E$1&gt;=COLUMN(A585),INDEX(INDIRECT("$B$3:$B$"&amp;$C$1),(ROW(D585)*$E$1)-($E$1-COLUMN(A587))),"")," ")</f>
        <v>10524</v>
      </c>
      <c r="E587" s="50">
        <f t="shared" si="586"/>
        <v>10523</v>
      </c>
      <c r="F587" s="50">
        <f t="shared" si="586"/>
        <v>10522</v>
      </c>
      <c r="G587" s="50">
        <f t="shared" si="586"/>
        <v>10521</v>
      </c>
      <c r="H587" s="50" t="str">
        <f t="shared" si="586"/>
        <v/>
      </c>
      <c r="I587" s="50"/>
      <c r="J587" s="50"/>
      <c r="K587" s="50"/>
      <c r="L587" s="50"/>
      <c r="M587" s="50"/>
      <c r="N587" s="50"/>
      <c r="O587" s="50"/>
      <c r="P587" s="50"/>
    </row>
    <row r="588" ht="14.25" customHeight="1">
      <c r="A588" s="41">
        <f t="shared" si="3"/>
        <v>2</v>
      </c>
      <c r="B588" s="49">
        <v>12777.0</v>
      </c>
      <c r="C588" s="41" t="str">
        <f t="array" ref="C588">iferror(index(OrigList!N:N, match(indirect(address(row(A588),$C$2+3)),OrigList!C:C,0)),"")</f>
        <v>10516|91805905|Edrea Tan Si Jia|esjtan003@mymail.sim.edu.sg
10516|91805905|Edrea Tan Si Jia|EDREA@HOTMAIL.SG
</v>
      </c>
      <c r="D588" s="50">
        <f t="shared" ref="D588:H588" si="587">IFERROR(IF($E$1&gt;=COLUMN(A586),INDEX(INDIRECT("$B$3:$B$"&amp;$C$1),(ROW(D586)*$E$1)-($E$1-COLUMN(A588))),"")," ")</f>
        <v>10520</v>
      </c>
      <c r="E588" s="50">
        <f t="shared" si="587"/>
        <v>10519</v>
      </c>
      <c r="F588" s="50">
        <f t="shared" si="587"/>
        <v>10518</v>
      </c>
      <c r="G588" s="50">
        <f t="shared" si="587"/>
        <v>10516</v>
      </c>
      <c r="H588" s="50" t="str">
        <f t="shared" si="587"/>
        <v/>
      </c>
      <c r="I588" s="50"/>
      <c r="J588" s="50"/>
      <c r="K588" s="50"/>
      <c r="L588" s="50"/>
      <c r="M588" s="50"/>
      <c r="N588" s="50"/>
      <c r="O588" s="50"/>
      <c r="P588" s="50"/>
    </row>
    <row r="589" ht="14.25" customHeight="1">
      <c r="A589" s="41">
        <f t="shared" si="3"/>
        <v>3</v>
      </c>
      <c r="B589" s="49">
        <v>12775.0</v>
      </c>
      <c r="C589" s="41" t="str">
        <f t="array" ref="C589">iferror(index(OrigList!N:N, match(indirect(address(row(A589),$C$2+3)),OrigList!C:C,0)),"")</f>
        <v>10511|81286686|Wayne Loh Wei En|wweloh001@mymail.sim.edu.sg
10511|81286686|Wayne Loh Wei En|WAYNELOHWEIEN@HOTMAIL.COM
</v>
      </c>
      <c r="D589" s="50">
        <f t="shared" ref="D589:H589" si="588">IFERROR(IF($E$1&gt;=COLUMN(A587),INDEX(INDIRECT("$B$3:$B$"&amp;$C$1),(ROW(D587)*$E$1)-($E$1-COLUMN(A589))),"")," ")</f>
        <v>10515</v>
      </c>
      <c r="E589" s="50">
        <f t="shared" si="588"/>
        <v>10513</v>
      </c>
      <c r="F589" s="50">
        <f t="shared" si="588"/>
        <v>10512</v>
      </c>
      <c r="G589" s="50">
        <f t="shared" si="588"/>
        <v>10511</v>
      </c>
      <c r="H589" s="50" t="str">
        <f t="shared" si="588"/>
        <v/>
      </c>
      <c r="I589" s="50"/>
      <c r="J589" s="50"/>
      <c r="K589" s="50"/>
      <c r="L589" s="50"/>
      <c r="M589" s="50"/>
      <c r="N589" s="50"/>
      <c r="O589" s="50"/>
      <c r="P589" s="50"/>
    </row>
    <row r="590" ht="14.25" customHeight="1">
      <c r="A590" s="41">
        <f t="shared" si="3"/>
        <v>4</v>
      </c>
      <c r="B590" s="49">
        <v>12774.0</v>
      </c>
      <c r="C590" s="41" t="str">
        <f t="array" ref="C590">iferror(index(OrigList!N:N, match(indirect(address(row(A590),$C$2+3)),OrigList!C:C,0)),"")</f>
        <v>10506|90083769|Lee Hoe Theng|htlee008@mymail.sim.edu.sg
10506|90083769|Lee Hoe Theng|TERENCELEE07@HOTMAIL.COM
</v>
      </c>
      <c r="D590" s="50">
        <f t="shared" ref="D590:H590" si="589">IFERROR(IF($E$1&gt;=COLUMN(A588),INDEX(INDIRECT("$B$3:$B$"&amp;$C$1),(ROW(D588)*$E$1)-($E$1-COLUMN(A590))),"")," ")</f>
        <v>10510</v>
      </c>
      <c r="E590" s="50">
        <f t="shared" si="589"/>
        <v>10508</v>
      </c>
      <c r="F590" s="50">
        <f t="shared" si="589"/>
        <v>10507</v>
      </c>
      <c r="G590" s="50">
        <f t="shared" si="589"/>
        <v>10506</v>
      </c>
      <c r="H590" s="50" t="str">
        <f t="shared" si="589"/>
        <v/>
      </c>
      <c r="I590" s="50"/>
      <c r="J590" s="50"/>
      <c r="K590" s="50"/>
      <c r="L590" s="50"/>
      <c r="M590" s="50"/>
      <c r="N590" s="50"/>
      <c r="O590" s="50"/>
      <c r="P590" s="50"/>
    </row>
    <row r="591" ht="14.25" customHeight="1">
      <c r="A591" s="41">
        <f t="shared" si="3"/>
        <v>1</v>
      </c>
      <c r="B591" s="49">
        <v>12773.0</v>
      </c>
      <c r="C591" s="41" t="str">
        <f t="array" ref="C591">iferror(index(OrigList!N:N, match(indirect(address(row(A591),$C$2+3)),OrigList!C:C,0)),"")</f>
        <v>10502|91456992|Rizan Al-Siddiq Bin Omar|rizanasb001@mymail.sim.edu.sg
10502|91456992|Rizan Al-Siddiq Bin Omar|PROJECT_RIZAN@LIVE.COM
</v>
      </c>
      <c r="D591" s="50">
        <f t="shared" ref="D591:H591" si="590">IFERROR(IF($E$1&gt;=COLUMN(A589),INDEX(INDIRECT("$B$3:$B$"&amp;$C$1),(ROW(D589)*$E$1)-($E$1-COLUMN(A591))),"")," ")</f>
        <v>10505</v>
      </c>
      <c r="E591" s="50">
        <f t="shared" si="590"/>
        <v>10504</v>
      </c>
      <c r="F591" s="50">
        <f t="shared" si="590"/>
        <v>10503</v>
      </c>
      <c r="G591" s="50">
        <f t="shared" si="590"/>
        <v>10502</v>
      </c>
      <c r="H591" s="50" t="str">
        <f t="shared" si="590"/>
        <v/>
      </c>
      <c r="I591" s="50"/>
      <c r="J591" s="50"/>
      <c r="K591" s="50"/>
      <c r="L591" s="50"/>
      <c r="M591" s="50"/>
      <c r="N591" s="50"/>
      <c r="O591" s="50"/>
      <c r="P591" s="50"/>
    </row>
    <row r="592" ht="14.25" customHeight="1">
      <c r="A592" s="41">
        <f t="shared" si="3"/>
        <v>2</v>
      </c>
      <c r="B592" s="49">
        <v>12772.0</v>
      </c>
      <c r="C592" s="41" t="str">
        <f t="array" ref="C592">iferror(index(OrigList!N:N, match(indirect(address(row(A592),$C$2+3)),OrigList!C:C,0)),"")</f>
        <v>10497|86521769|Ei Ei Phyo|eiep001@mymail.sim.edu.sg
10497|86521769|Ei Ei Phyo|YANGSHICUN@GMAIL.COM
</v>
      </c>
      <c r="D592" s="50">
        <f t="shared" ref="D592:H592" si="591">IFERROR(IF($E$1&gt;=COLUMN(A590),INDEX(INDIRECT("$B$3:$B$"&amp;$C$1),(ROW(D590)*$E$1)-($E$1-COLUMN(A592))),"")," ")</f>
        <v>10501</v>
      </c>
      <c r="E592" s="50">
        <f t="shared" si="591"/>
        <v>10500</v>
      </c>
      <c r="F592" s="50">
        <f t="shared" si="591"/>
        <v>10498</v>
      </c>
      <c r="G592" s="50">
        <f t="shared" si="591"/>
        <v>10497</v>
      </c>
      <c r="H592" s="50" t="str">
        <f t="shared" si="591"/>
        <v/>
      </c>
      <c r="I592" s="50"/>
      <c r="J592" s="50"/>
      <c r="K592" s="50"/>
      <c r="L592" s="50"/>
      <c r="M592" s="50"/>
      <c r="N592" s="50"/>
      <c r="O592" s="50"/>
      <c r="P592" s="50"/>
    </row>
    <row r="593" ht="14.25" customHeight="1">
      <c r="A593" s="41">
        <f t="shared" si="3"/>
        <v>3</v>
      </c>
      <c r="B593" s="49">
        <v>12771.0</v>
      </c>
      <c r="C593" s="41" t="str">
        <f t="array" ref="C593">iferror(index(OrigList!N:N, match(indirect(address(row(A593),$C$2+3)),OrigList!C:C,0)),"")</f>
        <v>10493|87127337|Veren Jasinta|vjasinta001@mymail.sim.edu.sg
10493|87127337|Veren Jasinta|VEREN.JASINTA29@GMAIL.COM
</v>
      </c>
      <c r="D593" s="50">
        <f t="shared" ref="D593:H593" si="592">IFERROR(IF($E$1&gt;=COLUMN(A591),INDEX(INDIRECT("$B$3:$B$"&amp;$C$1),(ROW(D591)*$E$1)-($E$1-COLUMN(A593))),"")," ")</f>
        <v>10496</v>
      </c>
      <c r="E593" s="50">
        <f t="shared" si="592"/>
        <v>10495</v>
      </c>
      <c r="F593" s="50">
        <f t="shared" si="592"/>
        <v>10494</v>
      </c>
      <c r="G593" s="50">
        <f t="shared" si="592"/>
        <v>10493</v>
      </c>
      <c r="H593" s="50" t="str">
        <f t="shared" si="592"/>
        <v/>
      </c>
      <c r="I593" s="50"/>
      <c r="J593" s="50"/>
      <c r="K593" s="50"/>
      <c r="L593" s="50"/>
      <c r="M593" s="50"/>
      <c r="N593" s="50"/>
      <c r="O593" s="50"/>
      <c r="P593" s="50"/>
    </row>
    <row r="594" ht="14.25" customHeight="1">
      <c r="A594" s="41">
        <f t="shared" si="3"/>
        <v>4</v>
      </c>
      <c r="B594" s="49">
        <v>12770.0</v>
      </c>
      <c r="C594" s="41" t="str">
        <f t="array" ref="C594">iferror(index(OrigList!N:N, match(indirect(address(row(A594),$C$2+3)),OrigList!C:C,0)),"")</f>
        <v>10488|91873272|Delwinder Singh S/O Ranjit Singh|singh050@mymail.sim.edu.sg
10488|91873272|Delwinder Singh S/O Ranjit Singh|DELWINDER04@GMAIL.COM
</v>
      </c>
      <c r="D594" s="50">
        <f t="shared" ref="D594:H594" si="593">IFERROR(IF($E$1&gt;=COLUMN(A592),INDEX(INDIRECT("$B$3:$B$"&amp;$C$1),(ROW(D592)*$E$1)-($E$1-COLUMN(A594))),"")," ")</f>
        <v>10492</v>
      </c>
      <c r="E594" s="50">
        <f t="shared" si="593"/>
        <v>10491</v>
      </c>
      <c r="F594" s="50">
        <f t="shared" si="593"/>
        <v>10490</v>
      </c>
      <c r="G594" s="50">
        <f t="shared" si="593"/>
        <v>10488</v>
      </c>
      <c r="H594" s="50" t="str">
        <f t="shared" si="593"/>
        <v/>
      </c>
      <c r="I594" s="50"/>
      <c r="J594" s="50"/>
      <c r="K594" s="50"/>
      <c r="L594" s="50"/>
      <c r="M594" s="50"/>
      <c r="N594" s="50"/>
      <c r="O594" s="50"/>
      <c r="P594" s="50"/>
    </row>
    <row r="595" ht="14.25" customHeight="1">
      <c r="A595" s="41">
        <f t="shared" si="3"/>
        <v>1</v>
      </c>
      <c r="B595" s="49">
        <v>12769.0</v>
      </c>
      <c r="C595" s="41" t="str">
        <f t="array" ref="C595">iferror(index(OrigList!N:N, match(indirect(address(row(A595),$C$2+3)),OrigList!C:C,0)),"")</f>
        <v>10483|91683798|Goh Xueying|xgoh004@mymail.sim.edu.sg
10483|91683798|Goh Xueying|GOH_XUEYING@HOTMAIL.COM
</v>
      </c>
      <c r="D595" s="50">
        <f t="shared" ref="D595:H595" si="594">IFERROR(IF($E$1&gt;=COLUMN(A593),INDEX(INDIRECT("$B$3:$B$"&amp;$C$1),(ROW(D593)*$E$1)-($E$1-COLUMN(A595))),"")," ")</f>
        <v>10487</v>
      </c>
      <c r="E595" s="50">
        <f t="shared" si="594"/>
        <v>10485</v>
      </c>
      <c r="F595" s="50">
        <f t="shared" si="594"/>
        <v>10484</v>
      </c>
      <c r="G595" s="50">
        <f t="shared" si="594"/>
        <v>10483</v>
      </c>
      <c r="H595" s="50" t="str">
        <f t="shared" si="594"/>
        <v/>
      </c>
      <c r="I595" s="50"/>
      <c r="J595" s="50"/>
      <c r="K595" s="50"/>
      <c r="L595" s="50"/>
      <c r="M595" s="50"/>
      <c r="N595" s="50"/>
      <c r="O595" s="50"/>
      <c r="P595" s="50"/>
    </row>
    <row r="596" ht="14.25" customHeight="1">
      <c r="A596" s="41">
        <f t="shared" si="3"/>
        <v>2</v>
      </c>
      <c r="B596" s="49">
        <v>12768.0</v>
      </c>
      <c r="C596" s="41" t="str">
        <f t="array" ref="C596">iferror(index(OrigList!N:N, match(indirect(address(row(A596),$C$2+3)),OrigList!C:C,0)),"")</f>
        <v>10479|81075086|Devi Utami Prayogo|duprayog001@mymail.sim.edu.sg
10479|81075086|Devi Utami Prayogo|DUPRAYOGO.2000@GMAIL.COM
</v>
      </c>
      <c r="D596" s="50">
        <f t="shared" ref="D596:H596" si="595">IFERROR(IF($E$1&gt;=COLUMN(A594),INDEX(INDIRECT("$B$3:$B$"&amp;$C$1),(ROW(D594)*$E$1)-($E$1-COLUMN(A596))),"")," ")</f>
        <v>10482</v>
      </c>
      <c r="E596" s="50">
        <f t="shared" si="595"/>
        <v>10481</v>
      </c>
      <c r="F596" s="50">
        <f t="shared" si="595"/>
        <v>10480</v>
      </c>
      <c r="G596" s="50">
        <f t="shared" si="595"/>
        <v>10479</v>
      </c>
      <c r="H596" s="50" t="str">
        <f t="shared" si="595"/>
        <v/>
      </c>
      <c r="I596" s="50"/>
      <c r="J596" s="50"/>
      <c r="K596" s="50"/>
      <c r="L596" s="50"/>
      <c r="M596" s="50"/>
      <c r="N596" s="50"/>
      <c r="O596" s="50"/>
      <c r="P596" s="50"/>
    </row>
    <row r="597" ht="14.25" customHeight="1">
      <c r="A597" s="41">
        <f t="shared" si="3"/>
        <v>3</v>
      </c>
      <c r="B597" s="49">
        <v>12766.0</v>
      </c>
      <c r="C597" s="41" t="str">
        <f t="array" ref="C597">iferror(index(OrigList!N:N, match(indirect(address(row(A597),$C$2+3)),OrigList!C:C,0)),"")</f>
        <v>10472|83530344|Dian Natalisa|dnatalis001@mymail.sim.edu.sg
10472|83530344|Dian Natalisa|DIAN_NATALISA@YAHOO.COM
</v>
      </c>
      <c r="D597" s="50">
        <f t="shared" ref="D597:H597" si="596">IFERROR(IF($E$1&gt;=COLUMN(A595),INDEX(INDIRECT("$B$3:$B$"&amp;$C$1),(ROW(D595)*$E$1)-($E$1-COLUMN(A597))),"")," ")</f>
        <v>10478</v>
      </c>
      <c r="E597" s="50">
        <f t="shared" si="596"/>
        <v>10475</v>
      </c>
      <c r="F597" s="50">
        <f t="shared" si="596"/>
        <v>10474</v>
      </c>
      <c r="G597" s="50">
        <f t="shared" si="596"/>
        <v>10472</v>
      </c>
      <c r="H597" s="50" t="str">
        <f t="shared" si="596"/>
        <v/>
      </c>
      <c r="I597" s="50"/>
      <c r="J597" s="50"/>
      <c r="K597" s="50"/>
      <c r="L597" s="50"/>
      <c r="M597" s="50"/>
      <c r="N597" s="50"/>
      <c r="O597" s="50"/>
      <c r="P597" s="50"/>
    </row>
    <row r="598" ht="14.25" customHeight="1">
      <c r="A598" s="41">
        <f t="shared" si="3"/>
        <v>4</v>
      </c>
      <c r="B598" s="49">
        <v>12765.0</v>
      </c>
      <c r="C598" s="41" t="str">
        <f t="array" ref="C598">iferror(index(OrigList!N:N, match(indirect(address(row(A598),$C$2+3)),OrigList!C:C,0)),"")</f>
        <v>10468|84575845|Kristian Arief Sutjiadi|kasutjia001@mymail.sim.edu.sg
10468|84575845|Kristian Arief Sutjiadi|KRISTIAN_TJIA@YAHOO.CO.ID
</v>
      </c>
      <c r="D598" s="50">
        <f t="shared" ref="D598:H598" si="597">IFERROR(IF($E$1&gt;=COLUMN(A596),INDEX(INDIRECT("$B$3:$B$"&amp;$C$1),(ROW(D596)*$E$1)-($E$1-COLUMN(A598))),"")," ")</f>
        <v>10471</v>
      </c>
      <c r="E598" s="50">
        <f t="shared" si="597"/>
        <v>10470</v>
      </c>
      <c r="F598" s="50">
        <f t="shared" si="597"/>
        <v>10469</v>
      </c>
      <c r="G598" s="50">
        <f t="shared" si="597"/>
        <v>10468</v>
      </c>
      <c r="H598" s="50" t="str">
        <f t="shared" si="597"/>
        <v/>
      </c>
      <c r="I598" s="50"/>
      <c r="J598" s="50"/>
      <c r="K598" s="50"/>
      <c r="L598" s="50"/>
      <c r="M598" s="50"/>
      <c r="N598" s="50"/>
      <c r="O598" s="50"/>
      <c r="P598" s="50"/>
    </row>
    <row r="599" ht="14.25" customHeight="1">
      <c r="A599" s="41">
        <f t="shared" si="3"/>
        <v>1</v>
      </c>
      <c r="B599" s="49">
        <v>12764.0</v>
      </c>
      <c r="C599" s="41" t="str">
        <f t="array" ref="C599">iferror(index(OrigList!N:N, match(indirect(address(row(A599),$C$2+3)),OrigList!C:C,0)),"")</f>
        <v>10463|86882750|Giovina Harnjo|gharnjo001@mymail.sim.edu.sg
10463|86882750|Giovina Harnjo|HARNJOGIOVINA@GMAIL.COM
</v>
      </c>
      <c r="D599" s="50">
        <f t="shared" ref="D599:H599" si="598">IFERROR(IF($E$1&gt;=COLUMN(A597),INDEX(INDIRECT("$B$3:$B$"&amp;$C$1),(ROW(D597)*$E$1)-($E$1-COLUMN(A599))),"")," ")</f>
        <v>10467</v>
      </c>
      <c r="E599" s="50">
        <f t="shared" si="598"/>
        <v>10466</v>
      </c>
      <c r="F599" s="50">
        <f t="shared" si="598"/>
        <v>10464</v>
      </c>
      <c r="G599" s="50">
        <f t="shared" si="598"/>
        <v>10463</v>
      </c>
      <c r="H599" s="50" t="str">
        <f t="shared" si="598"/>
        <v/>
      </c>
      <c r="I599" s="50"/>
      <c r="J599" s="50"/>
      <c r="K599" s="50"/>
      <c r="L599" s="50"/>
      <c r="M599" s="50"/>
      <c r="N599" s="50"/>
      <c r="O599" s="50"/>
      <c r="P599" s="50"/>
    </row>
    <row r="600" ht="14.25" customHeight="1">
      <c r="A600" s="41">
        <f t="shared" si="3"/>
        <v>2</v>
      </c>
      <c r="B600" s="49">
        <v>12763.0</v>
      </c>
      <c r="C600" s="41" t="str">
        <f t="array" ref="C600">iferror(index(OrigList!N:N, match(indirect(address(row(A600),$C$2+3)),OrigList!C:C,0)),"")</f>
        <v>10458|MRC10458|Rita|r021@mymail.sim.edu.sg
10458|MRC10458|Rita|RITAKOSASIH19@GMAIL.COM
</v>
      </c>
      <c r="D600" s="50">
        <f t="shared" ref="D600:H600" si="599">IFERROR(IF($E$1&gt;=COLUMN(A598),INDEX(INDIRECT("$B$3:$B$"&amp;$C$1),(ROW(D598)*$E$1)-($E$1-COLUMN(A600))),"")," ")</f>
        <v>10461</v>
      </c>
      <c r="E600" s="50">
        <f t="shared" si="599"/>
        <v>10460</v>
      </c>
      <c r="F600" s="50">
        <f t="shared" si="599"/>
        <v>10459</v>
      </c>
      <c r="G600" s="50">
        <f t="shared" si="599"/>
        <v>10458</v>
      </c>
      <c r="H600" s="50" t="str">
        <f t="shared" si="599"/>
        <v/>
      </c>
      <c r="I600" s="50"/>
      <c r="J600" s="50"/>
      <c r="K600" s="50"/>
      <c r="L600" s="50"/>
      <c r="M600" s="50"/>
      <c r="N600" s="50"/>
      <c r="O600" s="50"/>
      <c r="P600" s="50"/>
    </row>
    <row r="601" ht="14.25" customHeight="1">
      <c r="A601" s="41">
        <f t="shared" si="3"/>
        <v>3</v>
      </c>
      <c r="B601" s="49">
        <v>12762.0</v>
      </c>
      <c r="C601" s="41" t="str">
        <f t="array" ref="C601">iferror(index(OrigList!N:N, match(indirect(address(row(A601),$C$2+3)),OrigList!C:C,0)),"")</f>
        <v>10454|84986762|Campos Kaiser Ian Teope|campos005@mymail.sim.edu.sg
10454|84986762|Campos Kaiser Ian Teope|KAISERCAMPS@GMAIL.COM
</v>
      </c>
      <c r="D601" s="50">
        <f t="shared" ref="D601:H601" si="600">IFERROR(IF($E$1&gt;=COLUMN(A599),INDEX(INDIRECT("$B$3:$B$"&amp;$C$1),(ROW(D599)*$E$1)-($E$1-COLUMN(A601))),"")," ")</f>
        <v>10457</v>
      </c>
      <c r="E601" s="50">
        <f t="shared" si="600"/>
        <v>10456</v>
      </c>
      <c r="F601" s="50">
        <f t="shared" si="600"/>
        <v>10455</v>
      </c>
      <c r="G601" s="50">
        <f t="shared" si="600"/>
        <v>10454</v>
      </c>
      <c r="H601" s="50" t="str">
        <f t="shared" si="600"/>
        <v/>
      </c>
      <c r="I601" s="50"/>
      <c r="J601" s="50"/>
      <c r="K601" s="50"/>
      <c r="L601" s="50"/>
      <c r="M601" s="50"/>
      <c r="N601" s="50"/>
      <c r="O601" s="50"/>
      <c r="P601" s="50"/>
    </row>
    <row r="602" ht="14.25" customHeight="1">
      <c r="A602" s="41">
        <f t="shared" si="3"/>
        <v>4</v>
      </c>
      <c r="B602" s="49">
        <v>12761.0</v>
      </c>
      <c r="C602" s="41" t="str">
        <f t="array" ref="C602">iferror(index(OrigList!N:N, match(indirect(address(row(A602),$C$2+3)),OrigList!C:C,0)),"")</f>
        <v>10448|91225866|Indra Nugroho Samsul|insamsul001@mymail.sim.edu.sg
10448|91225866|Indra Nugroho Samsul|INDRA.NUGROHO.SMSL.99@GMAIL.COM
</v>
      </c>
      <c r="D602" s="50">
        <f t="shared" ref="D602:H602" si="601">IFERROR(IF($E$1&gt;=COLUMN(A600),INDEX(INDIRECT("$B$3:$B$"&amp;$C$1),(ROW(D600)*$E$1)-($E$1-COLUMN(A602))),"")," ")</f>
        <v>10452</v>
      </c>
      <c r="E602" s="50">
        <f t="shared" si="601"/>
        <v>10451</v>
      </c>
      <c r="F602" s="50">
        <f t="shared" si="601"/>
        <v>10449</v>
      </c>
      <c r="G602" s="50">
        <f t="shared" si="601"/>
        <v>10448</v>
      </c>
      <c r="H602" s="50" t="str">
        <f t="shared" si="601"/>
        <v/>
      </c>
      <c r="I602" s="50"/>
      <c r="J602" s="50"/>
      <c r="K602" s="50"/>
      <c r="L602" s="50"/>
      <c r="M602" s="50"/>
      <c r="N602" s="50"/>
      <c r="O602" s="50"/>
      <c r="P602" s="50"/>
    </row>
    <row r="603" ht="14.25" customHeight="1">
      <c r="A603" s="41">
        <f t="shared" si="3"/>
        <v>1</v>
      </c>
      <c r="B603" s="49">
        <v>12760.0</v>
      </c>
      <c r="C603" s="41" t="str">
        <f t="array" ref="C603">iferror(index(OrigList!N:N, match(indirect(address(row(A603),$C$2+3)),OrigList!C:C,0)),"")</f>
        <v>10444|88911093|Vincent Ivan Tanaya|vitanaya001@mymail.sim.edu.sg
10444|88911093|Vincent Ivan Tanaya|VITANAYA58@GMAIL.COM
</v>
      </c>
      <c r="D603" s="50">
        <f t="shared" ref="D603:H603" si="602">IFERROR(IF($E$1&gt;=COLUMN(A601),INDEX(INDIRECT("$B$3:$B$"&amp;$C$1),(ROW(D601)*$E$1)-($E$1-COLUMN(A603))),"")," ")</f>
        <v>10447</v>
      </c>
      <c r="E603" s="50">
        <f t="shared" si="602"/>
        <v>10446</v>
      </c>
      <c r="F603" s="50">
        <f t="shared" si="602"/>
        <v>10445</v>
      </c>
      <c r="G603" s="50">
        <f t="shared" si="602"/>
        <v>10444</v>
      </c>
      <c r="H603" s="50" t="str">
        <f t="shared" si="602"/>
        <v/>
      </c>
      <c r="I603" s="50"/>
      <c r="J603" s="50"/>
      <c r="K603" s="50"/>
      <c r="L603" s="50"/>
      <c r="M603" s="50"/>
      <c r="N603" s="50"/>
      <c r="O603" s="50"/>
      <c r="P603" s="50"/>
    </row>
    <row r="604" ht="14.25" customHeight="1">
      <c r="A604" s="41">
        <f t="shared" si="3"/>
        <v>2</v>
      </c>
      <c r="B604" s="49">
        <v>12757.0</v>
      </c>
      <c r="C604" s="41" t="str">
        <f t="array" ref="C604">iferror(index(OrigList!N:N, match(indirect(address(row(A604),$C$2+3)),OrigList!C:C,0)),"")</f>
        <v>10440|83060203|Chaw Su Su San|chawsss001@mymail.sim.edu.sg
10440|83060203|Chaw Su Su San|susanzhang177@gmail.com
</v>
      </c>
      <c r="D604" s="50">
        <f t="shared" ref="D604:H604" si="603">IFERROR(IF($E$1&gt;=COLUMN(A602),INDEX(INDIRECT("$B$3:$B$"&amp;$C$1),(ROW(D602)*$E$1)-($E$1-COLUMN(A604))),"")," ")</f>
        <v>10443</v>
      </c>
      <c r="E604" s="50">
        <f t="shared" si="603"/>
        <v>10442</v>
      </c>
      <c r="F604" s="50">
        <f t="shared" si="603"/>
        <v>10441</v>
      </c>
      <c r="G604" s="50">
        <f t="shared" si="603"/>
        <v>10440</v>
      </c>
      <c r="H604" s="50" t="str">
        <f t="shared" si="603"/>
        <v/>
      </c>
      <c r="I604" s="50"/>
      <c r="J604" s="50"/>
      <c r="K604" s="50"/>
      <c r="L604" s="50"/>
      <c r="M604" s="50"/>
      <c r="N604" s="50"/>
      <c r="O604" s="50"/>
      <c r="P604" s="50"/>
    </row>
    <row r="605" ht="14.25" customHeight="1">
      <c r="A605" s="41">
        <f t="shared" si="3"/>
        <v>3</v>
      </c>
      <c r="B605" s="49">
        <v>12756.0</v>
      </c>
      <c r="C605" s="41" t="str">
        <f t="array" ref="C605">iferror(index(OrigList!N:N, match(indirect(address(row(A605),$C$2+3)),OrigList!C:C,0)),"")</f>
        <v>10436|90034044|Chua Jia Ning, Jamie|jnjchua001@mymail.sim.edu.sg
10436|90034044|Chua Jia Ning, Jamie|JAMIE20811@GMAIL.COM
</v>
      </c>
      <c r="D605" s="50">
        <f t="shared" ref="D605:H605" si="604">IFERROR(IF($E$1&gt;=COLUMN(A603),INDEX(INDIRECT("$B$3:$B$"&amp;$C$1),(ROW(D603)*$E$1)-($E$1-COLUMN(A605))),"")," ")</f>
        <v>10439</v>
      </c>
      <c r="E605" s="50">
        <f t="shared" si="604"/>
        <v>10438</v>
      </c>
      <c r="F605" s="50">
        <f t="shared" si="604"/>
        <v>10437</v>
      </c>
      <c r="G605" s="50">
        <f t="shared" si="604"/>
        <v>10436</v>
      </c>
      <c r="H605" s="50" t="str">
        <f t="shared" si="604"/>
        <v/>
      </c>
      <c r="I605" s="50"/>
      <c r="J605" s="50"/>
      <c r="K605" s="50"/>
      <c r="L605" s="50"/>
      <c r="M605" s="50"/>
      <c r="N605" s="50"/>
      <c r="O605" s="50"/>
      <c r="P605" s="50"/>
    </row>
    <row r="606" ht="14.25" customHeight="1">
      <c r="A606" s="41">
        <f t="shared" si="3"/>
        <v>4</v>
      </c>
      <c r="B606" s="49">
        <v>12755.0</v>
      </c>
      <c r="C606" s="41" t="str">
        <f t="array" ref="C606">iferror(index(OrigList!N:N, match(indirect(address(row(A606),$C$2+3)),OrigList!C:C,0)),"")</f>
        <v>10432|96326211|Ong Kai Xian|kxong008@mymail.sim.edu.sg
10432|96326211|Ong Kai Xian|LEEFAN770@GMAIL.COM
</v>
      </c>
      <c r="D606" s="50">
        <f t="shared" ref="D606:H606" si="605">IFERROR(IF($E$1&gt;=COLUMN(A604),INDEX(INDIRECT("$B$3:$B$"&amp;$C$1),(ROW(D604)*$E$1)-($E$1-COLUMN(A606))),"")," ")</f>
        <v>10435</v>
      </c>
      <c r="E606" s="50">
        <f t="shared" si="605"/>
        <v>10434</v>
      </c>
      <c r="F606" s="50">
        <f t="shared" si="605"/>
        <v>10433</v>
      </c>
      <c r="G606" s="50">
        <f t="shared" si="605"/>
        <v>10432</v>
      </c>
      <c r="H606" s="50" t="str">
        <f t="shared" si="605"/>
        <v/>
      </c>
      <c r="I606" s="50"/>
      <c r="J606" s="50"/>
      <c r="K606" s="50"/>
      <c r="L606" s="50"/>
      <c r="M606" s="50"/>
      <c r="N606" s="50"/>
      <c r="O606" s="50"/>
      <c r="P606" s="50"/>
    </row>
    <row r="607" ht="14.25" customHeight="1">
      <c r="A607" s="41">
        <f t="shared" si="3"/>
        <v>1</v>
      </c>
      <c r="B607" s="49">
        <v>12754.0</v>
      </c>
      <c r="C607" s="41" t="str">
        <f t="array" ref="C607">iferror(index(OrigList!N:N, match(indirect(address(row(A607),$C$2+3)),OrigList!C:C,0)),"")</f>
        <v>10428|97667578|Carissa Sim Qian Wen|cqwsim001@mymail.sim.edu.sg
10428|97667578|Carissa Sim Qian Wen|SIMCARISSA@GMAIL.COM
</v>
      </c>
      <c r="D607" s="50">
        <f t="shared" ref="D607:H607" si="606">IFERROR(IF($E$1&gt;=COLUMN(A605),INDEX(INDIRECT("$B$3:$B$"&amp;$C$1),(ROW(D605)*$E$1)-($E$1-COLUMN(A607))),"")," ")</f>
        <v>10431</v>
      </c>
      <c r="E607" s="50">
        <f t="shared" si="606"/>
        <v>10430</v>
      </c>
      <c r="F607" s="50">
        <f t="shared" si="606"/>
        <v>10429</v>
      </c>
      <c r="G607" s="50">
        <f t="shared" si="606"/>
        <v>10428</v>
      </c>
      <c r="H607" s="50" t="str">
        <f t="shared" si="606"/>
        <v/>
      </c>
      <c r="I607" s="50"/>
      <c r="J607" s="50"/>
      <c r="K607" s="50"/>
      <c r="L607" s="50"/>
      <c r="M607" s="50"/>
      <c r="N607" s="50"/>
      <c r="O607" s="50"/>
      <c r="P607" s="50"/>
    </row>
    <row r="608" ht="14.25" customHeight="1">
      <c r="A608" s="41">
        <f t="shared" si="3"/>
        <v>2</v>
      </c>
      <c r="B608" s="49">
        <v>12753.0</v>
      </c>
      <c r="C608" s="41" t="str">
        <f t="array" ref="C608">iferror(index(OrigList!N:N, match(indirect(address(row(A608),$C$2+3)),OrigList!C:C,0)),"")</f>
        <v>10423|91886070|Leong Hui Yi|hyleong003@mymail.sim.edu.sg
10423|91886070|Leong Hui Yi|LEONGHUIYI98@GMAIL.COM
</v>
      </c>
      <c r="D608" s="50">
        <f t="shared" ref="D608:H608" si="607">IFERROR(IF($E$1&gt;=COLUMN(A606),INDEX(INDIRECT("$B$3:$B$"&amp;$C$1),(ROW(D606)*$E$1)-($E$1-COLUMN(A608))),"")," ")</f>
        <v>10427</v>
      </c>
      <c r="E608" s="50">
        <f t="shared" si="607"/>
        <v>10425</v>
      </c>
      <c r="F608" s="50">
        <f t="shared" si="607"/>
        <v>10424</v>
      </c>
      <c r="G608" s="50">
        <f t="shared" si="607"/>
        <v>10423</v>
      </c>
      <c r="H608" s="50" t="str">
        <f t="shared" si="607"/>
        <v/>
      </c>
      <c r="I608" s="50"/>
      <c r="J608" s="50"/>
      <c r="K608" s="50"/>
      <c r="L608" s="50"/>
      <c r="M608" s="50"/>
      <c r="N608" s="50"/>
      <c r="O608" s="50"/>
      <c r="P608" s="50"/>
    </row>
    <row r="609" ht="14.25" customHeight="1">
      <c r="A609" s="41">
        <f t="shared" si="3"/>
        <v>3</v>
      </c>
      <c r="B609" s="49">
        <v>12751.0</v>
      </c>
      <c r="C609" s="41" t="str">
        <f t="array" ref="C609">iferror(index(OrigList!N:N, match(indirect(address(row(A609),$C$2+3)),OrigList!C:C,0)),"")</f>
        <v>10418|MRC10418|Yang, Wenyun|wyang025@mymail.sim.edu.sg
10418|MRC10418|Yang, Wenyun|YWYL1997@163.COM
</v>
      </c>
      <c r="D609" s="50">
        <f t="shared" ref="D609:H609" si="608">IFERROR(IF($E$1&gt;=COLUMN(A607),INDEX(INDIRECT("$B$3:$B$"&amp;$C$1),(ROW(D607)*$E$1)-($E$1-COLUMN(A609))),"")," ")</f>
        <v>10421</v>
      </c>
      <c r="E609" s="50">
        <f t="shared" si="608"/>
        <v>10420</v>
      </c>
      <c r="F609" s="50">
        <f t="shared" si="608"/>
        <v>10419</v>
      </c>
      <c r="G609" s="50">
        <f t="shared" si="608"/>
        <v>10418</v>
      </c>
      <c r="H609" s="50" t="str">
        <f t="shared" si="608"/>
        <v/>
      </c>
      <c r="I609" s="50"/>
      <c r="J609" s="50"/>
      <c r="K609" s="50"/>
      <c r="L609" s="50"/>
      <c r="M609" s="50"/>
      <c r="N609" s="50"/>
      <c r="O609" s="50"/>
      <c r="P609" s="50"/>
    </row>
    <row r="610" ht="14.25" customHeight="1">
      <c r="A610" s="41">
        <f t="shared" si="3"/>
        <v>4</v>
      </c>
      <c r="B610" s="49">
        <v>12749.0</v>
      </c>
      <c r="C610" s="41" t="str">
        <f t="array" ref="C610">iferror(index(OrigList!N:N, match(indirect(address(row(A610),$C$2+3)),OrigList!C:C,0)),"")</f>
        <v>10413|81881394|Calvin Lim Shao Guang|csglim001@mymail.sim.edu.sg
10413|81881394|Calvin Lim Shao Guang|CALVIN.LIM.SHAO.GUANG@GMAIL.COM
</v>
      </c>
      <c r="D610" s="50">
        <f t="shared" ref="D610:H610" si="609">IFERROR(IF($E$1&gt;=COLUMN(A608),INDEX(INDIRECT("$B$3:$B$"&amp;$C$1),(ROW(D608)*$E$1)-($E$1-COLUMN(A610))),"")," ")</f>
        <v>10417</v>
      </c>
      <c r="E610" s="50">
        <f t="shared" si="609"/>
        <v>10416</v>
      </c>
      <c r="F610" s="50">
        <f t="shared" si="609"/>
        <v>10415</v>
      </c>
      <c r="G610" s="50">
        <f t="shared" si="609"/>
        <v>10413</v>
      </c>
      <c r="H610" s="50" t="str">
        <f t="shared" si="609"/>
        <v/>
      </c>
      <c r="I610" s="50"/>
      <c r="J610" s="50"/>
      <c r="K610" s="50"/>
      <c r="L610" s="50"/>
      <c r="M610" s="50"/>
      <c r="N610" s="50"/>
      <c r="O610" s="50"/>
      <c r="P610" s="50"/>
    </row>
    <row r="611" ht="14.25" customHeight="1">
      <c r="A611" s="41">
        <f t="shared" si="3"/>
        <v>1</v>
      </c>
      <c r="B611" s="49">
        <v>12747.0</v>
      </c>
      <c r="C611" s="41" t="str">
        <f t="array" ref="C611">iferror(index(OrigList!N:N, match(indirect(address(row(A611),$C$2+3)),OrigList!C:C,0)),"")</f>
        <v>10408|97848189|Edwin Chua Tuan Kiat|etkchua001@mymail.sim.edu.sg
10408|97848189|Edwin Chua Tuan Kiat|CIELED94@GMAIL.COM
</v>
      </c>
      <c r="D611" s="50">
        <f t="shared" ref="D611:H611" si="610">IFERROR(IF($E$1&gt;=COLUMN(A609),INDEX(INDIRECT("$B$3:$B$"&amp;$C$1),(ROW(D609)*$E$1)-($E$1-COLUMN(A611))),"")," ")</f>
        <v>10412</v>
      </c>
      <c r="E611" s="50">
        <f t="shared" si="610"/>
        <v>10410</v>
      </c>
      <c r="F611" s="50">
        <f t="shared" si="610"/>
        <v>10409</v>
      </c>
      <c r="G611" s="50">
        <f t="shared" si="610"/>
        <v>10408</v>
      </c>
      <c r="H611" s="50" t="str">
        <f t="shared" si="610"/>
        <v/>
      </c>
      <c r="I611" s="50"/>
      <c r="J611" s="50"/>
      <c r="K611" s="50"/>
      <c r="L611" s="50"/>
      <c r="M611" s="50"/>
      <c r="N611" s="50"/>
      <c r="O611" s="50"/>
      <c r="P611" s="50"/>
    </row>
    <row r="612" ht="14.25" customHeight="1">
      <c r="A612" s="41">
        <f t="shared" si="3"/>
        <v>2</v>
      </c>
      <c r="B612" s="49">
        <v>12746.0</v>
      </c>
      <c r="C612" s="41" t="str">
        <f t="array" ref="C612">iferror(index(OrigList!N:N, match(indirect(address(row(A612),$C$2+3)),OrigList!C:C,0)),"")</f>
        <v>10402|97288931|Tsang Suk Yee|sytsang001@mymail.sim.edu.sg
10402|97288931|Tsang Suk Yee|JOYCETSYXD@OUTLOOK.COM
</v>
      </c>
      <c r="D612" s="50">
        <f t="shared" ref="D612:H612" si="611">IFERROR(IF($E$1&gt;=COLUMN(A610),INDEX(INDIRECT("$B$3:$B$"&amp;$C$1),(ROW(D610)*$E$1)-($E$1-COLUMN(A612))),"")," ")</f>
        <v>10407</v>
      </c>
      <c r="E612" s="50">
        <f t="shared" si="611"/>
        <v>10404</v>
      </c>
      <c r="F612" s="50">
        <f t="shared" si="611"/>
        <v>10403</v>
      </c>
      <c r="G612" s="50">
        <f t="shared" si="611"/>
        <v>10402</v>
      </c>
      <c r="H612" s="50" t="str">
        <f t="shared" si="611"/>
        <v/>
      </c>
      <c r="I612" s="50"/>
      <c r="J612" s="50"/>
      <c r="K612" s="50"/>
      <c r="L612" s="50"/>
      <c r="M612" s="50"/>
      <c r="N612" s="50"/>
      <c r="O612" s="50"/>
      <c r="P612" s="50"/>
    </row>
    <row r="613" ht="14.25" customHeight="1">
      <c r="A613" s="41">
        <f t="shared" si="3"/>
        <v>3</v>
      </c>
      <c r="B613" s="49">
        <v>12744.0</v>
      </c>
      <c r="C613" s="41" t="str">
        <f t="array" ref="C613">iferror(index(OrigList!N:N, match(indirect(address(row(A613),$C$2+3)),OrigList!C:C,0)),"")</f>
        <v>10397|81278817|Jaslyn Lim Shi Ting|jstlim001@mymail.sim.edu.sg
10397|81278817|Jaslyn Lim Shi Ting|JASLYNLIMST@GMAIL.COM
</v>
      </c>
      <c r="D613" s="50">
        <f t="shared" ref="D613:H613" si="612">IFERROR(IF($E$1&gt;=COLUMN(A611),INDEX(INDIRECT("$B$3:$B$"&amp;$C$1),(ROW(D611)*$E$1)-($E$1-COLUMN(A613))),"")," ")</f>
        <v>10401</v>
      </c>
      <c r="E613" s="50">
        <f t="shared" si="612"/>
        <v>10399</v>
      </c>
      <c r="F613" s="50">
        <f t="shared" si="612"/>
        <v>10398</v>
      </c>
      <c r="G613" s="50">
        <f t="shared" si="612"/>
        <v>10397</v>
      </c>
      <c r="H613" s="50" t="str">
        <f t="shared" si="612"/>
        <v/>
      </c>
      <c r="I613" s="50"/>
      <c r="J613" s="50"/>
      <c r="K613" s="50"/>
      <c r="L613" s="50"/>
      <c r="M613" s="50"/>
      <c r="N613" s="50"/>
      <c r="O613" s="50"/>
      <c r="P613" s="50"/>
    </row>
    <row r="614" ht="14.25" customHeight="1">
      <c r="A614" s="41">
        <f t="shared" si="3"/>
        <v>4</v>
      </c>
      <c r="B614" s="49">
        <v>12742.0</v>
      </c>
      <c r="C614" s="41" t="str">
        <f t="array" ref="C614">iferror(index(OrigList!N:N, match(indirect(address(row(A614),$C$2+3)),OrigList!C:C,0)),"")</f>
        <v>10393|98201089|Liew Lee Min|lmliew002@mymail.sim.edu.sg
10393|98201089|Liew Lee Min|NIMEELWEIL@GMAIL.COM
</v>
      </c>
      <c r="D614" s="50">
        <f t="shared" ref="D614:H614" si="613">IFERROR(IF($E$1&gt;=COLUMN(A612),INDEX(INDIRECT("$B$3:$B$"&amp;$C$1),(ROW(D612)*$E$1)-($E$1-COLUMN(A614))),"")," ")</f>
        <v>10396</v>
      </c>
      <c r="E614" s="50">
        <f t="shared" si="613"/>
        <v>10395</v>
      </c>
      <c r="F614" s="50">
        <f t="shared" si="613"/>
        <v>10394</v>
      </c>
      <c r="G614" s="50">
        <f t="shared" si="613"/>
        <v>10393</v>
      </c>
      <c r="H614" s="50" t="str">
        <f t="shared" si="613"/>
        <v/>
      </c>
      <c r="I614" s="50"/>
      <c r="J614" s="50"/>
      <c r="K614" s="50"/>
      <c r="L614" s="50"/>
      <c r="M614" s="50"/>
      <c r="N614" s="50"/>
      <c r="O614" s="50"/>
      <c r="P614" s="50"/>
    </row>
    <row r="615" ht="14.25" customHeight="1">
      <c r="A615" s="41">
        <f t="shared" si="3"/>
        <v>1</v>
      </c>
      <c r="B615" s="49">
        <v>12739.0</v>
      </c>
      <c r="C615" s="41" t="str">
        <f t="array" ref="C615">iferror(index(OrigList!N:N, match(indirect(address(row(A615),$C$2+3)),OrigList!C:C,0)),"")</f>
        <v>10389|91544712|Brandon Cheng Zai Dah|bzdcheng001@mymail.sim.edu.sg
10389|91544712|Brandon Cheng Zai Dah|BRANDONNCHENG@HOTMAIL.COM
</v>
      </c>
      <c r="D615" s="50">
        <f t="shared" ref="D615:H615" si="614">IFERROR(IF($E$1&gt;=COLUMN(A613),INDEX(INDIRECT("$B$3:$B$"&amp;$C$1),(ROW(D613)*$E$1)-($E$1-COLUMN(A615))),"")," ")</f>
        <v>10392</v>
      </c>
      <c r="E615" s="50">
        <f t="shared" si="614"/>
        <v>10391</v>
      </c>
      <c r="F615" s="50">
        <f t="shared" si="614"/>
        <v>10390</v>
      </c>
      <c r="G615" s="50">
        <f t="shared" si="614"/>
        <v>10389</v>
      </c>
      <c r="H615" s="50" t="str">
        <f t="shared" si="614"/>
        <v/>
      </c>
      <c r="I615" s="50"/>
      <c r="J615" s="50"/>
      <c r="K615" s="50"/>
      <c r="L615" s="50"/>
      <c r="M615" s="50"/>
      <c r="N615" s="50"/>
      <c r="O615" s="50"/>
      <c r="P615" s="50"/>
    </row>
    <row r="616" ht="14.25" customHeight="1">
      <c r="A616" s="41">
        <f t="shared" si="3"/>
        <v>2</v>
      </c>
      <c r="B616" s="49">
        <v>12737.0</v>
      </c>
      <c r="C616" s="41" t="str">
        <f t="array" ref="C616">iferror(index(OrigList!N:N, match(indirect(address(row(A616),$C$2+3)),OrigList!C:C,0)),"")</f>
        <v>10384|96580877|Siti Ismahani Binte Mohamad Farid|sitiibm001@mymail.sim.edu.sg
10384|96580877|Siti Ismahani Binte Mohamad Farid|sitiismahani543@gmail.com
</v>
      </c>
      <c r="D616" s="50">
        <f t="shared" ref="D616:H616" si="615">IFERROR(IF($E$1&gt;=COLUMN(A614),INDEX(INDIRECT("$B$3:$B$"&amp;$C$1),(ROW(D614)*$E$1)-($E$1-COLUMN(A616))),"")," ")</f>
        <v>10388</v>
      </c>
      <c r="E616" s="50">
        <f t="shared" si="615"/>
        <v>10387</v>
      </c>
      <c r="F616" s="50">
        <f t="shared" si="615"/>
        <v>10386</v>
      </c>
      <c r="G616" s="50">
        <f t="shared" si="615"/>
        <v>10384</v>
      </c>
      <c r="H616" s="50" t="str">
        <f t="shared" si="615"/>
        <v/>
      </c>
      <c r="I616" s="50"/>
      <c r="J616" s="50"/>
      <c r="K616" s="50"/>
      <c r="L616" s="50"/>
      <c r="M616" s="50"/>
      <c r="N616" s="50"/>
      <c r="O616" s="50"/>
      <c r="P616" s="50"/>
    </row>
    <row r="617" ht="14.25" customHeight="1">
      <c r="A617" s="41">
        <f t="shared" si="3"/>
        <v>3</v>
      </c>
      <c r="B617" s="49">
        <v>12736.0</v>
      </c>
      <c r="C617" s="41" t="str">
        <f t="array" ref="C617">iferror(index(OrigList!N:N, match(indirect(address(row(A617),$C$2+3)),OrigList!C:C,0)),"")</f>
        <v>10380|86130954|Tay Ru Yi, Elaine|ryetay001@mymail.sim.edu.sg
10380|86130954|Tay Ru Yi, Elaine|ELAINETAY.ET@GMAIL.COM
</v>
      </c>
      <c r="D617" s="50">
        <f t="shared" ref="D617:H617" si="616">IFERROR(IF($E$1&gt;=COLUMN(A615),INDEX(INDIRECT("$B$3:$B$"&amp;$C$1),(ROW(D615)*$E$1)-($E$1-COLUMN(A617))),"")," ")</f>
        <v>10383</v>
      </c>
      <c r="E617" s="50">
        <f t="shared" si="616"/>
        <v>10382</v>
      </c>
      <c r="F617" s="50">
        <f t="shared" si="616"/>
        <v>10381</v>
      </c>
      <c r="G617" s="50">
        <f t="shared" si="616"/>
        <v>10380</v>
      </c>
      <c r="H617" s="50" t="str">
        <f t="shared" si="616"/>
        <v/>
      </c>
      <c r="I617" s="50"/>
      <c r="J617" s="50"/>
      <c r="K617" s="50"/>
      <c r="L617" s="50"/>
      <c r="M617" s="50"/>
      <c r="N617" s="50"/>
      <c r="O617" s="50"/>
      <c r="P617" s="50"/>
    </row>
    <row r="618" ht="14.25" customHeight="1">
      <c r="A618" s="41">
        <f t="shared" si="3"/>
        <v>4</v>
      </c>
      <c r="B618" s="49">
        <v>12735.0</v>
      </c>
      <c r="C618" s="41" t="str">
        <f t="array" ref="C618">iferror(index(OrigList!N:N, match(indirect(address(row(A618),$C$2+3)),OrigList!C:C,0)),"")</f>
        <v>10376|81008363|Summer Wong Siew Mun|wsiew001@mymail.sim.edu.sg
10376|81008363|Summer Wong Siew Mun|SM13WONG@GMAIL.COM
</v>
      </c>
      <c r="D618" s="50">
        <f t="shared" ref="D618:H618" si="617">IFERROR(IF($E$1&gt;=COLUMN(A616),INDEX(INDIRECT("$B$3:$B$"&amp;$C$1),(ROW(D616)*$E$1)-($E$1-COLUMN(A618))),"")," ")</f>
        <v>10379</v>
      </c>
      <c r="E618" s="50">
        <f t="shared" si="617"/>
        <v>10378</v>
      </c>
      <c r="F618" s="50">
        <f t="shared" si="617"/>
        <v>10377</v>
      </c>
      <c r="G618" s="50">
        <f t="shared" si="617"/>
        <v>10376</v>
      </c>
      <c r="H618" s="50" t="str">
        <f t="shared" si="617"/>
        <v/>
      </c>
      <c r="I618" s="50"/>
      <c r="J618" s="50"/>
      <c r="K618" s="50"/>
      <c r="L618" s="50"/>
      <c r="M618" s="50"/>
      <c r="N618" s="50"/>
      <c r="O618" s="50"/>
      <c r="P618" s="50"/>
    </row>
    <row r="619" ht="14.25" customHeight="1">
      <c r="A619" s="41">
        <f t="shared" si="3"/>
        <v>1</v>
      </c>
      <c r="B619" s="49">
        <v>12734.0</v>
      </c>
      <c r="C619" s="41" t="str">
        <f t="array" ref="C619">iferror(index(OrigList!N:N, match(indirect(address(row(A619),$C$2+3)),OrigList!C:C,0)),"")</f>
        <v>10372|97605130|Sim Wei Jie, Joel|wjjsim001@mymail.sim.edu.sg
10372|97605130|Sim Wei Jie, Joel|SIM_JOEL@HOTMAIL.COM
</v>
      </c>
      <c r="D619" s="50">
        <f t="shared" ref="D619:H619" si="618">IFERROR(IF($E$1&gt;=COLUMN(A617),INDEX(INDIRECT("$B$3:$B$"&amp;$C$1),(ROW(D617)*$E$1)-($E$1-COLUMN(A619))),"")," ")</f>
        <v>10375</v>
      </c>
      <c r="E619" s="50">
        <f t="shared" si="618"/>
        <v>10374</v>
      </c>
      <c r="F619" s="50">
        <f t="shared" si="618"/>
        <v>10373</v>
      </c>
      <c r="G619" s="50">
        <f t="shared" si="618"/>
        <v>10372</v>
      </c>
      <c r="H619" s="50" t="str">
        <f t="shared" si="618"/>
        <v/>
      </c>
      <c r="I619" s="50"/>
      <c r="J619" s="50"/>
      <c r="K619" s="50"/>
      <c r="L619" s="50"/>
      <c r="M619" s="50"/>
      <c r="N619" s="50"/>
      <c r="O619" s="50"/>
      <c r="P619" s="50"/>
    </row>
    <row r="620" ht="14.25" customHeight="1">
      <c r="A620" s="41">
        <f t="shared" si="3"/>
        <v>2</v>
      </c>
      <c r="B620" s="49">
        <v>12733.0</v>
      </c>
      <c r="C620" s="41" t="str">
        <f t="array" ref="C620">iferror(index(OrigList!N:N, match(indirect(address(row(A620),$C$2+3)),OrigList!C:C,0)),"")</f>
        <v>10368|97749619|Liang, Yancheng|yliang023@mymail.sim.edu.sg
10368|97749619|Liang, Yancheng|495484980@QQ.COM
</v>
      </c>
      <c r="D620" s="50">
        <f t="shared" ref="D620:H620" si="619">IFERROR(IF($E$1&gt;=COLUMN(A618),INDEX(INDIRECT("$B$3:$B$"&amp;$C$1),(ROW(D618)*$E$1)-($E$1-COLUMN(A620))),"")," ")</f>
        <v>10371</v>
      </c>
      <c r="E620" s="50">
        <f t="shared" si="619"/>
        <v>10370</v>
      </c>
      <c r="F620" s="50">
        <f t="shared" si="619"/>
        <v>10369</v>
      </c>
      <c r="G620" s="50">
        <f t="shared" si="619"/>
        <v>10368</v>
      </c>
      <c r="H620" s="50" t="str">
        <f t="shared" si="619"/>
        <v/>
      </c>
      <c r="I620" s="50"/>
      <c r="J620" s="50"/>
      <c r="K620" s="50"/>
      <c r="L620" s="50"/>
      <c r="M620" s="50"/>
      <c r="N620" s="50"/>
      <c r="O620" s="50"/>
      <c r="P620" s="50"/>
    </row>
    <row r="621" ht="14.25" customHeight="1">
      <c r="A621" s="41">
        <f t="shared" si="3"/>
        <v>3</v>
      </c>
      <c r="B621" s="49">
        <v>12732.0</v>
      </c>
      <c r="C621" s="41" t="str">
        <f t="array" ref="C621">iferror(index(OrigList!N:N, match(indirect(address(row(A621),$C$2+3)),OrigList!C:C,0)),"")</f>
        <v>10363|96162521|Rebecca Choo Yi Lin|rylchoo001@mymail.sim.edu.sg
10363|96162521|Rebecca Choo Yi Lin|BECCACYL98@GMAIL.COM
</v>
      </c>
      <c r="D621" s="50">
        <f t="shared" ref="D621:H621" si="620">IFERROR(IF($E$1&gt;=COLUMN(A619),INDEX(INDIRECT("$B$3:$B$"&amp;$C$1),(ROW(D619)*$E$1)-($E$1-COLUMN(A621))),"")," ")</f>
        <v>10366</v>
      </c>
      <c r="E621" s="50">
        <f t="shared" si="620"/>
        <v>10365</v>
      </c>
      <c r="F621" s="50">
        <f t="shared" si="620"/>
        <v>10364</v>
      </c>
      <c r="G621" s="50">
        <f t="shared" si="620"/>
        <v>10363</v>
      </c>
      <c r="H621" s="50" t="str">
        <f t="shared" si="620"/>
        <v/>
      </c>
      <c r="I621" s="50"/>
      <c r="J621" s="50"/>
      <c r="K621" s="50"/>
      <c r="L621" s="50"/>
      <c r="M621" s="50"/>
      <c r="N621" s="50"/>
      <c r="O621" s="50"/>
      <c r="P621" s="50"/>
    </row>
    <row r="622" ht="14.25" customHeight="1">
      <c r="A622" s="41">
        <f t="shared" si="3"/>
        <v>4</v>
      </c>
      <c r="B622" s="49">
        <v>12731.0</v>
      </c>
      <c r="C622" s="41" t="str">
        <f t="array" ref="C622">iferror(index(OrigList!N:N, match(indirect(address(row(A622),$C$2+3)),OrigList!C:C,0)),"")</f>
        <v>10358|98699311|Lee Bokyo|lee110@mymail.sim.edu.sg
10358|98699311|Lee Bokyo|DLQHRY8691@GMAIL.COM
</v>
      </c>
      <c r="D622" s="50">
        <f t="shared" ref="D622:H622" si="621">IFERROR(IF($E$1&gt;=COLUMN(A620),INDEX(INDIRECT("$B$3:$B$"&amp;$C$1),(ROW(D620)*$E$1)-($E$1-COLUMN(A622))),"")," ")</f>
        <v>10362</v>
      </c>
      <c r="E622" s="50">
        <f t="shared" si="621"/>
        <v>10360</v>
      </c>
      <c r="F622" s="50">
        <f t="shared" si="621"/>
        <v>10359</v>
      </c>
      <c r="G622" s="50">
        <f t="shared" si="621"/>
        <v>10358</v>
      </c>
      <c r="H622" s="50" t="str">
        <f t="shared" si="621"/>
        <v/>
      </c>
      <c r="I622" s="50"/>
      <c r="J622" s="50"/>
      <c r="K622" s="50"/>
      <c r="L622" s="50"/>
      <c r="M622" s="50"/>
      <c r="N622" s="50"/>
      <c r="O622" s="50"/>
      <c r="P622" s="50"/>
    </row>
    <row r="623" ht="14.25" customHeight="1">
      <c r="A623" s="41">
        <f t="shared" si="3"/>
        <v>1</v>
      </c>
      <c r="B623" s="49">
        <v>12730.0</v>
      </c>
      <c r="C623" s="41" t="str">
        <f t="array" ref="C623">iferror(index(OrigList!N:N, match(indirect(address(row(A623),$C$2+3)),OrigList!C:C,0)),"")</f>
        <v>10353|93373388|Tan Wey Herng|whtan026@mymail.sim.edu.sg
10353|93373388|Tan Wey Herng|TANWEYHERNG@GMAIL.COM
</v>
      </c>
      <c r="D623" s="50">
        <f t="shared" ref="D623:H623" si="622">IFERROR(IF($E$1&gt;=COLUMN(A621),INDEX(INDIRECT("$B$3:$B$"&amp;$C$1),(ROW(D621)*$E$1)-($E$1-COLUMN(A623))),"")," ")</f>
        <v>10356</v>
      </c>
      <c r="E623" s="50">
        <f t="shared" si="622"/>
        <v>10355</v>
      </c>
      <c r="F623" s="50">
        <f t="shared" si="622"/>
        <v>10354</v>
      </c>
      <c r="G623" s="50">
        <f t="shared" si="622"/>
        <v>10353</v>
      </c>
      <c r="H623" s="50" t="str">
        <f t="shared" si="622"/>
        <v/>
      </c>
      <c r="I623" s="50"/>
      <c r="J623" s="50"/>
      <c r="K623" s="50"/>
      <c r="L623" s="50"/>
      <c r="M623" s="50"/>
      <c r="N623" s="50"/>
      <c r="O623" s="50"/>
      <c r="P623" s="50"/>
    </row>
    <row r="624" ht="14.25" customHeight="1">
      <c r="A624" s="41">
        <f t="shared" si="3"/>
        <v>2</v>
      </c>
      <c r="B624" s="49">
        <v>12729.0</v>
      </c>
      <c r="C624" s="41" t="str">
        <f t="array" ref="C624">iferror(index(OrigList!N:N, match(indirect(address(row(A624),$C$2+3)),OrigList!C:C,0)),"")</f>
        <v>10347|97247426|Lee Jia Ling Clarissa|jlclee001@mymail.sim.edu.sg
10347|97247426|Lee Jia Ling Clarissa|CLARISSALEE94@GMAIL.COM
</v>
      </c>
      <c r="D624" s="50">
        <f t="shared" ref="D624:H624" si="623">IFERROR(IF($E$1&gt;=COLUMN(A622),INDEX(INDIRECT("$B$3:$B$"&amp;$C$1),(ROW(D622)*$E$1)-($E$1-COLUMN(A624))),"")," ")</f>
        <v>10352</v>
      </c>
      <c r="E624" s="50">
        <f t="shared" si="623"/>
        <v>10351</v>
      </c>
      <c r="F624" s="50">
        <f t="shared" si="623"/>
        <v>10350</v>
      </c>
      <c r="G624" s="50">
        <f t="shared" si="623"/>
        <v>10347</v>
      </c>
      <c r="H624" s="50" t="str">
        <f t="shared" si="623"/>
        <v/>
      </c>
      <c r="I624" s="50"/>
      <c r="J624" s="50"/>
      <c r="K624" s="50"/>
      <c r="L624" s="50"/>
      <c r="M624" s="50"/>
      <c r="N624" s="50"/>
      <c r="O624" s="50"/>
      <c r="P624" s="50"/>
    </row>
    <row r="625" ht="14.25" customHeight="1">
      <c r="A625" s="41">
        <f t="shared" si="3"/>
        <v>3</v>
      </c>
      <c r="B625" s="49">
        <v>12728.0</v>
      </c>
      <c r="C625" s="41" t="str">
        <f t="array" ref="C625">iferror(index(OrigList!N:N, match(indirect(address(row(A625),$C$2+3)),OrigList!C:C,0)),"")</f>
        <v>10341|83333657|Lee Jia Xin|jxlee014@mymail.sim.edu.sg
10341|83333657|Lee Jia Xin|jiaxinljx99@gmail.com
</v>
      </c>
      <c r="D625" s="50">
        <f t="shared" ref="D625:H625" si="624">IFERROR(IF($E$1&gt;=COLUMN(A623),INDEX(INDIRECT("$B$3:$B$"&amp;$C$1),(ROW(D623)*$E$1)-($E$1-COLUMN(A625))),"")," ")</f>
        <v>10346</v>
      </c>
      <c r="E625" s="50">
        <f t="shared" si="624"/>
        <v>10343</v>
      </c>
      <c r="F625" s="50">
        <f t="shared" si="624"/>
        <v>10342</v>
      </c>
      <c r="G625" s="50">
        <f t="shared" si="624"/>
        <v>10341</v>
      </c>
      <c r="H625" s="50" t="str">
        <f t="shared" si="624"/>
        <v/>
      </c>
      <c r="I625" s="50"/>
      <c r="J625" s="50"/>
      <c r="K625" s="50"/>
      <c r="L625" s="50"/>
      <c r="M625" s="50"/>
      <c r="N625" s="50"/>
      <c r="O625" s="50"/>
      <c r="P625" s="50"/>
    </row>
    <row r="626" ht="14.25" customHeight="1">
      <c r="A626" s="41">
        <f t="shared" si="3"/>
        <v>4</v>
      </c>
      <c r="B626" s="49">
        <v>12727.0</v>
      </c>
      <c r="C626" s="41" t="str">
        <f t="array" ref="C626">iferror(index(OrigList!N:N, match(indirect(address(row(A626),$C$2+3)),OrigList!C:C,0)),"")</f>
        <v>10336|81131060|Yee Zhi Xuan|zxyee001@mymail.sim.edu.sg
10336|81131060|Yee Zhi Xuan|ZHIXUANYEE@GMAIL.COM
</v>
      </c>
      <c r="D626" s="50">
        <f t="shared" ref="D626:H626" si="625">IFERROR(IF($E$1&gt;=COLUMN(A624),INDEX(INDIRECT("$B$3:$B$"&amp;$C$1),(ROW(D624)*$E$1)-($E$1-COLUMN(A626))),"")," ")</f>
        <v>10340</v>
      </c>
      <c r="E626" s="50">
        <f t="shared" si="625"/>
        <v>10339</v>
      </c>
      <c r="F626" s="50">
        <f t="shared" si="625"/>
        <v>10337</v>
      </c>
      <c r="G626" s="50">
        <f t="shared" si="625"/>
        <v>10336</v>
      </c>
      <c r="H626" s="50" t="str">
        <f t="shared" si="625"/>
        <v/>
      </c>
      <c r="I626" s="50"/>
      <c r="J626" s="50"/>
      <c r="K626" s="50"/>
      <c r="L626" s="50"/>
      <c r="M626" s="50"/>
      <c r="N626" s="50"/>
      <c r="O626" s="50"/>
      <c r="P626" s="50"/>
    </row>
    <row r="627" ht="14.25" customHeight="1">
      <c r="A627" s="41">
        <f t="shared" si="3"/>
        <v>1</v>
      </c>
      <c r="B627" s="49">
        <v>12726.0</v>
      </c>
      <c r="C627" s="41" t="str">
        <f t="array" ref="C627">iferror(index(OrigList!N:N, match(indirect(address(row(A627),$C$2+3)),OrigList!C:C,0)),"")</f>
        <v>10330|91193019|Lim Xin Ying|xylim058@mymail.sim.edu.sg
10330|91193019|Lim Xin Ying|XINYING@LIVE.COM.SG
</v>
      </c>
      <c r="D627" s="50">
        <f t="shared" ref="D627:H627" si="626">IFERROR(IF($E$1&gt;=COLUMN(A625),INDEX(INDIRECT("$B$3:$B$"&amp;$C$1),(ROW(D625)*$E$1)-($E$1-COLUMN(A627))),"")," ")</f>
        <v>10335</v>
      </c>
      <c r="E627" s="50">
        <f t="shared" si="626"/>
        <v>10333</v>
      </c>
      <c r="F627" s="50">
        <f t="shared" si="626"/>
        <v>10332</v>
      </c>
      <c r="G627" s="50">
        <f t="shared" si="626"/>
        <v>10330</v>
      </c>
      <c r="H627" s="50" t="str">
        <f t="shared" si="626"/>
        <v/>
      </c>
      <c r="I627" s="50"/>
      <c r="J627" s="50"/>
      <c r="K627" s="50"/>
      <c r="L627" s="50"/>
      <c r="M627" s="50"/>
      <c r="N627" s="50"/>
      <c r="O627" s="50"/>
      <c r="P627" s="50"/>
    </row>
    <row r="628" ht="14.25" customHeight="1">
      <c r="A628" s="41">
        <f t="shared" si="3"/>
        <v>2</v>
      </c>
      <c r="B628" s="49">
        <v>12725.0</v>
      </c>
      <c r="C628" s="41" t="str">
        <f t="array" ref="C628">iferror(index(OrigList!N:N, match(indirect(address(row(A628),$C$2+3)),OrigList!C:C,0)),"")</f>
        <v>10325|93501060|Maggie Natasya Soefian|mnsoefia001@mymail.sim.edu.sg
10325|93501060|Maggie Natasya Soefian|MAGGIENATASYA82@GMAIL.COM
</v>
      </c>
      <c r="D628" s="50">
        <f t="shared" ref="D628:H628" si="627">IFERROR(IF($E$1&gt;=COLUMN(A626),INDEX(INDIRECT("$B$3:$B$"&amp;$C$1),(ROW(D626)*$E$1)-($E$1-COLUMN(A628))),"")," ")</f>
        <v>10328</v>
      </c>
      <c r="E628" s="50">
        <f t="shared" si="627"/>
        <v>10327</v>
      </c>
      <c r="F628" s="50">
        <f t="shared" si="627"/>
        <v>10326</v>
      </c>
      <c r="G628" s="50">
        <f t="shared" si="627"/>
        <v>10325</v>
      </c>
      <c r="H628" s="50" t="str">
        <f t="shared" si="627"/>
        <v/>
      </c>
      <c r="I628" s="50"/>
      <c r="J628" s="50"/>
      <c r="K628" s="50"/>
      <c r="L628" s="50"/>
      <c r="M628" s="50"/>
      <c r="N628" s="50"/>
      <c r="O628" s="50"/>
      <c r="P628" s="50"/>
    </row>
    <row r="629" ht="14.25" customHeight="1">
      <c r="A629" s="41">
        <f t="shared" si="3"/>
        <v>3</v>
      </c>
      <c r="B629" s="49">
        <v>12724.0</v>
      </c>
      <c r="C629" s="41" t="str">
        <f t="array" ref="C629">iferror(index(OrigList!N:N, match(indirect(address(row(A629),$C$2+3)),OrigList!C:C,0)),"")</f>
        <v>10321|94707900|Yang, Yiwen|yyang044@mymail.sim.edu.sg
10321|94707900|Yang, Yiwen|YANGYIWENNN@GMAIL.COM
</v>
      </c>
      <c r="D629" s="50">
        <f t="shared" ref="D629:H629" si="628">IFERROR(IF($E$1&gt;=COLUMN(A627),INDEX(INDIRECT("$B$3:$B$"&amp;$C$1),(ROW(D627)*$E$1)-($E$1-COLUMN(A629))),"")," ")</f>
        <v>10324</v>
      </c>
      <c r="E629" s="50">
        <f t="shared" si="628"/>
        <v>10323</v>
      </c>
      <c r="F629" s="50">
        <f t="shared" si="628"/>
        <v>10322</v>
      </c>
      <c r="G629" s="50">
        <f t="shared" si="628"/>
        <v>10321</v>
      </c>
      <c r="H629" s="50" t="str">
        <f t="shared" si="628"/>
        <v/>
      </c>
      <c r="I629" s="50"/>
      <c r="J629" s="50"/>
      <c r="K629" s="50"/>
      <c r="L629" s="50"/>
      <c r="M629" s="50"/>
      <c r="N629" s="50"/>
      <c r="O629" s="50"/>
      <c r="P629" s="50"/>
    </row>
    <row r="630" ht="14.25" customHeight="1">
      <c r="A630" s="41">
        <f t="shared" si="3"/>
        <v>4</v>
      </c>
      <c r="B630" s="49">
        <v>12723.0</v>
      </c>
      <c r="C630" s="41" t="str">
        <f t="array" ref="C630">iferror(index(OrigList!N:N, match(indirect(address(row(A630),$C$2+3)),OrigList!C:C,0)),"")</f>
        <v>10316|83630652|Yeo Hwee Teng|htyeo002@mymail.sim.edu.sg
10316|83630652|Yeo Hwee Teng|HWEETENGYEO@GMAIL.COM
</v>
      </c>
      <c r="D630" s="50">
        <f t="shared" ref="D630:H630" si="629">IFERROR(IF($E$1&gt;=COLUMN(A628),INDEX(INDIRECT("$B$3:$B$"&amp;$C$1),(ROW(D628)*$E$1)-($E$1-COLUMN(A630))),"")," ")</f>
        <v>10320</v>
      </c>
      <c r="E630" s="50">
        <f t="shared" si="629"/>
        <v>10319</v>
      </c>
      <c r="F630" s="50">
        <f t="shared" si="629"/>
        <v>10318</v>
      </c>
      <c r="G630" s="50">
        <f t="shared" si="629"/>
        <v>10316</v>
      </c>
      <c r="H630" s="50" t="str">
        <f t="shared" si="629"/>
        <v/>
      </c>
      <c r="I630" s="50"/>
      <c r="J630" s="50"/>
      <c r="K630" s="50"/>
      <c r="L630" s="50"/>
      <c r="M630" s="50"/>
      <c r="N630" s="50"/>
      <c r="O630" s="50"/>
      <c r="P630" s="50"/>
    </row>
    <row r="631" ht="14.25" customHeight="1">
      <c r="A631" s="41">
        <f t="shared" si="3"/>
        <v>1</v>
      </c>
      <c r="B631" s="49">
        <v>12721.0</v>
      </c>
      <c r="C631" s="41" t="str">
        <f t="array" ref="C631">iferror(index(OrigList!N:N, match(indirect(address(row(A631),$C$2+3)),OrigList!C:C,0)),"")</f>
        <v>10312|96684030|Chia Shi Ying, Natalie|synchia001@mymail.sim.edu.sg
10312|96684030|Chia Shi Ying, Natalie|NATALIECHIA3@GMAIL.COM
</v>
      </c>
      <c r="D631" s="50">
        <f t="shared" ref="D631:H631" si="630">IFERROR(IF($E$1&gt;=COLUMN(A629),INDEX(INDIRECT("$B$3:$B$"&amp;$C$1),(ROW(D629)*$E$1)-($E$1-COLUMN(A631))),"")," ")</f>
        <v>10315</v>
      </c>
      <c r="E631" s="50">
        <f t="shared" si="630"/>
        <v>10314</v>
      </c>
      <c r="F631" s="50">
        <f t="shared" si="630"/>
        <v>10313</v>
      </c>
      <c r="G631" s="50">
        <f t="shared" si="630"/>
        <v>10312</v>
      </c>
      <c r="H631" s="50" t="str">
        <f t="shared" si="630"/>
        <v/>
      </c>
      <c r="I631" s="50"/>
      <c r="J631" s="50"/>
      <c r="K631" s="50"/>
      <c r="L631" s="50"/>
      <c r="M631" s="50"/>
      <c r="N631" s="50"/>
      <c r="O631" s="50"/>
      <c r="P631" s="50"/>
    </row>
    <row r="632" ht="14.25" customHeight="1">
      <c r="A632" s="41">
        <f t="shared" si="3"/>
        <v>2</v>
      </c>
      <c r="B632" s="49">
        <v>12719.0</v>
      </c>
      <c r="C632" s="41" t="str">
        <f t="array" ref="C632">iferror(index(OrigList!N:N, match(indirect(address(row(A632),$C$2+3)),OrigList!C:C,0)),"")</f>
        <v>10308|MRC10308|Jason Chin Ting Zian|jtzchin001@mymail.sim.edu.sg
10308|MRC10308|Jason Chin Ting Zian|JASONCHIN9986@HOTMAIL.COM
</v>
      </c>
      <c r="D632" s="50">
        <f t="shared" ref="D632:H632" si="631">IFERROR(IF($E$1&gt;=COLUMN(A630),INDEX(INDIRECT("$B$3:$B$"&amp;$C$1),(ROW(D630)*$E$1)-($E$1-COLUMN(A632))),"")," ")</f>
        <v>10311</v>
      </c>
      <c r="E632" s="50">
        <f t="shared" si="631"/>
        <v>10310</v>
      </c>
      <c r="F632" s="50">
        <f t="shared" si="631"/>
        <v>10309</v>
      </c>
      <c r="G632" s="50">
        <f t="shared" si="631"/>
        <v>10308</v>
      </c>
      <c r="H632" s="50" t="str">
        <f t="shared" si="631"/>
        <v/>
      </c>
      <c r="I632" s="50"/>
      <c r="J632" s="50"/>
      <c r="K632" s="50"/>
      <c r="L632" s="50"/>
      <c r="M632" s="50"/>
      <c r="N632" s="50"/>
      <c r="O632" s="50"/>
      <c r="P632" s="50"/>
    </row>
    <row r="633" ht="14.25" customHeight="1">
      <c r="A633" s="41">
        <f t="shared" si="3"/>
        <v>3</v>
      </c>
      <c r="B633" s="49">
        <v>12718.0</v>
      </c>
      <c r="C633" s="41" t="str">
        <f t="array" ref="C633">iferror(index(OrigList!N:N, match(indirect(address(row(A633),$C$2+3)),OrigList!C:C,0)),"")</f>
        <v>10304|84844250|Lee Chong Hao Glenn|chglee002@mymail.sim.edu.sg
10304|84844250|Lee Chong Hao Glenn|ch.glennlee@gmail.com
</v>
      </c>
      <c r="D633" s="50">
        <f t="shared" ref="D633:H633" si="632">IFERROR(IF($E$1&gt;=COLUMN(A631),INDEX(INDIRECT("$B$3:$B$"&amp;$C$1),(ROW(D631)*$E$1)-($E$1-COLUMN(A633))),"")," ")</f>
        <v>10307</v>
      </c>
      <c r="E633" s="50">
        <f t="shared" si="632"/>
        <v>10306</v>
      </c>
      <c r="F633" s="50">
        <f t="shared" si="632"/>
        <v>10305</v>
      </c>
      <c r="G633" s="50">
        <f t="shared" si="632"/>
        <v>10304</v>
      </c>
      <c r="H633" s="50" t="str">
        <f t="shared" si="632"/>
        <v/>
      </c>
      <c r="I633" s="50"/>
      <c r="J633" s="50"/>
      <c r="K633" s="50"/>
      <c r="L633" s="50"/>
      <c r="M633" s="50"/>
      <c r="N633" s="50"/>
      <c r="O633" s="50"/>
      <c r="P633" s="50"/>
    </row>
    <row r="634" ht="14.25" customHeight="1">
      <c r="A634" s="41">
        <f t="shared" si="3"/>
        <v>4</v>
      </c>
      <c r="B634" s="49">
        <v>12717.0</v>
      </c>
      <c r="C634" s="41" t="str">
        <f t="array" ref="C634">iferror(index(OrigList!N:N, match(indirect(address(row(A634),$C$2+3)),OrigList!C:C,0)),"")</f>
        <v>10299|MRC10299|Priscilla Seah Wen Yi|pwyseah001@mymail.sim.edu.sg
10299|MRC10299|Priscilla Seah Wen Yi|PRISSEAH26@GMAIL.COM
</v>
      </c>
      <c r="D634" s="50">
        <f t="shared" ref="D634:H634" si="633">IFERROR(IF($E$1&gt;=COLUMN(A632),INDEX(INDIRECT("$B$3:$B$"&amp;$C$1),(ROW(D632)*$E$1)-($E$1-COLUMN(A634))),"")," ")</f>
        <v>10303</v>
      </c>
      <c r="E634" s="50">
        <f t="shared" si="633"/>
        <v>10301</v>
      </c>
      <c r="F634" s="50">
        <f t="shared" si="633"/>
        <v>10300</v>
      </c>
      <c r="G634" s="50">
        <f t="shared" si="633"/>
        <v>10299</v>
      </c>
      <c r="H634" s="50" t="str">
        <f t="shared" si="633"/>
        <v/>
      </c>
      <c r="I634" s="50"/>
      <c r="J634" s="50"/>
      <c r="K634" s="50"/>
      <c r="L634" s="50"/>
      <c r="M634" s="50"/>
      <c r="N634" s="50"/>
      <c r="O634" s="50"/>
      <c r="P634" s="50"/>
    </row>
    <row r="635" ht="14.25" customHeight="1">
      <c r="A635" s="41">
        <f t="shared" si="3"/>
        <v>1</v>
      </c>
      <c r="B635" s="49">
        <v>12716.0</v>
      </c>
      <c r="C635" s="41" t="str">
        <f t="array" ref="C635">iferror(index(OrigList!N:N, match(indirect(address(row(A635),$C$2+3)),OrigList!C:C,0)),"")</f>
        <v>10295|96211632|Ryan Tan Eu-Jin|rejtan001@mymail.sim.edu.sg
10295|96211632|Ryan Tan Eu-Jin|RYANTE-J@HOTMAIL.COM
</v>
      </c>
      <c r="D635" s="50">
        <f t="shared" ref="D635:H635" si="634">IFERROR(IF($E$1&gt;=COLUMN(A633),INDEX(INDIRECT("$B$3:$B$"&amp;$C$1),(ROW(D633)*$E$1)-($E$1-COLUMN(A635))),"")," ")</f>
        <v>10298</v>
      </c>
      <c r="E635" s="50">
        <f t="shared" si="634"/>
        <v>10297</v>
      </c>
      <c r="F635" s="50">
        <f t="shared" si="634"/>
        <v>10296</v>
      </c>
      <c r="G635" s="50">
        <f t="shared" si="634"/>
        <v>10295</v>
      </c>
      <c r="H635" s="50" t="str">
        <f t="shared" si="634"/>
        <v/>
      </c>
      <c r="I635" s="50"/>
      <c r="J635" s="50"/>
      <c r="K635" s="50"/>
      <c r="L635" s="50"/>
      <c r="M635" s="50"/>
      <c r="N635" s="50"/>
      <c r="O635" s="50"/>
      <c r="P635" s="50"/>
    </row>
    <row r="636" ht="14.25" customHeight="1">
      <c r="A636" s="41">
        <f t="shared" si="3"/>
        <v>2</v>
      </c>
      <c r="B636" s="49">
        <v>12715.0</v>
      </c>
      <c r="C636" s="41" t="str">
        <f t="array" ref="C636">iferror(index(OrigList!N:N, match(indirect(address(row(A636),$C$2+3)),OrigList!C:C,0)),"")</f>
        <v>10291|MRC10291|Liang Yixian|yliang022@mymail.sim.edu.sg
10291|MRC10291|Liang Yixian|503934801@QQ.COM
</v>
      </c>
      <c r="D636" s="50">
        <f t="shared" ref="D636:H636" si="635">IFERROR(IF($E$1&gt;=COLUMN(A634),INDEX(INDIRECT("$B$3:$B$"&amp;$C$1),(ROW(D634)*$E$1)-($E$1-COLUMN(A636))),"")," ")</f>
        <v>10294</v>
      </c>
      <c r="E636" s="50">
        <f t="shared" si="635"/>
        <v>10293</v>
      </c>
      <c r="F636" s="50">
        <f t="shared" si="635"/>
        <v>10292</v>
      </c>
      <c r="G636" s="50">
        <f t="shared" si="635"/>
        <v>10291</v>
      </c>
      <c r="H636" s="50" t="str">
        <f t="shared" si="635"/>
        <v/>
      </c>
      <c r="I636" s="50"/>
      <c r="J636" s="50"/>
      <c r="K636" s="50"/>
      <c r="L636" s="50"/>
      <c r="M636" s="50"/>
      <c r="N636" s="50"/>
      <c r="O636" s="50"/>
      <c r="P636" s="50"/>
    </row>
    <row r="637" ht="14.25" customHeight="1">
      <c r="A637" s="41">
        <f t="shared" si="3"/>
        <v>3</v>
      </c>
      <c r="B637" s="49">
        <v>12714.0</v>
      </c>
      <c r="C637" s="41" t="str">
        <f t="array" ref="C637">iferror(index(OrigList!N:N, match(indirect(address(row(A637),$C$2+3)),OrigList!C:C,0)),"")</f>
        <v>10287|88693174|Ng Shun Jie|sjng016@mymail.sim.edu.sg
10287|88693174|Ng Shun Jie|NSHUNJIE96@GMAIL.COM
</v>
      </c>
      <c r="D637" s="50">
        <f t="shared" ref="D637:H637" si="636">IFERROR(IF($E$1&gt;=COLUMN(A635),INDEX(INDIRECT("$B$3:$B$"&amp;$C$1),(ROW(D635)*$E$1)-($E$1-COLUMN(A637))),"")," ")</f>
        <v>10290</v>
      </c>
      <c r="E637" s="50">
        <f t="shared" si="636"/>
        <v>10289</v>
      </c>
      <c r="F637" s="50">
        <f t="shared" si="636"/>
        <v>10288</v>
      </c>
      <c r="G637" s="50">
        <f t="shared" si="636"/>
        <v>10287</v>
      </c>
      <c r="H637" s="50" t="str">
        <f t="shared" si="636"/>
        <v/>
      </c>
      <c r="I637" s="50"/>
      <c r="J637" s="50"/>
      <c r="K637" s="50"/>
      <c r="L637" s="50"/>
      <c r="M637" s="50"/>
      <c r="N637" s="50"/>
      <c r="O637" s="50"/>
      <c r="P637" s="50"/>
    </row>
    <row r="638" ht="14.25" customHeight="1">
      <c r="A638" s="41">
        <f t="shared" si="3"/>
        <v>4</v>
      </c>
      <c r="B638" s="49">
        <v>12713.0</v>
      </c>
      <c r="C638" s="41" t="str">
        <f t="array" ref="C638">iferror(index(OrigList!N:N, match(indirect(address(row(A638),$C$2+3)),OrigList!C:C,0)),"")</f>
        <v>10282|MRC10282|Guo, Shan|sguo006@mymail.sim.edu.sg
10282|MRC10282|Guo, Shan|SHANNON11197144@GMAIL.COM
</v>
      </c>
      <c r="D638" s="50">
        <f t="shared" ref="D638:H638" si="637">IFERROR(IF($E$1&gt;=COLUMN(A636),INDEX(INDIRECT("$B$3:$B$"&amp;$C$1),(ROW(D636)*$E$1)-($E$1-COLUMN(A638))),"")," ")</f>
        <v>10285</v>
      </c>
      <c r="E638" s="50">
        <f t="shared" si="637"/>
        <v>10284</v>
      </c>
      <c r="F638" s="50">
        <f t="shared" si="637"/>
        <v>10283</v>
      </c>
      <c r="G638" s="50">
        <f t="shared" si="637"/>
        <v>10282</v>
      </c>
      <c r="H638" s="50" t="str">
        <f t="shared" si="637"/>
        <v/>
      </c>
      <c r="I638" s="50"/>
      <c r="J638" s="50"/>
      <c r="K638" s="50"/>
      <c r="L638" s="50"/>
      <c r="M638" s="50"/>
      <c r="N638" s="50"/>
      <c r="O638" s="50"/>
      <c r="P638" s="50"/>
    </row>
    <row r="639" ht="14.25" customHeight="1">
      <c r="A639" s="41">
        <f t="shared" si="3"/>
        <v>1</v>
      </c>
      <c r="B639" s="49">
        <v>12712.0</v>
      </c>
      <c r="C639" s="41" t="str">
        <f t="array" ref="C639">iferror(index(OrigList!N:N, match(indirect(address(row(A639),$C$2+3)),OrigList!C:C,0)),"")</f>
        <v>10278|93550150|Tay Sin Yee|sytay010@mymail.sim.edu.sg
10278|93550150|Tay Sin Yee|TAYSINYEE98@HOTMAIL.COM
</v>
      </c>
      <c r="D639" s="50">
        <f t="shared" ref="D639:H639" si="638">IFERROR(IF($E$1&gt;=COLUMN(A637),INDEX(INDIRECT("$B$3:$B$"&amp;$C$1),(ROW(D637)*$E$1)-($E$1-COLUMN(A639))),"")," ")</f>
        <v>10281</v>
      </c>
      <c r="E639" s="50">
        <f t="shared" si="638"/>
        <v>10280</v>
      </c>
      <c r="F639" s="50">
        <f t="shared" si="638"/>
        <v>10279</v>
      </c>
      <c r="G639" s="50">
        <f t="shared" si="638"/>
        <v>10278</v>
      </c>
      <c r="H639" s="50" t="str">
        <f t="shared" si="638"/>
        <v/>
      </c>
      <c r="I639" s="50"/>
      <c r="J639" s="50"/>
      <c r="K639" s="50"/>
      <c r="L639" s="50"/>
      <c r="M639" s="50"/>
      <c r="N639" s="50"/>
      <c r="O639" s="50"/>
      <c r="P639" s="50"/>
    </row>
    <row r="640" ht="14.25" customHeight="1">
      <c r="A640" s="41">
        <f t="shared" si="3"/>
        <v>2</v>
      </c>
      <c r="B640" s="49">
        <v>12711.0</v>
      </c>
      <c r="C640" s="41" t="str">
        <f t="array" ref="C640">iferror(index(OrigList!N:N, match(indirect(address(row(A640),$C$2+3)),OrigList!C:C,0)),"")</f>
        <v>10272|96209129|Huang Yusheng, Kelven|ykhuang002@mymail.sim.edu.sg
10272|96209129|Huang Yusheng, Kelven|KELVENHYS@GMAIL.COM
</v>
      </c>
      <c r="D640" s="50">
        <f t="shared" ref="D640:H640" si="639">IFERROR(IF($E$1&gt;=COLUMN(A638),INDEX(INDIRECT("$B$3:$B$"&amp;$C$1),(ROW(D638)*$E$1)-($E$1-COLUMN(A640))),"")," ")</f>
        <v>10276</v>
      </c>
      <c r="E640" s="50">
        <f t="shared" si="639"/>
        <v>10274</v>
      </c>
      <c r="F640" s="50">
        <f t="shared" si="639"/>
        <v>10273</v>
      </c>
      <c r="G640" s="50">
        <f t="shared" si="639"/>
        <v>10272</v>
      </c>
      <c r="H640" s="50" t="str">
        <f t="shared" si="639"/>
        <v/>
      </c>
      <c r="I640" s="50"/>
      <c r="J640" s="50"/>
      <c r="K640" s="50"/>
      <c r="L640" s="50"/>
      <c r="M640" s="50"/>
      <c r="N640" s="50"/>
      <c r="O640" s="50"/>
      <c r="P640" s="50"/>
    </row>
    <row r="641" ht="14.25" customHeight="1">
      <c r="A641" s="41">
        <f t="shared" si="3"/>
        <v>3</v>
      </c>
      <c r="B641" s="49">
        <v>12710.0</v>
      </c>
      <c r="C641" s="41" t="str">
        <f t="array" ref="C641">iferror(index(OrigList!N:N, match(indirect(address(row(A641),$C$2+3)),OrigList!C:C,0)),"")</f>
        <v>10266|98991928|Wong Sui Min|smwong013@mymail.sim.edu.sg
10266|98991928|Wong Sui Min|WONGSUIMIN1999@HOTMAIL.COM
</v>
      </c>
      <c r="D641" s="50">
        <f t="shared" ref="D641:H641" si="640">IFERROR(IF($E$1&gt;=COLUMN(A639),INDEX(INDIRECT("$B$3:$B$"&amp;$C$1),(ROW(D639)*$E$1)-($E$1-COLUMN(A641))),"")," ")</f>
        <v>10271</v>
      </c>
      <c r="E641" s="50">
        <f t="shared" si="640"/>
        <v>10269</v>
      </c>
      <c r="F641" s="50">
        <f t="shared" si="640"/>
        <v>10268</v>
      </c>
      <c r="G641" s="50">
        <f t="shared" si="640"/>
        <v>10266</v>
      </c>
      <c r="H641" s="50" t="str">
        <f t="shared" si="640"/>
        <v/>
      </c>
      <c r="I641" s="50"/>
      <c r="J641" s="50"/>
      <c r="K641" s="50"/>
      <c r="L641" s="50"/>
      <c r="M641" s="50"/>
      <c r="N641" s="50"/>
      <c r="O641" s="50"/>
      <c r="P641" s="50"/>
    </row>
    <row r="642" ht="14.25" customHeight="1">
      <c r="A642" s="41">
        <f t="shared" si="3"/>
        <v>4</v>
      </c>
      <c r="B642" s="49">
        <v>12707.0</v>
      </c>
      <c r="C642" s="41" t="str">
        <f t="array" ref="C642">iferror(index(OrigList!N:N, match(indirect(address(row(A642),$C$2+3)),OrigList!C:C,0)),"")</f>
        <v>10260|86472437|Arie Limse|alimse001@mymail.sim.edu.sg
10260|86472437|Arie Limse|ARIE.LIMSE@YAHOO.COM
</v>
      </c>
      <c r="D642" s="50">
        <f t="shared" ref="D642:H642" si="641">IFERROR(IF($E$1&gt;=COLUMN(A640),INDEX(INDIRECT("$B$3:$B$"&amp;$C$1),(ROW(D640)*$E$1)-($E$1-COLUMN(A642))),"")," ")</f>
        <v>10263</v>
      </c>
      <c r="E642" s="50">
        <f t="shared" si="641"/>
        <v>10262</v>
      </c>
      <c r="F642" s="50">
        <f t="shared" si="641"/>
        <v>10261</v>
      </c>
      <c r="G642" s="50">
        <f t="shared" si="641"/>
        <v>10260</v>
      </c>
      <c r="H642" s="50" t="str">
        <f t="shared" si="641"/>
        <v/>
      </c>
      <c r="I642" s="50"/>
      <c r="J642" s="50"/>
      <c r="K642" s="50"/>
      <c r="L642" s="50"/>
      <c r="M642" s="50"/>
      <c r="N642" s="50"/>
      <c r="O642" s="50"/>
      <c r="P642" s="50"/>
    </row>
    <row r="643" ht="14.25" customHeight="1">
      <c r="A643" s="41">
        <f t="shared" si="3"/>
        <v>1</v>
      </c>
      <c r="B643" s="49">
        <v>12706.0</v>
      </c>
      <c r="C643" s="41" t="str">
        <f t="array" ref="C643">iferror(index(OrigList!N:N, match(indirect(address(row(A643),$C$2+3)),OrigList!C:C,0)),"")</f>
        <v>10256|92277257|Tay Wei Chi, Gavin|wcgtay001@mymail.sim.edu.sg
10256|92277257|Tay Wei Chi, Gavin|GAVIN.TAY777@GMAIL.COM
</v>
      </c>
      <c r="D643" s="50">
        <f t="shared" ref="D643:H643" si="642">IFERROR(IF($E$1&gt;=COLUMN(A641),INDEX(INDIRECT("$B$3:$B$"&amp;$C$1),(ROW(D641)*$E$1)-($E$1-COLUMN(A643))),"")," ")</f>
        <v>10259</v>
      </c>
      <c r="E643" s="50">
        <f t="shared" si="642"/>
        <v>10258</v>
      </c>
      <c r="F643" s="50">
        <f t="shared" si="642"/>
        <v>10257</v>
      </c>
      <c r="G643" s="50">
        <f t="shared" si="642"/>
        <v>10256</v>
      </c>
      <c r="H643" s="50" t="str">
        <f t="shared" si="642"/>
        <v/>
      </c>
      <c r="I643" s="50"/>
      <c r="J643" s="50"/>
      <c r="K643" s="50"/>
      <c r="L643" s="50"/>
      <c r="M643" s="50"/>
      <c r="N643" s="50"/>
      <c r="O643" s="50"/>
      <c r="P643" s="50"/>
    </row>
    <row r="644" ht="14.25" customHeight="1">
      <c r="A644" s="41">
        <f t="shared" si="3"/>
        <v>2</v>
      </c>
      <c r="B644" s="49">
        <v>12705.0</v>
      </c>
      <c r="C644" s="41" t="str">
        <f t="array" ref="C644">iferror(index(OrigList!N:N, match(indirect(address(row(A644),$C$2+3)),OrigList!C:C,0)),"")</f>
        <v>10251|84264200|Myo Nandar Kyaw|myonk001@mymail.sim.edu.sg
10251|84264200|Myo Nandar Kyaw|CAROLINE.KK.55@GMAIL.COM
</v>
      </c>
      <c r="D644" s="50">
        <f t="shared" ref="D644:H644" si="643">IFERROR(IF($E$1&gt;=COLUMN(A642),INDEX(INDIRECT("$B$3:$B$"&amp;$C$1),(ROW(D642)*$E$1)-($E$1-COLUMN(A644))),"")," ")</f>
        <v>10255</v>
      </c>
      <c r="E644" s="50">
        <f t="shared" si="643"/>
        <v>10254</v>
      </c>
      <c r="F644" s="50">
        <f t="shared" si="643"/>
        <v>10252</v>
      </c>
      <c r="G644" s="50">
        <f t="shared" si="643"/>
        <v>10251</v>
      </c>
      <c r="H644" s="50" t="str">
        <f t="shared" si="643"/>
        <v/>
      </c>
      <c r="I644" s="50"/>
      <c r="J644" s="50"/>
      <c r="K644" s="50"/>
      <c r="L644" s="50"/>
      <c r="M644" s="50"/>
      <c r="N644" s="50"/>
      <c r="O644" s="50"/>
      <c r="P644" s="50"/>
    </row>
    <row r="645" ht="14.25" customHeight="1">
      <c r="A645" s="41">
        <f t="shared" si="3"/>
        <v>3</v>
      </c>
      <c r="B645" s="49">
        <v>12704.0</v>
      </c>
      <c r="C645" s="41" t="str">
        <f t="array" ref="C645">iferror(index(OrigList!N:N, match(indirect(address(row(A645),$C$2+3)),OrigList!C:C,0)),"")</f>
        <v>10247|82543227|Zhou, Ziyu|zzhou008@mymail.sim.edu.sg
10247|82543227|Zhou, Ziyu|ZIYU510409@GMAIL.COM
</v>
      </c>
      <c r="D645" s="50">
        <f t="shared" ref="D645:H645" si="644">IFERROR(IF($E$1&gt;=COLUMN(A643),INDEX(INDIRECT("$B$3:$B$"&amp;$C$1),(ROW(D643)*$E$1)-($E$1-COLUMN(A645))),"")," ")</f>
        <v>10250</v>
      </c>
      <c r="E645" s="50">
        <f t="shared" si="644"/>
        <v>10249</v>
      </c>
      <c r="F645" s="50">
        <f t="shared" si="644"/>
        <v>10248</v>
      </c>
      <c r="G645" s="50">
        <f t="shared" si="644"/>
        <v>10247</v>
      </c>
      <c r="H645" s="50" t="str">
        <f t="shared" si="644"/>
        <v/>
      </c>
      <c r="I645" s="50"/>
      <c r="J645" s="50"/>
      <c r="K645" s="50"/>
      <c r="L645" s="50"/>
      <c r="M645" s="50"/>
      <c r="N645" s="50"/>
      <c r="O645" s="50"/>
      <c r="P645" s="50"/>
    </row>
    <row r="646" ht="14.25" customHeight="1">
      <c r="A646" s="41">
        <f t="shared" si="3"/>
        <v>4</v>
      </c>
      <c r="B646" s="49">
        <v>12703.0</v>
      </c>
      <c r="C646" s="41" t="str">
        <f t="array" ref="C646">iferror(index(OrigList!N:N, match(indirect(address(row(A646),$C$2+3)),OrigList!C:C,0)),"")</f>
        <v>10243|82688656|Woo Chen Yee|cywoo003@mymail.sim.edu.sg
10243|82688656|Woo Chen Yee|W.CHENYEE@HOTMAIL.COM
</v>
      </c>
      <c r="D646" s="50">
        <f t="shared" ref="D646:H646" si="645">IFERROR(IF($E$1&gt;=COLUMN(A644),INDEX(INDIRECT("$B$3:$B$"&amp;$C$1),(ROW(D644)*$E$1)-($E$1-COLUMN(A646))),"")," ")</f>
        <v>10246</v>
      </c>
      <c r="E646" s="50">
        <f t="shared" si="645"/>
        <v>10245</v>
      </c>
      <c r="F646" s="50">
        <f t="shared" si="645"/>
        <v>10244</v>
      </c>
      <c r="G646" s="50">
        <f t="shared" si="645"/>
        <v>10243</v>
      </c>
      <c r="H646" s="50" t="str">
        <f t="shared" si="645"/>
        <v/>
      </c>
      <c r="I646" s="50"/>
      <c r="J646" s="50"/>
      <c r="K646" s="50"/>
      <c r="L646" s="50"/>
      <c r="M646" s="50"/>
      <c r="N646" s="50"/>
      <c r="O646" s="50"/>
      <c r="P646" s="50"/>
    </row>
    <row r="647" ht="14.25" customHeight="1">
      <c r="A647" s="41">
        <f t="shared" si="3"/>
        <v>1</v>
      </c>
      <c r="B647" s="49">
        <v>12702.0</v>
      </c>
      <c r="C647" s="41" t="str">
        <f t="array" ref="C647">iferror(index(OrigList!N:N, match(indirect(address(row(A647),$C$2+3)),OrigList!C:C,0)),"")</f>
        <v>10239|90030291|Feng Xin|xfeng004@mymail.sim.edu.sg
10239|90030291|Feng Xin|SAMFENGXIN@GMAIL.COM
</v>
      </c>
      <c r="D647" s="50">
        <f t="shared" ref="D647:H647" si="646">IFERROR(IF($E$1&gt;=COLUMN(A645),INDEX(INDIRECT("$B$3:$B$"&amp;$C$1),(ROW(D645)*$E$1)-($E$1-COLUMN(A647))),"")," ")</f>
        <v>10242</v>
      </c>
      <c r="E647" s="50">
        <f t="shared" si="646"/>
        <v>10241</v>
      </c>
      <c r="F647" s="50">
        <f t="shared" si="646"/>
        <v>10240</v>
      </c>
      <c r="G647" s="50">
        <f t="shared" si="646"/>
        <v>10239</v>
      </c>
      <c r="H647" s="50" t="str">
        <f t="shared" si="646"/>
        <v/>
      </c>
      <c r="I647" s="50"/>
      <c r="J647" s="50"/>
      <c r="K647" s="50"/>
      <c r="L647" s="50"/>
      <c r="M647" s="50"/>
      <c r="N647" s="50"/>
      <c r="O647" s="50"/>
      <c r="P647" s="50"/>
    </row>
    <row r="648" ht="14.25" customHeight="1">
      <c r="A648" s="41">
        <f t="shared" si="3"/>
        <v>2</v>
      </c>
      <c r="B648" s="49">
        <v>12701.0</v>
      </c>
      <c r="C648" s="41" t="str">
        <f t="array" ref="C648">iferror(index(OrigList!N:N, match(indirect(address(row(A648),$C$2+3)),OrigList!C:C,0)),"")</f>
        <v>10235|94476987|Chea Sunhoing|schea001@mymail.sim.edu.sg
10235|94476987|Chea Sunhoing|sunnychea2@gmail.com
</v>
      </c>
      <c r="D648" s="50">
        <f t="shared" ref="D648:H648" si="647">IFERROR(IF($E$1&gt;=COLUMN(A646),INDEX(INDIRECT("$B$3:$B$"&amp;$C$1),(ROW(D646)*$E$1)-($E$1-COLUMN(A648))),"")," ")</f>
        <v>10238</v>
      </c>
      <c r="E648" s="50">
        <f t="shared" si="647"/>
        <v>10237</v>
      </c>
      <c r="F648" s="50">
        <f t="shared" si="647"/>
        <v>10236</v>
      </c>
      <c r="G648" s="50">
        <f t="shared" si="647"/>
        <v>10235</v>
      </c>
      <c r="H648" s="50" t="str">
        <f t="shared" si="647"/>
        <v/>
      </c>
      <c r="I648" s="50"/>
      <c r="J648" s="50"/>
      <c r="K648" s="50"/>
      <c r="L648" s="50"/>
      <c r="M648" s="50"/>
      <c r="N648" s="50"/>
      <c r="O648" s="50"/>
      <c r="P648" s="50"/>
    </row>
    <row r="649" ht="14.25" customHeight="1">
      <c r="A649" s="41">
        <f t="shared" si="3"/>
        <v>3</v>
      </c>
      <c r="B649" s="49">
        <v>12700.0</v>
      </c>
      <c r="C649" s="41" t="str">
        <f t="array" ref="C649">iferror(index(OrigList!N:N, match(indirect(address(row(A649),$C$2+3)),OrigList!C:C,0)),"")</f>
        <v>10230|85060908|Yin, Keming|kyin001@mymail.sim.edu.sg
10230|85060908|Yin, Keming|XDFYINKEMING@163.COM
</v>
      </c>
      <c r="D649" s="50">
        <f t="shared" ref="D649:H649" si="648">IFERROR(IF($E$1&gt;=COLUMN(A647),INDEX(INDIRECT("$B$3:$B$"&amp;$C$1),(ROW(D647)*$E$1)-($E$1-COLUMN(A649))),"")," ")</f>
        <v>10234</v>
      </c>
      <c r="E649" s="50">
        <f t="shared" si="648"/>
        <v>10233</v>
      </c>
      <c r="F649" s="50">
        <f t="shared" si="648"/>
        <v>10231</v>
      </c>
      <c r="G649" s="50">
        <f t="shared" si="648"/>
        <v>10230</v>
      </c>
      <c r="H649" s="50" t="str">
        <f t="shared" si="648"/>
        <v/>
      </c>
      <c r="I649" s="50"/>
      <c r="J649" s="50"/>
      <c r="K649" s="50"/>
      <c r="L649" s="50"/>
      <c r="M649" s="50"/>
      <c r="N649" s="50"/>
      <c r="O649" s="50"/>
      <c r="P649" s="50"/>
    </row>
    <row r="650" ht="14.25" customHeight="1">
      <c r="A650" s="41">
        <f t="shared" si="3"/>
        <v>4</v>
      </c>
      <c r="B650" s="49">
        <v>12699.0</v>
      </c>
      <c r="C650" s="41" t="str">
        <f t="array" ref="C650">iferror(index(OrigList!N:N, match(indirect(address(row(A650),$C$2+3)),OrigList!C:C,0)),"")</f>
        <v>10226|84080547|Phoo Yi Lin|ylphoo001@mymail.sim.edu.sg
10226|84080547|Phoo Yi Lin|ELAINE_1097@HOTMAIL.COM
</v>
      </c>
      <c r="D650" s="50">
        <f t="shared" ref="D650:H650" si="649">IFERROR(IF($E$1&gt;=COLUMN(A648),INDEX(INDIRECT("$B$3:$B$"&amp;$C$1),(ROW(D648)*$E$1)-($E$1-COLUMN(A650))),"")," ")</f>
        <v>10229</v>
      </c>
      <c r="E650" s="50">
        <f t="shared" si="649"/>
        <v>10228</v>
      </c>
      <c r="F650" s="50">
        <f t="shared" si="649"/>
        <v>10227</v>
      </c>
      <c r="G650" s="50">
        <f t="shared" si="649"/>
        <v>10226</v>
      </c>
      <c r="H650" s="50" t="str">
        <f t="shared" si="649"/>
        <v/>
      </c>
      <c r="I650" s="50"/>
      <c r="J650" s="50"/>
      <c r="K650" s="50"/>
      <c r="L650" s="50"/>
      <c r="M650" s="50"/>
      <c r="N650" s="50"/>
      <c r="O650" s="50"/>
      <c r="P650" s="50"/>
    </row>
    <row r="651" ht="14.25" customHeight="1">
      <c r="A651" s="41">
        <f t="shared" si="3"/>
        <v>1</v>
      </c>
      <c r="B651" s="49">
        <v>12698.0</v>
      </c>
      <c r="C651" s="41" t="str">
        <f t="array" ref="C651">iferror(index(OrigList!N:N, match(indirect(address(row(A651),$C$2+3)),OrigList!C:C,0)),"")</f>
        <v>10221|82293856|Lin, Yan|ylin062@mymail.sim.edu.sg
10221|82293856|Lin, Yan|873957270@QQ.COM
</v>
      </c>
      <c r="D651" s="50">
        <f t="shared" ref="D651:H651" si="650">IFERROR(IF($E$1&gt;=COLUMN(A649),INDEX(INDIRECT("$B$3:$B$"&amp;$C$1),(ROW(D649)*$E$1)-($E$1-COLUMN(A651))),"")," ")</f>
        <v>10224</v>
      </c>
      <c r="E651" s="50">
        <f t="shared" si="650"/>
        <v>10223</v>
      </c>
      <c r="F651" s="50">
        <f t="shared" si="650"/>
        <v>10222</v>
      </c>
      <c r="G651" s="50">
        <f t="shared" si="650"/>
        <v>10221</v>
      </c>
      <c r="H651" s="50" t="str">
        <f t="shared" si="650"/>
        <v/>
      </c>
      <c r="I651" s="50"/>
      <c r="J651" s="50"/>
      <c r="K651" s="50"/>
      <c r="L651" s="50"/>
      <c r="M651" s="50"/>
      <c r="N651" s="50"/>
      <c r="O651" s="50"/>
      <c r="P651" s="50"/>
    </row>
    <row r="652" ht="14.25" customHeight="1">
      <c r="A652" s="41">
        <f t="shared" si="3"/>
        <v>2</v>
      </c>
      <c r="B652" s="49">
        <v>12697.0</v>
      </c>
      <c r="C652" s="41" t="str">
        <f t="array" ref="C652">iferror(index(OrigList!N:N, match(indirect(address(row(A652),$C$2+3)),OrigList!C:C,0)),"")</f>
        <v>10216|82812775|Excell Winarta|ewinarta001@mymail.sim.edu.sg
10216|82812775|Excell Winarta|EXCELL_WINARTA@YAHOO.CO.ID
</v>
      </c>
      <c r="D652" s="50">
        <f t="shared" ref="D652:H652" si="651">IFERROR(IF($E$1&gt;=COLUMN(A650),INDEX(INDIRECT("$B$3:$B$"&amp;$C$1),(ROW(D650)*$E$1)-($E$1-COLUMN(A652))),"")," ")</f>
        <v>10220</v>
      </c>
      <c r="E652" s="50">
        <f t="shared" si="651"/>
        <v>10219</v>
      </c>
      <c r="F652" s="50">
        <f t="shared" si="651"/>
        <v>10218</v>
      </c>
      <c r="G652" s="50">
        <f t="shared" si="651"/>
        <v>10216</v>
      </c>
      <c r="H652" s="50" t="str">
        <f t="shared" si="651"/>
        <v/>
      </c>
      <c r="I652" s="50"/>
      <c r="J652" s="50"/>
      <c r="K652" s="50"/>
      <c r="L652" s="50"/>
      <c r="M652" s="50"/>
      <c r="N652" s="50"/>
      <c r="O652" s="50"/>
      <c r="P652" s="50"/>
    </row>
    <row r="653" ht="14.25" customHeight="1">
      <c r="A653" s="41">
        <f t="shared" si="3"/>
        <v>3</v>
      </c>
      <c r="B653" s="49">
        <v>12696.0</v>
      </c>
      <c r="C653" s="41" t="str">
        <f t="array" ref="C653">iferror(index(OrigList!N:N, match(indirect(address(row(A653),$C$2+3)),OrigList!C:C,0)),"")</f>
        <v>10210|MRC10210|Wang, Jue|jwang069@mymail.sim.edu.sg
10210|MRC10210|Wang, Jue|1761860512@QQ.COM
</v>
      </c>
      <c r="D653" s="50">
        <f t="shared" ref="D653:H653" si="652">IFERROR(IF($E$1&gt;=COLUMN(A651),INDEX(INDIRECT("$B$3:$B$"&amp;$C$1),(ROW(D651)*$E$1)-($E$1-COLUMN(A653))),"")," ")</f>
        <v>10215</v>
      </c>
      <c r="E653" s="50">
        <f t="shared" si="652"/>
        <v>10212</v>
      </c>
      <c r="F653" s="50">
        <f t="shared" si="652"/>
        <v>10211</v>
      </c>
      <c r="G653" s="50">
        <f t="shared" si="652"/>
        <v>10210</v>
      </c>
      <c r="H653" s="50" t="str">
        <f t="shared" si="652"/>
        <v/>
      </c>
      <c r="I653" s="50"/>
      <c r="J653" s="50"/>
      <c r="K653" s="50"/>
      <c r="L653" s="50"/>
      <c r="M653" s="50"/>
      <c r="N653" s="50"/>
      <c r="O653" s="50"/>
      <c r="P653" s="50"/>
    </row>
    <row r="654" ht="14.25" customHeight="1">
      <c r="A654" s="41">
        <f t="shared" si="3"/>
        <v>4</v>
      </c>
      <c r="B654" s="49">
        <v>12695.0</v>
      </c>
      <c r="C654" s="41" t="str">
        <f t="array" ref="C654">iferror(index(OrigList!N:N, match(indirect(address(row(A654),$C$2+3)),OrigList!C:C,0)),"")</f>
        <v>10206|81119655|Tan Wei Xun|wxtan028@mymail.sim.edu.sg
10206|81119655|Tan Wei Xun|TWXUN.96@GMAIL.COM
</v>
      </c>
      <c r="D654" s="50">
        <f t="shared" ref="D654:H654" si="653">IFERROR(IF($E$1&gt;=COLUMN(A652),INDEX(INDIRECT("$B$3:$B$"&amp;$C$1),(ROW(D652)*$E$1)-($E$1-COLUMN(A654))),"")," ")</f>
        <v>10209</v>
      </c>
      <c r="E654" s="50">
        <f t="shared" si="653"/>
        <v>10208</v>
      </c>
      <c r="F654" s="50">
        <f t="shared" si="653"/>
        <v>10207</v>
      </c>
      <c r="G654" s="50">
        <f t="shared" si="653"/>
        <v>10206</v>
      </c>
      <c r="H654" s="50" t="str">
        <f t="shared" si="653"/>
        <v/>
      </c>
      <c r="I654" s="50"/>
      <c r="J654" s="50"/>
      <c r="K654" s="50"/>
      <c r="L654" s="50"/>
      <c r="M654" s="50"/>
      <c r="N654" s="50"/>
      <c r="O654" s="50"/>
      <c r="P654" s="50"/>
    </row>
    <row r="655" ht="14.25" customHeight="1">
      <c r="A655" s="41">
        <f t="shared" si="3"/>
        <v>1</v>
      </c>
      <c r="B655" s="49">
        <v>12694.0</v>
      </c>
      <c r="C655" s="41" t="str">
        <f t="array" ref="C655">iferror(index(OrigList!N:N, match(indirect(address(row(A655),$C$2+3)),OrigList!C:C,0)),"")</f>
        <v>10201|82001985|Bryan Ng Shao Jie|bsjng002@mymail.sim.edu.sg
10201|82001985|Bryan Ng Shao Jie|BRYAN23N@GMAIL.COM
</v>
      </c>
      <c r="D655" s="50">
        <f t="shared" ref="D655:H655" si="654">IFERROR(IF($E$1&gt;=COLUMN(A653),INDEX(INDIRECT("$B$3:$B$"&amp;$C$1),(ROW(D653)*$E$1)-($E$1-COLUMN(A655))),"")," ")</f>
        <v>10205</v>
      </c>
      <c r="E655" s="50">
        <f t="shared" si="654"/>
        <v>10203</v>
      </c>
      <c r="F655" s="50">
        <f t="shared" si="654"/>
        <v>10202</v>
      </c>
      <c r="G655" s="50">
        <f t="shared" si="654"/>
        <v>10201</v>
      </c>
      <c r="H655" s="50" t="str">
        <f t="shared" si="654"/>
        <v/>
      </c>
      <c r="I655" s="50"/>
      <c r="J655" s="50"/>
      <c r="K655" s="50"/>
      <c r="L655" s="50"/>
      <c r="M655" s="50"/>
      <c r="N655" s="50"/>
      <c r="O655" s="50"/>
      <c r="P655" s="50"/>
    </row>
    <row r="656" ht="14.25" customHeight="1">
      <c r="A656" s="41">
        <f t="shared" si="3"/>
        <v>2</v>
      </c>
      <c r="B656" s="49">
        <v>12693.0</v>
      </c>
      <c r="C656" s="41" t="str">
        <f t="array" ref="C656">iferror(index(OrigList!N:N, match(indirect(address(row(A656),$C$2+3)),OrigList!C:C,0)),"")</f>
        <v>10196|86722575|Yong Chen Hui|chyong004@mymail.sim.edu.sg
10196|86722575|Yong Chen Hui|CHYONG0319@HOTMAIL.COM
</v>
      </c>
      <c r="D656" s="50">
        <f t="shared" ref="D656:H656" si="655">IFERROR(IF($E$1&gt;=COLUMN(A654),INDEX(INDIRECT("$B$3:$B$"&amp;$C$1),(ROW(D654)*$E$1)-($E$1-COLUMN(A656))),"")," ")</f>
        <v>10199</v>
      </c>
      <c r="E656" s="50">
        <f t="shared" si="655"/>
        <v>10198</v>
      </c>
      <c r="F656" s="50">
        <f t="shared" si="655"/>
        <v>10197</v>
      </c>
      <c r="G656" s="50">
        <f t="shared" si="655"/>
        <v>10196</v>
      </c>
      <c r="H656" s="50" t="str">
        <f t="shared" si="655"/>
        <v/>
      </c>
      <c r="I656" s="50"/>
      <c r="J656" s="50"/>
      <c r="K656" s="50"/>
      <c r="L656" s="50"/>
      <c r="M656" s="50"/>
      <c r="N656" s="50"/>
      <c r="O656" s="50"/>
      <c r="P656" s="50"/>
    </row>
    <row r="657" ht="14.25" customHeight="1">
      <c r="A657" s="41">
        <f t="shared" si="3"/>
        <v>3</v>
      </c>
      <c r="B657" s="49">
        <v>12692.0</v>
      </c>
      <c r="C657" s="41" t="str">
        <f t="array" ref="C657">iferror(index(OrigList!N:N, match(indirect(address(row(A657),$C$2+3)),OrigList!C:C,0)),"")</f>
        <v>10192|81891136|Lye U Jie|ujlye001@mymail.sim.edu.sg
10192|81891136|Lye U Jie|UJIE_9726@OUTLOOK.COM
</v>
      </c>
      <c r="D657" s="50">
        <f t="shared" ref="D657:H657" si="656">IFERROR(IF($E$1&gt;=COLUMN(A655),INDEX(INDIRECT("$B$3:$B$"&amp;$C$1),(ROW(D655)*$E$1)-($E$1-COLUMN(A657))),"")," ")</f>
        <v>10195</v>
      </c>
      <c r="E657" s="50">
        <f t="shared" si="656"/>
        <v>10194</v>
      </c>
      <c r="F657" s="50">
        <f t="shared" si="656"/>
        <v>10193</v>
      </c>
      <c r="G657" s="50">
        <f t="shared" si="656"/>
        <v>10192</v>
      </c>
      <c r="H657" s="50" t="str">
        <f t="shared" si="656"/>
        <v/>
      </c>
      <c r="I657" s="50"/>
      <c r="J657" s="50"/>
      <c r="K657" s="50"/>
      <c r="L657" s="50"/>
      <c r="M657" s="50"/>
      <c r="N657" s="50"/>
      <c r="O657" s="50"/>
      <c r="P657" s="50"/>
    </row>
    <row r="658" ht="14.25" customHeight="1">
      <c r="A658" s="41">
        <f t="shared" si="3"/>
        <v>4</v>
      </c>
      <c r="B658" s="49">
        <v>12691.0</v>
      </c>
      <c r="C658" s="41" t="str">
        <f t="array" ref="C658">iferror(index(OrigList!N:N, match(indirect(address(row(A658),$C$2+3)),OrigList!C:C,0)),"")</f>
        <v>10188|84572207|Billiant Ferdianus Buntoro|bfbuntor001@mymail.sim.edu.sg
10188|84572207|Billiant Ferdianus Buntoro|BILLIANT.FERDIANUS@GMAIL.COM
</v>
      </c>
      <c r="D658" s="50">
        <f t="shared" ref="D658:H658" si="657">IFERROR(IF($E$1&gt;=COLUMN(A656),INDEX(INDIRECT("$B$3:$B$"&amp;$C$1),(ROW(D656)*$E$1)-($E$1-COLUMN(A658))),"")," ")</f>
        <v>10191</v>
      </c>
      <c r="E658" s="50">
        <f t="shared" si="657"/>
        <v>10190</v>
      </c>
      <c r="F658" s="50">
        <f t="shared" si="657"/>
        <v>10189</v>
      </c>
      <c r="G658" s="50">
        <f t="shared" si="657"/>
        <v>10188</v>
      </c>
      <c r="H658" s="50" t="str">
        <f t="shared" si="657"/>
        <v/>
      </c>
      <c r="I658" s="50"/>
      <c r="J658" s="50"/>
      <c r="K658" s="50"/>
      <c r="L658" s="50"/>
      <c r="M658" s="50"/>
      <c r="N658" s="50"/>
      <c r="O658" s="50"/>
      <c r="P658" s="50"/>
    </row>
    <row r="659" ht="14.25" customHeight="1">
      <c r="A659" s="41">
        <f t="shared" si="3"/>
        <v>1</v>
      </c>
      <c r="B659" s="49">
        <v>12689.0</v>
      </c>
      <c r="C659" s="41" t="str">
        <f t="array" ref="C659">iferror(index(OrigList!N:N, match(indirect(address(row(A659),$C$2+3)),OrigList!C:C,0)),"")</f>
        <v>10184|87221252|Yap Hong Kheng|hkyap002@mymail.sim.edu.sg
10184|87221252|Yap Hong Kheng|HONGKHENG1997@OUTLOOK.COM
</v>
      </c>
      <c r="D659" s="50">
        <f t="shared" ref="D659:H659" si="658">IFERROR(IF($E$1&gt;=COLUMN(A657),INDEX(INDIRECT("$B$3:$B$"&amp;$C$1),(ROW(D657)*$E$1)-($E$1-COLUMN(A659))),"")," ")</f>
        <v>10187</v>
      </c>
      <c r="E659" s="50">
        <f t="shared" si="658"/>
        <v>10186</v>
      </c>
      <c r="F659" s="50">
        <f t="shared" si="658"/>
        <v>10185</v>
      </c>
      <c r="G659" s="50">
        <f t="shared" si="658"/>
        <v>10184</v>
      </c>
      <c r="H659" s="50" t="str">
        <f t="shared" si="658"/>
        <v/>
      </c>
      <c r="I659" s="50"/>
      <c r="J659" s="50"/>
      <c r="K659" s="50"/>
      <c r="L659" s="50"/>
      <c r="M659" s="50"/>
      <c r="N659" s="50"/>
      <c r="O659" s="50"/>
      <c r="P659" s="50"/>
    </row>
    <row r="660" ht="14.25" customHeight="1">
      <c r="A660" s="41">
        <f t="shared" si="3"/>
        <v>2</v>
      </c>
      <c r="B660" s="49">
        <v>12684.0</v>
      </c>
      <c r="C660" s="41" t="str">
        <f t="array" ref="C660">iferror(index(OrigList!N:N, match(indirect(address(row(A660),$C$2+3)),OrigList!C:C,0)),"")</f>
        <v>10180|92205201|Jaclyn Tan Wan Ting|jwttan005@mymail.sim.edu.sg
10180|92205201|Jaclyn Tan Wan Ting|JACLYNTAN998@GMAIL.COM
</v>
      </c>
      <c r="D660" s="50">
        <f t="shared" ref="D660:H660" si="659">IFERROR(IF($E$1&gt;=COLUMN(A658),INDEX(INDIRECT("$B$3:$B$"&amp;$C$1),(ROW(D658)*$E$1)-($E$1-COLUMN(A660))),"")," ")</f>
        <v>10183</v>
      </c>
      <c r="E660" s="50">
        <f t="shared" si="659"/>
        <v>10182</v>
      </c>
      <c r="F660" s="50">
        <f t="shared" si="659"/>
        <v>10181</v>
      </c>
      <c r="G660" s="50">
        <f t="shared" si="659"/>
        <v>10180</v>
      </c>
      <c r="H660" s="50" t="str">
        <f t="shared" si="659"/>
        <v/>
      </c>
      <c r="I660" s="50"/>
      <c r="J660" s="50"/>
      <c r="K660" s="50"/>
      <c r="L660" s="50"/>
      <c r="M660" s="50"/>
      <c r="N660" s="50"/>
      <c r="O660" s="50"/>
      <c r="P660" s="50"/>
    </row>
    <row r="661" ht="14.25" customHeight="1">
      <c r="A661" s="41">
        <f t="shared" si="3"/>
        <v>3</v>
      </c>
      <c r="B661" s="49">
        <v>12681.0</v>
      </c>
      <c r="C661" s="41" t="str">
        <f t="array" ref="C661">iferror(index(OrigList!N:N, match(indirect(address(row(A661),$C$2+3)),OrigList!C:C,0)),"")</f>
        <v>10176|97860774|Joshua Sebastian|js003@mymail.sim.edu.sg
10176|97860774|Joshua Sebastian|JOSHUA.SEBS@GMAIL.COM
</v>
      </c>
      <c r="D661" s="50">
        <f t="shared" ref="D661:H661" si="660">IFERROR(IF($E$1&gt;=COLUMN(A659),INDEX(INDIRECT("$B$3:$B$"&amp;$C$1),(ROW(D659)*$E$1)-($E$1-COLUMN(A661))),"")," ")</f>
        <v>10179</v>
      </c>
      <c r="E661" s="50">
        <f t="shared" si="660"/>
        <v>10178</v>
      </c>
      <c r="F661" s="50">
        <f t="shared" si="660"/>
        <v>10177</v>
      </c>
      <c r="G661" s="50">
        <f t="shared" si="660"/>
        <v>10176</v>
      </c>
      <c r="H661" s="50" t="str">
        <f t="shared" si="660"/>
        <v/>
      </c>
      <c r="I661" s="50"/>
      <c r="J661" s="50"/>
      <c r="K661" s="50"/>
      <c r="L661" s="50"/>
      <c r="M661" s="50"/>
      <c r="N661" s="50"/>
      <c r="O661" s="50"/>
      <c r="P661" s="50"/>
    </row>
    <row r="662" ht="14.25" customHeight="1">
      <c r="A662" s="41">
        <f t="shared" si="3"/>
        <v>4</v>
      </c>
      <c r="B662" s="49">
        <v>12680.0</v>
      </c>
      <c r="C662" s="41" t="str">
        <f t="array" ref="C662">iferror(index(OrigList!N:N, match(indirect(address(row(A662),$C$2+3)),OrigList!C:C,0)),"")</f>
        <v>10172|MRC10172|Marcus Moo Wei Hao|mwhmoo001@mymail.sim.edu.sg
10172|MRC10172|Marcus Moo Wei Hao|MARCUSMOOWH@GMAIL.COM
</v>
      </c>
      <c r="D662" s="50">
        <f t="shared" ref="D662:H662" si="661">IFERROR(IF($E$1&gt;=COLUMN(A660),INDEX(INDIRECT("$B$3:$B$"&amp;$C$1),(ROW(D660)*$E$1)-($E$1-COLUMN(A662))),"")," ")</f>
        <v>10175</v>
      </c>
      <c r="E662" s="50">
        <f t="shared" si="661"/>
        <v>10174</v>
      </c>
      <c r="F662" s="50">
        <f t="shared" si="661"/>
        <v>10173</v>
      </c>
      <c r="G662" s="50">
        <f t="shared" si="661"/>
        <v>10172</v>
      </c>
      <c r="H662" s="50" t="str">
        <f t="shared" si="661"/>
        <v/>
      </c>
      <c r="I662" s="50"/>
      <c r="J662" s="50"/>
      <c r="K662" s="50"/>
      <c r="L662" s="50"/>
      <c r="M662" s="50"/>
      <c r="N662" s="50"/>
      <c r="O662" s="50"/>
      <c r="P662" s="50"/>
    </row>
    <row r="663" ht="14.25" customHeight="1">
      <c r="A663" s="41">
        <f t="shared" si="3"/>
        <v>1</v>
      </c>
      <c r="B663" s="49">
        <v>12679.0</v>
      </c>
      <c r="C663" s="41" t="str">
        <f t="array" ref="C663">iferror(index(OrigList!N:N, match(indirect(address(row(A663),$C$2+3)),OrigList!C:C,0)),"")</f>
        <v>10168|84119197|Yerkngern Piyamanee|yerknger001@mymail.sim.edu.sg
10168|84119197|Yerkngern Piyamanee|PARRYPEPO.41@HOTMAIL.COM
</v>
      </c>
      <c r="D663" s="50">
        <f t="shared" ref="D663:H663" si="662">IFERROR(IF($E$1&gt;=COLUMN(A661),INDEX(INDIRECT("$B$3:$B$"&amp;$C$1),(ROW(D661)*$E$1)-($E$1-COLUMN(A663))),"")," ")</f>
        <v>10171</v>
      </c>
      <c r="E663" s="50">
        <f t="shared" si="662"/>
        <v>10170</v>
      </c>
      <c r="F663" s="50">
        <f t="shared" si="662"/>
        <v>10169</v>
      </c>
      <c r="G663" s="50">
        <f t="shared" si="662"/>
        <v>10168</v>
      </c>
      <c r="H663" s="50" t="str">
        <f t="shared" si="662"/>
        <v/>
      </c>
      <c r="I663" s="50"/>
      <c r="J663" s="50"/>
      <c r="K663" s="50"/>
      <c r="L663" s="50"/>
      <c r="M663" s="50"/>
      <c r="N663" s="50"/>
      <c r="O663" s="50"/>
      <c r="P663" s="50"/>
    </row>
    <row r="664" ht="14.25" customHeight="1">
      <c r="A664" s="41">
        <f t="shared" si="3"/>
        <v>2</v>
      </c>
      <c r="B664" s="49">
        <v>12678.0</v>
      </c>
      <c r="C664" s="41" t="str">
        <f t="array" ref="C664">iferror(index(OrigList!N:N, match(indirect(address(row(A664),$C$2+3)),OrigList!C:C,0)),"")</f>
        <v>10163|81615139|Joyce Peh Hui Xin|jhxpeh001@mymail.sim.edu.sg
10163|81615139|Joyce Peh Hui Xin|JOYCEPEHHUIXIN@YAHOO.COM.SG
</v>
      </c>
      <c r="D664" s="50">
        <f t="shared" ref="D664:H664" si="663">IFERROR(IF($E$1&gt;=COLUMN(A662),INDEX(INDIRECT("$B$3:$B$"&amp;$C$1),(ROW(D662)*$E$1)-($E$1-COLUMN(A664))),"")," ")</f>
        <v>10166</v>
      </c>
      <c r="E664" s="50">
        <f t="shared" si="663"/>
        <v>10165</v>
      </c>
      <c r="F664" s="50">
        <f t="shared" si="663"/>
        <v>10164</v>
      </c>
      <c r="G664" s="50">
        <f t="shared" si="663"/>
        <v>10163</v>
      </c>
      <c r="H664" s="50" t="str">
        <f t="shared" si="663"/>
        <v/>
      </c>
      <c r="I664" s="50"/>
      <c r="J664" s="50"/>
      <c r="K664" s="50"/>
      <c r="L664" s="50"/>
      <c r="M664" s="50"/>
      <c r="N664" s="50"/>
      <c r="O664" s="50"/>
      <c r="P664" s="50"/>
    </row>
    <row r="665" ht="14.25" customHeight="1">
      <c r="A665" s="41">
        <f t="shared" si="3"/>
        <v>3</v>
      </c>
      <c r="B665" s="49">
        <v>12677.0</v>
      </c>
      <c r="C665" s="41" t="str">
        <f t="array" ref="C665">iferror(index(OrigList!N:N, match(indirect(address(row(A665),$C$2+3)),OrigList!C:C,0)),"")</f>
        <v>10157|94826778|Wang, Yusu|ywang087@mymail.sim.edu.sg
10157|94826778|Wang, Yusu|806775915@QQ.COM
</v>
      </c>
      <c r="D665" s="50">
        <f t="shared" ref="D665:H665" si="664">IFERROR(IF($E$1&gt;=COLUMN(A663),INDEX(INDIRECT("$B$3:$B$"&amp;$C$1),(ROW(D663)*$E$1)-($E$1-COLUMN(A665))),"")," ")</f>
        <v>10161</v>
      </c>
      <c r="E665" s="50">
        <f t="shared" si="664"/>
        <v>10160</v>
      </c>
      <c r="F665" s="50">
        <f t="shared" si="664"/>
        <v>10158</v>
      </c>
      <c r="G665" s="50">
        <f t="shared" si="664"/>
        <v>10157</v>
      </c>
      <c r="H665" s="50" t="str">
        <f t="shared" si="664"/>
        <v/>
      </c>
      <c r="I665" s="50"/>
      <c r="J665" s="50"/>
      <c r="K665" s="50"/>
      <c r="L665" s="50"/>
      <c r="M665" s="50"/>
      <c r="N665" s="50"/>
      <c r="O665" s="50"/>
      <c r="P665" s="50"/>
    </row>
    <row r="666" ht="14.25" customHeight="1">
      <c r="A666" s="41">
        <f t="shared" si="3"/>
        <v>4</v>
      </c>
      <c r="B666" s="49">
        <v>12676.0</v>
      </c>
      <c r="C666" s="41" t="str">
        <f t="array" ref="C666">iferror(index(OrigList!N:N, match(indirect(address(row(A666),$C$2+3)),OrigList!C:C,0)),"")</f>
        <v>10152|84112217|Mo, Ziqing|zmo003@mymail.sim.edu.sg
10152|84112217|Mo, Ziqing|YAWUNIHAOA@163.COM
</v>
      </c>
      <c r="D666" s="50">
        <f t="shared" ref="D666:H666" si="665">IFERROR(IF($E$1&gt;=COLUMN(A664),INDEX(INDIRECT("$B$3:$B$"&amp;$C$1),(ROW(D664)*$E$1)-($E$1-COLUMN(A666))),"")," ")</f>
        <v>10156</v>
      </c>
      <c r="E666" s="50">
        <f t="shared" si="665"/>
        <v>10154</v>
      </c>
      <c r="F666" s="50">
        <f t="shared" si="665"/>
        <v>10153</v>
      </c>
      <c r="G666" s="50">
        <f t="shared" si="665"/>
        <v>10152</v>
      </c>
      <c r="H666" s="50" t="str">
        <f t="shared" si="665"/>
        <v/>
      </c>
      <c r="I666" s="50"/>
      <c r="J666" s="50"/>
      <c r="K666" s="50"/>
      <c r="L666" s="50"/>
      <c r="M666" s="50"/>
      <c r="N666" s="50"/>
      <c r="O666" s="50"/>
      <c r="P666" s="50"/>
    </row>
    <row r="667" ht="14.25" customHeight="1">
      <c r="A667" s="41">
        <f t="shared" si="3"/>
        <v>1</v>
      </c>
      <c r="B667" s="49">
        <v>12675.0</v>
      </c>
      <c r="C667" s="41" t="str">
        <f t="array" ref="C667">iferror(index(OrigList!N:N, match(indirect(address(row(A667),$C$2+3)),OrigList!C:C,0)),"")</f>
        <v>10146|96733826|G Kesha|gk001@mymail.sim.edu.sg
10146|96733826|G Kesha|KESHA1997@HOTMAIL.COM
</v>
      </c>
      <c r="D667" s="50">
        <f t="shared" ref="D667:H667" si="666">IFERROR(IF($E$1&gt;=COLUMN(A665),INDEX(INDIRECT("$B$3:$B$"&amp;$C$1),(ROW(D665)*$E$1)-($E$1-COLUMN(A667))),"")," ")</f>
        <v>10151</v>
      </c>
      <c r="E667" s="50">
        <f t="shared" si="666"/>
        <v>10150</v>
      </c>
      <c r="F667" s="50">
        <f t="shared" si="666"/>
        <v>10147</v>
      </c>
      <c r="G667" s="50">
        <f t="shared" si="666"/>
        <v>10146</v>
      </c>
      <c r="H667" s="50" t="str">
        <f t="shared" si="666"/>
        <v/>
      </c>
      <c r="I667" s="50"/>
      <c r="J667" s="50"/>
      <c r="K667" s="50"/>
      <c r="L667" s="50"/>
      <c r="M667" s="50"/>
      <c r="N667" s="50"/>
      <c r="O667" s="50"/>
      <c r="P667" s="50"/>
    </row>
    <row r="668" ht="14.25" customHeight="1">
      <c r="A668" s="41">
        <f t="shared" si="3"/>
        <v>2</v>
      </c>
      <c r="B668" s="49">
        <v>12674.0</v>
      </c>
      <c r="C668" s="41" t="str">
        <f t="array" ref="C668">iferror(index(OrigList!N:N, match(indirect(address(row(A668),$C$2+3)),OrigList!C:C,0)),"")</f>
        <v>10141|83683588|Gresinda Adriana Png Kar Theng|gaktpng001@mymail.sim.edu.sg
10141|83683588|Gresinda Adriana Png Kar Theng|ADRIANAPNG@GMAIL.COM
</v>
      </c>
      <c r="D668" s="50">
        <f t="shared" ref="D668:H668" si="667">IFERROR(IF($E$1&gt;=COLUMN(A666),INDEX(INDIRECT("$B$3:$B$"&amp;$C$1),(ROW(D666)*$E$1)-($E$1-COLUMN(A668))),"")," ")</f>
        <v>10144</v>
      </c>
      <c r="E668" s="50">
        <f t="shared" si="667"/>
        <v>10143</v>
      </c>
      <c r="F668" s="50">
        <f t="shared" si="667"/>
        <v>10142</v>
      </c>
      <c r="G668" s="50">
        <f t="shared" si="667"/>
        <v>10141</v>
      </c>
      <c r="H668" s="50" t="str">
        <f t="shared" si="667"/>
        <v/>
      </c>
      <c r="I668" s="50"/>
      <c r="J668" s="50"/>
      <c r="K668" s="50"/>
      <c r="L668" s="50"/>
      <c r="M668" s="50"/>
      <c r="N668" s="50"/>
      <c r="O668" s="50"/>
      <c r="P668" s="50"/>
    </row>
    <row r="669" ht="14.25" customHeight="1">
      <c r="A669" s="41">
        <f t="shared" si="3"/>
        <v>3</v>
      </c>
      <c r="B669" s="49">
        <v>12673.0</v>
      </c>
      <c r="C669" s="41" t="str">
        <f t="array" ref="C669">iferror(index(OrigList!N:N, match(indirect(address(row(A669),$C$2+3)),OrigList!C:C,0)),"")</f>
        <v>10137|96177161|Loh Jia Lin Gigi|jlgloh001@mymail.sim.edu.sg
10137|96177161|Loh Jia Lin Gigi|LOHGIGI@ROCKETMAIL.COM
</v>
      </c>
      <c r="D669" s="50">
        <f t="shared" ref="D669:H669" si="668">IFERROR(IF($E$1&gt;=COLUMN(A667),INDEX(INDIRECT("$B$3:$B$"&amp;$C$1),(ROW(D667)*$E$1)-($E$1-COLUMN(A669))),"")," ")</f>
        <v>10140</v>
      </c>
      <c r="E669" s="50">
        <f t="shared" si="668"/>
        <v>10139</v>
      </c>
      <c r="F669" s="50">
        <f t="shared" si="668"/>
        <v>10138</v>
      </c>
      <c r="G669" s="50">
        <f t="shared" si="668"/>
        <v>10137</v>
      </c>
      <c r="H669" s="50" t="str">
        <f t="shared" si="668"/>
        <v/>
      </c>
      <c r="I669" s="50"/>
      <c r="J669" s="50"/>
      <c r="K669" s="50"/>
      <c r="L669" s="50"/>
      <c r="M669" s="50"/>
      <c r="N669" s="50"/>
      <c r="O669" s="50"/>
      <c r="P669" s="50"/>
    </row>
    <row r="670" ht="14.25" customHeight="1">
      <c r="A670" s="41">
        <f t="shared" si="3"/>
        <v>4</v>
      </c>
      <c r="B670" s="49">
        <v>12672.0</v>
      </c>
      <c r="C670" s="41" t="str">
        <f t="array" ref="C670">iferror(index(OrigList!N:N, match(indirect(address(row(A670),$C$2+3)),OrigList!C:C,0)),"")</f>
        <v>10133|83577685|Wang, Yue|ywang085@mymail.sim.edu.sg
10133|83577685|Wang, Yue|MELODY085924@GMAIL.COM
</v>
      </c>
      <c r="D670" s="50">
        <f t="shared" ref="D670:H670" si="669">IFERROR(IF($E$1&gt;=COLUMN(A668),INDEX(INDIRECT("$B$3:$B$"&amp;$C$1),(ROW(D668)*$E$1)-($E$1-COLUMN(A670))),"")," ")</f>
        <v>10136</v>
      </c>
      <c r="E670" s="50">
        <f t="shared" si="669"/>
        <v>10135</v>
      </c>
      <c r="F670" s="50">
        <f t="shared" si="669"/>
        <v>10134</v>
      </c>
      <c r="G670" s="50">
        <f t="shared" si="669"/>
        <v>10133</v>
      </c>
      <c r="H670" s="50" t="str">
        <f t="shared" si="669"/>
        <v/>
      </c>
      <c r="I670" s="50"/>
      <c r="J670" s="50"/>
      <c r="K670" s="50"/>
      <c r="L670" s="50"/>
      <c r="M670" s="50"/>
      <c r="N670" s="50"/>
      <c r="O670" s="50"/>
      <c r="P670" s="50"/>
    </row>
    <row r="671" ht="14.25" customHeight="1">
      <c r="A671" s="41">
        <f t="shared" si="3"/>
        <v>1</v>
      </c>
      <c r="B671" s="49">
        <v>12670.0</v>
      </c>
      <c r="C671" s="41" t="str">
        <f t="array" ref="C671">iferror(index(OrigList!N:N, match(indirect(address(row(A671),$C$2+3)),OrigList!C:C,0)),"")</f>
        <v>10127|96267105|Lai Kui Jun|kjlai001@mymail.sim.edu.sg
10127|96267105|Lai Kui Jun|LAIKUIJUN93@GMAIL.COM
</v>
      </c>
      <c r="D671" s="50">
        <f t="shared" ref="D671:H671" si="670">IFERROR(IF($E$1&gt;=COLUMN(A669),INDEX(INDIRECT("$B$3:$B$"&amp;$C$1),(ROW(D669)*$E$1)-($E$1-COLUMN(A671))),"")," ")</f>
        <v>10132</v>
      </c>
      <c r="E671" s="50">
        <f t="shared" si="670"/>
        <v>10129</v>
      </c>
      <c r="F671" s="50">
        <f t="shared" si="670"/>
        <v>10128</v>
      </c>
      <c r="G671" s="50">
        <f t="shared" si="670"/>
        <v>10127</v>
      </c>
      <c r="H671" s="50" t="str">
        <f t="shared" si="670"/>
        <v/>
      </c>
      <c r="I671" s="50"/>
      <c r="J671" s="50"/>
      <c r="K671" s="50"/>
      <c r="L671" s="50"/>
      <c r="M671" s="50"/>
      <c r="N671" s="50"/>
      <c r="O671" s="50"/>
      <c r="P671" s="50"/>
    </row>
    <row r="672" ht="14.25" customHeight="1">
      <c r="A672" s="41">
        <f t="shared" si="3"/>
        <v>2</v>
      </c>
      <c r="B672" s="49">
        <v>12669.0</v>
      </c>
      <c r="C672" s="41" t="str">
        <f t="array" ref="C672">iferror(index(OrigList!N:N, match(indirect(address(row(A672),$C$2+3)),OrigList!C:C,0)),"")</f>
        <v>10123|91780475|Tey Kian Leong|kltey001@mymail.sim.edu.sg
10123|91780475|Tey Kian Leong|OWENTEY95@GMAIL.COM
</v>
      </c>
      <c r="D672" s="50">
        <f t="shared" ref="D672:H672" si="671">IFERROR(IF($E$1&gt;=COLUMN(A670),INDEX(INDIRECT("$B$3:$B$"&amp;$C$1),(ROW(D670)*$E$1)-($E$1-COLUMN(A672))),"")," ")</f>
        <v>10126</v>
      </c>
      <c r="E672" s="50">
        <f t="shared" si="671"/>
        <v>10125</v>
      </c>
      <c r="F672" s="50">
        <f t="shared" si="671"/>
        <v>10124</v>
      </c>
      <c r="G672" s="50">
        <f t="shared" si="671"/>
        <v>10123</v>
      </c>
      <c r="H672" s="50" t="str">
        <f t="shared" si="671"/>
        <v/>
      </c>
      <c r="I672" s="50"/>
      <c r="J672" s="50"/>
      <c r="K672" s="50"/>
      <c r="L672" s="50"/>
      <c r="M672" s="50"/>
      <c r="N672" s="50"/>
      <c r="O672" s="50"/>
      <c r="P672" s="50"/>
    </row>
    <row r="673" ht="14.25" customHeight="1">
      <c r="A673" s="41">
        <f t="shared" si="3"/>
        <v>3</v>
      </c>
      <c r="B673" s="49">
        <v>12668.0</v>
      </c>
      <c r="C673" s="41" t="str">
        <f t="array" ref="C673">iferror(index(OrigList!N:N, match(indirect(address(row(A673),$C$2+3)),OrigList!C:C,0)),"")</f>
        <v>10118|81438682|Yu Lee Cher|lcyu001@mymail.sim.edu.sg
10118|81438682|Yu Lee Cher|YULC_97@HOTMAIL.COM
</v>
      </c>
      <c r="D673" s="50">
        <f t="shared" ref="D673:H673" si="672">IFERROR(IF($E$1&gt;=COLUMN(A671),INDEX(INDIRECT("$B$3:$B$"&amp;$C$1),(ROW(D671)*$E$1)-($E$1-COLUMN(A673))),"")," ")</f>
        <v>10122</v>
      </c>
      <c r="E673" s="50">
        <f t="shared" si="672"/>
        <v>10121</v>
      </c>
      <c r="F673" s="50">
        <f t="shared" si="672"/>
        <v>10120</v>
      </c>
      <c r="G673" s="50">
        <f t="shared" si="672"/>
        <v>10118</v>
      </c>
      <c r="H673" s="50" t="str">
        <f t="shared" si="672"/>
        <v/>
      </c>
      <c r="I673" s="50"/>
      <c r="J673" s="50"/>
      <c r="K673" s="50"/>
      <c r="L673" s="50"/>
      <c r="M673" s="50"/>
      <c r="N673" s="50"/>
      <c r="O673" s="50"/>
      <c r="P673" s="50"/>
    </row>
    <row r="674" ht="14.25" customHeight="1">
      <c r="A674" s="41">
        <f t="shared" si="3"/>
        <v>4</v>
      </c>
      <c r="B674" s="49">
        <v>12667.0</v>
      </c>
      <c r="C674" s="41" t="str">
        <f t="array" ref="C674">iferror(index(OrigList!N:N, match(indirect(address(row(A674),$C$2+3)),OrigList!C:C,0)),"")</f>
        <v>10114|97541435|Yap Wee Isaac|wiyap001@mymail.sim.edu.sg
10114|97541435|Yap Wee Isaac|IZACYAPWEE@GMAIL.COM
</v>
      </c>
      <c r="D674" s="50">
        <f t="shared" ref="D674:H674" si="673">IFERROR(IF($E$1&gt;=COLUMN(A672),INDEX(INDIRECT("$B$3:$B$"&amp;$C$1),(ROW(D672)*$E$1)-($E$1-COLUMN(A674))),"")," ")</f>
        <v>10117</v>
      </c>
      <c r="E674" s="50">
        <f t="shared" si="673"/>
        <v>10116</v>
      </c>
      <c r="F674" s="50">
        <f t="shared" si="673"/>
        <v>10115</v>
      </c>
      <c r="G674" s="50">
        <f t="shared" si="673"/>
        <v>10114</v>
      </c>
      <c r="H674" s="50" t="str">
        <f t="shared" si="673"/>
        <v/>
      </c>
      <c r="I674" s="50"/>
      <c r="J674" s="50"/>
      <c r="K674" s="50"/>
      <c r="L674" s="50"/>
      <c r="M674" s="50"/>
      <c r="N674" s="50"/>
      <c r="O674" s="50"/>
      <c r="P674" s="50"/>
    </row>
    <row r="675" ht="14.25" customHeight="1">
      <c r="A675" s="41">
        <f t="shared" si="3"/>
        <v>1</v>
      </c>
      <c r="B675" s="49">
        <v>12666.0</v>
      </c>
      <c r="C675" s="41" t="str">
        <f t="array" ref="C675">iferror(index(OrigList!N:N, match(indirect(address(row(A675),$C$2+3)),OrigList!C:C,0)),"")</f>
        <v>10109|86207936|Zhong, Yuan|yzhong009@mymail.sim.edu.sg
10109|86207936|Zhong, Yuan|ZYZMOK2015@HOTMAIL.COM
</v>
      </c>
      <c r="D675" s="50">
        <f t="shared" ref="D675:H675" si="674">IFERROR(IF($E$1&gt;=COLUMN(A673),INDEX(INDIRECT("$B$3:$B$"&amp;$C$1),(ROW(D673)*$E$1)-($E$1-COLUMN(A675))),"")," ")</f>
        <v>10112</v>
      </c>
      <c r="E675" s="50">
        <f t="shared" si="674"/>
        <v>10111</v>
      </c>
      <c r="F675" s="50">
        <f t="shared" si="674"/>
        <v>10110</v>
      </c>
      <c r="G675" s="50">
        <f t="shared" si="674"/>
        <v>10109</v>
      </c>
      <c r="H675" s="50" t="str">
        <f t="shared" si="674"/>
        <v/>
      </c>
      <c r="I675" s="50"/>
      <c r="J675" s="50"/>
      <c r="K675" s="50"/>
      <c r="L675" s="50"/>
      <c r="M675" s="50"/>
      <c r="N675" s="50"/>
      <c r="O675" s="50"/>
      <c r="P675" s="50"/>
    </row>
    <row r="676" ht="14.25" customHeight="1">
      <c r="A676" s="41">
        <f t="shared" si="3"/>
        <v>2</v>
      </c>
      <c r="B676" s="49">
        <v>12663.0</v>
      </c>
      <c r="C676" s="41" t="str">
        <f t="array" ref="C676">iferror(index(OrigList!N:N, match(indirect(address(row(A676),$C$2+3)),OrigList!C:C,0)),"")</f>
        <v>10104|90459249|Su Myat Tha Zin@Gloria Ann|sumtzga001@mymail.sim.edu.sg
10104|90459249|Su Myat Tha Zin@Gloria Ann|SUMYATTHAZINSIM@GMAIL.COM
</v>
      </c>
      <c r="D676" s="50">
        <f t="shared" ref="D676:H676" si="675">IFERROR(IF($E$1&gt;=COLUMN(A674),INDEX(INDIRECT("$B$3:$B$"&amp;$C$1),(ROW(D674)*$E$1)-($E$1-COLUMN(A676))),"")," ")</f>
        <v>10107</v>
      </c>
      <c r="E676" s="50">
        <f t="shared" si="675"/>
        <v>10106</v>
      </c>
      <c r="F676" s="50">
        <f t="shared" si="675"/>
        <v>10105</v>
      </c>
      <c r="G676" s="50">
        <f t="shared" si="675"/>
        <v>10104</v>
      </c>
      <c r="H676" s="50" t="str">
        <f t="shared" si="675"/>
        <v/>
      </c>
      <c r="I676" s="50"/>
      <c r="J676" s="50"/>
      <c r="K676" s="50"/>
      <c r="L676" s="50"/>
      <c r="M676" s="50"/>
      <c r="N676" s="50"/>
      <c r="O676" s="50"/>
      <c r="P676" s="50"/>
    </row>
    <row r="677" ht="14.25" customHeight="1">
      <c r="A677" s="41">
        <f t="shared" si="3"/>
        <v>3</v>
      </c>
      <c r="B677" s="49">
        <v>12660.0</v>
      </c>
      <c r="C677" s="41" t="str">
        <f t="array" ref="C677">iferror(index(OrigList!N:N, match(indirect(address(row(A677),$C$2+3)),OrigList!C:C,0)),"")</f>
        <v>10099|85951463|Lin, Jiaying|jlin049@mymail.sim.edu.sg
10099|85951463|Lin, Jiaying|JIAYINGLIN0112@126.COM
</v>
      </c>
      <c r="D677" s="50">
        <f t="shared" ref="D677:H677" si="676">IFERROR(IF($E$1&gt;=COLUMN(A675),INDEX(INDIRECT("$B$3:$B$"&amp;$C$1),(ROW(D675)*$E$1)-($E$1-COLUMN(A677))),"")," ")</f>
        <v>10102</v>
      </c>
      <c r="E677" s="50">
        <f t="shared" si="676"/>
        <v>10101</v>
      </c>
      <c r="F677" s="50">
        <f t="shared" si="676"/>
        <v>10100</v>
      </c>
      <c r="G677" s="50">
        <f t="shared" si="676"/>
        <v>10099</v>
      </c>
      <c r="H677" s="50" t="str">
        <f t="shared" si="676"/>
        <v/>
      </c>
      <c r="I677" s="50"/>
      <c r="J677" s="50"/>
      <c r="K677" s="50"/>
      <c r="L677" s="50"/>
      <c r="M677" s="50"/>
      <c r="N677" s="50"/>
      <c r="O677" s="50"/>
      <c r="P677" s="50"/>
    </row>
    <row r="678" ht="14.25" customHeight="1">
      <c r="A678" s="41">
        <f t="shared" si="3"/>
        <v>4</v>
      </c>
      <c r="B678" s="49">
        <v>12659.0</v>
      </c>
      <c r="C678" s="41" t="str">
        <f t="array" ref="C678">iferror(index(OrigList!N:N, match(indirect(address(row(A678),$C$2+3)),OrigList!C:C,0)),"")</f>
        <v>10095|81185939|Rachel Quek Siew Hui|rshquek001@mymail.sim.edu.sg
10095|81185939|Rachel Quek Siew Hui|RACHEL1423Q@GMAIL.COM
</v>
      </c>
      <c r="D678" s="50">
        <f t="shared" ref="D678:H678" si="677">IFERROR(IF($E$1&gt;=COLUMN(A676),INDEX(INDIRECT("$B$3:$B$"&amp;$C$1),(ROW(D676)*$E$1)-($E$1-COLUMN(A678))),"")," ")</f>
        <v>10098</v>
      </c>
      <c r="E678" s="50">
        <f t="shared" si="677"/>
        <v>10097</v>
      </c>
      <c r="F678" s="50">
        <f t="shared" si="677"/>
        <v>10096</v>
      </c>
      <c r="G678" s="50">
        <f t="shared" si="677"/>
        <v>10095</v>
      </c>
      <c r="H678" s="50" t="str">
        <f t="shared" si="677"/>
        <v/>
      </c>
      <c r="I678" s="50"/>
      <c r="J678" s="50"/>
      <c r="K678" s="50"/>
      <c r="L678" s="50"/>
      <c r="M678" s="50"/>
      <c r="N678" s="50"/>
      <c r="O678" s="50"/>
      <c r="P678" s="50"/>
    </row>
    <row r="679" ht="14.25" customHeight="1">
      <c r="A679" s="41">
        <f t="shared" si="3"/>
        <v>1</v>
      </c>
      <c r="B679" s="49">
        <v>12658.0</v>
      </c>
      <c r="C679" s="41" t="str">
        <f t="array" ref="C679">iferror(index(OrigList!N:N, match(indirect(address(row(A679),$C$2+3)),OrigList!C:C,0)),"")</f>
        <v>10089|97597031|Hassanah Ammal Binte Abdul Salim|hassanah001@mymail.sim.edu.sg
10089|97597031|Hassanah Ammal Binte Abdul Salim|SANAHTHEONE@GMAIL.COM
</v>
      </c>
      <c r="D679" s="50">
        <f t="shared" ref="D679:H679" si="678">IFERROR(IF($E$1&gt;=COLUMN(A677),INDEX(INDIRECT("$B$3:$B$"&amp;$C$1),(ROW(D677)*$E$1)-($E$1-COLUMN(A679))),"")," ")</f>
        <v>10093</v>
      </c>
      <c r="E679" s="50">
        <f t="shared" si="678"/>
        <v>10091</v>
      </c>
      <c r="F679" s="50">
        <f t="shared" si="678"/>
        <v>10090</v>
      </c>
      <c r="G679" s="50">
        <f t="shared" si="678"/>
        <v>10089</v>
      </c>
      <c r="H679" s="50" t="str">
        <f t="shared" si="678"/>
        <v/>
      </c>
      <c r="I679" s="50"/>
      <c r="J679" s="50"/>
      <c r="K679" s="50"/>
      <c r="L679" s="50"/>
      <c r="M679" s="50"/>
      <c r="N679" s="50"/>
      <c r="O679" s="50"/>
      <c r="P679" s="50"/>
    </row>
    <row r="680" ht="14.25" customHeight="1">
      <c r="A680" s="41">
        <f t="shared" si="3"/>
        <v>2</v>
      </c>
      <c r="B680" s="49">
        <v>12657.0</v>
      </c>
      <c r="C680" s="41" t="str">
        <f t="array" ref="C680">iferror(index(OrigList!N:N, match(indirect(address(row(A680),$C$2+3)),OrigList!C:C,0)),"")</f>
        <v>10085|82285495|Lee Zhi Wei, Kelvin|zwklee001@mymail.sim.edu.sg
10085|82285495|Lee Zhi Wei, Kelvin|RACING-WHIZ@HOTMAIL.COM
</v>
      </c>
      <c r="D680" s="50">
        <f t="shared" ref="D680:H680" si="679">IFERROR(IF($E$1&gt;=COLUMN(A678),INDEX(INDIRECT("$B$3:$B$"&amp;$C$1),(ROW(D678)*$E$1)-($E$1-COLUMN(A680))),"")," ")</f>
        <v>10088</v>
      </c>
      <c r="E680" s="50">
        <f t="shared" si="679"/>
        <v>10087</v>
      </c>
      <c r="F680" s="50">
        <f t="shared" si="679"/>
        <v>10086</v>
      </c>
      <c r="G680" s="50">
        <f t="shared" si="679"/>
        <v>10085</v>
      </c>
      <c r="H680" s="50" t="str">
        <f t="shared" si="679"/>
        <v/>
      </c>
      <c r="I680" s="50"/>
      <c r="J680" s="50"/>
      <c r="K680" s="50"/>
      <c r="L680" s="50"/>
      <c r="M680" s="50"/>
      <c r="N680" s="50"/>
      <c r="O680" s="50"/>
      <c r="P680" s="50"/>
    </row>
    <row r="681" ht="14.25" customHeight="1">
      <c r="A681" s="41">
        <f t="shared" si="3"/>
        <v>3</v>
      </c>
      <c r="B681" s="49">
        <v>12656.0</v>
      </c>
      <c r="C681" s="41" t="str">
        <f t="array" ref="C681">iferror(index(OrigList!N:N, match(indirect(address(row(A681),$C$2+3)),OrigList!C:C,0)),"")</f>
        <v>10081|91111955|Ng Hui Ee Fion|hefng001@mymail.sim.edu.sg
10081|91111955|Ng Hui Ee Fion|FION.1995@HOTMAIL.COM
</v>
      </c>
      <c r="D681" s="50">
        <f t="shared" ref="D681:H681" si="680">IFERROR(IF($E$1&gt;=COLUMN(A679),INDEX(INDIRECT("$B$3:$B$"&amp;$C$1),(ROW(D679)*$E$1)-($E$1-COLUMN(A681))),"")," ")</f>
        <v>10084</v>
      </c>
      <c r="E681" s="50">
        <f t="shared" si="680"/>
        <v>10083</v>
      </c>
      <c r="F681" s="50">
        <f t="shared" si="680"/>
        <v>10082</v>
      </c>
      <c r="G681" s="50">
        <f t="shared" si="680"/>
        <v>10081</v>
      </c>
      <c r="H681" s="50" t="str">
        <f t="shared" si="680"/>
        <v/>
      </c>
      <c r="I681" s="50"/>
      <c r="J681" s="50"/>
      <c r="K681" s="50"/>
      <c r="L681" s="50"/>
      <c r="M681" s="50"/>
      <c r="N681" s="50"/>
      <c r="O681" s="50"/>
      <c r="P681" s="50"/>
    </row>
    <row r="682" ht="14.25" customHeight="1">
      <c r="A682" s="41">
        <f t="shared" si="3"/>
        <v>4</v>
      </c>
      <c r="B682" s="49">
        <v>12653.0</v>
      </c>
      <c r="C682" s="41" t="str">
        <f t="array" ref="C682">iferror(index(OrigList!N:N, match(indirect(address(row(A682),$C$2+3)),OrigList!C:C,0)),"")</f>
        <v>10077|98716145|Edward Chandra|ec001@mymail.sim.edu.sg
10077|98716145|Edward Chandra|BABIKUCIT@GMAIL.COM
</v>
      </c>
      <c r="D682" s="50">
        <f t="shared" ref="D682:H682" si="681">IFERROR(IF($E$1&gt;=COLUMN(A680),INDEX(INDIRECT("$B$3:$B$"&amp;$C$1),(ROW(D680)*$E$1)-($E$1-COLUMN(A682))),"")," ")</f>
        <v>10080</v>
      </c>
      <c r="E682" s="50">
        <f t="shared" si="681"/>
        <v>10079</v>
      </c>
      <c r="F682" s="50">
        <f t="shared" si="681"/>
        <v>10078</v>
      </c>
      <c r="G682" s="50">
        <f t="shared" si="681"/>
        <v>10077</v>
      </c>
      <c r="H682" s="50" t="str">
        <f t="shared" si="681"/>
        <v/>
      </c>
      <c r="I682" s="50"/>
      <c r="J682" s="50"/>
      <c r="K682" s="50"/>
      <c r="L682" s="50"/>
      <c r="M682" s="50"/>
      <c r="N682" s="50"/>
      <c r="O682" s="50"/>
      <c r="P682" s="50"/>
    </row>
    <row r="683" ht="14.25" customHeight="1">
      <c r="A683" s="41">
        <f t="shared" si="3"/>
        <v>1</v>
      </c>
      <c r="B683" s="49">
        <v>12652.0</v>
      </c>
      <c r="C683" s="41" t="str">
        <f t="array" ref="C683">iferror(index(OrigList!N:N, match(indirect(address(row(A683),$C$2+3)),OrigList!C:C,0)),"")</f>
        <v>10073|MRC10073|Melissa Catharina Hadi Putri|mchputr001@mymail.sim.edu.sg
10073|MRC10073|Melissa Catharina Hadi Putri|MELISSA160597@GMAIL.COM
</v>
      </c>
      <c r="D683" s="50">
        <f t="shared" ref="D683:H683" si="682">IFERROR(IF($E$1&gt;=COLUMN(A681),INDEX(INDIRECT("$B$3:$B$"&amp;$C$1),(ROW(D681)*$E$1)-($E$1-COLUMN(A683))),"")," ")</f>
        <v>10076</v>
      </c>
      <c r="E683" s="50">
        <f t="shared" si="682"/>
        <v>10075</v>
      </c>
      <c r="F683" s="50">
        <f t="shared" si="682"/>
        <v>10074</v>
      </c>
      <c r="G683" s="50">
        <f t="shared" si="682"/>
        <v>10073</v>
      </c>
      <c r="H683" s="50" t="str">
        <f t="shared" si="682"/>
        <v/>
      </c>
      <c r="I683" s="50"/>
      <c r="J683" s="50"/>
      <c r="K683" s="50"/>
      <c r="L683" s="50"/>
      <c r="M683" s="50"/>
      <c r="N683" s="50"/>
      <c r="O683" s="50"/>
      <c r="P683" s="50"/>
    </row>
    <row r="684" ht="14.25" customHeight="1">
      <c r="A684" s="41">
        <f t="shared" si="3"/>
        <v>2</v>
      </c>
      <c r="B684" s="49">
        <v>12651.0</v>
      </c>
      <c r="C684" s="41" t="str">
        <f t="array" ref="C684">iferror(index(OrigList!N:N, match(indirect(address(row(A684),$C$2+3)),OrigList!C:C,0)),"")</f>
        <v>10069|82016874|Loy Yun Yi, Celine|yycloy001@mymail.sim.edu.sg
10069|82016874|Loy Yun Yi, Celine|celineloyy97@gmail.com
</v>
      </c>
      <c r="D684" s="50">
        <f t="shared" ref="D684:H684" si="683">IFERROR(IF($E$1&gt;=COLUMN(A682),INDEX(INDIRECT("$B$3:$B$"&amp;$C$1),(ROW(D682)*$E$1)-($E$1-COLUMN(A684))),"")," ")</f>
        <v>10072</v>
      </c>
      <c r="E684" s="50">
        <f t="shared" si="683"/>
        <v>10071</v>
      </c>
      <c r="F684" s="50">
        <f t="shared" si="683"/>
        <v>10070</v>
      </c>
      <c r="G684" s="50">
        <f t="shared" si="683"/>
        <v>10069</v>
      </c>
      <c r="H684" s="50" t="str">
        <f t="shared" si="683"/>
        <v/>
      </c>
      <c r="I684" s="50"/>
      <c r="J684" s="50"/>
      <c r="K684" s="50"/>
      <c r="L684" s="50"/>
      <c r="M684" s="50"/>
      <c r="N684" s="50"/>
      <c r="O684" s="50"/>
      <c r="P684" s="50"/>
    </row>
    <row r="685" ht="14.25" customHeight="1">
      <c r="A685" s="41">
        <f t="shared" si="3"/>
        <v>3</v>
      </c>
      <c r="B685" s="49">
        <v>12650.0</v>
      </c>
      <c r="C685" s="41" t="str">
        <f t="array" ref="C685">iferror(index(OrigList!N:N, match(indirect(address(row(A685),$C$2+3)),OrigList!C:C,0)),"")</f>
        <v>10063|94774522|Lim Wei Min, Kenny|wmklim001@mymail.sim.edu.sg
10063|94774522|Lim Wei Min, Kenny|KENNYLIMWM@HOTMAIL.COM
</v>
      </c>
      <c r="D685" s="50">
        <f t="shared" ref="D685:H685" si="684">IFERROR(IF($E$1&gt;=COLUMN(A683),INDEX(INDIRECT("$B$3:$B$"&amp;$C$1),(ROW(D683)*$E$1)-($E$1-COLUMN(A685))),"")," ")</f>
        <v>10066</v>
      </c>
      <c r="E685" s="50">
        <f t="shared" si="684"/>
        <v>10065</v>
      </c>
      <c r="F685" s="50">
        <f t="shared" si="684"/>
        <v>10064</v>
      </c>
      <c r="G685" s="50">
        <f t="shared" si="684"/>
        <v>10063</v>
      </c>
      <c r="H685" s="50" t="str">
        <f t="shared" si="684"/>
        <v/>
      </c>
      <c r="I685" s="50"/>
      <c r="J685" s="50"/>
      <c r="K685" s="50"/>
      <c r="L685" s="50"/>
      <c r="M685" s="50"/>
      <c r="N685" s="50"/>
      <c r="O685" s="50"/>
      <c r="P685" s="50"/>
    </row>
    <row r="686" ht="14.25" customHeight="1">
      <c r="A686" s="41">
        <f t="shared" si="3"/>
        <v>4</v>
      </c>
      <c r="B686" s="49">
        <v>12649.0</v>
      </c>
      <c r="C686" s="41" t="str">
        <f t="array" ref="C686">iferror(index(OrigList!N:N, match(indirect(address(row(A686),$C$2+3)),OrigList!C:C,0)),"")</f>
        <v>10059|91311140|Wang, Feiyan|fwang013@mymail.sim.edu.sg
10059|91311140|Wang, Feiyan|376586241@QQ.COM
</v>
      </c>
      <c r="D686" s="50">
        <f t="shared" ref="D686:H686" si="685">IFERROR(IF($E$1&gt;=COLUMN(A684),INDEX(INDIRECT("$B$3:$B$"&amp;$C$1),(ROW(D684)*$E$1)-($E$1-COLUMN(A686))),"")," ")</f>
        <v>10062</v>
      </c>
      <c r="E686" s="50">
        <f t="shared" si="685"/>
        <v>10061</v>
      </c>
      <c r="F686" s="50">
        <f t="shared" si="685"/>
        <v>10060</v>
      </c>
      <c r="G686" s="50">
        <f t="shared" si="685"/>
        <v>10059</v>
      </c>
      <c r="H686" s="50" t="str">
        <f t="shared" si="685"/>
        <v/>
      </c>
      <c r="I686" s="50"/>
      <c r="J686" s="50"/>
      <c r="K686" s="50"/>
      <c r="L686" s="50"/>
      <c r="M686" s="50"/>
      <c r="N686" s="50"/>
      <c r="O686" s="50"/>
      <c r="P686" s="50"/>
    </row>
    <row r="687" ht="14.25" customHeight="1">
      <c r="A687" s="41">
        <f t="shared" si="3"/>
        <v>1</v>
      </c>
      <c r="B687" s="49">
        <v>12648.0</v>
      </c>
      <c r="C687" s="41" t="str">
        <f t="array" ref="C687">iferror(index(OrigList!N:N, match(indirect(address(row(A687),$C$2+3)),OrigList!C:C,0)),"")</f>
        <v>10053|96408224|Liu Changtian|cliu012@mymail.sim.edu.sg
10053|96408224|Liu Changtian|CHANGTIAN12@GMAIL.COM
</v>
      </c>
      <c r="D687" s="50">
        <f t="shared" ref="D687:H687" si="686">IFERROR(IF($E$1&gt;=COLUMN(A685),INDEX(INDIRECT("$B$3:$B$"&amp;$C$1),(ROW(D685)*$E$1)-($E$1-COLUMN(A687))),"")," ")</f>
        <v>10057</v>
      </c>
      <c r="E687" s="50">
        <f t="shared" si="686"/>
        <v>10055</v>
      </c>
      <c r="F687" s="50">
        <f t="shared" si="686"/>
        <v>10054</v>
      </c>
      <c r="G687" s="50">
        <f t="shared" si="686"/>
        <v>10053</v>
      </c>
      <c r="H687" s="50" t="str">
        <f t="shared" si="686"/>
        <v/>
      </c>
      <c r="I687" s="50"/>
      <c r="J687" s="50"/>
      <c r="K687" s="50"/>
      <c r="L687" s="50"/>
      <c r="M687" s="50"/>
      <c r="N687" s="50"/>
      <c r="O687" s="50"/>
      <c r="P687" s="50"/>
    </row>
    <row r="688" ht="14.25" customHeight="1">
      <c r="A688" s="41">
        <f t="shared" si="3"/>
        <v>2</v>
      </c>
      <c r="B688" s="49">
        <v>12646.0</v>
      </c>
      <c r="C688" s="41" t="str">
        <f t="array" ref="C688">iferror(index(OrigList!N:N, match(indirect(address(row(A688),$C$2+3)),OrigList!C:C,0)),"")</f>
        <v>10049|97624467|June Lim|jlim057@mymail.sim.edu.sg
10049|97624467|June Lim|junerosettes@hotmail.com
</v>
      </c>
      <c r="D688" s="50">
        <f t="shared" ref="D688:H688" si="687">IFERROR(IF($E$1&gt;=COLUMN(A686),INDEX(INDIRECT("$B$3:$B$"&amp;$C$1),(ROW(D686)*$E$1)-($E$1-COLUMN(A688))),"")," ")</f>
        <v>10052</v>
      </c>
      <c r="E688" s="50">
        <f t="shared" si="687"/>
        <v>10051</v>
      </c>
      <c r="F688" s="50">
        <f t="shared" si="687"/>
        <v>10050</v>
      </c>
      <c r="G688" s="50">
        <f t="shared" si="687"/>
        <v>10049</v>
      </c>
      <c r="H688" s="50" t="str">
        <f t="shared" si="687"/>
        <v/>
      </c>
      <c r="I688" s="50"/>
      <c r="J688" s="50"/>
      <c r="K688" s="50"/>
      <c r="L688" s="50"/>
      <c r="M688" s="50"/>
      <c r="N688" s="50"/>
      <c r="O688" s="50"/>
      <c r="P688" s="50"/>
    </row>
    <row r="689" ht="14.25" customHeight="1">
      <c r="A689" s="41">
        <f t="shared" si="3"/>
        <v>3</v>
      </c>
      <c r="B689" s="49">
        <v>12645.0</v>
      </c>
      <c r="C689" s="41" t="str">
        <f t="array" ref="C689">iferror(index(OrigList!N:N, match(indirect(address(row(A689),$C$2+3)),OrigList!C:C,0)),"")</f>
        <v>10044|93276362|Seet Ming Wei|mwseet002@mymail.sim.edu.sg
10044|93276362|Seet Ming Wei|seetmw@outlook.com
</v>
      </c>
      <c r="D689" s="50">
        <f t="shared" ref="D689:H689" si="688">IFERROR(IF($E$1&gt;=COLUMN(A687),INDEX(INDIRECT("$B$3:$B$"&amp;$C$1),(ROW(D687)*$E$1)-($E$1-COLUMN(A689))),"")," ")</f>
        <v>10047</v>
      </c>
      <c r="E689" s="50">
        <f t="shared" si="688"/>
        <v>10046</v>
      </c>
      <c r="F689" s="50">
        <f t="shared" si="688"/>
        <v>10045</v>
      </c>
      <c r="G689" s="50">
        <f t="shared" si="688"/>
        <v>10044</v>
      </c>
      <c r="H689" s="50" t="str">
        <f t="shared" si="688"/>
        <v/>
      </c>
      <c r="I689" s="50"/>
      <c r="J689" s="50"/>
      <c r="K689" s="50"/>
      <c r="L689" s="50"/>
      <c r="M689" s="50"/>
      <c r="N689" s="50"/>
      <c r="O689" s="50"/>
      <c r="P689" s="50"/>
    </row>
    <row r="690" ht="14.25" customHeight="1">
      <c r="A690" s="41">
        <f t="shared" si="3"/>
        <v>4</v>
      </c>
      <c r="B690" s="49">
        <v>12644.0</v>
      </c>
      <c r="C690" s="41" t="str">
        <f t="array" ref="C690">iferror(index(OrigList!N:N, match(indirect(address(row(A690),$C$2+3)),OrigList!C:C,0)),"")</f>
        <v>10040|98515753|Dominique Ang Kian Zhan|dkzang001@mymail.sim.edu.sg
10040|98515753|Dominique Ang Kian Zhan|DOMINIQUEAKZ@GMAIL.COM
</v>
      </c>
      <c r="D690" s="50">
        <f t="shared" ref="D690:H690" si="689">IFERROR(IF($E$1&gt;=COLUMN(A688),INDEX(INDIRECT("$B$3:$B$"&amp;$C$1),(ROW(D688)*$E$1)-($E$1-COLUMN(A690))),"")," ")</f>
        <v>10043</v>
      </c>
      <c r="E690" s="50">
        <f t="shared" si="689"/>
        <v>10042</v>
      </c>
      <c r="F690" s="50">
        <f t="shared" si="689"/>
        <v>10041</v>
      </c>
      <c r="G690" s="50">
        <f t="shared" si="689"/>
        <v>10040</v>
      </c>
      <c r="H690" s="50" t="str">
        <f t="shared" si="689"/>
        <v/>
      </c>
      <c r="I690" s="50"/>
      <c r="J690" s="50"/>
      <c r="K690" s="50"/>
      <c r="L690" s="50"/>
      <c r="M690" s="50"/>
      <c r="N690" s="50"/>
      <c r="O690" s="50"/>
      <c r="P690" s="50"/>
    </row>
    <row r="691" ht="14.25" customHeight="1">
      <c r="A691" s="41">
        <f t="shared" si="3"/>
        <v>1</v>
      </c>
      <c r="B691" s="49">
        <v>12643.0</v>
      </c>
      <c r="C691" s="41" t="str">
        <f t="array" ref="C691">iferror(index(OrigList!N:N, match(indirect(address(row(A691),$C$2+3)),OrigList!C:C,0)),"")</f>
        <v>10034|92278778|Jethro Phua Jie|jjphua002@mymail.sim.edu.sg
10034|92278778|Jethro Phua Jie|WHACKO590@GMAIL.COM
</v>
      </c>
      <c r="D691" s="50">
        <f t="shared" ref="D691:H691" si="690">IFERROR(IF($E$1&gt;=COLUMN(A689),INDEX(INDIRECT("$B$3:$B$"&amp;$C$1),(ROW(D689)*$E$1)-($E$1-COLUMN(A691))),"")," ")</f>
        <v>10038</v>
      </c>
      <c r="E691" s="50">
        <f t="shared" si="690"/>
        <v>10037</v>
      </c>
      <c r="F691" s="50">
        <f t="shared" si="690"/>
        <v>10035</v>
      </c>
      <c r="G691" s="50">
        <f t="shared" si="690"/>
        <v>10034</v>
      </c>
      <c r="H691" s="50" t="str">
        <f t="shared" si="690"/>
        <v/>
      </c>
      <c r="I691" s="50"/>
      <c r="J691" s="50"/>
      <c r="K691" s="50"/>
      <c r="L691" s="50"/>
      <c r="M691" s="50"/>
      <c r="N691" s="50"/>
      <c r="O691" s="50"/>
      <c r="P691" s="50"/>
    </row>
    <row r="692" ht="14.25" customHeight="1">
      <c r="A692" s="41">
        <f t="shared" si="3"/>
        <v>2</v>
      </c>
      <c r="B692" s="49">
        <v>12642.0</v>
      </c>
      <c r="C692" s="41" t="str">
        <f t="array" ref="C692">iferror(index(OrigList!N:N, match(indirect(address(row(A692),$C$2+3)),OrigList!C:C,0)),"")</f>
        <v>10029|86710138|Charoenphol Chutimon|charoenp001@mymail.sim.edu.sg
10029|86710138|Charoenphol Chutimon|PIMC.CHUTIMON@HOTMAIL.COM
</v>
      </c>
      <c r="D692" s="50">
        <f t="shared" ref="D692:H692" si="691">IFERROR(IF($E$1&gt;=COLUMN(A690),INDEX(INDIRECT("$B$3:$B$"&amp;$C$1),(ROW(D690)*$E$1)-($E$1-COLUMN(A692))),"")," ")</f>
        <v>10033</v>
      </c>
      <c r="E692" s="50">
        <f t="shared" si="691"/>
        <v>10032</v>
      </c>
      <c r="F692" s="50">
        <f t="shared" si="691"/>
        <v>10030</v>
      </c>
      <c r="G692" s="50">
        <f t="shared" si="691"/>
        <v>10029</v>
      </c>
      <c r="H692" s="50" t="str">
        <f t="shared" si="691"/>
        <v/>
      </c>
      <c r="I692" s="50"/>
      <c r="J692" s="50"/>
      <c r="K692" s="50"/>
      <c r="L692" s="50"/>
      <c r="M692" s="50"/>
      <c r="N692" s="50"/>
      <c r="O692" s="50"/>
      <c r="P692" s="50"/>
    </row>
    <row r="693" ht="14.25" customHeight="1">
      <c r="A693" s="41">
        <f t="shared" si="3"/>
        <v>3</v>
      </c>
      <c r="B693" s="49">
        <v>12639.0</v>
      </c>
      <c r="C693" s="41" t="str">
        <f t="array" ref="C693">iferror(index(OrigList!N:N, match(indirect(address(row(A693),$C$2+3)),OrigList!C:C,0)),"")</f>
        <v>10025|93695793|Yeau Shu Yi|syyeau001@mymail.sim.edu.sg
10025|93695793|Yeau Shu Yi|SHUYI.YEAU@OUTLOOK.COM
</v>
      </c>
      <c r="D693" s="50">
        <f t="shared" ref="D693:H693" si="692">IFERROR(IF($E$1&gt;=COLUMN(A691),INDEX(INDIRECT("$B$3:$B$"&amp;$C$1),(ROW(D691)*$E$1)-($E$1-COLUMN(A693))),"")," ")</f>
        <v>10028</v>
      </c>
      <c r="E693" s="50">
        <f t="shared" si="692"/>
        <v>10027</v>
      </c>
      <c r="F693" s="50">
        <f t="shared" si="692"/>
        <v>10026</v>
      </c>
      <c r="G693" s="50">
        <f t="shared" si="692"/>
        <v>10025</v>
      </c>
      <c r="H693" s="50" t="str">
        <f t="shared" si="692"/>
        <v/>
      </c>
      <c r="I693" s="50"/>
      <c r="J693" s="50"/>
      <c r="K693" s="50"/>
      <c r="L693" s="50"/>
      <c r="M693" s="50"/>
      <c r="N693" s="50"/>
      <c r="O693" s="50"/>
      <c r="P693" s="50"/>
    </row>
    <row r="694" ht="14.25" customHeight="1">
      <c r="A694" s="41">
        <f t="shared" si="3"/>
        <v>4</v>
      </c>
      <c r="B694" s="49">
        <v>12638.0</v>
      </c>
      <c r="C694" s="41" t="str">
        <f t="array" ref="C694">iferror(index(OrigList!N:N, match(indirect(address(row(A694),$C$2+3)),OrigList!C:C,0)),"")</f>
        <v>10021|97116144|Nicholas Tan Wei Zhi|nwztan001@mymail.sim.edu.sg
10021|97116144|Nicholas Tan Wei Zhi|nictan16@gmail.com
</v>
      </c>
      <c r="D694" s="50">
        <f t="shared" ref="D694:H694" si="693">IFERROR(IF($E$1&gt;=COLUMN(A692),INDEX(INDIRECT("$B$3:$B$"&amp;$C$1),(ROW(D692)*$E$1)-($E$1-COLUMN(A694))),"")," ")</f>
        <v>10024</v>
      </c>
      <c r="E694" s="50">
        <f t="shared" si="693"/>
        <v>10023</v>
      </c>
      <c r="F694" s="50">
        <f t="shared" si="693"/>
        <v>10022</v>
      </c>
      <c r="G694" s="50">
        <f t="shared" si="693"/>
        <v>10021</v>
      </c>
      <c r="H694" s="50" t="str">
        <f t="shared" si="693"/>
        <v/>
      </c>
      <c r="I694" s="50"/>
      <c r="J694" s="50"/>
      <c r="K694" s="50"/>
      <c r="L694" s="50"/>
      <c r="M694" s="50"/>
      <c r="N694" s="50"/>
      <c r="O694" s="50"/>
      <c r="P694" s="50"/>
    </row>
    <row r="695" ht="14.25" customHeight="1">
      <c r="A695" s="41">
        <f t="shared" si="3"/>
        <v>1</v>
      </c>
      <c r="B695" s="49">
        <v>12637.0</v>
      </c>
      <c r="C695" s="41" t="str">
        <f t="array" ref="C695">iferror(index(OrigList!N:N, match(indirect(address(row(A695),$C$2+3)),OrigList!C:C,0)),"")</f>
        <v>10015|96260240|Abdul Wajid|abdul009@mymail.sim.edu.sg
10015|96260240|Abdul Wajid|abuwaji@gmail.com
</v>
      </c>
      <c r="D695" s="50">
        <f t="shared" ref="D695:H695" si="694">IFERROR(IF($E$1&gt;=COLUMN(A693),INDEX(INDIRECT("$B$3:$B$"&amp;$C$1),(ROW(D693)*$E$1)-($E$1-COLUMN(A695))),"")," ")</f>
        <v>10020</v>
      </c>
      <c r="E695" s="50">
        <f t="shared" si="694"/>
        <v>10018</v>
      </c>
      <c r="F695" s="50">
        <f t="shared" si="694"/>
        <v>10016</v>
      </c>
      <c r="G695" s="50">
        <f t="shared" si="694"/>
        <v>10015</v>
      </c>
      <c r="H695" s="50" t="str">
        <f t="shared" si="694"/>
        <v/>
      </c>
      <c r="I695" s="50"/>
      <c r="J695" s="50"/>
      <c r="K695" s="50"/>
      <c r="L695" s="50"/>
      <c r="M695" s="50"/>
      <c r="N695" s="50"/>
      <c r="O695" s="50"/>
      <c r="P695" s="50"/>
    </row>
    <row r="696" ht="14.25" customHeight="1">
      <c r="A696" s="41">
        <f t="shared" si="3"/>
        <v>2</v>
      </c>
      <c r="B696" s="49">
        <v>12635.0</v>
      </c>
      <c r="C696" s="41" t="str">
        <f t="array" ref="C696">iferror(index(OrigList!N:N, match(indirect(address(row(A696),$C$2+3)),OrigList!C:C,0)),"")</f>
        <v>10008|83239622|Tong Jian-Ye|jtong004@mymail.sim.edu.sg
10008|83239622|Tong Jian-Ye|tongjianye@ymail.com
</v>
      </c>
      <c r="D696" s="50">
        <f t="shared" ref="D696:H696" si="695">IFERROR(IF($E$1&gt;=COLUMN(A694),INDEX(INDIRECT("$B$3:$B$"&amp;$C$1),(ROW(D694)*$E$1)-($E$1-COLUMN(A696))),"")," ")</f>
        <v>10013</v>
      </c>
      <c r="E696" s="50">
        <f t="shared" si="695"/>
        <v>10012</v>
      </c>
      <c r="F696" s="50">
        <f t="shared" si="695"/>
        <v>10010</v>
      </c>
      <c r="G696" s="50">
        <f t="shared" si="695"/>
        <v>10008</v>
      </c>
      <c r="H696" s="50" t="str">
        <f t="shared" si="695"/>
        <v/>
      </c>
      <c r="I696" s="50"/>
      <c r="J696" s="50"/>
      <c r="K696" s="50"/>
      <c r="L696" s="50"/>
      <c r="M696" s="50"/>
      <c r="N696" s="50"/>
      <c r="O696" s="50"/>
      <c r="P696" s="50"/>
    </row>
    <row r="697" ht="14.25" customHeight="1">
      <c r="A697" s="41">
        <f t="shared" si="3"/>
        <v>3</v>
      </c>
      <c r="B697" s="49">
        <v>12633.0</v>
      </c>
      <c r="C697" s="41" t="str">
        <f t="array" ref="C697">iferror(index(OrigList!N:N, match(indirect(address(row(A697),$C$2+3)),OrigList!C:C,0)),"")</f>
        <v/>
      </c>
      <c r="D697" s="50">
        <f t="shared" ref="D697:H697" si="696">IFERROR(IF($E$1&gt;=COLUMN(A695),INDEX(INDIRECT("$B$3:$B$"&amp;$C$1),(ROW(D695)*$E$1)-($E$1-COLUMN(A697))),"")," ")</f>
        <v>10007</v>
      </c>
      <c r="E697" s="50">
        <f t="shared" si="696"/>
        <v>10005</v>
      </c>
      <c r="F697" s="50">
        <f t="shared" si="696"/>
        <v>10003</v>
      </c>
      <c r="G697" s="50" t="str">
        <f t="shared" si="696"/>
        <v> </v>
      </c>
      <c r="H697" s="50" t="str">
        <f t="shared" si="696"/>
        <v/>
      </c>
      <c r="I697" s="50"/>
      <c r="J697" s="50"/>
      <c r="K697" s="50"/>
      <c r="L697" s="50"/>
      <c r="M697" s="50"/>
      <c r="N697" s="50"/>
      <c r="O697" s="50"/>
      <c r="P697" s="50"/>
    </row>
    <row r="698" ht="14.25" customHeight="1">
      <c r="A698" s="41">
        <f t="shared" si="3"/>
        <v>4</v>
      </c>
      <c r="B698" s="49">
        <v>12630.0</v>
      </c>
      <c r="C698" s="41"/>
      <c r="D698" s="50" t="str">
        <f t="shared" ref="D698:H698" si="697">IFERROR(IF($E$1&gt;=COLUMN(A696),INDEX(INDIRECT("$B$3:$B$"&amp;$C$1),(ROW(D696)*$E$1)-($E$1-COLUMN(A698))),"")," ")</f>
        <v> </v>
      </c>
      <c r="E698" s="50" t="str">
        <f t="shared" si="697"/>
        <v> </v>
      </c>
      <c r="F698" s="50" t="str">
        <f t="shared" si="697"/>
        <v> </v>
      </c>
      <c r="G698" s="50" t="str">
        <f t="shared" si="697"/>
        <v> </v>
      </c>
      <c r="H698" s="50" t="str">
        <f t="shared" si="697"/>
        <v/>
      </c>
      <c r="I698" s="50"/>
      <c r="J698" s="50"/>
      <c r="K698" s="50"/>
      <c r="L698" s="50"/>
      <c r="M698" s="50"/>
      <c r="N698" s="50"/>
      <c r="O698" s="50"/>
      <c r="P698" s="50"/>
    </row>
    <row r="699" ht="14.25" customHeight="1">
      <c r="A699" s="41">
        <f t="shared" si="3"/>
        <v>1</v>
      </c>
      <c r="B699" s="49">
        <v>12629.0</v>
      </c>
      <c r="C699" s="41"/>
      <c r="D699" s="50" t="str">
        <f t="shared" ref="D699:H699" si="698">IFERROR(IF($E$1&gt;=COLUMN(A697),INDEX(INDIRECT("$B$3:$B$"&amp;$C$1),(ROW(D697)*$E$1)-($E$1-COLUMN(A699))),"")," ")</f>
        <v> </v>
      </c>
      <c r="E699" s="50" t="str">
        <f t="shared" si="698"/>
        <v> </v>
      </c>
      <c r="F699" s="50" t="str">
        <f t="shared" si="698"/>
        <v> </v>
      </c>
      <c r="G699" s="50" t="str">
        <f t="shared" si="698"/>
        <v> </v>
      </c>
      <c r="H699" s="50" t="str">
        <f t="shared" si="698"/>
        <v/>
      </c>
      <c r="I699" s="50"/>
      <c r="J699" s="50"/>
      <c r="K699" s="50"/>
      <c r="L699" s="50"/>
      <c r="M699" s="50"/>
      <c r="N699" s="50"/>
      <c r="O699" s="50"/>
      <c r="P699" s="50"/>
    </row>
    <row r="700" ht="14.25" customHeight="1">
      <c r="A700" s="41">
        <f t="shared" si="3"/>
        <v>2</v>
      </c>
      <c r="B700" s="49">
        <v>12627.0</v>
      </c>
      <c r="C700" s="41"/>
      <c r="D700" s="50" t="str">
        <f t="shared" ref="D700:H700" si="699">IFERROR(IF($E$1&gt;=COLUMN(A698),INDEX(INDIRECT("$B$3:$B$"&amp;$C$1),(ROW(D698)*$E$1)-($E$1-COLUMN(A700))),"")," ")</f>
        <v> </v>
      </c>
      <c r="E700" s="50" t="str">
        <f t="shared" si="699"/>
        <v> </v>
      </c>
      <c r="F700" s="50" t="str">
        <f t="shared" si="699"/>
        <v> </v>
      </c>
      <c r="G700" s="50" t="str">
        <f t="shared" si="699"/>
        <v> </v>
      </c>
      <c r="H700" s="50" t="str">
        <f t="shared" si="699"/>
        <v/>
      </c>
      <c r="I700" s="50"/>
      <c r="J700" s="50"/>
      <c r="K700" s="50"/>
      <c r="L700" s="50"/>
      <c r="M700" s="50"/>
      <c r="N700" s="50"/>
      <c r="O700" s="50"/>
      <c r="P700" s="50"/>
    </row>
    <row r="701" ht="14.25" customHeight="1">
      <c r="A701" s="41">
        <f t="shared" si="3"/>
        <v>3</v>
      </c>
      <c r="B701" s="49">
        <v>12626.0</v>
      </c>
      <c r="C701" s="41"/>
      <c r="D701" s="50" t="str">
        <f t="shared" ref="D701:H701" si="700">IFERROR(IF($E$1&gt;=COLUMN(A699),INDEX(INDIRECT("$B$3:$B$"&amp;$C$1),(ROW(D699)*$E$1)-($E$1-COLUMN(A701))),"")," ")</f>
        <v> </v>
      </c>
      <c r="E701" s="50" t="str">
        <f t="shared" si="700"/>
        <v> </v>
      </c>
      <c r="F701" s="50" t="str">
        <f t="shared" si="700"/>
        <v> </v>
      </c>
      <c r="G701" s="50" t="str">
        <f t="shared" si="700"/>
        <v> </v>
      </c>
      <c r="H701" s="50" t="str">
        <f t="shared" si="700"/>
        <v/>
      </c>
      <c r="I701" s="50"/>
      <c r="J701" s="50"/>
      <c r="K701" s="50"/>
      <c r="L701" s="50"/>
      <c r="M701" s="50"/>
      <c r="N701" s="50"/>
      <c r="O701" s="50"/>
      <c r="P701" s="50"/>
    </row>
    <row r="702" ht="14.25" customHeight="1">
      <c r="A702" s="41">
        <f t="shared" si="3"/>
        <v>4</v>
      </c>
      <c r="B702" s="49">
        <v>12625.0</v>
      </c>
      <c r="C702" s="41"/>
      <c r="D702" s="50" t="str">
        <f t="shared" ref="D702:H702" si="701">IFERROR(IF($E$1&gt;=COLUMN(A700),INDEX(INDIRECT("$B$3:$B$"&amp;$C$1),(ROW(D700)*$E$1)-($E$1-COLUMN(A702))),"")," ")</f>
        <v> </v>
      </c>
      <c r="E702" s="50" t="str">
        <f t="shared" si="701"/>
        <v> </v>
      </c>
      <c r="F702" s="50" t="str">
        <f t="shared" si="701"/>
        <v> </v>
      </c>
      <c r="G702" s="50" t="str">
        <f t="shared" si="701"/>
        <v> </v>
      </c>
      <c r="H702" s="50" t="str">
        <f t="shared" si="701"/>
        <v/>
      </c>
      <c r="I702" s="50"/>
      <c r="J702" s="50"/>
      <c r="K702" s="50"/>
      <c r="L702" s="50"/>
      <c r="M702" s="50"/>
      <c r="N702" s="50"/>
      <c r="O702" s="50"/>
      <c r="P702" s="50"/>
    </row>
    <row r="703" ht="14.25" customHeight="1">
      <c r="A703" s="41">
        <f t="shared" si="3"/>
        <v>1</v>
      </c>
      <c r="B703" s="49">
        <v>12624.0</v>
      </c>
      <c r="C703" s="41"/>
      <c r="D703" s="50" t="str">
        <f t="shared" ref="D703:H703" si="702">IFERROR(IF($E$1&gt;=COLUMN(A701),INDEX(INDIRECT("$B$3:$B$"&amp;$C$1),(ROW(D701)*$E$1)-($E$1-COLUMN(A703))),"")," ")</f>
        <v> </v>
      </c>
      <c r="E703" s="50" t="str">
        <f t="shared" si="702"/>
        <v> </v>
      </c>
      <c r="F703" s="50" t="str">
        <f t="shared" si="702"/>
        <v> </v>
      </c>
      <c r="G703" s="50" t="str">
        <f t="shared" si="702"/>
        <v> </v>
      </c>
      <c r="H703" s="50" t="str">
        <f t="shared" si="702"/>
        <v/>
      </c>
      <c r="I703" s="50"/>
      <c r="J703" s="50"/>
      <c r="K703" s="50"/>
      <c r="L703" s="50"/>
      <c r="M703" s="50"/>
      <c r="N703" s="50"/>
      <c r="O703" s="50"/>
      <c r="P703" s="50"/>
    </row>
    <row r="704" ht="14.25" customHeight="1">
      <c r="A704" s="41">
        <f t="shared" si="3"/>
        <v>2</v>
      </c>
      <c r="B704" s="49">
        <v>12623.0</v>
      </c>
      <c r="C704" s="41"/>
      <c r="D704" s="50" t="str">
        <f t="shared" ref="D704:H704" si="703">IFERROR(IF($E$1&gt;=COLUMN(A702),INDEX(INDIRECT("$B$3:$B$"&amp;$C$1),(ROW(D702)*$E$1)-($E$1-COLUMN(A704))),"")," ")</f>
        <v> </v>
      </c>
      <c r="E704" s="50" t="str">
        <f t="shared" si="703"/>
        <v> </v>
      </c>
      <c r="F704" s="50" t="str">
        <f t="shared" si="703"/>
        <v> </v>
      </c>
      <c r="G704" s="50" t="str">
        <f t="shared" si="703"/>
        <v> </v>
      </c>
      <c r="H704" s="50" t="str">
        <f t="shared" si="703"/>
        <v/>
      </c>
      <c r="I704" s="50"/>
      <c r="J704" s="50"/>
      <c r="K704" s="50"/>
      <c r="L704" s="50"/>
      <c r="M704" s="50"/>
      <c r="N704" s="50"/>
      <c r="O704" s="50"/>
      <c r="P704" s="50"/>
    </row>
    <row r="705" ht="14.25" customHeight="1">
      <c r="A705" s="41">
        <f t="shared" si="3"/>
        <v>3</v>
      </c>
      <c r="B705" s="49">
        <v>12620.0</v>
      </c>
      <c r="C705" s="41"/>
      <c r="D705" s="50" t="str">
        <f t="shared" ref="D705:H705" si="704">IFERROR(IF($E$1&gt;=COLUMN(A703),INDEX(INDIRECT("$B$3:$B$"&amp;$C$1),(ROW(D703)*$E$1)-($E$1-COLUMN(A705))),"")," ")</f>
        <v> </v>
      </c>
      <c r="E705" s="50" t="str">
        <f t="shared" si="704"/>
        <v> </v>
      </c>
      <c r="F705" s="50" t="str">
        <f t="shared" si="704"/>
        <v> </v>
      </c>
      <c r="G705" s="50" t="str">
        <f t="shared" si="704"/>
        <v> </v>
      </c>
      <c r="H705" s="50" t="str">
        <f t="shared" si="704"/>
        <v/>
      </c>
      <c r="I705" s="50"/>
      <c r="J705" s="50"/>
      <c r="K705" s="50"/>
      <c r="L705" s="50"/>
      <c r="M705" s="50"/>
      <c r="N705" s="50"/>
      <c r="O705" s="50"/>
      <c r="P705" s="50"/>
    </row>
    <row r="706" ht="14.25" customHeight="1">
      <c r="A706" s="41">
        <f t="shared" si="3"/>
        <v>4</v>
      </c>
      <c r="B706" s="49">
        <v>12618.0</v>
      </c>
      <c r="C706" s="41"/>
      <c r="D706" s="50" t="str">
        <f t="shared" ref="D706:H706" si="705">IFERROR(IF($E$1&gt;=COLUMN(A704),INDEX(INDIRECT("$B$3:$B$"&amp;$C$1),(ROW(D704)*$E$1)-($E$1-COLUMN(A706))),"")," ")</f>
        <v> </v>
      </c>
      <c r="E706" s="50" t="str">
        <f t="shared" si="705"/>
        <v> </v>
      </c>
      <c r="F706" s="50" t="str">
        <f t="shared" si="705"/>
        <v> </v>
      </c>
      <c r="G706" s="50" t="str">
        <f t="shared" si="705"/>
        <v> </v>
      </c>
      <c r="H706" s="50" t="str">
        <f t="shared" si="705"/>
        <v/>
      </c>
      <c r="I706" s="50"/>
      <c r="J706" s="50"/>
      <c r="K706" s="50"/>
      <c r="L706" s="50"/>
      <c r="M706" s="50"/>
      <c r="N706" s="50"/>
      <c r="O706" s="50"/>
      <c r="P706" s="50"/>
    </row>
    <row r="707" ht="14.25" customHeight="1">
      <c r="A707" s="41">
        <f t="shared" si="3"/>
        <v>1</v>
      </c>
      <c r="B707" s="49">
        <v>12617.0</v>
      </c>
      <c r="C707" s="41"/>
      <c r="D707" s="50" t="str">
        <f t="shared" ref="D707:H707" si="706">IFERROR(IF($E$1&gt;=COLUMN(A705),INDEX(INDIRECT("$B$3:$B$"&amp;$C$1),(ROW(D705)*$E$1)-($E$1-COLUMN(A707))),"")," ")</f>
        <v> </v>
      </c>
      <c r="E707" s="50" t="str">
        <f t="shared" si="706"/>
        <v> </v>
      </c>
      <c r="F707" s="50" t="str">
        <f t="shared" si="706"/>
        <v> </v>
      </c>
      <c r="G707" s="50" t="str">
        <f t="shared" si="706"/>
        <v> </v>
      </c>
      <c r="H707" s="50" t="str">
        <f t="shared" si="706"/>
        <v/>
      </c>
      <c r="I707" s="50"/>
      <c r="J707" s="50"/>
      <c r="K707" s="50"/>
      <c r="L707" s="50"/>
      <c r="M707" s="50"/>
      <c r="N707" s="50"/>
      <c r="O707" s="50"/>
      <c r="P707" s="50"/>
    </row>
    <row r="708" ht="14.25" customHeight="1">
      <c r="A708" s="41">
        <f t="shared" si="3"/>
        <v>2</v>
      </c>
      <c r="B708" s="49">
        <v>12615.0</v>
      </c>
      <c r="C708" s="41"/>
      <c r="D708" s="50" t="str">
        <f t="shared" ref="D708:H708" si="707">IFERROR(IF($E$1&gt;=COLUMN(A706),INDEX(INDIRECT("$B$3:$B$"&amp;$C$1),(ROW(D706)*$E$1)-($E$1-COLUMN(A708))),"")," ")</f>
        <v> </v>
      </c>
      <c r="E708" s="50" t="str">
        <f t="shared" si="707"/>
        <v> </v>
      </c>
      <c r="F708" s="50" t="str">
        <f t="shared" si="707"/>
        <v> </v>
      </c>
      <c r="G708" s="50" t="str">
        <f t="shared" si="707"/>
        <v> </v>
      </c>
      <c r="H708" s="50" t="str">
        <f t="shared" si="707"/>
        <v/>
      </c>
      <c r="I708" s="50"/>
      <c r="J708" s="50"/>
      <c r="K708" s="50"/>
      <c r="L708" s="50"/>
      <c r="M708" s="50"/>
      <c r="N708" s="50"/>
      <c r="O708" s="50"/>
      <c r="P708" s="50"/>
    </row>
    <row r="709" ht="14.25" customHeight="1">
      <c r="A709" s="41">
        <f t="shared" si="3"/>
        <v>3</v>
      </c>
      <c r="B709" s="49">
        <v>12614.0</v>
      </c>
      <c r="C709" s="41"/>
      <c r="D709" s="50" t="str">
        <f t="shared" ref="D709:H709" si="708">IFERROR(IF($E$1&gt;=COLUMN(A707),INDEX(INDIRECT("$B$3:$B$"&amp;$C$1),(ROW(D707)*$E$1)-($E$1-COLUMN(A709))),"")," ")</f>
        <v> </v>
      </c>
      <c r="E709" s="50" t="str">
        <f t="shared" si="708"/>
        <v> </v>
      </c>
      <c r="F709" s="50" t="str">
        <f t="shared" si="708"/>
        <v> </v>
      </c>
      <c r="G709" s="50" t="str">
        <f t="shared" si="708"/>
        <v> </v>
      </c>
      <c r="H709" s="50" t="str">
        <f t="shared" si="708"/>
        <v/>
      </c>
      <c r="I709" s="50"/>
      <c r="J709" s="50"/>
      <c r="K709" s="50"/>
      <c r="L709" s="50"/>
      <c r="M709" s="50"/>
      <c r="N709" s="50"/>
      <c r="O709" s="50"/>
      <c r="P709" s="50"/>
    </row>
    <row r="710" ht="14.25" customHeight="1">
      <c r="A710" s="41">
        <f t="shared" si="3"/>
        <v>4</v>
      </c>
      <c r="B710" s="49">
        <v>12613.0</v>
      </c>
      <c r="C710" s="41"/>
      <c r="D710" s="50" t="str">
        <f t="shared" ref="D710:H710" si="709">IFERROR(IF($E$1&gt;=COLUMN(A708),INDEX(INDIRECT("$B$3:$B$"&amp;$C$1),(ROW(D708)*$E$1)-($E$1-COLUMN(A710))),"")," ")</f>
        <v> </v>
      </c>
      <c r="E710" s="50" t="str">
        <f t="shared" si="709"/>
        <v> </v>
      </c>
      <c r="F710" s="50" t="str">
        <f t="shared" si="709"/>
        <v> </v>
      </c>
      <c r="G710" s="50" t="str">
        <f t="shared" si="709"/>
        <v> </v>
      </c>
      <c r="H710" s="50" t="str">
        <f t="shared" si="709"/>
        <v/>
      </c>
      <c r="I710" s="50"/>
      <c r="J710" s="50"/>
      <c r="K710" s="50"/>
      <c r="L710" s="50"/>
      <c r="M710" s="50"/>
      <c r="N710" s="50"/>
      <c r="O710" s="50"/>
      <c r="P710" s="50"/>
    </row>
    <row r="711" ht="14.25" customHeight="1">
      <c r="A711" s="41">
        <f t="shared" si="3"/>
        <v>1</v>
      </c>
      <c r="B711" s="49">
        <v>12612.0</v>
      </c>
      <c r="C711" s="41"/>
      <c r="D711" s="50" t="str">
        <f t="shared" ref="D711:H711" si="710">IFERROR(IF($E$1&gt;=COLUMN(A709),INDEX(INDIRECT("$B$3:$B$"&amp;$C$1),(ROW(D709)*$E$1)-($E$1-COLUMN(A711))),"")," ")</f>
        <v> </v>
      </c>
      <c r="E711" s="50" t="str">
        <f t="shared" si="710"/>
        <v> </v>
      </c>
      <c r="F711" s="50" t="str">
        <f t="shared" si="710"/>
        <v> </v>
      </c>
      <c r="G711" s="50" t="str">
        <f t="shared" si="710"/>
        <v> </v>
      </c>
      <c r="H711" s="50" t="str">
        <f t="shared" si="710"/>
        <v/>
      </c>
      <c r="I711" s="50"/>
      <c r="J711" s="50"/>
      <c r="K711" s="50"/>
      <c r="L711" s="50"/>
      <c r="M711" s="50"/>
      <c r="N711" s="50"/>
      <c r="O711" s="50"/>
      <c r="P711" s="50"/>
    </row>
    <row r="712" ht="14.25" customHeight="1">
      <c r="A712" s="41">
        <f t="shared" si="3"/>
        <v>2</v>
      </c>
      <c r="B712" s="49">
        <v>12611.0</v>
      </c>
      <c r="C712" s="41"/>
      <c r="D712" s="50" t="str">
        <f t="shared" ref="D712:H712" si="711">IFERROR(IF($E$1&gt;=COLUMN(A710),INDEX(INDIRECT("$B$3:$B$"&amp;$C$1),(ROW(D710)*$E$1)-($E$1-COLUMN(A712))),"")," ")</f>
        <v> </v>
      </c>
      <c r="E712" s="50" t="str">
        <f t="shared" si="711"/>
        <v> </v>
      </c>
      <c r="F712" s="50" t="str">
        <f t="shared" si="711"/>
        <v> </v>
      </c>
      <c r="G712" s="50" t="str">
        <f t="shared" si="711"/>
        <v> </v>
      </c>
      <c r="H712" s="50" t="str">
        <f t="shared" si="711"/>
        <v/>
      </c>
      <c r="I712" s="50"/>
      <c r="J712" s="50"/>
      <c r="K712" s="50"/>
      <c r="L712" s="50"/>
      <c r="M712" s="50"/>
      <c r="N712" s="50"/>
      <c r="O712" s="50"/>
      <c r="P712" s="50"/>
    </row>
    <row r="713" ht="14.25" customHeight="1">
      <c r="A713" s="41">
        <f t="shared" si="3"/>
        <v>3</v>
      </c>
      <c r="B713" s="49">
        <v>12610.0</v>
      </c>
      <c r="C713" s="41"/>
      <c r="D713" s="50" t="str">
        <f t="shared" ref="D713:H713" si="712">IFERROR(IF($E$1&gt;=COLUMN(A711),INDEX(INDIRECT("$B$3:$B$"&amp;$C$1),(ROW(D711)*$E$1)-($E$1-COLUMN(A713))),"")," ")</f>
        <v> </v>
      </c>
      <c r="E713" s="50" t="str">
        <f t="shared" si="712"/>
        <v> </v>
      </c>
      <c r="F713" s="50" t="str">
        <f t="shared" si="712"/>
        <v> </v>
      </c>
      <c r="G713" s="50" t="str">
        <f t="shared" si="712"/>
        <v> </v>
      </c>
      <c r="H713" s="50" t="str">
        <f t="shared" si="712"/>
        <v/>
      </c>
      <c r="I713" s="50"/>
      <c r="J713" s="50"/>
      <c r="K713" s="50"/>
      <c r="L713" s="50"/>
      <c r="M713" s="50"/>
      <c r="N713" s="50"/>
      <c r="O713" s="50"/>
      <c r="P713" s="50"/>
    </row>
    <row r="714" ht="14.25" customHeight="1">
      <c r="A714" s="41">
        <f t="shared" si="3"/>
        <v>4</v>
      </c>
      <c r="B714" s="49">
        <v>12609.0</v>
      </c>
      <c r="C714" s="41"/>
      <c r="D714" s="50" t="str">
        <f t="shared" ref="D714:H714" si="713">IFERROR(IF($E$1&gt;=COLUMN(A712),INDEX(INDIRECT("$B$3:$B$"&amp;$C$1),(ROW(D712)*$E$1)-($E$1-COLUMN(A714))),"")," ")</f>
        <v> </v>
      </c>
      <c r="E714" s="50" t="str">
        <f t="shared" si="713"/>
        <v> </v>
      </c>
      <c r="F714" s="50" t="str">
        <f t="shared" si="713"/>
        <v> </v>
      </c>
      <c r="G714" s="50" t="str">
        <f t="shared" si="713"/>
        <v> </v>
      </c>
      <c r="H714" s="50" t="str">
        <f t="shared" si="713"/>
        <v/>
      </c>
      <c r="I714" s="50"/>
      <c r="J714" s="50"/>
      <c r="K714" s="50"/>
      <c r="L714" s="50"/>
      <c r="M714" s="50"/>
      <c r="N714" s="50"/>
      <c r="O714" s="50"/>
      <c r="P714" s="50"/>
    </row>
    <row r="715" ht="14.25" customHeight="1">
      <c r="A715" s="41">
        <f t="shared" si="3"/>
        <v>1</v>
      </c>
      <c r="B715" s="49">
        <v>12608.0</v>
      </c>
      <c r="C715" s="41"/>
      <c r="D715" s="50" t="str">
        <f t="shared" ref="D715:H715" si="714">IFERROR(IF($E$1&gt;=COLUMN(A713),INDEX(INDIRECT("$B$3:$B$"&amp;$C$1),(ROW(D713)*$E$1)-($E$1-COLUMN(A715))),"")," ")</f>
        <v> </v>
      </c>
      <c r="E715" s="50" t="str">
        <f t="shared" si="714"/>
        <v> </v>
      </c>
      <c r="F715" s="50" t="str">
        <f t="shared" si="714"/>
        <v> </v>
      </c>
      <c r="G715" s="50" t="str">
        <f t="shared" si="714"/>
        <v> </v>
      </c>
      <c r="H715" s="50" t="str">
        <f t="shared" si="714"/>
        <v/>
      </c>
      <c r="I715" s="50"/>
      <c r="J715" s="50"/>
      <c r="K715" s="50"/>
      <c r="L715" s="50"/>
      <c r="M715" s="50"/>
      <c r="N715" s="50"/>
      <c r="O715" s="50"/>
      <c r="P715" s="50"/>
    </row>
    <row r="716" ht="14.25" customHeight="1">
      <c r="A716" s="41">
        <f t="shared" si="3"/>
        <v>2</v>
      </c>
      <c r="B716" s="49">
        <v>12607.0</v>
      </c>
      <c r="C716" s="41"/>
      <c r="D716" s="50" t="str">
        <f t="shared" ref="D716:H716" si="715">IFERROR(IF($E$1&gt;=COLUMN(A714),INDEX(INDIRECT("$B$3:$B$"&amp;$C$1),(ROW(D714)*$E$1)-($E$1-COLUMN(A716))),"")," ")</f>
        <v> </v>
      </c>
      <c r="E716" s="50" t="str">
        <f t="shared" si="715"/>
        <v> </v>
      </c>
      <c r="F716" s="50" t="str">
        <f t="shared" si="715"/>
        <v> </v>
      </c>
      <c r="G716" s="50" t="str">
        <f t="shared" si="715"/>
        <v> </v>
      </c>
      <c r="H716" s="50" t="str">
        <f t="shared" si="715"/>
        <v/>
      </c>
      <c r="I716" s="50"/>
      <c r="J716" s="50"/>
      <c r="K716" s="50"/>
      <c r="L716" s="50"/>
      <c r="M716" s="50"/>
      <c r="N716" s="50"/>
      <c r="O716" s="50"/>
      <c r="P716" s="50"/>
    </row>
    <row r="717" ht="14.25" customHeight="1">
      <c r="A717" s="41">
        <f t="shared" si="3"/>
        <v>3</v>
      </c>
      <c r="B717" s="49">
        <v>12606.0</v>
      </c>
      <c r="C717" s="41"/>
      <c r="D717" s="50" t="str">
        <f t="shared" ref="D717:H717" si="716">IFERROR(IF($E$1&gt;=COLUMN(A715),INDEX(INDIRECT("$B$3:$B$"&amp;$C$1),(ROW(D715)*$E$1)-($E$1-COLUMN(A717))),"")," ")</f>
        <v> </v>
      </c>
      <c r="E717" s="50" t="str">
        <f t="shared" si="716"/>
        <v> </v>
      </c>
      <c r="F717" s="50" t="str">
        <f t="shared" si="716"/>
        <v> </v>
      </c>
      <c r="G717" s="50" t="str">
        <f t="shared" si="716"/>
        <v> </v>
      </c>
      <c r="H717" s="50" t="str">
        <f t="shared" si="716"/>
        <v/>
      </c>
      <c r="I717" s="50"/>
      <c r="J717" s="50"/>
      <c r="K717" s="50"/>
      <c r="L717" s="50"/>
      <c r="M717" s="50"/>
      <c r="N717" s="50"/>
      <c r="O717" s="50"/>
      <c r="P717" s="50"/>
    </row>
    <row r="718" ht="14.25" customHeight="1">
      <c r="A718" s="41">
        <f t="shared" si="3"/>
        <v>4</v>
      </c>
      <c r="B718" s="49">
        <v>12604.0</v>
      </c>
      <c r="C718" s="41"/>
      <c r="D718" s="50" t="str">
        <f t="shared" ref="D718:H718" si="717">IFERROR(IF($E$1&gt;=COLUMN(A716),INDEX(INDIRECT("$B$3:$B$"&amp;$C$1),(ROW(D716)*$E$1)-($E$1-COLUMN(A718))),"")," ")</f>
        <v> </v>
      </c>
      <c r="E718" s="50" t="str">
        <f t="shared" si="717"/>
        <v> </v>
      </c>
      <c r="F718" s="50" t="str">
        <f t="shared" si="717"/>
        <v> </v>
      </c>
      <c r="G718" s="50" t="str">
        <f t="shared" si="717"/>
        <v> </v>
      </c>
      <c r="H718" s="50" t="str">
        <f t="shared" si="717"/>
        <v/>
      </c>
      <c r="I718" s="50"/>
      <c r="J718" s="50"/>
      <c r="K718" s="50"/>
      <c r="L718" s="50"/>
      <c r="M718" s="50"/>
      <c r="N718" s="50"/>
      <c r="O718" s="50"/>
      <c r="P718" s="50"/>
    </row>
    <row r="719" ht="14.25" customHeight="1">
      <c r="A719" s="41">
        <f t="shared" si="3"/>
        <v>1</v>
      </c>
      <c r="B719" s="49">
        <v>12602.0</v>
      </c>
      <c r="C719" s="41"/>
      <c r="D719" s="50" t="str">
        <f t="shared" ref="D719:H719" si="718">IFERROR(IF($E$1&gt;=COLUMN(A717),INDEX(INDIRECT("$B$3:$B$"&amp;$C$1),(ROW(D717)*$E$1)-($E$1-COLUMN(A719))),"")," ")</f>
        <v> </v>
      </c>
      <c r="E719" s="50" t="str">
        <f t="shared" si="718"/>
        <v> </v>
      </c>
      <c r="F719" s="50" t="str">
        <f t="shared" si="718"/>
        <v> </v>
      </c>
      <c r="G719" s="50" t="str">
        <f t="shared" si="718"/>
        <v> </v>
      </c>
      <c r="H719" s="50" t="str">
        <f t="shared" si="718"/>
        <v/>
      </c>
      <c r="I719" s="50"/>
      <c r="J719" s="50"/>
      <c r="K719" s="50"/>
      <c r="L719" s="50"/>
      <c r="M719" s="50"/>
      <c r="N719" s="50"/>
      <c r="O719" s="50"/>
      <c r="P719" s="50"/>
    </row>
    <row r="720" ht="14.25" customHeight="1">
      <c r="A720" s="41">
        <f t="shared" si="3"/>
        <v>2</v>
      </c>
      <c r="B720" s="49">
        <v>12601.0</v>
      </c>
      <c r="C720" s="41"/>
      <c r="D720" s="50" t="str">
        <f t="shared" ref="D720:H720" si="719">IFERROR(IF($E$1&gt;=COLUMN(A718),INDEX(INDIRECT("$B$3:$B$"&amp;$C$1),(ROW(D718)*$E$1)-($E$1-COLUMN(A720))),"")," ")</f>
        <v> </v>
      </c>
      <c r="E720" s="50" t="str">
        <f t="shared" si="719"/>
        <v> </v>
      </c>
      <c r="F720" s="50" t="str">
        <f t="shared" si="719"/>
        <v> </v>
      </c>
      <c r="G720" s="50" t="str">
        <f t="shared" si="719"/>
        <v> </v>
      </c>
      <c r="H720" s="50" t="str">
        <f t="shared" si="719"/>
        <v/>
      </c>
      <c r="I720" s="50"/>
      <c r="J720" s="50"/>
      <c r="K720" s="50"/>
      <c r="L720" s="50"/>
      <c r="M720" s="50"/>
      <c r="N720" s="50"/>
      <c r="O720" s="50"/>
      <c r="P720" s="50"/>
    </row>
    <row r="721" ht="14.25" customHeight="1">
      <c r="A721" s="41">
        <f t="shared" si="3"/>
        <v>3</v>
      </c>
      <c r="B721" s="49">
        <v>12600.0</v>
      </c>
      <c r="C721" s="41"/>
      <c r="D721" s="50" t="str">
        <f t="shared" ref="D721:H721" si="720">IFERROR(IF($E$1&gt;=COLUMN(A719),INDEX(INDIRECT("$B$3:$B$"&amp;$C$1),(ROW(D719)*$E$1)-($E$1-COLUMN(A721))),"")," ")</f>
        <v> </v>
      </c>
      <c r="E721" s="50" t="str">
        <f t="shared" si="720"/>
        <v> </v>
      </c>
      <c r="F721" s="50" t="str">
        <f t="shared" si="720"/>
        <v> </v>
      </c>
      <c r="G721" s="50" t="str">
        <f t="shared" si="720"/>
        <v> </v>
      </c>
      <c r="H721" s="50" t="str">
        <f t="shared" si="720"/>
        <v/>
      </c>
      <c r="I721" s="50"/>
      <c r="J721" s="50"/>
      <c r="K721" s="50"/>
      <c r="L721" s="50"/>
      <c r="M721" s="50"/>
      <c r="N721" s="50"/>
      <c r="O721" s="50"/>
      <c r="P721" s="50"/>
    </row>
    <row r="722" ht="14.25" customHeight="1">
      <c r="A722" s="41">
        <f t="shared" si="3"/>
        <v>4</v>
      </c>
      <c r="B722" s="49">
        <v>12599.0</v>
      </c>
      <c r="C722" s="41"/>
      <c r="D722" s="50" t="str">
        <f t="shared" ref="D722:H722" si="721">IFERROR(IF($E$1&gt;=COLUMN(A720),INDEX(INDIRECT("$B$3:$B$"&amp;$C$1),(ROW(D720)*$E$1)-($E$1-COLUMN(A722))),"")," ")</f>
        <v> </v>
      </c>
      <c r="E722" s="50" t="str">
        <f t="shared" si="721"/>
        <v> </v>
      </c>
      <c r="F722" s="50" t="str">
        <f t="shared" si="721"/>
        <v> </v>
      </c>
      <c r="G722" s="50" t="str">
        <f t="shared" si="721"/>
        <v> </v>
      </c>
      <c r="H722" s="50" t="str">
        <f t="shared" si="721"/>
        <v/>
      </c>
      <c r="I722" s="50"/>
      <c r="J722" s="50"/>
      <c r="K722" s="50"/>
      <c r="L722" s="50"/>
      <c r="M722" s="50"/>
      <c r="N722" s="50"/>
      <c r="O722" s="50"/>
      <c r="P722" s="50"/>
    </row>
    <row r="723" ht="14.25" customHeight="1">
      <c r="A723" s="41">
        <f t="shared" si="3"/>
        <v>1</v>
      </c>
      <c r="B723" s="49">
        <v>12598.0</v>
      </c>
      <c r="C723" s="41"/>
      <c r="D723" s="50" t="str">
        <f t="shared" ref="D723:H723" si="722">IFERROR(IF($E$1&gt;=COLUMN(A721),INDEX(INDIRECT("$B$3:$B$"&amp;$C$1),(ROW(D721)*$E$1)-($E$1-COLUMN(A723))),"")," ")</f>
        <v> </v>
      </c>
      <c r="E723" s="50" t="str">
        <f t="shared" si="722"/>
        <v> </v>
      </c>
      <c r="F723" s="50" t="str">
        <f t="shared" si="722"/>
        <v> </v>
      </c>
      <c r="G723" s="50" t="str">
        <f t="shared" si="722"/>
        <v> </v>
      </c>
      <c r="H723" s="50" t="str">
        <f t="shared" si="722"/>
        <v/>
      </c>
      <c r="I723" s="50"/>
      <c r="J723" s="50"/>
      <c r="K723" s="50"/>
      <c r="L723" s="50"/>
      <c r="M723" s="50"/>
      <c r="N723" s="50"/>
      <c r="O723" s="50"/>
      <c r="P723" s="50"/>
    </row>
    <row r="724" ht="14.25" customHeight="1">
      <c r="A724" s="41">
        <f t="shared" si="3"/>
        <v>2</v>
      </c>
      <c r="B724" s="49">
        <v>12597.0</v>
      </c>
      <c r="C724" s="41"/>
      <c r="D724" s="50" t="str">
        <f t="shared" ref="D724:H724" si="723">IFERROR(IF($E$1&gt;=COLUMN(A722),INDEX(INDIRECT("$B$3:$B$"&amp;$C$1),(ROW(D722)*$E$1)-($E$1-COLUMN(A724))),"")," ")</f>
        <v> </v>
      </c>
      <c r="E724" s="50" t="str">
        <f t="shared" si="723"/>
        <v> </v>
      </c>
      <c r="F724" s="50" t="str">
        <f t="shared" si="723"/>
        <v> </v>
      </c>
      <c r="G724" s="50" t="str">
        <f t="shared" si="723"/>
        <v> </v>
      </c>
      <c r="H724" s="50" t="str">
        <f t="shared" si="723"/>
        <v/>
      </c>
      <c r="I724" s="50"/>
      <c r="J724" s="50"/>
      <c r="K724" s="50"/>
      <c r="L724" s="50"/>
      <c r="M724" s="50"/>
      <c r="N724" s="50"/>
      <c r="O724" s="50"/>
      <c r="P724" s="50"/>
    </row>
    <row r="725" ht="14.25" customHeight="1">
      <c r="A725" s="41">
        <f t="shared" si="3"/>
        <v>3</v>
      </c>
      <c r="B725" s="49">
        <v>12596.0</v>
      </c>
      <c r="C725" s="41"/>
      <c r="D725" s="50" t="str">
        <f t="shared" ref="D725:H725" si="724">IFERROR(IF($E$1&gt;=COLUMN(A723),INDEX(INDIRECT("$B$3:$B$"&amp;$C$1),(ROW(D723)*$E$1)-($E$1-COLUMN(A725))),"")," ")</f>
        <v> </v>
      </c>
      <c r="E725" s="50" t="str">
        <f t="shared" si="724"/>
        <v> </v>
      </c>
      <c r="F725" s="50" t="str">
        <f t="shared" si="724"/>
        <v> </v>
      </c>
      <c r="G725" s="50" t="str">
        <f t="shared" si="724"/>
        <v> </v>
      </c>
      <c r="H725" s="50" t="str">
        <f t="shared" si="724"/>
        <v/>
      </c>
      <c r="I725" s="50"/>
      <c r="J725" s="50"/>
      <c r="K725" s="50"/>
      <c r="L725" s="50"/>
      <c r="M725" s="50"/>
      <c r="N725" s="50"/>
      <c r="O725" s="50"/>
      <c r="P725" s="50"/>
    </row>
    <row r="726" ht="14.25" customHeight="1">
      <c r="A726" s="41">
        <f t="shared" si="3"/>
        <v>4</v>
      </c>
      <c r="B726" s="49">
        <v>12593.0</v>
      </c>
      <c r="C726" s="41"/>
      <c r="D726" s="50" t="str">
        <f t="shared" ref="D726:H726" si="725">IFERROR(IF($E$1&gt;=COLUMN(A724),INDEX(INDIRECT("$B$3:$B$"&amp;$C$1),(ROW(D724)*$E$1)-($E$1-COLUMN(A726))),"")," ")</f>
        <v> </v>
      </c>
      <c r="E726" s="50" t="str">
        <f t="shared" si="725"/>
        <v> </v>
      </c>
      <c r="F726" s="50" t="str">
        <f t="shared" si="725"/>
        <v> </v>
      </c>
      <c r="G726" s="50" t="str">
        <f t="shared" si="725"/>
        <v> </v>
      </c>
      <c r="H726" s="50" t="str">
        <f t="shared" si="725"/>
        <v/>
      </c>
      <c r="I726" s="50"/>
      <c r="J726" s="50"/>
      <c r="K726" s="50"/>
      <c r="L726" s="50"/>
      <c r="M726" s="50"/>
      <c r="N726" s="50"/>
      <c r="O726" s="50"/>
      <c r="P726" s="50"/>
    </row>
    <row r="727" ht="14.25" customHeight="1">
      <c r="A727" s="41">
        <f t="shared" si="3"/>
        <v>1</v>
      </c>
      <c r="B727" s="49">
        <v>12591.0</v>
      </c>
      <c r="C727" s="41"/>
      <c r="D727" s="50" t="str">
        <f t="shared" ref="D727:H727" si="726">IFERROR(IF($E$1&gt;=COLUMN(A725),INDEX(INDIRECT("$B$3:$B$"&amp;$C$1),(ROW(D725)*$E$1)-($E$1-COLUMN(A727))),"")," ")</f>
        <v> </v>
      </c>
      <c r="E727" s="50" t="str">
        <f t="shared" si="726"/>
        <v> </v>
      </c>
      <c r="F727" s="50" t="str">
        <f t="shared" si="726"/>
        <v> </v>
      </c>
      <c r="G727" s="50" t="str">
        <f t="shared" si="726"/>
        <v> </v>
      </c>
      <c r="H727" s="50" t="str">
        <f t="shared" si="726"/>
        <v/>
      </c>
      <c r="I727" s="50"/>
      <c r="J727" s="50"/>
      <c r="K727" s="50"/>
      <c r="L727" s="50"/>
      <c r="M727" s="50"/>
      <c r="N727" s="50"/>
      <c r="O727" s="50"/>
      <c r="P727" s="50"/>
    </row>
    <row r="728" ht="14.25" customHeight="1">
      <c r="A728" s="41">
        <f t="shared" si="3"/>
        <v>2</v>
      </c>
      <c r="B728" s="49">
        <v>12590.0</v>
      </c>
      <c r="C728" s="41"/>
      <c r="D728" s="50" t="str">
        <f t="shared" ref="D728:H728" si="727">IFERROR(IF($E$1&gt;=COLUMN(A726),INDEX(INDIRECT("$B$3:$B$"&amp;$C$1),(ROW(D726)*$E$1)-($E$1-COLUMN(A728))),"")," ")</f>
        <v> </v>
      </c>
      <c r="E728" s="50" t="str">
        <f t="shared" si="727"/>
        <v> </v>
      </c>
      <c r="F728" s="50" t="str">
        <f t="shared" si="727"/>
        <v> </v>
      </c>
      <c r="G728" s="50" t="str">
        <f t="shared" si="727"/>
        <v> </v>
      </c>
      <c r="H728" s="50" t="str">
        <f t="shared" si="727"/>
        <v/>
      </c>
      <c r="I728" s="50"/>
      <c r="J728" s="50"/>
      <c r="K728" s="50"/>
      <c r="L728" s="50"/>
      <c r="M728" s="50"/>
      <c r="N728" s="50"/>
      <c r="O728" s="50"/>
      <c r="P728" s="50"/>
    </row>
    <row r="729" ht="14.25" customHeight="1">
      <c r="A729" s="41">
        <f t="shared" si="3"/>
        <v>3</v>
      </c>
      <c r="B729" s="49">
        <v>12589.0</v>
      </c>
      <c r="C729" s="41"/>
      <c r="D729" s="50" t="str">
        <f t="shared" ref="D729:H729" si="728">IFERROR(IF($E$1&gt;=COLUMN(A727),INDEX(INDIRECT("$B$3:$B$"&amp;$C$1),(ROW(D727)*$E$1)-($E$1-COLUMN(A729))),"")," ")</f>
        <v> </v>
      </c>
      <c r="E729" s="50" t="str">
        <f t="shared" si="728"/>
        <v> </v>
      </c>
      <c r="F729" s="50" t="str">
        <f t="shared" si="728"/>
        <v> </v>
      </c>
      <c r="G729" s="50" t="str">
        <f t="shared" si="728"/>
        <v> </v>
      </c>
      <c r="H729" s="50" t="str">
        <f t="shared" si="728"/>
        <v/>
      </c>
      <c r="I729" s="50"/>
      <c r="J729" s="50"/>
      <c r="K729" s="50"/>
      <c r="L729" s="50"/>
      <c r="M729" s="50"/>
      <c r="N729" s="50"/>
      <c r="O729" s="50"/>
      <c r="P729" s="50"/>
    </row>
    <row r="730" ht="14.25" customHeight="1">
      <c r="A730" s="41">
        <f t="shared" si="3"/>
        <v>4</v>
      </c>
      <c r="B730" s="49">
        <v>12588.0</v>
      </c>
      <c r="C730" s="41"/>
      <c r="D730" s="50" t="str">
        <f t="shared" ref="D730:H730" si="729">IFERROR(IF($E$1&gt;=COLUMN(A728),INDEX(INDIRECT("$B$3:$B$"&amp;$C$1),(ROW(D728)*$E$1)-($E$1-COLUMN(A730))),"")," ")</f>
        <v> </v>
      </c>
      <c r="E730" s="50" t="str">
        <f t="shared" si="729"/>
        <v> </v>
      </c>
      <c r="F730" s="50" t="str">
        <f t="shared" si="729"/>
        <v> </v>
      </c>
      <c r="G730" s="50" t="str">
        <f t="shared" si="729"/>
        <v> </v>
      </c>
      <c r="H730" s="50" t="str">
        <f t="shared" si="729"/>
        <v/>
      </c>
      <c r="I730" s="50"/>
      <c r="J730" s="50"/>
      <c r="K730" s="50"/>
      <c r="L730" s="50"/>
      <c r="M730" s="50"/>
      <c r="N730" s="50"/>
      <c r="O730" s="50"/>
      <c r="P730" s="50"/>
    </row>
    <row r="731" ht="14.25" customHeight="1">
      <c r="A731" s="41">
        <f t="shared" si="3"/>
        <v>1</v>
      </c>
      <c r="B731" s="49">
        <v>12587.0</v>
      </c>
      <c r="C731" s="41"/>
      <c r="D731" s="50" t="str">
        <f t="shared" ref="D731:H731" si="730">IFERROR(IF($E$1&gt;=COLUMN(A729),INDEX(INDIRECT("$B$3:$B$"&amp;$C$1),(ROW(D729)*$E$1)-($E$1-COLUMN(A731))),"")," ")</f>
        <v> </v>
      </c>
      <c r="E731" s="50" t="str">
        <f t="shared" si="730"/>
        <v> </v>
      </c>
      <c r="F731" s="50" t="str">
        <f t="shared" si="730"/>
        <v> </v>
      </c>
      <c r="G731" s="50" t="str">
        <f t="shared" si="730"/>
        <v> </v>
      </c>
      <c r="H731" s="50" t="str">
        <f t="shared" si="730"/>
        <v/>
      </c>
      <c r="I731" s="50"/>
      <c r="J731" s="50"/>
      <c r="K731" s="50"/>
      <c r="L731" s="50"/>
      <c r="M731" s="50"/>
      <c r="N731" s="50"/>
      <c r="O731" s="50"/>
      <c r="P731" s="50"/>
    </row>
    <row r="732" ht="14.25" customHeight="1">
      <c r="A732" s="41">
        <f t="shared" si="3"/>
        <v>2</v>
      </c>
      <c r="B732" s="49">
        <v>12585.0</v>
      </c>
      <c r="C732" s="41"/>
      <c r="D732" s="50" t="str">
        <f t="shared" ref="D732:H732" si="731">IFERROR(IF($E$1&gt;=COLUMN(A730),INDEX(INDIRECT("$B$3:$B$"&amp;$C$1),(ROW(D730)*$E$1)-($E$1-COLUMN(A732))),"")," ")</f>
        <v> </v>
      </c>
      <c r="E732" s="50" t="str">
        <f t="shared" si="731"/>
        <v> </v>
      </c>
      <c r="F732" s="50" t="str">
        <f t="shared" si="731"/>
        <v> </v>
      </c>
      <c r="G732" s="50" t="str">
        <f t="shared" si="731"/>
        <v> </v>
      </c>
      <c r="H732" s="50" t="str">
        <f t="shared" si="731"/>
        <v/>
      </c>
      <c r="I732" s="50"/>
      <c r="J732" s="50"/>
      <c r="K732" s="50"/>
      <c r="L732" s="50"/>
      <c r="M732" s="50"/>
      <c r="N732" s="50"/>
      <c r="O732" s="50"/>
      <c r="P732" s="50"/>
    </row>
    <row r="733" ht="14.25" customHeight="1">
      <c r="A733" s="41">
        <f t="shared" si="3"/>
        <v>3</v>
      </c>
      <c r="B733" s="49">
        <v>12584.0</v>
      </c>
      <c r="C733" s="41"/>
      <c r="D733" s="50" t="str">
        <f t="shared" ref="D733:H733" si="732">IFERROR(IF($E$1&gt;=COLUMN(A731),INDEX(INDIRECT("$B$3:$B$"&amp;$C$1),(ROW(D731)*$E$1)-($E$1-COLUMN(A733))),"")," ")</f>
        <v> </v>
      </c>
      <c r="E733" s="50" t="str">
        <f t="shared" si="732"/>
        <v> </v>
      </c>
      <c r="F733" s="50" t="str">
        <f t="shared" si="732"/>
        <v> </v>
      </c>
      <c r="G733" s="50" t="str">
        <f t="shared" si="732"/>
        <v> </v>
      </c>
      <c r="H733" s="50" t="str">
        <f t="shared" si="732"/>
        <v/>
      </c>
      <c r="I733" s="50"/>
      <c r="J733" s="50"/>
      <c r="K733" s="50"/>
      <c r="L733" s="50"/>
      <c r="M733" s="50"/>
      <c r="N733" s="50"/>
      <c r="O733" s="50"/>
      <c r="P733" s="50"/>
    </row>
    <row r="734" ht="14.25" customHeight="1">
      <c r="A734" s="41">
        <f t="shared" si="3"/>
        <v>4</v>
      </c>
      <c r="B734" s="49">
        <v>12582.0</v>
      </c>
      <c r="C734" s="41"/>
      <c r="D734" s="50" t="str">
        <f t="shared" ref="D734:H734" si="733">IFERROR(IF($E$1&gt;=COLUMN(A732),INDEX(INDIRECT("$B$3:$B$"&amp;$C$1),(ROW(D732)*$E$1)-($E$1-COLUMN(A734))),"")," ")</f>
        <v> </v>
      </c>
      <c r="E734" s="50" t="str">
        <f t="shared" si="733"/>
        <v> </v>
      </c>
      <c r="F734" s="50" t="str">
        <f t="shared" si="733"/>
        <v> </v>
      </c>
      <c r="G734" s="50" t="str">
        <f t="shared" si="733"/>
        <v> </v>
      </c>
      <c r="H734" s="50" t="str">
        <f t="shared" si="733"/>
        <v/>
      </c>
      <c r="I734" s="50"/>
      <c r="J734" s="50"/>
      <c r="K734" s="50"/>
      <c r="L734" s="50"/>
      <c r="M734" s="50"/>
      <c r="N734" s="50"/>
      <c r="O734" s="50"/>
      <c r="P734" s="50"/>
    </row>
    <row r="735" ht="14.25" customHeight="1">
      <c r="A735" s="41">
        <f t="shared" si="3"/>
        <v>1</v>
      </c>
      <c r="B735" s="49">
        <v>12580.0</v>
      </c>
      <c r="C735" s="41"/>
      <c r="D735" s="50" t="str">
        <f t="shared" ref="D735:H735" si="734">IFERROR(IF($E$1&gt;=COLUMN(A733),INDEX(INDIRECT("$B$3:$B$"&amp;$C$1),(ROW(D733)*$E$1)-($E$1-COLUMN(A735))),"")," ")</f>
        <v> </v>
      </c>
      <c r="E735" s="50" t="str">
        <f t="shared" si="734"/>
        <v> </v>
      </c>
      <c r="F735" s="50" t="str">
        <f t="shared" si="734"/>
        <v> </v>
      </c>
      <c r="G735" s="50" t="str">
        <f t="shared" si="734"/>
        <v> </v>
      </c>
      <c r="H735" s="50" t="str">
        <f t="shared" si="734"/>
        <v/>
      </c>
      <c r="I735" s="50"/>
      <c r="J735" s="50"/>
      <c r="K735" s="50"/>
      <c r="L735" s="50"/>
      <c r="M735" s="50"/>
      <c r="N735" s="50"/>
      <c r="O735" s="50"/>
      <c r="P735" s="50"/>
    </row>
    <row r="736" ht="14.25" customHeight="1">
      <c r="A736" s="41">
        <f t="shared" si="3"/>
        <v>2</v>
      </c>
      <c r="B736" s="49">
        <v>12579.0</v>
      </c>
      <c r="C736" s="41"/>
      <c r="D736" s="50" t="str">
        <f t="shared" ref="D736:H736" si="735">IFERROR(IF($E$1&gt;=COLUMN(A734),INDEX(INDIRECT("$B$3:$B$"&amp;$C$1),(ROW(D734)*$E$1)-($E$1-COLUMN(A736))),"")," ")</f>
        <v> </v>
      </c>
      <c r="E736" s="50" t="str">
        <f t="shared" si="735"/>
        <v> </v>
      </c>
      <c r="F736" s="50" t="str">
        <f t="shared" si="735"/>
        <v> </v>
      </c>
      <c r="G736" s="50" t="str">
        <f t="shared" si="735"/>
        <v> </v>
      </c>
      <c r="H736" s="50" t="str">
        <f t="shared" si="735"/>
        <v/>
      </c>
      <c r="I736" s="50"/>
      <c r="J736" s="50"/>
      <c r="K736" s="50"/>
      <c r="L736" s="50"/>
      <c r="M736" s="50"/>
      <c r="N736" s="50"/>
      <c r="O736" s="50"/>
      <c r="P736" s="50"/>
    </row>
    <row r="737" ht="14.25" customHeight="1">
      <c r="A737" s="41">
        <f t="shared" si="3"/>
        <v>3</v>
      </c>
      <c r="B737" s="49">
        <v>12578.0</v>
      </c>
      <c r="C737" s="41"/>
      <c r="D737" s="50" t="str">
        <f t="shared" ref="D737:H737" si="736">IFERROR(IF($E$1&gt;=COLUMN(A735),INDEX(INDIRECT("$B$3:$B$"&amp;$C$1),(ROW(D735)*$E$1)-($E$1-COLUMN(A737))),"")," ")</f>
        <v> </v>
      </c>
      <c r="E737" s="50" t="str">
        <f t="shared" si="736"/>
        <v> </v>
      </c>
      <c r="F737" s="50" t="str">
        <f t="shared" si="736"/>
        <v> </v>
      </c>
      <c r="G737" s="50" t="str">
        <f t="shared" si="736"/>
        <v> </v>
      </c>
      <c r="H737" s="50" t="str">
        <f t="shared" si="736"/>
        <v/>
      </c>
      <c r="I737" s="50"/>
      <c r="J737" s="50"/>
      <c r="K737" s="50"/>
      <c r="L737" s="50"/>
      <c r="M737" s="50"/>
      <c r="N737" s="50"/>
      <c r="O737" s="50"/>
      <c r="P737" s="50"/>
    </row>
    <row r="738" ht="14.25" customHeight="1">
      <c r="A738" s="41">
        <f t="shared" si="3"/>
        <v>4</v>
      </c>
      <c r="B738" s="49">
        <v>12576.0</v>
      </c>
      <c r="C738" s="41"/>
      <c r="D738" s="50" t="str">
        <f t="shared" ref="D738:H738" si="737">IFERROR(IF($E$1&gt;=COLUMN(A736),INDEX(INDIRECT("$B$3:$B$"&amp;$C$1),(ROW(D736)*$E$1)-($E$1-COLUMN(A738))),"")," ")</f>
        <v> </v>
      </c>
      <c r="E738" s="50" t="str">
        <f t="shared" si="737"/>
        <v> </v>
      </c>
      <c r="F738" s="50" t="str">
        <f t="shared" si="737"/>
        <v> </v>
      </c>
      <c r="G738" s="50" t="str">
        <f t="shared" si="737"/>
        <v> </v>
      </c>
      <c r="H738" s="50" t="str">
        <f t="shared" si="737"/>
        <v/>
      </c>
      <c r="I738" s="50"/>
      <c r="J738" s="50"/>
      <c r="K738" s="50"/>
      <c r="L738" s="50"/>
      <c r="M738" s="50"/>
      <c r="N738" s="50"/>
      <c r="O738" s="50"/>
      <c r="P738" s="50"/>
    </row>
    <row r="739" ht="14.25" customHeight="1">
      <c r="A739" s="41">
        <f t="shared" si="3"/>
        <v>1</v>
      </c>
      <c r="B739" s="49">
        <v>12574.0</v>
      </c>
      <c r="C739" s="41"/>
      <c r="D739" s="50" t="str">
        <f t="shared" ref="D739:H739" si="738">IFERROR(IF($E$1&gt;=COLUMN(A737),INDEX(INDIRECT("$B$3:$B$"&amp;$C$1),(ROW(D737)*$E$1)-($E$1-COLUMN(A739))),"")," ")</f>
        <v> </v>
      </c>
      <c r="E739" s="50" t="str">
        <f t="shared" si="738"/>
        <v> </v>
      </c>
      <c r="F739" s="50" t="str">
        <f t="shared" si="738"/>
        <v> </v>
      </c>
      <c r="G739" s="50" t="str">
        <f t="shared" si="738"/>
        <v> </v>
      </c>
      <c r="H739" s="50" t="str">
        <f t="shared" si="738"/>
        <v/>
      </c>
      <c r="I739" s="50"/>
      <c r="J739" s="50"/>
      <c r="K739" s="50"/>
      <c r="L739" s="50"/>
      <c r="M739" s="50"/>
      <c r="N739" s="50"/>
      <c r="O739" s="50"/>
      <c r="P739" s="50"/>
    </row>
    <row r="740" ht="14.25" customHeight="1">
      <c r="A740" s="41">
        <f t="shared" si="3"/>
        <v>2</v>
      </c>
      <c r="B740" s="49">
        <v>12573.0</v>
      </c>
      <c r="C740" s="41"/>
      <c r="D740" s="50" t="str">
        <f t="shared" ref="D740:H740" si="739">IFERROR(IF($E$1&gt;=COLUMN(A738),INDEX(INDIRECT("$B$3:$B$"&amp;$C$1),(ROW(D738)*$E$1)-($E$1-COLUMN(A740))),"")," ")</f>
        <v> </v>
      </c>
      <c r="E740" s="50" t="str">
        <f t="shared" si="739"/>
        <v> </v>
      </c>
      <c r="F740" s="50" t="str">
        <f t="shared" si="739"/>
        <v> </v>
      </c>
      <c r="G740" s="50" t="str">
        <f t="shared" si="739"/>
        <v> </v>
      </c>
      <c r="H740" s="50" t="str">
        <f t="shared" si="739"/>
        <v/>
      </c>
      <c r="I740" s="50"/>
      <c r="J740" s="50"/>
      <c r="K740" s="50"/>
      <c r="L740" s="50"/>
      <c r="M740" s="50"/>
      <c r="N740" s="50"/>
      <c r="O740" s="50"/>
      <c r="P740" s="50"/>
    </row>
    <row r="741" ht="14.25" customHeight="1">
      <c r="A741" s="41">
        <f t="shared" si="3"/>
        <v>3</v>
      </c>
      <c r="B741" s="49">
        <v>12572.0</v>
      </c>
      <c r="C741" s="41"/>
      <c r="D741" s="50" t="str">
        <f t="shared" ref="D741:H741" si="740">IFERROR(IF($E$1&gt;=COLUMN(A739),INDEX(INDIRECT("$B$3:$B$"&amp;$C$1),(ROW(D739)*$E$1)-($E$1-COLUMN(A741))),"")," ")</f>
        <v> </v>
      </c>
      <c r="E741" s="50" t="str">
        <f t="shared" si="740"/>
        <v> </v>
      </c>
      <c r="F741" s="50" t="str">
        <f t="shared" si="740"/>
        <v> </v>
      </c>
      <c r="G741" s="50" t="str">
        <f t="shared" si="740"/>
        <v> </v>
      </c>
      <c r="H741" s="50" t="str">
        <f t="shared" si="740"/>
        <v/>
      </c>
      <c r="I741" s="50"/>
      <c r="J741" s="50"/>
      <c r="K741" s="50"/>
      <c r="L741" s="50"/>
      <c r="M741" s="50"/>
      <c r="N741" s="50"/>
      <c r="O741" s="50"/>
      <c r="P741" s="50"/>
    </row>
    <row r="742" ht="14.25" customHeight="1">
      <c r="A742" s="41">
        <f t="shared" si="3"/>
        <v>4</v>
      </c>
      <c r="B742" s="49">
        <v>12571.0</v>
      </c>
      <c r="C742" s="41"/>
      <c r="D742" s="50" t="str">
        <f t="shared" ref="D742:H742" si="741">IFERROR(IF($E$1&gt;=COLUMN(A740),INDEX(INDIRECT("$B$3:$B$"&amp;$C$1),(ROW(D740)*$E$1)-($E$1-COLUMN(A742))),"")," ")</f>
        <v> </v>
      </c>
      <c r="E742" s="50" t="str">
        <f t="shared" si="741"/>
        <v> </v>
      </c>
      <c r="F742" s="50" t="str">
        <f t="shared" si="741"/>
        <v> </v>
      </c>
      <c r="G742" s="50" t="str">
        <f t="shared" si="741"/>
        <v> </v>
      </c>
      <c r="H742" s="50" t="str">
        <f t="shared" si="741"/>
        <v/>
      </c>
      <c r="I742" s="50"/>
      <c r="J742" s="50"/>
      <c r="K742" s="50"/>
      <c r="L742" s="50"/>
      <c r="M742" s="50"/>
      <c r="N742" s="50"/>
      <c r="O742" s="50"/>
      <c r="P742" s="50"/>
    </row>
    <row r="743" ht="14.25" customHeight="1">
      <c r="A743" s="41">
        <f t="shared" si="3"/>
        <v>1</v>
      </c>
      <c r="B743" s="49">
        <v>12570.0</v>
      </c>
      <c r="C743" s="41"/>
      <c r="D743" s="50" t="str">
        <f t="shared" ref="D743:H743" si="742">IFERROR(IF($E$1&gt;=COLUMN(A741),INDEX(INDIRECT("$B$3:$B$"&amp;$C$1),(ROW(D741)*$E$1)-($E$1-COLUMN(A743))),"")," ")</f>
        <v> </v>
      </c>
      <c r="E743" s="50" t="str">
        <f t="shared" si="742"/>
        <v> </v>
      </c>
      <c r="F743" s="50" t="str">
        <f t="shared" si="742"/>
        <v> </v>
      </c>
      <c r="G743" s="50" t="str">
        <f t="shared" si="742"/>
        <v> </v>
      </c>
      <c r="H743" s="50" t="str">
        <f t="shared" si="742"/>
        <v/>
      </c>
      <c r="I743" s="50"/>
      <c r="J743" s="50"/>
      <c r="K743" s="50"/>
      <c r="L743" s="50"/>
      <c r="M743" s="50"/>
      <c r="N743" s="50"/>
      <c r="O743" s="50"/>
      <c r="P743" s="50"/>
    </row>
    <row r="744" ht="14.25" customHeight="1">
      <c r="A744" s="41">
        <f t="shared" si="3"/>
        <v>2</v>
      </c>
      <c r="B744" s="49">
        <v>12569.0</v>
      </c>
      <c r="C744" s="41"/>
      <c r="D744" s="50" t="str">
        <f t="shared" ref="D744:H744" si="743">IFERROR(IF($E$1&gt;=COLUMN(A742),INDEX(INDIRECT("$B$3:$B$"&amp;$C$1),(ROW(D742)*$E$1)-($E$1-COLUMN(A744))),"")," ")</f>
        <v> </v>
      </c>
      <c r="E744" s="50" t="str">
        <f t="shared" si="743"/>
        <v> </v>
      </c>
      <c r="F744" s="50" t="str">
        <f t="shared" si="743"/>
        <v> </v>
      </c>
      <c r="G744" s="50" t="str">
        <f t="shared" si="743"/>
        <v> </v>
      </c>
      <c r="H744" s="50" t="str">
        <f t="shared" si="743"/>
        <v/>
      </c>
      <c r="I744" s="50"/>
      <c r="J744" s="50"/>
      <c r="K744" s="50"/>
      <c r="L744" s="50"/>
      <c r="M744" s="50"/>
      <c r="N744" s="50"/>
      <c r="O744" s="50"/>
      <c r="P744" s="50"/>
    </row>
    <row r="745" ht="14.25" customHeight="1">
      <c r="A745" s="41">
        <f t="shared" si="3"/>
        <v>3</v>
      </c>
      <c r="B745" s="49">
        <v>12567.0</v>
      </c>
      <c r="C745" s="41"/>
      <c r="D745" s="50" t="str">
        <f t="shared" ref="D745:H745" si="744">IFERROR(IF($E$1&gt;=COLUMN(A743),INDEX(INDIRECT("$B$3:$B$"&amp;$C$1),(ROW(D743)*$E$1)-($E$1-COLUMN(A745))),"")," ")</f>
        <v> </v>
      </c>
      <c r="E745" s="50" t="str">
        <f t="shared" si="744"/>
        <v> </v>
      </c>
      <c r="F745" s="50" t="str">
        <f t="shared" si="744"/>
        <v> </v>
      </c>
      <c r="G745" s="50" t="str">
        <f t="shared" si="744"/>
        <v> </v>
      </c>
      <c r="H745" s="50" t="str">
        <f t="shared" si="744"/>
        <v/>
      </c>
      <c r="I745" s="50"/>
      <c r="J745" s="50"/>
      <c r="K745" s="50"/>
      <c r="L745" s="50"/>
      <c r="M745" s="50"/>
      <c r="N745" s="50"/>
      <c r="O745" s="50"/>
      <c r="P745" s="50"/>
    </row>
    <row r="746" ht="14.25" customHeight="1">
      <c r="A746" s="41">
        <f t="shared" si="3"/>
        <v>4</v>
      </c>
      <c r="B746" s="49">
        <v>12566.0</v>
      </c>
      <c r="C746" s="41"/>
      <c r="D746" s="50" t="str">
        <f t="shared" ref="D746:H746" si="745">IFERROR(IF($E$1&gt;=COLUMN(A744),INDEX(INDIRECT("$B$3:$B$"&amp;$C$1),(ROW(D744)*$E$1)-($E$1-COLUMN(A746))),"")," ")</f>
        <v> </v>
      </c>
      <c r="E746" s="50" t="str">
        <f t="shared" si="745"/>
        <v> </v>
      </c>
      <c r="F746" s="50" t="str">
        <f t="shared" si="745"/>
        <v> </v>
      </c>
      <c r="G746" s="50" t="str">
        <f t="shared" si="745"/>
        <v> </v>
      </c>
      <c r="H746" s="50" t="str">
        <f t="shared" si="745"/>
        <v/>
      </c>
      <c r="I746" s="50"/>
      <c r="J746" s="50"/>
      <c r="K746" s="50"/>
      <c r="L746" s="50"/>
      <c r="M746" s="50"/>
      <c r="N746" s="50"/>
      <c r="O746" s="50"/>
      <c r="P746" s="50"/>
    </row>
    <row r="747" ht="14.25" customHeight="1">
      <c r="A747" s="41">
        <f t="shared" si="3"/>
        <v>1</v>
      </c>
      <c r="B747" s="49">
        <v>12564.0</v>
      </c>
      <c r="C747" s="41"/>
      <c r="D747" s="50" t="str">
        <f t="shared" ref="D747:H747" si="746">IFERROR(IF($E$1&gt;=COLUMN(A745),INDEX(INDIRECT("$B$3:$B$"&amp;$C$1),(ROW(D745)*$E$1)-($E$1-COLUMN(A747))),"")," ")</f>
        <v> </v>
      </c>
      <c r="E747" s="50" t="str">
        <f t="shared" si="746"/>
        <v> </v>
      </c>
      <c r="F747" s="50" t="str">
        <f t="shared" si="746"/>
        <v> </v>
      </c>
      <c r="G747" s="50" t="str">
        <f t="shared" si="746"/>
        <v> </v>
      </c>
      <c r="H747" s="50" t="str">
        <f t="shared" si="746"/>
        <v/>
      </c>
      <c r="I747" s="50"/>
      <c r="J747" s="50"/>
      <c r="K747" s="50"/>
      <c r="L747" s="50"/>
      <c r="M747" s="50"/>
      <c r="N747" s="50"/>
      <c r="O747" s="50"/>
      <c r="P747" s="50"/>
    </row>
    <row r="748" ht="14.25" customHeight="1">
      <c r="A748" s="41">
        <f t="shared" si="3"/>
        <v>2</v>
      </c>
      <c r="B748" s="49">
        <v>12563.0</v>
      </c>
      <c r="C748" s="41"/>
      <c r="D748" s="50" t="str">
        <f t="shared" ref="D748:H748" si="747">IFERROR(IF($E$1&gt;=COLUMN(A746),INDEX(INDIRECT("$B$3:$B$"&amp;$C$1),(ROW(D746)*$E$1)-($E$1-COLUMN(A748))),"")," ")</f>
        <v> </v>
      </c>
      <c r="E748" s="50" t="str">
        <f t="shared" si="747"/>
        <v> </v>
      </c>
      <c r="F748" s="50" t="str">
        <f t="shared" si="747"/>
        <v> </v>
      </c>
      <c r="G748" s="50" t="str">
        <f t="shared" si="747"/>
        <v> </v>
      </c>
      <c r="H748" s="50" t="str">
        <f t="shared" si="747"/>
        <v/>
      </c>
      <c r="I748" s="50"/>
      <c r="J748" s="50"/>
      <c r="K748" s="50"/>
      <c r="L748" s="50"/>
      <c r="M748" s="50"/>
      <c r="N748" s="50"/>
      <c r="O748" s="50"/>
      <c r="P748" s="50"/>
    </row>
    <row r="749" ht="14.25" customHeight="1">
      <c r="A749" s="41">
        <f t="shared" si="3"/>
        <v>3</v>
      </c>
      <c r="B749" s="49">
        <v>12561.0</v>
      </c>
      <c r="C749" s="41"/>
      <c r="D749" s="50" t="str">
        <f t="shared" ref="D749:H749" si="748">IFERROR(IF($E$1&gt;=COLUMN(A747),INDEX(INDIRECT("$B$3:$B$"&amp;$C$1),(ROW(D747)*$E$1)-($E$1-COLUMN(A749))),"")," ")</f>
        <v> </v>
      </c>
      <c r="E749" s="50" t="str">
        <f t="shared" si="748"/>
        <v> </v>
      </c>
      <c r="F749" s="50" t="str">
        <f t="shared" si="748"/>
        <v> </v>
      </c>
      <c r="G749" s="50" t="str">
        <f t="shared" si="748"/>
        <v> </v>
      </c>
      <c r="H749" s="50" t="str">
        <f t="shared" si="748"/>
        <v/>
      </c>
      <c r="I749" s="50"/>
      <c r="J749" s="50"/>
      <c r="K749" s="50"/>
      <c r="L749" s="50"/>
      <c r="M749" s="50"/>
      <c r="N749" s="50"/>
      <c r="O749" s="50"/>
      <c r="P749" s="50"/>
    </row>
    <row r="750" ht="14.25" customHeight="1">
      <c r="A750" s="41">
        <f t="shared" si="3"/>
        <v>4</v>
      </c>
      <c r="B750" s="49">
        <v>12560.0</v>
      </c>
      <c r="C750" s="41"/>
      <c r="D750" s="50" t="str">
        <f t="shared" ref="D750:H750" si="749">IFERROR(IF($E$1&gt;=COLUMN(A748),INDEX(INDIRECT("$B$3:$B$"&amp;$C$1),(ROW(D748)*$E$1)-($E$1-COLUMN(A750))),"")," ")</f>
        <v> </v>
      </c>
      <c r="E750" s="50" t="str">
        <f t="shared" si="749"/>
        <v> </v>
      </c>
      <c r="F750" s="50" t="str">
        <f t="shared" si="749"/>
        <v> </v>
      </c>
      <c r="G750" s="50" t="str">
        <f t="shared" si="749"/>
        <v> </v>
      </c>
      <c r="H750" s="50" t="str">
        <f t="shared" si="749"/>
        <v/>
      </c>
      <c r="I750" s="50"/>
      <c r="J750" s="50"/>
      <c r="K750" s="50"/>
      <c r="L750" s="50"/>
      <c r="M750" s="50"/>
      <c r="N750" s="50"/>
      <c r="O750" s="50"/>
      <c r="P750" s="50"/>
    </row>
    <row r="751" ht="14.25" customHeight="1">
      <c r="A751" s="41">
        <f t="shared" si="3"/>
        <v>1</v>
      </c>
      <c r="B751" s="49">
        <v>12559.0</v>
      </c>
      <c r="C751" s="41"/>
      <c r="D751" s="50" t="str">
        <f t="shared" ref="D751:H751" si="750">IFERROR(IF($E$1&gt;=COLUMN(A749),INDEX(INDIRECT("$B$3:$B$"&amp;$C$1),(ROW(D749)*$E$1)-($E$1-COLUMN(A751))),"")," ")</f>
        <v> </v>
      </c>
      <c r="E751" s="50" t="str">
        <f t="shared" si="750"/>
        <v> </v>
      </c>
      <c r="F751" s="50" t="str">
        <f t="shared" si="750"/>
        <v> </v>
      </c>
      <c r="G751" s="50" t="str">
        <f t="shared" si="750"/>
        <v> </v>
      </c>
      <c r="H751" s="50" t="str">
        <f t="shared" si="750"/>
        <v/>
      </c>
      <c r="I751" s="50"/>
      <c r="J751" s="50"/>
      <c r="K751" s="50"/>
      <c r="L751" s="50"/>
      <c r="M751" s="50"/>
      <c r="N751" s="50"/>
      <c r="O751" s="50"/>
      <c r="P751" s="50"/>
    </row>
    <row r="752" ht="14.25" customHeight="1">
      <c r="A752" s="41">
        <f t="shared" si="3"/>
        <v>2</v>
      </c>
      <c r="B752" s="49">
        <v>12556.0</v>
      </c>
      <c r="C752" s="41"/>
      <c r="D752" s="50" t="str">
        <f t="shared" ref="D752:H752" si="751">IFERROR(IF($E$1&gt;=COLUMN(A750),INDEX(INDIRECT("$B$3:$B$"&amp;$C$1),(ROW(D750)*$E$1)-($E$1-COLUMN(A752))),"")," ")</f>
        <v> </v>
      </c>
      <c r="E752" s="50" t="str">
        <f t="shared" si="751"/>
        <v> </v>
      </c>
      <c r="F752" s="50" t="str">
        <f t="shared" si="751"/>
        <v> </v>
      </c>
      <c r="G752" s="50" t="str">
        <f t="shared" si="751"/>
        <v> </v>
      </c>
      <c r="H752" s="50" t="str">
        <f t="shared" si="751"/>
        <v/>
      </c>
      <c r="I752" s="50"/>
      <c r="J752" s="50"/>
      <c r="K752" s="50"/>
      <c r="L752" s="50"/>
      <c r="M752" s="50"/>
      <c r="N752" s="50"/>
      <c r="O752" s="50"/>
      <c r="P752" s="50"/>
    </row>
    <row r="753" ht="14.25" customHeight="1">
      <c r="A753" s="41">
        <f t="shared" si="3"/>
        <v>3</v>
      </c>
      <c r="B753" s="49">
        <v>12553.0</v>
      </c>
      <c r="C753" s="41"/>
      <c r="D753" s="50" t="str">
        <f t="shared" ref="D753:H753" si="752">IFERROR(IF($E$1&gt;=COLUMN(A751),INDEX(INDIRECT("$B$3:$B$"&amp;$C$1),(ROW(D751)*$E$1)-($E$1-COLUMN(A753))),"")," ")</f>
        <v> </v>
      </c>
      <c r="E753" s="50" t="str">
        <f t="shared" si="752"/>
        <v> </v>
      </c>
      <c r="F753" s="50" t="str">
        <f t="shared" si="752"/>
        <v> </v>
      </c>
      <c r="G753" s="50" t="str">
        <f t="shared" si="752"/>
        <v> </v>
      </c>
      <c r="H753" s="50" t="str">
        <f t="shared" si="752"/>
        <v/>
      </c>
      <c r="I753" s="50"/>
      <c r="J753" s="50"/>
      <c r="K753" s="50"/>
      <c r="L753" s="50"/>
      <c r="M753" s="50"/>
      <c r="N753" s="50"/>
      <c r="O753" s="50"/>
      <c r="P753" s="50"/>
    </row>
    <row r="754" ht="14.25" customHeight="1">
      <c r="A754" s="41">
        <f t="shared" si="3"/>
        <v>4</v>
      </c>
      <c r="B754" s="49">
        <v>12552.0</v>
      </c>
      <c r="C754" s="41"/>
      <c r="D754" s="50" t="str">
        <f t="shared" ref="D754:H754" si="753">IFERROR(IF($E$1&gt;=COLUMN(A752),INDEX(INDIRECT("$B$3:$B$"&amp;$C$1),(ROW(D752)*$E$1)-($E$1-COLUMN(A754))),"")," ")</f>
        <v> </v>
      </c>
      <c r="E754" s="50" t="str">
        <f t="shared" si="753"/>
        <v> </v>
      </c>
      <c r="F754" s="50" t="str">
        <f t="shared" si="753"/>
        <v> </v>
      </c>
      <c r="G754" s="50" t="str">
        <f t="shared" si="753"/>
        <v> </v>
      </c>
      <c r="H754" s="50" t="str">
        <f t="shared" si="753"/>
        <v/>
      </c>
      <c r="I754" s="50"/>
      <c r="J754" s="50"/>
      <c r="K754" s="50"/>
      <c r="L754" s="50"/>
      <c r="M754" s="50"/>
      <c r="N754" s="50"/>
      <c r="O754" s="50"/>
      <c r="P754" s="50"/>
    </row>
    <row r="755" ht="14.25" customHeight="1">
      <c r="A755" s="41">
        <f t="shared" si="3"/>
        <v>1</v>
      </c>
      <c r="B755" s="49">
        <v>12550.0</v>
      </c>
      <c r="C755" s="41"/>
      <c r="D755" s="50" t="str">
        <f t="shared" ref="D755:H755" si="754">IFERROR(IF($E$1&gt;=COLUMN(A753),INDEX(INDIRECT("$B$3:$B$"&amp;$C$1),(ROW(D753)*$E$1)-($E$1-COLUMN(A755))),"")," ")</f>
        <v> </v>
      </c>
      <c r="E755" s="50" t="str">
        <f t="shared" si="754"/>
        <v> </v>
      </c>
      <c r="F755" s="50" t="str">
        <f t="shared" si="754"/>
        <v> </v>
      </c>
      <c r="G755" s="50" t="str">
        <f t="shared" si="754"/>
        <v> </v>
      </c>
      <c r="H755" s="50" t="str">
        <f t="shared" si="754"/>
        <v/>
      </c>
      <c r="I755" s="50"/>
      <c r="J755" s="50"/>
      <c r="K755" s="50"/>
      <c r="L755" s="50"/>
      <c r="M755" s="50"/>
      <c r="N755" s="50"/>
      <c r="O755" s="50"/>
      <c r="P755" s="50"/>
    </row>
    <row r="756" ht="14.25" customHeight="1">
      <c r="A756" s="41">
        <f t="shared" si="3"/>
        <v>2</v>
      </c>
      <c r="B756" s="49">
        <v>12549.0</v>
      </c>
      <c r="C756" s="41"/>
      <c r="D756" s="50" t="str">
        <f t="shared" ref="D756:H756" si="755">IFERROR(IF($E$1&gt;=COLUMN(A754),INDEX(INDIRECT("$B$3:$B$"&amp;$C$1),(ROW(D754)*$E$1)-($E$1-COLUMN(A756))),"")," ")</f>
        <v> </v>
      </c>
      <c r="E756" s="50" t="str">
        <f t="shared" si="755"/>
        <v> </v>
      </c>
      <c r="F756" s="50" t="str">
        <f t="shared" si="755"/>
        <v> </v>
      </c>
      <c r="G756" s="50" t="str">
        <f t="shared" si="755"/>
        <v> </v>
      </c>
      <c r="H756" s="50" t="str">
        <f t="shared" si="755"/>
        <v/>
      </c>
      <c r="I756" s="50"/>
      <c r="J756" s="50"/>
      <c r="K756" s="50"/>
      <c r="L756" s="50"/>
      <c r="M756" s="50"/>
      <c r="N756" s="50"/>
      <c r="O756" s="50"/>
      <c r="P756" s="50"/>
    </row>
    <row r="757" ht="14.25" customHeight="1">
      <c r="A757" s="41">
        <f t="shared" si="3"/>
        <v>3</v>
      </c>
      <c r="B757" s="49">
        <v>12548.0</v>
      </c>
      <c r="C757" s="41"/>
      <c r="D757" s="50" t="str">
        <f t="shared" ref="D757:H757" si="756">IFERROR(IF($E$1&gt;=COLUMN(A755),INDEX(INDIRECT("$B$3:$B$"&amp;$C$1),(ROW(D755)*$E$1)-($E$1-COLUMN(A757))),"")," ")</f>
        <v> </v>
      </c>
      <c r="E757" s="50" t="str">
        <f t="shared" si="756"/>
        <v> </v>
      </c>
      <c r="F757" s="50" t="str">
        <f t="shared" si="756"/>
        <v> </v>
      </c>
      <c r="G757" s="50" t="str">
        <f t="shared" si="756"/>
        <v> </v>
      </c>
      <c r="H757" s="50" t="str">
        <f t="shared" si="756"/>
        <v/>
      </c>
      <c r="I757" s="50"/>
      <c r="J757" s="50"/>
      <c r="K757" s="50"/>
      <c r="L757" s="50"/>
      <c r="M757" s="50"/>
      <c r="N757" s="50"/>
      <c r="O757" s="50"/>
      <c r="P757" s="50"/>
    </row>
    <row r="758" ht="14.25" customHeight="1">
      <c r="A758" s="41">
        <f t="shared" si="3"/>
        <v>4</v>
      </c>
      <c r="B758" s="49">
        <v>12547.0</v>
      </c>
      <c r="C758" s="41"/>
      <c r="D758" s="50" t="str">
        <f t="shared" ref="D758:H758" si="757">IFERROR(IF($E$1&gt;=COLUMN(A756),INDEX(INDIRECT("$B$3:$B$"&amp;$C$1),(ROW(D756)*$E$1)-($E$1-COLUMN(A758))),"")," ")</f>
        <v> </v>
      </c>
      <c r="E758" s="50" t="str">
        <f t="shared" si="757"/>
        <v> </v>
      </c>
      <c r="F758" s="50" t="str">
        <f t="shared" si="757"/>
        <v> </v>
      </c>
      <c r="G758" s="50" t="str">
        <f t="shared" si="757"/>
        <v> </v>
      </c>
      <c r="H758" s="50" t="str">
        <f t="shared" si="757"/>
        <v/>
      </c>
      <c r="I758" s="50"/>
      <c r="J758" s="50"/>
      <c r="K758" s="50"/>
      <c r="L758" s="50"/>
      <c r="M758" s="50"/>
      <c r="N758" s="50"/>
      <c r="O758" s="50"/>
      <c r="P758" s="50"/>
    </row>
    <row r="759" ht="14.25" customHeight="1">
      <c r="A759" s="41">
        <f t="shared" si="3"/>
        <v>1</v>
      </c>
      <c r="B759" s="49">
        <v>12543.0</v>
      </c>
      <c r="C759" s="41"/>
      <c r="D759" s="50" t="str">
        <f t="shared" ref="D759:H759" si="758">IFERROR(IF($E$1&gt;=COLUMN(A757),INDEX(INDIRECT("$B$3:$B$"&amp;$C$1),(ROW(D757)*$E$1)-($E$1-COLUMN(A759))),"")," ")</f>
        <v> </v>
      </c>
      <c r="E759" s="50" t="str">
        <f t="shared" si="758"/>
        <v> </v>
      </c>
      <c r="F759" s="50" t="str">
        <f t="shared" si="758"/>
        <v> </v>
      </c>
      <c r="G759" s="50" t="str">
        <f t="shared" si="758"/>
        <v> </v>
      </c>
      <c r="H759" s="50" t="str">
        <f t="shared" si="758"/>
        <v/>
      </c>
      <c r="I759" s="50"/>
      <c r="J759" s="50"/>
      <c r="K759" s="50"/>
      <c r="L759" s="50"/>
      <c r="M759" s="50"/>
      <c r="N759" s="50"/>
      <c r="O759" s="50"/>
      <c r="P759" s="50"/>
    </row>
    <row r="760" ht="14.25" customHeight="1">
      <c r="A760" s="41">
        <f t="shared" si="3"/>
        <v>2</v>
      </c>
      <c r="B760" s="49">
        <v>12542.0</v>
      </c>
      <c r="C760" s="41"/>
      <c r="D760" s="50" t="str">
        <f t="shared" ref="D760:H760" si="759">IFERROR(IF($E$1&gt;=COLUMN(A758),INDEX(INDIRECT("$B$3:$B$"&amp;$C$1),(ROW(D758)*$E$1)-($E$1-COLUMN(A760))),"")," ")</f>
        <v> </v>
      </c>
      <c r="E760" s="50" t="str">
        <f t="shared" si="759"/>
        <v> </v>
      </c>
      <c r="F760" s="50" t="str">
        <f t="shared" si="759"/>
        <v> </v>
      </c>
      <c r="G760" s="50" t="str">
        <f t="shared" si="759"/>
        <v> </v>
      </c>
      <c r="H760" s="50" t="str">
        <f t="shared" si="759"/>
        <v/>
      </c>
      <c r="I760" s="50"/>
      <c r="J760" s="50"/>
      <c r="K760" s="50"/>
      <c r="L760" s="50"/>
      <c r="M760" s="50"/>
      <c r="N760" s="50"/>
      <c r="O760" s="50"/>
      <c r="P760" s="50"/>
    </row>
    <row r="761" ht="14.25" customHeight="1">
      <c r="A761" s="41">
        <f t="shared" si="3"/>
        <v>3</v>
      </c>
      <c r="B761" s="49">
        <v>12540.0</v>
      </c>
      <c r="C761" s="41"/>
      <c r="D761" s="50" t="str">
        <f t="shared" ref="D761:H761" si="760">IFERROR(IF($E$1&gt;=COLUMN(A759),INDEX(INDIRECT("$B$3:$B$"&amp;$C$1),(ROW(D759)*$E$1)-($E$1-COLUMN(A761))),"")," ")</f>
        <v> </v>
      </c>
      <c r="E761" s="50" t="str">
        <f t="shared" si="760"/>
        <v> </v>
      </c>
      <c r="F761" s="50" t="str">
        <f t="shared" si="760"/>
        <v> </v>
      </c>
      <c r="G761" s="50" t="str">
        <f t="shared" si="760"/>
        <v> </v>
      </c>
      <c r="H761" s="50" t="str">
        <f t="shared" si="760"/>
        <v/>
      </c>
      <c r="I761" s="50"/>
      <c r="J761" s="50"/>
      <c r="K761" s="50"/>
      <c r="L761" s="50"/>
      <c r="M761" s="50"/>
      <c r="N761" s="50"/>
      <c r="O761" s="50"/>
      <c r="P761" s="50"/>
    </row>
    <row r="762" ht="14.25" customHeight="1">
      <c r="A762" s="41">
        <f t="shared" si="3"/>
        <v>4</v>
      </c>
      <c r="B762" s="49">
        <v>12539.0</v>
      </c>
      <c r="C762" s="41"/>
      <c r="D762" s="50" t="str">
        <f t="shared" ref="D762:H762" si="761">IFERROR(IF($E$1&gt;=COLUMN(A760),INDEX(INDIRECT("$B$3:$B$"&amp;$C$1),(ROW(D760)*$E$1)-($E$1-COLUMN(A762))),"")," ")</f>
        <v> </v>
      </c>
      <c r="E762" s="50" t="str">
        <f t="shared" si="761"/>
        <v> </v>
      </c>
      <c r="F762" s="50" t="str">
        <f t="shared" si="761"/>
        <v> </v>
      </c>
      <c r="G762" s="50" t="str">
        <f t="shared" si="761"/>
        <v> </v>
      </c>
      <c r="H762" s="50" t="str">
        <f t="shared" si="761"/>
        <v/>
      </c>
      <c r="I762" s="50"/>
      <c r="J762" s="50"/>
      <c r="K762" s="50"/>
      <c r="L762" s="50"/>
      <c r="M762" s="50"/>
      <c r="N762" s="50"/>
      <c r="O762" s="50"/>
      <c r="P762" s="50"/>
    </row>
    <row r="763" ht="14.25" customHeight="1">
      <c r="A763" s="41">
        <f t="shared" si="3"/>
        <v>1</v>
      </c>
      <c r="B763" s="49">
        <v>12538.0</v>
      </c>
      <c r="C763" s="41"/>
      <c r="D763" s="50" t="str">
        <f t="shared" ref="D763:H763" si="762">IFERROR(IF($E$1&gt;=COLUMN(A761),INDEX(INDIRECT("$B$3:$B$"&amp;$C$1),(ROW(D761)*$E$1)-($E$1-COLUMN(A763))),"")," ")</f>
        <v> </v>
      </c>
      <c r="E763" s="50" t="str">
        <f t="shared" si="762"/>
        <v> </v>
      </c>
      <c r="F763" s="50" t="str">
        <f t="shared" si="762"/>
        <v> </v>
      </c>
      <c r="G763" s="50" t="str">
        <f t="shared" si="762"/>
        <v> </v>
      </c>
      <c r="H763" s="50" t="str">
        <f t="shared" si="762"/>
        <v/>
      </c>
      <c r="I763" s="50"/>
      <c r="J763" s="50"/>
      <c r="K763" s="50"/>
      <c r="L763" s="50"/>
      <c r="M763" s="50"/>
      <c r="N763" s="50"/>
      <c r="O763" s="50"/>
      <c r="P763" s="50"/>
    </row>
    <row r="764" ht="14.25" customHeight="1">
      <c r="A764" s="41">
        <f t="shared" si="3"/>
        <v>2</v>
      </c>
      <c r="B764" s="49">
        <v>12537.0</v>
      </c>
      <c r="C764" s="41"/>
      <c r="D764" s="50" t="str">
        <f t="shared" ref="D764:H764" si="763">IFERROR(IF($E$1&gt;=COLUMN(A762),INDEX(INDIRECT("$B$3:$B$"&amp;$C$1),(ROW(D762)*$E$1)-($E$1-COLUMN(A764))),"")," ")</f>
        <v> </v>
      </c>
      <c r="E764" s="50" t="str">
        <f t="shared" si="763"/>
        <v> </v>
      </c>
      <c r="F764" s="50" t="str">
        <f t="shared" si="763"/>
        <v> </v>
      </c>
      <c r="G764" s="50" t="str">
        <f t="shared" si="763"/>
        <v> </v>
      </c>
      <c r="H764" s="50" t="str">
        <f t="shared" si="763"/>
        <v/>
      </c>
      <c r="I764" s="50"/>
      <c r="J764" s="50"/>
      <c r="K764" s="50"/>
      <c r="L764" s="50"/>
      <c r="M764" s="50"/>
      <c r="N764" s="50"/>
      <c r="O764" s="50"/>
      <c r="P764" s="50"/>
    </row>
    <row r="765" ht="14.25" customHeight="1">
      <c r="A765" s="41">
        <f t="shared" si="3"/>
        <v>3</v>
      </c>
      <c r="B765" s="49">
        <v>12536.0</v>
      </c>
      <c r="C765" s="41"/>
      <c r="D765" s="50" t="str">
        <f t="shared" ref="D765:H765" si="764">IFERROR(IF($E$1&gt;=COLUMN(A763),INDEX(INDIRECT("$B$3:$B$"&amp;$C$1),(ROW(D763)*$E$1)-($E$1-COLUMN(A765))),"")," ")</f>
        <v> </v>
      </c>
      <c r="E765" s="50" t="str">
        <f t="shared" si="764"/>
        <v> </v>
      </c>
      <c r="F765" s="50" t="str">
        <f t="shared" si="764"/>
        <v> </v>
      </c>
      <c r="G765" s="50" t="str">
        <f t="shared" si="764"/>
        <v> </v>
      </c>
      <c r="H765" s="50" t="str">
        <f t="shared" si="764"/>
        <v/>
      </c>
      <c r="I765" s="50"/>
      <c r="J765" s="50"/>
      <c r="K765" s="50"/>
      <c r="L765" s="50"/>
      <c r="M765" s="50"/>
      <c r="N765" s="50"/>
      <c r="O765" s="50"/>
      <c r="P765" s="50"/>
    </row>
    <row r="766" ht="14.25" customHeight="1">
      <c r="A766" s="41">
        <f t="shared" si="3"/>
        <v>4</v>
      </c>
      <c r="B766" s="49">
        <v>12534.0</v>
      </c>
      <c r="C766" s="41"/>
      <c r="D766" s="50" t="str">
        <f t="shared" ref="D766:H766" si="765">IFERROR(IF($E$1&gt;=COLUMN(A764),INDEX(INDIRECT("$B$3:$B$"&amp;$C$1),(ROW(D764)*$E$1)-($E$1-COLUMN(A766))),"")," ")</f>
        <v> </v>
      </c>
      <c r="E766" s="50" t="str">
        <f t="shared" si="765"/>
        <v> </v>
      </c>
      <c r="F766" s="50" t="str">
        <f t="shared" si="765"/>
        <v> </v>
      </c>
      <c r="G766" s="50" t="str">
        <f t="shared" si="765"/>
        <v> </v>
      </c>
      <c r="H766" s="50" t="str">
        <f t="shared" si="765"/>
        <v/>
      </c>
      <c r="I766" s="50"/>
      <c r="J766" s="50"/>
      <c r="K766" s="50"/>
      <c r="L766" s="50"/>
      <c r="M766" s="50"/>
      <c r="N766" s="50"/>
      <c r="O766" s="50"/>
      <c r="P766" s="50"/>
    </row>
    <row r="767" ht="14.25" customHeight="1">
      <c r="A767" s="41">
        <f t="shared" si="3"/>
        <v>1</v>
      </c>
      <c r="B767" s="49">
        <v>12533.0</v>
      </c>
      <c r="C767" s="41"/>
      <c r="D767" s="50" t="str">
        <f t="shared" ref="D767:H767" si="766">IFERROR(IF($E$1&gt;=COLUMN(A765),INDEX(INDIRECT("$B$3:$B$"&amp;$C$1),(ROW(D765)*$E$1)-($E$1-COLUMN(A767))),"")," ")</f>
        <v> </v>
      </c>
      <c r="E767" s="50" t="str">
        <f t="shared" si="766"/>
        <v> </v>
      </c>
      <c r="F767" s="50" t="str">
        <f t="shared" si="766"/>
        <v> </v>
      </c>
      <c r="G767" s="50" t="str">
        <f t="shared" si="766"/>
        <v> </v>
      </c>
      <c r="H767" s="50" t="str">
        <f t="shared" si="766"/>
        <v/>
      </c>
      <c r="I767" s="50"/>
      <c r="J767" s="50"/>
      <c r="K767" s="50"/>
      <c r="L767" s="50"/>
      <c r="M767" s="50"/>
      <c r="N767" s="50"/>
      <c r="O767" s="50"/>
      <c r="P767" s="50"/>
    </row>
    <row r="768" ht="14.25" customHeight="1">
      <c r="A768" s="41">
        <f t="shared" si="3"/>
        <v>2</v>
      </c>
      <c r="B768" s="49">
        <v>12532.0</v>
      </c>
      <c r="C768" s="41"/>
      <c r="D768" s="50" t="str">
        <f t="shared" ref="D768:H768" si="767">IFERROR(IF($E$1&gt;=COLUMN(A766),INDEX(INDIRECT("$B$3:$B$"&amp;$C$1),(ROW(D766)*$E$1)-($E$1-COLUMN(A768))),"")," ")</f>
        <v> </v>
      </c>
      <c r="E768" s="50" t="str">
        <f t="shared" si="767"/>
        <v> </v>
      </c>
      <c r="F768" s="50" t="str">
        <f t="shared" si="767"/>
        <v> </v>
      </c>
      <c r="G768" s="50" t="str">
        <f t="shared" si="767"/>
        <v> </v>
      </c>
      <c r="H768" s="50" t="str">
        <f t="shared" si="767"/>
        <v/>
      </c>
      <c r="I768" s="50"/>
      <c r="J768" s="50"/>
      <c r="K768" s="50"/>
      <c r="L768" s="50"/>
      <c r="M768" s="50"/>
      <c r="N768" s="50"/>
      <c r="O768" s="50"/>
      <c r="P768" s="50"/>
    </row>
    <row r="769" ht="14.25" customHeight="1">
      <c r="A769" s="41">
        <f t="shared" si="3"/>
        <v>3</v>
      </c>
      <c r="B769" s="49">
        <v>12531.0</v>
      </c>
      <c r="C769" s="41"/>
      <c r="D769" s="50" t="str">
        <f t="shared" ref="D769:H769" si="768">IFERROR(IF($E$1&gt;=COLUMN(A767),INDEX(INDIRECT("$B$3:$B$"&amp;$C$1),(ROW(D767)*$E$1)-($E$1-COLUMN(A769))),"")," ")</f>
        <v> </v>
      </c>
      <c r="E769" s="50" t="str">
        <f t="shared" si="768"/>
        <v> </v>
      </c>
      <c r="F769" s="50" t="str">
        <f t="shared" si="768"/>
        <v> </v>
      </c>
      <c r="G769" s="50" t="str">
        <f t="shared" si="768"/>
        <v> </v>
      </c>
      <c r="H769" s="50" t="str">
        <f t="shared" si="768"/>
        <v/>
      </c>
      <c r="I769" s="50"/>
      <c r="J769" s="50"/>
      <c r="K769" s="50"/>
      <c r="L769" s="50"/>
      <c r="M769" s="50"/>
      <c r="N769" s="50"/>
      <c r="O769" s="50"/>
      <c r="P769" s="50"/>
    </row>
    <row r="770" ht="14.25" customHeight="1">
      <c r="A770" s="41">
        <f t="shared" si="3"/>
        <v>4</v>
      </c>
      <c r="B770" s="49">
        <v>12529.0</v>
      </c>
      <c r="C770" s="41"/>
      <c r="D770" s="50" t="str">
        <f t="shared" ref="D770:H770" si="769">IFERROR(IF($E$1&gt;=COLUMN(A768),INDEX(INDIRECT("$B$3:$B$"&amp;$C$1),(ROW(D768)*$E$1)-($E$1-COLUMN(A770))),"")," ")</f>
        <v> </v>
      </c>
      <c r="E770" s="50" t="str">
        <f t="shared" si="769"/>
        <v> </v>
      </c>
      <c r="F770" s="50" t="str">
        <f t="shared" si="769"/>
        <v> </v>
      </c>
      <c r="G770" s="50" t="str">
        <f t="shared" si="769"/>
        <v> </v>
      </c>
      <c r="H770" s="50" t="str">
        <f t="shared" si="769"/>
        <v/>
      </c>
      <c r="I770" s="50"/>
      <c r="J770" s="50"/>
      <c r="K770" s="50"/>
      <c r="L770" s="50"/>
      <c r="M770" s="50"/>
      <c r="N770" s="50"/>
      <c r="O770" s="50"/>
      <c r="P770" s="50"/>
    </row>
    <row r="771" ht="14.25" customHeight="1">
      <c r="A771" s="41">
        <f t="shared" si="3"/>
        <v>1</v>
      </c>
      <c r="B771" s="49">
        <v>12527.0</v>
      </c>
      <c r="C771" s="41"/>
      <c r="D771" s="50" t="str">
        <f t="shared" ref="D771:H771" si="770">IFERROR(IF($E$1&gt;=COLUMN(A769),INDEX(INDIRECT("$B$3:$B$"&amp;$C$1),(ROW(D769)*$E$1)-($E$1-COLUMN(A771))),"")," ")</f>
        <v> </v>
      </c>
      <c r="E771" s="50" t="str">
        <f t="shared" si="770"/>
        <v> </v>
      </c>
      <c r="F771" s="50" t="str">
        <f t="shared" si="770"/>
        <v> </v>
      </c>
      <c r="G771" s="50" t="str">
        <f t="shared" si="770"/>
        <v> </v>
      </c>
      <c r="H771" s="50" t="str">
        <f t="shared" si="770"/>
        <v/>
      </c>
      <c r="I771" s="50"/>
      <c r="J771" s="50"/>
      <c r="K771" s="50"/>
      <c r="L771" s="50"/>
      <c r="M771" s="50"/>
      <c r="N771" s="50"/>
      <c r="O771" s="50"/>
      <c r="P771" s="50"/>
    </row>
    <row r="772" ht="14.25" customHeight="1">
      <c r="A772" s="41">
        <f t="shared" si="3"/>
        <v>2</v>
      </c>
      <c r="B772" s="49">
        <v>12526.0</v>
      </c>
      <c r="C772" s="41"/>
      <c r="D772" s="50" t="str">
        <f t="shared" ref="D772:H772" si="771">IFERROR(IF($E$1&gt;=COLUMN(A770),INDEX(INDIRECT("$B$3:$B$"&amp;$C$1),(ROW(D770)*$E$1)-($E$1-COLUMN(A772))),"")," ")</f>
        <v> </v>
      </c>
      <c r="E772" s="50" t="str">
        <f t="shared" si="771"/>
        <v> </v>
      </c>
      <c r="F772" s="50" t="str">
        <f t="shared" si="771"/>
        <v> </v>
      </c>
      <c r="G772" s="50" t="str">
        <f t="shared" si="771"/>
        <v> </v>
      </c>
      <c r="H772" s="50" t="str">
        <f t="shared" si="771"/>
        <v/>
      </c>
      <c r="I772" s="50"/>
      <c r="J772" s="50"/>
      <c r="K772" s="50"/>
      <c r="L772" s="50"/>
      <c r="M772" s="50"/>
      <c r="N772" s="50"/>
      <c r="O772" s="50"/>
      <c r="P772" s="50"/>
    </row>
    <row r="773" ht="14.25" customHeight="1">
      <c r="A773" s="41">
        <f t="shared" si="3"/>
        <v>3</v>
      </c>
      <c r="B773" s="49">
        <v>12525.0</v>
      </c>
      <c r="C773" s="41"/>
      <c r="D773" s="50" t="str">
        <f t="shared" ref="D773:H773" si="772">IFERROR(IF($E$1&gt;=COLUMN(A771),INDEX(INDIRECT("$B$3:$B$"&amp;$C$1),(ROW(D771)*$E$1)-($E$1-COLUMN(A773))),"")," ")</f>
        <v> </v>
      </c>
      <c r="E773" s="50" t="str">
        <f t="shared" si="772"/>
        <v> </v>
      </c>
      <c r="F773" s="50" t="str">
        <f t="shared" si="772"/>
        <v> </v>
      </c>
      <c r="G773" s="50" t="str">
        <f t="shared" si="772"/>
        <v> </v>
      </c>
      <c r="H773" s="50" t="str">
        <f t="shared" si="772"/>
        <v/>
      </c>
      <c r="I773" s="50"/>
      <c r="J773" s="50"/>
      <c r="K773" s="50"/>
      <c r="L773" s="50"/>
      <c r="M773" s="50"/>
      <c r="N773" s="50"/>
      <c r="O773" s="50"/>
      <c r="P773" s="50"/>
    </row>
    <row r="774" ht="14.25" customHeight="1">
      <c r="A774" s="41">
        <f t="shared" si="3"/>
        <v>4</v>
      </c>
      <c r="B774" s="49">
        <v>12524.0</v>
      </c>
      <c r="C774" s="41"/>
      <c r="D774" s="50" t="str">
        <f t="shared" ref="D774:H774" si="773">IFERROR(IF($E$1&gt;=COLUMN(A772),INDEX(INDIRECT("$B$3:$B$"&amp;$C$1),(ROW(D772)*$E$1)-($E$1-COLUMN(A774))),"")," ")</f>
        <v> </v>
      </c>
      <c r="E774" s="50" t="str">
        <f t="shared" si="773"/>
        <v> </v>
      </c>
      <c r="F774" s="50" t="str">
        <f t="shared" si="773"/>
        <v> </v>
      </c>
      <c r="G774" s="50" t="str">
        <f t="shared" si="773"/>
        <v> </v>
      </c>
      <c r="H774" s="50" t="str">
        <f t="shared" si="773"/>
        <v/>
      </c>
      <c r="I774" s="50"/>
      <c r="J774" s="50"/>
      <c r="K774" s="50"/>
      <c r="L774" s="50"/>
      <c r="M774" s="50"/>
      <c r="N774" s="50"/>
      <c r="O774" s="50"/>
      <c r="P774" s="50"/>
    </row>
    <row r="775" ht="14.25" customHeight="1">
      <c r="A775" s="41">
        <f t="shared" si="3"/>
        <v>1</v>
      </c>
      <c r="B775" s="49">
        <v>12520.0</v>
      </c>
      <c r="C775" s="41"/>
      <c r="D775" s="50" t="str">
        <f t="shared" ref="D775:H775" si="774">IFERROR(IF($E$1&gt;=COLUMN(A773),INDEX(INDIRECT("$B$3:$B$"&amp;$C$1),(ROW(D773)*$E$1)-($E$1-COLUMN(A775))),"")," ")</f>
        <v> </v>
      </c>
      <c r="E775" s="50" t="str">
        <f t="shared" si="774"/>
        <v> </v>
      </c>
      <c r="F775" s="50" t="str">
        <f t="shared" si="774"/>
        <v> </v>
      </c>
      <c r="G775" s="50" t="str">
        <f t="shared" si="774"/>
        <v> </v>
      </c>
      <c r="H775" s="50" t="str">
        <f t="shared" si="774"/>
        <v/>
      </c>
      <c r="I775" s="50"/>
      <c r="J775" s="50"/>
      <c r="K775" s="50"/>
      <c r="L775" s="50"/>
      <c r="M775" s="50"/>
      <c r="N775" s="50"/>
      <c r="O775" s="50"/>
      <c r="P775" s="50"/>
    </row>
    <row r="776" ht="14.25" customHeight="1">
      <c r="A776" s="41">
        <f t="shared" si="3"/>
        <v>2</v>
      </c>
      <c r="B776" s="49">
        <v>12518.0</v>
      </c>
      <c r="C776" s="41"/>
      <c r="D776" s="50" t="str">
        <f t="shared" ref="D776:H776" si="775">IFERROR(IF($E$1&gt;=COLUMN(A774),INDEX(INDIRECT("$B$3:$B$"&amp;$C$1),(ROW(D774)*$E$1)-($E$1-COLUMN(A776))),"")," ")</f>
        <v> </v>
      </c>
      <c r="E776" s="50" t="str">
        <f t="shared" si="775"/>
        <v> </v>
      </c>
      <c r="F776" s="50" t="str">
        <f t="shared" si="775"/>
        <v> </v>
      </c>
      <c r="G776" s="50" t="str">
        <f t="shared" si="775"/>
        <v> </v>
      </c>
      <c r="H776" s="50" t="str">
        <f t="shared" si="775"/>
        <v/>
      </c>
      <c r="I776" s="50"/>
      <c r="J776" s="50"/>
      <c r="K776" s="50"/>
      <c r="L776" s="50"/>
      <c r="M776" s="50"/>
      <c r="N776" s="50"/>
      <c r="O776" s="50"/>
      <c r="P776" s="50"/>
    </row>
    <row r="777" ht="14.25" customHeight="1">
      <c r="A777" s="41">
        <f t="shared" si="3"/>
        <v>3</v>
      </c>
      <c r="B777" s="49">
        <v>12517.0</v>
      </c>
      <c r="C777" s="41"/>
      <c r="D777" s="50" t="str">
        <f t="shared" ref="D777:H777" si="776">IFERROR(IF($E$1&gt;=COLUMN(A775),INDEX(INDIRECT("$B$3:$B$"&amp;$C$1),(ROW(D775)*$E$1)-($E$1-COLUMN(A777))),"")," ")</f>
        <v> </v>
      </c>
      <c r="E777" s="50" t="str">
        <f t="shared" si="776"/>
        <v> </v>
      </c>
      <c r="F777" s="50" t="str">
        <f t="shared" si="776"/>
        <v> </v>
      </c>
      <c r="G777" s="50" t="str">
        <f t="shared" si="776"/>
        <v> </v>
      </c>
      <c r="H777" s="50" t="str">
        <f t="shared" si="776"/>
        <v/>
      </c>
      <c r="I777" s="50"/>
      <c r="J777" s="50"/>
      <c r="K777" s="50"/>
      <c r="L777" s="50"/>
      <c r="M777" s="50"/>
      <c r="N777" s="50"/>
      <c r="O777" s="50"/>
      <c r="P777" s="50"/>
    </row>
    <row r="778" ht="14.25" customHeight="1">
      <c r="A778" s="41">
        <f t="shared" si="3"/>
        <v>4</v>
      </c>
      <c r="B778" s="49">
        <v>12516.0</v>
      </c>
      <c r="C778" s="41"/>
      <c r="D778" s="50" t="str">
        <f t="shared" ref="D778:H778" si="777">IFERROR(IF($E$1&gt;=COLUMN(A776),INDEX(INDIRECT("$B$3:$B$"&amp;$C$1),(ROW(D776)*$E$1)-($E$1-COLUMN(A778))),"")," ")</f>
        <v> </v>
      </c>
      <c r="E778" s="50" t="str">
        <f t="shared" si="777"/>
        <v> </v>
      </c>
      <c r="F778" s="50" t="str">
        <f t="shared" si="777"/>
        <v> </v>
      </c>
      <c r="G778" s="50" t="str">
        <f t="shared" si="777"/>
        <v> </v>
      </c>
      <c r="H778" s="50" t="str">
        <f t="shared" si="777"/>
        <v/>
      </c>
      <c r="I778" s="50"/>
      <c r="J778" s="50"/>
      <c r="K778" s="50"/>
      <c r="L778" s="50"/>
      <c r="M778" s="50"/>
      <c r="N778" s="50"/>
      <c r="O778" s="50"/>
      <c r="P778" s="50"/>
    </row>
    <row r="779" ht="14.25" customHeight="1">
      <c r="A779" s="41">
        <f t="shared" si="3"/>
        <v>1</v>
      </c>
      <c r="B779" s="49">
        <v>12514.0</v>
      </c>
      <c r="C779" s="41"/>
      <c r="D779" s="50" t="str">
        <f t="shared" ref="D779:H779" si="778">IFERROR(IF($E$1&gt;=COLUMN(A777),INDEX(INDIRECT("$B$3:$B$"&amp;$C$1),(ROW(D777)*$E$1)-($E$1-COLUMN(A779))),"")," ")</f>
        <v> </v>
      </c>
      <c r="E779" s="50" t="str">
        <f t="shared" si="778"/>
        <v> </v>
      </c>
      <c r="F779" s="50" t="str">
        <f t="shared" si="778"/>
        <v> </v>
      </c>
      <c r="G779" s="50" t="str">
        <f t="shared" si="778"/>
        <v> </v>
      </c>
      <c r="H779" s="50" t="str">
        <f t="shared" si="778"/>
        <v/>
      </c>
      <c r="I779" s="50"/>
      <c r="J779" s="50"/>
      <c r="K779" s="50"/>
      <c r="L779" s="50"/>
      <c r="M779" s="50"/>
      <c r="N779" s="50"/>
      <c r="O779" s="50"/>
      <c r="P779" s="50"/>
    </row>
    <row r="780" ht="14.25" customHeight="1">
      <c r="A780" s="41">
        <f t="shared" si="3"/>
        <v>2</v>
      </c>
      <c r="B780" s="49">
        <v>12513.0</v>
      </c>
      <c r="C780" s="41"/>
      <c r="D780" s="50" t="str">
        <f t="shared" ref="D780:H780" si="779">IFERROR(IF($E$1&gt;=COLUMN(A778),INDEX(INDIRECT("$B$3:$B$"&amp;$C$1),(ROW(D778)*$E$1)-($E$1-COLUMN(A780))),"")," ")</f>
        <v> </v>
      </c>
      <c r="E780" s="50" t="str">
        <f t="shared" si="779"/>
        <v> </v>
      </c>
      <c r="F780" s="50" t="str">
        <f t="shared" si="779"/>
        <v> </v>
      </c>
      <c r="G780" s="50" t="str">
        <f t="shared" si="779"/>
        <v> </v>
      </c>
      <c r="H780" s="50" t="str">
        <f t="shared" si="779"/>
        <v/>
      </c>
      <c r="I780" s="50"/>
      <c r="J780" s="50"/>
      <c r="K780" s="50"/>
      <c r="L780" s="50"/>
      <c r="M780" s="50"/>
      <c r="N780" s="50"/>
      <c r="O780" s="50"/>
      <c r="P780" s="50"/>
    </row>
    <row r="781" ht="14.25" customHeight="1">
      <c r="A781" s="41">
        <f t="shared" si="3"/>
        <v>3</v>
      </c>
      <c r="B781" s="49">
        <v>12511.0</v>
      </c>
      <c r="C781" s="41"/>
      <c r="D781" s="50" t="str">
        <f t="shared" ref="D781:H781" si="780">IFERROR(IF($E$1&gt;=COLUMN(A779),INDEX(INDIRECT("$B$3:$B$"&amp;$C$1),(ROW(D779)*$E$1)-($E$1-COLUMN(A781))),"")," ")</f>
        <v> </v>
      </c>
      <c r="E781" s="50" t="str">
        <f t="shared" si="780"/>
        <v> </v>
      </c>
      <c r="F781" s="50" t="str">
        <f t="shared" si="780"/>
        <v> </v>
      </c>
      <c r="G781" s="50" t="str">
        <f t="shared" si="780"/>
        <v> </v>
      </c>
      <c r="H781" s="50" t="str">
        <f t="shared" si="780"/>
        <v/>
      </c>
      <c r="I781" s="50"/>
      <c r="J781" s="50"/>
      <c r="K781" s="50"/>
      <c r="L781" s="50"/>
      <c r="M781" s="50"/>
      <c r="N781" s="50"/>
      <c r="O781" s="50"/>
      <c r="P781" s="50"/>
    </row>
    <row r="782" ht="14.25" customHeight="1">
      <c r="A782" s="41">
        <f t="shared" si="3"/>
        <v>4</v>
      </c>
      <c r="B782" s="49">
        <v>12510.0</v>
      </c>
      <c r="C782" s="41"/>
      <c r="D782" s="50" t="str">
        <f t="shared" ref="D782:H782" si="781">IFERROR(IF($E$1&gt;=COLUMN(A780),INDEX(INDIRECT("$B$3:$B$"&amp;$C$1),(ROW(D780)*$E$1)-($E$1-COLUMN(A782))),"")," ")</f>
        <v> </v>
      </c>
      <c r="E782" s="50" t="str">
        <f t="shared" si="781"/>
        <v> </v>
      </c>
      <c r="F782" s="50" t="str">
        <f t="shared" si="781"/>
        <v> </v>
      </c>
      <c r="G782" s="50" t="str">
        <f t="shared" si="781"/>
        <v> </v>
      </c>
      <c r="H782" s="50" t="str">
        <f t="shared" si="781"/>
        <v/>
      </c>
      <c r="I782" s="50"/>
      <c r="J782" s="50"/>
      <c r="K782" s="50"/>
      <c r="L782" s="50"/>
      <c r="M782" s="50"/>
      <c r="N782" s="50"/>
      <c r="O782" s="50"/>
      <c r="P782" s="50"/>
    </row>
    <row r="783" ht="14.25" customHeight="1">
      <c r="A783" s="41">
        <f t="shared" si="3"/>
        <v>1</v>
      </c>
      <c r="B783" s="49">
        <v>12508.0</v>
      </c>
      <c r="C783" s="41"/>
      <c r="D783" s="50" t="str">
        <f t="shared" ref="D783:H783" si="782">IFERROR(IF($E$1&gt;=COLUMN(A781),INDEX(INDIRECT("$B$3:$B$"&amp;$C$1),(ROW(D781)*$E$1)-($E$1-COLUMN(A783))),"")," ")</f>
        <v> </v>
      </c>
      <c r="E783" s="50" t="str">
        <f t="shared" si="782"/>
        <v> </v>
      </c>
      <c r="F783" s="50" t="str">
        <f t="shared" si="782"/>
        <v> </v>
      </c>
      <c r="G783" s="50" t="str">
        <f t="shared" si="782"/>
        <v> </v>
      </c>
      <c r="H783" s="50" t="str">
        <f t="shared" si="782"/>
        <v/>
      </c>
      <c r="I783" s="50"/>
      <c r="J783" s="50"/>
      <c r="K783" s="50"/>
      <c r="L783" s="50"/>
      <c r="M783" s="50"/>
      <c r="N783" s="50"/>
      <c r="O783" s="50"/>
      <c r="P783" s="50"/>
    </row>
    <row r="784" ht="14.25" customHeight="1">
      <c r="A784" s="41">
        <f t="shared" si="3"/>
        <v>2</v>
      </c>
      <c r="B784" s="49">
        <v>12506.0</v>
      </c>
      <c r="C784" s="41"/>
      <c r="D784" s="50" t="str">
        <f t="shared" ref="D784:H784" si="783">IFERROR(IF($E$1&gt;=COLUMN(A782),INDEX(INDIRECT("$B$3:$B$"&amp;$C$1),(ROW(D782)*$E$1)-($E$1-COLUMN(A784))),"")," ")</f>
        <v> </v>
      </c>
      <c r="E784" s="50" t="str">
        <f t="shared" si="783"/>
        <v> </v>
      </c>
      <c r="F784" s="50" t="str">
        <f t="shared" si="783"/>
        <v> </v>
      </c>
      <c r="G784" s="50" t="str">
        <f t="shared" si="783"/>
        <v> </v>
      </c>
      <c r="H784" s="50" t="str">
        <f t="shared" si="783"/>
        <v/>
      </c>
      <c r="I784" s="50"/>
      <c r="J784" s="50"/>
      <c r="K784" s="50"/>
      <c r="L784" s="50"/>
      <c r="M784" s="50"/>
      <c r="N784" s="50"/>
      <c r="O784" s="50"/>
      <c r="P784" s="50"/>
    </row>
    <row r="785" ht="14.25" customHeight="1">
      <c r="A785" s="41">
        <f t="shared" si="3"/>
        <v>3</v>
      </c>
      <c r="B785" s="49">
        <v>12505.0</v>
      </c>
      <c r="C785" s="41"/>
      <c r="D785" s="50" t="str">
        <f t="shared" ref="D785:H785" si="784">IFERROR(IF($E$1&gt;=COLUMN(A783),INDEX(INDIRECT("$B$3:$B$"&amp;$C$1),(ROW(D783)*$E$1)-($E$1-COLUMN(A785))),"")," ")</f>
        <v> </v>
      </c>
      <c r="E785" s="50" t="str">
        <f t="shared" si="784"/>
        <v> </v>
      </c>
      <c r="F785" s="50" t="str">
        <f t="shared" si="784"/>
        <v> </v>
      </c>
      <c r="G785" s="50" t="str">
        <f t="shared" si="784"/>
        <v> </v>
      </c>
      <c r="H785" s="50" t="str">
        <f t="shared" si="784"/>
        <v/>
      </c>
      <c r="I785" s="50"/>
      <c r="J785" s="50"/>
      <c r="K785" s="50"/>
      <c r="L785" s="50"/>
      <c r="M785" s="50"/>
      <c r="N785" s="50"/>
      <c r="O785" s="50"/>
      <c r="P785" s="50"/>
    </row>
    <row r="786" ht="14.25" customHeight="1">
      <c r="A786" s="41">
        <f t="shared" si="3"/>
        <v>4</v>
      </c>
      <c r="B786" s="49">
        <v>12504.0</v>
      </c>
      <c r="C786" s="41"/>
      <c r="D786" s="50" t="str">
        <f t="shared" ref="D786:H786" si="785">IFERROR(IF($E$1&gt;=COLUMN(A784),INDEX(INDIRECT("$B$3:$B$"&amp;$C$1),(ROW(D784)*$E$1)-($E$1-COLUMN(A786))),"")," ")</f>
        <v> </v>
      </c>
      <c r="E786" s="50" t="str">
        <f t="shared" si="785"/>
        <v> </v>
      </c>
      <c r="F786" s="50" t="str">
        <f t="shared" si="785"/>
        <v> </v>
      </c>
      <c r="G786" s="50" t="str">
        <f t="shared" si="785"/>
        <v> </v>
      </c>
      <c r="H786" s="50" t="str">
        <f t="shared" si="785"/>
        <v/>
      </c>
      <c r="I786" s="50"/>
      <c r="J786" s="50"/>
      <c r="K786" s="50"/>
      <c r="L786" s="50"/>
      <c r="M786" s="50"/>
      <c r="N786" s="50"/>
      <c r="O786" s="50"/>
      <c r="P786" s="50"/>
    </row>
    <row r="787" ht="14.25" customHeight="1">
      <c r="A787" s="41">
        <f t="shared" si="3"/>
        <v>1</v>
      </c>
      <c r="B787" s="49">
        <v>12503.0</v>
      </c>
      <c r="C787" s="41"/>
      <c r="D787" s="50" t="str">
        <f t="shared" ref="D787:H787" si="786">IFERROR(IF($E$1&gt;=COLUMN(A785),INDEX(INDIRECT("$B$3:$B$"&amp;$C$1),(ROW(D785)*$E$1)-($E$1-COLUMN(A787))),"")," ")</f>
        <v> </v>
      </c>
      <c r="E787" s="50" t="str">
        <f t="shared" si="786"/>
        <v> </v>
      </c>
      <c r="F787" s="50" t="str">
        <f t="shared" si="786"/>
        <v> </v>
      </c>
      <c r="G787" s="50" t="str">
        <f t="shared" si="786"/>
        <v> </v>
      </c>
      <c r="H787" s="50" t="str">
        <f t="shared" si="786"/>
        <v/>
      </c>
      <c r="I787" s="50"/>
      <c r="J787" s="50"/>
      <c r="K787" s="50"/>
      <c r="L787" s="50"/>
      <c r="M787" s="50"/>
      <c r="N787" s="50"/>
      <c r="O787" s="50"/>
      <c r="P787" s="50"/>
    </row>
    <row r="788" ht="14.25" customHeight="1">
      <c r="A788" s="41">
        <f t="shared" si="3"/>
        <v>2</v>
      </c>
      <c r="B788" s="49">
        <v>12501.0</v>
      </c>
      <c r="C788" s="41"/>
      <c r="D788" s="50" t="str">
        <f t="shared" ref="D788:H788" si="787">IFERROR(IF($E$1&gt;=COLUMN(A786),INDEX(INDIRECT("$B$3:$B$"&amp;$C$1),(ROW(D786)*$E$1)-($E$1-COLUMN(A788))),"")," ")</f>
        <v> </v>
      </c>
      <c r="E788" s="50" t="str">
        <f t="shared" si="787"/>
        <v> </v>
      </c>
      <c r="F788" s="50" t="str">
        <f t="shared" si="787"/>
        <v> </v>
      </c>
      <c r="G788" s="50" t="str">
        <f t="shared" si="787"/>
        <v> </v>
      </c>
      <c r="H788" s="50" t="str">
        <f t="shared" si="787"/>
        <v/>
      </c>
      <c r="I788" s="50"/>
      <c r="J788" s="50"/>
      <c r="K788" s="50"/>
      <c r="L788" s="50"/>
      <c r="M788" s="50"/>
      <c r="N788" s="50"/>
      <c r="O788" s="50"/>
      <c r="P788" s="50"/>
    </row>
    <row r="789" ht="14.25" customHeight="1">
      <c r="A789" s="41">
        <f t="shared" si="3"/>
        <v>3</v>
      </c>
      <c r="B789" s="49">
        <v>12500.0</v>
      </c>
      <c r="C789" s="41"/>
      <c r="D789" s="50" t="str">
        <f t="shared" ref="D789:H789" si="788">IFERROR(IF($E$1&gt;=COLUMN(A787),INDEX(INDIRECT("$B$3:$B$"&amp;$C$1),(ROW(D787)*$E$1)-($E$1-COLUMN(A789))),"")," ")</f>
        <v> </v>
      </c>
      <c r="E789" s="50" t="str">
        <f t="shared" si="788"/>
        <v> </v>
      </c>
      <c r="F789" s="50" t="str">
        <f t="shared" si="788"/>
        <v> </v>
      </c>
      <c r="G789" s="50" t="str">
        <f t="shared" si="788"/>
        <v> </v>
      </c>
      <c r="H789" s="50" t="str">
        <f t="shared" si="788"/>
        <v/>
      </c>
      <c r="I789" s="50"/>
      <c r="J789" s="50"/>
      <c r="K789" s="50"/>
      <c r="L789" s="50"/>
      <c r="M789" s="50"/>
      <c r="N789" s="50"/>
      <c r="O789" s="50"/>
      <c r="P789" s="50"/>
    </row>
    <row r="790" ht="14.25" customHeight="1">
      <c r="A790" s="41">
        <f t="shared" si="3"/>
        <v>4</v>
      </c>
      <c r="B790" s="49">
        <v>12499.0</v>
      </c>
      <c r="C790" s="41"/>
      <c r="D790" s="50" t="str">
        <f t="shared" ref="D790:H790" si="789">IFERROR(IF($E$1&gt;=COLUMN(A788),INDEX(INDIRECT("$B$3:$B$"&amp;$C$1),(ROW(D788)*$E$1)-($E$1-COLUMN(A790))),"")," ")</f>
        <v> </v>
      </c>
      <c r="E790" s="50" t="str">
        <f t="shared" si="789"/>
        <v> </v>
      </c>
      <c r="F790" s="50" t="str">
        <f t="shared" si="789"/>
        <v> </v>
      </c>
      <c r="G790" s="50" t="str">
        <f t="shared" si="789"/>
        <v> </v>
      </c>
      <c r="H790" s="50" t="str">
        <f t="shared" si="789"/>
        <v/>
      </c>
      <c r="I790" s="50"/>
      <c r="J790" s="50"/>
      <c r="K790" s="50"/>
      <c r="L790" s="50"/>
      <c r="M790" s="50"/>
      <c r="N790" s="50"/>
      <c r="O790" s="50"/>
      <c r="P790" s="50"/>
    </row>
    <row r="791" ht="14.25" customHeight="1">
      <c r="A791" s="41">
        <f t="shared" si="3"/>
        <v>1</v>
      </c>
      <c r="B791" s="49">
        <v>12497.0</v>
      </c>
      <c r="C791" s="41"/>
      <c r="D791" s="50" t="str">
        <f t="shared" ref="D791:H791" si="790">IFERROR(IF($E$1&gt;=COLUMN(A789),INDEX(INDIRECT("$B$3:$B$"&amp;$C$1),(ROW(D789)*$E$1)-($E$1-COLUMN(A791))),"")," ")</f>
        <v> </v>
      </c>
      <c r="E791" s="50" t="str">
        <f t="shared" si="790"/>
        <v> </v>
      </c>
      <c r="F791" s="50" t="str">
        <f t="shared" si="790"/>
        <v> </v>
      </c>
      <c r="G791" s="50" t="str">
        <f t="shared" si="790"/>
        <v> </v>
      </c>
      <c r="H791" s="50" t="str">
        <f t="shared" si="790"/>
        <v/>
      </c>
      <c r="I791" s="50"/>
      <c r="J791" s="50"/>
      <c r="K791" s="50"/>
      <c r="L791" s="50"/>
      <c r="M791" s="50"/>
      <c r="N791" s="50"/>
      <c r="O791" s="50"/>
      <c r="P791" s="50"/>
    </row>
    <row r="792" ht="14.25" customHeight="1">
      <c r="A792" s="41">
        <f t="shared" si="3"/>
        <v>2</v>
      </c>
      <c r="B792" s="49">
        <v>12496.0</v>
      </c>
      <c r="C792" s="41"/>
      <c r="D792" s="50" t="str">
        <f t="shared" ref="D792:H792" si="791">IFERROR(IF($E$1&gt;=COLUMN(A790),INDEX(INDIRECT("$B$3:$B$"&amp;$C$1),(ROW(D790)*$E$1)-($E$1-COLUMN(A792))),"")," ")</f>
        <v> </v>
      </c>
      <c r="E792" s="50" t="str">
        <f t="shared" si="791"/>
        <v> </v>
      </c>
      <c r="F792" s="50" t="str">
        <f t="shared" si="791"/>
        <v> </v>
      </c>
      <c r="G792" s="50" t="str">
        <f t="shared" si="791"/>
        <v> </v>
      </c>
      <c r="H792" s="50" t="str">
        <f t="shared" si="791"/>
        <v/>
      </c>
      <c r="I792" s="50"/>
      <c r="J792" s="50"/>
      <c r="K792" s="50"/>
      <c r="L792" s="50"/>
      <c r="M792" s="50"/>
      <c r="N792" s="50"/>
      <c r="O792" s="50"/>
      <c r="P792" s="50"/>
    </row>
    <row r="793" ht="14.25" customHeight="1">
      <c r="A793" s="41">
        <f t="shared" si="3"/>
        <v>3</v>
      </c>
      <c r="B793" s="49">
        <v>12495.0</v>
      </c>
      <c r="C793" s="41"/>
      <c r="D793" s="50" t="str">
        <f t="shared" ref="D793:H793" si="792">IFERROR(IF($E$1&gt;=COLUMN(A791),INDEX(INDIRECT("$B$3:$B$"&amp;$C$1),(ROW(D791)*$E$1)-($E$1-COLUMN(A793))),"")," ")</f>
        <v> </v>
      </c>
      <c r="E793" s="50" t="str">
        <f t="shared" si="792"/>
        <v> </v>
      </c>
      <c r="F793" s="50" t="str">
        <f t="shared" si="792"/>
        <v> </v>
      </c>
      <c r="G793" s="50" t="str">
        <f t="shared" si="792"/>
        <v> </v>
      </c>
      <c r="H793" s="50" t="str">
        <f t="shared" si="792"/>
        <v/>
      </c>
      <c r="I793" s="50"/>
      <c r="J793" s="50"/>
      <c r="K793" s="50"/>
      <c r="L793" s="50"/>
      <c r="M793" s="50"/>
      <c r="N793" s="50"/>
      <c r="O793" s="50"/>
      <c r="P793" s="50"/>
    </row>
    <row r="794" ht="14.25" customHeight="1">
      <c r="A794" s="41">
        <f t="shared" si="3"/>
        <v>4</v>
      </c>
      <c r="B794" s="49">
        <v>12494.0</v>
      </c>
      <c r="C794" s="41"/>
      <c r="D794" s="50" t="str">
        <f t="shared" ref="D794:H794" si="793">IFERROR(IF($E$1&gt;=COLUMN(A792),INDEX(INDIRECT("$B$3:$B$"&amp;$C$1),(ROW(D792)*$E$1)-($E$1-COLUMN(A794))),"")," ")</f>
        <v> </v>
      </c>
      <c r="E794" s="50" t="str">
        <f t="shared" si="793"/>
        <v> </v>
      </c>
      <c r="F794" s="50" t="str">
        <f t="shared" si="793"/>
        <v> </v>
      </c>
      <c r="G794" s="50" t="str">
        <f t="shared" si="793"/>
        <v> </v>
      </c>
      <c r="H794" s="50" t="str">
        <f t="shared" si="793"/>
        <v/>
      </c>
      <c r="I794" s="50"/>
      <c r="J794" s="50"/>
      <c r="K794" s="50"/>
      <c r="L794" s="50"/>
      <c r="M794" s="50"/>
      <c r="N794" s="50"/>
      <c r="O794" s="50"/>
      <c r="P794" s="50"/>
    </row>
    <row r="795" ht="14.25" customHeight="1">
      <c r="A795" s="41">
        <f t="shared" si="3"/>
        <v>1</v>
      </c>
      <c r="B795" s="49">
        <v>12493.0</v>
      </c>
      <c r="C795" s="41"/>
      <c r="D795" s="50" t="str">
        <f t="shared" ref="D795:H795" si="794">IFERROR(IF($E$1&gt;=COLUMN(A793),INDEX(INDIRECT("$B$3:$B$"&amp;$C$1),(ROW(D793)*$E$1)-($E$1-COLUMN(A795))),"")," ")</f>
        <v> </v>
      </c>
      <c r="E795" s="50" t="str">
        <f t="shared" si="794"/>
        <v> </v>
      </c>
      <c r="F795" s="50" t="str">
        <f t="shared" si="794"/>
        <v> </v>
      </c>
      <c r="G795" s="50" t="str">
        <f t="shared" si="794"/>
        <v> </v>
      </c>
      <c r="H795" s="50" t="str">
        <f t="shared" si="794"/>
        <v/>
      </c>
      <c r="I795" s="50"/>
      <c r="J795" s="50"/>
      <c r="K795" s="50"/>
      <c r="L795" s="50"/>
      <c r="M795" s="50"/>
      <c r="N795" s="50"/>
      <c r="O795" s="50"/>
      <c r="P795" s="50"/>
    </row>
    <row r="796" ht="14.25" customHeight="1">
      <c r="A796" s="41">
        <f t="shared" si="3"/>
        <v>2</v>
      </c>
      <c r="B796" s="49">
        <v>12491.0</v>
      </c>
      <c r="C796" s="41"/>
      <c r="D796" s="50" t="str">
        <f t="shared" ref="D796:H796" si="795">IFERROR(IF($E$1&gt;=COLUMN(A794),INDEX(INDIRECT("$B$3:$B$"&amp;$C$1),(ROW(D794)*$E$1)-($E$1-COLUMN(A796))),"")," ")</f>
        <v> </v>
      </c>
      <c r="E796" s="50" t="str">
        <f t="shared" si="795"/>
        <v> </v>
      </c>
      <c r="F796" s="50" t="str">
        <f t="shared" si="795"/>
        <v> </v>
      </c>
      <c r="G796" s="50" t="str">
        <f t="shared" si="795"/>
        <v> </v>
      </c>
      <c r="H796" s="50" t="str">
        <f t="shared" si="795"/>
        <v/>
      </c>
      <c r="I796" s="50"/>
      <c r="J796" s="50"/>
      <c r="K796" s="50"/>
      <c r="L796" s="50"/>
      <c r="M796" s="50"/>
      <c r="N796" s="50"/>
      <c r="O796" s="50"/>
      <c r="P796" s="50"/>
    </row>
    <row r="797" ht="14.25" customHeight="1">
      <c r="A797" s="41">
        <f t="shared" si="3"/>
        <v>3</v>
      </c>
      <c r="B797" s="49">
        <v>12490.0</v>
      </c>
      <c r="C797" s="41"/>
      <c r="D797" s="50" t="str">
        <f t="shared" ref="D797:H797" si="796">IFERROR(IF($E$1&gt;=COLUMN(A795),INDEX(INDIRECT("$B$3:$B$"&amp;$C$1),(ROW(D795)*$E$1)-($E$1-COLUMN(A797))),"")," ")</f>
        <v> </v>
      </c>
      <c r="E797" s="50" t="str">
        <f t="shared" si="796"/>
        <v> </v>
      </c>
      <c r="F797" s="50" t="str">
        <f t="shared" si="796"/>
        <v> </v>
      </c>
      <c r="G797" s="50" t="str">
        <f t="shared" si="796"/>
        <v> </v>
      </c>
      <c r="H797" s="50" t="str">
        <f t="shared" si="796"/>
        <v/>
      </c>
      <c r="I797" s="50"/>
      <c r="J797" s="50"/>
      <c r="K797" s="50"/>
      <c r="L797" s="50"/>
      <c r="M797" s="50"/>
      <c r="N797" s="50"/>
      <c r="O797" s="50"/>
      <c r="P797" s="50"/>
    </row>
    <row r="798" ht="14.25" customHeight="1">
      <c r="A798" s="41">
        <f t="shared" si="3"/>
        <v>4</v>
      </c>
      <c r="B798" s="49">
        <v>12489.0</v>
      </c>
      <c r="C798" s="41"/>
      <c r="D798" s="50" t="str">
        <f t="shared" ref="D798:H798" si="797">IFERROR(IF($E$1&gt;=COLUMN(A796),INDEX(INDIRECT("$B$3:$B$"&amp;$C$1),(ROW(D796)*$E$1)-($E$1-COLUMN(A798))),"")," ")</f>
        <v> </v>
      </c>
      <c r="E798" s="50" t="str">
        <f t="shared" si="797"/>
        <v> </v>
      </c>
      <c r="F798" s="50" t="str">
        <f t="shared" si="797"/>
        <v> </v>
      </c>
      <c r="G798" s="50" t="str">
        <f t="shared" si="797"/>
        <v> </v>
      </c>
      <c r="H798" s="50" t="str">
        <f t="shared" si="797"/>
        <v/>
      </c>
      <c r="I798" s="50"/>
      <c r="J798" s="50"/>
      <c r="K798" s="50"/>
      <c r="L798" s="50"/>
      <c r="M798" s="50"/>
      <c r="N798" s="50"/>
      <c r="O798" s="50"/>
      <c r="P798" s="50"/>
    </row>
    <row r="799" ht="14.25" customHeight="1">
      <c r="A799" s="41">
        <f t="shared" si="3"/>
        <v>1</v>
      </c>
      <c r="B799" s="49">
        <v>12486.0</v>
      </c>
      <c r="C799" s="41"/>
      <c r="D799" s="50" t="str">
        <f t="shared" ref="D799:H799" si="798">IFERROR(IF($E$1&gt;=COLUMN(A797),INDEX(INDIRECT("$B$3:$B$"&amp;$C$1),(ROW(D797)*$E$1)-($E$1-COLUMN(A799))),"")," ")</f>
        <v> </v>
      </c>
      <c r="E799" s="50" t="str">
        <f t="shared" si="798"/>
        <v> </v>
      </c>
      <c r="F799" s="50" t="str">
        <f t="shared" si="798"/>
        <v> </v>
      </c>
      <c r="G799" s="50" t="str">
        <f t="shared" si="798"/>
        <v> </v>
      </c>
      <c r="H799" s="50" t="str">
        <f t="shared" si="798"/>
        <v/>
      </c>
      <c r="I799" s="50"/>
      <c r="J799" s="50"/>
      <c r="K799" s="50"/>
      <c r="L799" s="50"/>
      <c r="M799" s="50"/>
      <c r="N799" s="50"/>
      <c r="O799" s="50"/>
      <c r="P799" s="50"/>
    </row>
    <row r="800" ht="14.25" customHeight="1">
      <c r="A800" s="41">
        <f t="shared" si="3"/>
        <v>2</v>
      </c>
      <c r="B800" s="49">
        <v>12484.0</v>
      </c>
      <c r="C800" s="41"/>
      <c r="D800" s="50" t="str">
        <f t="shared" ref="D800:H800" si="799">IFERROR(IF($E$1&gt;=COLUMN(A798),INDEX(INDIRECT("$B$3:$B$"&amp;$C$1),(ROW(D798)*$E$1)-($E$1-COLUMN(A800))),"")," ")</f>
        <v> </v>
      </c>
      <c r="E800" s="50" t="str">
        <f t="shared" si="799"/>
        <v> </v>
      </c>
      <c r="F800" s="50" t="str">
        <f t="shared" si="799"/>
        <v> </v>
      </c>
      <c r="G800" s="50" t="str">
        <f t="shared" si="799"/>
        <v> </v>
      </c>
      <c r="H800" s="50" t="str">
        <f t="shared" si="799"/>
        <v/>
      </c>
      <c r="I800" s="50"/>
      <c r="J800" s="50"/>
      <c r="K800" s="50"/>
      <c r="L800" s="50"/>
      <c r="M800" s="50"/>
      <c r="N800" s="50"/>
      <c r="O800" s="50"/>
      <c r="P800" s="50"/>
    </row>
    <row r="801" ht="14.25" customHeight="1">
      <c r="A801" s="41">
        <f t="shared" si="3"/>
        <v>3</v>
      </c>
      <c r="B801" s="49">
        <v>12483.0</v>
      </c>
      <c r="C801" s="41"/>
      <c r="D801" s="50" t="str">
        <f t="shared" ref="D801:H801" si="800">IFERROR(IF($E$1&gt;=COLUMN(A799),INDEX(INDIRECT("$B$3:$B$"&amp;$C$1),(ROW(D799)*$E$1)-($E$1-COLUMN(A801))),"")," ")</f>
        <v> </v>
      </c>
      <c r="E801" s="50" t="str">
        <f t="shared" si="800"/>
        <v> </v>
      </c>
      <c r="F801" s="50" t="str">
        <f t="shared" si="800"/>
        <v> </v>
      </c>
      <c r="G801" s="50" t="str">
        <f t="shared" si="800"/>
        <v> </v>
      </c>
      <c r="H801" s="50" t="str">
        <f t="shared" si="800"/>
        <v/>
      </c>
      <c r="I801" s="50"/>
      <c r="J801" s="50"/>
      <c r="K801" s="50"/>
      <c r="L801" s="50"/>
      <c r="M801" s="50"/>
      <c r="N801" s="50"/>
      <c r="O801" s="50"/>
      <c r="P801" s="50"/>
    </row>
    <row r="802" ht="14.25" customHeight="1">
      <c r="A802" s="41">
        <f t="shared" si="3"/>
        <v>4</v>
      </c>
      <c r="B802" s="49">
        <v>12482.0</v>
      </c>
      <c r="C802" s="41"/>
      <c r="D802" s="50" t="str">
        <f t="shared" ref="D802:H802" si="801">IFERROR(IF($E$1&gt;=COLUMN(A800),INDEX(INDIRECT("$B$3:$B$"&amp;$C$1),(ROW(D800)*$E$1)-($E$1-COLUMN(A802))),"")," ")</f>
        <v> </v>
      </c>
      <c r="E802" s="50" t="str">
        <f t="shared" si="801"/>
        <v> </v>
      </c>
      <c r="F802" s="50" t="str">
        <f t="shared" si="801"/>
        <v> </v>
      </c>
      <c r="G802" s="50" t="str">
        <f t="shared" si="801"/>
        <v> </v>
      </c>
      <c r="H802" s="50" t="str">
        <f t="shared" si="801"/>
        <v/>
      </c>
      <c r="I802" s="50"/>
      <c r="J802" s="50"/>
      <c r="K802" s="50"/>
      <c r="L802" s="50"/>
      <c r="M802" s="50"/>
      <c r="N802" s="50"/>
      <c r="O802" s="50"/>
      <c r="P802" s="50"/>
    </row>
    <row r="803" ht="14.25" customHeight="1">
      <c r="A803" s="41">
        <f t="shared" si="3"/>
        <v>1</v>
      </c>
      <c r="B803" s="49">
        <v>12480.0</v>
      </c>
      <c r="C803" s="41"/>
      <c r="D803" s="50" t="str">
        <f t="shared" ref="D803:H803" si="802">IFERROR(IF($E$1&gt;=COLUMN(A801),INDEX(INDIRECT("$B$3:$B$"&amp;$C$1),(ROW(D801)*$E$1)-($E$1-COLUMN(A803))),"")," ")</f>
        <v> </v>
      </c>
      <c r="E803" s="50" t="str">
        <f t="shared" si="802"/>
        <v> </v>
      </c>
      <c r="F803" s="50" t="str">
        <f t="shared" si="802"/>
        <v> </v>
      </c>
      <c r="G803" s="50" t="str">
        <f t="shared" si="802"/>
        <v> </v>
      </c>
      <c r="H803" s="50" t="str">
        <f t="shared" si="802"/>
        <v/>
      </c>
      <c r="I803" s="50"/>
      <c r="J803" s="50"/>
      <c r="K803" s="50"/>
      <c r="L803" s="50"/>
      <c r="M803" s="50"/>
      <c r="N803" s="50"/>
      <c r="O803" s="50"/>
      <c r="P803" s="50"/>
    </row>
    <row r="804" ht="14.25" customHeight="1">
      <c r="A804" s="41">
        <f t="shared" si="3"/>
        <v>2</v>
      </c>
      <c r="B804" s="49">
        <v>12478.0</v>
      </c>
      <c r="C804" s="41"/>
      <c r="D804" s="50" t="str">
        <f t="shared" ref="D804:H804" si="803">IFERROR(IF($E$1&gt;=COLUMN(A802),INDEX(INDIRECT("$B$3:$B$"&amp;$C$1),(ROW(D802)*$E$1)-($E$1-COLUMN(A804))),"")," ")</f>
        <v> </v>
      </c>
      <c r="E804" s="50" t="str">
        <f t="shared" si="803"/>
        <v> </v>
      </c>
      <c r="F804" s="50" t="str">
        <f t="shared" si="803"/>
        <v> </v>
      </c>
      <c r="G804" s="50" t="str">
        <f t="shared" si="803"/>
        <v> </v>
      </c>
      <c r="H804" s="50" t="str">
        <f t="shared" si="803"/>
        <v/>
      </c>
      <c r="I804" s="50"/>
      <c r="J804" s="50"/>
      <c r="K804" s="50"/>
      <c r="L804" s="50"/>
      <c r="M804" s="50"/>
      <c r="N804" s="50"/>
      <c r="O804" s="50"/>
      <c r="P804" s="50"/>
    </row>
    <row r="805" ht="14.25" customHeight="1">
      <c r="A805" s="41">
        <f t="shared" si="3"/>
        <v>3</v>
      </c>
      <c r="B805" s="49">
        <v>12477.0</v>
      </c>
      <c r="C805" s="41"/>
      <c r="D805" s="50" t="str">
        <f t="shared" ref="D805:H805" si="804">IFERROR(IF($E$1&gt;=COLUMN(A803),INDEX(INDIRECT("$B$3:$B$"&amp;$C$1),(ROW(D803)*$E$1)-($E$1-COLUMN(A805))),"")," ")</f>
        <v> </v>
      </c>
      <c r="E805" s="50" t="str">
        <f t="shared" si="804"/>
        <v> </v>
      </c>
      <c r="F805" s="50" t="str">
        <f t="shared" si="804"/>
        <v> </v>
      </c>
      <c r="G805" s="50" t="str">
        <f t="shared" si="804"/>
        <v> </v>
      </c>
      <c r="H805" s="50" t="str">
        <f t="shared" si="804"/>
        <v/>
      </c>
      <c r="I805" s="50"/>
      <c r="J805" s="50"/>
      <c r="K805" s="50"/>
      <c r="L805" s="50"/>
      <c r="M805" s="50"/>
      <c r="N805" s="50"/>
      <c r="O805" s="50"/>
      <c r="P805" s="50"/>
    </row>
    <row r="806" ht="14.25" customHeight="1">
      <c r="A806" s="41">
        <f t="shared" si="3"/>
        <v>4</v>
      </c>
      <c r="B806" s="49">
        <v>12475.0</v>
      </c>
      <c r="C806" s="41"/>
      <c r="D806" s="50" t="str">
        <f t="shared" ref="D806:H806" si="805">IFERROR(IF($E$1&gt;=COLUMN(A804),INDEX(INDIRECT("$B$3:$B$"&amp;$C$1),(ROW(D804)*$E$1)-($E$1-COLUMN(A806))),"")," ")</f>
        <v> </v>
      </c>
      <c r="E806" s="50" t="str">
        <f t="shared" si="805"/>
        <v> </v>
      </c>
      <c r="F806" s="50" t="str">
        <f t="shared" si="805"/>
        <v> </v>
      </c>
      <c r="G806" s="50" t="str">
        <f t="shared" si="805"/>
        <v> </v>
      </c>
      <c r="H806" s="50" t="str">
        <f t="shared" si="805"/>
        <v/>
      </c>
      <c r="I806" s="50"/>
      <c r="J806" s="50"/>
      <c r="K806" s="50"/>
      <c r="L806" s="50"/>
      <c r="M806" s="50"/>
      <c r="N806" s="50"/>
      <c r="O806" s="50"/>
      <c r="P806" s="50"/>
    </row>
    <row r="807" ht="14.25" customHeight="1">
      <c r="A807" s="41">
        <f t="shared" si="3"/>
        <v>1</v>
      </c>
      <c r="B807" s="49">
        <v>12474.0</v>
      </c>
      <c r="C807" s="41"/>
      <c r="D807" s="50" t="str">
        <f t="shared" ref="D807:H807" si="806">IFERROR(IF($E$1&gt;=COLUMN(A805),INDEX(INDIRECT("$B$3:$B$"&amp;$C$1),(ROW(D805)*$E$1)-($E$1-COLUMN(A807))),"")," ")</f>
        <v> </v>
      </c>
      <c r="E807" s="50" t="str">
        <f t="shared" si="806"/>
        <v> </v>
      </c>
      <c r="F807" s="50" t="str">
        <f t="shared" si="806"/>
        <v> </v>
      </c>
      <c r="G807" s="50" t="str">
        <f t="shared" si="806"/>
        <v> </v>
      </c>
      <c r="H807" s="50" t="str">
        <f t="shared" si="806"/>
        <v/>
      </c>
      <c r="I807" s="50"/>
      <c r="J807" s="50"/>
      <c r="K807" s="50"/>
      <c r="L807" s="50"/>
      <c r="M807" s="50"/>
      <c r="N807" s="50"/>
      <c r="O807" s="50"/>
      <c r="P807" s="50"/>
    </row>
    <row r="808" ht="14.25" customHeight="1">
      <c r="A808" s="41">
        <f t="shared" si="3"/>
        <v>2</v>
      </c>
      <c r="B808" s="49">
        <v>12472.0</v>
      </c>
      <c r="C808" s="41"/>
      <c r="D808" s="50" t="str">
        <f t="shared" ref="D808:H808" si="807">IFERROR(IF($E$1&gt;=COLUMN(A806),INDEX(INDIRECT("$B$3:$B$"&amp;$C$1),(ROW(D806)*$E$1)-($E$1-COLUMN(A808))),"")," ")</f>
        <v> </v>
      </c>
      <c r="E808" s="50" t="str">
        <f t="shared" si="807"/>
        <v> </v>
      </c>
      <c r="F808" s="50" t="str">
        <f t="shared" si="807"/>
        <v> </v>
      </c>
      <c r="G808" s="50" t="str">
        <f t="shared" si="807"/>
        <v> </v>
      </c>
      <c r="H808" s="50" t="str">
        <f t="shared" si="807"/>
        <v/>
      </c>
      <c r="I808" s="50"/>
      <c r="J808" s="50"/>
      <c r="K808" s="50"/>
      <c r="L808" s="50"/>
      <c r="M808" s="50"/>
      <c r="N808" s="50"/>
      <c r="O808" s="50"/>
      <c r="P808" s="50"/>
    </row>
    <row r="809" ht="14.25" customHeight="1">
      <c r="A809" s="41">
        <f t="shared" si="3"/>
        <v>3</v>
      </c>
      <c r="B809" s="49">
        <v>12471.0</v>
      </c>
      <c r="C809" s="41"/>
      <c r="D809" s="50" t="str">
        <f t="shared" ref="D809:H809" si="808">IFERROR(IF($E$1&gt;=COLUMN(A807),INDEX(INDIRECT("$B$3:$B$"&amp;$C$1),(ROW(D807)*$E$1)-($E$1-COLUMN(A809))),"")," ")</f>
        <v> </v>
      </c>
      <c r="E809" s="50" t="str">
        <f t="shared" si="808"/>
        <v> </v>
      </c>
      <c r="F809" s="50" t="str">
        <f t="shared" si="808"/>
        <v> </v>
      </c>
      <c r="G809" s="50" t="str">
        <f t="shared" si="808"/>
        <v> </v>
      </c>
      <c r="H809" s="50" t="str">
        <f t="shared" si="808"/>
        <v/>
      </c>
      <c r="I809" s="50"/>
      <c r="J809" s="50"/>
      <c r="K809" s="50"/>
      <c r="L809" s="50"/>
      <c r="M809" s="50"/>
      <c r="N809" s="50"/>
      <c r="O809" s="50"/>
      <c r="P809" s="50"/>
    </row>
    <row r="810" ht="14.25" customHeight="1">
      <c r="A810" s="41">
        <f t="shared" si="3"/>
        <v>4</v>
      </c>
      <c r="B810" s="49">
        <v>12470.0</v>
      </c>
      <c r="C810" s="41"/>
      <c r="D810" s="50" t="str">
        <f t="shared" ref="D810:H810" si="809">IFERROR(IF($E$1&gt;=COLUMN(A808),INDEX(INDIRECT("$B$3:$B$"&amp;$C$1),(ROW(D808)*$E$1)-($E$1-COLUMN(A810))),"")," ")</f>
        <v> </v>
      </c>
      <c r="E810" s="50" t="str">
        <f t="shared" si="809"/>
        <v> </v>
      </c>
      <c r="F810" s="50" t="str">
        <f t="shared" si="809"/>
        <v> </v>
      </c>
      <c r="G810" s="50" t="str">
        <f t="shared" si="809"/>
        <v> </v>
      </c>
      <c r="H810" s="50" t="str">
        <f t="shared" si="809"/>
        <v/>
      </c>
      <c r="I810" s="50"/>
      <c r="J810" s="50"/>
      <c r="K810" s="50"/>
      <c r="L810" s="50"/>
      <c r="M810" s="50"/>
      <c r="N810" s="50"/>
      <c r="O810" s="50"/>
      <c r="P810" s="50"/>
    </row>
    <row r="811" ht="14.25" customHeight="1">
      <c r="A811" s="41">
        <f t="shared" si="3"/>
        <v>1</v>
      </c>
      <c r="B811" s="49">
        <v>12469.0</v>
      </c>
      <c r="C811" s="41"/>
      <c r="D811" s="50" t="str">
        <f t="shared" ref="D811:H811" si="810">IFERROR(IF($E$1&gt;=COLUMN(A809),INDEX(INDIRECT("$B$3:$B$"&amp;$C$1),(ROW(D809)*$E$1)-($E$1-COLUMN(A811))),"")," ")</f>
        <v> </v>
      </c>
      <c r="E811" s="50" t="str">
        <f t="shared" si="810"/>
        <v> </v>
      </c>
      <c r="F811" s="50" t="str">
        <f t="shared" si="810"/>
        <v> </v>
      </c>
      <c r="G811" s="50" t="str">
        <f t="shared" si="810"/>
        <v> </v>
      </c>
      <c r="H811" s="50" t="str">
        <f t="shared" si="810"/>
        <v/>
      </c>
      <c r="I811" s="50"/>
      <c r="J811" s="50"/>
      <c r="K811" s="50"/>
      <c r="L811" s="50"/>
      <c r="M811" s="50"/>
      <c r="N811" s="50"/>
      <c r="O811" s="50"/>
      <c r="P811" s="50"/>
    </row>
    <row r="812" ht="14.25" customHeight="1">
      <c r="A812" s="41">
        <f t="shared" si="3"/>
        <v>2</v>
      </c>
      <c r="B812" s="49">
        <v>12468.0</v>
      </c>
      <c r="C812" s="41"/>
      <c r="D812" s="50" t="str">
        <f t="shared" ref="D812:H812" si="811">IFERROR(IF($E$1&gt;=COLUMN(A810),INDEX(INDIRECT("$B$3:$B$"&amp;$C$1),(ROW(D810)*$E$1)-($E$1-COLUMN(A812))),"")," ")</f>
        <v> </v>
      </c>
      <c r="E812" s="50" t="str">
        <f t="shared" si="811"/>
        <v> </v>
      </c>
      <c r="F812" s="50" t="str">
        <f t="shared" si="811"/>
        <v> </v>
      </c>
      <c r="G812" s="50" t="str">
        <f t="shared" si="811"/>
        <v> </v>
      </c>
      <c r="H812" s="50" t="str">
        <f t="shared" si="811"/>
        <v/>
      </c>
      <c r="I812" s="50"/>
      <c r="J812" s="50"/>
      <c r="K812" s="50"/>
      <c r="L812" s="50"/>
      <c r="M812" s="50"/>
      <c r="N812" s="50"/>
      <c r="O812" s="50"/>
      <c r="P812" s="50"/>
    </row>
    <row r="813" ht="14.25" customHeight="1">
      <c r="A813" s="41">
        <f t="shared" si="3"/>
        <v>3</v>
      </c>
      <c r="B813" s="49">
        <v>12467.0</v>
      </c>
      <c r="C813" s="41"/>
      <c r="D813" s="50" t="str">
        <f t="shared" ref="D813:H813" si="812">IFERROR(IF($E$1&gt;=COLUMN(A811),INDEX(INDIRECT("$B$3:$B$"&amp;$C$1),(ROW(D811)*$E$1)-($E$1-COLUMN(A813))),"")," ")</f>
        <v> </v>
      </c>
      <c r="E813" s="50" t="str">
        <f t="shared" si="812"/>
        <v> </v>
      </c>
      <c r="F813" s="50" t="str">
        <f t="shared" si="812"/>
        <v> </v>
      </c>
      <c r="G813" s="50" t="str">
        <f t="shared" si="812"/>
        <v> </v>
      </c>
      <c r="H813" s="50" t="str">
        <f t="shared" si="812"/>
        <v/>
      </c>
      <c r="I813" s="50"/>
      <c r="J813" s="50"/>
      <c r="K813" s="50"/>
      <c r="L813" s="50"/>
      <c r="M813" s="50"/>
      <c r="N813" s="50"/>
      <c r="O813" s="50"/>
      <c r="P813" s="50"/>
    </row>
    <row r="814" ht="14.25" customHeight="1">
      <c r="A814" s="41">
        <f t="shared" si="3"/>
        <v>4</v>
      </c>
      <c r="B814" s="49">
        <v>12466.0</v>
      </c>
      <c r="C814" s="41"/>
      <c r="D814" s="50" t="str">
        <f t="shared" ref="D814:H814" si="813">IFERROR(IF($E$1&gt;=COLUMN(A812),INDEX(INDIRECT("$B$3:$B$"&amp;$C$1),(ROW(D812)*$E$1)-($E$1-COLUMN(A814))),"")," ")</f>
        <v> </v>
      </c>
      <c r="E814" s="50" t="str">
        <f t="shared" si="813"/>
        <v> </v>
      </c>
      <c r="F814" s="50" t="str">
        <f t="shared" si="813"/>
        <v> </v>
      </c>
      <c r="G814" s="50" t="str">
        <f t="shared" si="813"/>
        <v> </v>
      </c>
      <c r="H814" s="50" t="str">
        <f t="shared" si="813"/>
        <v/>
      </c>
      <c r="I814" s="50"/>
      <c r="J814" s="50"/>
      <c r="K814" s="50"/>
      <c r="L814" s="50"/>
      <c r="M814" s="50"/>
      <c r="N814" s="50"/>
      <c r="O814" s="50"/>
      <c r="P814" s="50"/>
    </row>
    <row r="815" ht="14.25" customHeight="1">
      <c r="A815" s="41">
        <f t="shared" si="3"/>
        <v>1</v>
      </c>
      <c r="B815" s="49">
        <v>12465.0</v>
      </c>
      <c r="C815" s="41"/>
      <c r="D815" s="50" t="str">
        <f t="shared" ref="D815:H815" si="814">IFERROR(IF($E$1&gt;=COLUMN(A813),INDEX(INDIRECT("$B$3:$B$"&amp;$C$1),(ROW(D813)*$E$1)-($E$1-COLUMN(A815))),"")," ")</f>
        <v> </v>
      </c>
      <c r="E815" s="50" t="str">
        <f t="shared" si="814"/>
        <v> </v>
      </c>
      <c r="F815" s="50" t="str">
        <f t="shared" si="814"/>
        <v> </v>
      </c>
      <c r="G815" s="50" t="str">
        <f t="shared" si="814"/>
        <v> </v>
      </c>
      <c r="H815" s="50" t="str">
        <f t="shared" si="814"/>
        <v/>
      </c>
      <c r="I815" s="50"/>
      <c r="J815" s="50"/>
      <c r="K815" s="50"/>
      <c r="L815" s="50"/>
      <c r="M815" s="50"/>
      <c r="N815" s="50"/>
      <c r="O815" s="50"/>
      <c r="P815" s="50"/>
    </row>
    <row r="816" ht="14.25" customHeight="1">
      <c r="A816" s="41">
        <f t="shared" si="3"/>
        <v>2</v>
      </c>
      <c r="B816" s="49">
        <v>12464.0</v>
      </c>
      <c r="C816" s="41"/>
      <c r="D816" s="50" t="str">
        <f t="shared" ref="D816:H816" si="815">IFERROR(IF($E$1&gt;=COLUMN(A814),INDEX(INDIRECT("$B$3:$B$"&amp;$C$1),(ROW(D814)*$E$1)-($E$1-COLUMN(A816))),"")," ")</f>
        <v> </v>
      </c>
      <c r="E816" s="50" t="str">
        <f t="shared" si="815"/>
        <v> </v>
      </c>
      <c r="F816" s="50" t="str">
        <f t="shared" si="815"/>
        <v> </v>
      </c>
      <c r="G816" s="50" t="str">
        <f t="shared" si="815"/>
        <v> </v>
      </c>
      <c r="H816" s="50" t="str">
        <f t="shared" si="815"/>
        <v/>
      </c>
      <c r="I816" s="50"/>
      <c r="J816" s="50"/>
      <c r="K816" s="50"/>
      <c r="L816" s="50"/>
      <c r="M816" s="50"/>
      <c r="N816" s="50"/>
      <c r="O816" s="50"/>
      <c r="P816" s="50"/>
    </row>
    <row r="817" ht="14.25" customHeight="1">
      <c r="A817" s="41">
        <f t="shared" si="3"/>
        <v>3</v>
      </c>
      <c r="B817" s="49">
        <v>12463.0</v>
      </c>
      <c r="C817" s="41"/>
      <c r="D817" s="50" t="str">
        <f t="shared" ref="D817:H817" si="816">IFERROR(IF($E$1&gt;=COLUMN(A815),INDEX(INDIRECT("$B$3:$B$"&amp;$C$1),(ROW(D815)*$E$1)-($E$1-COLUMN(A817))),"")," ")</f>
        <v> </v>
      </c>
      <c r="E817" s="50" t="str">
        <f t="shared" si="816"/>
        <v> </v>
      </c>
      <c r="F817" s="50" t="str">
        <f t="shared" si="816"/>
        <v> </v>
      </c>
      <c r="G817" s="50" t="str">
        <f t="shared" si="816"/>
        <v> </v>
      </c>
      <c r="H817" s="50" t="str">
        <f t="shared" si="816"/>
        <v/>
      </c>
      <c r="I817" s="50"/>
      <c r="J817" s="50"/>
      <c r="K817" s="50"/>
      <c r="L817" s="50"/>
      <c r="M817" s="50"/>
      <c r="N817" s="50"/>
      <c r="O817" s="50"/>
      <c r="P817" s="50"/>
    </row>
    <row r="818" ht="14.25" customHeight="1">
      <c r="A818" s="41">
        <f t="shared" si="3"/>
        <v>4</v>
      </c>
      <c r="B818" s="49">
        <v>12462.0</v>
      </c>
      <c r="C818" s="41"/>
      <c r="D818" s="50" t="str">
        <f t="shared" ref="D818:H818" si="817">IFERROR(IF($E$1&gt;=COLUMN(A816),INDEX(INDIRECT("$B$3:$B$"&amp;$C$1),(ROW(D816)*$E$1)-($E$1-COLUMN(A818))),"")," ")</f>
        <v> </v>
      </c>
      <c r="E818" s="50" t="str">
        <f t="shared" si="817"/>
        <v> </v>
      </c>
      <c r="F818" s="50" t="str">
        <f t="shared" si="817"/>
        <v> </v>
      </c>
      <c r="G818" s="50" t="str">
        <f t="shared" si="817"/>
        <v> </v>
      </c>
      <c r="H818" s="50" t="str">
        <f t="shared" si="817"/>
        <v/>
      </c>
      <c r="I818" s="50"/>
      <c r="J818" s="50"/>
      <c r="K818" s="50"/>
      <c r="L818" s="50"/>
      <c r="M818" s="50"/>
      <c r="N818" s="50"/>
      <c r="O818" s="50"/>
      <c r="P818" s="50"/>
    </row>
    <row r="819" ht="14.25" customHeight="1">
      <c r="A819" s="41">
        <f t="shared" si="3"/>
        <v>1</v>
      </c>
      <c r="B819" s="49">
        <v>12461.0</v>
      </c>
      <c r="C819" s="41"/>
      <c r="D819" s="50" t="str">
        <f t="shared" ref="D819:H819" si="818">IFERROR(IF($E$1&gt;=COLUMN(A817),INDEX(INDIRECT("$B$3:$B$"&amp;$C$1),(ROW(D817)*$E$1)-($E$1-COLUMN(A819))),"")," ")</f>
        <v> </v>
      </c>
      <c r="E819" s="50" t="str">
        <f t="shared" si="818"/>
        <v> </v>
      </c>
      <c r="F819" s="50" t="str">
        <f t="shared" si="818"/>
        <v> </v>
      </c>
      <c r="G819" s="50" t="str">
        <f t="shared" si="818"/>
        <v> </v>
      </c>
      <c r="H819" s="50" t="str">
        <f t="shared" si="818"/>
        <v/>
      </c>
      <c r="I819" s="50"/>
      <c r="J819" s="50"/>
      <c r="K819" s="50"/>
      <c r="L819" s="50"/>
      <c r="M819" s="50"/>
      <c r="N819" s="50"/>
      <c r="O819" s="50"/>
      <c r="P819" s="50"/>
    </row>
    <row r="820" ht="14.25" customHeight="1">
      <c r="A820" s="41">
        <f t="shared" si="3"/>
        <v>2</v>
      </c>
      <c r="B820" s="49">
        <v>12460.0</v>
      </c>
      <c r="C820" s="41"/>
      <c r="D820" s="50" t="str">
        <f t="shared" ref="D820:H820" si="819">IFERROR(IF($E$1&gt;=COLUMN(A818),INDEX(INDIRECT("$B$3:$B$"&amp;$C$1),(ROW(D818)*$E$1)-($E$1-COLUMN(A820))),"")," ")</f>
        <v> </v>
      </c>
      <c r="E820" s="50" t="str">
        <f t="shared" si="819"/>
        <v> </v>
      </c>
      <c r="F820" s="50" t="str">
        <f t="shared" si="819"/>
        <v> </v>
      </c>
      <c r="G820" s="50" t="str">
        <f t="shared" si="819"/>
        <v> </v>
      </c>
      <c r="H820" s="50" t="str">
        <f t="shared" si="819"/>
        <v/>
      </c>
      <c r="I820" s="50"/>
      <c r="J820" s="50"/>
      <c r="K820" s="50"/>
      <c r="L820" s="50"/>
      <c r="M820" s="50"/>
      <c r="N820" s="50"/>
      <c r="O820" s="50"/>
      <c r="P820" s="50"/>
    </row>
    <row r="821" ht="14.25" customHeight="1">
      <c r="A821" s="41">
        <f t="shared" si="3"/>
        <v>3</v>
      </c>
      <c r="B821" s="49">
        <v>12459.0</v>
      </c>
      <c r="C821" s="41"/>
      <c r="D821" s="50" t="str">
        <f t="shared" ref="D821:H821" si="820">IFERROR(IF($E$1&gt;=COLUMN(A819),INDEX(INDIRECT("$B$3:$B$"&amp;$C$1),(ROW(D819)*$E$1)-($E$1-COLUMN(A821))),"")," ")</f>
        <v> </v>
      </c>
      <c r="E821" s="50" t="str">
        <f t="shared" si="820"/>
        <v> </v>
      </c>
      <c r="F821" s="50" t="str">
        <f t="shared" si="820"/>
        <v> </v>
      </c>
      <c r="G821" s="50" t="str">
        <f t="shared" si="820"/>
        <v> </v>
      </c>
      <c r="H821" s="50" t="str">
        <f t="shared" si="820"/>
        <v/>
      </c>
      <c r="I821" s="50"/>
      <c r="J821" s="50"/>
      <c r="K821" s="50"/>
      <c r="L821" s="50"/>
      <c r="M821" s="50"/>
      <c r="N821" s="50"/>
      <c r="O821" s="50"/>
      <c r="P821" s="50"/>
    </row>
    <row r="822" ht="14.25" customHeight="1">
      <c r="A822" s="41">
        <f t="shared" si="3"/>
        <v>4</v>
      </c>
      <c r="B822" s="49">
        <v>12457.0</v>
      </c>
      <c r="C822" s="41"/>
      <c r="D822" s="50" t="str">
        <f t="shared" ref="D822:H822" si="821">IFERROR(IF($E$1&gt;=COLUMN(A820),INDEX(INDIRECT("$B$3:$B$"&amp;$C$1),(ROW(D820)*$E$1)-($E$1-COLUMN(A822))),"")," ")</f>
        <v> </v>
      </c>
      <c r="E822" s="50" t="str">
        <f t="shared" si="821"/>
        <v> </v>
      </c>
      <c r="F822" s="50" t="str">
        <f t="shared" si="821"/>
        <v> </v>
      </c>
      <c r="G822" s="50" t="str">
        <f t="shared" si="821"/>
        <v> </v>
      </c>
      <c r="H822" s="50" t="str">
        <f t="shared" si="821"/>
        <v/>
      </c>
      <c r="I822" s="50"/>
      <c r="J822" s="50"/>
      <c r="K822" s="50"/>
      <c r="L822" s="50"/>
      <c r="M822" s="50"/>
      <c r="N822" s="50"/>
      <c r="O822" s="50"/>
      <c r="P822" s="50"/>
    </row>
    <row r="823" ht="14.25" customHeight="1">
      <c r="A823" s="41">
        <f t="shared" si="3"/>
        <v>1</v>
      </c>
      <c r="B823" s="49">
        <v>12456.0</v>
      </c>
      <c r="C823" s="41"/>
      <c r="D823" s="50" t="str">
        <f t="shared" ref="D823:H823" si="822">IFERROR(IF($E$1&gt;=COLUMN(A821),INDEX(INDIRECT("$B$3:$B$"&amp;$C$1),(ROW(D821)*$E$1)-($E$1-COLUMN(A823))),"")," ")</f>
        <v> </v>
      </c>
      <c r="E823" s="50" t="str">
        <f t="shared" si="822"/>
        <v> </v>
      </c>
      <c r="F823" s="50" t="str">
        <f t="shared" si="822"/>
        <v> </v>
      </c>
      <c r="G823" s="50" t="str">
        <f t="shared" si="822"/>
        <v> </v>
      </c>
      <c r="H823" s="50" t="str">
        <f t="shared" si="822"/>
        <v/>
      </c>
      <c r="I823" s="50"/>
      <c r="J823" s="50"/>
      <c r="K823" s="50"/>
      <c r="L823" s="50"/>
      <c r="M823" s="50"/>
      <c r="N823" s="50"/>
      <c r="O823" s="50"/>
      <c r="P823" s="50"/>
    </row>
    <row r="824" ht="14.25" customHeight="1">
      <c r="A824" s="41">
        <f t="shared" si="3"/>
        <v>2</v>
      </c>
      <c r="B824" s="49">
        <v>12455.0</v>
      </c>
      <c r="C824" s="41"/>
      <c r="D824" s="50" t="str">
        <f t="shared" ref="D824:H824" si="823">IFERROR(IF($E$1&gt;=COLUMN(A822),INDEX(INDIRECT("$B$3:$B$"&amp;$C$1),(ROW(D822)*$E$1)-($E$1-COLUMN(A824))),"")," ")</f>
        <v> </v>
      </c>
      <c r="E824" s="50" t="str">
        <f t="shared" si="823"/>
        <v> </v>
      </c>
      <c r="F824" s="50" t="str">
        <f t="shared" si="823"/>
        <v> </v>
      </c>
      <c r="G824" s="50" t="str">
        <f t="shared" si="823"/>
        <v> </v>
      </c>
      <c r="H824" s="50" t="str">
        <f t="shared" si="823"/>
        <v/>
      </c>
      <c r="I824" s="50"/>
      <c r="J824" s="50"/>
      <c r="K824" s="50"/>
      <c r="L824" s="50"/>
      <c r="M824" s="50"/>
      <c r="N824" s="50"/>
      <c r="O824" s="50"/>
      <c r="P824" s="50"/>
    </row>
    <row r="825" ht="14.25" customHeight="1">
      <c r="A825" s="41">
        <f t="shared" si="3"/>
        <v>3</v>
      </c>
      <c r="B825" s="49">
        <v>12454.0</v>
      </c>
      <c r="C825" s="41"/>
      <c r="D825" s="50" t="str">
        <f t="shared" ref="D825:H825" si="824">IFERROR(IF($E$1&gt;=COLUMN(A823),INDEX(INDIRECT("$B$3:$B$"&amp;$C$1),(ROW(D823)*$E$1)-($E$1-COLUMN(A825))),"")," ")</f>
        <v> </v>
      </c>
      <c r="E825" s="50" t="str">
        <f t="shared" si="824"/>
        <v> </v>
      </c>
      <c r="F825" s="50" t="str">
        <f t="shared" si="824"/>
        <v> </v>
      </c>
      <c r="G825" s="50" t="str">
        <f t="shared" si="824"/>
        <v> </v>
      </c>
      <c r="H825" s="50" t="str">
        <f t="shared" si="824"/>
        <v/>
      </c>
      <c r="I825" s="50"/>
      <c r="J825" s="50"/>
      <c r="K825" s="50"/>
      <c r="L825" s="50"/>
      <c r="M825" s="50"/>
      <c r="N825" s="50"/>
      <c r="O825" s="50"/>
      <c r="P825" s="50"/>
    </row>
    <row r="826" ht="14.25" customHeight="1">
      <c r="A826" s="41">
        <f t="shared" si="3"/>
        <v>4</v>
      </c>
      <c r="B826" s="49">
        <v>12453.0</v>
      </c>
      <c r="C826" s="41"/>
      <c r="D826" s="50" t="str">
        <f t="shared" ref="D826:H826" si="825">IFERROR(IF($E$1&gt;=COLUMN(A824),INDEX(INDIRECT("$B$3:$B$"&amp;$C$1),(ROW(D824)*$E$1)-($E$1-COLUMN(A826))),"")," ")</f>
        <v> </v>
      </c>
      <c r="E826" s="50" t="str">
        <f t="shared" si="825"/>
        <v> </v>
      </c>
      <c r="F826" s="50" t="str">
        <f t="shared" si="825"/>
        <v> </v>
      </c>
      <c r="G826" s="50" t="str">
        <f t="shared" si="825"/>
        <v> </v>
      </c>
      <c r="H826" s="50" t="str">
        <f t="shared" si="825"/>
        <v/>
      </c>
      <c r="I826" s="50"/>
      <c r="J826" s="50"/>
      <c r="K826" s="50"/>
      <c r="L826" s="50"/>
      <c r="M826" s="50"/>
      <c r="N826" s="50"/>
      <c r="O826" s="50"/>
      <c r="P826" s="50"/>
    </row>
    <row r="827" ht="14.25" customHeight="1">
      <c r="A827" s="41">
        <f t="shared" si="3"/>
        <v>1</v>
      </c>
      <c r="B827" s="49">
        <v>12452.0</v>
      </c>
      <c r="C827" s="41"/>
      <c r="D827" s="50" t="str">
        <f t="shared" ref="D827:H827" si="826">IFERROR(IF($E$1&gt;=COLUMN(A825),INDEX(INDIRECT("$B$3:$B$"&amp;$C$1),(ROW(D825)*$E$1)-($E$1-COLUMN(A827))),"")," ")</f>
        <v> </v>
      </c>
      <c r="E827" s="50" t="str">
        <f t="shared" si="826"/>
        <v> </v>
      </c>
      <c r="F827" s="50" t="str">
        <f t="shared" si="826"/>
        <v> </v>
      </c>
      <c r="G827" s="50" t="str">
        <f t="shared" si="826"/>
        <v> </v>
      </c>
      <c r="H827" s="50" t="str">
        <f t="shared" si="826"/>
        <v/>
      </c>
      <c r="I827" s="50"/>
      <c r="J827" s="50"/>
      <c r="K827" s="50"/>
      <c r="L827" s="50"/>
      <c r="M827" s="50"/>
      <c r="N827" s="50"/>
      <c r="O827" s="50"/>
      <c r="P827" s="50"/>
    </row>
    <row r="828" ht="14.25" customHeight="1">
      <c r="A828" s="41">
        <f t="shared" si="3"/>
        <v>2</v>
      </c>
      <c r="B828" s="49">
        <v>12451.0</v>
      </c>
      <c r="C828" s="41"/>
      <c r="D828" s="50" t="str">
        <f t="shared" ref="D828:H828" si="827">IFERROR(IF($E$1&gt;=COLUMN(A826),INDEX(INDIRECT("$B$3:$B$"&amp;$C$1),(ROW(D826)*$E$1)-($E$1-COLUMN(A828))),"")," ")</f>
        <v> </v>
      </c>
      <c r="E828" s="50" t="str">
        <f t="shared" si="827"/>
        <v> </v>
      </c>
      <c r="F828" s="50" t="str">
        <f t="shared" si="827"/>
        <v> </v>
      </c>
      <c r="G828" s="50" t="str">
        <f t="shared" si="827"/>
        <v> </v>
      </c>
      <c r="H828" s="50" t="str">
        <f t="shared" si="827"/>
        <v/>
      </c>
      <c r="I828" s="50"/>
      <c r="J828" s="50"/>
      <c r="K828" s="50"/>
      <c r="L828" s="50"/>
      <c r="M828" s="50"/>
      <c r="N828" s="50"/>
      <c r="O828" s="50"/>
      <c r="P828" s="50"/>
    </row>
    <row r="829" ht="14.25" customHeight="1">
      <c r="A829" s="41">
        <f t="shared" si="3"/>
        <v>3</v>
      </c>
      <c r="B829" s="49">
        <v>12449.0</v>
      </c>
      <c r="C829" s="41"/>
      <c r="D829" s="50" t="str">
        <f t="shared" ref="D829:H829" si="828">IFERROR(IF($E$1&gt;=COLUMN(A827),INDEX(INDIRECT("$B$3:$B$"&amp;$C$1),(ROW(D827)*$E$1)-($E$1-COLUMN(A829))),"")," ")</f>
        <v> </v>
      </c>
      <c r="E829" s="50" t="str">
        <f t="shared" si="828"/>
        <v> </v>
      </c>
      <c r="F829" s="50" t="str">
        <f t="shared" si="828"/>
        <v> </v>
      </c>
      <c r="G829" s="50" t="str">
        <f t="shared" si="828"/>
        <v> </v>
      </c>
      <c r="H829" s="50" t="str">
        <f t="shared" si="828"/>
        <v/>
      </c>
      <c r="I829" s="50"/>
      <c r="J829" s="50"/>
      <c r="K829" s="50"/>
      <c r="L829" s="50"/>
      <c r="M829" s="50"/>
      <c r="N829" s="50"/>
      <c r="O829" s="50"/>
      <c r="P829" s="50"/>
    </row>
    <row r="830" ht="14.25" customHeight="1">
      <c r="A830" s="41">
        <f t="shared" si="3"/>
        <v>4</v>
      </c>
      <c r="B830" s="49">
        <v>12448.0</v>
      </c>
      <c r="C830" s="41"/>
      <c r="D830" s="50" t="str">
        <f t="shared" ref="D830:H830" si="829">IFERROR(IF($E$1&gt;=COLUMN(A828),INDEX(INDIRECT("$B$3:$B$"&amp;$C$1),(ROW(D828)*$E$1)-($E$1-COLUMN(A830))),"")," ")</f>
        <v> </v>
      </c>
      <c r="E830" s="50" t="str">
        <f t="shared" si="829"/>
        <v> </v>
      </c>
      <c r="F830" s="50" t="str">
        <f t="shared" si="829"/>
        <v> </v>
      </c>
      <c r="G830" s="50" t="str">
        <f t="shared" si="829"/>
        <v> </v>
      </c>
      <c r="H830" s="50" t="str">
        <f t="shared" si="829"/>
        <v/>
      </c>
      <c r="I830" s="50"/>
      <c r="J830" s="50"/>
      <c r="K830" s="50"/>
      <c r="L830" s="50"/>
      <c r="M830" s="50"/>
      <c r="N830" s="50"/>
      <c r="O830" s="50"/>
      <c r="P830" s="50"/>
    </row>
    <row r="831" ht="14.25" customHeight="1">
      <c r="A831" s="41">
        <f t="shared" si="3"/>
        <v>1</v>
      </c>
      <c r="B831" s="49">
        <v>12447.0</v>
      </c>
      <c r="C831" s="41"/>
      <c r="D831" s="50" t="str">
        <f t="shared" ref="D831:H831" si="830">IFERROR(IF($E$1&gt;=COLUMN(A829),INDEX(INDIRECT("$B$3:$B$"&amp;$C$1),(ROW(D829)*$E$1)-($E$1-COLUMN(A831))),"")," ")</f>
        <v> </v>
      </c>
      <c r="E831" s="50" t="str">
        <f t="shared" si="830"/>
        <v> </v>
      </c>
      <c r="F831" s="50" t="str">
        <f t="shared" si="830"/>
        <v> </v>
      </c>
      <c r="G831" s="50" t="str">
        <f t="shared" si="830"/>
        <v> </v>
      </c>
      <c r="H831" s="50" t="str">
        <f t="shared" si="830"/>
        <v/>
      </c>
      <c r="I831" s="50"/>
      <c r="J831" s="50"/>
      <c r="K831" s="50"/>
      <c r="L831" s="50"/>
      <c r="M831" s="50"/>
      <c r="N831" s="50"/>
      <c r="O831" s="50"/>
      <c r="P831" s="50"/>
    </row>
    <row r="832" ht="14.25" customHeight="1">
      <c r="A832" s="41">
        <f t="shared" si="3"/>
        <v>2</v>
      </c>
      <c r="B832" s="49">
        <v>12445.0</v>
      </c>
      <c r="C832" s="41"/>
      <c r="D832" s="50" t="str">
        <f t="shared" ref="D832:H832" si="831">IFERROR(IF($E$1&gt;=COLUMN(A830),INDEX(INDIRECT("$B$3:$B$"&amp;$C$1),(ROW(D830)*$E$1)-($E$1-COLUMN(A832))),"")," ")</f>
        <v> </v>
      </c>
      <c r="E832" s="50" t="str">
        <f t="shared" si="831"/>
        <v> </v>
      </c>
      <c r="F832" s="50" t="str">
        <f t="shared" si="831"/>
        <v> </v>
      </c>
      <c r="G832" s="50" t="str">
        <f t="shared" si="831"/>
        <v> </v>
      </c>
      <c r="H832" s="50" t="str">
        <f t="shared" si="831"/>
        <v/>
      </c>
      <c r="I832" s="50"/>
      <c r="J832" s="50"/>
      <c r="K832" s="50"/>
      <c r="L832" s="50"/>
      <c r="M832" s="50"/>
      <c r="N832" s="50"/>
      <c r="O832" s="50"/>
      <c r="P832" s="50"/>
    </row>
    <row r="833" ht="14.25" customHeight="1">
      <c r="A833" s="41">
        <f t="shared" si="3"/>
        <v>3</v>
      </c>
      <c r="B833" s="49">
        <v>12444.0</v>
      </c>
      <c r="C833" s="41"/>
      <c r="D833" s="50" t="str">
        <f t="shared" ref="D833:H833" si="832">IFERROR(IF($E$1&gt;=COLUMN(A831),INDEX(INDIRECT("$B$3:$B$"&amp;$C$1),(ROW(D831)*$E$1)-($E$1-COLUMN(A833))),"")," ")</f>
        <v> </v>
      </c>
      <c r="E833" s="50" t="str">
        <f t="shared" si="832"/>
        <v> </v>
      </c>
      <c r="F833" s="50" t="str">
        <f t="shared" si="832"/>
        <v> </v>
      </c>
      <c r="G833" s="50" t="str">
        <f t="shared" si="832"/>
        <v> </v>
      </c>
      <c r="H833" s="50" t="str">
        <f t="shared" si="832"/>
        <v/>
      </c>
      <c r="I833" s="50"/>
      <c r="J833" s="50"/>
      <c r="K833" s="50"/>
      <c r="L833" s="50"/>
      <c r="M833" s="50"/>
      <c r="N833" s="50"/>
      <c r="O833" s="50"/>
      <c r="P833" s="50"/>
    </row>
    <row r="834" ht="14.25" customHeight="1">
      <c r="A834" s="41">
        <f t="shared" si="3"/>
        <v>4</v>
      </c>
      <c r="B834" s="49">
        <v>12443.0</v>
      </c>
      <c r="C834" s="41"/>
      <c r="D834" s="50" t="str">
        <f t="shared" ref="D834:H834" si="833">IFERROR(IF($E$1&gt;=COLUMN(A832),INDEX(INDIRECT("$B$3:$B$"&amp;$C$1),(ROW(D832)*$E$1)-($E$1-COLUMN(A834))),"")," ")</f>
        <v> </v>
      </c>
      <c r="E834" s="50" t="str">
        <f t="shared" si="833"/>
        <v> </v>
      </c>
      <c r="F834" s="50" t="str">
        <f t="shared" si="833"/>
        <v> </v>
      </c>
      <c r="G834" s="50" t="str">
        <f t="shared" si="833"/>
        <v> </v>
      </c>
      <c r="H834" s="50" t="str">
        <f t="shared" si="833"/>
        <v/>
      </c>
      <c r="I834" s="50"/>
      <c r="J834" s="50"/>
      <c r="K834" s="50"/>
      <c r="L834" s="50"/>
      <c r="M834" s="50"/>
      <c r="N834" s="50"/>
      <c r="O834" s="50"/>
      <c r="P834" s="50"/>
    </row>
    <row r="835" ht="14.25" customHeight="1">
      <c r="A835" s="41">
        <f t="shared" si="3"/>
        <v>1</v>
      </c>
      <c r="B835" s="49">
        <v>12439.0</v>
      </c>
      <c r="C835" s="41"/>
      <c r="D835" s="50" t="str">
        <f t="shared" ref="D835:H835" si="834">IFERROR(IF($E$1&gt;=COLUMN(A833),INDEX(INDIRECT("$B$3:$B$"&amp;$C$1),(ROW(D833)*$E$1)-($E$1-COLUMN(A835))),"")," ")</f>
        <v> </v>
      </c>
      <c r="E835" s="50" t="str">
        <f t="shared" si="834"/>
        <v> </v>
      </c>
      <c r="F835" s="50" t="str">
        <f t="shared" si="834"/>
        <v> </v>
      </c>
      <c r="G835" s="50" t="str">
        <f t="shared" si="834"/>
        <v> </v>
      </c>
      <c r="H835" s="50" t="str">
        <f t="shared" si="834"/>
        <v/>
      </c>
      <c r="I835" s="50"/>
      <c r="J835" s="50"/>
      <c r="K835" s="50"/>
      <c r="L835" s="50"/>
      <c r="M835" s="50"/>
      <c r="N835" s="50"/>
      <c r="O835" s="50"/>
      <c r="P835" s="50"/>
    </row>
    <row r="836" ht="14.25" customHeight="1">
      <c r="A836" s="41">
        <f t="shared" si="3"/>
        <v>2</v>
      </c>
      <c r="B836" s="49">
        <v>12438.0</v>
      </c>
      <c r="C836" s="41"/>
      <c r="D836" s="50" t="str">
        <f t="shared" ref="D836:H836" si="835">IFERROR(IF($E$1&gt;=COLUMN(A834),INDEX(INDIRECT("$B$3:$B$"&amp;$C$1),(ROW(D834)*$E$1)-($E$1-COLUMN(A836))),"")," ")</f>
        <v> </v>
      </c>
      <c r="E836" s="50" t="str">
        <f t="shared" si="835"/>
        <v> </v>
      </c>
      <c r="F836" s="50" t="str">
        <f t="shared" si="835"/>
        <v> </v>
      </c>
      <c r="G836" s="50" t="str">
        <f t="shared" si="835"/>
        <v> </v>
      </c>
      <c r="H836" s="50" t="str">
        <f t="shared" si="835"/>
        <v/>
      </c>
      <c r="I836" s="50"/>
      <c r="J836" s="50"/>
      <c r="K836" s="50"/>
      <c r="L836" s="50"/>
      <c r="M836" s="50"/>
      <c r="N836" s="50"/>
      <c r="O836" s="50"/>
      <c r="P836" s="50"/>
    </row>
    <row r="837" ht="14.25" customHeight="1">
      <c r="A837" s="41">
        <f t="shared" si="3"/>
        <v>3</v>
      </c>
      <c r="B837" s="49">
        <v>12437.0</v>
      </c>
      <c r="C837" s="41"/>
      <c r="D837" s="50" t="str">
        <f t="shared" ref="D837:H837" si="836">IFERROR(IF($E$1&gt;=COLUMN(A835),INDEX(INDIRECT("$B$3:$B$"&amp;$C$1),(ROW(D835)*$E$1)-($E$1-COLUMN(A837))),"")," ")</f>
        <v> </v>
      </c>
      <c r="E837" s="50" t="str">
        <f t="shared" si="836"/>
        <v> </v>
      </c>
      <c r="F837" s="50" t="str">
        <f t="shared" si="836"/>
        <v> </v>
      </c>
      <c r="G837" s="50" t="str">
        <f t="shared" si="836"/>
        <v> </v>
      </c>
      <c r="H837" s="50" t="str">
        <f t="shared" si="836"/>
        <v/>
      </c>
      <c r="I837" s="50"/>
      <c r="J837" s="50"/>
      <c r="K837" s="50"/>
      <c r="L837" s="50"/>
      <c r="M837" s="50"/>
      <c r="N837" s="50"/>
      <c r="O837" s="50"/>
      <c r="P837" s="50"/>
    </row>
    <row r="838" ht="14.25" customHeight="1">
      <c r="A838" s="41">
        <f t="shared" si="3"/>
        <v>4</v>
      </c>
      <c r="B838" s="49">
        <v>12436.0</v>
      </c>
      <c r="C838" s="41"/>
      <c r="D838" s="50" t="str">
        <f t="shared" ref="D838:H838" si="837">IFERROR(IF($E$1&gt;=COLUMN(A836),INDEX(INDIRECT("$B$3:$B$"&amp;$C$1),(ROW(D836)*$E$1)-($E$1-COLUMN(A838))),"")," ")</f>
        <v> </v>
      </c>
      <c r="E838" s="50" t="str">
        <f t="shared" si="837"/>
        <v> </v>
      </c>
      <c r="F838" s="50" t="str">
        <f t="shared" si="837"/>
        <v> </v>
      </c>
      <c r="G838" s="50" t="str">
        <f t="shared" si="837"/>
        <v> </v>
      </c>
      <c r="H838" s="50" t="str">
        <f t="shared" si="837"/>
        <v/>
      </c>
      <c r="I838" s="50"/>
      <c r="J838" s="50"/>
      <c r="K838" s="50"/>
      <c r="L838" s="50"/>
      <c r="M838" s="50"/>
      <c r="N838" s="50"/>
      <c r="O838" s="50"/>
      <c r="P838" s="50"/>
    </row>
    <row r="839" ht="14.25" customHeight="1">
      <c r="A839" s="41">
        <f t="shared" si="3"/>
        <v>1</v>
      </c>
      <c r="B839" s="49">
        <v>12435.0</v>
      </c>
      <c r="C839" s="41"/>
      <c r="D839" s="50" t="str">
        <f t="shared" ref="D839:H839" si="838">IFERROR(IF($E$1&gt;=COLUMN(A837),INDEX(INDIRECT("$B$3:$B$"&amp;$C$1),(ROW(D837)*$E$1)-($E$1-COLUMN(A839))),"")," ")</f>
        <v> </v>
      </c>
      <c r="E839" s="50" t="str">
        <f t="shared" si="838"/>
        <v> </v>
      </c>
      <c r="F839" s="50" t="str">
        <f t="shared" si="838"/>
        <v> </v>
      </c>
      <c r="G839" s="50" t="str">
        <f t="shared" si="838"/>
        <v> </v>
      </c>
      <c r="H839" s="50" t="str">
        <f t="shared" si="838"/>
        <v/>
      </c>
      <c r="I839" s="50"/>
      <c r="J839" s="50"/>
      <c r="K839" s="50"/>
      <c r="L839" s="50"/>
      <c r="M839" s="50"/>
      <c r="N839" s="50"/>
      <c r="O839" s="50"/>
      <c r="P839" s="50"/>
    </row>
    <row r="840" ht="14.25" customHeight="1">
      <c r="A840" s="41">
        <f t="shared" si="3"/>
        <v>2</v>
      </c>
      <c r="B840" s="49">
        <v>12434.0</v>
      </c>
      <c r="C840" s="41"/>
      <c r="D840" s="50" t="str">
        <f t="shared" ref="D840:H840" si="839">IFERROR(IF($E$1&gt;=COLUMN(A838),INDEX(INDIRECT("$B$3:$B$"&amp;$C$1),(ROW(D838)*$E$1)-($E$1-COLUMN(A840))),"")," ")</f>
        <v> </v>
      </c>
      <c r="E840" s="50" t="str">
        <f t="shared" si="839"/>
        <v> </v>
      </c>
      <c r="F840" s="50" t="str">
        <f t="shared" si="839"/>
        <v> </v>
      </c>
      <c r="G840" s="50" t="str">
        <f t="shared" si="839"/>
        <v> </v>
      </c>
      <c r="H840" s="50" t="str">
        <f t="shared" si="839"/>
        <v/>
      </c>
      <c r="I840" s="50"/>
      <c r="J840" s="50"/>
      <c r="K840" s="50"/>
      <c r="L840" s="50"/>
      <c r="M840" s="50"/>
      <c r="N840" s="50"/>
      <c r="O840" s="50"/>
      <c r="P840" s="50"/>
    </row>
    <row r="841" ht="14.25" customHeight="1">
      <c r="A841" s="41">
        <f t="shared" si="3"/>
        <v>3</v>
      </c>
      <c r="B841" s="49">
        <v>12433.0</v>
      </c>
      <c r="C841" s="41"/>
      <c r="D841" s="50" t="str">
        <f t="shared" ref="D841:H841" si="840">IFERROR(IF($E$1&gt;=COLUMN(A839),INDEX(INDIRECT("$B$3:$B$"&amp;$C$1),(ROW(D839)*$E$1)-($E$1-COLUMN(A841))),"")," ")</f>
        <v> </v>
      </c>
      <c r="E841" s="50" t="str">
        <f t="shared" si="840"/>
        <v> </v>
      </c>
      <c r="F841" s="50" t="str">
        <f t="shared" si="840"/>
        <v> </v>
      </c>
      <c r="G841" s="50" t="str">
        <f t="shared" si="840"/>
        <v> </v>
      </c>
      <c r="H841" s="50" t="str">
        <f t="shared" si="840"/>
        <v/>
      </c>
      <c r="I841" s="50"/>
      <c r="J841" s="50"/>
      <c r="K841" s="50"/>
      <c r="L841" s="50"/>
      <c r="M841" s="50"/>
      <c r="N841" s="50"/>
      <c r="O841" s="50"/>
      <c r="P841" s="50"/>
    </row>
    <row r="842" ht="14.25" customHeight="1">
      <c r="A842" s="41">
        <f t="shared" si="3"/>
        <v>4</v>
      </c>
      <c r="B842" s="49">
        <v>12431.0</v>
      </c>
      <c r="C842" s="41"/>
      <c r="D842" s="50" t="str">
        <f t="shared" ref="D842:H842" si="841">IFERROR(IF($E$1&gt;=COLUMN(A840),INDEX(INDIRECT("$B$3:$B$"&amp;$C$1),(ROW(D840)*$E$1)-($E$1-COLUMN(A842))),"")," ")</f>
        <v> </v>
      </c>
      <c r="E842" s="50" t="str">
        <f t="shared" si="841"/>
        <v> </v>
      </c>
      <c r="F842" s="50" t="str">
        <f t="shared" si="841"/>
        <v> </v>
      </c>
      <c r="G842" s="50" t="str">
        <f t="shared" si="841"/>
        <v> </v>
      </c>
      <c r="H842" s="50" t="str">
        <f t="shared" si="841"/>
        <v/>
      </c>
      <c r="I842" s="50"/>
      <c r="J842" s="50"/>
      <c r="K842" s="50"/>
      <c r="L842" s="50"/>
      <c r="M842" s="50"/>
      <c r="N842" s="50"/>
      <c r="O842" s="50"/>
      <c r="P842" s="50"/>
    </row>
    <row r="843" ht="14.25" customHeight="1">
      <c r="A843" s="41">
        <f t="shared" si="3"/>
        <v>1</v>
      </c>
      <c r="B843" s="49">
        <v>12430.0</v>
      </c>
      <c r="C843" s="41"/>
      <c r="D843" s="50" t="str">
        <f t="shared" ref="D843:H843" si="842">IFERROR(IF($E$1&gt;=COLUMN(A841),INDEX(INDIRECT("$B$3:$B$"&amp;$C$1),(ROW(D841)*$E$1)-($E$1-COLUMN(A843))),"")," ")</f>
        <v> </v>
      </c>
      <c r="E843" s="50" t="str">
        <f t="shared" si="842"/>
        <v> </v>
      </c>
      <c r="F843" s="50" t="str">
        <f t="shared" si="842"/>
        <v> </v>
      </c>
      <c r="G843" s="50" t="str">
        <f t="shared" si="842"/>
        <v> </v>
      </c>
      <c r="H843" s="50" t="str">
        <f t="shared" si="842"/>
        <v/>
      </c>
      <c r="I843" s="50"/>
      <c r="J843" s="50"/>
      <c r="K843" s="50"/>
      <c r="L843" s="50"/>
      <c r="M843" s="50"/>
      <c r="N843" s="50"/>
      <c r="O843" s="50"/>
      <c r="P843" s="50"/>
    </row>
    <row r="844" ht="14.25" customHeight="1">
      <c r="A844" s="41">
        <f t="shared" si="3"/>
        <v>2</v>
      </c>
      <c r="B844" s="49">
        <v>12429.0</v>
      </c>
      <c r="C844" s="41"/>
      <c r="D844" s="50" t="str">
        <f t="shared" ref="D844:H844" si="843">IFERROR(IF($E$1&gt;=COLUMN(A842),INDEX(INDIRECT("$B$3:$B$"&amp;$C$1),(ROW(D842)*$E$1)-($E$1-COLUMN(A844))),"")," ")</f>
        <v> </v>
      </c>
      <c r="E844" s="50" t="str">
        <f t="shared" si="843"/>
        <v> </v>
      </c>
      <c r="F844" s="50" t="str">
        <f t="shared" si="843"/>
        <v> </v>
      </c>
      <c r="G844" s="50" t="str">
        <f t="shared" si="843"/>
        <v> </v>
      </c>
      <c r="H844" s="50" t="str">
        <f t="shared" si="843"/>
        <v/>
      </c>
      <c r="I844" s="50"/>
      <c r="J844" s="50"/>
      <c r="K844" s="50"/>
      <c r="L844" s="50"/>
      <c r="M844" s="50"/>
      <c r="N844" s="50"/>
      <c r="O844" s="50"/>
      <c r="P844" s="50"/>
    </row>
    <row r="845" ht="14.25" customHeight="1">
      <c r="A845" s="41">
        <f t="shared" si="3"/>
        <v>3</v>
      </c>
      <c r="B845" s="49">
        <v>12428.0</v>
      </c>
      <c r="C845" s="41"/>
      <c r="D845" s="50" t="str">
        <f t="shared" ref="D845:H845" si="844">IFERROR(IF($E$1&gt;=COLUMN(A843),INDEX(INDIRECT("$B$3:$B$"&amp;$C$1),(ROW(D843)*$E$1)-($E$1-COLUMN(A845))),"")," ")</f>
        <v> </v>
      </c>
      <c r="E845" s="50" t="str">
        <f t="shared" si="844"/>
        <v> </v>
      </c>
      <c r="F845" s="50" t="str">
        <f t="shared" si="844"/>
        <v> </v>
      </c>
      <c r="G845" s="50" t="str">
        <f t="shared" si="844"/>
        <v> </v>
      </c>
      <c r="H845" s="50" t="str">
        <f t="shared" si="844"/>
        <v/>
      </c>
      <c r="I845" s="50"/>
      <c r="J845" s="50"/>
      <c r="K845" s="50"/>
      <c r="L845" s="50"/>
      <c r="M845" s="50"/>
      <c r="N845" s="50"/>
      <c r="O845" s="50"/>
      <c r="P845" s="50"/>
    </row>
    <row r="846" ht="14.25" customHeight="1">
      <c r="A846" s="41">
        <f t="shared" si="3"/>
        <v>4</v>
      </c>
      <c r="B846" s="49">
        <v>12426.0</v>
      </c>
      <c r="C846" s="41"/>
      <c r="D846" s="50" t="str">
        <f t="shared" ref="D846:H846" si="845">IFERROR(IF($E$1&gt;=COLUMN(A844),INDEX(INDIRECT("$B$3:$B$"&amp;$C$1),(ROW(D844)*$E$1)-($E$1-COLUMN(A846))),"")," ")</f>
        <v> </v>
      </c>
      <c r="E846" s="50" t="str">
        <f t="shared" si="845"/>
        <v> </v>
      </c>
      <c r="F846" s="50" t="str">
        <f t="shared" si="845"/>
        <v> </v>
      </c>
      <c r="G846" s="50" t="str">
        <f t="shared" si="845"/>
        <v> </v>
      </c>
      <c r="H846" s="50" t="str">
        <f t="shared" si="845"/>
        <v/>
      </c>
      <c r="I846" s="50"/>
      <c r="J846" s="50"/>
      <c r="K846" s="50"/>
      <c r="L846" s="50"/>
      <c r="M846" s="50"/>
      <c r="N846" s="50"/>
      <c r="O846" s="50"/>
      <c r="P846" s="50"/>
    </row>
    <row r="847" ht="14.25" customHeight="1">
      <c r="A847" s="41">
        <f t="shared" si="3"/>
        <v>1</v>
      </c>
      <c r="B847" s="49">
        <v>12425.0</v>
      </c>
      <c r="C847" s="41"/>
      <c r="D847" s="50" t="str">
        <f t="shared" ref="D847:H847" si="846">IFERROR(IF($E$1&gt;=COLUMN(A845),INDEX(INDIRECT("$B$3:$B$"&amp;$C$1),(ROW(D845)*$E$1)-($E$1-COLUMN(A847))),"")," ")</f>
        <v> </v>
      </c>
      <c r="E847" s="50" t="str">
        <f t="shared" si="846"/>
        <v> </v>
      </c>
      <c r="F847" s="50" t="str">
        <f t="shared" si="846"/>
        <v> </v>
      </c>
      <c r="G847" s="50" t="str">
        <f t="shared" si="846"/>
        <v> </v>
      </c>
      <c r="H847" s="50" t="str">
        <f t="shared" si="846"/>
        <v/>
      </c>
      <c r="I847" s="50"/>
      <c r="J847" s="50"/>
      <c r="K847" s="50"/>
      <c r="L847" s="50"/>
      <c r="M847" s="50"/>
      <c r="N847" s="50"/>
      <c r="O847" s="50"/>
      <c r="P847" s="50"/>
    </row>
    <row r="848" ht="14.25" customHeight="1">
      <c r="A848" s="41">
        <f t="shared" si="3"/>
        <v>2</v>
      </c>
      <c r="B848" s="49">
        <v>12424.0</v>
      </c>
      <c r="C848" s="41"/>
      <c r="D848" s="50" t="str">
        <f t="shared" ref="D848:H848" si="847">IFERROR(IF($E$1&gt;=COLUMN(A846),INDEX(INDIRECT("$B$3:$B$"&amp;$C$1),(ROW(D846)*$E$1)-($E$1-COLUMN(A848))),"")," ")</f>
        <v> </v>
      </c>
      <c r="E848" s="50" t="str">
        <f t="shared" si="847"/>
        <v> </v>
      </c>
      <c r="F848" s="50" t="str">
        <f t="shared" si="847"/>
        <v> </v>
      </c>
      <c r="G848" s="50" t="str">
        <f t="shared" si="847"/>
        <v> </v>
      </c>
      <c r="H848" s="50" t="str">
        <f t="shared" si="847"/>
        <v/>
      </c>
      <c r="I848" s="50"/>
      <c r="J848" s="50"/>
      <c r="K848" s="50"/>
      <c r="L848" s="50"/>
      <c r="M848" s="50"/>
      <c r="N848" s="50"/>
      <c r="O848" s="50"/>
      <c r="P848" s="50"/>
    </row>
    <row r="849" ht="14.25" customHeight="1">
      <c r="A849" s="41">
        <f t="shared" si="3"/>
        <v>3</v>
      </c>
      <c r="B849" s="49">
        <v>12422.0</v>
      </c>
      <c r="C849" s="41"/>
      <c r="D849" s="50" t="str">
        <f t="shared" ref="D849:H849" si="848">IFERROR(IF($E$1&gt;=COLUMN(A847),INDEX(INDIRECT("$B$3:$B$"&amp;$C$1),(ROW(D847)*$E$1)-($E$1-COLUMN(A849))),"")," ")</f>
        <v> </v>
      </c>
      <c r="E849" s="50" t="str">
        <f t="shared" si="848"/>
        <v> </v>
      </c>
      <c r="F849" s="50" t="str">
        <f t="shared" si="848"/>
        <v> </v>
      </c>
      <c r="G849" s="50" t="str">
        <f t="shared" si="848"/>
        <v> </v>
      </c>
      <c r="H849" s="50" t="str">
        <f t="shared" si="848"/>
        <v/>
      </c>
      <c r="I849" s="50"/>
      <c r="J849" s="50"/>
      <c r="K849" s="50"/>
      <c r="L849" s="50"/>
      <c r="M849" s="50"/>
      <c r="N849" s="50"/>
      <c r="O849" s="50"/>
      <c r="P849" s="50"/>
    </row>
    <row r="850" ht="14.25" customHeight="1">
      <c r="A850" s="41">
        <f t="shared" si="3"/>
        <v>4</v>
      </c>
      <c r="B850" s="49">
        <v>12421.0</v>
      </c>
      <c r="C850" s="41"/>
      <c r="D850" s="50" t="str">
        <f t="shared" ref="D850:H850" si="849">IFERROR(IF($E$1&gt;=COLUMN(A848),INDEX(INDIRECT("$B$3:$B$"&amp;$C$1),(ROW(D848)*$E$1)-($E$1-COLUMN(A850))),"")," ")</f>
        <v> </v>
      </c>
      <c r="E850" s="50" t="str">
        <f t="shared" si="849"/>
        <v> </v>
      </c>
      <c r="F850" s="50" t="str">
        <f t="shared" si="849"/>
        <v> </v>
      </c>
      <c r="G850" s="50" t="str">
        <f t="shared" si="849"/>
        <v> </v>
      </c>
      <c r="H850" s="50" t="str">
        <f t="shared" si="849"/>
        <v/>
      </c>
      <c r="I850" s="50"/>
      <c r="J850" s="50"/>
      <c r="K850" s="50"/>
      <c r="L850" s="50"/>
      <c r="M850" s="50"/>
      <c r="N850" s="50"/>
      <c r="O850" s="50"/>
      <c r="P850" s="50"/>
    </row>
    <row r="851" ht="14.25" customHeight="1">
      <c r="A851" s="41">
        <f t="shared" si="3"/>
        <v>1</v>
      </c>
      <c r="B851" s="49">
        <v>12420.0</v>
      </c>
      <c r="C851" s="41"/>
      <c r="D851" s="50" t="str">
        <f t="shared" ref="D851:H851" si="850">IFERROR(IF($E$1&gt;=COLUMN(A849),INDEX(INDIRECT("$B$3:$B$"&amp;$C$1),(ROW(D849)*$E$1)-($E$1-COLUMN(A851))),"")," ")</f>
        <v> </v>
      </c>
      <c r="E851" s="50" t="str">
        <f t="shared" si="850"/>
        <v> </v>
      </c>
      <c r="F851" s="50" t="str">
        <f t="shared" si="850"/>
        <v> </v>
      </c>
      <c r="G851" s="50" t="str">
        <f t="shared" si="850"/>
        <v> </v>
      </c>
      <c r="H851" s="50" t="str">
        <f t="shared" si="850"/>
        <v/>
      </c>
      <c r="I851" s="50"/>
      <c r="J851" s="50"/>
      <c r="K851" s="50"/>
      <c r="L851" s="50"/>
      <c r="M851" s="50"/>
      <c r="N851" s="50"/>
      <c r="O851" s="50"/>
      <c r="P851" s="50"/>
    </row>
    <row r="852" ht="14.25" customHeight="1">
      <c r="A852" s="41">
        <f t="shared" si="3"/>
        <v>2</v>
      </c>
      <c r="B852" s="49">
        <v>12419.0</v>
      </c>
      <c r="C852" s="41"/>
      <c r="D852" s="50" t="str">
        <f t="shared" ref="D852:H852" si="851">IFERROR(IF($E$1&gt;=COLUMN(A850),INDEX(INDIRECT("$B$3:$B$"&amp;$C$1),(ROW(D850)*$E$1)-($E$1-COLUMN(A852))),"")," ")</f>
        <v> </v>
      </c>
      <c r="E852" s="50" t="str">
        <f t="shared" si="851"/>
        <v> </v>
      </c>
      <c r="F852" s="50" t="str">
        <f t="shared" si="851"/>
        <v> </v>
      </c>
      <c r="G852" s="50" t="str">
        <f t="shared" si="851"/>
        <v> </v>
      </c>
      <c r="H852" s="50" t="str">
        <f t="shared" si="851"/>
        <v/>
      </c>
      <c r="I852" s="50"/>
      <c r="J852" s="50"/>
      <c r="K852" s="50"/>
      <c r="L852" s="50"/>
      <c r="M852" s="50"/>
      <c r="N852" s="50"/>
      <c r="O852" s="50"/>
      <c r="P852" s="50"/>
    </row>
    <row r="853" ht="14.25" customHeight="1">
      <c r="A853" s="41">
        <f t="shared" si="3"/>
        <v>3</v>
      </c>
      <c r="B853" s="49">
        <v>12418.0</v>
      </c>
      <c r="C853" s="41"/>
      <c r="D853" s="50" t="str">
        <f t="shared" ref="D853:H853" si="852">IFERROR(IF($E$1&gt;=COLUMN(A851),INDEX(INDIRECT("$B$3:$B$"&amp;$C$1),(ROW(D851)*$E$1)-($E$1-COLUMN(A853))),"")," ")</f>
        <v> </v>
      </c>
      <c r="E853" s="50" t="str">
        <f t="shared" si="852"/>
        <v> </v>
      </c>
      <c r="F853" s="50" t="str">
        <f t="shared" si="852"/>
        <v> </v>
      </c>
      <c r="G853" s="50" t="str">
        <f t="shared" si="852"/>
        <v> </v>
      </c>
      <c r="H853" s="50" t="str">
        <f t="shared" si="852"/>
        <v/>
      </c>
      <c r="I853" s="50"/>
      <c r="J853" s="50"/>
      <c r="K853" s="50"/>
      <c r="L853" s="50"/>
      <c r="M853" s="50"/>
      <c r="N853" s="50"/>
      <c r="O853" s="50"/>
      <c r="P853" s="50"/>
    </row>
    <row r="854" ht="14.25" customHeight="1">
      <c r="A854" s="41">
        <f t="shared" si="3"/>
        <v>4</v>
      </c>
      <c r="B854" s="49">
        <v>12417.0</v>
      </c>
      <c r="C854" s="41"/>
      <c r="D854" s="50" t="str">
        <f t="shared" ref="D854:H854" si="853">IFERROR(IF($E$1&gt;=COLUMN(A852),INDEX(INDIRECT("$B$3:$B$"&amp;$C$1),(ROW(D852)*$E$1)-($E$1-COLUMN(A854))),"")," ")</f>
        <v> </v>
      </c>
      <c r="E854" s="50" t="str">
        <f t="shared" si="853"/>
        <v> </v>
      </c>
      <c r="F854" s="50" t="str">
        <f t="shared" si="853"/>
        <v> </v>
      </c>
      <c r="G854" s="50" t="str">
        <f t="shared" si="853"/>
        <v> </v>
      </c>
      <c r="H854" s="50" t="str">
        <f t="shared" si="853"/>
        <v/>
      </c>
      <c r="I854" s="50"/>
      <c r="J854" s="50"/>
      <c r="K854" s="50"/>
      <c r="L854" s="50"/>
      <c r="M854" s="50"/>
      <c r="N854" s="50"/>
      <c r="O854" s="50"/>
      <c r="P854" s="50"/>
    </row>
    <row r="855" ht="14.25" customHeight="1">
      <c r="A855" s="41">
        <f t="shared" si="3"/>
        <v>1</v>
      </c>
      <c r="B855" s="49">
        <v>12416.0</v>
      </c>
      <c r="C855" s="41"/>
      <c r="D855" s="50" t="str">
        <f t="shared" ref="D855:H855" si="854">IFERROR(IF($E$1&gt;=COLUMN(A853),INDEX(INDIRECT("$B$3:$B$"&amp;$C$1),(ROW(D853)*$E$1)-($E$1-COLUMN(A855))),"")," ")</f>
        <v> </v>
      </c>
      <c r="E855" s="50" t="str">
        <f t="shared" si="854"/>
        <v> </v>
      </c>
      <c r="F855" s="50" t="str">
        <f t="shared" si="854"/>
        <v> </v>
      </c>
      <c r="G855" s="50" t="str">
        <f t="shared" si="854"/>
        <v> </v>
      </c>
      <c r="H855" s="50" t="str">
        <f t="shared" si="854"/>
        <v/>
      </c>
      <c r="I855" s="50"/>
      <c r="J855" s="50"/>
      <c r="K855" s="50"/>
      <c r="L855" s="50"/>
      <c r="M855" s="50"/>
      <c r="N855" s="50"/>
      <c r="O855" s="50"/>
      <c r="P855" s="50"/>
    </row>
    <row r="856" ht="14.25" customHeight="1">
      <c r="A856" s="41">
        <f t="shared" si="3"/>
        <v>2</v>
      </c>
      <c r="B856" s="49">
        <v>12413.0</v>
      </c>
      <c r="C856" s="41"/>
      <c r="D856" s="50" t="str">
        <f t="shared" ref="D856:H856" si="855">IFERROR(IF($E$1&gt;=COLUMN(A854),INDEX(INDIRECT("$B$3:$B$"&amp;$C$1),(ROW(D854)*$E$1)-($E$1-COLUMN(A856))),"")," ")</f>
        <v> </v>
      </c>
      <c r="E856" s="50" t="str">
        <f t="shared" si="855"/>
        <v> </v>
      </c>
      <c r="F856" s="50" t="str">
        <f t="shared" si="855"/>
        <v> </v>
      </c>
      <c r="G856" s="50" t="str">
        <f t="shared" si="855"/>
        <v> </v>
      </c>
      <c r="H856" s="50" t="str">
        <f t="shared" si="855"/>
        <v/>
      </c>
      <c r="I856" s="50"/>
      <c r="J856" s="50"/>
      <c r="K856" s="50"/>
      <c r="L856" s="50"/>
      <c r="M856" s="50"/>
      <c r="N856" s="50"/>
      <c r="O856" s="50"/>
      <c r="P856" s="50"/>
    </row>
    <row r="857" ht="14.25" customHeight="1">
      <c r="A857" s="41">
        <f t="shared" si="3"/>
        <v>3</v>
      </c>
      <c r="B857" s="49">
        <v>12412.0</v>
      </c>
      <c r="C857" s="41"/>
      <c r="D857" s="50" t="str">
        <f t="shared" ref="D857:H857" si="856">IFERROR(IF($E$1&gt;=COLUMN(A855),INDEX(INDIRECT("$B$3:$B$"&amp;$C$1),(ROW(D855)*$E$1)-($E$1-COLUMN(A857))),"")," ")</f>
        <v> </v>
      </c>
      <c r="E857" s="50" t="str">
        <f t="shared" si="856"/>
        <v> </v>
      </c>
      <c r="F857" s="50" t="str">
        <f t="shared" si="856"/>
        <v> </v>
      </c>
      <c r="G857" s="50" t="str">
        <f t="shared" si="856"/>
        <v> </v>
      </c>
      <c r="H857" s="50" t="str">
        <f t="shared" si="856"/>
        <v/>
      </c>
      <c r="I857" s="50"/>
      <c r="J857" s="50"/>
      <c r="K857" s="50"/>
      <c r="L857" s="50"/>
      <c r="M857" s="50"/>
      <c r="N857" s="50"/>
      <c r="O857" s="50"/>
      <c r="P857" s="50"/>
    </row>
    <row r="858" ht="14.25" customHeight="1">
      <c r="A858" s="41">
        <f t="shared" si="3"/>
        <v>4</v>
      </c>
      <c r="B858" s="49">
        <v>12410.0</v>
      </c>
      <c r="C858" s="41"/>
      <c r="D858" s="50" t="str">
        <f t="shared" ref="D858:H858" si="857">IFERROR(IF($E$1&gt;=COLUMN(A856),INDEX(INDIRECT("$B$3:$B$"&amp;$C$1),(ROW(D856)*$E$1)-($E$1-COLUMN(A858))),"")," ")</f>
        <v> </v>
      </c>
      <c r="E858" s="50" t="str">
        <f t="shared" si="857"/>
        <v> </v>
      </c>
      <c r="F858" s="50" t="str">
        <f t="shared" si="857"/>
        <v> </v>
      </c>
      <c r="G858" s="50" t="str">
        <f t="shared" si="857"/>
        <v> </v>
      </c>
      <c r="H858" s="50" t="str">
        <f t="shared" si="857"/>
        <v/>
      </c>
      <c r="I858" s="50"/>
      <c r="J858" s="50"/>
      <c r="K858" s="50"/>
      <c r="L858" s="50"/>
      <c r="M858" s="50"/>
      <c r="N858" s="50"/>
      <c r="O858" s="50"/>
      <c r="P858" s="50"/>
    </row>
    <row r="859" ht="14.25" customHeight="1">
      <c r="A859" s="41">
        <f t="shared" si="3"/>
        <v>1</v>
      </c>
      <c r="B859" s="49">
        <v>12409.0</v>
      </c>
      <c r="C859" s="41"/>
      <c r="D859" s="50" t="str">
        <f t="shared" ref="D859:H859" si="858">IFERROR(IF($E$1&gt;=COLUMN(A857),INDEX(INDIRECT("$B$3:$B$"&amp;$C$1),(ROW(D857)*$E$1)-($E$1-COLUMN(A859))),"")," ")</f>
        <v> </v>
      </c>
      <c r="E859" s="50" t="str">
        <f t="shared" si="858"/>
        <v> </v>
      </c>
      <c r="F859" s="50" t="str">
        <f t="shared" si="858"/>
        <v> </v>
      </c>
      <c r="G859" s="50" t="str">
        <f t="shared" si="858"/>
        <v> </v>
      </c>
      <c r="H859" s="50" t="str">
        <f t="shared" si="858"/>
        <v/>
      </c>
      <c r="I859" s="50"/>
      <c r="J859" s="50"/>
      <c r="K859" s="50"/>
      <c r="L859" s="50"/>
      <c r="M859" s="50"/>
      <c r="N859" s="50"/>
      <c r="O859" s="50"/>
      <c r="P859" s="50"/>
    </row>
    <row r="860" ht="14.25" customHeight="1">
      <c r="A860" s="41">
        <f t="shared" si="3"/>
        <v>2</v>
      </c>
      <c r="B860" s="49">
        <v>12408.0</v>
      </c>
      <c r="C860" s="41"/>
      <c r="D860" s="50" t="str">
        <f t="shared" ref="D860:H860" si="859">IFERROR(IF($E$1&gt;=COLUMN(A858),INDEX(INDIRECT("$B$3:$B$"&amp;$C$1),(ROW(D858)*$E$1)-($E$1-COLUMN(A860))),"")," ")</f>
        <v> </v>
      </c>
      <c r="E860" s="50" t="str">
        <f t="shared" si="859"/>
        <v> </v>
      </c>
      <c r="F860" s="50" t="str">
        <f t="shared" si="859"/>
        <v> </v>
      </c>
      <c r="G860" s="50" t="str">
        <f t="shared" si="859"/>
        <v> </v>
      </c>
      <c r="H860" s="50" t="str">
        <f t="shared" si="859"/>
        <v/>
      </c>
      <c r="I860" s="50"/>
      <c r="J860" s="50"/>
      <c r="K860" s="50"/>
      <c r="L860" s="50"/>
      <c r="M860" s="50"/>
      <c r="N860" s="50"/>
      <c r="O860" s="50"/>
      <c r="P860" s="50"/>
    </row>
    <row r="861" ht="14.25" customHeight="1">
      <c r="A861" s="41">
        <f t="shared" si="3"/>
        <v>3</v>
      </c>
      <c r="B861" s="49">
        <v>12407.0</v>
      </c>
      <c r="C861" s="41"/>
      <c r="D861" s="50" t="str">
        <f t="shared" ref="D861:H861" si="860">IFERROR(IF($E$1&gt;=COLUMN(A859),INDEX(INDIRECT("$B$3:$B$"&amp;$C$1),(ROW(D859)*$E$1)-($E$1-COLUMN(A861))),"")," ")</f>
        <v> </v>
      </c>
      <c r="E861" s="50" t="str">
        <f t="shared" si="860"/>
        <v> </v>
      </c>
      <c r="F861" s="50" t="str">
        <f t="shared" si="860"/>
        <v> </v>
      </c>
      <c r="G861" s="50" t="str">
        <f t="shared" si="860"/>
        <v> </v>
      </c>
      <c r="H861" s="50" t="str">
        <f t="shared" si="860"/>
        <v/>
      </c>
      <c r="I861" s="50"/>
      <c r="J861" s="50"/>
      <c r="K861" s="50"/>
      <c r="L861" s="50"/>
      <c r="M861" s="50"/>
      <c r="N861" s="50"/>
      <c r="O861" s="50"/>
      <c r="P861" s="50"/>
    </row>
    <row r="862" ht="14.25" customHeight="1">
      <c r="A862" s="41">
        <f t="shared" si="3"/>
        <v>4</v>
      </c>
      <c r="B862" s="49">
        <v>12406.0</v>
      </c>
      <c r="C862" s="41"/>
      <c r="D862" s="50" t="str">
        <f t="shared" ref="D862:H862" si="861">IFERROR(IF($E$1&gt;=COLUMN(A860),INDEX(INDIRECT("$B$3:$B$"&amp;$C$1),(ROW(D860)*$E$1)-($E$1-COLUMN(A862))),"")," ")</f>
        <v> </v>
      </c>
      <c r="E862" s="50" t="str">
        <f t="shared" si="861"/>
        <v> </v>
      </c>
      <c r="F862" s="50" t="str">
        <f t="shared" si="861"/>
        <v> </v>
      </c>
      <c r="G862" s="50" t="str">
        <f t="shared" si="861"/>
        <v> </v>
      </c>
      <c r="H862" s="50" t="str">
        <f t="shared" si="861"/>
        <v/>
      </c>
      <c r="I862" s="50"/>
      <c r="J862" s="50"/>
      <c r="K862" s="50"/>
      <c r="L862" s="50"/>
      <c r="M862" s="50"/>
      <c r="N862" s="50"/>
      <c r="O862" s="50"/>
      <c r="P862" s="50"/>
    </row>
    <row r="863" ht="14.25" customHeight="1">
      <c r="A863" s="41">
        <f t="shared" si="3"/>
        <v>1</v>
      </c>
      <c r="B863" s="49">
        <v>12405.0</v>
      </c>
      <c r="C863" s="41"/>
      <c r="D863" s="50" t="str">
        <f t="shared" ref="D863:H863" si="862">IFERROR(IF($E$1&gt;=COLUMN(A861),INDEX(INDIRECT("$B$3:$B$"&amp;$C$1),(ROW(D861)*$E$1)-($E$1-COLUMN(A863))),"")," ")</f>
        <v> </v>
      </c>
      <c r="E863" s="50" t="str">
        <f t="shared" si="862"/>
        <v> </v>
      </c>
      <c r="F863" s="50" t="str">
        <f t="shared" si="862"/>
        <v> </v>
      </c>
      <c r="G863" s="50" t="str">
        <f t="shared" si="862"/>
        <v> </v>
      </c>
      <c r="H863" s="50" t="str">
        <f t="shared" si="862"/>
        <v/>
      </c>
      <c r="I863" s="50"/>
      <c r="J863" s="50"/>
      <c r="K863" s="50"/>
      <c r="L863" s="50"/>
      <c r="M863" s="50"/>
      <c r="N863" s="50"/>
      <c r="O863" s="50"/>
      <c r="P863" s="50"/>
    </row>
    <row r="864" ht="14.25" customHeight="1">
      <c r="A864" s="41">
        <f t="shared" si="3"/>
        <v>2</v>
      </c>
      <c r="B864" s="49">
        <v>12404.0</v>
      </c>
      <c r="C864" s="41"/>
      <c r="D864" s="50" t="str">
        <f t="shared" ref="D864:H864" si="863">IFERROR(IF($E$1&gt;=COLUMN(A862),INDEX(INDIRECT("$B$3:$B$"&amp;$C$1),(ROW(D862)*$E$1)-($E$1-COLUMN(A864))),"")," ")</f>
        <v> </v>
      </c>
      <c r="E864" s="50" t="str">
        <f t="shared" si="863"/>
        <v> </v>
      </c>
      <c r="F864" s="50" t="str">
        <f t="shared" si="863"/>
        <v> </v>
      </c>
      <c r="G864" s="50" t="str">
        <f t="shared" si="863"/>
        <v> </v>
      </c>
      <c r="H864" s="50" t="str">
        <f t="shared" si="863"/>
        <v/>
      </c>
      <c r="I864" s="50"/>
      <c r="J864" s="50"/>
      <c r="K864" s="50"/>
      <c r="L864" s="50"/>
      <c r="M864" s="50"/>
      <c r="N864" s="50"/>
      <c r="O864" s="50"/>
      <c r="P864" s="50"/>
    </row>
    <row r="865" ht="14.25" customHeight="1">
      <c r="A865" s="41">
        <f t="shared" si="3"/>
        <v>3</v>
      </c>
      <c r="B865" s="49">
        <v>12402.0</v>
      </c>
      <c r="C865" s="41"/>
      <c r="D865" s="50" t="str">
        <f t="shared" ref="D865:H865" si="864">IFERROR(IF($E$1&gt;=COLUMN(A863),INDEX(INDIRECT("$B$3:$B$"&amp;$C$1),(ROW(D863)*$E$1)-($E$1-COLUMN(A865))),"")," ")</f>
        <v> </v>
      </c>
      <c r="E865" s="50" t="str">
        <f t="shared" si="864"/>
        <v> </v>
      </c>
      <c r="F865" s="50" t="str">
        <f t="shared" si="864"/>
        <v> </v>
      </c>
      <c r="G865" s="50" t="str">
        <f t="shared" si="864"/>
        <v> </v>
      </c>
      <c r="H865" s="50" t="str">
        <f t="shared" si="864"/>
        <v/>
      </c>
      <c r="I865" s="50"/>
      <c r="J865" s="50"/>
      <c r="K865" s="50"/>
      <c r="L865" s="50"/>
      <c r="M865" s="50"/>
      <c r="N865" s="50"/>
      <c r="O865" s="50"/>
      <c r="P865" s="50"/>
    </row>
    <row r="866" ht="14.25" customHeight="1">
      <c r="A866" s="41">
        <f t="shared" si="3"/>
        <v>4</v>
      </c>
      <c r="B866" s="49">
        <v>12401.0</v>
      </c>
      <c r="C866" s="41"/>
      <c r="D866" s="50" t="str">
        <f t="shared" ref="D866:H866" si="865">IFERROR(IF($E$1&gt;=COLUMN(A864),INDEX(INDIRECT("$B$3:$B$"&amp;$C$1),(ROW(D864)*$E$1)-($E$1-COLUMN(A866))),"")," ")</f>
        <v> </v>
      </c>
      <c r="E866" s="50" t="str">
        <f t="shared" si="865"/>
        <v> </v>
      </c>
      <c r="F866" s="50" t="str">
        <f t="shared" si="865"/>
        <v> </v>
      </c>
      <c r="G866" s="50" t="str">
        <f t="shared" si="865"/>
        <v> </v>
      </c>
      <c r="H866" s="50" t="str">
        <f t="shared" si="865"/>
        <v/>
      </c>
      <c r="I866" s="50"/>
      <c r="J866" s="50"/>
      <c r="K866" s="50"/>
      <c r="L866" s="50"/>
      <c r="M866" s="50"/>
      <c r="N866" s="50"/>
      <c r="O866" s="50"/>
      <c r="P866" s="50"/>
    </row>
    <row r="867" ht="14.25" customHeight="1">
      <c r="A867" s="41">
        <f t="shared" si="3"/>
        <v>1</v>
      </c>
      <c r="B867" s="49">
        <v>12400.0</v>
      </c>
      <c r="C867" s="41"/>
      <c r="D867" s="50" t="str">
        <f t="shared" ref="D867:H867" si="866">IFERROR(IF($E$1&gt;=COLUMN(A865),INDEX(INDIRECT("$B$3:$B$"&amp;$C$1),(ROW(D865)*$E$1)-($E$1-COLUMN(A867))),"")," ")</f>
        <v> </v>
      </c>
      <c r="E867" s="50" t="str">
        <f t="shared" si="866"/>
        <v> </v>
      </c>
      <c r="F867" s="50" t="str">
        <f t="shared" si="866"/>
        <v> </v>
      </c>
      <c r="G867" s="50" t="str">
        <f t="shared" si="866"/>
        <v> </v>
      </c>
      <c r="H867" s="50" t="str">
        <f t="shared" si="866"/>
        <v/>
      </c>
      <c r="I867" s="50"/>
      <c r="J867" s="50"/>
      <c r="K867" s="50"/>
      <c r="L867" s="50"/>
      <c r="M867" s="50"/>
      <c r="N867" s="50"/>
      <c r="O867" s="50"/>
      <c r="P867" s="50"/>
    </row>
    <row r="868" ht="14.25" customHeight="1">
      <c r="A868" s="41">
        <f t="shared" si="3"/>
        <v>2</v>
      </c>
      <c r="B868" s="49">
        <v>12399.0</v>
      </c>
      <c r="C868" s="41"/>
      <c r="D868" s="50" t="str">
        <f t="shared" ref="D868:H868" si="867">IFERROR(IF($E$1&gt;=COLUMN(A866),INDEX(INDIRECT("$B$3:$B$"&amp;$C$1),(ROW(D866)*$E$1)-($E$1-COLUMN(A868))),"")," ")</f>
        <v> </v>
      </c>
      <c r="E868" s="50" t="str">
        <f t="shared" si="867"/>
        <v> </v>
      </c>
      <c r="F868" s="50" t="str">
        <f t="shared" si="867"/>
        <v> </v>
      </c>
      <c r="G868" s="50" t="str">
        <f t="shared" si="867"/>
        <v> </v>
      </c>
      <c r="H868" s="50" t="str">
        <f t="shared" si="867"/>
        <v/>
      </c>
      <c r="I868" s="50"/>
      <c r="J868" s="50"/>
      <c r="K868" s="50"/>
      <c r="L868" s="50"/>
      <c r="M868" s="50"/>
      <c r="N868" s="50"/>
      <c r="O868" s="50"/>
      <c r="P868" s="50"/>
    </row>
    <row r="869" ht="14.25" customHeight="1">
      <c r="A869" s="41">
        <f t="shared" si="3"/>
        <v>3</v>
      </c>
      <c r="B869" s="49">
        <v>12398.0</v>
      </c>
      <c r="C869" s="41"/>
      <c r="D869" s="50" t="str">
        <f t="shared" ref="D869:H869" si="868">IFERROR(IF($E$1&gt;=COLUMN(A867),INDEX(INDIRECT("$B$3:$B$"&amp;$C$1),(ROW(D867)*$E$1)-($E$1-COLUMN(A869))),"")," ")</f>
        <v> </v>
      </c>
      <c r="E869" s="50" t="str">
        <f t="shared" si="868"/>
        <v> </v>
      </c>
      <c r="F869" s="50" t="str">
        <f t="shared" si="868"/>
        <v> </v>
      </c>
      <c r="G869" s="50" t="str">
        <f t="shared" si="868"/>
        <v> </v>
      </c>
      <c r="H869" s="50" t="str">
        <f t="shared" si="868"/>
        <v/>
      </c>
      <c r="I869" s="50"/>
      <c r="J869" s="50"/>
      <c r="K869" s="50"/>
      <c r="L869" s="50"/>
      <c r="M869" s="50"/>
      <c r="N869" s="50"/>
      <c r="O869" s="50"/>
      <c r="P869" s="50"/>
    </row>
    <row r="870" ht="14.25" customHeight="1">
      <c r="A870" s="41">
        <f t="shared" si="3"/>
        <v>4</v>
      </c>
      <c r="B870" s="49">
        <v>12397.0</v>
      </c>
      <c r="C870" s="41"/>
      <c r="D870" s="50" t="str">
        <f t="shared" ref="D870:H870" si="869">IFERROR(IF($E$1&gt;=COLUMN(A868),INDEX(INDIRECT("$B$3:$B$"&amp;$C$1),(ROW(D868)*$E$1)-($E$1-COLUMN(A870))),"")," ")</f>
        <v> </v>
      </c>
      <c r="E870" s="50" t="str">
        <f t="shared" si="869"/>
        <v> </v>
      </c>
      <c r="F870" s="50" t="str">
        <f t="shared" si="869"/>
        <v> </v>
      </c>
      <c r="G870" s="50" t="str">
        <f t="shared" si="869"/>
        <v> </v>
      </c>
      <c r="H870" s="50" t="str">
        <f t="shared" si="869"/>
        <v/>
      </c>
      <c r="I870" s="50"/>
      <c r="J870" s="50"/>
      <c r="K870" s="50"/>
      <c r="L870" s="50"/>
      <c r="M870" s="50"/>
      <c r="N870" s="50"/>
      <c r="O870" s="50"/>
      <c r="P870" s="50"/>
    </row>
    <row r="871" ht="14.25" customHeight="1">
      <c r="A871" s="41">
        <f t="shared" si="3"/>
        <v>1</v>
      </c>
      <c r="B871" s="49">
        <v>12396.0</v>
      </c>
      <c r="C871" s="41"/>
      <c r="D871" s="50" t="str">
        <f t="shared" ref="D871:H871" si="870">IFERROR(IF($E$1&gt;=COLUMN(A869),INDEX(INDIRECT("$B$3:$B$"&amp;$C$1),(ROW(D869)*$E$1)-($E$1-COLUMN(A871))),"")," ")</f>
        <v> </v>
      </c>
      <c r="E871" s="50" t="str">
        <f t="shared" si="870"/>
        <v> </v>
      </c>
      <c r="F871" s="50" t="str">
        <f t="shared" si="870"/>
        <v> </v>
      </c>
      <c r="G871" s="50" t="str">
        <f t="shared" si="870"/>
        <v> </v>
      </c>
      <c r="H871" s="50" t="str">
        <f t="shared" si="870"/>
        <v/>
      </c>
      <c r="I871" s="50"/>
      <c r="J871" s="50"/>
      <c r="K871" s="50"/>
      <c r="L871" s="50"/>
      <c r="M871" s="50"/>
      <c r="N871" s="50"/>
      <c r="O871" s="50"/>
      <c r="P871" s="50"/>
    </row>
    <row r="872" ht="14.25" customHeight="1">
      <c r="A872" s="41">
        <f t="shared" si="3"/>
        <v>2</v>
      </c>
      <c r="B872" s="49">
        <v>12395.0</v>
      </c>
      <c r="C872" s="41"/>
      <c r="D872" s="50" t="str">
        <f t="shared" ref="D872:H872" si="871">IFERROR(IF($E$1&gt;=COLUMN(A870),INDEX(INDIRECT("$B$3:$B$"&amp;$C$1),(ROW(D870)*$E$1)-($E$1-COLUMN(A872))),"")," ")</f>
        <v> </v>
      </c>
      <c r="E872" s="50" t="str">
        <f t="shared" si="871"/>
        <v> </v>
      </c>
      <c r="F872" s="50" t="str">
        <f t="shared" si="871"/>
        <v> </v>
      </c>
      <c r="G872" s="50" t="str">
        <f t="shared" si="871"/>
        <v> </v>
      </c>
      <c r="H872" s="50" t="str">
        <f t="shared" si="871"/>
        <v/>
      </c>
      <c r="I872" s="50"/>
      <c r="J872" s="50"/>
      <c r="K872" s="50"/>
      <c r="L872" s="50"/>
      <c r="M872" s="50"/>
      <c r="N872" s="50"/>
      <c r="O872" s="50"/>
      <c r="P872" s="50"/>
    </row>
    <row r="873" ht="14.25" customHeight="1">
      <c r="A873" s="41">
        <f t="shared" si="3"/>
        <v>3</v>
      </c>
      <c r="B873" s="49">
        <v>12394.0</v>
      </c>
      <c r="C873" s="41"/>
      <c r="D873" s="50" t="str">
        <f t="shared" ref="D873:H873" si="872">IFERROR(IF($E$1&gt;=COLUMN(A871),INDEX(INDIRECT("$B$3:$B$"&amp;$C$1),(ROW(D871)*$E$1)-($E$1-COLUMN(A873))),"")," ")</f>
        <v> </v>
      </c>
      <c r="E873" s="50" t="str">
        <f t="shared" si="872"/>
        <v> </v>
      </c>
      <c r="F873" s="50" t="str">
        <f t="shared" si="872"/>
        <v> </v>
      </c>
      <c r="G873" s="50" t="str">
        <f t="shared" si="872"/>
        <v> </v>
      </c>
      <c r="H873" s="50" t="str">
        <f t="shared" si="872"/>
        <v/>
      </c>
      <c r="I873" s="50"/>
      <c r="J873" s="50"/>
      <c r="K873" s="50"/>
      <c r="L873" s="50"/>
      <c r="M873" s="50"/>
      <c r="N873" s="50"/>
      <c r="O873" s="50"/>
      <c r="P873" s="50"/>
    </row>
    <row r="874" ht="14.25" customHeight="1">
      <c r="A874" s="41">
        <f t="shared" si="3"/>
        <v>4</v>
      </c>
      <c r="B874" s="49">
        <v>12393.0</v>
      </c>
      <c r="C874" s="41"/>
      <c r="D874" s="50" t="str">
        <f t="shared" ref="D874:H874" si="873">IFERROR(IF($E$1&gt;=COLUMN(A872),INDEX(INDIRECT("$B$3:$B$"&amp;$C$1),(ROW(D872)*$E$1)-($E$1-COLUMN(A874))),"")," ")</f>
        <v> </v>
      </c>
      <c r="E874" s="50" t="str">
        <f t="shared" si="873"/>
        <v> </v>
      </c>
      <c r="F874" s="50" t="str">
        <f t="shared" si="873"/>
        <v> </v>
      </c>
      <c r="G874" s="50" t="str">
        <f t="shared" si="873"/>
        <v> </v>
      </c>
      <c r="H874" s="50" t="str">
        <f t="shared" si="873"/>
        <v/>
      </c>
      <c r="I874" s="50"/>
      <c r="J874" s="50"/>
      <c r="K874" s="50"/>
      <c r="L874" s="50"/>
      <c r="M874" s="50"/>
      <c r="N874" s="50"/>
      <c r="O874" s="50"/>
      <c r="P874" s="50"/>
    </row>
    <row r="875" ht="14.25" customHeight="1">
      <c r="A875" s="41">
        <f t="shared" si="3"/>
        <v>1</v>
      </c>
      <c r="B875" s="49">
        <v>12392.0</v>
      </c>
      <c r="C875" s="41"/>
      <c r="D875" s="50" t="str">
        <f t="shared" ref="D875:H875" si="874">IFERROR(IF($E$1&gt;=COLUMN(A873),INDEX(INDIRECT("$B$3:$B$"&amp;$C$1),(ROW(D873)*$E$1)-($E$1-COLUMN(A875))),"")," ")</f>
        <v> </v>
      </c>
      <c r="E875" s="50" t="str">
        <f t="shared" si="874"/>
        <v> </v>
      </c>
      <c r="F875" s="50" t="str">
        <f t="shared" si="874"/>
        <v> </v>
      </c>
      <c r="G875" s="50" t="str">
        <f t="shared" si="874"/>
        <v> </v>
      </c>
      <c r="H875" s="50" t="str">
        <f t="shared" si="874"/>
        <v/>
      </c>
      <c r="I875" s="50"/>
      <c r="J875" s="50"/>
      <c r="K875" s="50"/>
      <c r="L875" s="50"/>
      <c r="M875" s="50"/>
      <c r="N875" s="50"/>
      <c r="O875" s="50"/>
      <c r="P875" s="50"/>
    </row>
    <row r="876" ht="14.25" customHeight="1">
      <c r="A876" s="41">
        <f t="shared" si="3"/>
        <v>2</v>
      </c>
      <c r="B876" s="49">
        <v>12389.0</v>
      </c>
      <c r="C876" s="41"/>
      <c r="D876" s="50" t="str">
        <f t="shared" ref="D876:H876" si="875">IFERROR(IF($E$1&gt;=COLUMN(A874),INDEX(INDIRECT("$B$3:$B$"&amp;$C$1),(ROW(D874)*$E$1)-($E$1-COLUMN(A876))),"")," ")</f>
        <v> </v>
      </c>
      <c r="E876" s="50" t="str">
        <f t="shared" si="875"/>
        <v> </v>
      </c>
      <c r="F876" s="50" t="str">
        <f t="shared" si="875"/>
        <v> </v>
      </c>
      <c r="G876" s="50" t="str">
        <f t="shared" si="875"/>
        <v> </v>
      </c>
      <c r="H876" s="50" t="str">
        <f t="shared" si="875"/>
        <v/>
      </c>
      <c r="I876" s="50"/>
      <c r="J876" s="50"/>
      <c r="K876" s="50"/>
      <c r="L876" s="50"/>
      <c r="M876" s="50"/>
      <c r="N876" s="50"/>
      <c r="O876" s="50"/>
      <c r="P876" s="50"/>
    </row>
    <row r="877" ht="14.25" customHeight="1">
      <c r="A877" s="41">
        <f t="shared" si="3"/>
        <v>3</v>
      </c>
      <c r="B877" s="49">
        <v>12388.0</v>
      </c>
      <c r="C877" s="41"/>
      <c r="D877" s="50" t="str">
        <f t="shared" ref="D877:H877" si="876">IFERROR(IF($E$1&gt;=COLUMN(A875),INDEX(INDIRECT("$B$3:$B$"&amp;$C$1),(ROW(D875)*$E$1)-($E$1-COLUMN(A877))),"")," ")</f>
        <v> </v>
      </c>
      <c r="E877" s="50" t="str">
        <f t="shared" si="876"/>
        <v> </v>
      </c>
      <c r="F877" s="50" t="str">
        <f t="shared" si="876"/>
        <v> </v>
      </c>
      <c r="G877" s="50" t="str">
        <f t="shared" si="876"/>
        <v> </v>
      </c>
      <c r="H877" s="50" t="str">
        <f t="shared" si="876"/>
        <v/>
      </c>
      <c r="I877" s="50"/>
      <c r="J877" s="50"/>
      <c r="K877" s="50"/>
      <c r="L877" s="50"/>
      <c r="M877" s="50"/>
      <c r="N877" s="50"/>
      <c r="O877" s="50"/>
      <c r="P877" s="50"/>
    </row>
    <row r="878" ht="14.25" customHeight="1">
      <c r="A878" s="41">
        <f t="shared" si="3"/>
        <v>4</v>
      </c>
      <c r="B878" s="49">
        <v>12387.0</v>
      </c>
      <c r="C878" s="41"/>
      <c r="D878" s="50" t="str">
        <f t="shared" ref="D878:H878" si="877">IFERROR(IF($E$1&gt;=COLUMN(A876),INDEX(INDIRECT("$B$3:$B$"&amp;$C$1),(ROW(D876)*$E$1)-($E$1-COLUMN(A878))),"")," ")</f>
        <v> </v>
      </c>
      <c r="E878" s="50" t="str">
        <f t="shared" si="877"/>
        <v> </v>
      </c>
      <c r="F878" s="50" t="str">
        <f t="shared" si="877"/>
        <v> </v>
      </c>
      <c r="G878" s="50" t="str">
        <f t="shared" si="877"/>
        <v> </v>
      </c>
      <c r="H878" s="50" t="str">
        <f t="shared" si="877"/>
        <v/>
      </c>
      <c r="I878" s="50"/>
      <c r="J878" s="50"/>
      <c r="K878" s="50"/>
      <c r="L878" s="50"/>
      <c r="M878" s="50"/>
      <c r="N878" s="50"/>
      <c r="O878" s="50"/>
      <c r="P878" s="50"/>
    </row>
    <row r="879" ht="14.25" customHeight="1">
      <c r="A879" s="41">
        <f t="shared" si="3"/>
        <v>1</v>
      </c>
      <c r="B879" s="49">
        <v>12386.0</v>
      </c>
      <c r="C879" s="41"/>
      <c r="D879" s="50" t="str">
        <f t="shared" ref="D879:H879" si="878">IFERROR(IF($E$1&gt;=COLUMN(A877),INDEX(INDIRECT("$B$3:$B$"&amp;$C$1),(ROW(D877)*$E$1)-($E$1-COLUMN(A879))),"")," ")</f>
        <v> </v>
      </c>
      <c r="E879" s="50" t="str">
        <f t="shared" si="878"/>
        <v> </v>
      </c>
      <c r="F879" s="50" t="str">
        <f t="shared" si="878"/>
        <v> </v>
      </c>
      <c r="G879" s="50" t="str">
        <f t="shared" si="878"/>
        <v> </v>
      </c>
      <c r="H879" s="50" t="str">
        <f t="shared" si="878"/>
        <v/>
      </c>
      <c r="I879" s="50"/>
      <c r="J879" s="50"/>
      <c r="K879" s="50"/>
      <c r="L879" s="50"/>
      <c r="M879" s="50"/>
      <c r="N879" s="50"/>
      <c r="O879" s="50"/>
      <c r="P879" s="50"/>
    </row>
    <row r="880" ht="14.25" customHeight="1">
      <c r="A880" s="41">
        <f t="shared" si="3"/>
        <v>2</v>
      </c>
      <c r="B880" s="49">
        <v>12385.0</v>
      </c>
      <c r="C880" s="41"/>
      <c r="D880" s="50" t="str">
        <f t="shared" ref="D880:H880" si="879">IFERROR(IF($E$1&gt;=COLUMN(A878),INDEX(INDIRECT("$B$3:$B$"&amp;$C$1),(ROW(D878)*$E$1)-($E$1-COLUMN(A880))),"")," ")</f>
        <v> </v>
      </c>
      <c r="E880" s="50" t="str">
        <f t="shared" si="879"/>
        <v> </v>
      </c>
      <c r="F880" s="50" t="str">
        <f t="shared" si="879"/>
        <v> </v>
      </c>
      <c r="G880" s="50" t="str">
        <f t="shared" si="879"/>
        <v> </v>
      </c>
      <c r="H880" s="50" t="str">
        <f t="shared" si="879"/>
        <v/>
      </c>
      <c r="I880" s="50"/>
      <c r="J880" s="50"/>
      <c r="K880" s="50"/>
      <c r="L880" s="50"/>
      <c r="M880" s="50"/>
      <c r="N880" s="50"/>
      <c r="O880" s="50"/>
      <c r="P880" s="50"/>
    </row>
    <row r="881" ht="14.25" customHeight="1">
      <c r="A881" s="41">
        <f t="shared" si="3"/>
        <v>3</v>
      </c>
      <c r="B881" s="49">
        <v>12383.0</v>
      </c>
      <c r="C881" s="41"/>
      <c r="D881" s="50" t="str">
        <f t="shared" ref="D881:H881" si="880">IFERROR(IF($E$1&gt;=COLUMN(A879),INDEX(INDIRECT("$B$3:$B$"&amp;$C$1),(ROW(D879)*$E$1)-($E$1-COLUMN(A881))),"")," ")</f>
        <v> </v>
      </c>
      <c r="E881" s="50" t="str">
        <f t="shared" si="880"/>
        <v> </v>
      </c>
      <c r="F881" s="50" t="str">
        <f t="shared" si="880"/>
        <v> </v>
      </c>
      <c r="G881" s="50" t="str">
        <f t="shared" si="880"/>
        <v> </v>
      </c>
      <c r="H881" s="50" t="str">
        <f t="shared" si="880"/>
        <v/>
      </c>
      <c r="I881" s="50"/>
      <c r="J881" s="50"/>
      <c r="K881" s="50"/>
      <c r="L881" s="50"/>
      <c r="M881" s="50"/>
      <c r="N881" s="50"/>
      <c r="O881" s="50"/>
      <c r="P881" s="50"/>
    </row>
    <row r="882" ht="14.25" customHeight="1">
      <c r="A882" s="41">
        <f t="shared" si="3"/>
        <v>4</v>
      </c>
      <c r="B882" s="49">
        <v>12382.0</v>
      </c>
      <c r="C882" s="41"/>
      <c r="D882" s="50" t="str">
        <f t="shared" ref="D882:H882" si="881">IFERROR(IF($E$1&gt;=COLUMN(A880),INDEX(INDIRECT("$B$3:$B$"&amp;$C$1),(ROW(D880)*$E$1)-($E$1-COLUMN(A882))),"")," ")</f>
        <v> </v>
      </c>
      <c r="E882" s="50" t="str">
        <f t="shared" si="881"/>
        <v> </v>
      </c>
      <c r="F882" s="50" t="str">
        <f t="shared" si="881"/>
        <v> </v>
      </c>
      <c r="G882" s="50" t="str">
        <f t="shared" si="881"/>
        <v> </v>
      </c>
      <c r="H882" s="50" t="str">
        <f t="shared" si="881"/>
        <v/>
      </c>
      <c r="I882" s="50"/>
      <c r="J882" s="50"/>
      <c r="K882" s="50"/>
      <c r="L882" s="50"/>
      <c r="M882" s="50"/>
      <c r="N882" s="50"/>
      <c r="O882" s="50"/>
      <c r="P882" s="50"/>
    </row>
    <row r="883" ht="14.25" customHeight="1">
      <c r="A883" s="41">
        <f t="shared" si="3"/>
        <v>1</v>
      </c>
      <c r="B883" s="49">
        <v>12381.0</v>
      </c>
      <c r="C883" s="41"/>
      <c r="D883" s="50" t="str">
        <f t="shared" ref="D883:H883" si="882">IFERROR(IF($E$1&gt;=COLUMN(A881),INDEX(INDIRECT("$B$3:$B$"&amp;$C$1),(ROW(D881)*$E$1)-($E$1-COLUMN(A883))),"")," ")</f>
        <v> </v>
      </c>
      <c r="E883" s="50" t="str">
        <f t="shared" si="882"/>
        <v> </v>
      </c>
      <c r="F883" s="50" t="str">
        <f t="shared" si="882"/>
        <v> </v>
      </c>
      <c r="G883" s="50" t="str">
        <f t="shared" si="882"/>
        <v> </v>
      </c>
      <c r="H883" s="50" t="str">
        <f t="shared" si="882"/>
        <v/>
      </c>
      <c r="I883" s="50"/>
      <c r="J883" s="50"/>
      <c r="K883" s="50"/>
      <c r="L883" s="50"/>
      <c r="M883" s="50"/>
      <c r="N883" s="50"/>
      <c r="O883" s="50"/>
      <c r="P883" s="50"/>
    </row>
    <row r="884" ht="14.25" customHeight="1">
      <c r="A884" s="41">
        <f t="shared" si="3"/>
        <v>2</v>
      </c>
      <c r="B884" s="49">
        <v>12380.0</v>
      </c>
      <c r="C884" s="41"/>
      <c r="D884" s="50" t="str">
        <f t="shared" ref="D884:H884" si="883">IFERROR(IF($E$1&gt;=COLUMN(A882),INDEX(INDIRECT("$B$3:$B$"&amp;$C$1),(ROW(D882)*$E$1)-($E$1-COLUMN(A884))),"")," ")</f>
        <v> </v>
      </c>
      <c r="E884" s="50" t="str">
        <f t="shared" si="883"/>
        <v> </v>
      </c>
      <c r="F884" s="50" t="str">
        <f t="shared" si="883"/>
        <v> </v>
      </c>
      <c r="G884" s="50" t="str">
        <f t="shared" si="883"/>
        <v> </v>
      </c>
      <c r="H884" s="50" t="str">
        <f t="shared" si="883"/>
        <v/>
      </c>
      <c r="I884" s="50"/>
      <c r="J884" s="50"/>
      <c r="K884" s="50"/>
      <c r="L884" s="50"/>
      <c r="M884" s="50"/>
      <c r="N884" s="50"/>
      <c r="O884" s="50"/>
      <c r="P884" s="50"/>
    </row>
    <row r="885" ht="14.25" customHeight="1">
      <c r="A885" s="41">
        <f t="shared" si="3"/>
        <v>3</v>
      </c>
      <c r="B885" s="49">
        <v>12378.0</v>
      </c>
      <c r="C885" s="41"/>
      <c r="D885" s="50" t="str">
        <f t="shared" ref="D885:H885" si="884">IFERROR(IF($E$1&gt;=COLUMN(A883),INDEX(INDIRECT("$B$3:$B$"&amp;$C$1),(ROW(D883)*$E$1)-($E$1-COLUMN(A885))),"")," ")</f>
        <v> </v>
      </c>
      <c r="E885" s="50" t="str">
        <f t="shared" si="884"/>
        <v> </v>
      </c>
      <c r="F885" s="50" t="str">
        <f t="shared" si="884"/>
        <v> </v>
      </c>
      <c r="G885" s="50" t="str">
        <f t="shared" si="884"/>
        <v> </v>
      </c>
      <c r="H885" s="50" t="str">
        <f t="shared" si="884"/>
        <v/>
      </c>
      <c r="I885" s="50"/>
      <c r="J885" s="50"/>
      <c r="K885" s="50"/>
      <c r="L885" s="50"/>
      <c r="M885" s="50"/>
      <c r="N885" s="50"/>
      <c r="O885" s="50"/>
      <c r="P885" s="50"/>
    </row>
    <row r="886" ht="14.25" customHeight="1">
      <c r="A886" s="41">
        <f t="shared" si="3"/>
        <v>4</v>
      </c>
      <c r="B886" s="49">
        <v>12377.0</v>
      </c>
      <c r="C886" s="41"/>
      <c r="D886" s="50" t="str">
        <f t="shared" ref="D886:H886" si="885">IFERROR(IF($E$1&gt;=COLUMN(A884),INDEX(INDIRECT("$B$3:$B$"&amp;$C$1),(ROW(D884)*$E$1)-($E$1-COLUMN(A886))),"")," ")</f>
        <v> </v>
      </c>
      <c r="E886" s="50" t="str">
        <f t="shared" si="885"/>
        <v> </v>
      </c>
      <c r="F886" s="50" t="str">
        <f t="shared" si="885"/>
        <v> </v>
      </c>
      <c r="G886" s="50" t="str">
        <f t="shared" si="885"/>
        <v> </v>
      </c>
      <c r="H886" s="50" t="str">
        <f t="shared" si="885"/>
        <v/>
      </c>
      <c r="I886" s="50"/>
      <c r="J886" s="50"/>
      <c r="K886" s="50"/>
      <c r="L886" s="50"/>
      <c r="M886" s="50"/>
      <c r="N886" s="50"/>
      <c r="O886" s="50"/>
      <c r="P886" s="50"/>
    </row>
    <row r="887" ht="14.25" customHeight="1">
      <c r="A887" s="41">
        <f t="shared" si="3"/>
        <v>1</v>
      </c>
      <c r="B887" s="49">
        <v>12376.0</v>
      </c>
      <c r="C887" s="41"/>
      <c r="D887" s="50" t="str">
        <f t="shared" ref="D887:H887" si="886">IFERROR(IF($E$1&gt;=COLUMN(A885),INDEX(INDIRECT("$B$3:$B$"&amp;$C$1),(ROW(D885)*$E$1)-($E$1-COLUMN(A887))),"")," ")</f>
        <v> </v>
      </c>
      <c r="E887" s="50" t="str">
        <f t="shared" si="886"/>
        <v> </v>
      </c>
      <c r="F887" s="50" t="str">
        <f t="shared" si="886"/>
        <v> </v>
      </c>
      <c r="G887" s="50" t="str">
        <f t="shared" si="886"/>
        <v> </v>
      </c>
      <c r="H887" s="50" t="str">
        <f t="shared" si="886"/>
        <v/>
      </c>
      <c r="I887" s="50"/>
      <c r="J887" s="50"/>
      <c r="K887" s="50"/>
      <c r="L887" s="50"/>
      <c r="M887" s="50"/>
      <c r="N887" s="50"/>
      <c r="O887" s="50"/>
      <c r="P887" s="50"/>
    </row>
    <row r="888" ht="14.25" customHeight="1">
      <c r="A888" s="41">
        <f t="shared" si="3"/>
        <v>2</v>
      </c>
      <c r="B888" s="49">
        <v>12375.0</v>
      </c>
      <c r="C888" s="41"/>
      <c r="D888" s="50" t="str">
        <f t="shared" ref="D888:H888" si="887">IFERROR(IF($E$1&gt;=COLUMN(A886),INDEX(INDIRECT("$B$3:$B$"&amp;$C$1),(ROW(D886)*$E$1)-($E$1-COLUMN(A888))),"")," ")</f>
        <v> </v>
      </c>
      <c r="E888" s="50" t="str">
        <f t="shared" si="887"/>
        <v> </v>
      </c>
      <c r="F888" s="50" t="str">
        <f t="shared" si="887"/>
        <v> </v>
      </c>
      <c r="G888" s="50" t="str">
        <f t="shared" si="887"/>
        <v> </v>
      </c>
      <c r="H888" s="50" t="str">
        <f t="shared" si="887"/>
        <v/>
      </c>
      <c r="I888" s="50"/>
      <c r="J888" s="50"/>
      <c r="K888" s="50"/>
      <c r="L888" s="50"/>
      <c r="M888" s="50"/>
      <c r="N888" s="50"/>
      <c r="O888" s="50"/>
      <c r="P888" s="50"/>
    </row>
    <row r="889" ht="14.25" customHeight="1">
      <c r="A889" s="41">
        <f t="shared" si="3"/>
        <v>3</v>
      </c>
      <c r="B889" s="49">
        <v>12374.0</v>
      </c>
      <c r="C889" s="41"/>
      <c r="D889" s="50" t="str">
        <f t="shared" ref="D889:H889" si="888">IFERROR(IF($E$1&gt;=COLUMN(A887),INDEX(INDIRECT("$B$3:$B$"&amp;$C$1),(ROW(D887)*$E$1)-($E$1-COLUMN(A889))),"")," ")</f>
        <v> </v>
      </c>
      <c r="E889" s="50" t="str">
        <f t="shared" si="888"/>
        <v> </v>
      </c>
      <c r="F889" s="50" t="str">
        <f t="shared" si="888"/>
        <v> </v>
      </c>
      <c r="G889" s="50" t="str">
        <f t="shared" si="888"/>
        <v> </v>
      </c>
      <c r="H889" s="50" t="str">
        <f t="shared" si="888"/>
        <v/>
      </c>
      <c r="I889" s="50"/>
      <c r="J889" s="50"/>
      <c r="K889" s="50"/>
      <c r="L889" s="50"/>
      <c r="M889" s="50"/>
      <c r="N889" s="50"/>
      <c r="O889" s="50"/>
      <c r="P889" s="50"/>
    </row>
    <row r="890" ht="14.25" customHeight="1">
      <c r="A890" s="41">
        <f t="shared" si="3"/>
        <v>4</v>
      </c>
      <c r="B890" s="49">
        <v>12373.0</v>
      </c>
      <c r="C890" s="41"/>
      <c r="D890" s="50" t="str">
        <f t="shared" ref="D890:H890" si="889">IFERROR(IF($E$1&gt;=COLUMN(A888),INDEX(INDIRECT("$B$3:$B$"&amp;$C$1),(ROW(D888)*$E$1)-($E$1-COLUMN(A890))),"")," ")</f>
        <v> </v>
      </c>
      <c r="E890" s="50" t="str">
        <f t="shared" si="889"/>
        <v> </v>
      </c>
      <c r="F890" s="50" t="str">
        <f t="shared" si="889"/>
        <v> </v>
      </c>
      <c r="G890" s="50" t="str">
        <f t="shared" si="889"/>
        <v> </v>
      </c>
      <c r="H890" s="50" t="str">
        <f t="shared" si="889"/>
        <v/>
      </c>
      <c r="I890" s="50"/>
      <c r="J890" s="50"/>
      <c r="K890" s="50"/>
      <c r="L890" s="50"/>
      <c r="M890" s="50"/>
      <c r="N890" s="50"/>
      <c r="O890" s="50"/>
      <c r="P890" s="50"/>
    </row>
    <row r="891" ht="14.25" customHeight="1">
      <c r="A891" s="41">
        <f t="shared" si="3"/>
        <v>1</v>
      </c>
      <c r="B891" s="49">
        <v>12372.0</v>
      </c>
      <c r="C891" s="41"/>
      <c r="D891" s="50" t="str">
        <f t="shared" ref="D891:H891" si="890">IFERROR(IF($E$1&gt;=COLUMN(A889),INDEX(INDIRECT("$B$3:$B$"&amp;$C$1),(ROW(D889)*$E$1)-($E$1-COLUMN(A891))),"")," ")</f>
        <v> </v>
      </c>
      <c r="E891" s="50" t="str">
        <f t="shared" si="890"/>
        <v> </v>
      </c>
      <c r="F891" s="50" t="str">
        <f t="shared" si="890"/>
        <v> </v>
      </c>
      <c r="G891" s="50" t="str">
        <f t="shared" si="890"/>
        <v> </v>
      </c>
      <c r="H891" s="50" t="str">
        <f t="shared" si="890"/>
        <v/>
      </c>
      <c r="I891" s="50"/>
      <c r="J891" s="50"/>
      <c r="K891" s="50"/>
      <c r="L891" s="50"/>
      <c r="M891" s="50"/>
      <c r="N891" s="50"/>
      <c r="O891" s="50"/>
      <c r="P891" s="50"/>
    </row>
    <row r="892" ht="14.25" customHeight="1">
      <c r="A892" s="41">
        <f t="shared" si="3"/>
        <v>2</v>
      </c>
      <c r="B892" s="49">
        <v>12369.0</v>
      </c>
      <c r="C892" s="41"/>
      <c r="D892" s="50" t="str">
        <f t="shared" ref="D892:H892" si="891">IFERROR(IF($E$1&gt;=COLUMN(A890),INDEX(INDIRECT("$B$3:$B$"&amp;$C$1),(ROW(D890)*$E$1)-($E$1-COLUMN(A892))),"")," ")</f>
        <v> </v>
      </c>
      <c r="E892" s="50" t="str">
        <f t="shared" si="891"/>
        <v> </v>
      </c>
      <c r="F892" s="50" t="str">
        <f t="shared" si="891"/>
        <v> </v>
      </c>
      <c r="G892" s="50" t="str">
        <f t="shared" si="891"/>
        <v> </v>
      </c>
      <c r="H892" s="50" t="str">
        <f t="shared" si="891"/>
        <v/>
      </c>
      <c r="I892" s="50"/>
      <c r="J892" s="50"/>
      <c r="K892" s="50"/>
      <c r="L892" s="50"/>
      <c r="M892" s="50"/>
      <c r="N892" s="50"/>
      <c r="O892" s="50"/>
      <c r="P892" s="50"/>
    </row>
    <row r="893" ht="14.25" customHeight="1">
      <c r="A893" s="41">
        <f t="shared" si="3"/>
        <v>3</v>
      </c>
      <c r="B893" s="49">
        <v>12366.0</v>
      </c>
      <c r="C893" s="41"/>
      <c r="D893" s="50" t="str">
        <f t="shared" ref="D893:H893" si="892">IFERROR(IF($E$1&gt;=COLUMN(A891),INDEX(INDIRECT("$B$3:$B$"&amp;$C$1),(ROW(D891)*$E$1)-($E$1-COLUMN(A893))),"")," ")</f>
        <v> </v>
      </c>
      <c r="E893" s="50" t="str">
        <f t="shared" si="892"/>
        <v> </v>
      </c>
      <c r="F893" s="50" t="str">
        <f t="shared" si="892"/>
        <v> </v>
      </c>
      <c r="G893" s="50" t="str">
        <f t="shared" si="892"/>
        <v> </v>
      </c>
      <c r="H893" s="50" t="str">
        <f t="shared" si="892"/>
        <v/>
      </c>
      <c r="I893" s="50"/>
      <c r="J893" s="50"/>
      <c r="K893" s="50"/>
      <c r="L893" s="50"/>
      <c r="M893" s="50"/>
      <c r="N893" s="50"/>
      <c r="O893" s="50"/>
      <c r="P893" s="50"/>
    </row>
    <row r="894" ht="14.25" customHeight="1">
      <c r="A894" s="41">
        <f t="shared" si="3"/>
        <v>4</v>
      </c>
      <c r="B894" s="49">
        <v>12365.0</v>
      </c>
      <c r="C894" s="41"/>
      <c r="D894" s="50" t="str">
        <f t="shared" ref="D894:H894" si="893">IFERROR(IF($E$1&gt;=COLUMN(A892),INDEX(INDIRECT("$B$3:$B$"&amp;$C$1),(ROW(D892)*$E$1)-($E$1-COLUMN(A894))),"")," ")</f>
        <v> </v>
      </c>
      <c r="E894" s="50" t="str">
        <f t="shared" si="893"/>
        <v> </v>
      </c>
      <c r="F894" s="50" t="str">
        <f t="shared" si="893"/>
        <v> </v>
      </c>
      <c r="G894" s="50" t="str">
        <f t="shared" si="893"/>
        <v> </v>
      </c>
      <c r="H894" s="50" t="str">
        <f t="shared" si="893"/>
        <v/>
      </c>
      <c r="I894" s="50" t="s">
        <v>15</v>
      </c>
      <c r="J894" s="50" t="s">
        <v>15</v>
      </c>
      <c r="K894" s="50" t="s">
        <v>15</v>
      </c>
      <c r="L894" s="50"/>
      <c r="M894" s="50"/>
      <c r="N894" s="50"/>
      <c r="O894" s="50"/>
      <c r="P894" s="50"/>
    </row>
    <row r="895" ht="14.25" customHeight="1">
      <c r="A895" s="41">
        <f t="shared" si="3"/>
        <v>1</v>
      </c>
      <c r="B895" s="49">
        <v>12364.0</v>
      </c>
      <c r="C895" s="41"/>
      <c r="D895" s="50" t="str">
        <f t="shared" ref="D895:H895" si="894">IFERROR(IF($E$1&gt;=COLUMN(A893),INDEX(INDIRECT("$B$3:$B$"&amp;$C$1),(ROW(D893)*$E$1)-($E$1-COLUMN(A895))),"")," ")</f>
        <v> </v>
      </c>
      <c r="E895" s="50" t="str">
        <f t="shared" si="894"/>
        <v> </v>
      </c>
      <c r="F895" s="50" t="str">
        <f t="shared" si="894"/>
        <v> </v>
      </c>
      <c r="G895" s="50" t="str">
        <f t="shared" si="894"/>
        <v> </v>
      </c>
      <c r="H895" s="50" t="str">
        <f t="shared" si="894"/>
        <v/>
      </c>
      <c r="I895" s="50" t="s">
        <v>15</v>
      </c>
      <c r="J895" s="50" t="s">
        <v>15</v>
      </c>
      <c r="K895" s="50" t="s">
        <v>15</v>
      </c>
      <c r="L895" s="50"/>
      <c r="M895" s="50"/>
      <c r="N895" s="50"/>
      <c r="O895" s="50"/>
      <c r="P895" s="50"/>
    </row>
    <row r="896" ht="14.25" customHeight="1">
      <c r="A896" s="41">
        <f t="shared" si="3"/>
        <v>2</v>
      </c>
      <c r="B896" s="49">
        <v>12361.0</v>
      </c>
      <c r="C896" s="41"/>
      <c r="D896" s="50" t="str">
        <f t="shared" ref="D896:H896" si="895">IFERROR(IF($E$1&gt;=COLUMN(A894),INDEX(INDIRECT("$B$3:$B$"&amp;$C$1),(ROW(D894)*$E$1)-($E$1-COLUMN(A896))),"")," ")</f>
        <v> </v>
      </c>
      <c r="E896" s="50" t="str">
        <f t="shared" si="895"/>
        <v> </v>
      </c>
      <c r="F896" s="50" t="str">
        <f t="shared" si="895"/>
        <v> </v>
      </c>
      <c r="G896" s="50" t="str">
        <f t="shared" si="895"/>
        <v> </v>
      </c>
      <c r="H896" s="50" t="str">
        <f t="shared" si="895"/>
        <v/>
      </c>
      <c r="I896" s="50" t="s">
        <v>15</v>
      </c>
      <c r="J896" s="50" t="s">
        <v>15</v>
      </c>
      <c r="K896" s="50" t="s">
        <v>15</v>
      </c>
      <c r="L896" s="50"/>
      <c r="M896" s="50"/>
      <c r="N896" s="50"/>
      <c r="O896" s="50"/>
      <c r="P896" s="50"/>
    </row>
    <row r="897" ht="14.25" customHeight="1">
      <c r="A897" s="41">
        <f t="shared" si="3"/>
        <v>3</v>
      </c>
      <c r="B897" s="49">
        <v>12358.0</v>
      </c>
      <c r="C897" s="41"/>
      <c r="D897" s="50" t="str">
        <f t="shared" ref="D897:H897" si="896">IFERROR(IF($E$1&gt;=COLUMN(A895),INDEX(INDIRECT("$B$3:$B$"&amp;$C$1),(ROW(D895)*$E$1)-($E$1-COLUMN(A897))),"")," ")</f>
        <v> </v>
      </c>
      <c r="E897" s="50" t="str">
        <f t="shared" si="896"/>
        <v> </v>
      </c>
      <c r="F897" s="50" t="str">
        <f t="shared" si="896"/>
        <v> </v>
      </c>
      <c r="G897" s="50" t="str">
        <f t="shared" si="896"/>
        <v> </v>
      </c>
      <c r="H897" s="50" t="str">
        <f t="shared" si="896"/>
        <v/>
      </c>
      <c r="I897" s="50" t="s">
        <v>15</v>
      </c>
      <c r="J897" s="50" t="s">
        <v>15</v>
      </c>
      <c r="K897" s="50" t="s">
        <v>15</v>
      </c>
      <c r="L897" s="50"/>
      <c r="M897" s="50"/>
      <c r="N897" s="50"/>
      <c r="O897" s="50"/>
      <c r="P897" s="50"/>
    </row>
    <row r="898" ht="14.25" customHeight="1">
      <c r="A898" s="41">
        <f t="shared" si="3"/>
        <v>4</v>
      </c>
      <c r="B898" s="49">
        <v>12357.0</v>
      </c>
      <c r="C898" s="41"/>
      <c r="D898" s="50" t="str">
        <f t="shared" ref="D898:H898" si="897">IFERROR(IF($E$1&gt;=COLUMN(A896),INDEX(INDIRECT("$B$3:$B$"&amp;$C$1),(ROW(D896)*$E$1)-($E$1-COLUMN(A898))),"")," ")</f>
        <v> </v>
      </c>
      <c r="E898" s="50" t="str">
        <f t="shared" si="897"/>
        <v> </v>
      </c>
      <c r="F898" s="50" t="str">
        <f t="shared" si="897"/>
        <v> </v>
      </c>
      <c r="G898" s="50" t="str">
        <f t="shared" si="897"/>
        <v> </v>
      </c>
      <c r="H898" s="50" t="str">
        <f t="shared" si="897"/>
        <v/>
      </c>
      <c r="I898" s="50" t="s">
        <v>15</v>
      </c>
      <c r="J898" s="50" t="s">
        <v>15</v>
      </c>
      <c r="K898" s="50" t="s">
        <v>15</v>
      </c>
      <c r="L898" s="50"/>
      <c r="M898" s="50"/>
      <c r="N898" s="50"/>
      <c r="O898" s="50"/>
      <c r="P898" s="50"/>
    </row>
    <row r="899" ht="14.25" customHeight="1">
      <c r="A899" s="41">
        <f t="shared" si="3"/>
        <v>1</v>
      </c>
      <c r="B899" s="49">
        <v>12356.0</v>
      </c>
      <c r="C899" s="41"/>
      <c r="D899" s="50" t="str">
        <f t="shared" ref="D899:H899" si="898">IFERROR(IF($E$1&gt;=COLUMN(A897),INDEX(INDIRECT("$B$3:$B$"&amp;$C$1),(ROW(D897)*$E$1)-($E$1-COLUMN(A899))),"")," ")</f>
        <v> </v>
      </c>
      <c r="E899" s="50" t="str">
        <f t="shared" si="898"/>
        <v> </v>
      </c>
      <c r="F899" s="50" t="str">
        <f t="shared" si="898"/>
        <v> </v>
      </c>
      <c r="G899" s="50" t="str">
        <f t="shared" si="898"/>
        <v> </v>
      </c>
      <c r="H899" s="50" t="str">
        <f t="shared" si="898"/>
        <v/>
      </c>
      <c r="I899" s="50" t="s">
        <v>15</v>
      </c>
      <c r="J899" s="50" t="s">
        <v>15</v>
      </c>
      <c r="K899" s="50" t="s">
        <v>15</v>
      </c>
      <c r="L899" s="50"/>
      <c r="M899" s="50"/>
      <c r="N899" s="50"/>
      <c r="O899" s="50"/>
      <c r="P899" s="50"/>
    </row>
    <row r="900" ht="14.25" customHeight="1">
      <c r="A900" s="41">
        <f t="shared" si="3"/>
        <v>2</v>
      </c>
      <c r="B900" s="49">
        <v>12355.0</v>
      </c>
      <c r="C900" s="41"/>
      <c r="D900" s="50" t="str">
        <f t="shared" ref="D900:H900" si="899">IFERROR(IF($E$1&gt;=COLUMN(A898),INDEX(INDIRECT("$B$3:$B$"&amp;$C$1),(ROW(D898)*$E$1)-($E$1-COLUMN(A900))),"")," ")</f>
        <v> </v>
      </c>
      <c r="E900" s="50" t="str">
        <f t="shared" si="899"/>
        <v> </v>
      </c>
      <c r="F900" s="50" t="str">
        <f t="shared" si="899"/>
        <v> </v>
      </c>
      <c r="G900" s="50" t="str">
        <f t="shared" si="899"/>
        <v> </v>
      </c>
      <c r="H900" s="50" t="str">
        <f t="shared" si="899"/>
        <v/>
      </c>
      <c r="I900" s="50" t="s">
        <v>15</v>
      </c>
      <c r="J900" s="50" t="s">
        <v>15</v>
      </c>
      <c r="K900" s="50" t="s">
        <v>15</v>
      </c>
      <c r="L900" s="50"/>
      <c r="M900" s="50"/>
      <c r="N900" s="50"/>
      <c r="O900" s="50"/>
      <c r="P900" s="50"/>
    </row>
    <row r="901" ht="14.25" customHeight="1">
      <c r="A901" s="41">
        <f t="shared" si="3"/>
        <v>3</v>
      </c>
      <c r="B901" s="49">
        <v>12354.0</v>
      </c>
      <c r="C901" s="41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</row>
    <row r="902" ht="14.25" customHeight="1">
      <c r="A902" s="41">
        <f t="shared" si="3"/>
        <v>4</v>
      </c>
      <c r="B902" s="49">
        <v>12353.0</v>
      </c>
      <c r="C902" s="41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</row>
    <row r="903" ht="14.25" customHeight="1">
      <c r="A903" s="41">
        <f t="shared" si="3"/>
        <v>1</v>
      </c>
      <c r="B903" s="49">
        <v>12352.0</v>
      </c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</row>
    <row r="904" ht="14.25" customHeight="1">
      <c r="A904" s="41">
        <f t="shared" si="3"/>
        <v>2</v>
      </c>
      <c r="B904" s="49">
        <v>12350.0</v>
      </c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</row>
    <row r="905" ht="14.25" customHeight="1">
      <c r="A905" s="41">
        <f t="shared" si="3"/>
        <v>3</v>
      </c>
      <c r="B905" s="49">
        <v>12349.0</v>
      </c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</row>
    <row r="906" ht="14.25" customHeight="1">
      <c r="A906" s="41">
        <f t="shared" si="3"/>
        <v>4</v>
      </c>
      <c r="B906" s="49">
        <v>12348.0</v>
      </c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</row>
    <row r="907" ht="14.25" customHeight="1">
      <c r="A907" s="41">
        <f t="shared" si="3"/>
        <v>1</v>
      </c>
      <c r="B907" s="49">
        <v>12346.0</v>
      </c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</row>
    <row r="908" ht="14.25" customHeight="1">
      <c r="A908" s="41">
        <f t="shared" si="3"/>
        <v>2</v>
      </c>
      <c r="B908" s="49">
        <v>12345.0</v>
      </c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</row>
    <row r="909" ht="14.25" customHeight="1">
      <c r="A909" s="41">
        <f t="shared" si="3"/>
        <v>3</v>
      </c>
      <c r="B909" s="49">
        <v>12344.0</v>
      </c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</row>
    <row r="910" ht="14.25" customHeight="1">
      <c r="A910" s="41">
        <f t="shared" si="3"/>
        <v>4</v>
      </c>
      <c r="B910" s="49">
        <v>12343.0</v>
      </c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</row>
    <row r="911" ht="14.25" customHeight="1">
      <c r="A911" s="41">
        <f t="shared" si="3"/>
        <v>1</v>
      </c>
      <c r="B911" s="49">
        <v>12342.0</v>
      </c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</row>
    <row r="912" ht="14.25" customHeight="1">
      <c r="A912" s="41">
        <f t="shared" si="3"/>
        <v>2</v>
      </c>
      <c r="B912" s="49">
        <v>12339.0</v>
      </c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</row>
    <row r="913" ht="14.25" customHeight="1">
      <c r="A913" s="41">
        <f t="shared" si="3"/>
        <v>3</v>
      </c>
      <c r="B913" s="49">
        <v>12338.0</v>
      </c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</row>
    <row r="914" ht="14.25" customHeight="1">
      <c r="A914" s="41">
        <f t="shared" si="3"/>
        <v>4</v>
      </c>
      <c r="B914" s="49">
        <v>12336.0</v>
      </c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</row>
    <row r="915" ht="14.25" customHeight="1">
      <c r="A915" s="41">
        <f t="shared" si="3"/>
        <v>1</v>
      </c>
      <c r="B915" s="49">
        <v>12334.0</v>
      </c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</row>
    <row r="916" ht="14.25" customHeight="1">
      <c r="A916" s="41">
        <f t="shared" si="3"/>
        <v>2</v>
      </c>
      <c r="B916" s="49">
        <v>12333.0</v>
      </c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</row>
    <row r="917" ht="14.25" customHeight="1">
      <c r="A917" s="41">
        <f t="shared" si="3"/>
        <v>3</v>
      </c>
      <c r="B917" s="49">
        <v>12332.0</v>
      </c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</row>
    <row r="918" ht="14.25" customHeight="1">
      <c r="A918" s="41">
        <f t="shared" si="3"/>
        <v>4</v>
      </c>
      <c r="B918" s="49">
        <v>12331.0</v>
      </c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</row>
    <row r="919" ht="14.25" customHeight="1">
      <c r="A919" s="41">
        <f t="shared" si="3"/>
        <v>1</v>
      </c>
      <c r="B919" s="49">
        <v>12330.0</v>
      </c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</row>
    <row r="920" ht="14.25" customHeight="1">
      <c r="A920" s="41">
        <f t="shared" si="3"/>
        <v>2</v>
      </c>
      <c r="B920" s="49">
        <v>12328.0</v>
      </c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</row>
    <row r="921" ht="14.25" customHeight="1">
      <c r="A921" s="41">
        <f t="shared" si="3"/>
        <v>3</v>
      </c>
      <c r="B921" s="49">
        <v>12325.0</v>
      </c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</row>
    <row r="922" ht="14.25" customHeight="1">
      <c r="A922" s="41">
        <f t="shared" si="3"/>
        <v>4</v>
      </c>
      <c r="B922" s="49">
        <v>12324.0</v>
      </c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</row>
    <row r="923" ht="14.25" customHeight="1">
      <c r="A923" s="41">
        <f t="shared" si="3"/>
        <v>1</v>
      </c>
      <c r="B923" s="49">
        <v>12322.0</v>
      </c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</row>
    <row r="924" ht="14.25" customHeight="1">
      <c r="A924" s="41">
        <f t="shared" si="3"/>
        <v>2</v>
      </c>
      <c r="B924" s="49">
        <v>12321.0</v>
      </c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</row>
    <row r="925" ht="14.25" customHeight="1">
      <c r="A925" s="41">
        <f t="shared" si="3"/>
        <v>3</v>
      </c>
      <c r="B925" s="49">
        <v>12320.0</v>
      </c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</row>
    <row r="926" ht="14.25" customHeight="1">
      <c r="A926" s="41">
        <f t="shared" si="3"/>
        <v>4</v>
      </c>
      <c r="B926" s="49">
        <v>12315.0</v>
      </c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</row>
    <row r="927" ht="14.25" customHeight="1">
      <c r="A927" s="41">
        <f t="shared" si="3"/>
        <v>1</v>
      </c>
      <c r="B927" s="49">
        <v>12314.0</v>
      </c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</row>
    <row r="928" ht="14.25" customHeight="1">
      <c r="A928" s="41">
        <f t="shared" si="3"/>
        <v>2</v>
      </c>
      <c r="B928" s="49">
        <v>12313.0</v>
      </c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</row>
    <row r="929" ht="14.25" customHeight="1">
      <c r="A929" s="41">
        <f t="shared" si="3"/>
        <v>3</v>
      </c>
      <c r="B929" s="49">
        <v>12312.0</v>
      </c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</row>
    <row r="930" ht="14.25" customHeight="1">
      <c r="A930" s="41">
        <f t="shared" si="3"/>
        <v>4</v>
      </c>
      <c r="B930" s="49">
        <v>12310.0</v>
      </c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</row>
    <row r="931" ht="14.25" customHeight="1">
      <c r="A931" s="41">
        <f t="shared" si="3"/>
        <v>1</v>
      </c>
      <c r="B931" s="49">
        <v>12307.0</v>
      </c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</row>
    <row r="932" ht="14.25" customHeight="1">
      <c r="A932" s="41">
        <f t="shared" si="3"/>
        <v>2</v>
      </c>
      <c r="B932" s="49">
        <v>12305.0</v>
      </c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</row>
    <row r="933" ht="14.25" customHeight="1">
      <c r="A933" s="41">
        <f t="shared" si="3"/>
        <v>3</v>
      </c>
      <c r="B933" s="49">
        <v>12304.0</v>
      </c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</row>
    <row r="934" ht="14.25" customHeight="1">
      <c r="A934" s="41">
        <f t="shared" si="3"/>
        <v>4</v>
      </c>
      <c r="B934" s="49">
        <v>12303.0</v>
      </c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</row>
    <row r="935" ht="14.25" customHeight="1">
      <c r="A935" s="41">
        <f t="shared" si="3"/>
        <v>1</v>
      </c>
      <c r="B935" s="49">
        <v>12302.0</v>
      </c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</row>
    <row r="936" ht="14.25" customHeight="1">
      <c r="A936" s="41">
        <f t="shared" si="3"/>
        <v>2</v>
      </c>
      <c r="B936" s="49">
        <v>12300.0</v>
      </c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</row>
    <row r="937" ht="14.25" customHeight="1">
      <c r="A937" s="41">
        <f t="shared" si="3"/>
        <v>3</v>
      </c>
      <c r="B937" s="49">
        <v>12299.0</v>
      </c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</row>
    <row r="938" ht="14.25" customHeight="1">
      <c r="A938" s="41">
        <f t="shared" si="3"/>
        <v>4</v>
      </c>
      <c r="B938" s="49">
        <v>12298.0</v>
      </c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</row>
    <row r="939" ht="14.25" customHeight="1">
      <c r="A939" s="41">
        <f t="shared" si="3"/>
        <v>1</v>
      </c>
      <c r="B939" s="49">
        <v>12297.0</v>
      </c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</row>
    <row r="940" ht="14.25" customHeight="1">
      <c r="A940" s="41">
        <f t="shared" si="3"/>
        <v>2</v>
      </c>
      <c r="B940" s="49">
        <v>12294.0</v>
      </c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</row>
    <row r="941" ht="14.25" customHeight="1">
      <c r="A941" s="41">
        <f t="shared" si="3"/>
        <v>3</v>
      </c>
      <c r="B941" s="49">
        <v>12293.0</v>
      </c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</row>
    <row r="942" ht="14.25" customHeight="1">
      <c r="A942" s="41">
        <f t="shared" si="3"/>
        <v>4</v>
      </c>
      <c r="B942" s="49">
        <v>12290.0</v>
      </c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</row>
    <row r="943" ht="14.25" customHeight="1">
      <c r="A943" s="41">
        <f t="shared" si="3"/>
        <v>1</v>
      </c>
      <c r="B943" s="49">
        <v>12289.0</v>
      </c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</row>
    <row r="944" ht="14.25" customHeight="1">
      <c r="A944" s="41">
        <f t="shared" si="3"/>
        <v>2</v>
      </c>
      <c r="B944" s="49">
        <v>12288.0</v>
      </c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</row>
    <row r="945" ht="14.25" customHeight="1">
      <c r="A945" s="41">
        <f t="shared" si="3"/>
        <v>3</v>
      </c>
      <c r="B945" s="49">
        <v>12287.0</v>
      </c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</row>
    <row r="946" ht="14.25" customHeight="1">
      <c r="A946" s="41">
        <f t="shared" si="3"/>
        <v>4</v>
      </c>
      <c r="B946" s="49">
        <v>12286.0</v>
      </c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</row>
    <row r="947" ht="14.25" customHeight="1">
      <c r="A947" s="41">
        <f t="shared" si="3"/>
        <v>1</v>
      </c>
      <c r="B947" s="49">
        <v>12285.0</v>
      </c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</row>
    <row r="948" ht="14.25" customHeight="1">
      <c r="A948" s="41">
        <f t="shared" si="3"/>
        <v>2</v>
      </c>
      <c r="B948" s="49">
        <v>12284.0</v>
      </c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</row>
    <row r="949" ht="14.25" customHeight="1">
      <c r="A949" s="41">
        <f t="shared" si="3"/>
        <v>3</v>
      </c>
      <c r="B949" s="49">
        <v>12283.0</v>
      </c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</row>
    <row r="950" ht="14.25" customHeight="1">
      <c r="A950" s="41">
        <f t="shared" si="3"/>
        <v>4</v>
      </c>
      <c r="B950" s="49">
        <v>12282.0</v>
      </c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</row>
    <row r="951" ht="14.25" customHeight="1">
      <c r="A951" s="41">
        <f t="shared" si="3"/>
        <v>1</v>
      </c>
      <c r="B951" s="49">
        <v>12281.0</v>
      </c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</row>
    <row r="952" ht="14.25" customHeight="1">
      <c r="A952" s="41">
        <f t="shared" si="3"/>
        <v>2</v>
      </c>
      <c r="B952" s="49">
        <v>12279.0</v>
      </c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</row>
    <row r="953" ht="14.25" customHeight="1">
      <c r="A953" s="41">
        <f t="shared" si="3"/>
        <v>3</v>
      </c>
      <c r="B953" s="49">
        <v>12278.0</v>
      </c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</row>
    <row r="954" ht="14.25" customHeight="1">
      <c r="A954" s="41">
        <f t="shared" si="3"/>
        <v>4</v>
      </c>
      <c r="B954" s="49">
        <v>12277.0</v>
      </c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</row>
    <row r="955" ht="14.25" customHeight="1">
      <c r="A955" s="41">
        <f t="shared" si="3"/>
        <v>1</v>
      </c>
      <c r="B955" s="49">
        <v>12275.0</v>
      </c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</row>
    <row r="956" ht="14.25" customHeight="1">
      <c r="A956" s="41">
        <f t="shared" si="3"/>
        <v>2</v>
      </c>
      <c r="B956" s="49">
        <v>12273.0</v>
      </c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</row>
    <row r="957" ht="14.25" customHeight="1">
      <c r="A957" s="41">
        <f t="shared" si="3"/>
        <v>3</v>
      </c>
      <c r="B957" s="49">
        <v>12272.0</v>
      </c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</row>
    <row r="958" ht="14.25" customHeight="1">
      <c r="A958" s="41">
        <f t="shared" si="3"/>
        <v>4</v>
      </c>
      <c r="B958" s="49">
        <v>12271.0</v>
      </c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</row>
    <row r="959" ht="14.25" customHeight="1">
      <c r="A959" s="41">
        <f t="shared" si="3"/>
        <v>1</v>
      </c>
      <c r="B959" s="49">
        <v>12269.0</v>
      </c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</row>
    <row r="960" ht="14.25" customHeight="1">
      <c r="A960" s="41">
        <f t="shared" si="3"/>
        <v>2</v>
      </c>
      <c r="B960" s="49">
        <v>12266.0</v>
      </c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</row>
    <row r="961" ht="14.25" customHeight="1">
      <c r="A961" s="41">
        <f t="shared" si="3"/>
        <v>3</v>
      </c>
      <c r="B961" s="49">
        <v>12265.0</v>
      </c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</row>
    <row r="962" ht="14.25" customHeight="1">
      <c r="A962" s="41">
        <f t="shared" si="3"/>
        <v>4</v>
      </c>
      <c r="B962" s="49">
        <v>12264.0</v>
      </c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</row>
    <row r="963" ht="14.25" customHeight="1">
      <c r="A963" s="41">
        <f t="shared" si="3"/>
        <v>1</v>
      </c>
      <c r="B963" s="49">
        <v>12262.0</v>
      </c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</row>
    <row r="964" ht="14.25" customHeight="1">
      <c r="A964" s="41">
        <f t="shared" si="3"/>
        <v>2</v>
      </c>
      <c r="B964" s="49">
        <v>12261.0</v>
      </c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</row>
    <row r="965" ht="14.25" customHeight="1">
      <c r="A965" s="41">
        <f t="shared" si="3"/>
        <v>3</v>
      </c>
      <c r="B965" s="49">
        <v>12260.0</v>
      </c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</row>
    <row r="966" ht="14.25" customHeight="1">
      <c r="A966" s="41">
        <f t="shared" si="3"/>
        <v>4</v>
      </c>
      <c r="B966" s="49">
        <v>12259.0</v>
      </c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</row>
    <row r="967" ht="14.25" customHeight="1">
      <c r="A967" s="41">
        <f t="shared" si="3"/>
        <v>1</v>
      </c>
      <c r="B967" s="49">
        <v>12258.0</v>
      </c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</row>
    <row r="968" ht="14.25" customHeight="1">
      <c r="A968" s="41">
        <f t="shared" si="3"/>
        <v>2</v>
      </c>
      <c r="B968" s="49">
        <v>12257.0</v>
      </c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</row>
    <row r="969" ht="14.25" customHeight="1">
      <c r="A969" s="41">
        <f t="shared" si="3"/>
        <v>3</v>
      </c>
      <c r="B969" s="49">
        <v>12256.0</v>
      </c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</row>
    <row r="970" ht="14.25" customHeight="1">
      <c r="A970" s="41">
        <f t="shared" si="3"/>
        <v>4</v>
      </c>
      <c r="B970" s="49">
        <v>12255.0</v>
      </c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</row>
    <row r="971" ht="14.25" customHeight="1">
      <c r="A971" s="41">
        <f t="shared" si="3"/>
        <v>1</v>
      </c>
      <c r="B971" s="49">
        <v>12253.0</v>
      </c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</row>
    <row r="972" ht="14.25" customHeight="1">
      <c r="A972" s="41">
        <f t="shared" si="3"/>
        <v>2</v>
      </c>
      <c r="B972" s="49">
        <v>12252.0</v>
      </c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</row>
    <row r="973" ht="14.25" customHeight="1">
      <c r="A973" s="41">
        <f t="shared" si="3"/>
        <v>3</v>
      </c>
      <c r="B973" s="49">
        <v>12249.0</v>
      </c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</row>
    <row r="974" ht="14.25" customHeight="1">
      <c r="A974" s="41">
        <f t="shared" si="3"/>
        <v>4</v>
      </c>
      <c r="B974" s="49">
        <v>12248.0</v>
      </c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</row>
    <row r="975" ht="14.25" customHeight="1">
      <c r="A975" s="41">
        <f t="shared" si="3"/>
        <v>1</v>
      </c>
      <c r="B975" s="49">
        <v>12247.0</v>
      </c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</row>
    <row r="976" ht="14.25" customHeight="1">
      <c r="A976" s="41">
        <f t="shared" si="3"/>
        <v>2</v>
      </c>
      <c r="B976" s="49">
        <v>12245.0</v>
      </c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</row>
    <row r="977" ht="14.25" customHeight="1">
      <c r="A977" s="41">
        <f t="shared" si="3"/>
        <v>3</v>
      </c>
      <c r="B977" s="49">
        <v>12244.0</v>
      </c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</row>
    <row r="978" ht="14.25" customHeight="1">
      <c r="A978" s="41">
        <f t="shared" si="3"/>
        <v>4</v>
      </c>
      <c r="B978" s="49">
        <v>12243.0</v>
      </c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</row>
    <row r="979" ht="14.25" customHeight="1">
      <c r="A979" s="41">
        <f t="shared" si="3"/>
        <v>1</v>
      </c>
      <c r="B979" s="49">
        <v>12242.0</v>
      </c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</row>
    <row r="980" ht="14.25" customHeight="1">
      <c r="A980" s="41">
        <f t="shared" si="3"/>
        <v>2</v>
      </c>
      <c r="B980" s="49">
        <v>12240.0</v>
      </c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</row>
    <row r="981" ht="14.25" customHeight="1">
      <c r="A981" s="41">
        <f t="shared" si="3"/>
        <v>3</v>
      </c>
      <c r="B981" s="49">
        <v>12239.0</v>
      </c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</row>
    <row r="982" ht="14.25" customHeight="1">
      <c r="A982" s="41">
        <f t="shared" si="3"/>
        <v>4</v>
      </c>
      <c r="B982" s="49">
        <v>12238.0</v>
      </c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</row>
    <row r="983" ht="14.25" customHeight="1">
      <c r="A983" s="41">
        <f t="shared" si="3"/>
        <v>1</v>
      </c>
      <c r="B983" s="49">
        <v>12235.0</v>
      </c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</row>
    <row r="984" ht="14.25" customHeight="1">
      <c r="A984" s="41">
        <f t="shared" si="3"/>
        <v>2</v>
      </c>
      <c r="B984" s="49">
        <v>12234.0</v>
      </c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</row>
    <row r="985" ht="14.25" customHeight="1">
      <c r="A985" s="41">
        <f t="shared" si="3"/>
        <v>3</v>
      </c>
      <c r="B985" s="49">
        <v>12233.0</v>
      </c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</row>
    <row r="986" ht="14.25" customHeight="1">
      <c r="A986" s="41">
        <f t="shared" si="3"/>
        <v>4</v>
      </c>
      <c r="B986" s="49">
        <v>12232.0</v>
      </c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</row>
    <row r="987" ht="14.25" customHeight="1">
      <c r="A987" s="41">
        <f t="shared" si="3"/>
        <v>1</v>
      </c>
      <c r="B987" s="49">
        <v>12229.0</v>
      </c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</row>
    <row r="988" ht="14.25" customHeight="1">
      <c r="A988" s="41">
        <f t="shared" si="3"/>
        <v>2</v>
      </c>
      <c r="B988" s="49">
        <v>12228.0</v>
      </c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</row>
    <row r="989" ht="14.25" customHeight="1">
      <c r="A989" s="41">
        <f t="shared" si="3"/>
        <v>3</v>
      </c>
      <c r="B989" s="49">
        <v>12227.0</v>
      </c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</row>
    <row r="990" ht="14.25" customHeight="1">
      <c r="A990" s="41">
        <f t="shared" si="3"/>
        <v>4</v>
      </c>
      <c r="B990" s="49">
        <v>12226.0</v>
      </c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</row>
    <row r="991" ht="14.25" customHeight="1">
      <c r="A991" s="41">
        <f t="shared" si="3"/>
        <v>1</v>
      </c>
      <c r="B991" s="49">
        <v>12225.0</v>
      </c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</row>
    <row r="992" ht="14.25" customHeight="1">
      <c r="A992" s="41">
        <f t="shared" si="3"/>
        <v>2</v>
      </c>
      <c r="B992" s="49">
        <v>12224.0</v>
      </c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</row>
    <row r="993" ht="14.25" customHeight="1">
      <c r="A993" s="41">
        <f t="shared" si="3"/>
        <v>3</v>
      </c>
      <c r="B993" s="49">
        <v>12222.0</v>
      </c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</row>
    <row r="994" ht="14.25" customHeight="1">
      <c r="A994" s="41">
        <f t="shared" si="3"/>
        <v>4</v>
      </c>
      <c r="B994" s="49">
        <v>12221.0</v>
      </c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</row>
    <row r="995" ht="14.25" customHeight="1">
      <c r="A995" s="41">
        <f t="shared" si="3"/>
        <v>1</v>
      </c>
      <c r="B995" s="49">
        <v>12220.0</v>
      </c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</row>
    <row r="996" ht="14.25" customHeight="1">
      <c r="A996" s="41">
        <f t="shared" si="3"/>
        <v>2</v>
      </c>
      <c r="B996" s="49">
        <v>12219.0</v>
      </c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</row>
    <row r="997" ht="14.25" customHeight="1">
      <c r="A997" s="41">
        <f t="shared" si="3"/>
        <v>3</v>
      </c>
      <c r="B997" s="49">
        <v>12218.0</v>
      </c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</row>
    <row r="998" ht="14.25" customHeight="1">
      <c r="A998" s="41">
        <f t="shared" si="3"/>
        <v>4</v>
      </c>
      <c r="B998" s="49">
        <v>12217.0</v>
      </c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</row>
    <row r="999" ht="14.25" customHeight="1">
      <c r="A999" s="41">
        <f t="shared" si="3"/>
        <v>1</v>
      </c>
      <c r="B999" s="49">
        <v>12214.0</v>
      </c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</row>
    <row r="1000" ht="14.25" customHeight="1">
      <c r="A1000" s="41">
        <f t="shared" si="3"/>
        <v>2</v>
      </c>
      <c r="B1000" s="49">
        <v>12212.0</v>
      </c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</row>
    <row r="1001" ht="14.25" customHeight="1">
      <c r="A1001" s="41">
        <f t="shared" si="3"/>
        <v>3</v>
      </c>
      <c r="B1001" s="49">
        <v>12211.0</v>
      </c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</row>
    <row r="1002" ht="14.25" customHeight="1">
      <c r="A1002" s="41">
        <f t="shared" si="3"/>
        <v>4</v>
      </c>
      <c r="B1002" s="49">
        <v>12210.0</v>
      </c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</row>
    <row r="1003" ht="14.25" customHeight="1">
      <c r="A1003" s="41">
        <f t="shared" si="3"/>
        <v>1</v>
      </c>
      <c r="B1003" s="49">
        <v>12209.0</v>
      </c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</row>
    <row r="1004" ht="14.25" customHeight="1">
      <c r="A1004" s="41">
        <f t="shared" si="3"/>
        <v>2</v>
      </c>
      <c r="B1004" s="49">
        <v>12207.0</v>
      </c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</row>
    <row r="1005" ht="14.25" customHeight="1">
      <c r="A1005" s="41">
        <f t="shared" si="3"/>
        <v>3</v>
      </c>
      <c r="B1005" s="49">
        <v>12205.0</v>
      </c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</row>
    <row r="1006" ht="14.25" customHeight="1">
      <c r="A1006" s="41">
        <f t="shared" si="3"/>
        <v>4</v>
      </c>
      <c r="B1006" s="49">
        <v>12204.0</v>
      </c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</row>
    <row r="1007" ht="14.25" customHeight="1">
      <c r="A1007" s="41">
        <f t="shared" si="3"/>
        <v>1</v>
      </c>
      <c r="B1007" s="49">
        <v>12203.0</v>
      </c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</row>
    <row r="1008" ht="14.25" customHeight="1">
      <c r="A1008" s="41">
        <f t="shared" si="3"/>
        <v>2</v>
      </c>
      <c r="B1008" s="49">
        <v>12200.0</v>
      </c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</row>
    <row r="1009" ht="14.25" customHeight="1">
      <c r="A1009" s="41">
        <f t="shared" si="3"/>
        <v>3</v>
      </c>
      <c r="B1009" s="49">
        <v>12199.0</v>
      </c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</row>
    <row r="1010" ht="14.25" customHeight="1">
      <c r="A1010" s="41">
        <f t="shared" si="3"/>
        <v>4</v>
      </c>
      <c r="B1010" s="49">
        <v>12198.0</v>
      </c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</row>
    <row r="1011" ht="14.25" customHeight="1">
      <c r="A1011" s="41">
        <f t="shared" si="3"/>
        <v>1</v>
      </c>
      <c r="B1011" s="49">
        <v>12197.0</v>
      </c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</row>
    <row r="1012" ht="14.25" customHeight="1">
      <c r="A1012" s="41">
        <f t="shared" si="3"/>
        <v>2</v>
      </c>
      <c r="B1012" s="49">
        <v>12194.0</v>
      </c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</row>
    <row r="1013" ht="14.25" customHeight="1">
      <c r="A1013" s="41">
        <f t="shared" si="3"/>
        <v>3</v>
      </c>
      <c r="B1013" s="49">
        <v>12193.0</v>
      </c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</row>
    <row r="1014" ht="14.25" customHeight="1">
      <c r="A1014" s="41">
        <f t="shared" si="3"/>
        <v>4</v>
      </c>
      <c r="B1014" s="49">
        <v>12192.0</v>
      </c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</row>
    <row r="1015" ht="14.25" customHeight="1">
      <c r="A1015" s="41">
        <f t="shared" si="3"/>
        <v>1</v>
      </c>
      <c r="B1015" s="49">
        <v>12190.0</v>
      </c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</row>
    <row r="1016" ht="14.25" customHeight="1">
      <c r="A1016" s="41">
        <f t="shared" si="3"/>
        <v>2</v>
      </c>
      <c r="B1016" s="49">
        <v>12189.0</v>
      </c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</row>
    <row r="1017" ht="14.25" customHeight="1">
      <c r="A1017" s="41">
        <f t="shared" si="3"/>
        <v>3</v>
      </c>
      <c r="B1017" s="49">
        <v>12188.0</v>
      </c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</row>
    <row r="1018" ht="14.25" customHeight="1">
      <c r="A1018" s="41">
        <f t="shared" si="3"/>
        <v>4</v>
      </c>
      <c r="B1018" s="49">
        <v>12186.0</v>
      </c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</row>
    <row r="1019" ht="14.25" customHeight="1">
      <c r="A1019" s="41">
        <f t="shared" si="3"/>
        <v>1</v>
      </c>
      <c r="B1019" s="49">
        <v>12185.0</v>
      </c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</row>
    <row r="1020" ht="14.25" customHeight="1">
      <c r="A1020" s="41">
        <f t="shared" si="3"/>
        <v>2</v>
      </c>
      <c r="B1020" s="49">
        <v>12183.0</v>
      </c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</row>
    <row r="1021" ht="14.25" customHeight="1">
      <c r="A1021" s="41">
        <f t="shared" si="3"/>
        <v>3</v>
      </c>
      <c r="B1021" s="49">
        <v>12182.0</v>
      </c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</row>
    <row r="1022" ht="14.25" customHeight="1">
      <c r="A1022" s="41">
        <f t="shared" si="3"/>
        <v>4</v>
      </c>
      <c r="B1022" s="49">
        <v>12181.0</v>
      </c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</row>
    <row r="1023" ht="14.25" customHeight="1">
      <c r="A1023" s="41">
        <f t="shared" si="3"/>
        <v>1</v>
      </c>
      <c r="B1023" s="49">
        <v>12180.0</v>
      </c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</row>
    <row r="1024" ht="14.25" customHeight="1">
      <c r="A1024" s="41">
        <f t="shared" si="3"/>
        <v>2</v>
      </c>
      <c r="B1024" s="49">
        <v>12179.0</v>
      </c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</row>
    <row r="1025" ht="14.25" customHeight="1">
      <c r="A1025" s="41">
        <f t="shared" si="3"/>
        <v>3</v>
      </c>
      <c r="B1025" s="49">
        <v>12178.0</v>
      </c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</row>
    <row r="1026" ht="14.25" customHeight="1">
      <c r="A1026" s="41">
        <f t="shared" si="3"/>
        <v>4</v>
      </c>
      <c r="B1026" s="49">
        <v>12177.0</v>
      </c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</row>
    <row r="1027" ht="14.25" customHeight="1">
      <c r="A1027" s="41">
        <f t="shared" si="3"/>
        <v>1</v>
      </c>
      <c r="B1027" s="49">
        <v>12176.0</v>
      </c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</row>
    <row r="1028" ht="14.25" customHeight="1">
      <c r="A1028" s="41">
        <f t="shared" si="3"/>
        <v>2</v>
      </c>
      <c r="B1028" s="49">
        <v>12173.0</v>
      </c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</row>
    <row r="1029" ht="14.25" customHeight="1">
      <c r="A1029" s="41">
        <f t="shared" si="3"/>
        <v>3</v>
      </c>
      <c r="B1029" s="49">
        <v>12171.0</v>
      </c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</row>
    <row r="1030" ht="14.25" customHeight="1">
      <c r="A1030" s="41">
        <f t="shared" si="3"/>
        <v>4</v>
      </c>
      <c r="B1030" s="49">
        <v>12170.0</v>
      </c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</row>
    <row r="1031" ht="14.25" customHeight="1">
      <c r="A1031" s="41">
        <f t="shared" si="3"/>
        <v>1</v>
      </c>
      <c r="B1031" s="49">
        <v>12169.0</v>
      </c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</row>
    <row r="1032" ht="14.25" customHeight="1">
      <c r="A1032" s="41">
        <f t="shared" si="3"/>
        <v>2</v>
      </c>
      <c r="B1032" s="49">
        <v>12168.0</v>
      </c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</row>
    <row r="1033" ht="14.25" customHeight="1">
      <c r="A1033" s="41">
        <f t="shared" si="3"/>
        <v>3</v>
      </c>
      <c r="B1033" s="49">
        <v>12165.0</v>
      </c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</row>
    <row r="1034" ht="14.25" customHeight="1">
      <c r="A1034" s="41">
        <f t="shared" si="3"/>
        <v>4</v>
      </c>
      <c r="B1034" s="49">
        <v>12164.0</v>
      </c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</row>
    <row r="1035" ht="14.25" customHeight="1">
      <c r="A1035" s="41">
        <f t="shared" si="3"/>
        <v>1</v>
      </c>
      <c r="B1035" s="49">
        <v>12162.0</v>
      </c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</row>
    <row r="1036" ht="14.25" customHeight="1">
      <c r="A1036" s="41">
        <f t="shared" si="3"/>
        <v>2</v>
      </c>
      <c r="B1036" s="49">
        <v>12161.0</v>
      </c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</row>
    <row r="1037" ht="14.25" customHeight="1">
      <c r="A1037" s="41">
        <f t="shared" si="3"/>
        <v>3</v>
      </c>
      <c r="B1037" s="49">
        <v>12160.0</v>
      </c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</row>
    <row r="1038" ht="14.25" customHeight="1">
      <c r="A1038" s="41">
        <f t="shared" si="3"/>
        <v>4</v>
      </c>
      <c r="B1038" s="49">
        <v>12158.0</v>
      </c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</row>
    <row r="1039" ht="14.25" customHeight="1">
      <c r="A1039" s="41">
        <f t="shared" si="3"/>
        <v>1</v>
      </c>
      <c r="B1039" s="49">
        <v>12157.0</v>
      </c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</row>
    <row r="1040" ht="14.25" customHeight="1">
      <c r="A1040" s="41">
        <f t="shared" si="3"/>
        <v>2</v>
      </c>
      <c r="B1040" s="49">
        <v>12155.0</v>
      </c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</row>
    <row r="1041" ht="14.25" customHeight="1">
      <c r="A1041" s="41">
        <f t="shared" si="3"/>
        <v>3</v>
      </c>
      <c r="B1041" s="49">
        <v>12154.0</v>
      </c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</row>
    <row r="1042" ht="14.25" customHeight="1">
      <c r="A1042" s="41">
        <f t="shared" si="3"/>
        <v>4</v>
      </c>
      <c r="B1042" s="49">
        <v>12153.0</v>
      </c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</row>
    <row r="1043" ht="14.25" customHeight="1">
      <c r="A1043" s="41">
        <f t="shared" si="3"/>
        <v>1</v>
      </c>
      <c r="B1043" s="49">
        <v>12151.0</v>
      </c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</row>
    <row r="1044" ht="14.25" customHeight="1">
      <c r="A1044" s="41">
        <f t="shared" si="3"/>
        <v>2</v>
      </c>
      <c r="B1044" s="49">
        <v>12150.0</v>
      </c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</row>
    <row r="1045" ht="14.25" customHeight="1">
      <c r="A1045" s="41">
        <f t="shared" si="3"/>
        <v>3</v>
      </c>
      <c r="B1045" s="49">
        <v>12149.0</v>
      </c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</row>
    <row r="1046" ht="14.25" customHeight="1">
      <c r="A1046" s="41">
        <f t="shared" si="3"/>
        <v>4</v>
      </c>
      <c r="B1046" s="49">
        <v>12148.0</v>
      </c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</row>
    <row r="1047" ht="14.25" customHeight="1">
      <c r="A1047" s="41">
        <f t="shared" si="3"/>
        <v>1</v>
      </c>
      <c r="B1047" s="49">
        <v>12147.0</v>
      </c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</row>
    <row r="1048" ht="14.25" customHeight="1">
      <c r="A1048" s="41">
        <f t="shared" si="3"/>
        <v>2</v>
      </c>
      <c r="B1048" s="49">
        <v>12146.0</v>
      </c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</row>
    <row r="1049" ht="14.25" customHeight="1">
      <c r="A1049" s="41">
        <f t="shared" si="3"/>
        <v>3</v>
      </c>
      <c r="B1049" s="49">
        <v>12145.0</v>
      </c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</row>
    <row r="1050" ht="14.25" customHeight="1">
      <c r="A1050" s="41">
        <f t="shared" si="3"/>
        <v>4</v>
      </c>
      <c r="B1050" s="49">
        <v>12142.0</v>
      </c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</row>
    <row r="1051" ht="14.25" customHeight="1">
      <c r="A1051" s="41">
        <f t="shared" si="3"/>
        <v>1</v>
      </c>
      <c r="B1051" s="49">
        <v>12140.0</v>
      </c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</row>
    <row r="1052" ht="14.25" customHeight="1">
      <c r="A1052" s="41">
        <f t="shared" si="3"/>
        <v>2</v>
      </c>
      <c r="B1052" s="49">
        <v>12139.0</v>
      </c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</row>
    <row r="1053" ht="14.25" customHeight="1">
      <c r="A1053" s="41">
        <f t="shared" si="3"/>
        <v>3</v>
      </c>
      <c r="B1053" s="49">
        <v>12138.0</v>
      </c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</row>
    <row r="1054" ht="14.25" customHeight="1">
      <c r="A1054" s="41">
        <f t="shared" si="3"/>
        <v>4</v>
      </c>
      <c r="B1054" s="49">
        <v>12137.0</v>
      </c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</row>
    <row r="1055" ht="14.25" customHeight="1">
      <c r="A1055" s="41">
        <f t="shared" si="3"/>
        <v>1</v>
      </c>
      <c r="B1055" s="49">
        <v>12136.0</v>
      </c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</row>
    <row r="1056" ht="14.25" customHeight="1">
      <c r="A1056" s="41">
        <f t="shared" si="3"/>
        <v>2</v>
      </c>
      <c r="B1056" s="49">
        <v>12135.0</v>
      </c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</row>
    <row r="1057" ht="14.25" customHeight="1">
      <c r="A1057" s="41">
        <f t="shared" si="3"/>
        <v>3</v>
      </c>
      <c r="B1057" s="49">
        <v>12134.0</v>
      </c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</row>
    <row r="1058" ht="14.25" customHeight="1">
      <c r="A1058" s="41">
        <f t="shared" si="3"/>
        <v>4</v>
      </c>
      <c r="B1058" s="49">
        <v>12133.0</v>
      </c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</row>
    <row r="1059" ht="14.25" customHeight="1">
      <c r="A1059" s="41">
        <f t="shared" si="3"/>
        <v>1</v>
      </c>
      <c r="B1059" s="49">
        <v>12132.0</v>
      </c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</row>
    <row r="1060" ht="14.25" customHeight="1">
      <c r="A1060" s="41">
        <f t="shared" si="3"/>
        <v>2</v>
      </c>
      <c r="B1060" s="49">
        <v>12131.0</v>
      </c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</row>
    <row r="1061" ht="14.25" customHeight="1">
      <c r="A1061" s="41">
        <f t="shared" si="3"/>
        <v>3</v>
      </c>
      <c r="B1061" s="49">
        <v>12130.0</v>
      </c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</row>
    <row r="1062" ht="14.25" customHeight="1">
      <c r="A1062" s="41">
        <f t="shared" si="3"/>
        <v>4</v>
      </c>
      <c r="B1062" s="49">
        <v>12129.0</v>
      </c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</row>
    <row r="1063" ht="14.25" customHeight="1">
      <c r="A1063" s="41">
        <f t="shared" si="3"/>
        <v>1</v>
      </c>
      <c r="B1063" s="49">
        <v>12127.0</v>
      </c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</row>
    <row r="1064" ht="14.25" customHeight="1">
      <c r="A1064" s="41">
        <f t="shared" si="3"/>
        <v>2</v>
      </c>
      <c r="B1064" s="49">
        <v>12126.0</v>
      </c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</row>
    <row r="1065" ht="14.25" customHeight="1">
      <c r="A1065" s="41">
        <f t="shared" si="3"/>
        <v>3</v>
      </c>
      <c r="B1065" s="49">
        <v>12125.0</v>
      </c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</row>
    <row r="1066" ht="14.25" customHeight="1">
      <c r="A1066" s="41">
        <f t="shared" si="3"/>
        <v>4</v>
      </c>
      <c r="B1066" s="49">
        <v>12123.0</v>
      </c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</row>
    <row r="1067" ht="14.25" customHeight="1">
      <c r="A1067" s="41">
        <f t="shared" si="3"/>
        <v>1</v>
      </c>
      <c r="B1067" s="49">
        <v>12121.0</v>
      </c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</row>
    <row r="1068" ht="14.25" customHeight="1">
      <c r="A1068" s="41">
        <f t="shared" si="3"/>
        <v>2</v>
      </c>
      <c r="B1068" s="49">
        <v>12120.0</v>
      </c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</row>
    <row r="1069" ht="14.25" customHeight="1">
      <c r="A1069" s="41">
        <f t="shared" si="3"/>
        <v>3</v>
      </c>
      <c r="B1069" s="49">
        <v>12117.0</v>
      </c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</row>
    <row r="1070" ht="14.25" customHeight="1">
      <c r="A1070" s="41">
        <f t="shared" si="3"/>
        <v>4</v>
      </c>
      <c r="B1070" s="49">
        <v>12116.0</v>
      </c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</row>
    <row r="1071" ht="14.25" customHeight="1">
      <c r="A1071" s="41">
        <f t="shared" si="3"/>
        <v>1</v>
      </c>
      <c r="B1071" s="49">
        <v>12115.0</v>
      </c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</row>
    <row r="1072" ht="14.25" customHeight="1">
      <c r="A1072" s="41">
        <f t="shared" si="3"/>
        <v>2</v>
      </c>
      <c r="B1072" s="49">
        <v>12114.0</v>
      </c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</row>
    <row r="1073" ht="14.25" customHeight="1">
      <c r="A1073" s="41">
        <f t="shared" si="3"/>
        <v>3</v>
      </c>
      <c r="B1073" s="49">
        <v>12113.0</v>
      </c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</row>
    <row r="1074" ht="14.25" customHeight="1">
      <c r="A1074" s="41">
        <f t="shared" si="3"/>
        <v>4</v>
      </c>
      <c r="B1074" s="49">
        <v>12112.0</v>
      </c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</row>
    <row r="1075" ht="14.25" customHeight="1">
      <c r="A1075" s="41">
        <f t="shared" si="3"/>
        <v>1</v>
      </c>
      <c r="B1075" s="49">
        <v>12111.0</v>
      </c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</row>
    <row r="1076" ht="14.25" customHeight="1">
      <c r="A1076" s="41">
        <f t="shared" si="3"/>
        <v>2</v>
      </c>
      <c r="B1076" s="49">
        <v>12110.0</v>
      </c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</row>
    <row r="1077" ht="14.25" customHeight="1">
      <c r="A1077" s="41">
        <f t="shared" si="3"/>
        <v>3</v>
      </c>
      <c r="B1077" s="49">
        <v>12109.0</v>
      </c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</row>
    <row r="1078" ht="14.25" customHeight="1">
      <c r="A1078" s="41">
        <f t="shared" si="3"/>
        <v>4</v>
      </c>
      <c r="B1078" s="49">
        <v>12108.0</v>
      </c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</row>
    <row r="1079" ht="14.25" customHeight="1">
      <c r="A1079" s="41">
        <f t="shared" si="3"/>
        <v>1</v>
      </c>
      <c r="B1079" s="49">
        <v>12107.0</v>
      </c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</row>
    <row r="1080" ht="14.25" customHeight="1">
      <c r="A1080" s="41">
        <f t="shared" si="3"/>
        <v>2</v>
      </c>
      <c r="B1080" s="49">
        <v>12106.0</v>
      </c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</row>
    <row r="1081" ht="14.25" customHeight="1">
      <c r="A1081" s="41">
        <f t="shared" si="3"/>
        <v>3</v>
      </c>
      <c r="B1081" s="49">
        <v>12104.0</v>
      </c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</row>
    <row r="1082" ht="14.25" customHeight="1">
      <c r="A1082" s="41">
        <f t="shared" si="3"/>
        <v>4</v>
      </c>
      <c r="B1082" s="49">
        <v>12103.0</v>
      </c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</row>
    <row r="1083" ht="14.25" customHeight="1">
      <c r="A1083" s="41">
        <f t="shared" si="3"/>
        <v>1</v>
      </c>
      <c r="B1083" s="49">
        <v>12102.0</v>
      </c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</row>
    <row r="1084" ht="14.25" customHeight="1">
      <c r="A1084" s="41">
        <f t="shared" si="3"/>
        <v>2</v>
      </c>
      <c r="B1084" s="49">
        <v>12101.0</v>
      </c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</row>
    <row r="1085" ht="14.25" customHeight="1">
      <c r="A1085" s="41">
        <f t="shared" si="3"/>
        <v>3</v>
      </c>
      <c r="B1085" s="49">
        <v>12099.0</v>
      </c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</row>
    <row r="1086" ht="14.25" customHeight="1">
      <c r="A1086" s="41">
        <f t="shared" si="3"/>
        <v>4</v>
      </c>
      <c r="B1086" s="49">
        <v>12098.0</v>
      </c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</row>
    <row r="1087" ht="14.25" customHeight="1">
      <c r="A1087" s="41">
        <f t="shared" si="3"/>
        <v>1</v>
      </c>
      <c r="B1087" s="49">
        <v>12097.0</v>
      </c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</row>
    <row r="1088" ht="14.25" customHeight="1">
      <c r="A1088" s="41">
        <f t="shared" si="3"/>
        <v>2</v>
      </c>
      <c r="B1088" s="49">
        <v>12096.0</v>
      </c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</row>
    <row r="1089" ht="14.25" customHeight="1">
      <c r="A1089" s="41">
        <f t="shared" si="3"/>
        <v>3</v>
      </c>
      <c r="B1089" s="49">
        <v>12091.0</v>
      </c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</row>
    <row r="1090" ht="14.25" customHeight="1">
      <c r="A1090" s="41">
        <f t="shared" si="3"/>
        <v>4</v>
      </c>
      <c r="B1090" s="49">
        <v>12090.0</v>
      </c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</row>
    <row r="1091" ht="14.25" customHeight="1">
      <c r="A1091" s="41">
        <f t="shared" si="3"/>
        <v>1</v>
      </c>
      <c r="B1091" s="49">
        <v>12089.0</v>
      </c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</row>
    <row r="1092" ht="14.25" customHeight="1">
      <c r="A1092" s="41">
        <f t="shared" si="3"/>
        <v>2</v>
      </c>
      <c r="B1092" s="49">
        <v>12088.0</v>
      </c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</row>
    <row r="1093" ht="14.25" customHeight="1">
      <c r="A1093" s="41">
        <f t="shared" si="3"/>
        <v>3</v>
      </c>
      <c r="B1093" s="49">
        <v>12087.0</v>
      </c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</row>
    <row r="1094" ht="14.25" customHeight="1">
      <c r="A1094" s="41">
        <f t="shared" si="3"/>
        <v>4</v>
      </c>
      <c r="B1094" s="49">
        <v>12086.0</v>
      </c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</row>
    <row r="1095" ht="14.25" customHeight="1">
      <c r="A1095" s="41">
        <f t="shared" si="3"/>
        <v>1</v>
      </c>
      <c r="B1095" s="49">
        <v>12083.0</v>
      </c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</row>
    <row r="1096" ht="14.25" customHeight="1">
      <c r="A1096" s="41">
        <f t="shared" si="3"/>
        <v>2</v>
      </c>
      <c r="B1096" s="49">
        <v>12082.0</v>
      </c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</row>
    <row r="1097" ht="14.25" customHeight="1">
      <c r="A1097" s="41">
        <f t="shared" si="3"/>
        <v>3</v>
      </c>
      <c r="B1097" s="49">
        <v>12081.0</v>
      </c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</row>
    <row r="1098" ht="14.25" customHeight="1">
      <c r="A1098" s="41">
        <f t="shared" si="3"/>
        <v>4</v>
      </c>
      <c r="B1098" s="49">
        <v>12080.0</v>
      </c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</row>
    <row r="1099" ht="14.25" customHeight="1">
      <c r="A1099" s="41">
        <f t="shared" si="3"/>
        <v>1</v>
      </c>
      <c r="B1099" s="49">
        <v>12079.0</v>
      </c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</row>
    <row r="1100" ht="14.25" customHeight="1">
      <c r="A1100" s="41">
        <f t="shared" si="3"/>
        <v>2</v>
      </c>
      <c r="B1100" s="49">
        <v>12078.0</v>
      </c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</row>
    <row r="1101" ht="14.25" customHeight="1">
      <c r="A1101" s="41">
        <f t="shared" si="3"/>
        <v>3</v>
      </c>
      <c r="B1101" s="49">
        <v>12077.0</v>
      </c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</row>
    <row r="1102" ht="14.25" customHeight="1">
      <c r="A1102" s="41">
        <f t="shared" si="3"/>
        <v>4</v>
      </c>
      <c r="B1102" s="49">
        <v>12075.0</v>
      </c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</row>
    <row r="1103" ht="14.25" customHeight="1">
      <c r="A1103" s="41">
        <f t="shared" si="3"/>
        <v>1</v>
      </c>
      <c r="B1103" s="49">
        <v>12073.0</v>
      </c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</row>
    <row r="1104" ht="14.25" customHeight="1">
      <c r="A1104" s="41">
        <f t="shared" si="3"/>
        <v>2</v>
      </c>
      <c r="B1104" s="49">
        <v>12072.0</v>
      </c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</row>
    <row r="1105" ht="14.25" customHeight="1">
      <c r="A1105" s="41">
        <f t="shared" si="3"/>
        <v>3</v>
      </c>
      <c r="B1105" s="49">
        <v>12071.0</v>
      </c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</row>
    <row r="1106" ht="14.25" customHeight="1">
      <c r="A1106" s="41">
        <f t="shared" si="3"/>
        <v>4</v>
      </c>
      <c r="B1106" s="49">
        <v>12070.0</v>
      </c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</row>
    <row r="1107" ht="14.25" customHeight="1">
      <c r="A1107" s="41">
        <f t="shared" si="3"/>
        <v>1</v>
      </c>
      <c r="B1107" s="49">
        <v>12069.0</v>
      </c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</row>
    <row r="1108" ht="14.25" customHeight="1">
      <c r="A1108" s="41">
        <f t="shared" si="3"/>
        <v>2</v>
      </c>
      <c r="B1108" s="49">
        <v>12068.0</v>
      </c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</row>
    <row r="1109" ht="14.25" customHeight="1">
      <c r="A1109" s="41">
        <f t="shared" si="3"/>
        <v>3</v>
      </c>
      <c r="B1109" s="49">
        <v>12067.0</v>
      </c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</row>
    <row r="1110" ht="14.25" customHeight="1">
      <c r="A1110" s="41">
        <f t="shared" si="3"/>
        <v>4</v>
      </c>
      <c r="B1110" s="49">
        <v>12066.0</v>
      </c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</row>
    <row r="1111" ht="14.25" customHeight="1">
      <c r="A1111" s="41">
        <f t="shared" si="3"/>
        <v>1</v>
      </c>
      <c r="B1111" s="49">
        <v>12065.0</v>
      </c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</row>
    <row r="1112" ht="14.25" customHeight="1">
      <c r="A1112" s="41">
        <f t="shared" si="3"/>
        <v>2</v>
      </c>
      <c r="B1112" s="49">
        <v>12063.0</v>
      </c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</row>
    <row r="1113" ht="14.25" customHeight="1">
      <c r="A1113" s="41">
        <f t="shared" si="3"/>
        <v>3</v>
      </c>
      <c r="B1113" s="49">
        <v>12062.0</v>
      </c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</row>
    <row r="1114" ht="14.25" customHeight="1">
      <c r="A1114" s="41">
        <f t="shared" si="3"/>
        <v>4</v>
      </c>
      <c r="B1114" s="49">
        <v>12061.0</v>
      </c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</row>
    <row r="1115" ht="14.25" customHeight="1">
      <c r="A1115" s="41">
        <f t="shared" si="3"/>
        <v>1</v>
      </c>
      <c r="B1115" s="49">
        <v>12060.0</v>
      </c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</row>
    <row r="1116" ht="14.25" customHeight="1">
      <c r="A1116" s="41">
        <f t="shared" si="3"/>
        <v>2</v>
      </c>
      <c r="B1116" s="49">
        <v>12059.0</v>
      </c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</row>
    <row r="1117" ht="14.25" customHeight="1">
      <c r="A1117" s="41">
        <f t="shared" si="3"/>
        <v>3</v>
      </c>
      <c r="B1117" s="49">
        <v>12058.0</v>
      </c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</row>
    <row r="1118" ht="14.25" customHeight="1">
      <c r="A1118" s="41">
        <f t="shared" si="3"/>
        <v>4</v>
      </c>
      <c r="B1118" s="49">
        <v>12055.0</v>
      </c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</row>
    <row r="1119" ht="14.25" customHeight="1">
      <c r="A1119" s="41">
        <f t="shared" si="3"/>
        <v>1</v>
      </c>
      <c r="B1119" s="49">
        <v>12052.0</v>
      </c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</row>
    <row r="1120" ht="14.25" customHeight="1">
      <c r="A1120" s="41">
        <f t="shared" si="3"/>
        <v>2</v>
      </c>
      <c r="B1120" s="49">
        <v>12050.0</v>
      </c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</row>
    <row r="1121" ht="14.25" customHeight="1">
      <c r="A1121" s="41">
        <f t="shared" si="3"/>
        <v>3</v>
      </c>
      <c r="B1121" s="49">
        <v>12049.0</v>
      </c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</row>
    <row r="1122" ht="14.25" customHeight="1">
      <c r="A1122" s="41">
        <f t="shared" si="3"/>
        <v>4</v>
      </c>
      <c r="B1122" s="49">
        <v>12048.0</v>
      </c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</row>
    <row r="1123" ht="14.25" customHeight="1">
      <c r="A1123" s="41">
        <f t="shared" si="3"/>
        <v>1</v>
      </c>
      <c r="B1123" s="49">
        <v>12047.0</v>
      </c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</row>
    <row r="1124" ht="14.25" customHeight="1">
      <c r="A1124" s="41">
        <f t="shared" si="3"/>
        <v>2</v>
      </c>
      <c r="B1124" s="49">
        <v>12046.0</v>
      </c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</row>
    <row r="1125" ht="14.25" customHeight="1">
      <c r="A1125" s="41">
        <f t="shared" si="3"/>
        <v>3</v>
      </c>
      <c r="B1125" s="49">
        <v>12045.0</v>
      </c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</row>
    <row r="1126" ht="14.25" customHeight="1">
      <c r="A1126" s="41">
        <f t="shared" si="3"/>
        <v>4</v>
      </c>
      <c r="B1126" s="49">
        <v>12044.0</v>
      </c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</row>
    <row r="1127" ht="14.25" customHeight="1">
      <c r="A1127" s="41">
        <f t="shared" si="3"/>
        <v>1</v>
      </c>
      <c r="B1127" s="49">
        <v>12043.0</v>
      </c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</row>
    <row r="1128" ht="14.25" customHeight="1">
      <c r="A1128" s="41">
        <f t="shared" si="3"/>
        <v>2</v>
      </c>
      <c r="B1128" s="49">
        <v>12040.0</v>
      </c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</row>
    <row r="1129" ht="14.25" customHeight="1">
      <c r="A1129" s="41">
        <f t="shared" si="3"/>
        <v>3</v>
      </c>
      <c r="B1129" s="49">
        <v>12039.0</v>
      </c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</row>
    <row r="1130" ht="14.25" customHeight="1">
      <c r="A1130" s="41">
        <f t="shared" si="3"/>
        <v>4</v>
      </c>
      <c r="B1130" s="49">
        <v>12038.0</v>
      </c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</row>
    <row r="1131" ht="14.25" customHeight="1">
      <c r="A1131" s="41">
        <f t="shared" si="3"/>
        <v>1</v>
      </c>
      <c r="B1131" s="49">
        <v>12037.0</v>
      </c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</row>
    <row r="1132" ht="14.25" customHeight="1">
      <c r="A1132" s="41">
        <f t="shared" si="3"/>
        <v>2</v>
      </c>
      <c r="B1132" s="49">
        <v>12036.0</v>
      </c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</row>
    <row r="1133" ht="14.25" customHeight="1">
      <c r="A1133" s="41">
        <f t="shared" si="3"/>
        <v>3</v>
      </c>
      <c r="B1133" s="49">
        <v>12035.0</v>
      </c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</row>
    <row r="1134" ht="14.25" customHeight="1">
      <c r="A1134" s="41">
        <f t="shared" si="3"/>
        <v>4</v>
      </c>
      <c r="B1134" s="49">
        <v>12034.0</v>
      </c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</row>
    <row r="1135" ht="14.25" customHeight="1">
      <c r="A1135" s="41">
        <f t="shared" si="3"/>
        <v>1</v>
      </c>
      <c r="B1135" s="49">
        <v>12032.0</v>
      </c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</row>
    <row r="1136" ht="14.25" customHeight="1">
      <c r="A1136" s="41">
        <f t="shared" si="3"/>
        <v>2</v>
      </c>
      <c r="B1136" s="49">
        <v>12031.0</v>
      </c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</row>
    <row r="1137" ht="14.25" customHeight="1">
      <c r="A1137" s="41">
        <f t="shared" si="3"/>
        <v>3</v>
      </c>
      <c r="B1137" s="49">
        <v>12030.0</v>
      </c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</row>
    <row r="1138" ht="14.25" customHeight="1">
      <c r="A1138" s="41">
        <f t="shared" si="3"/>
        <v>4</v>
      </c>
      <c r="B1138" s="49">
        <v>12027.0</v>
      </c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</row>
    <row r="1139" ht="14.25" customHeight="1">
      <c r="A1139" s="41">
        <f t="shared" si="3"/>
        <v>1</v>
      </c>
      <c r="B1139" s="49">
        <v>12026.0</v>
      </c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</row>
    <row r="1140" ht="14.25" customHeight="1">
      <c r="A1140" s="41">
        <f t="shared" si="3"/>
        <v>2</v>
      </c>
      <c r="B1140" s="49">
        <v>12025.0</v>
      </c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</row>
    <row r="1141" ht="14.25" customHeight="1">
      <c r="A1141" s="41">
        <f t="shared" si="3"/>
        <v>3</v>
      </c>
      <c r="B1141" s="49">
        <v>12022.0</v>
      </c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</row>
    <row r="1142" ht="14.25" customHeight="1">
      <c r="A1142" s="41">
        <f t="shared" si="3"/>
        <v>4</v>
      </c>
      <c r="B1142" s="49">
        <v>12021.0</v>
      </c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</row>
    <row r="1143" ht="14.25" customHeight="1">
      <c r="A1143" s="41">
        <f t="shared" si="3"/>
        <v>1</v>
      </c>
      <c r="B1143" s="49">
        <v>12020.0</v>
      </c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</row>
    <row r="1144" ht="14.25" customHeight="1">
      <c r="A1144" s="41">
        <f t="shared" si="3"/>
        <v>2</v>
      </c>
      <c r="B1144" s="49">
        <v>12019.0</v>
      </c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</row>
    <row r="1145" ht="14.25" customHeight="1">
      <c r="A1145" s="41">
        <f t="shared" si="3"/>
        <v>3</v>
      </c>
      <c r="B1145" s="49">
        <v>12018.0</v>
      </c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</row>
    <row r="1146" ht="14.25" customHeight="1">
      <c r="A1146" s="41">
        <f t="shared" si="3"/>
        <v>4</v>
      </c>
      <c r="B1146" s="49">
        <v>12017.0</v>
      </c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</row>
    <row r="1147" ht="14.25" customHeight="1">
      <c r="A1147" s="41">
        <f t="shared" si="3"/>
        <v>1</v>
      </c>
      <c r="B1147" s="49">
        <v>12016.0</v>
      </c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</row>
    <row r="1148" ht="14.25" customHeight="1">
      <c r="A1148" s="41">
        <f t="shared" si="3"/>
        <v>2</v>
      </c>
      <c r="B1148" s="49">
        <v>12015.0</v>
      </c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</row>
    <row r="1149" ht="14.25" customHeight="1">
      <c r="A1149" s="41">
        <f t="shared" si="3"/>
        <v>3</v>
      </c>
      <c r="B1149" s="49">
        <v>12013.0</v>
      </c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</row>
    <row r="1150" ht="14.25" customHeight="1">
      <c r="A1150" s="41">
        <f t="shared" si="3"/>
        <v>4</v>
      </c>
      <c r="B1150" s="49">
        <v>12012.0</v>
      </c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</row>
    <row r="1151" ht="14.25" customHeight="1">
      <c r="A1151" s="41">
        <f t="shared" si="3"/>
        <v>1</v>
      </c>
      <c r="B1151" s="49">
        <v>12010.0</v>
      </c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</row>
    <row r="1152" ht="14.25" customHeight="1">
      <c r="A1152" s="41">
        <f t="shared" si="3"/>
        <v>2</v>
      </c>
      <c r="B1152" s="49">
        <v>12009.0</v>
      </c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</row>
    <row r="1153" ht="14.25" customHeight="1">
      <c r="A1153" s="41">
        <f t="shared" si="3"/>
        <v>3</v>
      </c>
      <c r="B1153" s="49">
        <v>12008.0</v>
      </c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</row>
    <row r="1154" ht="14.25" customHeight="1">
      <c r="A1154" s="41">
        <f t="shared" si="3"/>
        <v>4</v>
      </c>
      <c r="B1154" s="49">
        <v>12007.0</v>
      </c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</row>
    <row r="1155" ht="14.25" customHeight="1">
      <c r="A1155" s="41">
        <f t="shared" si="3"/>
        <v>1</v>
      </c>
      <c r="B1155" s="49">
        <v>12006.0</v>
      </c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</row>
    <row r="1156" ht="14.25" customHeight="1">
      <c r="A1156" s="41">
        <f t="shared" si="3"/>
        <v>2</v>
      </c>
      <c r="B1156" s="49">
        <v>12005.0</v>
      </c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</row>
    <row r="1157" ht="14.25" customHeight="1">
      <c r="A1157" s="41">
        <f t="shared" si="3"/>
        <v>3</v>
      </c>
      <c r="B1157" s="49">
        <v>12004.0</v>
      </c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</row>
    <row r="1158" ht="14.25" customHeight="1">
      <c r="A1158" s="41">
        <f t="shared" si="3"/>
        <v>4</v>
      </c>
      <c r="B1158" s="49">
        <v>12003.0</v>
      </c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</row>
    <row r="1159" ht="14.25" customHeight="1">
      <c r="A1159" s="41">
        <f t="shared" si="3"/>
        <v>1</v>
      </c>
      <c r="B1159" s="49">
        <v>12002.0</v>
      </c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</row>
    <row r="1160" ht="14.25" customHeight="1">
      <c r="A1160" s="41">
        <f t="shared" si="3"/>
        <v>2</v>
      </c>
      <c r="B1160" s="49">
        <v>12000.0</v>
      </c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</row>
    <row r="1161" ht="14.25" customHeight="1">
      <c r="A1161" s="41">
        <f t="shared" si="3"/>
        <v>3</v>
      </c>
      <c r="B1161" s="49">
        <v>11996.0</v>
      </c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</row>
    <row r="1162" ht="14.25" customHeight="1">
      <c r="A1162" s="41">
        <f t="shared" si="3"/>
        <v>4</v>
      </c>
      <c r="B1162" s="49">
        <v>11995.0</v>
      </c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</row>
    <row r="1163" ht="14.25" customHeight="1">
      <c r="A1163" s="41">
        <f t="shared" si="3"/>
        <v>1</v>
      </c>
      <c r="B1163" s="49">
        <v>11994.0</v>
      </c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</row>
    <row r="1164" ht="14.25" customHeight="1">
      <c r="A1164" s="41">
        <f t="shared" si="3"/>
        <v>2</v>
      </c>
      <c r="B1164" s="49">
        <v>11993.0</v>
      </c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</row>
    <row r="1165" ht="14.25" customHeight="1">
      <c r="A1165" s="41">
        <f t="shared" si="3"/>
        <v>3</v>
      </c>
      <c r="B1165" s="49">
        <v>11991.0</v>
      </c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</row>
    <row r="1166" ht="14.25" customHeight="1">
      <c r="A1166" s="41">
        <f t="shared" si="3"/>
        <v>4</v>
      </c>
      <c r="B1166" s="49">
        <v>11988.0</v>
      </c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</row>
    <row r="1167" ht="14.25" customHeight="1">
      <c r="A1167" s="41">
        <f t="shared" si="3"/>
        <v>1</v>
      </c>
      <c r="B1167" s="49">
        <v>11987.0</v>
      </c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</row>
    <row r="1168" ht="14.25" customHeight="1">
      <c r="A1168" s="41">
        <f t="shared" si="3"/>
        <v>2</v>
      </c>
      <c r="B1168" s="49">
        <v>11986.0</v>
      </c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</row>
    <row r="1169" ht="14.25" customHeight="1">
      <c r="A1169" s="41">
        <f t="shared" si="3"/>
        <v>3</v>
      </c>
      <c r="B1169" s="49">
        <v>11985.0</v>
      </c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</row>
    <row r="1170" ht="14.25" customHeight="1">
      <c r="A1170" s="41">
        <f t="shared" si="3"/>
        <v>4</v>
      </c>
      <c r="B1170" s="49">
        <v>11984.0</v>
      </c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</row>
    <row r="1171" ht="14.25" customHeight="1">
      <c r="A1171" s="41">
        <f t="shared" si="3"/>
        <v>1</v>
      </c>
      <c r="B1171" s="49">
        <v>11983.0</v>
      </c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</row>
    <row r="1172" ht="14.25" customHeight="1">
      <c r="A1172" s="41">
        <f t="shared" si="3"/>
        <v>2</v>
      </c>
      <c r="B1172" s="49">
        <v>11982.0</v>
      </c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</row>
    <row r="1173" ht="14.25" customHeight="1">
      <c r="A1173" s="41">
        <f t="shared" si="3"/>
        <v>3</v>
      </c>
      <c r="B1173" s="49">
        <v>11980.0</v>
      </c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</row>
    <row r="1174" ht="14.25" customHeight="1">
      <c r="A1174" s="41">
        <f t="shared" si="3"/>
        <v>4</v>
      </c>
      <c r="B1174" s="49">
        <v>11977.0</v>
      </c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</row>
    <row r="1175" ht="14.25" customHeight="1">
      <c r="A1175" s="41">
        <f t="shared" si="3"/>
        <v>1</v>
      </c>
      <c r="B1175" s="49">
        <v>11976.0</v>
      </c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</row>
    <row r="1176" ht="14.25" customHeight="1">
      <c r="A1176" s="41">
        <f t="shared" si="3"/>
        <v>2</v>
      </c>
      <c r="B1176" s="49">
        <v>11975.0</v>
      </c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</row>
    <row r="1177" ht="14.25" customHeight="1">
      <c r="A1177" s="41">
        <f t="shared" si="3"/>
        <v>3</v>
      </c>
      <c r="B1177" s="49">
        <v>11974.0</v>
      </c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</row>
    <row r="1178" ht="14.25" customHeight="1">
      <c r="A1178" s="41">
        <f t="shared" si="3"/>
        <v>4</v>
      </c>
      <c r="B1178" s="49">
        <v>11973.0</v>
      </c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</row>
    <row r="1179" ht="14.25" customHeight="1">
      <c r="A1179" s="41">
        <f t="shared" si="3"/>
        <v>1</v>
      </c>
      <c r="B1179" s="49">
        <v>11972.0</v>
      </c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</row>
    <row r="1180" ht="14.25" customHeight="1">
      <c r="A1180" s="41">
        <f t="shared" si="3"/>
        <v>2</v>
      </c>
      <c r="B1180" s="49">
        <v>11970.0</v>
      </c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</row>
    <row r="1181" ht="14.25" customHeight="1">
      <c r="A1181" s="41">
        <f t="shared" si="3"/>
        <v>3</v>
      </c>
      <c r="B1181" s="49">
        <v>11969.0</v>
      </c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</row>
    <row r="1182" ht="14.25" customHeight="1">
      <c r="A1182" s="41">
        <f t="shared" si="3"/>
        <v>4</v>
      </c>
      <c r="B1182" s="49">
        <v>11968.0</v>
      </c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</row>
    <row r="1183" ht="14.25" customHeight="1">
      <c r="A1183" s="41">
        <f t="shared" si="3"/>
        <v>1</v>
      </c>
      <c r="B1183" s="49">
        <v>11967.0</v>
      </c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</row>
    <row r="1184" ht="14.25" customHeight="1">
      <c r="A1184" s="41">
        <f t="shared" si="3"/>
        <v>2</v>
      </c>
      <c r="B1184" s="49">
        <v>11965.0</v>
      </c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</row>
    <row r="1185" ht="14.25" customHeight="1">
      <c r="A1185" s="41">
        <f t="shared" si="3"/>
        <v>3</v>
      </c>
      <c r="B1185" s="49">
        <v>11964.0</v>
      </c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</row>
    <row r="1186" ht="14.25" customHeight="1">
      <c r="A1186" s="41">
        <f t="shared" si="3"/>
        <v>4</v>
      </c>
      <c r="B1186" s="49">
        <v>11963.0</v>
      </c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</row>
    <row r="1187" ht="14.25" customHeight="1">
      <c r="A1187" s="41">
        <f t="shared" si="3"/>
        <v>1</v>
      </c>
      <c r="B1187" s="49">
        <v>11962.0</v>
      </c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</row>
    <row r="1188" ht="14.25" customHeight="1">
      <c r="A1188" s="41">
        <f t="shared" si="3"/>
        <v>2</v>
      </c>
      <c r="B1188" s="49">
        <v>11960.0</v>
      </c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</row>
    <row r="1189" ht="14.25" customHeight="1">
      <c r="A1189" s="41">
        <f t="shared" si="3"/>
        <v>3</v>
      </c>
      <c r="B1189" s="49">
        <v>11959.0</v>
      </c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</row>
    <row r="1190" ht="14.25" customHeight="1">
      <c r="A1190" s="41">
        <f t="shared" si="3"/>
        <v>4</v>
      </c>
      <c r="B1190" s="49">
        <v>11957.0</v>
      </c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</row>
    <row r="1191" ht="14.25" customHeight="1">
      <c r="A1191" s="41">
        <f t="shared" si="3"/>
        <v>1</v>
      </c>
      <c r="B1191" s="49">
        <v>11956.0</v>
      </c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</row>
    <row r="1192" ht="14.25" customHeight="1">
      <c r="A1192" s="41">
        <f t="shared" si="3"/>
        <v>2</v>
      </c>
      <c r="B1192" s="49">
        <v>11955.0</v>
      </c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</row>
    <row r="1193" ht="14.25" customHeight="1">
      <c r="A1193" s="41">
        <f t="shared" si="3"/>
        <v>3</v>
      </c>
      <c r="B1193" s="49">
        <v>11954.0</v>
      </c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</row>
    <row r="1194" ht="14.25" customHeight="1">
      <c r="A1194" s="41">
        <f t="shared" si="3"/>
        <v>4</v>
      </c>
      <c r="B1194" s="49">
        <v>11952.0</v>
      </c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</row>
    <row r="1195" ht="14.25" customHeight="1">
      <c r="A1195" s="41">
        <f t="shared" si="3"/>
        <v>1</v>
      </c>
      <c r="B1195" s="49">
        <v>11951.0</v>
      </c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</row>
    <row r="1196" ht="14.25" customHeight="1">
      <c r="A1196" s="41">
        <f t="shared" si="3"/>
        <v>2</v>
      </c>
      <c r="B1196" s="49">
        <v>11950.0</v>
      </c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</row>
    <row r="1197" ht="14.25" customHeight="1">
      <c r="A1197" s="41">
        <f t="shared" si="3"/>
        <v>3</v>
      </c>
      <c r="B1197" s="49">
        <v>11949.0</v>
      </c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</row>
    <row r="1198" ht="14.25" customHeight="1">
      <c r="A1198" s="41">
        <f t="shared" si="3"/>
        <v>4</v>
      </c>
      <c r="B1198" s="49">
        <v>11947.0</v>
      </c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</row>
    <row r="1199" ht="14.25" customHeight="1">
      <c r="A1199" s="41">
        <f t="shared" si="3"/>
        <v>1</v>
      </c>
      <c r="B1199" s="49">
        <v>11946.0</v>
      </c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</row>
    <row r="1200" ht="14.25" customHeight="1">
      <c r="A1200" s="41">
        <f t="shared" si="3"/>
        <v>2</v>
      </c>
      <c r="B1200" s="49">
        <v>11945.0</v>
      </c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41"/>
      <c r="N1200" s="41"/>
      <c r="O1200" s="41"/>
      <c r="P1200" s="41"/>
    </row>
    <row r="1201" ht="14.25" customHeight="1">
      <c r="A1201" s="41">
        <f t="shared" si="3"/>
        <v>3</v>
      </c>
      <c r="B1201" s="49">
        <v>11944.0</v>
      </c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</row>
    <row r="1202" ht="14.25" customHeight="1">
      <c r="A1202" s="41">
        <f t="shared" si="3"/>
        <v>4</v>
      </c>
      <c r="B1202" s="49">
        <v>11943.0</v>
      </c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41"/>
      <c r="N1202" s="41"/>
      <c r="O1202" s="41"/>
      <c r="P1202" s="41"/>
    </row>
    <row r="1203" ht="14.25" customHeight="1">
      <c r="A1203" s="41">
        <f t="shared" si="3"/>
        <v>1</v>
      </c>
      <c r="B1203" s="49">
        <v>11942.0</v>
      </c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</row>
    <row r="1204" ht="14.25" customHeight="1">
      <c r="A1204" s="41">
        <f t="shared" si="3"/>
        <v>2</v>
      </c>
      <c r="B1204" s="49">
        <v>11941.0</v>
      </c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41"/>
      <c r="N1204" s="41"/>
      <c r="O1204" s="41"/>
      <c r="P1204" s="41"/>
    </row>
    <row r="1205" ht="14.25" customHeight="1">
      <c r="A1205" s="41">
        <f t="shared" si="3"/>
        <v>3</v>
      </c>
      <c r="B1205" s="49">
        <v>11940.0</v>
      </c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</row>
    <row r="1206" ht="14.25" customHeight="1">
      <c r="A1206" s="41">
        <f t="shared" si="3"/>
        <v>4</v>
      </c>
      <c r="B1206" s="49">
        <v>11939.0</v>
      </c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41"/>
      <c r="N1206" s="41"/>
      <c r="O1206" s="41"/>
      <c r="P1206" s="41"/>
    </row>
    <row r="1207" ht="14.25" customHeight="1">
      <c r="A1207" s="41">
        <f t="shared" si="3"/>
        <v>1</v>
      </c>
      <c r="B1207" s="49">
        <v>11938.0</v>
      </c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</row>
    <row r="1208" ht="14.25" customHeight="1">
      <c r="A1208" s="41">
        <f t="shared" si="3"/>
        <v>2</v>
      </c>
      <c r="B1208" s="49">
        <v>11937.0</v>
      </c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41"/>
      <c r="N1208" s="41"/>
      <c r="O1208" s="41"/>
      <c r="P1208" s="41"/>
    </row>
    <row r="1209" ht="14.25" customHeight="1">
      <c r="A1209" s="41">
        <f t="shared" si="3"/>
        <v>3</v>
      </c>
      <c r="B1209" s="49">
        <v>11936.0</v>
      </c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</row>
    <row r="1210" ht="14.25" customHeight="1">
      <c r="A1210" s="41">
        <f t="shared" si="3"/>
        <v>4</v>
      </c>
      <c r="B1210" s="49">
        <v>11934.0</v>
      </c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41"/>
      <c r="N1210" s="41"/>
      <c r="O1210" s="41"/>
      <c r="P1210" s="41"/>
    </row>
    <row r="1211" ht="14.25" customHeight="1">
      <c r="A1211" s="41">
        <f t="shared" si="3"/>
        <v>1</v>
      </c>
      <c r="B1211" s="49">
        <v>11933.0</v>
      </c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</row>
    <row r="1212" ht="14.25" customHeight="1">
      <c r="A1212" s="41">
        <f t="shared" si="3"/>
        <v>2</v>
      </c>
      <c r="B1212" s="49">
        <v>11932.0</v>
      </c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41"/>
      <c r="N1212" s="41"/>
      <c r="O1212" s="41"/>
      <c r="P1212" s="41"/>
    </row>
    <row r="1213" ht="14.25" customHeight="1">
      <c r="A1213" s="41">
        <f t="shared" si="3"/>
        <v>3</v>
      </c>
      <c r="B1213" s="49">
        <v>11930.0</v>
      </c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</row>
    <row r="1214" ht="14.25" customHeight="1">
      <c r="A1214" s="41">
        <f t="shared" si="3"/>
        <v>4</v>
      </c>
      <c r="B1214" s="49">
        <v>11928.0</v>
      </c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41"/>
      <c r="N1214" s="41"/>
      <c r="O1214" s="41"/>
      <c r="P1214" s="41"/>
    </row>
    <row r="1215" ht="14.25" customHeight="1">
      <c r="A1215" s="41">
        <f t="shared" si="3"/>
        <v>1</v>
      </c>
      <c r="B1215" s="49">
        <v>11926.0</v>
      </c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</row>
    <row r="1216" ht="14.25" customHeight="1">
      <c r="A1216" s="41">
        <f t="shared" si="3"/>
        <v>2</v>
      </c>
      <c r="B1216" s="49">
        <v>11925.0</v>
      </c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41"/>
      <c r="N1216" s="41"/>
      <c r="O1216" s="41"/>
      <c r="P1216" s="41"/>
    </row>
    <row r="1217" ht="14.25" customHeight="1">
      <c r="A1217" s="41">
        <f t="shared" si="3"/>
        <v>3</v>
      </c>
      <c r="B1217" s="49">
        <v>11922.0</v>
      </c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</row>
    <row r="1218" ht="14.25" customHeight="1">
      <c r="A1218" s="41">
        <f t="shared" si="3"/>
        <v>4</v>
      </c>
      <c r="B1218" s="49">
        <v>11920.0</v>
      </c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41"/>
      <c r="N1218" s="41"/>
      <c r="O1218" s="41"/>
      <c r="P1218" s="41"/>
    </row>
    <row r="1219" ht="14.25" customHeight="1">
      <c r="A1219" s="41">
        <f t="shared" si="3"/>
        <v>1</v>
      </c>
      <c r="B1219" s="49">
        <v>11919.0</v>
      </c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</row>
    <row r="1220" ht="14.25" customHeight="1">
      <c r="A1220" s="41">
        <f t="shared" si="3"/>
        <v>2</v>
      </c>
      <c r="B1220" s="49">
        <v>11918.0</v>
      </c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41"/>
      <c r="N1220" s="41"/>
      <c r="O1220" s="41"/>
      <c r="P1220" s="41"/>
    </row>
    <row r="1221" ht="14.25" customHeight="1">
      <c r="A1221" s="41">
        <f t="shared" si="3"/>
        <v>3</v>
      </c>
      <c r="B1221" s="49">
        <v>11916.0</v>
      </c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</row>
    <row r="1222" ht="14.25" customHeight="1">
      <c r="A1222" s="41">
        <f t="shared" si="3"/>
        <v>4</v>
      </c>
      <c r="B1222" s="49">
        <v>11914.0</v>
      </c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41"/>
      <c r="N1222" s="41"/>
      <c r="O1222" s="41"/>
      <c r="P1222" s="41"/>
    </row>
    <row r="1223" ht="14.25" customHeight="1">
      <c r="A1223" s="41">
        <f t="shared" si="3"/>
        <v>1</v>
      </c>
      <c r="B1223" s="49">
        <v>11913.0</v>
      </c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</row>
    <row r="1224" ht="14.25" customHeight="1">
      <c r="A1224" s="41">
        <f t="shared" si="3"/>
        <v>2</v>
      </c>
      <c r="B1224" s="49">
        <v>11911.0</v>
      </c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41"/>
      <c r="N1224" s="41"/>
      <c r="O1224" s="41"/>
      <c r="P1224" s="41"/>
    </row>
    <row r="1225" ht="14.25" customHeight="1">
      <c r="A1225" s="41">
        <f t="shared" si="3"/>
        <v>3</v>
      </c>
      <c r="B1225" s="49">
        <v>11909.0</v>
      </c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</row>
    <row r="1226" ht="14.25" customHeight="1">
      <c r="A1226" s="41">
        <f t="shared" si="3"/>
        <v>4</v>
      </c>
      <c r="B1226" s="49">
        <v>11907.0</v>
      </c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41"/>
      <c r="N1226" s="41"/>
      <c r="O1226" s="41"/>
      <c r="P1226" s="41"/>
    </row>
    <row r="1227" ht="14.25" customHeight="1">
      <c r="A1227" s="41">
        <f t="shared" si="3"/>
        <v>1</v>
      </c>
      <c r="B1227" s="49">
        <v>11905.0</v>
      </c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</row>
    <row r="1228" ht="14.25" customHeight="1">
      <c r="A1228" s="41">
        <f t="shared" si="3"/>
        <v>2</v>
      </c>
      <c r="B1228" s="49">
        <v>11904.0</v>
      </c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41"/>
      <c r="N1228" s="41"/>
      <c r="O1228" s="41"/>
      <c r="P1228" s="41"/>
    </row>
    <row r="1229" ht="14.25" customHeight="1">
      <c r="A1229" s="41">
        <f t="shared" si="3"/>
        <v>3</v>
      </c>
      <c r="B1229" s="49">
        <v>11903.0</v>
      </c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</row>
    <row r="1230" ht="14.25" customHeight="1">
      <c r="A1230" s="41">
        <f t="shared" si="3"/>
        <v>4</v>
      </c>
      <c r="B1230" s="49">
        <v>11902.0</v>
      </c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41"/>
      <c r="N1230" s="41"/>
      <c r="O1230" s="41"/>
      <c r="P1230" s="41"/>
    </row>
    <row r="1231" ht="14.25" customHeight="1">
      <c r="A1231" s="41">
        <f t="shared" si="3"/>
        <v>1</v>
      </c>
      <c r="B1231" s="49">
        <v>11900.0</v>
      </c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</row>
    <row r="1232" ht="14.25" customHeight="1">
      <c r="A1232" s="41">
        <f t="shared" si="3"/>
        <v>2</v>
      </c>
      <c r="B1232" s="49">
        <v>11899.0</v>
      </c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41"/>
      <c r="N1232" s="41"/>
      <c r="O1232" s="41"/>
      <c r="P1232" s="41"/>
    </row>
    <row r="1233" ht="14.25" customHeight="1">
      <c r="A1233" s="41">
        <f t="shared" si="3"/>
        <v>3</v>
      </c>
      <c r="B1233" s="49">
        <v>11898.0</v>
      </c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</row>
    <row r="1234" ht="14.25" customHeight="1">
      <c r="A1234" s="41">
        <f t="shared" si="3"/>
        <v>4</v>
      </c>
      <c r="B1234" s="49">
        <v>11897.0</v>
      </c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41"/>
      <c r="N1234" s="41"/>
      <c r="O1234" s="41"/>
      <c r="P1234" s="41"/>
    </row>
    <row r="1235" ht="14.25" customHeight="1">
      <c r="A1235" s="41">
        <f t="shared" si="3"/>
        <v>1</v>
      </c>
      <c r="B1235" s="49">
        <v>11896.0</v>
      </c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</row>
    <row r="1236" ht="14.25" customHeight="1">
      <c r="A1236" s="41">
        <f t="shared" si="3"/>
        <v>2</v>
      </c>
      <c r="B1236" s="49">
        <v>11895.0</v>
      </c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41"/>
      <c r="N1236" s="41"/>
      <c r="O1236" s="41"/>
      <c r="P1236" s="41"/>
    </row>
    <row r="1237" ht="14.25" customHeight="1">
      <c r="A1237" s="41">
        <f t="shared" si="3"/>
        <v>3</v>
      </c>
      <c r="B1237" s="49">
        <v>11894.0</v>
      </c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</row>
    <row r="1238" ht="14.25" customHeight="1">
      <c r="A1238" s="41">
        <f t="shared" si="3"/>
        <v>4</v>
      </c>
      <c r="B1238" s="49">
        <v>11893.0</v>
      </c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41"/>
      <c r="N1238" s="41"/>
      <c r="O1238" s="41"/>
      <c r="P1238" s="41"/>
    </row>
    <row r="1239" ht="14.25" customHeight="1">
      <c r="A1239" s="41">
        <f t="shared" si="3"/>
        <v>1</v>
      </c>
      <c r="B1239" s="49">
        <v>11891.0</v>
      </c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</row>
    <row r="1240" ht="14.25" customHeight="1">
      <c r="A1240" s="41">
        <f t="shared" si="3"/>
        <v>2</v>
      </c>
      <c r="B1240" s="49">
        <v>11890.0</v>
      </c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</row>
    <row r="1241" ht="14.25" customHeight="1">
      <c r="A1241" s="41">
        <f t="shared" si="3"/>
        <v>3</v>
      </c>
      <c r="B1241" s="49">
        <v>11889.0</v>
      </c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</row>
    <row r="1242" ht="14.25" customHeight="1">
      <c r="A1242" s="41">
        <f t="shared" si="3"/>
        <v>4</v>
      </c>
      <c r="B1242" s="49">
        <v>11888.0</v>
      </c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41"/>
      <c r="N1242" s="41"/>
      <c r="O1242" s="41"/>
      <c r="P1242" s="41"/>
    </row>
    <row r="1243" ht="14.25" customHeight="1">
      <c r="A1243" s="41">
        <f t="shared" si="3"/>
        <v>1</v>
      </c>
      <c r="B1243" s="49">
        <v>11887.0</v>
      </c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</row>
    <row r="1244" ht="14.25" customHeight="1">
      <c r="A1244" s="41">
        <f t="shared" si="3"/>
        <v>2</v>
      </c>
      <c r="B1244" s="49">
        <v>11885.0</v>
      </c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41"/>
      <c r="N1244" s="41"/>
      <c r="O1244" s="41"/>
      <c r="P1244" s="41"/>
    </row>
    <row r="1245" ht="14.25" customHeight="1">
      <c r="A1245" s="41">
        <f t="shared" si="3"/>
        <v>3</v>
      </c>
      <c r="B1245" s="49">
        <v>11884.0</v>
      </c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</row>
    <row r="1246" ht="14.25" customHeight="1">
      <c r="A1246" s="41">
        <f t="shared" si="3"/>
        <v>4</v>
      </c>
      <c r="B1246" s="49">
        <v>11883.0</v>
      </c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41"/>
      <c r="N1246" s="41"/>
      <c r="O1246" s="41"/>
      <c r="P1246" s="41"/>
    </row>
    <row r="1247" ht="14.25" customHeight="1">
      <c r="A1247" s="41">
        <f t="shared" si="3"/>
        <v>1</v>
      </c>
      <c r="B1247" s="49">
        <v>11882.0</v>
      </c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</row>
    <row r="1248" ht="14.25" customHeight="1">
      <c r="A1248" s="41">
        <f t="shared" si="3"/>
        <v>2</v>
      </c>
      <c r="B1248" s="49">
        <v>11881.0</v>
      </c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41"/>
      <c r="N1248" s="41"/>
      <c r="O1248" s="41"/>
      <c r="P1248" s="41"/>
    </row>
    <row r="1249" ht="14.25" customHeight="1">
      <c r="A1249" s="41">
        <f t="shared" si="3"/>
        <v>3</v>
      </c>
      <c r="B1249" s="49">
        <v>11879.0</v>
      </c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</row>
    <row r="1250" ht="14.25" customHeight="1">
      <c r="A1250" s="41">
        <f t="shared" si="3"/>
        <v>4</v>
      </c>
      <c r="B1250" s="49">
        <v>11878.0</v>
      </c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41"/>
      <c r="N1250" s="41"/>
      <c r="O1250" s="41"/>
      <c r="P1250" s="41"/>
    </row>
    <row r="1251" ht="14.25" customHeight="1">
      <c r="A1251" s="41">
        <f t="shared" si="3"/>
        <v>1</v>
      </c>
      <c r="B1251" s="49">
        <v>11877.0</v>
      </c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</row>
    <row r="1252" ht="14.25" customHeight="1">
      <c r="A1252" s="41">
        <f t="shared" si="3"/>
        <v>2</v>
      </c>
      <c r="B1252" s="49">
        <v>11876.0</v>
      </c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41"/>
      <c r="N1252" s="41"/>
      <c r="O1252" s="41"/>
      <c r="P1252" s="41"/>
    </row>
    <row r="1253" ht="14.25" customHeight="1">
      <c r="A1253" s="41">
        <f t="shared" si="3"/>
        <v>3</v>
      </c>
      <c r="B1253" s="49">
        <v>11875.0</v>
      </c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</row>
    <row r="1254" ht="14.25" customHeight="1">
      <c r="A1254" s="41">
        <f t="shared" si="3"/>
        <v>4</v>
      </c>
      <c r="B1254" s="49">
        <v>11874.0</v>
      </c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41"/>
      <c r="N1254" s="41"/>
      <c r="O1254" s="41"/>
      <c r="P1254" s="41"/>
    </row>
    <row r="1255" ht="14.25" customHeight="1">
      <c r="A1255" s="41">
        <f t="shared" si="3"/>
        <v>1</v>
      </c>
      <c r="B1255" s="49">
        <v>11872.0</v>
      </c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</row>
    <row r="1256" ht="14.25" customHeight="1">
      <c r="A1256" s="41">
        <f t="shared" si="3"/>
        <v>2</v>
      </c>
      <c r="B1256" s="49">
        <v>11871.0</v>
      </c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41"/>
      <c r="N1256" s="41"/>
      <c r="O1256" s="41"/>
      <c r="P1256" s="41"/>
    </row>
    <row r="1257" ht="14.25" customHeight="1">
      <c r="A1257" s="41">
        <f t="shared" si="3"/>
        <v>3</v>
      </c>
      <c r="B1257" s="49">
        <v>11870.0</v>
      </c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</row>
    <row r="1258" ht="14.25" customHeight="1">
      <c r="A1258" s="41">
        <f t="shared" si="3"/>
        <v>4</v>
      </c>
      <c r="B1258" s="49">
        <v>11869.0</v>
      </c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41"/>
      <c r="N1258" s="41"/>
      <c r="O1258" s="41"/>
      <c r="P1258" s="41"/>
    </row>
    <row r="1259" ht="14.25" customHeight="1">
      <c r="A1259" s="41">
        <f t="shared" si="3"/>
        <v>1</v>
      </c>
      <c r="B1259" s="49">
        <v>11868.0</v>
      </c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</row>
    <row r="1260" ht="14.25" customHeight="1">
      <c r="A1260" s="41">
        <f t="shared" si="3"/>
        <v>2</v>
      </c>
      <c r="B1260" s="49">
        <v>11866.0</v>
      </c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41"/>
      <c r="N1260" s="41"/>
      <c r="O1260" s="41"/>
      <c r="P1260" s="41"/>
    </row>
    <row r="1261" ht="14.25" customHeight="1">
      <c r="A1261" s="41">
        <f t="shared" si="3"/>
        <v>3</v>
      </c>
      <c r="B1261" s="49">
        <v>11864.0</v>
      </c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</row>
    <row r="1262" ht="14.25" customHeight="1">
      <c r="A1262" s="41">
        <f t="shared" si="3"/>
        <v>4</v>
      </c>
      <c r="B1262" s="49">
        <v>11863.0</v>
      </c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1"/>
      <c r="N1262" s="41"/>
      <c r="O1262" s="41"/>
      <c r="P1262" s="41"/>
    </row>
    <row r="1263" ht="14.25" customHeight="1">
      <c r="A1263" s="41">
        <f t="shared" si="3"/>
        <v>1</v>
      </c>
      <c r="B1263" s="49">
        <v>11861.0</v>
      </c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</row>
    <row r="1264" ht="14.25" customHeight="1">
      <c r="A1264" s="41">
        <f t="shared" si="3"/>
        <v>2</v>
      </c>
      <c r="B1264" s="49">
        <v>11859.0</v>
      </c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1"/>
      <c r="N1264" s="41"/>
      <c r="O1264" s="41"/>
      <c r="P1264" s="41"/>
    </row>
    <row r="1265" ht="14.25" customHeight="1">
      <c r="A1265" s="41">
        <f t="shared" si="3"/>
        <v>3</v>
      </c>
      <c r="B1265" s="49">
        <v>11856.0</v>
      </c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</row>
    <row r="1266" ht="14.25" customHeight="1">
      <c r="A1266" s="41">
        <f t="shared" si="3"/>
        <v>4</v>
      </c>
      <c r="B1266" s="49">
        <v>11855.0</v>
      </c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1"/>
      <c r="N1266" s="41"/>
      <c r="O1266" s="41"/>
      <c r="P1266" s="41"/>
    </row>
    <row r="1267" ht="14.25" customHeight="1">
      <c r="A1267" s="41">
        <f t="shared" si="3"/>
        <v>1</v>
      </c>
      <c r="B1267" s="49">
        <v>11854.0</v>
      </c>
      <c r="C1267" s="41"/>
      <c r="D1267" s="41"/>
      <c r="E1267" s="41"/>
      <c r="F1267" s="41"/>
      <c r="G1267" s="41"/>
      <c r="H1267" s="41"/>
      <c r="I1267" s="41"/>
      <c r="J1267" s="41"/>
      <c r="K1267" s="41"/>
      <c r="L1267" s="41"/>
      <c r="M1267" s="41"/>
      <c r="N1267" s="41"/>
      <c r="O1267" s="41"/>
      <c r="P1267" s="41"/>
    </row>
    <row r="1268" ht="14.25" customHeight="1">
      <c r="A1268" s="41">
        <f t="shared" si="3"/>
        <v>2</v>
      </c>
      <c r="B1268" s="49">
        <v>11852.0</v>
      </c>
      <c r="C1268" s="41"/>
      <c r="D1268" s="41"/>
      <c r="E1268" s="41"/>
      <c r="F1268" s="41"/>
      <c r="G1268" s="41"/>
      <c r="H1268" s="41"/>
      <c r="I1268" s="41"/>
      <c r="J1268" s="41"/>
      <c r="K1268" s="41"/>
      <c r="L1268" s="41"/>
      <c r="M1268" s="41"/>
      <c r="N1268" s="41"/>
      <c r="O1268" s="41"/>
      <c r="P1268" s="41"/>
    </row>
    <row r="1269" ht="14.25" customHeight="1">
      <c r="A1269" s="41">
        <f t="shared" si="3"/>
        <v>3</v>
      </c>
      <c r="B1269" s="49">
        <v>11850.0</v>
      </c>
      <c r="C1269" s="41"/>
      <c r="D1269" s="41"/>
      <c r="E1269" s="41"/>
      <c r="F1269" s="41"/>
      <c r="G1269" s="41"/>
      <c r="H1269" s="41"/>
      <c r="I1269" s="41"/>
      <c r="J1269" s="41"/>
      <c r="K1269" s="41"/>
      <c r="L1269" s="41"/>
      <c r="M1269" s="41"/>
      <c r="N1269" s="41"/>
      <c r="O1269" s="41"/>
      <c r="P1269" s="41"/>
    </row>
    <row r="1270" ht="14.25" customHeight="1">
      <c r="A1270" s="41">
        <f t="shared" si="3"/>
        <v>4</v>
      </c>
      <c r="B1270" s="49">
        <v>11849.0</v>
      </c>
      <c r="C1270" s="41"/>
      <c r="D1270" s="41"/>
      <c r="E1270" s="41"/>
      <c r="F1270" s="41"/>
      <c r="G1270" s="41"/>
      <c r="H1270" s="41"/>
      <c r="I1270" s="41"/>
      <c r="J1270" s="41"/>
      <c r="K1270" s="41"/>
      <c r="L1270" s="41"/>
      <c r="M1270" s="41"/>
      <c r="N1270" s="41"/>
      <c r="O1270" s="41"/>
      <c r="P1270" s="41"/>
    </row>
    <row r="1271" ht="14.25" customHeight="1">
      <c r="A1271" s="41">
        <f t="shared" si="3"/>
        <v>1</v>
      </c>
      <c r="B1271" s="49">
        <v>11846.0</v>
      </c>
      <c r="C1271" s="41"/>
      <c r="D1271" s="41"/>
      <c r="E1271" s="41"/>
      <c r="F1271" s="41"/>
      <c r="G1271" s="41"/>
      <c r="H1271" s="41"/>
      <c r="I1271" s="41"/>
      <c r="J1271" s="41"/>
      <c r="K1271" s="41"/>
      <c r="L1271" s="41"/>
      <c r="M1271" s="41"/>
      <c r="N1271" s="41"/>
      <c r="O1271" s="41"/>
      <c r="P1271" s="41"/>
    </row>
    <row r="1272" ht="14.25" customHeight="1">
      <c r="A1272" s="41">
        <f t="shared" si="3"/>
        <v>2</v>
      </c>
      <c r="B1272" s="49">
        <v>11845.0</v>
      </c>
      <c r="C1272" s="41"/>
      <c r="D1272" s="41"/>
      <c r="E1272" s="41"/>
      <c r="F1272" s="41"/>
      <c r="G1272" s="41"/>
      <c r="H1272" s="41"/>
      <c r="I1272" s="41"/>
      <c r="J1272" s="41"/>
      <c r="K1272" s="41"/>
      <c r="L1272" s="41"/>
      <c r="M1272" s="41"/>
      <c r="N1272" s="41"/>
      <c r="O1272" s="41"/>
      <c r="P1272" s="41"/>
    </row>
    <row r="1273" ht="14.25" customHeight="1">
      <c r="A1273" s="41">
        <f t="shared" si="3"/>
        <v>3</v>
      </c>
      <c r="B1273" s="49">
        <v>11844.0</v>
      </c>
      <c r="C1273" s="41"/>
      <c r="D1273" s="41"/>
      <c r="E1273" s="41"/>
      <c r="F1273" s="41"/>
      <c r="G1273" s="41"/>
      <c r="H1273" s="41"/>
      <c r="I1273" s="41"/>
      <c r="J1273" s="41"/>
      <c r="K1273" s="41"/>
      <c r="L1273" s="41"/>
      <c r="M1273" s="41"/>
      <c r="N1273" s="41"/>
      <c r="O1273" s="41"/>
      <c r="P1273" s="41"/>
    </row>
    <row r="1274" ht="14.25" customHeight="1">
      <c r="A1274" s="41">
        <f t="shared" si="3"/>
        <v>4</v>
      </c>
      <c r="B1274" s="49">
        <v>11843.0</v>
      </c>
      <c r="C1274" s="41"/>
      <c r="D1274" s="41"/>
      <c r="E1274" s="41"/>
      <c r="F1274" s="41"/>
      <c r="G1274" s="41"/>
      <c r="H1274" s="41"/>
      <c r="I1274" s="41"/>
      <c r="J1274" s="41"/>
      <c r="K1274" s="41"/>
      <c r="L1274" s="41"/>
      <c r="M1274" s="41"/>
      <c r="N1274" s="41"/>
      <c r="O1274" s="41"/>
      <c r="P1274" s="41"/>
    </row>
    <row r="1275" ht="14.25" customHeight="1">
      <c r="A1275" s="41">
        <f t="shared" si="3"/>
        <v>1</v>
      </c>
      <c r="B1275" s="49">
        <v>11842.0</v>
      </c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  <c r="O1275" s="41"/>
      <c r="P1275" s="41"/>
    </row>
    <row r="1276" ht="14.25" customHeight="1">
      <c r="A1276" s="41">
        <f t="shared" si="3"/>
        <v>2</v>
      </c>
      <c r="B1276" s="49">
        <v>11841.0</v>
      </c>
      <c r="C1276" s="41"/>
      <c r="D1276" s="41"/>
      <c r="E1276" s="41"/>
      <c r="F1276" s="41"/>
      <c r="G1276" s="41"/>
      <c r="H1276" s="41"/>
      <c r="I1276" s="41"/>
      <c r="J1276" s="41"/>
      <c r="K1276" s="41"/>
      <c r="L1276" s="41"/>
      <c r="M1276" s="41"/>
      <c r="N1276" s="41"/>
      <c r="O1276" s="41"/>
      <c r="P1276" s="41"/>
    </row>
    <row r="1277" ht="14.25" customHeight="1">
      <c r="A1277" s="41">
        <f t="shared" si="3"/>
        <v>3</v>
      </c>
      <c r="B1277" s="49">
        <v>11840.0</v>
      </c>
      <c r="C1277" s="41"/>
      <c r="D1277" s="41"/>
      <c r="E1277" s="41"/>
      <c r="F1277" s="41"/>
      <c r="G1277" s="41"/>
      <c r="H1277" s="41"/>
      <c r="I1277" s="41"/>
      <c r="J1277" s="41"/>
      <c r="K1277" s="41"/>
      <c r="L1277" s="41"/>
      <c r="M1277" s="41"/>
      <c r="N1277" s="41"/>
      <c r="O1277" s="41"/>
      <c r="P1277" s="41"/>
    </row>
    <row r="1278" ht="14.25" customHeight="1">
      <c r="A1278" s="41">
        <f t="shared" si="3"/>
        <v>4</v>
      </c>
      <c r="B1278" s="49">
        <v>11839.0</v>
      </c>
      <c r="C1278" s="41"/>
      <c r="D1278" s="41"/>
      <c r="E1278" s="41"/>
      <c r="F1278" s="41"/>
      <c r="G1278" s="41"/>
      <c r="H1278" s="41"/>
      <c r="I1278" s="41"/>
      <c r="J1278" s="41"/>
      <c r="K1278" s="41"/>
      <c r="L1278" s="41"/>
      <c r="M1278" s="41"/>
      <c r="N1278" s="41"/>
      <c r="O1278" s="41"/>
      <c r="P1278" s="41"/>
    </row>
    <row r="1279" ht="14.25" customHeight="1">
      <c r="A1279" s="41">
        <f t="shared" si="3"/>
        <v>1</v>
      </c>
      <c r="B1279" s="49">
        <v>11837.0</v>
      </c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</row>
    <row r="1280" ht="14.25" customHeight="1">
      <c r="A1280" s="41">
        <f t="shared" si="3"/>
        <v>2</v>
      </c>
      <c r="B1280" s="49">
        <v>11836.0</v>
      </c>
      <c r="C1280" s="41"/>
      <c r="D1280" s="41"/>
      <c r="E1280" s="41"/>
      <c r="F1280" s="41"/>
      <c r="G1280" s="41"/>
      <c r="H1280" s="41"/>
      <c r="I1280" s="41"/>
      <c r="J1280" s="41"/>
      <c r="K1280" s="41"/>
      <c r="L1280" s="41"/>
      <c r="M1280" s="41"/>
      <c r="N1280" s="41"/>
      <c r="O1280" s="41"/>
      <c r="P1280" s="41"/>
    </row>
    <row r="1281" ht="14.25" customHeight="1">
      <c r="A1281" s="41">
        <f t="shared" si="3"/>
        <v>3</v>
      </c>
      <c r="B1281" s="49">
        <v>11835.0</v>
      </c>
      <c r="C1281" s="41"/>
      <c r="D1281" s="41"/>
      <c r="E1281" s="41"/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</row>
    <row r="1282" ht="14.25" customHeight="1">
      <c r="A1282" s="41">
        <f t="shared" si="3"/>
        <v>4</v>
      </c>
      <c r="B1282" s="49">
        <v>11834.0</v>
      </c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  <c r="O1282" s="41"/>
      <c r="P1282" s="41"/>
    </row>
    <row r="1283" ht="14.25" customHeight="1">
      <c r="A1283" s="41">
        <f t="shared" si="3"/>
        <v>1</v>
      </c>
      <c r="B1283" s="49">
        <v>11831.0</v>
      </c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</row>
    <row r="1284" ht="14.25" customHeight="1">
      <c r="A1284" s="41">
        <f t="shared" si="3"/>
        <v>2</v>
      </c>
      <c r="B1284" s="49">
        <v>11830.0</v>
      </c>
      <c r="C1284" s="41"/>
      <c r="D1284" s="41"/>
      <c r="E1284" s="41"/>
      <c r="F1284" s="41"/>
      <c r="G1284" s="41"/>
      <c r="H1284" s="41"/>
      <c r="I1284" s="41"/>
      <c r="J1284" s="41"/>
      <c r="K1284" s="41"/>
      <c r="L1284" s="41"/>
      <c r="M1284" s="41"/>
      <c r="N1284" s="41"/>
      <c r="O1284" s="41"/>
      <c r="P1284" s="41"/>
    </row>
    <row r="1285" ht="14.25" customHeight="1">
      <c r="A1285" s="41">
        <f t="shared" si="3"/>
        <v>3</v>
      </c>
      <c r="B1285" s="49">
        <v>11828.0</v>
      </c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</row>
    <row r="1286" ht="14.25" customHeight="1">
      <c r="A1286" s="41">
        <f t="shared" si="3"/>
        <v>4</v>
      </c>
      <c r="B1286" s="49">
        <v>11827.0</v>
      </c>
      <c r="C1286" s="41"/>
      <c r="D1286" s="41"/>
      <c r="E1286" s="41"/>
      <c r="F1286" s="41"/>
      <c r="G1286" s="41"/>
      <c r="H1286" s="41"/>
      <c r="I1286" s="41"/>
      <c r="J1286" s="41"/>
      <c r="K1286" s="41"/>
      <c r="L1286" s="41"/>
      <c r="M1286" s="41"/>
      <c r="N1286" s="41"/>
      <c r="O1286" s="41"/>
      <c r="P1286" s="41"/>
    </row>
    <row r="1287" ht="14.25" customHeight="1">
      <c r="A1287" s="41">
        <f t="shared" si="3"/>
        <v>1</v>
      </c>
      <c r="B1287" s="49">
        <v>11825.0</v>
      </c>
      <c r="C1287" s="41"/>
      <c r="D1287" s="41"/>
      <c r="E1287" s="41"/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</row>
    <row r="1288" ht="14.25" customHeight="1">
      <c r="A1288" s="41">
        <f t="shared" si="3"/>
        <v>2</v>
      </c>
      <c r="B1288" s="49">
        <v>11824.0</v>
      </c>
      <c r="C1288" s="41"/>
      <c r="D1288" s="41"/>
      <c r="E1288" s="41"/>
      <c r="F1288" s="41"/>
      <c r="G1288" s="41"/>
      <c r="H1288" s="41"/>
      <c r="I1288" s="41"/>
      <c r="J1288" s="41"/>
      <c r="K1288" s="41"/>
      <c r="L1288" s="41"/>
      <c r="M1288" s="41"/>
      <c r="N1288" s="41"/>
      <c r="O1288" s="41"/>
      <c r="P1288" s="41"/>
    </row>
    <row r="1289" ht="14.25" customHeight="1">
      <c r="A1289" s="41">
        <f t="shared" si="3"/>
        <v>3</v>
      </c>
      <c r="B1289" s="49">
        <v>11823.0</v>
      </c>
      <c r="C1289" s="41"/>
      <c r="D1289" s="41"/>
      <c r="E1289" s="41"/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</row>
    <row r="1290" ht="14.25" customHeight="1">
      <c r="A1290" s="41">
        <f t="shared" si="3"/>
        <v>4</v>
      </c>
      <c r="B1290" s="49">
        <v>11822.0</v>
      </c>
      <c r="C1290" s="41"/>
      <c r="D1290" s="41"/>
      <c r="E1290" s="41"/>
      <c r="F1290" s="41"/>
      <c r="G1290" s="41"/>
      <c r="H1290" s="41"/>
      <c r="I1290" s="41"/>
      <c r="J1290" s="41"/>
      <c r="K1290" s="41"/>
      <c r="L1290" s="41"/>
      <c r="M1290" s="41"/>
      <c r="N1290" s="41"/>
      <c r="O1290" s="41"/>
      <c r="P1290" s="41"/>
    </row>
    <row r="1291" ht="14.25" customHeight="1">
      <c r="A1291" s="41">
        <f t="shared" si="3"/>
        <v>1</v>
      </c>
      <c r="B1291" s="49">
        <v>11821.0</v>
      </c>
      <c r="C1291" s="41"/>
      <c r="D1291" s="41"/>
      <c r="E1291" s="41"/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</row>
    <row r="1292" ht="14.25" customHeight="1">
      <c r="A1292" s="41">
        <f t="shared" si="3"/>
        <v>2</v>
      </c>
      <c r="B1292" s="49">
        <v>11820.0</v>
      </c>
      <c r="C1292" s="41"/>
      <c r="D1292" s="41"/>
      <c r="E1292" s="41"/>
      <c r="F1292" s="41"/>
      <c r="G1292" s="41"/>
      <c r="H1292" s="41"/>
      <c r="I1292" s="41"/>
      <c r="J1292" s="41"/>
      <c r="K1292" s="41"/>
      <c r="L1292" s="41"/>
      <c r="M1292" s="41"/>
      <c r="N1292" s="41"/>
      <c r="O1292" s="41"/>
      <c r="P1292" s="41"/>
    </row>
    <row r="1293" ht="14.25" customHeight="1">
      <c r="A1293" s="41">
        <f t="shared" si="3"/>
        <v>3</v>
      </c>
      <c r="B1293" s="49">
        <v>11819.0</v>
      </c>
      <c r="C1293" s="41"/>
      <c r="D1293" s="41"/>
      <c r="E1293" s="41"/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</row>
    <row r="1294" ht="14.25" customHeight="1">
      <c r="A1294" s="41">
        <f t="shared" si="3"/>
        <v>4</v>
      </c>
      <c r="B1294" s="49">
        <v>11817.0</v>
      </c>
      <c r="C1294" s="41"/>
      <c r="D1294" s="41"/>
      <c r="E1294" s="41"/>
      <c r="F1294" s="41"/>
      <c r="G1294" s="41"/>
      <c r="H1294" s="41"/>
      <c r="I1294" s="41"/>
      <c r="J1294" s="41"/>
      <c r="K1294" s="41"/>
      <c r="L1294" s="41"/>
      <c r="M1294" s="41"/>
      <c r="N1294" s="41"/>
      <c r="O1294" s="41"/>
      <c r="P1294" s="41"/>
    </row>
    <row r="1295" ht="14.25" customHeight="1">
      <c r="A1295" s="41">
        <f t="shared" si="3"/>
        <v>1</v>
      </c>
      <c r="B1295" s="49">
        <v>11816.0</v>
      </c>
      <c r="C1295" s="41"/>
      <c r="D1295" s="41"/>
      <c r="E1295" s="41"/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</row>
    <row r="1296" ht="14.25" customHeight="1">
      <c r="A1296" s="41">
        <f t="shared" si="3"/>
        <v>2</v>
      </c>
      <c r="B1296" s="49">
        <v>11815.0</v>
      </c>
      <c r="C1296" s="41"/>
      <c r="D1296" s="41"/>
      <c r="E1296" s="41"/>
      <c r="F1296" s="41"/>
      <c r="G1296" s="41"/>
      <c r="H1296" s="41"/>
      <c r="I1296" s="41"/>
      <c r="J1296" s="41"/>
      <c r="K1296" s="41"/>
      <c r="L1296" s="41"/>
      <c r="M1296" s="41"/>
      <c r="N1296" s="41"/>
      <c r="O1296" s="41"/>
      <c r="P1296" s="41"/>
    </row>
    <row r="1297" ht="14.25" customHeight="1">
      <c r="A1297" s="41">
        <f t="shared" si="3"/>
        <v>3</v>
      </c>
      <c r="B1297" s="49">
        <v>11814.0</v>
      </c>
      <c r="C1297" s="41"/>
      <c r="D1297" s="41"/>
      <c r="E1297" s="41"/>
      <c r="F1297" s="41"/>
      <c r="G1297" s="41"/>
      <c r="H1297" s="41"/>
      <c r="I1297" s="41"/>
      <c r="J1297" s="41"/>
      <c r="K1297" s="41"/>
      <c r="L1297" s="41"/>
      <c r="M1297" s="41"/>
      <c r="N1297" s="41"/>
      <c r="O1297" s="41"/>
      <c r="P1297" s="41"/>
    </row>
    <row r="1298" ht="14.25" customHeight="1">
      <c r="A1298" s="41">
        <f t="shared" si="3"/>
        <v>4</v>
      </c>
      <c r="B1298" s="49">
        <v>11810.0</v>
      </c>
      <c r="C1298" s="41"/>
      <c r="D1298" s="41"/>
      <c r="E1298" s="41"/>
      <c r="F1298" s="41"/>
      <c r="G1298" s="41"/>
      <c r="H1298" s="41"/>
      <c r="I1298" s="41"/>
      <c r="J1298" s="41"/>
      <c r="K1298" s="41"/>
      <c r="L1298" s="41"/>
      <c r="M1298" s="41"/>
      <c r="N1298" s="41"/>
      <c r="O1298" s="41"/>
      <c r="P1298" s="41"/>
    </row>
    <row r="1299" ht="14.25" customHeight="1">
      <c r="A1299" s="41">
        <f t="shared" si="3"/>
        <v>1</v>
      </c>
      <c r="B1299" s="49">
        <v>11808.0</v>
      </c>
      <c r="C1299" s="41"/>
      <c r="D1299" s="41"/>
      <c r="E1299" s="41"/>
      <c r="F1299" s="41"/>
      <c r="G1299" s="41"/>
      <c r="H1299" s="41"/>
      <c r="I1299" s="41"/>
      <c r="J1299" s="41"/>
      <c r="K1299" s="41"/>
      <c r="L1299" s="41"/>
      <c r="M1299" s="41"/>
      <c r="N1299" s="41"/>
      <c r="O1299" s="41"/>
      <c r="P1299" s="41"/>
    </row>
    <row r="1300" ht="14.25" customHeight="1">
      <c r="A1300" s="41">
        <f t="shared" si="3"/>
        <v>2</v>
      </c>
      <c r="B1300" s="49">
        <v>11807.0</v>
      </c>
      <c r="C1300" s="41"/>
      <c r="D1300" s="41"/>
      <c r="E1300" s="41"/>
      <c r="F1300" s="41"/>
      <c r="G1300" s="41"/>
      <c r="H1300" s="41"/>
      <c r="I1300" s="41"/>
      <c r="J1300" s="41"/>
      <c r="K1300" s="41"/>
      <c r="L1300" s="41"/>
      <c r="M1300" s="41"/>
      <c r="N1300" s="41"/>
      <c r="O1300" s="41"/>
      <c r="P1300" s="41"/>
    </row>
    <row r="1301" ht="14.25" customHeight="1">
      <c r="A1301" s="41">
        <f t="shared" si="3"/>
        <v>3</v>
      </c>
      <c r="B1301" s="49">
        <v>11806.0</v>
      </c>
      <c r="C1301" s="41"/>
      <c r="D1301" s="41"/>
      <c r="E1301" s="41"/>
      <c r="F1301" s="41"/>
      <c r="G1301" s="41"/>
      <c r="H1301" s="41"/>
      <c r="I1301" s="41"/>
      <c r="J1301" s="41"/>
      <c r="K1301" s="41"/>
      <c r="L1301" s="41"/>
      <c r="M1301" s="41"/>
      <c r="N1301" s="41"/>
      <c r="O1301" s="41"/>
      <c r="P1301" s="41"/>
    </row>
    <row r="1302" ht="14.25" customHeight="1">
      <c r="A1302" s="41">
        <f t="shared" si="3"/>
        <v>4</v>
      </c>
      <c r="B1302" s="49">
        <v>11805.0</v>
      </c>
      <c r="C1302" s="41"/>
      <c r="D1302" s="41"/>
      <c r="E1302" s="41"/>
      <c r="F1302" s="41"/>
      <c r="G1302" s="41"/>
      <c r="H1302" s="41"/>
      <c r="I1302" s="41"/>
      <c r="J1302" s="41"/>
      <c r="K1302" s="41"/>
      <c r="L1302" s="41"/>
      <c r="M1302" s="41"/>
      <c r="N1302" s="41"/>
      <c r="O1302" s="41"/>
      <c r="P1302" s="41"/>
    </row>
    <row r="1303" ht="14.25" customHeight="1">
      <c r="A1303" s="41">
        <f t="shared" si="3"/>
        <v>1</v>
      </c>
      <c r="B1303" s="49">
        <v>11804.0</v>
      </c>
      <c r="C1303" s="41"/>
      <c r="D1303" s="41"/>
      <c r="E1303" s="41"/>
      <c r="F1303" s="41"/>
      <c r="G1303" s="41"/>
      <c r="H1303" s="41"/>
      <c r="I1303" s="41"/>
      <c r="J1303" s="41"/>
      <c r="K1303" s="41"/>
      <c r="L1303" s="41"/>
      <c r="M1303" s="41"/>
      <c r="N1303" s="41"/>
      <c r="O1303" s="41"/>
      <c r="P1303" s="41"/>
    </row>
    <row r="1304" ht="14.25" customHeight="1">
      <c r="A1304" s="41">
        <f t="shared" si="3"/>
        <v>2</v>
      </c>
      <c r="B1304" s="49">
        <v>11803.0</v>
      </c>
      <c r="C1304" s="41"/>
      <c r="D1304" s="41"/>
      <c r="E1304" s="41"/>
      <c r="F1304" s="41"/>
      <c r="G1304" s="41"/>
      <c r="H1304" s="41"/>
      <c r="I1304" s="41"/>
      <c r="J1304" s="41"/>
      <c r="K1304" s="41"/>
      <c r="L1304" s="41"/>
      <c r="M1304" s="41"/>
      <c r="N1304" s="41"/>
      <c r="O1304" s="41"/>
      <c r="P1304" s="41"/>
    </row>
    <row r="1305" ht="14.25" customHeight="1">
      <c r="A1305" s="41">
        <f t="shared" si="3"/>
        <v>3</v>
      </c>
      <c r="B1305" s="49">
        <v>11802.0</v>
      </c>
      <c r="C1305" s="41"/>
      <c r="D1305" s="41"/>
      <c r="E1305" s="41"/>
      <c r="F1305" s="41"/>
      <c r="G1305" s="41"/>
      <c r="H1305" s="41"/>
      <c r="I1305" s="41"/>
      <c r="J1305" s="41"/>
      <c r="K1305" s="41"/>
      <c r="L1305" s="41"/>
      <c r="M1305" s="41"/>
      <c r="N1305" s="41"/>
      <c r="O1305" s="41"/>
      <c r="P1305" s="41"/>
    </row>
    <row r="1306" ht="14.25" customHeight="1">
      <c r="A1306" s="41">
        <f t="shared" si="3"/>
        <v>4</v>
      </c>
      <c r="B1306" s="49">
        <v>11800.0</v>
      </c>
      <c r="C1306" s="41"/>
      <c r="D1306" s="41"/>
      <c r="E1306" s="41"/>
      <c r="F1306" s="41"/>
      <c r="G1306" s="41"/>
      <c r="H1306" s="41"/>
      <c r="I1306" s="41"/>
      <c r="J1306" s="41"/>
      <c r="K1306" s="41"/>
      <c r="L1306" s="41"/>
      <c r="M1306" s="41"/>
      <c r="N1306" s="41"/>
      <c r="O1306" s="41"/>
      <c r="P1306" s="41"/>
    </row>
    <row r="1307" ht="14.25" customHeight="1">
      <c r="A1307" s="41">
        <f t="shared" si="3"/>
        <v>1</v>
      </c>
      <c r="B1307" s="49">
        <v>11799.0</v>
      </c>
      <c r="C1307" s="41"/>
      <c r="D1307" s="41"/>
      <c r="E1307" s="41"/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</row>
    <row r="1308" ht="14.25" customHeight="1">
      <c r="A1308" s="41">
        <f t="shared" si="3"/>
        <v>2</v>
      </c>
      <c r="B1308" s="49">
        <v>11798.0</v>
      </c>
      <c r="C1308" s="41"/>
      <c r="D1308" s="41"/>
      <c r="E1308" s="41"/>
      <c r="F1308" s="41"/>
      <c r="G1308" s="41"/>
      <c r="H1308" s="41"/>
      <c r="I1308" s="41"/>
      <c r="J1308" s="41"/>
      <c r="K1308" s="41"/>
      <c r="L1308" s="41"/>
      <c r="M1308" s="41"/>
      <c r="N1308" s="41"/>
      <c r="O1308" s="41"/>
      <c r="P1308" s="41"/>
    </row>
    <row r="1309" ht="14.25" customHeight="1">
      <c r="A1309" s="41">
        <f t="shared" si="3"/>
        <v>3</v>
      </c>
      <c r="B1309" s="49">
        <v>11797.0</v>
      </c>
      <c r="C1309" s="41"/>
      <c r="D1309" s="41"/>
      <c r="E1309" s="41"/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</row>
    <row r="1310" ht="14.25" customHeight="1">
      <c r="A1310" s="41">
        <f t="shared" si="3"/>
        <v>4</v>
      </c>
      <c r="B1310" s="49">
        <v>11796.0</v>
      </c>
      <c r="C1310" s="41"/>
      <c r="D1310" s="41"/>
      <c r="E1310" s="41"/>
      <c r="F1310" s="41"/>
      <c r="G1310" s="41"/>
      <c r="H1310" s="41"/>
      <c r="I1310" s="41"/>
      <c r="J1310" s="41"/>
      <c r="K1310" s="41"/>
      <c r="L1310" s="41"/>
      <c r="M1310" s="41"/>
      <c r="N1310" s="41"/>
      <c r="O1310" s="41"/>
      <c r="P1310" s="41"/>
    </row>
    <row r="1311" ht="14.25" customHeight="1">
      <c r="A1311" s="41">
        <f t="shared" si="3"/>
        <v>1</v>
      </c>
      <c r="B1311" s="49">
        <v>11795.0</v>
      </c>
      <c r="C1311" s="41"/>
      <c r="D1311" s="41"/>
      <c r="E1311" s="41"/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</row>
    <row r="1312" ht="14.25" customHeight="1">
      <c r="A1312" s="41">
        <f t="shared" si="3"/>
        <v>2</v>
      </c>
      <c r="B1312" s="49">
        <v>11794.0</v>
      </c>
      <c r="C1312" s="41"/>
      <c r="D1312" s="41"/>
      <c r="E1312" s="41"/>
      <c r="F1312" s="41"/>
      <c r="G1312" s="41"/>
      <c r="H1312" s="41"/>
      <c r="I1312" s="41"/>
      <c r="J1312" s="41"/>
      <c r="K1312" s="41"/>
      <c r="L1312" s="41"/>
      <c r="M1312" s="41"/>
      <c r="N1312" s="41"/>
      <c r="O1312" s="41"/>
      <c r="P1312" s="41"/>
    </row>
    <row r="1313" ht="14.25" customHeight="1">
      <c r="A1313" s="41">
        <f t="shared" si="3"/>
        <v>3</v>
      </c>
      <c r="B1313" s="49">
        <v>11793.0</v>
      </c>
      <c r="C1313" s="41"/>
      <c r="D1313" s="41"/>
      <c r="E1313" s="41"/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</row>
    <row r="1314" ht="14.25" customHeight="1">
      <c r="A1314" s="41">
        <f t="shared" si="3"/>
        <v>4</v>
      </c>
      <c r="B1314" s="49">
        <v>11792.0</v>
      </c>
      <c r="C1314" s="41"/>
      <c r="D1314" s="41"/>
      <c r="E1314" s="41"/>
      <c r="F1314" s="41"/>
      <c r="G1314" s="41"/>
      <c r="H1314" s="41"/>
      <c r="I1314" s="41"/>
      <c r="J1314" s="41"/>
      <c r="K1314" s="41"/>
      <c r="L1314" s="41"/>
      <c r="M1314" s="41"/>
      <c r="N1314" s="41"/>
      <c r="O1314" s="41"/>
      <c r="P1314" s="41"/>
    </row>
    <row r="1315" ht="14.25" customHeight="1">
      <c r="A1315" s="41">
        <f t="shared" si="3"/>
        <v>1</v>
      </c>
      <c r="B1315" s="49">
        <v>11791.0</v>
      </c>
      <c r="C1315" s="41"/>
      <c r="D1315" s="41"/>
      <c r="E1315" s="41"/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</row>
    <row r="1316" ht="14.25" customHeight="1">
      <c r="A1316" s="41">
        <f t="shared" si="3"/>
        <v>2</v>
      </c>
      <c r="B1316" s="49">
        <v>11790.0</v>
      </c>
      <c r="C1316" s="41"/>
      <c r="D1316" s="41"/>
      <c r="E1316" s="41"/>
      <c r="F1316" s="41"/>
      <c r="G1316" s="41"/>
      <c r="H1316" s="41"/>
      <c r="I1316" s="41"/>
      <c r="J1316" s="41"/>
      <c r="K1316" s="41"/>
      <c r="L1316" s="41"/>
      <c r="M1316" s="41"/>
      <c r="N1316" s="41"/>
      <c r="O1316" s="41"/>
      <c r="P1316" s="41"/>
    </row>
    <row r="1317" ht="14.25" customHeight="1">
      <c r="A1317" s="41">
        <f t="shared" si="3"/>
        <v>3</v>
      </c>
      <c r="B1317" s="49">
        <v>11788.0</v>
      </c>
      <c r="C1317" s="41"/>
      <c r="D1317" s="41"/>
      <c r="E1317" s="41"/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</row>
    <row r="1318" ht="14.25" customHeight="1">
      <c r="A1318" s="41">
        <f t="shared" si="3"/>
        <v>4</v>
      </c>
      <c r="B1318" s="49">
        <v>11787.0</v>
      </c>
      <c r="C1318" s="41"/>
      <c r="D1318" s="41"/>
      <c r="E1318" s="41"/>
      <c r="F1318" s="41"/>
      <c r="G1318" s="41"/>
      <c r="H1318" s="41"/>
      <c r="I1318" s="41"/>
      <c r="J1318" s="41"/>
      <c r="K1318" s="41"/>
      <c r="L1318" s="41"/>
      <c r="M1318" s="41"/>
      <c r="N1318" s="41"/>
      <c r="O1318" s="41"/>
      <c r="P1318" s="41"/>
    </row>
    <row r="1319" ht="14.25" customHeight="1">
      <c r="A1319" s="41">
        <f t="shared" si="3"/>
        <v>1</v>
      </c>
      <c r="B1319" s="49">
        <v>11784.0</v>
      </c>
      <c r="C1319" s="41"/>
      <c r="D1319" s="41"/>
      <c r="E1319" s="41"/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</row>
    <row r="1320" ht="14.25" customHeight="1">
      <c r="A1320" s="41">
        <f t="shared" si="3"/>
        <v>2</v>
      </c>
      <c r="B1320" s="49">
        <v>11783.0</v>
      </c>
      <c r="C1320" s="41"/>
      <c r="D1320" s="41"/>
      <c r="E1320" s="41"/>
      <c r="F1320" s="41"/>
      <c r="G1320" s="41"/>
      <c r="H1320" s="41"/>
      <c r="I1320" s="41"/>
      <c r="J1320" s="41"/>
      <c r="K1320" s="41"/>
      <c r="L1320" s="41"/>
      <c r="M1320" s="41"/>
      <c r="N1320" s="41"/>
      <c r="O1320" s="41"/>
      <c r="P1320" s="41"/>
    </row>
    <row r="1321" ht="14.25" customHeight="1">
      <c r="A1321" s="41">
        <f t="shared" si="3"/>
        <v>3</v>
      </c>
      <c r="B1321" s="49">
        <v>11782.0</v>
      </c>
      <c r="C1321" s="41"/>
      <c r="D1321" s="41"/>
      <c r="E1321" s="41"/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</row>
    <row r="1322" ht="14.25" customHeight="1">
      <c r="A1322" s="41">
        <f t="shared" si="3"/>
        <v>4</v>
      </c>
      <c r="B1322" s="49">
        <v>11781.0</v>
      </c>
      <c r="C1322" s="41"/>
      <c r="D1322" s="41"/>
      <c r="E1322" s="41"/>
      <c r="F1322" s="41"/>
      <c r="G1322" s="41"/>
      <c r="H1322" s="41"/>
      <c r="I1322" s="41"/>
      <c r="J1322" s="41"/>
      <c r="K1322" s="41"/>
      <c r="L1322" s="41"/>
      <c r="M1322" s="41"/>
      <c r="N1322" s="41"/>
      <c r="O1322" s="41"/>
      <c r="P1322" s="41"/>
    </row>
    <row r="1323" ht="14.25" customHeight="1">
      <c r="A1323" s="41">
        <f t="shared" si="3"/>
        <v>1</v>
      </c>
      <c r="B1323" s="49">
        <v>11779.0</v>
      </c>
      <c r="C1323" s="41"/>
      <c r="D1323" s="41"/>
      <c r="E1323" s="41"/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</row>
    <row r="1324" ht="14.25" customHeight="1">
      <c r="A1324" s="41">
        <f t="shared" si="3"/>
        <v>2</v>
      </c>
      <c r="B1324" s="49">
        <v>11778.0</v>
      </c>
      <c r="C1324" s="41"/>
      <c r="D1324" s="41"/>
      <c r="E1324" s="41"/>
      <c r="F1324" s="41"/>
      <c r="G1324" s="41"/>
      <c r="H1324" s="41"/>
      <c r="I1324" s="41"/>
      <c r="J1324" s="41"/>
      <c r="K1324" s="41"/>
      <c r="L1324" s="41"/>
      <c r="M1324" s="41"/>
      <c r="N1324" s="41"/>
      <c r="O1324" s="41"/>
      <c r="P1324" s="41"/>
    </row>
    <row r="1325" ht="14.25" customHeight="1">
      <c r="A1325" s="41">
        <f t="shared" si="3"/>
        <v>3</v>
      </c>
      <c r="B1325" s="49">
        <v>11776.0</v>
      </c>
      <c r="C1325" s="41"/>
      <c r="D1325" s="41"/>
      <c r="E1325" s="41"/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</row>
    <row r="1326" ht="14.25" customHeight="1">
      <c r="A1326" s="41">
        <f t="shared" si="3"/>
        <v>4</v>
      </c>
      <c r="B1326" s="49">
        <v>11775.0</v>
      </c>
      <c r="C1326" s="41"/>
      <c r="D1326" s="41"/>
      <c r="E1326" s="41"/>
      <c r="F1326" s="41"/>
      <c r="G1326" s="41"/>
      <c r="H1326" s="41"/>
      <c r="I1326" s="41"/>
      <c r="J1326" s="41"/>
      <c r="K1326" s="41"/>
      <c r="L1326" s="41"/>
      <c r="M1326" s="41"/>
      <c r="N1326" s="41"/>
      <c r="O1326" s="41"/>
      <c r="P1326" s="41"/>
    </row>
    <row r="1327" ht="14.25" customHeight="1">
      <c r="A1327" s="41">
        <f t="shared" si="3"/>
        <v>1</v>
      </c>
      <c r="B1327" s="49">
        <v>11774.0</v>
      </c>
      <c r="C1327" s="41"/>
      <c r="D1327" s="41"/>
      <c r="E1327" s="41"/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</row>
    <row r="1328" ht="14.25" customHeight="1">
      <c r="A1328" s="41">
        <f t="shared" si="3"/>
        <v>2</v>
      </c>
      <c r="B1328" s="49">
        <v>11772.0</v>
      </c>
      <c r="C1328" s="41"/>
      <c r="D1328" s="41"/>
      <c r="E1328" s="41"/>
      <c r="F1328" s="41"/>
      <c r="G1328" s="41"/>
      <c r="H1328" s="41"/>
      <c r="I1328" s="41"/>
      <c r="J1328" s="41"/>
      <c r="K1328" s="41"/>
      <c r="L1328" s="41"/>
      <c r="M1328" s="41"/>
      <c r="N1328" s="41"/>
      <c r="O1328" s="41"/>
      <c r="P1328" s="41"/>
    </row>
    <row r="1329" ht="14.25" customHeight="1">
      <c r="A1329" s="41">
        <f t="shared" si="3"/>
        <v>3</v>
      </c>
      <c r="B1329" s="49">
        <v>11770.0</v>
      </c>
      <c r="C1329" s="41"/>
      <c r="D1329" s="41"/>
      <c r="E1329" s="41"/>
      <c r="F1329" s="41"/>
      <c r="G1329" s="41"/>
      <c r="H1329" s="41"/>
      <c r="I1329" s="41"/>
      <c r="J1329" s="41"/>
      <c r="K1329" s="41"/>
      <c r="L1329" s="41"/>
      <c r="M1329" s="41"/>
      <c r="N1329" s="41"/>
      <c r="O1329" s="41"/>
      <c r="P1329" s="41"/>
    </row>
    <row r="1330" ht="14.25" customHeight="1">
      <c r="A1330" s="41">
        <f t="shared" si="3"/>
        <v>4</v>
      </c>
      <c r="B1330" s="49">
        <v>11769.0</v>
      </c>
      <c r="C1330" s="41"/>
      <c r="D1330" s="41"/>
      <c r="E1330" s="41"/>
      <c r="F1330" s="41"/>
      <c r="G1330" s="41"/>
      <c r="H1330" s="41"/>
      <c r="I1330" s="41"/>
      <c r="J1330" s="41"/>
      <c r="K1330" s="41"/>
      <c r="L1330" s="41"/>
      <c r="M1330" s="41"/>
      <c r="N1330" s="41"/>
      <c r="O1330" s="41"/>
      <c r="P1330" s="41"/>
    </row>
    <row r="1331" ht="14.25" customHeight="1">
      <c r="A1331" s="41">
        <f t="shared" si="3"/>
        <v>1</v>
      </c>
      <c r="B1331" s="49">
        <v>11768.0</v>
      </c>
      <c r="C1331" s="41"/>
      <c r="D1331" s="41"/>
      <c r="E1331" s="41"/>
      <c r="F1331" s="41"/>
      <c r="G1331" s="41"/>
      <c r="H1331" s="41"/>
      <c r="I1331" s="41"/>
      <c r="J1331" s="41"/>
      <c r="K1331" s="41"/>
      <c r="L1331" s="41"/>
      <c r="M1331" s="41"/>
      <c r="N1331" s="41"/>
      <c r="O1331" s="41"/>
      <c r="P1331" s="41"/>
    </row>
    <row r="1332" ht="14.25" customHeight="1">
      <c r="A1332" s="41">
        <f t="shared" si="3"/>
        <v>2</v>
      </c>
      <c r="B1332" s="49">
        <v>11767.0</v>
      </c>
      <c r="C1332" s="41"/>
      <c r="D1332" s="41"/>
      <c r="E1332" s="41"/>
      <c r="F1332" s="41"/>
      <c r="G1332" s="41"/>
      <c r="H1332" s="41"/>
      <c r="I1332" s="41"/>
      <c r="J1332" s="41"/>
      <c r="K1332" s="41"/>
      <c r="L1332" s="41"/>
      <c r="M1332" s="41"/>
      <c r="N1332" s="41"/>
      <c r="O1332" s="41"/>
      <c r="P1332" s="41"/>
    </row>
    <row r="1333" ht="14.25" customHeight="1">
      <c r="A1333" s="41">
        <f t="shared" si="3"/>
        <v>3</v>
      </c>
      <c r="B1333" s="49">
        <v>11766.0</v>
      </c>
      <c r="C1333" s="41"/>
      <c r="D1333" s="41"/>
      <c r="E1333" s="41"/>
      <c r="F1333" s="41"/>
      <c r="G1333" s="41"/>
      <c r="H1333" s="41"/>
      <c r="I1333" s="41"/>
      <c r="J1333" s="41"/>
      <c r="K1333" s="41"/>
      <c r="L1333" s="41"/>
      <c r="M1333" s="41"/>
      <c r="N1333" s="41"/>
      <c r="O1333" s="41"/>
      <c r="P1333" s="41"/>
    </row>
    <row r="1334" ht="14.25" customHeight="1">
      <c r="A1334" s="41">
        <f t="shared" si="3"/>
        <v>4</v>
      </c>
      <c r="B1334" s="49">
        <v>11765.0</v>
      </c>
      <c r="C1334" s="41"/>
      <c r="D1334" s="41"/>
      <c r="E1334" s="41"/>
      <c r="F1334" s="41"/>
      <c r="G1334" s="41"/>
      <c r="H1334" s="41"/>
      <c r="I1334" s="41"/>
      <c r="J1334" s="41"/>
      <c r="K1334" s="41"/>
      <c r="L1334" s="41"/>
      <c r="M1334" s="41"/>
      <c r="N1334" s="41"/>
      <c r="O1334" s="41"/>
      <c r="P1334" s="41"/>
    </row>
    <row r="1335" ht="14.25" customHeight="1">
      <c r="A1335" s="41">
        <f t="shared" si="3"/>
        <v>1</v>
      </c>
      <c r="B1335" s="49">
        <v>11764.0</v>
      </c>
      <c r="C1335" s="41"/>
      <c r="D1335" s="41"/>
      <c r="E1335" s="41"/>
      <c r="F1335" s="41"/>
      <c r="G1335" s="41"/>
      <c r="H1335" s="41"/>
      <c r="I1335" s="41"/>
      <c r="J1335" s="41"/>
      <c r="K1335" s="41"/>
      <c r="L1335" s="41"/>
      <c r="M1335" s="41"/>
      <c r="N1335" s="41"/>
      <c r="O1335" s="41"/>
      <c r="P1335" s="41"/>
    </row>
    <row r="1336" ht="14.25" customHeight="1">
      <c r="A1336" s="41">
        <f t="shared" si="3"/>
        <v>2</v>
      </c>
      <c r="B1336" s="49">
        <v>11763.0</v>
      </c>
      <c r="C1336" s="41"/>
      <c r="D1336" s="41"/>
      <c r="E1336" s="41"/>
      <c r="F1336" s="41"/>
      <c r="G1336" s="41"/>
      <c r="H1336" s="41"/>
      <c r="I1336" s="41"/>
      <c r="J1336" s="41"/>
      <c r="K1336" s="41"/>
      <c r="L1336" s="41"/>
      <c r="M1336" s="41"/>
      <c r="N1336" s="41"/>
      <c r="O1336" s="41"/>
      <c r="P1336" s="41"/>
    </row>
    <row r="1337" ht="14.25" customHeight="1">
      <c r="A1337" s="41">
        <f t="shared" si="3"/>
        <v>3</v>
      </c>
      <c r="B1337" s="49">
        <v>11761.0</v>
      </c>
      <c r="C1337" s="41"/>
      <c r="D1337" s="41"/>
      <c r="E1337" s="41"/>
      <c r="F1337" s="41"/>
      <c r="G1337" s="41"/>
      <c r="H1337" s="41"/>
      <c r="I1337" s="41"/>
      <c r="J1337" s="41"/>
      <c r="K1337" s="41"/>
      <c r="L1337" s="41"/>
      <c r="M1337" s="41"/>
      <c r="N1337" s="41"/>
      <c r="O1337" s="41"/>
      <c r="P1337" s="41"/>
    </row>
    <row r="1338" ht="14.25" customHeight="1">
      <c r="A1338" s="41">
        <f t="shared" si="3"/>
        <v>4</v>
      </c>
      <c r="B1338" s="49">
        <v>11760.0</v>
      </c>
      <c r="C1338" s="41"/>
      <c r="D1338" s="41"/>
      <c r="E1338" s="41"/>
      <c r="F1338" s="41"/>
      <c r="G1338" s="41"/>
      <c r="H1338" s="41"/>
      <c r="I1338" s="41"/>
      <c r="J1338" s="41"/>
      <c r="K1338" s="41"/>
      <c r="L1338" s="41"/>
      <c r="M1338" s="41"/>
      <c r="N1338" s="41"/>
      <c r="O1338" s="41"/>
      <c r="P1338" s="41"/>
    </row>
    <row r="1339" ht="14.25" customHeight="1">
      <c r="A1339" s="41">
        <f t="shared" si="3"/>
        <v>1</v>
      </c>
      <c r="B1339" s="49">
        <v>11759.0</v>
      </c>
      <c r="C1339" s="41"/>
      <c r="D1339" s="41"/>
      <c r="E1339" s="41"/>
      <c r="F1339" s="41"/>
      <c r="G1339" s="41"/>
      <c r="H1339" s="41"/>
      <c r="I1339" s="41"/>
      <c r="J1339" s="41"/>
      <c r="K1339" s="41"/>
      <c r="L1339" s="41"/>
      <c r="M1339" s="41"/>
      <c r="N1339" s="41"/>
      <c r="O1339" s="41"/>
      <c r="P1339" s="41"/>
    </row>
    <row r="1340" ht="14.25" customHeight="1">
      <c r="A1340" s="41">
        <f t="shared" si="3"/>
        <v>2</v>
      </c>
      <c r="B1340" s="49">
        <v>11758.0</v>
      </c>
      <c r="C1340" s="41"/>
      <c r="D1340" s="41"/>
      <c r="E1340" s="41"/>
      <c r="F1340" s="41"/>
      <c r="G1340" s="41"/>
      <c r="H1340" s="41"/>
      <c r="I1340" s="41"/>
      <c r="J1340" s="41"/>
      <c r="K1340" s="41"/>
      <c r="L1340" s="41"/>
      <c r="M1340" s="41"/>
      <c r="N1340" s="41"/>
      <c r="O1340" s="41"/>
      <c r="P1340" s="41"/>
    </row>
    <row r="1341" ht="14.25" customHeight="1">
      <c r="A1341" s="41">
        <f t="shared" si="3"/>
        <v>3</v>
      </c>
      <c r="B1341" s="49">
        <v>11757.0</v>
      </c>
      <c r="C1341" s="41"/>
      <c r="D1341" s="41"/>
      <c r="E1341" s="41"/>
      <c r="F1341" s="41"/>
      <c r="G1341" s="41"/>
      <c r="H1341" s="41"/>
      <c r="I1341" s="41"/>
      <c r="J1341" s="41"/>
      <c r="K1341" s="41"/>
      <c r="L1341" s="41"/>
      <c r="M1341" s="41"/>
      <c r="N1341" s="41"/>
      <c r="O1341" s="41"/>
      <c r="P1341" s="41"/>
    </row>
    <row r="1342" ht="14.25" customHeight="1">
      <c r="A1342" s="41">
        <f t="shared" si="3"/>
        <v>4</v>
      </c>
      <c r="B1342" s="49">
        <v>11756.0</v>
      </c>
      <c r="C1342" s="41"/>
      <c r="D1342" s="41"/>
      <c r="E1342" s="41"/>
      <c r="F1342" s="41"/>
      <c r="G1342" s="41"/>
      <c r="H1342" s="41"/>
      <c r="I1342" s="41"/>
      <c r="J1342" s="41"/>
      <c r="K1342" s="41"/>
      <c r="L1342" s="41"/>
      <c r="M1342" s="41"/>
      <c r="N1342" s="41"/>
      <c r="O1342" s="41"/>
      <c r="P1342" s="41"/>
    </row>
    <row r="1343" ht="14.25" customHeight="1">
      <c r="A1343" s="41">
        <f t="shared" si="3"/>
        <v>1</v>
      </c>
      <c r="B1343" s="49">
        <v>11755.0</v>
      </c>
      <c r="C1343" s="41"/>
      <c r="D1343" s="41"/>
      <c r="E1343" s="41"/>
      <c r="F1343" s="41"/>
      <c r="G1343" s="41"/>
      <c r="H1343" s="41"/>
      <c r="I1343" s="41"/>
      <c r="J1343" s="41"/>
      <c r="K1343" s="41"/>
      <c r="L1343" s="41"/>
      <c r="M1343" s="41"/>
      <c r="N1343" s="41"/>
      <c r="O1343" s="41"/>
      <c r="P1343" s="41"/>
    </row>
    <row r="1344" ht="14.25" customHeight="1">
      <c r="A1344" s="41">
        <f t="shared" si="3"/>
        <v>2</v>
      </c>
      <c r="B1344" s="49">
        <v>11754.0</v>
      </c>
      <c r="C1344" s="41"/>
      <c r="D1344" s="41"/>
      <c r="E1344" s="41"/>
      <c r="F1344" s="41"/>
      <c r="G1344" s="41"/>
      <c r="H1344" s="41"/>
      <c r="I1344" s="41"/>
      <c r="J1344" s="41"/>
      <c r="K1344" s="41"/>
      <c r="L1344" s="41"/>
      <c r="M1344" s="41"/>
      <c r="N1344" s="41"/>
      <c r="O1344" s="41"/>
      <c r="P1344" s="41"/>
    </row>
    <row r="1345" ht="14.25" customHeight="1">
      <c r="A1345" s="41">
        <f t="shared" si="3"/>
        <v>3</v>
      </c>
      <c r="B1345" s="49">
        <v>11753.0</v>
      </c>
      <c r="C1345" s="41"/>
      <c r="D1345" s="41"/>
      <c r="E1345" s="41"/>
      <c r="F1345" s="41"/>
      <c r="G1345" s="41"/>
      <c r="H1345" s="41"/>
      <c r="I1345" s="41"/>
      <c r="J1345" s="41"/>
      <c r="K1345" s="41"/>
      <c r="L1345" s="41"/>
      <c r="M1345" s="41"/>
      <c r="N1345" s="41"/>
      <c r="O1345" s="41"/>
      <c r="P1345" s="41"/>
    </row>
    <row r="1346" ht="14.25" customHeight="1">
      <c r="A1346" s="41">
        <f t="shared" si="3"/>
        <v>4</v>
      </c>
      <c r="B1346" s="49">
        <v>11750.0</v>
      </c>
      <c r="C1346" s="41"/>
      <c r="D1346" s="41"/>
      <c r="E1346" s="41"/>
      <c r="F1346" s="41"/>
      <c r="G1346" s="41"/>
      <c r="H1346" s="41"/>
      <c r="I1346" s="41"/>
      <c r="J1346" s="41"/>
      <c r="K1346" s="41"/>
      <c r="L1346" s="41"/>
      <c r="M1346" s="41"/>
      <c r="N1346" s="41"/>
      <c r="O1346" s="41"/>
      <c r="P1346" s="41"/>
    </row>
    <row r="1347" ht="14.25" customHeight="1">
      <c r="A1347" s="41">
        <f t="shared" si="3"/>
        <v>1</v>
      </c>
      <c r="B1347" s="49">
        <v>11749.0</v>
      </c>
      <c r="C1347" s="41"/>
      <c r="D1347" s="41"/>
      <c r="E1347" s="41"/>
      <c r="F1347" s="41"/>
      <c r="G1347" s="41"/>
      <c r="H1347" s="41"/>
      <c r="I1347" s="41"/>
      <c r="J1347" s="41"/>
      <c r="K1347" s="41"/>
      <c r="L1347" s="41"/>
      <c r="M1347" s="41"/>
      <c r="N1347" s="41"/>
      <c r="O1347" s="41"/>
      <c r="P1347" s="41"/>
    </row>
    <row r="1348" ht="14.25" customHeight="1">
      <c r="A1348" s="41">
        <f t="shared" si="3"/>
        <v>2</v>
      </c>
      <c r="B1348" s="49">
        <v>11748.0</v>
      </c>
      <c r="C1348" s="41"/>
      <c r="D1348" s="41"/>
      <c r="E1348" s="41"/>
      <c r="F1348" s="41"/>
      <c r="G1348" s="41"/>
      <c r="H1348" s="41"/>
      <c r="I1348" s="41"/>
      <c r="J1348" s="41"/>
      <c r="K1348" s="41"/>
      <c r="L1348" s="41"/>
      <c r="M1348" s="41"/>
      <c r="N1348" s="41"/>
      <c r="O1348" s="41"/>
      <c r="P1348" s="41"/>
    </row>
    <row r="1349" ht="14.25" customHeight="1">
      <c r="A1349" s="41">
        <f t="shared" si="3"/>
        <v>3</v>
      </c>
      <c r="B1349" s="49">
        <v>11747.0</v>
      </c>
      <c r="C1349" s="41"/>
      <c r="D1349" s="41"/>
      <c r="E1349" s="41"/>
      <c r="F1349" s="41"/>
      <c r="G1349" s="41"/>
      <c r="H1349" s="41"/>
      <c r="I1349" s="41"/>
      <c r="J1349" s="41"/>
      <c r="K1349" s="41"/>
      <c r="L1349" s="41"/>
      <c r="M1349" s="41"/>
      <c r="N1349" s="41"/>
      <c r="O1349" s="41"/>
      <c r="P1349" s="41"/>
    </row>
    <row r="1350" ht="14.25" customHeight="1">
      <c r="A1350" s="41">
        <f t="shared" si="3"/>
        <v>4</v>
      </c>
      <c r="B1350" s="49">
        <v>11746.0</v>
      </c>
      <c r="C1350" s="41"/>
      <c r="D1350" s="41"/>
      <c r="E1350" s="41"/>
      <c r="F1350" s="41"/>
      <c r="G1350" s="41"/>
      <c r="H1350" s="41"/>
      <c r="I1350" s="41"/>
      <c r="J1350" s="41"/>
      <c r="K1350" s="41"/>
      <c r="L1350" s="41"/>
      <c r="M1350" s="41"/>
      <c r="N1350" s="41"/>
      <c r="O1350" s="41"/>
      <c r="P1350" s="41"/>
    </row>
    <row r="1351" ht="14.25" customHeight="1">
      <c r="A1351" s="41">
        <f t="shared" si="3"/>
        <v>1</v>
      </c>
      <c r="B1351" s="49">
        <v>11745.0</v>
      </c>
      <c r="C1351" s="41"/>
      <c r="D1351" s="41"/>
      <c r="E1351" s="41"/>
      <c r="F1351" s="41"/>
      <c r="G1351" s="41"/>
      <c r="H1351" s="41"/>
      <c r="I1351" s="41"/>
      <c r="J1351" s="41"/>
      <c r="K1351" s="41"/>
      <c r="L1351" s="41"/>
      <c r="M1351" s="41"/>
      <c r="N1351" s="41"/>
      <c r="O1351" s="41"/>
      <c r="P1351" s="41"/>
    </row>
    <row r="1352" ht="14.25" customHeight="1">
      <c r="A1352" s="41">
        <f t="shared" si="3"/>
        <v>2</v>
      </c>
      <c r="B1352" s="49">
        <v>11744.0</v>
      </c>
      <c r="C1352" s="41"/>
      <c r="D1352" s="41"/>
      <c r="E1352" s="41"/>
      <c r="F1352" s="41"/>
      <c r="G1352" s="41"/>
      <c r="H1352" s="41"/>
      <c r="I1352" s="41"/>
      <c r="J1352" s="41"/>
      <c r="K1352" s="41"/>
      <c r="L1352" s="41"/>
      <c r="M1352" s="41"/>
      <c r="N1352" s="41"/>
      <c r="O1352" s="41"/>
      <c r="P1352" s="41"/>
    </row>
    <row r="1353" ht="14.25" customHeight="1">
      <c r="A1353" s="41">
        <f t="shared" si="3"/>
        <v>3</v>
      </c>
      <c r="B1353" s="49">
        <v>11741.0</v>
      </c>
      <c r="C1353" s="41"/>
      <c r="D1353" s="41"/>
      <c r="E1353" s="41"/>
      <c r="F1353" s="41"/>
      <c r="G1353" s="41"/>
      <c r="H1353" s="41"/>
      <c r="I1353" s="41"/>
      <c r="J1353" s="41"/>
      <c r="K1353" s="41"/>
      <c r="L1353" s="41"/>
      <c r="M1353" s="41"/>
      <c r="N1353" s="41"/>
      <c r="O1353" s="41"/>
      <c r="P1353" s="41"/>
    </row>
    <row r="1354" ht="14.25" customHeight="1">
      <c r="A1354" s="41">
        <f t="shared" si="3"/>
        <v>4</v>
      </c>
      <c r="B1354" s="49">
        <v>11740.0</v>
      </c>
      <c r="C1354" s="41"/>
      <c r="D1354" s="41"/>
      <c r="E1354" s="41"/>
      <c r="F1354" s="41"/>
      <c r="G1354" s="41"/>
      <c r="H1354" s="41"/>
      <c r="I1354" s="41"/>
      <c r="J1354" s="41"/>
      <c r="K1354" s="41"/>
      <c r="L1354" s="41"/>
      <c r="M1354" s="41"/>
      <c r="N1354" s="41"/>
      <c r="O1354" s="41"/>
      <c r="P1354" s="41"/>
    </row>
    <row r="1355" ht="14.25" customHeight="1">
      <c r="A1355" s="41">
        <f t="shared" si="3"/>
        <v>1</v>
      </c>
      <c r="B1355" s="49">
        <v>11739.0</v>
      </c>
      <c r="C1355" s="41"/>
      <c r="D1355" s="41"/>
      <c r="E1355" s="41"/>
      <c r="F1355" s="41"/>
      <c r="G1355" s="41"/>
      <c r="H1355" s="41"/>
      <c r="I1355" s="41"/>
      <c r="J1355" s="41"/>
      <c r="K1355" s="41"/>
      <c r="L1355" s="41"/>
      <c r="M1355" s="41"/>
      <c r="N1355" s="41"/>
      <c r="O1355" s="41"/>
      <c r="P1355" s="41"/>
    </row>
    <row r="1356" ht="14.25" customHeight="1">
      <c r="A1356" s="41">
        <f t="shared" si="3"/>
        <v>2</v>
      </c>
      <c r="B1356" s="49">
        <v>11738.0</v>
      </c>
      <c r="C1356" s="41"/>
      <c r="D1356" s="41"/>
      <c r="E1356" s="41"/>
      <c r="F1356" s="41"/>
      <c r="G1356" s="41"/>
      <c r="H1356" s="41"/>
      <c r="I1356" s="41"/>
      <c r="J1356" s="41"/>
      <c r="K1356" s="41"/>
      <c r="L1356" s="41"/>
      <c r="M1356" s="41"/>
      <c r="N1356" s="41"/>
      <c r="O1356" s="41"/>
      <c r="P1356" s="41"/>
    </row>
    <row r="1357" ht="14.25" customHeight="1">
      <c r="A1357" s="41">
        <f t="shared" si="3"/>
        <v>3</v>
      </c>
      <c r="B1357" s="49">
        <v>11736.0</v>
      </c>
      <c r="C1357" s="41"/>
      <c r="D1357" s="41"/>
      <c r="E1357" s="41"/>
      <c r="F1357" s="41"/>
      <c r="G1357" s="41"/>
      <c r="H1357" s="41"/>
      <c r="I1357" s="41"/>
      <c r="J1357" s="41"/>
      <c r="K1357" s="41"/>
      <c r="L1357" s="41"/>
      <c r="M1357" s="41"/>
      <c r="N1357" s="41"/>
      <c r="O1357" s="41"/>
      <c r="P1357" s="41"/>
    </row>
    <row r="1358" ht="14.25" customHeight="1">
      <c r="A1358" s="41">
        <f t="shared" si="3"/>
        <v>4</v>
      </c>
      <c r="B1358" s="49">
        <v>11735.0</v>
      </c>
      <c r="C1358" s="41"/>
      <c r="D1358" s="41"/>
      <c r="E1358" s="41"/>
      <c r="F1358" s="41"/>
      <c r="G1358" s="41"/>
      <c r="H1358" s="41"/>
      <c r="I1358" s="41"/>
      <c r="J1358" s="41"/>
      <c r="K1358" s="41"/>
      <c r="L1358" s="41"/>
      <c r="M1358" s="41"/>
      <c r="N1358" s="41"/>
      <c r="O1358" s="41"/>
      <c r="P1358" s="41"/>
    </row>
    <row r="1359" ht="14.25" customHeight="1">
      <c r="A1359" s="41">
        <f t="shared" si="3"/>
        <v>1</v>
      </c>
      <c r="B1359" s="49">
        <v>11733.0</v>
      </c>
      <c r="C1359" s="41"/>
      <c r="D1359" s="41"/>
      <c r="E1359" s="41"/>
      <c r="F1359" s="41"/>
      <c r="G1359" s="41"/>
      <c r="H1359" s="41"/>
      <c r="I1359" s="41"/>
      <c r="J1359" s="41"/>
      <c r="K1359" s="41"/>
      <c r="L1359" s="41"/>
      <c r="M1359" s="41"/>
      <c r="N1359" s="41"/>
      <c r="O1359" s="41"/>
      <c r="P1359" s="41"/>
    </row>
    <row r="1360" ht="14.25" customHeight="1">
      <c r="A1360" s="41">
        <f t="shared" si="3"/>
        <v>2</v>
      </c>
      <c r="B1360" s="49">
        <v>11732.0</v>
      </c>
      <c r="C1360" s="41"/>
      <c r="D1360" s="41"/>
      <c r="E1360" s="41"/>
      <c r="F1360" s="41"/>
      <c r="G1360" s="41"/>
      <c r="H1360" s="41"/>
      <c r="I1360" s="41"/>
      <c r="J1360" s="41"/>
      <c r="K1360" s="41"/>
      <c r="L1360" s="41"/>
      <c r="M1360" s="41"/>
      <c r="N1360" s="41"/>
      <c r="O1360" s="41"/>
      <c r="P1360" s="41"/>
    </row>
    <row r="1361" ht="14.25" customHeight="1">
      <c r="A1361" s="41">
        <f t="shared" si="3"/>
        <v>3</v>
      </c>
      <c r="B1361" s="49">
        <v>11731.0</v>
      </c>
      <c r="C1361" s="41"/>
      <c r="D1361" s="41"/>
      <c r="E1361" s="41"/>
      <c r="F1361" s="41"/>
      <c r="G1361" s="41"/>
      <c r="H1361" s="41"/>
      <c r="I1361" s="41"/>
      <c r="J1361" s="41"/>
      <c r="K1361" s="41"/>
      <c r="L1361" s="41"/>
      <c r="M1361" s="41"/>
      <c r="N1361" s="41"/>
      <c r="O1361" s="41"/>
      <c r="P1361" s="41"/>
    </row>
    <row r="1362" ht="14.25" customHeight="1">
      <c r="A1362" s="41">
        <f t="shared" si="3"/>
        <v>4</v>
      </c>
      <c r="B1362" s="49">
        <v>11730.0</v>
      </c>
      <c r="C1362" s="41"/>
      <c r="D1362" s="41"/>
      <c r="E1362" s="41"/>
      <c r="F1362" s="41"/>
      <c r="G1362" s="41"/>
      <c r="H1362" s="41"/>
      <c r="I1362" s="41"/>
      <c r="J1362" s="41"/>
      <c r="K1362" s="41"/>
      <c r="L1362" s="41"/>
      <c r="M1362" s="41"/>
      <c r="N1362" s="41"/>
      <c r="O1362" s="41"/>
      <c r="P1362" s="41"/>
    </row>
    <row r="1363" ht="14.25" customHeight="1">
      <c r="A1363" s="41">
        <f t="shared" si="3"/>
        <v>1</v>
      </c>
      <c r="B1363" s="49">
        <v>11729.0</v>
      </c>
      <c r="C1363" s="41"/>
      <c r="D1363" s="41"/>
      <c r="E1363" s="41"/>
      <c r="F1363" s="41"/>
      <c r="G1363" s="41"/>
      <c r="H1363" s="41"/>
      <c r="I1363" s="41"/>
      <c r="J1363" s="41"/>
      <c r="K1363" s="41"/>
      <c r="L1363" s="41"/>
      <c r="M1363" s="41"/>
      <c r="N1363" s="41"/>
      <c r="O1363" s="41"/>
      <c r="P1363" s="41"/>
    </row>
    <row r="1364" ht="14.25" customHeight="1">
      <c r="A1364" s="41">
        <f t="shared" si="3"/>
        <v>2</v>
      </c>
      <c r="B1364" s="49">
        <v>11726.0</v>
      </c>
      <c r="C1364" s="41"/>
      <c r="D1364" s="41"/>
      <c r="E1364" s="41"/>
      <c r="F1364" s="41"/>
      <c r="G1364" s="41"/>
      <c r="H1364" s="41"/>
      <c r="I1364" s="41"/>
      <c r="J1364" s="41"/>
      <c r="K1364" s="41"/>
      <c r="L1364" s="41"/>
      <c r="M1364" s="41"/>
      <c r="N1364" s="41"/>
      <c r="O1364" s="41"/>
      <c r="P1364" s="41"/>
    </row>
    <row r="1365" ht="14.25" customHeight="1">
      <c r="A1365" s="41">
        <f t="shared" si="3"/>
        <v>3</v>
      </c>
      <c r="B1365" s="49">
        <v>11725.0</v>
      </c>
      <c r="C1365" s="41"/>
      <c r="D1365" s="41"/>
      <c r="E1365" s="41"/>
      <c r="F1365" s="41"/>
      <c r="G1365" s="41"/>
      <c r="H1365" s="41"/>
      <c r="I1365" s="41"/>
      <c r="J1365" s="41"/>
      <c r="K1365" s="41"/>
      <c r="L1365" s="41"/>
      <c r="M1365" s="41"/>
      <c r="N1365" s="41"/>
      <c r="O1365" s="41"/>
      <c r="P1365" s="41"/>
    </row>
    <row r="1366" ht="14.25" customHeight="1">
      <c r="A1366" s="41">
        <f t="shared" si="3"/>
        <v>4</v>
      </c>
      <c r="B1366" s="49">
        <v>11724.0</v>
      </c>
      <c r="C1366" s="41"/>
      <c r="D1366" s="41"/>
      <c r="E1366" s="41"/>
      <c r="F1366" s="41"/>
      <c r="G1366" s="41"/>
      <c r="H1366" s="41"/>
      <c r="I1366" s="41"/>
      <c r="J1366" s="41"/>
      <c r="K1366" s="41"/>
      <c r="L1366" s="41"/>
      <c r="M1366" s="41"/>
      <c r="N1366" s="41"/>
      <c r="O1366" s="41"/>
      <c r="P1366" s="41"/>
    </row>
    <row r="1367" ht="14.25" customHeight="1">
      <c r="A1367" s="41">
        <f t="shared" si="3"/>
        <v>1</v>
      </c>
      <c r="B1367" s="49">
        <v>11723.0</v>
      </c>
      <c r="C1367" s="41"/>
      <c r="D1367" s="41"/>
      <c r="E1367" s="41"/>
      <c r="F1367" s="41"/>
      <c r="G1367" s="41"/>
      <c r="H1367" s="41"/>
      <c r="I1367" s="41"/>
      <c r="J1367" s="41"/>
      <c r="K1367" s="41"/>
      <c r="L1367" s="41"/>
      <c r="M1367" s="41"/>
      <c r="N1367" s="41"/>
      <c r="O1367" s="41"/>
      <c r="P1367" s="41"/>
    </row>
    <row r="1368" ht="14.25" customHeight="1">
      <c r="A1368" s="41">
        <f t="shared" si="3"/>
        <v>2</v>
      </c>
      <c r="B1368" s="49">
        <v>11722.0</v>
      </c>
      <c r="C1368" s="41"/>
      <c r="D1368" s="41"/>
      <c r="E1368" s="41"/>
      <c r="F1368" s="41"/>
      <c r="G1368" s="41"/>
      <c r="H1368" s="41"/>
      <c r="I1368" s="41"/>
      <c r="J1368" s="41"/>
      <c r="K1368" s="41"/>
      <c r="L1368" s="41"/>
      <c r="M1368" s="41"/>
      <c r="N1368" s="41"/>
      <c r="O1368" s="41"/>
      <c r="P1368" s="41"/>
    </row>
    <row r="1369" ht="14.25" customHeight="1">
      <c r="A1369" s="41">
        <f t="shared" si="3"/>
        <v>3</v>
      </c>
      <c r="B1369" s="49">
        <v>11721.0</v>
      </c>
      <c r="C1369" s="41"/>
      <c r="D1369" s="41"/>
      <c r="E1369" s="41"/>
      <c r="F1369" s="41"/>
      <c r="G1369" s="41"/>
      <c r="H1369" s="41"/>
      <c r="I1369" s="41"/>
      <c r="J1369" s="41"/>
      <c r="K1369" s="41"/>
      <c r="L1369" s="41"/>
      <c r="M1369" s="41"/>
      <c r="N1369" s="41"/>
      <c r="O1369" s="41"/>
      <c r="P1369" s="41"/>
    </row>
    <row r="1370" ht="14.25" customHeight="1">
      <c r="A1370" s="41">
        <f t="shared" si="3"/>
        <v>4</v>
      </c>
      <c r="B1370" s="49">
        <v>11720.0</v>
      </c>
      <c r="C1370" s="41"/>
      <c r="D1370" s="41"/>
      <c r="E1370" s="41"/>
      <c r="F1370" s="41"/>
      <c r="G1370" s="41"/>
      <c r="H1370" s="41"/>
      <c r="I1370" s="41"/>
      <c r="J1370" s="41"/>
      <c r="K1370" s="41"/>
      <c r="L1370" s="41"/>
      <c r="M1370" s="41"/>
      <c r="N1370" s="41"/>
      <c r="O1370" s="41"/>
      <c r="P1370" s="41"/>
    </row>
    <row r="1371" ht="14.25" customHeight="1">
      <c r="A1371" s="41">
        <f t="shared" si="3"/>
        <v>1</v>
      </c>
      <c r="B1371" s="49">
        <v>11718.0</v>
      </c>
      <c r="C1371" s="41"/>
      <c r="D1371" s="41"/>
      <c r="E1371" s="41"/>
      <c r="F1371" s="41"/>
      <c r="G1371" s="41"/>
      <c r="H1371" s="41"/>
      <c r="I1371" s="41"/>
      <c r="J1371" s="41"/>
      <c r="K1371" s="41"/>
      <c r="L1371" s="41"/>
      <c r="M1371" s="41"/>
      <c r="N1371" s="41"/>
      <c r="O1371" s="41"/>
      <c r="P1371" s="41"/>
    </row>
    <row r="1372" ht="14.25" customHeight="1">
      <c r="A1372" s="41">
        <f t="shared" si="3"/>
        <v>2</v>
      </c>
      <c r="B1372" s="49">
        <v>11717.0</v>
      </c>
      <c r="C1372" s="41"/>
      <c r="D1372" s="41"/>
      <c r="E1372" s="41"/>
      <c r="F1372" s="41"/>
      <c r="G1372" s="41"/>
      <c r="H1372" s="41"/>
      <c r="I1372" s="41"/>
      <c r="J1372" s="41"/>
      <c r="K1372" s="41"/>
      <c r="L1372" s="41"/>
      <c r="M1372" s="41"/>
      <c r="N1372" s="41"/>
      <c r="O1372" s="41"/>
      <c r="P1372" s="41"/>
    </row>
    <row r="1373" ht="14.25" customHeight="1">
      <c r="A1373" s="41">
        <f t="shared" si="3"/>
        <v>3</v>
      </c>
      <c r="B1373" s="49">
        <v>11716.0</v>
      </c>
      <c r="C1373" s="41"/>
      <c r="D1373" s="41"/>
      <c r="E1373" s="41"/>
      <c r="F1373" s="41"/>
      <c r="G1373" s="41"/>
      <c r="H1373" s="41"/>
      <c r="I1373" s="41"/>
      <c r="J1373" s="41"/>
      <c r="K1373" s="41"/>
      <c r="L1373" s="41"/>
      <c r="M1373" s="41"/>
      <c r="N1373" s="41"/>
      <c r="O1373" s="41"/>
      <c r="P1373" s="41"/>
    </row>
    <row r="1374" ht="14.25" customHeight="1">
      <c r="A1374" s="41">
        <f t="shared" si="3"/>
        <v>4</v>
      </c>
      <c r="B1374" s="49">
        <v>11714.0</v>
      </c>
      <c r="C1374" s="41"/>
      <c r="D1374" s="41"/>
      <c r="E1374" s="41"/>
      <c r="F1374" s="41"/>
      <c r="G1374" s="41"/>
      <c r="H1374" s="41"/>
      <c r="I1374" s="41"/>
      <c r="J1374" s="41"/>
      <c r="K1374" s="41"/>
      <c r="L1374" s="41"/>
      <c r="M1374" s="41"/>
      <c r="N1374" s="41"/>
      <c r="O1374" s="41"/>
      <c r="P1374" s="41"/>
    </row>
    <row r="1375" ht="14.25" customHeight="1">
      <c r="A1375" s="41">
        <f t="shared" si="3"/>
        <v>1</v>
      </c>
      <c r="B1375" s="49">
        <v>11713.0</v>
      </c>
      <c r="C1375" s="41"/>
      <c r="D1375" s="41"/>
      <c r="E1375" s="41"/>
      <c r="F1375" s="41"/>
      <c r="G1375" s="41"/>
      <c r="H1375" s="41"/>
      <c r="I1375" s="41"/>
      <c r="J1375" s="41"/>
      <c r="K1375" s="41"/>
      <c r="L1375" s="41"/>
      <c r="M1375" s="41"/>
      <c r="N1375" s="41"/>
      <c r="O1375" s="41"/>
      <c r="P1375" s="41"/>
    </row>
    <row r="1376" ht="14.25" customHeight="1">
      <c r="A1376" s="41">
        <f t="shared" si="3"/>
        <v>2</v>
      </c>
      <c r="B1376" s="49">
        <v>11712.0</v>
      </c>
      <c r="C1376" s="41"/>
      <c r="D1376" s="41"/>
      <c r="E1376" s="41"/>
      <c r="F1376" s="41"/>
      <c r="G1376" s="41"/>
      <c r="H1376" s="41"/>
      <c r="I1376" s="41"/>
      <c r="J1376" s="41"/>
      <c r="K1376" s="41"/>
      <c r="L1376" s="41"/>
      <c r="M1376" s="41"/>
      <c r="N1376" s="41"/>
      <c r="O1376" s="41"/>
      <c r="P1376" s="41"/>
    </row>
    <row r="1377" ht="14.25" customHeight="1">
      <c r="A1377" s="41">
        <f t="shared" si="3"/>
        <v>3</v>
      </c>
      <c r="B1377" s="49">
        <v>11711.0</v>
      </c>
      <c r="C1377" s="41"/>
      <c r="D1377" s="41"/>
      <c r="E1377" s="41"/>
      <c r="F1377" s="41"/>
      <c r="G1377" s="41"/>
      <c r="H1377" s="41"/>
      <c r="I1377" s="41"/>
      <c r="J1377" s="41"/>
      <c r="K1377" s="41"/>
      <c r="L1377" s="41"/>
      <c r="M1377" s="41"/>
      <c r="N1377" s="41"/>
      <c r="O1377" s="41"/>
      <c r="P1377" s="41"/>
    </row>
    <row r="1378" ht="14.25" customHeight="1">
      <c r="A1378" s="41">
        <f t="shared" si="3"/>
        <v>4</v>
      </c>
      <c r="B1378" s="49">
        <v>11710.0</v>
      </c>
      <c r="C1378" s="41"/>
      <c r="D1378" s="41"/>
      <c r="E1378" s="41"/>
      <c r="F1378" s="41"/>
      <c r="G1378" s="41"/>
      <c r="H1378" s="41"/>
      <c r="I1378" s="41"/>
      <c r="J1378" s="41"/>
      <c r="K1378" s="41"/>
      <c r="L1378" s="41"/>
      <c r="M1378" s="41"/>
      <c r="N1378" s="41"/>
      <c r="O1378" s="41"/>
      <c r="P1378" s="41"/>
    </row>
    <row r="1379" ht="14.25" customHeight="1">
      <c r="A1379" s="41">
        <f t="shared" si="3"/>
        <v>1</v>
      </c>
      <c r="B1379" s="49">
        <v>11707.0</v>
      </c>
      <c r="C1379" s="41"/>
      <c r="D1379" s="41"/>
      <c r="E1379" s="41"/>
      <c r="F1379" s="41"/>
      <c r="G1379" s="41"/>
      <c r="H1379" s="41"/>
      <c r="I1379" s="41"/>
      <c r="J1379" s="41"/>
      <c r="K1379" s="41"/>
      <c r="L1379" s="41"/>
      <c r="M1379" s="41"/>
      <c r="N1379" s="41"/>
      <c r="O1379" s="41"/>
      <c r="P1379" s="41"/>
    </row>
    <row r="1380" ht="14.25" customHeight="1">
      <c r="A1380" s="41">
        <f t="shared" si="3"/>
        <v>2</v>
      </c>
      <c r="B1380" s="49">
        <v>11706.0</v>
      </c>
      <c r="C1380" s="41"/>
      <c r="D1380" s="41"/>
      <c r="E1380" s="41"/>
      <c r="F1380" s="41"/>
      <c r="G1380" s="41"/>
      <c r="H1380" s="41"/>
      <c r="I1380" s="41"/>
      <c r="J1380" s="41"/>
      <c r="K1380" s="41"/>
      <c r="L1380" s="41"/>
      <c r="M1380" s="41"/>
      <c r="N1380" s="41"/>
      <c r="O1380" s="41"/>
      <c r="P1380" s="41"/>
    </row>
    <row r="1381" ht="14.25" customHeight="1">
      <c r="A1381" s="41">
        <f t="shared" si="3"/>
        <v>3</v>
      </c>
      <c r="B1381" s="49">
        <v>11705.0</v>
      </c>
      <c r="C1381" s="41"/>
      <c r="D1381" s="41"/>
      <c r="E1381" s="41"/>
      <c r="F1381" s="41"/>
      <c r="G1381" s="41"/>
      <c r="H1381" s="41"/>
      <c r="I1381" s="41"/>
      <c r="J1381" s="41"/>
      <c r="K1381" s="41"/>
      <c r="L1381" s="41"/>
      <c r="M1381" s="41"/>
      <c r="N1381" s="41"/>
      <c r="O1381" s="41"/>
      <c r="P1381" s="41"/>
    </row>
    <row r="1382" ht="14.25" customHeight="1">
      <c r="A1382" s="41">
        <f t="shared" si="3"/>
        <v>4</v>
      </c>
      <c r="B1382" s="49">
        <v>11704.0</v>
      </c>
      <c r="C1382" s="41"/>
      <c r="D1382" s="41"/>
      <c r="E1382" s="41"/>
      <c r="F1382" s="41"/>
      <c r="G1382" s="41"/>
      <c r="H1382" s="41"/>
      <c r="I1382" s="41"/>
      <c r="J1382" s="41"/>
      <c r="K1382" s="41"/>
      <c r="L1382" s="41"/>
      <c r="M1382" s="41"/>
      <c r="N1382" s="41"/>
      <c r="O1382" s="41"/>
      <c r="P1382" s="41"/>
    </row>
    <row r="1383" ht="14.25" customHeight="1">
      <c r="A1383" s="41">
        <f t="shared" si="3"/>
        <v>1</v>
      </c>
      <c r="B1383" s="49">
        <v>11703.0</v>
      </c>
      <c r="C1383" s="41"/>
      <c r="D1383" s="41"/>
      <c r="E1383" s="41"/>
      <c r="F1383" s="41"/>
      <c r="G1383" s="41"/>
      <c r="H1383" s="41"/>
      <c r="I1383" s="41"/>
      <c r="J1383" s="41"/>
      <c r="K1383" s="41"/>
      <c r="L1383" s="41"/>
      <c r="M1383" s="41"/>
      <c r="N1383" s="41"/>
      <c r="O1383" s="41"/>
      <c r="P1383" s="41"/>
    </row>
    <row r="1384" ht="14.25" customHeight="1">
      <c r="A1384" s="41">
        <f t="shared" si="3"/>
        <v>2</v>
      </c>
      <c r="B1384" s="49">
        <v>11702.0</v>
      </c>
      <c r="C1384" s="41"/>
      <c r="D1384" s="41"/>
      <c r="E1384" s="41"/>
      <c r="F1384" s="41"/>
      <c r="G1384" s="41"/>
      <c r="H1384" s="41"/>
      <c r="I1384" s="41"/>
      <c r="J1384" s="41"/>
      <c r="K1384" s="41"/>
      <c r="L1384" s="41"/>
      <c r="M1384" s="41"/>
      <c r="N1384" s="41"/>
      <c r="O1384" s="41"/>
      <c r="P1384" s="41"/>
    </row>
    <row r="1385" ht="14.25" customHeight="1">
      <c r="A1385" s="41">
        <f t="shared" si="3"/>
        <v>3</v>
      </c>
      <c r="B1385" s="49">
        <v>11701.0</v>
      </c>
      <c r="C1385" s="41"/>
      <c r="D1385" s="41"/>
      <c r="E1385" s="41"/>
      <c r="F1385" s="41"/>
      <c r="G1385" s="41"/>
      <c r="H1385" s="41"/>
      <c r="I1385" s="41"/>
      <c r="J1385" s="41"/>
      <c r="K1385" s="41"/>
      <c r="L1385" s="41"/>
      <c r="M1385" s="41"/>
      <c r="N1385" s="41"/>
      <c r="O1385" s="41"/>
      <c r="P1385" s="41"/>
    </row>
    <row r="1386" ht="14.25" customHeight="1">
      <c r="A1386" s="41">
        <f t="shared" si="3"/>
        <v>4</v>
      </c>
      <c r="B1386" s="49">
        <v>11698.0</v>
      </c>
      <c r="C1386" s="41"/>
      <c r="D1386" s="41"/>
      <c r="E1386" s="41"/>
      <c r="F1386" s="41"/>
      <c r="G1386" s="41"/>
      <c r="H1386" s="41"/>
      <c r="I1386" s="41"/>
      <c r="J1386" s="41"/>
      <c r="K1386" s="41"/>
      <c r="L1386" s="41"/>
      <c r="M1386" s="41"/>
      <c r="N1386" s="41"/>
      <c r="O1386" s="41"/>
      <c r="P1386" s="41"/>
    </row>
    <row r="1387" ht="14.25" customHeight="1">
      <c r="A1387" s="41">
        <f t="shared" si="3"/>
        <v>1</v>
      </c>
      <c r="B1387" s="49">
        <v>11697.0</v>
      </c>
      <c r="C1387" s="41"/>
      <c r="D1387" s="41"/>
      <c r="E1387" s="41"/>
      <c r="F1387" s="41"/>
      <c r="G1387" s="41"/>
      <c r="H1387" s="41"/>
      <c r="I1387" s="41"/>
      <c r="J1387" s="41"/>
      <c r="K1387" s="41"/>
      <c r="L1387" s="41"/>
      <c r="M1387" s="41"/>
      <c r="N1387" s="41"/>
      <c r="O1387" s="41"/>
      <c r="P1387" s="41"/>
    </row>
    <row r="1388" ht="14.25" customHeight="1">
      <c r="A1388" s="41">
        <f t="shared" si="3"/>
        <v>2</v>
      </c>
      <c r="B1388" s="49">
        <v>11695.0</v>
      </c>
      <c r="C1388" s="41"/>
      <c r="D1388" s="41"/>
      <c r="E1388" s="41"/>
      <c r="F1388" s="41"/>
      <c r="G1388" s="41"/>
      <c r="H1388" s="41"/>
      <c r="I1388" s="41"/>
      <c r="J1388" s="41"/>
      <c r="K1388" s="41"/>
      <c r="L1388" s="41"/>
      <c r="M1388" s="41"/>
      <c r="N1388" s="41"/>
      <c r="O1388" s="41"/>
      <c r="P1388" s="41"/>
    </row>
    <row r="1389" ht="14.25" customHeight="1">
      <c r="A1389" s="41">
        <f t="shared" si="3"/>
        <v>3</v>
      </c>
      <c r="B1389" s="49">
        <v>11693.0</v>
      </c>
      <c r="C1389" s="41"/>
      <c r="D1389" s="41"/>
      <c r="E1389" s="41"/>
      <c r="F1389" s="41"/>
      <c r="G1389" s="41"/>
      <c r="H1389" s="41"/>
      <c r="I1389" s="41"/>
      <c r="J1389" s="41"/>
      <c r="K1389" s="41"/>
      <c r="L1389" s="41"/>
      <c r="M1389" s="41"/>
      <c r="N1389" s="41"/>
      <c r="O1389" s="41"/>
      <c r="P1389" s="41"/>
    </row>
    <row r="1390" ht="14.25" customHeight="1">
      <c r="A1390" s="41">
        <f t="shared" si="3"/>
        <v>4</v>
      </c>
      <c r="B1390" s="49">
        <v>11692.0</v>
      </c>
      <c r="C1390" s="41"/>
      <c r="D1390" s="41"/>
      <c r="E1390" s="41"/>
      <c r="F1390" s="41"/>
      <c r="G1390" s="41"/>
      <c r="H1390" s="41"/>
      <c r="I1390" s="41"/>
      <c r="J1390" s="41"/>
      <c r="K1390" s="41"/>
      <c r="L1390" s="41"/>
      <c r="M1390" s="41"/>
      <c r="N1390" s="41"/>
      <c r="O1390" s="41"/>
      <c r="P1390" s="41"/>
    </row>
    <row r="1391" ht="14.25" customHeight="1">
      <c r="A1391" s="41">
        <f t="shared" si="3"/>
        <v>1</v>
      </c>
      <c r="B1391" s="49">
        <v>11691.0</v>
      </c>
      <c r="C1391" s="41"/>
      <c r="D1391" s="41"/>
      <c r="E1391" s="41"/>
      <c r="F1391" s="41"/>
      <c r="G1391" s="41"/>
      <c r="H1391" s="41"/>
      <c r="I1391" s="41"/>
      <c r="J1391" s="41"/>
      <c r="K1391" s="41"/>
      <c r="L1391" s="41"/>
      <c r="M1391" s="41"/>
      <c r="N1391" s="41"/>
      <c r="O1391" s="41"/>
      <c r="P1391" s="41"/>
    </row>
    <row r="1392" ht="14.25" customHeight="1">
      <c r="A1392" s="41">
        <f t="shared" si="3"/>
        <v>2</v>
      </c>
      <c r="B1392" s="49">
        <v>11689.0</v>
      </c>
      <c r="C1392" s="41"/>
      <c r="D1392" s="41"/>
      <c r="E1392" s="41"/>
      <c r="F1392" s="41"/>
      <c r="G1392" s="41"/>
      <c r="H1392" s="41"/>
      <c r="I1392" s="41"/>
      <c r="J1392" s="41"/>
      <c r="K1392" s="41"/>
      <c r="L1392" s="41"/>
      <c r="M1392" s="41"/>
      <c r="N1392" s="41"/>
      <c r="O1392" s="41"/>
      <c r="P1392" s="41"/>
    </row>
    <row r="1393" ht="14.25" customHeight="1">
      <c r="A1393" s="41">
        <f t="shared" si="3"/>
        <v>3</v>
      </c>
      <c r="B1393" s="49">
        <v>11688.0</v>
      </c>
      <c r="C1393" s="41"/>
      <c r="D1393" s="41"/>
      <c r="E1393" s="41"/>
      <c r="F1393" s="41"/>
      <c r="G1393" s="41"/>
      <c r="H1393" s="41"/>
      <c r="I1393" s="41"/>
      <c r="J1393" s="41"/>
      <c r="K1393" s="41"/>
      <c r="L1393" s="41"/>
      <c r="M1393" s="41"/>
      <c r="N1393" s="41"/>
      <c r="O1393" s="41"/>
      <c r="P1393" s="41"/>
    </row>
    <row r="1394" ht="14.25" customHeight="1">
      <c r="A1394" s="41">
        <f t="shared" si="3"/>
        <v>4</v>
      </c>
      <c r="B1394" s="49">
        <v>11687.0</v>
      </c>
      <c r="C1394" s="41"/>
      <c r="D1394" s="41"/>
      <c r="E1394" s="41"/>
      <c r="F1394" s="41"/>
      <c r="G1394" s="41"/>
      <c r="H1394" s="41"/>
      <c r="I1394" s="41"/>
      <c r="J1394" s="41"/>
      <c r="K1394" s="41"/>
      <c r="L1394" s="41"/>
      <c r="M1394" s="41"/>
      <c r="N1394" s="41"/>
      <c r="O1394" s="41"/>
      <c r="P1394" s="41"/>
    </row>
    <row r="1395" ht="14.25" customHeight="1">
      <c r="A1395" s="41">
        <f t="shared" si="3"/>
        <v>1</v>
      </c>
      <c r="B1395" s="49">
        <v>11686.0</v>
      </c>
      <c r="C1395" s="41"/>
      <c r="D1395" s="41"/>
      <c r="E1395" s="41"/>
      <c r="F1395" s="41"/>
      <c r="G1395" s="41"/>
      <c r="H1395" s="41"/>
      <c r="I1395" s="41"/>
      <c r="J1395" s="41"/>
      <c r="K1395" s="41"/>
      <c r="L1395" s="41"/>
      <c r="M1395" s="41"/>
      <c r="N1395" s="41"/>
      <c r="O1395" s="41"/>
      <c r="P1395" s="41"/>
    </row>
    <row r="1396" ht="14.25" customHeight="1">
      <c r="A1396" s="41">
        <f t="shared" si="3"/>
        <v>2</v>
      </c>
      <c r="B1396" s="49">
        <v>11685.0</v>
      </c>
      <c r="C1396" s="41"/>
      <c r="D1396" s="41"/>
      <c r="E1396" s="41"/>
      <c r="F1396" s="41"/>
      <c r="G1396" s="41"/>
      <c r="H1396" s="41"/>
      <c r="I1396" s="41"/>
      <c r="J1396" s="41"/>
      <c r="K1396" s="41"/>
      <c r="L1396" s="41"/>
      <c r="M1396" s="41"/>
      <c r="N1396" s="41"/>
      <c r="O1396" s="41"/>
      <c r="P1396" s="41"/>
    </row>
    <row r="1397" ht="14.25" customHeight="1">
      <c r="A1397" s="41">
        <f t="shared" si="3"/>
        <v>3</v>
      </c>
      <c r="B1397" s="49">
        <v>11684.0</v>
      </c>
      <c r="C1397" s="41"/>
      <c r="D1397" s="41"/>
      <c r="E1397" s="41"/>
      <c r="F1397" s="41"/>
      <c r="G1397" s="41"/>
      <c r="H1397" s="41"/>
      <c r="I1397" s="41"/>
      <c r="J1397" s="41"/>
      <c r="K1397" s="41"/>
      <c r="L1397" s="41"/>
      <c r="M1397" s="41"/>
      <c r="N1397" s="41"/>
      <c r="O1397" s="41"/>
      <c r="P1397" s="41"/>
    </row>
    <row r="1398" ht="14.25" customHeight="1">
      <c r="A1398" s="41">
        <f t="shared" si="3"/>
        <v>4</v>
      </c>
      <c r="B1398" s="49">
        <v>11683.0</v>
      </c>
      <c r="C1398" s="41"/>
      <c r="D1398" s="41"/>
      <c r="E1398" s="41"/>
      <c r="F1398" s="41"/>
      <c r="G1398" s="41"/>
      <c r="H1398" s="41"/>
      <c r="I1398" s="41"/>
      <c r="J1398" s="41"/>
      <c r="K1398" s="41"/>
      <c r="L1398" s="41"/>
      <c r="M1398" s="41"/>
      <c r="N1398" s="41"/>
      <c r="O1398" s="41"/>
      <c r="P1398" s="41"/>
    </row>
    <row r="1399" ht="14.25" customHeight="1">
      <c r="A1399" s="41">
        <f t="shared" si="3"/>
        <v>1</v>
      </c>
      <c r="B1399" s="49">
        <v>11682.0</v>
      </c>
      <c r="C1399" s="41"/>
      <c r="D1399" s="41"/>
      <c r="E1399" s="41"/>
      <c r="F1399" s="41"/>
      <c r="G1399" s="41"/>
      <c r="H1399" s="41"/>
      <c r="I1399" s="41"/>
      <c r="J1399" s="41"/>
      <c r="K1399" s="41"/>
      <c r="L1399" s="41"/>
      <c r="M1399" s="41"/>
      <c r="N1399" s="41"/>
      <c r="O1399" s="41"/>
      <c r="P1399" s="41"/>
    </row>
    <row r="1400" ht="14.25" customHeight="1">
      <c r="A1400" s="41">
        <f t="shared" si="3"/>
        <v>2</v>
      </c>
      <c r="B1400" s="49">
        <v>11678.0</v>
      </c>
      <c r="C1400" s="41"/>
      <c r="D1400" s="41"/>
      <c r="E1400" s="41"/>
      <c r="F1400" s="41"/>
      <c r="G1400" s="41"/>
      <c r="H1400" s="41"/>
      <c r="I1400" s="41"/>
      <c r="J1400" s="41"/>
      <c r="K1400" s="41"/>
      <c r="L1400" s="41"/>
      <c r="M1400" s="41"/>
      <c r="N1400" s="41"/>
      <c r="O1400" s="41"/>
      <c r="P1400" s="41"/>
    </row>
    <row r="1401" ht="14.25" customHeight="1">
      <c r="A1401" s="41">
        <f t="shared" si="3"/>
        <v>3</v>
      </c>
      <c r="B1401" s="49">
        <v>11677.0</v>
      </c>
      <c r="C1401" s="41"/>
      <c r="D1401" s="41"/>
      <c r="E1401" s="41"/>
      <c r="F1401" s="41"/>
      <c r="G1401" s="41"/>
      <c r="H1401" s="41"/>
      <c r="I1401" s="41"/>
      <c r="J1401" s="41"/>
      <c r="K1401" s="41"/>
      <c r="L1401" s="41"/>
      <c r="M1401" s="41"/>
      <c r="N1401" s="41"/>
      <c r="O1401" s="41"/>
      <c r="P1401" s="41"/>
    </row>
    <row r="1402" ht="14.25" customHeight="1">
      <c r="A1402" s="41">
        <f t="shared" si="3"/>
        <v>4</v>
      </c>
      <c r="B1402" s="49">
        <v>11676.0</v>
      </c>
      <c r="C1402" s="41"/>
      <c r="D1402" s="41"/>
      <c r="E1402" s="41"/>
      <c r="F1402" s="41"/>
      <c r="G1402" s="41"/>
      <c r="H1402" s="41"/>
      <c r="I1402" s="41"/>
      <c r="J1402" s="41"/>
      <c r="K1402" s="41"/>
      <c r="L1402" s="41"/>
      <c r="M1402" s="41"/>
      <c r="N1402" s="41"/>
      <c r="O1402" s="41"/>
      <c r="P1402" s="41"/>
    </row>
    <row r="1403" ht="14.25" customHeight="1">
      <c r="A1403" s="41">
        <f t="shared" si="3"/>
        <v>1</v>
      </c>
      <c r="B1403" s="49">
        <v>11675.0</v>
      </c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  <c r="O1403" s="41"/>
      <c r="P1403" s="41"/>
    </row>
    <row r="1404" ht="14.25" customHeight="1">
      <c r="A1404" s="41">
        <f t="shared" si="3"/>
        <v>2</v>
      </c>
      <c r="B1404" s="49">
        <v>11674.0</v>
      </c>
      <c r="C1404" s="41"/>
      <c r="D1404" s="41"/>
      <c r="E1404" s="41"/>
      <c r="F1404" s="41"/>
      <c r="G1404" s="41"/>
      <c r="H1404" s="41"/>
      <c r="I1404" s="41"/>
      <c r="J1404" s="41"/>
      <c r="K1404" s="41"/>
      <c r="L1404" s="41"/>
      <c r="M1404" s="41"/>
      <c r="N1404" s="41"/>
      <c r="O1404" s="41"/>
      <c r="P1404" s="41"/>
    </row>
    <row r="1405" ht="14.25" customHeight="1">
      <c r="A1405" s="41">
        <f t="shared" si="3"/>
        <v>3</v>
      </c>
      <c r="B1405" s="49">
        <v>11672.0</v>
      </c>
      <c r="C1405" s="41"/>
      <c r="D1405" s="41"/>
      <c r="E1405" s="41"/>
      <c r="F1405" s="41"/>
      <c r="G1405" s="41"/>
      <c r="H1405" s="41"/>
      <c r="I1405" s="41"/>
      <c r="J1405" s="41"/>
      <c r="K1405" s="41"/>
      <c r="L1405" s="41"/>
      <c r="M1405" s="41"/>
      <c r="N1405" s="41"/>
      <c r="O1405" s="41"/>
      <c r="P1405" s="41"/>
    </row>
    <row r="1406" ht="14.25" customHeight="1">
      <c r="A1406" s="41">
        <f t="shared" si="3"/>
        <v>4</v>
      </c>
      <c r="B1406" s="49">
        <v>11671.0</v>
      </c>
      <c r="C1406" s="41"/>
      <c r="D1406" s="41"/>
      <c r="E1406" s="41"/>
      <c r="F1406" s="41"/>
      <c r="G1406" s="41"/>
      <c r="H1406" s="41"/>
      <c r="I1406" s="41"/>
      <c r="J1406" s="41"/>
      <c r="K1406" s="41"/>
      <c r="L1406" s="41"/>
      <c r="M1406" s="41"/>
      <c r="N1406" s="41"/>
      <c r="O1406" s="41"/>
      <c r="P1406" s="41"/>
    </row>
    <row r="1407" ht="14.25" customHeight="1">
      <c r="A1407" s="41">
        <f t="shared" si="3"/>
        <v>1</v>
      </c>
      <c r="B1407" s="49">
        <v>11670.0</v>
      </c>
      <c r="C1407" s="41"/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</row>
    <row r="1408" ht="14.25" customHeight="1">
      <c r="A1408" s="41">
        <f t="shared" si="3"/>
        <v>2</v>
      </c>
      <c r="B1408" s="49">
        <v>11669.0</v>
      </c>
      <c r="C1408" s="41"/>
      <c r="D1408" s="41"/>
      <c r="E1408" s="41"/>
      <c r="F1408" s="41"/>
      <c r="G1408" s="41"/>
      <c r="H1408" s="41"/>
      <c r="I1408" s="41"/>
      <c r="J1408" s="41"/>
      <c r="K1408" s="41"/>
      <c r="L1408" s="41"/>
      <c r="M1408" s="41"/>
      <c r="N1408" s="41"/>
      <c r="O1408" s="41"/>
      <c r="P1408" s="41"/>
    </row>
    <row r="1409" ht="14.25" customHeight="1">
      <c r="A1409" s="41">
        <f t="shared" si="3"/>
        <v>3</v>
      </c>
      <c r="B1409" s="49">
        <v>11668.0</v>
      </c>
      <c r="C1409" s="41"/>
      <c r="D1409" s="41"/>
      <c r="E1409" s="41"/>
      <c r="F1409" s="41"/>
      <c r="G1409" s="41"/>
      <c r="H1409" s="41"/>
      <c r="I1409" s="41"/>
      <c r="J1409" s="41"/>
      <c r="K1409" s="41"/>
      <c r="L1409" s="41"/>
      <c r="M1409" s="41"/>
      <c r="N1409" s="41"/>
      <c r="O1409" s="41"/>
      <c r="P1409" s="41"/>
    </row>
    <row r="1410" ht="14.25" customHeight="1">
      <c r="A1410" s="41">
        <f t="shared" si="3"/>
        <v>4</v>
      </c>
      <c r="B1410" s="49">
        <v>11666.0</v>
      </c>
      <c r="C1410" s="41"/>
      <c r="D1410" s="41"/>
      <c r="E1410" s="41"/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</row>
    <row r="1411" ht="14.25" customHeight="1">
      <c r="A1411" s="41">
        <f t="shared" si="3"/>
        <v>1</v>
      </c>
      <c r="B1411" s="49">
        <v>11665.0</v>
      </c>
      <c r="C1411" s="41"/>
      <c r="D1411" s="41"/>
      <c r="E1411" s="41"/>
      <c r="F1411" s="41"/>
      <c r="G1411" s="41"/>
      <c r="H1411" s="41"/>
      <c r="I1411" s="41"/>
      <c r="J1411" s="41"/>
      <c r="K1411" s="41"/>
      <c r="L1411" s="41"/>
      <c r="M1411" s="41"/>
      <c r="N1411" s="41"/>
      <c r="O1411" s="41"/>
      <c r="P1411" s="41"/>
    </row>
    <row r="1412" ht="14.25" customHeight="1">
      <c r="A1412" s="41">
        <f t="shared" si="3"/>
        <v>2</v>
      </c>
      <c r="B1412" s="49">
        <v>11664.0</v>
      </c>
      <c r="C1412" s="41"/>
      <c r="D1412" s="41"/>
      <c r="E1412" s="41"/>
      <c r="F1412" s="41"/>
      <c r="G1412" s="41"/>
      <c r="H1412" s="41"/>
      <c r="I1412" s="41"/>
      <c r="J1412" s="41"/>
      <c r="K1412" s="41"/>
      <c r="L1412" s="41"/>
      <c r="M1412" s="41"/>
      <c r="N1412" s="41"/>
      <c r="O1412" s="41"/>
      <c r="P1412" s="41"/>
    </row>
    <row r="1413" ht="14.25" customHeight="1">
      <c r="A1413" s="41">
        <f t="shared" si="3"/>
        <v>3</v>
      </c>
      <c r="B1413" s="49">
        <v>11661.0</v>
      </c>
      <c r="C1413" s="41"/>
      <c r="D1413" s="41"/>
      <c r="E1413" s="41"/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</row>
    <row r="1414" ht="14.25" customHeight="1">
      <c r="A1414" s="41">
        <f t="shared" si="3"/>
        <v>4</v>
      </c>
      <c r="B1414" s="49">
        <v>11659.0</v>
      </c>
      <c r="C1414" s="41"/>
      <c r="D1414" s="41"/>
      <c r="E1414" s="41"/>
      <c r="F1414" s="41"/>
      <c r="G1414" s="41"/>
      <c r="H1414" s="41"/>
      <c r="I1414" s="41"/>
      <c r="J1414" s="41"/>
      <c r="K1414" s="41"/>
      <c r="L1414" s="41"/>
      <c r="M1414" s="41"/>
      <c r="N1414" s="41"/>
      <c r="O1414" s="41"/>
      <c r="P1414" s="41"/>
    </row>
    <row r="1415" ht="14.25" customHeight="1">
      <c r="A1415" s="41">
        <f t="shared" si="3"/>
        <v>1</v>
      </c>
      <c r="B1415" s="49">
        <v>11658.0</v>
      </c>
      <c r="C1415" s="41"/>
      <c r="D1415" s="41"/>
      <c r="E1415" s="41"/>
      <c r="F1415" s="41"/>
      <c r="G1415" s="41"/>
      <c r="H1415" s="41"/>
      <c r="I1415" s="41"/>
      <c r="J1415" s="41"/>
      <c r="K1415" s="41"/>
      <c r="L1415" s="41"/>
      <c r="M1415" s="41"/>
      <c r="N1415" s="41"/>
      <c r="O1415" s="41"/>
      <c r="P1415" s="41"/>
    </row>
    <row r="1416" ht="14.25" customHeight="1">
      <c r="A1416" s="41">
        <f t="shared" si="3"/>
        <v>2</v>
      </c>
      <c r="B1416" s="49">
        <v>11657.0</v>
      </c>
      <c r="C1416" s="41"/>
      <c r="D1416" s="41"/>
      <c r="E1416" s="41"/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</row>
    <row r="1417" ht="14.25" customHeight="1">
      <c r="A1417" s="41">
        <f t="shared" si="3"/>
        <v>3</v>
      </c>
      <c r="B1417" s="49">
        <v>11656.0</v>
      </c>
      <c r="C1417" s="41"/>
      <c r="D1417" s="41"/>
      <c r="E1417" s="41"/>
      <c r="F1417" s="41"/>
      <c r="G1417" s="41"/>
      <c r="H1417" s="41"/>
      <c r="I1417" s="41"/>
      <c r="J1417" s="41"/>
      <c r="K1417" s="41"/>
      <c r="L1417" s="41"/>
      <c r="M1417" s="41"/>
      <c r="N1417" s="41"/>
      <c r="O1417" s="41"/>
      <c r="P1417" s="41"/>
    </row>
    <row r="1418" ht="14.25" customHeight="1">
      <c r="A1418" s="41">
        <f t="shared" si="3"/>
        <v>4</v>
      </c>
      <c r="B1418" s="49">
        <v>11655.0</v>
      </c>
      <c r="C1418" s="41"/>
      <c r="D1418" s="41"/>
      <c r="E1418" s="41"/>
      <c r="F1418" s="41"/>
      <c r="G1418" s="41"/>
      <c r="H1418" s="41"/>
      <c r="I1418" s="41"/>
      <c r="J1418" s="41"/>
      <c r="K1418" s="41"/>
      <c r="L1418" s="41"/>
      <c r="M1418" s="41"/>
      <c r="N1418" s="41"/>
      <c r="O1418" s="41"/>
      <c r="P1418" s="41"/>
    </row>
    <row r="1419" ht="14.25" customHeight="1">
      <c r="A1419" s="41">
        <f t="shared" si="3"/>
        <v>1</v>
      </c>
      <c r="B1419" s="49">
        <v>11654.0</v>
      </c>
      <c r="C1419" s="41"/>
      <c r="D1419" s="41"/>
      <c r="E1419" s="41"/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</row>
    <row r="1420" ht="14.25" customHeight="1">
      <c r="A1420" s="41">
        <f t="shared" si="3"/>
        <v>2</v>
      </c>
      <c r="B1420" s="49">
        <v>11653.0</v>
      </c>
      <c r="C1420" s="41"/>
      <c r="D1420" s="41"/>
      <c r="E1420" s="41"/>
      <c r="F1420" s="41"/>
      <c r="G1420" s="41"/>
      <c r="H1420" s="41"/>
      <c r="I1420" s="41"/>
      <c r="J1420" s="41"/>
      <c r="K1420" s="41"/>
      <c r="L1420" s="41"/>
      <c r="M1420" s="41"/>
      <c r="N1420" s="41"/>
      <c r="O1420" s="41"/>
      <c r="P1420" s="41"/>
    </row>
    <row r="1421" ht="14.25" customHeight="1">
      <c r="A1421" s="41">
        <f t="shared" si="3"/>
        <v>3</v>
      </c>
      <c r="B1421" s="49">
        <v>11652.0</v>
      </c>
      <c r="C1421" s="41"/>
      <c r="D1421" s="41"/>
      <c r="E1421" s="41"/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41"/>
    </row>
    <row r="1422" ht="14.25" customHeight="1">
      <c r="A1422" s="41">
        <f t="shared" si="3"/>
        <v>4</v>
      </c>
      <c r="B1422" s="49">
        <v>11651.0</v>
      </c>
      <c r="C1422" s="41"/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</row>
    <row r="1423" ht="14.25" customHeight="1">
      <c r="A1423" s="41">
        <f t="shared" si="3"/>
        <v>1</v>
      </c>
      <c r="B1423" s="49">
        <v>11649.0</v>
      </c>
      <c r="C1423" s="41"/>
      <c r="D1423" s="41"/>
      <c r="E1423" s="41"/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41"/>
    </row>
    <row r="1424" ht="14.25" customHeight="1">
      <c r="A1424" s="41">
        <f t="shared" si="3"/>
        <v>2</v>
      </c>
      <c r="B1424" s="49">
        <v>11648.0</v>
      </c>
      <c r="C1424" s="41"/>
      <c r="D1424" s="41"/>
      <c r="E1424" s="41"/>
      <c r="F1424" s="41"/>
      <c r="G1424" s="41"/>
      <c r="H1424" s="41"/>
      <c r="I1424" s="41"/>
      <c r="J1424" s="41"/>
      <c r="K1424" s="41"/>
      <c r="L1424" s="41"/>
      <c r="M1424" s="41"/>
      <c r="N1424" s="41"/>
      <c r="O1424" s="41"/>
      <c r="P1424" s="41"/>
    </row>
    <row r="1425" ht="14.25" customHeight="1">
      <c r="A1425" s="41">
        <f t="shared" si="3"/>
        <v>3</v>
      </c>
      <c r="B1425" s="49">
        <v>11645.0</v>
      </c>
      <c r="C1425" s="41"/>
      <c r="D1425" s="41"/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41"/>
    </row>
    <row r="1426" ht="14.25" customHeight="1">
      <c r="A1426" s="41">
        <f t="shared" si="3"/>
        <v>4</v>
      </c>
      <c r="B1426" s="49">
        <v>11644.0</v>
      </c>
      <c r="C1426" s="41"/>
      <c r="D1426" s="41"/>
      <c r="E1426" s="41"/>
      <c r="F1426" s="41"/>
      <c r="G1426" s="41"/>
      <c r="H1426" s="41"/>
      <c r="I1426" s="41"/>
      <c r="J1426" s="41"/>
      <c r="K1426" s="41"/>
      <c r="L1426" s="41"/>
      <c r="M1426" s="41"/>
      <c r="N1426" s="41"/>
      <c r="O1426" s="41"/>
      <c r="P1426" s="41"/>
    </row>
    <row r="1427" ht="14.25" customHeight="1">
      <c r="A1427" s="41">
        <f t="shared" si="3"/>
        <v>1</v>
      </c>
      <c r="B1427" s="49">
        <v>11643.0</v>
      </c>
      <c r="C1427" s="41"/>
      <c r="D1427" s="41"/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</row>
    <row r="1428" ht="14.25" customHeight="1">
      <c r="A1428" s="41">
        <f t="shared" si="3"/>
        <v>2</v>
      </c>
      <c r="B1428" s="49">
        <v>11642.0</v>
      </c>
      <c r="C1428" s="41"/>
      <c r="D1428" s="41"/>
      <c r="E1428" s="41"/>
      <c r="F1428" s="41"/>
      <c r="G1428" s="41"/>
      <c r="H1428" s="41"/>
      <c r="I1428" s="41"/>
      <c r="J1428" s="41"/>
      <c r="K1428" s="41"/>
      <c r="L1428" s="41"/>
      <c r="M1428" s="41"/>
      <c r="N1428" s="41"/>
      <c r="O1428" s="41"/>
      <c r="P1428" s="41"/>
    </row>
    <row r="1429" ht="14.25" customHeight="1">
      <c r="A1429" s="41">
        <f t="shared" si="3"/>
        <v>3</v>
      </c>
      <c r="B1429" s="49">
        <v>11641.0</v>
      </c>
      <c r="C1429" s="41"/>
      <c r="D1429" s="41"/>
      <c r="E1429" s="41"/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41"/>
    </row>
    <row r="1430" ht="14.25" customHeight="1">
      <c r="A1430" s="41">
        <f t="shared" si="3"/>
        <v>4</v>
      </c>
      <c r="B1430" s="49">
        <v>11640.0</v>
      </c>
      <c r="C1430" s="41"/>
      <c r="D1430" s="41"/>
      <c r="E1430" s="41"/>
      <c r="F1430" s="41"/>
      <c r="G1430" s="41"/>
      <c r="H1430" s="41"/>
      <c r="I1430" s="41"/>
      <c r="J1430" s="41"/>
      <c r="K1430" s="41"/>
      <c r="L1430" s="41"/>
      <c r="M1430" s="41"/>
      <c r="N1430" s="41"/>
      <c r="O1430" s="41"/>
      <c r="P1430" s="41"/>
    </row>
    <row r="1431" ht="14.25" customHeight="1">
      <c r="A1431" s="41">
        <f t="shared" si="3"/>
        <v>1</v>
      </c>
      <c r="B1431" s="49">
        <v>11639.0</v>
      </c>
      <c r="C1431" s="41"/>
      <c r="D1431" s="41"/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41"/>
    </row>
    <row r="1432" ht="14.25" customHeight="1">
      <c r="A1432" s="41">
        <f t="shared" si="3"/>
        <v>2</v>
      </c>
      <c r="B1432" s="49">
        <v>11638.0</v>
      </c>
      <c r="C1432" s="41"/>
      <c r="D1432" s="41"/>
      <c r="E1432" s="41"/>
      <c r="F1432" s="41"/>
      <c r="G1432" s="41"/>
      <c r="H1432" s="41"/>
      <c r="I1432" s="41"/>
      <c r="J1432" s="41"/>
      <c r="K1432" s="41"/>
      <c r="L1432" s="41"/>
      <c r="M1432" s="41"/>
      <c r="N1432" s="41"/>
      <c r="O1432" s="41"/>
      <c r="P1432" s="41"/>
    </row>
    <row r="1433" ht="14.25" customHeight="1">
      <c r="A1433" s="41">
        <f t="shared" si="3"/>
        <v>3</v>
      </c>
      <c r="B1433" s="49">
        <v>11637.0</v>
      </c>
      <c r="C1433" s="41"/>
      <c r="D1433" s="41"/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41"/>
    </row>
    <row r="1434" ht="14.25" customHeight="1">
      <c r="A1434" s="41">
        <f t="shared" si="3"/>
        <v>4</v>
      </c>
      <c r="B1434" s="49">
        <v>11636.0</v>
      </c>
      <c r="C1434" s="41"/>
      <c r="D1434" s="41"/>
      <c r="E1434" s="41"/>
      <c r="F1434" s="41"/>
      <c r="G1434" s="41"/>
      <c r="H1434" s="41"/>
      <c r="I1434" s="41"/>
      <c r="J1434" s="41"/>
      <c r="K1434" s="41"/>
      <c r="L1434" s="41"/>
      <c r="M1434" s="41"/>
      <c r="N1434" s="41"/>
      <c r="O1434" s="41"/>
      <c r="P1434" s="41"/>
    </row>
    <row r="1435" ht="14.25" customHeight="1">
      <c r="A1435" s="41">
        <f t="shared" si="3"/>
        <v>1</v>
      </c>
      <c r="B1435" s="49">
        <v>11635.0</v>
      </c>
      <c r="C1435" s="41"/>
      <c r="D1435" s="41"/>
      <c r="E1435" s="41"/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41"/>
    </row>
    <row r="1436" ht="14.25" customHeight="1">
      <c r="A1436" s="41">
        <f t="shared" si="3"/>
        <v>2</v>
      </c>
      <c r="B1436" s="49">
        <v>11633.0</v>
      </c>
      <c r="C1436" s="41"/>
      <c r="D1436" s="41"/>
      <c r="E1436" s="41"/>
      <c r="F1436" s="41"/>
      <c r="G1436" s="41"/>
      <c r="H1436" s="41"/>
      <c r="I1436" s="41"/>
      <c r="J1436" s="41"/>
      <c r="K1436" s="41"/>
      <c r="L1436" s="41"/>
      <c r="M1436" s="41"/>
      <c r="N1436" s="41"/>
      <c r="O1436" s="41"/>
      <c r="P1436" s="41"/>
    </row>
    <row r="1437" ht="14.25" customHeight="1">
      <c r="A1437" s="41">
        <f t="shared" si="3"/>
        <v>3</v>
      </c>
      <c r="B1437" s="49">
        <v>11632.0</v>
      </c>
      <c r="C1437" s="41"/>
      <c r="D1437" s="41"/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41"/>
    </row>
    <row r="1438" ht="14.25" customHeight="1">
      <c r="A1438" s="41">
        <f t="shared" si="3"/>
        <v>4</v>
      </c>
      <c r="B1438" s="49">
        <v>11631.0</v>
      </c>
      <c r="C1438" s="41"/>
      <c r="D1438" s="41"/>
      <c r="E1438" s="41"/>
      <c r="F1438" s="41"/>
      <c r="G1438" s="41"/>
      <c r="H1438" s="41"/>
      <c r="I1438" s="41"/>
      <c r="J1438" s="41"/>
      <c r="K1438" s="41"/>
      <c r="L1438" s="41"/>
      <c r="M1438" s="41"/>
      <c r="N1438" s="41"/>
      <c r="O1438" s="41"/>
      <c r="P1438" s="41"/>
    </row>
    <row r="1439" ht="14.25" customHeight="1">
      <c r="A1439" s="41">
        <f t="shared" si="3"/>
        <v>1</v>
      </c>
      <c r="B1439" s="49">
        <v>11630.0</v>
      </c>
      <c r="C1439" s="41"/>
      <c r="D1439" s="41"/>
      <c r="E1439" s="41"/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41"/>
    </row>
    <row r="1440" ht="14.25" customHeight="1">
      <c r="A1440" s="41">
        <f t="shared" si="3"/>
        <v>2</v>
      </c>
      <c r="B1440" s="49">
        <v>11628.0</v>
      </c>
      <c r="C1440" s="41"/>
      <c r="D1440" s="41"/>
      <c r="E1440" s="41"/>
      <c r="F1440" s="41"/>
      <c r="G1440" s="41"/>
      <c r="H1440" s="41"/>
      <c r="I1440" s="41"/>
      <c r="J1440" s="41"/>
      <c r="K1440" s="41"/>
      <c r="L1440" s="41"/>
      <c r="M1440" s="41"/>
      <c r="N1440" s="41"/>
      <c r="O1440" s="41"/>
      <c r="P1440" s="41"/>
    </row>
    <row r="1441" ht="14.25" customHeight="1">
      <c r="A1441" s="41">
        <f t="shared" si="3"/>
        <v>3</v>
      </c>
      <c r="B1441" s="49">
        <v>11627.0</v>
      </c>
      <c r="C1441" s="41"/>
      <c r="D1441" s="41"/>
      <c r="E1441" s="41"/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41"/>
    </row>
    <row r="1442" ht="14.25" customHeight="1">
      <c r="A1442" s="41">
        <f t="shared" si="3"/>
        <v>4</v>
      </c>
      <c r="B1442" s="49">
        <v>11626.0</v>
      </c>
      <c r="C1442" s="41"/>
      <c r="D1442" s="41"/>
      <c r="E1442" s="41"/>
      <c r="F1442" s="41"/>
      <c r="G1442" s="41"/>
      <c r="H1442" s="41"/>
      <c r="I1442" s="41"/>
      <c r="J1442" s="41"/>
      <c r="K1442" s="41"/>
      <c r="L1442" s="41"/>
      <c r="M1442" s="41"/>
      <c r="N1442" s="41"/>
      <c r="O1442" s="41"/>
      <c r="P1442" s="41"/>
    </row>
    <row r="1443" ht="14.25" customHeight="1">
      <c r="A1443" s="41">
        <f t="shared" si="3"/>
        <v>1</v>
      </c>
      <c r="B1443" s="49">
        <v>11625.0</v>
      </c>
      <c r="C1443" s="41"/>
      <c r="D1443" s="41"/>
      <c r="E1443" s="41"/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41"/>
    </row>
    <row r="1444" ht="14.25" customHeight="1">
      <c r="A1444" s="41">
        <f t="shared" si="3"/>
        <v>2</v>
      </c>
      <c r="B1444" s="49">
        <v>11624.0</v>
      </c>
      <c r="C1444" s="41"/>
      <c r="D1444" s="41"/>
      <c r="E1444" s="41"/>
      <c r="F1444" s="41"/>
      <c r="G1444" s="41"/>
      <c r="H1444" s="41"/>
      <c r="I1444" s="41"/>
      <c r="J1444" s="41"/>
      <c r="K1444" s="41"/>
      <c r="L1444" s="41"/>
      <c r="M1444" s="41"/>
      <c r="N1444" s="41"/>
      <c r="O1444" s="41"/>
      <c r="P1444" s="41"/>
    </row>
    <row r="1445" ht="14.25" customHeight="1">
      <c r="A1445" s="41">
        <f t="shared" si="3"/>
        <v>3</v>
      </c>
      <c r="B1445" s="49">
        <v>11623.0</v>
      </c>
      <c r="C1445" s="41"/>
      <c r="D1445" s="41"/>
      <c r="E1445" s="41"/>
      <c r="F1445" s="41"/>
      <c r="G1445" s="41"/>
      <c r="H1445" s="41"/>
      <c r="I1445" s="41"/>
      <c r="J1445" s="41"/>
      <c r="K1445" s="41"/>
      <c r="L1445" s="41"/>
      <c r="M1445" s="41"/>
      <c r="N1445" s="41"/>
      <c r="O1445" s="41"/>
      <c r="P1445" s="41"/>
    </row>
    <row r="1446" ht="14.25" customHeight="1">
      <c r="A1446" s="41">
        <f t="shared" si="3"/>
        <v>4</v>
      </c>
      <c r="B1446" s="49">
        <v>11622.0</v>
      </c>
      <c r="C1446" s="41"/>
      <c r="D1446" s="41"/>
      <c r="E1446" s="41"/>
      <c r="F1446" s="41"/>
      <c r="G1446" s="41"/>
      <c r="H1446" s="41"/>
      <c r="I1446" s="41"/>
      <c r="J1446" s="41"/>
      <c r="K1446" s="41"/>
      <c r="L1446" s="41"/>
      <c r="M1446" s="41"/>
      <c r="N1446" s="41"/>
      <c r="O1446" s="41"/>
      <c r="P1446" s="41"/>
    </row>
    <row r="1447" ht="14.25" customHeight="1">
      <c r="A1447" s="41">
        <f t="shared" si="3"/>
        <v>1</v>
      </c>
      <c r="B1447" s="49">
        <v>11621.0</v>
      </c>
      <c r="C1447" s="41"/>
      <c r="D1447" s="41"/>
      <c r="E1447" s="41"/>
      <c r="F1447" s="41"/>
      <c r="G1447" s="41"/>
      <c r="H1447" s="41"/>
      <c r="I1447" s="41"/>
      <c r="J1447" s="41"/>
      <c r="K1447" s="41"/>
      <c r="L1447" s="41"/>
      <c r="M1447" s="41"/>
      <c r="N1447" s="41"/>
      <c r="O1447" s="41"/>
      <c r="P1447" s="41"/>
    </row>
    <row r="1448" ht="14.25" customHeight="1">
      <c r="A1448" s="41">
        <f t="shared" si="3"/>
        <v>2</v>
      </c>
      <c r="B1448" s="49">
        <v>11620.0</v>
      </c>
      <c r="C1448" s="41"/>
      <c r="D1448" s="41"/>
      <c r="E1448" s="41"/>
      <c r="F1448" s="41"/>
      <c r="G1448" s="41"/>
      <c r="H1448" s="41"/>
      <c r="I1448" s="41"/>
      <c r="J1448" s="41"/>
      <c r="K1448" s="41"/>
      <c r="L1448" s="41"/>
      <c r="M1448" s="41"/>
      <c r="N1448" s="41"/>
      <c r="O1448" s="41"/>
      <c r="P1448" s="41"/>
    </row>
    <row r="1449" ht="14.25" customHeight="1">
      <c r="A1449" s="41">
        <f t="shared" si="3"/>
        <v>3</v>
      </c>
      <c r="B1449" s="49">
        <v>11619.0</v>
      </c>
      <c r="C1449" s="41"/>
      <c r="D1449" s="41"/>
      <c r="E1449" s="41"/>
      <c r="F1449" s="41"/>
      <c r="G1449" s="41"/>
      <c r="H1449" s="41"/>
      <c r="I1449" s="41"/>
      <c r="J1449" s="41"/>
      <c r="K1449" s="41"/>
      <c r="L1449" s="41"/>
      <c r="M1449" s="41"/>
      <c r="N1449" s="41"/>
      <c r="O1449" s="41"/>
      <c r="P1449" s="41"/>
    </row>
    <row r="1450" ht="14.25" customHeight="1">
      <c r="A1450" s="41">
        <f t="shared" si="3"/>
        <v>4</v>
      </c>
      <c r="B1450" s="49">
        <v>11618.0</v>
      </c>
      <c r="C1450" s="41"/>
      <c r="D1450" s="41"/>
      <c r="E1450" s="41"/>
      <c r="F1450" s="41"/>
      <c r="G1450" s="41"/>
      <c r="H1450" s="41"/>
      <c r="I1450" s="41"/>
      <c r="J1450" s="41"/>
      <c r="K1450" s="41"/>
      <c r="L1450" s="41"/>
      <c r="M1450" s="41"/>
      <c r="N1450" s="41"/>
      <c r="O1450" s="41"/>
      <c r="P1450" s="41"/>
    </row>
    <row r="1451" ht="14.25" customHeight="1">
      <c r="A1451" s="41">
        <f t="shared" si="3"/>
        <v>1</v>
      </c>
      <c r="B1451" s="49">
        <v>11617.0</v>
      </c>
      <c r="C1451" s="41"/>
      <c r="D1451" s="41"/>
      <c r="E1451" s="41"/>
      <c r="F1451" s="41"/>
      <c r="G1451" s="41"/>
      <c r="H1451" s="41"/>
      <c r="I1451" s="41"/>
      <c r="J1451" s="41"/>
      <c r="K1451" s="41"/>
      <c r="L1451" s="41"/>
      <c r="M1451" s="41"/>
      <c r="N1451" s="41"/>
      <c r="O1451" s="41"/>
      <c r="P1451" s="41"/>
    </row>
    <row r="1452" ht="14.25" customHeight="1">
      <c r="A1452" s="41">
        <f t="shared" si="3"/>
        <v>2</v>
      </c>
      <c r="B1452" s="49">
        <v>11613.0</v>
      </c>
      <c r="C1452" s="41"/>
      <c r="D1452" s="41"/>
      <c r="E1452" s="41"/>
      <c r="F1452" s="41"/>
      <c r="G1452" s="41"/>
      <c r="H1452" s="41"/>
      <c r="I1452" s="41"/>
      <c r="J1452" s="41"/>
      <c r="K1452" s="41"/>
      <c r="L1452" s="41"/>
      <c r="M1452" s="41"/>
      <c r="N1452" s="41"/>
      <c r="O1452" s="41"/>
      <c r="P1452" s="41"/>
    </row>
    <row r="1453" ht="14.25" customHeight="1">
      <c r="A1453" s="41">
        <f t="shared" si="3"/>
        <v>3</v>
      </c>
      <c r="B1453" s="49">
        <v>11612.0</v>
      </c>
      <c r="C1453" s="41"/>
      <c r="D1453" s="41"/>
      <c r="E1453" s="41"/>
      <c r="F1453" s="41"/>
      <c r="G1453" s="41"/>
      <c r="H1453" s="41"/>
      <c r="I1453" s="41"/>
      <c r="J1453" s="41"/>
      <c r="K1453" s="41"/>
      <c r="L1453" s="41"/>
      <c r="M1453" s="41"/>
      <c r="N1453" s="41"/>
      <c r="O1453" s="41"/>
      <c r="P1453" s="41"/>
    </row>
    <row r="1454" ht="14.25" customHeight="1">
      <c r="A1454" s="41">
        <f t="shared" si="3"/>
        <v>4</v>
      </c>
      <c r="B1454" s="49">
        <v>11611.0</v>
      </c>
      <c r="C1454" s="41"/>
      <c r="D1454" s="41"/>
      <c r="E1454" s="41"/>
      <c r="F1454" s="41"/>
      <c r="G1454" s="41"/>
      <c r="H1454" s="41"/>
      <c r="I1454" s="41"/>
      <c r="J1454" s="41"/>
      <c r="K1454" s="41"/>
      <c r="L1454" s="41"/>
      <c r="M1454" s="41"/>
      <c r="N1454" s="41"/>
      <c r="O1454" s="41"/>
      <c r="P1454" s="41"/>
    </row>
    <row r="1455" ht="14.25" customHeight="1">
      <c r="A1455" s="41">
        <f t="shared" si="3"/>
        <v>1</v>
      </c>
      <c r="B1455" s="49">
        <v>11608.0</v>
      </c>
      <c r="C1455" s="41"/>
      <c r="D1455" s="41"/>
      <c r="E1455" s="41"/>
      <c r="F1455" s="41"/>
      <c r="G1455" s="41"/>
      <c r="H1455" s="41"/>
      <c r="I1455" s="41"/>
      <c r="J1455" s="41"/>
      <c r="K1455" s="41"/>
      <c r="L1455" s="41"/>
      <c r="M1455" s="41"/>
      <c r="N1455" s="41"/>
      <c r="O1455" s="41"/>
      <c r="P1455" s="41"/>
    </row>
    <row r="1456" ht="14.25" customHeight="1">
      <c r="A1456" s="41">
        <f t="shared" si="3"/>
        <v>2</v>
      </c>
      <c r="B1456" s="49">
        <v>11607.0</v>
      </c>
      <c r="C1456" s="41"/>
      <c r="D1456" s="41"/>
      <c r="E1456" s="41"/>
      <c r="F1456" s="41"/>
      <c r="G1456" s="41"/>
      <c r="H1456" s="41"/>
      <c r="I1456" s="41"/>
      <c r="J1456" s="41"/>
      <c r="K1456" s="41"/>
      <c r="L1456" s="41"/>
      <c r="M1456" s="41"/>
      <c r="N1456" s="41"/>
      <c r="O1456" s="41"/>
      <c r="P1456" s="41"/>
    </row>
    <row r="1457" ht="14.25" customHeight="1">
      <c r="A1457" s="41">
        <f t="shared" si="3"/>
        <v>3</v>
      </c>
      <c r="B1457" s="49">
        <v>11606.0</v>
      </c>
      <c r="C1457" s="41"/>
      <c r="D1457" s="41"/>
      <c r="E1457" s="41"/>
      <c r="F1457" s="41"/>
      <c r="G1457" s="41"/>
      <c r="H1457" s="41"/>
      <c r="I1457" s="41"/>
      <c r="J1457" s="41"/>
      <c r="K1457" s="41"/>
      <c r="L1457" s="41"/>
      <c r="M1457" s="41"/>
      <c r="N1457" s="41"/>
      <c r="O1457" s="41"/>
      <c r="P1457" s="41"/>
    </row>
    <row r="1458" ht="14.25" customHeight="1">
      <c r="A1458" s="41">
        <f t="shared" si="3"/>
        <v>4</v>
      </c>
      <c r="B1458" s="49">
        <v>11605.0</v>
      </c>
      <c r="C1458" s="41"/>
      <c r="D1458" s="41"/>
      <c r="E1458" s="41"/>
      <c r="F1458" s="41"/>
      <c r="G1458" s="41"/>
      <c r="H1458" s="41"/>
      <c r="I1458" s="41"/>
      <c r="J1458" s="41"/>
      <c r="K1458" s="41"/>
      <c r="L1458" s="41"/>
      <c r="M1458" s="41"/>
      <c r="N1458" s="41"/>
      <c r="O1458" s="41"/>
      <c r="P1458" s="41"/>
    </row>
    <row r="1459" ht="14.25" customHeight="1">
      <c r="A1459" s="41">
        <f t="shared" si="3"/>
        <v>1</v>
      </c>
      <c r="B1459" s="49">
        <v>11604.0</v>
      </c>
      <c r="C1459" s="41"/>
      <c r="D1459" s="41"/>
      <c r="E1459" s="41"/>
      <c r="F1459" s="41"/>
      <c r="G1459" s="41"/>
      <c r="H1459" s="41"/>
      <c r="I1459" s="41"/>
      <c r="J1459" s="41"/>
      <c r="K1459" s="41"/>
      <c r="L1459" s="41"/>
      <c r="M1459" s="41"/>
      <c r="N1459" s="41"/>
      <c r="O1459" s="41"/>
      <c r="P1459" s="41"/>
    </row>
    <row r="1460" ht="14.25" customHeight="1">
      <c r="A1460" s="41">
        <f t="shared" si="3"/>
        <v>2</v>
      </c>
      <c r="B1460" s="49">
        <v>11602.0</v>
      </c>
      <c r="C1460" s="41"/>
      <c r="D1460" s="41"/>
      <c r="E1460" s="41"/>
      <c r="F1460" s="41"/>
      <c r="G1460" s="41"/>
      <c r="H1460" s="41"/>
      <c r="I1460" s="41"/>
      <c r="J1460" s="41"/>
      <c r="K1460" s="41"/>
      <c r="L1460" s="41"/>
      <c r="M1460" s="41"/>
      <c r="N1460" s="41"/>
      <c r="O1460" s="41"/>
      <c r="P1460" s="41"/>
    </row>
    <row r="1461" ht="14.25" customHeight="1">
      <c r="A1461" s="41">
        <f t="shared" si="3"/>
        <v>3</v>
      </c>
      <c r="B1461" s="49">
        <v>11601.0</v>
      </c>
      <c r="C1461" s="41"/>
      <c r="D1461" s="41"/>
      <c r="E1461" s="41"/>
      <c r="F1461" s="41"/>
      <c r="G1461" s="41"/>
      <c r="H1461" s="41"/>
      <c r="I1461" s="41"/>
      <c r="J1461" s="41"/>
      <c r="K1461" s="41"/>
      <c r="L1461" s="41"/>
      <c r="M1461" s="41"/>
      <c r="N1461" s="41"/>
      <c r="O1461" s="41"/>
      <c r="P1461" s="41"/>
    </row>
    <row r="1462" ht="14.25" customHeight="1">
      <c r="A1462" s="41">
        <f t="shared" si="3"/>
        <v>4</v>
      </c>
      <c r="B1462" s="49">
        <v>11599.0</v>
      </c>
      <c r="C1462" s="41"/>
      <c r="D1462" s="41"/>
      <c r="E1462" s="41"/>
      <c r="F1462" s="41"/>
      <c r="G1462" s="41"/>
      <c r="H1462" s="41"/>
      <c r="I1462" s="41"/>
      <c r="J1462" s="41"/>
      <c r="K1462" s="41"/>
      <c r="L1462" s="41"/>
      <c r="M1462" s="41"/>
      <c r="N1462" s="41"/>
      <c r="O1462" s="41"/>
      <c r="P1462" s="41"/>
    </row>
    <row r="1463" ht="14.25" customHeight="1">
      <c r="A1463" s="41">
        <f t="shared" si="3"/>
        <v>1</v>
      </c>
      <c r="B1463" s="49">
        <v>11597.0</v>
      </c>
      <c r="C1463" s="41"/>
      <c r="D1463" s="41"/>
      <c r="E1463" s="41"/>
      <c r="F1463" s="41"/>
      <c r="G1463" s="41"/>
      <c r="H1463" s="41"/>
      <c r="I1463" s="41"/>
      <c r="J1463" s="41"/>
      <c r="K1463" s="41"/>
      <c r="L1463" s="41"/>
      <c r="M1463" s="41"/>
      <c r="N1463" s="41"/>
      <c r="O1463" s="41"/>
      <c r="P1463" s="41"/>
    </row>
    <row r="1464" ht="14.25" customHeight="1">
      <c r="A1464" s="41">
        <f t="shared" si="3"/>
        <v>2</v>
      </c>
      <c r="B1464" s="49">
        <v>11594.0</v>
      </c>
      <c r="C1464" s="41"/>
      <c r="D1464" s="41"/>
      <c r="E1464" s="41"/>
      <c r="F1464" s="41"/>
      <c r="G1464" s="41"/>
      <c r="H1464" s="41"/>
      <c r="I1464" s="41"/>
      <c r="J1464" s="41"/>
      <c r="K1464" s="41"/>
      <c r="L1464" s="41"/>
      <c r="M1464" s="41"/>
      <c r="N1464" s="41"/>
      <c r="O1464" s="41"/>
      <c r="P1464" s="41"/>
    </row>
    <row r="1465" ht="14.25" customHeight="1">
      <c r="A1465" s="41">
        <f t="shared" si="3"/>
        <v>3</v>
      </c>
      <c r="B1465" s="49">
        <v>11593.0</v>
      </c>
      <c r="C1465" s="41"/>
      <c r="D1465" s="41"/>
      <c r="E1465" s="41"/>
      <c r="F1465" s="41"/>
      <c r="G1465" s="41"/>
      <c r="H1465" s="41"/>
      <c r="I1465" s="41"/>
      <c r="J1465" s="41"/>
      <c r="K1465" s="41"/>
      <c r="L1465" s="41"/>
      <c r="M1465" s="41"/>
      <c r="N1465" s="41"/>
      <c r="O1465" s="41"/>
      <c r="P1465" s="41"/>
    </row>
    <row r="1466" ht="14.25" customHeight="1">
      <c r="A1466" s="41">
        <f t="shared" si="3"/>
        <v>4</v>
      </c>
      <c r="B1466" s="49">
        <v>11592.0</v>
      </c>
      <c r="C1466" s="41"/>
      <c r="D1466" s="41"/>
      <c r="E1466" s="41"/>
      <c r="F1466" s="41"/>
      <c r="G1466" s="41"/>
      <c r="H1466" s="41"/>
      <c r="I1466" s="41"/>
      <c r="J1466" s="41"/>
      <c r="K1466" s="41"/>
      <c r="L1466" s="41"/>
      <c r="M1466" s="41"/>
      <c r="N1466" s="41"/>
      <c r="O1466" s="41"/>
      <c r="P1466" s="41"/>
    </row>
    <row r="1467" ht="14.25" customHeight="1">
      <c r="A1467" s="41">
        <f t="shared" si="3"/>
        <v>1</v>
      </c>
      <c r="B1467" s="49">
        <v>11591.0</v>
      </c>
      <c r="C1467" s="41"/>
      <c r="D1467" s="41"/>
      <c r="E1467" s="41"/>
      <c r="F1467" s="41"/>
      <c r="G1467" s="41"/>
      <c r="H1467" s="41"/>
      <c r="I1467" s="41"/>
      <c r="J1467" s="41"/>
      <c r="K1467" s="41"/>
      <c r="L1467" s="41"/>
      <c r="M1467" s="41"/>
      <c r="N1467" s="41"/>
      <c r="O1467" s="41"/>
      <c r="P1467" s="41"/>
    </row>
    <row r="1468" ht="14.25" customHeight="1">
      <c r="A1468" s="41">
        <f t="shared" si="3"/>
        <v>2</v>
      </c>
      <c r="B1468" s="49">
        <v>11590.0</v>
      </c>
      <c r="C1468" s="41"/>
      <c r="D1468" s="41"/>
      <c r="E1468" s="41"/>
      <c r="F1468" s="41"/>
      <c r="G1468" s="41"/>
      <c r="H1468" s="41"/>
      <c r="I1468" s="41"/>
      <c r="J1468" s="41"/>
      <c r="K1468" s="41"/>
      <c r="L1468" s="41"/>
      <c r="M1468" s="41"/>
      <c r="N1468" s="41"/>
      <c r="O1468" s="41"/>
      <c r="P1468" s="41"/>
    </row>
    <row r="1469" ht="14.25" customHeight="1">
      <c r="A1469" s="41">
        <f t="shared" si="3"/>
        <v>3</v>
      </c>
      <c r="B1469" s="49">
        <v>11589.0</v>
      </c>
      <c r="C1469" s="41"/>
      <c r="D1469" s="41"/>
      <c r="E1469" s="41"/>
      <c r="F1469" s="41"/>
      <c r="G1469" s="41"/>
      <c r="H1469" s="41"/>
      <c r="I1469" s="41"/>
      <c r="J1469" s="41"/>
      <c r="K1469" s="41"/>
      <c r="L1469" s="41"/>
      <c r="M1469" s="41"/>
      <c r="N1469" s="41"/>
      <c r="O1469" s="41"/>
      <c r="P1469" s="41"/>
    </row>
    <row r="1470" ht="14.25" customHeight="1">
      <c r="A1470" s="41">
        <f t="shared" si="3"/>
        <v>4</v>
      </c>
      <c r="B1470" s="49">
        <v>11588.0</v>
      </c>
      <c r="C1470" s="41"/>
      <c r="D1470" s="41"/>
      <c r="E1470" s="41"/>
      <c r="F1470" s="41"/>
      <c r="G1470" s="41"/>
      <c r="H1470" s="41"/>
      <c r="I1470" s="41"/>
      <c r="J1470" s="41"/>
      <c r="K1470" s="41"/>
      <c r="L1470" s="41"/>
      <c r="M1470" s="41"/>
      <c r="N1470" s="41"/>
      <c r="O1470" s="41"/>
      <c r="P1470" s="41"/>
    </row>
    <row r="1471" ht="14.25" customHeight="1">
      <c r="A1471" s="41">
        <f t="shared" si="3"/>
        <v>1</v>
      </c>
      <c r="B1471" s="49">
        <v>11587.0</v>
      </c>
      <c r="C1471" s="41"/>
      <c r="D1471" s="41"/>
      <c r="E1471" s="41"/>
      <c r="F1471" s="41"/>
      <c r="G1471" s="41"/>
      <c r="H1471" s="41"/>
      <c r="I1471" s="41"/>
      <c r="J1471" s="41"/>
      <c r="K1471" s="41"/>
      <c r="L1471" s="41"/>
      <c r="M1471" s="41"/>
      <c r="N1471" s="41"/>
      <c r="O1471" s="41"/>
      <c r="P1471" s="41"/>
    </row>
    <row r="1472" ht="14.25" customHeight="1">
      <c r="A1472" s="41">
        <f t="shared" si="3"/>
        <v>2</v>
      </c>
      <c r="B1472" s="49">
        <v>11586.0</v>
      </c>
      <c r="C1472" s="41"/>
      <c r="D1472" s="41"/>
      <c r="E1472" s="41"/>
      <c r="F1472" s="41"/>
      <c r="G1472" s="41"/>
      <c r="H1472" s="41"/>
      <c r="I1472" s="41"/>
      <c r="J1472" s="41"/>
      <c r="K1472" s="41"/>
      <c r="L1472" s="41"/>
      <c r="M1472" s="41"/>
      <c r="N1472" s="41"/>
      <c r="O1472" s="41"/>
      <c r="P1472" s="41"/>
    </row>
    <row r="1473" ht="14.25" customHeight="1">
      <c r="A1473" s="41">
        <f t="shared" si="3"/>
        <v>3</v>
      </c>
      <c r="B1473" s="49">
        <v>11585.0</v>
      </c>
      <c r="C1473" s="41"/>
      <c r="D1473" s="41"/>
      <c r="E1473" s="41"/>
      <c r="F1473" s="41"/>
      <c r="G1473" s="41"/>
      <c r="H1473" s="41"/>
      <c r="I1473" s="41"/>
      <c r="J1473" s="41"/>
      <c r="K1473" s="41"/>
      <c r="L1473" s="41"/>
      <c r="M1473" s="41"/>
      <c r="N1473" s="41"/>
      <c r="O1473" s="41"/>
      <c r="P1473" s="41"/>
    </row>
    <row r="1474" ht="14.25" customHeight="1">
      <c r="A1474" s="41">
        <f t="shared" si="3"/>
        <v>4</v>
      </c>
      <c r="B1474" s="49">
        <v>11584.0</v>
      </c>
      <c r="C1474" s="41"/>
      <c r="D1474" s="41"/>
      <c r="E1474" s="41"/>
      <c r="F1474" s="41"/>
      <c r="G1474" s="41"/>
      <c r="H1474" s="41"/>
      <c r="I1474" s="41"/>
      <c r="J1474" s="41"/>
      <c r="K1474" s="41"/>
      <c r="L1474" s="41"/>
      <c r="M1474" s="41"/>
      <c r="N1474" s="41"/>
      <c r="O1474" s="41"/>
      <c r="P1474" s="41"/>
    </row>
    <row r="1475" ht="14.25" customHeight="1">
      <c r="A1475" s="41">
        <f t="shared" si="3"/>
        <v>1</v>
      </c>
      <c r="B1475" s="49">
        <v>11581.0</v>
      </c>
      <c r="C1475" s="41"/>
      <c r="D1475" s="41"/>
      <c r="E1475" s="41"/>
      <c r="F1475" s="41"/>
      <c r="G1475" s="41"/>
      <c r="H1475" s="41"/>
      <c r="I1475" s="41"/>
      <c r="J1475" s="41"/>
      <c r="K1475" s="41"/>
      <c r="L1475" s="41"/>
      <c r="M1475" s="41"/>
      <c r="N1475" s="41"/>
      <c r="O1475" s="41"/>
      <c r="P1475" s="41"/>
    </row>
    <row r="1476" ht="14.25" customHeight="1">
      <c r="A1476" s="41">
        <f t="shared" si="3"/>
        <v>2</v>
      </c>
      <c r="B1476" s="49">
        <v>11579.0</v>
      </c>
      <c r="C1476" s="41"/>
      <c r="D1476" s="41"/>
      <c r="E1476" s="41"/>
      <c r="F1476" s="41"/>
      <c r="G1476" s="41"/>
      <c r="H1476" s="41"/>
      <c r="I1476" s="41"/>
      <c r="J1476" s="41"/>
      <c r="K1476" s="41"/>
      <c r="L1476" s="41"/>
      <c r="M1476" s="41"/>
      <c r="N1476" s="41"/>
      <c r="O1476" s="41"/>
      <c r="P1476" s="41"/>
    </row>
    <row r="1477" ht="14.25" customHeight="1">
      <c r="A1477" s="41">
        <f t="shared" si="3"/>
        <v>3</v>
      </c>
      <c r="B1477" s="49">
        <v>11578.0</v>
      </c>
      <c r="C1477" s="41"/>
      <c r="D1477" s="41"/>
      <c r="E1477" s="41"/>
      <c r="F1477" s="41"/>
      <c r="G1477" s="41"/>
      <c r="H1477" s="41"/>
      <c r="I1477" s="41"/>
      <c r="J1477" s="41"/>
      <c r="K1477" s="41"/>
      <c r="L1477" s="41"/>
      <c r="M1477" s="41"/>
      <c r="N1477" s="41"/>
      <c r="O1477" s="41"/>
      <c r="P1477" s="41"/>
    </row>
    <row r="1478" ht="14.25" customHeight="1">
      <c r="A1478" s="41">
        <f t="shared" si="3"/>
        <v>4</v>
      </c>
      <c r="B1478" s="49">
        <v>11577.0</v>
      </c>
      <c r="C1478" s="41"/>
      <c r="D1478" s="41"/>
      <c r="E1478" s="41"/>
      <c r="F1478" s="41"/>
      <c r="G1478" s="41"/>
      <c r="H1478" s="41"/>
      <c r="I1478" s="41"/>
      <c r="J1478" s="41"/>
      <c r="K1478" s="41"/>
      <c r="L1478" s="41"/>
      <c r="M1478" s="41"/>
      <c r="N1478" s="41"/>
      <c r="O1478" s="41"/>
      <c r="P1478" s="41"/>
    </row>
    <row r="1479" ht="14.25" customHeight="1">
      <c r="A1479" s="41">
        <f t="shared" si="3"/>
        <v>1</v>
      </c>
      <c r="B1479" s="49">
        <v>11573.0</v>
      </c>
      <c r="C1479" s="41"/>
      <c r="D1479" s="41"/>
      <c r="E1479" s="41"/>
      <c r="F1479" s="41"/>
      <c r="G1479" s="41"/>
      <c r="H1479" s="41"/>
      <c r="I1479" s="41"/>
      <c r="J1479" s="41"/>
      <c r="K1479" s="41"/>
      <c r="L1479" s="41"/>
      <c r="M1479" s="41"/>
      <c r="N1479" s="41"/>
      <c r="O1479" s="41"/>
      <c r="P1479" s="41"/>
    </row>
    <row r="1480" ht="14.25" customHeight="1">
      <c r="A1480" s="41">
        <f t="shared" si="3"/>
        <v>2</v>
      </c>
      <c r="B1480" s="49">
        <v>11572.0</v>
      </c>
      <c r="C1480" s="41"/>
      <c r="D1480" s="41"/>
      <c r="E1480" s="41"/>
      <c r="F1480" s="41"/>
      <c r="G1480" s="41"/>
      <c r="H1480" s="41"/>
      <c r="I1480" s="41"/>
      <c r="J1480" s="41"/>
      <c r="K1480" s="41"/>
      <c r="L1480" s="41"/>
      <c r="M1480" s="41"/>
      <c r="N1480" s="41"/>
      <c r="O1480" s="41"/>
      <c r="P1480" s="41"/>
    </row>
    <row r="1481" ht="14.25" customHeight="1">
      <c r="A1481" s="41">
        <f t="shared" si="3"/>
        <v>3</v>
      </c>
      <c r="B1481" s="49">
        <v>11570.0</v>
      </c>
      <c r="C1481" s="41"/>
      <c r="D1481" s="41"/>
      <c r="E1481" s="41"/>
      <c r="F1481" s="41"/>
      <c r="G1481" s="41"/>
      <c r="H1481" s="41"/>
      <c r="I1481" s="41"/>
      <c r="J1481" s="41"/>
      <c r="K1481" s="41"/>
      <c r="L1481" s="41"/>
      <c r="M1481" s="41"/>
      <c r="N1481" s="41"/>
      <c r="O1481" s="41"/>
      <c r="P1481" s="41"/>
    </row>
    <row r="1482" ht="14.25" customHeight="1">
      <c r="A1482" s="41">
        <f t="shared" si="3"/>
        <v>4</v>
      </c>
      <c r="B1482" s="49">
        <v>11569.0</v>
      </c>
      <c r="C1482" s="41"/>
      <c r="D1482" s="41"/>
      <c r="E1482" s="41"/>
      <c r="F1482" s="41"/>
      <c r="G1482" s="41"/>
      <c r="H1482" s="41"/>
      <c r="I1482" s="41"/>
      <c r="J1482" s="41"/>
      <c r="K1482" s="41"/>
      <c r="L1482" s="41"/>
      <c r="M1482" s="41"/>
      <c r="N1482" s="41"/>
      <c r="O1482" s="41"/>
      <c r="P1482" s="41"/>
    </row>
    <row r="1483" ht="14.25" customHeight="1">
      <c r="A1483" s="41">
        <f t="shared" si="3"/>
        <v>1</v>
      </c>
      <c r="B1483" s="49">
        <v>11568.0</v>
      </c>
      <c r="C1483" s="41"/>
      <c r="D1483" s="41"/>
      <c r="E1483" s="41"/>
      <c r="F1483" s="41"/>
      <c r="G1483" s="41"/>
      <c r="H1483" s="41"/>
      <c r="I1483" s="41"/>
      <c r="J1483" s="41"/>
      <c r="K1483" s="41"/>
      <c r="L1483" s="41"/>
      <c r="M1483" s="41"/>
      <c r="N1483" s="41"/>
      <c r="O1483" s="41"/>
      <c r="P1483" s="41"/>
    </row>
    <row r="1484" ht="14.25" customHeight="1">
      <c r="A1484" s="41">
        <f t="shared" si="3"/>
        <v>2</v>
      </c>
      <c r="B1484" s="49">
        <v>11567.0</v>
      </c>
      <c r="C1484" s="41"/>
      <c r="D1484" s="41"/>
      <c r="E1484" s="41"/>
      <c r="F1484" s="41"/>
      <c r="G1484" s="41"/>
      <c r="H1484" s="41"/>
      <c r="I1484" s="41"/>
      <c r="J1484" s="41"/>
      <c r="K1484" s="41"/>
      <c r="L1484" s="41"/>
      <c r="M1484" s="41"/>
      <c r="N1484" s="41"/>
      <c r="O1484" s="41"/>
      <c r="P1484" s="41"/>
    </row>
    <row r="1485" ht="14.25" customHeight="1">
      <c r="A1485" s="41">
        <f t="shared" si="3"/>
        <v>3</v>
      </c>
      <c r="B1485" s="49">
        <v>11566.0</v>
      </c>
      <c r="C1485" s="41"/>
      <c r="D1485" s="41"/>
      <c r="E1485" s="41"/>
      <c r="F1485" s="41"/>
      <c r="G1485" s="41"/>
      <c r="H1485" s="41"/>
      <c r="I1485" s="41"/>
      <c r="J1485" s="41"/>
      <c r="K1485" s="41"/>
      <c r="L1485" s="41"/>
      <c r="M1485" s="41"/>
      <c r="N1485" s="41"/>
      <c r="O1485" s="41"/>
      <c r="P1485" s="41"/>
    </row>
    <row r="1486" ht="14.25" customHeight="1">
      <c r="A1486" s="41">
        <f t="shared" si="3"/>
        <v>4</v>
      </c>
      <c r="B1486" s="49">
        <v>11565.0</v>
      </c>
      <c r="C1486" s="41"/>
      <c r="D1486" s="41"/>
      <c r="E1486" s="41"/>
      <c r="F1486" s="41"/>
      <c r="G1486" s="41"/>
      <c r="H1486" s="41"/>
      <c r="I1486" s="41"/>
      <c r="J1486" s="41"/>
      <c r="K1486" s="41"/>
      <c r="L1486" s="41"/>
      <c r="M1486" s="41"/>
      <c r="N1486" s="41"/>
      <c r="O1486" s="41"/>
      <c r="P1486" s="41"/>
    </row>
    <row r="1487" ht="14.25" customHeight="1">
      <c r="A1487" s="41">
        <f t="shared" si="3"/>
        <v>1</v>
      </c>
      <c r="B1487" s="49">
        <v>11564.0</v>
      </c>
      <c r="C1487" s="41"/>
      <c r="D1487" s="41"/>
      <c r="E1487" s="41"/>
      <c r="F1487" s="41"/>
      <c r="G1487" s="41"/>
      <c r="H1487" s="41"/>
      <c r="I1487" s="41"/>
      <c r="J1487" s="41"/>
      <c r="K1487" s="41"/>
      <c r="L1487" s="41"/>
      <c r="M1487" s="41"/>
      <c r="N1487" s="41"/>
      <c r="O1487" s="41"/>
      <c r="P1487" s="41"/>
    </row>
    <row r="1488" ht="14.25" customHeight="1">
      <c r="A1488" s="41">
        <f t="shared" si="3"/>
        <v>2</v>
      </c>
      <c r="B1488" s="49">
        <v>11562.0</v>
      </c>
      <c r="C1488" s="41"/>
      <c r="D1488" s="41"/>
      <c r="E1488" s="41"/>
      <c r="F1488" s="41"/>
      <c r="G1488" s="41"/>
      <c r="H1488" s="41"/>
      <c r="I1488" s="41"/>
      <c r="J1488" s="41"/>
      <c r="K1488" s="41"/>
      <c r="L1488" s="41"/>
      <c r="M1488" s="41"/>
      <c r="N1488" s="41"/>
      <c r="O1488" s="41"/>
      <c r="P1488" s="41"/>
    </row>
    <row r="1489" ht="14.25" customHeight="1">
      <c r="A1489" s="41">
        <f t="shared" si="3"/>
        <v>3</v>
      </c>
      <c r="B1489" s="49">
        <v>11560.0</v>
      </c>
      <c r="C1489" s="41"/>
      <c r="D1489" s="41"/>
      <c r="E1489" s="41"/>
      <c r="F1489" s="41"/>
      <c r="G1489" s="41"/>
      <c r="H1489" s="41"/>
      <c r="I1489" s="41"/>
      <c r="J1489" s="41"/>
      <c r="K1489" s="41"/>
      <c r="L1489" s="41"/>
      <c r="M1489" s="41"/>
      <c r="N1489" s="41"/>
      <c r="O1489" s="41"/>
      <c r="P1489" s="41"/>
    </row>
    <row r="1490" ht="14.25" customHeight="1">
      <c r="A1490" s="41">
        <f t="shared" si="3"/>
        <v>4</v>
      </c>
      <c r="B1490" s="49">
        <v>11559.0</v>
      </c>
      <c r="C1490" s="41"/>
      <c r="D1490" s="41"/>
      <c r="E1490" s="41"/>
      <c r="F1490" s="41"/>
      <c r="G1490" s="41"/>
      <c r="H1490" s="41"/>
      <c r="I1490" s="41"/>
      <c r="J1490" s="41"/>
      <c r="K1490" s="41"/>
      <c r="L1490" s="41"/>
      <c r="M1490" s="41"/>
      <c r="N1490" s="41"/>
      <c r="O1490" s="41"/>
      <c r="P1490" s="41"/>
    </row>
    <row r="1491" ht="14.25" customHeight="1">
      <c r="A1491" s="41">
        <f t="shared" si="3"/>
        <v>1</v>
      </c>
      <c r="B1491" s="49">
        <v>11558.0</v>
      </c>
      <c r="C1491" s="41"/>
      <c r="D1491" s="41"/>
      <c r="E1491" s="41"/>
      <c r="F1491" s="41"/>
      <c r="G1491" s="41"/>
      <c r="H1491" s="41"/>
      <c r="I1491" s="41"/>
      <c r="J1491" s="41"/>
      <c r="K1491" s="41"/>
      <c r="L1491" s="41"/>
      <c r="M1491" s="41"/>
      <c r="N1491" s="41"/>
      <c r="O1491" s="41"/>
      <c r="P1491" s="41"/>
    </row>
    <row r="1492" ht="14.25" customHeight="1">
      <c r="A1492" s="41">
        <f t="shared" si="3"/>
        <v>2</v>
      </c>
      <c r="B1492" s="49">
        <v>11557.0</v>
      </c>
      <c r="C1492" s="41"/>
      <c r="D1492" s="41"/>
      <c r="E1492" s="41"/>
      <c r="F1492" s="41"/>
      <c r="G1492" s="41"/>
      <c r="H1492" s="41"/>
      <c r="I1492" s="41"/>
      <c r="J1492" s="41"/>
      <c r="K1492" s="41"/>
      <c r="L1492" s="41"/>
      <c r="M1492" s="41"/>
      <c r="N1492" s="41"/>
      <c r="O1492" s="41"/>
      <c r="P1492" s="41"/>
    </row>
    <row r="1493" ht="14.25" customHeight="1">
      <c r="A1493" s="41">
        <f t="shared" si="3"/>
        <v>3</v>
      </c>
      <c r="B1493" s="49">
        <v>11556.0</v>
      </c>
      <c r="C1493" s="41"/>
      <c r="D1493" s="41"/>
      <c r="E1493" s="41"/>
      <c r="F1493" s="41"/>
      <c r="G1493" s="41"/>
      <c r="H1493" s="41"/>
      <c r="I1493" s="41"/>
      <c r="J1493" s="41"/>
      <c r="K1493" s="41"/>
      <c r="L1493" s="41"/>
      <c r="M1493" s="41"/>
      <c r="N1493" s="41"/>
      <c r="O1493" s="41"/>
      <c r="P1493" s="41"/>
    </row>
    <row r="1494" ht="14.25" customHeight="1">
      <c r="A1494" s="41">
        <f t="shared" si="3"/>
        <v>4</v>
      </c>
      <c r="B1494" s="49">
        <v>11555.0</v>
      </c>
      <c r="C1494" s="41"/>
      <c r="D1494" s="41"/>
      <c r="E1494" s="41"/>
      <c r="F1494" s="41"/>
      <c r="G1494" s="41"/>
      <c r="H1494" s="41"/>
      <c r="I1494" s="41"/>
      <c r="J1494" s="41"/>
      <c r="K1494" s="41"/>
      <c r="L1494" s="41"/>
      <c r="M1494" s="41"/>
      <c r="N1494" s="41"/>
      <c r="O1494" s="41"/>
      <c r="P1494" s="41"/>
    </row>
    <row r="1495" ht="14.25" customHeight="1">
      <c r="A1495" s="41">
        <f t="shared" si="3"/>
        <v>1</v>
      </c>
      <c r="B1495" s="49">
        <v>11554.0</v>
      </c>
      <c r="C1495" s="41"/>
      <c r="D1495" s="41"/>
      <c r="E1495" s="41"/>
      <c r="F1495" s="41"/>
      <c r="G1495" s="41"/>
      <c r="H1495" s="41"/>
      <c r="I1495" s="41"/>
      <c r="J1495" s="41"/>
      <c r="K1495" s="41"/>
      <c r="L1495" s="41"/>
      <c r="M1495" s="41"/>
      <c r="N1495" s="41"/>
      <c r="O1495" s="41"/>
      <c r="P1495" s="41"/>
    </row>
    <row r="1496" ht="14.25" customHeight="1">
      <c r="A1496" s="41">
        <f t="shared" si="3"/>
        <v>2</v>
      </c>
      <c r="B1496" s="49">
        <v>11552.0</v>
      </c>
      <c r="C1496" s="41"/>
      <c r="D1496" s="41"/>
      <c r="E1496" s="41"/>
      <c r="F1496" s="41"/>
      <c r="G1496" s="41"/>
      <c r="H1496" s="41"/>
      <c r="I1496" s="41"/>
      <c r="J1496" s="41"/>
      <c r="K1496" s="41"/>
      <c r="L1496" s="41"/>
      <c r="M1496" s="41"/>
      <c r="N1496" s="41"/>
      <c r="O1496" s="41"/>
      <c r="P1496" s="41"/>
    </row>
    <row r="1497" ht="14.25" customHeight="1">
      <c r="A1497" s="41">
        <f t="shared" si="3"/>
        <v>3</v>
      </c>
      <c r="B1497" s="49">
        <v>11548.0</v>
      </c>
      <c r="C1497" s="41"/>
      <c r="D1497" s="41"/>
      <c r="E1497" s="41"/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</row>
    <row r="1498" ht="14.25" customHeight="1">
      <c r="A1498" s="41">
        <f t="shared" si="3"/>
        <v>4</v>
      </c>
      <c r="B1498" s="49">
        <v>11547.0</v>
      </c>
      <c r="C1498" s="41"/>
      <c r="D1498" s="41"/>
      <c r="E1498" s="41"/>
      <c r="F1498" s="41"/>
      <c r="G1498" s="41"/>
      <c r="H1498" s="41"/>
      <c r="I1498" s="41"/>
      <c r="J1498" s="41"/>
      <c r="K1498" s="41"/>
      <c r="L1498" s="41"/>
      <c r="M1498" s="41"/>
      <c r="N1498" s="41"/>
      <c r="O1498" s="41"/>
      <c r="P1498" s="41"/>
    </row>
    <row r="1499" ht="14.25" customHeight="1">
      <c r="A1499" s="41">
        <f t="shared" si="3"/>
        <v>1</v>
      </c>
      <c r="B1499" s="49">
        <v>11546.0</v>
      </c>
      <c r="C1499" s="41"/>
      <c r="D1499" s="41"/>
      <c r="E1499" s="41"/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</row>
    <row r="1500" ht="14.25" customHeight="1">
      <c r="A1500" s="41">
        <f t="shared" si="3"/>
        <v>2</v>
      </c>
      <c r="B1500" s="49">
        <v>11545.0</v>
      </c>
      <c r="C1500" s="41"/>
      <c r="D1500" s="41"/>
      <c r="E1500" s="41"/>
      <c r="F1500" s="41"/>
      <c r="G1500" s="41"/>
      <c r="H1500" s="41"/>
      <c r="I1500" s="41"/>
      <c r="J1500" s="41"/>
      <c r="K1500" s="41"/>
      <c r="L1500" s="41"/>
      <c r="M1500" s="41"/>
      <c r="N1500" s="41"/>
      <c r="O1500" s="41"/>
      <c r="P1500" s="41"/>
    </row>
    <row r="1501" ht="14.25" customHeight="1">
      <c r="A1501" s="41">
        <f t="shared" si="3"/>
        <v>3</v>
      </c>
      <c r="B1501" s="49">
        <v>11544.0</v>
      </c>
      <c r="C1501" s="41"/>
      <c r="D1501" s="41"/>
      <c r="E1501" s="41"/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</row>
    <row r="1502" ht="14.25" customHeight="1">
      <c r="A1502" s="41">
        <f t="shared" si="3"/>
        <v>4</v>
      </c>
      <c r="B1502" s="49">
        <v>11543.0</v>
      </c>
      <c r="C1502" s="41"/>
      <c r="D1502" s="41"/>
      <c r="E1502" s="41"/>
      <c r="F1502" s="41"/>
      <c r="G1502" s="41"/>
      <c r="H1502" s="41"/>
      <c r="I1502" s="41"/>
      <c r="J1502" s="41"/>
      <c r="K1502" s="41"/>
      <c r="L1502" s="41"/>
      <c r="M1502" s="41"/>
      <c r="N1502" s="41"/>
      <c r="O1502" s="41"/>
      <c r="P1502" s="41"/>
    </row>
    <row r="1503" ht="14.25" customHeight="1">
      <c r="A1503" s="41">
        <f t="shared" si="3"/>
        <v>1</v>
      </c>
      <c r="B1503" s="49">
        <v>11542.0</v>
      </c>
      <c r="C1503" s="41"/>
      <c r="D1503" s="41"/>
      <c r="E1503" s="41"/>
      <c r="F1503" s="41"/>
      <c r="G1503" s="41"/>
      <c r="H1503" s="41"/>
      <c r="I1503" s="41"/>
      <c r="J1503" s="41"/>
      <c r="K1503" s="41"/>
      <c r="L1503" s="41"/>
      <c r="M1503" s="41"/>
      <c r="N1503" s="41"/>
      <c r="O1503" s="41"/>
      <c r="P1503" s="41"/>
    </row>
    <row r="1504" ht="14.25" customHeight="1">
      <c r="A1504" s="41">
        <f t="shared" si="3"/>
        <v>2</v>
      </c>
      <c r="B1504" s="49">
        <v>11540.0</v>
      </c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  <c r="O1504" s="41"/>
      <c r="P1504" s="41"/>
    </row>
    <row r="1505" ht="14.25" customHeight="1">
      <c r="A1505" s="41">
        <f t="shared" si="3"/>
        <v>3</v>
      </c>
      <c r="B1505" s="49">
        <v>11539.0</v>
      </c>
      <c r="C1505" s="41"/>
      <c r="D1505" s="41"/>
      <c r="E1505" s="41"/>
      <c r="F1505" s="41"/>
      <c r="G1505" s="41"/>
      <c r="H1505" s="41"/>
      <c r="I1505" s="41"/>
      <c r="J1505" s="41"/>
      <c r="K1505" s="41"/>
      <c r="L1505" s="41"/>
      <c r="M1505" s="41"/>
      <c r="N1505" s="41"/>
      <c r="O1505" s="41"/>
      <c r="P1505" s="41"/>
    </row>
    <row r="1506" ht="14.25" customHeight="1">
      <c r="A1506" s="41">
        <f t="shared" si="3"/>
        <v>4</v>
      </c>
      <c r="B1506" s="49">
        <v>11538.0</v>
      </c>
      <c r="C1506" s="41"/>
      <c r="D1506" s="41"/>
      <c r="E1506" s="41"/>
      <c r="F1506" s="41"/>
      <c r="G1506" s="41"/>
      <c r="H1506" s="41"/>
      <c r="I1506" s="41"/>
      <c r="J1506" s="41"/>
      <c r="K1506" s="41"/>
      <c r="L1506" s="41"/>
      <c r="M1506" s="41"/>
      <c r="N1506" s="41"/>
      <c r="O1506" s="41"/>
      <c r="P1506" s="41"/>
    </row>
    <row r="1507" ht="14.25" customHeight="1">
      <c r="A1507" s="41">
        <f t="shared" si="3"/>
        <v>1</v>
      </c>
      <c r="B1507" s="49">
        <v>11537.0</v>
      </c>
      <c r="C1507" s="41"/>
      <c r="D1507" s="41"/>
      <c r="E1507" s="41"/>
      <c r="F1507" s="41"/>
      <c r="G1507" s="41"/>
      <c r="H1507" s="41"/>
      <c r="I1507" s="41"/>
      <c r="J1507" s="41"/>
      <c r="K1507" s="41"/>
      <c r="L1507" s="41"/>
      <c r="M1507" s="41"/>
      <c r="N1507" s="41"/>
      <c r="O1507" s="41"/>
      <c r="P1507" s="41"/>
    </row>
    <row r="1508" ht="14.25" customHeight="1">
      <c r="A1508" s="41">
        <f t="shared" si="3"/>
        <v>2</v>
      </c>
      <c r="B1508" s="49">
        <v>11536.0</v>
      </c>
      <c r="C1508" s="41"/>
      <c r="D1508" s="41"/>
      <c r="E1508" s="41"/>
      <c r="F1508" s="41"/>
      <c r="G1508" s="41"/>
      <c r="H1508" s="41"/>
      <c r="I1508" s="41"/>
      <c r="J1508" s="41"/>
      <c r="K1508" s="41"/>
      <c r="L1508" s="41"/>
      <c r="M1508" s="41"/>
      <c r="N1508" s="41"/>
      <c r="O1508" s="41"/>
      <c r="P1508" s="41"/>
    </row>
    <row r="1509" ht="14.25" customHeight="1">
      <c r="A1509" s="41">
        <f t="shared" si="3"/>
        <v>3</v>
      </c>
      <c r="B1509" s="49">
        <v>11535.0</v>
      </c>
      <c r="C1509" s="41"/>
      <c r="D1509" s="41"/>
      <c r="E1509" s="41"/>
      <c r="F1509" s="41"/>
      <c r="G1509" s="41"/>
      <c r="H1509" s="41"/>
      <c r="I1509" s="41"/>
      <c r="J1509" s="41"/>
      <c r="K1509" s="41"/>
      <c r="L1509" s="41"/>
      <c r="M1509" s="41"/>
      <c r="N1509" s="41"/>
      <c r="O1509" s="41"/>
      <c r="P1509" s="41"/>
    </row>
    <row r="1510" ht="14.25" customHeight="1">
      <c r="A1510" s="41">
        <f t="shared" si="3"/>
        <v>4</v>
      </c>
      <c r="B1510" s="49">
        <v>11534.0</v>
      </c>
      <c r="C1510" s="41"/>
      <c r="D1510" s="41"/>
      <c r="E1510" s="41"/>
      <c r="F1510" s="41"/>
      <c r="G1510" s="41"/>
      <c r="H1510" s="41"/>
      <c r="I1510" s="41"/>
      <c r="J1510" s="41"/>
      <c r="K1510" s="41"/>
      <c r="L1510" s="41"/>
      <c r="M1510" s="41"/>
      <c r="N1510" s="41"/>
      <c r="O1510" s="41"/>
      <c r="P1510" s="41"/>
    </row>
    <row r="1511" ht="14.25" customHeight="1">
      <c r="A1511" s="41">
        <f t="shared" si="3"/>
        <v>1</v>
      </c>
      <c r="B1511" s="49">
        <v>11533.0</v>
      </c>
      <c r="C1511" s="41"/>
      <c r="D1511" s="41"/>
      <c r="E1511" s="41"/>
      <c r="F1511" s="41"/>
      <c r="G1511" s="41"/>
      <c r="H1511" s="41"/>
      <c r="I1511" s="41"/>
      <c r="J1511" s="41"/>
      <c r="K1511" s="41"/>
      <c r="L1511" s="41"/>
      <c r="M1511" s="41"/>
      <c r="N1511" s="41"/>
      <c r="O1511" s="41"/>
      <c r="P1511" s="41"/>
    </row>
    <row r="1512" ht="14.25" customHeight="1">
      <c r="A1512" s="41">
        <f t="shared" si="3"/>
        <v>2</v>
      </c>
      <c r="B1512" s="49">
        <v>11531.0</v>
      </c>
      <c r="C1512" s="41"/>
      <c r="D1512" s="41"/>
      <c r="E1512" s="41"/>
      <c r="F1512" s="41"/>
      <c r="G1512" s="41"/>
      <c r="H1512" s="41"/>
      <c r="I1512" s="41"/>
      <c r="J1512" s="41"/>
      <c r="K1512" s="41"/>
      <c r="L1512" s="41"/>
      <c r="M1512" s="41"/>
      <c r="N1512" s="41"/>
      <c r="O1512" s="41"/>
      <c r="P1512" s="41"/>
    </row>
    <row r="1513" ht="14.25" customHeight="1">
      <c r="A1513" s="41">
        <f t="shared" si="3"/>
        <v>3</v>
      </c>
      <c r="B1513" s="49">
        <v>11528.0</v>
      </c>
      <c r="C1513" s="41"/>
      <c r="D1513" s="41"/>
      <c r="E1513" s="41"/>
      <c r="F1513" s="41"/>
      <c r="G1513" s="41"/>
      <c r="H1513" s="41"/>
      <c r="I1513" s="41"/>
      <c r="J1513" s="41"/>
      <c r="K1513" s="41"/>
      <c r="L1513" s="41"/>
      <c r="M1513" s="41"/>
      <c r="N1513" s="41"/>
      <c r="O1513" s="41"/>
      <c r="P1513" s="41"/>
    </row>
    <row r="1514" ht="14.25" customHeight="1">
      <c r="A1514" s="41">
        <f t="shared" si="3"/>
        <v>4</v>
      </c>
      <c r="B1514" s="49">
        <v>11527.0</v>
      </c>
      <c r="C1514" s="41"/>
      <c r="D1514" s="41"/>
      <c r="E1514" s="41"/>
      <c r="F1514" s="41"/>
      <c r="G1514" s="41"/>
      <c r="H1514" s="41"/>
      <c r="I1514" s="41"/>
      <c r="J1514" s="41"/>
      <c r="K1514" s="41"/>
      <c r="L1514" s="41"/>
      <c r="M1514" s="41"/>
      <c r="N1514" s="41"/>
      <c r="O1514" s="41"/>
      <c r="P1514" s="41"/>
    </row>
    <row r="1515" ht="14.25" customHeight="1">
      <c r="A1515" s="41">
        <f t="shared" si="3"/>
        <v>1</v>
      </c>
      <c r="B1515" s="49">
        <v>11526.0</v>
      </c>
      <c r="C1515" s="41"/>
      <c r="D1515" s="41"/>
      <c r="E1515" s="41"/>
      <c r="F1515" s="41"/>
      <c r="G1515" s="41"/>
      <c r="H1515" s="41"/>
      <c r="I1515" s="41"/>
      <c r="J1515" s="41"/>
      <c r="K1515" s="41"/>
      <c r="L1515" s="41"/>
      <c r="M1515" s="41"/>
      <c r="N1515" s="41"/>
      <c r="O1515" s="41"/>
      <c r="P1515" s="41"/>
    </row>
    <row r="1516" ht="14.25" customHeight="1">
      <c r="A1516" s="41">
        <f t="shared" si="3"/>
        <v>2</v>
      </c>
      <c r="B1516" s="49">
        <v>11525.0</v>
      </c>
      <c r="C1516" s="41"/>
      <c r="D1516" s="41"/>
      <c r="E1516" s="41"/>
      <c r="F1516" s="41"/>
      <c r="G1516" s="41"/>
      <c r="H1516" s="41"/>
      <c r="I1516" s="41"/>
      <c r="J1516" s="41"/>
      <c r="K1516" s="41"/>
      <c r="L1516" s="41"/>
      <c r="M1516" s="41"/>
      <c r="N1516" s="41"/>
      <c r="O1516" s="41"/>
      <c r="P1516" s="41"/>
    </row>
    <row r="1517" ht="14.25" customHeight="1">
      <c r="A1517" s="41">
        <f t="shared" si="3"/>
        <v>3</v>
      </c>
      <c r="B1517" s="49">
        <v>11524.0</v>
      </c>
      <c r="C1517" s="41"/>
      <c r="D1517" s="41"/>
      <c r="E1517" s="41"/>
      <c r="F1517" s="41"/>
      <c r="G1517" s="41"/>
      <c r="H1517" s="41"/>
      <c r="I1517" s="41"/>
      <c r="J1517" s="41"/>
      <c r="K1517" s="41"/>
      <c r="L1517" s="41"/>
      <c r="M1517" s="41"/>
      <c r="N1517" s="41"/>
      <c r="O1517" s="41"/>
      <c r="P1517" s="41"/>
    </row>
    <row r="1518" ht="14.25" customHeight="1">
      <c r="A1518" s="41">
        <f t="shared" si="3"/>
        <v>4</v>
      </c>
      <c r="B1518" s="49">
        <v>11523.0</v>
      </c>
      <c r="C1518" s="41"/>
      <c r="D1518" s="41"/>
      <c r="E1518" s="41"/>
      <c r="F1518" s="41"/>
      <c r="G1518" s="41"/>
      <c r="H1518" s="41"/>
      <c r="I1518" s="41"/>
      <c r="J1518" s="41"/>
      <c r="K1518" s="41"/>
      <c r="L1518" s="41"/>
      <c r="M1518" s="41"/>
      <c r="N1518" s="41"/>
      <c r="O1518" s="41"/>
      <c r="P1518" s="41"/>
    </row>
    <row r="1519" ht="14.25" customHeight="1">
      <c r="A1519" s="41">
        <f t="shared" si="3"/>
        <v>1</v>
      </c>
      <c r="B1519" s="49">
        <v>11522.0</v>
      </c>
      <c r="C1519" s="41"/>
      <c r="D1519" s="41"/>
      <c r="E1519" s="41"/>
      <c r="F1519" s="41"/>
      <c r="G1519" s="41"/>
      <c r="H1519" s="41"/>
      <c r="I1519" s="41"/>
      <c r="J1519" s="41"/>
      <c r="K1519" s="41"/>
      <c r="L1519" s="41"/>
      <c r="M1519" s="41"/>
      <c r="N1519" s="41"/>
      <c r="O1519" s="41"/>
      <c r="P1519" s="41"/>
    </row>
    <row r="1520" ht="14.25" customHeight="1">
      <c r="A1520" s="41">
        <f t="shared" si="3"/>
        <v>2</v>
      </c>
      <c r="B1520" s="49">
        <v>11520.0</v>
      </c>
      <c r="C1520" s="41"/>
      <c r="D1520" s="41"/>
      <c r="E1520" s="41"/>
      <c r="F1520" s="41"/>
      <c r="G1520" s="41"/>
      <c r="H1520" s="41"/>
      <c r="I1520" s="41"/>
      <c r="J1520" s="41"/>
      <c r="K1520" s="41"/>
      <c r="L1520" s="41"/>
      <c r="M1520" s="41"/>
      <c r="N1520" s="41"/>
      <c r="O1520" s="41"/>
      <c r="P1520" s="41"/>
    </row>
    <row r="1521" ht="14.25" customHeight="1">
      <c r="A1521" s="41">
        <f t="shared" si="3"/>
        <v>3</v>
      </c>
      <c r="B1521" s="49">
        <v>11519.0</v>
      </c>
      <c r="C1521" s="41"/>
      <c r="D1521" s="41"/>
      <c r="E1521" s="41"/>
      <c r="F1521" s="41"/>
      <c r="G1521" s="41"/>
      <c r="H1521" s="41"/>
      <c r="I1521" s="41"/>
      <c r="J1521" s="41"/>
      <c r="K1521" s="41"/>
      <c r="L1521" s="41"/>
      <c r="M1521" s="41"/>
      <c r="N1521" s="41"/>
      <c r="O1521" s="41"/>
      <c r="P1521" s="41"/>
    </row>
    <row r="1522" ht="14.25" customHeight="1">
      <c r="A1522" s="41">
        <f t="shared" si="3"/>
        <v>4</v>
      </c>
      <c r="B1522" s="49">
        <v>11517.0</v>
      </c>
      <c r="C1522" s="41"/>
      <c r="D1522" s="41"/>
      <c r="E1522" s="41"/>
      <c r="F1522" s="41"/>
      <c r="G1522" s="41"/>
      <c r="H1522" s="41"/>
      <c r="I1522" s="41"/>
      <c r="J1522" s="41"/>
      <c r="K1522" s="41"/>
      <c r="L1522" s="41"/>
      <c r="M1522" s="41"/>
      <c r="N1522" s="41"/>
      <c r="O1522" s="41"/>
      <c r="P1522" s="41"/>
    </row>
    <row r="1523" ht="14.25" customHeight="1">
      <c r="A1523" s="41">
        <f t="shared" si="3"/>
        <v>1</v>
      </c>
      <c r="B1523" s="49">
        <v>11516.0</v>
      </c>
      <c r="C1523" s="41"/>
      <c r="D1523" s="41"/>
      <c r="E1523" s="41"/>
      <c r="F1523" s="41"/>
      <c r="G1523" s="41"/>
      <c r="H1523" s="41"/>
      <c r="I1523" s="41"/>
      <c r="J1523" s="41"/>
      <c r="K1523" s="41"/>
      <c r="L1523" s="41"/>
      <c r="M1523" s="41"/>
      <c r="N1523" s="41"/>
      <c r="O1523" s="41"/>
      <c r="P1523" s="41"/>
    </row>
    <row r="1524" ht="14.25" customHeight="1">
      <c r="A1524" s="41">
        <f t="shared" si="3"/>
        <v>2</v>
      </c>
      <c r="B1524" s="49">
        <v>11513.0</v>
      </c>
      <c r="C1524" s="41"/>
      <c r="D1524" s="41"/>
      <c r="E1524" s="41"/>
      <c r="F1524" s="41"/>
      <c r="G1524" s="41"/>
      <c r="H1524" s="41"/>
      <c r="I1524" s="41"/>
      <c r="J1524" s="41"/>
      <c r="K1524" s="41"/>
      <c r="L1524" s="41"/>
      <c r="M1524" s="41"/>
      <c r="N1524" s="41"/>
      <c r="O1524" s="41"/>
      <c r="P1524" s="41"/>
    </row>
    <row r="1525" ht="14.25" customHeight="1">
      <c r="A1525" s="41">
        <f t="shared" si="3"/>
        <v>3</v>
      </c>
      <c r="B1525" s="49">
        <v>11512.0</v>
      </c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  <c r="O1525" s="41"/>
      <c r="P1525" s="41"/>
    </row>
    <row r="1526" ht="14.25" customHeight="1">
      <c r="A1526" s="41">
        <f t="shared" si="3"/>
        <v>4</v>
      </c>
      <c r="B1526" s="49">
        <v>11511.0</v>
      </c>
      <c r="C1526" s="41"/>
      <c r="D1526" s="41"/>
      <c r="E1526" s="41"/>
      <c r="F1526" s="41"/>
      <c r="G1526" s="41"/>
      <c r="H1526" s="41"/>
      <c r="I1526" s="41"/>
      <c r="J1526" s="41"/>
      <c r="K1526" s="41"/>
      <c r="L1526" s="41"/>
      <c r="M1526" s="41"/>
      <c r="N1526" s="41"/>
      <c r="O1526" s="41"/>
      <c r="P1526" s="41"/>
    </row>
    <row r="1527" ht="14.25" customHeight="1">
      <c r="A1527" s="41">
        <f t="shared" si="3"/>
        <v>1</v>
      </c>
      <c r="B1527" s="49">
        <v>11509.0</v>
      </c>
      <c r="C1527" s="41"/>
      <c r="D1527" s="41"/>
      <c r="E1527" s="41"/>
      <c r="F1527" s="41"/>
      <c r="G1527" s="41"/>
      <c r="H1527" s="41"/>
      <c r="I1527" s="41"/>
      <c r="J1527" s="41"/>
      <c r="K1527" s="41"/>
      <c r="L1527" s="41"/>
      <c r="M1527" s="41"/>
      <c r="N1527" s="41"/>
      <c r="O1527" s="41"/>
      <c r="P1527" s="41"/>
    </row>
    <row r="1528" ht="14.25" customHeight="1">
      <c r="A1528" s="41">
        <f t="shared" si="3"/>
        <v>2</v>
      </c>
      <c r="B1528" s="49">
        <v>11508.0</v>
      </c>
      <c r="C1528" s="41"/>
      <c r="D1528" s="41"/>
      <c r="E1528" s="41"/>
      <c r="F1528" s="41"/>
      <c r="G1528" s="41"/>
      <c r="H1528" s="41"/>
      <c r="I1528" s="41"/>
      <c r="J1528" s="41"/>
      <c r="K1528" s="41"/>
      <c r="L1528" s="41"/>
      <c r="M1528" s="41"/>
      <c r="N1528" s="41"/>
      <c r="O1528" s="41"/>
      <c r="P1528" s="41"/>
    </row>
    <row r="1529" ht="14.25" customHeight="1">
      <c r="A1529" s="41">
        <f t="shared" si="3"/>
        <v>3</v>
      </c>
      <c r="B1529" s="49">
        <v>11506.0</v>
      </c>
      <c r="C1529" s="41"/>
      <c r="D1529" s="41"/>
      <c r="E1529" s="41"/>
      <c r="F1529" s="41"/>
      <c r="G1529" s="41"/>
      <c r="H1529" s="41"/>
      <c r="I1529" s="41"/>
      <c r="J1529" s="41"/>
      <c r="K1529" s="41"/>
      <c r="L1529" s="41"/>
      <c r="M1529" s="41"/>
      <c r="N1529" s="41"/>
      <c r="O1529" s="41"/>
      <c r="P1529" s="41"/>
    </row>
    <row r="1530" ht="14.25" customHeight="1">
      <c r="A1530" s="41">
        <f t="shared" si="3"/>
        <v>4</v>
      </c>
      <c r="B1530" s="49">
        <v>11505.0</v>
      </c>
      <c r="C1530" s="41"/>
      <c r="D1530" s="41"/>
      <c r="E1530" s="41"/>
      <c r="F1530" s="41"/>
      <c r="G1530" s="41"/>
      <c r="H1530" s="41"/>
      <c r="I1530" s="41"/>
      <c r="J1530" s="41"/>
      <c r="K1530" s="41"/>
      <c r="L1530" s="41"/>
      <c r="M1530" s="41"/>
      <c r="N1530" s="41"/>
      <c r="O1530" s="41"/>
      <c r="P1530" s="41"/>
    </row>
    <row r="1531" ht="14.25" customHeight="1">
      <c r="A1531" s="41">
        <f t="shared" si="3"/>
        <v>1</v>
      </c>
      <c r="B1531" s="49">
        <v>11504.0</v>
      </c>
      <c r="C1531" s="41"/>
      <c r="D1531" s="41"/>
      <c r="E1531" s="41"/>
      <c r="F1531" s="41"/>
      <c r="G1531" s="41"/>
      <c r="H1531" s="41"/>
      <c r="I1531" s="41"/>
      <c r="J1531" s="41"/>
      <c r="K1531" s="41"/>
      <c r="L1531" s="41"/>
      <c r="M1531" s="41"/>
      <c r="N1531" s="41"/>
      <c r="O1531" s="41"/>
      <c r="P1531" s="41"/>
    </row>
    <row r="1532" ht="14.25" customHeight="1">
      <c r="A1532" s="41">
        <f t="shared" si="3"/>
        <v>2</v>
      </c>
      <c r="B1532" s="49">
        <v>11503.0</v>
      </c>
      <c r="C1532" s="41"/>
      <c r="D1532" s="41"/>
      <c r="E1532" s="41"/>
      <c r="F1532" s="41"/>
      <c r="G1532" s="41"/>
      <c r="H1532" s="41"/>
      <c r="I1532" s="41"/>
      <c r="J1532" s="41"/>
      <c r="K1532" s="41"/>
      <c r="L1532" s="41"/>
      <c r="M1532" s="41"/>
      <c r="N1532" s="41"/>
      <c r="O1532" s="41"/>
      <c r="P1532" s="41"/>
    </row>
    <row r="1533" ht="14.25" customHeight="1">
      <c r="A1533" s="41">
        <f t="shared" si="3"/>
        <v>3</v>
      </c>
      <c r="B1533" s="49">
        <v>11502.0</v>
      </c>
      <c r="C1533" s="41"/>
      <c r="D1533" s="41"/>
      <c r="E1533" s="41"/>
      <c r="F1533" s="41"/>
      <c r="G1533" s="41"/>
      <c r="H1533" s="41"/>
      <c r="I1533" s="41"/>
      <c r="J1533" s="41"/>
      <c r="K1533" s="41"/>
      <c r="L1533" s="41"/>
      <c r="M1533" s="41"/>
      <c r="N1533" s="41"/>
      <c r="O1533" s="41"/>
      <c r="P1533" s="41"/>
    </row>
    <row r="1534" ht="14.25" customHeight="1">
      <c r="A1534" s="41">
        <f t="shared" si="3"/>
        <v>4</v>
      </c>
      <c r="B1534" s="49">
        <v>11501.0</v>
      </c>
      <c r="C1534" s="41"/>
      <c r="D1534" s="41"/>
      <c r="E1534" s="41"/>
      <c r="F1534" s="41"/>
      <c r="G1534" s="41"/>
      <c r="H1534" s="41"/>
      <c r="I1534" s="41"/>
      <c r="J1534" s="41"/>
      <c r="K1534" s="41"/>
      <c r="L1534" s="41"/>
      <c r="M1534" s="41"/>
      <c r="N1534" s="41"/>
      <c r="O1534" s="41"/>
      <c r="P1534" s="41"/>
    </row>
    <row r="1535" ht="14.25" customHeight="1">
      <c r="A1535" s="41">
        <f t="shared" si="3"/>
        <v>1</v>
      </c>
      <c r="B1535" s="49">
        <v>11500.0</v>
      </c>
      <c r="C1535" s="41"/>
      <c r="D1535" s="41"/>
      <c r="E1535" s="41"/>
      <c r="F1535" s="41"/>
      <c r="G1535" s="41"/>
      <c r="H1535" s="41"/>
      <c r="I1535" s="41"/>
      <c r="J1535" s="41"/>
      <c r="K1535" s="41"/>
      <c r="L1535" s="41"/>
      <c r="M1535" s="41"/>
      <c r="N1535" s="41"/>
      <c r="O1535" s="41"/>
      <c r="P1535" s="41"/>
    </row>
    <row r="1536" ht="14.25" customHeight="1">
      <c r="A1536" s="41">
        <f t="shared" si="3"/>
        <v>2</v>
      </c>
      <c r="B1536" s="49">
        <v>11499.0</v>
      </c>
      <c r="C1536" s="41"/>
      <c r="D1536" s="41"/>
      <c r="E1536" s="41"/>
      <c r="F1536" s="41"/>
      <c r="G1536" s="41"/>
      <c r="H1536" s="41"/>
      <c r="I1536" s="41"/>
      <c r="J1536" s="41"/>
      <c r="K1536" s="41"/>
      <c r="L1536" s="41"/>
      <c r="M1536" s="41"/>
      <c r="N1536" s="41"/>
      <c r="O1536" s="41"/>
      <c r="P1536" s="41"/>
    </row>
    <row r="1537" ht="14.25" customHeight="1">
      <c r="A1537" s="41">
        <f t="shared" si="3"/>
        <v>3</v>
      </c>
      <c r="B1537" s="49">
        <v>11497.0</v>
      </c>
      <c r="C1537" s="41"/>
      <c r="D1537" s="41"/>
      <c r="E1537" s="41"/>
      <c r="F1537" s="41"/>
      <c r="G1537" s="41"/>
      <c r="H1537" s="41"/>
      <c r="I1537" s="41"/>
      <c r="J1537" s="41"/>
      <c r="K1537" s="41"/>
      <c r="L1537" s="41"/>
      <c r="M1537" s="41"/>
      <c r="N1537" s="41"/>
      <c r="O1537" s="41"/>
      <c r="P1537" s="41"/>
    </row>
    <row r="1538" ht="14.25" customHeight="1">
      <c r="A1538" s="41">
        <f t="shared" si="3"/>
        <v>4</v>
      </c>
      <c r="B1538" s="49">
        <v>11495.0</v>
      </c>
      <c r="C1538" s="41"/>
      <c r="D1538" s="41"/>
      <c r="E1538" s="41"/>
      <c r="F1538" s="41"/>
      <c r="G1538" s="41"/>
      <c r="H1538" s="41"/>
      <c r="I1538" s="41"/>
      <c r="J1538" s="41"/>
      <c r="K1538" s="41"/>
      <c r="L1538" s="41"/>
      <c r="M1538" s="41"/>
      <c r="N1538" s="41"/>
      <c r="O1538" s="41"/>
      <c r="P1538" s="41"/>
    </row>
    <row r="1539" ht="14.25" customHeight="1">
      <c r="A1539" s="41">
        <f t="shared" si="3"/>
        <v>1</v>
      </c>
      <c r="B1539" s="49">
        <v>11494.0</v>
      </c>
      <c r="C1539" s="41"/>
      <c r="D1539" s="41"/>
      <c r="E1539" s="41"/>
      <c r="F1539" s="41"/>
      <c r="G1539" s="41"/>
      <c r="H1539" s="41"/>
      <c r="I1539" s="41"/>
      <c r="J1539" s="41"/>
      <c r="K1539" s="41"/>
      <c r="L1539" s="41"/>
      <c r="M1539" s="41"/>
      <c r="N1539" s="41"/>
      <c r="O1539" s="41"/>
      <c r="P1539" s="41"/>
    </row>
    <row r="1540" ht="14.25" customHeight="1">
      <c r="A1540" s="41">
        <f t="shared" si="3"/>
        <v>2</v>
      </c>
      <c r="B1540" s="49">
        <v>11493.0</v>
      </c>
      <c r="C1540" s="41"/>
      <c r="D1540" s="41"/>
      <c r="E1540" s="41"/>
      <c r="F1540" s="41"/>
      <c r="G1540" s="41"/>
      <c r="H1540" s="41"/>
      <c r="I1540" s="41"/>
      <c r="J1540" s="41"/>
      <c r="K1540" s="41"/>
      <c r="L1540" s="41"/>
      <c r="M1540" s="41"/>
      <c r="N1540" s="41"/>
      <c r="O1540" s="41"/>
      <c r="P1540" s="41"/>
    </row>
    <row r="1541" ht="14.25" customHeight="1">
      <c r="A1541" s="41">
        <f t="shared" si="3"/>
        <v>3</v>
      </c>
      <c r="B1541" s="49">
        <v>11490.0</v>
      </c>
      <c r="C1541" s="41"/>
      <c r="D1541" s="41"/>
      <c r="E1541" s="41"/>
      <c r="F1541" s="41"/>
      <c r="G1541" s="41"/>
      <c r="H1541" s="41"/>
      <c r="I1541" s="41"/>
      <c r="J1541" s="41"/>
      <c r="K1541" s="41"/>
      <c r="L1541" s="41"/>
      <c r="M1541" s="41"/>
      <c r="N1541" s="41"/>
      <c r="O1541" s="41"/>
      <c r="P1541" s="41"/>
    </row>
    <row r="1542" ht="14.25" customHeight="1">
      <c r="A1542" s="41">
        <f t="shared" si="3"/>
        <v>4</v>
      </c>
      <c r="B1542" s="49">
        <v>11488.0</v>
      </c>
      <c r="C1542" s="41"/>
      <c r="D1542" s="41"/>
      <c r="E1542" s="41"/>
      <c r="F1542" s="41"/>
      <c r="G1542" s="41"/>
      <c r="H1542" s="41"/>
      <c r="I1542" s="41"/>
      <c r="J1542" s="41"/>
      <c r="K1542" s="41"/>
      <c r="L1542" s="41"/>
      <c r="M1542" s="41"/>
      <c r="N1542" s="41"/>
      <c r="O1542" s="41"/>
      <c r="P1542" s="41"/>
    </row>
    <row r="1543" ht="14.25" customHeight="1">
      <c r="A1543" s="41">
        <f t="shared" si="3"/>
        <v>1</v>
      </c>
      <c r="B1543" s="49">
        <v>11487.0</v>
      </c>
      <c r="C1543" s="41"/>
      <c r="D1543" s="41"/>
      <c r="E1543" s="41"/>
      <c r="F1543" s="41"/>
      <c r="G1543" s="41"/>
      <c r="H1543" s="41"/>
      <c r="I1543" s="41"/>
      <c r="J1543" s="41"/>
      <c r="K1543" s="41"/>
      <c r="L1543" s="41"/>
      <c r="M1543" s="41"/>
      <c r="N1543" s="41"/>
      <c r="O1543" s="41"/>
      <c r="P1543" s="41"/>
    </row>
    <row r="1544" ht="14.25" customHeight="1">
      <c r="A1544" s="41">
        <f t="shared" si="3"/>
        <v>2</v>
      </c>
      <c r="B1544" s="49">
        <v>11486.0</v>
      </c>
      <c r="C1544" s="41"/>
      <c r="D1544" s="41"/>
      <c r="E1544" s="41"/>
      <c r="F1544" s="41"/>
      <c r="G1544" s="41"/>
      <c r="H1544" s="41"/>
      <c r="I1544" s="41"/>
      <c r="J1544" s="41"/>
      <c r="K1544" s="41"/>
      <c r="L1544" s="41"/>
      <c r="M1544" s="41"/>
      <c r="N1544" s="41"/>
      <c r="O1544" s="41"/>
      <c r="P1544" s="41"/>
    </row>
    <row r="1545" ht="14.25" customHeight="1">
      <c r="A1545" s="41">
        <f t="shared" si="3"/>
        <v>3</v>
      </c>
      <c r="B1545" s="49">
        <v>11485.0</v>
      </c>
      <c r="C1545" s="41"/>
      <c r="D1545" s="41"/>
      <c r="E1545" s="41"/>
      <c r="F1545" s="41"/>
      <c r="G1545" s="41"/>
      <c r="H1545" s="41"/>
      <c r="I1545" s="41"/>
      <c r="J1545" s="41"/>
      <c r="K1545" s="41"/>
      <c r="L1545" s="41"/>
      <c r="M1545" s="41"/>
      <c r="N1545" s="41"/>
      <c r="O1545" s="41"/>
      <c r="P1545" s="41"/>
    </row>
    <row r="1546" ht="14.25" customHeight="1">
      <c r="A1546" s="41">
        <f t="shared" si="3"/>
        <v>4</v>
      </c>
      <c r="B1546" s="49">
        <v>11484.0</v>
      </c>
      <c r="C1546" s="41"/>
      <c r="D1546" s="41"/>
      <c r="E1546" s="41"/>
      <c r="F1546" s="41"/>
      <c r="G1546" s="41"/>
      <c r="H1546" s="41"/>
      <c r="I1546" s="41"/>
      <c r="J1546" s="41"/>
      <c r="K1546" s="41"/>
      <c r="L1546" s="41"/>
      <c r="M1546" s="41"/>
      <c r="N1546" s="41"/>
      <c r="O1546" s="41"/>
      <c r="P1546" s="41"/>
    </row>
    <row r="1547" ht="14.25" customHeight="1">
      <c r="A1547" s="41">
        <f t="shared" si="3"/>
        <v>1</v>
      </c>
      <c r="B1547" s="49">
        <v>11483.0</v>
      </c>
      <c r="C1547" s="41"/>
      <c r="D1547" s="41"/>
      <c r="E1547" s="41"/>
      <c r="F1547" s="41"/>
      <c r="G1547" s="41"/>
      <c r="H1547" s="41"/>
      <c r="I1547" s="41"/>
      <c r="J1547" s="41"/>
      <c r="K1547" s="41"/>
      <c r="L1547" s="41"/>
      <c r="M1547" s="41"/>
      <c r="N1547" s="41"/>
      <c r="O1547" s="41"/>
      <c r="P1547" s="41"/>
    </row>
    <row r="1548" ht="14.25" customHeight="1">
      <c r="A1548" s="41">
        <f t="shared" si="3"/>
        <v>2</v>
      </c>
      <c r="B1548" s="49">
        <v>11482.0</v>
      </c>
      <c r="C1548" s="41"/>
      <c r="D1548" s="41"/>
      <c r="E1548" s="41"/>
      <c r="F1548" s="41"/>
      <c r="G1548" s="41"/>
      <c r="H1548" s="41"/>
      <c r="I1548" s="41"/>
      <c r="J1548" s="41"/>
      <c r="K1548" s="41"/>
      <c r="L1548" s="41"/>
      <c r="M1548" s="41"/>
      <c r="N1548" s="41"/>
      <c r="O1548" s="41"/>
      <c r="P1548" s="41"/>
    </row>
    <row r="1549" ht="14.25" customHeight="1">
      <c r="A1549" s="41">
        <f t="shared" si="3"/>
        <v>3</v>
      </c>
      <c r="B1549" s="49">
        <v>11481.0</v>
      </c>
      <c r="C1549" s="41"/>
      <c r="D1549" s="41"/>
      <c r="E1549" s="41"/>
      <c r="F1549" s="41"/>
      <c r="G1549" s="41"/>
      <c r="H1549" s="41"/>
      <c r="I1549" s="41"/>
      <c r="J1549" s="41"/>
      <c r="K1549" s="41"/>
      <c r="L1549" s="41"/>
      <c r="M1549" s="41"/>
      <c r="N1549" s="41"/>
      <c r="O1549" s="41"/>
      <c r="P1549" s="41"/>
    </row>
    <row r="1550" ht="14.25" customHeight="1">
      <c r="A1550" s="41">
        <f t="shared" si="3"/>
        <v>4</v>
      </c>
      <c r="B1550" s="49">
        <v>11480.0</v>
      </c>
      <c r="C1550" s="41"/>
      <c r="D1550" s="41"/>
      <c r="E1550" s="41"/>
      <c r="F1550" s="41"/>
      <c r="G1550" s="41"/>
      <c r="H1550" s="41"/>
      <c r="I1550" s="41"/>
      <c r="J1550" s="41"/>
      <c r="K1550" s="41"/>
      <c r="L1550" s="41"/>
      <c r="M1550" s="41"/>
      <c r="N1550" s="41"/>
      <c r="O1550" s="41"/>
      <c r="P1550" s="41"/>
    </row>
    <row r="1551" ht="14.25" customHeight="1">
      <c r="A1551" s="41">
        <f t="shared" si="3"/>
        <v>1</v>
      </c>
      <c r="B1551" s="49">
        <v>11479.0</v>
      </c>
      <c r="C1551" s="41"/>
      <c r="D1551" s="41"/>
      <c r="E1551" s="41"/>
      <c r="F1551" s="41"/>
      <c r="G1551" s="41"/>
      <c r="H1551" s="41"/>
      <c r="I1551" s="41"/>
      <c r="J1551" s="41"/>
      <c r="K1551" s="41"/>
      <c r="L1551" s="41"/>
      <c r="M1551" s="41"/>
      <c r="N1551" s="41"/>
      <c r="O1551" s="41"/>
      <c r="P1551" s="41"/>
    </row>
    <row r="1552" ht="14.25" customHeight="1">
      <c r="A1552" s="41">
        <f t="shared" si="3"/>
        <v>2</v>
      </c>
      <c r="B1552" s="49">
        <v>11478.0</v>
      </c>
      <c r="C1552" s="41"/>
      <c r="D1552" s="41"/>
      <c r="E1552" s="41"/>
      <c r="F1552" s="41"/>
      <c r="G1552" s="41"/>
      <c r="H1552" s="41"/>
      <c r="I1552" s="41"/>
      <c r="J1552" s="41"/>
      <c r="K1552" s="41"/>
      <c r="L1552" s="41"/>
      <c r="M1552" s="41"/>
      <c r="N1552" s="41"/>
      <c r="O1552" s="41"/>
      <c r="P1552" s="41"/>
    </row>
    <row r="1553" ht="14.25" customHeight="1">
      <c r="A1553" s="41">
        <f t="shared" si="3"/>
        <v>3</v>
      </c>
      <c r="B1553" s="49">
        <v>11476.0</v>
      </c>
      <c r="C1553" s="41"/>
      <c r="D1553" s="41"/>
      <c r="E1553" s="41"/>
      <c r="F1553" s="41"/>
      <c r="G1553" s="41"/>
      <c r="H1553" s="41"/>
      <c r="I1553" s="41"/>
      <c r="J1553" s="41"/>
      <c r="K1553" s="41"/>
      <c r="L1553" s="41"/>
      <c r="M1553" s="41"/>
      <c r="N1553" s="41"/>
      <c r="O1553" s="41"/>
      <c r="P1553" s="41"/>
    </row>
    <row r="1554" ht="14.25" customHeight="1">
      <c r="A1554" s="41">
        <f t="shared" si="3"/>
        <v>4</v>
      </c>
      <c r="B1554" s="49">
        <v>11475.0</v>
      </c>
      <c r="C1554" s="41"/>
      <c r="D1554" s="41"/>
      <c r="E1554" s="41"/>
      <c r="F1554" s="41"/>
      <c r="G1554" s="41"/>
      <c r="H1554" s="41"/>
      <c r="I1554" s="41"/>
      <c r="J1554" s="41"/>
      <c r="K1554" s="41"/>
      <c r="L1554" s="41"/>
      <c r="M1554" s="41"/>
      <c r="N1554" s="41"/>
      <c r="O1554" s="41"/>
      <c r="P1554" s="41"/>
    </row>
    <row r="1555" ht="14.25" customHeight="1">
      <c r="A1555" s="41">
        <f t="shared" si="3"/>
        <v>1</v>
      </c>
      <c r="B1555" s="49">
        <v>11474.0</v>
      </c>
      <c r="C1555" s="41"/>
      <c r="D1555" s="41"/>
      <c r="E1555" s="41"/>
      <c r="F1555" s="41"/>
      <c r="G1555" s="41"/>
      <c r="H1555" s="41"/>
      <c r="I1555" s="41"/>
      <c r="J1555" s="41"/>
      <c r="K1555" s="41"/>
      <c r="L1555" s="41"/>
      <c r="M1555" s="41"/>
      <c r="N1555" s="41"/>
      <c r="O1555" s="41"/>
      <c r="P1555" s="41"/>
    </row>
    <row r="1556" ht="14.25" customHeight="1">
      <c r="A1556" s="41">
        <f t="shared" si="3"/>
        <v>2</v>
      </c>
      <c r="B1556" s="49">
        <v>11473.0</v>
      </c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  <c r="O1556" s="41"/>
      <c r="P1556" s="41"/>
    </row>
    <row r="1557" ht="14.25" customHeight="1">
      <c r="A1557" s="41">
        <f t="shared" si="3"/>
        <v>3</v>
      </c>
      <c r="B1557" s="49">
        <v>11471.0</v>
      </c>
      <c r="C1557" s="41"/>
      <c r="D1557" s="41"/>
      <c r="E1557" s="41"/>
      <c r="F1557" s="41"/>
      <c r="G1557" s="41"/>
      <c r="H1557" s="41"/>
      <c r="I1557" s="41"/>
      <c r="J1557" s="41"/>
      <c r="K1557" s="41"/>
      <c r="L1557" s="41"/>
      <c r="M1557" s="41"/>
      <c r="N1557" s="41"/>
      <c r="O1557" s="41"/>
      <c r="P1557" s="41"/>
    </row>
    <row r="1558" ht="14.25" customHeight="1">
      <c r="A1558" s="41">
        <f t="shared" si="3"/>
        <v>4</v>
      </c>
      <c r="B1558" s="49">
        <v>11470.0</v>
      </c>
      <c r="C1558" s="41"/>
      <c r="D1558" s="41"/>
      <c r="E1558" s="41"/>
      <c r="F1558" s="41"/>
      <c r="G1558" s="41"/>
      <c r="H1558" s="41"/>
      <c r="I1558" s="41"/>
      <c r="J1558" s="41"/>
      <c r="K1558" s="41"/>
      <c r="L1558" s="41"/>
      <c r="M1558" s="41"/>
      <c r="N1558" s="41"/>
      <c r="O1558" s="41"/>
      <c r="P1558" s="41"/>
    </row>
    <row r="1559" ht="14.25" customHeight="1">
      <c r="A1559" s="41">
        <f t="shared" si="3"/>
        <v>1</v>
      </c>
      <c r="B1559" s="49">
        <v>11468.0</v>
      </c>
      <c r="C1559" s="41"/>
      <c r="D1559" s="41"/>
      <c r="E1559" s="41"/>
      <c r="F1559" s="41"/>
      <c r="G1559" s="41"/>
      <c r="H1559" s="41"/>
      <c r="I1559" s="41"/>
      <c r="J1559" s="41"/>
      <c r="K1559" s="41"/>
      <c r="L1559" s="41"/>
      <c r="M1559" s="41"/>
      <c r="N1559" s="41"/>
      <c r="O1559" s="41"/>
      <c r="P1559" s="41"/>
    </row>
    <row r="1560" ht="14.25" customHeight="1">
      <c r="A1560" s="41">
        <f t="shared" si="3"/>
        <v>2</v>
      </c>
      <c r="B1560" s="49">
        <v>11466.0</v>
      </c>
      <c r="C1560" s="41"/>
      <c r="D1560" s="41"/>
      <c r="E1560" s="41"/>
      <c r="F1560" s="41"/>
      <c r="G1560" s="41"/>
      <c r="H1560" s="41"/>
      <c r="I1560" s="41"/>
      <c r="J1560" s="41"/>
      <c r="K1560" s="41"/>
      <c r="L1560" s="41"/>
      <c r="M1560" s="41"/>
      <c r="N1560" s="41"/>
      <c r="O1560" s="41"/>
      <c r="P1560" s="41"/>
    </row>
    <row r="1561" ht="14.25" customHeight="1">
      <c r="A1561" s="41">
        <f t="shared" si="3"/>
        <v>3</v>
      </c>
      <c r="B1561" s="49">
        <v>11465.0</v>
      </c>
      <c r="C1561" s="41"/>
      <c r="D1561" s="41"/>
      <c r="E1561" s="41"/>
      <c r="F1561" s="41"/>
      <c r="G1561" s="41"/>
      <c r="H1561" s="41"/>
      <c r="I1561" s="41"/>
      <c r="J1561" s="41"/>
      <c r="K1561" s="41"/>
      <c r="L1561" s="41"/>
      <c r="M1561" s="41"/>
      <c r="N1561" s="41"/>
      <c r="O1561" s="41"/>
      <c r="P1561" s="41"/>
    </row>
    <row r="1562" ht="14.25" customHeight="1">
      <c r="A1562" s="41">
        <f t="shared" si="3"/>
        <v>4</v>
      </c>
      <c r="B1562" s="49">
        <v>11464.0</v>
      </c>
      <c r="C1562" s="41"/>
      <c r="D1562" s="41"/>
      <c r="E1562" s="41"/>
      <c r="F1562" s="41"/>
      <c r="G1562" s="41"/>
      <c r="H1562" s="41"/>
      <c r="I1562" s="41"/>
      <c r="J1562" s="41"/>
      <c r="K1562" s="41"/>
      <c r="L1562" s="41"/>
      <c r="M1562" s="41"/>
      <c r="N1562" s="41"/>
      <c r="O1562" s="41"/>
      <c r="P1562" s="41"/>
    </row>
    <row r="1563" ht="14.25" customHeight="1">
      <c r="A1563" s="41">
        <f t="shared" si="3"/>
        <v>1</v>
      </c>
      <c r="B1563" s="49">
        <v>11463.0</v>
      </c>
      <c r="C1563" s="41"/>
      <c r="D1563" s="41"/>
      <c r="E1563" s="41"/>
      <c r="F1563" s="41"/>
      <c r="G1563" s="41"/>
      <c r="H1563" s="41"/>
      <c r="I1563" s="41"/>
      <c r="J1563" s="41"/>
      <c r="K1563" s="41"/>
      <c r="L1563" s="41"/>
      <c r="M1563" s="41"/>
      <c r="N1563" s="41"/>
      <c r="O1563" s="41"/>
      <c r="P1563" s="41"/>
    </row>
    <row r="1564" ht="14.25" customHeight="1">
      <c r="A1564" s="41">
        <f t="shared" si="3"/>
        <v>2</v>
      </c>
      <c r="B1564" s="49">
        <v>11462.0</v>
      </c>
      <c r="C1564" s="41"/>
      <c r="D1564" s="41"/>
      <c r="E1564" s="41"/>
      <c r="F1564" s="41"/>
      <c r="G1564" s="41"/>
      <c r="H1564" s="41"/>
      <c r="I1564" s="41"/>
      <c r="J1564" s="41"/>
      <c r="K1564" s="41"/>
      <c r="L1564" s="41"/>
      <c r="M1564" s="41"/>
      <c r="N1564" s="41"/>
      <c r="O1564" s="41"/>
      <c r="P1564" s="41"/>
    </row>
    <row r="1565" ht="14.25" customHeight="1">
      <c r="A1565" s="41">
        <f t="shared" si="3"/>
        <v>3</v>
      </c>
      <c r="B1565" s="49">
        <v>11461.0</v>
      </c>
      <c r="C1565" s="41"/>
      <c r="D1565" s="41"/>
      <c r="E1565" s="41"/>
      <c r="F1565" s="41"/>
      <c r="G1565" s="41"/>
      <c r="H1565" s="41"/>
      <c r="I1565" s="41"/>
      <c r="J1565" s="41"/>
      <c r="K1565" s="41"/>
      <c r="L1565" s="41"/>
      <c r="M1565" s="41"/>
      <c r="N1565" s="41"/>
      <c r="O1565" s="41"/>
      <c r="P1565" s="41"/>
    </row>
    <row r="1566" ht="14.25" customHeight="1">
      <c r="A1566" s="41">
        <f t="shared" si="3"/>
        <v>4</v>
      </c>
      <c r="B1566" s="49">
        <v>11460.0</v>
      </c>
      <c r="C1566" s="41"/>
      <c r="D1566" s="41"/>
      <c r="E1566" s="41"/>
      <c r="F1566" s="41"/>
      <c r="G1566" s="41"/>
      <c r="H1566" s="41"/>
      <c r="I1566" s="41"/>
      <c r="J1566" s="41"/>
      <c r="K1566" s="41"/>
      <c r="L1566" s="41"/>
      <c r="M1566" s="41"/>
      <c r="N1566" s="41"/>
      <c r="O1566" s="41"/>
      <c r="P1566" s="41"/>
    </row>
    <row r="1567" ht="14.25" customHeight="1">
      <c r="A1567" s="41">
        <f t="shared" si="3"/>
        <v>1</v>
      </c>
      <c r="B1567" s="49">
        <v>11459.0</v>
      </c>
      <c r="C1567" s="41"/>
      <c r="D1567" s="41"/>
      <c r="E1567" s="41"/>
      <c r="F1567" s="41"/>
      <c r="G1567" s="41"/>
      <c r="H1567" s="41"/>
      <c r="I1567" s="41"/>
      <c r="J1567" s="41"/>
      <c r="K1567" s="41"/>
      <c r="L1567" s="41"/>
      <c r="M1567" s="41"/>
      <c r="N1567" s="41"/>
      <c r="O1567" s="41"/>
      <c r="P1567" s="41"/>
    </row>
    <row r="1568" ht="14.25" customHeight="1">
      <c r="A1568" s="41">
        <f t="shared" si="3"/>
        <v>2</v>
      </c>
      <c r="B1568" s="49">
        <v>11457.0</v>
      </c>
      <c r="C1568" s="41"/>
      <c r="D1568" s="41"/>
      <c r="E1568" s="41"/>
      <c r="F1568" s="41"/>
      <c r="G1568" s="41"/>
      <c r="H1568" s="41"/>
      <c r="I1568" s="41"/>
      <c r="J1568" s="41"/>
      <c r="K1568" s="41"/>
      <c r="L1568" s="41"/>
      <c r="M1568" s="41"/>
      <c r="N1568" s="41"/>
      <c r="O1568" s="41"/>
      <c r="P1568" s="41"/>
    </row>
    <row r="1569" ht="14.25" customHeight="1">
      <c r="A1569" s="41">
        <f t="shared" si="3"/>
        <v>3</v>
      </c>
      <c r="B1569" s="49">
        <v>11455.0</v>
      </c>
      <c r="C1569" s="41"/>
      <c r="D1569" s="41"/>
      <c r="E1569" s="41"/>
      <c r="F1569" s="41"/>
      <c r="G1569" s="41"/>
      <c r="H1569" s="41"/>
      <c r="I1569" s="41"/>
      <c r="J1569" s="41"/>
      <c r="K1569" s="41"/>
      <c r="L1569" s="41"/>
      <c r="M1569" s="41"/>
      <c r="N1569" s="41"/>
      <c r="O1569" s="41"/>
      <c r="P1569" s="41"/>
    </row>
    <row r="1570" ht="14.25" customHeight="1">
      <c r="A1570" s="41">
        <f t="shared" si="3"/>
        <v>4</v>
      </c>
      <c r="B1570" s="49">
        <v>11454.0</v>
      </c>
      <c r="C1570" s="41"/>
      <c r="D1570" s="41"/>
      <c r="E1570" s="41"/>
      <c r="F1570" s="41"/>
      <c r="G1570" s="41"/>
      <c r="H1570" s="41"/>
      <c r="I1570" s="41"/>
      <c r="J1570" s="41"/>
      <c r="K1570" s="41"/>
      <c r="L1570" s="41"/>
      <c r="M1570" s="41"/>
      <c r="N1570" s="41"/>
      <c r="O1570" s="41"/>
      <c r="P1570" s="41"/>
    </row>
    <row r="1571" ht="14.25" customHeight="1">
      <c r="A1571" s="41">
        <f t="shared" si="3"/>
        <v>1</v>
      </c>
      <c r="B1571" s="49">
        <v>11453.0</v>
      </c>
      <c r="C1571" s="41"/>
      <c r="D1571" s="41"/>
      <c r="E1571" s="41"/>
      <c r="F1571" s="41"/>
      <c r="G1571" s="41"/>
      <c r="H1571" s="41"/>
      <c r="I1571" s="41"/>
      <c r="J1571" s="41"/>
      <c r="K1571" s="41"/>
      <c r="L1571" s="41"/>
      <c r="M1571" s="41"/>
      <c r="N1571" s="41"/>
      <c r="O1571" s="41"/>
      <c r="P1571" s="41"/>
    </row>
    <row r="1572" ht="14.25" customHeight="1">
      <c r="A1572" s="41">
        <f t="shared" si="3"/>
        <v>2</v>
      </c>
      <c r="B1572" s="49">
        <v>11451.0</v>
      </c>
      <c r="C1572" s="41"/>
      <c r="D1572" s="41"/>
      <c r="E1572" s="41"/>
      <c r="F1572" s="41"/>
      <c r="G1572" s="41"/>
      <c r="H1572" s="41"/>
      <c r="I1572" s="41"/>
      <c r="J1572" s="41"/>
      <c r="K1572" s="41"/>
      <c r="L1572" s="41"/>
      <c r="M1572" s="41"/>
      <c r="N1572" s="41"/>
      <c r="O1572" s="41"/>
      <c r="P1572" s="41"/>
    </row>
    <row r="1573" ht="14.25" customHeight="1">
      <c r="A1573" s="41">
        <f t="shared" si="3"/>
        <v>3</v>
      </c>
      <c r="B1573" s="49">
        <v>11450.0</v>
      </c>
      <c r="C1573" s="41"/>
      <c r="D1573" s="41"/>
      <c r="E1573" s="41"/>
      <c r="F1573" s="41"/>
      <c r="G1573" s="41"/>
      <c r="H1573" s="41"/>
      <c r="I1573" s="41"/>
      <c r="J1573" s="41"/>
      <c r="K1573" s="41"/>
      <c r="L1573" s="41"/>
      <c r="M1573" s="41"/>
      <c r="N1573" s="41"/>
      <c r="O1573" s="41"/>
      <c r="P1573" s="41"/>
    </row>
    <row r="1574" ht="14.25" customHeight="1">
      <c r="A1574" s="41">
        <f t="shared" si="3"/>
        <v>4</v>
      </c>
      <c r="B1574" s="49">
        <v>11449.0</v>
      </c>
      <c r="C1574" s="41"/>
      <c r="D1574" s="41"/>
      <c r="E1574" s="41"/>
      <c r="F1574" s="41"/>
      <c r="G1574" s="41"/>
      <c r="H1574" s="41"/>
      <c r="I1574" s="41"/>
      <c r="J1574" s="41"/>
      <c r="K1574" s="41"/>
      <c r="L1574" s="41"/>
      <c r="M1574" s="41"/>
      <c r="N1574" s="41"/>
      <c r="O1574" s="41"/>
      <c r="P1574" s="41"/>
    </row>
    <row r="1575" ht="14.25" customHeight="1">
      <c r="A1575" s="41">
        <f t="shared" si="3"/>
        <v>1</v>
      </c>
      <c r="B1575" s="49">
        <v>11448.0</v>
      </c>
      <c r="C1575" s="41"/>
      <c r="D1575" s="41"/>
      <c r="E1575" s="41"/>
      <c r="F1575" s="41"/>
      <c r="G1575" s="41"/>
      <c r="H1575" s="41"/>
      <c r="I1575" s="41"/>
      <c r="J1575" s="41"/>
      <c r="K1575" s="41"/>
      <c r="L1575" s="41"/>
      <c r="M1575" s="41"/>
      <c r="N1575" s="41"/>
      <c r="O1575" s="41"/>
      <c r="P1575" s="41"/>
    </row>
    <row r="1576" ht="14.25" customHeight="1">
      <c r="A1576" s="41">
        <f t="shared" si="3"/>
        <v>2</v>
      </c>
      <c r="B1576" s="49">
        <v>11447.0</v>
      </c>
      <c r="C1576" s="41"/>
      <c r="D1576" s="41"/>
      <c r="E1576" s="41"/>
      <c r="F1576" s="41"/>
      <c r="G1576" s="41"/>
      <c r="H1576" s="41"/>
      <c r="I1576" s="41"/>
      <c r="J1576" s="41"/>
      <c r="K1576" s="41"/>
      <c r="L1576" s="41"/>
      <c r="M1576" s="41"/>
      <c r="N1576" s="41"/>
      <c r="O1576" s="41"/>
      <c r="P1576" s="41"/>
    </row>
    <row r="1577" ht="14.25" customHeight="1">
      <c r="A1577" s="41">
        <f t="shared" si="3"/>
        <v>3</v>
      </c>
      <c r="B1577" s="49">
        <v>11446.0</v>
      </c>
      <c r="C1577" s="41"/>
      <c r="D1577" s="41"/>
      <c r="E1577" s="41"/>
      <c r="F1577" s="41"/>
      <c r="G1577" s="41"/>
      <c r="H1577" s="41"/>
      <c r="I1577" s="41"/>
      <c r="J1577" s="41"/>
      <c r="K1577" s="41"/>
      <c r="L1577" s="41"/>
      <c r="M1577" s="41"/>
      <c r="N1577" s="41"/>
      <c r="O1577" s="41"/>
      <c r="P1577" s="41"/>
    </row>
    <row r="1578" ht="14.25" customHeight="1">
      <c r="A1578" s="41">
        <f t="shared" si="3"/>
        <v>4</v>
      </c>
      <c r="B1578" s="49">
        <v>11445.0</v>
      </c>
      <c r="C1578" s="41"/>
      <c r="D1578" s="41"/>
      <c r="E1578" s="41"/>
      <c r="F1578" s="41"/>
      <c r="G1578" s="41"/>
      <c r="H1578" s="41"/>
      <c r="I1578" s="41"/>
      <c r="J1578" s="41"/>
      <c r="K1578" s="41"/>
      <c r="L1578" s="41"/>
      <c r="M1578" s="41"/>
      <c r="N1578" s="41"/>
      <c r="O1578" s="41"/>
      <c r="P1578" s="41"/>
    </row>
    <row r="1579" ht="14.25" customHeight="1">
      <c r="A1579" s="41">
        <f t="shared" si="3"/>
        <v>1</v>
      </c>
      <c r="B1579" s="49">
        <v>11444.0</v>
      </c>
      <c r="C1579" s="41"/>
      <c r="D1579" s="41"/>
      <c r="E1579" s="41"/>
      <c r="F1579" s="41"/>
      <c r="G1579" s="41"/>
      <c r="H1579" s="41"/>
      <c r="I1579" s="41"/>
      <c r="J1579" s="41"/>
      <c r="K1579" s="41"/>
      <c r="L1579" s="41"/>
      <c r="M1579" s="41"/>
      <c r="N1579" s="41"/>
      <c r="O1579" s="41"/>
      <c r="P1579" s="41"/>
    </row>
    <row r="1580" ht="14.25" customHeight="1">
      <c r="A1580" s="41">
        <f t="shared" si="3"/>
        <v>2</v>
      </c>
      <c r="B1580" s="49">
        <v>11443.0</v>
      </c>
      <c r="C1580" s="41"/>
      <c r="D1580" s="41"/>
      <c r="E1580" s="41"/>
      <c r="F1580" s="41"/>
      <c r="G1580" s="41"/>
      <c r="H1580" s="41"/>
      <c r="I1580" s="41"/>
      <c r="J1580" s="41"/>
      <c r="K1580" s="41"/>
      <c r="L1580" s="41"/>
      <c r="M1580" s="41"/>
      <c r="N1580" s="41"/>
      <c r="O1580" s="41"/>
      <c r="P1580" s="41"/>
    </row>
    <row r="1581" ht="14.25" customHeight="1">
      <c r="A1581" s="41">
        <f t="shared" si="3"/>
        <v>3</v>
      </c>
      <c r="B1581" s="49">
        <v>11442.0</v>
      </c>
      <c r="C1581" s="41"/>
      <c r="D1581" s="41"/>
      <c r="E1581" s="41"/>
      <c r="F1581" s="41"/>
      <c r="G1581" s="41"/>
      <c r="H1581" s="41"/>
      <c r="I1581" s="41"/>
      <c r="J1581" s="41"/>
      <c r="K1581" s="41"/>
      <c r="L1581" s="41"/>
      <c r="M1581" s="41"/>
      <c r="N1581" s="41"/>
      <c r="O1581" s="41"/>
      <c r="P1581" s="41"/>
    </row>
    <row r="1582" ht="14.25" customHeight="1">
      <c r="A1582" s="41">
        <f t="shared" si="3"/>
        <v>4</v>
      </c>
      <c r="B1582" s="49">
        <v>11441.0</v>
      </c>
      <c r="C1582" s="41"/>
      <c r="D1582" s="41"/>
      <c r="E1582" s="41"/>
      <c r="F1582" s="41"/>
      <c r="G1582" s="41"/>
      <c r="H1582" s="41"/>
      <c r="I1582" s="41"/>
      <c r="J1582" s="41"/>
      <c r="K1582" s="41"/>
      <c r="L1582" s="41"/>
      <c r="M1582" s="41"/>
      <c r="N1582" s="41"/>
      <c r="O1582" s="41"/>
      <c r="P1582" s="41"/>
    </row>
    <row r="1583" ht="14.25" customHeight="1">
      <c r="A1583" s="41">
        <f t="shared" si="3"/>
        <v>1</v>
      </c>
      <c r="B1583" s="49">
        <v>11440.0</v>
      </c>
      <c r="C1583" s="41"/>
      <c r="D1583" s="41"/>
      <c r="E1583" s="41"/>
      <c r="F1583" s="41"/>
      <c r="G1583" s="41"/>
      <c r="H1583" s="41"/>
      <c r="I1583" s="41"/>
      <c r="J1583" s="41"/>
      <c r="K1583" s="41"/>
      <c r="L1583" s="41"/>
      <c r="M1583" s="41"/>
      <c r="N1583" s="41"/>
      <c r="O1583" s="41"/>
      <c r="P1583" s="41"/>
    </row>
    <row r="1584" ht="14.25" customHeight="1">
      <c r="A1584" s="41">
        <f t="shared" si="3"/>
        <v>2</v>
      </c>
      <c r="B1584" s="49">
        <v>11438.0</v>
      </c>
      <c r="C1584" s="41"/>
      <c r="D1584" s="41"/>
      <c r="E1584" s="41"/>
      <c r="F1584" s="41"/>
      <c r="G1584" s="41"/>
      <c r="H1584" s="41"/>
      <c r="I1584" s="41"/>
      <c r="J1584" s="41"/>
      <c r="K1584" s="41"/>
      <c r="L1584" s="41"/>
      <c r="M1584" s="41"/>
      <c r="N1584" s="41"/>
      <c r="O1584" s="41"/>
      <c r="P1584" s="41"/>
    </row>
    <row r="1585" ht="14.25" customHeight="1">
      <c r="A1585" s="41">
        <f t="shared" si="3"/>
        <v>3</v>
      </c>
      <c r="B1585" s="49">
        <v>11437.0</v>
      </c>
      <c r="C1585" s="41"/>
      <c r="D1585" s="41"/>
      <c r="E1585" s="41"/>
      <c r="F1585" s="41"/>
      <c r="G1585" s="41"/>
      <c r="H1585" s="41"/>
      <c r="I1585" s="41"/>
      <c r="J1585" s="41"/>
      <c r="K1585" s="41"/>
      <c r="L1585" s="41"/>
      <c r="M1585" s="41"/>
      <c r="N1585" s="41"/>
      <c r="O1585" s="41"/>
      <c r="P1585" s="41"/>
    </row>
    <row r="1586" ht="14.25" customHeight="1">
      <c r="A1586" s="41">
        <f t="shared" si="3"/>
        <v>4</v>
      </c>
      <c r="B1586" s="49">
        <v>11436.0</v>
      </c>
      <c r="C1586" s="41"/>
      <c r="D1586" s="41"/>
      <c r="E1586" s="41"/>
      <c r="F1586" s="41"/>
      <c r="G1586" s="41"/>
      <c r="H1586" s="41"/>
      <c r="I1586" s="41"/>
      <c r="J1586" s="41"/>
      <c r="K1586" s="41"/>
      <c r="L1586" s="41"/>
      <c r="M1586" s="41"/>
      <c r="N1586" s="41"/>
      <c r="O1586" s="41"/>
      <c r="P1586" s="41"/>
    </row>
    <row r="1587" ht="14.25" customHeight="1">
      <c r="A1587" s="41">
        <f t="shared" si="3"/>
        <v>1</v>
      </c>
      <c r="B1587" s="49">
        <v>11435.0</v>
      </c>
      <c r="C1587" s="41"/>
      <c r="D1587" s="41"/>
      <c r="E1587" s="41"/>
      <c r="F1587" s="41"/>
      <c r="G1587" s="41"/>
      <c r="H1587" s="41"/>
      <c r="I1587" s="41"/>
      <c r="J1587" s="41"/>
      <c r="K1587" s="41"/>
      <c r="L1587" s="41"/>
      <c r="M1587" s="41"/>
      <c r="N1587" s="41"/>
      <c r="O1587" s="41"/>
      <c r="P1587" s="41"/>
    </row>
    <row r="1588" ht="14.25" customHeight="1">
      <c r="A1588" s="41">
        <f t="shared" si="3"/>
        <v>2</v>
      </c>
      <c r="B1588" s="49">
        <v>11434.0</v>
      </c>
      <c r="C1588" s="41"/>
      <c r="D1588" s="41"/>
      <c r="E1588" s="41"/>
      <c r="F1588" s="41"/>
      <c r="G1588" s="41"/>
      <c r="H1588" s="41"/>
      <c r="I1588" s="41"/>
      <c r="J1588" s="41"/>
      <c r="K1588" s="41"/>
      <c r="L1588" s="41"/>
      <c r="M1588" s="41"/>
      <c r="N1588" s="41"/>
      <c r="O1588" s="41"/>
      <c r="P1588" s="41"/>
    </row>
    <row r="1589" ht="14.25" customHeight="1">
      <c r="A1589" s="41">
        <f t="shared" si="3"/>
        <v>3</v>
      </c>
      <c r="B1589" s="49">
        <v>11432.0</v>
      </c>
      <c r="C1589" s="41"/>
      <c r="D1589" s="41"/>
      <c r="E1589" s="41"/>
      <c r="F1589" s="41"/>
      <c r="G1589" s="41"/>
      <c r="H1589" s="41"/>
      <c r="I1589" s="41"/>
      <c r="J1589" s="41"/>
      <c r="K1589" s="41"/>
      <c r="L1589" s="41"/>
      <c r="M1589" s="41"/>
      <c r="N1589" s="41"/>
      <c r="O1589" s="41"/>
      <c r="P1589" s="41"/>
    </row>
    <row r="1590" ht="14.25" customHeight="1">
      <c r="A1590" s="41">
        <f t="shared" si="3"/>
        <v>4</v>
      </c>
      <c r="B1590" s="49">
        <v>11431.0</v>
      </c>
      <c r="C1590" s="41"/>
      <c r="D1590" s="41"/>
      <c r="E1590" s="41"/>
      <c r="F1590" s="41"/>
      <c r="G1590" s="41"/>
      <c r="H1590" s="41"/>
      <c r="I1590" s="41"/>
      <c r="J1590" s="41"/>
      <c r="K1590" s="41"/>
      <c r="L1590" s="41"/>
      <c r="M1590" s="41"/>
      <c r="N1590" s="41"/>
      <c r="O1590" s="41"/>
      <c r="P1590" s="41"/>
    </row>
    <row r="1591" ht="14.25" customHeight="1">
      <c r="A1591" s="41">
        <f t="shared" si="3"/>
        <v>1</v>
      </c>
      <c r="B1591" s="49">
        <v>11429.0</v>
      </c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  <c r="O1591" s="41"/>
      <c r="P1591" s="41"/>
    </row>
    <row r="1592" ht="14.25" customHeight="1">
      <c r="A1592" s="41">
        <f t="shared" si="3"/>
        <v>2</v>
      </c>
      <c r="B1592" s="49">
        <v>11426.0</v>
      </c>
      <c r="C1592" s="41"/>
      <c r="D1592" s="41"/>
      <c r="E1592" s="41"/>
      <c r="F1592" s="41"/>
      <c r="G1592" s="41"/>
      <c r="H1592" s="41"/>
      <c r="I1592" s="41"/>
      <c r="J1592" s="41"/>
      <c r="K1592" s="41"/>
      <c r="L1592" s="41"/>
      <c r="M1592" s="41"/>
      <c r="N1592" s="41"/>
      <c r="O1592" s="41"/>
      <c r="P1592" s="41"/>
    </row>
    <row r="1593" ht="14.25" customHeight="1">
      <c r="A1593" s="41">
        <f t="shared" si="3"/>
        <v>3</v>
      </c>
      <c r="B1593" s="49">
        <v>11425.0</v>
      </c>
      <c r="C1593" s="41"/>
      <c r="D1593" s="41"/>
      <c r="E1593" s="41"/>
      <c r="F1593" s="41"/>
      <c r="G1593" s="41"/>
      <c r="H1593" s="41"/>
      <c r="I1593" s="41"/>
      <c r="J1593" s="41"/>
      <c r="K1593" s="41"/>
      <c r="L1593" s="41"/>
      <c r="M1593" s="41"/>
      <c r="N1593" s="41"/>
      <c r="O1593" s="41"/>
      <c r="P1593" s="41"/>
    </row>
    <row r="1594" ht="14.25" customHeight="1">
      <c r="A1594" s="41">
        <f t="shared" si="3"/>
        <v>4</v>
      </c>
      <c r="B1594" s="49">
        <v>11424.0</v>
      </c>
      <c r="C1594" s="41"/>
      <c r="D1594" s="41"/>
      <c r="E1594" s="41"/>
      <c r="F1594" s="41"/>
      <c r="G1594" s="41"/>
      <c r="H1594" s="41"/>
      <c r="I1594" s="41"/>
      <c r="J1594" s="41"/>
      <c r="K1594" s="41"/>
      <c r="L1594" s="41"/>
      <c r="M1594" s="41"/>
      <c r="N1594" s="41"/>
      <c r="O1594" s="41"/>
      <c r="P1594" s="41"/>
    </row>
    <row r="1595" ht="14.25" customHeight="1">
      <c r="A1595" s="41">
        <f t="shared" si="3"/>
        <v>1</v>
      </c>
      <c r="B1595" s="49">
        <v>11423.0</v>
      </c>
      <c r="C1595" s="41"/>
      <c r="D1595" s="41"/>
      <c r="E1595" s="41"/>
      <c r="F1595" s="41"/>
      <c r="G1595" s="41"/>
      <c r="H1595" s="41"/>
      <c r="I1595" s="41"/>
      <c r="J1595" s="41"/>
      <c r="K1595" s="41"/>
      <c r="L1595" s="41"/>
      <c r="M1595" s="41"/>
      <c r="N1595" s="41"/>
      <c r="O1595" s="41"/>
      <c r="P1595" s="41"/>
    </row>
    <row r="1596" ht="14.25" customHeight="1">
      <c r="A1596" s="41">
        <f t="shared" si="3"/>
        <v>2</v>
      </c>
      <c r="B1596" s="49">
        <v>11422.0</v>
      </c>
      <c r="C1596" s="41"/>
      <c r="D1596" s="41"/>
      <c r="E1596" s="41"/>
      <c r="F1596" s="41"/>
      <c r="G1596" s="41"/>
      <c r="H1596" s="41"/>
      <c r="I1596" s="41"/>
      <c r="J1596" s="41"/>
      <c r="K1596" s="41"/>
      <c r="L1596" s="41"/>
      <c r="M1596" s="41"/>
      <c r="N1596" s="41"/>
      <c r="O1596" s="41"/>
      <c r="P1596" s="41"/>
    </row>
    <row r="1597" ht="14.25" customHeight="1">
      <c r="A1597" s="41">
        <f t="shared" si="3"/>
        <v>3</v>
      </c>
      <c r="B1597" s="49">
        <v>11421.0</v>
      </c>
      <c r="C1597" s="41"/>
      <c r="D1597" s="41"/>
      <c r="E1597" s="41"/>
      <c r="F1597" s="41"/>
      <c r="G1597" s="41"/>
      <c r="H1597" s="41"/>
      <c r="I1597" s="41"/>
      <c r="J1597" s="41"/>
      <c r="K1597" s="41"/>
      <c r="L1597" s="41"/>
      <c r="M1597" s="41"/>
      <c r="N1597" s="41"/>
      <c r="O1597" s="41"/>
      <c r="P1597" s="41"/>
    </row>
    <row r="1598" ht="14.25" customHeight="1">
      <c r="A1598" s="41">
        <f t="shared" si="3"/>
        <v>4</v>
      </c>
      <c r="B1598" s="49">
        <v>11420.0</v>
      </c>
      <c r="C1598" s="41"/>
      <c r="D1598" s="41"/>
      <c r="E1598" s="41"/>
      <c r="F1598" s="41"/>
      <c r="G1598" s="41"/>
      <c r="H1598" s="41"/>
      <c r="I1598" s="41"/>
      <c r="J1598" s="41"/>
      <c r="K1598" s="41"/>
      <c r="L1598" s="41"/>
      <c r="M1598" s="41"/>
      <c r="N1598" s="41"/>
      <c r="O1598" s="41"/>
      <c r="P1598" s="41"/>
    </row>
    <row r="1599" ht="14.25" customHeight="1">
      <c r="A1599" s="41">
        <f t="shared" si="3"/>
        <v>1</v>
      </c>
      <c r="B1599" s="49">
        <v>11419.0</v>
      </c>
      <c r="C1599" s="41"/>
      <c r="D1599" s="41"/>
      <c r="E1599" s="41"/>
      <c r="F1599" s="41"/>
      <c r="G1599" s="41"/>
      <c r="H1599" s="41"/>
      <c r="I1599" s="41"/>
      <c r="J1599" s="41"/>
      <c r="K1599" s="41"/>
      <c r="L1599" s="41"/>
      <c r="M1599" s="41"/>
      <c r="N1599" s="41"/>
      <c r="O1599" s="41"/>
      <c r="P1599" s="41"/>
    </row>
    <row r="1600" ht="14.25" customHeight="1">
      <c r="A1600" s="41">
        <f t="shared" si="3"/>
        <v>2</v>
      </c>
      <c r="B1600" s="49">
        <v>11417.0</v>
      </c>
      <c r="C1600" s="41"/>
      <c r="D1600" s="41"/>
      <c r="E1600" s="41"/>
      <c r="F1600" s="41"/>
      <c r="G1600" s="41"/>
      <c r="H1600" s="41"/>
      <c r="I1600" s="41"/>
      <c r="J1600" s="41"/>
      <c r="K1600" s="41"/>
      <c r="L1600" s="41"/>
      <c r="M1600" s="41"/>
      <c r="N1600" s="41"/>
      <c r="O1600" s="41"/>
      <c r="P1600" s="41"/>
    </row>
    <row r="1601" ht="14.25" customHeight="1">
      <c r="A1601" s="41">
        <f t="shared" si="3"/>
        <v>3</v>
      </c>
      <c r="B1601" s="49">
        <v>11416.0</v>
      </c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  <c r="O1601" s="41"/>
      <c r="P1601" s="41"/>
    </row>
    <row r="1602" ht="14.25" customHeight="1">
      <c r="A1602" s="41">
        <f t="shared" si="3"/>
        <v>4</v>
      </c>
      <c r="B1602" s="49">
        <v>11414.0</v>
      </c>
      <c r="C1602" s="41"/>
      <c r="D1602" s="41"/>
      <c r="E1602" s="41"/>
      <c r="F1602" s="41"/>
      <c r="G1602" s="41"/>
      <c r="H1602" s="41"/>
      <c r="I1602" s="41"/>
      <c r="J1602" s="41"/>
      <c r="K1602" s="41"/>
      <c r="L1602" s="41"/>
      <c r="M1602" s="41"/>
      <c r="N1602" s="41"/>
      <c r="O1602" s="41"/>
      <c r="P1602" s="41"/>
    </row>
    <row r="1603" ht="14.25" customHeight="1">
      <c r="A1603" s="41">
        <f t="shared" si="3"/>
        <v>1</v>
      </c>
      <c r="B1603" s="49">
        <v>11412.0</v>
      </c>
      <c r="C1603" s="41"/>
      <c r="D1603" s="41"/>
      <c r="E1603" s="41"/>
      <c r="F1603" s="41"/>
      <c r="G1603" s="41"/>
      <c r="H1603" s="41"/>
      <c r="I1603" s="41"/>
      <c r="J1603" s="41"/>
      <c r="K1603" s="41"/>
      <c r="L1603" s="41"/>
      <c r="M1603" s="41"/>
      <c r="N1603" s="41"/>
      <c r="O1603" s="41"/>
      <c r="P1603" s="41"/>
    </row>
    <row r="1604" ht="14.25" customHeight="1">
      <c r="A1604" s="41">
        <f t="shared" si="3"/>
        <v>2</v>
      </c>
      <c r="B1604" s="49">
        <v>11411.0</v>
      </c>
      <c r="C1604" s="41"/>
      <c r="D1604" s="41"/>
      <c r="E1604" s="41"/>
      <c r="F1604" s="41"/>
      <c r="G1604" s="41"/>
      <c r="H1604" s="41"/>
      <c r="I1604" s="41"/>
      <c r="J1604" s="41"/>
      <c r="K1604" s="41"/>
      <c r="L1604" s="41"/>
      <c r="M1604" s="41"/>
      <c r="N1604" s="41"/>
      <c r="O1604" s="41"/>
      <c r="P1604" s="41"/>
    </row>
    <row r="1605" ht="14.25" customHeight="1">
      <c r="A1605" s="41">
        <f t="shared" si="3"/>
        <v>3</v>
      </c>
      <c r="B1605" s="49">
        <v>11410.0</v>
      </c>
      <c r="C1605" s="41"/>
      <c r="D1605" s="41"/>
      <c r="E1605" s="41"/>
      <c r="F1605" s="41"/>
      <c r="G1605" s="41"/>
      <c r="H1605" s="41"/>
      <c r="I1605" s="41"/>
      <c r="J1605" s="41"/>
      <c r="K1605" s="41"/>
      <c r="L1605" s="41"/>
      <c r="M1605" s="41"/>
      <c r="N1605" s="41"/>
      <c r="O1605" s="41"/>
      <c r="P1605" s="41"/>
    </row>
    <row r="1606" ht="14.25" customHeight="1">
      <c r="A1606" s="41">
        <f t="shared" si="3"/>
        <v>4</v>
      </c>
      <c r="B1606" s="49">
        <v>11409.0</v>
      </c>
      <c r="C1606" s="41"/>
      <c r="D1606" s="41"/>
      <c r="E1606" s="41"/>
      <c r="F1606" s="41"/>
      <c r="G1606" s="41"/>
      <c r="H1606" s="41"/>
      <c r="I1606" s="41"/>
      <c r="J1606" s="41"/>
      <c r="K1606" s="41"/>
      <c r="L1606" s="41"/>
      <c r="M1606" s="41"/>
      <c r="N1606" s="41"/>
      <c r="O1606" s="41"/>
      <c r="P1606" s="41"/>
    </row>
    <row r="1607" ht="14.25" customHeight="1">
      <c r="A1607" s="41">
        <f t="shared" si="3"/>
        <v>1</v>
      </c>
      <c r="B1607" s="49">
        <v>11407.0</v>
      </c>
      <c r="C1607" s="41"/>
      <c r="D1607" s="41"/>
      <c r="E1607" s="41"/>
      <c r="F1607" s="41"/>
      <c r="G1607" s="41"/>
      <c r="H1607" s="41"/>
      <c r="I1607" s="41"/>
      <c r="J1607" s="41"/>
      <c r="K1607" s="41"/>
      <c r="L1607" s="41"/>
      <c r="M1607" s="41"/>
      <c r="N1607" s="41"/>
      <c r="O1607" s="41"/>
      <c r="P1607" s="41"/>
    </row>
    <row r="1608" ht="14.25" customHeight="1">
      <c r="A1608" s="41">
        <f t="shared" si="3"/>
        <v>2</v>
      </c>
      <c r="B1608" s="49">
        <v>11406.0</v>
      </c>
      <c r="C1608" s="41"/>
      <c r="D1608" s="41"/>
      <c r="E1608" s="41"/>
      <c r="F1608" s="41"/>
      <c r="G1608" s="41"/>
      <c r="H1608" s="41"/>
      <c r="I1608" s="41"/>
      <c r="J1608" s="41"/>
      <c r="K1608" s="41"/>
      <c r="L1608" s="41"/>
      <c r="M1608" s="41"/>
      <c r="N1608" s="41"/>
      <c r="O1608" s="41"/>
      <c r="P1608" s="41"/>
    </row>
    <row r="1609" ht="14.25" customHeight="1">
      <c r="A1609" s="41">
        <f t="shared" si="3"/>
        <v>3</v>
      </c>
      <c r="B1609" s="49">
        <v>11405.0</v>
      </c>
      <c r="C1609" s="41"/>
      <c r="D1609" s="41"/>
      <c r="E1609" s="41"/>
      <c r="F1609" s="41"/>
      <c r="G1609" s="41"/>
      <c r="H1609" s="41"/>
      <c r="I1609" s="41"/>
      <c r="J1609" s="41"/>
      <c r="K1609" s="41"/>
      <c r="L1609" s="41"/>
      <c r="M1609" s="41"/>
      <c r="N1609" s="41"/>
      <c r="O1609" s="41"/>
      <c r="P1609" s="41"/>
    </row>
    <row r="1610" ht="14.25" customHeight="1">
      <c r="A1610" s="41">
        <f t="shared" si="3"/>
        <v>4</v>
      </c>
      <c r="B1610" s="49">
        <v>11404.0</v>
      </c>
      <c r="C1610" s="41"/>
      <c r="D1610" s="41"/>
      <c r="E1610" s="41"/>
      <c r="F1610" s="41"/>
      <c r="G1610" s="41"/>
      <c r="H1610" s="41"/>
      <c r="I1610" s="41"/>
      <c r="J1610" s="41"/>
      <c r="K1610" s="41"/>
      <c r="L1610" s="41"/>
      <c r="M1610" s="41"/>
      <c r="N1610" s="41"/>
      <c r="O1610" s="41"/>
      <c r="P1610" s="41"/>
    </row>
    <row r="1611" ht="14.25" customHeight="1">
      <c r="A1611" s="41">
        <f t="shared" si="3"/>
        <v>1</v>
      </c>
      <c r="B1611" s="49">
        <v>11403.0</v>
      </c>
      <c r="C1611" s="41"/>
      <c r="D1611" s="41"/>
      <c r="E1611" s="41"/>
      <c r="F1611" s="41"/>
      <c r="G1611" s="41"/>
      <c r="H1611" s="41"/>
      <c r="I1611" s="41"/>
      <c r="J1611" s="41"/>
      <c r="K1611" s="41"/>
      <c r="L1611" s="41"/>
      <c r="M1611" s="41"/>
      <c r="N1611" s="41"/>
      <c r="O1611" s="41"/>
      <c r="P1611" s="41"/>
    </row>
    <row r="1612" ht="14.25" customHeight="1">
      <c r="A1612" s="41">
        <f t="shared" si="3"/>
        <v>2</v>
      </c>
      <c r="B1612" s="49">
        <v>11400.0</v>
      </c>
      <c r="C1612" s="41"/>
      <c r="D1612" s="41"/>
      <c r="E1612" s="41"/>
      <c r="F1612" s="41"/>
      <c r="G1612" s="41"/>
      <c r="H1612" s="41"/>
      <c r="I1612" s="41"/>
      <c r="J1612" s="41"/>
      <c r="K1612" s="41"/>
      <c r="L1612" s="41"/>
      <c r="M1612" s="41"/>
      <c r="N1612" s="41"/>
      <c r="O1612" s="41"/>
      <c r="P1612" s="41"/>
    </row>
    <row r="1613" ht="14.25" customHeight="1">
      <c r="A1613" s="41">
        <f t="shared" si="3"/>
        <v>3</v>
      </c>
      <c r="B1613" s="49">
        <v>11399.0</v>
      </c>
      <c r="C1613" s="41"/>
      <c r="D1613" s="41"/>
      <c r="E1613" s="41"/>
      <c r="F1613" s="41"/>
      <c r="G1613" s="41"/>
      <c r="H1613" s="41"/>
      <c r="I1613" s="41"/>
      <c r="J1613" s="41"/>
      <c r="K1613" s="41"/>
      <c r="L1613" s="41"/>
      <c r="M1613" s="41"/>
      <c r="N1613" s="41"/>
      <c r="O1613" s="41"/>
      <c r="P1613" s="41"/>
    </row>
    <row r="1614" ht="14.25" customHeight="1">
      <c r="A1614" s="41">
        <f t="shared" si="3"/>
        <v>4</v>
      </c>
      <c r="B1614" s="49">
        <v>11398.0</v>
      </c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  <c r="O1614" s="41"/>
      <c r="P1614" s="41"/>
    </row>
    <row r="1615" ht="14.25" customHeight="1">
      <c r="A1615" s="41">
        <f t="shared" si="3"/>
        <v>1</v>
      </c>
      <c r="B1615" s="49">
        <v>11397.0</v>
      </c>
      <c r="C1615" s="41"/>
      <c r="D1615" s="41"/>
      <c r="E1615" s="41"/>
      <c r="F1615" s="41"/>
      <c r="G1615" s="41"/>
      <c r="H1615" s="41"/>
      <c r="I1615" s="41"/>
      <c r="J1615" s="41"/>
      <c r="K1615" s="41"/>
      <c r="L1615" s="41"/>
      <c r="M1615" s="41"/>
      <c r="N1615" s="41"/>
      <c r="O1615" s="41"/>
      <c r="P1615" s="41"/>
    </row>
    <row r="1616" ht="14.25" customHeight="1">
      <c r="A1616" s="41">
        <f t="shared" si="3"/>
        <v>2</v>
      </c>
      <c r="B1616" s="49">
        <v>11396.0</v>
      </c>
      <c r="C1616" s="41"/>
      <c r="D1616" s="41"/>
      <c r="E1616" s="41"/>
      <c r="F1616" s="41"/>
      <c r="G1616" s="41"/>
      <c r="H1616" s="41"/>
      <c r="I1616" s="41"/>
      <c r="J1616" s="41"/>
      <c r="K1616" s="41"/>
      <c r="L1616" s="41"/>
      <c r="M1616" s="41"/>
      <c r="N1616" s="41"/>
      <c r="O1616" s="41"/>
      <c r="P1616" s="41"/>
    </row>
    <row r="1617" ht="14.25" customHeight="1">
      <c r="A1617" s="41">
        <f t="shared" si="3"/>
        <v>3</v>
      </c>
      <c r="B1617" s="49">
        <v>11395.0</v>
      </c>
      <c r="C1617" s="41"/>
      <c r="D1617" s="41"/>
      <c r="E1617" s="41"/>
      <c r="F1617" s="41"/>
      <c r="G1617" s="41"/>
      <c r="H1617" s="41"/>
      <c r="I1617" s="41"/>
      <c r="J1617" s="41"/>
      <c r="K1617" s="41"/>
      <c r="L1617" s="41"/>
      <c r="M1617" s="41"/>
      <c r="N1617" s="41"/>
      <c r="O1617" s="41"/>
      <c r="P1617" s="41"/>
    </row>
    <row r="1618" ht="14.25" customHeight="1">
      <c r="A1618" s="41">
        <f t="shared" si="3"/>
        <v>4</v>
      </c>
      <c r="B1618" s="49">
        <v>11394.0</v>
      </c>
      <c r="C1618" s="41"/>
      <c r="D1618" s="41"/>
      <c r="E1618" s="41"/>
      <c r="F1618" s="41"/>
      <c r="G1618" s="41"/>
      <c r="H1618" s="41"/>
      <c r="I1618" s="41"/>
      <c r="J1618" s="41"/>
      <c r="K1618" s="41"/>
      <c r="L1618" s="41"/>
      <c r="M1618" s="41"/>
      <c r="N1618" s="41"/>
      <c r="O1618" s="41"/>
      <c r="P1618" s="41"/>
    </row>
    <row r="1619" ht="14.25" customHeight="1">
      <c r="A1619" s="41">
        <f t="shared" si="3"/>
        <v>1</v>
      </c>
      <c r="B1619" s="49">
        <v>11393.0</v>
      </c>
      <c r="C1619" s="41"/>
      <c r="D1619" s="41"/>
      <c r="E1619" s="41"/>
      <c r="F1619" s="41"/>
      <c r="G1619" s="41"/>
      <c r="H1619" s="41"/>
      <c r="I1619" s="41"/>
      <c r="J1619" s="41"/>
      <c r="K1619" s="41"/>
      <c r="L1619" s="41"/>
      <c r="M1619" s="41"/>
      <c r="N1619" s="41"/>
      <c r="O1619" s="41"/>
      <c r="P1619" s="41"/>
    </row>
    <row r="1620" ht="14.25" customHeight="1">
      <c r="A1620" s="41">
        <f t="shared" si="3"/>
        <v>2</v>
      </c>
      <c r="B1620" s="49">
        <v>11392.0</v>
      </c>
      <c r="C1620" s="41"/>
      <c r="D1620" s="41"/>
      <c r="E1620" s="41"/>
      <c r="F1620" s="41"/>
      <c r="G1620" s="41"/>
      <c r="H1620" s="41"/>
      <c r="I1620" s="41"/>
      <c r="J1620" s="41"/>
      <c r="K1620" s="41"/>
      <c r="L1620" s="41"/>
      <c r="M1620" s="41"/>
      <c r="N1620" s="41"/>
      <c r="O1620" s="41"/>
      <c r="P1620" s="41"/>
    </row>
    <row r="1621" ht="14.25" customHeight="1">
      <c r="A1621" s="41">
        <f t="shared" si="3"/>
        <v>3</v>
      </c>
      <c r="B1621" s="49">
        <v>11391.0</v>
      </c>
      <c r="C1621" s="41"/>
      <c r="D1621" s="41"/>
      <c r="E1621" s="41"/>
      <c r="F1621" s="41"/>
      <c r="G1621" s="41"/>
      <c r="H1621" s="41"/>
      <c r="I1621" s="41"/>
      <c r="J1621" s="41"/>
      <c r="K1621" s="41"/>
      <c r="L1621" s="41"/>
      <c r="M1621" s="41"/>
      <c r="N1621" s="41"/>
      <c r="O1621" s="41"/>
      <c r="P1621" s="41"/>
    </row>
    <row r="1622" ht="14.25" customHeight="1">
      <c r="A1622" s="41">
        <f t="shared" si="3"/>
        <v>4</v>
      </c>
      <c r="B1622" s="49">
        <v>11390.0</v>
      </c>
      <c r="C1622" s="41"/>
      <c r="D1622" s="41"/>
      <c r="E1622" s="41"/>
      <c r="F1622" s="41"/>
      <c r="G1622" s="41"/>
      <c r="H1622" s="41"/>
      <c r="I1622" s="41"/>
      <c r="J1622" s="41"/>
      <c r="K1622" s="41"/>
      <c r="L1622" s="41"/>
      <c r="M1622" s="41"/>
      <c r="N1622" s="41"/>
      <c r="O1622" s="41"/>
      <c r="P1622" s="41"/>
    </row>
    <row r="1623" ht="14.25" customHeight="1">
      <c r="A1623" s="41">
        <f t="shared" si="3"/>
        <v>1</v>
      </c>
      <c r="B1623" s="49">
        <v>11389.0</v>
      </c>
      <c r="C1623" s="41"/>
      <c r="D1623" s="41"/>
      <c r="E1623" s="41"/>
      <c r="F1623" s="41"/>
      <c r="G1623" s="41"/>
      <c r="H1623" s="41"/>
      <c r="I1623" s="41"/>
      <c r="J1623" s="41"/>
      <c r="K1623" s="41"/>
      <c r="L1623" s="41"/>
      <c r="M1623" s="41"/>
      <c r="N1623" s="41"/>
      <c r="O1623" s="41"/>
      <c r="P1623" s="41"/>
    </row>
    <row r="1624" ht="14.25" customHeight="1">
      <c r="A1624" s="41">
        <f t="shared" si="3"/>
        <v>2</v>
      </c>
      <c r="B1624" s="49">
        <v>11387.0</v>
      </c>
      <c r="C1624" s="41"/>
      <c r="D1624" s="41"/>
      <c r="E1624" s="41"/>
      <c r="F1624" s="41"/>
      <c r="G1624" s="41"/>
      <c r="H1624" s="41"/>
      <c r="I1624" s="41"/>
      <c r="J1624" s="41"/>
      <c r="K1624" s="41"/>
      <c r="L1624" s="41"/>
      <c r="M1624" s="41"/>
      <c r="N1624" s="41"/>
      <c r="O1624" s="41"/>
      <c r="P1624" s="41"/>
    </row>
    <row r="1625" ht="14.25" customHeight="1">
      <c r="A1625" s="41">
        <f t="shared" si="3"/>
        <v>3</v>
      </c>
      <c r="B1625" s="49">
        <v>11386.0</v>
      </c>
      <c r="C1625" s="41"/>
      <c r="D1625" s="41"/>
      <c r="E1625" s="41"/>
      <c r="F1625" s="41"/>
      <c r="G1625" s="41"/>
      <c r="H1625" s="41"/>
      <c r="I1625" s="41"/>
      <c r="J1625" s="41"/>
      <c r="K1625" s="41"/>
      <c r="L1625" s="41"/>
      <c r="M1625" s="41"/>
      <c r="N1625" s="41"/>
      <c r="O1625" s="41"/>
      <c r="P1625" s="41"/>
    </row>
    <row r="1626" ht="14.25" customHeight="1">
      <c r="A1626" s="41">
        <f t="shared" si="3"/>
        <v>4</v>
      </c>
      <c r="B1626" s="49">
        <v>11385.0</v>
      </c>
      <c r="C1626" s="41"/>
      <c r="D1626" s="41"/>
      <c r="E1626" s="41"/>
      <c r="F1626" s="41"/>
      <c r="G1626" s="41"/>
      <c r="H1626" s="41"/>
      <c r="I1626" s="41"/>
      <c r="J1626" s="41"/>
      <c r="K1626" s="41"/>
      <c r="L1626" s="41"/>
      <c r="M1626" s="41"/>
      <c r="N1626" s="41"/>
      <c r="O1626" s="41"/>
      <c r="P1626" s="41"/>
    </row>
    <row r="1627" ht="14.25" customHeight="1">
      <c r="A1627" s="41">
        <f t="shared" si="3"/>
        <v>1</v>
      </c>
      <c r="B1627" s="49">
        <v>11384.0</v>
      </c>
      <c r="C1627" s="41"/>
      <c r="D1627" s="41"/>
      <c r="E1627" s="41"/>
      <c r="F1627" s="41"/>
      <c r="G1627" s="41"/>
      <c r="H1627" s="41"/>
      <c r="I1627" s="41"/>
      <c r="J1627" s="41"/>
      <c r="K1627" s="41"/>
      <c r="L1627" s="41"/>
      <c r="M1627" s="41"/>
      <c r="N1627" s="41"/>
      <c r="O1627" s="41"/>
      <c r="P1627" s="41"/>
    </row>
    <row r="1628" ht="14.25" customHeight="1">
      <c r="A1628" s="41">
        <f t="shared" si="3"/>
        <v>2</v>
      </c>
      <c r="B1628" s="49">
        <v>11383.0</v>
      </c>
      <c r="C1628" s="41"/>
      <c r="D1628" s="41"/>
      <c r="E1628" s="41"/>
      <c r="F1628" s="41"/>
      <c r="G1628" s="41"/>
      <c r="H1628" s="41"/>
      <c r="I1628" s="41"/>
      <c r="J1628" s="41"/>
      <c r="K1628" s="41"/>
      <c r="L1628" s="41"/>
      <c r="M1628" s="41"/>
      <c r="N1628" s="41"/>
      <c r="O1628" s="41"/>
      <c r="P1628" s="41"/>
    </row>
    <row r="1629" ht="14.25" customHeight="1">
      <c r="A1629" s="41">
        <f t="shared" si="3"/>
        <v>3</v>
      </c>
      <c r="B1629" s="49">
        <v>11382.0</v>
      </c>
      <c r="C1629" s="41"/>
      <c r="D1629" s="41"/>
      <c r="E1629" s="41"/>
      <c r="F1629" s="41"/>
      <c r="G1629" s="41"/>
      <c r="H1629" s="41"/>
      <c r="I1629" s="41"/>
      <c r="J1629" s="41"/>
      <c r="K1629" s="41"/>
      <c r="L1629" s="41"/>
      <c r="M1629" s="41"/>
      <c r="N1629" s="41"/>
      <c r="O1629" s="41"/>
      <c r="P1629" s="41"/>
    </row>
    <row r="1630" ht="14.25" customHeight="1">
      <c r="A1630" s="41">
        <f t="shared" si="3"/>
        <v>4</v>
      </c>
      <c r="B1630" s="49">
        <v>11381.0</v>
      </c>
      <c r="C1630" s="41"/>
      <c r="D1630" s="41"/>
      <c r="E1630" s="41"/>
      <c r="F1630" s="41"/>
      <c r="G1630" s="41"/>
      <c r="H1630" s="41"/>
      <c r="I1630" s="41"/>
      <c r="J1630" s="41"/>
      <c r="K1630" s="41"/>
      <c r="L1630" s="41"/>
      <c r="M1630" s="41"/>
      <c r="N1630" s="41"/>
      <c r="O1630" s="41"/>
      <c r="P1630" s="41"/>
    </row>
    <row r="1631" ht="14.25" customHeight="1">
      <c r="A1631" s="41">
        <f t="shared" si="3"/>
        <v>1</v>
      </c>
      <c r="B1631" s="49">
        <v>11379.0</v>
      </c>
      <c r="C1631" s="41"/>
      <c r="D1631" s="41"/>
      <c r="E1631" s="41"/>
      <c r="F1631" s="41"/>
      <c r="G1631" s="41"/>
      <c r="H1631" s="41"/>
      <c r="I1631" s="41"/>
      <c r="J1631" s="41"/>
      <c r="K1631" s="41"/>
      <c r="L1631" s="41"/>
      <c r="M1631" s="41"/>
      <c r="N1631" s="41"/>
      <c r="O1631" s="41"/>
      <c r="P1631" s="41"/>
    </row>
    <row r="1632" ht="14.25" customHeight="1">
      <c r="A1632" s="41">
        <f t="shared" si="3"/>
        <v>2</v>
      </c>
      <c r="B1632" s="49">
        <v>11378.0</v>
      </c>
      <c r="C1632" s="41"/>
      <c r="D1632" s="41"/>
      <c r="E1632" s="41"/>
      <c r="F1632" s="41"/>
      <c r="G1632" s="41"/>
      <c r="H1632" s="41"/>
      <c r="I1632" s="41"/>
      <c r="J1632" s="41"/>
      <c r="K1632" s="41"/>
      <c r="L1632" s="41"/>
      <c r="M1632" s="41"/>
      <c r="N1632" s="41"/>
      <c r="O1632" s="41"/>
      <c r="P1632" s="41"/>
    </row>
    <row r="1633" ht="14.25" customHeight="1">
      <c r="A1633" s="41">
        <f t="shared" si="3"/>
        <v>3</v>
      </c>
      <c r="B1633" s="49">
        <v>11376.0</v>
      </c>
      <c r="C1633" s="41"/>
      <c r="D1633" s="41"/>
      <c r="E1633" s="41"/>
      <c r="F1633" s="41"/>
      <c r="G1633" s="41"/>
      <c r="H1633" s="41"/>
      <c r="I1633" s="41"/>
      <c r="J1633" s="41"/>
      <c r="K1633" s="41"/>
      <c r="L1633" s="41"/>
      <c r="M1633" s="41"/>
      <c r="N1633" s="41"/>
      <c r="O1633" s="41"/>
      <c r="P1633" s="41"/>
    </row>
    <row r="1634" ht="14.25" customHeight="1">
      <c r="A1634" s="41">
        <f t="shared" si="3"/>
        <v>4</v>
      </c>
      <c r="B1634" s="49">
        <v>11375.0</v>
      </c>
      <c r="C1634" s="41"/>
      <c r="D1634" s="41"/>
      <c r="E1634" s="41"/>
      <c r="F1634" s="41"/>
      <c r="G1634" s="41"/>
      <c r="H1634" s="41"/>
      <c r="I1634" s="41"/>
      <c r="J1634" s="41"/>
      <c r="K1634" s="41"/>
      <c r="L1634" s="41"/>
      <c r="M1634" s="41"/>
      <c r="N1634" s="41"/>
      <c r="O1634" s="41"/>
      <c r="P1634" s="41"/>
    </row>
    <row r="1635" ht="14.25" customHeight="1">
      <c r="A1635" s="41">
        <f t="shared" si="3"/>
        <v>1</v>
      </c>
      <c r="B1635" s="49">
        <v>11374.0</v>
      </c>
      <c r="C1635" s="41"/>
      <c r="D1635" s="41"/>
      <c r="E1635" s="41"/>
      <c r="F1635" s="41"/>
      <c r="G1635" s="41"/>
      <c r="H1635" s="41"/>
      <c r="I1635" s="41"/>
      <c r="J1635" s="41"/>
      <c r="K1635" s="41"/>
      <c r="L1635" s="41"/>
      <c r="M1635" s="41"/>
      <c r="N1635" s="41"/>
      <c r="O1635" s="41"/>
      <c r="P1635" s="41"/>
    </row>
    <row r="1636" ht="14.25" customHeight="1">
      <c r="A1636" s="41">
        <f t="shared" si="3"/>
        <v>2</v>
      </c>
      <c r="B1636" s="49">
        <v>11373.0</v>
      </c>
      <c r="C1636" s="41"/>
      <c r="D1636" s="41"/>
      <c r="E1636" s="41"/>
      <c r="F1636" s="41"/>
      <c r="G1636" s="41"/>
      <c r="H1636" s="41"/>
      <c r="I1636" s="41"/>
      <c r="J1636" s="41"/>
      <c r="K1636" s="41"/>
      <c r="L1636" s="41"/>
      <c r="M1636" s="41"/>
      <c r="N1636" s="41"/>
      <c r="O1636" s="41"/>
      <c r="P1636" s="41"/>
    </row>
    <row r="1637" ht="14.25" customHeight="1">
      <c r="A1637" s="41">
        <f t="shared" si="3"/>
        <v>3</v>
      </c>
      <c r="B1637" s="49">
        <v>11370.0</v>
      </c>
      <c r="C1637" s="41"/>
      <c r="D1637" s="41"/>
      <c r="E1637" s="41"/>
      <c r="F1637" s="41"/>
      <c r="G1637" s="41"/>
      <c r="H1637" s="41"/>
      <c r="I1637" s="41"/>
      <c r="J1637" s="41"/>
      <c r="K1637" s="41"/>
      <c r="L1637" s="41"/>
      <c r="M1637" s="41"/>
      <c r="N1637" s="41"/>
      <c r="O1637" s="41"/>
      <c r="P1637" s="41"/>
    </row>
    <row r="1638" ht="14.25" customHeight="1">
      <c r="A1638" s="41">
        <f t="shared" si="3"/>
        <v>4</v>
      </c>
      <c r="B1638" s="49">
        <v>11369.0</v>
      </c>
      <c r="C1638" s="41"/>
      <c r="D1638" s="41"/>
      <c r="E1638" s="41"/>
      <c r="F1638" s="41"/>
      <c r="G1638" s="41"/>
      <c r="H1638" s="41"/>
      <c r="I1638" s="41"/>
      <c r="J1638" s="41"/>
      <c r="K1638" s="41"/>
      <c r="L1638" s="41"/>
      <c r="M1638" s="41"/>
      <c r="N1638" s="41"/>
      <c r="O1638" s="41"/>
      <c r="P1638" s="41"/>
    </row>
    <row r="1639" ht="14.25" customHeight="1">
      <c r="A1639" s="41">
        <f t="shared" si="3"/>
        <v>1</v>
      </c>
      <c r="B1639" s="49">
        <v>11368.0</v>
      </c>
      <c r="C1639" s="41"/>
      <c r="D1639" s="41"/>
      <c r="E1639" s="41"/>
      <c r="F1639" s="41"/>
      <c r="G1639" s="41"/>
      <c r="H1639" s="41"/>
      <c r="I1639" s="41"/>
      <c r="J1639" s="41"/>
      <c r="K1639" s="41"/>
      <c r="L1639" s="41"/>
      <c r="M1639" s="41"/>
      <c r="N1639" s="41"/>
      <c r="O1639" s="41"/>
      <c r="P1639" s="41"/>
    </row>
    <row r="1640" ht="14.25" customHeight="1">
      <c r="A1640" s="41">
        <f t="shared" si="3"/>
        <v>2</v>
      </c>
      <c r="B1640" s="49">
        <v>11367.0</v>
      </c>
      <c r="C1640" s="41"/>
      <c r="D1640" s="41"/>
      <c r="E1640" s="41"/>
      <c r="F1640" s="41"/>
      <c r="G1640" s="41"/>
      <c r="H1640" s="41"/>
      <c r="I1640" s="41"/>
      <c r="J1640" s="41"/>
      <c r="K1640" s="41"/>
      <c r="L1640" s="41"/>
      <c r="M1640" s="41"/>
      <c r="N1640" s="41"/>
      <c r="O1640" s="41"/>
      <c r="P1640" s="41"/>
    </row>
    <row r="1641" ht="14.25" customHeight="1">
      <c r="A1641" s="41">
        <f t="shared" si="3"/>
        <v>3</v>
      </c>
      <c r="B1641" s="49">
        <v>11366.0</v>
      </c>
      <c r="C1641" s="41"/>
      <c r="D1641" s="41"/>
      <c r="E1641" s="41"/>
      <c r="F1641" s="41"/>
      <c r="G1641" s="41"/>
      <c r="H1641" s="41"/>
      <c r="I1641" s="41"/>
      <c r="J1641" s="41"/>
      <c r="K1641" s="41"/>
      <c r="L1641" s="41"/>
      <c r="M1641" s="41"/>
      <c r="N1641" s="41"/>
      <c r="O1641" s="41"/>
      <c r="P1641" s="41"/>
    </row>
    <row r="1642" ht="14.25" customHeight="1">
      <c r="A1642" s="41">
        <f t="shared" si="3"/>
        <v>4</v>
      </c>
      <c r="B1642" s="49">
        <v>11365.0</v>
      </c>
      <c r="C1642" s="41"/>
      <c r="D1642" s="41"/>
      <c r="E1642" s="41"/>
      <c r="F1642" s="41"/>
      <c r="G1642" s="41"/>
      <c r="H1642" s="41"/>
      <c r="I1642" s="41"/>
      <c r="J1642" s="41"/>
      <c r="K1642" s="41"/>
      <c r="L1642" s="41"/>
      <c r="M1642" s="41"/>
      <c r="N1642" s="41"/>
      <c r="O1642" s="41"/>
      <c r="P1642" s="41"/>
    </row>
    <row r="1643" ht="14.25" customHeight="1">
      <c r="A1643" s="41">
        <f t="shared" si="3"/>
        <v>1</v>
      </c>
      <c r="B1643" s="49">
        <v>11364.0</v>
      </c>
      <c r="C1643" s="41"/>
      <c r="D1643" s="41"/>
      <c r="E1643" s="41"/>
      <c r="F1643" s="41"/>
      <c r="G1643" s="41"/>
      <c r="H1643" s="41"/>
      <c r="I1643" s="41"/>
      <c r="J1643" s="41"/>
      <c r="K1643" s="41"/>
      <c r="L1643" s="41"/>
      <c r="M1643" s="41"/>
      <c r="N1643" s="41"/>
      <c r="O1643" s="41"/>
      <c r="P1643" s="41"/>
    </row>
    <row r="1644" ht="14.25" customHeight="1">
      <c r="A1644" s="41">
        <f t="shared" si="3"/>
        <v>2</v>
      </c>
      <c r="B1644" s="49">
        <v>11363.0</v>
      </c>
      <c r="C1644" s="41"/>
      <c r="D1644" s="41"/>
      <c r="E1644" s="41"/>
      <c r="F1644" s="41"/>
      <c r="G1644" s="41"/>
      <c r="H1644" s="41"/>
      <c r="I1644" s="41"/>
      <c r="J1644" s="41"/>
      <c r="K1644" s="41"/>
      <c r="L1644" s="41"/>
      <c r="M1644" s="41"/>
      <c r="N1644" s="41"/>
      <c r="O1644" s="41"/>
      <c r="P1644" s="41"/>
    </row>
    <row r="1645" ht="14.25" customHeight="1">
      <c r="A1645" s="41">
        <f t="shared" si="3"/>
        <v>3</v>
      </c>
      <c r="B1645" s="49">
        <v>11362.0</v>
      </c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  <c r="O1645" s="41"/>
      <c r="P1645" s="41"/>
    </row>
    <row r="1646" ht="14.25" customHeight="1">
      <c r="A1646" s="41">
        <f t="shared" si="3"/>
        <v>4</v>
      </c>
      <c r="B1646" s="49">
        <v>11360.0</v>
      </c>
      <c r="C1646" s="41"/>
      <c r="D1646" s="41"/>
      <c r="E1646" s="41"/>
      <c r="F1646" s="41"/>
      <c r="G1646" s="41"/>
      <c r="H1646" s="41"/>
      <c r="I1646" s="41"/>
      <c r="J1646" s="41"/>
      <c r="K1646" s="41"/>
      <c r="L1646" s="41"/>
      <c r="M1646" s="41"/>
      <c r="N1646" s="41"/>
      <c r="O1646" s="41"/>
      <c r="P1646" s="41"/>
    </row>
    <row r="1647" ht="14.25" customHeight="1">
      <c r="A1647" s="41">
        <f t="shared" si="3"/>
        <v>1</v>
      </c>
      <c r="B1647" s="49">
        <v>11359.0</v>
      </c>
      <c r="C1647" s="41"/>
      <c r="D1647" s="41"/>
      <c r="E1647" s="41"/>
      <c r="F1647" s="41"/>
      <c r="G1647" s="41"/>
      <c r="H1647" s="41"/>
      <c r="I1647" s="41"/>
      <c r="J1647" s="41"/>
      <c r="K1647" s="41"/>
      <c r="L1647" s="41"/>
      <c r="M1647" s="41"/>
      <c r="N1647" s="41"/>
      <c r="O1647" s="41"/>
      <c r="P1647" s="41"/>
    </row>
    <row r="1648" ht="14.25" customHeight="1">
      <c r="A1648" s="41">
        <f t="shared" si="3"/>
        <v>2</v>
      </c>
      <c r="B1648" s="49">
        <v>11358.0</v>
      </c>
      <c r="C1648" s="41"/>
      <c r="D1648" s="41"/>
      <c r="E1648" s="41"/>
      <c r="F1648" s="41"/>
      <c r="G1648" s="41"/>
      <c r="H1648" s="41"/>
      <c r="I1648" s="41"/>
      <c r="J1648" s="41"/>
      <c r="K1648" s="41"/>
      <c r="L1648" s="41"/>
      <c r="M1648" s="41"/>
      <c r="N1648" s="41"/>
      <c r="O1648" s="41"/>
      <c r="P1648" s="41"/>
    </row>
    <row r="1649" ht="14.25" customHeight="1">
      <c r="A1649" s="41">
        <f t="shared" si="3"/>
        <v>3</v>
      </c>
      <c r="B1649" s="49">
        <v>11357.0</v>
      </c>
      <c r="C1649" s="41"/>
      <c r="D1649" s="41"/>
      <c r="E1649" s="41"/>
      <c r="F1649" s="41"/>
      <c r="G1649" s="41"/>
      <c r="H1649" s="41"/>
      <c r="I1649" s="41"/>
      <c r="J1649" s="41"/>
      <c r="K1649" s="41"/>
      <c r="L1649" s="41"/>
      <c r="M1649" s="41"/>
      <c r="N1649" s="41"/>
      <c r="O1649" s="41"/>
      <c r="P1649" s="41"/>
    </row>
    <row r="1650" ht="14.25" customHeight="1">
      <c r="A1650" s="41">
        <f t="shared" si="3"/>
        <v>4</v>
      </c>
      <c r="B1650" s="49">
        <v>11355.0</v>
      </c>
      <c r="C1650" s="41"/>
      <c r="D1650" s="41"/>
      <c r="E1650" s="41"/>
      <c r="F1650" s="41"/>
      <c r="G1650" s="41"/>
      <c r="H1650" s="41"/>
      <c r="I1650" s="41"/>
      <c r="J1650" s="41"/>
      <c r="K1650" s="41"/>
      <c r="L1650" s="41"/>
      <c r="M1650" s="41"/>
      <c r="N1650" s="41"/>
      <c r="O1650" s="41"/>
      <c r="P1650" s="41"/>
    </row>
    <row r="1651" ht="14.25" customHeight="1">
      <c r="A1651" s="41">
        <f t="shared" si="3"/>
        <v>1</v>
      </c>
      <c r="B1651" s="49">
        <v>11354.0</v>
      </c>
      <c r="C1651" s="41"/>
      <c r="D1651" s="41"/>
      <c r="E1651" s="41"/>
      <c r="F1651" s="41"/>
      <c r="G1651" s="41"/>
      <c r="H1651" s="41"/>
      <c r="I1651" s="41"/>
      <c r="J1651" s="41"/>
      <c r="K1651" s="41"/>
      <c r="L1651" s="41"/>
      <c r="M1651" s="41"/>
      <c r="N1651" s="41"/>
      <c r="O1651" s="41"/>
      <c r="P1651" s="41"/>
    </row>
    <row r="1652" ht="14.25" customHeight="1">
      <c r="A1652" s="41">
        <f t="shared" si="3"/>
        <v>2</v>
      </c>
      <c r="B1652" s="49">
        <v>11352.0</v>
      </c>
      <c r="C1652" s="41"/>
      <c r="D1652" s="41"/>
      <c r="E1652" s="41"/>
      <c r="F1652" s="41"/>
      <c r="G1652" s="41"/>
      <c r="H1652" s="41"/>
      <c r="I1652" s="41"/>
      <c r="J1652" s="41"/>
      <c r="K1652" s="41"/>
      <c r="L1652" s="41"/>
      <c r="M1652" s="41"/>
      <c r="N1652" s="41"/>
      <c r="O1652" s="41"/>
      <c r="P1652" s="41"/>
    </row>
    <row r="1653" ht="14.25" customHeight="1">
      <c r="A1653" s="41">
        <f t="shared" si="3"/>
        <v>3</v>
      </c>
      <c r="B1653" s="49">
        <v>11351.0</v>
      </c>
      <c r="C1653" s="41"/>
      <c r="D1653" s="41"/>
      <c r="E1653" s="41"/>
      <c r="F1653" s="41"/>
      <c r="G1653" s="41"/>
      <c r="H1653" s="41"/>
      <c r="I1653" s="41"/>
      <c r="J1653" s="41"/>
      <c r="K1653" s="41"/>
      <c r="L1653" s="41"/>
      <c r="M1653" s="41"/>
      <c r="N1653" s="41"/>
      <c r="O1653" s="41"/>
      <c r="P1653" s="41"/>
    </row>
    <row r="1654" ht="14.25" customHeight="1">
      <c r="A1654" s="41">
        <f t="shared" si="3"/>
        <v>4</v>
      </c>
      <c r="B1654" s="49">
        <v>11350.0</v>
      </c>
      <c r="C1654" s="41"/>
      <c r="D1654" s="41"/>
      <c r="E1654" s="41"/>
      <c r="F1654" s="41"/>
      <c r="G1654" s="41"/>
      <c r="H1654" s="41"/>
      <c r="I1654" s="41"/>
      <c r="J1654" s="41"/>
      <c r="K1654" s="41"/>
      <c r="L1654" s="41"/>
      <c r="M1654" s="41"/>
      <c r="N1654" s="41"/>
      <c r="O1654" s="41"/>
      <c r="P1654" s="41"/>
    </row>
    <row r="1655" ht="14.25" customHeight="1">
      <c r="A1655" s="41">
        <f t="shared" si="3"/>
        <v>1</v>
      </c>
      <c r="B1655" s="49">
        <v>11348.0</v>
      </c>
      <c r="C1655" s="41"/>
      <c r="D1655" s="41"/>
      <c r="E1655" s="41"/>
      <c r="F1655" s="41"/>
      <c r="G1655" s="41"/>
      <c r="H1655" s="41"/>
      <c r="I1655" s="41"/>
      <c r="J1655" s="41"/>
      <c r="K1655" s="41"/>
      <c r="L1655" s="41"/>
      <c r="M1655" s="41"/>
      <c r="N1655" s="41"/>
      <c r="O1655" s="41"/>
      <c r="P1655" s="41"/>
    </row>
    <row r="1656" ht="14.25" customHeight="1">
      <c r="A1656" s="41">
        <f t="shared" si="3"/>
        <v>2</v>
      </c>
      <c r="B1656" s="49">
        <v>11347.0</v>
      </c>
      <c r="C1656" s="41"/>
      <c r="D1656" s="41"/>
      <c r="E1656" s="41"/>
      <c r="F1656" s="41"/>
      <c r="G1656" s="41"/>
      <c r="H1656" s="41"/>
      <c r="I1656" s="41"/>
      <c r="J1656" s="41"/>
      <c r="K1656" s="41"/>
      <c r="L1656" s="41"/>
      <c r="M1656" s="41"/>
      <c r="N1656" s="41"/>
      <c r="O1656" s="41"/>
      <c r="P1656" s="41"/>
    </row>
    <row r="1657" ht="14.25" customHeight="1">
      <c r="A1657" s="41">
        <f t="shared" si="3"/>
        <v>3</v>
      </c>
      <c r="B1657" s="49">
        <v>11346.0</v>
      </c>
      <c r="C1657" s="41"/>
      <c r="D1657" s="41"/>
      <c r="E1657" s="41"/>
      <c r="F1657" s="41"/>
      <c r="G1657" s="41"/>
      <c r="H1657" s="41"/>
      <c r="I1657" s="41"/>
      <c r="J1657" s="41"/>
      <c r="K1657" s="41"/>
      <c r="L1657" s="41"/>
      <c r="M1657" s="41"/>
      <c r="N1657" s="41"/>
      <c r="O1657" s="41"/>
      <c r="P1657" s="41"/>
    </row>
    <row r="1658" ht="14.25" customHeight="1">
      <c r="A1658" s="41">
        <f t="shared" si="3"/>
        <v>4</v>
      </c>
      <c r="B1658" s="49">
        <v>11345.0</v>
      </c>
      <c r="C1658" s="41"/>
      <c r="D1658" s="41"/>
      <c r="E1658" s="41"/>
      <c r="F1658" s="41"/>
      <c r="G1658" s="41"/>
      <c r="H1658" s="41"/>
      <c r="I1658" s="41"/>
      <c r="J1658" s="41"/>
      <c r="K1658" s="41"/>
      <c r="L1658" s="41"/>
      <c r="M1658" s="41"/>
      <c r="N1658" s="41"/>
      <c r="O1658" s="41"/>
      <c r="P1658" s="41"/>
    </row>
    <row r="1659" ht="14.25" customHeight="1">
      <c r="A1659" s="41">
        <f t="shared" si="3"/>
        <v>1</v>
      </c>
      <c r="B1659" s="49">
        <v>11343.0</v>
      </c>
      <c r="C1659" s="41"/>
      <c r="D1659" s="41"/>
      <c r="E1659" s="41"/>
      <c r="F1659" s="41"/>
      <c r="G1659" s="41"/>
      <c r="H1659" s="41"/>
      <c r="I1659" s="41"/>
      <c r="J1659" s="41"/>
      <c r="K1659" s="41"/>
      <c r="L1659" s="41"/>
      <c r="M1659" s="41"/>
      <c r="N1659" s="41"/>
      <c r="O1659" s="41"/>
      <c r="P1659" s="41"/>
    </row>
    <row r="1660" ht="14.25" customHeight="1">
      <c r="A1660" s="41">
        <f t="shared" si="3"/>
        <v>2</v>
      </c>
      <c r="B1660" s="49">
        <v>11342.0</v>
      </c>
      <c r="C1660" s="41"/>
      <c r="D1660" s="41"/>
      <c r="E1660" s="41"/>
      <c r="F1660" s="41"/>
      <c r="G1660" s="41"/>
      <c r="H1660" s="41"/>
      <c r="I1660" s="41"/>
      <c r="J1660" s="41"/>
      <c r="K1660" s="41"/>
      <c r="L1660" s="41"/>
      <c r="M1660" s="41"/>
      <c r="N1660" s="41"/>
      <c r="O1660" s="41"/>
      <c r="P1660" s="41"/>
    </row>
    <row r="1661" ht="14.25" customHeight="1">
      <c r="A1661" s="41">
        <f t="shared" si="3"/>
        <v>3</v>
      </c>
      <c r="B1661" s="49">
        <v>11340.0</v>
      </c>
      <c r="C1661" s="41"/>
      <c r="D1661" s="41"/>
      <c r="E1661" s="41"/>
      <c r="F1661" s="41"/>
      <c r="G1661" s="41"/>
      <c r="H1661" s="41"/>
      <c r="I1661" s="41"/>
      <c r="J1661" s="41"/>
      <c r="K1661" s="41"/>
      <c r="L1661" s="41"/>
      <c r="M1661" s="41"/>
      <c r="N1661" s="41"/>
      <c r="O1661" s="41"/>
      <c r="P1661" s="41"/>
    </row>
    <row r="1662" ht="14.25" customHeight="1">
      <c r="A1662" s="41">
        <f t="shared" si="3"/>
        <v>4</v>
      </c>
      <c r="B1662" s="49">
        <v>11339.0</v>
      </c>
      <c r="C1662" s="41"/>
      <c r="D1662" s="41"/>
      <c r="E1662" s="41"/>
      <c r="F1662" s="41"/>
      <c r="G1662" s="41"/>
      <c r="H1662" s="41"/>
      <c r="I1662" s="41"/>
      <c r="J1662" s="41"/>
      <c r="K1662" s="41"/>
      <c r="L1662" s="41"/>
      <c r="M1662" s="41"/>
      <c r="N1662" s="41"/>
      <c r="O1662" s="41"/>
      <c r="P1662" s="41"/>
    </row>
    <row r="1663" ht="14.25" customHeight="1">
      <c r="A1663" s="41">
        <f t="shared" si="3"/>
        <v>1</v>
      </c>
      <c r="B1663" s="49">
        <v>11338.0</v>
      </c>
      <c r="C1663" s="41"/>
      <c r="D1663" s="41"/>
      <c r="E1663" s="41"/>
      <c r="F1663" s="41"/>
      <c r="G1663" s="41"/>
      <c r="H1663" s="41"/>
      <c r="I1663" s="41"/>
      <c r="J1663" s="41"/>
      <c r="K1663" s="41"/>
      <c r="L1663" s="41"/>
      <c r="M1663" s="41"/>
      <c r="N1663" s="41"/>
      <c r="O1663" s="41"/>
      <c r="P1663" s="41"/>
    </row>
    <row r="1664" ht="14.25" customHeight="1">
      <c r="A1664" s="41">
        <f t="shared" si="3"/>
        <v>2</v>
      </c>
      <c r="B1664" s="49">
        <v>11337.0</v>
      </c>
      <c r="C1664" s="41"/>
      <c r="D1664" s="41"/>
      <c r="E1664" s="41"/>
      <c r="F1664" s="41"/>
      <c r="G1664" s="41"/>
      <c r="H1664" s="41"/>
      <c r="I1664" s="41"/>
      <c r="J1664" s="41"/>
      <c r="K1664" s="41"/>
      <c r="L1664" s="41"/>
      <c r="M1664" s="41"/>
      <c r="N1664" s="41"/>
      <c r="O1664" s="41"/>
      <c r="P1664" s="41"/>
    </row>
    <row r="1665" ht="14.25" customHeight="1">
      <c r="A1665" s="41">
        <f t="shared" si="3"/>
        <v>3</v>
      </c>
      <c r="B1665" s="49">
        <v>11336.0</v>
      </c>
      <c r="C1665" s="41"/>
      <c r="D1665" s="41"/>
      <c r="E1665" s="41"/>
      <c r="F1665" s="41"/>
      <c r="G1665" s="41"/>
      <c r="H1665" s="41"/>
      <c r="I1665" s="41"/>
      <c r="J1665" s="41"/>
      <c r="K1665" s="41"/>
      <c r="L1665" s="41"/>
      <c r="M1665" s="41"/>
      <c r="N1665" s="41"/>
      <c r="O1665" s="41"/>
      <c r="P1665" s="41"/>
    </row>
    <row r="1666" ht="14.25" customHeight="1">
      <c r="A1666" s="41">
        <f t="shared" si="3"/>
        <v>4</v>
      </c>
      <c r="B1666" s="49">
        <v>11335.0</v>
      </c>
      <c r="C1666" s="41"/>
      <c r="D1666" s="41"/>
      <c r="E1666" s="41"/>
      <c r="F1666" s="41"/>
      <c r="G1666" s="41"/>
      <c r="H1666" s="41"/>
      <c r="I1666" s="41"/>
      <c r="J1666" s="41"/>
      <c r="K1666" s="41"/>
      <c r="L1666" s="41"/>
      <c r="M1666" s="41"/>
      <c r="N1666" s="41"/>
      <c r="O1666" s="41"/>
      <c r="P1666" s="41"/>
    </row>
    <row r="1667" ht="14.25" customHeight="1">
      <c r="A1667" s="41">
        <f t="shared" si="3"/>
        <v>1</v>
      </c>
      <c r="B1667" s="49">
        <v>11334.0</v>
      </c>
      <c r="C1667" s="41"/>
      <c r="D1667" s="41"/>
      <c r="E1667" s="41"/>
      <c r="F1667" s="41"/>
      <c r="G1667" s="41"/>
      <c r="H1667" s="41"/>
      <c r="I1667" s="41"/>
      <c r="J1667" s="41"/>
      <c r="K1667" s="41"/>
      <c r="L1667" s="41"/>
      <c r="M1667" s="41"/>
      <c r="N1667" s="41"/>
      <c r="O1667" s="41"/>
      <c r="P1667" s="41"/>
    </row>
    <row r="1668" ht="14.25" customHeight="1">
      <c r="A1668" s="41">
        <f t="shared" si="3"/>
        <v>2</v>
      </c>
      <c r="B1668" s="49">
        <v>11333.0</v>
      </c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  <c r="O1668" s="41"/>
      <c r="P1668" s="41"/>
    </row>
    <row r="1669" ht="14.25" customHeight="1">
      <c r="A1669" s="41">
        <f t="shared" si="3"/>
        <v>3</v>
      </c>
      <c r="B1669" s="49">
        <v>11332.0</v>
      </c>
      <c r="C1669" s="41"/>
      <c r="D1669" s="41"/>
      <c r="E1669" s="41"/>
      <c r="F1669" s="41"/>
      <c r="G1669" s="41"/>
      <c r="H1669" s="41"/>
      <c r="I1669" s="41"/>
      <c r="J1669" s="41"/>
      <c r="K1669" s="41"/>
      <c r="L1669" s="41"/>
      <c r="M1669" s="41"/>
      <c r="N1669" s="41"/>
      <c r="O1669" s="41"/>
      <c r="P1669" s="41"/>
    </row>
    <row r="1670" ht="14.25" customHeight="1">
      <c r="A1670" s="41">
        <f t="shared" si="3"/>
        <v>4</v>
      </c>
      <c r="B1670" s="49">
        <v>11329.0</v>
      </c>
      <c r="C1670" s="41"/>
      <c r="D1670" s="41"/>
      <c r="E1670" s="41"/>
      <c r="F1670" s="41"/>
      <c r="G1670" s="41"/>
      <c r="H1670" s="41"/>
      <c r="I1670" s="41"/>
      <c r="J1670" s="41"/>
      <c r="K1670" s="41"/>
      <c r="L1670" s="41"/>
      <c r="M1670" s="41"/>
      <c r="N1670" s="41"/>
      <c r="O1670" s="41"/>
      <c r="P1670" s="41"/>
    </row>
    <row r="1671" ht="14.25" customHeight="1">
      <c r="A1671" s="41">
        <f t="shared" si="3"/>
        <v>1</v>
      </c>
      <c r="B1671" s="49">
        <v>11328.0</v>
      </c>
      <c r="C1671" s="41"/>
      <c r="D1671" s="41"/>
      <c r="E1671" s="41"/>
      <c r="F1671" s="41"/>
      <c r="G1671" s="41"/>
      <c r="H1671" s="41"/>
      <c r="I1671" s="41"/>
      <c r="J1671" s="41"/>
      <c r="K1671" s="41"/>
      <c r="L1671" s="41"/>
      <c r="M1671" s="41"/>
      <c r="N1671" s="41"/>
      <c r="O1671" s="41"/>
      <c r="P1671" s="41"/>
    </row>
    <row r="1672" ht="14.25" customHeight="1">
      <c r="A1672" s="41">
        <f t="shared" si="3"/>
        <v>2</v>
      </c>
      <c r="B1672" s="49">
        <v>11326.0</v>
      </c>
      <c r="C1672" s="41"/>
      <c r="D1672" s="41"/>
      <c r="E1672" s="41"/>
      <c r="F1672" s="41"/>
      <c r="G1672" s="41"/>
      <c r="H1672" s="41"/>
      <c r="I1672" s="41"/>
      <c r="J1672" s="41"/>
      <c r="K1672" s="41"/>
      <c r="L1672" s="41"/>
      <c r="M1672" s="41"/>
      <c r="N1672" s="41"/>
      <c r="O1672" s="41"/>
      <c r="P1672" s="41"/>
    </row>
    <row r="1673" ht="14.25" customHeight="1">
      <c r="A1673" s="41">
        <f t="shared" si="3"/>
        <v>3</v>
      </c>
      <c r="B1673" s="49">
        <v>11325.0</v>
      </c>
      <c r="C1673" s="41"/>
      <c r="D1673" s="41"/>
      <c r="E1673" s="41"/>
      <c r="F1673" s="41"/>
      <c r="G1673" s="41"/>
      <c r="H1673" s="41"/>
      <c r="I1673" s="41"/>
      <c r="J1673" s="41"/>
      <c r="K1673" s="41"/>
      <c r="L1673" s="41"/>
      <c r="M1673" s="41"/>
      <c r="N1673" s="41"/>
      <c r="O1673" s="41"/>
      <c r="P1673" s="41"/>
    </row>
    <row r="1674" ht="14.25" customHeight="1">
      <c r="A1674" s="41">
        <f t="shared" si="3"/>
        <v>4</v>
      </c>
      <c r="B1674" s="49">
        <v>11322.0</v>
      </c>
      <c r="C1674" s="41"/>
      <c r="D1674" s="41"/>
      <c r="E1674" s="41"/>
      <c r="F1674" s="41"/>
      <c r="G1674" s="41"/>
      <c r="H1674" s="41"/>
      <c r="I1674" s="41"/>
      <c r="J1674" s="41"/>
      <c r="K1674" s="41"/>
      <c r="L1674" s="41"/>
      <c r="M1674" s="41"/>
      <c r="N1674" s="41"/>
      <c r="O1674" s="41"/>
      <c r="P1674" s="41"/>
    </row>
    <row r="1675" ht="14.25" customHeight="1">
      <c r="A1675" s="41">
        <f t="shared" si="3"/>
        <v>1</v>
      </c>
      <c r="B1675" s="49">
        <v>11321.0</v>
      </c>
      <c r="C1675" s="41"/>
      <c r="D1675" s="41"/>
      <c r="E1675" s="41"/>
      <c r="F1675" s="41"/>
      <c r="G1675" s="41"/>
      <c r="H1675" s="41"/>
      <c r="I1675" s="41"/>
      <c r="J1675" s="41"/>
      <c r="K1675" s="41"/>
      <c r="L1675" s="41"/>
      <c r="M1675" s="41"/>
      <c r="N1675" s="41"/>
      <c r="O1675" s="41"/>
      <c r="P1675" s="41"/>
    </row>
    <row r="1676" ht="14.25" customHeight="1">
      <c r="A1676" s="41">
        <f t="shared" si="3"/>
        <v>2</v>
      </c>
      <c r="B1676" s="49">
        <v>11320.0</v>
      </c>
      <c r="C1676" s="41"/>
      <c r="D1676" s="41"/>
      <c r="E1676" s="41"/>
      <c r="F1676" s="41"/>
      <c r="G1676" s="41"/>
      <c r="H1676" s="41"/>
      <c r="I1676" s="41"/>
      <c r="J1676" s="41"/>
      <c r="K1676" s="41"/>
      <c r="L1676" s="41"/>
      <c r="M1676" s="41"/>
      <c r="N1676" s="41"/>
      <c r="O1676" s="41"/>
      <c r="P1676" s="41"/>
    </row>
    <row r="1677" ht="14.25" customHeight="1">
      <c r="A1677" s="41">
        <f t="shared" si="3"/>
        <v>3</v>
      </c>
      <c r="B1677" s="49">
        <v>11319.0</v>
      </c>
      <c r="C1677" s="41"/>
      <c r="D1677" s="41"/>
      <c r="E1677" s="41"/>
      <c r="F1677" s="41"/>
      <c r="G1677" s="41"/>
      <c r="H1677" s="41"/>
      <c r="I1677" s="41"/>
      <c r="J1677" s="41"/>
      <c r="K1677" s="41"/>
      <c r="L1677" s="41"/>
      <c r="M1677" s="41"/>
      <c r="N1677" s="41"/>
      <c r="O1677" s="41"/>
      <c r="P1677" s="41"/>
    </row>
    <row r="1678" ht="14.25" customHeight="1">
      <c r="A1678" s="41">
        <f t="shared" si="3"/>
        <v>4</v>
      </c>
      <c r="B1678" s="49">
        <v>11317.0</v>
      </c>
      <c r="C1678" s="41"/>
      <c r="D1678" s="41"/>
      <c r="E1678" s="41"/>
      <c r="F1678" s="41"/>
      <c r="G1678" s="41"/>
      <c r="H1678" s="41"/>
      <c r="I1678" s="41"/>
      <c r="J1678" s="41"/>
      <c r="K1678" s="41"/>
      <c r="L1678" s="41"/>
      <c r="M1678" s="41"/>
      <c r="N1678" s="41"/>
      <c r="O1678" s="41"/>
      <c r="P1678" s="41"/>
    </row>
    <row r="1679" ht="14.25" customHeight="1">
      <c r="A1679" s="41">
        <f t="shared" si="3"/>
        <v>1</v>
      </c>
      <c r="B1679" s="49">
        <v>11316.0</v>
      </c>
      <c r="C1679" s="41"/>
      <c r="D1679" s="41"/>
      <c r="E1679" s="41"/>
      <c r="F1679" s="41"/>
      <c r="G1679" s="41"/>
      <c r="H1679" s="41"/>
      <c r="I1679" s="41"/>
      <c r="J1679" s="41"/>
      <c r="K1679" s="41"/>
      <c r="L1679" s="41"/>
      <c r="M1679" s="41"/>
      <c r="N1679" s="41"/>
      <c r="O1679" s="41"/>
      <c r="P1679" s="41"/>
    </row>
    <row r="1680" ht="14.25" customHeight="1">
      <c r="A1680" s="41">
        <f t="shared" si="3"/>
        <v>2</v>
      </c>
      <c r="B1680" s="49">
        <v>11315.0</v>
      </c>
      <c r="C1680" s="41"/>
      <c r="D1680" s="41"/>
      <c r="E1680" s="41"/>
      <c r="F1680" s="41"/>
      <c r="G1680" s="41"/>
      <c r="H1680" s="41"/>
      <c r="I1680" s="41"/>
      <c r="J1680" s="41"/>
      <c r="K1680" s="41"/>
      <c r="L1680" s="41"/>
      <c r="M1680" s="41"/>
      <c r="N1680" s="41"/>
      <c r="O1680" s="41"/>
      <c r="P1680" s="41"/>
    </row>
    <row r="1681" ht="14.25" customHeight="1">
      <c r="A1681" s="41">
        <f t="shared" si="3"/>
        <v>3</v>
      </c>
      <c r="B1681" s="49">
        <v>11314.0</v>
      </c>
      <c r="C1681" s="41"/>
      <c r="D1681" s="41"/>
      <c r="E1681" s="41"/>
      <c r="F1681" s="41"/>
      <c r="G1681" s="41"/>
      <c r="H1681" s="41"/>
      <c r="I1681" s="41"/>
      <c r="J1681" s="41"/>
      <c r="K1681" s="41"/>
      <c r="L1681" s="41"/>
      <c r="M1681" s="41"/>
      <c r="N1681" s="41"/>
      <c r="O1681" s="41"/>
      <c r="P1681" s="41"/>
    </row>
    <row r="1682" ht="14.25" customHeight="1">
      <c r="A1682" s="41">
        <f t="shared" si="3"/>
        <v>4</v>
      </c>
      <c r="B1682" s="49">
        <v>11313.0</v>
      </c>
      <c r="C1682" s="41"/>
      <c r="D1682" s="41"/>
      <c r="E1682" s="41"/>
      <c r="F1682" s="41"/>
      <c r="G1682" s="41"/>
      <c r="H1682" s="41"/>
      <c r="I1682" s="41"/>
      <c r="J1682" s="41"/>
      <c r="K1682" s="41"/>
      <c r="L1682" s="41"/>
      <c r="M1682" s="41"/>
      <c r="N1682" s="41"/>
      <c r="O1682" s="41"/>
      <c r="P1682" s="41"/>
    </row>
    <row r="1683" ht="14.25" customHeight="1">
      <c r="A1683" s="41">
        <f t="shared" si="3"/>
        <v>1</v>
      </c>
      <c r="B1683" s="49">
        <v>11311.0</v>
      </c>
      <c r="C1683" s="41"/>
      <c r="D1683" s="41"/>
      <c r="E1683" s="41"/>
      <c r="F1683" s="41"/>
      <c r="G1683" s="41"/>
      <c r="H1683" s="41"/>
      <c r="I1683" s="41"/>
      <c r="J1683" s="41"/>
      <c r="K1683" s="41"/>
      <c r="L1683" s="41"/>
      <c r="M1683" s="41"/>
      <c r="N1683" s="41"/>
      <c r="O1683" s="41"/>
      <c r="P1683" s="41"/>
    </row>
    <row r="1684" ht="14.25" customHeight="1">
      <c r="A1684" s="41">
        <f t="shared" si="3"/>
        <v>2</v>
      </c>
      <c r="B1684" s="49">
        <v>11308.0</v>
      </c>
      <c r="C1684" s="41"/>
      <c r="D1684" s="41"/>
      <c r="E1684" s="41"/>
      <c r="F1684" s="41"/>
      <c r="G1684" s="41"/>
      <c r="H1684" s="41"/>
      <c r="I1684" s="41"/>
      <c r="J1684" s="41"/>
      <c r="K1684" s="41"/>
      <c r="L1684" s="41"/>
      <c r="M1684" s="41"/>
      <c r="N1684" s="41"/>
      <c r="O1684" s="41"/>
      <c r="P1684" s="41"/>
    </row>
    <row r="1685" ht="14.25" customHeight="1">
      <c r="A1685" s="41">
        <f t="shared" si="3"/>
        <v>3</v>
      </c>
      <c r="B1685" s="49">
        <v>11307.0</v>
      </c>
      <c r="C1685" s="41"/>
      <c r="D1685" s="41"/>
      <c r="E1685" s="41"/>
      <c r="F1685" s="41"/>
      <c r="G1685" s="41"/>
      <c r="H1685" s="41"/>
      <c r="I1685" s="41"/>
      <c r="J1685" s="41"/>
      <c r="K1685" s="41"/>
      <c r="L1685" s="41"/>
      <c r="M1685" s="41"/>
      <c r="N1685" s="41"/>
      <c r="O1685" s="41"/>
      <c r="P1685" s="41"/>
    </row>
    <row r="1686" ht="14.25" customHeight="1">
      <c r="A1686" s="41">
        <f t="shared" si="3"/>
        <v>4</v>
      </c>
      <c r="B1686" s="49">
        <v>11305.0</v>
      </c>
      <c r="C1686" s="41"/>
      <c r="D1686" s="41"/>
      <c r="E1686" s="41"/>
      <c r="F1686" s="41"/>
      <c r="G1686" s="41"/>
      <c r="H1686" s="41"/>
      <c r="I1686" s="41"/>
      <c r="J1686" s="41"/>
      <c r="K1686" s="41"/>
      <c r="L1686" s="41"/>
      <c r="M1686" s="41"/>
      <c r="N1686" s="41"/>
      <c r="O1686" s="41"/>
      <c r="P1686" s="41"/>
    </row>
    <row r="1687" ht="14.25" customHeight="1">
      <c r="A1687" s="41">
        <f t="shared" si="3"/>
        <v>1</v>
      </c>
      <c r="B1687" s="49">
        <v>11304.0</v>
      </c>
      <c r="C1687" s="41"/>
      <c r="D1687" s="41"/>
      <c r="E1687" s="41"/>
      <c r="F1687" s="41"/>
      <c r="G1687" s="41"/>
      <c r="H1687" s="41"/>
      <c r="I1687" s="41"/>
      <c r="J1687" s="41"/>
      <c r="K1687" s="41"/>
      <c r="L1687" s="41"/>
      <c r="M1687" s="41"/>
      <c r="N1687" s="41"/>
      <c r="O1687" s="41"/>
      <c r="P1687" s="41"/>
    </row>
    <row r="1688" ht="14.25" customHeight="1">
      <c r="A1688" s="41">
        <f t="shared" si="3"/>
        <v>2</v>
      </c>
      <c r="B1688" s="49">
        <v>11303.0</v>
      </c>
      <c r="C1688" s="41"/>
      <c r="D1688" s="41"/>
      <c r="E1688" s="41"/>
      <c r="F1688" s="41"/>
      <c r="G1688" s="41"/>
      <c r="H1688" s="41"/>
      <c r="I1688" s="41"/>
      <c r="J1688" s="41"/>
      <c r="K1688" s="41"/>
      <c r="L1688" s="41"/>
      <c r="M1688" s="41"/>
      <c r="N1688" s="41"/>
      <c r="O1688" s="41"/>
      <c r="P1688" s="41"/>
    </row>
    <row r="1689" ht="14.25" customHeight="1">
      <c r="A1689" s="41">
        <f t="shared" si="3"/>
        <v>3</v>
      </c>
      <c r="B1689" s="49">
        <v>11300.0</v>
      </c>
      <c r="C1689" s="41"/>
      <c r="D1689" s="41"/>
      <c r="E1689" s="41"/>
      <c r="F1689" s="41"/>
      <c r="G1689" s="41"/>
      <c r="H1689" s="41"/>
      <c r="I1689" s="41"/>
      <c r="J1689" s="41"/>
      <c r="K1689" s="41"/>
      <c r="L1689" s="41"/>
      <c r="M1689" s="41"/>
      <c r="N1689" s="41"/>
      <c r="O1689" s="41"/>
      <c r="P1689" s="41"/>
    </row>
    <row r="1690" ht="14.25" customHeight="1">
      <c r="A1690" s="41">
        <f t="shared" si="3"/>
        <v>4</v>
      </c>
      <c r="B1690" s="49">
        <v>11299.0</v>
      </c>
      <c r="C1690" s="41"/>
      <c r="D1690" s="41"/>
      <c r="E1690" s="41"/>
      <c r="F1690" s="41"/>
      <c r="G1690" s="41"/>
      <c r="H1690" s="41"/>
      <c r="I1690" s="41"/>
      <c r="J1690" s="41"/>
      <c r="K1690" s="41"/>
      <c r="L1690" s="41"/>
      <c r="M1690" s="41"/>
      <c r="N1690" s="41"/>
      <c r="O1690" s="41"/>
      <c r="P1690" s="41"/>
    </row>
    <row r="1691" ht="14.25" customHeight="1">
      <c r="A1691" s="41">
        <f t="shared" si="3"/>
        <v>1</v>
      </c>
      <c r="B1691" s="49">
        <v>11298.0</v>
      </c>
      <c r="C1691" s="41"/>
      <c r="D1691" s="41"/>
      <c r="E1691" s="41"/>
      <c r="F1691" s="41"/>
      <c r="G1691" s="41"/>
      <c r="H1691" s="41"/>
      <c r="I1691" s="41"/>
      <c r="J1691" s="41"/>
      <c r="K1691" s="41"/>
      <c r="L1691" s="41"/>
      <c r="M1691" s="41"/>
      <c r="N1691" s="41"/>
      <c r="O1691" s="41"/>
      <c r="P1691" s="41"/>
    </row>
    <row r="1692" ht="14.25" customHeight="1">
      <c r="A1692" s="41">
        <f t="shared" si="3"/>
        <v>2</v>
      </c>
      <c r="B1692" s="49">
        <v>11297.0</v>
      </c>
      <c r="C1692" s="41"/>
      <c r="D1692" s="41"/>
      <c r="E1692" s="41"/>
      <c r="F1692" s="41"/>
      <c r="G1692" s="41"/>
      <c r="H1692" s="41"/>
      <c r="I1692" s="41"/>
      <c r="J1692" s="41"/>
      <c r="K1692" s="41"/>
      <c r="L1692" s="41"/>
      <c r="M1692" s="41"/>
      <c r="N1692" s="41"/>
      <c r="O1692" s="41"/>
      <c r="P1692" s="41"/>
    </row>
    <row r="1693" ht="14.25" customHeight="1">
      <c r="A1693" s="41">
        <f t="shared" si="3"/>
        <v>3</v>
      </c>
      <c r="B1693" s="49">
        <v>11296.0</v>
      </c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  <c r="O1693" s="41"/>
      <c r="P1693" s="41"/>
    </row>
    <row r="1694" ht="14.25" customHeight="1">
      <c r="A1694" s="41">
        <f t="shared" si="3"/>
        <v>4</v>
      </c>
      <c r="B1694" s="49">
        <v>11294.0</v>
      </c>
      <c r="C1694" s="41"/>
      <c r="D1694" s="41"/>
      <c r="E1694" s="41"/>
      <c r="F1694" s="41"/>
      <c r="G1694" s="41"/>
      <c r="H1694" s="41"/>
      <c r="I1694" s="41"/>
      <c r="J1694" s="41"/>
      <c r="K1694" s="41"/>
      <c r="L1694" s="41"/>
      <c r="M1694" s="41"/>
      <c r="N1694" s="41"/>
      <c r="O1694" s="41"/>
      <c r="P1694" s="41"/>
    </row>
    <row r="1695" ht="14.25" customHeight="1">
      <c r="A1695" s="41">
        <f t="shared" si="3"/>
        <v>1</v>
      </c>
      <c r="B1695" s="49">
        <v>11293.0</v>
      </c>
      <c r="C1695" s="41"/>
      <c r="D1695" s="41"/>
      <c r="E1695" s="41"/>
      <c r="F1695" s="41"/>
      <c r="G1695" s="41"/>
      <c r="H1695" s="41"/>
      <c r="I1695" s="41"/>
      <c r="J1695" s="41"/>
      <c r="K1695" s="41"/>
      <c r="L1695" s="41"/>
      <c r="M1695" s="41"/>
      <c r="N1695" s="41"/>
      <c r="O1695" s="41"/>
      <c r="P1695" s="41"/>
    </row>
    <row r="1696" ht="14.25" customHeight="1">
      <c r="A1696" s="41">
        <f t="shared" si="3"/>
        <v>2</v>
      </c>
      <c r="B1696" s="49">
        <v>11292.0</v>
      </c>
      <c r="C1696" s="41"/>
      <c r="D1696" s="41"/>
      <c r="E1696" s="41"/>
      <c r="F1696" s="41"/>
      <c r="G1696" s="41"/>
      <c r="H1696" s="41"/>
      <c r="I1696" s="41"/>
      <c r="J1696" s="41"/>
      <c r="K1696" s="41"/>
      <c r="L1696" s="41"/>
      <c r="M1696" s="41"/>
      <c r="N1696" s="41"/>
      <c r="O1696" s="41"/>
      <c r="P1696" s="41"/>
    </row>
    <row r="1697" ht="14.25" customHeight="1">
      <c r="A1697" s="41">
        <f t="shared" si="3"/>
        <v>3</v>
      </c>
      <c r="B1697" s="49">
        <v>11291.0</v>
      </c>
      <c r="C1697" s="41"/>
      <c r="D1697" s="41"/>
      <c r="E1697" s="41"/>
      <c r="F1697" s="41"/>
      <c r="G1697" s="41"/>
      <c r="H1697" s="41"/>
      <c r="I1697" s="41"/>
      <c r="J1697" s="41"/>
      <c r="K1697" s="41"/>
      <c r="L1697" s="41"/>
      <c r="M1697" s="41"/>
      <c r="N1697" s="41"/>
      <c r="O1697" s="41"/>
      <c r="P1697" s="41"/>
    </row>
    <row r="1698" ht="14.25" customHeight="1">
      <c r="A1698" s="41">
        <f t="shared" si="3"/>
        <v>4</v>
      </c>
      <c r="B1698" s="49">
        <v>11290.0</v>
      </c>
      <c r="C1698" s="41"/>
      <c r="D1698" s="41"/>
      <c r="E1698" s="41"/>
      <c r="F1698" s="41"/>
      <c r="G1698" s="41"/>
      <c r="H1698" s="41"/>
      <c r="I1698" s="41"/>
      <c r="J1698" s="41"/>
      <c r="K1698" s="41"/>
      <c r="L1698" s="41"/>
      <c r="M1698" s="41"/>
      <c r="N1698" s="41"/>
      <c r="O1698" s="41"/>
      <c r="P1698" s="41"/>
    </row>
    <row r="1699" ht="14.25" customHeight="1">
      <c r="A1699" s="41">
        <f t="shared" si="3"/>
        <v>1</v>
      </c>
      <c r="B1699" s="49">
        <v>11289.0</v>
      </c>
      <c r="C1699" s="41"/>
      <c r="D1699" s="41"/>
      <c r="E1699" s="41"/>
      <c r="F1699" s="41"/>
      <c r="G1699" s="41"/>
      <c r="H1699" s="41"/>
      <c r="I1699" s="41"/>
      <c r="J1699" s="41"/>
      <c r="K1699" s="41"/>
      <c r="L1699" s="41"/>
      <c r="M1699" s="41"/>
      <c r="N1699" s="41"/>
      <c r="O1699" s="41"/>
      <c r="P1699" s="41"/>
    </row>
    <row r="1700" ht="14.25" customHeight="1">
      <c r="A1700" s="41">
        <f t="shared" si="3"/>
        <v>2</v>
      </c>
      <c r="B1700" s="49">
        <v>11288.0</v>
      </c>
      <c r="C1700" s="41"/>
      <c r="D1700" s="41"/>
      <c r="E1700" s="41"/>
      <c r="F1700" s="41"/>
      <c r="G1700" s="41"/>
      <c r="H1700" s="41"/>
      <c r="I1700" s="41"/>
      <c r="J1700" s="41"/>
      <c r="K1700" s="41"/>
      <c r="L1700" s="41"/>
      <c r="M1700" s="41"/>
      <c r="N1700" s="41"/>
      <c r="O1700" s="41"/>
      <c r="P1700" s="41"/>
    </row>
    <row r="1701" ht="14.25" customHeight="1">
      <c r="A1701" s="41">
        <f t="shared" si="3"/>
        <v>3</v>
      </c>
      <c r="B1701" s="49">
        <v>11287.0</v>
      </c>
      <c r="C1701" s="41"/>
      <c r="D1701" s="41"/>
      <c r="E1701" s="41"/>
      <c r="F1701" s="41"/>
      <c r="G1701" s="41"/>
      <c r="H1701" s="41"/>
      <c r="I1701" s="41"/>
      <c r="J1701" s="41"/>
      <c r="K1701" s="41"/>
      <c r="L1701" s="41"/>
      <c r="M1701" s="41"/>
      <c r="N1701" s="41"/>
      <c r="O1701" s="41"/>
      <c r="P1701" s="41"/>
    </row>
    <row r="1702" ht="14.25" customHeight="1">
      <c r="A1702" s="41">
        <f t="shared" si="3"/>
        <v>4</v>
      </c>
      <c r="B1702" s="49">
        <v>11285.0</v>
      </c>
      <c r="C1702" s="41"/>
      <c r="D1702" s="41"/>
      <c r="E1702" s="41"/>
      <c r="F1702" s="41"/>
      <c r="G1702" s="41"/>
      <c r="H1702" s="41"/>
      <c r="I1702" s="41"/>
      <c r="J1702" s="41"/>
      <c r="K1702" s="41"/>
      <c r="L1702" s="41"/>
      <c r="M1702" s="41"/>
      <c r="N1702" s="41"/>
      <c r="O1702" s="41"/>
      <c r="P1702" s="41"/>
    </row>
    <row r="1703" ht="14.25" customHeight="1">
      <c r="A1703" s="41">
        <f t="shared" si="3"/>
        <v>1</v>
      </c>
      <c r="B1703" s="49">
        <v>11284.0</v>
      </c>
      <c r="C1703" s="41"/>
      <c r="D1703" s="41"/>
      <c r="E1703" s="41"/>
      <c r="F1703" s="41"/>
      <c r="G1703" s="41"/>
      <c r="H1703" s="41"/>
      <c r="I1703" s="41"/>
      <c r="J1703" s="41"/>
      <c r="K1703" s="41"/>
      <c r="L1703" s="41"/>
      <c r="M1703" s="41"/>
      <c r="N1703" s="41"/>
      <c r="O1703" s="41"/>
      <c r="P1703" s="41"/>
    </row>
    <row r="1704" ht="14.25" customHeight="1">
      <c r="A1704" s="41">
        <f t="shared" si="3"/>
        <v>2</v>
      </c>
      <c r="B1704" s="49">
        <v>11283.0</v>
      </c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  <c r="O1704" s="41"/>
      <c r="P1704" s="41"/>
    </row>
    <row r="1705" ht="14.25" customHeight="1">
      <c r="A1705" s="41">
        <f t="shared" si="3"/>
        <v>3</v>
      </c>
      <c r="B1705" s="49">
        <v>11282.0</v>
      </c>
      <c r="C1705" s="41"/>
      <c r="D1705" s="41"/>
      <c r="E1705" s="41"/>
      <c r="F1705" s="41"/>
      <c r="G1705" s="41"/>
      <c r="H1705" s="41"/>
      <c r="I1705" s="41"/>
      <c r="J1705" s="41"/>
      <c r="K1705" s="41"/>
      <c r="L1705" s="41"/>
      <c r="M1705" s="41"/>
      <c r="N1705" s="41"/>
      <c r="O1705" s="41"/>
      <c r="P1705" s="41"/>
    </row>
    <row r="1706" ht="14.25" customHeight="1">
      <c r="A1706" s="41">
        <f t="shared" si="3"/>
        <v>4</v>
      </c>
      <c r="B1706" s="49">
        <v>11281.0</v>
      </c>
      <c r="C1706" s="41"/>
      <c r="D1706" s="41"/>
      <c r="E1706" s="41"/>
      <c r="F1706" s="41"/>
      <c r="G1706" s="41"/>
      <c r="H1706" s="41"/>
      <c r="I1706" s="41"/>
      <c r="J1706" s="41"/>
      <c r="K1706" s="41"/>
      <c r="L1706" s="41"/>
      <c r="M1706" s="41"/>
      <c r="N1706" s="41"/>
      <c r="O1706" s="41"/>
      <c r="P1706" s="41"/>
    </row>
    <row r="1707" ht="14.25" customHeight="1">
      <c r="A1707" s="41">
        <f t="shared" si="3"/>
        <v>1</v>
      </c>
      <c r="B1707" s="49">
        <v>11280.0</v>
      </c>
      <c r="C1707" s="41"/>
      <c r="D1707" s="41"/>
      <c r="E1707" s="41"/>
      <c r="F1707" s="41"/>
      <c r="G1707" s="41"/>
      <c r="H1707" s="41"/>
      <c r="I1707" s="41"/>
      <c r="J1707" s="41"/>
      <c r="K1707" s="41"/>
      <c r="L1707" s="41"/>
      <c r="M1707" s="41"/>
      <c r="N1707" s="41"/>
      <c r="O1707" s="41"/>
      <c r="P1707" s="41"/>
    </row>
    <row r="1708" ht="14.25" customHeight="1">
      <c r="A1708" s="41">
        <f t="shared" si="3"/>
        <v>2</v>
      </c>
      <c r="B1708" s="49">
        <v>11279.0</v>
      </c>
      <c r="C1708" s="41"/>
      <c r="D1708" s="41"/>
      <c r="E1708" s="41"/>
      <c r="F1708" s="41"/>
      <c r="G1708" s="41"/>
      <c r="H1708" s="41"/>
      <c r="I1708" s="41"/>
      <c r="J1708" s="41"/>
      <c r="K1708" s="41"/>
      <c r="L1708" s="41"/>
      <c r="M1708" s="41"/>
      <c r="N1708" s="41"/>
      <c r="O1708" s="41"/>
      <c r="P1708" s="41"/>
    </row>
    <row r="1709" ht="14.25" customHeight="1">
      <c r="A1709" s="41">
        <f t="shared" si="3"/>
        <v>3</v>
      </c>
      <c r="B1709" s="49">
        <v>11278.0</v>
      </c>
      <c r="C1709" s="41"/>
      <c r="D1709" s="41"/>
      <c r="E1709" s="41"/>
      <c r="F1709" s="41"/>
      <c r="G1709" s="41"/>
      <c r="H1709" s="41"/>
      <c r="I1709" s="41"/>
      <c r="J1709" s="41"/>
      <c r="K1709" s="41"/>
      <c r="L1709" s="41"/>
      <c r="M1709" s="41"/>
      <c r="N1709" s="41"/>
      <c r="O1709" s="41"/>
      <c r="P1709" s="41"/>
    </row>
    <row r="1710" ht="14.25" customHeight="1">
      <c r="A1710" s="41">
        <f t="shared" si="3"/>
        <v>4</v>
      </c>
      <c r="B1710" s="49">
        <v>11277.0</v>
      </c>
      <c r="C1710" s="41"/>
      <c r="D1710" s="41"/>
      <c r="E1710" s="41"/>
      <c r="F1710" s="41"/>
      <c r="G1710" s="41"/>
      <c r="H1710" s="41"/>
      <c r="I1710" s="41"/>
      <c r="J1710" s="41"/>
      <c r="K1710" s="41"/>
      <c r="L1710" s="41"/>
      <c r="M1710" s="41"/>
      <c r="N1710" s="41"/>
      <c r="O1710" s="41"/>
      <c r="P1710" s="41"/>
    </row>
    <row r="1711" ht="14.25" customHeight="1">
      <c r="A1711" s="41">
        <f t="shared" si="3"/>
        <v>1</v>
      </c>
      <c r="B1711" s="49">
        <v>11276.0</v>
      </c>
      <c r="C1711" s="41"/>
      <c r="D1711" s="41"/>
      <c r="E1711" s="41"/>
      <c r="F1711" s="41"/>
      <c r="G1711" s="41"/>
      <c r="H1711" s="41"/>
      <c r="I1711" s="41"/>
      <c r="J1711" s="41"/>
      <c r="K1711" s="41"/>
      <c r="L1711" s="41"/>
      <c r="M1711" s="41"/>
      <c r="N1711" s="41"/>
      <c r="O1711" s="41"/>
      <c r="P1711" s="41"/>
    </row>
    <row r="1712" ht="14.25" customHeight="1">
      <c r="A1712" s="41">
        <f t="shared" si="3"/>
        <v>2</v>
      </c>
      <c r="B1712" s="49">
        <v>11274.0</v>
      </c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  <c r="O1712" s="41"/>
      <c r="P1712" s="41"/>
    </row>
    <row r="1713" ht="14.25" customHeight="1">
      <c r="A1713" s="41">
        <f t="shared" si="3"/>
        <v>3</v>
      </c>
      <c r="B1713" s="49">
        <v>11273.0</v>
      </c>
      <c r="C1713" s="41"/>
      <c r="D1713" s="41"/>
      <c r="E1713" s="41"/>
      <c r="F1713" s="41"/>
      <c r="G1713" s="41"/>
      <c r="H1713" s="41"/>
      <c r="I1713" s="41"/>
      <c r="J1713" s="41"/>
      <c r="K1713" s="41"/>
      <c r="L1713" s="41"/>
      <c r="M1713" s="41"/>
      <c r="N1713" s="41"/>
      <c r="O1713" s="41"/>
      <c r="P1713" s="41"/>
    </row>
    <row r="1714" ht="14.25" customHeight="1">
      <c r="A1714" s="41">
        <f t="shared" si="3"/>
        <v>4</v>
      </c>
      <c r="B1714" s="49">
        <v>11272.0</v>
      </c>
      <c r="C1714" s="41"/>
      <c r="D1714" s="41"/>
      <c r="E1714" s="41"/>
      <c r="F1714" s="41"/>
      <c r="G1714" s="41"/>
      <c r="H1714" s="41"/>
      <c r="I1714" s="41"/>
      <c r="J1714" s="41"/>
      <c r="K1714" s="41"/>
      <c r="L1714" s="41"/>
      <c r="M1714" s="41"/>
      <c r="N1714" s="41"/>
      <c r="O1714" s="41"/>
      <c r="P1714" s="41"/>
    </row>
    <row r="1715" ht="14.25" customHeight="1">
      <c r="A1715" s="41">
        <f t="shared" si="3"/>
        <v>1</v>
      </c>
      <c r="B1715" s="49">
        <v>11271.0</v>
      </c>
      <c r="C1715" s="41"/>
      <c r="D1715" s="41"/>
      <c r="E1715" s="41"/>
      <c r="F1715" s="41"/>
      <c r="G1715" s="41"/>
      <c r="H1715" s="41"/>
      <c r="I1715" s="41"/>
      <c r="J1715" s="41"/>
      <c r="K1715" s="41"/>
      <c r="L1715" s="41"/>
      <c r="M1715" s="41"/>
      <c r="N1715" s="41"/>
      <c r="O1715" s="41"/>
      <c r="P1715" s="41"/>
    </row>
    <row r="1716" ht="14.25" customHeight="1">
      <c r="A1716" s="41">
        <f t="shared" si="3"/>
        <v>2</v>
      </c>
      <c r="B1716" s="49">
        <v>11270.0</v>
      </c>
      <c r="C1716" s="41"/>
      <c r="D1716" s="41"/>
      <c r="E1716" s="41"/>
      <c r="F1716" s="41"/>
      <c r="G1716" s="41"/>
      <c r="H1716" s="41"/>
      <c r="I1716" s="41"/>
      <c r="J1716" s="41"/>
      <c r="K1716" s="41"/>
      <c r="L1716" s="41"/>
      <c r="M1716" s="41"/>
      <c r="N1716" s="41"/>
      <c r="O1716" s="41"/>
      <c r="P1716" s="41"/>
    </row>
    <row r="1717" ht="14.25" customHeight="1">
      <c r="A1717" s="41">
        <f t="shared" si="3"/>
        <v>3</v>
      </c>
      <c r="B1717" s="49">
        <v>11269.0</v>
      </c>
      <c r="C1717" s="41"/>
      <c r="D1717" s="41"/>
      <c r="E1717" s="41"/>
      <c r="F1717" s="41"/>
      <c r="G1717" s="41"/>
      <c r="H1717" s="41"/>
      <c r="I1717" s="41"/>
      <c r="J1717" s="41"/>
      <c r="K1717" s="41"/>
      <c r="L1717" s="41"/>
      <c r="M1717" s="41"/>
      <c r="N1717" s="41"/>
      <c r="O1717" s="41"/>
      <c r="P1717" s="41"/>
    </row>
    <row r="1718" ht="14.25" customHeight="1">
      <c r="A1718" s="41">
        <f t="shared" si="3"/>
        <v>4</v>
      </c>
      <c r="B1718" s="49">
        <v>11267.0</v>
      </c>
      <c r="C1718" s="41"/>
      <c r="D1718" s="41"/>
      <c r="E1718" s="41"/>
      <c r="F1718" s="41"/>
      <c r="G1718" s="41"/>
      <c r="H1718" s="41"/>
      <c r="I1718" s="41"/>
      <c r="J1718" s="41"/>
      <c r="K1718" s="41"/>
      <c r="L1718" s="41"/>
      <c r="M1718" s="41"/>
      <c r="N1718" s="41"/>
      <c r="O1718" s="41"/>
      <c r="P1718" s="41"/>
    </row>
    <row r="1719" ht="14.25" customHeight="1">
      <c r="A1719" s="41">
        <f t="shared" si="3"/>
        <v>1</v>
      </c>
      <c r="B1719" s="49">
        <v>11265.0</v>
      </c>
      <c r="C1719" s="41"/>
      <c r="D1719" s="41"/>
      <c r="E1719" s="41"/>
      <c r="F1719" s="41"/>
      <c r="G1719" s="41"/>
      <c r="H1719" s="41"/>
      <c r="I1719" s="41"/>
      <c r="J1719" s="41"/>
      <c r="K1719" s="41"/>
      <c r="L1719" s="41"/>
      <c r="M1719" s="41"/>
      <c r="N1719" s="41"/>
      <c r="O1719" s="41"/>
      <c r="P1719" s="41"/>
    </row>
    <row r="1720" ht="14.25" customHeight="1">
      <c r="A1720" s="41">
        <f t="shared" si="3"/>
        <v>2</v>
      </c>
      <c r="B1720" s="49">
        <v>11264.0</v>
      </c>
      <c r="C1720" s="41"/>
      <c r="D1720" s="41"/>
      <c r="E1720" s="41"/>
      <c r="F1720" s="41"/>
      <c r="G1720" s="41"/>
      <c r="H1720" s="41"/>
      <c r="I1720" s="41"/>
      <c r="J1720" s="41"/>
      <c r="K1720" s="41"/>
      <c r="L1720" s="41"/>
      <c r="M1720" s="41"/>
      <c r="N1720" s="41"/>
      <c r="O1720" s="41"/>
      <c r="P1720" s="41"/>
    </row>
    <row r="1721" ht="14.25" customHeight="1">
      <c r="A1721" s="41">
        <f t="shared" si="3"/>
        <v>3</v>
      </c>
      <c r="B1721" s="49">
        <v>11263.0</v>
      </c>
      <c r="C1721" s="41"/>
      <c r="D1721" s="41"/>
      <c r="E1721" s="41"/>
      <c r="F1721" s="41"/>
      <c r="G1721" s="41"/>
      <c r="H1721" s="41"/>
      <c r="I1721" s="41"/>
      <c r="J1721" s="41"/>
      <c r="K1721" s="41"/>
      <c r="L1721" s="41"/>
      <c r="M1721" s="41"/>
      <c r="N1721" s="41"/>
      <c r="O1721" s="41"/>
      <c r="P1721" s="41"/>
    </row>
    <row r="1722" ht="14.25" customHeight="1">
      <c r="A1722" s="41">
        <f t="shared" si="3"/>
        <v>4</v>
      </c>
      <c r="B1722" s="49">
        <v>11262.0</v>
      </c>
      <c r="C1722" s="41"/>
      <c r="D1722" s="41"/>
      <c r="E1722" s="41"/>
      <c r="F1722" s="41"/>
      <c r="G1722" s="41"/>
      <c r="H1722" s="41"/>
      <c r="I1722" s="41"/>
      <c r="J1722" s="41"/>
      <c r="K1722" s="41"/>
      <c r="L1722" s="41"/>
      <c r="M1722" s="41"/>
      <c r="N1722" s="41"/>
      <c r="O1722" s="41"/>
      <c r="P1722" s="41"/>
    </row>
    <row r="1723" ht="14.25" customHeight="1">
      <c r="A1723" s="41">
        <f t="shared" si="3"/>
        <v>1</v>
      </c>
      <c r="B1723" s="49">
        <v>11261.0</v>
      </c>
      <c r="C1723" s="41"/>
      <c r="D1723" s="41"/>
      <c r="E1723" s="41"/>
      <c r="F1723" s="41"/>
      <c r="G1723" s="41"/>
      <c r="H1723" s="41"/>
      <c r="I1723" s="41"/>
      <c r="J1723" s="41"/>
      <c r="K1723" s="41"/>
      <c r="L1723" s="41"/>
      <c r="M1723" s="41"/>
      <c r="N1723" s="41"/>
      <c r="O1723" s="41"/>
      <c r="P1723" s="41"/>
    </row>
    <row r="1724" ht="14.25" customHeight="1">
      <c r="A1724" s="41">
        <f t="shared" si="3"/>
        <v>2</v>
      </c>
      <c r="B1724" s="49">
        <v>11260.0</v>
      </c>
      <c r="C1724" s="41"/>
      <c r="D1724" s="41"/>
      <c r="E1724" s="41"/>
      <c r="F1724" s="41"/>
      <c r="G1724" s="41"/>
      <c r="H1724" s="41"/>
      <c r="I1724" s="41"/>
      <c r="J1724" s="41"/>
      <c r="K1724" s="41"/>
      <c r="L1724" s="41"/>
      <c r="M1724" s="41"/>
      <c r="N1724" s="41"/>
      <c r="O1724" s="41"/>
      <c r="P1724" s="41"/>
    </row>
    <row r="1725" ht="14.25" customHeight="1">
      <c r="A1725" s="41">
        <f t="shared" si="3"/>
        <v>3</v>
      </c>
      <c r="B1725" s="49">
        <v>11259.0</v>
      </c>
      <c r="C1725" s="41"/>
      <c r="D1725" s="41"/>
      <c r="E1725" s="41"/>
      <c r="F1725" s="41"/>
      <c r="G1725" s="41"/>
      <c r="H1725" s="41"/>
      <c r="I1725" s="41"/>
      <c r="J1725" s="41"/>
      <c r="K1725" s="41"/>
      <c r="L1725" s="41"/>
      <c r="M1725" s="41"/>
      <c r="N1725" s="41"/>
      <c r="O1725" s="41"/>
      <c r="P1725" s="41"/>
    </row>
    <row r="1726" ht="14.25" customHeight="1">
      <c r="A1726" s="41">
        <f t="shared" si="3"/>
        <v>4</v>
      </c>
      <c r="B1726" s="49">
        <v>11258.0</v>
      </c>
      <c r="C1726" s="41"/>
      <c r="D1726" s="41"/>
      <c r="E1726" s="41"/>
      <c r="F1726" s="41"/>
      <c r="G1726" s="41"/>
      <c r="H1726" s="41"/>
      <c r="I1726" s="41"/>
      <c r="J1726" s="41"/>
      <c r="K1726" s="41"/>
      <c r="L1726" s="41"/>
      <c r="M1726" s="41"/>
      <c r="N1726" s="41"/>
      <c r="O1726" s="41"/>
      <c r="P1726" s="41"/>
    </row>
    <row r="1727" ht="14.25" customHeight="1">
      <c r="A1727" s="41">
        <f t="shared" si="3"/>
        <v>1</v>
      </c>
      <c r="B1727" s="49">
        <v>11257.0</v>
      </c>
      <c r="C1727" s="41"/>
      <c r="D1727" s="41"/>
      <c r="E1727" s="41"/>
      <c r="F1727" s="41"/>
      <c r="G1727" s="41"/>
      <c r="H1727" s="41"/>
      <c r="I1727" s="41"/>
      <c r="J1727" s="41"/>
      <c r="K1727" s="41"/>
      <c r="L1727" s="41"/>
      <c r="M1727" s="41"/>
      <c r="N1727" s="41"/>
      <c r="O1727" s="41"/>
      <c r="P1727" s="41"/>
    </row>
    <row r="1728" ht="14.25" customHeight="1">
      <c r="A1728" s="41">
        <f t="shared" si="3"/>
        <v>2</v>
      </c>
      <c r="B1728" s="49">
        <v>11255.0</v>
      </c>
      <c r="C1728" s="41"/>
      <c r="D1728" s="41"/>
      <c r="E1728" s="41"/>
      <c r="F1728" s="41"/>
      <c r="G1728" s="41"/>
      <c r="H1728" s="41"/>
      <c r="I1728" s="41"/>
      <c r="J1728" s="41"/>
      <c r="K1728" s="41"/>
      <c r="L1728" s="41"/>
      <c r="M1728" s="41"/>
      <c r="N1728" s="41"/>
      <c r="O1728" s="41"/>
      <c r="P1728" s="41"/>
    </row>
    <row r="1729" ht="14.25" customHeight="1">
      <c r="A1729" s="41">
        <f t="shared" si="3"/>
        <v>3</v>
      </c>
      <c r="B1729" s="49">
        <v>11254.0</v>
      </c>
      <c r="C1729" s="41"/>
      <c r="D1729" s="41"/>
      <c r="E1729" s="41"/>
      <c r="F1729" s="41"/>
      <c r="G1729" s="41"/>
      <c r="H1729" s="41"/>
      <c r="I1729" s="41"/>
      <c r="J1729" s="41"/>
      <c r="K1729" s="41"/>
      <c r="L1729" s="41"/>
      <c r="M1729" s="41"/>
      <c r="N1729" s="41"/>
      <c r="O1729" s="41"/>
      <c r="P1729" s="41"/>
    </row>
    <row r="1730" ht="14.25" customHeight="1">
      <c r="A1730" s="41">
        <f t="shared" si="3"/>
        <v>4</v>
      </c>
      <c r="B1730" s="49">
        <v>11253.0</v>
      </c>
      <c r="C1730" s="41"/>
      <c r="D1730" s="41"/>
      <c r="E1730" s="41"/>
      <c r="F1730" s="41"/>
      <c r="G1730" s="41"/>
      <c r="H1730" s="41"/>
      <c r="I1730" s="41"/>
      <c r="J1730" s="41"/>
      <c r="K1730" s="41"/>
      <c r="L1730" s="41"/>
      <c r="M1730" s="41"/>
      <c r="N1730" s="41"/>
      <c r="O1730" s="41"/>
      <c r="P1730" s="41"/>
    </row>
    <row r="1731" ht="14.25" customHeight="1">
      <c r="A1731" s="41">
        <f t="shared" si="3"/>
        <v>1</v>
      </c>
      <c r="B1731" s="49">
        <v>11252.0</v>
      </c>
      <c r="C1731" s="41"/>
      <c r="D1731" s="41"/>
      <c r="E1731" s="41"/>
      <c r="F1731" s="41"/>
      <c r="G1731" s="41"/>
      <c r="H1731" s="41"/>
      <c r="I1731" s="41"/>
      <c r="J1731" s="41"/>
      <c r="K1731" s="41"/>
      <c r="L1731" s="41"/>
      <c r="M1731" s="41"/>
      <c r="N1731" s="41"/>
      <c r="O1731" s="41"/>
      <c r="P1731" s="41"/>
    </row>
    <row r="1732" ht="14.25" customHeight="1">
      <c r="A1732" s="41">
        <f t="shared" si="3"/>
        <v>2</v>
      </c>
      <c r="B1732" s="49">
        <v>11251.0</v>
      </c>
      <c r="C1732" s="41"/>
      <c r="D1732" s="41"/>
      <c r="E1732" s="41"/>
      <c r="F1732" s="41"/>
      <c r="G1732" s="41"/>
      <c r="H1732" s="41"/>
      <c r="I1732" s="41"/>
      <c r="J1732" s="41"/>
      <c r="K1732" s="41"/>
      <c r="L1732" s="41"/>
      <c r="M1732" s="41"/>
      <c r="N1732" s="41"/>
      <c r="O1732" s="41"/>
      <c r="P1732" s="41"/>
    </row>
    <row r="1733" ht="14.25" customHeight="1">
      <c r="A1733" s="41">
        <f t="shared" si="3"/>
        <v>3</v>
      </c>
      <c r="B1733" s="49">
        <v>11250.0</v>
      </c>
      <c r="C1733" s="41"/>
      <c r="D1733" s="41"/>
      <c r="E1733" s="41"/>
      <c r="F1733" s="41"/>
      <c r="G1733" s="41"/>
      <c r="H1733" s="41"/>
      <c r="I1733" s="41"/>
      <c r="J1733" s="41"/>
      <c r="K1733" s="41"/>
      <c r="L1733" s="41"/>
      <c r="M1733" s="41"/>
      <c r="N1733" s="41"/>
      <c r="O1733" s="41"/>
      <c r="P1733" s="41"/>
    </row>
    <row r="1734" ht="14.25" customHeight="1">
      <c r="A1734" s="41">
        <f t="shared" si="3"/>
        <v>4</v>
      </c>
      <c r="B1734" s="49">
        <v>11247.0</v>
      </c>
      <c r="C1734" s="41"/>
      <c r="D1734" s="41"/>
      <c r="E1734" s="41"/>
      <c r="F1734" s="41"/>
      <c r="G1734" s="41"/>
      <c r="H1734" s="41"/>
      <c r="I1734" s="41"/>
      <c r="J1734" s="41"/>
      <c r="K1734" s="41"/>
      <c r="L1734" s="41"/>
      <c r="M1734" s="41"/>
      <c r="N1734" s="41"/>
      <c r="O1734" s="41"/>
      <c r="P1734" s="41"/>
    </row>
    <row r="1735" ht="14.25" customHeight="1">
      <c r="A1735" s="41">
        <f t="shared" si="3"/>
        <v>1</v>
      </c>
      <c r="B1735" s="49">
        <v>11246.0</v>
      </c>
      <c r="C1735" s="41"/>
      <c r="D1735" s="41"/>
      <c r="E1735" s="41"/>
      <c r="F1735" s="41"/>
      <c r="G1735" s="41"/>
      <c r="H1735" s="41"/>
      <c r="I1735" s="41"/>
      <c r="J1735" s="41"/>
      <c r="K1735" s="41"/>
      <c r="L1735" s="41"/>
      <c r="M1735" s="41"/>
      <c r="N1735" s="41"/>
      <c r="O1735" s="41"/>
      <c r="P1735" s="41"/>
    </row>
    <row r="1736" ht="14.25" customHeight="1">
      <c r="A1736" s="41">
        <f t="shared" si="3"/>
        <v>2</v>
      </c>
      <c r="B1736" s="49">
        <v>11245.0</v>
      </c>
      <c r="C1736" s="41"/>
      <c r="D1736" s="41"/>
      <c r="E1736" s="41"/>
      <c r="F1736" s="41"/>
      <c r="G1736" s="41"/>
      <c r="H1736" s="41"/>
      <c r="I1736" s="41"/>
      <c r="J1736" s="41"/>
      <c r="K1736" s="41"/>
      <c r="L1736" s="41"/>
      <c r="M1736" s="41"/>
      <c r="N1736" s="41"/>
      <c r="O1736" s="41"/>
      <c r="P1736" s="41"/>
    </row>
    <row r="1737" ht="14.25" customHeight="1">
      <c r="A1737" s="41">
        <f t="shared" si="3"/>
        <v>3</v>
      </c>
      <c r="B1737" s="49">
        <v>11244.0</v>
      </c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  <c r="O1737" s="41"/>
      <c r="P1737" s="41"/>
    </row>
    <row r="1738" ht="14.25" customHeight="1">
      <c r="A1738" s="41">
        <f t="shared" si="3"/>
        <v>4</v>
      </c>
      <c r="B1738" s="49">
        <v>11243.0</v>
      </c>
      <c r="C1738" s="41"/>
      <c r="D1738" s="41"/>
      <c r="E1738" s="41"/>
      <c r="F1738" s="41"/>
      <c r="G1738" s="41"/>
      <c r="H1738" s="41"/>
      <c r="I1738" s="41"/>
      <c r="J1738" s="41"/>
      <c r="K1738" s="41"/>
      <c r="L1738" s="41"/>
      <c r="M1738" s="41"/>
      <c r="N1738" s="41"/>
      <c r="O1738" s="41"/>
      <c r="P1738" s="41"/>
    </row>
    <row r="1739" ht="14.25" customHeight="1">
      <c r="A1739" s="41">
        <f t="shared" si="3"/>
        <v>1</v>
      </c>
      <c r="B1739" s="49">
        <v>11242.0</v>
      </c>
      <c r="C1739" s="41"/>
      <c r="D1739" s="41"/>
      <c r="E1739" s="41"/>
      <c r="F1739" s="41"/>
      <c r="G1739" s="41"/>
      <c r="H1739" s="41"/>
      <c r="I1739" s="41"/>
      <c r="J1739" s="41"/>
      <c r="K1739" s="41"/>
      <c r="L1739" s="41"/>
      <c r="M1739" s="41"/>
      <c r="N1739" s="41"/>
      <c r="O1739" s="41"/>
      <c r="P1739" s="41"/>
    </row>
    <row r="1740" ht="14.25" customHeight="1">
      <c r="A1740" s="41">
        <f t="shared" si="3"/>
        <v>2</v>
      </c>
      <c r="B1740" s="49">
        <v>11241.0</v>
      </c>
      <c r="C1740" s="41"/>
      <c r="D1740" s="41"/>
      <c r="E1740" s="41"/>
      <c r="F1740" s="41"/>
      <c r="G1740" s="41"/>
      <c r="H1740" s="41"/>
      <c r="I1740" s="41"/>
      <c r="J1740" s="41"/>
      <c r="K1740" s="41"/>
      <c r="L1740" s="41"/>
      <c r="M1740" s="41"/>
      <c r="N1740" s="41"/>
      <c r="O1740" s="41"/>
      <c r="P1740" s="41"/>
    </row>
    <row r="1741" ht="14.25" customHeight="1">
      <c r="A1741" s="41">
        <f t="shared" si="3"/>
        <v>3</v>
      </c>
      <c r="B1741" s="49">
        <v>11239.0</v>
      </c>
      <c r="C1741" s="41"/>
      <c r="D1741" s="41"/>
      <c r="E1741" s="41"/>
      <c r="F1741" s="41"/>
      <c r="G1741" s="41"/>
      <c r="H1741" s="41"/>
      <c r="I1741" s="41"/>
      <c r="J1741" s="41"/>
      <c r="K1741" s="41"/>
      <c r="L1741" s="41"/>
      <c r="M1741" s="41"/>
      <c r="N1741" s="41"/>
      <c r="O1741" s="41"/>
      <c r="P1741" s="41"/>
    </row>
    <row r="1742" ht="14.25" customHeight="1">
      <c r="A1742" s="41">
        <f t="shared" si="3"/>
        <v>4</v>
      </c>
      <c r="B1742" s="49">
        <v>11238.0</v>
      </c>
      <c r="C1742" s="41"/>
      <c r="D1742" s="41"/>
      <c r="E1742" s="41"/>
      <c r="F1742" s="41"/>
      <c r="G1742" s="41"/>
      <c r="H1742" s="41"/>
      <c r="I1742" s="41"/>
      <c r="J1742" s="41"/>
      <c r="K1742" s="41"/>
      <c r="L1742" s="41"/>
      <c r="M1742" s="41"/>
      <c r="N1742" s="41"/>
      <c r="O1742" s="41"/>
      <c r="P1742" s="41"/>
    </row>
    <row r="1743" ht="14.25" customHeight="1">
      <c r="A1743" s="41">
        <f t="shared" si="3"/>
        <v>1</v>
      </c>
      <c r="B1743" s="49">
        <v>11237.0</v>
      </c>
      <c r="C1743" s="41"/>
      <c r="D1743" s="41"/>
      <c r="E1743" s="41"/>
      <c r="F1743" s="41"/>
      <c r="G1743" s="41"/>
      <c r="H1743" s="41"/>
      <c r="I1743" s="41"/>
      <c r="J1743" s="41"/>
      <c r="K1743" s="41"/>
      <c r="L1743" s="41"/>
      <c r="M1743" s="41"/>
      <c r="N1743" s="41"/>
      <c r="O1743" s="41"/>
      <c r="P1743" s="41"/>
    </row>
    <row r="1744" ht="14.25" customHeight="1">
      <c r="A1744" s="41">
        <f t="shared" si="3"/>
        <v>2</v>
      </c>
      <c r="B1744" s="49">
        <v>11236.0</v>
      </c>
      <c r="C1744" s="41"/>
      <c r="D1744" s="41"/>
      <c r="E1744" s="41"/>
      <c r="F1744" s="41"/>
      <c r="G1744" s="41"/>
      <c r="H1744" s="41"/>
      <c r="I1744" s="41"/>
      <c r="J1744" s="41"/>
      <c r="K1744" s="41"/>
      <c r="L1744" s="41"/>
      <c r="M1744" s="41"/>
      <c r="N1744" s="41"/>
      <c r="O1744" s="41"/>
      <c r="P1744" s="41"/>
    </row>
    <row r="1745" ht="14.25" customHeight="1">
      <c r="A1745" s="41">
        <f t="shared" si="3"/>
        <v>3</v>
      </c>
      <c r="B1745" s="49">
        <v>11235.0</v>
      </c>
      <c r="C1745" s="41"/>
      <c r="D1745" s="41"/>
      <c r="E1745" s="41"/>
      <c r="F1745" s="41"/>
      <c r="G1745" s="41"/>
      <c r="H1745" s="41"/>
      <c r="I1745" s="41"/>
      <c r="J1745" s="41"/>
      <c r="K1745" s="41"/>
      <c r="L1745" s="41"/>
      <c r="M1745" s="41"/>
      <c r="N1745" s="41"/>
      <c r="O1745" s="41"/>
      <c r="P1745" s="41"/>
    </row>
    <row r="1746" ht="14.25" customHeight="1">
      <c r="A1746" s="41">
        <f t="shared" si="3"/>
        <v>4</v>
      </c>
      <c r="B1746" s="49">
        <v>11234.0</v>
      </c>
      <c r="C1746" s="41"/>
      <c r="D1746" s="41"/>
      <c r="E1746" s="41"/>
      <c r="F1746" s="41"/>
      <c r="G1746" s="41"/>
      <c r="H1746" s="41"/>
      <c r="I1746" s="41"/>
      <c r="J1746" s="41"/>
      <c r="K1746" s="41"/>
      <c r="L1746" s="41"/>
      <c r="M1746" s="41"/>
      <c r="N1746" s="41"/>
      <c r="O1746" s="41"/>
      <c r="P1746" s="41"/>
    </row>
    <row r="1747" ht="14.25" customHeight="1">
      <c r="A1747" s="41">
        <f t="shared" si="3"/>
        <v>1</v>
      </c>
      <c r="B1747" s="49">
        <v>11232.0</v>
      </c>
      <c r="C1747" s="41"/>
      <c r="D1747" s="41"/>
      <c r="E1747" s="41"/>
      <c r="F1747" s="41"/>
      <c r="G1747" s="41"/>
      <c r="H1747" s="41"/>
      <c r="I1747" s="41"/>
      <c r="J1747" s="41"/>
      <c r="K1747" s="41"/>
      <c r="L1747" s="41"/>
      <c r="M1747" s="41"/>
      <c r="N1747" s="41"/>
      <c r="O1747" s="41"/>
      <c r="P1747" s="41"/>
    </row>
    <row r="1748" ht="14.25" customHeight="1">
      <c r="A1748" s="41">
        <f t="shared" si="3"/>
        <v>2</v>
      </c>
      <c r="B1748" s="49">
        <v>11231.0</v>
      </c>
      <c r="C1748" s="41"/>
      <c r="D1748" s="41"/>
      <c r="E1748" s="41"/>
      <c r="F1748" s="41"/>
      <c r="G1748" s="41"/>
      <c r="H1748" s="41"/>
      <c r="I1748" s="41"/>
      <c r="J1748" s="41"/>
      <c r="K1748" s="41"/>
      <c r="L1748" s="41"/>
      <c r="M1748" s="41"/>
      <c r="N1748" s="41"/>
      <c r="O1748" s="41"/>
      <c r="P1748" s="41"/>
    </row>
    <row r="1749" ht="14.25" customHeight="1">
      <c r="A1749" s="41">
        <f t="shared" si="3"/>
        <v>3</v>
      </c>
      <c r="B1749" s="49">
        <v>11230.0</v>
      </c>
      <c r="C1749" s="41"/>
      <c r="D1749" s="41"/>
      <c r="E1749" s="41"/>
      <c r="F1749" s="41"/>
      <c r="G1749" s="41"/>
      <c r="H1749" s="41"/>
      <c r="I1749" s="41"/>
      <c r="J1749" s="41"/>
      <c r="K1749" s="41"/>
      <c r="L1749" s="41"/>
      <c r="M1749" s="41"/>
      <c r="N1749" s="41"/>
      <c r="O1749" s="41"/>
      <c r="P1749" s="41"/>
    </row>
    <row r="1750" ht="14.25" customHeight="1">
      <c r="A1750" s="41">
        <f t="shared" si="3"/>
        <v>4</v>
      </c>
      <c r="B1750" s="49">
        <v>11229.0</v>
      </c>
      <c r="C1750" s="41"/>
      <c r="D1750" s="41"/>
      <c r="E1750" s="41"/>
      <c r="F1750" s="41"/>
      <c r="G1750" s="41"/>
      <c r="H1750" s="41"/>
      <c r="I1750" s="41"/>
      <c r="J1750" s="41"/>
      <c r="K1750" s="41"/>
      <c r="L1750" s="41"/>
      <c r="M1750" s="41"/>
      <c r="N1750" s="41"/>
      <c r="O1750" s="41"/>
      <c r="P1750" s="41"/>
    </row>
    <row r="1751" ht="14.25" customHeight="1">
      <c r="A1751" s="41">
        <f t="shared" si="3"/>
        <v>1</v>
      </c>
      <c r="B1751" s="49">
        <v>11227.0</v>
      </c>
      <c r="C1751" s="41"/>
      <c r="D1751" s="41"/>
      <c r="E1751" s="41"/>
      <c r="F1751" s="41"/>
      <c r="G1751" s="41"/>
      <c r="H1751" s="41"/>
      <c r="I1751" s="41"/>
      <c r="J1751" s="41"/>
      <c r="K1751" s="41"/>
      <c r="L1751" s="41"/>
      <c r="M1751" s="41"/>
      <c r="N1751" s="41"/>
      <c r="O1751" s="41"/>
      <c r="P1751" s="41"/>
    </row>
    <row r="1752" ht="14.25" customHeight="1">
      <c r="A1752" s="41">
        <f t="shared" si="3"/>
        <v>2</v>
      </c>
      <c r="B1752" s="49">
        <v>11226.0</v>
      </c>
      <c r="C1752" s="41"/>
      <c r="D1752" s="41"/>
      <c r="E1752" s="41"/>
      <c r="F1752" s="41"/>
      <c r="G1752" s="41"/>
      <c r="H1752" s="41"/>
      <c r="I1752" s="41"/>
      <c r="J1752" s="41"/>
      <c r="K1752" s="41"/>
      <c r="L1752" s="41"/>
      <c r="M1752" s="41"/>
      <c r="N1752" s="41"/>
      <c r="O1752" s="41"/>
      <c r="P1752" s="41"/>
    </row>
    <row r="1753" ht="14.25" customHeight="1">
      <c r="A1753" s="41">
        <f t="shared" si="3"/>
        <v>3</v>
      </c>
      <c r="B1753" s="49">
        <v>11225.0</v>
      </c>
      <c r="C1753" s="41"/>
      <c r="D1753" s="41"/>
      <c r="E1753" s="41"/>
      <c r="F1753" s="41"/>
      <c r="G1753" s="41"/>
      <c r="H1753" s="41"/>
      <c r="I1753" s="41"/>
      <c r="J1753" s="41"/>
      <c r="K1753" s="41"/>
      <c r="L1753" s="41"/>
      <c r="M1753" s="41"/>
      <c r="N1753" s="41"/>
      <c r="O1753" s="41"/>
      <c r="P1753" s="41"/>
    </row>
    <row r="1754" ht="14.25" customHeight="1">
      <c r="A1754" s="41">
        <f t="shared" si="3"/>
        <v>4</v>
      </c>
      <c r="B1754" s="49">
        <v>11224.0</v>
      </c>
      <c r="C1754" s="41"/>
      <c r="D1754" s="41"/>
      <c r="E1754" s="41"/>
      <c r="F1754" s="41"/>
      <c r="G1754" s="41"/>
      <c r="H1754" s="41"/>
      <c r="I1754" s="41"/>
      <c r="J1754" s="41"/>
      <c r="K1754" s="41"/>
      <c r="L1754" s="41"/>
      <c r="M1754" s="41"/>
      <c r="N1754" s="41"/>
      <c r="O1754" s="41"/>
      <c r="P1754" s="41"/>
    </row>
    <row r="1755" ht="14.25" customHeight="1">
      <c r="A1755" s="41">
        <f t="shared" si="3"/>
        <v>1</v>
      </c>
      <c r="B1755" s="49">
        <v>11223.0</v>
      </c>
      <c r="C1755" s="41"/>
      <c r="D1755" s="41"/>
      <c r="E1755" s="41"/>
      <c r="F1755" s="41"/>
      <c r="G1755" s="41"/>
      <c r="H1755" s="41"/>
      <c r="I1755" s="41"/>
      <c r="J1755" s="41"/>
      <c r="K1755" s="41"/>
      <c r="L1755" s="41"/>
      <c r="M1755" s="41"/>
      <c r="N1755" s="41"/>
      <c r="O1755" s="41"/>
      <c r="P1755" s="41"/>
    </row>
    <row r="1756" ht="14.25" customHeight="1">
      <c r="A1756" s="41">
        <f t="shared" si="3"/>
        <v>2</v>
      </c>
      <c r="B1756" s="49">
        <v>11221.0</v>
      </c>
      <c r="C1756" s="41"/>
      <c r="D1756" s="41"/>
      <c r="E1756" s="41"/>
      <c r="F1756" s="41"/>
      <c r="G1756" s="41"/>
      <c r="H1756" s="41"/>
      <c r="I1756" s="41"/>
      <c r="J1756" s="41"/>
      <c r="K1756" s="41"/>
      <c r="L1756" s="41"/>
      <c r="M1756" s="41"/>
      <c r="N1756" s="41"/>
      <c r="O1756" s="41"/>
      <c r="P1756" s="41"/>
    </row>
    <row r="1757" ht="14.25" customHeight="1">
      <c r="A1757" s="41">
        <f t="shared" si="3"/>
        <v>3</v>
      </c>
      <c r="B1757" s="49">
        <v>11220.0</v>
      </c>
      <c r="C1757" s="41"/>
      <c r="D1757" s="41"/>
      <c r="E1757" s="41"/>
      <c r="F1757" s="41"/>
      <c r="G1757" s="41"/>
      <c r="H1757" s="41"/>
      <c r="I1757" s="41"/>
      <c r="J1757" s="41"/>
      <c r="K1757" s="41"/>
      <c r="L1757" s="41"/>
      <c r="M1757" s="41"/>
      <c r="N1757" s="41"/>
      <c r="O1757" s="41"/>
      <c r="P1757" s="41"/>
    </row>
    <row r="1758" ht="14.25" customHeight="1">
      <c r="A1758" s="41">
        <f t="shared" si="3"/>
        <v>4</v>
      </c>
      <c r="B1758" s="49">
        <v>11217.0</v>
      </c>
      <c r="C1758" s="41"/>
      <c r="D1758" s="41"/>
      <c r="E1758" s="41"/>
      <c r="F1758" s="41"/>
      <c r="G1758" s="41"/>
      <c r="H1758" s="41"/>
      <c r="I1758" s="41"/>
      <c r="J1758" s="41"/>
      <c r="K1758" s="41"/>
      <c r="L1758" s="41"/>
      <c r="M1758" s="41"/>
      <c r="N1758" s="41"/>
      <c r="O1758" s="41"/>
      <c r="P1758" s="41"/>
    </row>
    <row r="1759" ht="14.25" customHeight="1">
      <c r="A1759" s="41">
        <f t="shared" si="3"/>
        <v>1</v>
      </c>
      <c r="B1759" s="49">
        <v>11216.0</v>
      </c>
      <c r="C1759" s="41"/>
      <c r="D1759" s="41"/>
      <c r="E1759" s="41"/>
      <c r="F1759" s="41"/>
      <c r="G1759" s="41"/>
      <c r="H1759" s="41"/>
      <c r="I1759" s="41"/>
      <c r="J1759" s="41"/>
      <c r="K1759" s="41"/>
      <c r="L1759" s="41"/>
      <c r="M1759" s="41"/>
      <c r="N1759" s="41"/>
      <c r="O1759" s="41"/>
      <c r="P1759" s="41"/>
    </row>
    <row r="1760" ht="14.25" customHeight="1">
      <c r="A1760" s="41">
        <f t="shared" si="3"/>
        <v>2</v>
      </c>
      <c r="B1760" s="49">
        <v>11215.0</v>
      </c>
      <c r="C1760" s="41"/>
      <c r="D1760" s="41"/>
      <c r="E1760" s="41"/>
      <c r="F1760" s="41"/>
      <c r="G1760" s="41"/>
      <c r="H1760" s="41"/>
      <c r="I1760" s="41"/>
      <c r="J1760" s="41"/>
      <c r="K1760" s="41"/>
      <c r="L1760" s="41"/>
      <c r="M1760" s="41"/>
      <c r="N1760" s="41"/>
      <c r="O1760" s="41"/>
      <c r="P1760" s="41"/>
    </row>
    <row r="1761" ht="14.25" customHeight="1">
      <c r="A1761" s="41">
        <f t="shared" si="3"/>
        <v>3</v>
      </c>
      <c r="B1761" s="49">
        <v>11214.0</v>
      </c>
      <c r="C1761" s="41"/>
      <c r="D1761" s="41"/>
      <c r="E1761" s="41"/>
      <c r="F1761" s="41"/>
      <c r="G1761" s="41"/>
      <c r="H1761" s="41"/>
      <c r="I1761" s="41"/>
      <c r="J1761" s="41"/>
      <c r="K1761" s="41"/>
      <c r="L1761" s="41"/>
      <c r="M1761" s="41"/>
      <c r="N1761" s="41"/>
      <c r="O1761" s="41"/>
      <c r="P1761" s="41"/>
    </row>
    <row r="1762" ht="14.25" customHeight="1">
      <c r="A1762" s="41">
        <f t="shared" si="3"/>
        <v>4</v>
      </c>
      <c r="B1762" s="49">
        <v>11213.0</v>
      </c>
      <c r="C1762" s="41"/>
      <c r="D1762" s="41"/>
      <c r="E1762" s="41"/>
      <c r="F1762" s="41"/>
      <c r="G1762" s="41"/>
      <c r="H1762" s="41"/>
      <c r="I1762" s="41"/>
      <c r="J1762" s="41"/>
      <c r="K1762" s="41"/>
      <c r="L1762" s="41"/>
      <c r="M1762" s="41"/>
      <c r="N1762" s="41"/>
      <c r="O1762" s="41"/>
      <c r="P1762" s="41"/>
    </row>
    <row r="1763" ht="14.25" customHeight="1">
      <c r="A1763" s="41">
        <f t="shared" si="3"/>
        <v>1</v>
      </c>
      <c r="B1763" s="49">
        <v>11212.0</v>
      </c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  <c r="O1763" s="41"/>
      <c r="P1763" s="41"/>
    </row>
    <row r="1764" ht="14.25" customHeight="1">
      <c r="A1764" s="41">
        <f t="shared" si="3"/>
        <v>2</v>
      </c>
      <c r="B1764" s="49">
        <v>11211.0</v>
      </c>
      <c r="C1764" s="41"/>
      <c r="D1764" s="41"/>
      <c r="E1764" s="41"/>
      <c r="F1764" s="41"/>
      <c r="G1764" s="41"/>
      <c r="H1764" s="41"/>
      <c r="I1764" s="41"/>
      <c r="J1764" s="41"/>
      <c r="K1764" s="41"/>
      <c r="L1764" s="41"/>
      <c r="M1764" s="41"/>
      <c r="N1764" s="41"/>
      <c r="O1764" s="41"/>
      <c r="P1764" s="41"/>
    </row>
    <row r="1765" ht="14.25" customHeight="1">
      <c r="A1765" s="41">
        <f t="shared" si="3"/>
        <v>3</v>
      </c>
      <c r="B1765" s="49">
        <v>11210.0</v>
      </c>
      <c r="C1765" s="41"/>
      <c r="D1765" s="41"/>
      <c r="E1765" s="41"/>
      <c r="F1765" s="41"/>
      <c r="G1765" s="41"/>
      <c r="H1765" s="41"/>
      <c r="I1765" s="41"/>
      <c r="J1765" s="41"/>
      <c r="K1765" s="41"/>
      <c r="L1765" s="41"/>
      <c r="M1765" s="41"/>
      <c r="N1765" s="41"/>
      <c r="O1765" s="41"/>
      <c r="P1765" s="41"/>
    </row>
    <row r="1766" ht="14.25" customHeight="1">
      <c r="A1766" s="41">
        <f t="shared" si="3"/>
        <v>4</v>
      </c>
      <c r="B1766" s="49">
        <v>11209.0</v>
      </c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  <c r="O1766" s="41"/>
      <c r="P1766" s="41"/>
    </row>
    <row r="1767" ht="14.25" customHeight="1">
      <c r="A1767" s="41">
        <f t="shared" si="3"/>
        <v>1</v>
      </c>
      <c r="B1767" s="49">
        <v>11208.0</v>
      </c>
      <c r="C1767" s="41"/>
      <c r="D1767" s="41"/>
      <c r="E1767" s="41"/>
      <c r="F1767" s="41"/>
      <c r="G1767" s="41"/>
      <c r="H1767" s="41"/>
      <c r="I1767" s="41"/>
      <c r="J1767" s="41"/>
      <c r="K1767" s="41"/>
      <c r="L1767" s="41"/>
      <c r="M1767" s="41"/>
      <c r="N1767" s="41"/>
      <c r="O1767" s="41"/>
      <c r="P1767" s="41"/>
    </row>
    <row r="1768" ht="14.25" customHeight="1">
      <c r="A1768" s="41">
        <f t="shared" si="3"/>
        <v>2</v>
      </c>
      <c r="B1768" s="49">
        <v>11207.0</v>
      </c>
      <c r="C1768" s="41"/>
      <c r="D1768" s="41"/>
      <c r="E1768" s="41"/>
      <c r="F1768" s="41"/>
      <c r="G1768" s="41"/>
      <c r="H1768" s="41"/>
      <c r="I1768" s="41"/>
      <c r="J1768" s="41"/>
      <c r="K1768" s="41"/>
      <c r="L1768" s="41"/>
      <c r="M1768" s="41"/>
      <c r="N1768" s="41"/>
      <c r="O1768" s="41"/>
      <c r="P1768" s="41"/>
    </row>
    <row r="1769" ht="14.25" customHeight="1">
      <c r="A1769" s="41">
        <f t="shared" si="3"/>
        <v>3</v>
      </c>
      <c r="B1769" s="49">
        <v>11206.0</v>
      </c>
      <c r="C1769" s="41"/>
      <c r="D1769" s="41"/>
      <c r="E1769" s="41"/>
      <c r="F1769" s="41"/>
      <c r="G1769" s="41"/>
      <c r="H1769" s="41"/>
      <c r="I1769" s="41"/>
      <c r="J1769" s="41"/>
      <c r="K1769" s="41"/>
      <c r="L1769" s="41"/>
      <c r="M1769" s="41"/>
      <c r="N1769" s="41"/>
      <c r="O1769" s="41"/>
      <c r="P1769" s="41"/>
    </row>
    <row r="1770" ht="14.25" customHeight="1">
      <c r="A1770" s="41">
        <f t="shared" si="3"/>
        <v>4</v>
      </c>
      <c r="B1770" s="49">
        <v>11205.0</v>
      </c>
      <c r="C1770" s="41"/>
      <c r="D1770" s="41"/>
      <c r="E1770" s="41"/>
      <c r="F1770" s="41"/>
      <c r="G1770" s="41"/>
      <c r="H1770" s="41"/>
      <c r="I1770" s="41"/>
      <c r="J1770" s="41"/>
      <c r="K1770" s="41"/>
      <c r="L1770" s="41"/>
      <c r="M1770" s="41"/>
      <c r="N1770" s="41"/>
      <c r="O1770" s="41"/>
      <c r="P1770" s="41"/>
    </row>
    <row r="1771" ht="14.25" customHeight="1">
      <c r="A1771" s="41">
        <f t="shared" si="3"/>
        <v>1</v>
      </c>
      <c r="B1771" s="49">
        <v>11204.0</v>
      </c>
      <c r="C1771" s="41"/>
      <c r="D1771" s="41"/>
      <c r="E1771" s="41"/>
      <c r="F1771" s="41"/>
      <c r="G1771" s="41"/>
      <c r="H1771" s="41"/>
      <c r="I1771" s="41"/>
      <c r="J1771" s="41"/>
      <c r="K1771" s="41"/>
      <c r="L1771" s="41"/>
      <c r="M1771" s="41"/>
      <c r="N1771" s="41"/>
      <c r="O1771" s="41"/>
      <c r="P1771" s="41"/>
    </row>
    <row r="1772" ht="14.25" customHeight="1">
      <c r="A1772" s="41">
        <f t="shared" si="3"/>
        <v>2</v>
      </c>
      <c r="B1772" s="49">
        <v>11203.0</v>
      </c>
      <c r="C1772" s="41"/>
      <c r="D1772" s="41"/>
      <c r="E1772" s="41"/>
      <c r="F1772" s="41"/>
      <c r="G1772" s="41"/>
      <c r="H1772" s="41"/>
      <c r="I1772" s="41"/>
      <c r="J1772" s="41"/>
      <c r="K1772" s="41"/>
      <c r="L1772" s="41"/>
      <c r="M1772" s="41"/>
      <c r="N1772" s="41"/>
      <c r="O1772" s="41"/>
      <c r="P1772" s="41"/>
    </row>
    <row r="1773" ht="14.25" customHeight="1">
      <c r="A1773" s="41">
        <f t="shared" si="3"/>
        <v>3</v>
      </c>
      <c r="B1773" s="49">
        <v>11201.0</v>
      </c>
      <c r="C1773" s="41"/>
      <c r="D1773" s="41"/>
      <c r="E1773" s="41"/>
      <c r="F1773" s="41"/>
      <c r="G1773" s="41"/>
      <c r="H1773" s="41"/>
      <c r="I1773" s="41"/>
      <c r="J1773" s="41"/>
      <c r="K1773" s="41"/>
      <c r="L1773" s="41"/>
      <c r="M1773" s="41"/>
      <c r="N1773" s="41"/>
      <c r="O1773" s="41"/>
      <c r="P1773" s="41"/>
    </row>
    <row r="1774" ht="14.25" customHeight="1">
      <c r="A1774" s="41">
        <f t="shared" si="3"/>
        <v>4</v>
      </c>
      <c r="B1774" s="49">
        <v>11200.0</v>
      </c>
      <c r="C1774" s="41"/>
      <c r="D1774" s="41"/>
      <c r="E1774" s="41"/>
      <c r="F1774" s="41"/>
      <c r="G1774" s="41"/>
      <c r="H1774" s="41"/>
      <c r="I1774" s="41"/>
      <c r="J1774" s="41"/>
      <c r="K1774" s="41"/>
      <c r="L1774" s="41"/>
      <c r="M1774" s="41"/>
      <c r="N1774" s="41"/>
      <c r="O1774" s="41"/>
      <c r="P1774" s="41"/>
    </row>
    <row r="1775" ht="14.25" customHeight="1">
      <c r="A1775" s="41">
        <f t="shared" si="3"/>
        <v>1</v>
      </c>
      <c r="B1775" s="49">
        <v>11199.0</v>
      </c>
      <c r="C1775" s="41"/>
      <c r="D1775" s="41"/>
      <c r="E1775" s="41"/>
      <c r="F1775" s="41"/>
      <c r="G1775" s="41"/>
      <c r="H1775" s="41"/>
      <c r="I1775" s="41"/>
      <c r="J1775" s="41"/>
      <c r="K1775" s="41"/>
      <c r="L1775" s="41"/>
      <c r="M1775" s="41"/>
      <c r="N1775" s="41"/>
      <c r="O1775" s="41"/>
      <c r="P1775" s="41"/>
    </row>
    <row r="1776" ht="14.25" customHeight="1">
      <c r="A1776" s="41">
        <f t="shared" si="3"/>
        <v>2</v>
      </c>
      <c r="B1776" s="49">
        <v>11198.0</v>
      </c>
      <c r="C1776" s="41"/>
      <c r="D1776" s="41"/>
      <c r="E1776" s="41"/>
      <c r="F1776" s="41"/>
      <c r="G1776" s="41"/>
      <c r="H1776" s="41"/>
      <c r="I1776" s="41"/>
      <c r="J1776" s="41"/>
      <c r="K1776" s="41"/>
      <c r="L1776" s="41"/>
      <c r="M1776" s="41"/>
      <c r="N1776" s="41"/>
      <c r="O1776" s="41"/>
      <c r="P1776" s="41"/>
    </row>
    <row r="1777" ht="14.25" customHeight="1">
      <c r="A1777" s="41">
        <f t="shared" si="3"/>
        <v>3</v>
      </c>
      <c r="B1777" s="49">
        <v>11196.0</v>
      </c>
      <c r="C1777" s="41"/>
      <c r="D1777" s="41"/>
      <c r="E1777" s="41"/>
      <c r="F1777" s="41"/>
      <c r="G1777" s="41"/>
      <c r="H1777" s="41"/>
      <c r="I1777" s="41"/>
      <c r="J1777" s="41"/>
      <c r="K1777" s="41"/>
      <c r="L1777" s="41"/>
      <c r="M1777" s="41"/>
      <c r="N1777" s="41"/>
      <c r="O1777" s="41"/>
      <c r="P1777" s="41"/>
    </row>
    <row r="1778" ht="14.25" customHeight="1">
      <c r="A1778" s="41">
        <f t="shared" si="3"/>
        <v>4</v>
      </c>
      <c r="B1778" s="49">
        <v>11195.0</v>
      </c>
      <c r="C1778" s="41"/>
      <c r="D1778" s="41"/>
      <c r="E1778" s="41"/>
      <c r="F1778" s="41"/>
      <c r="G1778" s="41"/>
      <c r="H1778" s="41"/>
      <c r="I1778" s="41"/>
      <c r="J1778" s="41"/>
      <c r="K1778" s="41"/>
      <c r="L1778" s="41"/>
      <c r="M1778" s="41"/>
      <c r="N1778" s="41"/>
      <c r="O1778" s="41"/>
      <c r="P1778" s="41"/>
    </row>
    <row r="1779" ht="14.25" customHeight="1">
      <c r="A1779" s="41">
        <f t="shared" si="3"/>
        <v>1</v>
      </c>
      <c r="B1779" s="49">
        <v>11194.0</v>
      </c>
      <c r="C1779" s="41"/>
      <c r="D1779" s="41"/>
      <c r="E1779" s="41"/>
      <c r="F1779" s="41"/>
      <c r="G1779" s="41"/>
      <c r="H1779" s="41"/>
      <c r="I1779" s="41"/>
      <c r="J1779" s="41"/>
      <c r="K1779" s="41"/>
      <c r="L1779" s="41"/>
      <c r="M1779" s="41"/>
      <c r="N1779" s="41"/>
      <c r="O1779" s="41"/>
      <c r="P1779" s="41"/>
    </row>
    <row r="1780" ht="14.25" customHeight="1">
      <c r="A1780" s="41">
        <f t="shared" si="3"/>
        <v>2</v>
      </c>
      <c r="B1780" s="49">
        <v>11193.0</v>
      </c>
      <c r="C1780" s="41"/>
      <c r="D1780" s="41"/>
      <c r="E1780" s="41"/>
      <c r="F1780" s="41"/>
      <c r="G1780" s="41"/>
      <c r="H1780" s="41"/>
      <c r="I1780" s="41"/>
      <c r="J1780" s="41"/>
      <c r="K1780" s="41"/>
      <c r="L1780" s="41"/>
      <c r="M1780" s="41"/>
      <c r="N1780" s="41"/>
      <c r="O1780" s="41"/>
      <c r="P1780" s="41"/>
    </row>
    <row r="1781" ht="14.25" customHeight="1">
      <c r="A1781" s="41">
        <f t="shared" si="3"/>
        <v>3</v>
      </c>
      <c r="B1781" s="49">
        <v>11192.0</v>
      </c>
      <c r="C1781" s="41"/>
      <c r="D1781" s="41"/>
      <c r="E1781" s="41"/>
      <c r="F1781" s="41"/>
      <c r="G1781" s="41"/>
      <c r="H1781" s="41"/>
      <c r="I1781" s="41"/>
      <c r="J1781" s="41"/>
      <c r="K1781" s="41"/>
      <c r="L1781" s="41"/>
      <c r="M1781" s="41"/>
      <c r="N1781" s="41"/>
      <c r="O1781" s="41"/>
      <c r="P1781" s="41"/>
    </row>
    <row r="1782" ht="14.25" customHeight="1">
      <c r="A1782" s="41">
        <f t="shared" si="3"/>
        <v>4</v>
      </c>
      <c r="B1782" s="49">
        <v>11190.0</v>
      </c>
      <c r="C1782" s="41"/>
      <c r="D1782" s="41"/>
      <c r="E1782" s="41"/>
      <c r="F1782" s="41"/>
      <c r="G1782" s="41"/>
      <c r="H1782" s="41"/>
      <c r="I1782" s="41"/>
      <c r="J1782" s="41"/>
      <c r="K1782" s="41"/>
      <c r="L1782" s="41"/>
      <c r="M1782" s="41"/>
      <c r="N1782" s="41"/>
      <c r="O1782" s="41"/>
      <c r="P1782" s="41"/>
    </row>
    <row r="1783" ht="14.25" customHeight="1">
      <c r="A1783" s="41">
        <f t="shared" si="3"/>
        <v>1</v>
      </c>
      <c r="B1783" s="49">
        <v>11189.0</v>
      </c>
      <c r="C1783" s="41"/>
      <c r="D1783" s="41"/>
      <c r="E1783" s="41"/>
      <c r="F1783" s="41"/>
      <c r="G1783" s="41"/>
      <c r="H1783" s="41"/>
      <c r="I1783" s="41"/>
      <c r="J1783" s="41"/>
      <c r="K1783" s="41"/>
      <c r="L1783" s="41"/>
      <c r="M1783" s="41"/>
      <c r="N1783" s="41"/>
      <c r="O1783" s="41"/>
      <c r="P1783" s="41"/>
    </row>
    <row r="1784" ht="14.25" customHeight="1">
      <c r="A1784" s="41">
        <f t="shared" si="3"/>
        <v>2</v>
      </c>
      <c r="B1784" s="49">
        <v>11187.0</v>
      </c>
      <c r="C1784" s="41"/>
      <c r="D1784" s="41"/>
      <c r="E1784" s="41"/>
      <c r="F1784" s="41"/>
      <c r="G1784" s="41"/>
      <c r="H1784" s="41"/>
      <c r="I1784" s="41"/>
      <c r="J1784" s="41"/>
      <c r="K1784" s="41"/>
      <c r="L1784" s="41"/>
      <c r="M1784" s="41"/>
      <c r="N1784" s="41"/>
      <c r="O1784" s="41"/>
      <c r="P1784" s="41"/>
    </row>
    <row r="1785" ht="14.25" customHeight="1">
      <c r="A1785" s="41">
        <f t="shared" si="3"/>
        <v>3</v>
      </c>
      <c r="B1785" s="49">
        <v>11186.0</v>
      </c>
      <c r="C1785" s="41"/>
      <c r="D1785" s="41"/>
      <c r="E1785" s="41"/>
      <c r="F1785" s="41"/>
      <c r="G1785" s="41"/>
      <c r="H1785" s="41"/>
      <c r="I1785" s="41"/>
      <c r="J1785" s="41"/>
      <c r="K1785" s="41"/>
      <c r="L1785" s="41"/>
      <c r="M1785" s="41"/>
      <c r="N1785" s="41"/>
      <c r="O1785" s="41"/>
      <c r="P1785" s="41"/>
    </row>
    <row r="1786" ht="14.25" customHeight="1">
      <c r="A1786" s="41">
        <f t="shared" si="3"/>
        <v>4</v>
      </c>
      <c r="B1786" s="49">
        <v>11185.0</v>
      </c>
      <c r="C1786" s="41"/>
      <c r="D1786" s="41"/>
      <c r="E1786" s="41"/>
      <c r="F1786" s="41"/>
      <c r="G1786" s="41"/>
      <c r="H1786" s="41"/>
      <c r="I1786" s="41"/>
      <c r="J1786" s="41"/>
      <c r="K1786" s="41"/>
      <c r="L1786" s="41"/>
      <c r="M1786" s="41"/>
      <c r="N1786" s="41"/>
      <c r="O1786" s="41"/>
      <c r="P1786" s="41"/>
    </row>
    <row r="1787" ht="14.25" customHeight="1">
      <c r="A1787" s="41">
        <f t="shared" si="3"/>
        <v>1</v>
      </c>
      <c r="B1787" s="49">
        <v>11184.0</v>
      </c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  <c r="O1787" s="41"/>
      <c r="P1787" s="41"/>
    </row>
    <row r="1788" ht="14.25" customHeight="1">
      <c r="A1788" s="41">
        <f t="shared" si="3"/>
        <v>2</v>
      </c>
      <c r="B1788" s="49">
        <v>11183.0</v>
      </c>
      <c r="C1788" s="41"/>
      <c r="D1788" s="41"/>
      <c r="E1788" s="41"/>
      <c r="F1788" s="41"/>
      <c r="G1788" s="41"/>
      <c r="H1788" s="41"/>
      <c r="I1788" s="41"/>
      <c r="J1788" s="41"/>
      <c r="K1788" s="41"/>
      <c r="L1788" s="41"/>
      <c r="M1788" s="41"/>
      <c r="N1788" s="41"/>
      <c r="O1788" s="41"/>
      <c r="P1788" s="41"/>
    </row>
    <row r="1789" ht="14.25" customHeight="1">
      <c r="A1789" s="41">
        <f t="shared" si="3"/>
        <v>3</v>
      </c>
      <c r="B1789" s="49">
        <v>11182.0</v>
      </c>
      <c r="C1789" s="41"/>
      <c r="D1789" s="41"/>
      <c r="E1789" s="41"/>
      <c r="F1789" s="41"/>
      <c r="G1789" s="41"/>
      <c r="H1789" s="41"/>
      <c r="I1789" s="41"/>
      <c r="J1789" s="41"/>
      <c r="K1789" s="41"/>
      <c r="L1789" s="41"/>
      <c r="M1789" s="41"/>
      <c r="N1789" s="41"/>
      <c r="O1789" s="41"/>
      <c r="P1789" s="41"/>
    </row>
    <row r="1790" ht="14.25" customHeight="1">
      <c r="A1790" s="41">
        <f t="shared" si="3"/>
        <v>4</v>
      </c>
      <c r="B1790" s="49">
        <v>11181.0</v>
      </c>
      <c r="C1790" s="41"/>
      <c r="D1790" s="41"/>
      <c r="E1790" s="41"/>
      <c r="F1790" s="41"/>
      <c r="G1790" s="41"/>
      <c r="H1790" s="41"/>
      <c r="I1790" s="41"/>
      <c r="J1790" s="41"/>
      <c r="K1790" s="41"/>
      <c r="L1790" s="41"/>
      <c r="M1790" s="41"/>
      <c r="N1790" s="41"/>
      <c r="O1790" s="41"/>
      <c r="P1790" s="41"/>
    </row>
    <row r="1791" ht="14.25" customHeight="1">
      <c r="A1791" s="41">
        <f t="shared" si="3"/>
        <v>1</v>
      </c>
      <c r="B1791" s="49">
        <v>11180.0</v>
      </c>
      <c r="C1791" s="41"/>
      <c r="D1791" s="41"/>
      <c r="E1791" s="41"/>
      <c r="F1791" s="41"/>
      <c r="G1791" s="41"/>
      <c r="H1791" s="41"/>
      <c r="I1791" s="41"/>
      <c r="J1791" s="41"/>
      <c r="K1791" s="41"/>
      <c r="L1791" s="41"/>
      <c r="M1791" s="41"/>
      <c r="N1791" s="41"/>
      <c r="O1791" s="41"/>
      <c r="P1791" s="41"/>
    </row>
    <row r="1792" ht="14.25" customHeight="1">
      <c r="A1792" s="41">
        <f t="shared" si="3"/>
        <v>2</v>
      </c>
      <c r="B1792" s="49">
        <v>11178.0</v>
      </c>
      <c r="C1792" s="41"/>
      <c r="D1792" s="41"/>
      <c r="E1792" s="41"/>
      <c r="F1792" s="41"/>
      <c r="G1792" s="41"/>
      <c r="H1792" s="41"/>
      <c r="I1792" s="41"/>
      <c r="J1792" s="41"/>
      <c r="K1792" s="41"/>
      <c r="L1792" s="41"/>
      <c r="M1792" s="41"/>
      <c r="N1792" s="41"/>
      <c r="O1792" s="41"/>
      <c r="P1792" s="41"/>
    </row>
    <row r="1793" ht="14.25" customHeight="1">
      <c r="A1793" s="41">
        <f t="shared" si="3"/>
        <v>3</v>
      </c>
      <c r="B1793" s="49">
        <v>11177.0</v>
      </c>
      <c r="C1793" s="41"/>
      <c r="D1793" s="41"/>
      <c r="E1793" s="41"/>
      <c r="F1793" s="41"/>
      <c r="G1793" s="41"/>
      <c r="H1793" s="41"/>
      <c r="I1793" s="41"/>
      <c r="J1793" s="41"/>
      <c r="K1793" s="41"/>
      <c r="L1793" s="41"/>
      <c r="M1793" s="41"/>
      <c r="N1793" s="41"/>
      <c r="O1793" s="41"/>
      <c r="P1793" s="41"/>
    </row>
    <row r="1794" ht="14.25" customHeight="1">
      <c r="A1794" s="41">
        <f t="shared" si="3"/>
        <v>4</v>
      </c>
      <c r="B1794" s="49">
        <v>11176.0</v>
      </c>
      <c r="C1794" s="41"/>
      <c r="D1794" s="41"/>
      <c r="E1794" s="41"/>
      <c r="F1794" s="41"/>
      <c r="G1794" s="41"/>
      <c r="H1794" s="41"/>
      <c r="I1794" s="41"/>
      <c r="J1794" s="41"/>
      <c r="K1794" s="41"/>
      <c r="L1794" s="41"/>
      <c r="M1794" s="41"/>
      <c r="N1794" s="41"/>
      <c r="O1794" s="41"/>
      <c r="P1794" s="41"/>
    </row>
    <row r="1795" ht="14.25" customHeight="1">
      <c r="A1795" s="41">
        <f t="shared" si="3"/>
        <v>1</v>
      </c>
      <c r="B1795" s="49">
        <v>11175.0</v>
      </c>
      <c r="C1795" s="41"/>
      <c r="D1795" s="41"/>
      <c r="E1795" s="41"/>
      <c r="F1795" s="41"/>
      <c r="G1795" s="41"/>
      <c r="H1795" s="41"/>
      <c r="I1795" s="41"/>
      <c r="J1795" s="41"/>
      <c r="K1795" s="41"/>
      <c r="L1795" s="41"/>
      <c r="M1795" s="41"/>
      <c r="N1795" s="41"/>
      <c r="O1795" s="41"/>
      <c r="P1795" s="41"/>
    </row>
    <row r="1796" ht="14.25" customHeight="1">
      <c r="A1796" s="41">
        <f t="shared" si="3"/>
        <v>2</v>
      </c>
      <c r="B1796" s="49">
        <v>11174.0</v>
      </c>
      <c r="C1796" s="41"/>
      <c r="D1796" s="41"/>
      <c r="E1796" s="41"/>
      <c r="F1796" s="41"/>
      <c r="G1796" s="41"/>
      <c r="H1796" s="41"/>
      <c r="I1796" s="41"/>
      <c r="J1796" s="41"/>
      <c r="K1796" s="41"/>
      <c r="L1796" s="41"/>
      <c r="M1796" s="41"/>
      <c r="N1796" s="41"/>
      <c r="O1796" s="41"/>
      <c r="P1796" s="41"/>
    </row>
    <row r="1797" ht="14.25" customHeight="1">
      <c r="A1797" s="41">
        <f t="shared" si="3"/>
        <v>3</v>
      </c>
      <c r="B1797" s="49">
        <v>11172.0</v>
      </c>
      <c r="C1797" s="41"/>
      <c r="D1797" s="41"/>
      <c r="E1797" s="41"/>
      <c r="F1797" s="41"/>
      <c r="G1797" s="41"/>
      <c r="H1797" s="41"/>
      <c r="I1797" s="41"/>
      <c r="J1797" s="41"/>
      <c r="K1797" s="41"/>
      <c r="L1797" s="41"/>
      <c r="M1797" s="41"/>
      <c r="N1797" s="41"/>
      <c r="O1797" s="41"/>
      <c r="P1797" s="41"/>
    </row>
    <row r="1798" ht="14.25" customHeight="1">
      <c r="A1798" s="41">
        <f t="shared" si="3"/>
        <v>4</v>
      </c>
      <c r="B1798" s="49">
        <v>11171.0</v>
      </c>
      <c r="C1798" s="41"/>
      <c r="D1798" s="41"/>
      <c r="E1798" s="41"/>
      <c r="F1798" s="41"/>
      <c r="G1798" s="41"/>
      <c r="H1798" s="41"/>
      <c r="I1798" s="41"/>
      <c r="J1798" s="41"/>
      <c r="K1798" s="41"/>
      <c r="L1798" s="41"/>
      <c r="M1798" s="41"/>
      <c r="N1798" s="41"/>
      <c r="O1798" s="41"/>
      <c r="P1798" s="41"/>
    </row>
    <row r="1799" ht="14.25" customHeight="1">
      <c r="A1799" s="41">
        <f t="shared" si="3"/>
        <v>1</v>
      </c>
      <c r="B1799" s="49">
        <v>11169.0</v>
      </c>
      <c r="C1799" s="41"/>
      <c r="D1799" s="41"/>
      <c r="E1799" s="41"/>
      <c r="F1799" s="41"/>
      <c r="G1799" s="41"/>
      <c r="H1799" s="41"/>
      <c r="I1799" s="41"/>
      <c r="J1799" s="41"/>
      <c r="K1799" s="41"/>
      <c r="L1799" s="41"/>
      <c r="M1799" s="41"/>
      <c r="N1799" s="41"/>
      <c r="O1799" s="41"/>
      <c r="P1799" s="41"/>
    </row>
    <row r="1800" ht="14.25" customHeight="1">
      <c r="A1800" s="41">
        <f t="shared" si="3"/>
        <v>2</v>
      </c>
      <c r="B1800" s="49">
        <v>11168.0</v>
      </c>
      <c r="C1800" s="41"/>
      <c r="D1800" s="41"/>
      <c r="E1800" s="41"/>
      <c r="F1800" s="41"/>
      <c r="G1800" s="41"/>
      <c r="H1800" s="41"/>
      <c r="I1800" s="41"/>
      <c r="J1800" s="41"/>
      <c r="K1800" s="41"/>
      <c r="L1800" s="41"/>
      <c r="M1800" s="41"/>
      <c r="N1800" s="41"/>
      <c r="O1800" s="41"/>
      <c r="P1800" s="41"/>
    </row>
    <row r="1801" ht="14.25" customHeight="1">
      <c r="A1801" s="41">
        <f t="shared" si="3"/>
        <v>3</v>
      </c>
      <c r="B1801" s="49">
        <v>11167.0</v>
      </c>
      <c r="C1801" s="41"/>
      <c r="D1801" s="41"/>
      <c r="E1801" s="41"/>
      <c r="F1801" s="41"/>
      <c r="G1801" s="41"/>
      <c r="H1801" s="41"/>
      <c r="I1801" s="41"/>
      <c r="J1801" s="41"/>
      <c r="K1801" s="41"/>
      <c r="L1801" s="41"/>
      <c r="M1801" s="41"/>
      <c r="N1801" s="41"/>
      <c r="O1801" s="41"/>
      <c r="P1801" s="41"/>
    </row>
    <row r="1802" ht="14.25" customHeight="1">
      <c r="A1802" s="41">
        <f t="shared" si="3"/>
        <v>4</v>
      </c>
      <c r="B1802" s="49">
        <v>11166.0</v>
      </c>
      <c r="C1802" s="41"/>
      <c r="D1802" s="41"/>
      <c r="E1802" s="41"/>
      <c r="F1802" s="41"/>
      <c r="G1802" s="41"/>
      <c r="H1802" s="41"/>
      <c r="I1802" s="41"/>
      <c r="J1802" s="41"/>
      <c r="K1802" s="41"/>
      <c r="L1802" s="41"/>
      <c r="M1802" s="41"/>
      <c r="N1802" s="41"/>
      <c r="O1802" s="41"/>
      <c r="P1802" s="41"/>
    </row>
    <row r="1803" ht="14.25" customHeight="1">
      <c r="A1803" s="41">
        <f t="shared" si="3"/>
        <v>1</v>
      </c>
      <c r="B1803" s="49">
        <v>11165.0</v>
      </c>
      <c r="C1803" s="41"/>
      <c r="D1803" s="41"/>
      <c r="E1803" s="41"/>
      <c r="F1803" s="41"/>
      <c r="G1803" s="41"/>
      <c r="H1803" s="41"/>
      <c r="I1803" s="41"/>
      <c r="J1803" s="41"/>
      <c r="K1803" s="41"/>
      <c r="L1803" s="41"/>
      <c r="M1803" s="41"/>
      <c r="N1803" s="41"/>
      <c r="O1803" s="41"/>
      <c r="P1803" s="41"/>
    </row>
    <row r="1804" ht="14.25" customHeight="1">
      <c r="A1804" s="41">
        <f t="shared" si="3"/>
        <v>2</v>
      </c>
      <c r="B1804" s="49">
        <v>11164.0</v>
      </c>
      <c r="C1804" s="41"/>
      <c r="D1804" s="41"/>
      <c r="E1804" s="41"/>
      <c r="F1804" s="41"/>
      <c r="G1804" s="41"/>
      <c r="H1804" s="41"/>
      <c r="I1804" s="41"/>
      <c r="J1804" s="41"/>
      <c r="K1804" s="41"/>
      <c r="L1804" s="41"/>
      <c r="M1804" s="41"/>
      <c r="N1804" s="41"/>
      <c r="O1804" s="41"/>
      <c r="P1804" s="41"/>
    </row>
    <row r="1805" ht="14.25" customHeight="1">
      <c r="A1805" s="41">
        <f t="shared" si="3"/>
        <v>3</v>
      </c>
      <c r="B1805" s="49">
        <v>11163.0</v>
      </c>
      <c r="C1805" s="41"/>
      <c r="D1805" s="41"/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41"/>
    </row>
    <row r="1806" ht="14.25" customHeight="1">
      <c r="A1806" s="41">
        <f t="shared" si="3"/>
        <v>4</v>
      </c>
      <c r="B1806" s="49">
        <v>11162.0</v>
      </c>
      <c r="C1806" s="41"/>
      <c r="D1806" s="41"/>
      <c r="E1806" s="41"/>
      <c r="F1806" s="41"/>
      <c r="G1806" s="41"/>
      <c r="H1806" s="41"/>
      <c r="I1806" s="41"/>
      <c r="J1806" s="41"/>
      <c r="K1806" s="41"/>
      <c r="L1806" s="41"/>
      <c r="M1806" s="41"/>
      <c r="N1806" s="41"/>
      <c r="O1806" s="41"/>
      <c r="P1806" s="41"/>
    </row>
    <row r="1807" ht="14.25" customHeight="1">
      <c r="A1807" s="41">
        <f t="shared" si="3"/>
        <v>1</v>
      </c>
      <c r="B1807" s="49">
        <v>11160.0</v>
      </c>
      <c r="C1807" s="41"/>
      <c r="D1807" s="41"/>
      <c r="E1807" s="41"/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41"/>
    </row>
    <row r="1808" ht="14.25" customHeight="1">
      <c r="A1808" s="41">
        <f t="shared" si="3"/>
        <v>2</v>
      </c>
      <c r="B1808" s="49">
        <v>11159.0</v>
      </c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  <c r="O1808" s="41"/>
      <c r="P1808" s="41"/>
    </row>
    <row r="1809" ht="14.25" customHeight="1">
      <c r="A1809" s="41">
        <f t="shared" si="3"/>
        <v>3</v>
      </c>
      <c r="B1809" s="49">
        <v>11158.0</v>
      </c>
      <c r="C1809" s="41"/>
      <c r="D1809" s="41"/>
      <c r="E1809" s="41"/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41"/>
    </row>
    <row r="1810" ht="14.25" customHeight="1">
      <c r="A1810" s="41">
        <f t="shared" si="3"/>
        <v>4</v>
      </c>
      <c r="B1810" s="49">
        <v>11157.0</v>
      </c>
      <c r="C1810" s="41"/>
      <c r="D1810" s="41"/>
      <c r="E1810" s="41"/>
      <c r="F1810" s="41"/>
      <c r="G1810" s="41"/>
      <c r="H1810" s="41"/>
      <c r="I1810" s="41"/>
      <c r="J1810" s="41"/>
      <c r="K1810" s="41"/>
      <c r="L1810" s="41"/>
      <c r="M1810" s="41"/>
      <c r="N1810" s="41"/>
      <c r="O1810" s="41"/>
      <c r="P1810" s="41"/>
    </row>
    <row r="1811" ht="14.25" customHeight="1">
      <c r="A1811" s="41">
        <f t="shared" si="3"/>
        <v>1</v>
      </c>
      <c r="B1811" s="49">
        <v>11155.0</v>
      </c>
      <c r="C1811" s="41"/>
      <c r="D1811" s="41"/>
      <c r="E1811" s="41"/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41"/>
    </row>
    <row r="1812" ht="14.25" customHeight="1">
      <c r="A1812" s="41">
        <f t="shared" si="3"/>
        <v>2</v>
      </c>
      <c r="B1812" s="49">
        <v>11154.0</v>
      </c>
      <c r="C1812" s="41"/>
      <c r="D1812" s="41"/>
      <c r="E1812" s="41"/>
      <c r="F1812" s="41"/>
      <c r="G1812" s="41"/>
      <c r="H1812" s="41"/>
      <c r="I1812" s="41"/>
      <c r="J1812" s="41"/>
      <c r="K1812" s="41"/>
      <c r="L1812" s="41"/>
      <c r="M1812" s="41"/>
      <c r="N1812" s="41"/>
      <c r="O1812" s="41"/>
      <c r="P1812" s="41"/>
    </row>
    <row r="1813" ht="14.25" customHeight="1">
      <c r="A1813" s="41">
        <f t="shared" si="3"/>
        <v>3</v>
      </c>
      <c r="B1813" s="49">
        <v>11152.0</v>
      </c>
      <c r="C1813" s="41"/>
      <c r="D1813" s="41"/>
      <c r="E1813" s="41"/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41"/>
    </row>
    <row r="1814" ht="14.25" customHeight="1">
      <c r="A1814" s="41">
        <f t="shared" si="3"/>
        <v>4</v>
      </c>
      <c r="B1814" s="49">
        <v>11151.0</v>
      </c>
      <c r="C1814" s="41"/>
      <c r="D1814" s="41"/>
      <c r="E1814" s="41"/>
      <c r="F1814" s="41"/>
      <c r="G1814" s="41"/>
      <c r="H1814" s="41"/>
      <c r="I1814" s="41"/>
      <c r="J1814" s="41"/>
      <c r="K1814" s="41"/>
      <c r="L1814" s="41"/>
      <c r="M1814" s="41"/>
      <c r="N1814" s="41"/>
      <c r="O1814" s="41"/>
      <c r="P1814" s="41"/>
    </row>
    <row r="1815" ht="14.25" customHeight="1">
      <c r="A1815" s="41">
        <f t="shared" si="3"/>
        <v>1</v>
      </c>
      <c r="B1815" s="49">
        <v>11150.0</v>
      </c>
      <c r="C1815" s="41"/>
      <c r="D1815" s="41"/>
      <c r="E1815" s="41"/>
      <c r="F1815" s="41"/>
      <c r="G1815" s="41"/>
      <c r="H1815" s="41"/>
      <c r="I1815" s="41"/>
      <c r="J1815" s="41"/>
      <c r="K1815" s="41"/>
      <c r="L1815" s="41"/>
      <c r="M1815" s="41"/>
      <c r="N1815" s="41"/>
      <c r="O1815" s="41"/>
      <c r="P1815" s="41"/>
    </row>
    <row r="1816" ht="14.25" customHeight="1">
      <c r="A1816" s="41">
        <f t="shared" si="3"/>
        <v>2</v>
      </c>
      <c r="B1816" s="49">
        <v>11149.0</v>
      </c>
      <c r="C1816" s="41"/>
      <c r="D1816" s="41"/>
      <c r="E1816" s="41"/>
      <c r="F1816" s="41"/>
      <c r="G1816" s="41"/>
      <c r="H1816" s="41"/>
      <c r="I1816" s="41"/>
      <c r="J1816" s="41"/>
      <c r="K1816" s="41"/>
      <c r="L1816" s="41"/>
      <c r="M1816" s="41"/>
      <c r="N1816" s="41"/>
      <c r="O1816" s="41"/>
      <c r="P1816" s="41"/>
    </row>
    <row r="1817" ht="14.25" customHeight="1">
      <c r="A1817" s="41">
        <f t="shared" si="3"/>
        <v>3</v>
      </c>
      <c r="B1817" s="49">
        <v>11148.0</v>
      </c>
      <c r="C1817" s="41"/>
      <c r="D1817" s="41"/>
      <c r="E1817" s="41"/>
      <c r="F1817" s="41"/>
      <c r="G1817" s="41"/>
      <c r="H1817" s="41"/>
      <c r="I1817" s="41"/>
      <c r="J1817" s="41"/>
      <c r="K1817" s="41"/>
      <c r="L1817" s="41"/>
      <c r="M1817" s="41"/>
      <c r="N1817" s="41"/>
      <c r="O1817" s="41"/>
      <c r="P1817" s="41"/>
    </row>
    <row r="1818" ht="14.25" customHeight="1">
      <c r="A1818" s="41">
        <f t="shared" si="3"/>
        <v>4</v>
      </c>
      <c r="B1818" s="49">
        <v>11146.0</v>
      </c>
      <c r="C1818" s="41"/>
      <c r="D1818" s="41"/>
      <c r="E1818" s="41"/>
      <c r="F1818" s="41"/>
      <c r="G1818" s="41"/>
      <c r="H1818" s="41"/>
      <c r="I1818" s="41"/>
      <c r="J1818" s="41"/>
      <c r="K1818" s="41"/>
      <c r="L1818" s="41"/>
      <c r="M1818" s="41"/>
      <c r="N1818" s="41"/>
      <c r="O1818" s="41"/>
      <c r="P1818" s="41"/>
    </row>
    <row r="1819" ht="14.25" customHeight="1">
      <c r="A1819" s="41">
        <f t="shared" si="3"/>
        <v>1</v>
      </c>
      <c r="B1819" s="49">
        <v>11145.0</v>
      </c>
      <c r="C1819" s="41"/>
      <c r="D1819" s="41"/>
      <c r="E1819" s="41"/>
      <c r="F1819" s="41"/>
      <c r="G1819" s="41"/>
      <c r="H1819" s="41"/>
      <c r="I1819" s="41"/>
      <c r="J1819" s="41"/>
      <c r="K1819" s="41"/>
      <c r="L1819" s="41"/>
      <c r="M1819" s="41"/>
      <c r="N1819" s="41"/>
      <c r="O1819" s="41"/>
      <c r="P1819" s="41"/>
    </row>
    <row r="1820" ht="14.25" customHeight="1">
      <c r="A1820" s="41">
        <f t="shared" si="3"/>
        <v>2</v>
      </c>
      <c r="B1820" s="49">
        <v>11144.0</v>
      </c>
      <c r="C1820" s="41"/>
      <c r="D1820" s="41"/>
      <c r="E1820" s="41"/>
      <c r="F1820" s="41"/>
      <c r="G1820" s="41"/>
      <c r="H1820" s="41"/>
      <c r="I1820" s="41"/>
      <c r="J1820" s="41"/>
      <c r="K1820" s="41"/>
      <c r="L1820" s="41"/>
      <c r="M1820" s="41"/>
      <c r="N1820" s="41"/>
      <c r="O1820" s="41"/>
      <c r="P1820" s="41"/>
    </row>
    <row r="1821" ht="14.25" customHeight="1">
      <c r="A1821" s="41">
        <f t="shared" si="3"/>
        <v>3</v>
      </c>
      <c r="B1821" s="49">
        <v>11143.0</v>
      </c>
      <c r="C1821" s="41"/>
      <c r="D1821" s="41"/>
      <c r="E1821" s="41"/>
      <c r="F1821" s="41"/>
      <c r="G1821" s="41"/>
      <c r="H1821" s="41"/>
      <c r="I1821" s="41"/>
      <c r="J1821" s="41"/>
      <c r="K1821" s="41"/>
      <c r="L1821" s="41"/>
      <c r="M1821" s="41"/>
      <c r="N1821" s="41"/>
      <c r="O1821" s="41"/>
      <c r="P1821" s="41"/>
    </row>
    <row r="1822" ht="14.25" customHeight="1">
      <c r="A1822" s="41">
        <f t="shared" si="3"/>
        <v>4</v>
      </c>
      <c r="B1822" s="49">
        <v>11142.0</v>
      </c>
      <c r="C1822" s="41"/>
      <c r="D1822" s="41"/>
      <c r="E1822" s="41"/>
      <c r="F1822" s="41"/>
      <c r="G1822" s="41"/>
      <c r="H1822" s="41"/>
      <c r="I1822" s="41"/>
      <c r="J1822" s="41"/>
      <c r="K1822" s="41"/>
      <c r="L1822" s="41"/>
      <c r="M1822" s="41"/>
      <c r="N1822" s="41"/>
      <c r="O1822" s="41"/>
      <c r="P1822" s="41"/>
    </row>
    <row r="1823" ht="14.25" customHeight="1">
      <c r="A1823" s="41">
        <f t="shared" si="3"/>
        <v>1</v>
      </c>
      <c r="B1823" s="49">
        <v>11141.0</v>
      </c>
      <c r="C1823" s="41"/>
      <c r="D1823" s="41"/>
      <c r="E1823" s="41"/>
      <c r="F1823" s="41"/>
      <c r="G1823" s="41"/>
      <c r="H1823" s="41"/>
      <c r="I1823" s="41"/>
      <c r="J1823" s="41"/>
      <c r="K1823" s="41"/>
      <c r="L1823" s="41"/>
      <c r="M1823" s="41"/>
      <c r="N1823" s="41"/>
      <c r="O1823" s="41"/>
      <c r="P1823" s="41"/>
    </row>
    <row r="1824" ht="14.25" customHeight="1">
      <c r="A1824" s="41">
        <f t="shared" si="3"/>
        <v>2</v>
      </c>
      <c r="B1824" s="49">
        <v>11139.0</v>
      </c>
      <c r="C1824" s="41"/>
      <c r="D1824" s="41"/>
      <c r="E1824" s="41"/>
      <c r="F1824" s="41"/>
      <c r="G1824" s="41"/>
      <c r="H1824" s="41"/>
      <c r="I1824" s="41"/>
      <c r="J1824" s="41"/>
      <c r="K1824" s="41"/>
      <c r="L1824" s="41"/>
      <c r="M1824" s="41"/>
      <c r="N1824" s="41"/>
      <c r="O1824" s="41"/>
      <c r="P1824" s="41"/>
    </row>
    <row r="1825" ht="14.25" customHeight="1">
      <c r="A1825" s="41">
        <f t="shared" si="3"/>
        <v>3</v>
      </c>
      <c r="B1825" s="49">
        <v>11138.0</v>
      </c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  <c r="O1825" s="41"/>
      <c r="P1825" s="41"/>
    </row>
    <row r="1826" ht="14.25" customHeight="1">
      <c r="A1826" s="41">
        <f t="shared" si="3"/>
        <v>4</v>
      </c>
      <c r="B1826" s="49">
        <v>11137.0</v>
      </c>
      <c r="C1826" s="41"/>
      <c r="D1826" s="41"/>
      <c r="E1826" s="41"/>
      <c r="F1826" s="41"/>
      <c r="G1826" s="41"/>
      <c r="H1826" s="41"/>
      <c r="I1826" s="41"/>
      <c r="J1826" s="41"/>
      <c r="K1826" s="41"/>
      <c r="L1826" s="41"/>
      <c r="M1826" s="41"/>
      <c r="N1826" s="41"/>
      <c r="O1826" s="41"/>
      <c r="P1826" s="41"/>
    </row>
    <row r="1827" ht="14.25" customHeight="1">
      <c r="A1827" s="41">
        <f t="shared" si="3"/>
        <v>1</v>
      </c>
      <c r="B1827" s="49">
        <v>11134.0</v>
      </c>
      <c r="C1827" s="41"/>
      <c r="D1827" s="41"/>
      <c r="E1827" s="41"/>
      <c r="F1827" s="41"/>
      <c r="G1827" s="41"/>
      <c r="H1827" s="41"/>
      <c r="I1827" s="41"/>
      <c r="J1827" s="41"/>
      <c r="K1827" s="41"/>
      <c r="L1827" s="41"/>
      <c r="M1827" s="41"/>
      <c r="N1827" s="41"/>
      <c r="O1827" s="41"/>
      <c r="P1827" s="41"/>
    </row>
    <row r="1828" ht="14.25" customHeight="1">
      <c r="A1828" s="41">
        <f t="shared" si="3"/>
        <v>2</v>
      </c>
      <c r="B1828" s="49">
        <v>11133.0</v>
      </c>
      <c r="C1828" s="41"/>
      <c r="D1828" s="41"/>
      <c r="E1828" s="41"/>
      <c r="F1828" s="41"/>
      <c r="G1828" s="41"/>
      <c r="H1828" s="41"/>
      <c r="I1828" s="41"/>
      <c r="J1828" s="41"/>
      <c r="K1828" s="41"/>
      <c r="L1828" s="41"/>
      <c r="M1828" s="41"/>
      <c r="N1828" s="41"/>
      <c r="O1828" s="41"/>
      <c r="P1828" s="41"/>
    </row>
    <row r="1829" ht="14.25" customHeight="1">
      <c r="A1829" s="41">
        <f t="shared" si="3"/>
        <v>3</v>
      </c>
      <c r="B1829" s="49">
        <v>11132.0</v>
      </c>
      <c r="C1829" s="41"/>
      <c r="D1829" s="41"/>
      <c r="E1829" s="41"/>
      <c r="F1829" s="41"/>
      <c r="G1829" s="41"/>
      <c r="H1829" s="41"/>
      <c r="I1829" s="41"/>
      <c r="J1829" s="41"/>
      <c r="K1829" s="41"/>
      <c r="L1829" s="41"/>
      <c r="M1829" s="41"/>
      <c r="N1829" s="41"/>
      <c r="O1829" s="41"/>
      <c r="P1829" s="41"/>
    </row>
    <row r="1830" ht="14.25" customHeight="1">
      <c r="A1830" s="41">
        <f t="shared" si="3"/>
        <v>4</v>
      </c>
      <c r="B1830" s="49">
        <v>11131.0</v>
      </c>
      <c r="C1830" s="41"/>
      <c r="D1830" s="41"/>
      <c r="E1830" s="41"/>
      <c r="F1830" s="41"/>
      <c r="G1830" s="41"/>
      <c r="H1830" s="41"/>
      <c r="I1830" s="41"/>
      <c r="J1830" s="41"/>
      <c r="K1830" s="41"/>
      <c r="L1830" s="41"/>
      <c r="M1830" s="41"/>
      <c r="N1830" s="41"/>
      <c r="O1830" s="41"/>
      <c r="P1830" s="41"/>
    </row>
    <row r="1831" ht="14.25" customHeight="1">
      <c r="A1831" s="41">
        <f t="shared" si="3"/>
        <v>1</v>
      </c>
      <c r="B1831" s="49">
        <v>11129.0</v>
      </c>
      <c r="C1831" s="41"/>
      <c r="D1831" s="41"/>
      <c r="E1831" s="41"/>
      <c r="F1831" s="41"/>
      <c r="G1831" s="41"/>
      <c r="H1831" s="41"/>
      <c r="I1831" s="41"/>
      <c r="J1831" s="41"/>
      <c r="K1831" s="41"/>
      <c r="L1831" s="41"/>
      <c r="M1831" s="41"/>
      <c r="N1831" s="41"/>
      <c r="O1831" s="41"/>
      <c r="P1831" s="41"/>
    </row>
    <row r="1832" ht="14.25" customHeight="1">
      <c r="A1832" s="41">
        <f t="shared" si="3"/>
        <v>2</v>
      </c>
      <c r="B1832" s="49">
        <v>11128.0</v>
      </c>
      <c r="C1832" s="41"/>
      <c r="D1832" s="41"/>
      <c r="E1832" s="41"/>
      <c r="F1832" s="41"/>
      <c r="G1832" s="41"/>
      <c r="H1832" s="41"/>
      <c r="I1832" s="41"/>
      <c r="J1832" s="41"/>
      <c r="K1832" s="41"/>
      <c r="L1832" s="41"/>
      <c r="M1832" s="41"/>
      <c r="N1832" s="41"/>
      <c r="O1832" s="41"/>
      <c r="P1832" s="41"/>
    </row>
    <row r="1833" ht="14.25" customHeight="1">
      <c r="A1833" s="41">
        <f t="shared" si="3"/>
        <v>3</v>
      </c>
      <c r="B1833" s="49">
        <v>11127.0</v>
      </c>
      <c r="C1833" s="41"/>
      <c r="D1833" s="41"/>
      <c r="E1833" s="41"/>
      <c r="F1833" s="41"/>
      <c r="G1833" s="41"/>
      <c r="H1833" s="41"/>
      <c r="I1833" s="41"/>
      <c r="J1833" s="41"/>
      <c r="K1833" s="41"/>
      <c r="L1833" s="41"/>
      <c r="M1833" s="41"/>
      <c r="N1833" s="41"/>
      <c r="O1833" s="41"/>
      <c r="P1833" s="41"/>
    </row>
    <row r="1834" ht="14.25" customHeight="1">
      <c r="A1834" s="41">
        <f t="shared" si="3"/>
        <v>4</v>
      </c>
      <c r="B1834" s="49">
        <v>11124.0</v>
      </c>
      <c r="C1834" s="41"/>
      <c r="D1834" s="41"/>
      <c r="E1834" s="41"/>
      <c r="F1834" s="41"/>
      <c r="G1834" s="41"/>
      <c r="H1834" s="41"/>
      <c r="I1834" s="41"/>
      <c r="J1834" s="41"/>
      <c r="K1834" s="41"/>
      <c r="L1834" s="41"/>
      <c r="M1834" s="41"/>
      <c r="N1834" s="41"/>
      <c r="O1834" s="41"/>
      <c r="P1834" s="41"/>
    </row>
    <row r="1835" ht="14.25" customHeight="1">
      <c r="A1835" s="41">
        <f t="shared" si="3"/>
        <v>1</v>
      </c>
      <c r="B1835" s="49">
        <v>11123.0</v>
      </c>
      <c r="C1835" s="41"/>
      <c r="D1835" s="41"/>
      <c r="E1835" s="41"/>
      <c r="F1835" s="41"/>
      <c r="G1835" s="41"/>
      <c r="H1835" s="41"/>
      <c r="I1835" s="41"/>
      <c r="J1835" s="41"/>
      <c r="K1835" s="41"/>
      <c r="L1835" s="41"/>
      <c r="M1835" s="41"/>
      <c r="N1835" s="41"/>
      <c r="O1835" s="41"/>
      <c r="P1835" s="41"/>
    </row>
    <row r="1836" ht="14.25" customHeight="1">
      <c r="A1836" s="41">
        <f t="shared" si="3"/>
        <v>2</v>
      </c>
      <c r="B1836" s="49">
        <v>11122.0</v>
      </c>
      <c r="C1836" s="41"/>
      <c r="D1836" s="41"/>
      <c r="E1836" s="41"/>
      <c r="F1836" s="41"/>
      <c r="G1836" s="41"/>
      <c r="H1836" s="41"/>
      <c r="I1836" s="41"/>
      <c r="J1836" s="41"/>
      <c r="K1836" s="41"/>
      <c r="L1836" s="41"/>
      <c r="M1836" s="41"/>
      <c r="N1836" s="41"/>
      <c r="O1836" s="41"/>
      <c r="P1836" s="41"/>
    </row>
    <row r="1837" ht="14.25" customHeight="1">
      <c r="A1837" s="41">
        <f t="shared" si="3"/>
        <v>3</v>
      </c>
      <c r="B1837" s="49">
        <v>11119.0</v>
      </c>
      <c r="C1837" s="41"/>
      <c r="D1837" s="41"/>
      <c r="E1837" s="41"/>
      <c r="F1837" s="41"/>
      <c r="G1837" s="41"/>
      <c r="H1837" s="41"/>
      <c r="I1837" s="41"/>
      <c r="J1837" s="41"/>
      <c r="K1837" s="41"/>
      <c r="L1837" s="41"/>
      <c r="M1837" s="41"/>
      <c r="N1837" s="41"/>
      <c r="O1837" s="41"/>
      <c r="P1837" s="41"/>
    </row>
    <row r="1838" ht="14.25" customHeight="1">
      <c r="A1838" s="41">
        <f t="shared" si="3"/>
        <v>4</v>
      </c>
      <c r="B1838" s="49">
        <v>11118.0</v>
      </c>
      <c r="C1838" s="41"/>
      <c r="D1838" s="41"/>
      <c r="E1838" s="41"/>
      <c r="F1838" s="41"/>
      <c r="G1838" s="41"/>
      <c r="H1838" s="41"/>
      <c r="I1838" s="41"/>
      <c r="J1838" s="41"/>
      <c r="K1838" s="41"/>
      <c r="L1838" s="41"/>
      <c r="M1838" s="41"/>
      <c r="N1838" s="41"/>
      <c r="O1838" s="41"/>
      <c r="P1838" s="41"/>
    </row>
    <row r="1839" ht="14.25" customHeight="1">
      <c r="A1839" s="41">
        <f t="shared" si="3"/>
        <v>1</v>
      </c>
      <c r="B1839" s="49">
        <v>11117.0</v>
      </c>
      <c r="C1839" s="41"/>
      <c r="D1839" s="41"/>
      <c r="E1839" s="41"/>
      <c r="F1839" s="41"/>
      <c r="G1839" s="41"/>
      <c r="H1839" s="41"/>
      <c r="I1839" s="41"/>
      <c r="J1839" s="41"/>
      <c r="K1839" s="41"/>
      <c r="L1839" s="41"/>
      <c r="M1839" s="41"/>
      <c r="N1839" s="41"/>
      <c r="O1839" s="41"/>
      <c r="P1839" s="41"/>
    </row>
    <row r="1840" ht="14.25" customHeight="1">
      <c r="A1840" s="41">
        <f t="shared" si="3"/>
        <v>2</v>
      </c>
      <c r="B1840" s="49">
        <v>11116.0</v>
      </c>
      <c r="C1840" s="41"/>
      <c r="D1840" s="41"/>
      <c r="E1840" s="41"/>
      <c r="F1840" s="41"/>
      <c r="G1840" s="41"/>
      <c r="H1840" s="41"/>
      <c r="I1840" s="41"/>
      <c r="J1840" s="41"/>
      <c r="K1840" s="41"/>
      <c r="L1840" s="41"/>
      <c r="M1840" s="41"/>
      <c r="N1840" s="41"/>
      <c r="O1840" s="41"/>
      <c r="P1840" s="41"/>
    </row>
    <row r="1841" ht="14.25" customHeight="1">
      <c r="A1841" s="41">
        <f t="shared" si="3"/>
        <v>3</v>
      </c>
      <c r="B1841" s="49">
        <v>11115.0</v>
      </c>
      <c r="C1841" s="41"/>
      <c r="D1841" s="41"/>
      <c r="E1841" s="41"/>
      <c r="F1841" s="41"/>
      <c r="G1841" s="41"/>
      <c r="H1841" s="41"/>
      <c r="I1841" s="41"/>
      <c r="J1841" s="41"/>
      <c r="K1841" s="41"/>
      <c r="L1841" s="41"/>
      <c r="M1841" s="41"/>
      <c r="N1841" s="41"/>
      <c r="O1841" s="41"/>
      <c r="P1841" s="41"/>
    </row>
    <row r="1842" ht="14.25" customHeight="1">
      <c r="A1842" s="41">
        <f t="shared" si="3"/>
        <v>4</v>
      </c>
      <c r="B1842" s="49">
        <v>11113.0</v>
      </c>
      <c r="C1842" s="41"/>
      <c r="D1842" s="41"/>
      <c r="E1842" s="41"/>
      <c r="F1842" s="41"/>
      <c r="G1842" s="41"/>
      <c r="H1842" s="41"/>
      <c r="I1842" s="41"/>
      <c r="J1842" s="41"/>
      <c r="K1842" s="41"/>
      <c r="L1842" s="41"/>
      <c r="M1842" s="41"/>
      <c r="N1842" s="41"/>
      <c r="O1842" s="41"/>
      <c r="P1842" s="41"/>
    </row>
    <row r="1843" ht="14.25" customHeight="1">
      <c r="A1843" s="41">
        <f t="shared" si="3"/>
        <v>1</v>
      </c>
      <c r="B1843" s="49">
        <v>11112.0</v>
      </c>
      <c r="C1843" s="41"/>
      <c r="D1843" s="41"/>
      <c r="E1843" s="41"/>
      <c r="F1843" s="41"/>
      <c r="G1843" s="41"/>
      <c r="H1843" s="41"/>
      <c r="I1843" s="41"/>
      <c r="J1843" s="41"/>
      <c r="K1843" s="41"/>
      <c r="L1843" s="41"/>
      <c r="M1843" s="41"/>
      <c r="N1843" s="41"/>
      <c r="O1843" s="41"/>
      <c r="P1843" s="41"/>
    </row>
    <row r="1844" ht="14.25" customHeight="1">
      <c r="A1844" s="41">
        <f t="shared" si="3"/>
        <v>2</v>
      </c>
      <c r="B1844" s="49">
        <v>11111.0</v>
      </c>
      <c r="C1844" s="41"/>
      <c r="D1844" s="41"/>
      <c r="E1844" s="41"/>
      <c r="F1844" s="41"/>
      <c r="G1844" s="41"/>
      <c r="H1844" s="41"/>
      <c r="I1844" s="41"/>
      <c r="J1844" s="41"/>
      <c r="K1844" s="41"/>
      <c r="L1844" s="41"/>
      <c r="M1844" s="41"/>
      <c r="N1844" s="41"/>
      <c r="O1844" s="41"/>
      <c r="P1844" s="41"/>
    </row>
    <row r="1845" ht="14.25" customHeight="1">
      <c r="A1845" s="41">
        <f t="shared" si="3"/>
        <v>3</v>
      </c>
      <c r="B1845" s="49">
        <v>11110.0</v>
      </c>
      <c r="C1845" s="41"/>
      <c r="D1845" s="41"/>
      <c r="E1845" s="41"/>
      <c r="F1845" s="41"/>
      <c r="G1845" s="41"/>
      <c r="H1845" s="41"/>
      <c r="I1845" s="41"/>
      <c r="J1845" s="41"/>
      <c r="K1845" s="41"/>
      <c r="L1845" s="41"/>
      <c r="M1845" s="41"/>
      <c r="N1845" s="41"/>
      <c r="O1845" s="41"/>
      <c r="P1845" s="41"/>
    </row>
    <row r="1846" ht="14.25" customHeight="1">
      <c r="A1846" s="41">
        <f t="shared" si="3"/>
        <v>4</v>
      </c>
      <c r="B1846" s="49">
        <v>11106.0</v>
      </c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41"/>
      <c r="N1846" s="41"/>
      <c r="O1846" s="41"/>
      <c r="P1846" s="41"/>
    </row>
    <row r="1847" ht="14.25" customHeight="1">
      <c r="A1847" s="41">
        <f t="shared" si="3"/>
        <v>1</v>
      </c>
      <c r="B1847" s="49">
        <v>11104.0</v>
      </c>
      <c r="C1847" s="41"/>
      <c r="D1847" s="41"/>
      <c r="E1847" s="41"/>
      <c r="F1847" s="41"/>
      <c r="G1847" s="41"/>
      <c r="H1847" s="41"/>
      <c r="I1847" s="41"/>
      <c r="J1847" s="41"/>
      <c r="K1847" s="41"/>
      <c r="L1847" s="41"/>
      <c r="M1847" s="41"/>
      <c r="N1847" s="41"/>
      <c r="O1847" s="41"/>
      <c r="P1847" s="41"/>
    </row>
    <row r="1848" ht="14.25" customHeight="1">
      <c r="A1848" s="41">
        <f t="shared" si="3"/>
        <v>2</v>
      </c>
      <c r="B1848" s="49">
        <v>11103.0</v>
      </c>
      <c r="C1848" s="41"/>
      <c r="D1848" s="41"/>
      <c r="E1848" s="41"/>
      <c r="F1848" s="41"/>
      <c r="G1848" s="41"/>
      <c r="H1848" s="41"/>
      <c r="I1848" s="41"/>
      <c r="J1848" s="41"/>
      <c r="K1848" s="41"/>
      <c r="L1848" s="41"/>
      <c r="M1848" s="41"/>
      <c r="N1848" s="41"/>
      <c r="O1848" s="41"/>
      <c r="P1848" s="41"/>
    </row>
    <row r="1849" ht="14.25" customHeight="1">
      <c r="A1849" s="41">
        <f t="shared" si="3"/>
        <v>3</v>
      </c>
      <c r="B1849" s="49">
        <v>11102.0</v>
      </c>
      <c r="C1849" s="41"/>
      <c r="D1849" s="41"/>
      <c r="E1849" s="41"/>
      <c r="F1849" s="41"/>
      <c r="G1849" s="41"/>
      <c r="H1849" s="41"/>
      <c r="I1849" s="41"/>
      <c r="J1849" s="41"/>
      <c r="K1849" s="41"/>
      <c r="L1849" s="41"/>
      <c r="M1849" s="41"/>
      <c r="N1849" s="41"/>
      <c r="O1849" s="41"/>
      <c r="P1849" s="41"/>
    </row>
    <row r="1850" ht="14.25" customHeight="1">
      <c r="A1850" s="41">
        <f t="shared" si="3"/>
        <v>4</v>
      </c>
      <c r="B1850" s="49">
        <v>11101.0</v>
      </c>
      <c r="C1850" s="41"/>
      <c r="D1850" s="41"/>
      <c r="E1850" s="41"/>
      <c r="F1850" s="41"/>
      <c r="G1850" s="41"/>
      <c r="H1850" s="41"/>
      <c r="I1850" s="41"/>
      <c r="J1850" s="41"/>
      <c r="K1850" s="41"/>
      <c r="L1850" s="41"/>
      <c r="M1850" s="41"/>
      <c r="N1850" s="41"/>
      <c r="O1850" s="41"/>
      <c r="P1850" s="41"/>
    </row>
    <row r="1851" ht="14.25" customHeight="1">
      <c r="A1851" s="41">
        <f t="shared" si="3"/>
        <v>1</v>
      </c>
      <c r="B1851" s="49">
        <v>11100.0</v>
      </c>
      <c r="C1851" s="41"/>
      <c r="D1851" s="41"/>
      <c r="E1851" s="41"/>
      <c r="F1851" s="41"/>
      <c r="G1851" s="41"/>
      <c r="H1851" s="41"/>
      <c r="I1851" s="41"/>
      <c r="J1851" s="41"/>
      <c r="K1851" s="41"/>
      <c r="L1851" s="41"/>
      <c r="M1851" s="41"/>
      <c r="N1851" s="41"/>
      <c r="O1851" s="41"/>
      <c r="P1851" s="41"/>
    </row>
    <row r="1852" ht="14.25" customHeight="1">
      <c r="A1852" s="41">
        <f t="shared" si="3"/>
        <v>2</v>
      </c>
      <c r="B1852" s="49">
        <v>11098.0</v>
      </c>
      <c r="C1852" s="41"/>
      <c r="D1852" s="41"/>
      <c r="E1852" s="41"/>
      <c r="F1852" s="41"/>
      <c r="G1852" s="41"/>
      <c r="H1852" s="41"/>
      <c r="I1852" s="41"/>
      <c r="J1852" s="41"/>
      <c r="K1852" s="41"/>
      <c r="L1852" s="41"/>
      <c r="M1852" s="41"/>
      <c r="N1852" s="41"/>
      <c r="O1852" s="41"/>
      <c r="P1852" s="41"/>
    </row>
    <row r="1853" ht="14.25" customHeight="1">
      <c r="A1853" s="41">
        <f t="shared" si="3"/>
        <v>3</v>
      </c>
      <c r="B1853" s="49">
        <v>11097.0</v>
      </c>
      <c r="C1853" s="41"/>
      <c r="D1853" s="41"/>
      <c r="E1853" s="41"/>
      <c r="F1853" s="41"/>
      <c r="G1853" s="41"/>
      <c r="H1853" s="41"/>
      <c r="I1853" s="41"/>
      <c r="J1853" s="41"/>
      <c r="K1853" s="41"/>
      <c r="L1853" s="41"/>
      <c r="M1853" s="41"/>
      <c r="N1853" s="41"/>
      <c r="O1853" s="41"/>
      <c r="P1853" s="41"/>
    </row>
    <row r="1854" ht="14.25" customHeight="1">
      <c r="A1854" s="41">
        <f t="shared" si="3"/>
        <v>4</v>
      </c>
      <c r="B1854" s="49">
        <v>11096.0</v>
      </c>
      <c r="C1854" s="41"/>
      <c r="D1854" s="41"/>
      <c r="E1854" s="41"/>
      <c r="F1854" s="41"/>
      <c r="G1854" s="41"/>
      <c r="H1854" s="41"/>
      <c r="I1854" s="41"/>
      <c r="J1854" s="41"/>
      <c r="K1854" s="41"/>
      <c r="L1854" s="41"/>
      <c r="M1854" s="41"/>
      <c r="N1854" s="41"/>
      <c r="O1854" s="41"/>
      <c r="P1854" s="41"/>
    </row>
    <row r="1855" ht="14.25" customHeight="1">
      <c r="A1855" s="41">
        <f t="shared" si="3"/>
        <v>1</v>
      </c>
      <c r="B1855" s="49">
        <v>11095.0</v>
      </c>
      <c r="C1855" s="41"/>
      <c r="D1855" s="41"/>
      <c r="E1855" s="41"/>
      <c r="F1855" s="41"/>
      <c r="G1855" s="41"/>
      <c r="H1855" s="41"/>
      <c r="I1855" s="41"/>
      <c r="J1855" s="41"/>
      <c r="K1855" s="41"/>
      <c r="L1855" s="41"/>
      <c r="M1855" s="41"/>
      <c r="N1855" s="41"/>
      <c r="O1855" s="41"/>
      <c r="P1855" s="41"/>
    </row>
    <row r="1856" ht="14.25" customHeight="1">
      <c r="A1856" s="41">
        <f t="shared" si="3"/>
        <v>2</v>
      </c>
      <c r="B1856" s="49">
        <v>11094.0</v>
      </c>
      <c r="C1856" s="41"/>
      <c r="D1856" s="41"/>
      <c r="E1856" s="41"/>
      <c r="F1856" s="41"/>
      <c r="G1856" s="41"/>
      <c r="H1856" s="41"/>
      <c r="I1856" s="41"/>
      <c r="J1856" s="41"/>
      <c r="K1856" s="41"/>
      <c r="L1856" s="41"/>
      <c r="M1856" s="41"/>
      <c r="N1856" s="41"/>
      <c r="O1856" s="41"/>
      <c r="P1856" s="41"/>
    </row>
    <row r="1857" ht="14.25" customHeight="1">
      <c r="A1857" s="41">
        <f t="shared" si="3"/>
        <v>3</v>
      </c>
      <c r="B1857" s="49">
        <v>11093.0</v>
      </c>
      <c r="C1857" s="41"/>
      <c r="D1857" s="41"/>
      <c r="E1857" s="41"/>
      <c r="F1857" s="41"/>
      <c r="G1857" s="41"/>
      <c r="H1857" s="41"/>
      <c r="I1857" s="41"/>
      <c r="J1857" s="41"/>
      <c r="K1857" s="41"/>
      <c r="L1857" s="41"/>
      <c r="M1857" s="41"/>
      <c r="N1857" s="41"/>
      <c r="O1857" s="41"/>
      <c r="P1857" s="41"/>
    </row>
    <row r="1858" ht="14.25" customHeight="1">
      <c r="A1858" s="41">
        <f t="shared" si="3"/>
        <v>4</v>
      </c>
      <c r="B1858" s="49">
        <v>11092.0</v>
      </c>
      <c r="C1858" s="41"/>
      <c r="D1858" s="41"/>
      <c r="E1858" s="41"/>
      <c r="F1858" s="41"/>
      <c r="G1858" s="41"/>
      <c r="H1858" s="41"/>
      <c r="I1858" s="41"/>
      <c r="J1858" s="41"/>
      <c r="K1858" s="41"/>
      <c r="L1858" s="41"/>
      <c r="M1858" s="41"/>
      <c r="N1858" s="41"/>
      <c r="O1858" s="41"/>
      <c r="P1858" s="41"/>
    </row>
    <row r="1859" ht="14.25" customHeight="1">
      <c r="A1859" s="41">
        <f t="shared" si="3"/>
        <v>1</v>
      </c>
      <c r="B1859" s="49">
        <v>11090.0</v>
      </c>
      <c r="C1859" s="41"/>
      <c r="D1859" s="41"/>
      <c r="E1859" s="41"/>
      <c r="F1859" s="41"/>
      <c r="G1859" s="41"/>
      <c r="H1859" s="41"/>
      <c r="I1859" s="41"/>
      <c r="J1859" s="41"/>
      <c r="K1859" s="41"/>
      <c r="L1859" s="41"/>
      <c r="M1859" s="41"/>
      <c r="N1859" s="41"/>
      <c r="O1859" s="41"/>
      <c r="P1859" s="41"/>
    </row>
    <row r="1860" ht="14.25" customHeight="1">
      <c r="A1860" s="41">
        <f t="shared" si="3"/>
        <v>2</v>
      </c>
      <c r="B1860" s="49">
        <v>11089.0</v>
      </c>
      <c r="C1860" s="41"/>
      <c r="D1860" s="41"/>
      <c r="E1860" s="41"/>
      <c r="F1860" s="41"/>
      <c r="G1860" s="41"/>
      <c r="H1860" s="41"/>
      <c r="I1860" s="41"/>
      <c r="J1860" s="41"/>
      <c r="K1860" s="41"/>
      <c r="L1860" s="41"/>
      <c r="M1860" s="41"/>
      <c r="N1860" s="41"/>
      <c r="O1860" s="41"/>
      <c r="P1860" s="41"/>
    </row>
    <row r="1861" ht="14.25" customHeight="1">
      <c r="A1861" s="41">
        <f t="shared" si="3"/>
        <v>3</v>
      </c>
      <c r="B1861" s="49">
        <v>11085.0</v>
      </c>
      <c r="C1861" s="41"/>
      <c r="D1861" s="41"/>
      <c r="E1861" s="41"/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41"/>
    </row>
    <row r="1862" ht="14.25" customHeight="1">
      <c r="A1862" s="41">
        <f t="shared" si="3"/>
        <v>4</v>
      </c>
      <c r="B1862" s="49">
        <v>11084.0</v>
      </c>
      <c r="C1862" s="41"/>
      <c r="D1862" s="41"/>
      <c r="E1862" s="41"/>
      <c r="F1862" s="41"/>
      <c r="G1862" s="41"/>
      <c r="H1862" s="41"/>
      <c r="I1862" s="41"/>
      <c r="J1862" s="41"/>
      <c r="K1862" s="41"/>
      <c r="L1862" s="41"/>
      <c r="M1862" s="41"/>
      <c r="N1862" s="41"/>
      <c r="O1862" s="41"/>
      <c r="P1862" s="41"/>
    </row>
    <row r="1863" ht="14.25" customHeight="1">
      <c r="A1863" s="41">
        <f t="shared" si="3"/>
        <v>1</v>
      </c>
      <c r="B1863" s="49">
        <v>11082.0</v>
      </c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41"/>
    </row>
    <row r="1864" ht="14.25" customHeight="1">
      <c r="A1864" s="41">
        <f t="shared" si="3"/>
        <v>2</v>
      </c>
      <c r="B1864" s="49">
        <v>11081.0</v>
      </c>
      <c r="C1864" s="41"/>
      <c r="D1864" s="41"/>
      <c r="E1864" s="41"/>
      <c r="F1864" s="41"/>
      <c r="G1864" s="41"/>
      <c r="H1864" s="41"/>
      <c r="I1864" s="41"/>
      <c r="J1864" s="41"/>
      <c r="K1864" s="41"/>
      <c r="L1864" s="41"/>
      <c r="M1864" s="41"/>
      <c r="N1864" s="41"/>
      <c r="O1864" s="41"/>
      <c r="P1864" s="41"/>
    </row>
    <row r="1865" ht="14.25" customHeight="1">
      <c r="A1865" s="41">
        <f t="shared" si="3"/>
        <v>3</v>
      </c>
      <c r="B1865" s="49">
        <v>11080.0</v>
      </c>
      <c r="C1865" s="41"/>
      <c r="D1865" s="41"/>
      <c r="E1865" s="41"/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41"/>
    </row>
    <row r="1866" ht="14.25" customHeight="1">
      <c r="A1866" s="41">
        <f t="shared" si="3"/>
        <v>4</v>
      </c>
      <c r="B1866" s="49">
        <v>11079.0</v>
      </c>
      <c r="C1866" s="41"/>
      <c r="D1866" s="41"/>
      <c r="E1866" s="41"/>
      <c r="F1866" s="41"/>
      <c r="G1866" s="41"/>
      <c r="H1866" s="41"/>
      <c r="I1866" s="41"/>
      <c r="J1866" s="41"/>
      <c r="K1866" s="41"/>
      <c r="L1866" s="41"/>
      <c r="M1866" s="41"/>
      <c r="N1866" s="41"/>
      <c r="O1866" s="41"/>
      <c r="P1866" s="41"/>
    </row>
    <row r="1867" ht="14.25" customHeight="1">
      <c r="A1867" s="41">
        <f t="shared" si="3"/>
        <v>1</v>
      </c>
      <c r="B1867" s="49">
        <v>11078.0</v>
      </c>
      <c r="C1867" s="41"/>
      <c r="D1867" s="41"/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41"/>
    </row>
    <row r="1868" ht="14.25" customHeight="1">
      <c r="A1868" s="41">
        <f t="shared" si="3"/>
        <v>2</v>
      </c>
      <c r="B1868" s="49">
        <v>11077.0</v>
      </c>
      <c r="C1868" s="41"/>
      <c r="D1868" s="41"/>
      <c r="E1868" s="41"/>
      <c r="F1868" s="41"/>
      <c r="G1868" s="41"/>
      <c r="H1868" s="41"/>
      <c r="I1868" s="41"/>
      <c r="J1868" s="41"/>
      <c r="K1868" s="41"/>
      <c r="L1868" s="41"/>
      <c r="M1868" s="41"/>
      <c r="N1868" s="41"/>
      <c r="O1868" s="41"/>
      <c r="P1868" s="41"/>
    </row>
    <row r="1869" ht="14.25" customHeight="1">
      <c r="A1869" s="41">
        <f t="shared" si="3"/>
        <v>3</v>
      </c>
      <c r="B1869" s="49">
        <v>11076.0</v>
      </c>
      <c r="C1869" s="41"/>
      <c r="D1869" s="41"/>
      <c r="E1869" s="41"/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41"/>
    </row>
    <row r="1870" ht="14.25" customHeight="1">
      <c r="A1870" s="41">
        <f t="shared" si="3"/>
        <v>4</v>
      </c>
      <c r="B1870" s="49">
        <v>11074.0</v>
      </c>
      <c r="C1870" s="41"/>
      <c r="D1870" s="41"/>
      <c r="E1870" s="41"/>
      <c r="F1870" s="41"/>
      <c r="G1870" s="41"/>
      <c r="H1870" s="41"/>
      <c r="I1870" s="41"/>
      <c r="J1870" s="41"/>
      <c r="K1870" s="41"/>
      <c r="L1870" s="41"/>
      <c r="M1870" s="41"/>
      <c r="N1870" s="41"/>
      <c r="O1870" s="41"/>
      <c r="P1870" s="41"/>
    </row>
    <row r="1871" ht="14.25" customHeight="1">
      <c r="A1871" s="41">
        <f t="shared" si="3"/>
        <v>1</v>
      </c>
      <c r="B1871" s="49">
        <v>11073.0</v>
      </c>
      <c r="C1871" s="41"/>
      <c r="D1871" s="41"/>
      <c r="E1871" s="41"/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41"/>
    </row>
    <row r="1872" ht="14.25" customHeight="1">
      <c r="A1872" s="41">
        <f t="shared" si="3"/>
        <v>2</v>
      </c>
      <c r="B1872" s="49">
        <v>11072.0</v>
      </c>
      <c r="C1872" s="41"/>
      <c r="D1872" s="41"/>
      <c r="E1872" s="41"/>
      <c r="F1872" s="41"/>
      <c r="G1872" s="41"/>
      <c r="H1872" s="41"/>
      <c r="I1872" s="41"/>
      <c r="J1872" s="41"/>
      <c r="K1872" s="41"/>
      <c r="L1872" s="41"/>
      <c r="M1872" s="41"/>
      <c r="N1872" s="41"/>
      <c r="O1872" s="41"/>
      <c r="P1872" s="41"/>
    </row>
    <row r="1873" ht="14.25" customHeight="1">
      <c r="A1873" s="41">
        <f t="shared" si="3"/>
        <v>3</v>
      </c>
      <c r="B1873" s="49">
        <v>11071.0</v>
      </c>
      <c r="C1873" s="41"/>
      <c r="D1873" s="41"/>
      <c r="E1873" s="41"/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41"/>
    </row>
    <row r="1874" ht="14.25" customHeight="1">
      <c r="A1874" s="41">
        <f t="shared" si="3"/>
        <v>4</v>
      </c>
      <c r="B1874" s="49">
        <v>11070.0</v>
      </c>
      <c r="C1874" s="41"/>
      <c r="D1874" s="41"/>
      <c r="E1874" s="41"/>
      <c r="F1874" s="41"/>
      <c r="G1874" s="41"/>
      <c r="H1874" s="41"/>
      <c r="I1874" s="41"/>
      <c r="J1874" s="41"/>
      <c r="K1874" s="41"/>
      <c r="L1874" s="41"/>
      <c r="M1874" s="41"/>
      <c r="N1874" s="41"/>
      <c r="O1874" s="41"/>
      <c r="P1874" s="41"/>
    </row>
    <row r="1875" ht="14.25" customHeight="1">
      <c r="A1875" s="41">
        <f t="shared" si="3"/>
        <v>1</v>
      </c>
      <c r="B1875" s="49">
        <v>11068.0</v>
      </c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41"/>
    </row>
    <row r="1876" ht="14.25" customHeight="1">
      <c r="A1876" s="41">
        <f t="shared" si="3"/>
        <v>2</v>
      </c>
      <c r="B1876" s="49">
        <v>11067.0</v>
      </c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41"/>
      <c r="N1876" s="41"/>
      <c r="O1876" s="41"/>
      <c r="P1876" s="41"/>
    </row>
    <row r="1877" ht="14.25" customHeight="1">
      <c r="A1877" s="41">
        <f t="shared" si="3"/>
        <v>3</v>
      </c>
      <c r="B1877" s="49">
        <v>11066.0</v>
      </c>
      <c r="C1877" s="41"/>
      <c r="D1877" s="41"/>
      <c r="E1877" s="41"/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41"/>
    </row>
    <row r="1878" ht="14.25" customHeight="1">
      <c r="A1878" s="41">
        <f t="shared" si="3"/>
        <v>4</v>
      </c>
      <c r="B1878" s="49">
        <v>11065.0</v>
      </c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41"/>
      <c r="N1878" s="41"/>
      <c r="O1878" s="41"/>
      <c r="P1878" s="41"/>
    </row>
    <row r="1879" ht="14.25" customHeight="1">
      <c r="A1879" s="41">
        <f t="shared" si="3"/>
        <v>1</v>
      </c>
      <c r="B1879" s="49">
        <v>11064.0</v>
      </c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41"/>
    </row>
    <row r="1880" ht="14.25" customHeight="1">
      <c r="A1880" s="41">
        <f t="shared" si="3"/>
        <v>2</v>
      </c>
      <c r="B1880" s="49">
        <v>11063.0</v>
      </c>
      <c r="C1880" s="41"/>
      <c r="D1880" s="41"/>
      <c r="E1880" s="41"/>
      <c r="F1880" s="41"/>
      <c r="G1880" s="41"/>
      <c r="H1880" s="41"/>
      <c r="I1880" s="41"/>
      <c r="J1880" s="41"/>
      <c r="K1880" s="41"/>
      <c r="L1880" s="41"/>
      <c r="M1880" s="41"/>
      <c r="N1880" s="41"/>
      <c r="O1880" s="41"/>
      <c r="P1880" s="41"/>
    </row>
    <row r="1881" ht="14.25" customHeight="1">
      <c r="A1881" s="41">
        <f t="shared" si="3"/>
        <v>3</v>
      </c>
      <c r="B1881" s="49">
        <v>11062.0</v>
      </c>
      <c r="C1881" s="41"/>
      <c r="D1881" s="41"/>
      <c r="E1881" s="41"/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41"/>
    </row>
    <row r="1882" ht="14.25" customHeight="1">
      <c r="A1882" s="41">
        <f t="shared" si="3"/>
        <v>4</v>
      </c>
      <c r="B1882" s="49">
        <v>11060.0</v>
      </c>
      <c r="C1882" s="41"/>
      <c r="D1882" s="41"/>
      <c r="E1882" s="41"/>
      <c r="F1882" s="41"/>
      <c r="G1882" s="41"/>
      <c r="H1882" s="41"/>
      <c r="I1882" s="41"/>
      <c r="J1882" s="41"/>
      <c r="K1882" s="41"/>
      <c r="L1882" s="41"/>
      <c r="M1882" s="41"/>
      <c r="N1882" s="41"/>
      <c r="O1882" s="41"/>
      <c r="P1882" s="41"/>
    </row>
    <row r="1883" ht="14.25" customHeight="1">
      <c r="A1883" s="41">
        <f t="shared" si="3"/>
        <v>1</v>
      </c>
      <c r="B1883" s="49">
        <v>11058.0</v>
      </c>
      <c r="C1883" s="41"/>
      <c r="D1883" s="41"/>
      <c r="E1883" s="41"/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41"/>
    </row>
    <row r="1884" ht="14.25" customHeight="1">
      <c r="A1884" s="41">
        <f t="shared" si="3"/>
        <v>2</v>
      </c>
      <c r="B1884" s="49">
        <v>11057.0</v>
      </c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41"/>
      <c r="N1884" s="41"/>
      <c r="O1884" s="41"/>
      <c r="P1884" s="41"/>
    </row>
    <row r="1885" ht="14.25" customHeight="1">
      <c r="A1885" s="41">
        <f t="shared" si="3"/>
        <v>3</v>
      </c>
      <c r="B1885" s="49">
        <v>11056.0</v>
      </c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41"/>
    </row>
    <row r="1886" ht="14.25" customHeight="1">
      <c r="A1886" s="41">
        <f t="shared" si="3"/>
        <v>4</v>
      </c>
      <c r="B1886" s="49">
        <v>11055.0</v>
      </c>
      <c r="C1886" s="41"/>
      <c r="D1886" s="41"/>
      <c r="E1886" s="41"/>
      <c r="F1886" s="41"/>
      <c r="G1886" s="41"/>
      <c r="H1886" s="41"/>
      <c r="I1886" s="41"/>
      <c r="J1886" s="41"/>
      <c r="K1886" s="41"/>
      <c r="L1886" s="41"/>
      <c r="M1886" s="41"/>
      <c r="N1886" s="41"/>
      <c r="O1886" s="41"/>
      <c r="P1886" s="41"/>
    </row>
    <row r="1887" ht="14.25" customHeight="1">
      <c r="A1887" s="41">
        <f t="shared" si="3"/>
        <v>1</v>
      </c>
      <c r="B1887" s="49">
        <v>11054.0</v>
      </c>
      <c r="C1887" s="41"/>
      <c r="D1887" s="41"/>
      <c r="E1887" s="41"/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41"/>
    </row>
    <row r="1888" ht="14.25" customHeight="1">
      <c r="A1888" s="41">
        <f t="shared" si="3"/>
        <v>2</v>
      </c>
      <c r="B1888" s="49">
        <v>11053.0</v>
      </c>
      <c r="C1888" s="41"/>
      <c r="D1888" s="41"/>
      <c r="E1888" s="41"/>
      <c r="F1888" s="41"/>
      <c r="G1888" s="41"/>
      <c r="H1888" s="41"/>
      <c r="I1888" s="41"/>
      <c r="J1888" s="41"/>
      <c r="K1888" s="41"/>
      <c r="L1888" s="41"/>
      <c r="M1888" s="41"/>
      <c r="N1888" s="41"/>
      <c r="O1888" s="41"/>
      <c r="P1888" s="41"/>
    </row>
    <row r="1889" ht="14.25" customHeight="1">
      <c r="A1889" s="41">
        <f t="shared" si="3"/>
        <v>3</v>
      </c>
      <c r="B1889" s="49">
        <v>11051.0</v>
      </c>
      <c r="C1889" s="41"/>
      <c r="D1889" s="41"/>
      <c r="E1889" s="41"/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41"/>
    </row>
    <row r="1890" ht="14.25" customHeight="1">
      <c r="A1890" s="41">
        <f t="shared" si="3"/>
        <v>4</v>
      </c>
      <c r="B1890" s="49">
        <v>11050.0</v>
      </c>
      <c r="C1890" s="41"/>
      <c r="D1890" s="41"/>
      <c r="E1890" s="41"/>
      <c r="F1890" s="41"/>
      <c r="G1890" s="41"/>
      <c r="H1890" s="41"/>
      <c r="I1890" s="41"/>
      <c r="J1890" s="41"/>
      <c r="K1890" s="41"/>
      <c r="L1890" s="41"/>
      <c r="M1890" s="41"/>
      <c r="N1890" s="41"/>
      <c r="O1890" s="41"/>
      <c r="P1890" s="41"/>
    </row>
    <row r="1891" ht="14.25" customHeight="1">
      <c r="A1891" s="41">
        <f t="shared" si="3"/>
        <v>1</v>
      </c>
      <c r="B1891" s="49">
        <v>11049.0</v>
      </c>
      <c r="C1891" s="41"/>
      <c r="D1891" s="41"/>
      <c r="E1891" s="41"/>
      <c r="F1891" s="41"/>
      <c r="G1891" s="41"/>
      <c r="H1891" s="41"/>
      <c r="I1891" s="41"/>
      <c r="J1891" s="41"/>
      <c r="K1891" s="41"/>
      <c r="L1891" s="41"/>
      <c r="M1891" s="41"/>
      <c r="N1891" s="41"/>
      <c r="O1891" s="41"/>
      <c r="P1891" s="41"/>
    </row>
    <row r="1892" ht="14.25" customHeight="1">
      <c r="A1892" s="41">
        <f t="shared" si="3"/>
        <v>2</v>
      </c>
      <c r="B1892" s="49">
        <v>11048.0</v>
      </c>
      <c r="C1892" s="41"/>
      <c r="D1892" s="41"/>
      <c r="E1892" s="41"/>
      <c r="F1892" s="41"/>
      <c r="G1892" s="41"/>
      <c r="H1892" s="41"/>
      <c r="I1892" s="41"/>
      <c r="J1892" s="41"/>
      <c r="K1892" s="41"/>
      <c r="L1892" s="41"/>
      <c r="M1892" s="41"/>
      <c r="N1892" s="41"/>
      <c r="O1892" s="41"/>
      <c r="P1892" s="41"/>
    </row>
    <row r="1893" ht="14.25" customHeight="1">
      <c r="A1893" s="41">
        <f t="shared" si="3"/>
        <v>3</v>
      </c>
      <c r="B1893" s="49">
        <v>11047.0</v>
      </c>
      <c r="C1893" s="41"/>
      <c r="D1893" s="41"/>
      <c r="E1893" s="41"/>
      <c r="F1893" s="41"/>
      <c r="G1893" s="41"/>
      <c r="H1893" s="41"/>
      <c r="I1893" s="41"/>
      <c r="J1893" s="41"/>
      <c r="K1893" s="41"/>
      <c r="L1893" s="41"/>
      <c r="M1893" s="41"/>
      <c r="N1893" s="41"/>
      <c r="O1893" s="41"/>
      <c r="P1893" s="41"/>
    </row>
    <row r="1894" ht="14.25" customHeight="1">
      <c r="A1894" s="41">
        <f t="shared" si="3"/>
        <v>4</v>
      </c>
      <c r="B1894" s="49">
        <v>11046.0</v>
      </c>
      <c r="C1894" s="41"/>
      <c r="D1894" s="41"/>
      <c r="E1894" s="41"/>
      <c r="F1894" s="41"/>
      <c r="G1894" s="41"/>
      <c r="H1894" s="41"/>
      <c r="I1894" s="41"/>
      <c r="J1894" s="41"/>
      <c r="K1894" s="41"/>
      <c r="L1894" s="41"/>
      <c r="M1894" s="41"/>
      <c r="N1894" s="41"/>
      <c r="O1894" s="41"/>
      <c r="P1894" s="41"/>
    </row>
    <row r="1895" ht="14.25" customHeight="1">
      <c r="A1895" s="41">
        <f t="shared" si="3"/>
        <v>1</v>
      </c>
      <c r="B1895" s="49">
        <v>11045.0</v>
      </c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41"/>
      <c r="N1895" s="41"/>
      <c r="O1895" s="41"/>
      <c r="P1895" s="41"/>
    </row>
    <row r="1896" ht="14.25" customHeight="1">
      <c r="A1896" s="41">
        <f t="shared" si="3"/>
        <v>2</v>
      </c>
      <c r="B1896" s="49">
        <v>11044.0</v>
      </c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41"/>
      <c r="N1896" s="41"/>
      <c r="O1896" s="41"/>
      <c r="P1896" s="41"/>
    </row>
    <row r="1897" ht="14.25" customHeight="1">
      <c r="A1897" s="41">
        <f t="shared" si="3"/>
        <v>3</v>
      </c>
      <c r="B1897" s="49">
        <v>11043.0</v>
      </c>
      <c r="C1897" s="41"/>
      <c r="D1897" s="41"/>
      <c r="E1897" s="41"/>
      <c r="F1897" s="41"/>
      <c r="G1897" s="41"/>
      <c r="H1897" s="41"/>
      <c r="I1897" s="41"/>
      <c r="J1897" s="41"/>
      <c r="K1897" s="41"/>
      <c r="L1897" s="41"/>
      <c r="M1897" s="41"/>
      <c r="N1897" s="41"/>
      <c r="O1897" s="41"/>
      <c r="P1897" s="41"/>
    </row>
    <row r="1898" ht="14.25" customHeight="1">
      <c r="A1898" s="41">
        <f t="shared" si="3"/>
        <v>4</v>
      </c>
      <c r="B1898" s="49">
        <v>11042.0</v>
      </c>
      <c r="C1898" s="41"/>
      <c r="D1898" s="41"/>
      <c r="E1898" s="41"/>
      <c r="F1898" s="41"/>
      <c r="G1898" s="41"/>
      <c r="H1898" s="41"/>
      <c r="I1898" s="41"/>
      <c r="J1898" s="41"/>
      <c r="K1898" s="41"/>
      <c r="L1898" s="41"/>
      <c r="M1898" s="41"/>
      <c r="N1898" s="41"/>
      <c r="O1898" s="41"/>
      <c r="P1898" s="41"/>
    </row>
    <row r="1899" ht="14.25" customHeight="1">
      <c r="A1899" s="41">
        <f t="shared" si="3"/>
        <v>1</v>
      </c>
      <c r="B1899" s="49">
        <v>11041.0</v>
      </c>
      <c r="C1899" s="41"/>
      <c r="D1899" s="41"/>
      <c r="E1899" s="41"/>
      <c r="F1899" s="41"/>
      <c r="G1899" s="41"/>
      <c r="H1899" s="41"/>
      <c r="I1899" s="41"/>
      <c r="J1899" s="41"/>
      <c r="K1899" s="41"/>
      <c r="L1899" s="41"/>
      <c r="M1899" s="41"/>
      <c r="N1899" s="41"/>
      <c r="O1899" s="41"/>
      <c r="P1899" s="41"/>
    </row>
    <row r="1900" ht="14.25" customHeight="1">
      <c r="A1900" s="41">
        <f t="shared" si="3"/>
        <v>2</v>
      </c>
      <c r="B1900" s="49">
        <v>11040.0</v>
      </c>
      <c r="C1900" s="41"/>
      <c r="D1900" s="41"/>
      <c r="E1900" s="41"/>
      <c r="F1900" s="41"/>
      <c r="G1900" s="41"/>
      <c r="H1900" s="41"/>
      <c r="I1900" s="41"/>
      <c r="J1900" s="41"/>
      <c r="K1900" s="41"/>
      <c r="L1900" s="41"/>
      <c r="M1900" s="41"/>
      <c r="N1900" s="41"/>
      <c r="O1900" s="41"/>
      <c r="P1900" s="41"/>
    </row>
    <row r="1901" ht="14.25" customHeight="1">
      <c r="A1901" s="41">
        <f t="shared" si="3"/>
        <v>3</v>
      </c>
      <c r="B1901" s="49">
        <v>11039.0</v>
      </c>
      <c r="C1901" s="41"/>
      <c r="D1901" s="41"/>
      <c r="E1901" s="41"/>
      <c r="F1901" s="41"/>
      <c r="G1901" s="41"/>
      <c r="H1901" s="41"/>
      <c r="I1901" s="41"/>
      <c r="J1901" s="41"/>
      <c r="K1901" s="41"/>
      <c r="L1901" s="41"/>
      <c r="M1901" s="41"/>
      <c r="N1901" s="41"/>
      <c r="O1901" s="41"/>
      <c r="P1901" s="41"/>
    </row>
    <row r="1902" ht="14.25" customHeight="1">
      <c r="A1902" s="41">
        <f t="shared" si="3"/>
        <v>4</v>
      </c>
      <c r="B1902" s="49">
        <v>11038.0</v>
      </c>
      <c r="C1902" s="41"/>
      <c r="D1902" s="41"/>
      <c r="E1902" s="41"/>
      <c r="F1902" s="41"/>
      <c r="G1902" s="41"/>
      <c r="H1902" s="41"/>
      <c r="I1902" s="41"/>
      <c r="J1902" s="41"/>
      <c r="K1902" s="41"/>
      <c r="L1902" s="41"/>
      <c r="M1902" s="41"/>
      <c r="N1902" s="41"/>
      <c r="O1902" s="41"/>
      <c r="P1902" s="41"/>
    </row>
    <row r="1903" ht="14.25" customHeight="1">
      <c r="A1903" s="41">
        <f t="shared" si="3"/>
        <v>1</v>
      </c>
      <c r="B1903" s="49">
        <v>11037.0</v>
      </c>
      <c r="C1903" s="41"/>
      <c r="D1903" s="41"/>
      <c r="E1903" s="41"/>
      <c r="F1903" s="41"/>
      <c r="G1903" s="41"/>
      <c r="H1903" s="41"/>
      <c r="I1903" s="41"/>
      <c r="J1903" s="41"/>
      <c r="K1903" s="41"/>
      <c r="L1903" s="41"/>
      <c r="M1903" s="41"/>
      <c r="N1903" s="41"/>
      <c r="O1903" s="41"/>
      <c r="P1903" s="41"/>
    </row>
    <row r="1904" ht="14.25" customHeight="1">
      <c r="A1904" s="41">
        <f t="shared" si="3"/>
        <v>2</v>
      </c>
      <c r="B1904" s="49">
        <v>11036.0</v>
      </c>
      <c r="C1904" s="41"/>
      <c r="D1904" s="41"/>
      <c r="E1904" s="41"/>
      <c r="F1904" s="41"/>
      <c r="G1904" s="41"/>
      <c r="H1904" s="41"/>
      <c r="I1904" s="41"/>
      <c r="J1904" s="41"/>
      <c r="K1904" s="41"/>
      <c r="L1904" s="41"/>
      <c r="M1904" s="41"/>
      <c r="N1904" s="41"/>
      <c r="O1904" s="41"/>
      <c r="P1904" s="41"/>
    </row>
    <row r="1905" ht="14.25" customHeight="1">
      <c r="A1905" s="41">
        <f t="shared" si="3"/>
        <v>3</v>
      </c>
      <c r="B1905" s="49">
        <v>11035.0</v>
      </c>
      <c r="C1905" s="41"/>
      <c r="D1905" s="41"/>
      <c r="E1905" s="41"/>
      <c r="F1905" s="41"/>
      <c r="G1905" s="41"/>
      <c r="H1905" s="41"/>
      <c r="I1905" s="41"/>
      <c r="J1905" s="41"/>
      <c r="K1905" s="41"/>
      <c r="L1905" s="41"/>
      <c r="M1905" s="41"/>
      <c r="N1905" s="41"/>
      <c r="O1905" s="41"/>
      <c r="P1905" s="41"/>
    </row>
    <row r="1906" ht="14.25" customHeight="1">
      <c r="A1906" s="41">
        <f t="shared" si="3"/>
        <v>4</v>
      </c>
      <c r="B1906" s="49">
        <v>11034.0</v>
      </c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41"/>
      <c r="N1906" s="41"/>
      <c r="O1906" s="41"/>
      <c r="P1906" s="41"/>
    </row>
    <row r="1907" ht="14.25" customHeight="1">
      <c r="A1907" s="41">
        <f t="shared" si="3"/>
        <v>1</v>
      </c>
      <c r="B1907" s="49">
        <v>11033.0</v>
      </c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41"/>
      <c r="N1907" s="41"/>
      <c r="O1907" s="41"/>
      <c r="P1907" s="41"/>
    </row>
    <row r="1908" ht="14.25" customHeight="1">
      <c r="A1908" s="41">
        <f t="shared" si="3"/>
        <v>2</v>
      </c>
      <c r="B1908" s="49">
        <v>11032.0</v>
      </c>
      <c r="C1908" s="41"/>
      <c r="D1908" s="41"/>
      <c r="E1908" s="41"/>
      <c r="F1908" s="41"/>
      <c r="G1908" s="41"/>
      <c r="H1908" s="41"/>
      <c r="I1908" s="41"/>
      <c r="J1908" s="41"/>
      <c r="K1908" s="41"/>
      <c r="L1908" s="41"/>
      <c r="M1908" s="41"/>
      <c r="N1908" s="41"/>
      <c r="O1908" s="41"/>
      <c r="P1908" s="41"/>
    </row>
    <row r="1909" ht="14.25" customHeight="1">
      <c r="A1909" s="41">
        <f t="shared" si="3"/>
        <v>3</v>
      </c>
      <c r="B1909" s="49">
        <v>11031.0</v>
      </c>
      <c r="C1909" s="41"/>
      <c r="D1909" s="41"/>
      <c r="E1909" s="41"/>
      <c r="F1909" s="41"/>
      <c r="G1909" s="41"/>
      <c r="H1909" s="41"/>
      <c r="I1909" s="41"/>
      <c r="J1909" s="41"/>
      <c r="K1909" s="41"/>
      <c r="L1909" s="41"/>
      <c r="M1909" s="41"/>
      <c r="N1909" s="41"/>
      <c r="O1909" s="41"/>
      <c r="P1909" s="41"/>
    </row>
    <row r="1910" ht="14.25" customHeight="1">
      <c r="A1910" s="41">
        <f t="shared" si="3"/>
        <v>4</v>
      </c>
      <c r="B1910" s="49">
        <v>11030.0</v>
      </c>
      <c r="C1910" s="41"/>
      <c r="D1910" s="41"/>
      <c r="E1910" s="41"/>
      <c r="F1910" s="41"/>
      <c r="G1910" s="41"/>
      <c r="H1910" s="41"/>
      <c r="I1910" s="41"/>
      <c r="J1910" s="41"/>
      <c r="K1910" s="41"/>
      <c r="L1910" s="41"/>
      <c r="M1910" s="41"/>
      <c r="N1910" s="41"/>
      <c r="O1910" s="41"/>
      <c r="P1910" s="41"/>
    </row>
    <row r="1911" ht="14.25" customHeight="1">
      <c r="A1911" s="41">
        <f t="shared" si="3"/>
        <v>1</v>
      </c>
      <c r="B1911" s="49">
        <v>11028.0</v>
      </c>
      <c r="C1911" s="41"/>
      <c r="D1911" s="41"/>
      <c r="E1911" s="41"/>
      <c r="F1911" s="41"/>
      <c r="G1911" s="41"/>
      <c r="H1911" s="41"/>
      <c r="I1911" s="41"/>
      <c r="J1911" s="41"/>
      <c r="K1911" s="41"/>
      <c r="L1911" s="41"/>
      <c r="M1911" s="41"/>
      <c r="N1911" s="41"/>
      <c r="O1911" s="41"/>
      <c r="P1911" s="41"/>
    </row>
    <row r="1912" ht="14.25" customHeight="1">
      <c r="A1912" s="41">
        <f t="shared" si="3"/>
        <v>2</v>
      </c>
      <c r="B1912" s="49">
        <v>11027.0</v>
      </c>
      <c r="C1912" s="41"/>
      <c r="D1912" s="41"/>
      <c r="E1912" s="41"/>
      <c r="F1912" s="41"/>
      <c r="G1912" s="41"/>
      <c r="H1912" s="41"/>
      <c r="I1912" s="41"/>
      <c r="J1912" s="41"/>
      <c r="K1912" s="41"/>
      <c r="L1912" s="41"/>
      <c r="M1912" s="41"/>
      <c r="N1912" s="41"/>
      <c r="O1912" s="41"/>
      <c r="P1912" s="41"/>
    </row>
    <row r="1913" ht="14.25" customHeight="1">
      <c r="A1913" s="41">
        <f t="shared" si="3"/>
        <v>3</v>
      </c>
      <c r="B1913" s="49">
        <v>11026.0</v>
      </c>
      <c r="C1913" s="41"/>
      <c r="D1913" s="41"/>
      <c r="E1913" s="41"/>
      <c r="F1913" s="41"/>
      <c r="G1913" s="41"/>
      <c r="H1913" s="41"/>
      <c r="I1913" s="41"/>
      <c r="J1913" s="41"/>
      <c r="K1913" s="41"/>
      <c r="L1913" s="41"/>
      <c r="M1913" s="41"/>
      <c r="N1913" s="41"/>
      <c r="O1913" s="41"/>
      <c r="P1913" s="41"/>
    </row>
    <row r="1914" ht="14.25" customHeight="1">
      <c r="A1914" s="41">
        <f t="shared" si="3"/>
        <v>4</v>
      </c>
      <c r="B1914" s="49">
        <v>11024.0</v>
      </c>
      <c r="C1914" s="41"/>
      <c r="D1914" s="41"/>
      <c r="E1914" s="41"/>
      <c r="F1914" s="41"/>
      <c r="G1914" s="41"/>
      <c r="H1914" s="41"/>
      <c r="I1914" s="41"/>
      <c r="J1914" s="41"/>
      <c r="K1914" s="41"/>
      <c r="L1914" s="41"/>
      <c r="M1914" s="41"/>
      <c r="N1914" s="41"/>
      <c r="O1914" s="41"/>
      <c r="P1914" s="41"/>
    </row>
    <row r="1915" ht="14.25" customHeight="1">
      <c r="A1915" s="41">
        <f t="shared" si="3"/>
        <v>1</v>
      </c>
      <c r="B1915" s="49">
        <v>11023.0</v>
      </c>
      <c r="C1915" s="41"/>
      <c r="D1915" s="41"/>
      <c r="E1915" s="41"/>
      <c r="F1915" s="41"/>
      <c r="G1915" s="41"/>
      <c r="H1915" s="41"/>
      <c r="I1915" s="41"/>
      <c r="J1915" s="41"/>
      <c r="K1915" s="41"/>
      <c r="L1915" s="41"/>
      <c r="M1915" s="41"/>
      <c r="N1915" s="41"/>
      <c r="O1915" s="41"/>
      <c r="P1915" s="41"/>
    </row>
    <row r="1916" ht="14.25" customHeight="1">
      <c r="A1916" s="41">
        <f t="shared" si="3"/>
        <v>2</v>
      </c>
      <c r="B1916" s="49">
        <v>11022.0</v>
      </c>
      <c r="C1916" s="41"/>
      <c r="D1916" s="41"/>
      <c r="E1916" s="41"/>
      <c r="F1916" s="41"/>
      <c r="G1916" s="41"/>
      <c r="H1916" s="41"/>
      <c r="I1916" s="41"/>
      <c r="J1916" s="41"/>
      <c r="K1916" s="41"/>
      <c r="L1916" s="41"/>
      <c r="M1916" s="41"/>
      <c r="N1916" s="41"/>
      <c r="O1916" s="41"/>
      <c r="P1916" s="41"/>
    </row>
    <row r="1917" ht="14.25" customHeight="1">
      <c r="A1917" s="41">
        <f t="shared" si="3"/>
        <v>3</v>
      </c>
      <c r="B1917" s="49">
        <v>11021.0</v>
      </c>
      <c r="C1917" s="41"/>
      <c r="D1917" s="41"/>
      <c r="E1917" s="41"/>
      <c r="F1917" s="41"/>
      <c r="G1917" s="41"/>
      <c r="H1917" s="41"/>
      <c r="I1917" s="41"/>
      <c r="J1917" s="41"/>
      <c r="K1917" s="41"/>
      <c r="L1917" s="41"/>
      <c r="M1917" s="41"/>
      <c r="N1917" s="41"/>
      <c r="O1917" s="41"/>
      <c r="P1917" s="41"/>
    </row>
    <row r="1918" ht="14.25" customHeight="1">
      <c r="A1918" s="41">
        <f t="shared" si="3"/>
        <v>4</v>
      </c>
      <c r="B1918" s="49">
        <v>11020.0</v>
      </c>
      <c r="C1918" s="41"/>
      <c r="D1918" s="41"/>
      <c r="E1918" s="41"/>
      <c r="F1918" s="41"/>
      <c r="G1918" s="41"/>
      <c r="H1918" s="41"/>
      <c r="I1918" s="41"/>
      <c r="J1918" s="41"/>
      <c r="K1918" s="41"/>
      <c r="L1918" s="41"/>
      <c r="M1918" s="41"/>
      <c r="N1918" s="41"/>
      <c r="O1918" s="41"/>
      <c r="P1918" s="41"/>
    </row>
    <row r="1919" ht="14.25" customHeight="1">
      <c r="A1919" s="41">
        <f t="shared" si="3"/>
        <v>1</v>
      </c>
      <c r="B1919" s="49">
        <v>11019.0</v>
      </c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41"/>
      <c r="N1919" s="41"/>
      <c r="O1919" s="41"/>
      <c r="P1919" s="41"/>
    </row>
    <row r="1920" ht="14.25" customHeight="1">
      <c r="A1920" s="41">
        <f t="shared" si="3"/>
        <v>2</v>
      </c>
      <c r="B1920" s="49">
        <v>11018.0</v>
      </c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41"/>
      <c r="N1920" s="41"/>
      <c r="O1920" s="41"/>
      <c r="P1920" s="41"/>
    </row>
    <row r="1921" ht="14.25" customHeight="1">
      <c r="A1921" s="41">
        <f t="shared" si="3"/>
        <v>3</v>
      </c>
      <c r="B1921" s="49">
        <v>11017.0</v>
      </c>
      <c r="C1921" s="41"/>
      <c r="D1921" s="41"/>
      <c r="E1921" s="41"/>
      <c r="F1921" s="41"/>
      <c r="G1921" s="41"/>
      <c r="H1921" s="41"/>
      <c r="I1921" s="41"/>
      <c r="J1921" s="41"/>
      <c r="K1921" s="41"/>
      <c r="L1921" s="41"/>
      <c r="M1921" s="41"/>
      <c r="N1921" s="41"/>
      <c r="O1921" s="41"/>
      <c r="P1921" s="41"/>
    </row>
    <row r="1922" ht="14.25" customHeight="1">
      <c r="A1922" s="41">
        <f t="shared" si="3"/>
        <v>4</v>
      </c>
      <c r="B1922" s="49">
        <v>11016.0</v>
      </c>
      <c r="C1922" s="41"/>
      <c r="D1922" s="41"/>
      <c r="E1922" s="41"/>
      <c r="F1922" s="41"/>
      <c r="G1922" s="41"/>
      <c r="H1922" s="41"/>
      <c r="I1922" s="41"/>
      <c r="J1922" s="41"/>
      <c r="K1922" s="41"/>
      <c r="L1922" s="41"/>
      <c r="M1922" s="41"/>
      <c r="N1922" s="41"/>
      <c r="O1922" s="41"/>
      <c r="P1922" s="41"/>
    </row>
    <row r="1923" ht="14.25" customHeight="1">
      <c r="A1923" s="41">
        <f t="shared" si="3"/>
        <v>1</v>
      </c>
      <c r="B1923" s="49">
        <v>11015.0</v>
      </c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</row>
    <row r="1924" ht="14.25" customHeight="1">
      <c r="A1924" s="41">
        <f t="shared" si="3"/>
        <v>2</v>
      </c>
      <c r="B1924" s="49">
        <v>11014.0</v>
      </c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41"/>
      <c r="N1924" s="41"/>
      <c r="O1924" s="41"/>
      <c r="P1924" s="41"/>
    </row>
    <row r="1925" ht="14.25" customHeight="1">
      <c r="A1925" s="41">
        <f t="shared" si="3"/>
        <v>3</v>
      </c>
      <c r="B1925" s="49">
        <v>11012.0</v>
      </c>
      <c r="C1925" s="41"/>
      <c r="D1925" s="41"/>
      <c r="E1925" s="41"/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</row>
    <row r="1926" ht="14.25" customHeight="1">
      <c r="A1926" s="41">
        <f t="shared" si="3"/>
        <v>4</v>
      </c>
      <c r="B1926" s="49">
        <v>11011.0</v>
      </c>
      <c r="C1926" s="41"/>
      <c r="D1926" s="41"/>
      <c r="E1926" s="41"/>
      <c r="F1926" s="41"/>
      <c r="G1926" s="41"/>
      <c r="H1926" s="41"/>
      <c r="I1926" s="41"/>
      <c r="J1926" s="41"/>
      <c r="K1926" s="41"/>
      <c r="L1926" s="41"/>
      <c r="M1926" s="41"/>
      <c r="N1926" s="41"/>
      <c r="O1926" s="41"/>
      <c r="P1926" s="41"/>
    </row>
    <row r="1927" ht="14.25" customHeight="1">
      <c r="A1927" s="41">
        <f t="shared" si="3"/>
        <v>1</v>
      </c>
      <c r="B1927" s="49">
        <v>11010.0</v>
      </c>
      <c r="C1927" s="41"/>
      <c r="D1927" s="41"/>
      <c r="E1927" s="41"/>
      <c r="F1927" s="41"/>
      <c r="G1927" s="41"/>
      <c r="H1927" s="41"/>
      <c r="I1927" s="41"/>
      <c r="J1927" s="41"/>
      <c r="K1927" s="41"/>
      <c r="L1927" s="41"/>
      <c r="M1927" s="41"/>
      <c r="N1927" s="41"/>
      <c r="O1927" s="41"/>
      <c r="P1927" s="41"/>
    </row>
    <row r="1928" ht="14.25" customHeight="1">
      <c r="A1928" s="41">
        <f t="shared" si="3"/>
        <v>2</v>
      </c>
      <c r="B1928" s="49">
        <v>11009.0</v>
      </c>
      <c r="C1928" s="41"/>
      <c r="D1928" s="41"/>
      <c r="E1928" s="41"/>
      <c r="F1928" s="41"/>
      <c r="G1928" s="41"/>
      <c r="H1928" s="41"/>
      <c r="I1928" s="41"/>
      <c r="J1928" s="41"/>
      <c r="K1928" s="41"/>
      <c r="L1928" s="41"/>
      <c r="M1928" s="41"/>
      <c r="N1928" s="41"/>
      <c r="O1928" s="41"/>
      <c r="P1928" s="41"/>
    </row>
    <row r="1929" ht="14.25" customHeight="1">
      <c r="A1929" s="41">
        <f t="shared" si="3"/>
        <v>3</v>
      </c>
      <c r="B1929" s="49">
        <v>11008.0</v>
      </c>
      <c r="C1929" s="41"/>
      <c r="D1929" s="41"/>
      <c r="E1929" s="41"/>
      <c r="F1929" s="41"/>
      <c r="G1929" s="41"/>
      <c r="H1929" s="41"/>
      <c r="I1929" s="41"/>
      <c r="J1929" s="41"/>
      <c r="K1929" s="41"/>
      <c r="L1929" s="41"/>
      <c r="M1929" s="41"/>
      <c r="N1929" s="41"/>
      <c r="O1929" s="41"/>
      <c r="P1929" s="41"/>
    </row>
    <row r="1930" ht="14.25" customHeight="1">
      <c r="A1930" s="41">
        <f t="shared" si="3"/>
        <v>4</v>
      </c>
      <c r="B1930" s="49">
        <v>11007.0</v>
      </c>
      <c r="C1930" s="41"/>
      <c r="D1930" s="41"/>
      <c r="E1930" s="41"/>
      <c r="F1930" s="41"/>
      <c r="G1930" s="41"/>
      <c r="H1930" s="41"/>
      <c r="I1930" s="41"/>
      <c r="J1930" s="41"/>
      <c r="K1930" s="41"/>
      <c r="L1930" s="41"/>
      <c r="M1930" s="41"/>
      <c r="N1930" s="41"/>
      <c r="O1930" s="41"/>
      <c r="P1930" s="41"/>
    </row>
    <row r="1931" ht="14.25" customHeight="1">
      <c r="A1931" s="41">
        <f t="shared" si="3"/>
        <v>1</v>
      </c>
      <c r="B1931" s="49">
        <v>11006.0</v>
      </c>
      <c r="C1931" s="41"/>
      <c r="D1931" s="41"/>
      <c r="E1931" s="41"/>
      <c r="F1931" s="41"/>
      <c r="G1931" s="41"/>
      <c r="H1931" s="41"/>
      <c r="I1931" s="41"/>
      <c r="J1931" s="41"/>
      <c r="K1931" s="41"/>
      <c r="L1931" s="41"/>
      <c r="M1931" s="41"/>
      <c r="N1931" s="41"/>
      <c r="O1931" s="41"/>
      <c r="P1931" s="41"/>
    </row>
    <row r="1932" ht="14.25" customHeight="1">
      <c r="A1932" s="41">
        <f t="shared" si="3"/>
        <v>2</v>
      </c>
      <c r="B1932" s="49">
        <v>11005.0</v>
      </c>
      <c r="C1932" s="41"/>
      <c r="D1932" s="41"/>
      <c r="E1932" s="41"/>
      <c r="F1932" s="41"/>
      <c r="G1932" s="41"/>
      <c r="H1932" s="41"/>
      <c r="I1932" s="41"/>
      <c r="J1932" s="41"/>
      <c r="K1932" s="41"/>
      <c r="L1932" s="41"/>
      <c r="M1932" s="41"/>
      <c r="N1932" s="41"/>
      <c r="O1932" s="41"/>
      <c r="P1932" s="41"/>
    </row>
    <row r="1933" ht="14.25" customHeight="1">
      <c r="A1933" s="41">
        <f t="shared" si="3"/>
        <v>3</v>
      </c>
      <c r="B1933" s="49">
        <v>11004.0</v>
      </c>
      <c r="C1933" s="41"/>
      <c r="D1933" s="41"/>
      <c r="E1933" s="41"/>
      <c r="F1933" s="41"/>
      <c r="G1933" s="41"/>
      <c r="H1933" s="41"/>
      <c r="I1933" s="41"/>
      <c r="J1933" s="41"/>
      <c r="K1933" s="41"/>
      <c r="L1933" s="41"/>
      <c r="M1933" s="41"/>
      <c r="N1933" s="41"/>
      <c r="O1933" s="41"/>
      <c r="P1933" s="41"/>
    </row>
    <row r="1934" ht="14.25" customHeight="1">
      <c r="A1934" s="41">
        <f t="shared" si="3"/>
        <v>4</v>
      </c>
      <c r="B1934" s="49">
        <v>11003.0</v>
      </c>
      <c r="C1934" s="41"/>
      <c r="D1934" s="41"/>
      <c r="E1934" s="41"/>
      <c r="F1934" s="41"/>
      <c r="G1934" s="41"/>
      <c r="H1934" s="41"/>
      <c r="I1934" s="41"/>
      <c r="J1934" s="41"/>
      <c r="K1934" s="41"/>
      <c r="L1934" s="41"/>
      <c r="M1934" s="41"/>
      <c r="N1934" s="41"/>
      <c r="O1934" s="41"/>
      <c r="P1934" s="41"/>
    </row>
    <row r="1935" ht="14.25" customHeight="1">
      <c r="A1935" s="41">
        <f t="shared" si="3"/>
        <v>1</v>
      </c>
      <c r="B1935" s="49">
        <v>11002.0</v>
      </c>
      <c r="C1935" s="41"/>
      <c r="D1935" s="41"/>
      <c r="E1935" s="41"/>
      <c r="F1935" s="41"/>
      <c r="G1935" s="41"/>
      <c r="H1935" s="41"/>
      <c r="I1935" s="41"/>
      <c r="J1935" s="41"/>
      <c r="K1935" s="41"/>
      <c r="L1935" s="41"/>
      <c r="M1935" s="41"/>
      <c r="N1935" s="41"/>
      <c r="O1935" s="41"/>
      <c r="P1935" s="41"/>
    </row>
    <row r="1936" ht="14.25" customHeight="1">
      <c r="A1936" s="41">
        <f t="shared" si="3"/>
        <v>2</v>
      </c>
      <c r="B1936" s="49">
        <v>11001.0</v>
      </c>
      <c r="C1936" s="41"/>
      <c r="D1936" s="41"/>
      <c r="E1936" s="41"/>
      <c r="F1936" s="41"/>
      <c r="G1936" s="41"/>
      <c r="H1936" s="41"/>
      <c r="I1936" s="41"/>
      <c r="J1936" s="41"/>
      <c r="K1936" s="41"/>
      <c r="L1936" s="41"/>
      <c r="M1936" s="41"/>
      <c r="N1936" s="41"/>
      <c r="O1936" s="41"/>
      <c r="P1936" s="41"/>
    </row>
    <row r="1937" ht="14.25" customHeight="1">
      <c r="A1937" s="41">
        <f t="shared" si="3"/>
        <v>3</v>
      </c>
      <c r="B1937" s="49">
        <v>11000.0</v>
      </c>
      <c r="C1937" s="41"/>
      <c r="D1937" s="41"/>
      <c r="E1937" s="41"/>
      <c r="F1937" s="41"/>
      <c r="G1937" s="41"/>
      <c r="H1937" s="41"/>
      <c r="I1937" s="41"/>
      <c r="J1937" s="41"/>
      <c r="K1937" s="41"/>
      <c r="L1937" s="41"/>
      <c r="M1937" s="41"/>
      <c r="N1937" s="41"/>
      <c r="O1937" s="41"/>
      <c r="P1937" s="41"/>
    </row>
    <row r="1938" ht="14.25" customHeight="1">
      <c r="A1938" s="41">
        <f t="shared" si="3"/>
        <v>4</v>
      </c>
      <c r="B1938" s="49">
        <v>10999.0</v>
      </c>
      <c r="C1938" s="41"/>
      <c r="D1938" s="41"/>
      <c r="E1938" s="41"/>
      <c r="F1938" s="41"/>
      <c r="G1938" s="41"/>
      <c r="H1938" s="41"/>
      <c r="I1938" s="41"/>
      <c r="J1938" s="41"/>
      <c r="K1938" s="41"/>
      <c r="L1938" s="41"/>
      <c r="M1938" s="41"/>
      <c r="N1938" s="41"/>
      <c r="O1938" s="41"/>
      <c r="P1938" s="41"/>
    </row>
    <row r="1939" ht="14.25" customHeight="1">
      <c r="A1939" s="41">
        <f t="shared" si="3"/>
        <v>1</v>
      </c>
      <c r="B1939" s="49">
        <v>10998.0</v>
      </c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41"/>
      <c r="N1939" s="41"/>
      <c r="O1939" s="41"/>
      <c r="P1939" s="41"/>
    </row>
    <row r="1940" ht="14.25" customHeight="1">
      <c r="A1940" s="41">
        <f t="shared" si="3"/>
        <v>2</v>
      </c>
      <c r="B1940" s="49">
        <v>10997.0</v>
      </c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41"/>
      <c r="N1940" s="41"/>
      <c r="O1940" s="41"/>
      <c r="P1940" s="41"/>
    </row>
    <row r="1941" ht="14.25" customHeight="1">
      <c r="A1941" s="41">
        <f t="shared" si="3"/>
        <v>3</v>
      </c>
      <c r="B1941" s="49">
        <v>10995.0</v>
      </c>
      <c r="C1941" s="41"/>
      <c r="D1941" s="41"/>
      <c r="E1941" s="41"/>
      <c r="F1941" s="41"/>
      <c r="G1941" s="41"/>
      <c r="H1941" s="41"/>
      <c r="I1941" s="41"/>
      <c r="J1941" s="41"/>
      <c r="K1941" s="41"/>
      <c r="L1941" s="41"/>
      <c r="M1941" s="41"/>
      <c r="N1941" s="41"/>
      <c r="O1941" s="41"/>
      <c r="P1941" s="41"/>
    </row>
    <row r="1942" ht="14.25" customHeight="1">
      <c r="A1942" s="41">
        <f t="shared" si="3"/>
        <v>4</v>
      </c>
      <c r="B1942" s="49">
        <v>10994.0</v>
      </c>
      <c r="C1942" s="41"/>
      <c r="D1942" s="41"/>
      <c r="E1942" s="41"/>
      <c r="F1942" s="41"/>
      <c r="G1942" s="41"/>
      <c r="H1942" s="41"/>
      <c r="I1942" s="41"/>
      <c r="J1942" s="41"/>
      <c r="K1942" s="41"/>
      <c r="L1942" s="41"/>
      <c r="M1942" s="41"/>
      <c r="N1942" s="41"/>
      <c r="O1942" s="41"/>
      <c r="P1942" s="41"/>
    </row>
    <row r="1943" ht="14.25" customHeight="1">
      <c r="A1943" s="41">
        <f t="shared" si="3"/>
        <v>1</v>
      </c>
      <c r="B1943" s="49">
        <v>10993.0</v>
      </c>
      <c r="C1943" s="41"/>
      <c r="D1943" s="41"/>
      <c r="E1943" s="41"/>
      <c r="F1943" s="41"/>
      <c r="G1943" s="41"/>
      <c r="H1943" s="41"/>
      <c r="I1943" s="41"/>
      <c r="J1943" s="41"/>
      <c r="K1943" s="41"/>
      <c r="L1943" s="41"/>
      <c r="M1943" s="41"/>
      <c r="N1943" s="41"/>
      <c r="O1943" s="41"/>
      <c r="P1943" s="41"/>
    </row>
    <row r="1944" ht="14.25" customHeight="1">
      <c r="A1944" s="41">
        <f t="shared" si="3"/>
        <v>2</v>
      </c>
      <c r="B1944" s="49">
        <v>10992.0</v>
      </c>
      <c r="C1944" s="41"/>
      <c r="D1944" s="41"/>
      <c r="E1944" s="41"/>
      <c r="F1944" s="41"/>
      <c r="G1944" s="41"/>
      <c r="H1944" s="41"/>
      <c r="I1944" s="41"/>
      <c r="J1944" s="41"/>
      <c r="K1944" s="41"/>
      <c r="L1944" s="41"/>
      <c r="M1944" s="41"/>
      <c r="N1944" s="41"/>
      <c r="O1944" s="41"/>
      <c r="P1944" s="41"/>
    </row>
    <row r="1945" ht="14.25" customHeight="1">
      <c r="A1945" s="41">
        <f t="shared" si="3"/>
        <v>3</v>
      </c>
      <c r="B1945" s="49">
        <v>10991.0</v>
      </c>
      <c r="C1945" s="41"/>
      <c r="D1945" s="41"/>
      <c r="E1945" s="41"/>
      <c r="F1945" s="41"/>
      <c r="G1945" s="41"/>
      <c r="H1945" s="41"/>
      <c r="I1945" s="41"/>
      <c r="J1945" s="41"/>
      <c r="K1945" s="41"/>
      <c r="L1945" s="41"/>
      <c r="M1945" s="41"/>
      <c r="N1945" s="41"/>
      <c r="O1945" s="41"/>
      <c r="P1945" s="41"/>
    </row>
    <row r="1946" ht="14.25" customHeight="1">
      <c r="A1946" s="41">
        <f t="shared" si="3"/>
        <v>4</v>
      </c>
      <c r="B1946" s="49">
        <v>10990.0</v>
      </c>
      <c r="C1946" s="41"/>
      <c r="D1946" s="41"/>
      <c r="E1946" s="41"/>
      <c r="F1946" s="41"/>
      <c r="G1946" s="41"/>
      <c r="H1946" s="41"/>
      <c r="I1946" s="41"/>
      <c r="J1946" s="41"/>
      <c r="K1946" s="41"/>
      <c r="L1946" s="41"/>
      <c r="M1946" s="41"/>
      <c r="N1946" s="41"/>
      <c r="O1946" s="41"/>
      <c r="P1946" s="41"/>
    </row>
    <row r="1947" ht="14.25" customHeight="1">
      <c r="A1947" s="41">
        <f t="shared" si="3"/>
        <v>1</v>
      </c>
      <c r="B1947" s="49">
        <v>10989.0</v>
      </c>
      <c r="C1947" s="41"/>
      <c r="D1947" s="41"/>
      <c r="E1947" s="41"/>
      <c r="F1947" s="41"/>
      <c r="G1947" s="41"/>
      <c r="H1947" s="41"/>
      <c r="I1947" s="41"/>
      <c r="J1947" s="41"/>
      <c r="K1947" s="41"/>
      <c r="L1947" s="41"/>
      <c r="M1947" s="41"/>
      <c r="N1947" s="41"/>
      <c r="O1947" s="41"/>
      <c r="P1947" s="41"/>
    </row>
    <row r="1948" ht="14.25" customHeight="1">
      <c r="A1948" s="41">
        <f t="shared" si="3"/>
        <v>2</v>
      </c>
      <c r="B1948" s="49">
        <v>10987.0</v>
      </c>
      <c r="C1948" s="41"/>
      <c r="D1948" s="41"/>
      <c r="E1948" s="41"/>
      <c r="F1948" s="41"/>
      <c r="G1948" s="41"/>
      <c r="H1948" s="41"/>
      <c r="I1948" s="41"/>
      <c r="J1948" s="41"/>
      <c r="K1948" s="41"/>
      <c r="L1948" s="41"/>
      <c r="M1948" s="41"/>
      <c r="N1948" s="41"/>
      <c r="O1948" s="41"/>
      <c r="P1948" s="41"/>
    </row>
    <row r="1949" ht="14.25" customHeight="1">
      <c r="A1949" s="41">
        <f t="shared" si="3"/>
        <v>3</v>
      </c>
      <c r="B1949" s="49">
        <v>10986.0</v>
      </c>
      <c r="C1949" s="41"/>
      <c r="D1949" s="41"/>
      <c r="E1949" s="41"/>
      <c r="F1949" s="41"/>
      <c r="G1949" s="41"/>
      <c r="H1949" s="41"/>
      <c r="I1949" s="41"/>
      <c r="J1949" s="41"/>
      <c r="K1949" s="41"/>
      <c r="L1949" s="41"/>
      <c r="M1949" s="41"/>
      <c r="N1949" s="41"/>
      <c r="O1949" s="41"/>
      <c r="P1949" s="41"/>
    </row>
    <row r="1950" ht="14.25" customHeight="1">
      <c r="A1950" s="41">
        <f t="shared" si="3"/>
        <v>4</v>
      </c>
      <c r="B1950" s="49">
        <v>10985.0</v>
      </c>
      <c r="C1950" s="41"/>
      <c r="D1950" s="41"/>
      <c r="E1950" s="41"/>
      <c r="F1950" s="41"/>
      <c r="G1950" s="41"/>
      <c r="H1950" s="41"/>
      <c r="I1950" s="41"/>
      <c r="J1950" s="41"/>
      <c r="K1950" s="41"/>
      <c r="L1950" s="41"/>
      <c r="M1950" s="41"/>
      <c r="N1950" s="41"/>
      <c r="O1950" s="41"/>
      <c r="P1950" s="41"/>
    </row>
    <row r="1951" ht="14.25" customHeight="1">
      <c r="A1951" s="41">
        <f t="shared" si="3"/>
        <v>1</v>
      </c>
      <c r="B1951" s="49">
        <v>10984.0</v>
      </c>
      <c r="C1951" s="41"/>
      <c r="D1951" s="41"/>
      <c r="E1951" s="41"/>
      <c r="F1951" s="41"/>
      <c r="G1951" s="41"/>
      <c r="H1951" s="41"/>
      <c r="I1951" s="41"/>
      <c r="J1951" s="41"/>
      <c r="K1951" s="41"/>
      <c r="L1951" s="41"/>
      <c r="M1951" s="41"/>
      <c r="N1951" s="41"/>
      <c r="O1951" s="41"/>
      <c r="P1951" s="41"/>
    </row>
    <row r="1952" ht="14.25" customHeight="1">
      <c r="A1952" s="41">
        <f t="shared" si="3"/>
        <v>2</v>
      </c>
      <c r="B1952" s="49">
        <v>10983.0</v>
      </c>
      <c r="C1952" s="41"/>
      <c r="D1952" s="41"/>
      <c r="E1952" s="41"/>
      <c r="F1952" s="41"/>
      <c r="G1952" s="41"/>
      <c r="H1952" s="41"/>
      <c r="I1952" s="41"/>
      <c r="J1952" s="41"/>
      <c r="K1952" s="41"/>
      <c r="L1952" s="41"/>
      <c r="M1952" s="41"/>
      <c r="N1952" s="41"/>
      <c r="O1952" s="41"/>
      <c r="P1952" s="41"/>
    </row>
    <row r="1953" ht="14.25" customHeight="1">
      <c r="A1953" s="41">
        <f t="shared" si="3"/>
        <v>3</v>
      </c>
      <c r="B1953" s="49">
        <v>10982.0</v>
      </c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41"/>
      <c r="N1953" s="41"/>
      <c r="O1953" s="41"/>
      <c r="P1953" s="41"/>
    </row>
    <row r="1954" ht="14.25" customHeight="1">
      <c r="A1954" s="41">
        <f t="shared" si="3"/>
        <v>4</v>
      </c>
      <c r="B1954" s="49">
        <v>10981.0</v>
      </c>
      <c r="C1954" s="41"/>
      <c r="D1954" s="41"/>
      <c r="E1954" s="41"/>
      <c r="F1954" s="41"/>
      <c r="G1954" s="41"/>
      <c r="H1954" s="41"/>
      <c r="I1954" s="41"/>
      <c r="J1954" s="41"/>
      <c r="K1954" s="41"/>
      <c r="L1954" s="41"/>
      <c r="M1954" s="41"/>
      <c r="N1954" s="41"/>
      <c r="O1954" s="41"/>
      <c r="P1954" s="41"/>
    </row>
    <row r="1955" ht="14.25" customHeight="1">
      <c r="A1955" s="41">
        <f t="shared" si="3"/>
        <v>1</v>
      </c>
      <c r="B1955" s="49">
        <v>10980.0</v>
      </c>
      <c r="C1955" s="41"/>
      <c r="D1955" s="41"/>
      <c r="E1955" s="41"/>
      <c r="F1955" s="41"/>
      <c r="G1955" s="41"/>
      <c r="H1955" s="41"/>
      <c r="I1955" s="41"/>
      <c r="J1955" s="41"/>
      <c r="K1955" s="41"/>
      <c r="L1955" s="41"/>
      <c r="M1955" s="41"/>
      <c r="N1955" s="41"/>
      <c r="O1955" s="41"/>
      <c r="P1955" s="41"/>
    </row>
    <row r="1956" ht="14.25" customHeight="1">
      <c r="A1956" s="41">
        <f t="shared" si="3"/>
        <v>2</v>
      </c>
      <c r="B1956" s="49">
        <v>10978.0</v>
      </c>
      <c r="C1956" s="41"/>
      <c r="D1956" s="41"/>
      <c r="E1956" s="41"/>
      <c r="F1956" s="41"/>
      <c r="G1956" s="41"/>
      <c r="H1956" s="41"/>
      <c r="I1956" s="41"/>
      <c r="J1956" s="41"/>
      <c r="K1956" s="41"/>
      <c r="L1956" s="41"/>
      <c r="M1956" s="41"/>
      <c r="N1956" s="41"/>
      <c r="O1956" s="41"/>
      <c r="P1956" s="41"/>
    </row>
    <row r="1957" ht="14.25" customHeight="1">
      <c r="A1957" s="41">
        <f t="shared" si="3"/>
        <v>3</v>
      </c>
      <c r="B1957" s="49">
        <v>10976.0</v>
      </c>
      <c r="C1957" s="41"/>
      <c r="D1957" s="41"/>
      <c r="E1957" s="41"/>
      <c r="F1957" s="41"/>
      <c r="G1957" s="41"/>
      <c r="H1957" s="41"/>
      <c r="I1957" s="41"/>
      <c r="J1957" s="41"/>
      <c r="K1957" s="41"/>
      <c r="L1957" s="41"/>
      <c r="M1957" s="41"/>
      <c r="N1957" s="41"/>
      <c r="O1957" s="41"/>
      <c r="P1957" s="41"/>
    </row>
    <row r="1958" ht="14.25" customHeight="1">
      <c r="A1958" s="41">
        <f t="shared" si="3"/>
        <v>4</v>
      </c>
      <c r="B1958" s="49">
        <v>10975.0</v>
      </c>
      <c r="C1958" s="41"/>
      <c r="D1958" s="41"/>
      <c r="E1958" s="41"/>
      <c r="F1958" s="41"/>
      <c r="G1958" s="41"/>
      <c r="H1958" s="41"/>
      <c r="I1958" s="41"/>
      <c r="J1958" s="41"/>
      <c r="K1958" s="41"/>
      <c r="L1958" s="41"/>
      <c r="M1958" s="41"/>
      <c r="N1958" s="41"/>
      <c r="O1958" s="41"/>
      <c r="P1958" s="41"/>
    </row>
    <row r="1959" ht="14.25" customHeight="1">
      <c r="A1959" s="41">
        <f t="shared" si="3"/>
        <v>1</v>
      </c>
      <c r="B1959" s="49">
        <v>10974.0</v>
      </c>
      <c r="C1959" s="41"/>
      <c r="D1959" s="41"/>
      <c r="E1959" s="41"/>
      <c r="F1959" s="41"/>
      <c r="G1959" s="41"/>
      <c r="H1959" s="41"/>
      <c r="I1959" s="41"/>
      <c r="J1959" s="41"/>
      <c r="K1959" s="41"/>
      <c r="L1959" s="41"/>
      <c r="M1959" s="41"/>
      <c r="N1959" s="41"/>
      <c r="O1959" s="41"/>
      <c r="P1959" s="41"/>
    </row>
    <row r="1960" ht="14.25" customHeight="1">
      <c r="A1960" s="41">
        <f t="shared" si="3"/>
        <v>2</v>
      </c>
      <c r="B1960" s="49">
        <v>10973.0</v>
      </c>
      <c r="C1960" s="41"/>
      <c r="D1960" s="41"/>
      <c r="E1960" s="41"/>
      <c r="F1960" s="41"/>
      <c r="G1960" s="41"/>
      <c r="H1960" s="41"/>
      <c r="I1960" s="41"/>
      <c r="J1960" s="41"/>
      <c r="K1960" s="41"/>
      <c r="L1960" s="41"/>
      <c r="M1960" s="41"/>
      <c r="N1960" s="41"/>
      <c r="O1960" s="41"/>
      <c r="P1960" s="41"/>
    </row>
    <row r="1961" ht="14.25" customHeight="1">
      <c r="A1961" s="41">
        <f t="shared" si="3"/>
        <v>3</v>
      </c>
      <c r="B1961" s="49">
        <v>10972.0</v>
      </c>
      <c r="C1961" s="41"/>
      <c r="D1961" s="41"/>
      <c r="E1961" s="41"/>
      <c r="F1961" s="41"/>
      <c r="G1961" s="41"/>
      <c r="H1961" s="41"/>
      <c r="I1961" s="41"/>
      <c r="J1961" s="41"/>
      <c r="K1961" s="41"/>
      <c r="L1961" s="41"/>
      <c r="M1961" s="41"/>
      <c r="N1961" s="41"/>
      <c r="O1961" s="41"/>
      <c r="P1961" s="41"/>
    </row>
    <row r="1962" ht="14.25" customHeight="1">
      <c r="A1962" s="41">
        <f t="shared" si="3"/>
        <v>4</v>
      </c>
      <c r="B1962" s="49">
        <v>10971.0</v>
      </c>
      <c r="C1962" s="41"/>
      <c r="D1962" s="41"/>
      <c r="E1962" s="41"/>
      <c r="F1962" s="41"/>
      <c r="G1962" s="41"/>
      <c r="H1962" s="41"/>
      <c r="I1962" s="41"/>
      <c r="J1962" s="41"/>
      <c r="K1962" s="41"/>
      <c r="L1962" s="41"/>
      <c r="M1962" s="41"/>
      <c r="N1962" s="41"/>
      <c r="O1962" s="41"/>
      <c r="P1962" s="41"/>
    </row>
    <row r="1963" ht="14.25" customHeight="1">
      <c r="A1963" s="41">
        <f t="shared" si="3"/>
        <v>1</v>
      </c>
      <c r="B1963" s="49">
        <v>10970.0</v>
      </c>
      <c r="C1963" s="41"/>
      <c r="D1963" s="41"/>
      <c r="E1963" s="41"/>
      <c r="F1963" s="41"/>
      <c r="G1963" s="41"/>
      <c r="H1963" s="41"/>
      <c r="I1963" s="41"/>
      <c r="J1963" s="41"/>
      <c r="K1963" s="41"/>
      <c r="L1963" s="41"/>
      <c r="M1963" s="41"/>
      <c r="N1963" s="41"/>
      <c r="O1963" s="41"/>
      <c r="P1963" s="41"/>
    </row>
    <row r="1964" ht="14.25" customHeight="1">
      <c r="A1964" s="41">
        <f t="shared" si="3"/>
        <v>2</v>
      </c>
      <c r="B1964" s="49">
        <v>10969.0</v>
      </c>
      <c r="C1964" s="41"/>
      <c r="D1964" s="41"/>
      <c r="E1964" s="41"/>
      <c r="F1964" s="41"/>
      <c r="G1964" s="41"/>
      <c r="H1964" s="41"/>
      <c r="I1964" s="41"/>
      <c r="J1964" s="41"/>
      <c r="K1964" s="41"/>
      <c r="L1964" s="41"/>
      <c r="M1964" s="41"/>
      <c r="N1964" s="41"/>
      <c r="O1964" s="41"/>
      <c r="P1964" s="41"/>
    </row>
    <row r="1965" ht="14.25" customHeight="1">
      <c r="A1965" s="41">
        <f t="shared" si="3"/>
        <v>3</v>
      </c>
      <c r="B1965" s="49">
        <v>10968.0</v>
      </c>
      <c r="C1965" s="41"/>
      <c r="D1965" s="41"/>
      <c r="E1965" s="41"/>
      <c r="F1965" s="41"/>
      <c r="G1965" s="41"/>
      <c r="H1965" s="41"/>
      <c r="I1965" s="41"/>
      <c r="J1965" s="41"/>
      <c r="K1965" s="41"/>
      <c r="L1965" s="41"/>
      <c r="M1965" s="41"/>
      <c r="N1965" s="41"/>
      <c r="O1965" s="41"/>
      <c r="P1965" s="41"/>
    </row>
    <row r="1966" ht="14.25" customHeight="1">
      <c r="A1966" s="41">
        <f t="shared" si="3"/>
        <v>4</v>
      </c>
      <c r="B1966" s="49">
        <v>10967.0</v>
      </c>
      <c r="C1966" s="41"/>
      <c r="D1966" s="41"/>
      <c r="E1966" s="41"/>
      <c r="F1966" s="41"/>
      <c r="G1966" s="41"/>
      <c r="H1966" s="41"/>
      <c r="I1966" s="41"/>
      <c r="J1966" s="41"/>
      <c r="K1966" s="41"/>
      <c r="L1966" s="41"/>
      <c r="M1966" s="41"/>
      <c r="N1966" s="41"/>
      <c r="O1966" s="41"/>
      <c r="P1966" s="41"/>
    </row>
    <row r="1967" ht="14.25" customHeight="1">
      <c r="A1967" s="41">
        <f t="shared" si="3"/>
        <v>1</v>
      </c>
      <c r="B1967" s="49">
        <v>10965.0</v>
      </c>
      <c r="C1967" s="41"/>
      <c r="D1967" s="41"/>
      <c r="E1967" s="41"/>
      <c r="F1967" s="41"/>
      <c r="G1967" s="41"/>
      <c r="H1967" s="41"/>
      <c r="I1967" s="41"/>
      <c r="J1967" s="41"/>
      <c r="K1967" s="41"/>
      <c r="L1967" s="41"/>
      <c r="M1967" s="41"/>
      <c r="N1967" s="41"/>
      <c r="O1967" s="41"/>
      <c r="P1967" s="41"/>
    </row>
    <row r="1968" ht="14.25" customHeight="1">
      <c r="A1968" s="41">
        <f t="shared" si="3"/>
        <v>2</v>
      </c>
      <c r="B1968" s="49">
        <v>10964.0</v>
      </c>
      <c r="C1968" s="41"/>
      <c r="D1968" s="41"/>
      <c r="E1968" s="41"/>
      <c r="F1968" s="41"/>
      <c r="G1968" s="41"/>
      <c r="H1968" s="41"/>
      <c r="I1968" s="41"/>
      <c r="J1968" s="41"/>
      <c r="K1968" s="41"/>
      <c r="L1968" s="41"/>
      <c r="M1968" s="41"/>
      <c r="N1968" s="41"/>
      <c r="O1968" s="41"/>
      <c r="P1968" s="41"/>
    </row>
    <row r="1969" ht="14.25" customHeight="1">
      <c r="A1969" s="41">
        <f t="shared" si="3"/>
        <v>3</v>
      </c>
      <c r="B1969" s="49">
        <v>10963.0</v>
      </c>
      <c r="C1969" s="41"/>
      <c r="D1969" s="41"/>
      <c r="E1969" s="41"/>
      <c r="F1969" s="41"/>
      <c r="G1969" s="41"/>
      <c r="H1969" s="41"/>
      <c r="I1969" s="41"/>
      <c r="J1969" s="41"/>
      <c r="K1969" s="41"/>
      <c r="L1969" s="41"/>
      <c r="M1969" s="41"/>
      <c r="N1969" s="41"/>
      <c r="O1969" s="41"/>
      <c r="P1969" s="41"/>
    </row>
    <row r="1970" ht="14.25" customHeight="1">
      <c r="A1970" s="41">
        <f t="shared" si="3"/>
        <v>4</v>
      </c>
      <c r="B1970" s="49">
        <v>10962.0</v>
      </c>
      <c r="C1970" s="41"/>
      <c r="D1970" s="41"/>
      <c r="E1970" s="41"/>
      <c r="F1970" s="41"/>
      <c r="G1970" s="41"/>
      <c r="H1970" s="41"/>
      <c r="I1970" s="41"/>
      <c r="J1970" s="41"/>
      <c r="K1970" s="41"/>
      <c r="L1970" s="41"/>
      <c r="M1970" s="41"/>
      <c r="N1970" s="41"/>
      <c r="O1970" s="41"/>
      <c r="P1970" s="41"/>
    </row>
    <row r="1971" ht="14.25" customHeight="1">
      <c r="A1971" s="41">
        <f t="shared" si="3"/>
        <v>1</v>
      </c>
      <c r="B1971" s="49">
        <v>10960.0</v>
      </c>
      <c r="C1971" s="41"/>
      <c r="D1971" s="41"/>
      <c r="E1971" s="41"/>
      <c r="F1971" s="41"/>
      <c r="G1971" s="41"/>
      <c r="H1971" s="41"/>
      <c r="I1971" s="41"/>
      <c r="J1971" s="41"/>
      <c r="K1971" s="41"/>
      <c r="L1971" s="41"/>
      <c r="M1971" s="41"/>
      <c r="N1971" s="41"/>
      <c r="O1971" s="41"/>
      <c r="P1971" s="41"/>
    </row>
    <row r="1972" ht="14.25" customHeight="1">
      <c r="A1972" s="41">
        <f t="shared" si="3"/>
        <v>2</v>
      </c>
      <c r="B1972" s="49">
        <v>10959.0</v>
      </c>
      <c r="C1972" s="41"/>
      <c r="D1972" s="41"/>
      <c r="E1972" s="41"/>
      <c r="F1972" s="41"/>
      <c r="G1972" s="41"/>
      <c r="H1972" s="41"/>
      <c r="I1972" s="41"/>
      <c r="J1972" s="41"/>
      <c r="K1972" s="41"/>
      <c r="L1972" s="41"/>
      <c r="M1972" s="41"/>
      <c r="N1972" s="41"/>
      <c r="O1972" s="41"/>
      <c r="P1972" s="41"/>
    </row>
    <row r="1973" ht="14.25" customHeight="1">
      <c r="A1973" s="41">
        <f t="shared" si="3"/>
        <v>3</v>
      </c>
      <c r="B1973" s="49">
        <v>10958.0</v>
      </c>
      <c r="C1973" s="41"/>
      <c r="D1973" s="41"/>
      <c r="E1973" s="41"/>
      <c r="F1973" s="41"/>
      <c r="G1973" s="41"/>
      <c r="H1973" s="41"/>
      <c r="I1973" s="41"/>
      <c r="J1973" s="41"/>
      <c r="K1973" s="41"/>
      <c r="L1973" s="41"/>
      <c r="M1973" s="41"/>
      <c r="N1973" s="41"/>
      <c r="O1973" s="41"/>
      <c r="P1973" s="41"/>
    </row>
    <row r="1974" ht="14.25" customHeight="1">
      <c r="A1974" s="41">
        <f t="shared" si="3"/>
        <v>4</v>
      </c>
      <c r="B1974" s="49">
        <v>10957.0</v>
      </c>
      <c r="C1974" s="41"/>
      <c r="D1974" s="41"/>
      <c r="E1974" s="41"/>
      <c r="F1974" s="41"/>
      <c r="G1974" s="41"/>
      <c r="H1974" s="41"/>
      <c r="I1974" s="41"/>
      <c r="J1974" s="41"/>
      <c r="K1974" s="41"/>
      <c r="L1974" s="41"/>
      <c r="M1974" s="41"/>
      <c r="N1974" s="41"/>
      <c r="O1974" s="41"/>
      <c r="P1974" s="41"/>
    </row>
    <row r="1975" ht="14.25" customHeight="1">
      <c r="A1975" s="41">
        <f t="shared" si="3"/>
        <v>1</v>
      </c>
      <c r="B1975" s="49">
        <v>10956.0</v>
      </c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41"/>
      <c r="N1975" s="41"/>
      <c r="O1975" s="41"/>
      <c r="P1975" s="41"/>
    </row>
    <row r="1976" ht="14.25" customHeight="1">
      <c r="A1976" s="41">
        <f t="shared" si="3"/>
        <v>2</v>
      </c>
      <c r="B1976" s="49">
        <v>10955.0</v>
      </c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41"/>
      <c r="N1976" s="41"/>
      <c r="O1976" s="41"/>
      <c r="P1976" s="41"/>
    </row>
    <row r="1977" ht="14.25" customHeight="1">
      <c r="A1977" s="41">
        <f t="shared" si="3"/>
        <v>3</v>
      </c>
      <c r="B1977" s="49">
        <v>10954.0</v>
      </c>
      <c r="C1977" s="41"/>
      <c r="D1977" s="41"/>
      <c r="E1977" s="41"/>
      <c r="F1977" s="41"/>
      <c r="G1977" s="41"/>
      <c r="H1977" s="41"/>
      <c r="I1977" s="41"/>
      <c r="J1977" s="41"/>
      <c r="K1977" s="41"/>
      <c r="L1977" s="41"/>
      <c r="M1977" s="41"/>
      <c r="N1977" s="41"/>
      <c r="O1977" s="41"/>
      <c r="P1977" s="41"/>
    </row>
    <row r="1978" ht="14.25" customHeight="1">
      <c r="A1978" s="41">
        <f t="shared" si="3"/>
        <v>4</v>
      </c>
      <c r="B1978" s="49">
        <v>10953.0</v>
      </c>
      <c r="C1978" s="41"/>
      <c r="D1978" s="41"/>
      <c r="E1978" s="41"/>
      <c r="F1978" s="41"/>
      <c r="G1978" s="41"/>
      <c r="H1978" s="41"/>
      <c r="I1978" s="41"/>
      <c r="J1978" s="41"/>
      <c r="K1978" s="41"/>
      <c r="L1978" s="41"/>
      <c r="M1978" s="41"/>
      <c r="N1978" s="41"/>
      <c r="O1978" s="41"/>
      <c r="P1978" s="41"/>
    </row>
    <row r="1979" ht="14.25" customHeight="1">
      <c r="A1979" s="41">
        <f t="shared" si="3"/>
        <v>1</v>
      </c>
      <c r="B1979" s="49">
        <v>10952.0</v>
      </c>
      <c r="C1979" s="41"/>
      <c r="D1979" s="41"/>
      <c r="E1979" s="41"/>
      <c r="F1979" s="41"/>
      <c r="G1979" s="41"/>
      <c r="H1979" s="41"/>
      <c r="I1979" s="41"/>
      <c r="J1979" s="41"/>
      <c r="K1979" s="41"/>
      <c r="L1979" s="41"/>
      <c r="M1979" s="41"/>
      <c r="N1979" s="41"/>
      <c r="O1979" s="41"/>
      <c r="P1979" s="41"/>
    </row>
    <row r="1980" ht="14.25" customHeight="1">
      <c r="A1980" s="41">
        <f t="shared" si="3"/>
        <v>2</v>
      </c>
      <c r="B1980" s="49">
        <v>10951.0</v>
      </c>
      <c r="C1980" s="41"/>
      <c r="D1980" s="41"/>
      <c r="E1980" s="41"/>
      <c r="F1980" s="41"/>
      <c r="G1980" s="41"/>
      <c r="H1980" s="41"/>
      <c r="I1980" s="41"/>
      <c r="J1980" s="41"/>
      <c r="K1980" s="41"/>
      <c r="L1980" s="41"/>
      <c r="M1980" s="41"/>
      <c r="N1980" s="41"/>
      <c r="O1980" s="41"/>
      <c r="P1980" s="41"/>
    </row>
    <row r="1981" ht="14.25" customHeight="1">
      <c r="A1981" s="41">
        <f t="shared" si="3"/>
        <v>3</v>
      </c>
      <c r="B1981" s="49">
        <v>10949.0</v>
      </c>
      <c r="C1981" s="41"/>
      <c r="D1981" s="41"/>
      <c r="E1981" s="41"/>
      <c r="F1981" s="41"/>
      <c r="G1981" s="41"/>
      <c r="H1981" s="41"/>
      <c r="I1981" s="41"/>
      <c r="J1981" s="41"/>
      <c r="K1981" s="41"/>
      <c r="L1981" s="41"/>
      <c r="M1981" s="41"/>
      <c r="N1981" s="41"/>
      <c r="O1981" s="41"/>
      <c r="P1981" s="41"/>
    </row>
    <row r="1982" ht="14.25" customHeight="1">
      <c r="A1982" s="41">
        <f t="shared" si="3"/>
        <v>4</v>
      </c>
      <c r="B1982" s="49">
        <v>10948.0</v>
      </c>
      <c r="C1982" s="41"/>
      <c r="D1982" s="41"/>
      <c r="E1982" s="41"/>
      <c r="F1982" s="41"/>
      <c r="G1982" s="41"/>
      <c r="H1982" s="41"/>
      <c r="I1982" s="41"/>
      <c r="J1982" s="41"/>
      <c r="K1982" s="41"/>
      <c r="L1982" s="41"/>
      <c r="M1982" s="41"/>
      <c r="N1982" s="41"/>
      <c r="O1982" s="41"/>
      <c r="P1982" s="41"/>
    </row>
    <row r="1983" ht="14.25" customHeight="1">
      <c r="A1983" s="41">
        <f t="shared" si="3"/>
        <v>1</v>
      </c>
      <c r="B1983" s="49">
        <v>10947.0</v>
      </c>
      <c r="C1983" s="41"/>
      <c r="D1983" s="41"/>
      <c r="E1983" s="41"/>
      <c r="F1983" s="41"/>
      <c r="G1983" s="41"/>
      <c r="H1983" s="41"/>
      <c r="I1983" s="41"/>
      <c r="J1983" s="41"/>
      <c r="K1983" s="41"/>
      <c r="L1983" s="41"/>
      <c r="M1983" s="41"/>
      <c r="N1983" s="41"/>
      <c r="O1983" s="41"/>
      <c r="P1983" s="41"/>
    </row>
    <row r="1984" ht="14.25" customHeight="1">
      <c r="A1984" s="41">
        <f t="shared" si="3"/>
        <v>2</v>
      </c>
      <c r="B1984" s="49">
        <v>10946.0</v>
      </c>
      <c r="C1984" s="41"/>
      <c r="D1984" s="41"/>
      <c r="E1984" s="41"/>
      <c r="F1984" s="41"/>
      <c r="G1984" s="41"/>
      <c r="H1984" s="41"/>
      <c r="I1984" s="41"/>
      <c r="J1984" s="41"/>
      <c r="K1984" s="41"/>
      <c r="L1984" s="41"/>
      <c r="M1984" s="41"/>
      <c r="N1984" s="41"/>
      <c r="O1984" s="41"/>
      <c r="P1984" s="41"/>
    </row>
    <row r="1985" ht="14.25" customHeight="1">
      <c r="A1985" s="41">
        <f t="shared" si="3"/>
        <v>3</v>
      </c>
      <c r="B1985" s="49">
        <v>10945.0</v>
      </c>
      <c r="C1985" s="41"/>
      <c r="D1985" s="41"/>
      <c r="E1985" s="41"/>
      <c r="F1985" s="41"/>
      <c r="G1985" s="41"/>
      <c r="H1985" s="41"/>
      <c r="I1985" s="41"/>
      <c r="J1985" s="41"/>
      <c r="K1985" s="41"/>
      <c r="L1985" s="41"/>
      <c r="M1985" s="41"/>
      <c r="N1985" s="41"/>
      <c r="O1985" s="41"/>
      <c r="P1985" s="41"/>
    </row>
    <row r="1986" ht="14.25" customHeight="1">
      <c r="A1986" s="41">
        <f t="shared" si="3"/>
        <v>4</v>
      </c>
      <c r="B1986" s="49">
        <v>10944.0</v>
      </c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  <c r="O1986" s="41"/>
      <c r="P1986" s="41"/>
    </row>
    <row r="1987" ht="14.25" customHeight="1">
      <c r="A1987" s="41">
        <f t="shared" si="3"/>
        <v>1</v>
      </c>
      <c r="B1987" s="49">
        <v>10943.0</v>
      </c>
      <c r="C1987" s="41"/>
      <c r="D1987" s="41"/>
      <c r="E1987" s="41"/>
      <c r="F1987" s="41"/>
      <c r="G1987" s="41"/>
      <c r="H1987" s="41"/>
      <c r="I1987" s="41"/>
      <c r="J1987" s="41"/>
      <c r="K1987" s="41"/>
      <c r="L1987" s="41"/>
      <c r="M1987" s="41"/>
      <c r="N1987" s="41"/>
      <c r="O1987" s="41"/>
      <c r="P1987" s="41"/>
    </row>
    <row r="1988" ht="14.25" customHeight="1">
      <c r="A1988" s="41">
        <f t="shared" si="3"/>
        <v>2</v>
      </c>
      <c r="B1988" s="49">
        <v>10942.0</v>
      </c>
      <c r="C1988" s="41"/>
      <c r="D1988" s="41"/>
      <c r="E1988" s="41"/>
      <c r="F1988" s="41"/>
      <c r="G1988" s="41"/>
      <c r="H1988" s="41"/>
      <c r="I1988" s="41"/>
      <c r="J1988" s="41"/>
      <c r="K1988" s="41"/>
      <c r="L1988" s="41"/>
      <c r="M1988" s="41"/>
      <c r="N1988" s="41"/>
      <c r="O1988" s="41"/>
      <c r="P1988" s="41"/>
    </row>
    <row r="1989" ht="14.25" customHeight="1">
      <c r="A1989" s="41">
        <f t="shared" si="3"/>
        <v>3</v>
      </c>
      <c r="B1989" s="49">
        <v>10941.0</v>
      </c>
      <c r="C1989" s="41"/>
      <c r="D1989" s="41"/>
      <c r="E1989" s="41"/>
      <c r="F1989" s="41"/>
      <c r="G1989" s="41"/>
      <c r="H1989" s="41"/>
      <c r="I1989" s="41"/>
      <c r="J1989" s="41"/>
      <c r="K1989" s="41"/>
      <c r="L1989" s="41"/>
      <c r="M1989" s="41"/>
      <c r="N1989" s="41"/>
      <c r="O1989" s="41"/>
      <c r="P1989" s="41"/>
    </row>
    <row r="1990" ht="14.25" customHeight="1">
      <c r="A1990" s="41">
        <f t="shared" si="3"/>
        <v>4</v>
      </c>
      <c r="B1990" s="49">
        <v>10940.0</v>
      </c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  <c r="O1990" s="41"/>
      <c r="P1990" s="41"/>
    </row>
    <row r="1991" ht="14.25" customHeight="1">
      <c r="A1991" s="41">
        <f t="shared" si="3"/>
        <v>1</v>
      </c>
      <c r="B1991" s="49">
        <v>10939.0</v>
      </c>
      <c r="C1991" s="41"/>
      <c r="D1991" s="41"/>
      <c r="E1991" s="41"/>
      <c r="F1991" s="41"/>
      <c r="G1991" s="41"/>
      <c r="H1991" s="41"/>
      <c r="I1991" s="41"/>
      <c r="J1991" s="41"/>
      <c r="K1991" s="41"/>
      <c r="L1991" s="41"/>
      <c r="M1991" s="41"/>
      <c r="N1991" s="41"/>
      <c r="O1991" s="41"/>
      <c r="P1991" s="41"/>
    </row>
    <row r="1992" ht="14.25" customHeight="1">
      <c r="A1992" s="41">
        <f t="shared" si="3"/>
        <v>2</v>
      </c>
      <c r="B1992" s="49">
        <v>10938.0</v>
      </c>
      <c r="C1992" s="41"/>
      <c r="D1992" s="41"/>
      <c r="E1992" s="41"/>
      <c r="F1992" s="41"/>
      <c r="G1992" s="41"/>
      <c r="H1992" s="41"/>
      <c r="I1992" s="41"/>
      <c r="J1992" s="41"/>
      <c r="K1992" s="41"/>
      <c r="L1992" s="41"/>
      <c r="M1992" s="41"/>
      <c r="N1992" s="41"/>
      <c r="O1992" s="41"/>
      <c r="P1992" s="41"/>
    </row>
    <row r="1993" ht="14.25" customHeight="1">
      <c r="A1993" s="41">
        <f t="shared" si="3"/>
        <v>3</v>
      </c>
      <c r="B1993" s="49">
        <v>10937.0</v>
      </c>
      <c r="C1993" s="41"/>
      <c r="D1993" s="41"/>
      <c r="E1993" s="41"/>
      <c r="F1993" s="41"/>
      <c r="G1993" s="41"/>
      <c r="H1993" s="41"/>
      <c r="I1993" s="41"/>
      <c r="J1993" s="41"/>
      <c r="K1993" s="41"/>
      <c r="L1993" s="41"/>
      <c r="M1993" s="41"/>
      <c r="N1993" s="41"/>
      <c r="O1993" s="41"/>
      <c r="P1993" s="41"/>
    </row>
    <row r="1994" ht="14.25" customHeight="1">
      <c r="A1994" s="41">
        <f t="shared" si="3"/>
        <v>4</v>
      </c>
      <c r="B1994" s="49">
        <v>10936.0</v>
      </c>
      <c r="C1994" s="41"/>
      <c r="D1994" s="41"/>
      <c r="E1994" s="41"/>
      <c r="F1994" s="41"/>
      <c r="G1994" s="41"/>
      <c r="H1994" s="41"/>
      <c r="I1994" s="41"/>
      <c r="J1994" s="41"/>
      <c r="K1994" s="41"/>
      <c r="L1994" s="41"/>
      <c r="M1994" s="41"/>
      <c r="N1994" s="41"/>
      <c r="O1994" s="41"/>
      <c r="P1994" s="41"/>
    </row>
    <row r="1995" ht="14.25" customHeight="1">
      <c r="A1995" s="41">
        <f t="shared" si="3"/>
        <v>1</v>
      </c>
      <c r="B1995" s="49">
        <v>10935.0</v>
      </c>
      <c r="C1995" s="41"/>
      <c r="D1995" s="41"/>
      <c r="E1995" s="41"/>
      <c r="F1995" s="41"/>
      <c r="G1995" s="41"/>
      <c r="H1995" s="41"/>
      <c r="I1995" s="41"/>
      <c r="J1995" s="41"/>
      <c r="K1995" s="41"/>
      <c r="L1995" s="41"/>
      <c r="M1995" s="41"/>
      <c r="N1995" s="41"/>
      <c r="O1995" s="41"/>
      <c r="P1995" s="41"/>
    </row>
    <row r="1996" ht="14.25" customHeight="1">
      <c r="A1996" s="41">
        <f t="shared" si="3"/>
        <v>2</v>
      </c>
      <c r="B1996" s="49">
        <v>10934.0</v>
      </c>
      <c r="C1996" s="41"/>
      <c r="D1996" s="41"/>
      <c r="E1996" s="41"/>
      <c r="F1996" s="41"/>
      <c r="G1996" s="41"/>
      <c r="H1996" s="41"/>
      <c r="I1996" s="41"/>
      <c r="J1996" s="41"/>
      <c r="K1996" s="41"/>
      <c r="L1996" s="41"/>
      <c r="M1996" s="41"/>
      <c r="N1996" s="41"/>
      <c r="O1996" s="41"/>
      <c r="P1996" s="41"/>
    </row>
    <row r="1997" ht="14.25" customHeight="1">
      <c r="A1997" s="41">
        <f t="shared" si="3"/>
        <v>3</v>
      </c>
      <c r="B1997" s="49">
        <v>10932.0</v>
      </c>
      <c r="C1997" s="41"/>
      <c r="D1997" s="41"/>
      <c r="E1997" s="41"/>
      <c r="F1997" s="41"/>
      <c r="G1997" s="41"/>
      <c r="H1997" s="41"/>
      <c r="I1997" s="41"/>
      <c r="J1997" s="41"/>
      <c r="K1997" s="41"/>
      <c r="L1997" s="41"/>
      <c r="M1997" s="41"/>
      <c r="N1997" s="41"/>
      <c r="O1997" s="41"/>
      <c r="P1997" s="41"/>
    </row>
    <row r="1998" ht="14.25" customHeight="1">
      <c r="A1998" s="41">
        <f t="shared" si="3"/>
        <v>4</v>
      </c>
      <c r="B1998" s="49">
        <v>10931.0</v>
      </c>
      <c r="C1998" s="41"/>
      <c r="D1998" s="41"/>
      <c r="E1998" s="41"/>
      <c r="F1998" s="41"/>
      <c r="G1998" s="41"/>
      <c r="H1998" s="41"/>
      <c r="I1998" s="41"/>
      <c r="J1998" s="41"/>
      <c r="K1998" s="41"/>
      <c r="L1998" s="41"/>
      <c r="M1998" s="41"/>
      <c r="N1998" s="41"/>
      <c r="O1998" s="41"/>
      <c r="P1998" s="41"/>
    </row>
    <row r="1999" ht="14.25" customHeight="1">
      <c r="A1999" s="41">
        <f t="shared" si="3"/>
        <v>1</v>
      </c>
      <c r="B1999" s="49">
        <v>10930.0</v>
      </c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  <c r="O1999" s="41"/>
      <c r="P1999" s="41"/>
    </row>
    <row r="2000" ht="14.25" customHeight="1">
      <c r="A2000" s="41">
        <f t="shared" si="3"/>
        <v>2</v>
      </c>
      <c r="B2000" s="49">
        <v>10929.0</v>
      </c>
      <c r="C2000" s="41"/>
      <c r="D2000" s="41"/>
      <c r="E2000" s="41"/>
      <c r="F2000" s="41"/>
      <c r="G2000" s="41"/>
      <c r="H2000" s="41"/>
      <c r="I2000" s="41"/>
      <c r="J2000" s="41"/>
      <c r="K2000" s="41"/>
      <c r="L2000" s="41"/>
      <c r="M2000" s="41"/>
      <c r="N2000" s="41"/>
      <c r="O2000" s="41"/>
      <c r="P2000" s="41"/>
    </row>
    <row r="2001" ht="14.25" customHeight="1">
      <c r="A2001" s="41">
        <f t="shared" si="3"/>
        <v>3</v>
      </c>
      <c r="B2001" s="49">
        <v>10926.0</v>
      </c>
      <c r="C2001" s="41"/>
      <c r="D2001" s="41"/>
      <c r="E2001" s="41"/>
      <c r="F2001" s="41"/>
      <c r="G2001" s="41"/>
      <c r="H2001" s="41"/>
      <c r="I2001" s="41"/>
      <c r="J2001" s="41"/>
      <c r="K2001" s="41"/>
      <c r="L2001" s="41"/>
      <c r="M2001" s="41"/>
      <c r="N2001" s="41"/>
      <c r="O2001" s="41"/>
      <c r="P2001" s="41"/>
    </row>
    <row r="2002" ht="14.25" customHeight="1">
      <c r="A2002" s="41">
        <f t="shared" si="3"/>
        <v>4</v>
      </c>
      <c r="B2002" s="49">
        <v>10924.0</v>
      </c>
      <c r="C2002" s="41"/>
      <c r="D2002" s="41"/>
      <c r="E2002" s="41"/>
      <c r="F2002" s="41"/>
      <c r="G2002" s="41"/>
      <c r="H2002" s="41"/>
      <c r="I2002" s="41"/>
      <c r="J2002" s="41"/>
      <c r="K2002" s="41"/>
      <c r="L2002" s="41"/>
      <c r="M2002" s="41"/>
      <c r="N2002" s="41"/>
      <c r="O2002" s="41"/>
      <c r="P2002" s="41"/>
    </row>
    <row r="2003" ht="14.25" customHeight="1">
      <c r="A2003" s="41">
        <f t="shared" si="3"/>
        <v>1</v>
      </c>
      <c r="B2003" s="49">
        <v>10923.0</v>
      </c>
      <c r="C2003" s="41"/>
      <c r="D2003" s="41"/>
      <c r="E2003" s="41"/>
      <c r="F2003" s="41"/>
      <c r="G2003" s="41"/>
      <c r="H2003" s="41"/>
      <c r="I2003" s="41"/>
      <c r="J2003" s="41"/>
      <c r="K2003" s="41"/>
      <c r="L2003" s="41"/>
      <c r="M2003" s="41"/>
      <c r="N2003" s="41"/>
      <c r="O2003" s="41"/>
      <c r="P2003" s="41"/>
    </row>
    <row r="2004" ht="14.25" customHeight="1">
      <c r="A2004" s="41">
        <f t="shared" si="3"/>
        <v>2</v>
      </c>
      <c r="B2004" s="49">
        <v>10921.0</v>
      </c>
      <c r="C2004" s="41"/>
      <c r="D2004" s="41"/>
      <c r="E2004" s="41"/>
      <c r="F2004" s="41"/>
      <c r="G2004" s="41"/>
      <c r="H2004" s="41"/>
      <c r="I2004" s="41"/>
      <c r="J2004" s="41"/>
      <c r="K2004" s="41"/>
      <c r="L2004" s="41"/>
      <c r="M2004" s="41"/>
      <c r="N2004" s="41"/>
      <c r="O2004" s="41"/>
      <c r="P2004" s="41"/>
    </row>
    <row r="2005" ht="14.25" customHeight="1">
      <c r="A2005" s="41">
        <f t="shared" si="3"/>
        <v>3</v>
      </c>
      <c r="B2005" s="49">
        <v>10919.0</v>
      </c>
      <c r="C2005" s="41"/>
      <c r="D2005" s="41"/>
      <c r="E2005" s="41"/>
      <c r="F2005" s="41"/>
      <c r="G2005" s="41"/>
      <c r="H2005" s="41"/>
      <c r="I2005" s="41"/>
      <c r="J2005" s="41"/>
      <c r="K2005" s="41"/>
      <c r="L2005" s="41"/>
      <c r="M2005" s="41"/>
      <c r="N2005" s="41"/>
      <c r="O2005" s="41"/>
      <c r="P2005" s="41"/>
    </row>
    <row r="2006" ht="14.25" customHeight="1">
      <c r="A2006" s="41">
        <f t="shared" si="3"/>
        <v>4</v>
      </c>
      <c r="B2006" s="49">
        <v>10918.0</v>
      </c>
      <c r="C2006" s="41"/>
      <c r="D2006" s="41"/>
      <c r="E2006" s="41"/>
      <c r="F2006" s="41"/>
      <c r="G2006" s="41"/>
      <c r="H2006" s="41"/>
      <c r="I2006" s="41"/>
      <c r="J2006" s="41"/>
      <c r="K2006" s="41"/>
      <c r="L2006" s="41"/>
      <c r="M2006" s="41"/>
      <c r="N2006" s="41"/>
      <c r="O2006" s="41"/>
      <c r="P2006" s="41"/>
    </row>
    <row r="2007" ht="14.25" customHeight="1">
      <c r="A2007" s="41">
        <f t="shared" si="3"/>
        <v>1</v>
      </c>
      <c r="B2007" s="49">
        <v>10917.0</v>
      </c>
      <c r="C2007" s="41"/>
      <c r="D2007" s="41"/>
      <c r="E2007" s="41"/>
      <c r="F2007" s="41"/>
      <c r="G2007" s="41"/>
      <c r="H2007" s="41"/>
      <c r="I2007" s="41"/>
      <c r="J2007" s="41"/>
      <c r="K2007" s="41"/>
      <c r="L2007" s="41"/>
      <c r="M2007" s="41"/>
      <c r="N2007" s="41"/>
      <c r="O2007" s="41"/>
      <c r="P2007" s="41"/>
    </row>
    <row r="2008" ht="14.25" customHeight="1">
      <c r="A2008" s="41">
        <f t="shared" si="3"/>
        <v>2</v>
      </c>
      <c r="B2008" s="49">
        <v>10916.0</v>
      </c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41"/>
      <c r="N2008" s="41"/>
      <c r="O2008" s="41"/>
      <c r="P2008" s="41"/>
    </row>
    <row r="2009" ht="14.25" customHeight="1">
      <c r="A2009" s="41">
        <f t="shared" si="3"/>
        <v>3</v>
      </c>
      <c r="B2009" s="49">
        <v>10915.0</v>
      </c>
      <c r="C2009" s="41"/>
      <c r="D2009" s="41"/>
      <c r="E2009" s="41"/>
      <c r="F2009" s="41"/>
      <c r="G2009" s="41"/>
      <c r="H2009" s="41"/>
      <c r="I2009" s="41"/>
      <c r="J2009" s="41"/>
      <c r="K2009" s="41"/>
      <c r="L2009" s="41"/>
      <c r="M2009" s="41"/>
      <c r="N2009" s="41"/>
      <c r="O2009" s="41"/>
      <c r="P2009" s="41"/>
    </row>
    <row r="2010" ht="14.25" customHeight="1">
      <c r="A2010" s="41">
        <f t="shared" si="3"/>
        <v>4</v>
      </c>
      <c r="B2010" s="49">
        <v>10914.0</v>
      </c>
      <c r="C2010" s="41"/>
      <c r="D2010" s="41"/>
      <c r="E2010" s="41"/>
      <c r="F2010" s="41"/>
      <c r="G2010" s="41"/>
      <c r="H2010" s="41"/>
      <c r="I2010" s="41"/>
      <c r="J2010" s="41"/>
      <c r="K2010" s="41"/>
      <c r="L2010" s="41"/>
      <c r="M2010" s="41"/>
      <c r="N2010" s="41"/>
      <c r="O2010" s="41"/>
      <c r="P2010" s="41"/>
    </row>
    <row r="2011" ht="14.25" customHeight="1">
      <c r="A2011" s="41">
        <f t="shared" si="3"/>
        <v>1</v>
      </c>
      <c r="B2011" s="49">
        <v>10913.0</v>
      </c>
      <c r="C2011" s="41"/>
      <c r="D2011" s="41"/>
      <c r="E2011" s="41"/>
      <c r="F2011" s="41"/>
      <c r="G2011" s="41"/>
      <c r="H2011" s="41"/>
      <c r="I2011" s="41"/>
      <c r="J2011" s="41"/>
      <c r="K2011" s="41"/>
      <c r="L2011" s="41"/>
      <c r="M2011" s="41"/>
      <c r="N2011" s="41"/>
      <c r="O2011" s="41"/>
      <c r="P2011" s="41"/>
    </row>
    <row r="2012" ht="14.25" customHeight="1">
      <c r="A2012" s="41">
        <f t="shared" si="3"/>
        <v>2</v>
      </c>
      <c r="B2012" s="49">
        <v>10912.0</v>
      </c>
      <c r="C2012" s="41"/>
      <c r="D2012" s="41"/>
      <c r="E2012" s="41"/>
      <c r="F2012" s="41"/>
      <c r="G2012" s="41"/>
      <c r="H2012" s="41"/>
      <c r="I2012" s="41"/>
      <c r="J2012" s="41"/>
      <c r="K2012" s="41"/>
      <c r="L2012" s="41"/>
      <c r="M2012" s="41"/>
      <c r="N2012" s="41"/>
      <c r="O2012" s="41"/>
      <c r="P2012" s="41"/>
    </row>
    <row r="2013" ht="14.25" customHeight="1">
      <c r="A2013" s="41">
        <f t="shared" si="3"/>
        <v>3</v>
      </c>
      <c r="B2013" s="49">
        <v>10911.0</v>
      </c>
      <c r="C2013" s="41"/>
      <c r="D2013" s="41"/>
      <c r="E2013" s="41"/>
      <c r="F2013" s="41"/>
      <c r="G2013" s="41"/>
      <c r="H2013" s="41"/>
      <c r="I2013" s="41"/>
      <c r="J2013" s="41"/>
      <c r="K2013" s="41"/>
      <c r="L2013" s="41"/>
      <c r="M2013" s="41"/>
      <c r="N2013" s="41"/>
      <c r="O2013" s="41"/>
      <c r="P2013" s="41"/>
    </row>
    <row r="2014" ht="14.25" customHeight="1">
      <c r="A2014" s="41">
        <f t="shared" si="3"/>
        <v>4</v>
      </c>
      <c r="B2014" s="49">
        <v>10909.0</v>
      </c>
      <c r="C2014" s="41"/>
      <c r="D2014" s="41"/>
      <c r="E2014" s="41"/>
      <c r="F2014" s="41"/>
      <c r="G2014" s="41"/>
      <c r="H2014" s="41"/>
      <c r="I2014" s="41"/>
      <c r="J2014" s="41"/>
      <c r="K2014" s="41"/>
      <c r="L2014" s="41"/>
      <c r="M2014" s="41"/>
      <c r="N2014" s="41"/>
      <c r="O2014" s="41"/>
      <c r="P2014" s="41"/>
    </row>
    <row r="2015" ht="14.25" customHeight="1">
      <c r="A2015" s="41">
        <f t="shared" si="3"/>
        <v>1</v>
      </c>
      <c r="B2015" s="49">
        <v>10908.0</v>
      </c>
      <c r="C2015" s="41"/>
      <c r="D2015" s="41"/>
      <c r="E2015" s="41"/>
      <c r="F2015" s="41"/>
      <c r="G2015" s="41"/>
      <c r="H2015" s="41"/>
      <c r="I2015" s="41"/>
      <c r="J2015" s="41"/>
      <c r="K2015" s="41"/>
      <c r="L2015" s="41"/>
      <c r="M2015" s="41"/>
      <c r="N2015" s="41"/>
      <c r="O2015" s="41"/>
      <c r="P2015" s="41"/>
    </row>
    <row r="2016" ht="14.25" customHeight="1">
      <c r="A2016" s="41">
        <f t="shared" si="3"/>
        <v>2</v>
      </c>
      <c r="B2016" s="49">
        <v>10907.0</v>
      </c>
      <c r="C2016" s="41"/>
      <c r="D2016" s="41"/>
      <c r="E2016" s="41"/>
      <c r="F2016" s="41"/>
      <c r="G2016" s="41"/>
      <c r="H2016" s="41"/>
      <c r="I2016" s="41"/>
      <c r="J2016" s="41"/>
      <c r="K2016" s="41"/>
      <c r="L2016" s="41"/>
      <c r="M2016" s="41"/>
      <c r="N2016" s="41"/>
      <c r="O2016" s="41"/>
      <c r="P2016" s="41"/>
    </row>
    <row r="2017" ht="14.25" customHeight="1">
      <c r="A2017" s="41">
        <f t="shared" si="3"/>
        <v>3</v>
      </c>
      <c r="B2017" s="49">
        <v>10906.0</v>
      </c>
      <c r="C2017" s="41"/>
      <c r="D2017" s="41"/>
      <c r="E2017" s="41"/>
      <c r="F2017" s="41"/>
      <c r="G2017" s="41"/>
      <c r="H2017" s="41"/>
      <c r="I2017" s="41"/>
      <c r="J2017" s="41"/>
      <c r="K2017" s="41"/>
      <c r="L2017" s="41"/>
      <c r="M2017" s="41"/>
      <c r="N2017" s="41"/>
      <c r="O2017" s="41"/>
      <c r="P2017" s="41"/>
    </row>
    <row r="2018" ht="14.25" customHeight="1">
      <c r="A2018" s="41">
        <f t="shared" si="3"/>
        <v>4</v>
      </c>
      <c r="B2018" s="49">
        <v>10905.0</v>
      </c>
      <c r="C2018" s="41"/>
      <c r="D2018" s="41"/>
      <c r="E2018" s="41"/>
      <c r="F2018" s="41"/>
      <c r="G2018" s="41"/>
      <c r="H2018" s="41"/>
      <c r="I2018" s="41"/>
      <c r="J2018" s="41"/>
      <c r="K2018" s="41"/>
      <c r="L2018" s="41"/>
      <c r="M2018" s="41"/>
      <c r="N2018" s="41"/>
      <c r="O2018" s="41"/>
      <c r="P2018" s="41"/>
    </row>
    <row r="2019" ht="14.25" customHeight="1">
      <c r="A2019" s="41">
        <f t="shared" si="3"/>
        <v>1</v>
      </c>
      <c r="B2019" s="49">
        <v>10903.0</v>
      </c>
      <c r="C2019" s="41"/>
      <c r="D2019" s="41"/>
      <c r="E2019" s="41"/>
      <c r="F2019" s="41"/>
      <c r="G2019" s="41"/>
      <c r="H2019" s="41"/>
      <c r="I2019" s="41"/>
      <c r="J2019" s="41"/>
      <c r="K2019" s="41"/>
      <c r="L2019" s="41"/>
      <c r="M2019" s="41"/>
      <c r="N2019" s="41"/>
      <c r="O2019" s="41"/>
      <c r="P2019" s="41"/>
    </row>
    <row r="2020" ht="14.25" customHeight="1">
      <c r="A2020" s="41">
        <f t="shared" si="3"/>
        <v>2</v>
      </c>
      <c r="B2020" s="49">
        <v>10902.0</v>
      </c>
      <c r="C2020" s="41"/>
      <c r="D2020" s="41"/>
      <c r="E2020" s="41"/>
      <c r="F2020" s="41"/>
      <c r="G2020" s="41"/>
      <c r="H2020" s="41"/>
      <c r="I2020" s="41"/>
      <c r="J2020" s="41"/>
      <c r="K2020" s="41"/>
      <c r="L2020" s="41"/>
      <c r="M2020" s="41"/>
      <c r="N2020" s="41"/>
      <c r="O2020" s="41"/>
      <c r="P2020" s="41"/>
    </row>
    <row r="2021" ht="14.25" customHeight="1">
      <c r="A2021" s="41">
        <f t="shared" si="3"/>
        <v>3</v>
      </c>
      <c r="B2021" s="49">
        <v>10901.0</v>
      </c>
      <c r="C2021" s="41"/>
      <c r="D2021" s="41"/>
      <c r="E2021" s="41"/>
      <c r="F2021" s="41"/>
      <c r="G2021" s="41"/>
      <c r="H2021" s="41"/>
      <c r="I2021" s="41"/>
      <c r="J2021" s="41"/>
      <c r="K2021" s="41"/>
      <c r="L2021" s="41"/>
      <c r="M2021" s="41"/>
      <c r="N2021" s="41"/>
      <c r="O2021" s="41"/>
      <c r="P2021" s="41"/>
    </row>
    <row r="2022" ht="14.25" customHeight="1">
      <c r="A2022" s="41">
        <f t="shared" si="3"/>
        <v>4</v>
      </c>
      <c r="B2022" s="49">
        <v>10900.0</v>
      </c>
      <c r="C2022" s="41"/>
      <c r="D2022" s="41"/>
      <c r="E2022" s="41"/>
      <c r="F2022" s="41"/>
      <c r="G2022" s="41"/>
      <c r="H2022" s="41"/>
      <c r="I2022" s="41"/>
      <c r="J2022" s="41"/>
      <c r="K2022" s="41"/>
      <c r="L2022" s="41"/>
      <c r="M2022" s="41"/>
      <c r="N2022" s="41"/>
      <c r="O2022" s="41"/>
      <c r="P2022" s="41"/>
    </row>
    <row r="2023" ht="14.25" customHeight="1">
      <c r="A2023" s="41">
        <f t="shared" si="3"/>
        <v>1</v>
      </c>
      <c r="B2023" s="49">
        <v>10899.0</v>
      </c>
      <c r="C2023" s="41"/>
      <c r="D2023" s="41"/>
      <c r="E2023" s="41"/>
      <c r="F2023" s="41"/>
      <c r="G2023" s="41"/>
      <c r="H2023" s="41"/>
      <c r="I2023" s="41"/>
      <c r="J2023" s="41"/>
      <c r="K2023" s="41"/>
      <c r="L2023" s="41"/>
      <c r="M2023" s="41"/>
      <c r="N2023" s="41"/>
      <c r="O2023" s="41"/>
      <c r="P2023" s="41"/>
    </row>
    <row r="2024" ht="14.25" customHeight="1">
      <c r="A2024" s="41">
        <f t="shared" si="3"/>
        <v>2</v>
      </c>
      <c r="B2024" s="49">
        <v>10898.0</v>
      </c>
      <c r="C2024" s="41"/>
      <c r="D2024" s="41"/>
      <c r="E2024" s="41"/>
      <c r="F2024" s="41"/>
      <c r="G2024" s="41"/>
      <c r="H2024" s="41"/>
      <c r="I2024" s="41"/>
      <c r="J2024" s="41"/>
      <c r="K2024" s="41"/>
      <c r="L2024" s="41"/>
      <c r="M2024" s="41"/>
      <c r="N2024" s="41"/>
      <c r="O2024" s="41"/>
      <c r="P2024" s="41"/>
    </row>
    <row r="2025" ht="14.25" customHeight="1">
      <c r="A2025" s="41">
        <f t="shared" si="3"/>
        <v>3</v>
      </c>
      <c r="B2025" s="49">
        <v>10897.0</v>
      </c>
      <c r="C2025" s="41"/>
      <c r="D2025" s="41"/>
      <c r="E2025" s="41"/>
      <c r="F2025" s="41"/>
      <c r="G2025" s="41"/>
      <c r="H2025" s="41"/>
      <c r="I2025" s="41"/>
      <c r="J2025" s="41"/>
      <c r="K2025" s="41"/>
      <c r="L2025" s="41"/>
      <c r="M2025" s="41"/>
      <c r="N2025" s="41"/>
      <c r="O2025" s="41"/>
      <c r="P2025" s="41"/>
    </row>
    <row r="2026" ht="14.25" customHeight="1">
      <c r="A2026" s="41">
        <f t="shared" si="3"/>
        <v>4</v>
      </c>
      <c r="B2026" s="49">
        <v>10896.0</v>
      </c>
      <c r="C2026" s="41"/>
      <c r="D2026" s="41"/>
      <c r="E2026" s="41"/>
      <c r="F2026" s="41"/>
      <c r="G2026" s="41"/>
      <c r="H2026" s="41"/>
      <c r="I2026" s="41"/>
      <c r="J2026" s="41"/>
      <c r="K2026" s="41"/>
      <c r="L2026" s="41"/>
      <c r="M2026" s="41"/>
      <c r="N2026" s="41"/>
      <c r="O2026" s="41"/>
      <c r="P2026" s="41"/>
    </row>
    <row r="2027" ht="14.25" customHeight="1">
      <c r="A2027" s="41">
        <f t="shared" si="3"/>
        <v>1</v>
      </c>
      <c r="B2027" s="49">
        <v>10895.0</v>
      </c>
      <c r="C2027" s="41"/>
      <c r="D2027" s="41"/>
      <c r="E2027" s="41"/>
      <c r="F2027" s="41"/>
      <c r="G2027" s="41"/>
      <c r="H2027" s="41"/>
      <c r="I2027" s="41"/>
      <c r="J2027" s="41"/>
      <c r="K2027" s="41"/>
      <c r="L2027" s="41"/>
      <c r="M2027" s="41"/>
      <c r="N2027" s="41"/>
      <c r="O2027" s="41"/>
      <c r="P2027" s="41"/>
    </row>
    <row r="2028" ht="14.25" customHeight="1">
      <c r="A2028" s="41">
        <f t="shared" si="3"/>
        <v>2</v>
      </c>
      <c r="B2028" s="49">
        <v>10894.0</v>
      </c>
      <c r="C2028" s="41"/>
      <c r="D2028" s="41"/>
      <c r="E2028" s="41"/>
      <c r="F2028" s="41"/>
      <c r="G2028" s="41"/>
      <c r="H2028" s="41"/>
      <c r="I2028" s="41"/>
      <c r="J2028" s="41"/>
      <c r="K2028" s="41"/>
      <c r="L2028" s="41"/>
      <c r="M2028" s="41"/>
      <c r="N2028" s="41"/>
      <c r="O2028" s="41"/>
      <c r="P2028" s="41"/>
    </row>
    <row r="2029" ht="14.25" customHeight="1">
      <c r="A2029" s="41">
        <f t="shared" si="3"/>
        <v>3</v>
      </c>
      <c r="B2029" s="49">
        <v>10893.0</v>
      </c>
      <c r="C2029" s="41"/>
      <c r="D2029" s="41"/>
      <c r="E2029" s="41"/>
      <c r="F2029" s="41"/>
      <c r="G2029" s="41"/>
      <c r="H2029" s="41"/>
      <c r="I2029" s="41"/>
      <c r="J2029" s="41"/>
      <c r="K2029" s="41"/>
      <c r="L2029" s="41"/>
      <c r="M2029" s="41"/>
      <c r="N2029" s="41"/>
      <c r="O2029" s="41"/>
      <c r="P2029" s="41"/>
    </row>
    <row r="2030" ht="14.25" customHeight="1">
      <c r="A2030" s="41">
        <f t="shared" si="3"/>
        <v>4</v>
      </c>
      <c r="B2030" s="49">
        <v>10891.0</v>
      </c>
      <c r="C2030" s="41"/>
      <c r="D2030" s="41"/>
      <c r="E2030" s="41"/>
      <c r="F2030" s="41"/>
      <c r="G2030" s="41"/>
      <c r="H2030" s="41"/>
      <c r="I2030" s="41"/>
      <c r="J2030" s="41"/>
      <c r="K2030" s="41"/>
      <c r="L2030" s="41"/>
      <c r="M2030" s="41"/>
      <c r="N2030" s="41"/>
      <c r="O2030" s="41"/>
      <c r="P2030" s="41"/>
    </row>
    <row r="2031" ht="14.25" customHeight="1">
      <c r="A2031" s="41">
        <f t="shared" si="3"/>
        <v>1</v>
      </c>
      <c r="B2031" s="49">
        <v>10890.0</v>
      </c>
      <c r="C2031" s="41"/>
      <c r="D2031" s="41"/>
      <c r="E2031" s="41"/>
      <c r="F2031" s="41"/>
      <c r="G2031" s="41"/>
      <c r="H2031" s="41"/>
      <c r="I2031" s="41"/>
      <c r="J2031" s="41"/>
      <c r="K2031" s="41"/>
      <c r="L2031" s="41"/>
      <c r="M2031" s="41"/>
      <c r="N2031" s="41"/>
      <c r="O2031" s="41"/>
      <c r="P2031" s="41"/>
    </row>
    <row r="2032" ht="14.25" customHeight="1">
      <c r="A2032" s="41">
        <f t="shared" si="3"/>
        <v>2</v>
      </c>
      <c r="B2032" s="49">
        <v>10889.0</v>
      </c>
      <c r="C2032" s="41"/>
      <c r="D2032" s="41"/>
      <c r="E2032" s="41"/>
      <c r="F2032" s="41"/>
      <c r="G2032" s="41"/>
      <c r="H2032" s="41"/>
      <c r="I2032" s="41"/>
      <c r="J2032" s="41"/>
      <c r="K2032" s="41"/>
      <c r="L2032" s="41"/>
      <c r="M2032" s="41"/>
      <c r="N2032" s="41"/>
      <c r="O2032" s="41"/>
      <c r="P2032" s="41"/>
    </row>
    <row r="2033" ht="14.25" customHeight="1">
      <c r="A2033" s="41">
        <f t="shared" si="3"/>
        <v>3</v>
      </c>
      <c r="B2033" s="49">
        <v>10888.0</v>
      </c>
      <c r="C2033" s="41"/>
      <c r="D2033" s="41"/>
      <c r="E2033" s="41"/>
      <c r="F2033" s="41"/>
      <c r="G2033" s="41"/>
      <c r="H2033" s="41"/>
      <c r="I2033" s="41"/>
      <c r="J2033" s="41"/>
      <c r="K2033" s="41"/>
      <c r="L2033" s="41"/>
      <c r="M2033" s="41"/>
      <c r="N2033" s="41"/>
      <c r="O2033" s="41"/>
      <c r="P2033" s="41"/>
    </row>
    <row r="2034" ht="14.25" customHeight="1">
      <c r="A2034" s="41">
        <f t="shared" si="3"/>
        <v>4</v>
      </c>
      <c r="B2034" s="49">
        <v>10887.0</v>
      </c>
      <c r="C2034" s="41"/>
      <c r="D2034" s="41"/>
      <c r="E2034" s="41"/>
      <c r="F2034" s="41"/>
      <c r="G2034" s="41"/>
      <c r="H2034" s="41"/>
      <c r="I2034" s="41"/>
      <c r="J2034" s="41"/>
      <c r="K2034" s="41"/>
      <c r="L2034" s="41"/>
      <c r="M2034" s="41"/>
      <c r="N2034" s="41"/>
      <c r="O2034" s="41"/>
      <c r="P2034" s="41"/>
    </row>
    <row r="2035" ht="14.25" customHeight="1">
      <c r="A2035" s="41">
        <f t="shared" si="3"/>
        <v>1</v>
      </c>
      <c r="B2035" s="49">
        <v>10886.0</v>
      </c>
      <c r="C2035" s="41"/>
      <c r="D2035" s="41"/>
      <c r="E2035" s="41"/>
      <c r="F2035" s="41"/>
      <c r="G2035" s="41"/>
      <c r="H2035" s="41"/>
      <c r="I2035" s="41"/>
      <c r="J2035" s="41"/>
      <c r="K2035" s="41"/>
      <c r="L2035" s="41"/>
      <c r="M2035" s="41"/>
      <c r="N2035" s="41"/>
      <c r="O2035" s="41"/>
      <c r="P2035" s="41"/>
    </row>
    <row r="2036" ht="14.25" customHeight="1">
      <c r="A2036" s="41">
        <f t="shared" si="3"/>
        <v>2</v>
      </c>
      <c r="B2036" s="49">
        <v>10885.0</v>
      </c>
      <c r="C2036" s="41"/>
      <c r="D2036" s="41"/>
      <c r="E2036" s="41"/>
      <c r="F2036" s="41"/>
      <c r="G2036" s="41"/>
      <c r="H2036" s="41"/>
      <c r="I2036" s="41"/>
      <c r="J2036" s="41"/>
      <c r="K2036" s="41"/>
      <c r="L2036" s="41"/>
      <c r="M2036" s="41"/>
      <c r="N2036" s="41"/>
      <c r="O2036" s="41"/>
      <c r="P2036" s="41"/>
    </row>
    <row r="2037" ht="14.25" customHeight="1">
      <c r="A2037" s="41">
        <f t="shared" si="3"/>
        <v>3</v>
      </c>
      <c r="B2037" s="49">
        <v>10884.0</v>
      </c>
      <c r="C2037" s="41"/>
      <c r="D2037" s="41"/>
      <c r="E2037" s="41"/>
      <c r="F2037" s="41"/>
      <c r="G2037" s="41"/>
      <c r="H2037" s="41"/>
      <c r="I2037" s="41"/>
      <c r="J2037" s="41"/>
      <c r="K2037" s="41"/>
      <c r="L2037" s="41"/>
      <c r="M2037" s="41"/>
      <c r="N2037" s="41"/>
      <c r="O2037" s="41"/>
      <c r="P2037" s="41"/>
    </row>
    <row r="2038" ht="14.25" customHeight="1">
      <c r="A2038" s="41">
        <f t="shared" si="3"/>
        <v>4</v>
      </c>
      <c r="B2038" s="49">
        <v>10883.0</v>
      </c>
      <c r="C2038" s="41"/>
      <c r="D2038" s="41"/>
      <c r="E2038" s="41"/>
      <c r="F2038" s="41"/>
      <c r="G2038" s="41"/>
      <c r="H2038" s="41"/>
      <c r="I2038" s="41"/>
      <c r="J2038" s="41"/>
      <c r="K2038" s="41"/>
      <c r="L2038" s="41"/>
      <c r="M2038" s="41"/>
      <c r="N2038" s="41"/>
      <c r="O2038" s="41"/>
      <c r="P2038" s="41"/>
    </row>
    <row r="2039" ht="14.25" customHeight="1">
      <c r="A2039" s="41">
        <f t="shared" si="3"/>
        <v>1</v>
      </c>
      <c r="B2039" s="49">
        <v>10881.0</v>
      </c>
      <c r="C2039" s="41"/>
      <c r="D2039" s="41"/>
      <c r="E2039" s="41"/>
      <c r="F2039" s="41"/>
      <c r="G2039" s="41"/>
      <c r="H2039" s="41"/>
      <c r="I2039" s="41"/>
      <c r="J2039" s="41"/>
      <c r="K2039" s="41"/>
      <c r="L2039" s="41"/>
      <c r="M2039" s="41"/>
      <c r="N2039" s="41"/>
      <c r="O2039" s="41"/>
      <c r="P2039" s="41"/>
    </row>
    <row r="2040" ht="14.25" customHeight="1">
      <c r="A2040" s="41">
        <f t="shared" si="3"/>
        <v>2</v>
      </c>
      <c r="B2040" s="49">
        <v>10880.0</v>
      </c>
      <c r="C2040" s="41"/>
      <c r="D2040" s="41"/>
      <c r="E2040" s="41"/>
      <c r="F2040" s="41"/>
      <c r="G2040" s="41"/>
      <c r="H2040" s="41"/>
      <c r="I2040" s="41"/>
      <c r="J2040" s="41"/>
      <c r="K2040" s="41"/>
      <c r="L2040" s="41"/>
      <c r="M2040" s="41"/>
      <c r="N2040" s="41"/>
      <c r="O2040" s="41"/>
      <c r="P2040" s="41"/>
    </row>
    <row r="2041" ht="14.25" customHeight="1">
      <c r="A2041" s="41">
        <f t="shared" si="3"/>
        <v>3</v>
      </c>
      <c r="B2041" s="49">
        <v>10879.0</v>
      </c>
      <c r="C2041" s="41"/>
      <c r="D2041" s="41"/>
      <c r="E2041" s="41"/>
      <c r="F2041" s="41"/>
      <c r="G2041" s="41"/>
      <c r="H2041" s="41"/>
      <c r="I2041" s="41"/>
      <c r="J2041" s="41"/>
      <c r="K2041" s="41"/>
      <c r="L2041" s="41"/>
      <c r="M2041" s="41"/>
      <c r="N2041" s="41"/>
      <c r="O2041" s="41"/>
      <c r="P2041" s="41"/>
    </row>
    <row r="2042" ht="14.25" customHeight="1">
      <c r="A2042" s="41">
        <f t="shared" si="3"/>
        <v>4</v>
      </c>
      <c r="B2042" s="49">
        <v>10878.0</v>
      </c>
      <c r="C2042" s="41"/>
      <c r="D2042" s="41"/>
      <c r="E2042" s="41"/>
      <c r="F2042" s="41"/>
      <c r="G2042" s="41"/>
      <c r="H2042" s="41"/>
      <c r="I2042" s="41"/>
      <c r="J2042" s="41"/>
      <c r="K2042" s="41"/>
      <c r="L2042" s="41"/>
      <c r="M2042" s="41"/>
      <c r="N2042" s="41"/>
      <c r="O2042" s="41"/>
      <c r="P2042" s="41"/>
    </row>
    <row r="2043" ht="14.25" customHeight="1">
      <c r="A2043" s="41">
        <f t="shared" si="3"/>
        <v>1</v>
      </c>
      <c r="B2043" s="49">
        <v>10877.0</v>
      </c>
      <c r="C2043" s="41"/>
      <c r="D2043" s="41"/>
      <c r="E2043" s="41"/>
      <c r="F2043" s="41"/>
      <c r="G2043" s="41"/>
      <c r="H2043" s="41"/>
      <c r="I2043" s="41"/>
      <c r="J2043" s="41"/>
      <c r="K2043" s="41"/>
      <c r="L2043" s="41"/>
      <c r="M2043" s="41"/>
      <c r="N2043" s="41"/>
      <c r="O2043" s="41"/>
      <c r="P2043" s="41"/>
    </row>
    <row r="2044" ht="14.25" customHeight="1">
      <c r="A2044" s="41">
        <f t="shared" si="3"/>
        <v>2</v>
      </c>
      <c r="B2044" s="49">
        <v>10876.0</v>
      </c>
      <c r="C2044" s="41"/>
      <c r="D2044" s="41"/>
      <c r="E2044" s="41"/>
      <c r="F2044" s="41"/>
      <c r="G2044" s="41"/>
      <c r="H2044" s="41"/>
      <c r="I2044" s="41"/>
      <c r="J2044" s="41"/>
      <c r="K2044" s="41"/>
      <c r="L2044" s="41"/>
      <c r="M2044" s="41"/>
      <c r="N2044" s="41"/>
      <c r="O2044" s="41"/>
      <c r="P2044" s="41"/>
    </row>
    <row r="2045" ht="14.25" customHeight="1">
      <c r="A2045" s="41">
        <f t="shared" si="3"/>
        <v>3</v>
      </c>
      <c r="B2045" s="49">
        <v>10875.0</v>
      </c>
      <c r="C2045" s="41"/>
      <c r="D2045" s="41"/>
      <c r="E2045" s="41"/>
      <c r="F2045" s="41"/>
      <c r="G2045" s="41"/>
      <c r="H2045" s="41"/>
      <c r="I2045" s="41"/>
      <c r="J2045" s="41"/>
      <c r="K2045" s="41"/>
      <c r="L2045" s="41"/>
      <c r="M2045" s="41"/>
      <c r="N2045" s="41"/>
      <c r="O2045" s="41"/>
      <c r="P2045" s="41"/>
    </row>
    <row r="2046" ht="14.25" customHeight="1">
      <c r="A2046" s="41">
        <f t="shared" si="3"/>
        <v>4</v>
      </c>
      <c r="B2046" s="49">
        <v>10874.0</v>
      </c>
      <c r="C2046" s="41"/>
      <c r="D2046" s="41"/>
      <c r="E2046" s="41"/>
      <c r="F2046" s="41"/>
      <c r="G2046" s="41"/>
      <c r="H2046" s="41"/>
      <c r="I2046" s="41"/>
      <c r="J2046" s="41"/>
      <c r="K2046" s="41"/>
      <c r="L2046" s="41"/>
      <c r="M2046" s="41"/>
      <c r="N2046" s="41"/>
      <c r="O2046" s="41"/>
      <c r="P2046" s="41"/>
    </row>
    <row r="2047" ht="14.25" customHeight="1">
      <c r="A2047" s="41">
        <f t="shared" si="3"/>
        <v>1</v>
      </c>
      <c r="B2047" s="49">
        <v>10873.0</v>
      </c>
      <c r="C2047" s="41"/>
      <c r="D2047" s="41"/>
      <c r="E2047" s="41"/>
      <c r="F2047" s="41"/>
      <c r="G2047" s="41"/>
      <c r="H2047" s="41"/>
      <c r="I2047" s="41"/>
      <c r="J2047" s="41"/>
      <c r="K2047" s="41"/>
      <c r="L2047" s="41"/>
      <c r="M2047" s="41"/>
      <c r="N2047" s="41"/>
      <c r="O2047" s="41"/>
      <c r="P2047" s="41"/>
    </row>
    <row r="2048" ht="14.25" customHeight="1">
      <c r="A2048" s="41">
        <f t="shared" si="3"/>
        <v>2</v>
      </c>
      <c r="B2048" s="49">
        <v>10872.0</v>
      </c>
      <c r="C2048" s="41"/>
      <c r="D2048" s="41"/>
      <c r="E2048" s="41"/>
      <c r="F2048" s="41"/>
      <c r="G2048" s="41"/>
      <c r="H2048" s="41"/>
      <c r="I2048" s="41"/>
      <c r="J2048" s="41"/>
      <c r="K2048" s="41"/>
      <c r="L2048" s="41"/>
      <c r="M2048" s="41"/>
      <c r="N2048" s="41"/>
      <c r="O2048" s="41"/>
      <c r="P2048" s="41"/>
    </row>
    <row r="2049" ht="14.25" customHeight="1">
      <c r="A2049" s="41">
        <f t="shared" si="3"/>
        <v>3</v>
      </c>
      <c r="B2049" s="49">
        <v>10871.0</v>
      </c>
      <c r="C2049" s="41"/>
      <c r="D2049" s="41"/>
      <c r="E2049" s="41"/>
      <c r="F2049" s="41"/>
      <c r="G2049" s="41"/>
      <c r="H2049" s="41"/>
      <c r="I2049" s="41"/>
      <c r="J2049" s="41"/>
      <c r="K2049" s="41"/>
      <c r="L2049" s="41"/>
      <c r="M2049" s="41"/>
      <c r="N2049" s="41"/>
      <c r="O2049" s="41"/>
      <c r="P2049" s="41"/>
    </row>
    <row r="2050" ht="14.25" customHeight="1">
      <c r="A2050" s="41">
        <f t="shared" si="3"/>
        <v>4</v>
      </c>
      <c r="B2050" s="49">
        <v>10870.0</v>
      </c>
      <c r="C2050" s="41"/>
      <c r="D2050" s="41"/>
      <c r="E2050" s="41"/>
      <c r="F2050" s="41"/>
      <c r="G2050" s="41"/>
      <c r="H2050" s="41"/>
      <c r="I2050" s="41"/>
      <c r="J2050" s="41"/>
      <c r="K2050" s="41"/>
      <c r="L2050" s="41"/>
      <c r="M2050" s="41"/>
      <c r="N2050" s="41"/>
      <c r="O2050" s="41"/>
      <c r="P2050" s="41"/>
    </row>
    <row r="2051" ht="14.25" customHeight="1">
      <c r="A2051" s="41">
        <f t="shared" si="3"/>
        <v>1</v>
      </c>
      <c r="B2051" s="49">
        <v>10869.0</v>
      </c>
      <c r="C2051" s="41"/>
      <c r="D2051" s="41"/>
      <c r="E2051" s="41"/>
      <c r="F2051" s="41"/>
      <c r="G2051" s="41"/>
      <c r="H2051" s="41"/>
      <c r="I2051" s="41"/>
      <c r="J2051" s="41"/>
      <c r="K2051" s="41"/>
      <c r="L2051" s="41"/>
      <c r="M2051" s="41"/>
      <c r="N2051" s="41"/>
      <c r="O2051" s="41"/>
      <c r="P2051" s="41"/>
    </row>
    <row r="2052" ht="14.25" customHeight="1">
      <c r="A2052" s="41">
        <f t="shared" si="3"/>
        <v>2</v>
      </c>
      <c r="B2052" s="49">
        <v>10868.0</v>
      </c>
      <c r="C2052" s="41"/>
      <c r="D2052" s="41"/>
      <c r="E2052" s="41"/>
      <c r="F2052" s="41"/>
      <c r="G2052" s="41"/>
      <c r="H2052" s="41"/>
      <c r="I2052" s="41"/>
      <c r="J2052" s="41"/>
      <c r="K2052" s="41"/>
      <c r="L2052" s="41"/>
      <c r="M2052" s="41"/>
      <c r="N2052" s="41"/>
      <c r="O2052" s="41"/>
      <c r="P2052" s="41"/>
    </row>
    <row r="2053" ht="14.25" customHeight="1">
      <c r="A2053" s="41">
        <f t="shared" si="3"/>
        <v>3</v>
      </c>
      <c r="B2053" s="49">
        <v>10867.0</v>
      </c>
      <c r="C2053" s="41"/>
      <c r="D2053" s="41"/>
      <c r="E2053" s="41"/>
      <c r="F2053" s="41"/>
      <c r="G2053" s="41"/>
      <c r="H2053" s="41"/>
      <c r="I2053" s="41"/>
      <c r="J2053" s="41"/>
      <c r="K2053" s="41"/>
      <c r="L2053" s="41"/>
      <c r="M2053" s="41"/>
      <c r="N2053" s="41"/>
      <c r="O2053" s="41"/>
      <c r="P2053" s="41"/>
    </row>
    <row r="2054" ht="14.25" customHeight="1">
      <c r="A2054" s="41">
        <f t="shared" si="3"/>
        <v>4</v>
      </c>
      <c r="B2054" s="49">
        <v>10866.0</v>
      </c>
      <c r="C2054" s="41"/>
      <c r="D2054" s="41"/>
      <c r="E2054" s="41"/>
      <c r="F2054" s="41"/>
      <c r="G2054" s="41"/>
      <c r="H2054" s="41"/>
      <c r="I2054" s="41"/>
      <c r="J2054" s="41"/>
      <c r="K2054" s="41"/>
      <c r="L2054" s="41"/>
      <c r="M2054" s="41"/>
      <c r="N2054" s="41"/>
      <c r="O2054" s="41"/>
      <c r="P2054" s="41"/>
    </row>
    <row r="2055" ht="14.25" customHeight="1">
      <c r="A2055" s="41">
        <f t="shared" si="3"/>
        <v>1</v>
      </c>
      <c r="B2055" s="49">
        <v>10864.0</v>
      </c>
      <c r="C2055" s="41"/>
      <c r="D2055" s="41"/>
      <c r="E2055" s="41"/>
      <c r="F2055" s="41"/>
      <c r="G2055" s="41"/>
      <c r="H2055" s="41"/>
      <c r="I2055" s="41"/>
      <c r="J2055" s="41"/>
      <c r="K2055" s="41"/>
      <c r="L2055" s="41"/>
      <c r="M2055" s="41"/>
      <c r="N2055" s="41"/>
      <c r="O2055" s="41"/>
      <c r="P2055" s="41"/>
    </row>
    <row r="2056" ht="14.25" customHeight="1">
      <c r="A2056" s="41">
        <f t="shared" si="3"/>
        <v>2</v>
      </c>
      <c r="B2056" s="49">
        <v>10862.0</v>
      </c>
      <c r="C2056" s="41"/>
      <c r="D2056" s="41"/>
      <c r="E2056" s="41"/>
      <c r="F2056" s="41"/>
      <c r="G2056" s="41"/>
      <c r="H2056" s="41"/>
      <c r="I2056" s="41"/>
      <c r="J2056" s="41"/>
      <c r="K2056" s="41"/>
      <c r="L2056" s="41"/>
      <c r="M2056" s="41"/>
      <c r="N2056" s="41"/>
      <c r="O2056" s="41"/>
      <c r="P2056" s="41"/>
    </row>
    <row r="2057" ht="14.25" customHeight="1">
      <c r="A2057" s="41">
        <f t="shared" si="3"/>
        <v>3</v>
      </c>
      <c r="B2057" s="49">
        <v>10861.0</v>
      </c>
      <c r="C2057" s="41"/>
      <c r="D2057" s="41"/>
      <c r="E2057" s="41"/>
      <c r="F2057" s="41"/>
      <c r="G2057" s="41"/>
      <c r="H2057" s="41"/>
      <c r="I2057" s="41"/>
      <c r="J2057" s="41"/>
      <c r="K2057" s="41"/>
      <c r="L2057" s="41"/>
      <c r="M2057" s="41"/>
      <c r="N2057" s="41"/>
      <c r="O2057" s="41"/>
      <c r="P2057" s="41"/>
    </row>
    <row r="2058" ht="14.25" customHeight="1">
      <c r="A2058" s="41">
        <f t="shared" si="3"/>
        <v>4</v>
      </c>
      <c r="B2058" s="49">
        <v>10860.0</v>
      </c>
      <c r="C2058" s="41"/>
      <c r="D2058" s="41"/>
      <c r="E2058" s="41"/>
      <c r="F2058" s="41"/>
      <c r="G2058" s="41"/>
      <c r="H2058" s="41"/>
      <c r="I2058" s="41"/>
      <c r="J2058" s="41"/>
      <c r="K2058" s="41"/>
      <c r="L2058" s="41"/>
      <c r="M2058" s="41"/>
      <c r="N2058" s="41"/>
      <c r="O2058" s="41"/>
      <c r="P2058" s="41"/>
    </row>
    <row r="2059" ht="14.25" customHeight="1">
      <c r="A2059" s="41">
        <f t="shared" si="3"/>
        <v>1</v>
      </c>
      <c r="B2059" s="49">
        <v>10859.0</v>
      </c>
      <c r="C2059" s="41"/>
      <c r="D2059" s="41"/>
      <c r="E2059" s="41"/>
      <c r="F2059" s="41"/>
      <c r="G2059" s="41"/>
      <c r="H2059" s="41"/>
      <c r="I2059" s="41"/>
      <c r="J2059" s="41"/>
      <c r="K2059" s="41"/>
      <c r="L2059" s="41"/>
      <c r="M2059" s="41"/>
      <c r="N2059" s="41"/>
      <c r="O2059" s="41"/>
      <c r="P2059" s="41"/>
    </row>
    <row r="2060" ht="14.25" customHeight="1">
      <c r="A2060" s="41">
        <f t="shared" si="3"/>
        <v>2</v>
      </c>
      <c r="B2060" s="49">
        <v>10857.0</v>
      </c>
      <c r="C2060" s="41"/>
      <c r="D2060" s="41"/>
      <c r="E2060" s="41"/>
      <c r="F2060" s="41"/>
      <c r="G2060" s="41"/>
      <c r="H2060" s="41"/>
      <c r="I2060" s="41"/>
      <c r="J2060" s="41"/>
      <c r="K2060" s="41"/>
      <c r="L2060" s="41"/>
      <c r="M2060" s="41"/>
      <c r="N2060" s="41"/>
      <c r="O2060" s="41"/>
      <c r="P2060" s="41"/>
    </row>
    <row r="2061" ht="14.25" customHeight="1">
      <c r="A2061" s="41">
        <f t="shared" si="3"/>
        <v>3</v>
      </c>
      <c r="B2061" s="49">
        <v>10856.0</v>
      </c>
      <c r="C2061" s="41"/>
      <c r="D2061" s="41"/>
      <c r="E2061" s="41"/>
      <c r="F2061" s="41"/>
      <c r="G2061" s="41"/>
      <c r="H2061" s="41"/>
      <c r="I2061" s="41"/>
      <c r="J2061" s="41"/>
      <c r="K2061" s="41"/>
      <c r="L2061" s="41"/>
      <c r="M2061" s="41"/>
      <c r="N2061" s="41"/>
      <c r="O2061" s="41"/>
      <c r="P2061" s="41"/>
    </row>
    <row r="2062" ht="14.25" customHeight="1">
      <c r="A2062" s="41">
        <f t="shared" si="3"/>
        <v>4</v>
      </c>
      <c r="B2062" s="49">
        <v>10855.0</v>
      </c>
      <c r="C2062" s="41"/>
      <c r="D2062" s="41"/>
      <c r="E2062" s="41"/>
      <c r="F2062" s="41"/>
      <c r="G2062" s="41"/>
      <c r="H2062" s="41"/>
      <c r="I2062" s="41"/>
      <c r="J2062" s="41"/>
      <c r="K2062" s="41"/>
      <c r="L2062" s="41"/>
      <c r="M2062" s="41"/>
      <c r="N2062" s="41"/>
      <c r="O2062" s="41"/>
      <c r="P2062" s="41"/>
    </row>
    <row r="2063" ht="14.25" customHeight="1">
      <c r="A2063" s="41">
        <f t="shared" si="3"/>
        <v>1</v>
      </c>
      <c r="B2063" s="49">
        <v>10854.0</v>
      </c>
      <c r="C2063" s="41"/>
      <c r="D2063" s="41"/>
      <c r="E2063" s="41"/>
      <c r="F2063" s="41"/>
      <c r="G2063" s="41"/>
      <c r="H2063" s="41"/>
      <c r="I2063" s="41"/>
      <c r="J2063" s="41"/>
      <c r="K2063" s="41"/>
      <c r="L2063" s="41"/>
      <c r="M2063" s="41"/>
      <c r="N2063" s="41"/>
      <c r="O2063" s="41"/>
      <c r="P2063" s="41"/>
    </row>
    <row r="2064" ht="14.25" customHeight="1">
      <c r="A2064" s="41">
        <f t="shared" si="3"/>
        <v>2</v>
      </c>
      <c r="B2064" s="49">
        <v>10853.0</v>
      </c>
      <c r="C2064" s="41"/>
      <c r="D2064" s="41"/>
      <c r="E2064" s="41"/>
      <c r="F2064" s="41"/>
      <c r="G2064" s="41"/>
      <c r="H2064" s="41"/>
      <c r="I2064" s="41"/>
      <c r="J2064" s="41"/>
      <c r="K2064" s="41"/>
      <c r="L2064" s="41"/>
      <c r="M2064" s="41"/>
      <c r="N2064" s="41"/>
      <c r="O2064" s="41"/>
      <c r="P2064" s="41"/>
    </row>
    <row r="2065" ht="14.25" customHeight="1">
      <c r="A2065" s="41">
        <f t="shared" si="3"/>
        <v>3</v>
      </c>
      <c r="B2065" s="49">
        <v>10851.0</v>
      </c>
      <c r="C2065" s="41"/>
      <c r="D2065" s="41"/>
      <c r="E2065" s="41"/>
      <c r="F2065" s="41"/>
      <c r="G2065" s="41"/>
      <c r="H2065" s="41"/>
      <c r="I2065" s="41"/>
      <c r="J2065" s="41"/>
      <c r="K2065" s="41"/>
      <c r="L2065" s="41"/>
      <c r="M2065" s="41"/>
      <c r="N2065" s="41"/>
      <c r="O2065" s="41"/>
      <c r="P2065" s="41"/>
    </row>
    <row r="2066" ht="14.25" customHeight="1">
      <c r="A2066" s="41">
        <f t="shared" si="3"/>
        <v>4</v>
      </c>
      <c r="B2066" s="49">
        <v>10850.0</v>
      </c>
      <c r="C2066" s="41"/>
      <c r="D2066" s="41"/>
      <c r="E2066" s="41"/>
      <c r="F2066" s="41"/>
      <c r="G2066" s="41"/>
      <c r="H2066" s="41"/>
      <c r="I2066" s="41"/>
      <c r="J2066" s="41"/>
      <c r="K2066" s="41"/>
      <c r="L2066" s="41"/>
      <c r="M2066" s="41"/>
      <c r="N2066" s="41"/>
      <c r="O2066" s="41"/>
      <c r="P2066" s="41"/>
    </row>
    <row r="2067" ht="14.25" customHeight="1">
      <c r="A2067" s="41">
        <f t="shared" si="3"/>
        <v>1</v>
      </c>
      <c r="B2067" s="49">
        <v>10849.0</v>
      </c>
      <c r="C2067" s="41"/>
      <c r="D2067" s="41"/>
      <c r="E2067" s="41"/>
      <c r="F2067" s="41"/>
      <c r="G2067" s="41"/>
      <c r="H2067" s="41"/>
      <c r="I2067" s="41"/>
      <c r="J2067" s="41"/>
      <c r="K2067" s="41"/>
      <c r="L2067" s="41"/>
      <c r="M2067" s="41"/>
      <c r="N2067" s="41"/>
      <c r="O2067" s="41"/>
      <c r="P2067" s="41"/>
    </row>
    <row r="2068" ht="14.25" customHeight="1">
      <c r="A2068" s="41">
        <f t="shared" si="3"/>
        <v>2</v>
      </c>
      <c r="B2068" s="49">
        <v>10845.0</v>
      </c>
      <c r="C2068" s="41"/>
      <c r="D2068" s="41"/>
      <c r="E2068" s="41"/>
      <c r="F2068" s="41"/>
      <c r="G2068" s="41"/>
      <c r="H2068" s="41"/>
      <c r="I2068" s="41"/>
      <c r="J2068" s="41"/>
      <c r="K2068" s="41"/>
      <c r="L2068" s="41"/>
      <c r="M2068" s="41"/>
      <c r="N2068" s="41"/>
      <c r="O2068" s="41"/>
      <c r="P2068" s="41"/>
    </row>
    <row r="2069" ht="14.25" customHeight="1">
      <c r="A2069" s="41">
        <f t="shared" si="3"/>
        <v>3</v>
      </c>
      <c r="B2069" s="49">
        <v>10844.0</v>
      </c>
      <c r="C2069" s="41"/>
      <c r="D2069" s="41"/>
      <c r="E2069" s="41"/>
      <c r="F2069" s="41"/>
      <c r="G2069" s="41"/>
      <c r="H2069" s="41"/>
      <c r="I2069" s="41"/>
      <c r="J2069" s="41"/>
      <c r="K2069" s="41"/>
      <c r="L2069" s="41"/>
      <c r="M2069" s="41"/>
      <c r="N2069" s="41"/>
      <c r="O2069" s="41"/>
      <c r="P2069" s="41"/>
    </row>
    <row r="2070" ht="14.25" customHeight="1">
      <c r="A2070" s="41">
        <f t="shared" si="3"/>
        <v>4</v>
      </c>
      <c r="B2070" s="49">
        <v>10843.0</v>
      </c>
      <c r="C2070" s="41"/>
      <c r="D2070" s="41"/>
      <c r="E2070" s="41"/>
      <c r="F2070" s="41"/>
      <c r="G2070" s="41"/>
      <c r="H2070" s="41"/>
      <c r="I2070" s="41"/>
      <c r="J2070" s="41"/>
      <c r="K2070" s="41"/>
      <c r="L2070" s="41"/>
      <c r="M2070" s="41"/>
      <c r="N2070" s="41"/>
      <c r="O2070" s="41"/>
      <c r="P2070" s="41"/>
    </row>
    <row r="2071" ht="14.25" customHeight="1">
      <c r="A2071" s="41">
        <f t="shared" si="3"/>
        <v>1</v>
      </c>
      <c r="B2071" s="49">
        <v>10842.0</v>
      </c>
      <c r="C2071" s="41"/>
      <c r="D2071" s="41"/>
      <c r="E2071" s="41"/>
      <c r="F2071" s="41"/>
      <c r="G2071" s="41"/>
      <c r="H2071" s="41"/>
      <c r="I2071" s="41"/>
      <c r="J2071" s="41"/>
      <c r="K2071" s="41"/>
      <c r="L2071" s="41"/>
      <c r="M2071" s="41"/>
      <c r="N2071" s="41"/>
      <c r="O2071" s="41"/>
      <c r="P2071" s="41"/>
    </row>
    <row r="2072" ht="14.25" customHeight="1">
      <c r="A2072" s="41">
        <f t="shared" si="3"/>
        <v>2</v>
      </c>
      <c r="B2072" s="49">
        <v>10840.0</v>
      </c>
      <c r="C2072" s="41"/>
      <c r="D2072" s="41"/>
      <c r="E2072" s="41"/>
      <c r="F2072" s="41"/>
      <c r="G2072" s="41"/>
      <c r="H2072" s="41"/>
      <c r="I2072" s="41"/>
      <c r="J2072" s="41"/>
      <c r="K2072" s="41"/>
      <c r="L2072" s="41"/>
      <c r="M2072" s="41"/>
      <c r="N2072" s="41"/>
      <c r="O2072" s="41"/>
      <c r="P2072" s="41"/>
    </row>
    <row r="2073" ht="14.25" customHeight="1">
      <c r="A2073" s="41">
        <f t="shared" si="3"/>
        <v>3</v>
      </c>
      <c r="B2073" s="49">
        <v>10838.0</v>
      </c>
      <c r="C2073" s="41"/>
      <c r="D2073" s="41"/>
      <c r="E2073" s="41"/>
      <c r="F2073" s="41"/>
      <c r="G2073" s="41"/>
      <c r="H2073" s="41"/>
      <c r="I2073" s="41"/>
      <c r="J2073" s="41"/>
      <c r="K2073" s="41"/>
      <c r="L2073" s="41"/>
      <c r="M2073" s="41"/>
      <c r="N2073" s="41"/>
      <c r="O2073" s="41"/>
      <c r="P2073" s="41"/>
    </row>
    <row r="2074" ht="14.25" customHeight="1">
      <c r="A2074" s="41">
        <f t="shared" si="3"/>
        <v>4</v>
      </c>
      <c r="B2074" s="49">
        <v>10837.0</v>
      </c>
      <c r="C2074" s="41"/>
      <c r="D2074" s="41"/>
      <c r="E2074" s="41"/>
      <c r="F2074" s="41"/>
      <c r="G2074" s="41"/>
      <c r="H2074" s="41"/>
      <c r="I2074" s="41"/>
      <c r="J2074" s="41"/>
      <c r="K2074" s="41"/>
      <c r="L2074" s="41"/>
      <c r="M2074" s="41"/>
      <c r="N2074" s="41"/>
      <c r="O2074" s="41"/>
      <c r="P2074" s="41"/>
    </row>
    <row r="2075" ht="14.25" customHeight="1">
      <c r="A2075" s="41">
        <f t="shared" si="3"/>
        <v>1</v>
      </c>
      <c r="B2075" s="49">
        <v>10836.0</v>
      </c>
      <c r="C2075" s="41"/>
      <c r="D2075" s="41"/>
      <c r="E2075" s="41"/>
      <c r="F2075" s="41"/>
      <c r="G2075" s="41"/>
      <c r="H2075" s="41"/>
      <c r="I2075" s="41"/>
      <c r="J2075" s="41"/>
      <c r="K2075" s="41"/>
      <c r="L2075" s="41"/>
      <c r="M2075" s="41"/>
      <c r="N2075" s="41"/>
      <c r="O2075" s="41"/>
      <c r="P2075" s="41"/>
    </row>
    <row r="2076" ht="14.25" customHeight="1">
      <c r="A2076" s="41">
        <f t="shared" si="3"/>
        <v>2</v>
      </c>
      <c r="B2076" s="49">
        <v>10835.0</v>
      </c>
      <c r="C2076" s="41"/>
      <c r="D2076" s="41"/>
      <c r="E2076" s="41"/>
      <c r="F2076" s="41"/>
      <c r="G2076" s="41"/>
      <c r="H2076" s="41"/>
      <c r="I2076" s="41"/>
      <c r="J2076" s="41"/>
      <c r="K2076" s="41"/>
      <c r="L2076" s="41"/>
      <c r="M2076" s="41"/>
      <c r="N2076" s="41"/>
      <c r="O2076" s="41"/>
      <c r="P2076" s="41"/>
    </row>
    <row r="2077" ht="14.25" customHeight="1">
      <c r="A2077" s="41">
        <f t="shared" si="3"/>
        <v>3</v>
      </c>
      <c r="B2077" s="49">
        <v>10834.0</v>
      </c>
      <c r="C2077" s="41"/>
      <c r="D2077" s="41"/>
      <c r="E2077" s="41"/>
      <c r="F2077" s="41"/>
      <c r="G2077" s="41"/>
      <c r="H2077" s="41"/>
      <c r="I2077" s="41"/>
      <c r="J2077" s="41"/>
      <c r="K2077" s="41"/>
      <c r="L2077" s="41"/>
      <c r="M2077" s="41"/>
      <c r="N2077" s="41"/>
      <c r="O2077" s="41"/>
      <c r="P2077" s="41"/>
    </row>
    <row r="2078" ht="14.25" customHeight="1">
      <c r="A2078" s="41">
        <f t="shared" si="3"/>
        <v>4</v>
      </c>
      <c r="B2078" s="49">
        <v>10833.0</v>
      </c>
      <c r="C2078" s="41"/>
      <c r="D2078" s="41"/>
      <c r="E2078" s="41"/>
      <c r="F2078" s="41"/>
      <c r="G2078" s="41"/>
      <c r="H2078" s="41"/>
      <c r="I2078" s="41"/>
      <c r="J2078" s="41"/>
      <c r="K2078" s="41"/>
      <c r="L2078" s="41"/>
      <c r="M2078" s="41"/>
      <c r="N2078" s="41"/>
      <c r="O2078" s="41"/>
      <c r="P2078" s="41"/>
    </row>
    <row r="2079" ht="14.25" customHeight="1">
      <c r="A2079" s="41">
        <f t="shared" si="3"/>
        <v>1</v>
      </c>
      <c r="B2079" s="49">
        <v>10832.0</v>
      </c>
      <c r="C2079" s="41"/>
      <c r="D2079" s="41"/>
      <c r="E2079" s="41"/>
      <c r="F2079" s="41"/>
      <c r="G2079" s="41"/>
      <c r="H2079" s="41"/>
      <c r="I2079" s="41"/>
      <c r="J2079" s="41"/>
      <c r="K2079" s="41"/>
      <c r="L2079" s="41"/>
      <c r="M2079" s="41"/>
      <c r="N2079" s="41"/>
      <c r="O2079" s="41"/>
      <c r="P2079" s="41"/>
    </row>
    <row r="2080" ht="14.25" customHeight="1">
      <c r="A2080" s="41">
        <f t="shared" si="3"/>
        <v>2</v>
      </c>
      <c r="B2080" s="49">
        <v>10831.0</v>
      </c>
      <c r="C2080" s="41"/>
      <c r="D2080" s="41"/>
      <c r="E2080" s="41"/>
      <c r="F2080" s="41"/>
      <c r="G2080" s="41"/>
      <c r="H2080" s="41"/>
      <c r="I2080" s="41"/>
      <c r="J2080" s="41"/>
      <c r="K2080" s="41"/>
      <c r="L2080" s="41"/>
      <c r="M2080" s="41"/>
      <c r="N2080" s="41"/>
      <c r="O2080" s="41"/>
      <c r="P2080" s="41"/>
    </row>
    <row r="2081" ht="14.25" customHeight="1">
      <c r="A2081" s="41">
        <f t="shared" si="3"/>
        <v>3</v>
      </c>
      <c r="B2081" s="49">
        <v>10830.0</v>
      </c>
      <c r="C2081" s="41"/>
      <c r="D2081" s="41"/>
      <c r="E2081" s="41"/>
      <c r="F2081" s="41"/>
      <c r="G2081" s="41"/>
      <c r="H2081" s="41"/>
      <c r="I2081" s="41"/>
      <c r="J2081" s="41"/>
      <c r="K2081" s="41"/>
      <c r="L2081" s="41"/>
      <c r="M2081" s="41"/>
      <c r="N2081" s="41"/>
      <c r="O2081" s="41"/>
      <c r="P2081" s="41"/>
    </row>
    <row r="2082" ht="14.25" customHeight="1">
      <c r="A2082" s="41">
        <f t="shared" si="3"/>
        <v>4</v>
      </c>
      <c r="B2082" s="49">
        <v>10829.0</v>
      </c>
      <c r="C2082" s="41"/>
      <c r="D2082" s="41"/>
      <c r="E2082" s="41"/>
      <c r="F2082" s="41"/>
      <c r="G2082" s="41"/>
      <c r="H2082" s="41"/>
      <c r="I2082" s="41"/>
      <c r="J2082" s="41"/>
      <c r="K2082" s="41"/>
      <c r="L2082" s="41"/>
      <c r="M2082" s="41"/>
      <c r="N2082" s="41"/>
      <c r="O2082" s="41"/>
      <c r="P2082" s="41"/>
    </row>
    <row r="2083" ht="14.25" customHeight="1">
      <c r="A2083" s="41">
        <f t="shared" si="3"/>
        <v>1</v>
      </c>
      <c r="B2083" s="49">
        <v>10827.0</v>
      </c>
      <c r="C2083" s="41"/>
      <c r="D2083" s="41"/>
      <c r="E2083" s="41"/>
      <c r="F2083" s="41"/>
      <c r="G2083" s="41"/>
      <c r="H2083" s="41"/>
      <c r="I2083" s="41"/>
      <c r="J2083" s="41"/>
      <c r="K2083" s="41"/>
      <c r="L2083" s="41"/>
      <c r="M2083" s="41"/>
      <c r="N2083" s="41"/>
      <c r="O2083" s="41"/>
      <c r="P2083" s="41"/>
    </row>
    <row r="2084" ht="14.25" customHeight="1">
      <c r="A2084" s="41">
        <f t="shared" si="3"/>
        <v>2</v>
      </c>
      <c r="B2084" s="49">
        <v>10824.0</v>
      </c>
      <c r="C2084" s="41"/>
      <c r="D2084" s="41"/>
      <c r="E2084" s="41"/>
      <c r="F2084" s="41"/>
      <c r="G2084" s="41"/>
      <c r="H2084" s="41"/>
      <c r="I2084" s="41"/>
      <c r="J2084" s="41"/>
      <c r="K2084" s="41"/>
      <c r="L2084" s="41"/>
      <c r="M2084" s="41"/>
      <c r="N2084" s="41"/>
      <c r="O2084" s="41"/>
      <c r="P2084" s="41"/>
    </row>
    <row r="2085" ht="14.25" customHeight="1">
      <c r="A2085" s="41">
        <f t="shared" si="3"/>
        <v>3</v>
      </c>
      <c r="B2085" s="49">
        <v>10823.0</v>
      </c>
      <c r="C2085" s="41"/>
      <c r="D2085" s="41"/>
      <c r="E2085" s="41"/>
      <c r="F2085" s="41"/>
      <c r="G2085" s="41"/>
      <c r="H2085" s="41"/>
      <c r="I2085" s="41"/>
      <c r="J2085" s="41"/>
      <c r="K2085" s="41"/>
      <c r="L2085" s="41"/>
      <c r="M2085" s="41"/>
      <c r="N2085" s="41"/>
      <c r="O2085" s="41"/>
      <c r="P2085" s="41"/>
    </row>
    <row r="2086" ht="14.25" customHeight="1">
      <c r="A2086" s="41">
        <f t="shared" si="3"/>
        <v>4</v>
      </c>
      <c r="B2086" s="49">
        <v>10822.0</v>
      </c>
      <c r="C2086" s="41"/>
      <c r="D2086" s="41"/>
      <c r="E2086" s="41"/>
      <c r="F2086" s="41"/>
      <c r="G2086" s="41"/>
      <c r="H2086" s="41"/>
      <c r="I2086" s="41"/>
      <c r="J2086" s="41"/>
      <c r="K2086" s="41"/>
      <c r="L2086" s="41"/>
      <c r="M2086" s="41"/>
      <c r="N2086" s="41"/>
      <c r="O2086" s="41"/>
      <c r="P2086" s="41"/>
    </row>
    <row r="2087" ht="14.25" customHeight="1">
      <c r="A2087" s="41">
        <f t="shared" si="3"/>
        <v>1</v>
      </c>
      <c r="B2087" s="49">
        <v>10821.0</v>
      </c>
      <c r="C2087" s="41"/>
      <c r="D2087" s="41"/>
      <c r="E2087" s="41"/>
      <c r="F2087" s="41"/>
      <c r="G2087" s="41"/>
      <c r="H2087" s="41"/>
      <c r="I2087" s="41"/>
      <c r="J2087" s="41"/>
      <c r="K2087" s="41"/>
      <c r="L2087" s="41"/>
      <c r="M2087" s="41"/>
      <c r="N2087" s="41"/>
      <c r="O2087" s="41"/>
      <c r="P2087" s="41"/>
    </row>
    <row r="2088" ht="14.25" customHeight="1">
      <c r="A2088" s="41">
        <f t="shared" si="3"/>
        <v>2</v>
      </c>
      <c r="B2088" s="49">
        <v>10820.0</v>
      </c>
      <c r="C2088" s="41"/>
      <c r="D2088" s="41"/>
      <c r="E2088" s="41"/>
      <c r="F2088" s="41"/>
      <c r="G2088" s="41"/>
      <c r="H2088" s="41"/>
      <c r="I2088" s="41"/>
      <c r="J2088" s="41"/>
      <c r="K2088" s="41"/>
      <c r="L2088" s="41"/>
      <c r="M2088" s="41"/>
      <c r="N2088" s="41"/>
      <c r="O2088" s="41"/>
      <c r="P2088" s="41"/>
    </row>
    <row r="2089" ht="14.25" customHeight="1">
      <c r="A2089" s="41">
        <f t="shared" si="3"/>
        <v>3</v>
      </c>
      <c r="B2089" s="49">
        <v>10819.0</v>
      </c>
      <c r="C2089" s="41"/>
      <c r="D2089" s="41"/>
      <c r="E2089" s="41"/>
      <c r="F2089" s="41"/>
      <c r="G2089" s="41"/>
      <c r="H2089" s="41"/>
      <c r="I2089" s="41"/>
      <c r="J2089" s="41"/>
      <c r="K2089" s="41"/>
      <c r="L2089" s="41"/>
      <c r="M2089" s="41"/>
      <c r="N2089" s="41"/>
      <c r="O2089" s="41"/>
      <c r="P2089" s="41"/>
    </row>
    <row r="2090" ht="14.25" customHeight="1">
      <c r="A2090" s="41">
        <f t="shared" si="3"/>
        <v>4</v>
      </c>
      <c r="B2090" s="49">
        <v>10817.0</v>
      </c>
      <c r="C2090" s="41"/>
      <c r="D2090" s="41"/>
      <c r="E2090" s="41"/>
      <c r="F2090" s="41"/>
      <c r="G2090" s="41"/>
      <c r="H2090" s="41"/>
      <c r="I2090" s="41"/>
      <c r="J2090" s="41"/>
      <c r="K2090" s="41"/>
      <c r="L2090" s="41"/>
      <c r="M2090" s="41"/>
      <c r="N2090" s="41"/>
      <c r="O2090" s="41"/>
      <c r="P2090" s="41"/>
    </row>
    <row r="2091" ht="14.25" customHeight="1">
      <c r="A2091" s="41">
        <f t="shared" si="3"/>
        <v>1</v>
      </c>
      <c r="B2091" s="49">
        <v>10816.0</v>
      </c>
      <c r="C2091" s="41"/>
      <c r="D2091" s="41"/>
      <c r="E2091" s="41"/>
      <c r="F2091" s="41"/>
      <c r="G2091" s="41"/>
      <c r="H2091" s="41"/>
      <c r="I2091" s="41"/>
      <c r="J2091" s="41"/>
      <c r="K2091" s="41"/>
      <c r="L2091" s="41"/>
      <c r="M2091" s="41"/>
      <c r="N2091" s="41"/>
      <c r="O2091" s="41"/>
      <c r="P2091" s="41"/>
    </row>
    <row r="2092" ht="14.25" customHeight="1">
      <c r="A2092" s="41">
        <f t="shared" si="3"/>
        <v>2</v>
      </c>
      <c r="B2092" s="49">
        <v>10815.0</v>
      </c>
      <c r="C2092" s="41"/>
      <c r="D2092" s="41"/>
      <c r="E2092" s="41"/>
      <c r="F2092" s="41"/>
      <c r="G2092" s="41"/>
      <c r="H2092" s="41"/>
      <c r="I2092" s="41"/>
      <c r="J2092" s="41"/>
      <c r="K2092" s="41"/>
      <c r="L2092" s="41"/>
      <c r="M2092" s="41"/>
      <c r="N2092" s="41"/>
      <c r="O2092" s="41"/>
      <c r="P2092" s="41"/>
    </row>
    <row r="2093" ht="14.25" customHeight="1">
      <c r="A2093" s="41">
        <f t="shared" si="3"/>
        <v>3</v>
      </c>
      <c r="B2093" s="49">
        <v>10814.0</v>
      </c>
      <c r="C2093" s="41"/>
      <c r="D2093" s="41"/>
      <c r="E2093" s="41"/>
      <c r="F2093" s="41"/>
      <c r="G2093" s="41"/>
      <c r="H2093" s="41"/>
      <c r="I2093" s="41"/>
      <c r="J2093" s="41"/>
      <c r="K2093" s="41"/>
      <c r="L2093" s="41"/>
      <c r="M2093" s="41"/>
      <c r="N2093" s="41"/>
      <c r="O2093" s="41"/>
      <c r="P2093" s="41"/>
    </row>
    <row r="2094" ht="14.25" customHeight="1">
      <c r="A2094" s="41">
        <f t="shared" si="3"/>
        <v>4</v>
      </c>
      <c r="B2094" s="49">
        <v>10813.0</v>
      </c>
      <c r="C2094" s="41"/>
      <c r="D2094" s="41"/>
      <c r="E2094" s="41"/>
      <c r="F2094" s="41"/>
      <c r="G2094" s="41"/>
      <c r="H2094" s="41"/>
      <c r="I2094" s="41"/>
      <c r="J2094" s="41"/>
      <c r="K2094" s="41"/>
      <c r="L2094" s="41"/>
      <c r="M2094" s="41"/>
      <c r="N2094" s="41"/>
      <c r="O2094" s="41"/>
      <c r="P2094" s="41"/>
    </row>
    <row r="2095" ht="14.25" customHeight="1">
      <c r="A2095" s="41">
        <f t="shared" si="3"/>
        <v>1</v>
      </c>
      <c r="B2095" s="49">
        <v>10811.0</v>
      </c>
      <c r="C2095" s="41"/>
      <c r="D2095" s="41"/>
      <c r="E2095" s="41"/>
      <c r="F2095" s="41"/>
      <c r="G2095" s="41"/>
      <c r="H2095" s="41"/>
      <c r="I2095" s="41"/>
      <c r="J2095" s="41"/>
      <c r="K2095" s="41"/>
      <c r="L2095" s="41"/>
      <c r="M2095" s="41"/>
      <c r="N2095" s="41"/>
      <c r="O2095" s="41"/>
      <c r="P2095" s="41"/>
    </row>
    <row r="2096" ht="14.25" customHeight="1">
      <c r="A2096" s="41">
        <f t="shared" si="3"/>
        <v>2</v>
      </c>
      <c r="B2096" s="49">
        <v>10810.0</v>
      </c>
      <c r="C2096" s="41"/>
      <c r="D2096" s="41"/>
      <c r="E2096" s="41"/>
      <c r="F2096" s="41"/>
      <c r="G2096" s="41"/>
      <c r="H2096" s="41"/>
      <c r="I2096" s="41"/>
      <c r="J2096" s="41"/>
      <c r="K2096" s="41"/>
      <c r="L2096" s="41"/>
      <c r="M2096" s="41"/>
      <c r="N2096" s="41"/>
      <c r="O2096" s="41"/>
      <c r="P2096" s="41"/>
    </row>
    <row r="2097" ht="14.25" customHeight="1">
      <c r="A2097" s="41">
        <f t="shared" si="3"/>
        <v>3</v>
      </c>
      <c r="B2097" s="49">
        <v>10809.0</v>
      </c>
      <c r="C2097" s="41"/>
      <c r="D2097" s="41"/>
      <c r="E2097" s="41"/>
      <c r="F2097" s="41"/>
      <c r="G2097" s="41"/>
      <c r="H2097" s="41"/>
      <c r="I2097" s="41"/>
      <c r="J2097" s="41"/>
      <c r="K2097" s="41"/>
      <c r="L2097" s="41"/>
      <c r="M2097" s="41"/>
      <c r="N2097" s="41"/>
      <c r="O2097" s="41"/>
      <c r="P2097" s="41"/>
    </row>
    <row r="2098" ht="14.25" customHeight="1">
      <c r="A2098" s="41">
        <f t="shared" si="3"/>
        <v>4</v>
      </c>
      <c r="B2098" s="49">
        <v>10808.0</v>
      </c>
      <c r="C2098" s="41"/>
      <c r="D2098" s="41"/>
      <c r="E2098" s="41"/>
      <c r="F2098" s="41"/>
      <c r="G2098" s="41"/>
      <c r="H2098" s="41"/>
      <c r="I2098" s="41"/>
      <c r="J2098" s="41"/>
      <c r="K2098" s="41"/>
      <c r="L2098" s="41"/>
      <c r="M2098" s="41"/>
      <c r="N2098" s="41"/>
      <c r="O2098" s="41"/>
      <c r="P2098" s="41"/>
    </row>
    <row r="2099" ht="14.25" customHeight="1">
      <c r="A2099" s="41">
        <f t="shared" si="3"/>
        <v>1</v>
      </c>
      <c r="B2099" s="49">
        <v>10807.0</v>
      </c>
      <c r="C2099" s="41"/>
      <c r="D2099" s="41"/>
      <c r="E2099" s="41"/>
      <c r="F2099" s="41"/>
      <c r="G2099" s="41"/>
      <c r="H2099" s="41"/>
      <c r="I2099" s="41"/>
      <c r="J2099" s="41"/>
      <c r="K2099" s="41"/>
      <c r="L2099" s="41"/>
      <c r="M2099" s="41"/>
      <c r="N2099" s="41"/>
      <c r="O2099" s="41"/>
      <c r="P2099" s="41"/>
    </row>
    <row r="2100" ht="14.25" customHeight="1">
      <c r="A2100" s="41">
        <f t="shared" si="3"/>
        <v>2</v>
      </c>
      <c r="B2100" s="49">
        <v>10806.0</v>
      </c>
      <c r="C2100" s="41"/>
      <c r="D2100" s="41"/>
      <c r="E2100" s="41"/>
      <c r="F2100" s="41"/>
      <c r="G2100" s="41"/>
      <c r="H2100" s="41"/>
      <c r="I2100" s="41"/>
      <c r="J2100" s="41"/>
      <c r="K2100" s="41"/>
      <c r="L2100" s="41"/>
      <c r="M2100" s="41"/>
      <c r="N2100" s="41"/>
      <c r="O2100" s="41"/>
      <c r="P2100" s="41"/>
    </row>
    <row r="2101" ht="14.25" customHeight="1">
      <c r="A2101" s="41">
        <f t="shared" si="3"/>
        <v>3</v>
      </c>
      <c r="B2101" s="49">
        <v>10804.0</v>
      </c>
      <c r="C2101" s="41"/>
      <c r="D2101" s="41"/>
      <c r="E2101" s="41"/>
      <c r="F2101" s="41"/>
      <c r="G2101" s="41"/>
      <c r="H2101" s="41"/>
      <c r="I2101" s="41"/>
      <c r="J2101" s="41"/>
      <c r="K2101" s="41"/>
      <c r="L2101" s="41"/>
      <c r="M2101" s="41"/>
      <c r="N2101" s="41"/>
      <c r="O2101" s="41"/>
      <c r="P2101" s="41"/>
    </row>
    <row r="2102" ht="14.25" customHeight="1">
      <c r="A2102" s="41">
        <f t="shared" si="3"/>
        <v>4</v>
      </c>
      <c r="B2102" s="49">
        <v>10803.0</v>
      </c>
      <c r="C2102" s="41"/>
      <c r="D2102" s="41"/>
      <c r="E2102" s="41"/>
      <c r="F2102" s="41"/>
      <c r="G2102" s="41"/>
      <c r="H2102" s="41"/>
      <c r="I2102" s="41"/>
      <c r="J2102" s="41"/>
      <c r="K2102" s="41"/>
      <c r="L2102" s="41"/>
      <c r="M2102" s="41"/>
      <c r="N2102" s="41"/>
      <c r="O2102" s="41"/>
      <c r="P2102" s="41"/>
    </row>
    <row r="2103" ht="14.25" customHeight="1">
      <c r="A2103" s="41">
        <f t="shared" si="3"/>
        <v>1</v>
      </c>
      <c r="B2103" s="49">
        <v>10802.0</v>
      </c>
      <c r="C2103" s="41"/>
      <c r="D2103" s="41"/>
      <c r="E2103" s="41"/>
      <c r="F2103" s="41"/>
      <c r="G2103" s="41"/>
      <c r="H2103" s="41"/>
      <c r="I2103" s="41"/>
      <c r="J2103" s="41"/>
      <c r="K2103" s="41"/>
      <c r="L2103" s="41"/>
      <c r="M2103" s="41"/>
      <c r="N2103" s="41"/>
      <c r="O2103" s="41"/>
      <c r="P2103" s="41"/>
    </row>
    <row r="2104" ht="14.25" customHeight="1">
      <c r="A2104" s="41">
        <f t="shared" si="3"/>
        <v>2</v>
      </c>
      <c r="B2104" s="49">
        <v>10801.0</v>
      </c>
      <c r="C2104" s="41"/>
      <c r="D2104" s="41"/>
      <c r="E2104" s="41"/>
      <c r="F2104" s="41"/>
      <c r="G2104" s="41"/>
      <c r="H2104" s="41"/>
      <c r="I2104" s="41"/>
      <c r="J2104" s="41"/>
      <c r="K2104" s="41"/>
      <c r="L2104" s="41"/>
      <c r="M2104" s="41"/>
      <c r="N2104" s="41"/>
      <c r="O2104" s="41"/>
      <c r="P2104" s="41"/>
    </row>
    <row r="2105" ht="14.25" customHeight="1">
      <c r="A2105" s="41">
        <f t="shared" si="3"/>
        <v>3</v>
      </c>
      <c r="B2105" s="49">
        <v>10800.0</v>
      </c>
      <c r="C2105" s="41"/>
      <c r="D2105" s="41"/>
      <c r="E2105" s="41"/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41"/>
    </row>
    <row r="2106" ht="14.25" customHeight="1">
      <c r="A2106" s="41">
        <f t="shared" si="3"/>
        <v>4</v>
      </c>
      <c r="B2106" s="49">
        <v>10798.0</v>
      </c>
      <c r="C2106" s="41"/>
      <c r="D2106" s="41"/>
      <c r="E2106" s="41"/>
      <c r="F2106" s="41"/>
      <c r="G2106" s="41"/>
      <c r="H2106" s="41"/>
      <c r="I2106" s="41"/>
      <c r="J2106" s="41"/>
      <c r="K2106" s="41"/>
      <c r="L2106" s="41"/>
      <c r="M2106" s="41"/>
      <c r="N2106" s="41"/>
      <c r="O2106" s="41"/>
      <c r="P2106" s="41"/>
    </row>
    <row r="2107" ht="14.25" customHeight="1">
      <c r="A2107" s="41">
        <f t="shared" si="3"/>
        <v>1</v>
      </c>
      <c r="B2107" s="49">
        <v>10797.0</v>
      </c>
      <c r="C2107" s="41"/>
      <c r="D2107" s="41"/>
      <c r="E2107" s="41"/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41"/>
    </row>
    <row r="2108" ht="14.25" customHeight="1">
      <c r="A2108" s="41">
        <f t="shared" si="3"/>
        <v>2</v>
      </c>
      <c r="B2108" s="49">
        <v>10796.0</v>
      </c>
      <c r="C2108" s="41"/>
      <c r="D2108" s="41"/>
      <c r="E2108" s="41"/>
      <c r="F2108" s="41"/>
      <c r="G2108" s="41"/>
      <c r="H2108" s="41"/>
      <c r="I2108" s="41"/>
      <c r="J2108" s="41"/>
      <c r="K2108" s="41"/>
      <c r="L2108" s="41"/>
      <c r="M2108" s="41"/>
      <c r="N2108" s="41"/>
      <c r="O2108" s="41"/>
      <c r="P2108" s="41"/>
    </row>
    <row r="2109" ht="14.25" customHeight="1">
      <c r="A2109" s="41">
        <f t="shared" si="3"/>
        <v>3</v>
      </c>
      <c r="B2109" s="49">
        <v>10795.0</v>
      </c>
      <c r="C2109" s="41"/>
      <c r="D2109" s="41"/>
      <c r="E2109" s="41"/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41"/>
    </row>
    <row r="2110" ht="14.25" customHeight="1">
      <c r="A2110" s="41">
        <f t="shared" si="3"/>
        <v>4</v>
      </c>
      <c r="B2110" s="49">
        <v>10794.0</v>
      </c>
      <c r="C2110" s="41"/>
      <c r="D2110" s="41"/>
      <c r="E2110" s="41"/>
      <c r="F2110" s="41"/>
      <c r="G2110" s="41"/>
      <c r="H2110" s="41"/>
      <c r="I2110" s="41"/>
      <c r="J2110" s="41"/>
      <c r="K2110" s="41"/>
      <c r="L2110" s="41"/>
      <c r="M2110" s="41"/>
      <c r="N2110" s="41"/>
      <c r="O2110" s="41"/>
      <c r="P2110" s="41"/>
    </row>
    <row r="2111" ht="14.25" customHeight="1">
      <c r="A2111" s="41">
        <f t="shared" si="3"/>
        <v>1</v>
      </c>
      <c r="B2111" s="49">
        <v>10793.0</v>
      </c>
      <c r="C2111" s="41"/>
      <c r="D2111" s="41"/>
      <c r="E2111" s="41"/>
      <c r="F2111" s="41"/>
      <c r="G2111" s="41"/>
      <c r="H2111" s="41"/>
      <c r="I2111" s="41"/>
      <c r="J2111" s="41"/>
      <c r="K2111" s="41"/>
      <c r="L2111" s="41"/>
      <c r="M2111" s="41"/>
      <c r="N2111" s="41"/>
      <c r="O2111" s="41"/>
      <c r="P2111" s="41"/>
    </row>
    <row r="2112" ht="14.25" customHeight="1">
      <c r="A2112" s="41">
        <f t="shared" si="3"/>
        <v>2</v>
      </c>
      <c r="B2112" s="49">
        <v>10792.0</v>
      </c>
      <c r="C2112" s="41"/>
      <c r="D2112" s="41"/>
      <c r="E2112" s="41"/>
      <c r="F2112" s="41"/>
      <c r="G2112" s="41"/>
      <c r="H2112" s="41"/>
      <c r="I2112" s="41"/>
      <c r="J2112" s="41"/>
      <c r="K2112" s="41"/>
      <c r="L2112" s="41"/>
      <c r="M2112" s="41"/>
      <c r="N2112" s="41"/>
      <c r="O2112" s="41"/>
      <c r="P2112" s="41"/>
    </row>
    <row r="2113" ht="14.25" customHeight="1">
      <c r="A2113" s="41">
        <f t="shared" si="3"/>
        <v>3</v>
      </c>
      <c r="B2113" s="49">
        <v>10790.0</v>
      </c>
      <c r="C2113" s="41"/>
      <c r="D2113" s="41"/>
      <c r="E2113" s="41"/>
      <c r="F2113" s="41"/>
      <c r="G2113" s="41"/>
      <c r="H2113" s="41"/>
      <c r="I2113" s="41"/>
      <c r="J2113" s="41"/>
      <c r="K2113" s="41"/>
      <c r="L2113" s="41"/>
      <c r="M2113" s="41"/>
      <c r="N2113" s="41"/>
      <c r="O2113" s="41"/>
      <c r="P2113" s="41"/>
    </row>
    <row r="2114" ht="14.25" customHeight="1">
      <c r="A2114" s="41">
        <f t="shared" si="3"/>
        <v>4</v>
      </c>
      <c r="B2114" s="49">
        <v>10789.0</v>
      </c>
      <c r="C2114" s="41"/>
      <c r="D2114" s="41"/>
      <c r="E2114" s="41"/>
      <c r="F2114" s="41"/>
      <c r="G2114" s="41"/>
      <c r="H2114" s="41"/>
      <c r="I2114" s="41"/>
      <c r="J2114" s="41"/>
      <c r="K2114" s="41"/>
      <c r="L2114" s="41"/>
      <c r="M2114" s="41"/>
      <c r="N2114" s="41"/>
      <c r="O2114" s="41"/>
      <c r="P2114" s="41"/>
    </row>
    <row r="2115" ht="14.25" customHeight="1">
      <c r="A2115" s="41">
        <f t="shared" si="3"/>
        <v>1</v>
      </c>
      <c r="B2115" s="49">
        <v>10788.0</v>
      </c>
      <c r="C2115" s="41"/>
      <c r="D2115" s="41"/>
      <c r="E2115" s="41"/>
      <c r="F2115" s="41"/>
      <c r="G2115" s="41"/>
      <c r="H2115" s="41"/>
      <c r="I2115" s="41"/>
      <c r="J2115" s="41"/>
      <c r="K2115" s="41"/>
      <c r="L2115" s="41"/>
      <c r="M2115" s="41"/>
      <c r="N2115" s="41"/>
      <c r="O2115" s="41"/>
      <c r="P2115" s="41"/>
    </row>
    <row r="2116" ht="14.25" customHeight="1">
      <c r="A2116" s="41">
        <f t="shared" si="3"/>
        <v>2</v>
      </c>
      <c r="B2116" s="49">
        <v>10786.0</v>
      </c>
      <c r="C2116" s="41"/>
      <c r="D2116" s="41"/>
      <c r="E2116" s="41"/>
      <c r="F2116" s="41"/>
      <c r="G2116" s="41"/>
      <c r="H2116" s="41"/>
      <c r="I2116" s="41"/>
      <c r="J2116" s="41"/>
      <c r="K2116" s="41"/>
      <c r="L2116" s="41"/>
      <c r="M2116" s="41"/>
      <c r="N2116" s="41"/>
      <c r="O2116" s="41"/>
      <c r="P2116" s="41"/>
    </row>
    <row r="2117" ht="14.25" customHeight="1">
      <c r="A2117" s="41">
        <f t="shared" si="3"/>
        <v>3</v>
      </c>
      <c r="B2117" s="49">
        <v>10785.0</v>
      </c>
      <c r="C2117" s="41"/>
      <c r="D2117" s="41"/>
      <c r="E2117" s="41"/>
      <c r="F2117" s="41"/>
      <c r="G2117" s="41"/>
      <c r="H2117" s="41"/>
      <c r="I2117" s="41"/>
      <c r="J2117" s="41"/>
      <c r="K2117" s="41"/>
      <c r="L2117" s="41"/>
      <c r="M2117" s="41"/>
      <c r="N2117" s="41"/>
      <c r="O2117" s="41"/>
      <c r="P2117" s="41"/>
    </row>
    <row r="2118" ht="14.25" customHeight="1">
      <c r="A2118" s="41">
        <f t="shared" si="3"/>
        <v>4</v>
      </c>
      <c r="B2118" s="49">
        <v>10784.0</v>
      </c>
      <c r="C2118" s="41"/>
      <c r="D2118" s="41"/>
      <c r="E2118" s="41"/>
      <c r="F2118" s="41"/>
      <c r="G2118" s="41"/>
      <c r="H2118" s="41"/>
      <c r="I2118" s="41"/>
      <c r="J2118" s="41"/>
      <c r="K2118" s="41"/>
      <c r="L2118" s="41"/>
      <c r="M2118" s="41"/>
      <c r="N2118" s="41"/>
      <c r="O2118" s="41"/>
      <c r="P2118" s="41"/>
    </row>
    <row r="2119" ht="14.25" customHeight="1">
      <c r="A2119" s="41">
        <f t="shared" si="3"/>
        <v>1</v>
      </c>
      <c r="B2119" s="49">
        <v>10783.0</v>
      </c>
      <c r="C2119" s="41"/>
      <c r="D2119" s="41"/>
      <c r="E2119" s="41"/>
      <c r="F2119" s="41"/>
      <c r="G2119" s="41"/>
      <c r="H2119" s="41"/>
      <c r="I2119" s="41"/>
      <c r="J2119" s="41"/>
      <c r="K2119" s="41"/>
      <c r="L2119" s="41"/>
      <c r="M2119" s="41"/>
      <c r="N2119" s="41"/>
      <c r="O2119" s="41"/>
      <c r="P2119" s="41"/>
    </row>
    <row r="2120" ht="14.25" customHeight="1">
      <c r="A2120" s="41">
        <f t="shared" si="3"/>
        <v>2</v>
      </c>
      <c r="B2120" s="49">
        <v>10782.0</v>
      </c>
      <c r="C2120" s="41"/>
      <c r="D2120" s="41"/>
      <c r="E2120" s="41"/>
      <c r="F2120" s="41"/>
      <c r="G2120" s="41"/>
      <c r="H2120" s="41"/>
      <c r="I2120" s="41"/>
      <c r="J2120" s="41"/>
      <c r="K2120" s="41"/>
      <c r="L2120" s="41"/>
      <c r="M2120" s="41"/>
      <c r="N2120" s="41"/>
      <c r="O2120" s="41"/>
      <c r="P2120" s="41"/>
    </row>
    <row r="2121" ht="14.25" customHeight="1">
      <c r="A2121" s="41">
        <f t="shared" si="3"/>
        <v>3</v>
      </c>
      <c r="B2121" s="49">
        <v>10781.0</v>
      </c>
      <c r="C2121" s="41"/>
      <c r="D2121" s="41"/>
      <c r="E2121" s="41"/>
      <c r="F2121" s="41"/>
      <c r="G2121" s="41"/>
      <c r="H2121" s="41"/>
      <c r="I2121" s="41"/>
      <c r="J2121" s="41"/>
      <c r="K2121" s="41"/>
      <c r="L2121" s="41"/>
      <c r="M2121" s="41"/>
      <c r="N2121" s="41"/>
      <c r="O2121" s="41"/>
      <c r="P2121" s="41"/>
    </row>
    <row r="2122" ht="14.25" customHeight="1">
      <c r="A2122" s="41">
        <f t="shared" si="3"/>
        <v>4</v>
      </c>
      <c r="B2122" s="49">
        <v>10780.0</v>
      </c>
      <c r="C2122" s="41"/>
      <c r="D2122" s="41"/>
      <c r="E2122" s="41"/>
      <c r="F2122" s="41"/>
      <c r="G2122" s="41"/>
      <c r="H2122" s="41"/>
      <c r="I2122" s="41"/>
      <c r="J2122" s="41"/>
      <c r="K2122" s="41"/>
      <c r="L2122" s="41"/>
      <c r="M2122" s="41"/>
      <c r="N2122" s="41"/>
      <c r="O2122" s="41"/>
      <c r="P2122" s="41"/>
    </row>
    <row r="2123" ht="14.25" customHeight="1">
      <c r="A2123" s="41">
        <f t="shared" si="3"/>
        <v>1</v>
      </c>
      <c r="B2123" s="49">
        <v>10779.0</v>
      </c>
      <c r="C2123" s="41"/>
      <c r="D2123" s="41"/>
      <c r="E2123" s="41"/>
      <c r="F2123" s="41"/>
      <c r="G2123" s="41"/>
      <c r="H2123" s="41"/>
      <c r="I2123" s="41"/>
      <c r="J2123" s="41"/>
      <c r="K2123" s="41"/>
      <c r="L2123" s="41"/>
      <c r="M2123" s="41"/>
      <c r="N2123" s="41"/>
      <c r="O2123" s="41"/>
      <c r="P2123" s="41"/>
    </row>
    <row r="2124" ht="14.25" customHeight="1">
      <c r="A2124" s="41">
        <f t="shared" si="3"/>
        <v>2</v>
      </c>
      <c r="B2124" s="49">
        <v>10778.0</v>
      </c>
      <c r="C2124" s="41"/>
      <c r="D2124" s="41"/>
      <c r="E2124" s="41"/>
      <c r="F2124" s="41"/>
      <c r="G2124" s="41"/>
      <c r="H2124" s="41"/>
      <c r="I2124" s="41"/>
      <c r="J2124" s="41"/>
      <c r="K2124" s="41"/>
      <c r="L2124" s="41"/>
      <c r="M2124" s="41"/>
      <c r="N2124" s="41"/>
      <c r="O2124" s="41"/>
      <c r="P2124" s="41"/>
    </row>
    <row r="2125" ht="14.25" customHeight="1">
      <c r="A2125" s="41">
        <f t="shared" si="3"/>
        <v>3</v>
      </c>
      <c r="B2125" s="49">
        <v>10776.0</v>
      </c>
      <c r="C2125" s="41"/>
      <c r="D2125" s="41"/>
      <c r="E2125" s="41"/>
      <c r="F2125" s="41"/>
      <c r="G2125" s="41"/>
      <c r="H2125" s="41"/>
      <c r="I2125" s="41"/>
      <c r="J2125" s="41"/>
      <c r="K2125" s="41"/>
      <c r="L2125" s="41"/>
      <c r="M2125" s="41"/>
      <c r="N2125" s="41"/>
      <c r="O2125" s="41"/>
      <c r="P2125" s="41"/>
    </row>
    <row r="2126" ht="14.25" customHeight="1">
      <c r="A2126" s="41">
        <f t="shared" si="3"/>
        <v>4</v>
      </c>
      <c r="B2126" s="49">
        <v>10774.0</v>
      </c>
      <c r="C2126" s="41"/>
      <c r="D2126" s="41"/>
      <c r="E2126" s="41"/>
      <c r="F2126" s="41"/>
      <c r="G2126" s="41"/>
      <c r="H2126" s="41"/>
      <c r="I2126" s="41"/>
      <c r="J2126" s="41"/>
      <c r="K2126" s="41"/>
      <c r="L2126" s="41"/>
      <c r="M2126" s="41"/>
      <c r="N2126" s="41"/>
      <c r="O2126" s="41"/>
      <c r="P2126" s="41"/>
    </row>
    <row r="2127" ht="14.25" customHeight="1">
      <c r="A2127" s="41">
        <f t="shared" si="3"/>
        <v>1</v>
      </c>
      <c r="B2127" s="49">
        <v>10773.0</v>
      </c>
      <c r="C2127" s="41"/>
      <c r="D2127" s="41"/>
      <c r="E2127" s="41"/>
      <c r="F2127" s="41"/>
      <c r="G2127" s="41"/>
      <c r="H2127" s="41"/>
      <c r="I2127" s="41"/>
      <c r="J2127" s="41"/>
      <c r="K2127" s="41"/>
      <c r="L2127" s="41"/>
      <c r="M2127" s="41"/>
      <c r="N2127" s="41"/>
      <c r="O2127" s="41"/>
      <c r="P2127" s="41"/>
    </row>
    <row r="2128" ht="14.25" customHeight="1">
      <c r="A2128" s="41">
        <f t="shared" si="3"/>
        <v>2</v>
      </c>
      <c r="B2128" s="49">
        <v>10771.0</v>
      </c>
      <c r="C2128" s="41"/>
      <c r="D2128" s="41"/>
      <c r="E2128" s="41"/>
      <c r="F2128" s="41"/>
      <c r="G2128" s="41"/>
      <c r="H2128" s="41"/>
      <c r="I2128" s="41"/>
      <c r="J2128" s="41"/>
      <c r="K2128" s="41"/>
      <c r="L2128" s="41"/>
      <c r="M2128" s="41"/>
      <c r="N2128" s="41"/>
      <c r="O2128" s="41"/>
      <c r="P2128" s="41"/>
    </row>
    <row r="2129" ht="14.25" customHeight="1">
      <c r="A2129" s="41">
        <f t="shared" si="3"/>
        <v>3</v>
      </c>
      <c r="B2129" s="49">
        <v>10770.0</v>
      </c>
      <c r="C2129" s="41"/>
      <c r="D2129" s="41"/>
      <c r="E2129" s="41"/>
      <c r="F2129" s="41"/>
      <c r="G2129" s="41"/>
      <c r="H2129" s="41"/>
      <c r="I2129" s="41"/>
      <c r="J2129" s="41"/>
      <c r="K2129" s="41"/>
      <c r="L2129" s="41"/>
      <c r="M2129" s="41"/>
      <c r="N2129" s="41"/>
      <c r="O2129" s="41"/>
      <c r="P2129" s="41"/>
    </row>
    <row r="2130" ht="14.25" customHeight="1">
      <c r="A2130" s="41">
        <f t="shared" si="3"/>
        <v>4</v>
      </c>
      <c r="B2130" s="49">
        <v>10769.0</v>
      </c>
      <c r="C2130" s="41"/>
      <c r="D2130" s="41"/>
      <c r="E2130" s="41"/>
      <c r="F2130" s="41"/>
      <c r="G2130" s="41"/>
      <c r="H2130" s="41"/>
      <c r="I2130" s="41"/>
      <c r="J2130" s="41"/>
      <c r="K2130" s="41"/>
      <c r="L2130" s="41"/>
      <c r="M2130" s="41"/>
      <c r="N2130" s="41"/>
      <c r="O2130" s="41"/>
      <c r="P2130" s="41"/>
    </row>
    <row r="2131" ht="14.25" customHeight="1">
      <c r="A2131" s="41">
        <f t="shared" si="3"/>
        <v>1</v>
      </c>
      <c r="B2131" s="49">
        <v>10767.0</v>
      </c>
      <c r="C2131" s="41"/>
      <c r="D2131" s="41"/>
      <c r="E2131" s="41"/>
      <c r="F2131" s="41"/>
      <c r="G2131" s="41"/>
      <c r="H2131" s="41"/>
      <c r="I2131" s="41"/>
      <c r="J2131" s="41"/>
      <c r="K2131" s="41"/>
      <c r="L2131" s="41"/>
      <c r="M2131" s="41"/>
      <c r="N2131" s="41"/>
      <c r="O2131" s="41"/>
      <c r="P2131" s="41"/>
    </row>
    <row r="2132" ht="14.25" customHeight="1">
      <c r="A2132" s="41">
        <f t="shared" si="3"/>
        <v>2</v>
      </c>
      <c r="B2132" s="49">
        <v>10765.0</v>
      </c>
      <c r="C2132" s="41"/>
      <c r="D2132" s="41"/>
      <c r="E2132" s="41"/>
      <c r="F2132" s="41"/>
      <c r="G2132" s="41"/>
      <c r="H2132" s="41"/>
      <c r="I2132" s="41"/>
      <c r="J2132" s="41"/>
      <c r="K2132" s="41"/>
      <c r="L2132" s="41"/>
      <c r="M2132" s="41"/>
      <c r="N2132" s="41"/>
      <c r="O2132" s="41"/>
      <c r="P2132" s="41"/>
    </row>
    <row r="2133" ht="14.25" customHeight="1">
      <c r="A2133" s="41">
        <f t="shared" si="3"/>
        <v>3</v>
      </c>
      <c r="B2133" s="49">
        <v>10764.0</v>
      </c>
      <c r="C2133" s="41"/>
      <c r="D2133" s="41"/>
      <c r="E2133" s="41"/>
      <c r="F2133" s="41"/>
      <c r="G2133" s="41"/>
      <c r="H2133" s="41"/>
      <c r="I2133" s="41"/>
      <c r="J2133" s="41"/>
      <c r="K2133" s="41"/>
      <c r="L2133" s="41"/>
      <c r="M2133" s="41"/>
      <c r="N2133" s="41"/>
      <c r="O2133" s="41"/>
      <c r="P2133" s="41"/>
    </row>
    <row r="2134" ht="14.25" customHeight="1">
      <c r="A2134" s="41">
        <f t="shared" si="3"/>
        <v>4</v>
      </c>
      <c r="B2134" s="49">
        <v>10763.0</v>
      </c>
      <c r="C2134" s="41"/>
      <c r="D2134" s="41"/>
      <c r="E2134" s="41"/>
      <c r="F2134" s="41"/>
      <c r="G2134" s="41"/>
      <c r="H2134" s="41"/>
      <c r="I2134" s="41"/>
      <c r="J2134" s="41"/>
      <c r="K2134" s="41"/>
      <c r="L2134" s="41"/>
      <c r="M2134" s="41"/>
      <c r="N2134" s="41"/>
      <c r="O2134" s="41"/>
      <c r="P2134" s="41"/>
    </row>
    <row r="2135" ht="14.25" customHeight="1">
      <c r="A2135" s="41">
        <f t="shared" si="3"/>
        <v>1</v>
      </c>
      <c r="B2135" s="49">
        <v>10762.0</v>
      </c>
      <c r="C2135" s="41"/>
      <c r="D2135" s="41"/>
      <c r="E2135" s="41"/>
      <c r="F2135" s="41"/>
      <c r="G2135" s="41"/>
      <c r="H2135" s="41"/>
      <c r="I2135" s="41"/>
      <c r="J2135" s="41"/>
      <c r="K2135" s="41"/>
      <c r="L2135" s="41"/>
      <c r="M2135" s="41"/>
      <c r="N2135" s="41"/>
      <c r="O2135" s="41"/>
      <c r="P2135" s="41"/>
    </row>
    <row r="2136" ht="14.25" customHeight="1">
      <c r="A2136" s="41">
        <f t="shared" si="3"/>
        <v>2</v>
      </c>
      <c r="B2136" s="49">
        <v>10760.0</v>
      </c>
      <c r="C2136" s="41"/>
      <c r="D2136" s="41"/>
      <c r="E2136" s="41"/>
      <c r="F2136" s="41"/>
      <c r="G2136" s="41"/>
      <c r="H2136" s="41"/>
      <c r="I2136" s="41"/>
      <c r="J2136" s="41"/>
      <c r="K2136" s="41"/>
      <c r="L2136" s="41"/>
      <c r="M2136" s="41"/>
      <c r="N2136" s="41"/>
      <c r="O2136" s="41"/>
      <c r="P2136" s="41"/>
    </row>
    <row r="2137" ht="14.25" customHeight="1">
      <c r="A2137" s="41">
        <f t="shared" si="3"/>
        <v>3</v>
      </c>
      <c r="B2137" s="49">
        <v>10759.0</v>
      </c>
      <c r="C2137" s="41"/>
      <c r="D2137" s="41"/>
      <c r="E2137" s="41"/>
      <c r="F2137" s="41"/>
      <c r="G2137" s="41"/>
      <c r="H2137" s="41"/>
      <c r="I2137" s="41"/>
      <c r="J2137" s="41"/>
      <c r="K2137" s="41"/>
      <c r="L2137" s="41"/>
      <c r="M2137" s="41"/>
      <c r="N2137" s="41"/>
      <c r="O2137" s="41"/>
      <c r="P2137" s="41"/>
    </row>
    <row r="2138" ht="14.25" customHeight="1">
      <c r="A2138" s="41">
        <f t="shared" si="3"/>
        <v>4</v>
      </c>
      <c r="B2138" s="49">
        <v>10758.0</v>
      </c>
      <c r="C2138" s="41"/>
      <c r="D2138" s="41"/>
      <c r="E2138" s="41"/>
      <c r="F2138" s="41"/>
      <c r="G2138" s="41"/>
      <c r="H2138" s="41"/>
      <c r="I2138" s="41"/>
      <c r="J2138" s="41"/>
      <c r="K2138" s="41"/>
      <c r="L2138" s="41"/>
      <c r="M2138" s="41"/>
      <c r="N2138" s="41"/>
      <c r="O2138" s="41"/>
      <c r="P2138" s="41"/>
    </row>
    <row r="2139" ht="14.25" customHeight="1">
      <c r="A2139" s="41">
        <f t="shared" si="3"/>
        <v>1</v>
      </c>
      <c r="B2139" s="49">
        <v>10757.0</v>
      </c>
      <c r="C2139" s="41"/>
      <c r="D2139" s="41"/>
      <c r="E2139" s="41"/>
      <c r="F2139" s="41"/>
      <c r="G2139" s="41"/>
      <c r="H2139" s="41"/>
      <c r="I2139" s="41"/>
      <c r="J2139" s="41"/>
      <c r="K2139" s="41"/>
      <c r="L2139" s="41"/>
      <c r="M2139" s="41"/>
      <c r="N2139" s="41"/>
      <c r="O2139" s="41"/>
      <c r="P2139" s="41"/>
    </row>
    <row r="2140" ht="14.25" customHeight="1">
      <c r="A2140" s="41">
        <f t="shared" si="3"/>
        <v>2</v>
      </c>
      <c r="B2140" s="49">
        <v>10756.0</v>
      </c>
      <c r="C2140" s="41"/>
      <c r="D2140" s="41"/>
      <c r="E2140" s="41"/>
      <c r="F2140" s="41"/>
      <c r="G2140" s="41"/>
      <c r="H2140" s="41"/>
      <c r="I2140" s="41"/>
      <c r="J2140" s="41"/>
      <c r="K2140" s="41"/>
      <c r="L2140" s="41"/>
      <c r="M2140" s="41"/>
      <c r="N2140" s="41"/>
      <c r="O2140" s="41"/>
      <c r="P2140" s="41"/>
    </row>
    <row r="2141" ht="14.25" customHeight="1">
      <c r="A2141" s="41">
        <f t="shared" si="3"/>
        <v>3</v>
      </c>
      <c r="B2141" s="49">
        <v>10755.0</v>
      </c>
      <c r="C2141" s="41"/>
      <c r="D2141" s="41"/>
      <c r="E2141" s="41"/>
      <c r="F2141" s="41"/>
      <c r="G2141" s="41"/>
      <c r="H2141" s="41"/>
      <c r="I2141" s="41"/>
      <c r="J2141" s="41"/>
      <c r="K2141" s="41"/>
      <c r="L2141" s="41"/>
      <c r="M2141" s="41"/>
      <c r="N2141" s="41"/>
      <c r="O2141" s="41"/>
      <c r="P2141" s="41"/>
    </row>
    <row r="2142" ht="14.25" customHeight="1">
      <c r="A2142" s="41">
        <f t="shared" si="3"/>
        <v>4</v>
      </c>
      <c r="B2142" s="49">
        <v>10753.0</v>
      </c>
      <c r="C2142" s="41"/>
      <c r="D2142" s="41"/>
      <c r="E2142" s="41"/>
      <c r="F2142" s="41"/>
      <c r="G2142" s="41"/>
      <c r="H2142" s="41"/>
      <c r="I2142" s="41"/>
      <c r="J2142" s="41"/>
      <c r="K2142" s="41"/>
      <c r="L2142" s="41"/>
      <c r="M2142" s="41"/>
      <c r="N2142" s="41"/>
      <c r="O2142" s="41"/>
      <c r="P2142" s="41"/>
    </row>
    <row r="2143" ht="14.25" customHeight="1">
      <c r="A2143" s="41">
        <f t="shared" si="3"/>
        <v>1</v>
      </c>
      <c r="B2143" s="49">
        <v>10752.0</v>
      </c>
      <c r="C2143" s="41"/>
      <c r="D2143" s="41"/>
      <c r="E2143" s="41"/>
      <c r="F2143" s="41"/>
      <c r="G2143" s="41"/>
      <c r="H2143" s="41"/>
      <c r="I2143" s="41"/>
      <c r="J2143" s="41"/>
      <c r="K2143" s="41"/>
      <c r="L2143" s="41"/>
      <c r="M2143" s="41"/>
      <c r="N2143" s="41"/>
      <c r="O2143" s="41"/>
      <c r="P2143" s="41"/>
    </row>
    <row r="2144" ht="14.25" customHeight="1">
      <c r="A2144" s="41">
        <f t="shared" si="3"/>
        <v>2</v>
      </c>
      <c r="B2144" s="49">
        <v>10751.0</v>
      </c>
      <c r="C2144" s="41"/>
      <c r="D2144" s="41"/>
      <c r="E2144" s="41"/>
      <c r="F2144" s="41"/>
      <c r="G2144" s="41"/>
      <c r="H2144" s="41"/>
      <c r="I2144" s="41"/>
      <c r="J2144" s="41"/>
      <c r="K2144" s="41"/>
      <c r="L2144" s="41"/>
      <c r="M2144" s="41"/>
      <c r="N2144" s="41"/>
      <c r="O2144" s="41"/>
      <c r="P2144" s="41"/>
    </row>
    <row r="2145" ht="14.25" customHeight="1">
      <c r="A2145" s="41">
        <f t="shared" si="3"/>
        <v>3</v>
      </c>
      <c r="B2145" s="49">
        <v>10750.0</v>
      </c>
      <c r="C2145" s="41"/>
      <c r="D2145" s="41"/>
      <c r="E2145" s="41"/>
      <c r="F2145" s="41"/>
      <c r="G2145" s="41"/>
      <c r="H2145" s="41"/>
      <c r="I2145" s="41"/>
      <c r="J2145" s="41"/>
      <c r="K2145" s="41"/>
      <c r="L2145" s="41"/>
      <c r="M2145" s="41"/>
      <c r="N2145" s="41"/>
      <c r="O2145" s="41"/>
      <c r="P2145" s="41"/>
    </row>
    <row r="2146" ht="14.25" customHeight="1">
      <c r="A2146" s="41">
        <f t="shared" si="3"/>
        <v>4</v>
      </c>
      <c r="B2146" s="49">
        <v>10749.0</v>
      </c>
      <c r="C2146" s="41"/>
      <c r="D2146" s="41"/>
      <c r="E2146" s="41"/>
      <c r="F2146" s="41"/>
      <c r="G2146" s="41"/>
      <c r="H2146" s="41"/>
      <c r="I2146" s="41"/>
      <c r="J2146" s="41"/>
      <c r="K2146" s="41"/>
      <c r="L2146" s="41"/>
      <c r="M2146" s="41"/>
      <c r="N2146" s="41"/>
      <c r="O2146" s="41"/>
      <c r="P2146" s="41"/>
    </row>
    <row r="2147" ht="14.25" customHeight="1">
      <c r="A2147" s="41">
        <f t="shared" si="3"/>
        <v>1</v>
      </c>
      <c r="B2147" s="49">
        <v>10748.0</v>
      </c>
      <c r="C2147" s="41"/>
      <c r="D2147" s="41"/>
      <c r="E2147" s="41"/>
      <c r="F2147" s="41"/>
      <c r="G2147" s="41"/>
      <c r="H2147" s="41"/>
      <c r="I2147" s="41"/>
      <c r="J2147" s="41"/>
      <c r="K2147" s="41"/>
      <c r="L2147" s="41"/>
      <c r="M2147" s="41"/>
      <c r="N2147" s="41"/>
      <c r="O2147" s="41"/>
      <c r="P2147" s="41"/>
    </row>
    <row r="2148" ht="14.25" customHeight="1">
      <c r="A2148" s="41">
        <f t="shared" si="3"/>
        <v>2</v>
      </c>
      <c r="B2148" s="49">
        <v>10747.0</v>
      </c>
      <c r="C2148" s="41"/>
      <c r="D2148" s="41"/>
      <c r="E2148" s="41"/>
      <c r="F2148" s="41"/>
      <c r="G2148" s="41"/>
      <c r="H2148" s="41"/>
      <c r="I2148" s="41"/>
      <c r="J2148" s="41"/>
      <c r="K2148" s="41"/>
      <c r="L2148" s="41"/>
      <c r="M2148" s="41"/>
      <c r="N2148" s="41"/>
      <c r="O2148" s="41"/>
      <c r="P2148" s="41"/>
    </row>
    <row r="2149" ht="14.25" customHeight="1">
      <c r="A2149" s="41">
        <f t="shared" si="3"/>
        <v>3</v>
      </c>
      <c r="B2149" s="49">
        <v>10746.0</v>
      </c>
      <c r="C2149" s="41"/>
      <c r="D2149" s="41"/>
      <c r="E2149" s="41"/>
      <c r="F2149" s="41"/>
      <c r="G2149" s="41"/>
      <c r="H2149" s="41"/>
      <c r="I2149" s="41"/>
      <c r="J2149" s="41"/>
      <c r="K2149" s="41"/>
      <c r="L2149" s="41"/>
      <c r="M2149" s="41"/>
      <c r="N2149" s="41"/>
      <c r="O2149" s="41"/>
      <c r="P2149" s="41"/>
    </row>
    <row r="2150" ht="14.25" customHeight="1">
      <c r="A2150" s="41">
        <f t="shared" si="3"/>
        <v>4</v>
      </c>
      <c r="B2150" s="49">
        <v>10745.0</v>
      </c>
      <c r="C2150" s="41"/>
      <c r="D2150" s="41"/>
      <c r="E2150" s="41"/>
      <c r="F2150" s="41"/>
      <c r="G2150" s="41"/>
      <c r="H2150" s="41"/>
      <c r="I2150" s="41"/>
      <c r="J2150" s="41"/>
      <c r="K2150" s="41"/>
      <c r="L2150" s="41"/>
      <c r="M2150" s="41"/>
      <c r="N2150" s="41"/>
      <c r="O2150" s="41"/>
      <c r="P2150" s="41"/>
    </row>
    <row r="2151" ht="14.25" customHeight="1">
      <c r="A2151" s="41">
        <f t="shared" si="3"/>
        <v>1</v>
      </c>
      <c r="B2151" s="49">
        <v>10744.0</v>
      </c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41"/>
      <c r="N2151" s="41"/>
      <c r="O2151" s="41"/>
      <c r="P2151" s="41"/>
    </row>
    <row r="2152" ht="14.25" customHeight="1">
      <c r="A2152" s="41">
        <f t="shared" si="3"/>
        <v>2</v>
      </c>
      <c r="B2152" s="49">
        <v>10743.0</v>
      </c>
      <c r="C2152" s="41"/>
      <c r="D2152" s="41"/>
      <c r="E2152" s="41"/>
      <c r="F2152" s="41"/>
      <c r="G2152" s="41"/>
      <c r="H2152" s="41"/>
      <c r="I2152" s="41"/>
      <c r="J2152" s="41"/>
      <c r="K2152" s="41"/>
      <c r="L2152" s="41"/>
      <c r="M2152" s="41"/>
      <c r="N2152" s="41"/>
      <c r="O2152" s="41"/>
      <c r="P2152" s="41"/>
    </row>
    <row r="2153" ht="14.25" customHeight="1">
      <c r="A2153" s="41">
        <f t="shared" si="3"/>
        <v>3</v>
      </c>
      <c r="B2153" s="49">
        <v>10742.0</v>
      </c>
      <c r="C2153" s="41"/>
      <c r="D2153" s="41"/>
      <c r="E2153" s="41"/>
      <c r="F2153" s="41"/>
      <c r="G2153" s="41"/>
      <c r="H2153" s="41"/>
      <c r="I2153" s="41"/>
      <c r="J2153" s="41"/>
      <c r="K2153" s="41"/>
      <c r="L2153" s="41"/>
      <c r="M2153" s="41"/>
      <c r="N2153" s="41"/>
      <c r="O2153" s="41"/>
      <c r="P2153" s="41"/>
    </row>
    <row r="2154" ht="14.25" customHeight="1">
      <c r="A2154" s="41">
        <f t="shared" si="3"/>
        <v>4</v>
      </c>
      <c r="B2154" s="49">
        <v>10741.0</v>
      </c>
      <c r="C2154" s="41"/>
      <c r="D2154" s="41"/>
      <c r="E2154" s="41"/>
      <c r="F2154" s="41"/>
      <c r="G2154" s="41"/>
      <c r="H2154" s="41"/>
      <c r="I2154" s="41"/>
      <c r="J2154" s="41"/>
      <c r="K2154" s="41"/>
      <c r="L2154" s="41"/>
      <c r="M2154" s="41"/>
      <c r="N2154" s="41"/>
      <c r="O2154" s="41"/>
      <c r="P2154" s="41"/>
    </row>
    <row r="2155" ht="14.25" customHeight="1">
      <c r="A2155" s="41">
        <f t="shared" si="3"/>
        <v>1</v>
      </c>
      <c r="B2155" s="49">
        <v>10738.0</v>
      </c>
      <c r="C2155" s="41"/>
      <c r="D2155" s="41"/>
      <c r="E2155" s="41"/>
      <c r="F2155" s="41"/>
      <c r="G2155" s="41"/>
      <c r="H2155" s="41"/>
      <c r="I2155" s="41"/>
      <c r="J2155" s="41"/>
      <c r="K2155" s="41"/>
      <c r="L2155" s="41"/>
      <c r="M2155" s="41"/>
      <c r="N2155" s="41"/>
      <c r="O2155" s="41"/>
      <c r="P2155" s="41"/>
    </row>
    <row r="2156" ht="14.25" customHeight="1">
      <c r="A2156" s="41">
        <f t="shared" si="3"/>
        <v>2</v>
      </c>
      <c r="B2156" s="49">
        <v>10737.0</v>
      </c>
      <c r="C2156" s="41"/>
      <c r="D2156" s="41"/>
      <c r="E2156" s="41"/>
      <c r="F2156" s="41"/>
      <c r="G2156" s="41"/>
      <c r="H2156" s="41"/>
      <c r="I2156" s="41"/>
      <c r="J2156" s="41"/>
      <c r="K2156" s="41"/>
      <c r="L2156" s="41"/>
      <c r="M2156" s="41"/>
      <c r="N2156" s="41"/>
      <c r="O2156" s="41"/>
      <c r="P2156" s="41"/>
    </row>
    <row r="2157" ht="14.25" customHeight="1">
      <c r="A2157" s="41">
        <f t="shared" si="3"/>
        <v>3</v>
      </c>
      <c r="B2157" s="49">
        <v>10735.0</v>
      </c>
      <c r="C2157" s="41"/>
      <c r="D2157" s="41"/>
      <c r="E2157" s="41"/>
      <c r="F2157" s="41"/>
      <c r="G2157" s="41"/>
      <c r="H2157" s="41"/>
      <c r="I2157" s="41"/>
      <c r="J2157" s="41"/>
      <c r="K2157" s="41"/>
      <c r="L2157" s="41"/>
      <c r="M2157" s="41"/>
      <c r="N2157" s="41"/>
      <c r="O2157" s="41"/>
      <c r="P2157" s="41"/>
    </row>
    <row r="2158" ht="14.25" customHeight="1">
      <c r="A2158" s="41">
        <f t="shared" si="3"/>
        <v>4</v>
      </c>
      <c r="B2158" s="49">
        <v>10734.0</v>
      </c>
      <c r="C2158" s="41"/>
      <c r="D2158" s="41"/>
      <c r="E2158" s="41"/>
      <c r="F2158" s="41"/>
      <c r="G2158" s="41"/>
      <c r="H2158" s="41"/>
      <c r="I2158" s="41"/>
      <c r="J2158" s="41"/>
      <c r="K2158" s="41"/>
      <c r="L2158" s="41"/>
      <c r="M2158" s="41"/>
      <c r="N2158" s="41"/>
      <c r="O2158" s="41"/>
      <c r="P2158" s="41"/>
    </row>
    <row r="2159" ht="14.25" customHeight="1">
      <c r="A2159" s="41">
        <f t="shared" si="3"/>
        <v>1</v>
      </c>
      <c r="B2159" s="49">
        <v>10733.0</v>
      </c>
      <c r="C2159" s="41"/>
      <c r="D2159" s="41"/>
      <c r="E2159" s="41"/>
      <c r="F2159" s="41"/>
      <c r="G2159" s="41"/>
      <c r="H2159" s="41"/>
      <c r="I2159" s="41"/>
      <c r="J2159" s="41"/>
      <c r="K2159" s="41"/>
      <c r="L2159" s="41"/>
      <c r="M2159" s="41"/>
      <c r="N2159" s="41"/>
      <c r="O2159" s="41"/>
      <c r="P2159" s="41"/>
    </row>
    <row r="2160" ht="14.25" customHeight="1">
      <c r="A2160" s="41">
        <f t="shared" si="3"/>
        <v>2</v>
      </c>
      <c r="B2160" s="49">
        <v>10732.0</v>
      </c>
      <c r="C2160" s="41"/>
      <c r="D2160" s="41"/>
      <c r="E2160" s="41"/>
      <c r="F2160" s="41"/>
      <c r="G2160" s="41"/>
      <c r="H2160" s="41"/>
      <c r="I2160" s="41"/>
      <c r="J2160" s="41"/>
      <c r="K2160" s="41"/>
      <c r="L2160" s="41"/>
      <c r="M2160" s="41"/>
      <c r="N2160" s="41"/>
      <c r="O2160" s="41"/>
      <c r="P2160" s="41"/>
    </row>
    <row r="2161" ht="14.25" customHeight="1">
      <c r="A2161" s="41">
        <f t="shared" si="3"/>
        <v>3</v>
      </c>
      <c r="B2161" s="49">
        <v>10731.0</v>
      </c>
      <c r="C2161" s="41"/>
      <c r="D2161" s="41"/>
      <c r="E2161" s="41"/>
      <c r="F2161" s="41"/>
      <c r="G2161" s="41"/>
      <c r="H2161" s="41"/>
      <c r="I2161" s="41"/>
      <c r="J2161" s="41"/>
      <c r="K2161" s="41"/>
      <c r="L2161" s="41"/>
      <c r="M2161" s="41"/>
      <c r="N2161" s="41"/>
      <c r="O2161" s="41"/>
      <c r="P2161" s="41"/>
    </row>
    <row r="2162" ht="14.25" customHeight="1">
      <c r="A2162" s="41">
        <f t="shared" si="3"/>
        <v>4</v>
      </c>
      <c r="B2162" s="49">
        <v>10729.0</v>
      </c>
      <c r="C2162" s="41"/>
      <c r="D2162" s="41"/>
      <c r="E2162" s="41"/>
      <c r="F2162" s="41"/>
      <c r="G2162" s="41"/>
      <c r="H2162" s="41"/>
      <c r="I2162" s="41"/>
      <c r="J2162" s="41"/>
      <c r="K2162" s="41"/>
      <c r="L2162" s="41"/>
      <c r="M2162" s="41"/>
      <c r="N2162" s="41"/>
      <c r="O2162" s="41"/>
      <c r="P2162" s="41"/>
    </row>
    <row r="2163" ht="14.25" customHeight="1">
      <c r="A2163" s="41">
        <f t="shared" si="3"/>
        <v>1</v>
      </c>
      <c r="B2163" s="49">
        <v>10728.0</v>
      </c>
      <c r="C2163" s="41"/>
      <c r="D2163" s="41"/>
      <c r="E2163" s="41"/>
      <c r="F2163" s="41"/>
      <c r="G2163" s="41"/>
      <c r="H2163" s="41"/>
      <c r="I2163" s="41"/>
      <c r="J2163" s="41"/>
      <c r="K2163" s="41"/>
      <c r="L2163" s="41"/>
      <c r="M2163" s="41"/>
      <c r="N2163" s="41"/>
      <c r="O2163" s="41"/>
      <c r="P2163" s="41"/>
    </row>
    <row r="2164" ht="14.25" customHeight="1">
      <c r="A2164" s="41">
        <f t="shared" si="3"/>
        <v>2</v>
      </c>
      <c r="B2164" s="49">
        <v>10727.0</v>
      </c>
      <c r="C2164" s="41"/>
      <c r="D2164" s="41"/>
      <c r="E2164" s="41"/>
      <c r="F2164" s="41"/>
      <c r="G2164" s="41"/>
      <c r="H2164" s="41"/>
      <c r="I2164" s="41"/>
      <c r="J2164" s="41"/>
      <c r="K2164" s="41"/>
      <c r="L2164" s="41"/>
      <c r="M2164" s="41"/>
      <c r="N2164" s="41"/>
      <c r="O2164" s="41"/>
      <c r="P2164" s="41"/>
    </row>
    <row r="2165" ht="14.25" customHeight="1">
      <c r="A2165" s="41">
        <f t="shared" si="3"/>
        <v>3</v>
      </c>
      <c r="B2165" s="49">
        <v>10726.0</v>
      </c>
      <c r="C2165" s="41"/>
      <c r="D2165" s="41"/>
      <c r="E2165" s="41"/>
      <c r="F2165" s="41"/>
      <c r="G2165" s="41"/>
      <c r="H2165" s="41"/>
      <c r="I2165" s="41"/>
      <c r="J2165" s="41"/>
      <c r="K2165" s="41"/>
      <c r="L2165" s="41"/>
      <c r="M2165" s="41"/>
      <c r="N2165" s="41"/>
      <c r="O2165" s="41"/>
      <c r="P2165" s="41"/>
    </row>
    <row r="2166" ht="14.25" customHeight="1">
      <c r="A2166" s="41">
        <f t="shared" si="3"/>
        <v>4</v>
      </c>
      <c r="B2166" s="49">
        <v>10725.0</v>
      </c>
      <c r="C2166" s="41"/>
      <c r="D2166" s="41"/>
      <c r="E2166" s="41"/>
      <c r="F2166" s="41"/>
      <c r="G2166" s="41"/>
      <c r="H2166" s="41"/>
      <c r="I2166" s="41"/>
      <c r="J2166" s="41"/>
      <c r="K2166" s="41"/>
      <c r="L2166" s="41"/>
      <c r="M2166" s="41"/>
      <c r="N2166" s="41"/>
      <c r="O2166" s="41"/>
      <c r="P2166" s="41"/>
    </row>
    <row r="2167" ht="14.25" customHeight="1">
      <c r="A2167" s="41">
        <f t="shared" si="3"/>
        <v>1</v>
      </c>
      <c r="B2167" s="49">
        <v>10723.0</v>
      </c>
      <c r="C2167" s="41"/>
      <c r="D2167" s="41"/>
      <c r="E2167" s="41"/>
      <c r="F2167" s="41"/>
      <c r="G2167" s="41"/>
      <c r="H2167" s="41"/>
      <c r="I2167" s="41"/>
      <c r="J2167" s="41"/>
      <c r="K2167" s="41"/>
      <c r="L2167" s="41"/>
      <c r="M2167" s="41"/>
      <c r="N2167" s="41"/>
      <c r="O2167" s="41"/>
      <c r="P2167" s="41"/>
    </row>
    <row r="2168" ht="14.25" customHeight="1">
      <c r="A2168" s="41">
        <f t="shared" si="3"/>
        <v>2</v>
      </c>
      <c r="B2168" s="49">
        <v>10722.0</v>
      </c>
      <c r="C2168" s="41"/>
      <c r="D2168" s="41"/>
      <c r="E2168" s="41"/>
      <c r="F2168" s="41"/>
      <c r="G2168" s="41"/>
      <c r="H2168" s="41"/>
      <c r="I2168" s="41"/>
      <c r="J2168" s="41"/>
      <c r="K2168" s="41"/>
      <c r="L2168" s="41"/>
      <c r="M2168" s="41"/>
      <c r="N2168" s="41"/>
      <c r="O2168" s="41"/>
      <c r="P2168" s="41"/>
    </row>
    <row r="2169" ht="14.25" customHeight="1">
      <c r="A2169" s="41">
        <f t="shared" si="3"/>
        <v>3</v>
      </c>
      <c r="B2169" s="49">
        <v>10721.0</v>
      </c>
      <c r="C2169" s="41"/>
      <c r="D2169" s="41"/>
      <c r="E2169" s="41"/>
      <c r="F2169" s="41"/>
      <c r="G2169" s="41"/>
      <c r="H2169" s="41"/>
      <c r="I2169" s="41"/>
      <c r="J2169" s="41"/>
      <c r="K2169" s="41"/>
      <c r="L2169" s="41"/>
      <c r="M2169" s="41"/>
      <c r="N2169" s="41"/>
      <c r="O2169" s="41"/>
      <c r="P2169" s="41"/>
    </row>
    <row r="2170" ht="14.25" customHeight="1">
      <c r="A2170" s="41">
        <f t="shared" si="3"/>
        <v>4</v>
      </c>
      <c r="B2170" s="49">
        <v>10720.0</v>
      </c>
      <c r="C2170" s="41"/>
      <c r="D2170" s="41"/>
      <c r="E2170" s="41"/>
      <c r="F2170" s="41"/>
      <c r="G2170" s="41"/>
      <c r="H2170" s="41"/>
      <c r="I2170" s="41"/>
      <c r="J2170" s="41"/>
      <c r="K2170" s="41"/>
      <c r="L2170" s="41"/>
      <c r="M2170" s="41"/>
      <c r="N2170" s="41"/>
      <c r="O2170" s="41"/>
      <c r="P2170" s="41"/>
    </row>
    <row r="2171" ht="14.25" customHeight="1">
      <c r="A2171" s="41">
        <f t="shared" si="3"/>
        <v>1</v>
      </c>
      <c r="B2171" s="49">
        <v>10719.0</v>
      </c>
      <c r="C2171" s="41"/>
      <c r="D2171" s="41"/>
      <c r="E2171" s="41"/>
      <c r="F2171" s="41"/>
      <c r="G2171" s="41"/>
      <c r="H2171" s="41"/>
      <c r="I2171" s="41"/>
      <c r="J2171" s="41"/>
      <c r="K2171" s="41"/>
      <c r="L2171" s="41"/>
      <c r="M2171" s="41"/>
      <c r="N2171" s="41"/>
      <c r="O2171" s="41"/>
      <c r="P2171" s="41"/>
    </row>
    <row r="2172" ht="14.25" customHeight="1">
      <c r="A2172" s="41">
        <f t="shared" si="3"/>
        <v>2</v>
      </c>
      <c r="B2172" s="49">
        <v>10718.0</v>
      </c>
      <c r="C2172" s="41"/>
      <c r="D2172" s="41"/>
      <c r="E2172" s="41"/>
      <c r="F2172" s="41"/>
      <c r="G2172" s="41"/>
      <c r="H2172" s="41"/>
      <c r="I2172" s="41"/>
      <c r="J2172" s="41"/>
      <c r="K2172" s="41"/>
      <c r="L2172" s="41"/>
      <c r="M2172" s="41"/>
      <c r="N2172" s="41"/>
      <c r="O2172" s="41"/>
      <c r="P2172" s="41"/>
    </row>
    <row r="2173" ht="14.25" customHeight="1">
      <c r="A2173" s="41">
        <f t="shared" si="3"/>
        <v>3</v>
      </c>
      <c r="B2173" s="49">
        <v>10717.0</v>
      </c>
      <c r="C2173" s="41"/>
      <c r="D2173" s="41"/>
      <c r="E2173" s="41"/>
      <c r="F2173" s="41"/>
      <c r="G2173" s="41"/>
      <c r="H2173" s="41"/>
      <c r="I2173" s="41"/>
      <c r="J2173" s="41"/>
      <c r="K2173" s="41"/>
      <c r="L2173" s="41"/>
      <c r="M2173" s="41"/>
      <c r="N2173" s="41"/>
      <c r="O2173" s="41"/>
      <c r="P2173" s="41"/>
    </row>
    <row r="2174" ht="14.25" customHeight="1">
      <c r="A2174" s="41">
        <f t="shared" si="3"/>
        <v>4</v>
      </c>
      <c r="B2174" s="49">
        <v>10716.0</v>
      </c>
      <c r="C2174" s="41"/>
      <c r="D2174" s="41"/>
      <c r="E2174" s="41"/>
      <c r="F2174" s="41"/>
      <c r="G2174" s="41"/>
      <c r="H2174" s="41"/>
      <c r="I2174" s="41"/>
      <c r="J2174" s="41"/>
      <c r="K2174" s="41"/>
      <c r="L2174" s="41"/>
      <c r="M2174" s="41"/>
      <c r="N2174" s="41"/>
      <c r="O2174" s="41"/>
      <c r="P2174" s="41"/>
    </row>
    <row r="2175" ht="14.25" customHeight="1">
      <c r="A2175" s="41">
        <f t="shared" si="3"/>
        <v>1</v>
      </c>
      <c r="B2175" s="49">
        <v>10715.0</v>
      </c>
      <c r="C2175" s="41"/>
      <c r="D2175" s="41"/>
      <c r="E2175" s="41"/>
      <c r="F2175" s="41"/>
      <c r="G2175" s="41"/>
      <c r="H2175" s="41"/>
      <c r="I2175" s="41"/>
      <c r="J2175" s="41"/>
      <c r="K2175" s="41"/>
      <c r="L2175" s="41"/>
      <c r="M2175" s="41"/>
      <c r="N2175" s="41"/>
      <c r="O2175" s="41"/>
      <c r="P2175" s="41"/>
    </row>
    <row r="2176" ht="14.25" customHeight="1">
      <c r="A2176" s="41">
        <f t="shared" si="3"/>
        <v>2</v>
      </c>
      <c r="B2176" s="49">
        <v>10714.0</v>
      </c>
      <c r="C2176" s="41"/>
      <c r="D2176" s="41"/>
      <c r="E2176" s="41"/>
      <c r="F2176" s="41"/>
      <c r="G2176" s="41"/>
      <c r="H2176" s="41"/>
      <c r="I2176" s="41"/>
      <c r="J2176" s="41"/>
      <c r="K2176" s="41"/>
      <c r="L2176" s="41"/>
      <c r="M2176" s="41"/>
      <c r="N2176" s="41"/>
      <c r="O2176" s="41"/>
      <c r="P2176" s="41"/>
    </row>
    <row r="2177" ht="14.25" customHeight="1">
      <c r="A2177" s="41">
        <f t="shared" si="3"/>
        <v>3</v>
      </c>
      <c r="B2177" s="49">
        <v>10713.0</v>
      </c>
      <c r="C2177" s="41"/>
      <c r="D2177" s="41"/>
      <c r="E2177" s="41"/>
      <c r="F2177" s="41"/>
      <c r="G2177" s="41"/>
      <c r="H2177" s="41"/>
      <c r="I2177" s="41"/>
      <c r="J2177" s="41"/>
      <c r="K2177" s="41"/>
      <c r="L2177" s="41"/>
      <c r="M2177" s="41"/>
      <c r="N2177" s="41"/>
      <c r="O2177" s="41"/>
      <c r="P2177" s="41"/>
    </row>
    <row r="2178" ht="14.25" customHeight="1">
      <c r="A2178" s="41">
        <f t="shared" si="3"/>
        <v>4</v>
      </c>
      <c r="B2178" s="49">
        <v>10711.0</v>
      </c>
      <c r="C2178" s="41"/>
      <c r="D2178" s="41"/>
      <c r="E2178" s="41"/>
      <c r="F2178" s="41"/>
      <c r="G2178" s="41"/>
      <c r="H2178" s="41"/>
      <c r="I2178" s="41"/>
      <c r="J2178" s="41"/>
      <c r="K2178" s="41"/>
      <c r="L2178" s="41"/>
      <c r="M2178" s="41"/>
      <c r="N2178" s="41"/>
      <c r="O2178" s="41"/>
      <c r="P2178" s="41"/>
    </row>
    <row r="2179" ht="14.25" customHeight="1">
      <c r="A2179" s="41">
        <f t="shared" si="3"/>
        <v>1</v>
      </c>
      <c r="B2179" s="49">
        <v>10710.0</v>
      </c>
      <c r="C2179" s="41"/>
      <c r="D2179" s="41"/>
      <c r="E2179" s="41"/>
      <c r="F2179" s="41"/>
      <c r="G2179" s="41"/>
      <c r="H2179" s="41"/>
      <c r="I2179" s="41"/>
      <c r="J2179" s="41"/>
      <c r="K2179" s="41"/>
      <c r="L2179" s="41"/>
      <c r="M2179" s="41"/>
      <c r="N2179" s="41"/>
      <c r="O2179" s="41"/>
      <c r="P2179" s="41"/>
    </row>
    <row r="2180" ht="14.25" customHeight="1">
      <c r="A2180" s="41">
        <f t="shared" si="3"/>
        <v>2</v>
      </c>
      <c r="B2180" s="49">
        <v>10709.0</v>
      </c>
      <c r="C2180" s="41"/>
      <c r="D2180" s="41"/>
      <c r="E2180" s="41"/>
      <c r="F2180" s="41"/>
      <c r="G2180" s="41"/>
      <c r="H2180" s="41"/>
      <c r="I2180" s="41"/>
      <c r="J2180" s="41"/>
      <c r="K2180" s="41"/>
      <c r="L2180" s="41"/>
      <c r="M2180" s="41"/>
      <c r="N2180" s="41"/>
      <c r="O2180" s="41"/>
      <c r="P2180" s="41"/>
    </row>
    <row r="2181" ht="14.25" customHeight="1">
      <c r="A2181" s="41">
        <f t="shared" si="3"/>
        <v>3</v>
      </c>
      <c r="B2181" s="49">
        <v>10707.0</v>
      </c>
      <c r="C2181" s="41"/>
      <c r="D2181" s="41"/>
      <c r="E2181" s="41"/>
      <c r="F2181" s="41"/>
      <c r="G2181" s="41"/>
      <c r="H2181" s="41"/>
      <c r="I2181" s="41"/>
      <c r="J2181" s="41"/>
      <c r="K2181" s="41"/>
      <c r="L2181" s="41"/>
      <c r="M2181" s="41"/>
      <c r="N2181" s="41"/>
      <c r="O2181" s="41"/>
      <c r="P2181" s="41"/>
    </row>
    <row r="2182" ht="14.25" customHeight="1">
      <c r="A2182" s="41">
        <f t="shared" si="3"/>
        <v>4</v>
      </c>
      <c r="B2182" s="49">
        <v>10706.0</v>
      </c>
      <c r="C2182" s="41"/>
      <c r="D2182" s="41"/>
      <c r="E2182" s="41"/>
      <c r="F2182" s="41"/>
      <c r="G2182" s="41"/>
      <c r="H2182" s="41"/>
      <c r="I2182" s="41"/>
      <c r="J2182" s="41"/>
      <c r="K2182" s="41"/>
      <c r="L2182" s="41"/>
      <c r="M2182" s="41"/>
      <c r="N2182" s="41"/>
      <c r="O2182" s="41"/>
      <c r="P2182" s="41"/>
    </row>
    <row r="2183" ht="14.25" customHeight="1">
      <c r="A2183" s="41">
        <f t="shared" si="3"/>
        <v>1</v>
      </c>
      <c r="B2183" s="49">
        <v>10705.0</v>
      </c>
      <c r="C2183" s="41"/>
      <c r="D2183" s="41"/>
      <c r="E2183" s="41"/>
      <c r="F2183" s="41"/>
      <c r="G2183" s="41"/>
      <c r="H2183" s="41"/>
      <c r="I2183" s="41"/>
      <c r="J2183" s="41"/>
      <c r="K2183" s="41"/>
      <c r="L2183" s="41"/>
      <c r="M2183" s="41"/>
      <c r="N2183" s="41"/>
      <c r="O2183" s="41"/>
      <c r="P2183" s="41"/>
    </row>
    <row r="2184" ht="14.25" customHeight="1">
      <c r="A2184" s="41">
        <f t="shared" si="3"/>
        <v>2</v>
      </c>
      <c r="B2184" s="49">
        <v>10704.0</v>
      </c>
      <c r="C2184" s="41"/>
      <c r="D2184" s="41"/>
      <c r="E2184" s="41"/>
      <c r="F2184" s="41"/>
      <c r="G2184" s="41"/>
      <c r="H2184" s="41"/>
      <c r="I2184" s="41"/>
      <c r="J2184" s="41"/>
      <c r="K2184" s="41"/>
      <c r="L2184" s="41"/>
      <c r="M2184" s="41"/>
      <c r="N2184" s="41"/>
      <c r="O2184" s="41"/>
      <c r="P2184" s="41"/>
    </row>
    <row r="2185" ht="14.25" customHeight="1">
      <c r="A2185" s="41">
        <f t="shared" si="3"/>
        <v>3</v>
      </c>
      <c r="B2185" s="49">
        <v>10703.0</v>
      </c>
      <c r="C2185" s="41"/>
      <c r="D2185" s="41"/>
      <c r="E2185" s="41"/>
      <c r="F2185" s="41"/>
      <c r="G2185" s="41"/>
      <c r="H2185" s="41"/>
      <c r="I2185" s="41"/>
      <c r="J2185" s="41"/>
      <c r="K2185" s="41"/>
      <c r="L2185" s="41"/>
      <c r="M2185" s="41"/>
      <c r="N2185" s="41"/>
      <c r="O2185" s="41"/>
      <c r="P2185" s="41"/>
    </row>
    <row r="2186" ht="14.25" customHeight="1">
      <c r="A2186" s="41">
        <f t="shared" si="3"/>
        <v>4</v>
      </c>
      <c r="B2186" s="49">
        <v>10701.0</v>
      </c>
      <c r="C2186" s="41"/>
      <c r="D2186" s="41"/>
      <c r="E2186" s="41"/>
      <c r="F2186" s="41"/>
      <c r="G2186" s="41"/>
      <c r="H2186" s="41"/>
      <c r="I2186" s="41"/>
      <c r="J2186" s="41"/>
      <c r="K2186" s="41"/>
      <c r="L2186" s="41"/>
      <c r="M2186" s="41"/>
      <c r="N2186" s="41"/>
      <c r="O2186" s="41"/>
      <c r="P2186" s="41"/>
    </row>
    <row r="2187" ht="14.25" customHeight="1">
      <c r="A2187" s="41">
        <f t="shared" si="3"/>
        <v>1</v>
      </c>
      <c r="B2187" s="49">
        <v>10700.0</v>
      </c>
      <c r="C2187" s="41"/>
      <c r="D2187" s="41"/>
      <c r="E2187" s="41"/>
      <c r="F2187" s="41"/>
      <c r="G2187" s="41"/>
      <c r="H2187" s="41"/>
      <c r="I2187" s="41"/>
      <c r="J2187" s="41"/>
      <c r="K2187" s="41"/>
      <c r="L2187" s="41"/>
      <c r="M2187" s="41"/>
      <c r="N2187" s="41"/>
      <c r="O2187" s="41"/>
      <c r="P2187" s="41"/>
    </row>
    <row r="2188" ht="14.25" customHeight="1">
      <c r="A2188" s="41">
        <f t="shared" si="3"/>
        <v>2</v>
      </c>
      <c r="B2188" s="49">
        <v>10699.0</v>
      </c>
      <c r="C2188" s="41"/>
      <c r="D2188" s="41"/>
      <c r="E2188" s="41"/>
      <c r="F2188" s="41"/>
      <c r="G2188" s="41"/>
      <c r="H2188" s="41"/>
      <c r="I2188" s="41"/>
      <c r="J2188" s="41"/>
      <c r="K2188" s="41"/>
      <c r="L2188" s="41"/>
      <c r="M2188" s="41"/>
      <c r="N2188" s="41"/>
      <c r="O2188" s="41"/>
      <c r="P2188" s="41"/>
    </row>
    <row r="2189" ht="14.25" customHeight="1">
      <c r="A2189" s="41">
        <f t="shared" si="3"/>
        <v>3</v>
      </c>
      <c r="B2189" s="49">
        <v>10698.0</v>
      </c>
      <c r="C2189" s="41"/>
      <c r="D2189" s="41"/>
      <c r="E2189" s="41"/>
      <c r="F2189" s="41"/>
      <c r="G2189" s="41"/>
      <c r="H2189" s="41"/>
      <c r="I2189" s="41"/>
      <c r="J2189" s="41"/>
      <c r="K2189" s="41"/>
      <c r="L2189" s="41"/>
      <c r="M2189" s="41"/>
      <c r="N2189" s="41"/>
      <c r="O2189" s="41"/>
      <c r="P2189" s="41"/>
    </row>
    <row r="2190" ht="14.25" customHeight="1">
      <c r="A2190" s="41">
        <f t="shared" si="3"/>
        <v>4</v>
      </c>
      <c r="B2190" s="49">
        <v>10697.0</v>
      </c>
      <c r="C2190" s="41"/>
      <c r="D2190" s="41"/>
      <c r="E2190" s="41"/>
      <c r="F2190" s="41"/>
      <c r="G2190" s="41"/>
      <c r="H2190" s="41"/>
      <c r="I2190" s="41"/>
      <c r="J2190" s="41"/>
      <c r="K2190" s="41"/>
      <c r="L2190" s="41"/>
      <c r="M2190" s="41"/>
      <c r="N2190" s="41"/>
      <c r="O2190" s="41"/>
      <c r="P2190" s="41"/>
    </row>
    <row r="2191" ht="14.25" customHeight="1">
      <c r="A2191" s="41">
        <f t="shared" si="3"/>
        <v>1</v>
      </c>
      <c r="B2191" s="49">
        <v>10696.0</v>
      </c>
      <c r="C2191" s="41"/>
      <c r="D2191" s="41"/>
      <c r="E2191" s="41"/>
      <c r="F2191" s="41"/>
      <c r="G2191" s="41"/>
      <c r="H2191" s="41"/>
      <c r="I2191" s="41"/>
      <c r="J2191" s="41"/>
      <c r="K2191" s="41"/>
      <c r="L2191" s="41"/>
      <c r="M2191" s="41"/>
      <c r="N2191" s="41"/>
      <c r="O2191" s="41"/>
      <c r="P2191" s="41"/>
    </row>
    <row r="2192" ht="14.25" customHeight="1">
      <c r="A2192" s="41">
        <f t="shared" si="3"/>
        <v>2</v>
      </c>
      <c r="B2192" s="49">
        <v>10694.0</v>
      </c>
      <c r="C2192" s="41"/>
      <c r="D2192" s="41"/>
      <c r="E2192" s="41"/>
      <c r="F2192" s="41"/>
      <c r="G2192" s="41"/>
      <c r="H2192" s="41"/>
      <c r="I2192" s="41"/>
      <c r="J2192" s="41"/>
      <c r="K2192" s="41"/>
      <c r="L2192" s="41"/>
      <c r="M2192" s="41"/>
      <c r="N2192" s="41"/>
      <c r="O2192" s="41"/>
      <c r="P2192" s="41"/>
    </row>
    <row r="2193" ht="14.25" customHeight="1">
      <c r="A2193" s="41">
        <f t="shared" si="3"/>
        <v>3</v>
      </c>
      <c r="B2193" s="49">
        <v>10693.0</v>
      </c>
      <c r="C2193" s="41"/>
      <c r="D2193" s="41"/>
      <c r="E2193" s="41"/>
      <c r="F2193" s="41"/>
      <c r="G2193" s="41"/>
      <c r="H2193" s="41"/>
      <c r="I2193" s="41"/>
      <c r="J2193" s="41"/>
      <c r="K2193" s="41"/>
      <c r="L2193" s="41"/>
      <c r="M2193" s="41"/>
      <c r="N2193" s="41"/>
      <c r="O2193" s="41"/>
      <c r="P2193" s="41"/>
    </row>
    <row r="2194" ht="14.25" customHeight="1">
      <c r="A2194" s="41">
        <f t="shared" si="3"/>
        <v>4</v>
      </c>
      <c r="B2194" s="49">
        <v>10692.0</v>
      </c>
      <c r="C2194" s="41"/>
      <c r="D2194" s="41"/>
      <c r="E2194" s="41"/>
      <c r="F2194" s="41"/>
      <c r="G2194" s="41"/>
      <c r="H2194" s="41"/>
      <c r="I2194" s="41"/>
      <c r="J2194" s="41"/>
      <c r="K2194" s="41"/>
      <c r="L2194" s="41"/>
      <c r="M2194" s="41"/>
      <c r="N2194" s="41"/>
      <c r="O2194" s="41"/>
      <c r="P2194" s="41"/>
    </row>
    <row r="2195" ht="14.25" customHeight="1">
      <c r="A2195" s="41">
        <f t="shared" si="3"/>
        <v>1</v>
      </c>
      <c r="B2195" s="49">
        <v>10691.0</v>
      </c>
      <c r="C2195" s="41"/>
      <c r="D2195" s="41"/>
      <c r="E2195" s="41"/>
      <c r="F2195" s="41"/>
      <c r="G2195" s="41"/>
      <c r="H2195" s="41"/>
      <c r="I2195" s="41"/>
      <c r="J2195" s="41"/>
      <c r="K2195" s="41"/>
      <c r="L2195" s="41"/>
      <c r="M2195" s="41"/>
      <c r="N2195" s="41"/>
      <c r="O2195" s="41"/>
      <c r="P2195" s="41"/>
    </row>
    <row r="2196" ht="14.25" customHeight="1">
      <c r="A2196" s="41">
        <f t="shared" si="3"/>
        <v>2</v>
      </c>
      <c r="B2196" s="49">
        <v>10689.0</v>
      </c>
      <c r="C2196" s="41"/>
      <c r="D2196" s="41"/>
      <c r="E2196" s="41"/>
      <c r="F2196" s="41"/>
      <c r="G2196" s="41"/>
      <c r="H2196" s="41"/>
      <c r="I2196" s="41"/>
      <c r="J2196" s="41"/>
      <c r="K2196" s="41"/>
      <c r="L2196" s="41"/>
      <c r="M2196" s="41"/>
      <c r="N2196" s="41"/>
      <c r="O2196" s="41"/>
      <c r="P2196" s="41"/>
    </row>
    <row r="2197" ht="14.25" customHeight="1">
      <c r="A2197" s="41">
        <f t="shared" si="3"/>
        <v>3</v>
      </c>
      <c r="B2197" s="49">
        <v>10688.0</v>
      </c>
      <c r="C2197" s="41"/>
      <c r="D2197" s="41"/>
      <c r="E2197" s="41"/>
      <c r="F2197" s="41"/>
      <c r="G2197" s="41"/>
      <c r="H2197" s="41"/>
      <c r="I2197" s="41"/>
      <c r="J2197" s="41"/>
      <c r="K2197" s="41"/>
      <c r="L2197" s="41"/>
      <c r="M2197" s="41"/>
      <c r="N2197" s="41"/>
      <c r="O2197" s="41"/>
      <c r="P2197" s="41"/>
    </row>
    <row r="2198" ht="14.25" customHeight="1">
      <c r="A2198" s="41">
        <f t="shared" si="3"/>
        <v>4</v>
      </c>
      <c r="B2198" s="49">
        <v>10687.0</v>
      </c>
      <c r="C2198" s="41"/>
      <c r="D2198" s="41"/>
      <c r="E2198" s="41"/>
      <c r="F2198" s="41"/>
      <c r="G2198" s="41"/>
      <c r="H2198" s="41"/>
      <c r="I2198" s="41"/>
      <c r="J2198" s="41"/>
      <c r="K2198" s="41"/>
      <c r="L2198" s="41"/>
      <c r="M2198" s="41"/>
      <c r="N2198" s="41"/>
      <c r="O2198" s="41"/>
      <c r="P2198" s="41"/>
    </row>
    <row r="2199" ht="14.25" customHeight="1">
      <c r="A2199" s="41">
        <f t="shared" si="3"/>
        <v>1</v>
      </c>
      <c r="B2199" s="49">
        <v>10686.0</v>
      </c>
      <c r="C2199" s="41"/>
      <c r="D2199" s="41"/>
      <c r="E2199" s="41"/>
      <c r="F2199" s="41"/>
      <c r="G2199" s="41"/>
      <c r="H2199" s="41"/>
      <c r="I2199" s="41"/>
      <c r="J2199" s="41"/>
      <c r="K2199" s="41"/>
      <c r="L2199" s="41"/>
      <c r="M2199" s="41"/>
      <c r="N2199" s="41"/>
      <c r="O2199" s="41"/>
      <c r="P2199" s="41"/>
    </row>
    <row r="2200" ht="14.25" customHeight="1">
      <c r="A2200" s="41">
        <f t="shared" si="3"/>
        <v>2</v>
      </c>
      <c r="B2200" s="49">
        <v>10685.0</v>
      </c>
      <c r="C2200" s="41"/>
      <c r="D2200" s="41"/>
      <c r="E2200" s="41"/>
      <c r="F2200" s="41"/>
      <c r="G2200" s="41"/>
      <c r="H2200" s="41"/>
      <c r="I2200" s="41"/>
      <c r="J2200" s="41"/>
      <c r="K2200" s="41"/>
      <c r="L2200" s="41"/>
      <c r="M2200" s="41"/>
      <c r="N2200" s="41"/>
      <c r="O2200" s="41"/>
      <c r="P2200" s="41"/>
    </row>
    <row r="2201" ht="14.25" customHeight="1">
      <c r="A2201" s="41">
        <f t="shared" si="3"/>
        <v>3</v>
      </c>
      <c r="B2201" s="49">
        <v>10684.0</v>
      </c>
      <c r="C2201" s="41"/>
      <c r="D2201" s="41"/>
      <c r="E2201" s="41"/>
      <c r="F2201" s="41"/>
      <c r="G2201" s="41"/>
      <c r="H2201" s="41"/>
      <c r="I2201" s="41"/>
      <c r="J2201" s="41"/>
      <c r="K2201" s="41"/>
      <c r="L2201" s="41"/>
      <c r="M2201" s="41"/>
      <c r="N2201" s="41"/>
      <c r="O2201" s="41"/>
      <c r="P2201" s="41"/>
    </row>
    <row r="2202" ht="14.25" customHeight="1">
      <c r="A2202" s="41">
        <f t="shared" si="3"/>
        <v>4</v>
      </c>
      <c r="B2202" s="49">
        <v>10683.0</v>
      </c>
      <c r="C2202" s="41"/>
      <c r="D2202" s="41"/>
      <c r="E2202" s="41"/>
      <c r="F2202" s="41"/>
      <c r="G2202" s="41"/>
      <c r="H2202" s="41"/>
      <c r="I2202" s="41"/>
      <c r="J2202" s="41"/>
      <c r="K2202" s="41"/>
      <c r="L2202" s="41"/>
      <c r="M2202" s="41"/>
      <c r="N2202" s="41"/>
      <c r="O2202" s="41"/>
      <c r="P2202" s="41"/>
    </row>
    <row r="2203" ht="14.25" customHeight="1">
      <c r="A2203" s="41">
        <f t="shared" si="3"/>
        <v>1</v>
      </c>
      <c r="B2203" s="49">
        <v>10682.0</v>
      </c>
      <c r="C2203" s="41"/>
      <c r="D2203" s="41"/>
      <c r="E2203" s="41"/>
      <c r="F2203" s="41"/>
      <c r="G2203" s="41"/>
      <c r="H2203" s="41"/>
      <c r="I2203" s="41"/>
      <c r="J2203" s="41"/>
      <c r="K2203" s="41"/>
      <c r="L2203" s="41"/>
      <c r="M2203" s="41"/>
      <c r="N2203" s="41"/>
      <c r="O2203" s="41"/>
      <c r="P2203" s="41"/>
    </row>
    <row r="2204" ht="14.25" customHeight="1">
      <c r="A2204" s="41">
        <f t="shared" si="3"/>
        <v>2</v>
      </c>
      <c r="B2204" s="49">
        <v>10681.0</v>
      </c>
      <c r="C2204" s="41"/>
      <c r="D2204" s="41"/>
      <c r="E2204" s="41"/>
      <c r="F2204" s="41"/>
      <c r="G2204" s="41"/>
      <c r="H2204" s="41"/>
      <c r="I2204" s="41"/>
      <c r="J2204" s="41"/>
      <c r="K2204" s="41"/>
      <c r="L2204" s="41"/>
      <c r="M2204" s="41"/>
      <c r="N2204" s="41"/>
      <c r="O2204" s="41"/>
      <c r="P2204" s="41"/>
    </row>
    <row r="2205" ht="14.25" customHeight="1">
      <c r="A2205" s="41">
        <f t="shared" si="3"/>
        <v>3</v>
      </c>
      <c r="B2205" s="49">
        <v>10680.0</v>
      </c>
      <c r="C2205" s="41"/>
      <c r="D2205" s="41"/>
      <c r="E2205" s="41"/>
      <c r="F2205" s="41"/>
      <c r="G2205" s="41"/>
      <c r="H2205" s="41"/>
      <c r="I2205" s="41"/>
      <c r="J2205" s="41"/>
      <c r="K2205" s="41"/>
      <c r="L2205" s="41"/>
      <c r="M2205" s="41"/>
      <c r="N2205" s="41"/>
      <c r="O2205" s="41"/>
      <c r="P2205" s="41"/>
    </row>
    <row r="2206" ht="14.25" customHeight="1">
      <c r="A2206" s="41">
        <f t="shared" si="3"/>
        <v>4</v>
      </c>
      <c r="B2206" s="49">
        <v>10679.0</v>
      </c>
      <c r="C2206" s="41"/>
      <c r="D2206" s="41"/>
      <c r="E2206" s="41"/>
      <c r="F2206" s="41"/>
      <c r="G2206" s="41"/>
      <c r="H2206" s="41"/>
      <c r="I2206" s="41"/>
      <c r="J2206" s="41"/>
      <c r="K2206" s="41"/>
      <c r="L2206" s="41"/>
      <c r="M2206" s="41"/>
      <c r="N2206" s="41"/>
      <c r="O2206" s="41"/>
      <c r="P2206" s="41"/>
    </row>
    <row r="2207" ht="14.25" customHeight="1">
      <c r="A2207" s="41">
        <f t="shared" si="3"/>
        <v>1</v>
      </c>
      <c r="B2207" s="49">
        <v>10678.0</v>
      </c>
      <c r="C2207" s="41"/>
      <c r="D2207" s="41"/>
      <c r="E2207" s="41"/>
      <c r="F2207" s="41"/>
      <c r="G2207" s="41"/>
      <c r="H2207" s="41"/>
      <c r="I2207" s="41"/>
      <c r="J2207" s="41"/>
      <c r="K2207" s="41"/>
      <c r="L2207" s="41"/>
      <c r="M2207" s="41"/>
      <c r="N2207" s="41"/>
      <c r="O2207" s="41"/>
      <c r="P2207" s="41"/>
    </row>
    <row r="2208" ht="14.25" customHeight="1">
      <c r="A2208" s="41">
        <f t="shared" si="3"/>
        <v>2</v>
      </c>
      <c r="B2208" s="49">
        <v>10677.0</v>
      </c>
      <c r="C2208" s="41"/>
      <c r="D2208" s="41"/>
      <c r="E2208" s="41"/>
      <c r="F2208" s="41"/>
      <c r="G2208" s="41"/>
      <c r="H2208" s="41"/>
      <c r="I2208" s="41"/>
      <c r="J2208" s="41"/>
      <c r="K2208" s="41"/>
      <c r="L2208" s="41"/>
      <c r="M2208" s="41"/>
      <c r="N2208" s="41"/>
      <c r="O2208" s="41"/>
      <c r="P2208" s="41"/>
    </row>
    <row r="2209" ht="14.25" customHeight="1">
      <c r="A2209" s="41">
        <f t="shared" si="3"/>
        <v>3</v>
      </c>
      <c r="B2209" s="49">
        <v>10676.0</v>
      </c>
      <c r="C2209" s="41"/>
      <c r="D2209" s="41"/>
      <c r="E2209" s="41"/>
      <c r="F2209" s="41"/>
      <c r="G2209" s="41"/>
      <c r="H2209" s="41"/>
      <c r="I2209" s="41"/>
      <c r="J2209" s="41"/>
      <c r="K2209" s="41"/>
      <c r="L2209" s="41"/>
      <c r="M2209" s="41"/>
      <c r="N2209" s="41"/>
      <c r="O2209" s="41"/>
      <c r="P2209" s="41"/>
    </row>
    <row r="2210" ht="14.25" customHeight="1">
      <c r="A2210" s="41">
        <f t="shared" si="3"/>
        <v>4</v>
      </c>
      <c r="B2210" s="49">
        <v>10675.0</v>
      </c>
      <c r="C2210" s="41"/>
      <c r="D2210" s="41"/>
      <c r="E2210" s="41"/>
      <c r="F2210" s="41"/>
      <c r="G2210" s="41"/>
      <c r="H2210" s="41"/>
      <c r="I2210" s="41"/>
      <c r="J2210" s="41"/>
      <c r="K2210" s="41"/>
      <c r="L2210" s="41"/>
      <c r="M2210" s="41"/>
      <c r="N2210" s="41"/>
      <c r="O2210" s="41"/>
      <c r="P2210" s="41"/>
    </row>
    <row r="2211" ht="14.25" customHeight="1">
      <c r="A2211" s="41">
        <f t="shared" si="3"/>
        <v>1</v>
      </c>
      <c r="B2211" s="49">
        <v>10673.0</v>
      </c>
      <c r="C2211" s="41"/>
      <c r="D2211" s="41"/>
      <c r="E2211" s="41"/>
      <c r="F2211" s="41"/>
      <c r="G2211" s="41"/>
      <c r="H2211" s="41"/>
      <c r="I2211" s="41"/>
      <c r="J2211" s="41"/>
      <c r="K2211" s="41"/>
      <c r="L2211" s="41"/>
      <c r="M2211" s="41"/>
      <c r="N2211" s="41"/>
      <c r="O2211" s="41"/>
      <c r="P2211" s="41"/>
    </row>
    <row r="2212" ht="14.25" customHeight="1">
      <c r="A2212" s="41">
        <f t="shared" si="3"/>
        <v>2</v>
      </c>
      <c r="B2212" s="49">
        <v>10672.0</v>
      </c>
      <c r="C2212" s="41"/>
      <c r="D2212" s="41"/>
      <c r="E2212" s="41"/>
      <c r="F2212" s="41"/>
      <c r="G2212" s="41"/>
      <c r="H2212" s="41"/>
      <c r="I2212" s="41"/>
      <c r="J2212" s="41"/>
      <c r="K2212" s="41"/>
      <c r="L2212" s="41"/>
      <c r="M2212" s="41"/>
      <c r="N2212" s="41"/>
      <c r="O2212" s="41"/>
      <c r="P2212" s="41"/>
    </row>
    <row r="2213" ht="14.25" customHeight="1">
      <c r="A2213" s="41">
        <f t="shared" si="3"/>
        <v>3</v>
      </c>
      <c r="B2213" s="49">
        <v>10671.0</v>
      </c>
      <c r="C2213" s="41"/>
      <c r="D2213" s="41"/>
      <c r="E2213" s="41"/>
      <c r="F2213" s="41"/>
      <c r="G2213" s="41"/>
      <c r="H2213" s="41"/>
      <c r="I2213" s="41"/>
      <c r="J2213" s="41"/>
      <c r="K2213" s="41"/>
      <c r="L2213" s="41"/>
      <c r="M2213" s="41"/>
      <c r="N2213" s="41"/>
      <c r="O2213" s="41"/>
      <c r="P2213" s="41"/>
    </row>
    <row r="2214" ht="14.25" customHeight="1">
      <c r="A2214" s="41">
        <f t="shared" si="3"/>
        <v>4</v>
      </c>
      <c r="B2214" s="49">
        <v>10669.0</v>
      </c>
      <c r="C2214" s="41"/>
      <c r="D2214" s="41"/>
      <c r="E2214" s="41"/>
      <c r="F2214" s="41"/>
      <c r="G2214" s="41"/>
      <c r="H2214" s="41"/>
      <c r="I2214" s="41"/>
      <c r="J2214" s="41"/>
      <c r="K2214" s="41"/>
      <c r="L2214" s="41"/>
      <c r="M2214" s="41"/>
      <c r="N2214" s="41"/>
      <c r="O2214" s="41"/>
      <c r="P2214" s="41"/>
    </row>
    <row r="2215" ht="14.25" customHeight="1">
      <c r="A2215" s="41">
        <f t="shared" si="3"/>
        <v>1</v>
      </c>
      <c r="B2215" s="49">
        <v>10667.0</v>
      </c>
      <c r="C2215" s="41"/>
      <c r="D2215" s="41"/>
      <c r="E2215" s="41"/>
      <c r="F2215" s="41"/>
      <c r="G2215" s="41"/>
      <c r="H2215" s="41"/>
      <c r="I2215" s="41"/>
      <c r="J2215" s="41"/>
      <c r="K2215" s="41"/>
      <c r="L2215" s="41"/>
      <c r="M2215" s="41"/>
      <c r="N2215" s="41"/>
      <c r="O2215" s="41"/>
      <c r="P2215" s="41"/>
    </row>
    <row r="2216" ht="14.25" customHeight="1">
      <c r="A2216" s="41">
        <f t="shared" si="3"/>
        <v>2</v>
      </c>
      <c r="B2216" s="49">
        <v>10666.0</v>
      </c>
      <c r="C2216" s="41"/>
      <c r="D2216" s="41"/>
      <c r="E2216" s="41"/>
      <c r="F2216" s="41"/>
      <c r="G2216" s="41"/>
      <c r="H2216" s="41"/>
      <c r="I2216" s="41"/>
      <c r="J2216" s="41"/>
      <c r="K2216" s="41"/>
      <c r="L2216" s="41"/>
      <c r="M2216" s="41"/>
      <c r="N2216" s="41"/>
      <c r="O2216" s="41"/>
      <c r="P2216" s="41"/>
    </row>
    <row r="2217" ht="14.25" customHeight="1">
      <c r="A2217" s="41">
        <f t="shared" si="3"/>
        <v>3</v>
      </c>
      <c r="B2217" s="49">
        <v>10665.0</v>
      </c>
      <c r="C2217" s="41"/>
      <c r="D2217" s="41"/>
      <c r="E2217" s="41"/>
      <c r="F2217" s="41"/>
      <c r="G2217" s="41"/>
      <c r="H2217" s="41"/>
      <c r="I2217" s="41"/>
      <c r="J2217" s="41"/>
      <c r="K2217" s="41"/>
      <c r="L2217" s="41"/>
      <c r="M2217" s="41"/>
      <c r="N2217" s="41"/>
      <c r="O2217" s="41"/>
      <c r="P2217" s="41"/>
    </row>
    <row r="2218" ht="14.25" customHeight="1">
      <c r="A2218" s="41">
        <f t="shared" si="3"/>
        <v>4</v>
      </c>
      <c r="B2218" s="49">
        <v>10664.0</v>
      </c>
      <c r="C2218" s="41"/>
      <c r="D2218" s="41"/>
      <c r="E2218" s="41"/>
      <c r="F2218" s="41"/>
      <c r="G2218" s="41"/>
      <c r="H2218" s="41"/>
      <c r="I2218" s="41"/>
      <c r="J2218" s="41"/>
      <c r="K2218" s="41"/>
      <c r="L2218" s="41"/>
      <c r="M2218" s="41"/>
      <c r="N2218" s="41"/>
      <c r="O2218" s="41"/>
      <c r="P2218" s="41"/>
    </row>
    <row r="2219" ht="14.25" customHeight="1">
      <c r="A2219" s="41">
        <f t="shared" si="3"/>
        <v>1</v>
      </c>
      <c r="B2219" s="49">
        <v>10663.0</v>
      </c>
      <c r="C2219" s="41"/>
      <c r="D2219" s="41"/>
      <c r="E2219" s="41"/>
      <c r="F2219" s="41"/>
      <c r="G2219" s="41"/>
      <c r="H2219" s="41"/>
      <c r="I2219" s="41"/>
      <c r="J2219" s="41"/>
      <c r="K2219" s="41"/>
      <c r="L2219" s="41"/>
      <c r="M2219" s="41"/>
      <c r="N2219" s="41"/>
      <c r="O2219" s="41"/>
      <c r="P2219" s="41"/>
    </row>
    <row r="2220" ht="14.25" customHeight="1">
      <c r="A2220" s="41">
        <f t="shared" si="3"/>
        <v>2</v>
      </c>
      <c r="B2220" s="49">
        <v>10662.0</v>
      </c>
      <c r="C2220" s="41"/>
      <c r="D2220" s="41"/>
      <c r="E2220" s="41"/>
      <c r="F2220" s="41"/>
      <c r="G2220" s="41"/>
      <c r="H2220" s="41"/>
      <c r="I2220" s="41"/>
      <c r="J2220" s="41"/>
      <c r="K2220" s="41"/>
      <c r="L2220" s="41"/>
      <c r="M2220" s="41"/>
      <c r="N2220" s="41"/>
      <c r="O2220" s="41"/>
      <c r="P2220" s="41"/>
    </row>
    <row r="2221" ht="14.25" customHeight="1">
      <c r="A2221" s="41">
        <f t="shared" si="3"/>
        <v>3</v>
      </c>
      <c r="B2221" s="49">
        <v>10661.0</v>
      </c>
      <c r="C2221" s="41"/>
      <c r="D2221" s="41"/>
      <c r="E2221" s="41"/>
      <c r="F2221" s="41"/>
      <c r="G2221" s="41"/>
      <c r="H2221" s="41"/>
      <c r="I2221" s="41"/>
      <c r="J2221" s="41"/>
      <c r="K2221" s="41"/>
      <c r="L2221" s="41"/>
      <c r="M2221" s="41"/>
      <c r="N2221" s="41"/>
      <c r="O2221" s="41"/>
      <c r="P2221" s="41"/>
    </row>
    <row r="2222" ht="14.25" customHeight="1">
      <c r="A2222" s="41">
        <f t="shared" si="3"/>
        <v>4</v>
      </c>
      <c r="B2222" s="49">
        <v>10660.0</v>
      </c>
      <c r="C2222" s="41"/>
      <c r="D2222" s="41"/>
      <c r="E2222" s="41"/>
      <c r="F2222" s="41"/>
      <c r="G2222" s="41"/>
      <c r="H2222" s="41"/>
      <c r="I2222" s="41"/>
      <c r="J2222" s="41"/>
      <c r="K2222" s="41"/>
      <c r="L2222" s="41"/>
      <c r="M2222" s="41"/>
      <c r="N2222" s="41"/>
      <c r="O2222" s="41"/>
      <c r="P2222" s="41"/>
    </row>
    <row r="2223" ht="14.25" customHeight="1">
      <c r="A2223" s="41">
        <f t="shared" si="3"/>
        <v>1</v>
      </c>
      <c r="B2223" s="49">
        <v>10658.0</v>
      </c>
      <c r="C2223" s="41"/>
      <c r="D2223" s="41"/>
      <c r="E2223" s="41"/>
      <c r="F2223" s="41"/>
      <c r="G2223" s="41"/>
      <c r="H2223" s="41"/>
      <c r="I2223" s="41"/>
      <c r="J2223" s="41"/>
      <c r="K2223" s="41"/>
      <c r="L2223" s="41"/>
      <c r="M2223" s="41"/>
      <c r="N2223" s="41"/>
      <c r="O2223" s="41"/>
      <c r="P2223" s="41"/>
    </row>
    <row r="2224" ht="14.25" customHeight="1">
      <c r="A2224" s="41">
        <f t="shared" si="3"/>
        <v>2</v>
      </c>
      <c r="B2224" s="49">
        <v>10657.0</v>
      </c>
      <c r="C2224" s="41"/>
      <c r="D2224" s="41"/>
      <c r="E2224" s="41"/>
      <c r="F2224" s="41"/>
      <c r="G2224" s="41"/>
      <c r="H2224" s="41"/>
      <c r="I2224" s="41"/>
      <c r="J2224" s="41"/>
      <c r="K2224" s="41"/>
      <c r="L2224" s="41"/>
      <c r="M2224" s="41"/>
      <c r="N2224" s="41"/>
      <c r="O2224" s="41"/>
      <c r="P2224" s="41"/>
    </row>
    <row r="2225" ht="14.25" customHeight="1">
      <c r="A2225" s="41">
        <f t="shared" si="3"/>
        <v>3</v>
      </c>
      <c r="B2225" s="49">
        <v>10656.0</v>
      </c>
      <c r="C2225" s="41"/>
      <c r="D2225" s="41"/>
      <c r="E2225" s="41"/>
      <c r="F2225" s="41"/>
      <c r="G2225" s="41"/>
      <c r="H2225" s="41"/>
      <c r="I2225" s="41"/>
      <c r="J2225" s="41"/>
      <c r="K2225" s="41"/>
      <c r="L2225" s="41"/>
      <c r="M2225" s="41"/>
      <c r="N2225" s="41"/>
      <c r="O2225" s="41"/>
      <c r="P2225" s="41"/>
    </row>
    <row r="2226" ht="14.25" customHeight="1">
      <c r="A2226" s="41">
        <f t="shared" si="3"/>
        <v>4</v>
      </c>
      <c r="B2226" s="49">
        <v>10655.0</v>
      </c>
      <c r="C2226" s="41"/>
      <c r="D2226" s="41"/>
      <c r="E2226" s="41"/>
      <c r="F2226" s="41"/>
      <c r="G2226" s="41"/>
      <c r="H2226" s="41"/>
      <c r="I2226" s="41"/>
      <c r="J2226" s="41"/>
      <c r="K2226" s="41"/>
      <c r="L2226" s="41"/>
      <c r="M2226" s="41"/>
      <c r="N2226" s="41"/>
      <c r="O2226" s="41"/>
      <c r="P2226" s="41"/>
    </row>
    <row r="2227" ht="14.25" customHeight="1">
      <c r="A2227" s="41">
        <f t="shared" si="3"/>
        <v>1</v>
      </c>
      <c r="B2227" s="49">
        <v>10654.0</v>
      </c>
      <c r="C2227" s="41"/>
      <c r="D2227" s="41"/>
      <c r="E2227" s="41"/>
      <c r="F2227" s="41"/>
      <c r="G2227" s="41"/>
      <c r="H2227" s="41"/>
      <c r="I2227" s="41"/>
      <c r="J2227" s="41"/>
      <c r="K2227" s="41"/>
      <c r="L2227" s="41"/>
      <c r="M2227" s="41"/>
      <c r="N2227" s="41"/>
      <c r="O2227" s="41"/>
      <c r="P2227" s="41"/>
    </row>
    <row r="2228" ht="14.25" customHeight="1">
      <c r="A2228" s="41">
        <f t="shared" si="3"/>
        <v>2</v>
      </c>
      <c r="B2228" s="49">
        <v>10653.0</v>
      </c>
      <c r="C2228" s="41"/>
      <c r="D2228" s="41"/>
      <c r="E2228" s="41"/>
      <c r="F2228" s="41"/>
      <c r="G2228" s="41"/>
      <c r="H2228" s="41"/>
      <c r="I2228" s="41"/>
      <c r="J2228" s="41"/>
      <c r="K2228" s="41"/>
      <c r="L2228" s="41"/>
      <c r="M2228" s="41"/>
      <c r="N2228" s="41"/>
      <c r="O2228" s="41"/>
      <c r="P2228" s="41"/>
    </row>
    <row r="2229" ht="14.25" customHeight="1">
      <c r="A2229" s="41">
        <f t="shared" si="3"/>
        <v>3</v>
      </c>
      <c r="B2229" s="49">
        <v>10652.0</v>
      </c>
      <c r="C2229" s="41"/>
      <c r="D2229" s="41"/>
      <c r="E2229" s="41"/>
      <c r="F2229" s="41"/>
      <c r="G2229" s="41"/>
      <c r="H2229" s="41"/>
      <c r="I2229" s="41"/>
      <c r="J2229" s="41"/>
      <c r="K2229" s="41"/>
      <c r="L2229" s="41"/>
      <c r="M2229" s="41"/>
      <c r="N2229" s="41"/>
      <c r="O2229" s="41"/>
      <c r="P2229" s="41"/>
    </row>
    <row r="2230" ht="14.25" customHeight="1">
      <c r="A2230" s="41">
        <f t="shared" si="3"/>
        <v>4</v>
      </c>
      <c r="B2230" s="49">
        <v>10651.0</v>
      </c>
      <c r="C2230" s="41"/>
      <c r="D2230" s="41"/>
      <c r="E2230" s="41"/>
      <c r="F2230" s="41"/>
      <c r="G2230" s="41"/>
      <c r="H2230" s="41"/>
      <c r="I2230" s="41"/>
      <c r="J2230" s="41"/>
      <c r="K2230" s="41"/>
      <c r="L2230" s="41"/>
      <c r="M2230" s="41"/>
      <c r="N2230" s="41"/>
      <c r="O2230" s="41"/>
      <c r="P2230" s="41"/>
    </row>
    <row r="2231" ht="14.25" customHeight="1">
      <c r="A2231" s="41">
        <f t="shared" si="3"/>
        <v>1</v>
      </c>
      <c r="B2231" s="49">
        <v>10650.0</v>
      </c>
      <c r="C2231" s="41"/>
      <c r="D2231" s="41"/>
      <c r="E2231" s="41"/>
      <c r="F2231" s="41"/>
      <c r="G2231" s="41"/>
      <c r="H2231" s="41"/>
      <c r="I2231" s="41"/>
      <c r="J2231" s="41"/>
      <c r="K2231" s="41"/>
      <c r="L2231" s="41"/>
      <c r="M2231" s="41"/>
      <c r="N2231" s="41"/>
      <c r="O2231" s="41"/>
      <c r="P2231" s="41"/>
    </row>
    <row r="2232" ht="14.25" customHeight="1">
      <c r="A2232" s="41">
        <f t="shared" si="3"/>
        <v>2</v>
      </c>
      <c r="B2232" s="49">
        <v>10649.0</v>
      </c>
      <c r="C2232" s="41"/>
      <c r="D2232" s="41"/>
      <c r="E2232" s="41"/>
      <c r="F2232" s="41"/>
      <c r="G2232" s="41"/>
      <c r="H2232" s="41"/>
      <c r="I2232" s="41"/>
      <c r="J2232" s="41"/>
      <c r="K2232" s="41"/>
      <c r="L2232" s="41"/>
      <c r="M2232" s="41"/>
      <c r="N2232" s="41"/>
      <c r="O2232" s="41"/>
      <c r="P2232" s="41"/>
    </row>
    <row r="2233" ht="14.25" customHeight="1">
      <c r="A2233" s="41">
        <f t="shared" si="3"/>
        <v>3</v>
      </c>
      <c r="B2233" s="49">
        <v>10648.0</v>
      </c>
      <c r="C2233" s="41"/>
      <c r="D2233" s="41"/>
      <c r="E2233" s="41"/>
      <c r="F2233" s="41"/>
      <c r="G2233" s="41"/>
      <c r="H2233" s="41"/>
      <c r="I2233" s="41"/>
      <c r="J2233" s="41"/>
      <c r="K2233" s="41"/>
      <c r="L2233" s="41"/>
      <c r="M2233" s="41"/>
      <c r="N2233" s="41"/>
      <c r="O2233" s="41"/>
      <c r="P2233" s="41"/>
    </row>
    <row r="2234" ht="14.25" customHeight="1">
      <c r="A2234" s="41">
        <f t="shared" si="3"/>
        <v>4</v>
      </c>
      <c r="B2234" s="49">
        <v>10647.0</v>
      </c>
      <c r="C2234" s="41"/>
      <c r="D2234" s="41"/>
      <c r="E2234" s="41"/>
      <c r="F2234" s="41"/>
      <c r="G2234" s="41"/>
      <c r="H2234" s="41"/>
      <c r="I2234" s="41"/>
      <c r="J2234" s="41"/>
      <c r="K2234" s="41"/>
      <c r="L2234" s="41"/>
      <c r="M2234" s="41"/>
      <c r="N2234" s="41"/>
      <c r="O2234" s="41"/>
      <c r="P2234" s="41"/>
    </row>
    <row r="2235" ht="14.25" customHeight="1">
      <c r="A2235" s="41">
        <f t="shared" si="3"/>
        <v>1</v>
      </c>
      <c r="B2235" s="49">
        <v>10646.0</v>
      </c>
      <c r="C2235" s="41"/>
      <c r="D2235" s="41"/>
      <c r="E2235" s="41"/>
      <c r="F2235" s="41"/>
      <c r="G2235" s="41"/>
      <c r="H2235" s="41"/>
      <c r="I2235" s="41"/>
      <c r="J2235" s="41"/>
      <c r="K2235" s="41"/>
      <c r="L2235" s="41"/>
      <c r="M2235" s="41"/>
      <c r="N2235" s="41"/>
      <c r="O2235" s="41"/>
      <c r="P2235" s="41"/>
    </row>
    <row r="2236" ht="14.25" customHeight="1">
      <c r="A2236" s="41">
        <f t="shared" si="3"/>
        <v>2</v>
      </c>
      <c r="B2236" s="49">
        <v>10645.0</v>
      </c>
      <c r="C2236" s="41"/>
      <c r="D2236" s="41"/>
      <c r="E2236" s="41"/>
      <c r="F2236" s="41"/>
      <c r="G2236" s="41"/>
      <c r="H2236" s="41"/>
      <c r="I2236" s="41"/>
      <c r="J2236" s="41"/>
      <c r="K2236" s="41"/>
      <c r="L2236" s="41"/>
      <c r="M2236" s="41"/>
      <c r="N2236" s="41"/>
      <c r="O2236" s="41"/>
      <c r="P2236" s="41"/>
    </row>
    <row r="2237" ht="14.25" customHeight="1">
      <c r="A2237" s="41">
        <f t="shared" si="3"/>
        <v>3</v>
      </c>
      <c r="B2237" s="49">
        <v>10644.0</v>
      </c>
      <c r="C2237" s="41"/>
      <c r="D2237" s="41"/>
      <c r="E2237" s="41"/>
      <c r="F2237" s="41"/>
      <c r="G2237" s="41"/>
      <c r="H2237" s="41"/>
      <c r="I2237" s="41"/>
      <c r="J2237" s="41"/>
      <c r="K2237" s="41"/>
      <c r="L2237" s="41"/>
      <c r="M2237" s="41"/>
      <c r="N2237" s="41"/>
      <c r="O2237" s="41"/>
      <c r="P2237" s="41"/>
    </row>
    <row r="2238" ht="14.25" customHeight="1">
      <c r="A2238" s="41">
        <f t="shared" si="3"/>
        <v>4</v>
      </c>
      <c r="B2238" s="49">
        <v>10642.0</v>
      </c>
      <c r="C2238" s="41"/>
      <c r="D2238" s="41"/>
      <c r="E2238" s="41"/>
      <c r="F2238" s="41"/>
      <c r="G2238" s="41"/>
      <c r="H2238" s="41"/>
      <c r="I2238" s="41"/>
      <c r="J2238" s="41"/>
      <c r="K2238" s="41"/>
      <c r="L2238" s="41"/>
      <c r="M2238" s="41"/>
      <c r="N2238" s="41"/>
      <c r="O2238" s="41"/>
      <c r="P2238" s="41"/>
    </row>
    <row r="2239" ht="14.25" customHeight="1">
      <c r="A2239" s="41">
        <f t="shared" si="3"/>
        <v>1</v>
      </c>
      <c r="B2239" s="49">
        <v>10641.0</v>
      </c>
      <c r="C2239" s="41"/>
      <c r="D2239" s="41"/>
      <c r="E2239" s="41"/>
      <c r="F2239" s="41"/>
      <c r="G2239" s="41"/>
      <c r="H2239" s="41"/>
      <c r="I2239" s="41"/>
      <c r="J2239" s="41"/>
      <c r="K2239" s="41"/>
      <c r="L2239" s="41"/>
      <c r="M2239" s="41"/>
      <c r="N2239" s="41"/>
      <c r="O2239" s="41"/>
      <c r="P2239" s="41"/>
    </row>
    <row r="2240" ht="14.25" customHeight="1">
      <c r="A2240" s="41">
        <f t="shared" si="3"/>
        <v>2</v>
      </c>
      <c r="B2240" s="49">
        <v>10640.0</v>
      </c>
      <c r="C2240" s="41"/>
      <c r="D2240" s="41"/>
      <c r="E2240" s="41"/>
      <c r="F2240" s="41"/>
      <c r="G2240" s="41"/>
      <c r="H2240" s="41"/>
      <c r="I2240" s="41"/>
      <c r="J2240" s="41"/>
      <c r="K2240" s="41"/>
      <c r="L2240" s="41"/>
      <c r="M2240" s="41"/>
      <c r="N2240" s="41"/>
      <c r="O2240" s="41"/>
      <c r="P2240" s="41"/>
    </row>
    <row r="2241" ht="14.25" customHeight="1">
      <c r="A2241" s="41">
        <f t="shared" si="3"/>
        <v>3</v>
      </c>
      <c r="B2241" s="49">
        <v>10639.0</v>
      </c>
      <c r="C2241" s="41"/>
      <c r="D2241" s="41"/>
      <c r="E2241" s="41"/>
      <c r="F2241" s="41"/>
      <c r="G2241" s="41"/>
      <c r="H2241" s="41"/>
      <c r="I2241" s="41"/>
      <c r="J2241" s="41"/>
      <c r="K2241" s="41"/>
      <c r="L2241" s="41"/>
      <c r="M2241" s="41"/>
      <c r="N2241" s="41"/>
      <c r="O2241" s="41"/>
      <c r="P2241" s="41"/>
    </row>
    <row r="2242" ht="14.25" customHeight="1">
      <c r="A2242" s="41">
        <f t="shared" si="3"/>
        <v>4</v>
      </c>
      <c r="B2242" s="49">
        <v>10638.0</v>
      </c>
      <c r="C2242" s="41"/>
      <c r="D2242" s="41"/>
      <c r="E2242" s="41"/>
      <c r="F2242" s="41"/>
      <c r="G2242" s="41"/>
      <c r="H2242" s="41"/>
      <c r="I2242" s="41"/>
      <c r="J2242" s="41"/>
      <c r="K2242" s="41"/>
      <c r="L2242" s="41"/>
      <c r="M2242" s="41"/>
      <c r="N2242" s="41"/>
      <c r="O2242" s="41"/>
      <c r="P2242" s="41"/>
    </row>
    <row r="2243" ht="14.25" customHeight="1">
      <c r="A2243" s="41">
        <f t="shared" si="3"/>
        <v>1</v>
      </c>
      <c r="B2243" s="49">
        <v>10637.0</v>
      </c>
      <c r="C2243" s="41"/>
      <c r="D2243" s="41"/>
      <c r="E2243" s="41"/>
      <c r="F2243" s="41"/>
      <c r="G2243" s="41"/>
      <c r="H2243" s="41"/>
      <c r="I2243" s="41"/>
      <c r="J2243" s="41"/>
      <c r="K2243" s="41"/>
      <c r="L2243" s="41"/>
      <c r="M2243" s="41"/>
      <c r="N2243" s="41"/>
      <c r="O2243" s="41"/>
      <c r="P2243" s="41"/>
    </row>
    <row r="2244" ht="14.25" customHeight="1">
      <c r="A2244" s="41">
        <f t="shared" si="3"/>
        <v>2</v>
      </c>
      <c r="B2244" s="49">
        <v>10636.0</v>
      </c>
      <c r="C2244" s="41"/>
      <c r="D2244" s="41"/>
      <c r="E2244" s="41"/>
      <c r="F2244" s="41"/>
      <c r="G2244" s="41"/>
      <c r="H2244" s="41"/>
      <c r="I2244" s="41"/>
      <c r="J2244" s="41"/>
      <c r="K2244" s="41"/>
      <c r="L2244" s="41"/>
      <c r="M2244" s="41"/>
      <c r="N2244" s="41"/>
      <c r="O2244" s="41"/>
      <c r="P2244" s="41"/>
    </row>
    <row r="2245" ht="14.25" customHeight="1">
      <c r="A2245" s="41">
        <f t="shared" si="3"/>
        <v>3</v>
      </c>
      <c r="B2245" s="49">
        <v>10635.0</v>
      </c>
      <c r="C2245" s="41"/>
      <c r="D2245" s="41"/>
      <c r="E2245" s="41"/>
      <c r="F2245" s="41"/>
      <c r="G2245" s="41"/>
      <c r="H2245" s="41"/>
      <c r="I2245" s="41"/>
      <c r="J2245" s="41"/>
      <c r="K2245" s="41"/>
      <c r="L2245" s="41"/>
      <c r="M2245" s="41"/>
      <c r="N2245" s="41"/>
      <c r="O2245" s="41"/>
      <c r="P2245" s="41"/>
    </row>
    <row r="2246" ht="14.25" customHeight="1">
      <c r="A2246" s="41">
        <f t="shared" si="3"/>
        <v>4</v>
      </c>
      <c r="B2246" s="49">
        <v>10633.0</v>
      </c>
      <c r="C2246" s="41"/>
      <c r="D2246" s="41"/>
      <c r="E2246" s="41"/>
      <c r="F2246" s="41"/>
      <c r="G2246" s="41"/>
      <c r="H2246" s="41"/>
      <c r="I2246" s="41"/>
      <c r="J2246" s="41"/>
      <c r="K2246" s="41"/>
      <c r="L2246" s="41"/>
      <c r="M2246" s="41"/>
      <c r="N2246" s="41"/>
      <c r="O2246" s="41"/>
      <c r="P2246" s="41"/>
    </row>
    <row r="2247" ht="14.25" customHeight="1">
      <c r="A2247" s="41">
        <f t="shared" si="3"/>
        <v>1</v>
      </c>
      <c r="B2247" s="49">
        <v>10632.0</v>
      </c>
      <c r="C2247" s="41"/>
      <c r="D2247" s="41"/>
      <c r="E2247" s="41"/>
      <c r="F2247" s="41"/>
      <c r="G2247" s="41"/>
      <c r="H2247" s="41"/>
      <c r="I2247" s="41"/>
      <c r="J2247" s="41"/>
      <c r="K2247" s="41"/>
      <c r="L2247" s="41"/>
      <c r="M2247" s="41"/>
      <c r="N2247" s="41"/>
      <c r="O2247" s="41"/>
      <c r="P2247" s="41"/>
    </row>
    <row r="2248" ht="14.25" customHeight="1">
      <c r="A2248" s="41">
        <f t="shared" si="3"/>
        <v>2</v>
      </c>
      <c r="B2248" s="49">
        <v>10631.0</v>
      </c>
      <c r="C2248" s="41"/>
      <c r="D2248" s="41"/>
      <c r="E2248" s="41"/>
      <c r="F2248" s="41"/>
      <c r="G2248" s="41"/>
      <c r="H2248" s="41"/>
      <c r="I2248" s="41"/>
      <c r="J2248" s="41"/>
      <c r="K2248" s="41"/>
      <c r="L2248" s="41"/>
      <c r="M2248" s="41"/>
      <c r="N2248" s="41"/>
      <c r="O2248" s="41"/>
      <c r="P2248" s="41"/>
    </row>
    <row r="2249" ht="14.25" customHeight="1">
      <c r="A2249" s="41">
        <f t="shared" si="3"/>
        <v>3</v>
      </c>
      <c r="B2249" s="49">
        <v>10630.0</v>
      </c>
      <c r="C2249" s="41"/>
      <c r="D2249" s="41"/>
      <c r="E2249" s="41"/>
      <c r="F2249" s="41"/>
      <c r="G2249" s="41"/>
      <c r="H2249" s="41"/>
      <c r="I2249" s="41"/>
      <c r="J2249" s="41"/>
      <c r="K2249" s="41"/>
      <c r="L2249" s="41"/>
      <c r="M2249" s="41"/>
      <c r="N2249" s="41"/>
      <c r="O2249" s="41"/>
      <c r="P2249" s="41"/>
    </row>
    <row r="2250" ht="14.25" customHeight="1">
      <c r="A2250" s="41">
        <f t="shared" si="3"/>
        <v>4</v>
      </c>
      <c r="B2250" s="49">
        <v>10629.0</v>
      </c>
      <c r="C2250" s="41"/>
      <c r="D2250" s="41"/>
      <c r="E2250" s="41"/>
      <c r="F2250" s="41"/>
      <c r="G2250" s="41"/>
      <c r="H2250" s="41"/>
      <c r="I2250" s="41"/>
      <c r="J2250" s="41"/>
      <c r="K2250" s="41"/>
      <c r="L2250" s="41"/>
      <c r="M2250" s="41"/>
      <c r="N2250" s="41"/>
      <c r="O2250" s="41"/>
      <c r="P2250" s="41"/>
    </row>
    <row r="2251" ht="14.25" customHeight="1">
      <c r="A2251" s="41">
        <f t="shared" si="3"/>
        <v>1</v>
      </c>
      <c r="B2251" s="49">
        <v>10628.0</v>
      </c>
      <c r="C2251" s="41"/>
      <c r="D2251" s="41"/>
      <c r="E2251" s="41"/>
      <c r="F2251" s="41"/>
      <c r="G2251" s="41"/>
      <c r="H2251" s="41"/>
      <c r="I2251" s="41"/>
      <c r="J2251" s="41"/>
      <c r="K2251" s="41"/>
      <c r="L2251" s="41"/>
      <c r="M2251" s="41"/>
      <c r="N2251" s="41"/>
      <c r="O2251" s="41"/>
      <c r="P2251" s="41"/>
    </row>
    <row r="2252" ht="14.25" customHeight="1">
      <c r="A2252" s="41">
        <f t="shared" si="3"/>
        <v>2</v>
      </c>
      <c r="B2252" s="49">
        <v>10627.0</v>
      </c>
      <c r="C2252" s="41"/>
      <c r="D2252" s="41"/>
      <c r="E2252" s="41"/>
      <c r="F2252" s="41"/>
      <c r="G2252" s="41"/>
      <c r="H2252" s="41"/>
      <c r="I2252" s="41"/>
      <c r="J2252" s="41"/>
      <c r="K2252" s="41"/>
      <c r="L2252" s="41"/>
      <c r="M2252" s="41"/>
      <c r="N2252" s="41"/>
      <c r="O2252" s="41"/>
      <c r="P2252" s="41"/>
    </row>
    <row r="2253" ht="14.25" customHeight="1">
      <c r="A2253" s="41">
        <f t="shared" si="3"/>
        <v>3</v>
      </c>
      <c r="B2253" s="49">
        <v>10626.0</v>
      </c>
      <c r="C2253" s="41"/>
      <c r="D2253" s="41"/>
      <c r="E2253" s="41"/>
      <c r="F2253" s="41"/>
      <c r="G2253" s="41"/>
      <c r="H2253" s="41"/>
      <c r="I2253" s="41"/>
      <c r="J2253" s="41"/>
      <c r="K2253" s="41"/>
      <c r="L2253" s="41"/>
      <c r="M2253" s="41"/>
      <c r="N2253" s="41"/>
      <c r="O2253" s="41"/>
      <c r="P2253" s="41"/>
    </row>
    <row r="2254" ht="14.25" customHeight="1">
      <c r="A2254" s="41">
        <f t="shared" si="3"/>
        <v>4</v>
      </c>
      <c r="B2254" s="49">
        <v>10624.0</v>
      </c>
      <c r="C2254" s="41"/>
      <c r="D2254" s="41"/>
      <c r="E2254" s="41"/>
      <c r="F2254" s="41"/>
      <c r="G2254" s="41"/>
      <c r="H2254" s="41"/>
      <c r="I2254" s="41"/>
      <c r="J2254" s="41"/>
      <c r="K2254" s="41"/>
      <c r="L2254" s="41"/>
      <c r="M2254" s="41"/>
      <c r="N2254" s="41"/>
      <c r="O2254" s="41"/>
      <c r="P2254" s="41"/>
    </row>
    <row r="2255" ht="14.25" customHeight="1">
      <c r="A2255" s="41">
        <f t="shared" si="3"/>
        <v>1</v>
      </c>
      <c r="B2255" s="49">
        <v>10623.0</v>
      </c>
      <c r="C2255" s="41"/>
      <c r="D2255" s="41"/>
      <c r="E2255" s="41"/>
      <c r="F2255" s="41"/>
      <c r="G2255" s="41"/>
      <c r="H2255" s="41"/>
      <c r="I2255" s="41"/>
      <c r="J2255" s="41"/>
      <c r="K2255" s="41"/>
      <c r="L2255" s="41"/>
      <c r="M2255" s="41"/>
      <c r="N2255" s="41"/>
      <c r="O2255" s="41"/>
      <c r="P2255" s="41"/>
    </row>
    <row r="2256" ht="14.25" customHeight="1">
      <c r="A2256" s="41">
        <f t="shared" si="3"/>
        <v>2</v>
      </c>
      <c r="B2256" s="49">
        <v>10622.0</v>
      </c>
      <c r="C2256" s="41"/>
      <c r="D2256" s="41"/>
      <c r="E2256" s="41"/>
      <c r="F2256" s="41"/>
      <c r="G2256" s="41"/>
      <c r="H2256" s="41"/>
      <c r="I2256" s="41"/>
      <c r="J2256" s="41"/>
      <c r="K2256" s="41"/>
      <c r="L2256" s="41"/>
      <c r="M2256" s="41"/>
      <c r="N2256" s="41"/>
      <c r="O2256" s="41"/>
      <c r="P2256" s="41"/>
    </row>
    <row r="2257" ht="14.25" customHeight="1">
      <c r="A2257" s="41">
        <f t="shared" si="3"/>
        <v>3</v>
      </c>
      <c r="B2257" s="49">
        <v>10621.0</v>
      </c>
      <c r="C2257" s="41"/>
      <c r="D2257" s="41"/>
      <c r="E2257" s="41"/>
      <c r="F2257" s="41"/>
      <c r="G2257" s="41"/>
      <c r="H2257" s="41"/>
      <c r="I2257" s="41"/>
      <c r="J2257" s="41"/>
      <c r="K2257" s="41"/>
      <c r="L2257" s="41"/>
      <c r="M2257" s="41"/>
      <c r="N2257" s="41"/>
      <c r="O2257" s="41"/>
      <c r="P2257" s="41"/>
    </row>
    <row r="2258" ht="14.25" customHeight="1">
      <c r="A2258" s="41">
        <f t="shared" si="3"/>
        <v>4</v>
      </c>
      <c r="B2258" s="49">
        <v>10620.0</v>
      </c>
      <c r="C2258" s="41"/>
      <c r="D2258" s="41"/>
      <c r="E2258" s="41"/>
      <c r="F2258" s="41"/>
      <c r="G2258" s="41"/>
      <c r="H2258" s="41"/>
      <c r="I2258" s="41"/>
      <c r="J2258" s="41"/>
      <c r="K2258" s="41"/>
      <c r="L2258" s="41"/>
      <c r="M2258" s="41"/>
      <c r="N2258" s="41"/>
      <c r="O2258" s="41"/>
      <c r="P2258" s="41"/>
    </row>
    <row r="2259" ht="14.25" customHeight="1">
      <c r="A2259" s="41">
        <f t="shared" si="3"/>
        <v>1</v>
      </c>
      <c r="B2259" s="49">
        <v>10619.0</v>
      </c>
      <c r="C2259" s="41"/>
      <c r="D2259" s="41"/>
      <c r="E2259" s="41"/>
      <c r="F2259" s="41"/>
      <c r="G2259" s="41"/>
      <c r="H2259" s="41"/>
      <c r="I2259" s="41"/>
      <c r="J2259" s="41"/>
      <c r="K2259" s="41"/>
      <c r="L2259" s="41"/>
      <c r="M2259" s="41"/>
      <c r="N2259" s="41"/>
      <c r="O2259" s="41"/>
      <c r="P2259" s="41"/>
    </row>
    <row r="2260" ht="14.25" customHeight="1">
      <c r="A2260" s="41">
        <f t="shared" si="3"/>
        <v>2</v>
      </c>
      <c r="B2260" s="49">
        <v>10618.0</v>
      </c>
      <c r="C2260" s="41"/>
      <c r="D2260" s="41"/>
      <c r="E2260" s="41"/>
      <c r="F2260" s="41"/>
      <c r="G2260" s="41"/>
      <c r="H2260" s="41"/>
      <c r="I2260" s="41"/>
      <c r="J2260" s="41"/>
      <c r="K2260" s="41"/>
      <c r="L2260" s="41"/>
      <c r="M2260" s="41"/>
      <c r="N2260" s="41"/>
      <c r="O2260" s="41"/>
      <c r="P2260" s="41"/>
    </row>
    <row r="2261" ht="14.25" customHeight="1">
      <c r="A2261" s="41">
        <f t="shared" si="3"/>
        <v>3</v>
      </c>
      <c r="B2261" s="49">
        <v>10617.0</v>
      </c>
      <c r="C2261" s="41"/>
      <c r="D2261" s="41"/>
      <c r="E2261" s="41"/>
      <c r="F2261" s="41"/>
      <c r="G2261" s="41"/>
      <c r="H2261" s="41"/>
      <c r="I2261" s="41"/>
      <c r="J2261" s="41"/>
      <c r="K2261" s="41"/>
      <c r="L2261" s="41"/>
      <c r="M2261" s="41"/>
      <c r="N2261" s="41"/>
      <c r="O2261" s="41"/>
      <c r="P2261" s="41"/>
    </row>
    <row r="2262" ht="14.25" customHeight="1">
      <c r="A2262" s="41">
        <f t="shared" si="3"/>
        <v>4</v>
      </c>
      <c r="B2262" s="49">
        <v>10615.0</v>
      </c>
      <c r="C2262" s="41"/>
      <c r="D2262" s="41"/>
      <c r="E2262" s="41"/>
      <c r="F2262" s="41"/>
      <c r="G2262" s="41"/>
      <c r="H2262" s="41"/>
      <c r="I2262" s="41"/>
      <c r="J2262" s="41"/>
      <c r="K2262" s="41"/>
      <c r="L2262" s="41"/>
      <c r="M2262" s="41"/>
      <c r="N2262" s="41"/>
      <c r="O2262" s="41"/>
      <c r="P2262" s="41"/>
    </row>
    <row r="2263" ht="14.25" customHeight="1">
      <c r="A2263" s="41">
        <f t="shared" si="3"/>
        <v>1</v>
      </c>
      <c r="B2263" s="49">
        <v>10614.0</v>
      </c>
      <c r="C2263" s="41"/>
      <c r="D2263" s="41"/>
      <c r="E2263" s="41"/>
      <c r="F2263" s="41"/>
      <c r="G2263" s="41"/>
      <c r="H2263" s="41"/>
      <c r="I2263" s="41"/>
      <c r="J2263" s="41"/>
      <c r="K2263" s="41"/>
      <c r="L2263" s="41"/>
      <c r="M2263" s="41"/>
      <c r="N2263" s="41"/>
      <c r="O2263" s="41"/>
      <c r="P2263" s="41"/>
    </row>
    <row r="2264" ht="14.25" customHeight="1">
      <c r="A2264" s="41">
        <f t="shared" si="3"/>
        <v>2</v>
      </c>
      <c r="B2264" s="49">
        <v>10612.0</v>
      </c>
      <c r="C2264" s="41"/>
      <c r="D2264" s="41"/>
      <c r="E2264" s="41"/>
      <c r="F2264" s="41"/>
      <c r="G2264" s="41"/>
      <c r="H2264" s="41"/>
      <c r="I2264" s="41"/>
      <c r="J2264" s="41"/>
      <c r="K2264" s="41"/>
      <c r="L2264" s="41"/>
      <c r="M2264" s="41"/>
      <c r="N2264" s="41"/>
      <c r="O2264" s="41"/>
      <c r="P2264" s="41"/>
    </row>
    <row r="2265" ht="14.25" customHeight="1">
      <c r="A2265" s="41">
        <f t="shared" si="3"/>
        <v>3</v>
      </c>
      <c r="B2265" s="49">
        <v>10611.0</v>
      </c>
      <c r="C2265" s="41"/>
      <c r="D2265" s="41"/>
      <c r="E2265" s="41"/>
      <c r="F2265" s="41"/>
      <c r="G2265" s="41"/>
      <c r="H2265" s="41"/>
      <c r="I2265" s="41"/>
      <c r="J2265" s="41"/>
      <c r="K2265" s="41"/>
      <c r="L2265" s="41"/>
      <c r="M2265" s="41"/>
      <c r="N2265" s="41"/>
      <c r="O2265" s="41"/>
      <c r="P2265" s="41"/>
    </row>
    <row r="2266" ht="14.25" customHeight="1">
      <c r="A2266" s="41">
        <f t="shared" si="3"/>
        <v>4</v>
      </c>
      <c r="B2266" s="49">
        <v>10610.0</v>
      </c>
      <c r="C2266" s="41"/>
      <c r="D2266" s="41"/>
      <c r="E2266" s="41"/>
      <c r="F2266" s="41"/>
      <c r="G2266" s="41"/>
      <c r="H2266" s="41"/>
      <c r="I2266" s="41"/>
      <c r="J2266" s="41"/>
      <c r="K2266" s="41"/>
      <c r="L2266" s="41"/>
      <c r="M2266" s="41"/>
      <c r="N2266" s="41"/>
      <c r="O2266" s="41"/>
      <c r="P2266" s="41"/>
    </row>
    <row r="2267" ht="14.25" customHeight="1">
      <c r="A2267" s="41">
        <f t="shared" si="3"/>
        <v>1</v>
      </c>
      <c r="B2267" s="49">
        <v>10608.0</v>
      </c>
      <c r="C2267" s="41"/>
      <c r="D2267" s="41"/>
      <c r="E2267" s="41"/>
      <c r="F2267" s="41"/>
      <c r="G2267" s="41"/>
      <c r="H2267" s="41"/>
      <c r="I2267" s="41"/>
      <c r="J2267" s="41"/>
      <c r="K2267" s="41"/>
      <c r="L2267" s="41"/>
      <c r="M2267" s="41"/>
      <c r="N2267" s="41"/>
      <c r="O2267" s="41"/>
      <c r="P2267" s="41"/>
    </row>
    <row r="2268" ht="14.25" customHeight="1">
      <c r="A2268" s="41">
        <f t="shared" si="3"/>
        <v>2</v>
      </c>
      <c r="B2268" s="49">
        <v>10606.0</v>
      </c>
      <c r="C2268" s="41"/>
      <c r="D2268" s="41"/>
      <c r="E2268" s="41"/>
      <c r="F2268" s="41"/>
      <c r="G2268" s="41"/>
      <c r="H2268" s="41"/>
      <c r="I2268" s="41"/>
      <c r="J2268" s="41"/>
      <c r="K2268" s="41"/>
      <c r="L2268" s="41"/>
      <c r="M2268" s="41"/>
      <c r="N2268" s="41"/>
      <c r="O2268" s="41"/>
      <c r="P2268" s="41"/>
    </row>
    <row r="2269" ht="14.25" customHeight="1">
      <c r="A2269" s="41">
        <f t="shared" si="3"/>
        <v>3</v>
      </c>
      <c r="B2269" s="49">
        <v>10605.0</v>
      </c>
      <c r="C2269" s="41"/>
      <c r="D2269" s="41"/>
      <c r="E2269" s="41"/>
      <c r="F2269" s="41"/>
      <c r="G2269" s="41"/>
      <c r="H2269" s="41"/>
      <c r="I2269" s="41"/>
      <c r="J2269" s="41"/>
      <c r="K2269" s="41"/>
      <c r="L2269" s="41"/>
      <c r="M2269" s="41"/>
      <c r="N2269" s="41"/>
      <c r="O2269" s="41"/>
      <c r="P2269" s="41"/>
    </row>
    <row r="2270" ht="14.25" customHeight="1">
      <c r="A2270" s="41">
        <f t="shared" si="3"/>
        <v>4</v>
      </c>
      <c r="B2270" s="49">
        <v>10604.0</v>
      </c>
      <c r="C2270" s="41"/>
      <c r="D2270" s="41"/>
      <c r="E2270" s="41"/>
      <c r="F2270" s="41"/>
      <c r="G2270" s="41"/>
      <c r="H2270" s="41"/>
      <c r="I2270" s="41"/>
      <c r="J2270" s="41"/>
      <c r="K2270" s="41"/>
      <c r="L2270" s="41"/>
      <c r="M2270" s="41"/>
      <c r="N2270" s="41"/>
      <c r="O2270" s="41"/>
      <c r="P2270" s="41"/>
    </row>
    <row r="2271" ht="14.25" customHeight="1">
      <c r="A2271" s="41">
        <f t="shared" si="3"/>
        <v>1</v>
      </c>
      <c r="B2271" s="49">
        <v>10603.0</v>
      </c>
      <c r="C2271" s="41"/>
      <c r="D2271" s="41"/>
      <c r="E2271" s="41"/>
      <c r="F2271" s="41"/>
      <c r="G2271" s="41"/>
      <c r="H2271" s="41"/>
      <c r="I2271" s="41"/>
      <c r="J2271" s="41"/>
      <c r="K2271" s="41"/>
      <c r="L2271" s="41"/>
      <c r="M2271" s="41"/>
      <c r="N2271" s="41"/>
      <c r="O2271" s="41"/>
      <c r="P2271" s="41"/>
    </row>
    <row r="2272" ht="14.25" customHeight="1">
      <c r="A2272" s="41">
        <f t="shared" si="3"/>
        <v>2</v>
      </c>
      <c r="B2272" s="49">
        <v>10602.0</v>
      </c>
      <c r="C2272" s="41"/>
      <c r="D2272" s="41"/>
      <c r="E2272" s="41"/>
      <c r="F2272" s="41"/>
      <c r="G2272" s="41"/>
      <c r="H2272" s="41"/>
      <c r="I2272" s="41"/>
      <c r="J2272" s="41"/>
      <c r="K2272" s="41"/>
      <c r="L2272" s="41"/>
      <c r="M2272" s="41"/>
      <c r="N2272" s="41"/>
      <c r="O2272" s="41"/>
      <c r="P2272" s="41"/>
    </row>
    <row r="2273" ht="14.25" customHeight="1">
      <c r="A2273" s="41">
        <f t="shared" si="3"/>
        <v>3</v>
      </c>
      <c r="B2273" s="49">
        <v>10601.0</v>
      </c>
      <c r="C2273" s="41"/>
      <c r="D2273" s="41"/>
      <c r="E2273" s="41"/>
      <c r="F2273" s="41"/>
      <c r="G2273" s="41"/>
      <c r="H2273" s="41"/>
      <c r="I2273" s="41"/>
      <c r="J2273" s="41"/>
      <c r="K2273" s="41"/>
      <c r="L2273" s="41"/>
      <c r="M2273" s="41"/>
      <c r="N2273" s="41"/>
      <c r="O2273" s="41"/>
      <c r="P2273" s="41"/>
    </row>
    <row r="2274" ht="14.25" customHeight="1">
      <c r="A2274" s="41">
        <f t="shared" si="3"/>
        <v>4</v>
      </c>
      <c r="B2274" s="49">
        <v>10600.0</v>
      </c>
      <c r="C2274" s="41"/>
      <c r="D2274" s="41"/>
      <c r="E2274" s="41"/>
      <c r="F2274" s="41"/>
      <c r="G2274" s="41"/>
      <c r="H2274" s="41"/>
      <c r="I2274" s="41"/>
      <c r="J2274" s="41"/>
      <c r="K2274" s="41"/>
      <c r="L2274" s="41"/>
      <c r="M2274" s="41"/>
      <c r="N2274" s="41"/>
      <c r="O2274" s="41"/>
      <c r="P2274" s="41"/>
    </row>
    <row r="2275" ht="14.25" customHeight="1">
      <c r="A2275" s="41">
        <f t="shared" si="3"/>
        <v>1</v>
      </c>
      <c r="B2275" s="49">
        <v>10599.0</v>
      </c>
      <c r="C2275" s="41"/>
      <c r="D2275" s="41"/>
      <c r="E2275" s="41"/>
      <c r="F2275" s="41"/>
      <c r="G2275" s="41"/>
      <c r="H2275" s="41"/>
      <c r="I2275" s="41"/>
      <c r="J2275" s="41"/>
      <c r="K2275" s="41"/>
      <c r="L2275" s="41"/>
      <c r="M2275" s="41"/>
      <c r="N2275" s="41"/>
      <c r="O2275" s="41"/>
      <c r="P2275" s="41"/>
    </row>
    <row r="2276" ht="14.25" customHeight="1">
      <c r="A2276" s="41">
        <f t="shared" si="3"/>
        <v>2</v>
      </c>
      <c r="B2276" s="49">
        <v>10598.0</v>
      </c>
      <c r="C2276" s="41"/>
      <c r="D2276" s="41"/>
      <c r="E2276" s="41"/>
      <c r="F2276" s="41"/>
      <c r="G2276" s="41"/>
      <c r="H2276" s="41"/>
      <c r="I2276" s="41"/>
      <c r="J2276" s="41"/>
      <c r="K2276" s="41"/>
      <c r="L2276" s="41"/>
      <c r="M2276" s="41"/>
      <c r="N2276" s="41"/>
      <c r="O2276" s="41"/>
      <c r="P2276" s="41"/>
    </row>
    <row r="2277" ht="14.25" customHeight="1">
      <c r="A2277" s="41">
        <f t="shared" si="3"/>
        <v>3</v>
      </c>
      <c r="B2277" s="49">
        <v>10596.0</v>
      </c>
      <c r="C2277" s="41"/>
      <c r="D2277" s="41"/>
      <c r="E2277" s="41"/>
      <c r="F2277" s="41"/>
      <c r="G2277" s="41"/>
      <c r="H2277" s="41"/>
      <c r="I2277" s="41"/>
      <c r="J2277" s="41"/>
      <c r="K2277" s="41"/>
      <c r="L2277" s="41"/>
      <c r="M2277" s="41"/>
      <c r="N2277" s="41"/>
      <c r="O2277" s="41"/>
      <c r="P2277" s="41"/>
    </row>
    <row r="2278" ht="14.25" customHeight="1">
      <c r="A2278" s="41">
        <f t="shared" si="3"/>
        <v>4</v>
      </c>
      <c r="B2278" s="49">
        <v>10595.0</v>
      </c>
      <c r="C2278" s="41"/>
      <c r="D2278" s="41"/>
      <c r="E2278" s="41"/>
      <c r="F2278" s="41"/>
      <c r="G2278" s="41"/>
      <c r="H2278" s="41"/>
      <c r="I2278" s="41"/>
      <c r="J2278" s="41"/>
      <c r="K2278" s="41"/>
      <c r="L2278" s="41"/>
      <c r="M2278" s="41"/>
      <c r="N2278" s="41"/>
      <c r="O2278" s="41"/>
      <c r="P2278" s="41"/>
    </row>
    <row r="2279" ht="14.25" customHeight="1">
      <c r="A2279" s="41">
        <f t="shared" si="3"/>
        <v>1</v>
      </c>
      <c r="B2279" s="49">
        <v>10594.0</v>
      </c>
      <c r="C2279" s="41"/>
      <c r="D2279" s="41"/>
      <c r="E2279" s="41"/>
      <c r="F2279" s="41"/>
      <c r="G2279" s="41"/>
      <c r="H2279" s="41"/>
      <c r="I2279" s="41"/>
      <c r="J2279" s="41"/>
      <c r="K2279" s="41"/>
      <c r="L2279" s="41"/>
      <c r="M2279" s="41"/>
      <c r="N2279" s="41"/>
      <c r="O2279" s="41"/>
      <c r="P2279" s="41"/>
    </row>
    <row r="2280" ht="14.25" customHeight="1">
      <c r="A2280" s="41">
        <f t="shared" si="3"/>
        <v>2</v>
      </c>
      <c r="B2280" s="49">
        <v>10593.0</v>
      </c>
      <c r="C2280" s="41"/>
      <c r="D2280" s="41"/>
      <c r="E2280" s="41"/>
      <c r="F2280" s="41"/>
      <c r="G2280" s="41"/>
      <c r="H2280" s="41"/>
      <c r="I2280" s="41"/>
      <c r="J2280" s="41"/>
      <c r="K2280" s="41"/>
      <c r="L2280" s="41"/>
      <c r="M2280" s="41"/>
      <c r="N2280" s="41"/>
      <c r="O2280" s="41"/>
      <c r="P2280" s="41"/>
    </row>
    <row r="2281" ht="14.25" customHeight="1">
      <c r="A2281" s="41">
        <f t="shared" si="3"/>
        <v>3</v>
      </c>
      <c r="B2281" s="49">
        <v>10592.0</v>
      </c>
      <c r="C2281" s="41"/>
      <c r="D2281" s="41"/>
      <c r="E2281" s="41"/>
      <c r="F2281" s="41"/>
      <c r="G2281" s="41"/>
      <c r="H2281" s="41"/>
      <c r="I2281" s="41"/>
      <c r="J2281" s="41"/>
      <c r="K2281" s="41"/>
      <c r="L2281" s="41"/>
      <c r="M2281" s="41"/>
      <c r="N2281" s="41"/>
      <c r="O2281" s="41"/>
      <c r="P2281" s="41"/>
    </row>
    <row r="2282" ht="14.25" customHeight="1">
      <c r="A2282" s="41">
        <f t="shared" si="3"/>
        <v>4</v>
      </c>
      <c r="B2282" s="49">
        <v>10591.0</v>
      </c>
      <c r="C2282" s="41"/>
      <c r="D2282" s="41"/>
      <c r="E2282" s="41"/>
      <c r="F2282" s="41"/>
      <c r="G2282" s="41"/>
      <c r="H2282" s="41"/>
      <c r="I2282" s="41"/>
      <c r="J2282" s="41"/>
      <c r="K2282" s="41"/>
      <c r="L2282" s="41"/>
      <c r="M2282" s="41"/>
      <c r="N2282" s="41"/>
      <c r="O2282" s="41"/>
      <c r="P2282" s="41"/>
    </row>
    <row r="2283" ht="14.25" customHeight="1">
      <c r="A2283" s="41">
        <f t="shared" si="3"/>
        <v>1</v>
      </c>
      <c r="B2283" s="49">
        <v>10589.0</v>
      </c>
      <c r="C2283" s="41"/>
      <c r="D2283" s="41"/>
      <c r="E2283" s="41"/>
      <c r="F2283" s="41"/>
      <c r="G2283" s="41"/>
      <c r="H2283" s="41"/>
      <c r="I2283" s="41"/>
      <c r="J2283" s="41"/>
      <c r="K2283" s="41"/>
      <c r="L2283" s="41"/>
      <c r="M2283" s="41"/>
      <c r="N2283" s="41"/>
      <c r="O2283" s="41"/>
      <c r="P2283" s="41"/>
    </row>
    <row r="2284" ht="14.25" customHeight="1">
      <c r="A2284" s="41">
        <f t="shared" si="3"/>
        <v>2</v>
      </c>
      <c r="B2284" s="49">
        <v>10588.0</v>
      </c>
      <c r="C2284" s="41"/>
      <c r="D2284" s="41"/>
      <c r="E2284" s="41"/>
      <c r="F2284" s="41"/>
      <c r="G2284" s="41"/>
      <c r="H2284" s="41"/>
      <c r="I2284" s="41"/>
      <c r="J2284" s="41"/>
      <c r="K2284" s="41"/>
      <c r="L2284" s="41"/>
      <c r="M2284" s="41"/>
      <c r="N2284" s="41"/>
      <c r="O2284" s="41"/>
      <c r="P2284" s="41"/>
    </row>
    <row r="2285" ht="14.25" customHeight="1">
      <c r="A2285" s="41">
        <f t="shared" si="3"/>
        <v>3</v>
      </c>
      <c r="B2285" s="49">
        <v>10586.0</v>
      </c>
      <c r="C2285" s="41"/>
      <c r="D2285" s="41"/>
      <c r="E2285" s="41"/>
      <c r="F2285" s="41"/>
      <c r="G2285" s="41"/>
      <c r="H2285" s="41"/>
      <c r="I2285" s="41"/>
      <c r="J2285" s="41"/>
      <c r="K2285" s="41"/>
      <c r="L2285" s="41"/>
      <c r="M2285" s="41"/>
      <c r="N2285" s="41"/>
      <c r="O2285" s="41"/>
      <c r="P2285" s="41"/>
    </row>
    <row r="2286" ht="14.25" customHeight="1">
      <c r="A2286" s="41">
        <f t="shared" si="3"/>
        <v>4</v>
      </c>
      <c r="B2286" s="49">
        <v>10584.0</v>
      </c>
      <c r="C2286" s="41"/>
      <c r="D2286" s="41"/>
      <c r="E2286" s="41"/>
      <c r="F2286" s="41"/>
      <c r="G2286" s="41"/>
      <c r="H2286" s="41"/>
      <c r="I2286" s="41"/>
      <c r="J2286" s="41"/>
      <c r="K2286" s="41"/>
      <c r="L2286" s="41"/>
      <c r="M2286" s="41"/>
      <c r="N2286" s="41"/>
      <c r="O2286" s="41"/>
      <c r="P2286" s="41"/>
    </row>
    <row r="2287" ht="14.25" customHeight="1">
      <c r="A2287" s="41">
        <f t="shared" si="3"/>
        <v>1</v>
      </c>
      <c r="B2287" s="49">
        <v>10583.0</v>
      </c>
      <c r="C2287" s="41"/>
      <c r="D2287" s="41"/>
      <c r="E2287" s="41"/>
      <c r="F2287" s="41"/>
      <c r="G2287" s="41"/>
      <c r="H2287" s="41"/>
      <c r="I2287" s="41"/>
      <c r="J2287" s="41"/>
      <c r="K2287" s="41"/>
      <c r="L2287" s="41"/>
      <c r="M2287" s="41"/>
      <c r="N2287" s="41"/>
      <c r="O2287" s="41"/>
      <c r="P2287" s="41"/>
    </row>
    <row r="2288" ht="14.25" customHeight="1">
      <c r="A2288" s="41">
        <f t="shared" si="3"/>
        <v>2</v>
      </c>
      <c r="B2288" s="49">
        <v>10580.0</v>
      </c>
      <c r="C2288" s="41"/>
      <c r="D2288" s="41"/>
      <c r="E2288" s="41"/>
      <c r="F2288" s="41"/>
      <c r="G2288" s="41"/>
      <c r="H2288" s="41"/>
      <c r="I2288" s="41"/>
      <c r="J2288" s="41"/>
      <c r="K2288" s="41"/>
      <c r="L2288" s="41"/>
      <c r="M2288" s="41"/>
      <c r="N2288" s="41"/>
      <c r="O2288" s="41"/>
      <c r="P2288" s="41"/>
    </row>
    <row r="2289" ht="14.25" customHeight="1">
      <c r="A2289" s="41">
        <f t="shared" si="3"/>
        <v>3</v>
      </c>
      <c r="B2289" s="49">
        <v>10579.0</v>
      </c>
      <c r="C2289" s="41"/>
      <c r="D2289" s="41"/>
      <c r="E2289" s="41"/>
      <c r="F2289" s="41"/>
      <c r="G2289" s="41"/>
      <c r="H2289" s="41"/>
      <c r="I2289" s="41"/>
      <c r="J2289" s="41"/>
      <c r="K2289" s="41"/>
      <c r="L2289" s="41"/>
      <c r="M2289" s="41"/>
      <c r="N2289" s="41"/>
      <c r="O2289" s="41"/>
      <c r="P2289" s="41"/>
    </row>
    <row r="2290" ht="14.25" customHeight="1">
      <c r="A2290" s="41">
        <f t="shared" si="3"/>
        <v>4</v>
      </c>
      <c r="B2290" s="49">
        <v>10578.0</v>
      </c>
      <c r="C2290" s="41"/>
      <c r="D2290" s="41"/>
      <c r="E2290" s="41"/>
      <c r="F2290" s="41"/>
      <c r="G2290" s="41"/>
      <c r="H2290" s="41"/>
      <c r="I2290" s="41"/>
      <c r="J2290" s="41"/>
      <c r="K2290" s="41"/>
      <c r="L2290" s="41"/>
      <c r="M2290" s="41"/>
      <c r="N2290" s="41"/>
      <c r="O2290" s="41"/>
      <c r="P2290" s="41"/>
    </row>
    <row r="2291" ht="14.25" customHeight="1">
      <c r="A2291" s="41">
        <f t="shared" si="3"/>
        <v>1</v>
      </c>
      <c r="B2291" s="49">
        <v>10577.0</v>
      </c>
      <c r="C2291" s="41"/>
      <c r="D2291" s="41"/>
      <c r="E2291" s="41"/>
      <c r="F2291" s="41"/>
      <c r="G2291" s="41"/>
      <c r="H2291" s="41"/>
      <c r="I2291" s="41"/>
      <c r="J2291" s="41"/>
      <c r="K2291" s="41"/>
      <c r="L2291" s="41"/>
      <c r="M2291" s="41"/>
      <c r="N2291" s="41"/>
      <c r="O2291" s="41"/>
      <c r="P2291" s="41"/>
    </row>
    <row r="2292" ht="14.25" customHeight="1">
      <c r="A2292" s="41">
        <f t="shared" si="3"/>
        <v>2</v>
      </c>
      <c r="B2292" s="49">
        <v>10576.0</v>
      </c>
      <c r="C2292" s="41"/>
      <c r="D2292" s="41"/>
      <c r="E2292" s="41"/>
      <c r="F2292" s="41"/>
      <c r="G2292" s="41"/>
      <c r="H2292" s="41"/>
      <c r="I2292" s="41"/>
      <c r="J2292" s="41"/>
      <c r="K2292" s="41"/>
      <c r="L2292" s="41"/>
      <c r="M2292" s="41"/>
      <c r="N2292" s="41"/>
      <c r="O2292" s="41"/>
      <c r="P2292" s="41"/>
    </row>
    <row r="2293" ht="14.25" customHeight="1">
      <c r="A2293" s="41">
        <f t="shared" si="3"/>
        <v>3</v>
      </c>
      <c r="B2293" s="49">
        <v>10575.0</v>
      </c>
      <c r="C2293" s="41"/>
      <c r="D2293" s="41"/>
      <c r="E2293" s="41"/>
      <c r="F2293" s="41"/>
      <c r="G2293" s="41"/>
      <c r="H2293" s="41"/>
      <c r="I2293" s="41"/>
      <c r="J2293" s="41"/>
      <c r="K2293" s="41"/>
      <c r="L2293" s="41"/>
      <c r="M2293" s="41"/>
      <c r="N2293" s="41"/>
      <c r="O2293" s="41"/>
      <c r="P2293" s="41"/>
    </row>
    <row r="2294" ht="14.25" customHeight="1">
      <c r="A2294" s="41">
        <f t="shared" si="3"/>
        <v>4</v>
      </c>
      <c r="B2294" s="49">
        <v>10574.0</v>
      </c>
      <c r="C2294" s="41"/>
      <c r="D2294" s="41"/>
      <c r="E2294" s="41"/>
      <c r="F2294" s="41"/>
      <c r="G2294" s="41"/>
      <c r="H2294" s="41"/>
      <c r="I2294" s="41"/>
      <c r="J2294" s="41"/>
      <c r="K2294" s="41"/>
      <c r="L2294" s="41"/>
      <c r="M2294" s="41"/>
      <c r="N2294" s="41"/>
      <c r="O2294" s="41"/>
      <c r="P2294" s="41"/>
    </row>
    <row r="2295" ht="14.25" customHeight="1">
      <c r="A2295" s="41">
        <f t="shared" si="3"/>
        <v>1</v>
      </c>
      <c r="B2295" s="49">
        <v>10573.0</v>
      </c>
      <c r="C2295" s="41"/>
      <c r="D2295" s="41"/>
      <c r="E2295" s="41"/>
      <c r="F2295" s="41"/>
      <c r="G2295" s="41"/>
      <c r="H2295" s="41"/>
      <c r="I2295" s="41"/>
      <c r="J2295" s="41"/>
      <c r="K2295" s="41"/>
      <c r="L2295" s="41"/>
      <c r="M2295" s="41"/>
      <c r="N2295" s="41"/>
      <c r="O2295" s="41"/>
      <c r="P2295" s="41"/>
    </row>
    <row r="2296" ht="14.25" customHeight="1">
      <c r="A2296" s="41">
        <f t="shared" si="3"/>
        <v>2</v>
      </c>
      <c r="B2296" s="49">
        <v>10571.0</v>
      </c>
      <c r="C2296" s="41"/>
      <c r="D2296" s="41"/>
      <c r="E2296" s="41"/>
      <c r="F2296" s="41"/>
      <c r="G2296" s="41"/>
      <c r="H2296" s="41"/>
      <c r="I2296" s="41"/>
      <c r="J2296" s="41"/>
      <c r="K2296" s="41"/>
      <c r="L2296" s="41"/>
      <c r="M2296" s="41"/>
      <c r="N2296" s="41"/>
      <c r="O2296" s="41"/>
      <c r="P2296" s="41"/>
    </row>
    <row r="2297" ht="14.25" customHeight="1">
      <c r="A2297" s="41">
        <f t="shared" si="3"/>
        <v>3</v>
      </c>
      <c r="B2297" s="49">
        <v>10570.0</v>
      </c>
      <c r="C2297" s="41"/>
      <c r="D2297" s="41"/>
      <c r="E2297" s="41"/>
      <c r="F2297" s="41"/>
      <c r="G2297" s="41"/>
      <c r="H2297" s="41"/>
      <c r="I2297" s="41"/>
      <c r="J2297" s="41"/>
      <c r="K2297" s="41"/>
      <c r="L2297" s="41"/>
      <c r="M2297" s="41"/>
      <c r="N2297" s="41"/>
      <c r="O2297" s="41"/>
      <c r="P2297" s="41"/>
    </row>
    <row r="2298" ht="14.25" customHeight="1">
      <c r="A2298" s="41">
        <f t="shared" si="3"/>
        <v>4</v>
      </c>
      <c r="B2298" s="49">
        <v>10569.0</v>
      </c>
      <c r="C2298" s="41"/>
      <c r="D2298" s="41"/>
      <c r="E2298" s="41"/>
      <c r="F2298" s="41"/>
      <c r="G2298" s="41"/>
      <c r="H2298" s="41"/>
      <c r="I2298" s="41"/>
      <c r="J2298" s="41"/>
      <c r="K2298" s="41"/>
      <c r="L2298" s="41"/>
      <c r="M2298" s="41"/>
      <c r="N2298" s="41"/>
      <c r="O2298" s="41"/>
      <c r="P2298" s="41"/>
    </row>
    <row r="2299" ht="14.25" customHeight="1">
      <c r="A2299" s="41">
        <f t="shared" si="3"/>
        <v>1</v>
      </c>
      <c r="B2299" s="49">
        <v>10568.0</v>
      </c>
      <c r="C2299" s="41"/>
      <c r="D2299" s="41"/>
      <c r="E2299" s="41"/>
      <c r="F2299" s="41"/>
      <c r="G2299" s="41"/>
      <c r="H2299" s="41"/>
      <c r="I2299" s="41"/>
      <c r="J2299" s="41"/>
      <c r="K2299" s="41"/>
      <c r="L2299" s="41"/>
      <c r="M2299" s="41"/>
      <c r="N2299" s="41"/>
      <c r="O2299" s="41"/>
      <c r="P2299" s="41"/>
    </row>
    <row r="2300" ht="14.25" customHeight="1">
      <c r="A2300" s="41">
        <f t="shared" si="3"/>
        <v>2</v>
      </c>
      <c r="B2300" s="49">
        <v>10566.0</v>
      </c>
      <c r="C2300" s="41"/>
      <c r="D2300" s="41"/>
      <c r="E2300" s="41"/>
      <c r="F2300" s="41"/>
      <c r="G2300" s="41"/>
      <c r="H2300" s="41"/>
      <c r="I2300" s="41"/>
      <c r="J2300" s="41"/>
      <c r="K2300" s="41"/>
      <c r="L2300" s="41"/>
      <c r="M2300" s="41"/>
      <c r="N2300" s="41"/>
      <c r="O2300" s="41"/>
      <c r="P2300" s="41"/>
    </row>
    <row r="2301" ht="14.25" customHeight="1">
      <c r="A2301" s="41">
        <f t="shared" si="3"/>
        <v>3</v>
      </c>
      <c r="B2301" s="49">
        <v>10565.0</v>
      </c>
      <c r="C2301" s="41"/>
      <c r="D2301" s="41"/>
      <c r="E2301" s="41"/>
      <c r="F2301" s="41"/>
      <c r="G2301" s="41"/>
      <c r="H2301" s="41"/>
      <c r="I2301" s="41"/>
      <c r="J2301" s="41"/>
      <c r="K2301" s="41"/>
      <c r="L2301" s="41"/>
      <c r="M2301" s="41"/>
      <c r="N2301" s="41"/>
      <c r="O2301" s="41"/>
      <c r="P2301" s="41"/>
    </row>
    <row r="2302" ht="14.25" customHeight="1">
      <c r="A2302" s="41">
        <f t="shared" si="3"/>
        <v>4</v>
      </c>
      <c r="B2302" s="49">
        <v>10563.0</v>
      </c>
      <c r="C2302" s="41"/>
      <c r="D2302" s="41"/>
      <c r="E2302" s="41"/>
      <c r="F2302" s="41"/>
      <c r="G2302" s="41"/>
      <c r="H2302" s="41"/>
      <c r="I2302" s="41"/>
      <c r="J2302" s="41"/>
      <c r="K2302" s="41"/>
      <c r="L2302" s="41"/>
      <c r="M2302" s="41"/>
      <c r="N2302" s="41"/>
      <c r="O2302" s="41"/>
      <c r="P2302" s="41"/>
    </row>
    <row r="2303" ht="14.25" customHeight="1">
      <c r="A2303" s="41">
        <f t="shared" si="3"/>
        <v>1</v>
      </c>
      <c r="B2303" s="49">
        <v>10562.0</v>
      </c>
      <c r="C2303" s="41"/>
      <c r="D2303" s="41"/>
      <c r="E2303" s="41"/>
      <c r="F2303" s="41"/>
      <c r="G2303" s="41"/>
      <c r="H2303" s="41"/>
      <c r="I2303" s="41"/>
      <c r="J2303" s="41"/>
      <c r="K2303" s="41"/>
      <c r="L2303" s="41"/>
      <c r="M2303" s="41"/>
      <c r="N2303" s="41"/>
      <c r="O2303" s="41"/>
      <c r="P2303" s="41"/>
    </row>
    <row r="2304" ht="14.25" customHeight="1">
      <c r="A2304" s="41">
        <f t="shared" si="3"/>
        <v>2</v>
      </c>
      <c r="B2304" s="49">
        <v>10561.0</v>
      </c>
      <c r="C2304" s="41"/>
      <c r="D2304" s="41"/>
      <c r="E2304" s="41"/>
      <c r="F2304" s="41"/>
      <c r="G2304" s="41"/>
      <c r="H2304" s="41"/>
      <c r="I2304" s="41"/>
      <c r="J2304" s="41"/>
      <c r="K2304" s="41"/>
      <c r="L2304" s="41"/>
      <c r="M2304" s="41"/>
      <c r="N2304" s="41"/>
      <c r="O2304" s="41"/>
      <c r="P2304" s="41"/>
    </row>
    <row r="2305" ht="14.25" customHeight="1">
      <c r="A2305" s="41">
        <f t="shared" si="3"/>
        <v>3</v>
      </c>
      <c r="B2305" s="49">
        <v>10560.0</v>
      </c>
      <c r="C2305" s="41"/>
      <c r="D2305" s="41"/>
      <c r="E2305" s="41"/>
      <c r="F2305" s="41"/>
      <c r="G2305" s="41"/>
      <c r="H2305" s="41"/>
      <c r="I2305" s="41"/>
      <c r="J2305" s="41"/>
      <c r="K2305" s="41"/>
      <c r="L2305" s="41"/>
      <c r="M2305" s="41"/>
      <c r="N2305" s="41"/>
      <c r="O2305" s="41"/>
      <c r="P2305" s="41"/>
    </row>
    <row r="2306" ht="14.25" customHeight="1">
      <c r="A2306" s="41">
        <f t="shared" si="3"/>
        <v>4</v>
      </c>
      <c r="B2306" s="49">
        <v>10559.0</v>
      </c>
      <c r="C2306" s="41"/>
      <c r="D2306" s="41"/>
      <c r="E2306" s="41"/>
      <c r="F2306" s="41"/>
      <c r="G2306" s="41"/>
      <c r="H2306" s="41"/>
      <c r="I2306" s="41"/>
      <c r="J2306" s="41"/>
      <c r="K2306" s="41"/>
      <c r="L2306" s="41"/>
      <c r="M2306" s="41"/>
      <c r="N2306" s="41"/>
      <c r="O2306" s="41"/>
      <c r="P2306" s="41"/>
    </row>
    <row r="2307" ht="14.25" customHeight="1">
      <c r="A2307" s="41">
        <f t="shared" si="3"/>
        <v>1</v>
      </c>
      <c r="B2307" s="49">
        <v>10558.0</v>
      </c>
      <c r="C2307" s="41"/>
      <c r="D2307" s="41"/>
      <c r="E2307" s="41"/>
      <c r="F2307" s="41"/>
      <c r="G2307" s="41"/>
      <c r="H2307" s="41"/>
      <c r="I2307" s="41"/>
      <c r="J2307" s="41"/>
      <c r="K2307" s="41"/>
      <c r="L2307" s="41"/>
      <c r="M2307" s="41"/>
      <c r="N2307" s="41"/>
      <c r="O2307" s="41"/>
      <c r="P2307" s="41"/>
    </row>
    <row r="2308" ht="14.25" customHeight="1">
      <c r="A2308" s="41">
        <f t="shared" si="3"/>
        <v>2</v>
      </c>
      <c r="B2308" s="49">
        <v>10557.0</v>
      </c>
      <c r="C2308" s="41"/>
      <c r="D2308" s="41"/>
      <c r="E2308" s="41"/>
      <c r="F2308" s="41"/>
      <c r="G2308" s="41"/>
      <c r="H2308" s="41"/>
      <c r="I2308" s="41"/>
      <c r="J2308" s="41"/>
      <c r="K2308" s="41"/>
      <c r="L2308" s="41"/>
      <c r="M2308" s="41"/>
      <c r="N2308" s="41"/>
      <c r="O2308" s="41"/>
      <c r="P2308" s="41"/>
    </row>
    <row r="2309" ht="14.25" customHeight="1">
      <c r="A2309" s="41">
        <f t="shared" si="3"/>
        <v>3</v>
      </c>
      <c r="B2309" s="49">
        <v>10556.0</v>
      </c>
      <c r="C2309" s="41"/>
      <c r="D2309" s="41"/>
      <c r="E2309" s="41"/>
      <c r="F2309" s="41"/>
      <c r="G2309" s="41"/>
      <c r="H2309" s="41"/>
      <c r="I2309" s="41"/>
      <c r="J2309" s="41"/>
      <c r="K2309" s="41"/>
      <c r="L2309" s="41"/>
      <c r="M2309" s="41"/>
      <c r="N2309" s="41"/>
      <c r="O2309" s="41"/>
      <c r="P2309" s="41"/>
    </row>
    <row r="2310" ht="14.25" customHeight="1">
      <c r="A2310" s="41">
        <f t="shared" si="3"/>
        <v>4</v>
      </c>
      <c r="B2310" s="49">
        <v>10555.0</v>
      </c>
      <c r="C2310" s="41"/>
      <c r="D2310" s="41"/>
      <c r="E2310" s="41"/>
      <c r="F2310" s="41"/>
      <c r="G2310" s="41"/>
      <c r="H2310" s="41"/>
      <c r="I2310" s="41"/>
      <c r="J2310" s="41"/>
      <c r="K2310" s="41"/>
      <c r="L2310" s="41"/>
      <c r="M2310" s="41"/>
      <c r="N2310" s="41"/>
      <c r="O2310" s="41"/>
      <c r="P2310" s="41"/>
    </row>
    <row r="2311" ht="14.25" customHeight="1">
      <c r="A2311" s="41">
        <f t="shared" si="3"/>
        <v>1</v>
      </c>
      <c r="B2311" s="49">
        <v>10554.0</v>
      </c>
      <c r="C2311" s="41"/>
      <c r="D2311" s="41"/>
      <c r="E2311" s="41"/>
      <c r="F2311" s="41"/>
      <c r="G2311" s="41"/>
      <c r="H2311" s="41"/>
      <c r="I2311" s="41"/>
      <c r="J2311" s="41"/>
      <c r="K2311" s="41"/>
      <c r="L2311" s="41"/>
      <c r="M2311" s="41"/>
      <c r="N2311" s="41"/>
      <c r="O2311" s="41"/>
      <c r="P2311" s="41"/>
    </row>
    <row r="2312" ht="14.25" customHeight="1">
      <c r="A2312" s="41">
        <f t="shared" si="3"/>
        <v>2</v>
      </c>
      <c r="B2312" s="49">
        <v>10552.0</v>
      </c>
      <c r="C2312" s="41"/>
      <c r="D2312" s="41"/>
      <c r="E2312" s="41"/>
      <c r="F2312" s="41"/>
      <c r="G2312" s="41"/>
      <c r="H2312" s="41"/>
      <c r="I2312" s="41"/>
      <c r="J2312" s="41"/>
      <c r="K2312" s="41"/>
      <c r="L2312" s="41"/>
      <c r="M2312" s="41"/>
      <c r="N2312" s="41"/>
      <c r="O2312" s="41"/>
      <c r="P2312" s="41"/>
    </row>
    <row r="2313" ht="14.25" customHeight="1">
      <c r="A2313" s="41">
        <f t="shared" si="3"/>
        <v>3</v>
      </c>
      <c r="B2313" s="49">
        <v>10551.0</v>
      </c>
      <c r="C2313" s="41"/>
      <c r="D2313" s="41"/>
      <c r="E2313" s="41"/>
      <c r="F2313" s="41"/>
      <c r="G2313" s="41"/>
      <c r="H2313" s="41"/>
      <c r="I2313" s="41"/>
      <c r="J2313" s="41"/>
      <c r="K2313" s="41"/>
      <c r="L2313" s="41"/>
      <c r="M2313" s="41"/>
      <c r="N2313" s="41"/>
      <c r="O2313" s="41"/>
      <c r="P2313" s="41"/>
    </row>
    <row r="2314" ht="14.25" customHeight="1">
      <c r="A2314" s="41">
        <f t="shared" si="3"/>
        <v>4</v>
      </c>
      <c r="B2314" s="49">
        <v>10549.0</v>
      </c>
      <c r="C2314" s="41"/>
      <c r="D2314" s="41"/>
      <c r="E2314" s="41"/>
      <c r="F2314" s="41"/>
      <c r="G2314" s="41"/>
      <c r="H2314" s="41"/>
      <c r="I2314" s="41"/>
      <c r="J2314" s="41"/>
      <c r="K2314" s="41"/>
      <c r="L2314" s="41"/>
      <c r="M2314" s="41"/>
      <c r="N2314" s="41"/>
      <c r="O2314" s="41"/>
      <c r="P2314" s="41"/>
    </row>
    <row r="2315" ht="14.25" customHeight="1">
      <c r="A2315" s="41">
        <f t="shared" si="3"/>
        <v>1</v>
      </c>
      <c r="B2315" s="49">
        <v>10548.0</v>
      </c>
      <c r="C2315" s="41"/>
      <c r="D2315" s="41"/>
      <c r="E2315" s="41"/>
      <c r="F2315" s="41"/>
      <c r="G2315" s="41"/>
      <c r="H2315" s="41"/>
      <c r="I2315" s="41"/>
      <c r="J2315" s="41"/>
      <c r="K2315" s="41"/>
      <c r="L2315" s="41"/>
      <c r="M2315" s="41"/>
      <c r="N2315" s="41"/>
      <c r="O2315" s="41"/>
      <c r="P2315" s="41"/>
    </row>
    <row r="2316" ht="14.25" customHeight="1">
      <c r="A2316" s="41">
        <f t="shared" si="3"/>
        <v>2</v>
      </c>
      <c r="B2316" s="49">
        <v>10547.0</v>
      </c>
      <c r="C2316" s="41"/>
      <c r="D2316" s="41"/>
      <c r="E2316" s="41"/>
      <c r="F2316" s="41"/>
      <c r="G2316" s="41"/>
      <c r="H2316" s="41"/>
      <c r="I2316" s="41"/>
      <c r="J2316" s="41"/>
      <c r="K2316" s="41"/>
      <c r="L2316" s="41"/>
      <c r="M2316" s="41"/>
      <c r="N2316" s="41"/>
      <c r="O2316" s="41"/>
      <c r="P2316" s="41"/>
    </row>
    <row r="2317" ht="14.25" customHeight="1">
      <c r="A2317" s="41">
        <f t="shared" si="3"/>
        <v>3</v>
      </c>
      <c r="B2317" s="49">
        <v>10546.0</v>
      </c>
      <c r="C2317" s="41"/>
      <c r="D2317" s="41"/>
      <c r="E2317" s="41"/>
      <c r="F2317" s="41"/>
      <c r="G2317" s="41"/>
      <c r="H2317" s="41"/>
      <c r="I2317" s="41"/>
      <c r="J2317" s="41"/>
      <c r="K2317" s="41"/>
      <c r="L2317" s="41"/>
      <c r="M2317" s="41"/>
      <c r="N2317" s="41"/>
      <c r="O2317" s="41"/>
      <c r="P2317" s="41"/>
    </row>
    <row r="2318" ht="14.25" customHeight="1">
      <c r="A2318" s="41">
        <f t="shared" si="3"/>
        <v>4</v>
      </c>
      <c r="B2318" s="49">
        <v>10545.0</v>
      </c>
      <c r="C2318" s="41"/>
      <c r="D2318" s="41"/>
      <c r="E2318" s="41"/>
      <c r="F2318" s="41"/>
      <c r="G2318" s="41"/>
      <c r="H2318" s="41"/>
      <c r="I2318" s="41"/>
      <c r="J2318" s="41"/>
      <c r="K2318" s="41"/>
      <c r="L2318" s="41"/>
      <c r="M2318" s="41"/>
      <c r="N2318" s="41"/>
      <c r="O2318" s="41"/>
      <c r="P2318" s="41"/>
    </row>
    <row r="2319" ht="14.25" customHeight="1">
      <c r="A2319" s="41">
        <f t="shared" si="3"/>
        <v>1</v>
      </c>
      <c r="B2319" s="49">
        <v>10544.0</v>
      </c>
      <c r="C2319" s="41"/>
      <c r="D2319" s="41"/>
      <c r="E2319" s="41"/>
      <c r="F2319" s="41"/>
      <c r="G2319" s="41"/>
      <c r="H2319" s="41"/>
      <c r="I2319" s="41"/>
      <c r="J2319" s="41"/>
      <c r="K2319" s="41"/>
      <c r="L2319" s="41"/>
      <c r="M2319" s="41"/>
      <c r="N2319" s="41"/>
      <c r="O2319" s="41"/>
      <c r="P2319" s="41"/>
    </row>
    <row r="2320" ht="14.25" customHeight="1">
      <c r="A2320" s="41">
        <f t="shared" si="3"/>
        <v>2</v>
      </c>
      <c r="B2320" s="49">
        <v>10543.0</v>
      </c>
      <c r="C2320" s="41"/>
      <c r="D2320" s="41"/>
      <c r="E2320" s="41"/>
      <c r="F2320" s="41"/>
      <c r="G2320" s="41"/>
      <c r="H2320" s="41"/>
      <c r="I2320" s="41"/>
      <c r="J2320" s="41"/>
      <c r="K2320" s="41"/>
      <c r="L2320" s="41"/>
      <c r="M2320" s="41"/>
      <c r="N2320" s="41"/>
      <c r="O2320" s="41"/>
      <c r="P2320" s="41"/>
    </row>
    <row r="2321" ht="14.25" customHeight="1">
      <c r="A2321" s="41">
        <f t="shared" si="3"/>
        <v>3</v>
      </c>
      <c r="B2321" s="49">
        <v>10542.0</v>
      </c>
      <c r="C2321" s="41"/>
      <c r="D2321" s="41"/>
      <c r="E2321" s="41"/>
      <c r="F2321" s="41"/>
      <c r="G2321" s="41"/>
      <c r="H2321" s="41"/>
      <c r="I2321" s="41"/>
      <c r="J2321" s="41"/>
      <c r="K2321" s="41"/>
      <c r="L2321" s="41"/>
      <c r="M2321" s="41"/>
      <c r="N2321" s="41"/>
      <c r="O2321" s="41"/>
      <c r="P2321" s="41"/>
    </row>
    <row r="2322" ht="14.25" customHeight="1">
      <c r="A2322" s="41">
        <f t="shared" si="3"/>
        <v>4</v>
      </c>
      <c r="B2322" s="49">
        <v>10541.0</v>
      </c>
      <c r="C2322" s="41"/>
      <c r="D2322" s="41"/>
      <c r="E2322" s="41"/>
      <c r="F2322" s="41"/>
      <c r="G2322" s="41"/>
      <c r="H2322" s="41"/>
      <c r="I2322" s="41"/>
      <c r="J2322" s="41"/>
      <c r="K2322" s="41"/>
      <c r="L2322" s="41"/>
      <c r="M2322" s="41"/>
      <c r="N2322" s="41"/>
      <c r="O2322" s="41"/>
      <c r="P2322" s="41"/>
    </row>
    <row r="2323" ht="14.25" customHeight="1">
      <c r="A2323" s="41">
        <f t="shared" si="3"/>
        <v>1</v>
      </c>
      <c r="B2323" s="49">
        <v>10540.0</v>
      </c>
      <c r="C2323" s="41"/>
      <c r="D2323" s="41"/>
      <c r="E2323" s="41"/>
      <c r="F2323" s="41"/>
      <c r="G2323" s="41"/>
      <c r="H2323" s="41"/>
      <c r="I2323" s="41"/>
      <c r="J2323" s="41"/>
      <c r="K2323" s="41"/>
      <c r="L2323" s="41"/>
      <c r="M2323" s="41"/>
      <c r="N2323" s="41"/>
      <c r="O2323" s="41"/>
      <c r="P2323" s="41"/>
    </row>
    <row r="2324" ht="14.25" customHeight="1">
      <c r="A2324" s="41">
        <f t="shared" si="3"/>
        <v>2</v>
      </c>
      <c r="B2324" s="49">
        <v>10539.0</v>
      </c>
      <c r="C2324" s="41"/>
      <c r="D2324" s="41"/>
      <c r="E2324" s="41"/>
      <c r="F2324" s="41"/>
      <c r="G2324" s="41"/>
      <c r="H2324" s="41"/>
      <c r="I2324" s="41"/>
      <c r="J2324" s="41"/>
      <c r="K2324" s="41"/>
      <c r="L2324" s="41"/>
      <c r="M2324" s="41"/>
      <c r="N2324" s="41"/>
      <c r="O2324" s="41"/>
      <c r="P2324" s="41"/>
    </row>
    <row r="2325" ht="14.25" customHeight="1">
      <c r="A2325" s="41">
        <f t="shared" si="3"/>
        <v>3</v>
      </c>
      <c r="B2325" s="49">
        <v>10538.0</v>
      </c>
      <c r="C2325" s="41"/>
      <c r="D2325" s="41"/>
      <c r="E2325" s="41"/>
      <c r="F2325" s="41"/>
      <c r="G2325" s="41"/>
      <c r="H2325" s="41"/>
      <c r="I2325" s="41"/>
      <c r="J2325" s="41"/>
      <c r="K2325" s="41"/>
      <c r="L2325" s="41"/>
      <c r="M2325" s="41"/>
      <c r="N2325" s="41"/>
      <c r="O2325" s="41"/>
      <c r="P2325" s="41"/>
    </row>
    <row r="2326" ht="14.25" customHeight="1">
      <c r="A2326" s="41">
        <f t="shared" si="3"/>
        <v>4</v>
      </c>
      <c r="B2326" s="49">
        <v>10537.0</v>
      </c>
      <c r="C2326" s="41"/>
      <c r="D2326" s="41"/>
      <c r="E2326" s="41"/>
      <c r="F2326" s="41"/>
      <c r="G2326" s="41"/>
      <c r="H2326" s="41"/>
      <c r="I2326" s="41"/>
      <c r="J2326" s="41"/>
      <c r="K2326" s="41"/>
      <c r="L2326" s="41"/>
      <c r="M2326" s="41"/>
      <c r="N2326" s="41"/>
      <c r="O2326" s="41"/>
      <c r="P2326" s="41"/>
    </row>
    <row r="2327" ht="14.25" customHeight="1">
      <c r="A2327" s="41">
        <f t="shared" si="3"/>
        <v>1</v>
      </c>
      <c r="B2327" s="49">
        <v>10536.0</v>
      </c>
      <c r="C2327" s="41"/>
      <c r="D2327" s="41"/>
      <c r="E2327" s="41"/>
      <c r="F2327" s="41"/>
      <c r="G2327" s="41"/>
      <c r="H2327" s="41"/>
      <c r="I2327" s="41"/>
      <c r="J2327" s="41"/>
      <c r="K2327" s="41"/>
      <c r="L2327" s="41"/>
      <c r="M2327" s="41"/>
      <c r="N2327" s="41"/>
      <c r="O2327" s="41"/>
      <c r="P2327" s="41"/>
    </row>
    <row r="2328" ht="14.25" customHeight="1">
      <c r="A2328" s="41">
        <f t="shared" si="3"/>
        <v>2</v>
      </c>
      <c r="B2328" s="49">
        <v>10535.0</v>
      </c>
      <c r="C2328" s="41"/>
      <c r="D2328" s="41"/>
      <c r="E2328" s="41"/>
      <c r="F2328" s="41"/>
      <c r="G2328" s="41"/>
      <c r="H2328" s="41"/>
      <c r="I2328" s="41"/>
      <c r="J2328" s="41"/>
      <c r="K2328" s="41"/>
      <c r="L2328" s="41"/>
      <c r="M2328" s="41"/>
      <c r="N2328" s="41"/>
      <c r="O2328" s="41"/>
      <c r="P2328" s="41"/>
    </row>
    <row r="2329" ht="14.25" customHeight="1">
      <c r="A2329" s="41">
        <f t="shared" si="3"/>
        <v>3</v>
      </c>
      <c r="B2329" s="49">
        <v>10534.0</v>
      </c>
      <c r="C2329" s="41"/>
      <c r="D2329" s="41"/>
      <c r="E2329" s="41"/>
      <c r="F2329" s="41"/>
      <c r="G2329" s="41"/>
      <c r="H2329" s="41"/>
      <c r="I2329" s="41"/>
      <c r="J2329" s="41"/>
      <c r="K2329" s="41"/>
      <c r="L2329" s="41"/>
      <c r="M2329" s="41"/>
      <c r="N2329" s="41"/>
      <c r="O2329" s="41"/>
      <c r="P2329" s="41"/>
    </row>
    <row r="2330" ht="14.25" customHeight="1">
      <c r="A2330" s="41">
        <f t="shared" si="3"/>
        <v>4</v>
      </c>
      <c r="B2330" s="49">
        <v>10533.0</v>
      </c>
      <c r="C2330" s="41"/>
      <c r="D2330" s="41"/>
      <c r="E2330" s="41"/>
      <c r="F2330" s="41"/>
      <c r="G2330" s="41"/>
      <c r="H2330" s="41"/>
      <c r="I2330" s="41"/>
      <c r="J2330" s="41"/>
      <c r="K2330" s="41"/>
      <c r="L2330" s="41"/>
      <c r="M2330" s="41"/>
      <c r="N2330" s="41"/>
      <c r="O2330" s="41"/>
      <c r="P2330" s="41"/>
    </row>
    <row r="2331" ht="14.25" customHeight="1">
      <c r="A2331" s="41">
        <f t="shared" si="3"/>
        <v>1</v>
      </c>
      <c r="B2331" s="49">
        <v>10532.0</v>
      </c>
      <c r="C2331" s="41"/>
      <c r="D2331" s="41"/>
      <c r="E2331" s="41"/>
      <c r="F2331" s="41"/>
      <c r="G2331" s="41"/>
      <c r="H2331" s="41"/>
      <c r="I2331" s="41"/>
      <c r="J2331" s="41"/>
      <c r="K2331" s="41"/>
      <c r="L2331" s="41"/>
      <c r="M2331" s="41"/>
      <c r="N2331" s="41"/>
      <c r="O2331" s="41"/>
      <c r="P2331" s="41"/>
    </row>
    <row r="2332" ht="14.25" customHeight="1">
      <c r="A2332" s="41">
        <f t="shared" si="3"/>
        <v>2</v>
      </c>
      <c r="B2332" s="49">
        <v>10531.0</v>
      </c>
      <c r="C2332" s="41"/>
      <c r="D2332" s="41"/>
      <c r="E2332" s="41"/>
      <c r="F2332" s="41"/>
      <c r="G2332" s="41"/>
      <c r="H2332" s="41"/>
      <c r="I2332" s="41"/>
      <c r="J2332" s="41"/>
      <c r="K2332" s="41"/>
      <c r="L2332" s="41"/>
      <c r="M2332" s="41"/>
      <c r="N2332" s="41"/>
      <c r="O2332" s="41"/>
      <c r="P2332" s="41"/>
    </row>
    <row r="2333" ht="14.25" customHeight="1">
      <c r="A2333" s="41">
        <f t="shared" si="3"/>
        <v>3</v>
      </c>
      <c r="B2333" s="49">
        <v>10530.0</v>
      </c>
      <c r="C2333" s="41"/>
      <c r="D2333" s="41"/>
      <c r="E2333" s="41"/>
      <c r="F2333" s="41"/>
      <c r="G2333" s="41"/>
      <c r="H2333" s="41"/>
      <c r="I2333" s="41"/>
      <c r="J2333" s="41"/>
      <c r="K2333" s="41"/>
      <c r="L2333" s="41"/>
      <c r="M2333" s="41"/>
      <c r="N2333" s="41"/>
      <c r="O2333" s="41"/>
      <c r="P2333" s="41"/>
    </row>
    <row r="2334" ht="14.25" customHeight="1">
      <c r="A2334" s="41">
        <f t="shared" si="3"/>
        <v>4</v>
      </c>
      <c r="B2334" s="49">
        <v>10529.0</v>
      </c>
      <c r="C2334" s="41"/>
      <c r="D2334" s="41"/>
      <c r="E2334" s="41"/>
      <c r="F2334" s="41"/>
      <c r="G2334" s="41"/>
      <c r="H2334" s="41"/>
      <c r="I2334" s="41"/>
      <c r="J2334" s="41"/>
      <c r="K2334" s="41"/>
      <c r="L2334" s="41"/>
      <c r="M2334" s="41"/>
      <c r="N2334" s="41"/>
      <c r="O2334" s="41"/>
      <c r="P2334" s="41"/>
    </row>
    <row r="2335" ht="14.25" customHeight="1">
      <c r="A2335" s="41">
        <f t="shared" si="3"/>
        <v>1</v>
      </c>
      <c r="B2335" s="49">
        <v>10528.0</v>
      </c>
      <c r="C2335" s="41"/>
      <c r="D2335" s="41"/>
      <c r="E2335" s="41"/>
      <c r="F2335" s="41"/>
      <c r="G2335" s="41"/>
      <c r="H2335" s="41"/>
      <c r="I2335" s="41"/>
      <c r="J2335" s="41"/>
      <c r="K2335" s="41"/>
      <c r="L2335" s="41"/>
      <c r="M2335" s="41"/>
      <c r="N2335" s="41"/>
      <c r="O2335" s="41"/>
      <c r="P2335" s="41"/>
    </row>
    <row r="2336" ht="14.25" customHeight="1">
      <c r="A2336" s="41">
        <f t="shared" si="3"/>
        <v>2</v>
      </c>
      <c r="B2336" s="49">
        <v>10527.0</v>
      </c>
      <c r="C2336" s="41"/>
      <c r="D2336" s="41"/>
      <c r="E2336" s="41"/>
      <c r="F2336" s="41"/>
      <c r="G2336" s="41"/>
      <c r="H2336" s="41"/>
      <c r="I2336" s="41"/>
      <c r="J2336" s="41"/>
      <c r="K2336" s="41"/>
      <c r="L2336" s="41"/>
      <c r="M2336" s="41"/>
      <c r="N2336" s="41"/>
      <c r="O2336" s="41"/>
      <c r="P2336" s="41"/>
    </row>
    <row r="2337" ht="14.25" customHeight="1">
      <c r="A2337" s="41">
        <f t="shared" si="3"/>
        <v>3</v>
      </c>
      <c r="B2337" s="49">
        <v>10526.0</v>
      </c>
      <c r="C2337" s="41"/>
      <c r="D2337" s="41"/>
      <c r="E2337" s="41"/>
      <c r="F2337" s="41"/>
      <c r="G2337" s="41"/>
      <c r="H2337" s="41"/>
      <c r="I2337" s="41"/>
      <c r="J2337" s="41"/>
      <c r="K2337" s="41"/>
      <c r="L2337" s="41"/>
      <c r="M2337" s="41"/>
      <c r="N2337" s="41"/>
      <c r="O2337" s="41"/>
      <c r="P2337" s="41"/>
    </row>
    <row r="2338" ht="14.25" customHeight="1">
      <c r="A2338" s="41">
        <f t="shared" si="3"/>
        <v>4</v>
      </c>
      <c r="B2338" s="49">
        <v>10525.0</v>
      </c>
      <c r="C2338" s="41"/>
      <c r="D2338" s="41"/>
      <c r="E2338" s="41"/>
      <c r="F2338" s="41"/>
      <c r="G2338" s="41"/>
      <c r="H2338" s="41"/>
      <c r="I2338" s="41"/>
      <c r="J2338" s="41"/>
      <c r="K2338" s="41"/>
      <c r="L2338" s="41"/>
      <c r="M2338" s="41"/>
      <c r="N2338" s="41"/>
      <c r="O2338" s="41"/>
      <c r="P2338" s="41"/>
    </row>
    <row r="2339" ht="14.25" customHeight="1">
      <c r="A2339" s="41">
        <f t="shared" si="3"/>
        <v>1</v>
      </c>
      <c r="B2339" s="49">
        <v>10524.0</v>
      </c>
      <c r="C2339" s="41"/>
      <c r="D2339" s="41"/>
      <c r="E2339" s="41"/>
      <c r="F2339" s="41"/>
      <c r="G2339" s="41"/>
      <c r="H2339" s="41"/>
      <c r="I2339" s="41"/>
      <c r="J2339" s="41"/>
      <c r="K2339" s="41"/>
      <c r="L2339" s="41"/>
      <c r="M2339" s="41"/>
      <c r="N2339" s="41"/>
      <c r="O2339" s="41"/>
      <c r="P2339" s="41"/>
    </row>
    <row r="2340" ht="14.25" customHeight="1">
      <c r="A2340" s="41">
        <f t="shared" si="3"/>
        <v>2</v>
      </c>
      <c r="B2340" s="49">
        <v>10523.0</v>
      </c>
      <c r="C2340" s="41"/>
      <c r="D2340" s="41"/>
      <c r="E2340" s="41"/>
      <c r="F2340" s="41"/>
      <c r="G2340" s="41"/>
      <c r="H2340" s="41"/>
      <c r="I2340" s="41"/>
      <c r="J2340" s="41"/>
      <c r="K2340" s="41"/>
      <c r="L2340" s="41"/>
      <c r="M2340" s="41"/>
      <c r="N2340" s="41"/>
      <c r="O2340" s="41"/>
      <c r="P2340" s="41"/>
    </row>
    <row r="2341" ht="14.25" customHeight="1">
      <c r="A2341" s="41">
        <f t="shared" si="3"/>
        <v>3</v>
      </c>
      <c r="B2341" s="49">
        <v>10522.0</v>
      </c>
      <c r="C2341" s="41"/>
      <c r="D2341" s="41"/>
      <c r="E2341" s="41"/>
      <c r="F2341" s="41"/>
      <c r="G2341" s="41"/>
      <c r="H2341" s="41"/>
      <c r="I2341" s="41"/>
      <c r="J2341" s="41"/>
      <c r="K2341" s="41"/>
      <c r="L2341" s="41"/>
      <c r="M2341" s="41"/>
      <c r="N2341" s="41"/>
      <c r="O2341" s="41"/>
      <c r="P2341" s="41"/>
    </row>
    <row r="2342" ht="14.25" customHeight="1">
      <c r="A2342" s="41">
        <f t="shared" si="3"/>
        <v>4</v>
      </c>
      <c r="B2342" s="49">
        <v>10521.0</v>
      </c>
      <c r="C2342" s="41"/>
      <c r="D2342" s="41"/>
      <c r="E2342" s="41"/>
      <c r="F2342" s="41"/>
      <c r="G2342" s="41"/>
      <c r="H2342" s="41"/>
      <c r="I2342" s="41"/>
      <c r="J2342" s="41"/>
      <c r="K2342" s="41"/>
      <c r="L2342" s="41"/>
      <c r="M2342" s="41"/>
      <c r="N2342" s="41"/>
      <c r="O2342" s="41"/>
      <c r="P2342" s="41"/>
    </row>
    <row r="2343" ht="14.25" customHeight="1">
      <c r="A2343" s="41">
        <f t="shared" si="3"/>
        <v>1</v>
      </c>
      <c r="B2343" s="49">
        <v>10520.0</v>
      </c>
      <c r="C2343" s="41"/>
      <c r="D2343" s="41"/>
      <c r="E2343" s="41"/>
      <c r="F2343" s="41"/>
      <c r="G2343" s="41"/>
      <c r="H2343" s="41"/>
      <c r="I2343" s="41"/>
      <c r="J2343" s="41"/>
      <c r="K2343" s="41"/>
      <c r="L2343" s="41"/>
      <c r="M2343" s="41"/>
      <c r="N2343" s="41"/>
      <c r="O2343" s="41"/>
      <c r="P2343" s="41"/>
    </row>
    <row r="2344" ht="14.25" customHeight="1">
      <c r="A2344" s="41">
        <f t="shared" si="3"/>
        <v>2</v>
      </c>
      <c r="B2344" s="49">
        <v>10519.0</v>
      </c>
      <c r="C2344" s="41"/>
      <c r="D2344" s="41"/>
      <c r="E2344" s="41"/>
      <c r="F2344" s="41"/>
      <c r="G2344" s="41"/>
      <c r="H2344" s="41"/>
      <c r="I2344" s="41"/>
      <c r="J2344" s="41"/>
      <c r="K2344" s="41"/>
      <c r="L2344" s="41"/>
      <c r="M2344" s="41"/>
      <c r="N2344" s="41"/>
      <c r="O2344" s="41"/>
      <c r="P2344" s="41"/>
    </row>
    <row r="2345" ht="14.25" customHeight="1">
      <c r="A2345" s="41">
        <f t="shared" si="3"/>
        <v>3</v>
      </c>
      <c r="B2345" s="49">
        <v>10518.0</v>
      </c>
      <c r="C2345" s="41"/>
      <c r="D2345" s="41"/>
      <c r="E2345" s="41"/>
      <c r="F2345" s="41"/>
      <c r="G2345" s="41"/>
      <c r="H2345" s="41"/>
      <c r="I2345" s="41"/>
      <c r="J2345" s="41"/>
      <c r="K2345" s="41"/>
      <c r="L2345" s="41"/>
      <c r="M2345" s="41"/>
      <c r="N2345" s="41"/>
      <c r="O2345" s="41"/>
      <c r="P2345" s="41"/>
    </row>
    <row r="2346" ht="14.25" customHeight="1">
      <c r="A2346" s="41">
        <f t="shared" si="3"/>
        <v>4</v>
      </c>
      <c r="B2346" s="49">
        <v>10516.0</v>
      </c>
      <c r="C2346" s="41"/>
      <c r="D2346" s="41"/>
      <c r="E2346" s="41"/>
      <c r="F2346" s="41"/>
      <c r="G2346" s="41"/>
      <c r="H2346" s="41"/>
      <c r="I2346" s="41"/>
      <c r="J2346" s="41"/>
      <c r="K2346" s="41"/>
      <c r="L2346" s="41"/>
      <c r="M2346" s="41"/>
      <c r="N2346" s="41"/>
      <c r="O2346" s="41"/>
      <c r="P2346" s="41"/>
    </row>
    <row r="2347" ht="14.25" customHeight="1">
      <c r="A2347" s="41">
        <f t="shared" si="3"/>
        <v>1</v>
      </c>
      <c r="B2347" s="49">
        <v>10515.0</v>
      </c>
      <c r="C2347" s="41"/>
      <c r="D2347" s="41"/>
      <c r="E2347" s="41"/>
      <c r="F2347" s="41"/>
      <c r="G2347" s="41"/>
      <c r="H2347" s="41"/>
      <c r="I2347" s="41"/>
      <c r="J2347" s="41"/>
      <c r="K2347" s="41"/>
      <c r="L2347" s="41"/>
      <c r="M2347" s="41"/>
      <c r="N2347" s="41"/>
      <c r="O2347" s="41"/>
      <c r="P2347" s="41"/>
    </row>
    <row r="2348" ht="14.25" customHeight="1">
      <c r="A2348" s="41">
        <f t="shared" si="3"/>
        <v>2</v>
      </c>
      <c r="B2348" s="49">
        <v>10513.0</v>
      </c>
      <c r="C2348" s="41"/>
      <c r="D2348" s="41"/>
      <c r="E2348" s="41"/>
      <c r="F2348" s="41"/>
      <c r="G2348" s="41"/>
      <c r="H2348" s="41"/>
      <c r="I2348" s="41"/>
      <c r="J2348" s="41"/>
      <c r="K2348" s="41"/>
      <c r="L2348" s="41"/>
      <c r="M2348" s="41"/>
      <c r="N2348" s="41"/>
      <c r="O2348" s="41"/>
      <c r="P2348" s="41"/>
    </row>
    <row r="2349" ht="14.25" customHeight="1">
      <c r="A2349" s="41">
        <f t="shared" si="3"/>
        <v>3</v>
      </c>
      <c r="B2349" s="49">
        <v>10512.0</v>
      </c>
      <c r="C2349" s="41"/>
      <c r="D2349" s="41"/>
      <c r="E2349" s="41"/>
      <c r="F2349" s="41"/>
      <c r="G2349" s="41"/>
      <c r="H2349" s="41"/>
      <c r="I2349" s="41"/>
      <c r="J2349" s="41"/>
      <c r="K2349" s="41"/>
      <c r="L2349" s="41"/>
      <c r="M2349" s="41"/>
      <c r="N2349" s="41"/>
      <c r="O2349" s="41"/>
      <c r="P2349" s="41"/>
    </row>
    <row r="2350" ht="14.25" customHeight="1">
      <c r="A2350" s="41">
        <f t="shared" si="3"/>
        <v>4</v>
      </c>
      <c r="B2350" s="49">
        <v>10511.0</v>
      </c>
      <c r="C2350" s="41"/>
      <c r="D2350" s="41"/>
      <c r="E2350" s="41"/>
      <c r="F2350" s="41"/>
      <c r="G2350" s="41"/>
      <c r="H2350" s="41"/>
      <c r="I2350" s="41"/>
      <c r="J2350" s="41"/>
      <c r="K2350" s="41"/>
      <c r="L2350" s="41"/>
      <c r="M2350" s="41"/>
      <c r="N2350" s="41"/>
      <c r="O2350" s="41"/>
      <c r="P2350" s="41"/>
    </row>
    <row r="2351" ht="14.25" customHeight="1">
      <c r="A2351" s="41">
        <f t="shared" si="3"/>
        <v>1</v>
      </c>
      <c r="B2351" s="49">
        <v>10510.0</v>
      </c>
      <c r="C2351" s="41"/>
      <c r="D2351" s="41"/>
      <c r="E2351" s="41"/>
      <c r="F2351" s="41"/>
      <c r="G2351" s="41"/>
      <c r="H2351" s="41"/>
      <c r="I2351" s="41"/>
      <c r="J2351" s="41"/>
      <c r="K2351" s="41"/>
      <c r="L2351" s="41"/>
      <c r="M2351" s="41"/>
      <c r="N2351" s="41"/>
      <c r="O2351" s="41"/>
      <c r="P2351" s="41"/>
    </row>
    <row r="2352" ht="14.25" customHeight="1">
      <c r="A2352" s="41">
        <f t="shared" si="3"/>
        <v>2</v>
      </c>
      <c r="B2352" s="49">
        <v>10508.0</v>
      </c>
      <c r="C2352" s="41"/>
      <c r="D2352" s="41"/>
      <c r="E2352" s="41"/>
      <c r="F2352" s="41"/>
      <c r="G2352" s="41"/>
      <c r="H2352" s="41"/>
      <c r="I2352" s="41"/>
      <c r="J2352" s="41"/>
      <c r="K2352" s="41"/>
      <c r="L2352" s="41"/>
      <c r="M2352" s="41"/>
      <c r="N2352" s="41"/>
      <c r="O2352" s="41"/>
      <c r="P2352" s="41"/>
    </row>
    <row r="2353" ht="14.25" customHeight="1">
      <c r="A2353" s="41">
        <f t="shared" si="3"/>
        <v>3</v>
      </c>
      <c r="B2353" s="49">
        <v>10507.0</v>
      </c>
      <c r="C2353" s="41"/>
      <c r="D2353" s="41"/>
      <c r="E2353" s="41"/>
      <c r="F2353" s="41"/>
      <c r="G2353" s="41"/>
      <c r="H2353" s="41"/>
      <c r="I2353" s="41"/>
      <c r="J2353" s="41"/>
      <c r="K2353" s="41"/>
      <c r="L2353" s="41"/>
      <c r="M2353" s="41"/>
      <c r="N2353" s="41"/>
      <c r="O2353" s="41"/>
      <c r="P2353" s="41"/>
    </row>
    <row r="2354" ht="14.25" customHeight="1">
      <c r="A2354" s="41">
        <f t="shared" si="3"/>
        <v>4</v>
      </c>
      <c r="B2354" s="49">
        <v>10506.0</v>
      </c>
      <c r="C2354" s="41"/>
      <c r="D2354" s="41"/>
      <c r="E2354" s="41"/>
      <c r="F2354" s="41"/>
      <c r="G2354" s="41"/>
      <c r="H2354" s="41"/>
      <c r="I2354" s="41"/>
      <c r="J2354" s="41"/>
      <c r="K2354" s="41"/>
      <c r="L2354" s="41"/>
      <c r="M2354" s="41"/>
      <c r="N2354" s="41"/>
      <c r="O2354" s="41"/>
      <c r="P2354" s="41"/>
    </row>
    <row r="2355" ht="14.25" customHeight="1">
      <c r="A2355" s="41">
        <f t="shared" si="3"/>
        <v>1</v>
      </c>
      <c r="B2355" s="49">
        <v>10505.0</v>
      </c>
      <c r="C2355" s="41"/>
      <c r="D2355" s="41"/>
      <c r="E2355" s="41"/>
      <c r="F2355" s="41"/>
      <c r="G2355" s="41"/>
      <c r="H2355" s="41"/>
      <c r="I2355" s="41"/>
      <c r="J2355" s="41"/>
      <c r="K2355" s="41"/>
      <c r="L2355" s="41"/>
      <c r="M2355" s="41"/>
      <c r="N2355" s="41"/>
      <c r="O2355" s="41"/>
      <c r="P2355" s="41"/>
    </row>
    <row r="2356" ht="14.25" customHeight="1">
      <c r="A2356" s="41">
        <f t="shared" si="3"/>
        <v>2</v>
      </c>
      <c r="B2356" s="49">
        <v>10504.0</v>
      </c>
      <c r="C2356" s="41"/>
      <c r="D2356" s="41"/>
      <c r="E2356" s="41"/>
      <c r="F2356" s="41"/>
      <c r="G2356" s="41"/>
      <c r="H2356" s="41"/>
      <c r="I2356" s="41"/>
      <c r="J2356" s="41"/>
      <c r="K2356" s="41"/>
      <c r="L2356" s="41"/>
      <c r="M2356" s="41"/>
      <c r="N2356" s="41"/>
      <c r="O2356" s="41"/>
      <c r="P2356" s="41"/>
    </row>
    <row r="2357" ht="14.25" customHeight="1">
      <c r="A2357" s="41">
        <f t="shared" si="3"/>
        <v>3</v>
      </c>
      <c r="B2357" s="49">
        <v>10503.0</v>
      </c>
      <c r="C2357" s="41"/>
      <c r="D2357" s="41"/>
      <c r="E2357" s="41"/>
      <c r="F2357" s="41"/>
      <c r="G2357" s="41"/>
      <c r="H2357" s="41"/>
      <c r="I2357" s="41"/>
      <c r="J2357" s="41"/>
      <c r="K2357" s="41"/>
      <c r="L2357" s="41"/>
      <c r="M2357" s="41"/>
      <c r="N2357" s="41"/>
      <c r="O2357" s="41"/>
      <c r="P2357" s="41"/>
    </row>
    <row r="2358" ht="14.25" customHeight="1">
      <c r="A2358" s="41">
        <f t="shared" si="3"/>
        <v>4</v>
      </c>
      <c r="B2358" s="49">
        <v>10502.0</v>
      </c>
      <c r="C2358" s="41"/>
      <c r="D2358" s="41"/>
      <c r="E2358" s="41"/>
      <c r="F2358" s="41"/>
      <c r="G2358" s="41"/>
      <c r="H2358" s="41"/>
      <c r="I2358" s="41"/>
      <c r="J2358" s="41"/>
      <c r="K2358" s="41"/>
      <c r="L2358" s="41"/>
      <c r="M2358" s="41"/>
      <c r="N2358" s="41"/>
      <c r="O2358" s="41"/>
      <c r="P2358" s="41"/>
    </row>
    <row r="2359" ht="14.25" customHeight="1">
      <c r="A2359" s="41">
        <f t="shared" si="3"/>
        <v>1</v>
      </c>
      <c r="B2359" s="49">
        <v>10501.0</v>
      </c>
      <c r="C2359" s="41"/>
      <c r="D2359" s="41"/>
      <c r="E2359" s="41"/>
      <c r="F2359" s="41"/>
      <c r="G2359" s="41"/>
      <c r="H2359" s="41"/>
      <c r="I2359" s="41"/>
      <c r="J2359" s="41"/>
      <c r="K2359" s="41"/>
      <c r="L2359" s="41"/>
      <c r="M2359" s="41"/>
      <c r="N2359" s="41"/>
      <c r="O2359" s="41"/>
      <c r="P2359" s="41"/>
    </row>
    <row r="2360" ht="14.25" customHeight="1">
      <c r="A2360" s="41">
        <f t="shared" si="3"/>
        <v>2</v>
      </c>
      <c r="B2360" s="49">
        <v>10500.0</v>
      </c>
      <c r="C2360" s="41"/>
      <c r="D2360" s="41"/>
      <c r="E2360" s="41"/>
      <c r="F2360" s="41"/>
      <c r="G2360" s="41"/>
      <c r="H2360" s="41"/>
      <c r="I2360" s="41"/>
      <c r="J2360" s="41"/>
      <c r="K2360" s="41"/>
      <c r="L2360" s="41"/>
      <c r="M2360" s="41"/>
      <c r="N2360" s="41"/>
      <c r="O2360" s="41"/>
      <c r="P2360" s="41"/>
    </row>
    <row r="2361" ht="14.25" customHeight="1">
      <c r="A2361" s="41">
        <f t="shared" si="3"/>
        <v>3</v>
      </c>
      <c r="B2361" s="49">
        <v>10498.0</v>
      </c>
      <c r="C2361" s="41"/>
      <c r="D2361" s="41"/>
      <c r="E2361" s="41"/>
      <c r="F2361" s="41"/>
      <c r="G2361" s="41"/>
      <c r="H2361" s="41"/>
      <c r="I2361" s="41"/>
      <c r="J2361" s="41"/>
      <c r="K2361" s="41"/>
      <c r="L2361" s="41"/>
      <c r="M2361" s="41"/>
      <c r="N2361" s="41"/>
      <c r="O2361" s="41"/>
      <c r="P2361" s="41"/>
    </row>
    <row r="2362" ht="14.25" customHeight="1">
      <c r="A2362" s="41">
        <f t="shared" si="3"/>
        <v>4</v>
      </c>
      <c r="B2362" s="49">
        <v>10497.0</v>
      </c>
      <c r="C2362" s="41"/>
      <c r="D2362" s="41"/>
      <c r="E2362" s="41"/>
      <c r="F2362" s="41"/>
      <c r="G2362" s="41"/>
      <c r="H2362" s="41"/>
      <c r="I2362" s="41"/>
      <c r="J2362" s="41"/>
      <c r="K2362" s="41"/>
      <c r="L2362" s="41"/>
      <c r="M2362" s="41"/>
      <c r="N2362" s="41"/>
      <c r="O2362" s="41"/>
      <c r="P2362" s="41"/>
    </row>
    <row r="2363" ht="14.25" customHeight="1">
      <c r="A2363" s="41">
        <f t="shared" si="3"/>
        <v>1</v>
      </c>
      <c r="B2363" s="49">
        <v>10496.0</v>
      </c>
      <c r="C2363" s="41"/>
      <c r="D2363" s="41"/>
      <c r="E2363" s="41"/>
      <c r="F2363" s="41"/>
      <c r="G2363" s="41"/>
      <c r="H2363" s="41"/>
      <c r="I2363" s="41"/>
      <c r="J2363" s="41"/>
      <c r="K2363" s="41"/>
      <c r="L2363" s="41"/>
      <c r="M2363" s="41"/>
      <c r="N2363" s="41"/>
      <c r="O2363" s="41"/>
      <c r="P2363" s="41"/>
    </row>
    <row r="2364" ht="14.25" customHeight="1">
      <c r="A2364" s="41">
        <f t="shared" si="3"/>
        <v>2</v>
      </c>
      <c r="B2364" s="49">
        <v>10495.0</v>
      </c>
      <c r="C2364" s="41"/>
      <c r="D2364" s="41"/>
      <c r="E2364" s="41"/>
      <c r="F2364" s="41"/>
      <c r="G2364" s="41"/>
      <c r="H2364" s="41"/>
      <c r="I2364" s="41"/>
      <c r="J2364" s="41"/>
      <c r="K2364" s="41"/>
      <c r="L2364" s="41"/>
      <c r="M2364" s="41"/>
      <c r="N2364" s="41"/>
      <c r="O2364" s="41"/>
      <c r="P2364" s="41"/>
    </row>
    <row r="2365" ht="14.25" customHeight="1">
      <c r="A2365" s="41">
        <f t="shared" si="3"/>
        <v>3</v>
      </c>
      <c r="B2365" s="49">
        <v>10494.0</v>
      </c>
      <c r="C2365" s="41"/>
      <c r="D2365" s="41"/>
      <c r="E2365" s="41"/>
      <c r="F2365" s="41"/>
      <c r="G2365" s="41"/>
      <c r="H2365" s="41"/>
      <c r="I2365" s="41"/>
      <c r="J2365" s="41"/>
      <c r="K2365" s="41"/>
      <c r="L2365" s="41"/>
      <c r="M2365" s="41"/>
      <c r="N2365" s="41"/>
      <c r="O2365" s="41"/>
      <c r="P2365" s="41"/>
    </row>
    <row r="2366" ht="14.25" customHeight="1">
      <c r="A2366" s="41">
        <f t="shared" si="3"/>
        <v>4</v>
      </c>
      <c r="B2366" s="49">
        <v>10493.0</v>
      </c>
      <c r="C2366" s="41"/>
      <c r="D2366" s="41"/>
      <c r="E2366" s="41"/>
      <c r="F2366" s="41"/>
      <c r="G2366" s="41"/>
      <c r="H2366" s="41"/>
      <c r="I2366" s="41"/>
      <c r="J2366" s="41"/>
      <c r="K2366" s="41"/>
      <c r="L2366" s="41"/>
      <c r="M2366" s="41"/>
      <c r="N2366" s="41"/>
      <c r="O2366" s="41"/>
      <c r="P2366" s="41"/>
    </row>
    <row r="2367" ht="14.25" customHeight="1">
      <c r="A2367" s="41">
        <f t="shared" si="3"/>
        <v>1</v>
      </c>
      <c r="B2367" s="49">
        <v>10492.0</v>
      </c>
      <c r="C2367" s="41"/>
      <c r="D2367" s="41"/>
      <c r="E2367" s="41"/>
      <c r="F2367" s="41"/>
      <c r="G2367" s="41"/>
      <c r="H2367" s="41"/>
      <c r="I2367" s="41"/>
      <c r="J2367" s="41"/>
      <c r="K2367" s="41"/>
      <c r="L2367" s="41"/>
      <c r="M2367" s="41"/>
      <c r="N2367" s="41"/>
      <c r="O2367" s="41"/>
      <c r="P2367" s="41"/>
    </row>
    <row r="2368" ht="14.25" customHeight="1">
      <c r="A2368" s="41">
        <f t="shared" si="3"/>
        <v>2</v>
      </c>
      <c r="B2368" s="49">
        <v>10491.0</v>
      </c>
      <c r="C2368" s="41"/>
      <c r="D2368" s="41"/>
      <c r="E2368" s="41"/>
      <c r="F2368" s="41"/>
      <c r="G2368" s="41"/>
      <c r="H2368" s="41"/>
      <c r="I2368" s="41"/>
      <c r="J2368" s="41"/>
      <c r="K2368" s="41"/>
      <c r="L2368" s="41"/>
      <c r="M2368" s="41"/>
      <c r="N2368" s="41"/>
      <c r="O2368" s="41"/>
      <c r="P2368" s="41"/>
    </row>
    <row r="2369" ht="14.25" customHeight="1">
      <c r="A2369" s="41">
        <f t="shared" si="3"/>
        <v>3</v>
      </c>
      <c r="B2369" s="49">
        <v>10490.0</v>
      </c>
      <c r="C2369" s="41"/>
      <c r="D2369" s="41"/>
      <c r="E2369" s="41"/>
      <c r="F2369" s="41"/>
      <c r="G2369" s="41"/>
      <c r="H2369" s="41"/>
      <c r="I2369" s="41"/>
      <c r="J2369" s="41"/>
      <c r="K2369" s="41"/>
      <c r="L2369" s="41"/>
      <c r="M2369" s="41"/>
      <c r="N2369" s="41"/>
      <c r="O2369" s="41"/>
      <c r="P2369" s="41"/>
    </row>
    <row r="2370" ht="14.25" customHeight="1">
      <c r="A2370" s="41">
        <f t="shared" si="3"/>
        <v>4</v>
      </c>
      <c r="B2370" s="49">
        <v>10488.0</v>
      </c>
      <c r="C2370" s="41"/>
      <c r="D2370" s="41"/>
      <c r="E2370" s="41"/>
      <c r="F2370" s="41"/>
      <c r="G2370" s="41"/>
      <c r="H2370" s="41"/>
      <c r="I2370" s="41"/>
      <c r="J2370" s="41"/>
      <c r="K2370" s="41"/>
      <c r="L2370" s="41"/>
      <c r="M2370" s="41"/>
      <c r="N2370" s="41"/>
      <c r="O2370" s="41"/>
      <c r="P2370" s="41"/>
    </row>
    <row r="2371" ht="14.25" customHeight="1">
      <c r="A2371" s="41">
        <f t="shared" si="3"/>
        <v>1</v>
      </c>
      <c r="B2371" s="49">
        <v>10487.0</v>
      </c>
      <c r="C2371" s="41"/>
      <c r="D2371" s="41"/>
      <c r="E2371" s="41"/>
      <c r="F2371" s="41"/>
      <c r="G2371" s="41"/>
      <c r="H2371" s="41"/>
      <c r="I2371" s="41"/>
      <c r="J2371" s="41"/>
      <c r="K2371" s="41"/>
      <c r="L2371" s="41"/>
      <c r="M2371" s="41"/>
      <c r="N2371" s="41"/>
      <c r="O2371" s="41"/>
      <c r="P2371" s="41"/>
    </row>
    <row r="2372" ht="14.25" customHeight="1">
      <c r="A2372" s="41">
        <f t="shared" si="3"/>
        <v>2</v>
      </c>
      <c r="B2372" s="49">
        <v>10485.0</v>
      </c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  <c r="O2372" s="41"/>
      <c r="P2372" s="41"/>
    </row>
    <row r="2373" ht="14.25" customHeight="1">
      <c r="A2373" s="41">
        <f t="shared" si="3"/>
        <v>3</v>
      </c>
      <c r="B2373" s="49">
        <v>10484.0</v>
      </c>
      <c r="C2373" s="41"/>
      <c r="D2373" s="41"/>
      <c r="E2373" s="41"/>
      <c r="F2373" s="41"/>
      <c r="G2373" s="41"/>
      <c r="H2373" s="41"/>
      <c r="I2373" s="41"/>
      <c r="J2373" s="41"/>
      <c r="K2373" s="41"/>
      <c r="L2373" s="41"/>
      <c r="M2373" s="41"/>
      <c r="N2373" s="41"/>
      <c r="O2373" s="41"/>
      <c r="P2373" s="41"/>
    </row>
    <row r="2374" ht="14.25" customHeight="1">
      <c r="A2374" s="41">
        <f t="shared" si="3"/>
        <v>4</v>
      </c>
      <c r="B2374" s="49">
        <v>10483.0</v>
      </c>
      <c r="C2374" s="41"/>
      <c r="D2374" s="41"/>
      <c r="E2374" s="41"/>
      <c r="F2374" s="41"/>
      <c r="G2374" s="41"/>
      <c r="H2374" s="41"/>
      <c r="I2374" s="41"/>
      <c r="J2374" s="41"/>
      <c r="K2374" s="41"/>
      <c r="L2374" s="41"/>
      <c r="M2374" s="41"/>
      <c r="N2374" s="41"/>
      <c r="O2374" s="41"/>
      <c r="P2374" s="41"/>
    </row>
    <row r="2375" ht="14.25" customHeight="1">
      <c r="A2375" s="41">
        <f t="shared" si="3"/>
        <v>1</v>
      </c>
      <c r="B2375" s="49">
        <v>10482.0</v>
      </c>
      <c r="C2375" s="41"/>
      <c r="D2375" s="41"/>
      <c r="E2375" s="41"/>
      <c r="F2375" s="41"/>
      <c r="G2375" s="41"/>
      <c r="H2375" s="41"/>
      <c r="I2375" s="41"/>
      <c r="J2375" s="41"/>
      <c r="K2375" s="41"/>
      <c r="L2375" s="41"/>
      <c r="M2375" s="41"/>
      <c r="N2375" s="41"/>
      <c r="O2375" s="41"/>
      <c r="P2375" s="41"/>
    </row>
    <row r="2376" ht="14.25" customHeight="1">
      <c r="A2376" s="41">
        <f t="shared" si="3"/>
        <v>2</v>
      </c>
      <c r="B2376" s="49">
        <v>10481.0</v>
      </c>
      <c r="C2376" s="41"/>
      <c r="D2376" s="41"/>
      <c r="E2376" s="41"/>
      <c r="F2376" s="41"/>
      <c r="G2376" s="41"/>
      <c r="H2376" s="41"/>
      <c r="I2376" s="41"/>
      <c r="J2376" s="41"/>
      <c r="K2376" s="41"/>
      <c r="L2376" s="41"/>
      <c r="M2376" s="41"/>
      <c r="N2376" s="41"/>
      <c r="O2376" s="41"/>
      <c r="P2376" s="41"/>
    </row>
    <row r="2377" ht="14.25" customHeight="1">
      <c r="A2377" s="41">
        <f t="shared" si="3"/>
        <v>3</v>
      </c>
      <c r="B2377" s="49">
        <v>10480.0</v>
      </c>
      <c r="C2377" s="41"/>
      <c r="D2377" s="41"/>
      <c r="E2377" s="41"/>
      <c r="F2377" s="41"/>
      <c r="G2377" s="41"/>
      <c r="H2377" s="41"/>
      <c r="I2377" s="41"/>
      <c r="J2377" s="41"/>
      <c r="K2377" s="41"/>
      <c r="L2377" s="41"/>
      <c r="M2377" s="41"/>
      <c r="N2377" s="41"/>
      <c r="O2377" s="41"/>
      <c r="P2377" s="41"/>
    </row>
    <row r="2378" ht="14.25" customHeight="1">
      <c r="A2378" s="41">
        <f t="shared" si="3"/>
        <v>4</v>
      </c>
      <c r="B2378" s="49">
        <v>10479.0</v>
      </c>
      <c r="C2378" s="41"/>
      <c r="D2378" s="41"/>
      <c r="E2378" s="41"/>
      <c r="F2378" s="41"/>
      <c r="G2378" s="41"/>
      <c r="H2378" s="41"/>
      <c r="I2378" s="41"/>
      <c r="J2378" s="41"/>
      <c r="K2378" s="41"/>
      <c r="L2378" s="41"/>
      <c r="M2378" s="41"/>
      <c r="N2378" s="41"/>
      <c r="O2378" s="41"/>
      <c r="P2378" s="41"/>
    </row>
    <row r="2379" ht="14.25" customHeight="1">
      <c r="A2379" s="41">
        <f t="shared" si="3"/>
        <v>1</v>
      </c>
      <c r="B2379" s="49">
        <v>10478.0</v>
      </c>
      <c r="C2379" s="41"/>
      <c r="D2379" s="41"/>
      <c r="E2379" s="41"/>
      <c r="F2379" s="41"/>
      <c r="G2379" s="41"/>
      <c r="H2379" s="41"/>
      <c r="I2379" s="41"/>
      <c r="J2379" s="41"/>
      <c r="K2379" s="41"/>
      <c r="L2379" s="41"/>
      <c r="M2379" s="41"/>
      <c r="N2379" s="41"/>
      <c r="O2379" s="41"/>
      <c r="P2379" s="41"/>
    </row>
    <row r="2380" ht="14.25" customHeight="1">
      <c r="A2380" s="41">
        <f t="shared" si="3"/>
        <v>2</v>
      </c>
      <c r="B2380" s="49">
        <v>10475.0</v>
      </c>
      <c r="C2380" s="41"/>
      <c r="D2380" s="41"/>
      <c r="E2380" s="41"/>
      <c r="F2380" s="41"/>
      <c r="G2380" s="41"/>
      <c r="H2380" s="41"/>
      <c r="I2380" s="41"/>
      <c r="J2380" s="41"/>
      <c r="K2380" s="41"/>
      <c r="L2380" s="41"/>
      <c r="M2380" s="41"/>
      <c r="N2380" s="41"/>
      <c r="O2380" s="41"/>
      <c r="P2380" s="41"/>
    </row>
    <row r="2381" ht="14.25" customHeight="1">
      <c r="A2381" s="41">
        <f t="shared" si="3"/>
        <v>3</v>
      </c>
      <c r="B2381" s="49">
        <v>10474.0</v>
      </c>
      <c r="C2381" s="41"/>
      <c r="D2381" s="41"/>
      <c r="E2381" s="41"/>
      <c r="F2381" s="41"/>
      <c r="G2381" s="41"/>
      <c r="H2381" s="41"/>
      <c r="I2381" s="41"/>
      <c r="J2381" s="41"/>
      <c r="K2381" s="41"/>
      <c r="L2381" s="41"/>
      <c r="M2381" s="41"/>
      <c r="N2381" s="41"/>
      <c r="O2381" s="41"/>
      <c r="P2381" s="41"/>
    </row>
    <row r="2382" ht="14.25" customHeight="1">
      <c r="A2382" s="41">
        <f t="shared" si="3"/>
        <v>4</v>
      </c>
      <c r="B2382" s="49">
        <v>10472.0</v>
      </c>
      <c r="C2382" s="41"/>
      <c r="D2382" s="41"/>
      <c r="E2382" s="41"/>
      <c r="F2382" s="41"/>
      <c r="G2382" s="41"/>
      <c r="H2382" s="41"/>
      <c r="I2382" s="41"/>
      <c r="J2382" s="41"/>
      <c r="K2382" s="41"/>
      <c r="L2382" s="41"/>
      <c r="M2382" s="41"/>
      <c r="N2382" s="41"/>
      <c r="O2382" s="41"/>
      <c r="P2382" s="41"/>
    </row>
    <row r="2383" ht="14.25" customHeight="1">
      <c r="A2383" s="41">
        <f t="shared" si="3"/>
        <v>1</v>
      </c>
      <c r="B2383" s="49">
        <v>10471.0</v>
      </c>
      <c r="C2383" s="41"/>
      <c r="D2383" s="41"/>
      <c r="E2383" s="41"/>
      <c r="F2383" s="41"/>
      <c r="G2383" s="41"/>
      <c r="H2383" s="41"/>
      <c r="I2383" s="41"/>
      <c r="J2383" s="41"/>
      <c r="K2383" s="41"/>
      <c r="L2383" s="41"/>
      <c r="M2383" s="41"/>
      <c r="N2383" s="41"/>
      <c r="O2383" s="41"/>
      <c r="P2383" s="41"/>
    </row>
    <row r="2384" ht="14.25" customHeight="1">
      <c r="A2384" s="41">
        <f t="shared" si="3"/>
        <v>2</v>
      </c>
      <c r="B2384" s="49">
        <v>10470.0</v>
      </c>
      <c r="C2384" s="41"/>
      <c r="D2384" s="41"/>
      <c r="E2384" s="41"/>
      <c r="F2384" s="41"/>
      <c r="G2384" s="41"/>
      <c r="H2384" s="41"/>
      <c r="I2384" s="41"/>
      <c r="J2384" s="41"/>
      <c r="K2384" s="41"/>
      <c r="L2384" s="41"/>
      <c r="M2384" s="41"/>
      <c r="N2384" s="41"/>
      <c r="O2384" s="41"/>
      <c r="P2384" s="41"/>
    </row>
    <row r="2385" ht="14.25" customHeight="1">
      <c r="A2385" s="41">
        <f t="shared" si="3"/>
        <v>3</v>
      </c>
      <c r="B2385" s="49">
        <v>10469.0</v>
      </c>
      <c r="C2385" s="41"/>
      <c r="D2385" s="41"/>
      <c r="E2385" s="41"/>
      <c r="F2385" s="41"/>
      <c r="G2385" s="41"/>
      <c r="H2385" s="41"/>
      <c r="I2385" s="41"/>
      <c r="J2385" s="41"/>
      <c r="K2385" s="41"/>
      <c r="L2385" s="41"/>
      <c r="M2385" s="41"/>
      <c r="N2385" s="41"/>
      <c r="O2385" s="41"/>
      <c r="P2385" s="41"/>
    </row>
    <row r="2386" ht="14.25" customHeight="1">
      <c r="A2386" s="41">
        <f t="shared" si="3"/>
        <v>4</v>
      </c>
      <c r="B2386" s="49">
        <v>10468.0</v>
      </c>
      <c r="C2386" s="41"/>
      <c r="D2386" s="41"/>
      <c r="E2386" s="41"/>
      <c r="F2386" s="41"/>
      <c r="G2386" s="41"/>
      <c r="H2386" s="41"/>
      <c r="I2386" s="41"/>
      <c r="J2386" s="41"/>
      <c r="K2386" s="41"/>
      <c r="L2386" s="41"/>
      <c r="M2386" s="41"/>
      <c r="N2386" s="41"/>
      <c r="O2386" s="41"/>
      <c r="P2386" s="41"/>
    </row>
    <row r="2387" ht="14.25" customHeight="1">
      <c r="A2387" s="41">
        <f t="shared" si="3"/>
        <v>1</v>
      </c>
      <c r="B2387" s="49">
        <v>10467.0</v>
      </c>
      <c r="C2387" s="41"/>
      <c r="D2387" s="41"/>
      <c r="E2387" s="41"/>
      <c r="F2387" s="41"/>
      <c r="G2387" s="41"/>
      <c r="H2387" s="41"/>
      <c r="I2387" s="41"/>
      <c r="J2387" s="41"/>
      <c r="K2387" s="41"/>
      <c r="L2387" s="41"/>
      <c r="M2387" s="41"/>
      <c r="N2387" s="41"/>
      <c r="O2387" s="41"/>
      <c r="P2387" s="41"/>
    </row>
    <row r="2388" ht="14.25" customHeight="1">
      <c r="A2388" s="41">
        <f t="shared" si="3"/>
        <v>2</v>
      </c>
      <c r="B2388" s="49">
        <v>10466.0</v>
      </c>
      <c r="C2388" s="41"/>
      <c r="D2388" s="41"/>
      <c r="E2388" s="41"/>
      <c r="F2388" s="41"/>
      <c r="G2388" s="41"/>
      <c r="H2388" s="41"/>
      <c r="I2388" s="41"/>
      <c r="J2388" s="41"/>
      <c r="K2388" s="41"/>
      <c r="L2388" s="41"/>
      <c r="M2388" s="41"/>
      <c r="N2388" s="41"/>
      <c r="O2388" s="41"/>
      <c r="P2388" s="41"/>
    </row>
    <row r="2389" ht="14.25" customHeight="1">
      <c r="A2389" s="41">
        <f t="shared" si="3"/>
        <v>3</v>
      </c>
      <c r="B2389" s="49">
        <v>10464.0</v>
      </c>
      <c r="C2389" s="41"/>
      <c r="D2389" s="41"/>
      <c r="E2389" s="41"/>
      <c r="F2389" s="41"/>
      <c r="G2389" s="41"/>
      <c r="H2389" s="41"/>
      <c r="I2389" s="41"/>
      <c r="J2389" s="41"/>
      <c r="K2389" s="41"/>
      <c r="L2389" s="41"/>
      <c r="M2389" s="41"/>
      <c r="N2389" s="41"/>
      <c r="O2389" s="41"/>
      <c r="P2389" s="41"/>
    </row>
    <row r="2390" ht="14.25" customHeight="1">
      <c r="A2390" s="41">
        <f t="shared" si="3"/>
        <v>4</v>
      </c>
      <c r="B2390" s="49">
        <v>10463.0</v>
      </c>
      <c r="C2390" s="41"/>
      <c r="D2390" s="41"/>
      <c r="E2390" s="41"/>
      <c r="F2390" s="41"/>
      <c r="G2390" s="41"/>
      <c r="H2390" s="41"/>
      <c r="I2390" s="41"/>
      <c r="J2390" s="41"/>
      <c r="K2390" s="41"/>
      <c r="L2390" s="41"/>
      <c r="M2390" s="41"/>
      <c r="N2390" s="41"/>
      <c r="O2390" s="41"/>
      <c r="P2390" s="41"/>
    </row>
    <row r="2391" ht="14.25" customHeight="1">
      <c r="A2391" s="41">
        <f t="shared" si="3"/>
        <v>1</v>
      </c>
      <c r="B2391" s="49">
        <v>10461.0</v>
      </c>
      <c r="C2391" s="41"/>
      <c r="D2391" s="41"/>
      <c r="E2391" s="41"/>
      <c r="F2391" s="41"/>
      <c r="G2391" s="41"/>
      <c r="H2391" s="41"/>
      <c r="I2391" s="41"/>
      <c r="J2391" s="41"/>
      <c r="K2391" s="41"/>
      <c r="L2391" s="41"/>
      <c r="M2391" s="41"/>
      <c r="N2391" s="41"/>
      <c r="O2391" s="41"/>
      <c r="P2391" s="41"/>
    </row>
    <row r="2392" ht="14.25" customHeight="1">
      <c r="A2392" s="41">
        <f t="shared" si="3"/>
        <v>2</v>
      </c>
      <c r="B2392" s="49">
        <v>10460.0</v>
      </c>
      <c r="C2392" s="41"/>
      <c r="D2392" s="41"/>
      <c r="E2392" s="41"/>
      <c r="F2392" s="41"/>
      <c r="G2392" s="41"/>
      <c r="H2392" s="41"/>
      <c r="I2392" s="41"/>
      <c r="J2392" s="41"/>
      <c r="K2392" s="41"/>
      <c r="L2392" s="41"/>
      <c r="M2392" s="41"/>
      <c r="N2392" s="41"/>
      <c r="O2392" s="41"/>
      <c r="P2392" s="41"/>
    </row>
    <row r="2393" ht="14.25" customHeight="1">
      <c r="A2393" s="41">
        <f t="shared" si="3"/>
        <v>3</v>
      </c>
      <c r="B2393" s="49">
        <v>10459.0</v>
      </c>
      <c r="C2393" s="41"/>
      <c r="D2393" s="41"/>
      <c r="E2393" s="41"/>
      <c r="F2393" s="41"/>
      <c r="G2393" s="41"/>
      <c r="H2393" s="41"/>
      <c r="I2393" s="41"/>
      <c r="J2393" s="41"/>
      <c r="K2393" s="41"/>
      <c r="L2393" s="41"/>
      <c r="M2393" s="41"/>
      <c r="N2393" s="41"/>
      <c r="O2393" s="41"/>
      <c r="P2393" s="41"/>
    </row>
    <row r="2394" ht="14.25" customHeight="1">
      <c r="A2394" s="41">
        <f t="shared" si="3"/>
        <v>4</v>
      </c>
      <c r="B2394" s="49">
        <v>10458.0</v>
      </c>
      <c r="C2394" s="41"/>
      <c r="D2394" s="41"/>
      <c r="E2394" s="41"/>
      <c r="F2394" s="41"/>
      <c r="G2394" s="41"/>
      <c r="H2394" s="41"/>
      <c r="I2394" s="41"/>
      <c r="J2394" s="41"/>
      <c r="K2394" s="41"/>
      <c r="L2394" s="41"/>
      <c r="M2394" s="41"/>
      <c r="N2394" s="41"/>
      <c r="O2394" s="41"/>
      <c r="P2394" s="41"/>
    </row>
    <row r="2395" ht="14.25" customHeight="1">
      <c r="A2395" s="41">
        <f t="shared" si="3"/>
        <v>1</v>
      </c>
      <c r="B2395" s="49">
        <v>10457.0</v>
      </c>
      <c r="C2395" s="41"/>
      <c r="D2395" s="41"/>
      <c r="E2395" s="41"/>
      <c r="F2395" s="41"/>
      <c r="G2395" s="41"/>
      <c r="H2395" s="41"/>
      <c r="I2395" s="41"/>
      <c r="J2395" s="41"/>
      <c r="K2395" s="41"/>
      <c r="L2395" s="41"/>
      <c r="M2395" s="41"/>
      <c r="N2395" s="41"/>
      <c r="O2395" s="41"/>
      <c r="P2395" s="41"/>
    </row>
    <row r="2396" ht="14.25" customHeight="1">
      <c r="A2396" s="41">
        <f t="shared" si="3"/>
        <v>2</v>
      </c>
      <c r="B2396" s="49">
        <v>10456.0</v>
      </c>
      <c r="C2396" s="41"/>
      <c r="D2396" s="41"/>
      <c r="E2396" s="41"/>
      <c r="F2396" s="41"/>
      <c r="G2396" s="41"/>
      <c r="H2396" s="41"/>
      <c r="I2396" s="41"/>
      <c r="J2396" s="41"/>
      <c r="K2396" s="41"/>
      <c r="L2396" s="41"/>
      <c r="M2396" s="41"/>
      <c r="N2396" s="41"/>
      <c r="O2396" s="41"/>
      <c r="P2396" s="41"/>
    </row>
    <row r="2397" ht="14.25" customHeight="1">
      <c r="A2397" s="41">
        <f t="shared" si="3"/>
        <v>3</v>
      </c>
      <c r="B2397" s="49">
        <v>10455.0</v>
      </c>
      <c r="C2397" s="41"/>
      <c r="D2397" s="41"/>
      <c r="E2397" s="41"/>
      <c r="F2397" s="41"/>
      <c r="G2397" s="41"/>
      <c r="H2397" s="41"/>
      <c r="I2397" s="41"/>
      <c r="J2397" s="41"/>
      <c r="K2397" s="41"/>
      <c r="L2397" s="41"/>
      <c r="M2397" s="41"/>
      <c r="N2397" s="41"/>
      <c r="O2397" s="41"/>
      <c r="P2397" s="41"/>
    </row>
    <row r="2398" ht="14.25" customHeight="1">
      <c r="A2398" s="41">
        <f t="shared" si="3"/>
        <v>4</v>
      </c>
      <c r="B2398" s="49">
        <v>10454.0</v>
      </c>
      <c r="C2398" s="41"/>
      <c r="D2398" s="41"/>
      <c r="E2398" s="41"/>
      <c r="F2398" s="41"/>
      <c r="G2398" s="41"/>
      <c r="H2398" s="41"/>
      <c r="I2398" s="41"/>
      <c r="J2398" s="41"/>
      <c r="K2398" s="41"/>
      <c r="L2398" s="41"/>
      <c r="M2398" s="41"/>
      <c r="N2398" s="41"/>
      <c r="O2398" s="41"/>
      <c r="P2398" s="41"/>
    </row>
    <row r="2399" ht="14.25" customHeight="1">
      <c r="A2399" s="41">
        <f t="shared" si="3"/>
        <v>1</v>
      </c>
      <c r="B2399" s="49">
        <v>10452.0</v>
      </c>
      <c r="C2399" s="41"/>
      <c r="D2399" s="41"/>
      <c r="E2399" s="41"/>
      <c r="F2399" s="41"/>
      <c r="G2399" s="41"/>
      <c r="H2399" s="41"/>
      <c r="I2399" s="41"/>
      <c r="J2399" s="41"/>
      <c r="K2399" s="41"/>
      <c r="L2399" s="41"/>
      <c r="M2399" s="41"/>
      <c r="N2399" s="41"/>
      <c r="O2399" s="41"/>
      <c r="P2399" s="41"/>
    </row>
    <row r="2400" ht="14.25" customHeight="1">
      <c r="A2400" s="41">
        <f t="shared" si="3"/>
        <v>2</v>
      </c>
      <c r="B2400" s="49">
        <v>10451.0</v>
      </c>
      <c r="C2400" s="41"/>
      <c r="D2400" s="41"/>
      <c r="E2400" s="41"/>
      <c r="F2400" s="41"/>
      <c r="G2400" s="41"/>
      <c r="H2400" s="41"/>
      <c r="I2400" s="41"/>
      <c r="J2400" s="41"/>
      <c r="K2400" s="41"/>
      <c r="L2400" s="41"/>
      <c r="M2400" s="41"/>
      <c r="N2400" s="41"/>
      <c r="O2400" s="41"/>
      <c r="P2400" s="41"/>
    </row>
    <row r="2401" ht="14.25" customHeight="1">
      <c r="A2401" s="41">
        <f t="shared" si="3"/>
        <v>3</v>
      </c>
      <c r="B2401" s="49">
        <v>10449.0</v>
      </c>
      <c r="C2401" s="41"/>
      <c r="D2401" s="41"/>
      <c r="E2401" s="41"/>
      <c r="F2401" s="41"/>
      <c r="G2401" s="41"/>
      <c r="H2401" s="41"/>
      <c r="I2401" s="41"/>
      <c r="J2401" s="41"/>
      <c r="K2401" s="41"/>
      <c r="L2401" s="41"/>
      <c r="M2401" s="41"/>
      <c r="N2401" s="41"/>
      <c r="O2401" s="41"/>
      <c r="P2401" s="41"/>
    </row>
    <row r="2402" ht="14.25" customHeight="1">
      <c r="A2402" s="41">
        <f t="shared" si="3"/>
        <v>4</v>
      </c>
      <c r="B2402" s="49">
        <v>10448.0</v>
      </c>
      <c r="C2402" s="41"/>
      <c r="D2402" s="41"/>
      <c r="E2402" s="41"/>
      <c r="F2402" s="41"/>
      <c r="G2402" s="41"/>
      <c r="H2402" s="41"/>
      <c r="I2402" s="41"/>
      <c r="J2402" s="41"/>
      <c r="K2402" s="41"/>
      <c r="L2402" s="41"/>
      <c r="M2402" s="41"/>
      <c r="N2402" s="41"/>
      <c r="O2402" s="41"/>
      <c r="P2402" s="41"/>
    </row>
    <row r="2403" ht="14.25" customHeight="1">
      <c r="A2403" s="41">
        <f t="shared" si="3"/>
        <v>1</v>
      </c>
      <c r="B2403" s="49">
        <v>10447.0</v>
      </c>
      <c r="C2403" s="41"/>
      <c r="D2403" s="41"/>
      <c r="E2403" s="41"/>
      <c r="F2403" s="41"/>
      <c r="G2403" s="41"/>
      <c r="H2403" s="41"/>
      <c r="I2403" s="41"/>
      <c r="J2403" s="41"/>
      <c r="K2403" s="41"/>
      <c r="L2403" s="41"/>
      <c r="M2403" s="41"/>
      <c r="N2403" s="41"/>
      <c r="O2403" s="41"/>
      <c r="P2403" s="41"/>
    </row>
    <row r="2404" ht="14.25" customHeight="1">
      <c r="A2404" s="41">
        <f t="shared" si="3"/>
        <v>2</v>
      </c>
      <c r="B2404" s="49">
        <v>10446.0</v>
      </c>
      <c r="C2404" s="41"/>
      <c r="D2404" s="41"/>
      <c r="E2404" s="41"/>
      <c r="F2404" s="41"/>
      <c r="G2404" s="41"/>
      <c r="H2404" s="41"/>
      <c r="I2404" s="41"/>
      <c r="J2404" s="41"/>
      <c r="K2404" s="41"/>
      <c r="L2404" s="41"/>
      <c r="M2404" s="41"/>
      <c r="N2404" s="41"/>
      <c r="O2404" s="41"/>
      <c r="P2404" s="41"/>
    </row>
    <row r="2405" ht="14.25" customHeight="1">
      <c r="A2405" s="41">
        <f t="shared" si="3"/>
        <v>3</v>
      </c>
      <c r="B2405" s="49">
        <v>10445.0</v>
      </c>
      <c r="C2405" s="41"/>
      <c r="D2405" s="41"/>
      <c r="E2405" s="41"/>
      <c r="F2405" s="41"/>
      <c r="G2405" s="41"/>
      <c r="H2405" s="41"/>
      <c r="I2405" s="41"/>
      <c r="J2405" s="41"/>
      <c r="K2405" s="41"/>
      <c r="L2405" s="41"/>
      <c r="M2405" s="41"/>
      <c r="N2405" s="41"/>
      <c r="O2405" s="41"/>
      <c r="P2405" s="41"/>
    </row>
    <row r="2406" ht="14.25" customHeight="1">
      <c r="A2406" s="41">
        <f t="shared" si="3"/>
        <v>4</v>
      </c>
      <c r="B2406" s="49">
        <v>10444.0</v>
      </c>
      <c r="C2406" s="41"/>
      <c r="D2406" s="41"/>
      <c r="E2406" s="41"/>
      <c r="F2406" s="41"/>
      <c r="G2406" s="41"/>
      <c r="H2406" s="41"/>
      <c r="I2406" s="41"/>
      <c r="J2406" s="41"/>
      <c r="K2406" s="41"/>
      <c r="L2406" s="41"/>
      <c r="M2406" s="41"/>
      <c r="N2406" s="41"/>
      <c r="O2406" s="41"/>
      <c r="P2406" s="41"/>
    </row>
    <row r="2407" ht="14.25" customHeight="1">
      <c r="A2407" s="41">
        <f t="shared" si="3"/>
        <v>1</v>
      </c>
      <c r="B2407" s="49">
        <v>10443.0</v>
      </c>
      <c r="C2407" s="41"/>
      <c r="D2407" s="41"/>
      <c r="E2407" s="41"/>
      <c r="F2407" s="41"/>
      <c r="G2407" s="41"/>
      <c r="H2407" s="41"/>
      <c r="I2407" s="41"/>
      <c r="J2407" s="41"/>
      <c r="K2407" s="41"/>
      <c r="L2407" s="41"/>
      <c r="M2407" s="41"/>
      <c r="N2407" s="41"/>
      <c r="O2407" s="41"/>
      <c r="P2407" s="41"/>
    </row>
    <row r="2408" ht="14.25" customHeight="1">
      <c r="A2408" s="41">
        <f t="shared" si="3"/>
        <v>2</v>
      </c>
      <c r="B2408" s="49">
        <v>10442.0</v>
      </c>
      <c r="C2408" s="41"/>
      <c r="D2408" s="41"/>
      <c r="E2408" s="41"/>
      <c r="F2408" s="41"/>
      <c r="G2408" s="41"/>
      <c r="H2408" s="41"/>
      <c r="I2408" s="41"/>
      <c r="J2408" s="41"/>
      <c r="K2408" s="41"/>
      <c r="L2408" s="41"/>
      <c r="M2408" s="41"/>
      <c r="N2408" s="41"/>
      <c r="O2408" s="41"/>
      <c r="P2408" s="41"/>
    </row>
    <row r="2409" ht="14.25" customHeight="1">
      <c r="A2409" s="41">
        <f t="shared" si="3"/>
        <v>3</v>
      </c>
      <c r="B2409" s="49">
        <v>10441.0</v>
      </c>
      <c r="C2409" s="41"/>
      <c r="D2409" s="41"/>
      <c r="E2409" s="41"/>
      <c r="F2409" s="41"/>
      <c r="G2409" s="41"/>
      <c r="H2409" s="41"/>
      <c r="I2409" s="41"/>
      <c r="J2409" s="41"/>
      <c r="K2409" s="41"/>
      <c r="L2409" s="41"/>
      <c r="M2409" s="41"/>
      <c r="N2409" s="41"/>
      <c r="O2409" s="41"/>
      <c r="P2409" s="41"/>
    </row>
    <row r="2410" ht="14.25" customHeight="1">
      <c r="A2410" s="41">
        <f t="shared" si="3"/>
        <v>4</v>
      </c>
      <c r="B2410" s="49">
        <v>10440.0</v>
      </c>
      <c r="C2410" s="41"/>
      <c r="D2410" s="41"/>
      <c r="E2410" s="41"/>
      <c r="F2410" s="41"/>
      <c r="G2410" s="41"/>
      <c r="H2410" s="41"/>
      <c r="I2410" s="41"/>
      <c r="J2410" s="41"/>
      <c r="K2410" s="41"/>
      <c r="L2410" s="41"/>
      <c r="M2410" s="41"/>
      <c r="N2410" s="41"/>
      <c r="O2410" s="41"/>
      <c r="P2410" s="41"/>
    </row>
    <row r="2411" ht="14.25" customHeight="1">
      <c r="A2411" s="41">
        <f t="shared" si="3"/>
        <v>1</v>
      </c>
      <c r="B2411" s="49">
        <v>10439.0</v>
      </c>
      <c r="C2411" s="41"/>
      <c r="D2411" s="41"/>
      <c r="E2411" s="41"/>
      <c r="F2411" s="41"/>
      <c r="G2411" s="41"/>
      <c r="H2411" s="41"/>
      <c r="I2411" s="41"/>
      <c r="J2411" s="41"/>
      <c r="K2411" s="41"/>
      <c r="L2411" s="41"/>
      <c r="M2411" s="41"/>
      <c r="N2411" s="41"/>
      <c r="O2411" s="41"/>
      <c r="P2411" s="41"/>
    </row>
    <row r="2412" ht="14.25" customHeight="1">
      <c r="A2412" s="41">
        <f t="shared" si="3"/>
        <v>2</v>
      </c>
      <c r="B2412" s="49">
        <v>10438.0</v>
      </c>
      <c r="C2412" s="41"/>
      <c r="D2412" s="41"/>
      <c r="E2412" s="41"/>
      <c r="F2412" s="41"/>
      <c r="G2412" s="41"/>
      <c r="H2412" s="41"/>
      <c r="I2412" s="41"/>
      <c r="J2412" s="41"/>
      <c r="K2412" s="41"/>
      <c r="L2412" s="41"/>
      <c r="M2412" s="41"/>
      <c r="N2412" s="41"/>
      <c r="O2412" s="41"/>
      <c r="P2412" s="41"/>
    </row>
    <row r="2413" ht="14.25" customHeight="1">
      <c r="A2413" s="41">
        <f t="shared" si="3"/>
        <v>3</v>
      </c>
      <c r="B2413" s="49">
        <v>10437.0</v>
      </c>
      <c r="C2413" s="41"/>
      <c r="D2413" s="41"/>
      <c r="E2413" s="41"/>
      <c r="F2413" s="41"/>
      <c r="G2413" s="41"/>
      <c r="H2413" s="41"/>
      <c r="I2413" s="41"/>
      <c r="J2413" s="41"/>
      <c r="K2413" s="41"/>
      <c r="L2413" s="41"/>
      <c r="M2413" s="41"/>
      <c r="N2413" s="41"/>
      <c r="O2413" s="41"/>
      <c r="P2413" s="41"/>
    </row>
    <row r="2414" ht="14.25" customHeight="1">
      <c r="A2414" s="41">
        <f t="shared" si="3"/>
        <v>4</v>
      </c>
      <c r="B2414" s="49">
        <v>10436.0</v>
      </c>
      <c r="C2414" s="41"/>
      <c r="D2414" s="41"/>
      <c r="E2414" s="41"/>
      <c r="F2414" s="41"/>
      <c r="G2414" s="41"/>
      <c r="H2414" s="41"/>
      <c r="I2414" s="41"/>
      <c r="J2414" s="41"/>
      <c r="K2414" s="41"/>
      <c r="L2414" s="41"/>
      <c r="M2414" s="41"/>
      <c r="N2414" s="41"/>
      <c r="O2414" s="41"/>
      <c r="P2414" s="41"/>
    </row>
    <row r="2415" ht="14.25" customHeight="1">
      <c r="A2415" s="41">
        <f t="shared" si="3"/>
        <v>1</v>
      </c>
      <c r="B2415" s="49">
        <v>10435.0</v>
      </c>
      <c r="C2415" s="41"/>
      <c r="D2415" s="41"/>
      <c r="E2415" s="41"/>
      <c r="F2415" s="41"/>
      <c r="G2415" s="41"/>
      <c r="H2415" s="41"/>
      <c r="I2415" s="41"/>
      <c r="J2415" s="41"/>
      <c r="K2415" s="41"/>
      <c r="L2415" s="41"/>
      <c r="M2415" s="41"/>
      <c r="N2415" s="41"/>
      <c r="O2415" s="41"/>
      <c r="P2415" s="41"/>
    </row>
    <row r="2416" ht="14.25" customHeight="1">
      <c r="A2416" s="41">
        <f t="shared" si="3"/>
        <v>2</v>
      </c>
      <c r="B2416" s="49">
        <v>10434.0</v>
      </c>
      <c r="C2416" s="41"/>
      <c r="D2416" s="41"/>
      <c r="E2416" s="41"/>
      <c r="F2416" s="41"/>
      <c r="G2416" s="41"/>
      <c r="H2416" s="41"/>
      <c r="I2416" s="41"/>
      <c r="J2416" s="41"/>
      <c r="K2416" s="41"/>
      <c r="L2416" s="41"/>
      <c r="M2416" s="41"/>
      <c r="N2416" s="41"/>
      <c r="O2416" s="41"/>
      <c r="P2416" s="41"/>
    </row>
    <row r="2417" ht="14.25" customHeight="1">
      <c r="A2417" s="41">
        <f t="shared" si="3"/>
        <v>3</v>
      </c>
      <c r="B2417" s="49">
        <v>10433.0</v>
      </c>
      <c r="C2417" s="41"/>
      <c r="D2417" s="41"/>
      <c r="E2417" s="41"/>
      <c r="F2417" s="41"/>
      <c r="G2417" s="41"/>
      <c r="H2417" s="41"/>
      <c r="I2417" s="41"/>
      <c r="J2417" s="41"/>
      <c r="K2417" s="41"/>
      <c r="L2417" s="41"/>
      <c r="M2417" s="41"/>
      <c r="N2417" s="41"/>
      <c r="O2417" s="41"/>
      <c r="P2417" s="41"/>
    </row>
    <row r="2418" ht="14.25" customHeight="1">
      <c r="A2418" s="41">
        <f t="shared" si="3"/>
        <v>4</v>
      </c>
      <c r="B2418" s="49">
        <v>10432.0</v>
      </c>
      <c r="C2418" s="41"/>
      <c r="D2418" s="41"/>
      <c r="E2418" s="41"/>
      <c r="F2418" s="41"/>
      <c r="G2418" s="41"/>
      <c r="H2418" s="41"/>
      <c r="I2418" s="41"/>
      <c r="J2418" s="41"/>
      <c r="K2418" s="41"/>
      <c r="L2418" s="41"/>
      <c r="M2418" s="41"/>
      <c r="N2418" s="41"/>
      <c r="O2418" s="41"/>
      <c r="P2418" s="41"/>
    </row>
    <row r="2419" ht="14.25" customHeight="1">
      <c r="A2419" s="41">
        <f t="shared" si="3"/>
        <v>1</v>
      </c>
      <c r="B2419" s="49">
        <v>10431.0</v>
      </c>
      <c r="C2419" s="41"/>
      <c r="D2419" s="41"/>
      <c r="E2419" s="41"/>
      <c r="F2419" s="41"/>
      <c r="G2419" s="41"/>
      <c r="H2419" s="41"/>
      <c r="I2419" s="41"/>
      <c r="J2419" s="41"/>
      <c r="K2419" s="41"/>
      <c r="L2419" s="41"/>
      <c r="M2419" s="41"/>
      <c r="N2419" s="41"/>
      <c r="O2419" s="41"/>
      <c r="P2419" s="41"/>
    </row>
    <row r="2420" ht="14.25" customHeight="1">
      <c r="A2420" s="41">
        <f t="shared" si="3"/>
        <v>2</v>
      </c>
      <c r="B2420" s="49">
        <v>10430.0</v>
      </c>
      <c r="C2420" s="41"/>
      <c r="D2420" s="41"/>
      <c r="E2420" s="41"/>
      <c r="F2420" s="41"/>
      <c r="G2420" s="41"/>
      <c r="H2420" s="41"/>
      <c r="I2420" s="41"/>
      <c r="J2420" s="41"/>
      <c r="K2420" s="41"/>
      <c r="L2420" s="41"/>
      <c r="M2420" s="41"/>
      <c r="N2420" s="41"/>
      <c r="O2420" s="41"/>
      <c r="P2420" s="41"/>
    </row>
    <row r="2421" ht="14.25" customHeight="1">
      <c r="A2421" s="41">
        <f t="shared" si="3"/>
        <v>3</v>
      </c>
      <c r="B2421" s="49">
        <v>10429.0</v>
      </c>
      <c r="C2421" s="41"/>
      <c r="D2421" s="41"/>
      <c r="E2421" s="41"/>
      <c r="F2421" s="41"/>
      <c r="G2421" s="41"/>
      <c r="H2421" s="41"/>
      <c r="I2421" s="41"/>
      <c r="J2421" s="41"/>
      <c r="K2421" s="41"/>
      <c r="L2421" s="41"/>
      <c r="M2421" s="41"/>
      <c r="N2421" s="41"/>
      <c r="O2421" s="41"/>
      <c r="P2421" s="41"/>
    </row>
    <row r="2422" ht="14.25" customHeight="1">
      <c r="A2422" s="41">
        <f t="shared" si="3"/>
        <v>4</v>
      </c>
      <c r="B2422" s="49">
        <v>10428.0</v>
      </c>
      <c r="C2422" s="41"/>
      <c r="D2422" s="41"/>
      <c r="E2422" s="41"/>
      <c r="F2422" s="41"/>
      <c r="G2422" s="41"/>
      <c r="H2422" s="41"/>
      <c r="I2422" s="41"/>
      <c r="J2422" s="41"/>
      <c r="K2422" s="41"/>
      <c r="L2422" s="41"/>
      <c r="M2422" s="41"/>
      <c r="N2422" s="41"/>
      <c r="O2422" s="41"/>
      <c r="P2422" s="41"/>
    </row>
    <row r="2423" ht="14.25" customHeight="1">
      <c r="A2423" s="41">
        <f t="shared" si="3"/>
        <v>1</v>
      </c>
      <c r="B2423" s="49">
        <v>10427.0</v>
      </c>
      <c r="C2423" s="41"/>
      <c r="D2423" s="41"/>
      <c r="E2423" s="41"/>
      <c r="F2423" s="41"/>
      <c r="G2423" s="41"/>
      <c r="H2423" s="41"/>
      <c r="I2423" s="41"/>
      <c r="J2423" s="41"/>
      <c r="K2423" s="41"/>
      <c r="L2423" s="41"/>
      <c r="M2423" s="41"/>
      <c r="N2423" s="41"/>
      <c r="O2423" s="41"/>
      <c r="P2423" s="41"/>
    </row>
    <row r="2424" ht="14.25" customHeight="1">
      <c r="A2424" s="41">
        <f t="shared" si="3"/>
        <v>2</v>
      </c>
      <c r="B2424" s="49">
        <v>10425.0</v>
      </c>
      <c r="C2424" s="41"/>
      <c r="D2424" s="41"/>
      <c r="E2424" s="41"/>
      <c r="F2424" s="41"/>
      <c r="G2424" s="41"/>
      <c r="H2424" s="41"/>
      <c r="I2424" s="41"/>
      <c r="J2424" s="41"/>
      <c r="K2424" s="41"/>
      <c r="L2424" s="41"/>
      <c r="M2424" s="41"/>
      <c r="N2424" s="41"/>
      <c r="O2424" s="41"/>
      <c r="P2424" s="41"/>
    </row>
    <row r="2425" ht="14.25" customHeight="1">
      <c r="A2425" s="41">
        <f t="shared" si="3"/>
        <v>3</v>
      </c>
      <c r="B2425" s="49">
        <v>10424.0</v>
      </c>
      <c r="C2425" s="41"/>
      <c r="D2425" s="41"/>
      <c r="E2425" s="41"/>
      <c r="F2425" s="41"/>
      <c r="G2425" s="41"/>
      <c r="H2425" s="41"/>
      <c r="I2425" s="41"/>
      <c r="J2425" s="41"/>
      <c r="K2425" s="41"/>
      <c r="L2425" s="41"/>
      <c r="M2425" s="41"/>
      <c r="N2425" s="41"/>
      <c r="O2425" s="41"/>
      <c r="P2425" s="41"/>
    </row>
    <row r="2426" ht="14.25" customHeight="1">
      <c r="A2426" s="41">
        <f t="shared" si="3"/>
        <v>4</v>
      </c>
      <c r="B2426" s="49">
        <v>10423.0</v>
      </c>
      <c r="C2426" s="41"/>
      <c r="D2426" s="41"/>
      <c r="E2426" s="41"/>
      <c r="F2426" s="41"/>
      <c r="G2426" s="41"/>
      <c r="H2426" s="41"/>
      <c r="I2426" s="41"/>
      <c r="J2426" s="41"/>
      <c r="K2426" s="41"/>
      <c r="L2426" s="41"/>
      <c r="M2426" s="41"/>
      <c r="N2426" s="41"/>
      <c r="O2426" s="41"/>
      <c r="P2426" s="41"/>
    </row>
    <row r="2427" ht="14.25" customHeight="1">
      <c r="A2427" s="41">
        <f t="shared" si="3"/>
        <v>1</v>
      </c>
      <c r="B2427" s="49">
        <v>10421.0</v>
      </c>
      <c r="C2427" s="41"/>
      <c r="D2427" s="41"/>
      <c r="E2427" s="41"/>
      <c r="F2427" s="41"/>
      <c r="G2427" s="41"/>
      <c r="H2427" s="41"/>
      <c r="I2427" s="41"/>
      <c r="J2427" s="41"/>
      <c r="K2427" s="41"/>
      <c r="L2427" s="41"/>
      <c r="M2427" s="41"/>
      <c r="N2427" s="41"/>
      <c r="O2427" s="41"/>
      <c r="P2427" s="41"/>
    </row>
    <row r="2428" ht="14.25" customHeight="1">
      <c r="A2428" s="41">
        <f t="shared" si="3"/>
        <v>2</v>
      </c>
      <c r="B2428" s="49">
        <v>10420.0</v>
      </c>
      <c r="C2428" s="41"/>
      <c r="D2428" s="41"/>
      <c r="E2428" s="41"/>
      <c r="F2428" s="41"/>
      <c r="G2428" s="41"/>
      <c r="H2428" s="41"/>
      <c r="I2428" s="41"/>
      <c r="J2428" s="41"/>
      <c r="K2428" s="41"/>
      <c r="L2428" s="41"/>
      <c r="M2428" s="41"/>
      <c r="N2428" s="41"/>
      <c r="O2428" s="41"/>
      <c r="P2428" s="41"/>
    </row>
    <row r="2429" ht="14.25" customHeight="1">
      <c r="A2429" s="41">
        <f t="shared" si="3"/>
        <v>3</v>
      </c>
      <c r="B2429" s="49">
        <v>10419.0</v>
      </c>
      <c r="C2429" s="41"/>
      <c r="D2429" s="41"/>
      <c r="E2429" s="41"/>
      <c r="F2429" s="41"/>
      <c r="G2429" s="41"/>
      <c r="H2429" s="41"/>
      <c r="I2429" s="41"/>
      <c r="J2429" s="41"/>
      <c r="K2429" s="41"/>
      <c r="L2429" s="41"/>
      <c r="M2429" s="41"/>
      <c r="N2429" s="41"/>
      <c r="O2429" s="41"/>
      <c r="P2429" s="41"/>
    </row>
    <row r="2430" ht="14.25" customHeight="1">
      <c r="A2430" s="41">
        <f t="shared" si="3"/>
        <v>4</v>
      </c>
      <c r="B2430" s="49">
        <v>10418.0</v>
      </c>
      <c r="C2430" s="41"/>
      <c r="D2430" s="41"/>
      <c r="E2430" s="41"/>
      <c r="F2430" s="41"/>
      <c r="G2430" s="41"/>
      <c r="H2430" s="41"/>
      <c r="I2430" s="41"/>
      <c r="J2430" s="41"/>
      <c r="K2430" s="41"/>
      <c r="L2430" s="41"/>
      <c r="M2430" s="41"/>
      <c r="N2430" s="41"/>
      <c r="O2430" s="41"/>
      <c r="P2430" s="41"/>
    </row>
    <row r="2431" ht="14.25" customHeight="1">
      <c r="A2431" s="41">
        <f t="shared" si="3"/>
        <v>1</v>
      </c>
      <c r="B2431" s="49">
        <v>10417.0</v>
      </c>
      <c r="C2431" s="41"/>
      <c r="D2431" s="41"/>
      <c r="E2431" s="41"/>
      <c r="F2431" s="41"/>
      <c r="G2431" s="41"/>
      <c r="H2431" s="41"/>
      <c r="I2431" s="41"/>
      <c r="J2431" s="41"/>
      <c r="K2431" s="41"/>
      <c r="L2431" s="41"/>
      <c r="M2431" s="41"/>
      <c r="N2431" s="41"/>
      <c r="O2431" s="41"/>
      <c r="P2431" s="41"/>
    </row>
    <row r="2432" ht="14.25" customHeight="1">
      <c r="A2432" s="41">
        <f t="shared" si="3"/>
        <v>2</v>
      </c>
      <c r="B2432" s="49">
        <v>10416.0</v>
      </c>
      <c r="C2432" s="41"/>
      <c r="D2432" s="41"/>
      <c r="E2432" s="41"/>
      <c r="F2432" s="41"/>
      <c r="G2432" s="41"/>
      <c r="H2432" s="41"/>
      <c r="I2432" s="41"/>
      <c r="J2432" s="41"/>
      <c r="K2432" s="41"/>
      <c r="L2432" s="41"/>
      <c r="M2432" s="41"/>
      <c r="N2432" s="41"/>
      <c r="O2432" s="41"/>
      <c r="P2432" s="41"/>
    </row>
    <row r="2433" ht="14.25" customHeight="1">
      <c r="A2433" s="41">
        <f t="shared" si="3"/>
        <v>3</v>
      </c>
      <c r="B2433" s="49">
        <v>10415.0</v>
      </c>
      <c r="C2433" s="41"/>
      <c r="D2433" s="41"/>
      <c r="E2433" s="41"/>
      <c r="F2433" s="41"/>
      <c r="G2433" s="41"/>
      <c r="H2433" s="41"/>
      <c r="I2433" s="41"/>
      <c r="J2433" s="41"/>
      <c r="K2433" s="41"/>
      <c r="L2433" s="41"/>
      <c r="M2433" s="41"/>
      <c r="N2433" s="41"/>
      <c r="O2433" s="41"/>
      <c r="P2433" s="41"/>
    </row>
    <row r="2434" ht="14.25" customHeight="1">
      <c r="A2434" s="41">
        <f t="shared" si="3"/>
        <v>4</v>
      </c>
      <c r="B2434" s="49">
        <v>10413.0</v>
      </c>
      <c r="C2434" s="41"/>
      <c r="D2434" s="41"/>
      <c r="E2434" s="41"/>
      <c r="F2434" s="41"/>
      <c r="G2434" s="41"/>
      <c r="H2434" s="41"/>
      <c r="I2434" s="41"/>
      <c r="J2434" s="41"/>
      <c r="K2434" s="41"/>
      <c r="L2434" s="41"/>
      <c r="M2434" s="41"/>
      <c r="N2434" s="41"/>
      <c r="O2434" s="41"/>
      <c r="P2434" s="41"/>
    </row>
    <row r="2435" ht="14.25" customHeight="1">
      <c r="A2435" s="41">
        <f t="shared" si="3"/>
        <v>1</v>
      </c>
      <c r="B2435" s="49">
        <v>10412.0</v>
      </c>
      <c r="C2435" s="41"/>
      <c r="D2435" s="41"/>
      <c r="E2435" s="41"/>
      <c r="F2435" s="41"/>
      <c r="G2435" s="41"/>
      <c r="H2435" s="41"/>
      <c r="I2435" s="41"/>
      <c r="J2435" s="41"/>
      <c r="K2435" s="41"/>
      <c r="L2435" s="41"/>
      <c r="M2435" s="41"/>
      <c r="N2435" s="41"/>
      <c r="O2435" s="41"/>
      <c r="P2435" s="41"/>
    </row>
    <row r="2436" ht="14.25" customHeight="1">
      <c r="A2436" s="41">
        <f t="shared" si="3"/>
        <v>2</v>
      </c>
      <c r="B2436" s="49">
        <v>10410.0</v>
      </c>
      <c r="C2436" s="41"/>
      <c r="D2436" s="41"/>
      <c r="E2436" s="41"/>
      <c r="F2436" s="41"/>
      <c r="G2436" s="41"/>
      <c r="H2436" s="41"/>
      <c r="I2436" s="41"/>
      <c r="J2436" s="41"/>
      <c r="K2436" s="41"/>
      <c r="L2436" s="41"/>
      <c r="M2436" s="41"/>
      <c r="N2436" s="41"/>
      <c r="O2436" s="41"/>
      <c r="P2436" s="41"/>
    </row>
    <row r="2437" ht="14.25" customHeight="1">
      <c r="A2437" s="41">
        <f t="shared" si="3"/>
        <v>3</v>
      </c>
      <c r="B2437" s="49">
        <v>10409.0</v>
      </c>
      <c r="C2437" s="41"/>
      <c r="D2437" s="41"/>
      <c r="E2437" s="41"/>
      <c r="F2437" s="41"/>
      <c r="G2437" s="41"/>
      <c r="H2437" s="41"/>
      <c r="I2437" s="41"/>
      <c r="J2437" s="41"/>
      <c r="K2437" s="41"/>
      <c r="L2437" s="41"/>
      <c r="M2437" s="41"/>
      <c r="N2437" s="41"/>
      <c r="O2437" s="41"/>
      <c r="P2437" s="41"/>
    </row>
    <row r="2438" ht="14.25" customHeight="1">
      <c r="A2438" s="41">
        <f t="shared" si="3"/>
        <v>4</v>
      </c>
      <c r="B2438" s="49">
        <v>10408.0</v>
      </c>
      <c r="C2438" s="41"/>
      <c r="D2438" s="41"/>
      <c r="E2438" s="41"/>
      <c r="F2438" s="41"/>
      <c r="G2438" s="41"/>
      <c r="H2438" s="41"/>
      <c r="I2438" s="41"/>
      <c r="J2438" s="41"/>
      <c r="K2438" s="41"/>
      <c r="L2438" s="41"/>
      <c r="M2438" s="41"/>
      <c r="N2438" s="41"/>
      <c r="O2438" s="41"/>
      <c r="P2438" s="41"/>
    </row>
    <row r="2439" ht="14.25" customHeight="1">
      <c r="A2439" s="41">
        <f t="shared" si="3"/>
        <v>1</v>
      </c>
      <c r="B2439" s="49">
        <v>10407.0</v>
      </c>
      <c r="C2439" s="41"/>
      <c r="D2439" s="41"/>
      <c r="E2439" s="41"/>
      <c r="F2439" s="41"/>
      <c r="G2439" s="41"/>
      <c r="H2439" s="41"/>
      <c r="I2439" s="41"/>
      <c r="J2439" s="41"/>
      <c r="K2439" s="41"/>
      <c r="L2439" s="41"/>
      <c r="M2439" s="41"/>
      <c r="N2439" s="41"/>
      <c r="O2439" s="41"/>
      <c r="P2439" s="41"/>
    </row>
    <row r="2440" ht="14.25" customHeight="1">
      <c r="A2440" s="41">
        <f t="shared" si="3"/>
        <v>2</v>
      </c>
      <c r="B2440" s="49">
        <v>10404.0</v>
      </c>
      <c r="C2440" s="41"/>
      <c r="D2440" s="41"/>
      <c r="E2440" s="41"/>
      <c r="F2440" s="41"/>
      <c r="G2440" s="41"/>
      <c r="H2440" s="41"/>
      <c r="I2440" s="41"/>
      <c r="J2440" s="41"/>
      <c r="K2440" s="41"/>
      <c r="L2440" s="41"/>
      <c r="M2440" s="41"/>
      <c r="N2440" s="41"/>
      <c r="O2440" s="41"/>
      <c r="P2440" s="41"/>
    </row>
    <row r="2441" ht="14.25" customHeight="1">
      <c r="A2441" s="41">
        <f t="shared" si="3"/>
        <v>3</v>
      </c>
      <c r="B2441" s="49">
        <v>10403.0</v>
      </c>
      <c r="C2441" s="41"/>
      <c r="D2441" s="41"/>
      <c r="E2441" s="41"/>
      <c r="F2441" s="41"/>
      <c r="G2441" s="41"/>
      <c r="H2441" s="41"/>
      <c r="I2441" s="41"/>
      <c r="J2441" s="41"/>
      <c r="K2441" s="41"/>
      <c r="L2441" s="41"/>
      <c r="M2441" s="41"/>
      <c r="N2441" s="41"/>
      <c r="O2441" s="41"/>
      <c r="P2441" s="41"/>
    </row>
    <row r="2442" ht="14.25" customHeight="1">
      <c r="A2442" s="41">
        <f t="shared" si="3"/>
        <v>4</v>
      </c>
      <c r="B2442" s="49">
        <v>10402.0</v>
      </c>
      <c r="C2442" s="41"/>
      <c r="D2442" s="41"/>
      <c r="E2442" s="41"/>
      <c r="F2442" s="41"/>
      <c r="G2442" s="41"/>
      <c r="H2442" s="41"/>
      <c r="I2442" s="41"/>
      <c r="J2442" s="41"/>
      <c r="K2442" s="41"/>
      <c r="L2442" s="41"/>
      <c r="M2442" s="41"/>
      <c r="N2442" s="41"/>
      <c r="O2442" s="41"/>
      <c r="P2442" s="41"/>
    </row>
    <row r="2443" ht="14.25" customHeight="1">
      <c r="A2443" s="41">
        <f t="shared" si="3"/>
        <v>1</v>
      </c>
      <c r="B2443" s="49">
        <v>10401.0</v>
      </c>
      <c r="C2443" s="41"/>
      <c r="D2443" s="41"/>
      <c r="E2443" s="41"/>
      <c r="F2443" s="41"/>
      <c r="G2443" s="41"/>
      <c r="H2443" s="41"/>
      <c r="I2443" s="41"/>
      <c r="J2443" s="41"/>
      <c r="K2443" s="41"/>
      <c r="L2443" s="41"/>
      <c r="M2443" s="41"/>
      <c r="N2443" s="41"/>
      <c r="O2443" s="41"/>
      <c r="P2443" s="41"/>
    </row>
    <row r="2444" ht="14.25" customHeight="1">
      <c r="A2444" s="41">
        <f t="shared" si="3"/>
        <v>2</v>
      </c>
      <c r="B2444" s="49">
        <v>10399.0</v>
      </c>
      <c r="C2444" s="41"/>
      <c r="D2444" s="41"/>
      <c r="E2444" s="41"/>
      <c r="F2444" s="41"/>
      <c r="G2444" s="41"/>
      <c r="H2444" s="41"/>
      <c r="I2444" s="41"/>
      <c r="J2444" s="41"/>
      <c r="K2444" s="41"/>
      <c r="L2444" s="41"/>
      <c r="M2444" s="41"/>
      <c r="N2444" s="41"/>
      <c r="O2444" s="41"/>
      <c r="P2444" s="41"/>
    </row>
    <row r="2445" ht="14.25" customHeight="1">
      <c r="A2445" s="41">
        <f t="shared" si="3"/>
        <v>3</v>
      </c>
      <c r="B2445" s="49">
        <v>10398.0</v>
      </c>
      <c r="C2445" s="41"/>
      <c r="D2445" s="41"/>
      <c r="E2445" s="41"/>
      <c r="F2445" s="41"/>
      <c r="G2445" s="41"/>
      <c r="H2445" s="41"/>
      <c r="I2445" s="41"/>
      <c r="J2445" s="41"/>
      <c r="K2445" s="41"/>
      <c r="L2445" s="41"/>
      <c r="M2445" s="41"/>
      <c r="N2445" s="41"/>
      <c r="O2445" s="41"/>
      <c r="P2445" s="41"/>
    </row>
    <row r="2446" ht="14.25" customHeight="1">
      <c r="A2446" s="41">
        <f t="shared" si="3"/>
        <v>4</v>
      </c>
      <c r="B2446" s="49">
        <v>10397.0</v>
      </c>
      <c r="C2446" s="41"/>
      <c r="D2446" s="41"/>
      <c r="E2446" s="41"/>
      <c r="F2446" s="41"/>
      <c r="G2446" s="41"/>
      <c r="H2446" s="41"/>
      <c r="I2446" s="41"/>
      <c r="J2446" s="41"/>
      <c r="K2446" s="41"/>
      <c r="L2446" s="41"/>
      <c r="M2446" s="41"/>
      <c r="N2446" s="41"/>
      <c r="O2446" s="41"/>
      <c r="P2446" s="41"/>
    </row>
    <row r="2447" ht="14.25" customHeight="1">
      <c r="A2447" s="41">
        <f t="shared" si="3"/>
        <v>1</v>
      </c>
      <c r="B2447" s="49">
        <v>10396.0</v>
      </c>
      <c r="C2447" s="41"/>
      <c r="D2447" s="41"/>
      <c r="E2447" s="41"/>
      <c r="F2447" s="41"/>
      <c r="G2447" s="41"/>
      <c r="H2447" s="41"/>
      <c r="I2447" s="41"/>
      <c r="J2447" s="41"/>
      <c r="K2447" s="41"/>
      <c r="L2447" s="41"/>
      <c r="M2447" s="41"/>
      <c r="N2447" s="41"/>
      <c r="O2447" s="41"/>
      <c r="P2447" s="41"/>
    </row>
    <row r="2448" ht="14.25" customHeight="1">
      <c r="A2448" s="41">
        <f t="shared" si="3"/>
        <v>2</v>
      </c>
      <c r="B2448" s="49">
        <v>10395.0</v>
      </c>
      <c r="C2448" s="41"/>
      <c r="D2448" s="41"/>
      <c r="E2448" s="41"/>
      <c r="F2448" s="41"/>
      <c r="G2448" s="41"/>
      <c r="H2448" s="41"/>
      <c r="I2448" s="41"/>
      <c r="J2448" s="41"/>
      <c r="K2448" s="41"/>
      <c r="L2448" s="41"/>
      <c r="M2448" s="41"/>
      <c r="N2448" s="41"/>
      <c r="O2448" s="41"/>
      <c r="P2448" s="41"/>
    </row>
    <row r="2449" ht="14.25" customHeight="1">
      <c r="A2449" s="41">
        <f t="shared" si="3"/>
        <v>3</v>
      </c>
      <c r="B2449" s="49">
        <v>10394.0</v>
      </c>
      <c r="C2449" s="41"/>
      <c r="D2449" s="41"/>
      <c r="E2449" s="41"/>
      <c r="F2449" s="41"/>
      <c r="G2449" s="41"/>
      <c r="H2449" s="41"/>
      <c r="I2449" s="41"/>
      <c r="J2449" s="41"/>
      <c r="K2449" s="41"/>
      <c r="L2449" s="41"/>
      <c r="M2449" s="41"/>
      <c r="N2449" s="41"/>
      <c r="O2449" s="41"/>
      <c r="P2449" s="41"/>
    </row>
    <row r="2450" ht="14.25" customHeight="1">
      <c r="A2450" s="41">
        <f t="shared" si="3"/>
        <v>4</v>
      </c>
      <c r="B2450" s="49">
        <v>10393.0</v>
      </c>
      <c r="C2450" s="41"/>
      <c r="D2450" s="41"/>
      <c r="E2450" s="41"/>
      <c r="F2450" s="41"/>
      <c r="G2450" s="41"/>
      <c r="H2450" s="41"/>
      <c r="I2450" s="41"/>
      <c r="J2450" s="41"/>
      <c r="K2450" s="41"/>
      <c r="L2450" s="41"/>
      <c r="M2450" s="41"/>
      <c r="N2450" s="41"/>
      <c r="O2450" s="41"/>
      <c r="P2450" s="41"/>
    </row>
    <row r="2451" ht="14.25" customHeight="1">
      <c r="A2451" s="41">
        <f t="shared" si="3"/>
        <v>1</v>
      </c>
      <c r="B2451" s="49">
        <v>10392.0</v>
      </c>
      <c r="C2451" s="41"/>
      <c r="D2451" s="41"/>
      <c r="E2451" s="41"/>
      <c r="F2451" s="41"/>
      <c r="G2451" s="41"/>
      <c r="H2451" s="41"/>
      <c r="I2451" s="41"/>
      <c r="J2451" s="41"/>
      <c r="K2451" s="41"/>
      <c r="L2451" s="41"/>
      <c r="M2451" s="41"/>
      <c r="N2451" s="41"/>
      <c r="O2451" s="41"/>
      <c r="P2451" s="41"/>
    </row>
    <row r="2452" ht="14.25" customHeight="1">
      <c r="A2452" s="41">
        <f t="shared" si="3"/>
        <v>2</v>
      </c>
      <c r="B2452" s="49">
        <v>10391.0</v>
      </c>
      <c r="C2452" s="41"/>
      <c r="D2452" s="41"/>
      <c r="E2452" s="41"/>
      <c r="F2452" s="41"/>
      <c r="G2452" s="41"/>
      <c r="H2452" s="41"/>
      <c r="I2452" s="41"/>
      <c r="J2452" s="41"/>
      <c r="K2452" s="41"/>
      <c r="L2452" s="41"/>
      <c r="M2452" s="41"/>
      <c r="N2452" s="41"/>
      <c r="O2452" s="41"/>
      <c r="P2452" s="41"/>
    </row>
    <row r="2453" ht="14.25" customHeight="1">
      <c r="A2453" s="41">
        <f t="shared" si="3"/>
        <v>3</v>
      </c>
      <c r="B2453" s="49">
        <v>10390.0</v>
      </c>
      <c r="C2453" s="41"/>
      <c r="D2453" s="41"/>
      <c r="E2453" s="41"/>
      <c r="F2453" s="41"/>
      <c r="G2453" s="41"/>
      <c r="H2453" s="41"/>
      <c r="I2453" s="41"/>
      <c r="J2453" s="41"/>
      <c r="K2453" s="41"/>
      <c r="L2453" s="41"/>
      <c r="M2453" s="41"/>
      <c r="N2453" s="41"/>
      <c r="O2453" s="41"/>
      <c r="P2453" s="41"/>
    </row>
    <row r="2454" ht="14.25" customHeight="1">
      <c r="A2454" s="41">
        <f t="shared" si="3"/>
        <v>4</v>
      </c>
      <c r="B2454" s="49">
        <v>10389.0</v>
      </c>
      <c r="C2454" s="41"/>
      <c r="D2454" s="41"/>
      <c r="E2454" s="41"/>
      <c r="F2454" s="41"/>
      <c r="G2454" s="41"/>
      <c r="H2454" s="41"/>
      <c r="I2454" s="41"/>
      <c r="J2454" s="41"/>
      <c r="K2454" s="41"/>
      <c r="L2454" s="41"/>
      <c r="M2454" s="41"/>
      <c r="N2454" s="41"/>
      <c r="O2454" s="41"/>
      <c r="P2454" s="41"/>
    </row>
    <row r="2455" ht="14.25" customHeight="1">
      <c r="A2455" s="41">
        <f t="shared" si="3"/>
        <v>1</v>
      </c>
      <c r="B2455" s="49">
        <v>10388.0</v>
      </c>
      <c r="C2455" s="41"/>
      <c r="D2455" s="41"/>
      <c r="E2455" s="41"/>
      <c r="F2455" s="41"/>
      <c r="G2455" s="41"/>
      <c r="H2455" s="41"/>
      <c r="I2455" s="41"/>
      <c r="J2455" s="41"/>
      <c r="K2455" s="41"/>
      <c r="L2455" s="41"/>
      <c r="M2455" s="41"/>
      <c r="N2455" s="41"/>
      <c r="O2455" s="41"/>
      <c r="P2455" s="41"/>
    </row>
    <row r="2456" ht="14.25" customHeight="1">
      <c r="A2456" s="41">
        <f t="shared" si="3"/>
        <v>2</v>
      </c>
      <c r="B2456" s="49">
        <v>10387.0</v>
      </c>
      <c r="C2456" s="41"/>
      <c r="D2456" s="41"/>
      <c r="E2456" s="41"/>
      <c r="F2456" s="41"/>
      <c r="G2456" s="41"/>
      <c r="H2456" s="41"/>
      <c r="I2456" s="41"/>
      <c r="J2456" s="41"/>
      <c r="K2456" s="41"/>
      <c r="L2456" s="41"/>
      <c r="M2456" s="41"/>
      <c r="N2456" s="41"/>
      <c r="O2456" s="41"/>
      <c r="P2456" s="41"/>
    </row>
    <row r="2457" ht="14.25" customHeight="1">
      <c r="A2457" s="41">
        <f t="shared" si="3"/>
        <v>3</v>
      </c>
      <c r="B2457" s="49">
        <v>10386.0</v>
      </c>
      <c r="C2457" s="41"/>
      <c r="D2457" s="41"/>
      <c r="E2457" s="41"/>
      <c r="F2457" s="41"/>
      <c r="G2457" s="41"/>
      <c r="H2457" s="41"/>
      <c r="I2457" s="41"/>
      <c r="J2457" s="41"/>
      <c r="K2457" s="41"/>
      <c r="L2457" s="41"/>
      <c r="M2457" s="41"/>
      <c r="N2457" s="41"/>
      <c r="O2457" s="41"/>
      <c r="P2457" s="41"/>
    </row>
    <row r="2458" ht="14.25" customHeight="1">
      <c r="A2458" s="41">
        <f t="shared" si="3"/>
        <v>4</v>
      </c>
      <c r="B2458" s="49">
        <v>10384.0</v>
      </c>
      <c r="C2458" s="41"/>
      <c r="D2458" s="41"/>
      <c r="E2458" s="41"/>
      <c r="F2458" s="41"/>
      <c r="G2458" s="41"/>
      <c r="H2458" s="41"/>
      <c r="I2458" s="41"/>
      <c r="J2458" s="41"/>
      <c r="K2458" s="41"/>
      <c r="L2458" s="41"/>
      <c r="M2458" s="41"/>
      <c r="N2458" s="41"/>
      <c r="O2458" s="41"/>
      <c r="P2458" s="41"/>
    </row>
    <row r="2459" ht="14.25" customHeight="1">
      <c r="A2459" s="41">
        <f t="shared" si="3"/>
        <v>1</v>
      </c>
      <c r="B2459" s="49">
        <v>10383.0</v>
      </c>
      <c r="C2459" s="41"/>
      <c r="D2459" s="41"/>
      <c r="E2459" s="41"/>
      <c r="F2459" s="41"/>
      <c r="G2459" s="41"/>
      <c r="H2459" s="41"/>
      <c r="I2459" s="41"/>
      <c r="J2459" s="41"/>
      <c r="K2459" s="41"/>
      <c r="L2459" s="41"/>
      <c r="M2459" s="41"/>
      <c r="N2459" s="41"/>
      <c r="O2459" s="41"/>
      <c r="P2459" s="41"/>
    </row>
    <row r="2460" ht="14.25" customHeight="1">
      <c r="A2460" s="41">
        <f t="shared" si="3"/>
        <v>2</v>
      </c>
      <c r="B2460" s="49">
        <v>10382.0</v>
      </c>
      <c r="C2460" s="41"/>
      <c r="D2460" s="41"/>
      <c r="E2460" s="41"/>
      <c r="F2460" s="41"/>
      <c r="G2460" s="41"/>
      <c r="H2460" s="41"/>
      <c r="I2460" s="41"/>
      <c r="J2460" s="41"/>
      <c r="K2460" s="41"/>
      <c r="L2460" s="41"/>
      <c r="M2460" s="41"/>
      <c r="N2460" s="41"/>
      <c r="O2460" s="41"/>
      <c r="P2460" s="41"/>
    </row>
    <row r="2461" ht="14.25" customHeight="1">
      <c r="A2461" s="41">
        <f t="shared" si="3"/>
        <v>3</v>
      </c>
      <c r="B2461" s="49">
        <v>10381.0</v>
      </c>
      <c r="C2461" s="41"/>
      <c r="D2461" s="41"/>
      <c r="E2461" s="41"/>
      <c r="F2461" s="41"/>
      <c r="G2461" s="41"/>
      <c r="H2461" s="41"/>
      <c r="I2461" s="41"/>
      <c r="J2461" s="41"/>
      <c r="K2461" s="41"/>
      <c r="L2461" s="41"/>
      <c r="M2461" s="41"/>
      <c r="N2461" s="41"/>
      <c r="O2461" s="41"/>
      <c r="P2461" s="41"/>
    </row>
    <row r="2462" ht="14.25" customHeight="1">
      <c r="A2462" s="41">
        <f t="shared" si="3"/>
        <v>4</v>
      </c>
      <c r="B2462" s="49">
        <v>10380.0</v>
      </c>
      <c r="C2462" s="41"/>
      <c r="D2462" s="41"/>
      <c r="E2462" s="41"/>
      <c r="F2462" s="41"/>
      <c r="G2462" s="41"/>
      <c r="H2462" s="41"/>
      <c r="I2462" s="41"/>
      <c r="J2462" s="41"/>
      <c r="K2462" s="41"/>
      <c r="L2462" s="41"/>
      <c r="M2462" s="41"/>
      <c r="N2462" s="41"/>
      <c r="O2462" s="41"/>
      <c r="P2462" s="41"/>
    </row>
    <row r="2463" ht="14.25" customHeight="1">
      <c r="A2463" s="41">
        <f t="shared" si="3"/>
        <v>1</v>
      </c>
      <c r="B2463" s="49">
        <v>10379.0</v>
      </c>
      <c r="C2463" s="41"/>
      <c r="D2463" s="41"/>
      <c r="E2463" s="41"/>
      <c r="F2463" s="41"/>
      <c r="G2463" s="41"/>
      <c r="H2463" s="41"/>
      <c r="I2463" s="41"/>
      <c r="J2463" s="41"/>
      <c r="K2463" s="41"/>
      <c r="L2463" s="41"/>
      <c r="M2463" s="41"/>
      <c r="N2463" s="41"/>
      <c r="O2463" s="41"/>
      <c r="P2463" s="41"/>
    </row>
    <row r="2464" ht="14.25" customHeight="1">
      <c r="A2464" s="41">
        <f t="shared" si="3"/>
        <v>2</v>
      </c>
      <c r="B2464" s="49">
        <v>10378.0</v>
      </c>
      <c r="C2464" s="41"/>
      <c r="D2464" s="41"/>
      <c r="E2464" s="41"/>
      <c r="F2464" s="41"/>
      <c r="G2464" s="41"/>
      <c r="H2464" s="41"/>
      <c r="I2464" s="41"/>
      <c r="J2464" s="41"/>
      <c r="K2464" s="41"/>
      <c r="L2464" s="41"/>
      <c r="M2464" s="41"/>
      <c r="N2464" s="41"/>
      <c r="O2464" s="41"/>
      <c r="P2464" s="41"/>
    </row>
    <row r="2465" ht="14.25" customHeight="1">
      <c r="A2465" s="41">
        <f t="shared" si="3"/>
        <v>3</v>
      </c>
      <c r="B2465" s="49">
        <v>10377.0</v>
      </c>
      <c r="C2465" s="41"/>
      <c r="D2465" s="41"/>
      <c r="E2465" s="41"/>
      <c r="F2465" s="41"/>
      <c r="G2465" s="41"/>
      <c r="H2465" s="41"/>
      <c r="I2465" s="41"/>
      <c r="J2465" s="41"/>
      <c r="K2465" s="41"/>
      <c r="L2465" s="41"/>
      <c r="M2465" s="41"/>
      <c r="N2465" s="41"/>
      <c r="O2465" s="41"/>
      <c r="P2465" s="41"/>
    </row>
    <row r="2466" ht="14.25" customHeight="1">
      <c r="A2466" s="41">
        <f t="shared" si="3"/>
        <v>4</v>
      </c>
      <c r="B2466" s="49">
        <v>10376.0</v>
      </c>
      <c r="C2466" s="41"/>
      <c r="D2466" s="41"/>
      <c r="E2466" s="41"/>
      <c r="F2466" s="41"/>
      <c r="G2466" s="41"/>
      <c r="H2466" s="41"/>
      <c r="I2466" s="41"/>
      <c r="J2466" s="41"/>
      <c r="K2466" s="41"/>
      <c r="L2466" s="41"/>
      <c r="M2466" s="41"/>
      <c r="N2466" s="41"/>
      <c r="O2466" s="41"/>
      <c r="P2466" s="41"/>
    </row>
    <row r="2467" ht="14.25" customHeight="1">
      <c r="A2467" s="41">
        <f t="shared" si="3"/>
        <v>1</v>
      </c>
      <c r="B2467" s="49">
        <v>10375.0</v>
      </c>
      <c r="C2467" s="41"/>
      <c r="D2467" s="41"/>
      <c r="E2467" s="41"/>
      <c r="F2467" s="41"/>
      <c r="G2467" s="41"/>
      <c r="H2467" s="41"/>
      <c r="I2467" s="41"/>
      <c r="J2467" s="41"/>
      <c r="K2467" s="41"/>
      <c r="L2467" s="41"/>
      <c r="M2467" s="41"/>
      <c r="N2467" s="41"/>
      <c r="O2467" s="41"/>
      <c r="P2467" s="41"/>
    </row>
    <row r="2468" ht="14.25" customHeight="1">
      <c r="A2468" s="41">
        <f t="shared" si="3"/>
        <v>2</v>
      </c>
      <c r="B2468" s="49">
        <v>10374.0</v>
      </c>
      <c r="C2468" s="41"/>
      <c r="D2468" s="41"/>
      <c r="E2468" s="41"/>
      <c r="F2468" s="41"/>
      <c r="G2468" s="41"/>
      <c r="H2468" s="41"/>
      <c r="I2468" s="41"/>
      <c r="J2468" s="41"/>
      <c r="K2468" s="41"/>
      <c r="L2468" s="41"/>
      <c r="M2468" s="41"/>
      <c r="N2468" s="41"/>
      <c r="O2468" s="41"/>
      <c r="P2468" s="41"/>
    </row>
    <row r="2469" ht="14.25" customHeight="1">
      <c r="A2469" s="41">
        <f t="shared" si="3"/>
        <v>3</v>
      </c>
      <c r="B2469" s="49">
        <v>10373.0</v>
      </c>
      <c r="C2469" s="41"/>
      <c r="D2469" s="41"/>
      <c r="E2469" s="41"/>
      <c r="F2469" s="41"/>
      <c r="G2469" s="41"/>
      <c r="H2469" s="41"/>
      <c r="I2469" s="41"/>
      <c r="J2469" s="41"/>
      <c r="K2469" s="41"/>
      <c r="L2469" s="41"/>
      <c r="M2469" s="41"/>
      <c r="N2469" s="41"/>
      <c r="O2469" s="41"/>
      <c r="P2469" s="41"/>
    </row>
    <row r="2470" ht="14.25" customHeight="1">
      <c r="A2470" s="41">
        <f t="shared" si="3"/>
        <v>4</v>
      </c>
      <c r="B2470" s="49">
        <v>10372.0</v>
      </c>
      <c r="C2470" s="41"/>
      <c r="D2470" s="41"/>
      <c r="E2470" s="41"/>
      <c r="F2470" s="41"/>
      <c r="G2470" s="41"/>
      <c r="H2470" s="41"/>
      <c r="I2470" s="41"/>
      <c r="J2470" s="41"/>
      <c r="K2470" s="41"/>
      <c r="L2470" s="41"/>
      <c r="M2470" s="41"/>
      <c r="N2470" s="41"/>
      <c r="O2470" s="41"/>
      <c r="P2470" s="41"/>
    </row>
    <row r="2471" ht="14.25" customHeight="1">
      <c r="A2471" s="41">
        <f t="shared" si="3"/>
        <v>1</v>
      </c>
      <c r="B2471" s="49">
        <v>10371.0</v>
      </c>
      <c r="C2471" s="41"/>
      <c r="D2471" s="41"/>
      <c r="E2471" s="41"/>
      <c r="F2471" s="41"/>
      <c r="G2471" s="41"/>
      <c r="H2471" s="41"/>
      <c r="I2471" s="41"/>
      <c r="J2471" s="41"/>
      <c r="K2471" s="41"/>
      <c r="L2471" s="41"/>
      <c r="M2471" s="41"/>
      <c r="N2471" s="41"/>
      <c r="O2471" s="41"/>
      <c r="P2471" s="41"/>
    </row>
    <row r="2472" ht="14.25" customHeight="1">
      <c r="A2472" s="41">
        <f t="shared" si="3"/>
        <v>2</v>
      </c>
      <c r="B2472" s="49">
        <v>10370.0</v>
      </c>
      <c r="C2472" s="41"/>
      <c r="D2472" s="41"/>
      <c r="E2472" s="41"/>
      <c r="F2472" s="41"/>
      <c r="G2472" s="41"/>
      <c r="H2472" s="41"/>
      <c r="I2472" s="41"/>
      <c r="J2472" s="41"/>
      <c r="K2472" s="41"/>
      <c r="L2472" s="41"/>
      <c r="M2472" s="41"/>
      <c r="N2472" s="41"/>
      <c r="O2472" s="41"/>
      <c r="P2472" s="41"/>
    </row>
    <row r="2473" ht="14.25" customHeight="1">
      <c r="A2473" s="41">
        <f t="shared" si="3"/>
        <v>3</v>
      </c>
      <c r="B2473" s="49">
        <v>10369.0</v>
      </c>
      <c r="C2473" s="41"/>
      <c r="D2473" s="41"/>
      <c r="E2473" s="41"/>
      <c r="F2473" s="41"/>
      <c r="G2473" s="41"/>
      <c r="H2473" s="41"/>
      <c r="I2473" s="41"/>
      <c r="J2473" s="41"/>
      <c r="K2473" s="41"/>
      <c r="L2473" s="41"/>
      <c r="M2473" s="41"/>
      <c r="N2473" s="41"/>
      <c r="O2473" s="41"/>
      <c r="P2473" s="41"/>
    </row>
    <row r="2474" ht="14.25" customHeight="1">
      <c r="A2474" s="41">
        <f t="shared" si="3"/>
        <v>4</v>
      </c>
      <c r="B2474" s="49">
        <v>10368.0</v>
      </c>
      <c r="C2474" s="41"/>
      <c r="D2474" s="41"/>
      <c r="E2474" s="41"/>
      <c r="F2474" s="41"/>
      <c r="G2474" s="41"/>
      <c r="H2474" s="41"/>
      <c r="I2474" s="41"/>
      <c r="J2474" s="41"/>
      <c r="K2474" s="41"/>
      <c r="L2474" s="41"/>
      <c r="M2474" s="41"/>
      <c r="N2474" s="41"/>
      <c r="O2474" s="41"/>
      <c r="P2474" s="41"/>
    </row>
    <row r="2475" ht="14.25" customHeight="1">
      <c r="A2475" s="41">
        <f t="shared" si="3"/>
        <v>1</v>
      </c>
      <c r="B2475" s="49">
        <v>10366.0</v>
      </c>
      <c r="C2475" s="41"/>
      <c r="D2475" s="41"/>
      <c r="E2475" s="41"/>
      <c r="F2475" s="41"/>
      <c r="G2475" s="41"/>
      <c r="H2475" s="41"/>
      <c r="I2475" s="41"/>
      <c r="J2475" s="41"/>
      <c r="K2475" s="41"/>
      <c r="L2475" s="41"/>
      <c r="M2475" s="41"/>
      <c r="N2475" s="41"/>
      <c r="O2475" s="41"/>
      <c r="P2475" s="41"/>
    </row>
    <row r="2476" ht="14.25" customHeight="1">
      <c r="A2476" s="41">
        <f t="shared" si="3"/>
        <v>2</v>
      </c>
      <c r="B2476" s="49">
        <v>10365.0</v>
      </c>
      <c r="C2476" s="41"/>
      <c r="D2476" s="41"/>
      <c r="E2476" s="41"/>
      <c r="F2476" s="41"/>
      <c r="G2476" s="41"/>
      <c r="H2476" s="41"/>
      <c r="I2476" s="41"/>
      <c r="J2476" s="41"/>
      <c r="K2476" s="41"/>
      <c r="L2476" s="41"/>
      <c r="M2476" s="41"/>
      <c r="N2476" s="41"/>
      <c r="O2476" s="41"/>
      <c r="P2476" s="41"/>
    </row>
    <row r="2477" ht="14.25" customHeight="1">
      <c r="A2477" s="41">
        <f t="shared" si="3"/>
        <v>3</v>
      </c>
      <c r="B2477" s="49">
        <v>10364.0</v>
      </c>
      <c r="C2477" s="41"/>
      <c r="D2477" s="41"/>
      <c r="E2477" s="41"/>
      <c r="F2477" s="41"/>
      <c r="G2477" s="41"/>
      <c r="H2477" s="41"/>
      <c r="I2477" s="41"/>
      <c r="J2477" s="41"/>
      <c r="K2477" s="41"/>
      <c r="L2477" s="41"/>
      <c r="M2477" s="41"/>
      <c r="N2477" s="41"/>
      <c r="O2477" s="41"/>
      <c r="P2477" s="41"/>
    </row>
    <row r="2478" ht="14.25" customHeight="1">
      <c r="A2478" s="41">
        <f t="shared" si="3"/>
        <v>4</v>
      </c>
      <c r="B2478" s="49">
        <v>10363.0</v>
      </c>
      <c r="C2478" s="41"/>
      <c r="D2478" s="41"/>
      <c r="E2478" s="41"/>
      <c r="F2478" s="41"/>
      <c r="G2478" s="41"/>
      <c r="H2478" s="41"/>
      <c r="I2478" s="41"/>
      <c r="J2478" s="41"/>
      <c r="K2478" s="41"/>
      <c r="L2478" s="41"/>
      <c r="M2478" s="41"/>
      <c r="N2478" s="41"/>
      <c r="O2478" s="41"/>
      <c r="P2478" s="41"/>
    </row>
    <row r="2479" ht="14.25" customHeight="1">
      <c r="A2479" s="41">
        <f t="shared" si="3"/>
        <v>1</v>
      </c>
      <c r="B2479" s="49">
        <v>10362.0</v>
      </c>
      <c r="C2479" s="41"/>
      <c r="D2479" s="41"/>
      <c r="E2479" s="41"/>
      <c r="F2479" s="41"/>
      <c r="G2479" s="41"/>
      <c r="H2479" s="41"/>
      <c r="I2479" s="41"/>
      <c r="J2479" s="41"/>
      <c r="K2479" s="41"/>
      <c r="L2479" s="41"/>
      <c r="M2479" s="41"/>
      <c r="N2479" s="41"/>
      <c r="O2479" s="41"/>
      <c r="P2479" s="41"/>
    </row>
    <row r="2480" ht="14.25" customHeight="1">
      <c r="A2480" s="41">
        <f t="shared" si="3"/>
        <v>2</v>
      </c>
      <c r="B2480" s="49">
        <v>10360.0</v>
      </c>
      <c r="C2480" s="41"/>
      <c r="D2480" s="41"/>
      <c r="E2480" s="41"/>
      <c r="F2480" s="41"/>
      <c r="G2480" s="41"/>
      <c r="H2480" s="41"/>
      <c r="I2480" s="41"/>
      <c r="J2480" s="41"/>
      <c r="K2480" s="41"/>
      <c r="L2480" s="41"/>
      <c r="M2480" s="41"/>
      <c r="N2480" s="41"/>
      <c r="O2480" s="41"/>
      <c r="P2480" s="41"/>
    </row>
    <row r="2481" ht="14.25" customHeight="1">
      <c r="A2481" s="41">
        <f t="shared" si="3"/>
        <v>3</v>
      </c>
      <c r="B2481" s="49">
        <v>10359.0</v>
      </c>
      <c r="C2481" s="41"/>
      <c r="D2481" s="41"/>
      <c r="E2481" s="41"/>
      <c r="F2481" s="41"/>
      <c r="G2481" s="41"/>
      <c r="H2481" s="41"/>
      <c r="I2481" s="41"/>
      <c r="J2481" s="41"/>
      <c r="K2481" s="41"/>
      <c r="L2481" s="41"/>
      <c r="M2481" s="41"/>
      <c r="N2481" s="41"/>
      <c r="O2481" s="41"/>
      <c r="P2481" s="41"/>
    </row>
    <row r="2482" ht="14.25" customHeight="1">
      <c r="A2482" s="41">
        <f t="shared" si="3"/>
        <v>4</v>
      </c>
      <c r="B2482" s="49">
        <v>10358.0</v>
      </c>
      <c r="C2482" s="41"/>
      <c r="D2482" s="41"/>
      <c r="E2482" s="41"/>
      <c r="F2482" s="41"/>
      <c r="G2482" s="41"/>
      <c r="H2482" s="41"/>
      <c r="I2482" s="41"/>
      <c r="J2482" s="41"/>
      <c r="K2482" s="41"/>
      <c r="L2482" s="41"/>
      <c r="M2482" s="41"/>
      <c r="N2482" s="41"/>
      <c r="O2482" s="41"/>
      <c r="P2482" s="41"/>
    </row>
    <row r="2483" ht="14.25" customHeight="1">
      <c r="A2483" s="41">
        <f t="shared" si="3"/>
        <v>1</v>
      </c>
      <c r="B2483" s="49">
        <v>10356.0</v>
      </c>
      <c r="C2483" s="41"/>
      <c r="D2483" s="41"/>
      <c r="E2483" s="41"/>
      <c r="F2483" s="41"/>
      <c r="G2483" s="41"/>
      <c r="H2483" s="41"/>
      <c r="I2483" s="41"/>
      <c r="J2483" s="41"/>
      <c r="K2483" s="41"/>
      <c r="L2483" s="41"/>
      <c r="M2483" s="41"/>
      <c r="N2483" s="41"/>
      <c r="O2483" s="41"/>
      <c r="P2483" s="41"/>
    </row>
    <row r="2484" ht="14.25" customHeight="1">
      <c r="A2484" s="41">
        <f t="shared" si="3"/>
        <v>2</v>
      </c>
      <c r="B2484" s="49">
        <v>10355.0</v>
      </c>
      <c r="C2484" s="41"/>
      <c r="D2484" s="41"/>
      <c r="E2484" s="41"/>
      <c r="F2484" s="41"/>
      <c r="G2484" s="41"/>
      <c r="H2484" s="41"/>
      <c r="I2484" s="41"/>
      <c r="J2484" s="41"/>
      <c r="K2484" s="41"/>
      <c r="L2484" s="41"/>
      <c r="M2484" s="41"/>
      <c r="N2484" s="41"/>
      <c r="O2484" s="41"/>
      <c r="P2484" s="41"/>
    </row>
    <row r="2485" ht="14.25" customHeight="1">
      <c r="A2485" s="41">
        <f t="shared" si="3"/>
        <v>3</v>
      </c>
      <c r="B2485" s="49">
        <v>10354.0</v>
      </c>
      <c r="C2485" s="41"/>
      <c r="D2485" s="41"/>
      <c r="E2485" s="41"/>
      <c r="F2485" s="41"/>
      <c r="G2485" s="41"/>
      <c r="H2485" s="41"/>
      <c r="I2485" s="41"/>
      <c r="J2485" s="41"/>
      <c r="K2485" s="41"/>
      <c r="L2485" s="41"/>
      <c r="M2485" s="41"/>
      <c r="N2485" s="41"/>
      <c r="O2485" s="41"/>
      <c r="P2485" s="41"/>
    </row>
    <row r="2486" ht="14.25" customHeight="1">
      <c r="A2486" s="41">
        <f t="shared" si="3"/>
        <v>4</v>
      </c>
      <c r="B2486" s="49">
        <v>10353.0</v>
      </c>
      <c r="C2486" s="41"/>
      <c r="D2486" s="41"/>
      <c r="E2486" s="41"/>
      <c r="F2486" s="41"/>
      <c r="G2486" s="41"/>
      <c r="H2486" s="41"/>
      <c r="I2486" s="41"/>
      <c r="J2486" s="41"/>
      <c r="K2486" s="41"/>
      <c r="L2486" s="41"/>
      <c r="M2486" s="41"/>
      <c r="N2486" s="41"/>
      <c r="O2486" s="41"/>
      <c r="P2486" s="41"/>
    </row>
    <row r="2487" ht="14.25" customHeight="1">
      <c r="A2487" s="41">
        <f t="shared" si="3"/>
        <v>1</v>
      </c>
      <c r="B2487" s="49">
        <v>10352.0</v>
      </c>
      <c r="C2487" s="41"/>
      <c r="D2487" s="41"/>
      <c r="E2487" s="41"/>
      <c r="F2487" s="41"/>
      <c r="G2487" s="41"/>
      <c r="H2487" s="41"/>
      <c r="I2487" s="41"/>
      <c r="J2487" s="41"/>
      <c r="K2487" s="41"/>
      <c r="L2487" s="41"/>
      <c r="M2487" s="41"/>
      <c r="N2487" s="41"/>
      <c r="O2487" s="41"/>
      <c r="P2487" s="41"/>
    </row>
    <row r="2488" ht="14.25" customHeight="1">
      <c r="A2488" s="41">
        <f t="shared" si="3"/>
        <v>2</v>
      </c>
      <c r="B2488" s="49">
        <v>10351.0</v>
      </c>
      <c r="C2488" s="41"/>
      <c r="D2488" s="41"/>
      <c r="E2488" s="41"/>
      <c r="F2488" s="41"/>
      <c r="G2488" s="41"/>
      <c r="H2488" s="41"/>
      <c r="I2488" s="41"/>
      <c r="J2488" s="41"/>
      <c r="K2488" s="41"/>
      <c r="L2488" s="41"/>
      <c r="M2488" s="41"/>
      <c r="N2488" s="41"/>
      <c r="O2488" s="41"/>
      <c r="P2488" s="41"/>
    </row>
    <row r="2489" ht="14.25" customHeight="1">
      <c r="A2489" s="41">
        <f t="shared" si="3"/>
        <v>3</v>
      </c>
      <c r="B2489" s="49">
        <v>10350.0</v>
      </c>
      <c r="C2489" s="41"/>
      <c r="D2489" s="41"/>
      <c r="E2489" s="41"/>
      <c r="F2489" s="41"/>
      <c r="G2489" s="41"/>
      <c r="H2489" s="41"/>
      <c r="I2489" s="41"/>
      <c r="J2489" s="41"/>
      <c r="K2489" s="41"/>
      <c r="L2489" s="41"/>
      <c r="M2489" s="41"/>
      <c r="N2489" s="41"/>
      <c r="O2489" s="41"/>
      <c r="P2489" s="41"/>
    </row>
    <row r="2490" ht="14.25" customHeight="1">
      <c r="A2490" s="41">
        <f t="shared" si="3"/>
        <v>4</v>
      </c>
      <c r="B2490" s="49">
        <v>10347.0</v>
      </c>
      <c r="C2490" s="41"/>
      <c r="D2490" s="41"/>
      <c r="E2490" s="41"/>
      <c r="F2490" s="41"/>
      <c r="G2490" s="41"/>
      <c r="H2490" s="41"/>
      <c r="I2490" s="41"/>
      <c r="J2490" s="41"/>
      <c r="K2490" s="41"/>
      <c r="L2490" s="41"/>
      <c r="M2490" s="41"/>
      <c r="N2490" s="41"/>
      <c r="O2490" s="41"/>
      <c r="P2490" s="41"/>
    </row>
    <row r="2491" ht="14.25" customHeight="1">
      <c r="A2491" s="41">
        <f t="shared" si="3"/>
        <v>1</v>
      </c>
      <c r="B2491" s="49">
        <v>10346.0</v>
      </c>
      <c r="C2491" s="41"/>
      <c r="D2491" s="41"/>
      <c r="E2491" s="41"/>
      <c r="F2491" s="41"/>
      <c r="G2491" s="41"/>
      <c r="H2491" s="41"/>
      <c r="I2491" s="41"/>
      <c r="J2491" s="41"/>
      <c r="K2491" s="41"/>
      <c r="L2491" s="41"/>
      <c r="M2491" s="41"/>
      <c r="N2491" s="41"/>
      <c r="O2491" s="41"/>
      <c r="P2491" s="41"/>
    </row>
    <row r="2492" ht="14.25" customHeight="1">
      <c r="A2492" s="41">
        <f t="shared" si="3"/>
        <v>2</v>
      </c>
      <c r="B2492" s="49">
        <v>10343.0</v>
      </c>
      <c r="C2492" s="41"/>
      <c r="D2492" s="41"/>
      <c r="E2492" s="41"/>
      <c r="F2492" s="41"/>
      <c r="G2492" s="41"/>
      <c r="H2492" s="41"/>
      <c r="I2492" s="41"/>
      <c r="J2492" s="41"/>
      <c r="K2492" s="41"/>
      <c r="L2492" s="41"/>
      <c r="M2492" s="41"/>
      <c r="N2492" s="41"/>
      <c r="O2492" s="41"/>
      <c r="P2492" s="41"/>
    </row>
    <row r="2493" ht="14.25" customHeight="1">
      <c r="A2493" s="41">
        <f t="shared" si="3"/>
        <v>3</v>
      </c>
      <c r="B2493" s="49">
        <v>10342.0</v>
      </c>
      <c r="C2493" s="41"/>
      <c r="D2493" s="41"/>
      <c r="E2493" s="41"/>
      <c r="F2493" s="41"/>
      <c r="G2493" s="41"/>
      <c r="H2493" s="41"/>
      <c r="I2493" s="41"/>
      <c r="J2493" s="41"/>
      <c r="K2493" s="41"/>
      <c r="L2493" s="41"/>
      <c r="M2493" s="41"/>
      <c r="N2493" s="41"/>
      <c r="O2493" s="41"/>
      <c r="P2493" s="41"/>
    </row>
    <row r="2494" ht="14.25" customHeight="1">
      <c r="A2494" s="41">
        <f t="shared" si="3"/>
        <v>4</v>
      </c>
      <c r="B2494" s="49">
        <v>10341.0</v>
      </c>
      <c r="C2494" s="41"/>
      <c r="D2494" s="41"/>
      <c r="E2494" s="41"/>
      <c r="F2494" s="41"/>
      <c r="G2494" s="41"/>
      <c r="H2494" s="41"/>
      <c r="I2494" s="41"/>
      <c r="J2494" s="41"/>
      <c r="K2494" s="41"/>
      <c r="L2494" s="41"/>
      <c r="M2494" s="41"/>
      <c r="N2494" s="41"/>
      <c r="O2494" s="41"/>
      <c r="P2494" s="41"/>
    </row>
    <row r="2495" ht="14.25" customHeight="1">
      <c r="A2495" s="41">
        <f t="shared" si="3"/>
        <v>1</v>
      </c>
      <c r="B2495" s="49">
        <v>10340.0</v>
      </c>
      <c r="C2495" s="41"/>
      <c r="D2495" s="41"/>
      <c r="E2495" s="41"/>
      <c r="F2495" s="41"/>
      <c r="G2495" s="41"/>
      <c r="H2495" s="41"/>
      <c r="I2495" s="41"/>
      <c r="J2495" s="41"/>
      <c r="K2495" s="41"/>
      <c r="L2495" s="41"/>
      <c r="M2495" s="41"/>
      <c r="N2495" s="41"/>
      <c r="O2495" s="41"/>
      <c r="P2495" s="41"/>
    </row>
    <row r="2496" ht="14.25" customHeight="1">
      <c r="A2496" s="41">
        <f t="shared" si="3"/>
        <v>2</v>
      </c>
      <c r="B2496" s="49">
        <v>10339.0</v>
      </c>
      <c r="C2496" s="41"/>
      <c r="D2496" s="41"/>
      <c r="E2496" s="41"/>
      <c r="F2496" s="41"/>
      <c r="G2496" s="41"/>
      <c r="H2496" s="41"/>
      <c r="I2496" s="41"/>
      <c r="J2496" s="41"/>
      <c r="K2496" s="41"/>
      <c r="L2496" s="41"/>
      <c r="M2496" s="41"/>
      <c r="N2496" s="41"/>
      <c r="O2496" s="41"/>
      <c r="P2496" s="41"/>
    </row>
    <row r="2497" ht="14.25" customHeight="1">
      <c r="A2497" s="41">
        <f t="shared" si="3"/>
        <v>3</v>
      </c>
      <c r="B2497" s="49">
        <v>10337.0</v>
      </c>
      <c r="C2497" s="41"/>
      <c r="D2497" s="41"/>
      <c r="E2497" s="41"/>
      <c r="F2497" s="41"/>
      <c r="G2497" s="41"/>
      <c r="H2497" s="41"/>
      <c r="I2497" s="41"/>
      <c r="J2497" s="41"/>
      <c r="K2497" s="41"/>
      <c r="L2497" s="41"/>
      <c r="M2497" s="41"/>
      <c r="N2497" s="41"/>
      <c r="O2497" s="41"/>
      <c r="P2497" s="41"/>
    </row>
    <row r="2498" ht="14.25" customHeight="1">
      <c r="A2498" s="41">
        <f t="shared" si="3"/>
        <v>4</v>
      </c>
      <c r="B2498" s="49">
        <v>10336.0</v>
      </c>
      <c r="C2498" s="41"/>
      <c r="D2498" s="41"/>
      <c r="E2498" s="41"/>
      <c r="F2498" s="41"/>
      <c r="G2498" s="41"/>
      <c r="H2498" s="41"/>
      <c r="I2498" s="41"/>
      <c r="J2498" s="41"/>
      <c r="K2498" s="41"/>
      <c r="L2498" s="41"/>
      <c r="M2498" s="41"/>
      <c r="N2498" s="41"/>
      <c r="O2498" s="41"/>
      <c r="P2498" s="41"/>
    </row>
    <row r="2499" ht="14.25" customHeight="1">
      <c r="A2499" s="41">
        <f t="shared" si="3"/>
        <v>1</v>
      </c>
      <c r="B2499" s="49">
        <v>10335.0</v>
      </c>
      <c r="C2499" s="41"/>
      <c r="D2499" s="41"/>
      <c r="E2499" s="41"/>
      <c r="F2499" s="41"/>
      <c r="G2499" s="41"/>
      <c r="H2499" s="41"/>
      <c r="I2499" s="41"/>
      <c r="J2499" s="41"/>
      <c r="K2499" s="41"/>
      <c r="L2499" s="41"/>
      <c r="M2499" s="41"/>
      <c r="N2499" s="41"/>
      <c r="O2499" s="41"/>
      <c r="P2499" s="41"/>
    </row>
    <row r="2500" ht="14.25" customHeight="1">
      <c r="A2500" s="41">
        <f t="shared" si="3"/>
        <v>2</v>
      </c>
      <c r="B2500" s="49">
        <v>10333.0</v>
      </c>
      <c r="C2500" s="41"/>
      <c r="D2500" s="41"/>
      <c r="E2500" s="41"/>
      <c r="F2500" s="41"/>
      <c r="G2500" s="41"/>
      <c r="H2500" s="41"/>
      <c r="I2500" s="41"/>
      <c r="J2500" s="41"/>
      <c r="K2500" s="41"/>
      <c r="L2500" s="41"/>
      <c r="M2500" s="41"/>
      <c r="N2500" s="41"/>
      <c r="O2500" s="41"/>
      <c r="P2500" s="41"/>
    </row>
    <row r="2501" ht="14.25" customHeight="1">
      <c r="A2501" s="41">
        <f t="shared" si="3"/>
        <v>3</v>
      </c>
      <c r="B2501" s="49">
        <v>10332.0</v>
      </c>
      <c r="C2501" s="41"/>
      <c r="D2501" s="41"/>
      <c r="E2501" s="41"/>
      <c r="F2501" s="41"/>
      <c r="G2501" s="41"/>
      <c r="H2501" s="41"/>
      <c r="I2501" s="41"/>
      <c r="J2501" s="41"/>
      <c r="K2501" s="41"/>
      <c r="L2501" s="41"/>
      <c r="M2501" s="41"/>
      <c r="N2501" s="41"/>
      <c r="O2501" s="41"/>
      <c r="P2501" s="41"/>
    </row>
    <row r="2502" ht="14.25" customHeight="1">
      <c r="A2502" s="41">
        <f t="shared" si="3"/>
        <v>4</v>
      </c>
      <c r="B2502" s="49">
        <v>10330.0</v>
      </c>
      <c r="C2502" s="41"/>
      <c r="D2502" s="41"/>
      <c r="E2502" s="41"/>
      <c r="F2502" s="41"/>
      <c r="G2502" s="41"/>
      <c r="H2502" s="41"/>
      <c r="I2502" s="41"/>
      <c r="J2502" s="41"/>
      <c r="K2502" s="41"/>
      <c r="L2502" s="41"/>
      <c r="M2502" s="41"/>
      <c r="N2502" s="41"/>
      <c r="O2502" s="41"/>
      <c r="P2502" s="41"/>
    </row>
    <row r="2503" ht="14.25" customHeight="1">
      <c r="A2503" s="41">
        <f t="shared" si="3"/>
        <v>1</v>
      </c>
      <c r="B2503" s="49">
        <v>10328.0</v>
      </c>
      <c r="C2503" s="41"/>
      <c r="D2503" s="41"/>
      <c r="E2503" s="41"/>
      <c r="F2503" s="41"/>
      <c r="G2503" s="41"/>
      <c r="H2503" s="41"/>
      <c r="I2503" s="41"/>
      <c r="J2503" s="41"/>
      <c r="K2503" s="41"/>
      <c r="L2503" s="41"/>
      <c r="M2503" s="41"/>
      <c r="N2503" s="41"/>
      <c r="O2503" s="41"/>
      <c r="P2503" s="41"/>
    </row>
    <row r="2504" ht="14.25" customHeight="1">
      <c r="A2504" s="41">
        <f t="shared" si="3"/>
        <v>2</v>
      </c>
      <c r="B2504" s="49">
        <v>10327.0</v>
      </c>
      <c r="C2504" s="41"/>
      <c r="D2504" s="41"/>
      <c r="E2504" s="41"/>
      <c r="F2504" s="41"/>
      <c r="G2504" s="41"/>
      <c r="H2504" s="41"/>
      <c r="I2504" s="41"/>
      <c r="J2504" s="41"/>
      <c r="K2504" s="41"/>
      <c r="L2504" s="41"/>
      <c r="M2504" s="41"/>
      <c r="N2504" s="41"/>
      <c r="O2504" s="41"/>
      <c r="P2504" s="41"/>
    </row>
    <row r="2505" ht="14.25" customHeight="1">
      <c r="A2505" s="41">
        <f t="shared" si="3"/>
        <v>3</v>
      </c>
      <c r="B2505" s="49">
        <v>10326.0</v>
      </c>
      <c r="C2505" s="41"/>
      <c r="D2505" s="41"/>
      <c r="E2505" s="41"/>
      <c r="F2505" s="41"/>
      <c r="G2505" s="41"/>
      <c r="H2505" s="41"/>
      <c r="I2505" s="41"/>
      <c r="J2505" s="41"/>
      <c r="K2505" s="41"/>
      <c r="L2505" s="41"/>
      <c r="M2505" s="41"/>
      <c r="N2505" s="41"/>
      <c r="O2505" s="41"/>
      <c r="P2505" s="41"/>
    </row>
    <row r="2506" ht="14.25" customHeight="1">
      <c r="A2506" s="41">
        <f t="shared" si="3"/>
        <v>4</v>
      </c>
      <c r="B2506" s="49">
        <v>10325.0</v>
      </c>
      <c r="C2506" s="41"/>
      <c r="D2506" s="41"/>
      <c r="E2506" s="41"/>
      <c r="F2506" s="41"/>
      <c r="G2506" s="41"/>
      <c r="H2506" s="41"/>
      <c r="I2506" s="41"/>
      <c r="J2506" s="41"/>
      <c r="K2506" s="41"/>
      <c r="L2506" s="41"/>
      <c r="M2506" s="41"/>
      <c r="N2506" s="41"/>
      <c r="O2506" s="41"/>
      <c r="P2506" s="41"/>
    </row>
    <row r="2507" ht="14.25" customHeight="1">
      <c r="A2507" s="41">
        <f t="shared" si="3"/>
        <v>1</v>
      </c>
      <c r="B2507" s="49">
        <v>10324.0</v>
      </c>
      <c r="C2507" s="41"/>
      <c r="D2507" s="41"/>
      <c r="E2507" s="41"/>
      <c r="F2507" s="41"/>
      <c r="G2507" s="41"/>
      <c r="H2507" s="41"/>
      <c r="I2507" s="41"/>
      <c r="J2507" s="41"/>
      <c r="K2507" s="41"/>
      <c r="L2507" s="41"/>
      <c r="M2507" s="41"/>
      <c r="N2507" s="41"/>
      <c r="O2507" s="41"/>
      <c r="P2507" s="41"/>
    </row>
    <row r="2508" ht="14.25" customHeight="1">
      <c r="A2508" s="41">
        <f t="shared" si="3"/>
        <v>2</v>
      </c>
      <c r="B2508" s="49">
        <v>10323.0</v>
      </c>
      <c r="C2508" s="41"/>
      <c r="D2508" s="41"/>
      <c r="E2508" s="41"/>
      <c r="F2508" s="41"/>
      <c r="G2508" s="41"/>
      <c r="H2508" s="41"/>
      <c r="I2508" s="41"/>
      <c r="J2508" s="41"/>
      <c r="K2508" s="41"/>
      <c r="L2508" s="41"/>
      <c r="M2508" s="41"/>
      <c r="N2508" s="41"/>
      <c r="O2508" s="41"/>
      <c r="P2508" s="41"/>
    </row>
    <row r="2509" ht="14.25" customHeight="1">
      <c r="A2509" s="41">
        <f t="shared" si="3"/>
        <v>3</v>
      </c>
      <c r="B2509" s="49">
        <v>10322.0</v>
      </c>
      <c r="C2509" s="41"/>
      <c r="D2509" s="41"/>
      <c r="E2509" s="41"/>
      <c r="F2509" s="41"/>
      <c r="G2509" s="41"/>
      <c r="H2509" s="41"/>
      <c r="I2509" s="41"/>
      <c r="J2509" s="41"/>
      <c r="K2509" s="41"/>
      <c r="L2509" s="41"/>
      <c r="M2509" s="41"/>
      <c r="N2509" s="41"/>
      <c r="O2509" s="41"/>
      <c r="P2509" s="41"/>
    </row>
    <row r="2510" ht="14.25" customHeight="1">
      <c r="A2510" s="41">
        <f t="shared" si="3"/>
        <v>4</v>
      </c>
      <c r="B2510" s="49">
        <v>10321.0</v>
      </c>
      <c r="C2510" s="41"/>
      <c r="D2510" s="41"/>
      <c r="E2510" s="41"/>
      <c r="F2510" s="41"/>
      <c r="G2510" s="41"/>
      <c r="H2510" s="41"/>
      <c r="I2510" s="41"/>
      <c r="J2510" s="41"/>
      <c r="K2510" s="41"/>
      <c r="L2510" s="41"/>
      <c r="M2510" s="41"/>
      <c r="N2510" s="41"/>
      <c r="O2510" s="41"/>
      <c r="P2510" s="41"/>
    </row>
    <row r="2511" ht="14.25" customHeight="1">
      <c r="A2511" s="41">
        <f t="shared" si="3"/>
        <v>1</v>
      </c>
      <c r="B2511" s="49">
        <v>10320.0</v>
      </c>
      <c r="C2511" s="41"/>
      <c r="D2511" s="41"/>
      <c r="E2511" s="41"/>
      <c r="F2511" s="41"/>
      <c r="G2511" s="41"/>
      <c r="H2511" s="41"/>
      <c r="I2511" s="41"/>
      <c r="J2511" s="41"/>
      <c r="K2511" s="41"/>
      <c r="L2511" s="41"/>
      <c r="M2511" s="41"/>
      <c r="N2511" s="41"/>
      <c r="O2511" s="41"/>
      <c r="P2511" s="41"/>
    </row>
    <row r="2512" ht="14.25" customHeight="1">
      <c r="A2512" s="41">
        <f t="shared" si="3"/>
        <v>2</v>
      </c>
      <c r="B2512" s="49">
        <v>10319.0</v>
      </c>
      <c r="C2512" s="41"/>
      <c r="D2512" s="41"/>
      <c r="E2512" s="41"/>
      <c r="F2512" s="41"/>
      <c r="G2512" s="41"/>
      <c r="H2512" s="41"/>
      <c r="I2512" s="41"/>
      <c r="J2512" s="41"/>
      <c r="K2512" s="41"/>
      <c r="L2512" s="41"/>
      <c r="M2512" s="41"/>
      <c r="N2512" s="41"/>
      <c r="O2512" s="41"/>
      <c r="P2512" s="41"/>
    </row>
    <row r="2513" ht="14.25" customHeight="1">
      <c r="A2513" s="41">
        <f t="shared" si="3"/>
        <v>3</v>
      </c>
      <c r="B2513" s="49">
        <v>10318.0</v>
      </c>
      <c r="C2513" s="41"/>
      <c r="D2513" s="41"/>
      <c r="E2513" s="41"/>
      <c r="F2513" s="41"/>
      <c r="G2513" s="41"/>
      <c r="H2513" s="41"/>
      <c r="I2513" s="41"/>
      <c r="J2513" s="41"/>
      <c r="K2513" s="41"/>
      <c r="L2513" s="41"/>
      <c r="M2513" s="41"/>
      <c r="N2513" s="41"/>
      <c r="O2513" s="41"/>
      <c r="P2513" s="41"/>
    </row>
    <row r="2514" ht="14.25" customHeight="1">
      <c r="A2514" s="41">
        <f t="shared" si="3"/>
        <v>4</v>
      </c>
      <c r="B2514" s="49">
        <v>10316.0</v>
      </c>
      <c r="C2514" s="41"/>
      <c r="D2514" s="41"/>
      <c r="E2514" s="41"/>
      <c r="F2514" s="41"/>
      <c r="G2514" s="41"/>
      <c r="H2514" s="41"/>
      <c r="I2514" s="41"/>
      <c r="J2514" s="41"/>
      <c r="K2514" s="41"/>
      <c r="L2514" s="41"/>
      <c r="M2514" s="41"/>
      <c r="N2514" s="41"/>
      <c r="O2514" s="41"/>
      <c r="P2514" s="41"/>
    </row>
    <row r="2515" ht="14.25" customHeight="1">
      <c r="A2515" s="41">
        <f t="shared" si="3"/>
        <v>1</v>
      </c>
      <c r="B2515" s="49">
        <v>10315.0</v>
      </c>
      <c r="C2515" s="41"/>
      <c r="D2515" s="41"/>
      <c r="E2515" s="41"/>
      <c r="F2515" s="41"/>
      <c r="G2515" s="41"/>
      <c r="H2515" s="41"/>
      <c r="I2515" s="41"/>
      <c r="J2515" s="41"/>
      <c r="K2515" s="41"/>
      <c r="L2515" s="41"/>
      <c r="M2515" s="41"/>
      <c r="N2515" s="41"/>
      <c r="O2515" s="41"/>
      <c r="P2515" s="41"/>
    </row>
    <row r="2516" ht="14.25" customHeight="1">
      <c r="A2516" s="41">
        <f t="shared" si="3"/>
        <v>2</v>
      </c>
      <c r="B2516" s="49">
        <v>10314.0</v>
      </c>
      <c r="C2516" s="41"/>
      <c r="D2516" s="41"/>
      <c r="E2516" s="41"/>
      <c r="F2516" s="41"/>
      <c r="G2516" s="41"/>
      <c r="H2516" s="41"/>
      <c r="I2516" s="41"/>
      <c r="J2516" s="41"/>
      <c r="K2516" s="41"/>
      <c r="L2516" s="41"/>
      <c r="M2516" s="41"/>
      <c r="N2516" s="41"/>
      <c r="O2516" s="41"/>
      <c r="P2516" s="41"/>
    </row>
    <row r="2517" ht="14.25" customHeight="1">
      <c r="A2517" s="41">
        <f t="shared" si="3"/>
        <v>3</v>
      </c>
      <c r="B2517" s="49">
        <v>10313.0</v>
      </c>
      <c r="C2517" s="41"/>
      <c r="D2517" s="41"/>
      <c r="E2517" s="41"/>
      <c r="F2517" s="41"/>
      <c r="G2517" s="41"/>
      <c r="H2517" s="41"/>
      <c r="I2517" s="41"/>
      <c r="J2517" s="41"/>
      <c r="K2517" s="41"/>
      <c r="L2517" s="41"/>
      <c r="M2517" s="41"/>
      <c r="N2517" s="41"/>
      <c r="O2517" s="41"/>
      <c r="P2517" s="41"/>
    </row>
    <row r="2518" ht="14.25" customHeight="1">
      <c r="A2518" s="41">
        <f t="shared" si="3"/>
        <v>4</v>
      </c>
      <c r="B2518" s="49">
        <v>10312.0</v>
      </c>
      <c r="C2518" s="41"/>
      <c r="D2518" s="41"/>
      <c r="E2518" s="41"/>
      <c r="F2518" s="41"/>
      <c r="G2518" s="41"/>
      <c r="H2518" s="41"/>
      <c r="I2518" s="41"/>
      <c r="J2518" s="41"/>
      <c r="K2518" s="41"/>
      <c r="L2518" s="41"/>
      <c r="M2518" s="41"/>
      <c r="N2518" s="41"/>
      <c r="O2518" s="41"/>
      <c r="P2518" s="41"/>
    </row>
    <row r="2519" ht="14.25" customHeight="1">
      <c r="A2519" s="41">
        <f t="shared" si="3"/>
        <v>1</v>
      </c>
      <c r="B2519" s="49">
        <v>10311.0</v>
      </c>
      <c r="C2519" s="41"/>
      <c r="D2519" s="41"/>
      <c r="E2519" s="41"/>
      <c r="F2519" s="41"/>
      <c r="G2519" s="41"/>
      <c r="H2519" s="41"/>
      <c r="I2519" s="41"/>
      <c r="J2519" s="41"/>
      <c r="K2519" s="41"/>
      <c r="L2519" s="41"/>
      <c r="M2519" s="41"/>
      <c r="N2519" s="41"/>
      <c r="O2519" s="41"/>
      <c r="P2519" s="41"/>
    </row>
    <row r="2520" ht="14.25" customHeight="1">
      <c r="A2520" s="41">
        <f t="shared" si="3"/>
        <v>2</v>
      </c>
      <c r="B2520" s="49">
        <v>10310.0</v>
      </c>
      <c r="C2520" s="41"/>
      <c r="D2520" s="41"/>
      <c r="E2520" s="41"/>
      <c r="F2520" s="41"/>
      <c r="G2520" s="41"/>
      <c r="H2520" s="41"/>
      <c r="I2520" s="41"/>
      <c r="J2520" s="41"/>
      <c r="K2520" s="41"/>
      <c r="L2520" s="41"/>
      <c r="M2520" s="41"/>
      <c r="N2520" s="41"/>
      <c r="O2520" s="41"/>
      <c r="P2520" s="41"/>
    </row>
    <row r="2521" ht="14.25" customHeight="1">
      <c r="A2521" s="41">
        <f t="shared" si="3"/>
        <v>3</v>
      </c>
      <c r="B2521" s="49">
        <v>10309.0</v>
      </c>
      <c r="C2521" s="41"/>
      <c r="D2521" s="41"/>
      <c r="E2521" s="41"/>
      <c r="F2521" s="41"/>
      <c r="G2521" s="41"/>
      <c r="H2521" s="41"/>
      <c r="I2521" s="41"/>
      <c r="J2521" s="41"/>
      <c r="K2521" s="41"/>
      <c r="L2521" s="41"/>
      <c r="M2521" s="41"/>
      <c r="N2521" s="41"/>
      <c r="O2521" s="41"/>
      <c r="P2521" s="41"/>
    </row>
    <row r="2522" ht="14.25" customHeight="1">
      <c r="A2522" s="41">
        <f t="shared" si="3"/>
        <v>4</v>
      </c>
      <c r="B2522" s="49">
        <v>10308.0</v>
      </c>
      <c r="C2522" s="41"/>
      <c r="D2522" s="41"/>
      <c r="E2522" s="41"/>
      <c r="F2522" s="41"/>
      <c r="G2522" s="41"/>
      <c r="H2522" s="41"/>
      <c r="I2522" s="41"/>
      <c r="J2522" s="41"/>
      <c r="K2522" s="41"/>
      <c r="L2522" s="41"/>
      <c r="M2522" s="41"/>
      <c r="N2522" s="41"/>
      <c r="O2522" s="41"/>
      <c r="P2522" s="41"/>
    </row>
    <row r="2523" ht="14.25" customHeight="1">
      <c r="A2523" s="41">
        <f t="shared" si="3"/>
        <v>1</v>
      </c>
      <c r="B2523" s="49">
        <v>10307.0</v>
      </c>
      <c r="C2523" s="41"/>
      <c r="D2523" s="41"/>
      <c r="E2523" s="41"/>
      <c r="F2523" s="41"/>
      <c r="G2523" s="41"/>
      <c r="H2523" s="41"/>
      <c r="I2523" s="41"/>
      <c r="J2523" s="41"/>
      <c r="K2523" s="41"/>
      <c r="L2523" s="41"/>
      <c r="M2523" s="41"/>
      <c r="N2523" s="41"/>
      <c r="O2523" s="41"/>
      <c r="P2523" s="41"/>
    </row>
    <row r="2524" ht="14.25" customHeight="1">
      <c r="A2524" s="41">
        <f t="shared" si="3"/>
        <v>2</v>
      </c>
      <c r="B2524" s="49">
        <v>10306.0</v>
      </c>
      <c r="C2524" s="41"/>
      <c r="D2524" s="41"/>
      <c r="E2524" s="41"/>
      <c r="F2524" s="41"/>
      <c r="G2524" s="41"/>
      <c r="H2524" s="41"/>
      <c r="I2524" s="41"/>
      <c r="J2524" s="41"/>
      <c r="K2524" s="41"/>
      <c r="L2524" s="41"/>
      <c r="M2524" s="41"/>
      <c r="N2524" s="41"/>
      <c r="O2524" s="41"/>
      <c r="P2524" s="41"/>
    </row>
    <row r="2525" ht="14.25" customHeight="1">
      <c r="A2525" s="41">
        <f t="shared" si="3"/>
        <v>3</v>
      </c>
      <c r="B2525" s="49">
        <v>10305.0</v>
      </c>
      <c r="C2525" s="41"/>
      <c r="D2525" s="41"/>
      <c r="E2525" s="41"/>
      <c r="F2525" s="41"/>
      <c r="G2525" s="41"/>
      <c r="H2525" s="41"/>
      <c r="I2525" s="41"/>
      <c r="J2525" s="41"/>
      <c r="K2525" s="41"/>
      <c r="L2525" s="41"/>
      <c r="M2525" s="41"/>
      <c r="N2525" s="41"/>
      <c r="O2525" s="41"/>
      <c r="P2525" s="41"/>
    </row>
    <row r="2526" ht="14.25" customHeight="1">
      <c r="A2526" s="41">
        <f t="shared" si="3"/>
        <v>4</v>
      </c>
      <c r="B2526" s="49">
        <v>10304.0</v>
      </c>
      <c r="C2526" s="41"/>
      <c r="D2526" s="41"/>
      <c r="E2526" s="41"/>
      <c r="F2526" s="41"/>
      <c r="G2526" s="41"/>
      <c r="H2526" s="41"/>
      <c r="I2526" s="41"/>
      <c r="J2526" s="41"/>
      <c r="K2526" s="41"/>
      <c r="L2526" s="41"/>
      <c r="M2526" s="41"/>
      <c r="N2526" s="41"/>
      <c r="O2526" s="41"/>
      <c r="P2526" s="41"/>
    </row>
    <row r="2527" ht="14.25" customHeight="1">
      <c r="A2527" s="41">
        <f t="shared" si="3"/>
        <v>1</v>
      </c>
      <c r="B2527" s="49">
        <v>10303.0</v>
      </c>
      <c r="C2527" s="41"/>
      <c r="D2527" s="41"/>
      <c r="E2527" s="41"/>
      <c r="F2527" s="41"/>
      <c r="G2527" s="41"/>
      <c r="H2527" s="41"/>
      <c r="I2527" s="41"/>
      <c r="J2527" s="41"/>
      <c r="K2527" s="41"/>
      <c r="L2527" s="41"/>
      <c r="M2527" s="41"/>
      <c r="N2527" s="41"/>
      <c r="O2527" s="41"/>
      <c r="P2527" s="41"/>
    </row>
    <row r="2528" ht="14.25" customHeight="1">
      <c r="A2528" s="41">
        <f t="shared" si="3"/>
        <v>2</v>
      </c>
      <c r="B2528" s="49">
        <v>10301.0</v>
      </c>
      <c r="C2528" s="41"/>
      <c r="D2528" s="41"/>
      <c r="E2528" s="41"/>
      <c r="F2528" s="41"/>
      <c r="G2528" s="41"/>
      <c r="H2528" s="41"/>
      <c r="I2528" s="41"/>
      <c r="J2528" s="41"/>
      <c r="K2528" s="41"/>
      <c r="L2528" s="41"/>
      <c r="M2528" s="41"/>
      <c r="N2528" s="41"/>
      <c r="O2528" s="41"/>
      <c r="P2528" s="41"/>
    </row>
    <row r="2529" ht="14.25" customHeight="1">
      <c r="A2529" s="41">
        <f t="shared" si="3"/>
        <v>3</v>
      </c>
      <c r="B2529" s="49">
        <v>10300.0</v>
      </c>
      <c r="C2529" s="41"/>
      <c r="D2529" s="41"/>
      <c r="E2529" s="41"/>
      <c r="F2529" s="41"/>
      <c r="G2529" s="41"/>
      <c r="H2529" s="41"/>
      <c r="I2529" s="41"/>
      <c r="J2529" s="41"/>
      <c r="K2529" s="41"/>
      <c r="L2529" s="41"/>
      <c r="M2529" s="41"/>
      <c r="N2529" s="41"/>
      <c r="O2529" s="41"/>
      <c r="P2529" s="41"/>
    </row>
    <row r="2530" ht="14.25" customHeight="1">
      <c r="A2530" s="41">
        <f t="shared" si="3"/>
        <v>4</v>
      </c>
      <c r="B2530" s="49">
        <v>10299.0</v>
      </c>
      <c r="C2530" s="41"/>
      <c r="D2530" s="41"/>
      <c r="E2530" s="41"/>
      <c r="F2530" s="41"/>
      <c r="G2530" s="41"/>
      <c r="H2530" s="41"/>
      <c r="I2530" s="41"/>
      <c r="J2530" s="41"/>
      <c r="K2530" s="41"/>
      <c r="L2530" s="41"/>
      <c r="M2530" s="41"/>
      <c r="N2530" s="41"/>
      <c r="O2530" s="41"/>
      <c r="P2530" s="41"/>
    </row>
    <row r="2531" ht="14.25" customHeight="1">
      <c r="A2531" s="41">
        <f t="shared" si="3"/>
        <v>1</v>
      </c>
      <c r="B2531" s="49">
        <v>10298.0</v>
      </c>
      <c r="C2531" s="41"/>
      <c r="D2531" s="41"/>
      <c r="E2531" s="41"/>
      <c r="F2531" s="41"/>
      <c r="G2531" s="41"/>
      <c r="H2531" s="41"/>
      <c r="I2531" s="41"/>
      <c r="J2531" s="41"/>
      <c r="K2531" s="41"/>
      <c r="L2531" s="41"/>
      <c r="M2531" s="41"/>
      <c r="N2531" s="41"/>
      <c r="O2531" s="41"/>
      <c r="P2531" s="41"/>
    </row>
    <row r="2532" ht="14.25" customHeight="1">
      <c r="A2532" s="41">
        <f t="shared" si="3"/>
        <v>2</v>
      </c>
      <c r="B2532" s="49">
        <v>10297.0</v>
      </c>
      <c r="C2532" s="41"/>
      <c r="D2532" s="41"/>
      <c r="E2532" s="41"/>
      <c r="F2532" s="41"/>
      <c r="G2532" s="41"/>
      <c r="H2532" s="41"/>
      <c r="I2532" s="41"/>
      <c r="J2532" s="41"/>
      <c r="K2532" s="41"/>
      <c r="L2532" s="41"/>
      <c r="M2532" s="41"/>
      <c r="N2532" s="41"/>
      <c r="O2532" s="41"/>
      <c r="P2532" s="41"/>
    </row>
    <row r="2533" ht="14.25" customHeight="1">
      <c r="A2533" s="41">
        <f t="shared" si="3"/>
        <v>3</v>
      </c>
      <c r="B2533" s="49">
        <v>10296.0</v>
      </c>
      <c r="C2533" s="41"/>
      <c r="D2533" s="41"/>
      <c r="E2533" s="41"/>
      <c r="F2533" s="41"/>
      <c r="G2533" s="41"/>
      <c r="H2533" s="41"/>
      <c r="I2533" s="41"/>
      <c r="J2533" s="41"/>
      <c r="K2533" s="41"/>
      <c r="L2533" s="41"/>
      <c r="M2533" s="41"/>
      <c r="N2533" s="41"/>
      <c r="O2533" s="41"/>
      <c r="P2533" s="41"/>
    </row>
    <row r="2534" ht="14.25" customHeight="1">
      <c r="A2534" s="41">
        <f t="shared" si="3"/>
        <v>4</v>
      </c>
      <c r="B2534" s="49">
        <v>10295.0</v>
      </c>
      <c r="C2534" s="41"/>
      <c r="D2534" s="41"/>
      <c r="E2534" s="41"/>
      <c r="F2534" s="41"/>
      <c r="G2534" s="41"/>
      <c r="H2534" s="41"/>
      <c r="I2534" s="41"/>
      <c r="J2534" s="41"/>
      <c r="K2534" s="41"/>
      <c r="L2534" s="41"/>
      <c r="M2534" s="41"/>
      <c r="N2534" s="41"/>
      <c r="O2534" s="41"/>
      <c r="P2534" s="41"/>
    </row>
    <row r="2535" ht="14.25" customHeight="1">
      <c r="A2535" s="41">
        <f t="shared" si="3"/>
        <v>1</v>
      </c>
      <c r="B2535" s="49">
        <v>10294.0</v>
      </c>
      <c r="C2535" s="41"/>
      <c r="D2535" s="41"/>
      <c r="E2535" s="41"/>
      <c r="F2535" s="41"/>
      <c r="G2535" s="41"/>
      <c r="H2535" s="41"/>
      <c r="I2535" s="41"/>
      <c r="J2535" s="41"/>
      <c r="K2535" s="41"/>
      <c r="L2535" s="41"/>
      <c r="M2535" s="41"/>
      <c r="N2535" s="41"/>
      <c r="O2535" s="41"/>
      <c r="P2535" s="41"/>
    </row>
    <row r="2536" ht="14.25" customHeight="1">
      <c r="A2536" s="41">
        <f t="shared" si="3"/>
        <v>2</v>
      </c>
      <c r="B2536" s="49">
        <v>10293.0</v>
      </c>
      <c r="C2536" s="41"/>
      <c r="D2536" s="41"/>
      <c r="E2536" s="41"/>
      <c r="F2536" s="41"/>
      <c r="G2536" s="41"/>
      <c r="H2536" s="41"/>
      <c r="I2536" s="41"/>
      <c r="J2536" s="41"/>
      <c r="K2536" s="41"/>
      <c r="L2536" s="41"/>
      <c r="M2536" s="41"/>
      <c r="N2536" s="41"/>
      <c r="O2536" s="41"/>
      <c r="P2536" s="41"/>
    </row>
    <row r="2537" ht="14.25" customHeight="1">
      <c r="A2537" s="41">
        <f t="shared" si="3"/>
        <v>3</v>
      </c>
      <c r="B2537" s="49">
        <v>10292.0</v>
      </c>
      <c r="C2537" s="41"/>
      <c r="D2537" s="41"/>
      <c r="E2537" s="41"/>
      <c r="F2537" s="41"/>
      <c r="G2537" s="41"/>
      <c r="H2537" s="41"/>
      <c r="I2537" s="41"/>
      <c r="J2537" s="41"/>
      <c r="K2537" s="41"/>
      <c r="L2537" s="41"/>
      <c r="M2537" s="41"/>
      <c r="N2537" s="41"/>
      <c r="O2537" s="41"/>
      <c r="P2537" s="41"/>
    </row>
    <row r="2538" ht="14.25" customHeight="1">
      <c r="A2538" s="41">
        <f t="shared" si="3"/>
        <v>4</v>
      </c>
      <c r="B2538" s="49">
        <v>10291.0</v>
      </c>
      <c r="C2538" s="41"/>
      <c r="D2538" s="41"/>
      <c r="E2538" s="41"/>
      <c r="F2538" s="41"/>
      <c r="G2538" s="41"/>
      <c r="H2538" s="41"/>
      <c r="I2538" s="41"/>
      <c r="J2538" s="41"/>
      <c r="K2538" s="41"/>
      <c r="L2538" s="41"/>
      <c r="M2538" s="41"/>
      <c r="N2538" s="41"/>
      <c r="O2538" s="41"/>
      <c r="P2538" s="41"/>
    </row>
    <row r="2539" ht="14.25" customHeight="1">
      <c r="A2539" s="41">
        <f t="shared" si="3"/>
        <v>1</v>
      </c>
      <c r="B2539" s="49">
        <v>10290.0</v>
      </c>
      <c r="C2539" s="41"/>
      <c r="D2539" s="41"/>
      <c r="E2539" s="41"/>
      <c r="F2539" s="41"/>
      <c r="G2539" s="41"/>
      <c r="H2539" s="41"/>
      <c r="I2539" s="41"/>
      <c r="J2539" s="41"/>
      <c r="K2539" s="41"/>
      <c r="L2539" s="41"/>
      <c r="M2539" s="41"/>
      <c r="N2539" s="41"/>
      <c r="O2539" s="41"/>
      <c r="P2539" s="41"/>
    </row>
    <row r="2540" ht="14.25" customHeight="1">
      <c r="A2540" s="41">
        <f t="shared" si="3"/>
        <v>2</v>
      </c>
      <c r="B2540" s="49">
        <v>10289.0</v>
      </c>
      <c r="C2540" s="41"/>
      <c r="D2540" s="41"/>
      <c r="E2540" s="41"/>
      <c r="F2540" s="41"/>
      <c r="G2540" s="41"/>
      <c r="H2540" s="41"/>
      <c r="I2540" s="41"/>
      <c r="J2540" s="41"/>
      <c r="K2540" s="41"/>
      <c r="L2540" s="41"/>
      <c r="M2540" s="41"/>
      <c r="N2540" s="41"/>
      <c r="O2540" s="41"/>
      <c r="P2540" s="41"/>
    </row>
    <row r="2541" ht="14.25" customHeight="1">
      <c r="A2541" s="41">
        <f t="shared" si="3"/>
        <v>3</v>
      </c>
      <c r="B2541" s="49">
        <v>10288.0</v>
      </c>
      <c r="C2541" s="41"/>
      <c r="D2541" s="41"/>
      <c r="E2541" s="41"/>
      <c r="F2541" s="41"/>
      <c r="G2541" s="41"/>
      <c r="H2541" s="41"/>
      <c r="I2541" s="41"/>
      <c r="J2541" s="41"/>
      <c r="K2541" s="41"/>
      <c r="L2541" s="41"/>
      <c r="M2541" s="41"/>
      <c r="N2541" s="41"/>
      <c r="O2541" s="41"/>
      <c r="P2541" s="41"/>
    </row>
    <row r="2542" ht="14.25" customHeight="1">
      <c r="A2542" s="41">
        <f t="shared" si="3"/>
        <v>4</v>
      </c>
      <c r="B2542" s="49">
        <v>10287.0</v>
      </c>
      <c r="C2542" s="41"/>
      <c r="D2542" s="41"/>
      <c r="E2542" s="41"/>
      <c r="F2542" s="41"/>
      <c r="G2542" s="41"/>
      <c r="H2542" s="41"/>
      <c r="I2542" s="41"/>
      <c r="J2542" s="41"/>
      <c r="K2542" s="41"/>
      <c r="L2542" s="41"/>
      <c r="M2542" s="41"/>
      <c r="N2542" s="41"/>
      <c r="O2542" s="41"/>
      <c r="P2542" s="41"/>
    </row>
    <row r="2543" ht="14.25" customHeight="1">
      <c r="A2543" s="41">
        <f t="shared" si="3"/>
        <v>1</v>
      </c>
      <c r="B2543" s="49">
        <v>10285.0</v>
      </c>
      <c r="C2543" s="41"/>
      <c r="D2543" s="41"/>
      <c r="E2543" s="41"/>
      <c r="F2543" s="41"/>
      <c r="G2543" s="41"/>
      <c r="H2543" s="41"/>
      <c r="I2543" s="41"/>
      <c r="J2543" s="41"/>
      <c r="K2543" s="41"/>
      <c r="L2543" s="41"/>
      <c r="M2543" s="41"/>
      <c r="N2543" s="41"/>
      <c r="O2543" s="41"/>
      <c r="P2543" s="41"/>
    </row>
    <row r="2544" ht="14.25" customHeight="1">
      <c r="A2544" s="41">
        <f t="shared" si="3"/>
        <v>2</v>
      </c>
      <c r="B2544" s="49">
        <v>10284.0</v>
      </c>
      <c r="C2544" s="41"/>
      <c r="D2544" s="41"/>
      <c r="E2544" s="41"/>
      <c r="F2544" s="41"/>
      <c r="G2544" s="41"/>
      <c r="H2544" s="41"/>
      <c r="I2544" s="41"/>
      <c r="J2544" s="41"/>
      <c r="K2544" s="41"/>
      <c r="L2544" s="41"/>
      <c r="M2544" s="41"/>
      <c r="N2544" s="41"/>
      <c r="O2544" s="41"/>
      <c r="P2544" s="41"/>
    </row>
    <row r="2545" ht="14.25" customHeight="1">
      <c r="A2545" s="41">
        <f t="shared" si="3"/>
        <v>3</v>
      </c>
      <c r="B2545" s="49">
        <v>10283.0</v>
      </c>
      <c r="C2545" s="41"/>
      <c r="D2545" s="41"/>
      <c r="E2545" s="41"/>
      <c r="F2545" s="41"/>
      <c r="G2545" s="41"/>
      <c r="H2545" s="41"/>
      <c r="I2545" s="41"/>
      <c r="J2545" s="41"/>
      <c r="K2545" s="41"/>
      <c r="L2545" s="41"/>
      <c r="M2545" s="41"/>
      <c r="N2545" s="41"/>
      <c r="O2545" s="41"/>
      <c r="P2545" s="41"/>
    </row>
    <row r="2546" ht="14.25" customHeight="1">
      <c r="A2546" s="41">
        <f t="shared" si="3"/>
        <v>4</v>
      </c>
      <c r="B2546" s="49">
        <v>10282.0</v>
      </c>
      <c r="C2546" s="41"/>
      <c r="D2546" s="41"/>
      <c r="E2546" s="41"/>
      <c r="F2546" s="41"/>
      <c r="G2546" s="41"/>
      <c r="H2546" s="41"/>
      <c r="I2546" s="41"/>
      <c r="J2546" s="41"/>
      <c r="K2546" s="41"/>
      <c r="L2546" s="41"/>
      <c r="M2546" s="41"/>
      <c r="N2546" s="41"/>
      <c r="O2546" s="41"/>
      <c r="P2546" s="41"/>
    </row>
    <row r="2547" ht="14.25" customHeight="1">
      <c r="A2547" s="41">
        <f t="shared" si="3"/>
        <v>1</v>
      </c>
      <c r="B2547" s="49">
        <v>10281.0</v>
      </c>
      <c r="C2547" s="41"/>
      <c r="D2547" s="41"/>
      <c r="E2547" s="41"/>
      <c r="F2547" s="41"/>
      <c r="G2547" s="41"/>
      <c r="H2547" s="41"/>
      <c r="I2547" s="41"/>
      <c r="J2547" s="41"/>
      <c r="K2547" s="41"/>
      <c r="L2547" s="41"/>
      <c r="M2547" s="41"/>
      <c r="N2547" s="41"/>
      <c r="O2547" s="41"/>
      <c r="P2547" s="41"/>
    </row>
    <row r="2548" ht="14.25" customHeight="1">
      <c r="A2548" s="41">
        <f t="shared" si="3"/>
        <v>2</v>
      </c>
      <c r="B2548" s="49">
        <v>10280.0</v>
      </c>
      <c r="C2548" s="41"/>
      <c r="D2548" s="41"/>
      <c r="E2548" s="41"/>
      <c r="F2548" s="41"/>
      <c r="G2548" s="41"/>
      <c r="H2548" s="41"/>
      <c r="I2548" s="41"/>
      <c r="J2548" s="41"/>
      <c r="K2548" s="41"/>
      <c r="L2548" s="41"/>
      <c r="M2548" s="41"/>
      <c r="N2548" s="41"/>
      <c r="O2548" s="41"/>
      <c r="P2548" s="41"/>
    </row>
    <row r="2549" ht="14.25" customHeight="1">
      <c r="A2549" s="41">
        <f t="shared" si="3"/>
        <v>3</v>
      </c>
      <c r="B2549" s="49">
        <v>10279.0</v>
      </c>
      <c r="C2549" s="41"/>
      <c r="D2549" s="41"/>
      <c r="E2549" s="41"/>
      <c r="F2549" s="41"/>
      <c r="G2549" s="41"/>
      <c r="H2549" s="41"/>
      <c r="I2549" s="41"/>
      <c r="J2549" s="41"/>
      <c r="K2549" s="41"/>
      <c r="L2549" s="41"/>
      <c r="M2549" s="41"/>
      <c r="N2549" s="41"/>
      <c r="O2549" s="41"/>
      <c r="P2549" s="41"/>
    </row>
    <row r="2550" ht="14.25" customHeight="1">
      <c r="A2550" s="41">
        <f t="shared" si="3"/>
        <v>4</v>
      </c>
      <c r="B2550" s="49">
        <v>10278.0</v>
      </c>
      <c r="C2550" s="41"/>
      <c r="D2550" s="41"/>
      <c r="E2550" s="41"/>
      <c r="F2550" s="41"/>
      <c r="G2550" s="41"/>
      <c r="H2550" s="41"/>
      <c r="I2550" s="41"/>
      <c r="J2550" s="41"/>
      <c r="K2550" s="41"/>
      <c r="L2550" s="41"/>
      <c r="M2550" s="41"/>
      <c r="N2550" s="41"/>
      <c r="O2550" s="41"/>
      <c r="P2550" s="41"/>
    </row>
    <row r="2551" ht="14.25" customHeight="1">
      <c r="A2551" s="41">
        <f t="shared" si="3"/>
        <v>1</v>
      </c>
      <c r="B2551" s="49">
        <v>10276.0</v>
      </c>
      <c r="C2551" s="41"/>
      <c r="D2551" s="41"/>
      <c r="E2551" s="41"/>
      <c r="F2551" s="41"/>
      <c r="G2551" s="41"/>
      <c r="H2551" s="41"/>
      <c r="I2551" s="41"/>
      <c r="J2551" s="41"/>
      <c r="K2551" s="41"/>
      <c r="L2551" s="41"/>
      <c r="M2551" s="41"/>
      <c r="N2551" s="41"/>
      <c r="O2551" s="41"/>
      <c r="P2551" s="41"/>
    </row>
    <row r="2552" ht="14.25" customHeight="1">
      <c r="A2552" s="41">
        <f t="shared" si="3"/>
        <v>2</v>
      </c>
      <c r="B2552" s="49">
        <v>10274.0</v>
      </c>
      <c r="C2552" s="41"/>
      <c r="D2552" s="41"/>
      <c r="E2552" s="41"/>
      <c r="F2552" s="41"/>
      <c r="G2552" s="41"/>
      <c r="H2552" s="41"/>
      <c r="I2552" s="41"/>
      <c r="J2552" s="41"/>
      <c r="K2552" s="41"/>
      <c r="L2552" s="41"/>
      <c r="M2552" s="41"/>
      <c r="N2552" s="41"/>
      <c r="O2552" s="41"/>
      <c r="P2552" s="41"/>
    </row>
    <row r="2553" ht="14.25" customHeight="1">
      <c r="A2553" s="41">
        <f t="shared" si="3"/>
        <v>3</v>
      </c>
      <c r="B2553" s="49">
        <v>10273.0</v>
      </c>
      <c r="C2553" s="41"/>
      <c r="D2553" s="41"/>
      <c r="E2553" s="41"/>
      <c r="F2553" s="41"/>
      <c r="G2553" s="41"/>
      <c r="H2553" s="41"/>
      <c r="I2553" s="41"/>
      <c r="J2553" s="41"/>
      <c r="K2553" s="41"/>
      <c r="L2553" s="41"/>
      <c r="M2553" s="41"/>
      <c r="N2553" s="41"/>
      <c r="O2553" s="41"/>
      <c r="P2553" s="41"/>
    </row>
    <row r="2554" ht="14.25" customHeight="1">
      <c r="A2554" s="41">
        <f t="shared" si="3"/>
        <v>4</v>
      </c>
      <c r="B2554" s="49">
        <v>10272.0</v>
      </c>
      <c r="C2554" s="41"/>
      <c r="D2554" s="41"/>
      <c r="E2554" s="41"/>
      <c r="F2554" s="41"/>
      <c r="G2554" s="41"/>
      <c r="H2554" s="41"/>
      <c r="I2554" s="41"/>
      <c r="J2554" s="41"/>
      <c r="K2554" s="41"/>
      <c r="L2554" s="41"/>
      <c r="M2554" s="41"/>
      <c r="N2554" s="41"/>
      <c r="O2554" s="41"/>
      <c r="P2554" s="41"/>
    </row>
    <row r="2555" ht="14.25" customHeight="1">
      <c r="A2555" s="41">
        <f t="shared" si="3"/>
        <v>1</v>
      </c>
      <c r="B2555" s="49">
        <v>10271.0</v>
      </c>
      <c r="C2555" s="41"/>
      <c r="D2555" s="41"/>
      <c r="E2555" s="41"/>
      <c r="F2555" s="41"/>
      <c r="G2555" s="41"/>
      <c r="H2555" s="41"/>
      <c r="I2555" s="41"/>
      <c r="J2555" s="41"/>
      <c r="K2555" s="41"/>
      <c r="L2555" s="41"/>
      <c r="M2555" s="41"/>
      <c r="N2555" s="41"/>
      <c r="O2555" s="41"/>
      <c r="P2555" s="41"/>
    </row>
    <row r="2556" ht="14.25" customHeight="1">
      <c r="A2556" s="41">
        <f t="shared" si="3"/>
        <v>2</v>
      </c>
      <c r="B2556" s="49">
        <v>10269.0</v>
      </c>
      <c r="C2556" s="41"/>
      <c r="D2556" s="41"/>
      <c r="E2556" s="41"/>
      <c r="F2556" s="41"/>
      <c r="G2556" s="41"/>
      <c r="H2556" s="41"/>
      <c r="I2556" s="41"/>
      <c r="J2556" s="41"/>
      <c r="K2556" s="41"/>
      <c r="L2556" s="41"/>
      <c r="M2556" s="41"/>
      <c r="N2556" s="41"/>
      <c r="O2556" s="41"/>
      <c r="P2556" s="41"/>
    </row>
    <row r="2557" ht="14.25" customHeight="1">
      <c r="A2557" s="41">
        <f t="shared" si="3"/>
        <v>3</v>
      </c>
      <c r="B2557" s="49">
        <v>10268.0</v>
      </c>
      <c r="C2557" s="41"/>
      <c r="D2557" s="41"/>
      <c r="E2557" s="41"/>
      <c r="F2557" s="41"/>
      <c r="G2557" s="41"/>
      <c r="H2557" s="41"/>
      <c r="I2557" s="41"/>
      <c r="J2557" s="41"/>
      <c r="K2557" s="41"/>
      <c r="L2557" s="41"/>
      <c r="M2557" s="41"/>
      <c r="N2557" s="41"/>
      <c r="O2557" s="41"/>
      <c r="P2557" s="41"/>
    </row>
    <row r="2558" ht="14.25" customHeight="1">
      <c r="A2558" s="41">
        <f t="shared" si="3"/>
        <v>4</v>
      </c>
      <c r="B2558" s="49">
        <v>10266.0</v>
      </c>
      <c r="C2558" s="41"/>
      <c r="D2558" s="41"/>
      <c r="E2558" s="41"/>
      <c r="F2558" s="41"/>
      <c r="G2558" s="41"/>
      <c r="H2558" s="41"/>
      <c r="I2558" s="41"/>
      <c r="J2558" s="41"/>
      <c r="K2558" s="41"/>
      <c r="L2558" s="41"/>
      <c r="M2558" s="41"/>
      <c r="N2558" s="41"/>
      <c r="O2558" s="41"/>
      <c r="P2558" s="41"/>
    </row>
    <row r="2559" ht="14.25" customHeight="1">
      <c r="A2559" s="41">
        <f t="shared" si="3"/>
        <v>1</v>
      </c>
      <c r="B2559" s="49">
        <v>10263.0</v>
      </c>
      <c r="C2559" s="41"/>
      <c r="D2559" s="41"/>
      <c r="E2559" s="41"/>
      <c r="F2559" s="41"/>
      <c r="G2559" s="41"/>
      <c r="H2559" s="41"/>
      <c r="I2559" s="41"/>
      <c r="J2559" s="41"/>
      <c r="K2559" s="41"/>
      <c r="L2559" s="41"/>
      <c r="M2559" s="41"/>
      <c r="N2559" s="41"/>
      <c r="O2559" s="41"/>
      <c r="P2559" s="41"/>
    </row>
    <row r="2560" ht="14.25" customHeight="1">
      <c r="A2560" s="41">
        <f t="shared" si="3"/>
        <v>2</v>
      </c>
      <c r="B2560" s="49">
        <v>10262.0</v>
      </c>
      <c r="C2560" s="41"/>
      <c r="D2560" s="41"/>
      <c r="E2560" s="41"/>
      <c r="F2560" s="41"/>
      <c r="G2560" s="41"/>
      <c r="H2560" s="41"/>
      <c r="I2560" s="41"/>
      <c r="J2560" s="41"/>
      <c r="K2560" s="41"/>
      <c r="L2560" s="41"/>
      <c r="M2560" s="41"/>
      <c r="N2560" s="41"/>
      <c r="O2560" s="41"/>
      <c r="P2560" s="41"/>
    </row>
    <row r="2561" ht="14.25" customHeight="1">
      <c r="A2561" s="41">
        <f t="shared" si="3"/>
        <v>3</v>
      </c>
      <c r="B2561" s="49">
        <v>10261.0</v>
      </c>
      <c r="C2561" s="41"/>
      <c r="D2561" s="41"/>
      <c r="E2561" s="41"/>
      <c r="F2561" s="41"/>
      <c r="G2561" s="41"/>
      <c r="H2561" s="41"/>
      <c r="I2561" s="41"/>
      <c r="J2561" s="41"/>
      <c r="K2561" s="41"/>
      <c r="L2561" s="41"/>
      <c r="M2561" s="41"/>
      <c r="N2561" s="41"/>
      <c r="O2561" s="41"/>
      <c r="P2561" s="41"/>
    </row>
    <row r="2562" ht="14.25" customHeight="1">
      <c r="A2562" s="41">
        <f t="shared" si="3"/>
        <v>4</v>
      </c>
      <c r="B2562" s="49">
        <v>10260.0</v>
      </c>
      <c r="C2562" s="41"/>
      <c r="D2562" s="41"/>
      <c r="E2562" s="41"/>
      <c r="F2562" s="41"/>
      <c r="G2562" s="41"/>
      <c r="H2562" s="41"/>
      <c r="I2562" s="41"/>
      <c r="J2562" s="41"/>
      <c r="K2562" s="41"/>
      <c r="L2562" s="41"/>
      <c r="M2562" s="41"/>
      <c r="N2562" s="41"/>
      <c r="O2562" s="41"/>
      <c r="P2562" s="41"/>
    </row>
    <row r="2563" ht="14.25" customHeight="1">
      <c r="A2563" s="41">
        <f t="shared" si="3"/>
        <v>1</v>
      </c>
      <c r="B2563" s="49">
        <v>10259.0</v>
      </c>
      <c r="C2563" s="41"/>
      <c r="D2563" s="41"/>
      <c r="E2563" s="41"/>
      <c r="F2563" s="41"/>
      <c r="G2563" s="41"/>
      <c r="H2563" s="41"/>
      <c r="I2563" s="41"/>
      <c r="J2563" s="41"/>
      <c r="K2563" s="41"/>
      <c r="L2563" s="41"/>
      <c r="M2563" s="41"/>
      <c r="N2563" s="41"/>
      <c r="O2563" s="41"/>
      <c r="P2563" s="41"/>
    </row>
    <row r="2564" ht="14.25" customHeight="1">
      <c r="A2564" s="41">
        <f t="shared" si="3"/>
        <v>2</v>
      </c>
      <c r="B2564" s="49">
        <v>10258.0</v>
      </c>
      <c r="C2564" s="41"/>
      <c r="D2564" s="41"/>
      <c r="E2564" s="41"/>
      <c r="F2564" s="41"/>
      <c r="G2564" s="41"/>
      <c r="H2564" s="41"/>
      <c r="I2564" s="41"/>
      <c r="J2564" s="41"/>
      <c r="K2564" s="41"/>
      <c r="L2564" s="41"/>
      <c r="M2564" s="41"/>
      <c r="N2564" s="41"/>
      <c r="O2564" s="41"/>
      <c r="P2564" s="41"/>
    </row>
    <row r="2565" ht="14.25" customHeight="1">
      <c r="A2565" s="41">
        <f t="shared" si="3"/>
        <v>3</v>
      </c>
      <c r="B2565" s="49">
        <v>10257.0</v>
      </c>
      <c r="C2565" s="41"/>
      <c r="D2565" s="41"/>
      <c r="E2565" s="41"/>
      <c r="F2565" s="41"/>
      <c r="G2565" s="41"/>
      <c r="H2565" s="41"/>
      <c r="I2565" s="41"/>
      <c r="J2565" s="41"/>
      <c r="K2565" s="41"/>
      <c r="L2565" s="41"/>
      <c r="M2565" s="41"/>
      <c r="N2565" s="41"/>
      <c r="O2565" s="41"/>
      <c r="P2565" s="41"/>
    </row>
    <row r="2566" ht="14.25" customHeight="1">
      <c r="A2566" s="41">
        <f t="shared" si="3"/>
        <v>4</v>
      </c>
      <c r="B2566" s="49">
        <v>10256.0</v>
      </c>
      <c r="C2566" s="41"/>
      <c r="D2566" s="41"/>
      <c r="E2566" s="41"/>
      <c r="F2566" s="41"/>
      <c r="G2566" s="41"/>
      <c r="H2566" s="41"/>
      <c r="I2566" s="41"/>
      <c r="J2566" s="41"/>
      <c r="K2566" s="41"/>
      <c r="L2566" s="41"/>
      <c r="M2566" s="41"/>
      <c r="N2566" s="41"/>
      <c r="O2566" s="41"/>
      <c r="P2566" s="41"/>
    </row>
    <row r="2567" ht="14.25" customHeight="1">
      <c r="A2567" s="41">
        <f t="shared" si="3"/>
        <v>1</v>
      </c>
      <c r="B2567" s="49">
        <v>10255.0</v>
      </c>
      <c r="C2567" s="41"/>
      <c r="D2567" s="41"/>
      <c r="E2567" s="41"/>
      <c r="F2567" s="41"/>
      <c r="G2567" s="41"/>
      <c r="H2567" s="41"/>
      <c r="I2567" s="41"/>
      <c r="J2567" s="41"/>
      <c r="K2567" s="41"/>
      <c r="L2567" s="41"/>
      <c r="M2567" s="41"/>
      <c r="N2567" s="41"/>
      <c r="O2567" s="41"/>
      <c r="P2567" s="41"/>
    </row>
    <row r="2568" ht="14.25" customHeight="1">
      <c r="A2568" s="41">
        <f t="shared" si="3"/>
        <v>2</v>
      </c>
      <c r="B2568" s="49">
        <v>10254.0</v>
      </c>
      <c r="C2568" s="41"/>
      <c r="D2568" s="41"/>
      <c r="E2568" s="41"/>
      <c r="F2568" s="41"/>
      <c r="G2568" s="41"/>
      <c r="H2568" s="41"/>
      <c r="I2568" s="41"/>
      <c r="J2568" s="41"/>
      <c r="K2568" s="41"/>
      <c r="L2568" s="41"/>
      <c r="M2568" s="41"/>
      <c r="N2568" s="41"/>
      <c r="O2568" s="41"/>
      <c r="P2568" s="41"/>
    </row>
    <row r="2569" ht="14.25" customHeight="1">
      <c r="A2569" s="41">
        <f t="shared" si="3"/>
        <v>3</v>
      </c>
      <c r="B2569" s="49">
        <v>10252.0</v>
      </c>
      <c r="C2569" s="41"/>
      <c r="D2569" s="41"/>
      <c r="E2569" s="41"/>
      <c r="F2569" s="41"/>
      <c r="G2569" s="41"/>
      <c r="H2569" s="41"/>
      <c r="I2569" s="41"/>
      <c r="J2569" s="41"/>
      <c r="K2569" s="41"/>
      <c r="L2569" s="41"/>
      <c r="M2569" s="41"/>
      <c r="N2569" s="41"/>
      <c r="O2569" s="41"/>
      <c r="P2569" s="41"/>
    </row>
    <row r="2570" ht="14.25" customHeight="1">
      <c r="A2570" s="41">
        <f t="shared" si="3"/>
        <v>4</v>
      </c>
      <c r="B2570" s="49">
        <v>10251.0</v>
      </c>
      <c r="C2570" s="41"/>
      <c r="D2570" s="41"/>
      <c r="E2570" s="41"/>
      <c r="F2570" s="41"/>
      <c r="G2570" s="41"/>
      <c r="H2570" s="41"/>
      <c r="I2570" s="41"/>
      <c r="J2570" s="41"/>
      <c r="K2570" s="41"/>
      <c r="L2570" s="41"/>
      <c r="M2570" s="41"/>
      <c r="N2570" s="41"/>
      <c r="O2570" s="41"/>
      <c r="P2570" s="41"/>
    </row>
    <row r="2571" ht="14.25" customHeight="1">
      <c r="A2571" s="41">
        <f t="shared" si="3"/>
        <v>1</v>
      </c>
      <c r="B2571" s="49">
        <v>10250.0</v>
      </c>
      <c r="C2571" s="41"/>
      <c r="D2571" s="41"/>
      <c r="E2571" s="41"/>
      <c r="F2571" s="41"/>
      <c r="G2571" s="41"/>
      <c r="H2571" s="41"/>
      <c r="I2571" s="41"/>
      <c r="J2571" s="41"/>
      <c r="K2571" s="41"/>
      <c r="L2571" s="41"/>
      <c r="M2571" s="41"/>
      <c r="N2571" s="41"/>
      <c r="O2571" s="41"/>
      <c r="P2571" s="41"/>
    </row>
    <row r="2572" ht="14.25" customHeight="1">
      <c r="A2572" s="41">
        <f t="shared" si="3"/>
        <v>2</v>
      </c>
      <c r="B2572" s="49">
        <v>10249.0</v>
      </c>
      <c r="C2572" s="41"/>
      <c r="D2572" s="41"/>
      <c r="E2572" s="41"/>
      <c r="F2572" s="41"/>
      <c r="G2572" s="41"/>
      <c r="H2572" s="41"/>
      <c r="I2572" s="41"/>
      <c r="J2572" s="41"/>
      <c r="K2572" s="41"/>
      <c r="L2572" s="41"/>
      <c r="M2572" s="41"/>
      <c r="N2572" s="41"/>
      <c r="O2572" s="41"/>
      <c r="P2572" s="41"/>
    </row>
    <row r="2573" ht="14.25" customHeight="1">
      <c r="A2573" s="41">
        <f t="shared" si="3"/>
        <v>3</v>
      </c>
      <c r="B2573" s="49">
        <v>10248.0</v>
      </c>
      <c r="C2573" s="41"/>
      <c r="D2573" s="41"/>
      <c r="E2573" s="41"/>
      <c r="F2573" s="41"/>
      <c r="G2573" s="41"/>
      <c r="H2573" s="41"/>
      <c r="I2573" s="41"/>
      <c r="J2573" s="41"/>
      <c r="K2573" s="41"/>
      <c r="L2573" s="41"/>
      <c r="M2573" s="41"/>
      <c r="N2573" s="41"/>
      <c r="O2573" s="41"/>
      <c r="P2573" s="41"/>
    </row>
    <row r="2574" ht="14.25" customHeight="1">
      <c r="A2574" s="41">
        <f t="shared" si="3"/>
        <v>4</v>
      </c>
      <c r="B2574" s="49">
        <v>10247.0</v>
      </c>
      <c r="C2574" s="41"/>
      <c r="D2574" s="41"/>
      <c r="E2574" s="41"/>
      <c r="F2574" s="41"/>
      <c r="G2574" s="41"/>
      <c r="H2574" s="41"/>
      <c r="I2574" s="41"/>
      <c r="J2574" s="41"/>
      <c r="K2574" s="41"/>
      <c r="L2574" s="41"/>
      <c r="M2574" s="41"/>
      <c r="N2574" s="41"/>
      <c r="O2574" s="41"/>
      <c r="P2574" s="41"/>
    </row>
    <row r="2575" ht="14.25" customHeight="1">
      <c r="A2575" s="41">
        <f t="shared" si="3"/>
        <v>1</v>
      </c>
      <c r="B2575" s="49">
        <v>10246.0</v>
      </c>
      <c r="C2575" s="41"/>
      <c r="D2575" s="41"/>
      <c r="E2575" s="41"/>
      <c r="F2575" s="41"/>
      <c r="G2575" s="41"/>
      <c r="H2575" s="41"/>
      <c r="I2575" s="41"/>
      <c r="J2575" s="41"/>
      <c r="K2575" s="41"/>
      <c r="L2575" s="41"/>
      <c r="M2575" s="41"/>
      <c r="N2575" s="41"/>
      <c r="O2575" s="41"/>
      <c r="P2575" s="41"/>
    </row>
    <row r="2576" ht="14.25" customHeight="1">
      <c r="A2576" s="41">
        <f t="shared" si="3"/>
        <v>2</v>
      </c>
      <c r="B2576" s="49">
        <v>10245.0</v>
      </c>
      <c r="C2576" s="41"/>
      <c r="D2576" s="41"/>
      <c r="E2576" s="41"/>
      <c r="F2576" s="41"/>
      <c r="G2576" s="41"/>
      <c r="H2576" s="41"/>
      <c r="I2576" s="41"/>
      <c r="J2576" s="41"/>
      <c r="K2576" s="41"/>
      <c r="L2576" s="41"/>
      <c r="M2576" s="41"/>
      <c r="N2576" s="41"/>
      <c r="O2576" s="41"/>
      <c r="P2576" s="41"/>
    </row>
    <row r="2577" ht="14.25" customHeight="1">
      <c r="A2577" s="41">
        <f t="shared" si="3"/>
        <v>3</v>
      </c>
      <c r="B2577" s="49">
        <v>10244.0</v>
      </c>
      <c r="C2577" s="41"/>
      <c r="D2577" s="41"/>
      <c r="E2577" s="41"/>
      <c r="F2577" s="41"/>
      <c r="G2577" s="41"/>
      <c r="H2577" s="41"/>
      <c r="I2577" s="41"/>
      <c r="J2577" s="41"/>
      <c r="K2577" s="41"/>
      <c r="L2577" s="41"/>
      <c r="M2577" s="41"/>
      <c r="N2577" s="41"/>
      <c r="O2577" s="41"/>
      <c r="P2577" s="41"/>
    </row>
    <row r="2578" ht="14.25" customHeight="1">
      <c r="A2578" s="41">
        <f t="shared" si="3"/>
        <v>4</v>
      </c>
      <c r="B2578" s="49">
        <v>10243.0</v>
      </c>
      <c r="C2578" s="41"/>
      <c r="D2578" s="41"/>
      <c r="E2578" s="41"/>
      <c r="F2578" s="41"/>
      <c r="G2578" s="41"/>
      <c r="H2578" s="41"/>
      <c r="I2578" s="41"/>
      <c r="J2578" s="41"/>
      <c r="K2578" s="41"/>
      <c r="L2578" s="41"/>
      <c r="M2578" s="41"/>
      <c r="N2578" s="41"/>
      <c r="O2578" s="41"/>
      <c r="P2578" s="41"/>
    </row>
    <row r="2579" ht="14.25" customHeight="1">
      <c r="A2579" s="41">
        <f t="shared" si="3"/>
        <v>1</v>
      </c>
      <c r="B2579" s="49">
        <v>10242.0</v>
      </c>
      <c r="C2579" s="41"/>
      <c r="D2579" s="41"/>
      <c r="E2579" s="41"/>
      <c r="F2579" s="41"/>
      <c r="G2579" s="41"/>
      <c r="H2579" s="41"/>
      <c r="I2579" s="41"/>
      <c r="J2579" s="41"/>
      <c r="K2579" s="41"/>
      <c r="L2579" s="41"/>
      <c r="M2579" s="41"/>
      <c r="N2579" s="41"/>
      <c r="O2579" s="41"/>
      <c r="P2579" s="41"/>
    </row>
    <row r="2580" ht="14.25" customHeight="1">
      <c r="A2580" s="41">
        <f t="shared" si="3"/>
        <v>2</v>
      </c>
      <c r="B2580" s="49">
        <v>10241.0</v>
      </c>
      <c r="C2580" s="41"/>
      <c r="D2580" s="41"/>
      <c r="E2580" s="41"/>
      <c r="F2580" s="41"/>
      <c r="G2580" s="41"/>
      <c r="H2580" s="41"/>
      <c r="I2580" s="41"/>
      <c r="J2580" s="41"/>
      <c r="K2580" s="41"/>
      <c r="L2580" s="41"/>
      <c r="M2580" s="41"/>
      <c r="N2580" s="41"/>
      <c r="O2580" s="41"/>
      <c r="P2580" s="41"/>
    </row>
    <row r="2581" ht="14.25" customHeight="1">
      <c r="A2581" s="41">
        <f t="shared" si="3"/>
        <v>3</v>
      </c>
      <c r="B2581" s="49">
        <v>10240.0</v>
      </c>
      <c r="C2581" s="41"/>
      <c r="D2581" s="41"/>
      <c r="E2581" s="41"/>
      <c r="F2581" s="41"/>
      <c r="G2581" s="41"/>
      <c r="H2581" s="41"/>
      <c r="I2581" s="41"/>
      <c r="J2581" s="41"/>
      <c r="K2581" s="41"/>
      <c r="L2581" s="41"/>
      <c r="M2581" s="41"/>
      <c r="N2581" s="41"/>
      <c r="O2581" s="41"/>
      <c r="P2581" s="41"/>
    </row>
    <row r="2582" ht="14.25" customHeight="1">
      <c r="A2582" s="41">
        <f t="shared" si="3"/>
        <v>4</v>
      </c>
      <c r="B2582" s="49">
        <v>10239.0</v>
      </c>
      <c r="C2582" s="41"/>
      <c r="D2582" s="41"/>
      <c r="E2582" s="41"/>
      <c r="F2582" s="41"/>
      <c r="G2582" s="41"/>
      <c r="H2582" s="41"/>
      <c r="I2582" s="41"/>
      <c r="J2582" s="41"/>
      <c r="K2582" s="41"/>
      <c r="L2582" s="41"/>
      <c r="M2582" s="41"/>
      <c r="N2582" s="41"/>
      <c r="O2582" s="41"/>
      <c r="P2582" s="41"/>
    </row>
    <row r="2583" ht="14.25" customHeight="1">
      <c r="A2583" s="41">
        <f t="shared" si="3"/>
        <v>1</v>
      </c>
      <c r="B2583" s="49">
        <v>10238.0</v>
      </c>
      <c r="C2583" s="41"/>
      <c r="D2583" s="41"/>
      <c r="E2583" s="41"/>
      <c r="F2583" s="41"/>
      <c r="G2583" s="41"/>
      <c r="H2583" s="41"/>
      <c r="I2583" s="41"/>
      <c r="J2583" s="41"/>
      <c r="K2583" s="41"/>
      <c r="L2583" s="41"/>
      <c r="M2583" s="41"/>
      <c r="N2583" s="41"/>
      <c r="O2583" s="41"/>
      <c r="P2583" s="41"/>
    </row>
    <row r="2584" ht="14.25" customHeight="1">
      <c r="A2584" s="41">
        <f t="shared" si="3"/>
        <v>2</v>
      </c>
      <c r="B2584" s="49">
        <v>10237.0</v>
      </c>
      <c r="C2584" s="41"/>
      <c r="D2584" s="41"/>
      <c r="E2584" s="41"/>
      <c r="F2584" s="41"/>
      <c r="G2584" s="41"/>
      <c r="H2584" s="41"/>
      <c r="I2584" s="41"/>
      <c r="J2584" s="41"/>
      <c r="K2584" s="41"/>
      <c r="L2584" s="41"/>
      <c r="M2584" s="41"/>
      <c r="N2584" s="41"/>
      <c r="O2584" s="41"/>
      <c r="P2584" s="41"/>
    </row>
    <row r="2585" ht="14.25" customHeight="1">
      <c r="A2585" s="41">
        <f t="shared" si="3"/>
        <v>3</v>
      </c>
      <c r="B2585" s="49">
        <v>10236.0</v>
      </c>
      <c r="C2585" s="41"/>
      <c r="D2585" s="41"/>
      <c r="E2585" s="41"/>
      <c r="F2585" s="41"/>
      <c r="G2585" s="41"/>
      <c r="H2585" s="41"/>
      <c r="I2585" s="41"/>
      <c r="J2585" s="41"/>
      <c r="K2585" s="41"/>
      <c r="L2585" s="41"/>
      <c r="M2585" s="41"/>
      <c r="N2585" s="41"/>
      <c r="O2585" s="41"/>
      <c r="P2585" s="41"/>
    </row>
    <row r="2586" ht="14.25" customHeight="1">
      <c r="A2586" s="41">
        <f t="shared" si="3"/>
        <v>4</v>
      </c>
      <c r="B2586" s="49">
        <v>10235.0</v>
      </c>
      <c r="C2586" s="41"/>
      <c r="D2586" s="41"/>
      <c r="E2586" s="41"/>
      <c r="F2586" s="41"/>
      <c r="G2586" s="41"/>
      <c r="H2586" s="41"/>
      <c r="I2586" s="41"/>
      <c r="J2586" s="41"/>
      <c r="K2586" s="41"/>
      <c r="L2586" s="41"/>
      <c r="M2586" s="41"/>
      <c r="N2586" s="41"/>
      <c r="O2586" s="41"/>
      <c r="P2586" s="41"/>
    </row>
    <row r="2587" ht="14.25" customHeight="1">
      <c r="A2587" s="41">
        <f t="shared" si="3"/>
        <v>1</v>
      </c>
      <c r="B2587" s="49">
        <v>10234.0</v>
      </c>
      <c r="C2587" s="41"/>
      <c r="D2587" s="41"/>
      <c r="E2587" s="41"/>
      <c r="F2587" s="41"/>
      <c r="G2587" s="41"/>
      <c r="H2587" s="41"/>
      <c r="I2587" s="41"/>
      <c r="J2587" s="41"/>
      <c r="K2587" s="41"/>
      <c r="L2587" s="41"/>
      <c r="M2587" s="41"/>
      <c r="N2587" s="41"/>
      <c r="O2587" s="41"/>
      <c r="P2587" s="41"/>
    </row>
    <row r="2588" ht="14.25" customHeight="1">
      <c r="A2588" s="41">
        <f t="shared" si="3"/>
        <v>2</v>
      </c>
      <c r="B2588" s="49">
        <v>10233.0</v>
      </c>
      <c r="C2588" s="41"/>
      <c r="D2588" s="41"/>
      <c r="E2588" s="41"/>
      <c r="F2588" s="41"/>
      <c r="G2588" s="41"/>
      <c r="H2588" s="41"/>
      <c r="I2588" s="41"/>
      <c r="J2588" s="41"/>
      <c r="K2588" s="41"/>
      <c r="L2588" s="41"/>
      <c r="M2588" s="41"/>
      <c r="N2588" s="41"/>
      <c r="O2588" s="41"/>
      <c r="P2588" s="41"/>
    </row>
    <row r="2589" ht="14.25" customHeight="1">
      <c r="A2589" s="41">
        <f t="shared" si="3"/>
        <v>3</v>
      </c>
      <c r="B2589" s="49">
        <v>10231.0</v>
      </c>
      <c r="C2589" s="41"/>
      <c r="D2589" s="41"/>
      <c r="E2589" s="41"/>
      <c r="F2589" s="41"/>
      <c r="G2589" s="41"/>
      <c r="H2589" s="41"/>
      <c r="I2589" s="41"/>
      <c r="J2589" s="41"/>
      <c r="K2589" s="41"/>
      <c r="L2589" s="41"/>
      <c r="M2589" s="41"/>
      <c r="N2589" s="41"/>
      <c r="O2589" s="41"/>
      <c r="P2589" s="41"/>
    </row>
    <row r="2590" ht="14.25" customHeight="1">
      <c r="A2590" s="41">
        <f t="shared" si="3"/>
        <v>4</v>
      </c>
      <c r="B2590" s="49">
        <v>10230.0</v>
      </c>
      <c r="C2590" s="41"/>
      <c r="D2590" s="41"/>
      <c r="E2590" s="41"/>
      <c r="F2590" s="41"/>
      <c r="G2590" s="41"/>
      <c r="H2590" s="41"/>
      <c r="I2590" s="41"/>
      <c r="J2590" s="41"/>
      <c r="K2590" s="41"/>
      <c r="L2590" s="41"/>
      <c r="M2590" s="41"/>
      <c r="N2590" s="41"/>
      <c r="O2590" s="41"/>
      <c r="P2590" s="41"/>
    </row>
    <row r="2591" ht="14.25" customHeight="1">
      <c r="A2591" s="41">
        <f t="shared" si="3"/>
        <v>1</v>
      </c>
      <c r="B2591" s="49">
        <v>10229.0</v>
      </c>
      <c r="C2591" s="41"/>
      <c r="D2591" s="41"/>
      <c r="E2591" s="41"/>
      <c r="F2591" s="41"/>
      <c r="G2591" s="41"/>
      <c r="H2591" s="41"/>
      <c r="I2591" s="41"/>
      <c r="J2591" s="41"/>
      <c r="K2591" s="41"/>
      <c r="L2591" s="41"/>
      <c r="M2591" s="41"/>
      <c r="N2591" s="41"/>
      <c r="O2591" s="41"/>
      <c r="P2591" s="41"/>
    </row>
    <row r="2592" ht="14.25" customHeight="1">
      <c r="A2592" s="41">
        <f t="shared" si="3"/>
        <v>2</v>
      </c>
      <c r="B2592" s="49">
        <v>10228.0</v>
      </c>
      <c r="C2592" s="41"/>
      <c r="D2592" s="41"/>
      <c r="E2592" s="41"/>
      <c r="F2592" s="41"/>
      <c r="G2592" s="41"/>
      <c r="H2592" s="41"/>
      <c r="I2592" s="41"/>
      <c r="J2592" s="41"/>
      <c r="K2592" s="41"/>
      <c r="L2592" s="41"/>
      <c r="M2592" s="41"/>
      <c r="N2592" s="41"/>
      <c r="O2592" s="41"/>
      <c r="P2592" s="41"/>
    </row>
    <row r="2593" ht="14.25" customHeight="1">
      <c r="A2593" s="41">
        <f t="shared" si="3"/>
        <v>3</v>
      </c>
      <c r="B2593" s="49">
        <v>10227.0</v>
      </c>
      <c r="C2593" s="41"/>
      <c r="D2593" s="41"/>
      <c r="E2593" s="41"/>
      <c r="F2593" s="41"/>
      <c r="G2593" s="41"/>
      <c r="H2593" s="41"/>
      <c r="I2593" s="41"/>
      <c r="J2593" s="41"/>
      <c r="K2593" s="41"/>
      <c r="L2593" s="41"/>
      <c r="M2593" s="41"/>
      <c r="N2593" s="41"/>
      <c r="O2593" s="41"/>
      <c r="P2593" s="41"/>
    </row>
    <row r="2594" ht="14.25" customHeight="1">
      <c r="A2594" s="41">
        <f t="shared" si="3"/>
        <v>4</v>
      </c>
      <c r="B2594" s="49">
        <v>10226.0</v>
      </c>
      <c r="C2594" s="41"/>
      <c r="D2594" s="41"/>
      <c r="E2594" s="41"/>
      <c r="F2594" s="41"/>
      <c r="G2594" s="41"/>
      <c r="H2594" s="41"/>
      <c r="I2594" s="41"/>
      <c r="J2594" s="41"/>
      <c r="K2594" s="41"/>
      <c r="L2594" s="41"/>
      <c r="M2594" s="41"/>
      <c r="N2594" s="41"/>
      <c r="O2594" s="41"/>
      <c r="P2594" s="41"/>
    </row>
    <row r="2595" ht="14.25" customHeight="1">
      <c r="A2595" s="41">
        <f t="shared" si="3"/>
        <v>1</v>
      </c>
      <c r="B2595" s="49">
        <v>10224.0</v>
      </c>
      <c r="C2595" s="41"/>
      <c r="D2595" s="41"/>
      <c r="E2595" s="41"/>
      <c r="F2595" s="41"/>
      <c r="G2595" s="41"/>
      <c r="H2595" s="41"/>
      <c r="I2595" s="41"/>
      <c r="J2595" s="41"/>
      <c r="K2595" s="41"/>
      <c r="L2595" s="41"/>
      <c r="M2595" s="41"/>
      <c r="N2595" s="41"/>
      <c r="O2595" s="41"/>
      <c r="P2595" s="41"/>
    </row>
    <row r="2596" ht="14.25" customHeight="1">
      <c r="A2596" s="41">
        <f t="shared" si="3"/>
        <v>2</v>
      </c>
      <c r="B2596" s="49">
        <v>10223.0</v>
      </c>
      <c r="C2596" s="41"/>
      <c r="D2596" s="41"/>
      <c r="E2596" s="41"/>
      <c r="F2596" s="41"/>
      <c r="G2596" s="41"/>
      <c r="H2596" s="41"/>
      <c r="I2596" s="41"/>
      <c r="J2596" s="41"/>
      <c r="K2596" s="41"/>
      <c r="L2596" s="41"/>
      <c r="M2596" s="41"/>
      <c r="N2596" s="41"/>
      <c r="O2596" s="41"/>
      <c r="P2596" s="41"/>
    </row>
    <row r="2597" ht="14.25" customHeight="1">
      <c r="A2597" s="41">
        <f t="shared" si="3"/>
        <v>3</v>
      </c>
      <c r="B2597" s="49">
        <v>10222.0</v>
      </c>
      <c r="C2597" s="41"/>
      <c r="D2597" s="41"/>
      <c r="E2597" s="41"/>
      <c r="F2597" s="41"/>
      <c r="G2597" s="41"/>
      <c r="H2597" s="41"/>
      <c r="I2597" s="41"/>
      <c r="J2597" s="41"/>
      <c r="K2597" s="41"/>
      <c r="L2597" s="41"/>
      <c r="M2597" s="41"/>
      <c r="N2597" s="41"/>
      <c r="O2597" s="41"/>
      <c r="P2597" s="41"/>
    </row>
    <row r="2598" ht="14.25" customHeight="1">
      <c r="A2598" s="41">
        <f t="shared" si="3"/>
        <v>4</v>
      </c>
      <c r="B2598" s="49">
        <v>10221.0</v>
      </c>
      <c r="C2598" s="41"/>
      <c r="D2598" s="41"/>
      <c r="E2598" s="41"/>
      <c r="F2598" s="41"/>
      <c r="G2598" s="41"/>
      <c r="H2598" s="41"/>
      <c r="I2598" s="41"/>
      <c r="J2598" s="41"/>
      <c r="K2598" s="41"/>
      <c r="L2598" s="41"/>
      <c r="M2598" s="41"/>
      <c r="N2598" s="41"/>
      <c r="O2598" s="41"/>
      <c r="P2598" s="41"/>
    </row>
    <row r="2599" ht="14.25" customHeight="1">
      <c r="A2599" s="41">
        <f t="shared" si="3"/>
        <v>1</v>
      </c>
      <c r="B2599" s="49">
        <v>10220.0</v>
      </c>
      <c r="C2599" s="41"/>
      <c r="D2599" s="41"/>
      <c r="E2599" s="41"/>
      <c r="F2599" s="41"/>
      <c r="G2599" s="41"/>
      <c r="H2599" s="41"/>
      <c r="I2599" s="41"/>
      <c r="J2599" s="41"/>
      <c r="K2599" s="41"/>
      <c r="L2599" s="41"/>
      <c r="M2599" s="41"/>
      <c r="N2599" s="41"/>
      <c r="O2599" s="41"/>
      <c r="P2599" s="41"/>
    </row>
    <row r="2600" ht="14.25" customHeight="1">
      <c r="A2600" s="41">
        <f t="shared" si="3"/>
        <v>2</v>
      </c>
      <c r="B2600" s="49">
        <v>10219.0</v>
      </c>
      <c r="C2600" s="41"/>
      <c r="D2600" s="41"/>
      <c r="E2600" s="41"/>
      <c r="F2600" s="41"/>
      <c r="G2600" s="41"/>
      <c r="H2600" s="41"/>
      <c r="I2600" s="41"/>
      <c r="J2600" s="41"/>
      <c r="K2600" s="41"/>
      <c r="L2600" s="41"/>
      <c r="M2600" s="41"/>
      <c r="N2600" s="41"/>
      <c r="O2600" s="41"/>
      <c r="P2600" s="41"/>
    </row>
    <row r="2601" ht="14.25" customHeight="1">
      <c r="A2601" s="41">
        <f t="shared" si="3"/>
        <v>3</v>
      </c>
      <c r="B2601" s="49">
        <v>10218.0</v>
      </c>
      <c r="C2601" s="41"/>
      <c r="D2601" s="41"/>
      <c r="E2601" s="41"/>
      <c r="F2601" s="41"/>
      <c r="G2601" s="41"/>
      <c r="H2601" s="41"/>
      <c r="I2601" s="41"/>
      <c r="J2601" s="41"/>
      <c r="K2601" s="41"/>
      <c r="L2601" s="41"/>
      <c r="M2601" s="41"/>
      <c r="N2601" s="41"/>
      <c r="O2601" s="41"/>
      <c r="P2601" s="41"/>
    </row>
    <row r="2602" ht="14.25" customHeight="1">
      <c r="A2602" s="41">
        <f t="shared" si="3"/>
        <v>4</v>
      </c>
      <c r="B2602" s="49">
        <v>10216.0</v>
      </c>
      <c r="C2602" s="41"/>
      <c r="D2602" s="41"/>
      <c r="E2602" s="41"/>
      <c r="F2602" s="41"/>
      <c r="G2602" s="41"/>
      <c r="H2602" s="41"/>
      <c r="I2602" s="41"/>
      <c r="J2602" s="41"/>
      <c r="K2602" s="41"/>
      <c r="L2602" s="41"/>
      <c r="M2602" s="41"/>
      <c r="N2602" s="41"/>
      <c r="O2602" s="41"/>
      <c r="P2602" s="41"/>
    </row>
    <row r="2603" ht="14.25" customHeight="1">
      <c r="A2603" s="41">
        <f t="shared" si="3"/>
        <v>1</v>
      </c>
      <c r="B2603" s="49">
        <v>10215.0</v>
      </c>
      <c r="C2603" s="41"/>
      <c r="D2603" s="41"/>
      <c r="E2603" s="41"/>
      <c r="F2603" s="41"/>
      <c r="G2603" s="41"/>
      <c r="H2603" s="41"/>
      <c r="I2603" s="41"/>
      <c r="J2603" s="41"/>
      <c r="K2603" s="41"/>
      <c r="L2603" s="41"/>
      <c r="M2603" s="41"/>
      <c r="N2603" s="41"/>
      <c r="O2603" s="41"/>
      <c r="P2603" s="41"/>
    </row>
    <row r="2604" ht="14.25" customHeight="1">
      <c r="A2604" s="41">
        <f t="shared" si="3"/>
        <v>2</v>
      </c>
      <c r="B2604" s="49">
        <v>10212.0</v>
      </c>
      <c r="C2604" s="41"/>
      <c r="D2604" s="41"/>
      <c r="E2604" s="41"/>
      <c r="F2604" s="41"/>
      <c r="G2604" s="41"/>
      <c r="H2604" s="41"/>
      <c r="I2604" s="41"/>
      <c r="J2604" s="41"/>
      <c r="K2604" s="41"/>
      <c r="L2604" s="41"/>
      <c r="M2604" s="41"/>
      <c r="N2604" s="41"/>
      <c r="O2604" s="41"/>
      <c r="P2604" s="41"/>
    </row>
    <row r="2605" ht="14.25" customHeight="1">
      <c r="A2605" s="41">
        <f t="shared" si="3"/>
        <v>3</v>
      </c>
      <c r="B2605" s="49">
        <v>10211.0</v>
      </c>
      <c r="C2605" s="41"/>
      <c r="D2605" s="41"/>
      <c r="E2605" s="41"/>
      <c r="F2605" s="41"/>
      <c r="G2605" s="41"/>
      <c r="H2605" s="41"/>
      <c r="I2605" s="41"/>
      <c r="J2605" s="41"/>
      <c r="K2605" s="41"/>
      <c r="L2605" s="41"/>
      <c r="M2605" s="41"/>
      <c r="N2605" s="41"/>
      <c r="O2605" s="41"/>
      <c r="P2605" s="41"/>
    </row>
    <row r="2606" ht="14.25" customHeight="1">
      <c r="A2606" s="41">
        <f t="shared" si="3"/>
        <v>4</v>
      </c>
      <c r="B2606" s="49">
        <v>10210.0</v>
      </c>
      <c r="C2606" s="41"/>
      <c r="D2606" s="41"/>
      <c r="E2606" s="41"/>
      <c r="F2606" s="41"/>
      <c r="G2606" s="41"/>
      <c r="H2606" s="41"/>
      <c r="I2606" s="41"/>
      <c r="J2606" s="41"/>
      <c r="K2606" s="41"/>
      <c r="L2606" s="41"/>
      <c r="M2606" s="41"/>
      <c r="N2606" s="41"/>
      <c r="O2606" s="41"/>
      <c r="P2606" s="41"/>
    </row>
    <row r="2607" ht="14.25" customHeight="1">
      <c r="A2607" s="41">
        <f t="shared" si="3"/>
        <v>1</v>
      </c>
      <c r="B2607" s="49">
        <v>10209.0</v>
      </c>
      <c r="C2607" s="41"/>
      <c r="D2607" s="41"/>
      <c r="E2607" s="41"/>
      <c r="F2607" s="41"/>
      <c r="G2607" s="41"/>
      <c r="H2607" s="41"/>
      <c r="I2607" s="41"/>
      <c r="J2607" s="41"/>
      <c r="K2607" s="41"/>
      <c r="L2607" s="41"/>
      <c r="M2607" s="41"/>
      <c r="N2607" s="41"/>
      <c r="O2607" s="41"/>
      <c r="P2607" s="41"/>
    </row>
    <row r="2608" ht="14.25" customHeight="1">
      <c r="A2608" s="41">
        <f t="shared" si="3"/>
        <v>2</v>
      </c>
      <c r="B2608" s="49">
        <v>10208.0</v>
      </c>
      <c r="C2608" s="41"/>
      <c r="D2608" s="41"/>
      <c r="E2608" s="41"/>
      <c r="F2608" s="41"/>
      <c r="G2608" s="41"/>
      <c r="H2608" s="41"/>
      <c r="I2608" s="41"/>
      <c r="J2608" s="41"/>
      <c r="K2608" s="41"/>
      <c r="L2608" s="41"/>
      <c r="M2608" s="41"/>
      <c r="N2608" s="41"/>
      <c r="O2608" s="41"/>
      <c r="P2608" s="41"/>
    </row>
    <row r="2609" ht="14.25" customHeight="1">
      <c r="A2609" s="41">
        <f t="shared" si="3"/>
        <v>3</v>
      </c>
      <c r="B2609" s="49">
        <v>10207.0</v>
      </c>
      <c r="C2609" s="41"/>
      <c r="D2609" s="41"/>
      <c r="E2609" s="41"/>
      <c r="F2609" s="41"/>
      <c r="G2609" s="41"/>
      <c r="H2609" s="41"/>
      <c r="I2609" s="41"/>
      <c r="J2609" s="41"/>
      <c r="K2609" s="41"/>
      <c r="L2609" s="41"/>
      <c r="M2609" s="41"/>
      <c r="N2609" s="41"/>
      <c r="O2609" s="41"/>
      <c r="P2609" s="41"/>
    </row>
    <row r="2610" ht="14.25" customHeight="1">
      <c r="A2610" s="41">
        <f t="shared" si="3"/>
        <v>4</v>
      </c>
      <c r="B2610" s="49">
        <v>10206.0</v>
      </c>
      <c r="C2610" s="41"/>
      <c r="D2610" s="41"/>
      <c r="E2610" s="41"/>
      <c r="F2610" s="41"/>
      <c r="G2610" s="41"/>
      <c r="H2610" s="41"/>
      <c r="I2610" s="41"/>
      <c r="J2610" s="41"/>
      <c r="K2610" s="41"/>
      <c r="L2610" s="41"/>
      <c r="M2610" s="41"/>
      <c r="N2610" s="41"/>
      <c r="O2610" s="41"/>
      <c r="P2610" s="41"/>
    </row>
    <row r="2611" ht="14.25" customHeight="1">
      <c r="A2611" s="41">
        <f t="shared" si="3"/>
        <v>1</v>
      </c>
      <c r="B2611" s="49">
        <v>10205.0</v>
      </c>
      <c r="C2611" s="41"/>
      <c r="D2611" s="41"/>
      <c r="E2611" s="41"/>
      <c r="F2611" s="41"/>
      <c r="G2611" s="41"/>
      <c r="H2611" s="41"/>
      <c r="I2611" s="41"/>
      <c r="J2611" s="41"/>
      <c r="K2611" s="41"/>
      <c r="L2611" s="41"/>
      <c r="M2611" s="41"/>
      <c r="N2611" s="41"/>
      <c r="O2611" s="41"/>
      <c r="P2611" s="41"/>
    </row>
    <row r="2612" ht="14.25" customHeight="1">
      <c r="A2612" s="41">
        <f t="shared" si="3"/>
        <v>2</v>
      </c>
      <c r="B2612" s="49">
        <v>10203.0</v>
      </c>
      <c r="C2612" s="41"/>
      <c r="D2612" s="41"/>
      <c r="E2612" s="41"/>
      <c r="F2612" s="41"/>
      <c r="G2612" s="41"/>
      <c r="H2612" s="41"/>
      <c r="I2612" s="41"/>
      <c r="J2612" s="41"/>
      <c r="K2612" s="41"/>
      <c r="L2612" s="41"/>
      <c r="M2612" s="41"/>
      <c r="N2612" s="41"/>
      <c r="O2612" s="41"/>
      <c r="P2612" s="41"/>
    </row>
    <row r="2613" ht="14.25" customHeight="1">
      <c r="A2613" s="41">
        <f t="shared" si="3"/>
        <v>3</v>
      </c>
      <c r="B2613" s="49">
        <v>10202.0</v>
      </c>
      <c r="C2613" s="41"/>
      <c r="D2613" s="41"/>
      <c r="E2613" s="41"/>
      <c r="F2613" s="41"/>
      <c r="G2613" s="41"/>
      <c r="H2613" s="41"/>
      <c r="I2613" s="41"/>
      <c r="J2613" s="41"/>
      <c r="K2613" s="41"/>
      <c r="L2613" s="41"/>
      <c r="M2613" s="41"/>
      <c r="N2613" s="41"/>
      <c r="O2613" s="41"/>
      <c r="P2613" s="41"/>
    </row>
    <row r="2614" ht="14.25" customHeight="1">
      <c r="A2614" s="41">
        <f t="shared" si="3"/>
        <v>4</v>
      </c>
      <c r="B2614" s="49">
        <v>10201.0</v>
      </c>
      <c r="C2614" s="41"/>
      <c r="D2614" s="41"/>
      <c r="E2614" s="41"/>
      <c r="F2614" s="41"/>
      <c r="G2614" s="41"/>
      <c r="H2614" s="41"/>
      <c r="I2614" s="41"/>
      <c r="J2614" s="41"/>
      <c r="K2614" s="41"/>
      <c r="L2614" s="41"/>
      <c r="M2614" s="41"/>
      <c r="N2614" s="41"/>
      <c r="O2614" s="41"/>
      <c r="P2614" s="41"/>
    </row>
    <row r="2615" ht="14.25" customHeight="1">
      <c r="A2615" s="41">
        <f t="shared" si="3"/>
        <v>1</v>
      </c>
      <c r="B2615" s="49">
        <v>10199.0</v>
      </c>
      <c r="C2615" s="41"/>
      <c r="D2615" s="41"/>
      <c r="E2615" s="41"/>
      <c r="F2615" s="41"/>
      <c r="G2615" s="41"/>
      <c r="H2615" s="41"/>
      <c r="I2615" s="41"/>
      <c r="J2615" s="41"/>
      <c r="K2615" s="41"/>
      <c r="L2615" s="41"/>
      <c r="M2615" s="41"/>
      <c r="N2615" s="41"/>
      <c r="O2615" s="41"/>
      <c r="P2615" s="41"/>
    </row>
    <row r="2616" ht="14.25" customHeight="1">
      <c r="A2616" s="41">
        <f t="shared" si="3"/>
        <v>2</v>
      </c>
      <c r="B2616" s="49">
        <v>10198.0</v>
      </c>
      <c r="C2616" s="41"/>
      <c r="D2616" s="41"/>
      <c r="E2616" s="41"/>
      <c r="F2616" s="41"/>
      <c r="G2616" s="41"/>
      <c r="H2616" s="41"/>
      <c r="I2616" s="41"/>
      <c r="J2616" s="41"/>
      <c r="K2616" s="41"/>
      <c r="L2616" s="41"/>
      <c r="M2616" s="41"/>
      <c r="N2616" s="41"/>
      <c r="O2616" s="41"/>
      <c r="P2616" s="41"/>
    </row>
    <row r="2617" ht="14.25" customHeight="1">
      <c r="A2617" s="41">
        <f t="shared" si="3"/>
        <v>3</v>
      </c>
      <c r="B2617" s="49">
        <v>10197.0</v>
      </c>
      <c r="C2617" s="41"/>
      <c r="D2617" s="41"/>
      <c r="E2617" s="41"/>
      <c r="F2617" s="41"/>
      <c r="G2617" s="41"/>
      <c r="H2617" s="41"/>
      <c r="I2617" s="41"/>
      <c r="J2617" s="41"/>
      <c r="K2617" s="41"/>
      <c r="L2617" s="41"/>
      <c r="M2617" s="41"/>
      <c r="N2617" s="41"/>
      <c r="O2617" s="41"/>
      <c r="P2617" s="41"/>
    </row>
    <row r="2618" ht="14.25" customHeight="1">
      <c r="A2618" s="41">
        <f t="shared" si="3"/>
        <v>4</v>
      </c>
      <c r="B2618" s="49">
        <v>10196.0</v>
      </c>
      <c r="C2618" s="41"/>
      <c r="D2618" s="41"/>
      <c r="E2618" s="41"/>
      <c r="F2618" s="41"/>
      <c r="G2618" s="41"/>
      <c r="H2618" s="41"/>
      <c r="I2618" s="41"/>
      <c r="J2618" s="41"/>
      <c r="K2618" s="41"/>
      <c r="L2618" s="41"/>
      <c r="M2618" s="41"/>
      <c r="N2618" s="41"/>
      <c r="O2618" s="41"/>
      <c r="P2618" s="41"/>
    </row>
    <row r="2619" ht="14.25" customHeight="1">
      <c r="A2619" s="41">
        <f t="shared" si="3"/>
        <v>1</v>
      </c>
      <c r="B2619" s="49">
        <v>10195.0</v>
      </c>
      <c r="C2619" s="41"/>
      <c r="D2619" s="41"/>
      <c r="E2619" s="41"/>
      <c r="F2619" s="41"/>
      <c r="G2619" s="41"/>
      <c r="H2619" s="41"/>
      <c r="I2619" s="41"/>
      <c r="J2619" s="41"/>
      <c r="K2619" s="41"/>
      <c r="L2619" s="41"/>
      <c r="M2619" s="41"/>
      <c r="N2619" s="41"/>
      <c r="O2619" s="41"/>
      <c r="P2619" s="41"/>
    </row>
    <row r="2620" ht="14.25" customHeight="1">
      <c r="A2620" s="41">
        <f t="shared" si="3"/>
        <v>2</v>
      </c>
      <c r="B2620" s="49">
        <v>10194.0</v>
      </c>
      <c r="C2620" s="41"/>
      <c r="D2620" s="41"/>
      <c r="E2620" s="41"/>
      <c r="F2620" s="41"/>
      <c r="G2620" s="41"/>
      <c r="H2620" s="41"/>
      <c r="I2620" s="41"/>
      <c r="J2620" s="41"/>
      <c r="K2620" s="41"/>
      <c r="L2620" s="41"/>
      <c r="M2620" s="41"/>
      <c r="N2620" s="41"/>
      <c r="O2620" s="41"/>
      <c r="P2620" s="41"/>
    </row>
    <row r="2621" ht="14.25" customHeight="1">
      <c r="A2621" s="41">
        <f t="shared" si="3"/>
        <v>3</v>
      </c>
      <c r="B2621" s="49">
        <v>10193.0</v>
      </c>
      <c r="C2621" s="41"/>
      <c r="D2621" s="41"/>
      <c r="E2621" s="41"/>
      <c r="F2621" s="41"/>
      <c r="G2621" s="41"/>
      <c r="H2621" s="41"/>
      <c r="I2621" s="41"/>
      <c r="J2621" s="41"/>
      <c r="K2621" s="41"/>
      <c r="L2621" s="41"/>
      <c r="M2621" s="41"/>
      <c r="N2621" s="41"/>
      <c r="O2621" s="41"/>
      <c r="P2621" s="41"/>
    </row>
    <row r="2622" ht="14.25" customHeight="1">
      <c r="A2622" s="41">
        <f t="shared" si="3"/>
        <v>4</v>
      </c>
      <c r="B2622" s="49">
        <v>10192.0</v>
      </c>
      <c r="C2622" s="41"/>
      <c r="D2622" s="41"/>
      <c r="E2622" s="41"/>
      <c r="F2622" s="41"/>
      <c r="G2622" s="41"/>
      <c r="H2622" s="41"/>
      <c r="I2622" s="41"/>
      <c r="J2622" s="41"/>
      <c r="K2622" s="41"/>
      <c r="L2622" s="41"/>
      <c r="M2622" s="41"/>
      <c r="N2622" s="41"/>
      <c r="O2622" s="41"/>
      <c r="P2622" s="41"/>
    </row>
    <row r="2623" ht="14.25" customHeight="1">
      <c r="A2623" s="41">
        <f t="shared" si="3"/>
        <v>1</v>
      </c>
      <c r="B2623" s="49">
        <v>10191.0</v>
      </c>
      <c r="C2623" s="41"/>
      <c r="D2623" s="41"/>
      <c r="E2623" s="41"/>
      <c r="F2623" s="41"/>
      <c r="G2623" s="41"/>
      <c r="H2623" s="41"/>
      <c r="I2623" s="41"/>
      <c r="J2623" s="41"/>
      <c r="K2623" s="41"/>
      <c r="L2623" s="41"/>
      <c r="M2623" s="41"/>
      <c r="N2623" s="41"/>
      <c r="O2623" s="41"/>
      <c r="P2623" s="41"/>
    </row>
    <row r="2624" ht="14.25" customHeight="1">
      <c r="A2624" s="41">
        <f t="shared" si="3"/>
        <v>2</v>
      </c>
      <c r="B2624" s="49">
        <v>10190.0</v>
      </c>
      <c r="C2624" s="41"/>
      <c r="D2624" s="41"/>
      <c r="E2624" s="41"/>
      <c r="F2624" s="41"/>
      <c r="G2624" s="41"/>
      <c r="H2624" s="41"/>
      <c r="I2624" s="41"/>
      <c r="J2624" s="41"/>
      <c r="K2624" s="41"/>
      <c r="L2624" s="41"/>
      <c r="M2624" s="41"/>
      <c r="N2624" s="41"/>
      <c r="O2624" s="41"/>
      <c r="P2624" s="41"/>
    </row>
    <row r="2625" ht="14.25" customHeight="1">
      <c r="A2625" s="41">
        <f t="shared" si="3"/>
        <v>3</v>
      </c>
      <c r="B2625" s="49">
        <v>10189.0</v>
      </c>
      <c r="C2625" s="41"/>
      <c r="D2625" s="41"/>
      <c r="E2625" s="41"/>
      <c r="F2625" s="41"/>
      <c r="G2625" s="41"/>
      <c r="H2625" s="41"/>
      <c r="I2625" s="41"/>
      <c r="J2625" s="41"/>
      <c r="K2625" s="41"/>
      <c r="L2625" s="41"/>
      <c r="M2625" s="41"/>
      <c r="N2625" s="41"/>
      <c r="O2625" s="41"/>
      <c r="P2625" s="41"/>
    </row>
    <row r="2626" ht="14.25" customHeight="1">
      <c r="A2626" s="41">
        <f t="shared" si="3"/>
        <v>4</v>
      </c>
      <c r="B2626" s="49">
        <v>10188.0</v>
      </c>
      <c r="C2626" s="41"/>
      <c r="D2626" s="41"/>
      <c r="E2626" s="41"/>
      <c r="F2626" s="41"/>
      <c r="G2626" s="41"/>
      <c r="H2626" s="41"/>
      <c r="I2626" s="41"/>
      <c r="J2626" s="41"/>
      <c r="K2626" s="41"/>
      <c r="L2626" s="41"/>
      <c r="M2626" s="41"/>
      <c r="N2626" s="41"/>
      <c r="O2626" s="41"/>
      <c r="P2626" s="41"/>
    </row>
    <row r="2627" ht="14.25" customHeight="1">
      <c r="A2627" s="41">
        <f t="shared" si="3"/>
        <v>1</v>
      </c>
      <c r="B2627" s="49">
        <v>10187.0</v>
      </c>
      <c r="C2627" s="41"/>
      <c r="D2627" s="41"/>
      <c r="E2627" s="41"/>
      <c r="F2627" s="41"/>
      <c r="G2627" s="41"/>
      <c r="H2627" s="41"/>
      <c r="I2627" s="41"/>
      <c r="J2627" s="41"/>
      <c r="K2627" s="41"/>
      <c r="L2627" s="41"/>
      <c r="M2627" s="41"/>
      <c r="N2627" s="41"/>
      <c r="O2627" s="41"/>
      <c r="P2627" s="41"/>
    </row>
    <row r="2628" ht="14.25" customHeight="1">
      <c r="A2628" s="41">
        <f t="shared" si="3"/>
        <v>2</v>
      </c>
      <c r="B2628" s="49">
        <v>10186.0</v>
      </c>
      <c r="C2628" s="41"/>
      <c r="D2628" s="41"/>
      <c r="E2628" s="41"/>
      <c r="F2628" s="41"/>
      <c r="G2628" s="41"/>
      <c r="H2628" s="41"/>
      <c r="I2628" s="41"/>
      <c r="J2628" s="41"/>
      <c r="K2628" s="41"/>
      <c r="L2628" s="41"/>
      <c r="M2628" s="41"/>
      <c r="N2628" s="41"/>
      <c r="O2628" s="41"/>
      <c r="P2628" s="41"/>
    </row>
    <row r="2629" ht="14.25" customHeight="1">
      <c r="A2629" s="41">
        <f t="shared" si="3"/>
        <v>3</v>
      </c>
      <c r="B2629" s="49">
        <v>10185.0</v>
      </c>
      <c r="C2629" s="41"/>
      <c r="D2629" s="41"/>
      <c r="E2629" s="41"/>
      <c r="F2629" s="41"/>
      <c r="G2629" s="41"/>
      <c r="H2629" s="41"/>
      <c r="I2629" s="41"/>
      <c r="J2629" s="41"/>
      <c r="K2629" s="41"/>
      <c r="L2629" s="41"/>
      <c r="M2629" s="41"/>
      <c r="N2629" s="41"/>
      <c r="O2629" s="41"/>
      <c r="P2629" s="41"/>
    </row>
    <row r="2630" ht="14.25" customHeight="1">
      <c r="A2630" s="41">
        <f t="shared" si="3"/>
        <v>4</v>
      </c>
      <c r="B2630" s="49">
        <v>10184.0</v>
      </c>
      <c r="C2630" s="41"/>
      <c r="D2630" s="41"/>
      <c r="E2630" s="41"/>
      <c r="F2630" s="41"/>
      <c r="G2630" s="41"/>
      <c r="H2630" s="41"/>
      <c r="I2630" s="41"/>
      <c r="J2630" s="41"/>
      <c r="K2630" s="41"/>
      <c r="L2630" s="41"/>
      <c r="M2630" s="41"/>
      <c r="N2630" s="41"/>
      <c r="O2630" s="41"/>
      <c r="P2630" s="41"/>
    </row>
    <row r="2631" ht="14.25" customHeight="1">
      <c r="A2631" s="41">
        <f t="shared" si="3"/>
        <v>1</v>
      </c>
      <c r="B2631" s="49">
        <v>10183.0</v>
      </c>
      <c r="C2631" s="41"/>
      <c r="D2631" s="41"/>
      <c r="E2631" s="41"/>
      <c r="F2631" s="41"/>
      <c r="G2631" s="41"/>
      <c r="H2631" s="41"/>
      <c r="I2631" s="41"/>
      <c r="J2631" s="41"/>
      <c r="K2631" s="41"/>
      <c r="L2631" s="41"/>
      <c r="M2631" s="41"/>
      <c r="N2631" s="41"/>
      <c r="O2631" s="41"/>
      <c r="P2631" s="41"/>
    </row>
    <row r="2632" ht="14.25" customHeight="1">
      <c r="A2632" s="41">
        <f t="shared" si="3"/>
        <v>2</v>
      </c>
      <c r="B2632" s="49">
        <v>10182.0</v>
      </c>
      <c r="C2632" s="41"/>
      <c r="D2632" s="41"/>
      <c r="E2632" s="41"/>
      <c r="F2632" s="41"/>
      <c r="G2632" s="41"/>
      <c r="H2632" s="41"/>
      <c r="I2632" s="41"/>
      <c r="J2632" s="41"/>
      <c r="K2632" s="41"/>
      <c r="L2632" s="41"/>
      <c r="M2632" s="41"/>
      <c r="N2632" s="41"/>
      <c r="O2632" s="41"/>
      <c r="P2632" s="41"/>
    </row>
    <row r="2633" ht="14.25" customHeight="1">
      <c r="A2633" s="41">
        <f t="shared" si="3"/>
        <v>3</v>
      </c>
      <c r="B2633" s="49">
        <v>10181.0</v>
      </c>
      <c r="C2633" s="41"/>
      <c r="D2633" s="41"/>
      <c r="E2633" s="41"/>
      <c r="F2633" s="41"/>
      <c r="G2633" s="41"/>
      <c r="H2633" s="41"/>
      <c r="I2633" s="41"/>
      <c r="J2633" s="41"/>
      <c r="K2633" s="41"/>
      <c r="L2633" s="41"/>
      <c r="M2633" s="41"/>
      <c r="N2633" s="41"/>
      <c r="O2633" s="41"/>
      <c r="P2633" s="41"/>
    </row>
    <row r="2634" ht="14.25" customHeight="1">
      <c r="A2634" s="41">
        <f t="shared" si="3"/>
        <v>4</v>
      </c>
      <c r="B2634" s="49">
        <v>10180.0</v>
      </c>
      <c r="C2634" s="41"/>
      <c r="D2634" s="41"/>
      <c r="E2634" s="41"/>
      <c r="F2634" s="41"/>
      <c r="G2634" s="41"/>
      <c r="H2634" s="41"/>
      <c r="I2634" s="41"/>
      <c r="J2634" s="41"/>
      <c r="K2634" s="41"/>
      <c r="L2634" s="41"/>
      <c r="M2634" s="41"/>
      <c r="N2634" s="41"/>
      <c r="O2634" s="41"/>
      <c r="P2634" s="41"/>
    </row>
    <row r="2635" ht="14.25" customHeight="1">
      <c r="A2635" s="41">
        <f t="shared" si="3"/>
        <v>1</v>
      </c>
      <c r="B2635" s="49">
        <v>10179.0</v>
      </c>
      <c r="C2635" s="41"/>
      <c r="D2635" s="41"/>
      <c r="E2635" s="41"/>
      <c r="F2635" s="41"/>
      <c r="G2635" s="41"/>
      <c r="H2635" s="41"/>
      <c r="I2635" s="41"/>
      <c r="J2635" s="41"/>
      <c r="K2635" s="41"/>
      <c r="L2635" s="41"/>
      <c r="M2635" s="41"/>
      <c r="N2635" s="41"/>
      <c r="O2635" s="41"/>
      <c r="P2635" s="41"/>
    </row>
    <row r="2636" ht="14.25" customHeight="1">
      <c r="A2636" s="41">
        <f t="shared" si="3"/>
        <v>2</v>
      </c>
      <c r="B2636" s="49">
        <v>10178.0</v>
      </c>
      <c r="C2636" s="41"/>
      <c r="D2636" s="41"/>
      <c r="E2636" s="41"/>
      <c r="F2636" s="41"/>
      <c r="G2636" s="41"/>
      <c r="H2636" s="41"/>
      <c r="I2636" s="41"/>
      <c r="J2636" s="41"/>
      <c r="K2636" s="41"/>
      <c r="L2636" s="41"/>
      <c r="M2636" s="41"/>
      <c r="N2636" s="41"/>
      <c r="O2636" s="41"/>
      <c r="P2636" s="41"/>
    </row>
    <row r="2637" ht="14.25" customHeight="1">
      <c r="A2637" s="41">
        <f t="shared" si="3"/>
        <v>3</v>
      </c>
      <c r="B2637" s="49">
        <v>10177.0</v>
      </c>
      <c r="C2637" s="41"/>
      <c r="D2637" s="41"/>
      <c r="E2637" s="41"/>
      <c r="F2637" s="41"/>
      <c r="G2637" s="41"/>
      <c r="H2637" s="41"/>
      <c r="I2637" s="41"/>
      <c r="J2637" s="41"/>
      <c r="K2637" s="41"/>
      <c r="L2637" s="41"/>
      <c r="M2637" s="41"/>
      <c r="N2637" s="41"/>
      <c r="O2637" s="41"/>
      <c r="P2637" s="41"/>
    </row>
    <row r="2638" ht="14.25" customHeight="1">
      <c r="A2638" s="41">
        <f t="shared" si="3"/>
        <v>4</v>
      </c>
      <c r="B2638" s="49">
        <v>10176.0</v>
      </c>
      <c r="C2638" s="41"/>
      <c r="D2638" s="41"/>
      <c r="E2638" s="41"/>
      <c r="F2638" s="41"/>
      <c r="G2638" s="41"/>
      <c r="H2638" s="41"/>
      <c r="I2638" s="41"/>
      <c r="J2638" s="41"/>
      <c r="K2638" s="41"/>
      <c r="L2638" s="41"/>
      <c r="M2638" s="41"/>
      <c r="N2638" s="41"/>
      <c r="O2638" s="41"/>
      <c r="P2638" s="41"/>
    </row>
    <row r="2639" ht="14.25" customHeight="1">
      <c r="A2639" s="41">
        <f t="shared" si="3"/>
        <v>1</v>
      </c>
      <c r="B2639" s="49">
        <v>10175.0</v>
      </c>
      <c r="C2639" s="41"/>
      <c r="D2639" s="41"/>
      <c r="E2639" s="41"/>
      <c r="F2639" s="41"/>
      <c r="G2639" s="41"/>
      <c r="H2639" s="41"/>
      <c r="I2639" s="41"/>
      <c r="J2639" s="41"/>
      <c r="K2639" s="41"/>
      <c r="L2639" s="41"/>
      <c r="M2639" s="41"/>
      <c r="N2639" s="41"/>
      <c r="O2639" s="41"/>
      <c r="P2639" s="41"/>
    </row>
    <row r="2640" ht="14.25" customHeight="1">
      <c r="A2640" s="41">
        <f t="shared" si="3"/>
        <v>2</v>
      </c>
      <c r="B2640" s="49">
        <v>10174.0</v>
      </c>
      <c r="C2640" s="41"/>
      <c r="D2640" s="41"/>
      <c r="E2640" s="41"/>
      <c r="F2640" s="41"/>
      <c r="G2640" s="41"/>
      <c r="H2640" s="41"/>
      <c r="I2640" s="41"/>
      <c r="J2640" s="41"/>
      <c r="K2640" s="41"/>
      <c r="L2640" s="41"/>
      <c r="M2640" s="41"/>
      <c r="N2640" s="41"/>
      <c r="O2640" s="41"/>
      <c r="P2640" s="41"/>
    </row>
    <row r="2641" ht="14.25" customHeight="1">
      <c r="A2641" s="41">
        <f t="shared" si="3"/>
        <v>3</v>
      </c>
      <c r="B2641" s="49">
        <v>10173.0</v>
      </c>
      <c r="C2641" s="41"/>
      <c r="D2641" s="41"/>
      <c r="E2641" s="41"/>
      <c r="F2641" s="41"/>
      <c r="G2641" s="41"/>
      <c r="H2641" s="41"/>
      <c r="I2641" s="41"/>
      <c r="J2641" s="41"/>
      <c r="K2641" s="41"/>
      <c r="L2641" s="41"/>
      <c r="M2641" s="41"/>
      <c r="N2641" s="41"/>
      <c r="O2641" s="41"/>
      <c r="P2641" s="41"/>
    </row>
    <row r="2642" ht="14.25" customHeight="1">
      <c r="A2642" s="41">
        <f t="shared" si="3"/>
        <v>4</v>
      </c>
      <c r="B2642" s="49">
        <v>10172.0</v>
      </c>
      <c r="C2642" s="41"/>
      <c r="D2642" s="41"/>
      <c r="E2642" s="41"/>
      <c r="F2642" s="41"/>
      <c r="G2642" s="41"/>
      <c r="H2642" s="41"/>
      <c r="I2642" s="41"/>
      <c r="J2642" s="41"/>
      <c r="K2642" s="41"/>
      <c r="L2642" s="41"/>
      <c r="M2642" s="41"/>
      <c r="N2642" s="41"/>
      <c r="O2642" s="41"/>
      <c r="P2642" s="41"/>
    </row>
    <row r="2643" ht="14.25" customHeight="1">
      <c r="A2643" s="41">
        <f t="shared" si="3"/>
        <v>1</v>
      </c>
      <c r="B2643" s="49">
        <v>10171.0</v>
      </c>
      <c r="C2643" s="41"/>
      <c r="D2643" s="41"/>
      <c r="E2643" s="41"/>
      <c r="F2643" s="41"/>
      <c r="G2643" s="41"/>
      <c r="H2643" s="41"/>
      <c r="I2643" s="41"/>
      <c r="J2643" s="41"/>
      <c r="K2643" s="41"/>
      <c r="L2643" s="41"/>
      <c r="M2643" s="41"/>
      <c r="N2643" s="41"/>
      <c r="O2643" s="41"/>
      <c r="P2643" s="41"/>
    </row>
    <row r="2644" ht="14.25" customHeight="1">
      <c r="A2644" s="41">
        <f t="shared" si="3"/>
        <v>2</v>
      </c>
      <c r="B2644" s="49">
        <v>10170.0</v>
      </c>
      <c r="C2644" s="41"/>
      <c r="D2644" s="41"/>
      <c r="E2644" s="41"/>
      <c r="F2644" s="41"/>
      <c r="G2644" s="41"/>
      <c r="H2644" s="41"/>
      <c r="I2644" s="41"/>
      <c r="J2644" s="41"/>
      <c r="K2644" s="41"/>
      <c r="L2644" s="41"/>
      <c r="M2644" s="41"/>
      <c r="N2644" s="41"/>
      <c r="O2644" s="41"/>
      <c r="P2644" s="41"/>
    </row>
    <row r="2645" ht="14.25" customHeight="1">
      <c r="A2645" s="41">
        <f t="shared" si="3"/>
        <v>3</v>
      </c>
      <c r="B2645" s="49">
        <v>10169.0</v>
      </c>
      <c r="C2645" s="41"/>
      <c r="D2645" s="41"/>
      <c r="E2645" s="41"/>
      <c r="F2645" s="41"/>
      <c r="G2645" s="41"/>
      <c r="H2645" s="41"/>
      <c r="I2645" s="41"/>
      <c r="J2645" s="41"/>
      <c r="K2645" s="41"/>
      <c r="L2645" s="41"/>
      <c r="M2645" s="41"/>
      <c r="N2645" s="41"/>
      <c r="O2645" s="41"/>
      <c r="P2645" s="41"/>
    </row>
    <row r="2646" ht="14.25" customHeight="1">
      <c r="A2646" s="41">
        <f t="shared" si="3"/>
        <v>4</v>
      </c>
      <c r="B2646" s="49">
        <v>10168.0</v>
      </c>
      <c r="C2646" s="41"/>
      <c r="D2646" s="41"/>
      <c r="E2646" s="41"/>
      <c r="F2646" s="41"/>
      <c r="G2646" s="41"/>
      <c r="H2646" s="41"/>
      <c r="I2646" s="41"/>
      <c r="J2646" s="41"/>
      <c r="K2646" s="41"/>
      <c r="L2646" s="41"/>
      <c r="M2646" s="41"/>
      <c r="N2646" s="41"/>
      <c r="O2646" s="41"/>
      <c r="P2646" s="41"/>
    </row>
    <row r="2647" ht="14.25" customHeight="1">
      <c r="A2647" s="41">
        <f t="shared" si="3"/>
        <v>1</v>
      </c>
      <c r="B2647" s="49">
        <v>10166.0</v>
      </c>
      <c r="C2647" s="41"/>
      <c r="D2647" s="41"/>
      <c r="E2647" s="41"/>
      <c r="F2647" s="41"/>
      <c r="G2647" s="41"/>
      <c r="H2647" s="41"/>
      <c r="I2647" s="41"/>
      <c r="J2647" s="41"/>
      <c r="K2647" s="41"/>
      <c r="L2647" s="41"/>
      <c r="M2647" s="41"/>
      <c r="N2647" s="41"/>
      <c r="O2647" s="41"/>
      <c r="P2647" s="41"/>
    </row>
    <row r="2648" ht="14.25" customHeight="1">
      <c r="A2648" s="41">
        <f t="shared" si="3"/>
        <v>2</v>
      </c>
      <c r="B2648" s="49">
        <v>10165.0</v>
      </c>
      <c r="C2648" s="41"/>
      <c r="D2648" s="41"/>
      <c r="E2648" s="41"/>
      <c r="F2648" s="41"/>
      <c r="G2648" s="41"/>
      <c r="H2648" s="41"/>
      <c r="I2648" s="41"/>
      <c r="J2648" s="41"/>
      <c r="K2648" s="41"/>
      <c r="L2648" s="41"/>
      <c r="M2648" s="41"/>
      <c r="N2648" s="41"/>
      <c r="O2648" s="41"/>
      <c r="P2648" s="41"/>
    </row>
    <row r="2649" ht="14.25" customHeight="1">
      <c r="A2649" s="41">
        <f t="shared" si="3"/>
        <v>3</v>
      </c>
      <c r="B2649" s="49">
        <v>10164.0</v>
      </c>
      <c r="C2649" s="41"/>
      <c r="D2649" s="41"/>
      <c r="E2649" s="41"/>
      <c r="F2649" s="41"/>
      <c r="G2649" s="41"/>
      <c r="H2649" s="41"/>
      <c r="I2649" s="41"/>
      <c r="J2649" s="41"/>
      <c r="K2649" s="41"/>
      <c r="L2649" s="41"/>
      <c r="M2649" s="41"/>
      <c r="N2649" s="41"/>
      <c r="O2649" s="41"/>
      <c r="P2649" s="41"/>
    </row>
    <row r="2650" ht="14.25" customHeight="1">
      <c r="A2650" s="41">
        <f t="shared" si="3"/>
        <v>4</v>
      </c>
      <c r="B2650" s="49">
        <v>10163.0</v>
      </c>
      <c r="C2650" s="41"/>
      <c r="D2650" s="41"/>
      <c r="E2650" s="41"/>
      <c r="F2650" s="41"/>
      <c r="G2650" s="41"/>
      <c r="H2650" s="41"/>
      <c r="I2650" s="41"/>
      <c r="J2650" s="41"/>
      <c r="K2650" s="41"/>
      <c r="L2650" s="41"/>
      <c r="M2650" s="41"/>
      <c r="N2650" s="41"/>
      <c r="O2650" s="41"/>
      <c r="P2650" s="41"/>
    </row>
    <row r="2651" ht="14.25" customHeight="1">
      <c r="A2651" s="41">
        <f t="shared" si="3"/>
        <v>1</v>
      </c>
      <c r="B2651" s="49">
        <v>10161.0</v>
      </c>
      <c r="C2651" s="41"/>
      <c r="D2651" s="41"/>
      <c r="E2651" s="41"/>
      <c r="F2651" s="41"/>
      <c r="G2651" s="41"/>
      <c r="H2651" s="41"/>
      <c r="I2651" s="41"/>
      <c r="J2651" s="41"/>
      <c r="K2651" s="41"/>
      <c r="L2651" s="41"/>
      <c r="M2651" s="41"/>
      <c r="N2651" s="41"/>
      <c r="O2651" s="41"/>
      <c r="P2651" s="41"/>
    </row>
    <row r="2652" ht="14.25" customHeight="1">
      <c r="A2652" s="41">
        <f t="shared" si="3"/>
        <v>2</v>
      </c>
      <c r="B2652" s="49">
        <v>10160.0</v>
      </c>
      <c r="C2652" s="41"/>
      <c r="D2652" s="41"/>
      <c r="E2652" s="41"/>
      <c r="F2652" s="41"/>
      <c r="G2652" s="41"/>
      <c r="H2652" s="41"/>
      <c r="I2652" s="41"/>
      <c r="J2652" s="41"/>
      <c r="K2652" s="41"/>
      <c r="L2652" s="41"/>
      <c r="M2652" s="41"/>
      <c r="N2652" s="41"/>
      <c r="O2652" s="41"/>
      <c r="P2652" s="41"/>
    </row>
    <row r="2653" ht="14.25" customHeight="1">
      <c r="A2653" s="41">
        <f t="shared" si="3"/>
        <v>3</v>
      </c>
      <c r="B2653" s="49">
        <v>10158.0</v>
      </c>
      <c r="C2653" s="41"/>
      <c r="D2653" s="41"/>
      <c r="E2653" s="41"/>
      <c r="F2653" s="41"/>
      <c r="G2653" s="41"/>
      <c r="H2653" s="41"/>
      <c r="I2653" s="41"/>
      <c r="J2653" s="41"/>
      <c r="K2653" s="41"/>
      <c r="L2653" s="41"/>
      <c r="M2653" s="41"/>
      <c r="N2653" s="41"/>
      <c r="O2653" s="41"/>
      <c r="P2653" s="41"/>
    </row>
    <row r="2654" ht="14.25" customHeight="1">
      <c r="A2654" s="41">
        <f t="shared" si="3"/>
        <v>4</v>
      </c>
      <c r="B2654" s="49">
        <v>10157.0</v>
      </c>
      <c r="C2654" s="41"/>
      <c r="D2654" s="41"/>
      <c r="E2654" s="41"/>
      <c r="F2654" s="41"/>
      <c r="G2654" s="41"/>
      <c r="H2654" s="41"/>
      <c r="I2654" s="41"/>
      <c r="J2654" s="41"/>
      <c r="K2654" s="41"/>
      <c r="L2654" s="41"/>
      <c r="M2654" s="41"/>
      <c r="N2654" s="41"/>
      <c r="O2654" s="41"/>
      <c r="P2654" s="41"/>
    </row>
    <row r="2655" ht="14.25" customHeight="1">
      <c r="A2655" s="41">
        <f t="shared" si="3"/>
        <v>1</v>
      </c>
      <c r="B2655" s="49">
        <v>10156.0</v>
      </c>
      <c r="C2655" s="41"/>
      <c r="D2655" s="41"/>
      <c r="E2655" s="41"/>
      <c r="F2655" s="41"/>
      <c r="G2655" s="41"/>
      <c r="H2655" s="41"/>
      <c r="I2655" s="41"/>
      <c r="J2655" s="41"/>
      <c r="K2655" s="41"/>
      <c r="L2655" s="41"/>
      <c r="M2655" s="41"/>
      <c r="N2655" s="41"/>
      <c r="O2655" s="41"/>
      <c r="P2655" s="41"/>
    </row>
    <row r="2656" ht="14.25" customHeight="1">
      <c r="A2656" s="41">
        <f t="shared" si="3"/>
        <v>2</v>
      </c>
      <c r="B2656" s="49">
        <v>10154.0</v>
      </c>
      <c r="C2656" s="41"/>
      <c r="D2656" s="41"/>
      <c r="E2656" s="41"/>
      <c r="F2656" s="41"/>
      <c r="G2656" s="41"/>
      <c r="H2656" s="41"/>
      <c r="I2656" s="41"/>
      <c r="J2656" s="41"/>
      <c r="K2656" s="41"/>
      <c r="L2656" s="41"/>
      <c r="M2656" s="41"/>
      <c r="N2656" s="41"/>
      <c r="O2656" s="41"/>
      <c r="P2656" s="41"/>
    </row>
    <row r="2657" ht="14.25" customHeight="1">
      <c r="A2657" s="41">
        <f t="shared" si="3"/>
        <v>3</v>
      </c>
      <c r="B2657" s="49">
        <v>10153.0</v>
      </c>
      <c r="C2657" s="41"/>
      <c r="D2657" s="41"/>
      <c r="E2657" s="41"/>
      <c r="F2657" s="41"/>
      <c r="G2657" s="41"/>
      <c r="H2657" s="41"/>
      <c r="I2657" s="41"/>
      <c r="J2657" s="41"/>
      <c r="K2657" s="41"/>
      <c r="L2657" s="41"/>
      <c r="M2657" s="41"/>
      <c r="N2657" s="41"/>
      <c r="O2657" s="41"/>
      <c r="P2657" s="41"/>
    </row>
    <row r="2658" ht="14.25" customHeight="1">
      <c r="A2658" s="41">
        <f t="shared" si="3"/>
        <v>4</v>
      </c>
      <c r="B2658" s="49">
        <v>10152.0</v>
      </c>
      <c r="C2658" s="41"/>
      <c r="D2658" s="41"/>
      <c r="E2658" s="41"/>
      <c r="F2658" s="41"/>
      <c r="G2658" s="41"/>
      <c r="H2658" s="41"/>
      <c r="I2658" s="41"/>
      <c r="J2658" s="41"/>
      <c r="K2658" s="41"/>
      <c r="L2658" s="41"/>
      <c r="M2658" s="41"/>
      <c r="N2658" s="41"/>
      <c r="O2658" s="41"/>
      <c r="P2658" s="41"/>
    </row>
    <row r="2659" ht="14.25" customHeight="1">
      <c r="A2659" s="41">
        <f t="shared" si="3"/>
        <v>1</v>
      </c>
      <c r="B2659" s="49">
        <v>10151.0</v>
      </c>
      <c r="C2659" s="41"/>
      <c r="D2659" s="41"/>
      <c r="E2659" s="41"/>
      <c r="F2659" s="41"/>
      <c r="G2659" s="41"/>
      <c r="H2659" s="41"/>
      <c r="I2659" s="41"/>
      <c r="J2659" s="41"/>
      <c r="K2659" s="41"/>
      <c r="L2659" s="41"/>
      <c r="M2659" s="41"/>
      <c r="N2659" s="41"/>
      <c r="O2659" s="41"/>
      <c r="P2659" s="41"/>
    </row>
    <row r="2660" ht="14.25" customHeight="1">
      <c r="A2660" s="41">
        <f t="shared" si="3"/>
        <v>2</v>
      </c>
      <c r="B2660" s="49">
        <v>10150.0</v>
      </c>
      <c r="C2660" s="41"/>
      <c r="D2660" s="41"/>
      <c r="E2660" s="41"/>
      <c r="F2660" s="41"/>
      <c r="G2660" s="41"/>
      <c r="H2660" s="41"/>
      <c r="I2660" s="41"/>
      <c r="J2660" s="41"/>
      <c r="K2660" s="41"/>
      <c r="L2660" s="41"/>
      <c r="M2660" s="41"/>
      <c r="N2660" s="41"/>
      <c r="O2660" s="41"/>
      <c r="P2660" s="41"/>
    </row>
    <row r="2661" ht="14.25" customHeight="1">
      <c r="A2661" s="41">
        <f t="shared" si="3"/>
        <v>3</v>
      </c>
      <c r="B2661" s="49">
        <v>10147.0</v>
      </c>
      <c r="C2661" s="41"/>
      <c r="D2661" s="41"/>
      <c r="E2661" s="41"/>
      <c r="F2661" s="41"/>
      <c r="G2661" s="41"/>
      <c r="H2661" s="41"/>
      <c r="I2661" s="41"/>
      <c r="J2661" s="41"/>
      <c r="K2661" s="41"/>
      <c r="L2661" s="41"/>
      <c r="M2661" s="41"/>
      <c r="N2661" s="41"/>
      <c r="O2661" s="41"/>
      <c r="P2661" s="41"/>
    </row>
    <row r="2662" ht="14.25" customHeight="1">
      <c r="A2662" s="41">
        <f t="shared" si="3"/>
        <v>4</v>
      </c>
      <c r="B2662" s="49">
        <v>10146.0</v>
      </c>
      <c r="C2662" s="41"/>
      <c r="D2662" s="41"/>
      <c r="E2662" s="41"/>
      <c r="F2662" s="41"/>
      <c r="G2662" s="41"/>
      <c r="H2662" s="41"/>
      <c r="I2662" s="41"/>
      <c r="J2662" s="41"/>
      <c r="K2662" s="41"/>
      <c r="L2662" s="41"/>
      <c r="M2662" s="41"/>
      <c r="N2662" s="41"/>
      <c r="O2662" s="41"/>
      <c r="P2662" s="41"/>
    </row>
    <row r="2663" ht="14.25" customHeight="1">
      <c r="A2663" s="41">
        <f t="shared" si="3"/>
        <v>1</v>
      </c>
      <c r="B2663" s="49">
        <v>10144.0</v>
      </c>
      <c r="C2663" s="41"/>
      <c r="D2663" s="41"/>
      <c r="E2663" s="41"/>
      <c r="F2663" s="41"/>
      <c r="G2663" s="41"/>
      <c r="H2663" s="41"/>
      <c r="I2663" s="41"/>
      <c r="J2663" s="41"/>
      <c r="K2663" s="41"/>
      <c r="L2663" s="41"/>
      <c r="M2663" s="41"/>
      <c r="N2663" s="41"/>
      <c r="O2663" s="41"/>
      <c r="P2663" s="41"/>
    </row>
    <row r="2664" ht="14.25" customHeight="1">
      <c r="A2664" s="41">
        <f t="shared" si="3"/>
        <v>2</v>
      </c>
      <c r="B2664" s="49">
        <v>10143.0</v>
      </c>
      <c r="C2664" s="41"/>
      <c r="D2664" s="41"/>
      <c r="E2664" s="41"/>
      <c r="F2664" s="41"/>
      <c r="G2664" s="41"/>
      <c r="H2664" s="41"/>
      <c r="I2664" s="41"/>
      <c r="J2664" s="41"/>
      <c r="K2664" s="41"/>
      <c r="L2664" s="41"/>
      <c r="M2664" s="41"/>
      <c r="N2664" s="41"/>
      <c r="O2664" s="41"/>
      <c r="P2664" s="41"/>
    </row>
    <row r="2665" ht="14.25" customHeight="1">
      <c r="A2665" s="41">
        <f t="shared" si="3"/>
        <v>3</v>
      </c>
      <c r="B2665" s="49">
        <v>10142.0</v>
      </c>
      <c r="C2665" s="41"/>
      <c r="D2665" s="41"/>
      <c r="E2665" s="41"/>
      <c r="F2665" s="41"/>
      <c r="G2665" s="41"/>
      <c r="H2665" s="41"/>
      <c r="I2665" s="41"/>
      <c r="J2665" s="41"/>
      <c r="K2665" s="41"/>
      <c r="L2665" s="41"/>
      <c r="M2665" s="41"/>
      <c r="N2665" s="41"/>
      <c r="O2665" s="41"/>
      <c r="P2665" s="41"/>
    </row>
    <row r="2666" ht="14.25" customHeight="1">
      <c r="A2666" s="41">
        <f t="shared" si="3"/>
        <v>4</v>
      </c>
      <c r="B2666" s="49">
        <v>10141.0</v>
      </c>
      <c r="C2666" s="41"/>
      <c r="D2666" s="41"/>
      <c r="E2666" s="41"/>
      <c r="F2666" s="41"/>
      <c r="G2666" s="41"/>
      <c r="H2666" s="41"/>
      <c r="I2666" s="41"/>
      <c r="J2666" s="41"/>
      <c r="K2666" s="41"/>
      <c r="L2666" s="41"/>
      <c r="M2666" s="41"/>
      <c r="N2666" s="41"/>
      <c r="O2666" s="41"/>
      <c r="P2666" s="41"/>
    </row>
    <row r="2667" ht="14.25" customHeight="1">
      <c r="A2667" s="41">
        <f t="shared" si="3"/>
        <v>1</v>
      </c>
      <c r="B2667" s="49">
        <v>10140.0</v>
      </c>
      <c r="C2667" s="41"/>
      <c r="D2667" s="41"/>
      <c r="E2667" s="41"/>
      <c r="F2667" s="41"/>
      <c r="G2667" s="41"/>
      <c r="H2667" s="41"/>
      <c r="I2667" s="41"/>
      <c r="J2667" s="41"/>
      <c r="K2667" s="41"/>
      <c r="L2667" s="41"/>
      <c r="M2667" s="41"/>
      <c r="N2667" s="41"/>
      <c r="O2667" s="41"/>
      <c r="P2667" s="41"/>
    </row>
    <row r="2668" ht="14.25" customHeight="1">
      <c r="A2668" s="41">
        <f t="shared" si="3"/>
        <v>2</v>
      </c>
      <c r="B2668" s="49">
        <v>10139.0</v>
      </c>
      <c r="C2668" s="41"/>
      <c r="D2668" s="41"/>
      <c r="E2668" s="41"/>
      <c r="F2668" s="41"/>
      <c r="G2668" s="41"/>
      <c r="H2668" s="41"/>
      <c r="I2668" s="41"/>
      <c r="J2668" s="41"/>
      <c r="K2668" s="41"/>
      <c r="L2668" s="41"/>
      <c r="M2668" s="41"/>
      <c r="N2668" s="41"/>
      <c r="O2668" s="41"/>
      <c r="P2668" s="41"/>
    </row>
    <row r="2669" ht="14.25" customHeight="1">
      <c r="A2669" s="41">
        <f t="shared" si="3"/>
        <v>3</v>
      </c>
      <c r="B2669" s="49">
        <v>10138.0</v>
      </c>
      <c r="C2669" s="41"/>
      <c r="D2669" s="41"/>
      <c r="E2669" s="41"/>
      <c r="F2669" s="41"/>
      <c r="G2669" s="41"/>
      <c r="H2669" s="41"/>
      <c r="I2669" s="41"/>
      <c r="J2669" s="41"/>
      <c r="K2669" s="41"/>
      <c r="L2669" s="41"/>
      <c r="M2669" s="41"/>
      <c r="N2669" s="41"/>
      <c r="O2669" s="41"/>
      <c r="P2669" s="41"/>
    </row>
    <row r="2670" ht="14.25" customHeight="1">
      <c r="A2670" s="41">
        <f t="shared" si="3"/>
        <v>4</v>
      </c>
      <c r="B2670" s="49">
        <v>10137.0</v>
      </c>
      <c r="C2670" s="41"/>
      <c r="D2670" s="41"/>
      <c r="E2670" s="41"/>
      <c r="F2670" s="41"/>
      <c r="G2670" s="41"/>
      <c r="H2670" s="41"/>
      <c r="I2670" s="41"/>
      <c r="J2670" s="41"/>
      <c r="K2670" s="41"/>
      <c r="L2670" s="41"/>
      <c r="M2670" s="41"/>
      <c r="N2670" s="41"/>
      <c r="O2670" s="41"/>
      <c r="P2670" s="41"/>
    </row>
    <row r="2671" ht="14.25" customHeight="1">
      <c r="A2671" s="41">
        <f t="shared" si="3"/>
        <v>1</v>
      </c>
      <c r="B2671" s="49">
        <v>10136.0</v>
      </c>
      <c r="C2671" s="41"/>
      <c r="D2671" s="41"/>
      <c r="E2671" s="41"/>
      <c r="F2671" s="41"/>
      <c r="G2671" s="41"/>
      <c r="H2671" s="41"/>
      <c r="I2671" s="41"/>
      <c r="J2671" s="41"/>
      <c r="K2671" s="41"/>
      <c r="L2671" s="41"/>
      <c r="M2671" s="41"/>
      <c r="N2671" s="41"/>
      <c r="O2671" s="41"/>
      <c r="P2671" s="41"/>
    </row>
    <row r="2672" ht="14.25" customHeight="1">
      <c r="A2672" s="41">
        <f t="shared" si="3"/>
        <v>2</v>
      </c>
      <c r="B2672" s="49">
        <v>10135.0</v>
      </c>
      <c r="C2672" s="41"/>
      <c r="D2672" s="41"/>
      <c r="E2672" s="41"/>
      <c r="F2672" s="41"/>
      <c r="G2672" s="41"/>
      <c r="H2672" s="41"/>
      <c r="I2672" s="41"/>
      <c r="J2672" s="41"/>
      <c r="K2672" s="41"/>
      <c r="L2672" s="41"/>
      <c r="M2672" s="41"/>
      <c r="N2672" s="41"/>
      <c r="O2672" s="41"/>
      <c r="P2672" s="41"/>
    </row>
    <row r="2673" ht="14.25" customHeight="1">
      <c r="A2673" s="41">
        <f t="shared" si="3"/>
        <v>3</v>
      </c>
      <c r="B2673" s="49">
        <v>10134.0</v>
      </c>
      <c r="C2673" s="41"/>
      <c r="D2673" s="41"/>
      <c r="E2673" s="41"/>
      <c r="F2673" s="41"/>
      <c r="G2673" s="41"/>
      <c r="H2673" s="41"/>
      <c r="I2673" s="41"/>
      <c r="J2673" s="41"/>
      <c r="K2673" s="41"/>
      <c r="L2673" s="41"/>
      <c r="M2673" s="41"/>
      <c r="N2673" s="41"/>
      <c r="O2673" s="41"/>
      <c r="P2673" s="41"/>
    </row>
    <row r="2674" ht="14.25" customHeight="1">
      <c r="A2674" s="41">
        <f t="shared" si="3"/>
        <v>4</v>
      </c>
      <c r="B2674" s="49">
        <v>10133.0</v>
      </c>
      <c r="C2674" s="41"/>
      <c r="D2674" s="41"/>
      <c r="E2674" s="41"/>
      <c r="F2674" s="41"/>
      <c r="G2674" s="41"/>
      <c r="H2674" s="41"/>
      <c r="I2674" s="41"/>
      <c r="J2674" s="41"/>
      <c r="K2674" s="41"/>
      <c r="L2674" s="41"/>
      <c r="M2674" s="41"/>
      <c r="N2674" s="41"/>
      <c r="O2674" s="41"/>
      <c r="P2674" s="41"/>
    </row>
    <row r="2675" ht="14.25" customHeight="1">
      <c r="A2675" s="41">
        <f t="shared" si="3"/>
        <v>1</v>
      </c>
      <c r="B2675" s="49">
        <v>10132.0</v>
      </c>
      <c r="C2675" s="41"/>
      <c r="D2675" s="41"/>
      <c r="E2675" s="41"/>
      <c r="F2675" s="41"/>
      <c r="G2675" s="41"/>
      <c r="H2675" s="41"/>
      <c r="I2675" s="41"/>
      <c r="J2675" s="41"/>
      <c r="K2675" s="41"/>
      <c r="L2675" s="41"/>
      <c r="M2675" s="41"/>
      <c r="N2675" s="41"/>
      <c r="O2675" s="41"/>
      <c r="P2675" s="41"/>
    </row>
    <row r="2676" ht="14.25" customHeight="1">
      <c r="A2676" s="41">
        <f t="shared" si="3"/>
        <v>2</v>
      </c>
      <c r="B2676" s="49">
        <v>10129.0</v>
      </c>
      <c r="C2676" s="41"/>
      <c r="D2676" s="41"/>
      <c r="E2676" s="41"/>
      <c r="F2676" s="41"/>
      <c r="G2676" s="41"/>
      <c r="H2676" s="41"/>
      <c r="I2676" s="41"/>
      <c r="J2676" s="41"/>
      <c r="K2676" s="41"/>
      <c r="L2676" s="41"/>
      <c r="M2676" s="41"/>
      <c r="N2676" s="41"/>
      <c r="O2676" s="41"/>
      <c r="P2676" s="41"/>
    </row>
    <row r="2677" ht="14.25" customHeight="1">
      <c r="A2677" s="41">
        <f t="shared" si="3"/>
        <v>3</v>
      </c>
      <c r="B2677" s="49">
        <v>10128.0</v>
      </c>
      <c r="C2677" s="41"/>
      <c r="D2677" s="41"/>
      <c r="E2677" s="41"/>
      <c r="F2677" s="41"/>
      <c r="G2677" s="41"/>
      <c r="H2677" s="41"/>
      <c r="I2677" s="41"/>
      <c r="J2677" s="41"/>
      <c r="K2677" s="41"/>
      <c r="L2677" s="41"/>
      <c r="M2677" s="41"/>
      <c r="N2677" s="41"/>
      <c r="O2677" s="41"/>
      <c r="P2677" s="41"/>
    </row>
    <row r="2678" ht="14.25" customHeight="1">
      <c r="A2678" s="41">
        <f t="shared" si="3"/>
        <v>4</v>
      </c>
      <c r="B2678" s="49">
        <v>10127.0</v>
      </c>
      <c r="C2678" s="41"/>
      <c r="D2678" s="41"/>
      <c r="E2678" s="41"/>
      <c r="F2678" s="41"/>
      <c r="G2678" s="41"/>
      <c r="H2678" s="41"/>
      <c r="I2678" s="41"/>
      <c r="J2678" s="41"/>
      <c r="K2678" s="41"/>
      <c r="L2678" s="41"/>
      <c r="M2678" s="41"/>
      <c r="N2678" s="41"/>
      <c r="O2678" s="41"/>
      <c r="P2678" s="41"/>
    </row>
    <row r="2679" ht="14.25" customHeight="1">
      <c r="A2679" s="41">
        <f t="shared" si="3"/>
        <v>1</v>
      </c>
      <c r="B2679" s="49">
        <v>10126.0</v>
      </c>
      <c r="C2679" s="41"/>
      <c r="D2679" s="41"/>
      <c r="E2679" s="41"/>
      <c r="F2679" s="41"/>
      <c r="G2679" s="41"/>
      <c r="H2679" s="41"/>
      <c r="I2679" s="41"/>
      <c r="J2679" s="41"/>
      <c r="K2679" s="41"/>
      <c r="L2679" s="41"/>
      <c r="M2679" s="41"/>
      <c r="N2679" s="41"/>
      <c r="O2679" s="41"/>
      <c r="P2679" s="41"/>
    </row>
    <row r="2680" ht="14.25" customHeight="1">
      <c r="A2680" s="41">
        <f t="shared" si="3"/>
        <v>2</v>
      </c>
      <c r="B2680" s="49">
        <v>10125.0</v>
      </c>
      <c r="C2680" s="41"/>
      <c r="D2680" s="41"/>
      <c r="E2680" s="41"/>
      <c r="F2680" s="41"/>
      <c r="G2680" s="41"/>
      <c r="H2680" s="41"/>
      <c r="I2680" s="41"/>
      <c r="J2680" s="41"/>
      <c r="K2680" s="41"/>
      <c r="L2680" s="41"/>
      <c r="M2680" s="41"/>
      <c r="N2680" s="41"/>
      <c r="O2680" s="41"/>
      <c r="P2680" s="41"/>
    </row>
    <row r="2681" ht="14.25" customHeight="1">
      <c r="A2681" s="41">
        <f t="shared" si="3"/>
        <v>3</v>
      </c>
      <c r="B2681" s="49">
        <v>10124.0</v>
      </c>
      <c r="C2681" s="41"/>
      <c r="D2681" s="41"/>
      <c r="E2681" s="41"/>
      <c r="F2681" s="41"/>
      <c r="G2681" s="41"/>
      <c r="H2681" s="41"/>
      <c r="I2681" s="41"/>
      <c r="J2681" s="41"/>
      <c r="K2681" s="41"/>
      <c r="L2681" s="41"/>
      <c r="M2681" s="41"/>
      <c r="N2681" s="41"/>
      <c r="O2681" s="41"/>
      <c r="P2681" s="41"/>
    </row>
    <row r="2682" ht="14.25" customHeight="1">
      <c r="A2682" s="41">
        <f t="shared" si="3"/>
        <v>4</v>
      </c>
      <c r="B2682" s="49">
        <v>10123.0</v>
      </c>
      <c r="C2682" s="41"/>
      <c r="D2682" s="41"/>
      <c r="E2682" s="41"/>
      <c r="F2682" s="41"/>
      <c r="G2682" s="41"/>
      <c r="H2682" s="41"/>
      <c r="I2682" s="41"/>
      <c r="J2682" s="41"/>
      <c r="K2682" s="41"/>
      <c r="L2682" s="41"/>
      <c r="M2682" s="41"/>
      <c r="N2682" s="41"/>
      <c r="O2682" s="41"/>
      <c r="P2682" s="41"/>
    </row>
    <row r="2683" ht="14.25" customHeight="1">
      <c r="A2683" s="41">
        <f t="shared" si="3"/>
        <v>1</v>
      </c>
      <c r="B2683" s="49">
        <v>10122.0</v>
      </c>
      <c r="C2683" s="41"/>
      <c r="D2683" s="41"/>
      <c r="E2683" s="41"/>
      <c r="F2683" s="41"/>
      <c r="G2683" s="41"/>
      <c r="H2683" s="41"/>
      <c r="I2683" s="41"/>
      <c r="J2683" s="41"/>
      <c r="K2683" s="41"/>
      <c r="L2683" s="41"/>
      <c r="M2683" s="41"/>
      <c r="N2683" s="41"/>
      <c r="O2683" s="41"/>
      <c r="P2683" s="41"/>
    </row>
    <row r="2684" ht="14.25" customHeight="1">
      <c r="A2684" s="41">
        <f t="shared" si="3"/>
        <v>2</v>
      </c>
      <c r="B2684" s="49">
        <v>10121.0</v>
      </c>
      <c r="C2684" s="41"/>
      <c r="D2684" s="41"/>
      <c r="E2684" s="41"/>
      <c r="F2684" s="41"/>
      <c r="G2684" s="41"/>
      <c r="H2684" s="41"/>
      <c r="I2684" s="41"/>
      <c r="J2684" s="41"/>
      <c r="K2684" s="41"/>
      <c r="L2684" s="41"/>
      <c r="M2684" s="41"/>
      <c r="N2684" s="41"/>
      <c r="O2684" s="41"/>
      <c r="P2684" s="41"/>
    </row>
    <row r="2685" ht="14.25" customHeight="1">
      <c r="A2685" s="41">
        <f t="shared" si="3"/>
        <v>3</v>
      </c>
      <c r="B2685" s="49">
        <v>10120.0</v>
      </c>
      <c r="C2685" s="41"/>
      <c r="D2685" s="41"/>
      <c r="E2685" s="41"/>
      <c r="F2685" s="41"/>
      <c r="G2685" s="41"/>
      <c r="H2685" s="41"/>
      <c r="I2685" s="41"/>
      <c r="J2685" s="41"/>
      <c r="K2685" s="41"/>
      <c r="L2685" s="41"/>
      <c r="M2685" s="41"/>
      <c r="N2685" s="41"/>
      <c r="O2685" s="41"/>
      <c r="P2685" s="41"/>
    </row>
    <row r="2686" ht="14.25" customHeight="1">
      <c r="A2686" s="41">
        <f t="shared" si="3"/>
        <v>4</v>
      </c>
      <c r="B2686" s="49">
        <v>10118.0</v>
      </c>
      <c r="C2686" s="41"/>
      <c r="D2686" s="41"/>
      <c r="E2686" s="41"/>
      <c r="F2686" s="41"/>
      <c r="G2686" s="41"/>
      <c r="H2686" s="41"/>
      <c r="I2686" s="41"/>
      <c r="J2686" s="41"/>
      <c r="K2686" s="41"/>
      <c r="L2686" s="41"/>
      <c r="M2686" s="41"/>
      <c r="N2686" s="41"/>
      <c r="O2686" s="41"/>
      <c r="P2686" s="41"/>
    </row>
    <row r="2687" ht="14.25" customHeight="1">
      <c r="A2687" s="41">
        <f t="shared" si="3"/>
        <v>1</v>
      </c>
      <c r="B2687" s="49">
        <v>10117.0</v>
      </c>
      <c r="C2687" s="41"/>
      <c r="D2687" s="41"/>
      <c r="E2687" s="41"/>
      <c r="F2687" s="41"/>
      <c r="G2687" s="41"/>
      <c r="H2687" s="41"/>
      <c r="I2687" s="41"/>
      <c r="J2687" s="41"/>
      <c r="K2687" s="41"/>
      <c r="L2687" s="41"/>
      <c r="M2687" s="41"/>
      <c r="N2687" s="41"/>
      <c r="O2687" s="41"/>
      <c r="P2687" s="41"/>
    </row>
    <row r="2688" ht="14.25" customHeight="1">
      <c r="A2688" s="41">
        <f t="shared" si="3"/>
        <v>2</v>
      </c>
      <c r="B2688" s="49">
        <v>10116.0</v>
      </c>
      <c r="C2688" s="41"/>
      <c r="D2688" s="41"/>
      <c r="E2688" s="41"/>
      <c r="F2688" s="41"/>
      <c r="G2688" s="41"/>
      <c r="H2688" s="41"/>
      <c r="I2688" s="41"/>
      <c r="J2688" s="41"/>
      <c r="K2688" s="41"/>
      <c r="L2688" s="41"/>
      <c r="M2688" s="41"/>
      <c r="N2688" s="41"/>
      <c r="O2688" s="41"/>
      <c r="P2688" s="41"/>
    </row>
    <row r="2689" ht="14.25" customHeight="1">
      <c r="A2689" s="41">
        <f t="shared" si="3"/>
        <v>3</v>
      </c>
      <c r="B2689" s="49">
        <v>10115.0</v>
      </c>
      <c r="C2689" s="41"/>
      <c r="D2689" s="41"/>
      <c r="E2689" s="41"/>
      <c r="F2689" s="41"/>
      <c r="G2689" s="41"/>
      <c r="H2689" s="41"/>
      <c r="I2689" s="41"/>
      <c r="J2689" s="41"/>
      <c r="K2689" s="41"/>
      <c r="L2689" s="41"/>
      <c r="M2689" s="41"/>
      <c r="N2689" s="41"/>
      <c r="O2689" s="41"/>
      <c r="P2689" s="41"/>
    </row>
    <row r="2690" ht="14.25" customHeight="1">
      <c r="A2690" s="41">
        <f t="shared" si="3"/>
        <v>4</v>
      </c>
      <c r="B2690" s="49">
        <v>10114.0</v>
      </c>
      <c r="C2690" s="41"/>
      <c r="D2690" s="41"/>
      <c r="E2690" s="41"/>
      <c r="F2690" s="41"/>
      <c r="G2690" s="41"/>
      <c r="H2690" s="41"/>
      <c r="I2690" s="41"/>
      <c r="J2690" s="41"/>
      <c r="K2690" s="41"/>
      <c r="L2690" s="41"/>
      <c r="M2690" s="41"/>
      <c r="N2690" s="41"/>
      <c r="O2690" s="41"/>
      <c r="P2690" s="41"/>
    </row>
    <row r="2691" ht="14.25" customHeight="1">
      <c r="A2691" s="41">
        <f t="shared" si="3"/>
        <v>1</v>
      </c>
      <c r="B2691" s="49">
        <v>10112.0</v>
      </c>
      <c r="C2691" s="41"/>
      <c r="D2691" s="41"/>
      <c r="E2691" s="41"/>
      <c r="F2691" s="41"/>
      <c r="G2691" s="41"/>
      <c r="H2691" s="41"/>
      <c r="I2691" s="41"/>
      <c r="J2691" s="41"/>
      <c r="K2691" s="41"/>
      <c r="L2691" s="41"/>
      <c r="M2691" s="41"/>
      <c r="N2691" s="41"/>
      <c r="O2691" s="41"/>
      <c r="P2691" s="41"/>
    </row>
    <row r="2692" ht="14.25" customHeight="1">
      <c r="A2692" s="41">
        <f t="shared" si="3"/>
        <v>2</v>
      </c>
      <c r="B2692" s="49">
        <v>10111.0</v>
      </c>
      <c r="C2692" s="41"/>
      <c r="D2692" s="41"/>
      <c r="E2692" s="41"/>
      <c r="F2692" s="41"/>
      <c r="G2692" s="41"/>
      <c r="H2692" s="41"/>
      <c r="I2692" s="41"/>
      <c r="J2692" s="41"/>
      <c r="K2692" s="41"/>
      <c r="L2692" s="41"/>
      <c r="M2692" s="41"/>
      <c r="N2692" s="41"/>
      <c r="O2692" s="41"/>
      <c r="P2692" s="41"/>
    </row>
    <row r="2693" ht="14.25" customHeight="1">
      <c r="A2693" s="41">
        <f t="shared" si="3"/>
        <v>3</v>
      </c>
      <c r="B2693" s="49">
        <v>10110.0</v>
      </c>
      <c r="C2693" s="41"/>
      <c r="D2693" s="41"/>
      <c r="E2693" s="41"/>
      <c r="F2693" s="41"/>
      <c r="G2693" s="41"/>
      <c r="H2693" s="41"/>
      <c r="I2693" s="41"/>
      <c r="J2693" s="41"/>
      <c r="K2693" s="41"/>
      <c r="L2693" s="41"/>
      <c r="M2693" s="41"/>
      <c r="N2693" s="41"/>
      <c r="O2693" s="41"/>
      <c r="P2693" s="41"/>
    </row>
    <row r="2694" ht="14.25" customHeight="1">
      <c r="A2694" s="41">
        <f t="shared" si="3"/>
        <v>4</v>
      </c>
      <c r="B2694" s="49">
        <v>10109.0</v>
      </c>
      <c r="C2694" s="41"/>
      <c r="D2694" s="41"/>
      <c r="E2694" s="41"/>
      <c r="F2694" s="41"/>
      <c r="G2694" s="41"/>
      <c r="H2694" s="41"/>
      <c r="I2694" s="41"/>
      <c r="J2694" s="41"/>
      <c r="K2694" s="41"/>
      <c r="L2694" s="41"/>
      <c r="M2694" s="41"/>
      <c r="N2694" s="41"/>
      <c r="O2694" s="41"/>
      <c r="P2694" s="41"/>
    </row>
    <row r="2695" ht="14.25" customHeight="1">
      <c r="A2695" s="41">
        <f t="shared" si="3"/>
        <v>1</v>
      </c>
      <c r="B2695" s="49">
        <v>10107.0</v>
      </c>
      <c r="C2695" s="41"/>
      <c r="D2695" s="41"/>
      <c r="E2695" s="41"/>
      <c r="F2695" s="41"/>
      <c r="G2695" s="41"/>
      <c r="H2695" s="41"/>
      <c r="I2695" s="41"/>
      <c r="J2695" s="41"/>
      <c r="K2695" s="41"/>
      <c r="L2695" s="41"/>
      <c r="M2695" s="41"/>
      <c r="N2695" s="41"/>
      <c r="O2695" s="41"/>
      <c r="P2695" s="41"/>
    </row>
    <row r="2696" ht="14.25" customHeight="1">
      <c r="A2696" s="41">
        <f t="shared" si="3"/>
        <v>2</v>
      </c>
      <c r="B2696" s="49">
        <v>10106.0</v>
      </c>
      <c r="C2696" s="41"/>
      <c r="D2696" s="41"/>
      <c r="E2696" s="41"/>
      <c r="F2696" s="41"/>
      <c r="G2696" s="41"/>
      <c r="H2696" s="41"/>
      <c r="I2696" s="41"/>
      <c r="J2696" s="41"/>
      <c r="K2696" s="41"/>
      <c r="L2696" s="41"/>
      <c r="M2696" s="41"/>
      <c r="N2696" s="41"/>
      <c r="O2696" s="41"/>
      <c r="P2696" s="41"/>
    </row>
    <row r="2697" ht="14.25" customHeight="1">
      <c r="A2697" s="41">
        <f t="shared" si="3"/>
        <v>3</v>
      </c>
      <c r="B2697" s="49">
        <v>10105.0</v>
      </c>
      <c r="C2697" s="41"/>
      <c r="D2697" s="41"/>
      <c r="E2697" s="41"/>
      <c r="F2697" s="41"/>
      <c r="G2697" s="41"/>
      <c r="H2697" s="41"/>
      <c r="I2697" s="41"/>
      <c r="J2697" s="41"/>
      <c r="K2697" s="41"/>
      <c r="L2697" s="41"/>
      <c r="M2697" s="41"/>
      <c r="N2697" s="41"/>
      <c r="O2697" s="41"/>
      <c r="P2697" s="41"/>
    </row>
    <row r="2698" ht="14.25" customHeight="1">
      <c r="A2698" s="41">
        <f t="shared" si="3"/>
        <v>4</v>
      </c>
      <c r="B2698" s="49">
        <v>10104.0</v>
      </c>
      <c r="C2698" s="41"/>
      <c r="D2698" s="41"/>
      <c r="E2698" s="41"/>
      <c r="F2698" s="41"/>
      <c r="G2698" s="41"/>
      <c r="H2698" s="41"/>
      <c r="I2698" s="41"/>
      <c r="J2698" s="41"/>
      <c r="K2698" s="41"/>
      <c r="L2698" s="41"/>
      <c r="M2698" s="41"/>
      <c r="N2698" s="41"/>
      <c r="O2698" s="41"/>
      <c r="P2698" s="41"/>
    </row>
    <row r="2699" ht="14.25" customHeight="1">
      <c r="A2699" s="41">
        <f t="shared" si="3"/>
        <v>1</v>
      </c>
      <c r="B2699" s="49">
        <v>10102.0</v>
      </c>
      <c r="C2699" s="41"/>
      <c r="D2699" s="41"/>
      <c r="E2699" s="41"/>
      <c r="F2699" s="41"/>
      <c r="G2699" s="41"/>
      <c r="H2699" s="41"/>
      <c r="I2699" s="41"/>
      <c r="J2699" s="41"/>
      <c r="K2699" s="41"/>
      <c r="L2699" s="41"/>
      <c r="M2699" s="41"/>
      <c r="N2699" s="41"/>
      <c r="O2699" s="41"/>
      <c r="P2699" s="41"/>
    </row>
    <row r="2700" ht="14.25" customHeight="1">
      <c r="A2700" s="41">
        <f t="shared" si="3"/>
        <v>2</v>
      </c>
      <c r="B2700" s="49">
        <v>10101.0</v>
      </c>
      <c r="C2700" s="41"/>
      <c r="D2700" s="41"/>
      <c r="E2700" s="41"/>
      <c r="F2700" s="41"/>
      <c r="G2700" s="41"/>
      <c r="H2700" s="41"/>
      <c r="I2700" s="41"/>
      <c r="J2700" s="41"/>
      <c r="K2700" s="41"/>
      <c r="L2700" s="41"/>
      <c r="M2700" s="41"/>
      <c r="N2700" s="41"/>
      <c r="O2700" s="41"/>
      <c r="P2700" s="41"/>
    </row>
    <row r="2701" ht="14.25" customHeight="1">
      <c r="A2701" s="41">
        <f t="shared" si="3"/>
        <v>3</v>
      </c>
      <c r="B2701" s="49">
        <v>10100.0</v>
      </c>
      <c r="C2701" s="41"/>
      <c r="D2701" s="41"/>
      <c r="E2701" s="41"/>
      <c r="F2701" s="41"/>
      <c r="G2701" s="41"/>
      <c r="H2701" s="41"/>
      <c r="I2701" s="41"/>
      <c r="J2701" s="41"/>
      <c r="K2701" s="41"/>
      <c r="L2701" s="41"/>
      <c r="M2701" s="41"/>
      <c r="N2701" s="41"/>
      <c r="O2701" s="41"/>
      <c r="P2701" s="41"/>
    </row>
    <row r="2702" ht="14.25" customHeight="1">
      <c r="A2702" s="41">
        <f t="shared" si="3"/>
        <v>4</v>
      </c>
      <c r="B2702" s="49">
        <v>10099.0</v>
      </c>
      <c r="C2702" s="41"/>
      <c r="D2702" s="41"/>
      <c r="E2702" s="41"/>
      <c r="F2702" s="41"/>
      <c r="G2702" s="41"/>
      <c r="H2702" s="41"/>
      <c r="I2702" s="41"/>
      <c r="J2702" s="41"/>
      <c r="K2702" s="41"/>
      <c r="L2702" s="41"/>
      <c r="M2702" s="41"/>
      <c r="N2702" s="41"/>
      <c r="O2702" s="41"/>
      <c r="P2702" s="41"/>
    </row>
    <row r="2703" ht="14.25" customHeight="1">
      <c r="A2703" s="41">
        <f t="shared" si="3"/>
        <v>1</v>
      </c>
      <c r="B2703" s="49">
        <v>10098.0</v>
      </c>
      <c r="C2703" s="41"/>
      <c r="D2703" s="41"/>
      <c r="E2703" s="41"/>
      <c r="F2703" s="41"/>
      <c r="G2703" s="41"/>
      <c r="H2703" s="41"/>
      <c r="I2703" s="41"/>
      <c r="J2703" s="41"/>
      <c r="K2703" s="41"/>
      <c r="L2703" s="41"/>
      <c r="M2703" s="41"/>
      <c r="N2703" s="41"/>
      <c r="O2703" s="41"/>
      <c r="P2703" s="41"/>
    </row>
    <row r="2704" ht="14.25" customHeight="1">
      <c r="A2704" s="41">
        <f t="shared" si="3"/>
        <v>2</v>
      </c>
      <c r="B2704" s="49">
        <v>10097.0</v>
      </c>
      <c r="C2704" s="41"/>
      <c r="D2704" s="41"/>
      <c r="E2704" s="41"/>
      <c r="F2704" s="41"/>
      <c r="G2704" s="41"/>
      <c r="H2704" s="41"/>
      <c r="I2704" s="41"/>
      <c r="J2704" s="41"/>
      <c r="K2704" s="41"/>
      <c r="L2704" s="41"/>
      <c r="M2704" s="41"/>
      <c r="N2704" s="41"/>
      <c r="O2704" s="41"/>
      <c r="P2704" s="41"/>
    </row>
    <row r="2705" ht="14.25" customHeight="1">
      <c r="A2705" s="41">
        <f t="shared" si="3"/>
        <v>3</v>
      </c>
      <c r="B2705" s="49">
        <v>10096.0</v>
      </c>
      <c r="C2705" s="41"/>
      <c r="D2705" s="41"/>
      <c r="E2705" s="41"/>
      <c r="F2705" s="41"/>
      <c r="G2705" s="41"/>
      <c r="H2705" s="41"/>
      <c r="I2705" s="41"/>
      <c r="J2705" s="41"/>
      <c r="K2705" s="41"/>
      <c r="L2705" s="41"/>
      <c r="M2705" s="41"/>
      <c r="N2705" s="41"/>
      <c r="O2705" s="41"/>
      <c r="P2705" s="41"/>
    </row>
    <row r="2706" ht="14.25" customHeight="1">
      <c r="A2706" s="41">
        <f t="shared" si="3"/>
        <v>4</v>
      </c>
      <c r="B2706" s="49">
        <v>10095.0</v>
      </c>
      <c r="C2706" s="41"/>
      <c r="D2706" s="41"/>
      <c r="E2706" s="41"/>
      <c r="F2706" s="41"/>
      <c r="G2706" s="41"/>
      <c r="H2706" s="41"/>
      <c r="I2706" s="41"/>
      <c r="J2706" s="41"/>
      <c r="K2706" s="41"/>
      <c r="L2706" s="41"/>
      <c r="M2706" s="41"/>
      <c r="N2706" s="41"/>
      <c r="O2706" s="41"/>
      <c r="P2706" s="41"/>
    </row>
    <row r="2707" ht="14.25" customHeight="1">
      <c r="A2707" s="41">
        <f t="shared" si="3"/>
        <v>1</v>
      </c>
      <c r="B2707" s="49">
        <v>10093.0</v>
      </c>
      <c r="C2707" s="41"/>
      <c r="D2707" s="41"/>
      <c r="E2707" s="41"/>
      <c r="F2707" s="41"/>
      <c r="G2707" s="41"/>
      <c r="H2707" s="41"/>
      <c r="I2707" s="41"/>
      <c r="J2707" s="41"/>
      <c r="K2707" s="41"/>
      <c r="L2707" s="41"/>
      <c r="M2707" s="41"/>
      <c r="N2707" s="41"/>
      <c r="O2707" s="41"/>
      <c r="P2707" s="41"/>
    </row>
    <row r="2708" ht="14.25" customHeight="1">
      <c r="A2708" s="41">
        <f t="shared" si="3"/>
        <v>2</v>
      </c>
      <c r="B2708" s="49">
        <v>10091.0</v>
      </c>
      <c r="C2708" s="41"/>
      <c r="D2708" s="41"/>
      <c r="E2708" s="41"/>
      <c r="F2708" s="41"/>
      <c r="G2708" s="41"/>
      <c r="H2708" s="41"/>
      <c r="I2708" s="41"/>
      <c r="J2708" s="41"/>
      <c r="K2708" s="41"/>
      <c r="L2708" s="41"/>
      <c r="M2708" s="41"/>
      <c r="N2708" s="41"/>
      <c r="O2708" s="41"/>
      <c r="P2708" s="41"/>
    </row>
    <row r="2709" ht="14.25" customHeight="1">
      <c r="A2709" s="41">
        <f t="shared" si="3"/>
        <v>3</v>
      </c>
      <c r="B2709" s="49">
        <v>10090.0</v>
      </c>
      <c r="C2709" s="41"/>
      <c r="D2709" s="41"/>
      <c r="E2709" s="41"/>
      <c r="F2709" s="41"/>
      <c r="G2709" s="41"/>
      <c r="H2709" s="41"/>
      <c r="I2709" s="41"/>
      <c r="J2709" s="41"/>
      <c r="K2709" s="41"/>
      <c r="L2709" s="41"/>
      <c r="M2709" s="41"/>
      <c r="N2709" s="41"/>
      <c r="O2709" s="41"/>
      <c r="P2709" s="41"/>
    </row>
    <row r="2710" ht="14.25" customHeight="1">
      <c r="A2710" s="41">
        <f t="shared" si="3"/>
        <v>4</v>
      </c>
      <c r="B2710" s="49">
        <v>10089.0</v>
      </c>
      <c r="C2710" s="41"/>
      <c r="D2710" s="41"/>
      <c r="E2710" s="41"/>
      <c r="F2710" s="41"/>
      <c r="G2710" s="41"/>
      <c r="H2710" s="41"/>
      <c r="I2710" s="41"/>
      <c r="J2710" s="41"/>
      <c r="K2710" s="41"/>
      <c r="L2710" s="41"/>
      <c r="M2710" s="41"/>
      <c r="N2710" s="41"/>
      <c r="O2710" s="41"/>
      <c r="P2710" s="41"/>
    </row>
    <row r="2711" ht="14.25" customHeight="1">
      <c r="A2711" s="41">
        <f t="shared" si="3"/>
        <v>1</v>
      </c>
      <c r="B2711" s="49">
        <v>10088.0</v>
      </c>
      <c r="C2711" s="41"/>
      <c r="D2711" s="41"/>
      <c r="E2711" s="41"/>
      <c r="F2711" s="41"/>
      <c r="G2711" s="41"/>
      <c r="H2711" s="41"/>
      <c r="I2711" s="41"/>
      <c r="J2711" s="41"/>
      <c r="K2711" s="41"/>
      <c r="L2711" s="41"/>
      <c r="M2711" s="41"/>
      <c r="N2711" s="41"/>
      <c r="O2711" s="41"/>
      <c r="P2711" s="41"/>
    </row>
    <row r="2712" ht="14.25" customHeight="1">
      <c r="A2712" s="41">
        <f t="shared" si="3"/>
        <v>2</v>
      </c>
      <c r="B2712" s="49">
        <v>10087.0</v>
      </c>
      <c r="C2712" s="41"/>
      <c r="D2712" s="41"/>
      <c r="E2712" s="41"/>
      <c r="F2712" s="41"/>
      <c r="G2712" s="41"/>
      <c r="H2712" s="41"/>
      <c r="I2712" s="41"/>
      <c r="J2712" s="41"/>
      <c r="K2712" s="41"/>
      <c r="L2712" s="41"/>
      <c r="M2712" s="41"/>
      <c r="N2712" s="41"/>
      <c r="O2712" s="41"/>
      <c r="P2712" s="41"/>
    </row>
    <row r="2713" ht="14.25" customHeight="1">
      <c r="A2713" s="41">
        <f t="shared" si="3"/>
        <v>3</v>
      </c>
      <c r="B2713" s="49">
        <v>10086.0</v>
      </c>
      <c r="C2713" s="41"/>
      <c r="D2713" s="41"/>
      <c r="E2713" s="41"/>
      <c r="F2713" s="41"/>
      <c r="G2713" s="41"/>
      <c r="H2713" s="41"/>
      <c r="I2713" s="41"/>
      <c r="J2713" s="41"/>
      <c r="K2713" s="41"/>
      <c r="L2713" s="41"/>
      <c r="M2713" s="41"/>
      <c r="N2713" s="41"/>
      <c r="O2713" s="41"/>
      <c r="P2713" s="41"/>
    </row>
    <row r="2714" ht="14.25" customHeight="1">
      <c r="A2714" s="41">
        <f t="shared" si="3"/>
        <v>4</v>
      </c>
      <c r="B2714" s="49">
        <v>10085.0</v>
      </c>
      <c r="C2714" s="41"/>
      <c r="D2714" s="41"/>
      <c r="E2714" s="41"/>
      <c r="F2714" s="41"/>
      <c r="G2714" s="41"/>
      <c r="H2714" s="41"/>
      <c r="I2714" s="41"/>
      <c r="J2714" s="41"/>
      <c r="K2714" s="41"/>
      <c r="L2714" s="41"/>
      <c r="M2714" s="41"/>
      <c r="N2714" s="41"/>
      <c r="O2714" s="41"/>
      <c r="P2714" s="41"/>
    </row>
    <row r="2715" ht="14.25" customHeight="1">
      <c r="A2715" s="41">
        <f t="shared" si="3"/>
        <v>1</v>
      </c>
      <c r="B2715" s="49">
        <v>10084.0</v>
      </c>
      <c r="C2715" s="41"/>
      <c r="D2715" s="41"/>
      <c r="E2715" s="41"/>
      <c r="F2715" s="41"/>
      <c r="G2715" s="41"/>
      <c r="H2715" s="41"/>
      <c r="I2715" s="41"/>
      <c r="J2715" s="41"/>
      <c r="K2715" s="41"/>
      <c r="L2715" s="41"/>
      <c r="M2715" s="41"/>
      <c r="N2715" s="41"/>
      <c r="O2715" s="41"/>
      <c r="P2715" s="41"/>
    </row>
    <row r="2716" ht="14.25" customHeight="1">
      <c r="A2716" s="41">
        <f t="shared" si="3"/>
        <v>2</v>
      </c>
      <c r="B2716" s="49">
        <v>10083.0</v>
      </c>
      <c r="C2716" s="41"/>
      <c r="D2716" s="41"/>
      <c r="E2716" s="41"/>
      <c r="F2716" s="41"/>
      <c r="G2716" s="41"/>
      <c r="H2716" s="41"/>
      <c r="I2716" s="41"/>
      <c r="J2716" s="41"/>
      <c r="K2716" s="41"/>
      <c r="L2716" s="41"/>
      <c r="M2716" s="41"/>
      <c r="N2716" s="41"/>
      <c r="O2716" s="41"/>
      <c r="P2716" s="41"/>
    </row>
    <row r="2717" ht="14.25" customHeight="1">
      <c r="A2717" s="41">
        <f t="shared" si="3"/>
        <v>3</v>
      </c>
      <c r="B2717" s="49">
        <v>10082.0</v>
      </c>
      <c r="C2717" s="41"/>
      <c r="D2717" s="41"/>
      <c r="E2717" s="41"/>
      <c r="F2717" s="41"/>
      <c r="G2717" s="41"/>
      <c r="H2717" s="41"/>
      <c r="I2717" s="41"/>
      <c r="J2717" s="41"/>
      <c r="K2717" s="41"/>
      <c r="L2717" s="41"/>
      <c r="M2717" s="41"/>
      <c r="N2717" s="41"/>
      <c r="O2717" s="41"/>
      <c r="P2717" s="41"/>
    </row>
    <row r="2718" ht="14.25" customHeight="1">
      <c r="A2718" s="41">
        <f t="shared" si="3"/>
        <v>4</v>
      </c>
      <c r="B2718" s="49">
        <v>10081.0</v>
      </c>
      <c r="C2718" s="41"/>
      <c r="D2718" s="41"/>
      <c r="E2718" s="41"/>
      <c r="F2718" s="41"/>
      <c r="G2718" s="41"/>
      <c r="H2718" s="41"/>
      <c r="I2718" s="41"/>
      <c r="J2718" s="41"/>
      <c r="K2718" s="41"/>
      <c r="L2718" s="41"/>
      <c r="M2718" s="41"/>
      <c r="N2718" s="41"/>
      <c r="O2718" s="41"/>
      <c r="P2718" s="41"/>
    </row>
    <row r="2719" ht="14.25" customHeight="1">
      <c r="A2719" s="41">
        <f t="shared" si="3"/>
        <v>1</v>
      </c>
      <c r="B2719" s="49">
        <v>10080.0</v>
      </c>
      <c r="C2719" s="41"/>
      <c r="D2719" s="41"/>
      <c r="E2719" s="41"/>
      <c r="F2719" s="41"/>
      <c r="G2719" s="41"/>
      <c r="H2719" s="41"/>
      <c r="I2719" s="41"/>
      <c r="J2719" s="41"/>
      <c r="K2719" s="41"/>
      <c r="L2719" s="41"/>
      <c r="M2719" s="41"/>
      <c r="N2719" s="41"/>
      <c r="O2719" s="41"/>
      <c r="P2719" s="41"/>
    </row>
    <row r="2720" ht="14.25" customHeight="1">
      <c r="A2720" s="41">
        <f t="shared" si="3"/>
        <v>2</v>
      </c>
      <c r="B2720" s="49">
        <v>10079.0</v>
      </c>
      <c r="C2720" s="41"/>
      <c r="D2720" s="41"/>
      <c r="E2720" s="41"/>
      <c r="F2720" s="41"/>
      <c r="G2720" s="41"/>
      <c r="H2720" s="41"/>
      <c r="I2720" s="41"/>
      <c r="J2720" s="41"/>
      <c r="K2720" s="41"/>
      <c r="L2720" s="41"/>
      <c r="M2720" s="41"/>
      <c r="N2720" s="41"/>
      <c r="O2720" s="41"/>
      <c r="P2720" s="41"/>
    </row>
    <row r="2721" ht="14.25" customHeight="1">
      <c r="A2721" s="41">
        <f t="shared" si="3"/>
        <v>3</v>
      </c>
      <c r="B2721" s="49">
        <v>10078.0</v>
      </c>
      <c r="C2721" s="41"/>
      <c r="D2721" s="41"/>
      <c r="E2721" s="41"/>
      <c r="F2721" s="41"/>
      <c r="G2721" s="41"/>
      <c r="H2721" s="41"/>
      <c r="I2721" s="41"/>
      <c r="J2721" s="41"/>
      <c r="K2721" s="41"/>
      <c r="L2721" s="41"/>
      <c r="M2721" s="41"/>
      <c r="N2721" s="41"/>
      <c r="O2721" s="41"/>
      <c r="P2721" s="41"/>
    </row>
    <row r="2722" ht="14.25" customHeight="1">
      <c r="A2722" s="41">
        <f t="shared" si="3"/>
        <v>4</v>
      </c>
      <c r="B2722" s="49">
        <v>10077.0</v>
      </c>
      <c r="C2722" s="41"/>
      <c r="D2722" s="41"/>
      <c r="E2722" s="41"/>
      <c r="F2722" s="41"/>
      <c r="G2722" s="41"/>
      <c r="H2722" s="41"/>
      <c r="I2722" s="41"/>
      <c r="J2722" s="41"/>
      <c r="K2722" s="41"/>
      <c r="L2722" s="41"/>
      <c r="M2722" s="41"/>
      <c r="N2722" s="41"/>
      <c r="O2722" s="41"/>
      <c r="P2722" s="41"/>
    </row>
    <row r="2723" ht="14.25" customHeight="1">
      <c r="A2723" s="41">
        <f t="shared" si="3"/>
        <v>1</v>
      </c>
      <c r="B2723" s="49">
        <v>10076.0</v>
      </c>
      <c r="C2723" s="41"/>
      <c r="D2723" s="41"/>
      <c r="E2723" s="41"/>
      <c r="F2723" s="41"/>
      <c r="G2723" s="41"/>
      <c r="H2723" s="41"/>
      <c r="I2723" s="41"/>
      <c r="J2723" s="41"/>
      <c r="K2723" s="41"/>
      <c r="L2723" s="41"/>
      <c r="M2723" s="41"/>
      <c r="N2723" s="41"/>
      <c r="O2723" s="41"/>
      <c r="P2723" s="41"/>
    </row>
    <row r="2724" ht="14.25" customHeight="1">
      <c r="A2724" s="41">
        <f t="shared" si="3"/>
        <v>2</v>
      </c>
      <c r="B2724" s="49">
        <v>10075.0</v>
      </c>
      <c r="C2724" s="41"/>
      <c r="D2724" s="41"/>
      <c r="E2724" s="41"/>
      <c r="F2724" s="41"/>
      <c r="G2724" s="41"/>
      <c r="H2724" s="41"/>
      <c r="I2724" s="41"/>
      <c r="J2724" s="41"/>
      <c r="K2724" s="41"/>
      <c r="L2724" s="41"/>
      <c r="M2724" s="41"/>
      <c r="N2724" s="41"/>
      <c r="O2724" s="41"/>
      <c r="P2724" s="41"/>
    </row>
    <row r="2725" ht="14.25" customHeight="1">
      <c r="A2725" s="41">
        <f t="shared" si="3"/>
        <v>3</v>
      </c>
      <c r="B2725" s="49">
        <v>10074.0</v>
      </c>
      <c r="C2725" s="41"/>
      <c r="D2725" s="41"/>
      <c r="E2725" s="41"/>
      <c r="F2725" s="41"/>
      <c r="G2725" s="41"/>
      <c r="H2725" s="41"/>
      <c r="I2725" s="41"/>
      <c r="J2725" s="41"/>
      <c r="K2725" s="41"/>
      <c r="L2725" s="41"/>
      <c r="M2725" s="41"/>
      <c r="N2725" s="41"/>
      <c r="O2725" s="41"/>
      <c r="P2725" s="41"/>
    </row>
    <row r="2726" ht="14.25" customHeight="1">
      <c r="A2726" s="41">
        <f t="shared" si="3"/>
        <v>4</v>
      </c>
      <c r="B2726" s="49">
        <v>10073.0</v>
      </c>
      <c r="C2726" s="41"/>
      <c r="D2726" s="41"/>
      <c r="E2726" s="41"/>
      <c r="F2726" s="41"/>
      <c r="G2726" s="41"/>
      <c r="H2726" s="41"/>
      <c r="I2726" s="41"/>
      <c r="J2726" s="41"/>
      <c r="K2726" s="41"/>
      <c r="L2726" s="41"/>
      <c r="M2726" s="41"/>
      <c r="N2726" s="41"/>
      <c r="O2726" s="41"/>
      <c r="P2726" s="41"/>
    </row>
    <row r="2727" ht="14.25" customHeight="1">
      <c r="A2727" s="41">
        <f t="shared" si="3"/>
        <v>1</v>
      </c>
      <c r="B2727" s="49">
        <v>10072.0</v>
      </c>
      <c r="C2727" s="41"/>
      <c r="D2727" s="41"/>
      <c r="E2727" s="41"/>
      <c r="F2727" s="41"/>
      <c r="G2727" s="41"/>
      <c r="H2727" s="41"/>
      <c r="I2727" s="41"/>
      <c r="J2727" s="41"/>
      <c r="K2727" s="41"/>
      <c r="L2727" s="41"/>
      <c r="M2727" s="41"/>
      <c r="N2727" s="41"/>
      <c r="O2727" s="41"/>
      <c r="P2727" s="41"/>
    </row>
    <row r="2728" ht="14.25" customHeight="1">
      <c r="A2728" s="41">
        <f t="shared" si="3"/>
        <v>2</v>
      </c>
      <c r="B2728" s="49">
        <v>10071.0</v>
      </c>
      <c r="C2728" s="41"/>
      <c r="D2728" s="41"/>
      <c r="E2728" s="41"/>
      <c r="F2728" s="41"/>
      <c r="G2728" s="41"/>
      <c r="H2728" s="41"/>
      <c r="I2728" s="41"/>
      <c r="J2728" s="41"/>
      <c r="K2728" s="41"/>
      <c r="L2728" s="41"/>
      <c r="M2728" s="41"/>
      <c r="N2728" s="41"/>
      <c r="O2728" s="41"/>
      <c r="P2728" s="41"/>
    </row>
    <row r="2729" ht="14.25" customHeight="1">
      <c r="A2729" s="41">
        <f t="shared" si="3"/>
        <v>3</v>
      </c>
      <c r="B2729" s="49">
        <v>10070.0</v>
      </c>
      <c r="C2729" s="41"/>
      <c r="D2729" s="41"/>
      <c r="E2729" s="41"/>
      <c r="F2729" s="41"/>
      <c r="G2729" s="41"/>
      <c r="H2729" s="41"/>
      <c r="I2729" s="41"/>
      <c r="J2729" s="41"/>
      <c r="K2729" s="41"/>
      <c r="L2729" s="41"/>
      <c r="M2729" s="41"/>
      <c r="N2729" s="41"/>
      <c r="O2729" s="41"/>
      <c r="P2729" s="41"/>
    </row>
    <row r="2730" ht="14.25" customHeight="1">
      <c r="A2730" s="41">
        <f t="shared" si="3"/>
        <v>4</v>
      </c>
      <c r="B2730" s="49">
        <v>10069.0</v>
      </c>
      <c r="C2730" s="41"/>
      <c r="D2730" s="41"/>
      <c r="E2730" s="41"/>
      <c r="F2730" s="41"/>
      <c r="G2730" s="41"/>
      <c r="H2730" s="41"/>
      <c r="I2730" s="41"/>
      <c r="J2730" s="41"/>
      <c r="K2730" s="41"/>
      <c r="L2730" s="41"/>
      <c r="M2730" s="41"/>
      <c r="N2730" s="41"/>
      <c r="O2730" s="41"/>
      <c r="P2730" s="41"/>
    </row>
    <row r="2731" ht="14.25" customHeight="1">
      <c r="A2731" s="41">
        <f t="shared" si="3"/>
        <v>1</v>
      </c>
      <c r="B2731" s="49">
        <v>10066.0</v>
      </c>
      <c r="C2731" s="41"/>
      <c r="D2731" s="41"/>
      <c r="E2731" s="41"/>
      <c r="F2731" s="41"/>
      <c r="G2731" s="41"/>
      <c r="H2731" s="41"/>
      <c r="I2731" s="41"/>
      <c r="J2731" s="41"/>
      <c r="K2731" s="41"/>
      <c r="L2731" s="41"/>
      <c r="M2731" s="41"/>
      <c r="N2731" s="41"/>
      <c r="O2731" s="41"/>
      <c r="P2731" s="41"/>
    </row>
    <row r="2732" ht="14.25" customHeight="1">
      <c r="A2732" s="41">
        <f t="shared" si="3"/>
        <v>2</v>
      </c>
      <c r="B2732" s="49">
        <v>10065.0</v>
      </c>
      <c r="C2732" s="41"/>
      <c r="D2732" s="41"/>
      <c r="E2732" s="41"/>
      <c r="F2732" s="41"/>
      <c r="G2732" s="41"/>
      <c r="H2732" s="41"/>
      <c r="I2732" s="41"/>
      <c r="J2732" s="41"/>
      <c r="K2732" s="41"/>
      <c r="L2732" s="41"/>
      <c r="M2732" s="41"/>
      <c r="N2732" s="41"/>
      <c r="O2732" s="41"/>
      <c r="P2732" s="41"/>
    </row>
    <row r="2733" ht="14.25" customHeight="1">
      <c r="A2733" s="41">
        <f t="shared" si="3"/>
        <v>3</v>
      </c>
      <c r="B2733" s="49">
        <v>10064.0</v>
      </c>
      <c r="C2733" s="41"/>
      <c r="D2733" s="41"/>
      <c r="E2733" s="41"/>
      <c r="F2733" s="41"/>
      <c r="G2733" s="41"/>
      <c r="H2733" s="41"/>
      <c r="I2733" s="41"/>
      <c r="J2733" s="41"/>
      <c r="K2733" s="41"/>
      <c r="L2733" s="41"/>
      <c r="M2733" s="41"/>
      <c r="N2733" s="41"/>
      <c r="O2733" s="41"/>
      <c r="P2733" s="41"/>
    </row>
    <row r="2734" ht="14.25" customHeight="1">
      <c r="A2734" s="41">
        <f t="shared" si="3"/>
        <v>4</v>
      </c>
      <c r="B2734" s="49">
        <v>10063.0</v>
      </c>
      <c r="C2734" s="41"/>
      <c r="D2734" s="41"/>
      <c r="E2734" s="41"/>
      <c r="F2734" s="41"/>
      <c r="G2734" s="41"/>
      <c r="H2734" s="41"/>
      <c r="I2734" s="41"/>
      <c r="J2734" s="41"/>
      <c r="K2734" s="41"/>
      <c r="L2734" s="41"/>
      <c r="M2734" s="41"/>
      <c r="N2734" s="41"/>
      <c r="O2734" s="41"/>
      <c r="P2734" s="41"/>
    </row>
    <row r="2735" ht="14.25" customHeight="1">
      <c r="A2735" s="41">
        <f t="shared" si="3"/>
        <v>1</v>
      </c>
      <c r="B2735" s="49">
        <v>10062.0</v>
      </c>
      <c r="C2735" s="41"/>
      <c r="D2735" s="41"/>
      <c r="E2735" s="41"/>
      <c r="F2735" s="41"/>
      <c r="G2735" s="41"/>
      <c r="H2735" s="41"/>
      <c r="I2735" s="41"/>
      <c r="J2735" s="41"/>
      <c r="K2735" s="41"/>
      <c r="L2735" s="41"/>
      <c r="M2735" s="41"/>
      <c r="N2735" s="41"/>
      <c r="O2735" s="41"/>
      <c r="P2735" s="41"/>
    </row>
    <row r="2736" ht="14.25" customHeight="1">
      <c r="A2736" s="41">
        <f t="shared" si="3"/>
        <v>2</v>
      </c>
      <c r="B2736" s="49">
        <v>10061.0</v>
      </c>
      <c r="C2736" s="41"/>
      <c r="D2736" s="41"/>
      <c r="E2736" s="41"/>
      <c r="F2736" s="41"/>
      <c r="G2736" s="41"/>
      <c r="H2736" s="41"/>
      <c r="I2736" s="41"/>
      <c r="J2736" s="41"/>
      <c r="K2736" s="41"/>
      <c r="L2736" s="41"/>
      <c r="M2736" s="41"/>
      <c r="N2736" s="41"/>
      <c r="O2736" s="41"/>
      <c r="P2736" s="41"/>
    </row>
    <row r="2737" ht="14.25" customHeight="1">
      <c r="A2737" s="41">
        <f t="shared" si="3"/>
        <v>3</v>
      </c>
      <c r="B2737" s="49">
        <v>10060.0</v>
      </c>
      <c r="C2737" s="41"/>
      <c r="D2737" s="41"/>
      <c r="E2737" s="41"/>
      <c r="F2737" s="41"/>
      <c r="G2737" s="41"/>
      <c r="H2737" s="41"/>
      <c r="I2737" s="41"/>
      <c r="J2737" s="41"/>
      <c r="K2737" s="41"/>
      <c r="L2737" s="41"/>
      <c r="M2737" s="41"/>
      <c r="N2737" s="41"/>
      <c r="O2737" s="41"/>
      <c r="P2737" s="41"/>
    </row>
    <row r="2738" ht="14.25" customHeight="1">
      <c r="A2738" s="41">
        <f t="shared" si="3"/>
        <v>4</v>
      </c>
      <c r="B2738" s="49">
        <v>10059.0</v>
      </c>
      <c r="C2738" s="41"/>
      <c r="D2738" s="41"/>
      <c r="E2738" s="41"/>
      <c r="F2738" s="41"/>
      <c r="G2738" s="41"/>
      <c r="H2738" s="41"/>
      <c r="I2738" s="41"/>
      <c r="J2738" s="41"/>
      <c r="K2738" s="41"/>
      <c r="L2738" s="41"/>
      <c r="M2738" s="41"/>
      <c r="N2738" s="41"/>
      <c r="O2738" s="41"/>
      <c r="P2738" s="41"/>
    </row>
    <row r="2739" ht="14.25" customHeight="1">
      <c r="A2739" s="41">
        <f t="shared" si="3"/>
        <v>1</v>
      </c>
      <c r="B2739" s="49">
        <v>10057.0</v>
      </c>
      <c r="C2739" s="41"/>
      <c r="D2739" s="41"/>
      <c r="E2739" s="41"/>
      <c r="F2739" s="41"/>
      <c r="G2739" s="41"/>
      <c r="H2739" s="41"/>
      <c r="I2739" s="41"/>
      <c r="J2739" s="41"/>
      <c r="K2739" s="41"/>
      <c r="L2739" s="41"/>
      <c r="M2739" s="41"/>
      <c r="N2739" s="41"/>
      <c r="O2739" s="41"/>
      <c r="P2739" s="41"/>
    </row>
    <row r="2740" ht="14.25" customHeight="1">
      <c r="A2740" s="41">
        <f t="shared" si="3"/>
        <v>2</v>
      </c>
      <c r="B2740" s="49">
        <v>10055.0</v>
      </c>
      <c r="C2740" s="41"/>
      <c r="D2740" s="41"/>
      <c r="E2740" s="41"/>
      <c r="F2740" s="41"/>
      <c r="G2740" s="41"/>
      <c r="H2740" s="41"/>
      <c r="I2740" s="41"/>
      <c r="J2740" s="41"/>
      <c r="K2740" s="41"/>
      <c r="L2740" s="41"/>
      <c r="M2740" s="41"/>
      <c r="N2740" s="41"/>
      <c r="O2740" s="41"/>
      <c r="P2740" s="41"/>
    </row>
    <row r="2741" ht="14.25" customHeight="1">
      <c r="A2741" s="41">
        <f t="shared" si="3"/>
        <v>3</v>
      </c>
      <c r="B2741" s="49">
        <v>10054.0</v>
      </c>
      <c r="C2741" s="41"/>
      <c r="D2741" s="41"/>
      <c r="E2741" s="41"/>
      <c r="F2741" s="41"/>
      <c r="G2741" s="41"/>
      <c r="H2741" s="41"/>
      <c r="I2741" s="41"/>
      <c r="J2741" s="41"/>
      <c r="K2741" s="41"/>
      <c r="L2741" s="41"/>
      <c r="M2741" s="41"/>
      <c r="N2741" s="41"/>
      <c r="O2741" s="41"/>
      <c r="P2741" s="41"/>
    </row>
    <row r="2742" ht="14.25" customHeight="1">
      <c r="A2742" s="41">
        <f t="shared" si="3"/>
        <v>4</v>
      </c>
      <c r="B2742" s="49">
        <v>10053.0</v>
      </c>
      <c r="C2742" s="41"/>
      <c r="D2742" s="41"/>
      <c r="E2742" s="41"/>
      <c r="F2742" s="41"/>
      <c r="G2742" s="41"/>
      <c r="H2742" s="41"/>
      <c r="I2742" s="41"/>
      <c r="J2742" s="41"/>
      <c r="K2742" s="41"/>
      <c r="L2742" s="41"/>
      <c r="M2742" s="41"/>
      <c r="N2742" s="41"/>
      <c r="O2742" s="41"/>
      <c r="P2742" s="41"/>
    </row>
    <row r="2743" ht="14.25" customHeight="1">
      <c r="A2743" s="41">
        <f t="shared" si="3"/>
        <v>1</v>
      </c>
      <c r="B2743" s="49">
        <v>10052.0</v>
      </c>
      <c r="C2743" s="41"/>
      <c r="D2743" s="41"/>
      <c r="E2743" s="41"/>
      <c r="F2743" s="41"/>
      <c r="G2743" s="41"/>
      <c r="H2743" s="41"/>
      <c r="I2743" s="41"/>
      <c r="J2743" s="41"/>
      <c r="K2743" s="41"/>
      <c r="L2743" s="41"/>
      <c r="M2743" s="41"/>
      <c r="N2743" s="41"/>
      <c r="O2743" s="41"/>
      <c r="P2743" s="41"/>
    </row>
    <row r="2744" ht="14.25" customHeight="1">
      <c r="A2744" s="41">
        <f t="shared" si="3"/>
        <v>2</v>
      </c>
      <c r="B2744" s="49">
        <v>10051.0</v>
      </c>
      <c r="C2744" s="41"/>
      <c r="D2744" s="41"/>
      <c r="E2744" s="41"/>
      <c r="F2744" s="41"/>
      <c r="G2744" s="41"/>
      <c r="H2744" s="41"/>
      <c r="I2744" s="41"/>
      <c r="J2744" s="41"/>
      <c r="K2744" s="41"/>
      <c r="L2744" s="41"/>
      <c r="M2744" s="41"/>
      <c r="N2744" s="41"/>
      <c r="O2744" s="41"/>
      <c r="P2744" s="41"/>
    </row>
    <row r="2745" ht="14.25" customHeight="1">
      <c r="A2745" s="41">
        <f t="shared" si="3"/>
        <v>3</v>
      </c>
      <c r="B2745" s="49">
        <v>10050.0</v>
      </c>
      <c r="C2745" s="41"/>
      <c r="D2745" s="41"/>
      <c r="E2745" s="41"/>
      <c r="F2745" s="41"/>
      <c r="G2745" s="41"/>
      <c r="H2745" s="41"/>
      <c r="I2745" s="41"/>
      <c r="J2745" s="41"/>
      <c r="K2745" s="41"/>
      <c r="L2745" s="41"/>
      <c r="M2745" s="41"/>
      <c r="N2745" s="41"/>
      <c r="O2745" s="41"/>
      <c r="P2745" s="41"/>
    </row>
    <row r="2746" ht="14.25" customHeight="1">
      <c r="A2746" s="41">
        <f t="shared" si="3"/>
        <v>4</v>
      </c>
      <c r="B2746" s="49">
        <v>10049.0</v>
      </c>
      <c r="C2746" s="41"/>
      <c r="D2746" s="41"/>
      <c r="E2746" s="41"/>
      <c r="F2746" s="41"/>
      <c r="G2746" s="41"/>
      <c r="H2746" s="41"/>
      <c r="I2746" s="41"/>
      <c r="J2746" s="41"/>
      <c r="K2746" s="41"/>
      <c r="L2746" s="41"/>
      <c r="M2746" s="41"/>
      <c r="N2746" s="41"/>
      <c r="O2746" s="41"/>
      <c r="P2746" s="41"/>
    </row>
    <row r="2747" ht="14.25" customHeight="1">
      <c r="A2747" s="41">
        <f t="shared" si="3"/>
        <v>1</v>
      </c>
      <c r="B2747" s="49">
        <v>10047.0</v>
      </c>
      <c r="C2747" s="41"/>
      <c r="D2747" s="41"/>
      <c r="E2747" s="41"/>
      <c r="F2747" s="41"/>
      <c r="G2747" s="41"/>
      <c r="H2747" s="41"/>
      <c r="I2747" s="41"/>
      <c r="J2747" s="41"/>
      <c r="K2747" s="41"/>
      <c r="L2747" s="41"/>
      <c r="M2747" s="41"/>
      <c r="N2747" s="41"/>
      <c r="O2747" s="41"/>
      <c r="P2747" s="41"/>
    </row>
    <row r="2748" ht="14.25" customHeight="1">
      <c r="A2748" s="41">
        <f t="shared" si="3"/>
        <v>2</v>
      </c>
      <c r="B2748" s="49">
        <v>10046.0</v>
      </c>
      <c r="C2748" s="41"/>
      <c r="D2748" s="41"/>
      <c r="E2748" s="41"/>
      <c r="F2748" s="41"/>
      <c r="G2748" s="41"/>
      <c r="H2748" s="41"/>
      <c r="I2748" s="41"/>
      <c r="J2748" s="41"/>
      <c r="K2748" s="41"/>
      <c r="L2748" s="41"/>
      <c r="M2748" s="41"/>
      <c r="N2748" s="41"/>
      <c r="O2748" s="41"/>
      <c r="P2748" s="41"/>
    </row>
    <row r="2749" ht="14.25" customHeight="1">
      <c r="A2749" s="41">
        <f t="shared" si="3"/>
        <v>3</v>
      </c>
      <c r="B2749" s="49">
        <v>10045.0</v>
      </c>
      <c r="C2749" s="41"/>
      <c r="D2749" s="41"/>
      <c r="E2749" s="41"/>
      <c r="F2749" s="41"/>
      <c r="G2749" s="41"/>
      <c r="H2749" s="41"/>
      <c r="I2749" s="41"/>
      <c r="J2749" s="41"/>
      <c r="K2749" s="41"/>
      <c r="L2749" s="41"/>
      <c r="M2749" s="41"/>
      <c r="N2749" s="41"/>
      <c r="O2749" s="41"/>
      <c r="P2749" s="41"/>
    </row>
    <row r="2750" ht="14.25" customHeight="1">
      <c r="A2750" s="41">
        <f t="shared" si="3"/>
        <v>4</v>
      </c>
      <c r="B2750" s="49">
        <v>10044.0</v>
      </c>
      <c r="C2750" s="41"/>
      <c r="D2750" s="41"/>
      <c r="E2750" s="41"/>
      <c r="F2750" s="41"/>
      <c r="G2750" s="41"/>
      <c r="H2750" s="41"/>
      <c r="I2750" s="41"/>
      <c r="J2750" s="41"/>
      <c r="K2750" s="41"/>
      <c r="L2750" s="41"/>
      <c r="M2750" s="41"/>
      <c r="N2750" s="41"/>
      <c r="O2750" s="41"/>
      <c r="P2750" s="41"/>
    </row>
    <row r="2751" ht="14.25" customHeight="1">
      <c r="A2751" s="41">
        <f t="shared" si="3"/>
        <v>1</v>
      </c>
      <c r="B2751" s="49">
        <v>10043.0</v>
      </c>
      <c r="C2751" s="41"/>
      <c r="D2751" s="41"/>
      <c r="E2751" s="41"/>
      <c r="F2751" s="41"/>
      <c r="G2751" s="41"/>
      <c r="H2751" s="41"/>
      <c r="I2751" s="41"/>
      <c r="J2751" s="41"/>
      <c r="K2751" s="41"/>
      <c r="L2751" s="41"/>
      <c r="M2751" s="41"/>
      <c r="N2751" s="41"/>
      <c r="O2751" s="41"/>
      <c r="P2751" s="41"/>
    </row>
    <row r="2752" ht="14.25" customHeight="1">
      <c r="A2752" s="41">
        <f t="shared" si="3"/>
        <v>2</v>
      </c>
      <c r="B2752" s="49">
        <v>10042.0</v>
      </c>
      <c r="C2752" s="41"/>
      <c r="D2752" s="41"/>
      <c r="E2752" s="41"/>
      <c r="F2752" s="41"/>
      <c r="G2752" s="41"/>
      <c r="H2752" s="41"/>
      <c r="I2752" s="41"/>
      <c r="J2752" s="41"/>
      <c r="K2752" s="41"/>
      <c r="L2752" s="41"/>
      <c r="M2752" s="41"/>
      <c r="N2752" s="41"/>
      <c r="O2752" s="41"/>
      <c r="P2752" s="41"/>
    </row>
    <row r="2753" ht="14.25" customHeight="1">
      <c r="A2753" s="41">
        <f t="shared" si="3"/>
        <v>3</v>
      </c>
      <c r="B2753" s="49">
        <v>10041.0</v>
      </c>
      <c r="C2753" s="41"/>
      <c r="D2753" s="41"/>
      <c r="E2753" s="41"/>
      <c r="F2753" s="41"/>
      <c r="G2753" s="41"/>
      <c r="H2753" s="41"/>
      <c r="I2753" s="41"/>
      <c r="J2753" s="41"/>
      <c r="K2753" s="41"/>
      <c r="L2753" s="41"/>
      <c r="M2753" s="41"/>
      <c r="N2753" s="41"/>
      <c r="O2753" s="41"/>
      <c r="P2753" s="41"/>
    </row>
    <row r="2754" ht="14.25" customHeight="1">
      <c r="A2754" s="41">
        <f t="shared" si="3"/>
        <v>4</v>
      </c>
      <c r="B2754" s="49">
        <v>10040.0</v>
      </c>
      <c r="C2754" s="41"/>
      <c r="D2754" s="41"/>
      <c r="E2754" s="41"/>
      <c r="F2754" s="41"/>
      <c r="G2754" s="41"/>
      <c r="H2754" s="41"/>
      <c r="I2754" s="41"/>
      <c r="J2754" s="41"/>
      <c r="K2754" s="41"/>
      <c r="L2754" s="41"/>
      <c r="M2754" s="41"/>
      <c r="N2754" s="41"/>
      <c r="O2754" s="41"/>
      <c r="P2754" s="41"/>
    </row>
    <row r="2755" ht="14.25" customHeight="1">
      <c r="A2755" s="41">
        <f t="shared" si="3"/>
        <v>1</v>
      </c>
      <c r="B2755" s="49">
        <v>10038.0</v>
      </c>
      <c r="C2755" s="41"/>
      <c r="D2755" s="41"/>
      <c r="E2755" s="41"/>
      <c r="F2755" s="41"/>
      <c r="G2755" s="41"/>
      <c r="H2755" s="41"/>
      <c r="I2755" s="41"/>
      <c r="J2755" s="41"/>
      <c r="K2755" s="41"/>
      <c r="L2755" s="41"/>
      <c r="M2755" s="41"/>
      <c r="N2755" s="41"/>
      <c r="O2755" s="41"/>
      <c r="P2755" s="41"/>
    </row>
    <row r="2756" ht="14.25" customHeight="1">
      <c r="A2756" s="41">
        <f t="shared" si="3"/>
        <v>2</v>
      </c>
      <c r="B2756" s="49">
        <v>10037.0</v>
      </c>
      <c r="C2756" s="41"/>
      <c r="D2756" s="41"/>
      <c r="E2756" s="41"/>
      <c r="F2756" s="41"/>
      <c r="G2756" s="41"/>
      <c r="H2756" s="41"/>
      <c r="I2756" s="41"/>
      <c r="J2756" s="41"/>
      <c r="K2756" s="41"/>
      <c r="L2756" s="41"/>
      <c r="M2756" s="41"/>
      <c r="N2756" s="41"/>
      <c r="O2756" s="41"/>
      <c r="P2756" s="41"/>
    </row>
    <row r="2757" ht="14.25" customHeight="1">
      <c r="A2757" s="41">
        <f t="shared" si="3"/>
        <v>3</v>
      </c>
      <c r="B2757" s="49">
        <v>10035.0</v>
      </c>
      <c r="C2757" s="41"/>
      <c r="D2757" s="41"/>
      <c r="E2757" s="41"/>
      <c r="F2757" s="41"/>
      <c r="G2757" s="41"/>
      <c r="H2757" s="41"/>
      <c r="I2757" s="41"/>
      <c r="J2757" s="41"/>
      <c r="K2757" s="41"/>
      <c r="L2757" s="41"/>
      <c r="M2757" s="41"/>
      <c r="N2757" s="41"/>
      <c r="O2757" s="41"/>
      <c r="P2757" s="41"/>
    </row>
    <row r="2758" ht="14.25" customHeight="1">
      <c r="A2758" s="41">
        <f t="shared" si="3"/>
        <v>4</v>
      </c>
      <c r="B2758" s="49">
        <v>10034.0</v>
      </c>
      <c r="C2758" s="41"/>
      <c r="D2758" s="41"/>
      <c r="E2758" s="41"/>
      <c r="F2758" s="41"/>
      <c r="G2758" s="41"/>
      <c r="H2758" s="41"/>
      <c r="I2758" s="41"/>
      <c r="J2758" s="41"/>
      <c r="K2758" s="41"/>
      <c r="L2758" s="41"/>
      <c r="M2758" s="41"/>
      <c r="N2758" s="41"/>
      <c r="O2758" s="41"/>
      <c r="P2758" s="41"/>
    </row>
    <row r="2759" ht="14.25" customHeight="1">
      <c r="A2759" s="41">
        <f t="shared" si="3"/>
        <v>1</v>
      </c>
      <c r="B2759" s="49">
        <v>10033.0</v>
      </c>
      <c r="C2759" s="41"/>
      <c r="D2759" s="41"/>
      <c r="E2759" s="41"/>
      <c r="F2759" s="41"/>
      <c r="G2759" s="41"/>
      <c r="H2759" s="41"/>
      <c r="I2759" s="41"/>
      <c r="J2759" s="41"/>
      <c r="K2759" s="41"/>
      <c r="L2759" s="41"/>
      <c r="M2759" s="41"/>
      <c r="N2759" s="41"/>
      <c r="O2759" s="41"/>
      <c r="P2759" s="41"/>
    </row>
    <row r="2760" ht="14.25" customHeight="1">
      <c r="A2760" s="41">
        <f t="shared" si="3"/>
        <v>2</v>
      </c>
      <c r="B2760" s="49">
        <v>10032.0</v>
      </c>
      <c r="C2760" s="41"/>
      <c r="D2760" s="41"/>
      <c r="E2760" s="41"/>
      <c r="F2760" s="41"/>
      <c r="G2760" s="41"/>
      <c r="H2760" s="41"/>
      <c r="I2760" s="41"/>
      <c r="J2760" s="41"/>
      <c r="K2760" s="41"/>
      <c r="L2760" s="41"/>
      <c r="M2760" s="41"/>
      <c r="N2760" s="41"/>
      <c r="O2760" s="41"/>
      <c r="P2760" s="41"/>
    </row>
    <row r="2761" ht="14.25" customHeight="1">
      <c r="A2761" s="41">
        <f t="shared" si="3"/>
        <v>3</v>
      </c>
      <c r="B2761" s="49">
        <v>10030.0</v>
      </c>
      <c r="C2761" s="41"/>
      <c r="D2761" s="41"/>
      <c r="E2761" s="41"/>
      <c r="F2761" s="41"/>
      <c r="G2761" s="41"/>
      <c r="H2761" s="41"/>
      <c r="I2761" s="41"/>
      <c r="J2761" s="41"/>
      <c r="K2761" s="41"/>
      <c r="L2761" s="41"/>
      <c r="M2761" s="41"/>
      <c r="N2761" s="41"/>
      <c r="O2761" s="41"/>
      <c r="P2761" s="41"/>
    </row>
    <row r="2762" ht="14.25" customHeight="1">
      <c r="A2762" s="41">
        <f t="shared" si="3"/>
        <v>4</v>
      </c>
      <c r="B2762" s="49">
        <v>10029.0</v>
      </c>
      <c r="C2762" s="41"/>
      <c r="D2762" s="41"/>
      <c r="E2762" s="41"/>
      <c r="F2762" s="41"/>
      <c r="G2762" s="41"/>
      <c r="H2762" s="41"/>
      <c r="I2762" s="41"/>
      <c r="J2762" s="41"/>
      <c r="K2762" s="41"/>
      <c r="L2762" s="41"/>
      <c r="M2762" s="41"/>
      <c r="N2762" s="41"/>
      <c r="O2762" s="41"/>
      <c r="P2762" s="41"/>
    </row>
    <row r="2763" ht="14.25" customHeight="1">
      <c r="A2763" s="41">
        <f t="shared" si="3"/>
        <v>1</v>
      </c>
      <c r="B2763" s="49">
        <v>10028.0</v>
      </c>
      <c r="C2763" s="41"/>
      <c r="D2763" s="41"/>
      <c r="E2763" s="41"/>
      <c r="F2763" s="41"/>
      <c r="G2763" s="41"/>
      <c r="H2763" s="41"/>
      <c r="I2763" s="41"/>
      <c r="J2763" s="41"/>
      <c r="K2763" s="41"/>
      <c r="L2763" s="41"/>
      <c r="M2763" s="41"/>
      <c r="N2763" s="41"/>
      <c r="O2763" s="41"/>
      <c r="P2763" s="41"/>
    </row>
    <row r="2764" ht="14.25" customHeight="1">
      <c r="A2764" s="41">
        <f t="shared" si="3"/>
        <v>2</v>
      </c>
      <c r="B2764" s="49">
        <v>10027.0</v>
      </c>
      <c r="C2764" s="41"/>
      <c r="D2764" s="41"/>
      <c r="E2764" s="41"/>
      <c r="F2764" s="41"/>
      <c r="G2764" s="41"/>
      <c r="H2764" s="41"/>
      <c r="I2764" s="41"/>
      <c r="J2764" s="41"/>
      <c r="K2764" s="41"/>
      <c r="L2764" s="41"/>
      <c r="M2764" s="41"/>
      <c r="N2764" s="41"/>
      <c r="O2764" s="41"/>
      <c r="P2764" s="41"/>
    </row>
    <row r="2765" ht="14.25" customHeight="1">
      <c r="A2765" s="41">
        <f t="shared" si="3"/>
        <v>3</v>
      </c>
      <c r="B2765" s="49">
        <v>10026.0</v>
      </c>
      <c r="C2765" s="41"/>
      <c r="D2765" s="41"/>
      <c r="E2765" s="41"/>
      <c r="F2765" s="41"/>
      <c r="G2765" s="41"/>
      <c r="H2765" s="41"/>
      <c r="I2765" s="41"/>
      <c r="J2765" s="41"/>
      <c r="K2765" s="41"/>
      <c r="L2765" s="41"/>
      <c r="M2765" s="41"/>
      <c r="N2765" s="41"/>
      <c r="O2765" s="41"/>
      <c r="P2765" s="41"/>
    </row>
    <row r="2766" ht="14.25" customHeight="1">
      <c r="A2766" s="41">
        <f t="shared" si="3"/>
        <v>4</v>
      </c>
      <c r="B2766" s="49">
        <v>10025.0</v>
      </c>
      <c r="C2766" s="41"/>
      <c r="D2766" s="41"/>
      <c r="E2766" s="41"/>
      <c r="F2766" s="41"/>
      <c r="G2766" s="41"/>
      <c r="H2766" s="41"/>
      <c r="I2766" s="41"/>
      <c r="J2766" s="41"/>
      <c r="K2766" s="41"/>
      <c r="L2766" s="41"/>
      <c r="M2766" s="41"/>
      <c r="N2766" s="41"/>
      <c r="O2766" s="41"/>
      <c r="P2766" s="41"/>
    </row>
    <row r="2767" ht="14.25" customHeight="1">
      <c r="A2767" s="41">
        <f t="shared" si="3"/>
        <v>1</v>
      </c>
      <c r="B2767" s="49">
        <v>10024.0</v>
      </c>
      <c r="C2767" s="41"/>
      <c r="D2767" s="41"/>
      <c r="E2767" s="41"/>
      <c r="F2767" s="41"/>
      <c r="G2767" s="41"/>
      <c r="H2767" s="41"/>
      <c r="I2767" s="41"/>
      <c r="J2767" s="41"/>
      <c r="K2767" s="41"/>
      <c r="L2767" s="41"/>
      <c r="M2767" s="41"/>
      <c r="N2767" s="41"/>
      <c r="O2767" s="41"/>
      <c r="P2767" s="41"/>
    </row>
    <row r="2768" ht="14.25" customHeight="1">
      <c r="A2768" s="41">
        <f t="shared" si="3"/>
        <v>2</v>
      </c>
      <c r="B2768" s="49">
        <v>10023.0</v>
      </c>
      <c r="C2768" s="41"/>
      <c r="D2768" s="41"/>
      <c r="E2768" s="41"/>
      <c r="F2768" s="41"/>
      <c r="G2768" s="41"/>
      <c r="H2768" s="41"/>
      <c r="I2768" s="41"/>
      <c r="J2768" s="41"/>
      <c r="K2768" s="41"/>
      <c r="L2768" s="41"/>
      <c r="M2768" s="41"/>
      <c r="N2768" s="41"/>
      <c r="O2768" s="41"/>
      <c r="P2768" s="41"/>
    </row>
    <row r="2769" ht="14.25" customHeight="1">
      <c r="A2769" s="41">
        <f t="shared" si="3"/>
        <v>3</v>
      </c>
      <c r="B2769" s="49">
        <v>10022.0</v>
      </c>
      <c r="C2769" s="41"/>
      <c r="D2769" s="41"/>
      <c r="E2769" s="41"/>
      <c r="F2769" s="41"/>
      <c r="G2769" s="41"/>
      <c r="H2769" s="41"/>
      <c r="I2769" s="41"/>
      <c r="J2769" s="41"/>
      <c r="K2769" s="41"/>
      <c r="L2769" s="41"/>
      <c r="M2769" s="41"/>
      <c r="N2769" s="41"/>
      <c r="O2769" s="41"/>
      <c r="P2769" s="41"/>
    </row>
    <row r="2770" ht="14.25" customHeight="1">
      <c r="A2770" s="41">
        <f t="shared" si="3"/>
        <v>4</v>
      </c>
      <c r="B2770" s="49">
        <v>10021.0</v>
      </c>
      <c r="C2770" s="41"/>
      <c r="D2770" s="41"/>
      <c r="E2770" s="41"/>
      <c r="F2770" s="41"/>
      <c r="G2770" s="41"/>
      <c r="H2770" s="41"/>
      <c r="I2770" s="41"/>
      <c r="J2770" s="41"/>
      <c r="K2770" s="41"/>
      <c r="L2770" s="41"/>
      <c r="M2770" s="41"/>
      <c r="N2770" s="41"/>
      <c r="O2770" s="41"/>
      <c r="P2770" s="41"/>
    </row>
    <row r="2771" ht="14.25" customHeight="1">
      <c r="A2771" s="41">
        <f t="shared" si="3"/>
        <v>1</v>
      </c>
      <c r="B2771" s="49">
        <v>10020.0</v>
      </c>
      <c r="C2771" s="41"/>
      <c r="D2771" s="41"/>
      <c r="E2771" s="41"/>
      <c r="F2771" s="41"/>
      <c r="G2771" s="41"/>
      <c r="H2771" s="41"/>
      <c r="I2771" s="41"/>
      <c r="J2771" s="41"/>
      <c r="K2771" s="41"/>
      <c r="L2771" s="41"/>
      <c r="M2771" s="41"/>
      <c r="N2771" s="41"/>
      <c r="O2771" s="41"/>
      <c r="P2771" s="41"/>
    </row>
    <row r="2772" ht="14.25" customHeight="1">
      <c r="A2772" s="41">
        <f t="shared" si="3"/>
        <v>2</v>
      </c>
      <c r="B2772" s="49">
        <v>10018.0</v>
      </c>
      <c r="C2772" s="41"/>
      <c r="D2772" s="41"/>
      <c r="E2772" s="41"/>
      <c r="F2772" s="41"/>
      <c r="G2772" s="41"/>
      <c r="H2772" s="41"/>
      <c r="I2772" s="41"/>
      <c r="J2772" s="41"/>
      <c r="K2772" s="41"/>
      <c r="L2772" s="41"/>
      <c r="M2772" s="41"/>
      <c r="N2772" s="41"/>
      <c r="O2772" s="41"/>
      <c r="P2772" s="41"/>
    </row>
    <row r="2773" ht="14.25" customHeight="1">
      <c r="A2773" s="41">
        <f t="shared" si="3"/>
        <v>3</v>
      </c>
      <c r="B2773" s="49">
        <v>10016.0</v>
      </c>
      <c r="C2773" s="41"/>
      <c r="D2773" s="41"/>
      <c r="E2773" s="41"/>
      <c r="F2773" s="41"/>
      <c r="G2773" s="41"/>
      <c r="H2773" s="41"/>
      <c r="I2773" s="41"/>
      <c r="J2773" s="41"/>
      <c r="K2773" s="41"/>
      <c r="L2773" s="41"/>
      <c r="M2773" s="41"/>
      <c r="N2773" s="41"/>
      <c r="O2773" s="41"/>
      <c r="P2773" s="41"/>
    </row>
    <row r="2774" ht="14.25" customHeight="1">
      <c r="A2774" s="41">
        <f t="shared" si="3"/>
        <v>4</v>
      </c>
      <c r="B2774" s="49">
        <v>10015.0</v>
      </c>
      <c r="C2774" s="41"/>
      <c r="D2774" s="41"/>
      <c r="E2774" s="41"/>
      <c r="F2774" s="41"/>
      <c r="G2774" s="41"/>
      <c r="H2774" s="41"/>
      <c r="I2774" s="41"/>
      <c r="J2774" s="41"/>
      <c r="K2774" s="41"/>
      <c r="L2774" s="41"/>
      <c r="M2774" s="41"/>
      <c r="N2774" s="41"/>
      <c r="O2774" s="41"/>
      <c r="P2774" s="41"/>
    </row>
    <row r="2775" ht="14.25" customHeight="1">
      <c r="A2775" s="41">
        <f t="shared" si="3"/>
        <v>1</v>
      </c>
      <c r="B2775" s="49">
        <v>10013.0</v>
      </c>
      <c r="C2775" s="41"/>
      <c r="D2775" s="41"/>
      <c r="E2775" s="41"/>
      <c r="F2775" s="41"/>
      <c r="G2775" s="41"/>
      <c r="H2775" s="41"/>
      <c r="I2775" s="41"/>
      <c r="J2775" s="41"/>
      <c r="K2775" s="41"/>
      <c r="L2775" s="41"/>
      <c r="M2775" s="41"/>
      <c r="N2775" s="41"/>
      <c r="O2775" s="41"/>
      <c r="P2775" s="41"/>
    </row>
    <row r="2776" ht="14.25" customHeight="1">
      <c r="A2776" s="41">
        <f t="shared" si="3"/>
        <v>2</v>
      </c>
      <c r="B2776" s="49">
        <v>10012.0</v>
      </c>
      <c r="C2776" s="41"/>
      <c r="D2776" s="41"/>
      <c r="E2776" s="41"/>
      <c r="F2776" s="41"/>
      <c r="G2776" s="41"/>
      <c r="H2776" s="41"/>
      <c r="I2776" s="41"/>
      <c r="J2776" s="41"/>
      <c r="K2776" s="41"/>
      <c r="L2776" s="41"/>
      <c r="M2776" s="41"/>
      <c r="N2776" s="41"/>
      <c r="O2776" s="41"/>
      <c r="P2776" s="41"/>
    </row>
    <row r="2777" ht="14.25" customHeight="1">
      <c r="A2777" s="41">
        <f t="shared" si="3"/>
        <v>3</v>
      </c>
      <c r="B2777" s="49">
        <v>10010.0</v>
      </c>
      <c r="C2777" s="41"/>
      <c r="D2777" s="41"/>
      <c r="E2777" s="41"/>
      <c r="F2777" s="41"/>
      <c r="G2777" s="41"/>
      <c r="H2777" s="41"/>
      <c r="I2777" s="41"/>
      <c r="J2777" s="41"/>
      <c r="K2777" s="41"/>
      <c r="L2777" s="41"/>
      <c r="M2777" s="41"/>
      <c r="N2777" s="41"/>
      <c r="O2777" s="41"/>
      <c r="P2777" s="41"/>
    </row>
    <row r="2778" ht="14.25" customHeight="1">
      <c r="A2778" s="41">
        <f t="shared" si="3"/>
        <v>4</v>
      </c>
      <c r="B2778" s="49">
        <v>10008.0</v>
      </c>
      <c r="C2778" s="41"/>
      <c r="D2778" s="41"/>
      <c r="E2778" s="41"/>
      <c r="F2778" s="41"/>
      <c r="G2778" s="41"/>
      <c r="H2778" s="41"/>
      <c r="I2778" s="41"/>
      <c r="J2778" s="41"/>
      <c r="K2778" s="41"/>
      <c r="L2778" s="41"/>
      <c r="M2778" s="41"/>
      <c r="N2778" s="41"/>
      <c r="O2778" s="41"/>
      <c r="P2778" s="41"/>
    </row>
    <row r="2779" ht="14.25" customHeight="1">
      <c r="A2779" s="41">
        <f t="shared" si="3"/>
        <v>1</v>
      </c>
      <c r="B2779" s="49">
        <v>10007.0</v>
      </c>
      <c r="C2779" s="41"/>
      <c r="D2779" s="41"/>
      <c r="E2779" s="41"/>
      <c r="F2779" s="41"/>
      <c r="G2779" s="41"/>
      <c r="H2779" s="41"/>
      <c r="I2779" s="41"/>
      <c r="J2779" s="41"/>
      <c r="K2779" s="41"/>
      <c r="L2779" s="41"/>
      <c r="M2779" s="41"/>
      <c r="N2779" s="41"/>
      <c r="O2779" s="41"/>
      <c r="P2779" s="41"/>
    </row>
    <row r="2780" ht="14.25" customHeight="1">
      <c r="A2780" s="41">
        <f t="shared" si="3"/>
        <v>2</v>
      </c>
      <c r="B2780" s="49">
        <v>10005.0</v>
      </c>
      <c r="C2780" s="41"/>
      <c r="D2780" s="41"/>
      <c r="E2780" s="41"/>
      <c r="F2780" s="41"/>
      <c r="G2780" s="41"/>
      <c r="H2780" s="41"/>
      <c r="I2780" s="41"/>
      <c r="J2780" s="41"/>
      <c r="K2780" s="41"/>
      <c r="L2780" s="41"/>
      <c r="M2780" s="41"/>
      <c r="N2780" s="41"/>
      <c r="O2780" s="41"/>
      <c r="P2780" s="41"/>
    </row>
    <row r="2781" ht="14.25" customHeight="1">
      <c r="A2781" s="41">
        <f t="shared" si="3"/>
        <v>3</v>
      </c>
      <c r="B2781" s="49">
        <v>10003.0</v>
      </c>
      <c r="C2781" s="41"/>
      <c r="D2781" s="41"/>
      <c r="E2781" s="41"/>
      <c r="F2781" s="41"/>
      <c r="G2781" s="41"/>
      <c r="H2781" s="41"/>
      <c r="I2781" s="41"/>
      <c r="J2781" s="41"/>
      <c r="K2781" s="41"/>
      <c r="L2781" s="41"/>
      <c r="M2781" s="41"/>
      <c r="N2781" s="41"/>
      <c r="O2781" s="41"/>
      <c r="P2781" s="41"/>
    </row>
    <row r="2782" ht="14.25" customHeight="1">
      <c r="A2782" s="41"/>
      <c r="B2782" s="49"/>
      <c r="C2782" s="41"/>
      <c r="D2782" s="41"/>
      <c r="E2782" s="41"/>
      <c r="F2782" s="41"/>
      <c r="G2782" s="41"/>
      <c r="H2782" s="41"/>
      <c r="I2782" s="41"/>
      <c r="J2782" s="41"/>
      <c r="K2782" s="41"/>
      <c r="L2782" s="41"/>
      <c r="M2782" s="41"/>
      <c r="N2782" s="41"/>
      <c r="O2782" s="41"/>
      <c r="P2782" s="41"/>
    </row>
    <row r="2783" ht="14.25" customHeight="1">
      <c r="A2783" s="41"/>
      <c r="B2783" s="49"/>
      <c r="C2783" s="41"/>
      <c r="D2783" s="41"/>
      <c r="E2783" s="41"/>
      <c r="F2783" s="41"/>
      <c r="G2783" s="41"/>
      <c r="H2783" s="41"/>
      <c r="I2783" s="41"/>
      <c r="J2783" s="41"/>
      <c r="K2783" s="41"/>
      <c r="L2783" s="41"/>
      <c r="M2783" s="41"/>
      <c r="N2783" s="41"/>
      <c r="O2783" s="41"/>
      <c r="P2783" s="41"/>
    </row>
    <row r="2784" ht="14.25" customHeight="1">
      <c r="A2784" s="41"/>
      <c r="B2784" s="49"/>
      <c r="C2784" s="41"/>
      <c r="D2784" s="41"/>
      <c r="E2784" s="41"/>
      <c r="F2784" s="41"/>
      <c r="G2784" s="41"/>
      <c r="H2784" s="41"/>
      <c r="I2784" s="41"/>
      <c r="J2784" s="41"/>
      <c r="K2784" s="41"/>
      <c r="L2784" s="41"/>
      <c r="M2784" s="41"/>
      <c r="N2784" s="41"/>
      <c r="O2784" s="41"/>
      <c r="P2784" s="41"/>
    </row>
    <row r="2785" ht="14.25" customHeight="1">
      <c r="A2785" s="41"/>
      <c r="B2785" s="49"/>
      <c r="C2785" s="41"/>
      <c r="D2785" s="41"/>
      <c r="E2785" s="41"/>
      <c r="F2785" s="41"/>
      <c r="G2785" s="41"/>
      <c r="H2785" s="41"/>
      <c r="I2785" s="41"/>
      <c r="J2785" s="41"/>
      <c r="K2785" s="41"/>
      <c r="L2785" s="41"/>
      <c r="M2785" s="41"/>
      <c r="N2785" s="41"/>
      <c r="O2785" s="41"/>
      <c r="P2785" s="41"/>
    </row>
    <row r="2786" ht="14.25" customHeight="1">
      <c r="A2786" s="41"/>
      <c r="B2786" s="49"/>
      <c r="C2786" s="41"/>
      <c r="D2786" s="41"/>
      <c r="E2786" s="41"/>
      <c r="F2786" s="41"/>
      <c r="G2786" s="41"/>
      <c r="H2786" s="41"/>
      <c r="I2786" s="41"/>
      <c r="J2786" s="41"/>
      <c r="K2786" s="41"/>
      <c r="L2786" s="41"/>
      <c r="M2786" s="41"/>
      <c r="N2786" s="41"/>
      <c r="O2786" s="41"/>
      <c r="P2786" s="41"/>
    </row>
    <row r="2787" ht="14.25" customHeight="1">
      <c r="A2787" s="41"/>
      <c r="B2787" s="49"/>
      <c r="C2787" s="41"/>
      <c r="D2787" s="41"/>
      <c r="E2787" s="41"/>
      <c r="F2787" s="41"/>
      <c r="G2787" s="41"/>
      <c r="H2787" s="41"/>
      <c r="I2787" s="41"/>
      <c r="J2787" s="41"/>
      <c r="K2787" s="41"/>
      <c r="L2787" s="41"/>
      <c r="M2787" s="41"/>
      <c r="N2787" s="41"/>
      <c r="O2787" s="41"/>
      <c r="P2787" s="41"/>
    </row>
    <row r="2788" ht="14.25" customHeight="1">
      <c r="A2788" s="41"/>
      <c r="B2788" s="49"/>
      <c r="C2788" s="41"/>
      <c r="D2788" s="41"/>
      <c r="E2788" s="41"/>
      <c r="F2788" s="41"/>
      <c r="G2788" s="41"/>
      <c r="H2788" s="41"/>
      <c r="I2788" s="41"/>
      <c r="J2788" s="41"/>
      <c r="K2788" s="41"/>
      <c r="L2788" s="41"/>
      <c r="M2788" s="41"/>
      <c r="N2788" s="41"/>
      <c r="O2788" s="41"/>
      <c r="P2788" s="41"/>
    </row>
    <row r="2789" ht="14.25" customHeight="1">
      <c r="A2789" s="41"/>
      <c r="B2789" s="49"/>
      <c r="C2789" s="41"/>
      <c r="D2789" s="41"/>
      <c r="E2789" s="41"/>
      <c r="F2789" s="41"/>
      <c r="G2789" s="41"/>
      <c r="H2789" s="41"/>
      <c r="I2789" s="41"/>
      <c r="J2789" s="41"/>
      <c r="K2789" s="41"/>
      <c r="L2789" s="41"/>
      <c r="M2789" s="41"/>
      <c r="N2789" s="41"/>
      <c r="O2789" s="41"/>
      <c r="P2789" s="41"/>
    </row>
    <row r="2790" ht="14.25" customHeight="1">
      <c r="A2790" s="41"/>
      <c r="B2790" s="49"/>
      <c r="C2790" s="41"/>
      <c r="D2790" s="41"/>
      <c r="E2790" s="41"/>
      <c r="F2790" s="41"/>
      <c r="G2790" s="41"/>
      <c r="H2790" s="41"/>
      <c r="I2790" s="41"/>
      <c r="J2790" s="41"/>
      <c r="K2790" s="41"/>
      <c r="L2790" s="41"/>
      <c r="M2790" s="41"/>
      <c r="N2790" s="41"/>
      <c r="O2790" s="41"/>
      <c r="P2790" s="41"/>
    </row>
    <row r="2791" ht="14.25" customHeight="1">
      <c r="A2791" s="41"/>
      <c r="B2791" s="49"/>
      <c r="C2791" s="41"/>
      <c r="D2791" s="41"/>
      <c r="E2791" s="41"/>
      <c r="F2791" s="41"/>
      <c r="G2791" s="41"/>
      <c r="H2791" s="41"/>
      <c r="I2791" s="41"/>
      <c r="J2791" s="41"/>
      <c r="K2791" s="41"/>
      <c r="L2791" s="41"/>
      <c r="M2791" s="41"/>
      <c r="N2791" s="41"/>
      <c r="O2791" s="41"/>
      <c r="P2791" s="41"/>
    </row>
    <row r="2792" ht="14.25" customHeight="1">
      <c r="A2792" s="41"/>
      <c r="B2792" s="49"/>
      <c r="C2792" s="41"/>
      <c r="D2792" s="41"/>
      <c r="E2792" s="41"/>
      <c r="F2792" s="41"/>
      <c r="G2792" s="41"/>
      <c r="H2792" s="41"/>
      <c r="I2792" s="41"/>
      <c r="J2792" s="41"/>
      <c r="K2792" s="41"/>
      <c r="L2792" s="41"/>
      <c r="M2792" s="41"/>
      <c r="N2792" s="41"/>
      <c r="O2792" s="41"/>
      <c r="P2792" s="41"/>
    </row>
    <row r="2793" ht="14.25" customHeight="1">
      <c r="A2793" s="41"/>
      <c r="B2793" s="49"/>
      <c r="C2793" s="41"/>
      <c r="D2793" s="41"/>
      <c r="E2793" s="41"/>
      <c r="F2793" s="41"/>
      <c r="G2793" s="41"/>
      <c r="H2793" s="41"/>
      <c r="I2793" s="41"/>
      <c r="J2793" s="41"/>
      <c r="K2793" s="41"/>
      <c r="L2793" s="41"/>
      <c r="M2793" s="41"/>
      <c r="N2793" s="41"/>
      <c r="O2793" s="41"/>
      <c r="P2793" s="41"/>
    </row>
    <row r="2794" ht="14.25" customHeight="1">
      <c r="A2794" s="41"/>
      <c r="B2794" s="49"/>
      <c r="C2794" s="41"/>
      <c r="D2794" s="41"/>
      <c r="E2794" s="41"/>
      <c r="F2794" s="41"/>
      <c r="G2794" s="41"/>
      <c r="H2794" s="41"/>
      <c r="I2794" s="41"/>
      <c r="J2794" s="41"/>
      <c r="K2794" s="41"/>
      <c r="L2794" s="41"/>
      <c r="M2794" s="41"/>
      <c r="N2794" s="41"/>
      <c r="O2794" s="41"/>
      <c r="P2794" s="41"/>
    </row>
    <row r="2795" ht="14.25" customHeight="1">
      <c r="A2795" s="41"/>
      <c r="B2795" s="49"/>
      <c r="C2795" s="41"/>
      <c r="D2795" s="41"/>
      <c r="E2795" s="41"/>
      <c r="F2795" s="41"/>
      <c r="G2795" s="41"/>
      <c r="H2795" s="41"/>
      <c r="I2795" s="41"/>
      <c r="J2795" s="41"/>
      <c r="K2795" s="41"/>
      <c r="L2795" s="41"/>
      <c r="M2795" s="41"/>
      <c r="N2795" s="41"/>
      <c r="O2795" s="41"/>
      <c r="P2795" s="41"/>
    </row>
    <row r="2796" ht="14.25" customHeight="1">
      <c r="A2796" s="41"/>
      <c r="B2796" s="49"/>
      <c r="C2796" s="41"/>
      <c r="D2796" s="41"/>
      <c r="E2796" s="41"/>
      <c r="F2796" s="41"/>
      <c r="G2796" s="41"/>
      <c r="H2796" s="41"/>
      <c r="I2796" s="41"/>
      <c r="J2796" s="41"/>
      <c r="K2796" s="41"/>
      <c r="L2796" s="41"/>
      <c r="M2796" s="41"/>
      <c r="N2796" s="41"/>
      <c r="O2796" s="41"/>
      <c r="P2796" s="41"/>
    </row>
    <row r="2797" ht="14.25" customHeight="1">
      <c r="A2797" s="41"/>
      <c r="B2797" s="49"/>
      <c r="C2797" s="41"/>
      <c r="D2797" s="41"/>
      <c r="E2797" s="41"/>
      <c r="F2797" s="41"/>
      <c r="G2797" s="41"/>
      <c r="H2797" s="41"/>
      <c r="I2797" s="41"/>
      <c r="J2797" s="41"/>
      <c r="K2797" s="41"/>
      <c r="L2797" s="41"/>
      <c r="M2797" s="41"/>
      <c r="N2797" s="41"/>
      <c r="O2797" s="41"/>
      <c r="P2797" s="41"/>
    </row>
    <row r="2798" ht="14.25" customHeight="1">
      <c r="A2798" s="41"/>
      <c r="B2798" s="49"/>
      <c r="C2798" s="41"/>
      <c r="D2798" s="41"/>
      <c r="E2798" s="41"/>
      <c r="F2798" s="41"/>
      <c r="G2798" s="41"/>
      <c r="H2798" s="41"/>
      <c r="I2798" s="41"/>
      <c r="J2798" s="41"/>
      <c r="K2798" s="41"/>
      <c r="L2798" s="41"/>
      <c r="M2798" s="41"/>
      <c r="N2798" s="41"/>
      <c r="O2798" s="41"/>
      <c r="P2798" s="41"/>
    </row>
    <row r="2799" ht="14.25" customHeight="1">
      <c r="A2799" s="41"/>
      <c r="B2799" s="49"/>
      <c r="C2799" s="41"/>
      <c r="D2799" s="41"/>
      <c r="E2799" s="41"/>
      <c r="F2799" s="41"/>
      <c r="G2799" s="41"/>
      <c r="H2799" s="41"/>
      <c r="I2799" s="41"/>
      <c r="J2799" s="41"/>
      <c r="K2799" s="41"/>
      <c r="L2799" s="41"/>
      <c r="M2799" s="41"/>
      <c r="N2799" s="41"/>
      <c r="O2799" s="41"/>
      <c r="P2799" s="41"/>
    </row>
    <row r="2800" ht="14.25" customHeight="1">
      <c r="A2800" s="41"/>
      <c r="B2800" s="49"/>
      <c r="C2800" s="41"/>
      <c r="D2800" s="41"/>
      <c r="E2800" s="41"/>
      <c r="F2800" s="41"/>
      <c r="G2800" s="41"/>
      <c r="H2800" s="41"/>
      <c r="I2800" s="41"/>
      <c r="J2800" s="41"/>
      <c r="K2800" s="41"/>
      <c r="L2800" s="41"/>
      <c r="M2800" s="41"/>
      <c r="N2800" s="41"/>
      <c r="O2800" s="41"/>
      <c r="P2800" s="41"/>
    </row>
    <row r="2801" ht="14.25" customHeight="1">
      <c r="A2801" s="41"/>
      <c r="B2801" s="49"/>
      <c r="C2801" s="41"/>
      <c r="D2801" s="41"/>
      <c r="E2801" s="41"/>
      <c r="F2801" s="41"/>
      <c r="G2801" s="41"/>
      <c r="H2801" s="41"/>
      <c r="I2801" s="41"/>
      <c r="J2801" s="41"/>
      <c r="K2801" s="41"/>
      <c r="L2801" s="41"/>
      <c r="M2801" s="41"/>
      <c r="N2801" s="41"/>
      <c r="O2801" s="41"/>
      <c r="P2801" s="41"/>
    </row>
    <row r="2802" ht="14.25" customHeight="1">
      <c r="A2802" s="41"/>
      <c r="B2802" s="49"/>
      <c r="C2802" s="41"/>
      <c r="D2802" s="41"/>
      <c r="E2802" s="41"/>
      <c r="F2802" s="41"/>
      <c r="G2802" s="41"/>
      <c r="H2802" s="41"/>
      <c r="I2802" s="41"/>
      <c r="J2802" s="41"/>
      <c r="K2802" s="41"/>
      <c r="L2802" s="41"/>
      <c r="M2802" s="41"/>
      <c r="N2802" s="41"/>
      <c r="O2802" s="41"/>
      <c r="P2802" s="41"/>
    </row>
    <row r="2803" ht="14.25" customHeight="1">
      <c r="A2803" s="41"/>
      <c r="B2803" s="49"/>
      <c r="C2803" s="41"/>
      <c r="D2803" s="41"/>
      <c r="E2803" s="41"/>
      <c r="F2803" s="41"/>
      <c r="G2803" s="41"/>
      <c r="H2803" s="41"/>
      <c r="I2803" s="41"/>
      <c r="J2803" s="41"/>
      <c r="K2803" s="41"/>
      <c r="L2803" s="41"/>
      <c r="M2803" s="41"/>
      <c r="N2803" s="41"/>
      <c r="O2803" s="41"/>
      <c r="P2803" s="41"/>
    </row>
    <row r="2804" ht="14.25" customHeight="1">
      <c r="A2804" s="41"/>
      <c r="B2804" s="49"/>
      <c r="C2804" s="41"/>
      <c r="D2804" s="41"/>
      <c r="E2804" s="41"/>
      <c r="F2804" s="41"/>
      <c r="G2804" s="41"/>
      <c r="H2804" s="41"/>
      <c r="I2804" s="41"/>
      <c r="J2804" s="41"/>
      <c r="K2804" s="41"/>
      <c r="L2804" s="41"/>
      <c r="M2804" s="41"/>
      <c r="N2804" s="41"/>
      <c r="O2804" s="41"/>
      <c r="P2804" s="41"/>
    </row>
    <row r="2805" ht="14.25" customHeight="1">
      <c r="A2805" s="41"/>
      <c r="B2805" s="49"/>
      <c r="C2805" s="41"/>
      <c r="D2805" s="41"/>
      <c r="E2805" s="41"/>
      <c r="F2805" s="41"/>
      <c r="G2805" s="41"/>
      <c r="H2805" s="41"/>
      <c r="I2805" s="41"/>
      <c r="J2805" s="41"/>
      <c r="K2805" s="41"/>
      <c r="L2805" s="41"/>
      <c r="M2805" s="41"/>
      <c r="N2805" s="41"/>
      <c r="O2805" s="41"/>
      <c r="P2805" s="41"/>
    </row>
    <row r="2806" ht="14.25" customHeight="1">
      <c r="A2806" s="41"/>
      <c r="B2806" s="49"/>
      <c r="C2806" s="41"/>
      <c r="D2806" s="41"/>
      <c r="E2806" s="41"/>
      <c r="F2806" s="41"/>
      <c r="G2806" s="41"/>
      <c r="H2806" s="41"/>
      <c r="I2806" s="41"/>
      <c r="J2806" s="41"/>
      <c r="K2806" s="41"/>
      <c r="L2806" s="41"/>
      <c r="M2806" s="41"/>
      <c r="N2806" s="41"/>
      <c r="O2806" s="41"/>
      <c r="P2806" s="41"/>
    </row>
    <row r="2807" ht="14.25" customHeight="1">
      <c r="A2807" s="41"/>
      <c r="B2807" s="49"/>
      <c r="C2807" s="41"/>
      <c r="D2807" s="41"/>
      <c r="E2807" s="41"/>
      <c r="F2807" s="41"/>
      <c r="G2807" s="41"/>
      <c r="H2807" s="41"/>
      <c r="I2807" s="41"/>
      <c r="J2807" s="41"/>
      <c r="K2807" s="41"/>
      <c r="L2807" s="41"/>
      <c r="M2807" s="41"/>
      <c r="N2807" s="41"/>
      <c r="O2807" s="41"/>
      <c r="P2807" s="41"/>
    </row>
    <row r="2808" ht="14.25" customHeight="1">
      <c r="A2808" s="41"/>
      <c r="B2808" s="49"/>
      <c r="C2808" s="41"/>
      <c r="D2808" s="41"/>
      <c r="E2808" s="41"/>
      <c r="F2808" s="41"/>
      <c r="G2808" s="41"/>
      <c r="H2808" s="41"/>
      <c r="I2808" s="41"/>
      <c r="J2808" s="41"/>
      <c r="K2808" s="41"/>
      <c r="L2808" s="41"/>
      <c r="M2808" s="41"/>
      <c r="N2808" s="41"/>
      <c r="O2808" s="41"/>
      <c r="P2808" s="41"/>
    </row>
    <row r="2809" ht="14.25" customHeight="1">
      <c r="A2809" s="41"/>
      <c r="B2809" s="49"/>
      <c r="C2809" s="41"/>
      <c r="D2809" s="41"/>
      <c r="E2809" s="41"/>
      <c r="F2809" s="41"/>
      <c r="G2809" s="41"/>
      <c r="H2809" s="41"/>
      <c r="I2809" s="41"/>
      <c r="J2809" s="41"/>
      <c r="K2809" s="41"/>
      <c r="L2809" s="41"/>
      <c r="M2809" s="41"/>
      <c r="N2809" s="41"/>
      <c r="O2809" s="41"/>
      <c r="P2809" s="41"/>
    </row>
    <row r="2810" ht="14.25" customHeight="1">
      <c r="A2810" s="41"/>
      <c r="B2810" s="49"/>
      <c r="C2810" s="41"/>
      <c r="D2810" s="41"/>
      <c r="E2810" s="41"/>
      <c r="F2810" s="41"/>
      <c r="G2810" s="41"/>
      <c r="H2810" s="41"/>
      <c r="I2810" s="41"/>
      <c r="J2810" s="41"/>
      <c r="K2810" s="41"/>
      <c r="L2810" s="41"/>
      <c r="M2810" s="41"/>
      <c r="N2810" s="41"/>
      <c r="O2810" s="41"/>
      <c r="P2810" s="41"/>
    </row>
    <row r="2811" ht="14.25" customHeight="1">
      <c r="A2811" s="41"/>
      <c r="B2811" s="49"/>
      <c r="C2811" s="41"/>
      <c r="D2811" s="41"/>
      <c r="E2811" s="41"/>
      <c r="F2811" s="41"/>
      <c r="G2811" s="41"/>
      <c r="H2811" s="41"/>
      <c r="I2811" s="41"/>
      <c r="J2811" s="41"/>
      <c r="K2811" s="41"/>
      <c r="L2811" s="41"/>
      <c r="M2811" s="41"/>
      <c r="N2811" s="41"/>
      <c r="O2811" s="41"/>
      <c r="P2811" s="41"/>
    </row>
    <row r="2812" ht="14.25" customHeight="1">
      <c r="A2812" s="41"/>
      <c r="B2812" s="49"/>
      <c r="C2812" s="41"/>
      <c r="D2812" s="41"/>
      <c r="E2812" s="41"/>
      <c r="F2812" s="41"/>
      <c r="G2812" s="41"/>
      <c r="H2812" s="41"/>
      <c r="I2812" s="41"/>
      <c r="J2812" s="41"/>
      <c r="K2812" s="41"/>
      <c r="L2812" s="41"/>
      <c r="M2812" s="41"/>
      <c r="N2812" s="41"/>
      <c r="O2812" s="41"/>
      <c r="P2812" s="41"/>
    </row>
    <row r="2813" ht="14.25" customHeight="1">
      <c r="A2813" s="41"/>
      <c r="B2813" s="49"/>
      <c r="C2813" s="41"/>
      <c r="D2813" s="41"/>
      <c r="E2813" s="41"/>
      <c r="F2813" s="41"/>
      <c r="G2813" s="41"/>
      <c r="H2813" s="41"/>
      <c r="I2813" s="41"/>
      <c r="J2813" s="41"/>
      <c r="K2813" s="41"/>
      <c r="L2813" s="41"/>
      <c r="M2813" s="41"/>
      <c r="N2813" s="41"/>
      <c r="O2813" s="41"/>
      <c r="P2813" s="41"/>
    </row>
    <row r="2814" ht="14.25" customHeight="1">
      <c r="A2814" s="41"/>
      <c r="B2814" s="49"/>
      <c r="C2814" s="41"/>
      <c r="D2814" s="41"/>
      <c r="E2814" s="41"/>
      <c r="F2814" s="41"/>
      <c r="G2814" s="41"/>
      <c r="H2814" s="41"/>
      <c r="I2814" s="41"/>
      <c r="J2814" s="41"/>
      <c r="K2814" s="41"/>
      <c r="L2814" s="41"/>
      <c r="M2814" s="41"/>
      <c r="N2814" s="41"/>
      <c r="O2814" s="41"/>
      <c r="P2814" s="41"/>
    </row>
    <row r="2815" ht="14.25" customHeight="1">
      <c r="A2815" s="41"/>
      <c r="B2815" s="49"/>
      <c r="C2815" s="41"/>
      <c r="D2815" s="41"/>
      <c r="E2815" s="41"/>
      <c r="F2815" s="41"/>
      <c r="G2815" s="41"/>
      <c r="H2815" s="41"/>
      <c r="I2815" s="41"/>
      <c r="J2815" s="41"/>
      <c r="K2815" s="41"/>
      <c r="L2815" s="41"/>
      <c r="M2815" s="41"/>
      <c r="N2815" s="41"/>
      <c r="O2815" s="41"/>
      <c r="P2815" s="41"/>
    </row>
    <row r="2816" ht="14.25" customHeight="1">
      <c r="A2816" s="41"/>
      <c r="B2816" s="49"/>
      <c r="C2816" s="41"/>
      <c r="D2816" s="41"/>
      <c r="E2816" s="41"/>
      <c r="F2816" s="41"/>
      <c r="G2816" s="41"/>
      <c r="H2816" s="41"/>
      <c r="I2816" s="41"/>
      <c r="J2816" s="41"/>
      <c r="K2816" s="41"/>
      <c r="L2816" s="41"/>
      <c r="M2816" s="41"/>
      <c r="N2816" s="41"/>
      <c r="O2816" s="41"/>
      <c r="P2816" s="41"/>
    </row>
    <row r="2817" ht="14.25" customHeight="1">
      <c r="A2817" s="41"/>
      <c r="B2817" s="49"/>
      <c r="C2817" s="41"/>
      <c r="D2817" s="41"/>
      <c r="E2817" s="41"/>
      <c r="F2817" s="41"/>
      <c r="G2817" s="41"/>
      <c r="H2817" s="41"/>
      <c r="I2817" s="41"/>
      <c r="J2817" s="41"/>
      <c r="K2817" s="41"/>
      <c r="L2817" s="41"/>
      <c r="M2817" s="41"/>
      <c r="N2817" s="41"/>
      <c r="O2817" s="41"/>
      <c r="P2817" s="41"/>
    </row>
    <row r="2818" ht="14.25" customHeight="1">
      <c r="A2818" s="41"/>
      <c r="B2818" s="49"/>
      <c r="C2818" s="41"/>
      <c r="D2818" s="41"/>
      <c r="E2818" s="41"/>
      <c r="F2818" s="41"/>
      <c r="G2818" s="41"/>
      <c r="H2818" s="41"/>
      <c r="I2818" s="41"/>
      <c r="J2818" s="41"/>
      <c r="K2818" s="41"/>
      <c r="L2818" s="41"/>
      <c r="M2818" s="41"/>
      <c r="N2818" s="41"/>
      <c r="O2818" s="41"/>
      <c r="P2818" s="41"/>
    </row>
    <row r="2819" ht="14.25" customHeight="1">
      <c r="A2819" s="41"/>
      <c r="B2819" s="49"/>
      <c r="C2819" s="41"/>
      <c r="D2819" s="41"/>
      <c r="E2819" s="41"/>
      <c r="F2819" s="41"/>
      <c r="G2819" s="41"/>
      <c r="H2819" s="41"/>
      <c r="I2819" s="41"/>
      <c r="J2819" s="41"/>
      <c r="K2819" s="41"/>
      <c r="L2819" s="41"/>
      <c r="M2819" s="41"/>
      <c r="N2819" s="41"/>
      <c r="O2819" s="41"/>
      <c r="P2819" s="41"/>
    </row>
    <row r="2820" ht="14.25" customHeight="1">
      <c r="A2820" s="41"/>
      <c r="B2820" s="49"/>
      <c r="C2820" s="41"/>
      <c r="D2820" s="41"/>
      <c r="E2820" s="41"/>
      <c r="F2820" s="41"/>
      <c r="G2820" s="41"/>
      <c r="H2820" s="41"/>
      <c r="I2820" s="41"/>
      <c r="J2820" s="41"/>
      <c r="K2820" s="41"/>
      <c r="L2820" s="41"/>
      <c r="M2820" s="41"/>
      <c r="N2820" s="41"/>
      <c r="O2820" s="41"/>
      <c r="P2820" s="41"/>
    </row>
    <row r="2821" ht="14.25" customHeight="1">
      <c r="A2821" s="41"/>
      <c r="B2821" s="49"/>
      <c r="C2821" s="41"/>
      <c r="D2821" s="41"/>
      <c r="E2821" s="41"/>
      <c r="F2821" s="41"/>
      <c r="G2821" s="41"/>
      <c r="H2821" s="41"/>
      <c r="I2821" s="41"/>
      <c r="J2821" s="41"/>
      <c r="K2821" s="41"/>
      <c r="L2821" s="41"/>
      <c r="M2821" s="41"/>
      <c r="N2821" s="41"/>
      <c r="O2821" s="41"/>
      <c r="P2821" s="41"/>
    </row>
    <row r="2822" ht="14.25" customHeight="1">
      <c r="A2822" s="41"/>
      <c r="B2822" s="49"/>
      <c r="C2822" s="41"/>
      <c r="D2822" s="41"/>
      <c r="E2822" s="41"/>
      <c r="F2822" s="41"/>
      <c r="G2822" s="41"/>
      <c r="H2822" s="41"/>
      <c r="I2822" s="41"/>
      <c r="J2822" s="41"/>
      <c r="K2822" s="41"/>
      <c r="L2822" s="41"/>
      <c r="M2822" s="41"/>
      <c r="N2822" s="41"/>
      <c r="O2822" s="41"/>
      <c r="P2822" s="41"/>
    </row>
    <row r="2823" ht="14.25" customHeight="1">
      <c r="A2823" s="41"/>
      <c r="B2823" s="49"/>
      <c r="C2823" s="41"/>
      <c r="D2823" s="41"/>
      <c r="E2823" s="41"/>
      <c r="F2823" s="41"/>
      <c r="G2823" s="41"/>
      <c r="H2823" s="41"/>
      <c r="I2823" s="41"/>
      <c r="J2823" s="41"/>
      <c r="K2823" s="41"/>
      <c r="L2823" s="41"/>
      <c r="M2823" s="41"/>
      <c r="N2823" s="41"/>
      <c r="O2823" s="41"/>
      <c r="P2823" s="41"/>
    </row>
    <row r="2824" ht="14.25" customHeight="1">
      <c r="A2824" s="41"/>
      <c r="B2824" s="49"/>
      <c r="C2824" s="41"/>
      <c r="D2824" s="41"/>
      <c r="E2824" s="41"/>
      <c r="F2824" s="41"/>
      <c r="G2824" s="41"/>
      <c r="H2824" s="41"/>
      <c r="I2824" s="41"/>
      <c r="J2824" s="41"/>
      <c r="K2824" s="41"/>
      <c r="L2824" s="41"/>
      <c r="M2824" s="41"/>
      <c r="N2824" s="41"/>
      <c r="O2824" s="41"/>
      <c r="P2824" s="41"/>
    </row>
    <row r="2825" ht="14.25" customHeight="1">
      <c r="A2825" s="41"/>
      <c r="B2825" s="49"/>
      <c r="C2825" s="41"/>
      <c r="D2825" s="41"/>
      <c r="E2825" s="41"/>
      <c r="F2825" s="41"/>
      <c r="G2825" s="41"/>
      <c r="H2825" s="41"/>
      <c r="I2825" s="41"/>
      <c r="J2825" s="41"/>
      <c r="K2825" s="41"/>
      <c r="L2825" s="41"/>
      <c r="M2825" s="41"/>
      <c r="N2825" s="41"/>
      <c r="O2825" s="41"/>
      <c r="P2825" s="41"/>
    </row>
    <row r="2826" ht="14.25" customHeight="1">
      <c r="A2826" s="41"/>
      <c r="B2826" s="49"/>
      <c r="C2826" s="41"/>
      <c r="D2826" s="41"/>
      <c r="E2826" s="41"/>
      <c r="F2826" s="41"/>
      <c r="G2826" s="41"/>
      <c r="H2826" s="41"/>
      <c r="I2826" s="41"/>
      <c r="J2826" s="41"/>
      <c r="K2826" s="41"/>
      <c r="L2826" s="41"/>
      <c r="M2826" s="41"/>
      <c r="N2826" s="41"/>
      <c r="O2826" s="41"/>
      <c r="P2826" s="41"/>
    </row>
    <row r="2827" ht="14.25" customHeight="1">
      <c r="A2827" s="41"/>
      <c r="B2827" s="49"/>
      <c r="C2827" s="41"/>
      <c r="D2827" s="41"/>
      <c r="E2827" s="41"/>
      <c r="F2827" s="41"/>
      <c r="G2827" s="41"/>
      <c r="H2827" s="41"/>
      <c r="I2827" s="41"/>
      <c r="J2827" s="41"/>
      <c r="K2827" s="41"/>
      <c r="L2827" s="41"/>
      <c r="M2827" s="41"/>
      <c r="N2827" s="41"/>
      <c r="O2827" s="41"/>
      <c r="P2827" s="41"/>
    </row>
    <row r="2828" ht="14.25" customHeight="1">
      <c r="A2828" s="41"/>
      <c r="B2828" s="49"/>
      <c r="C2828" s="41"/>
      <c r="D2828" s="41"/>
      <c r="E2828" s="41"/>
      <c r="F2828" s="41"/>
      <c r="G2828" s="41"/>
      <c r="H2828" s="41"/>
      <c r="I2828" s="41"/>
      <c r="J2828" s="41"/>
      <c r="K2828" s="41"/>
      <c r="L2828" s="41"/>
      <c r="M2828" s="41"/>
      <c r="N2828" s="41"/>
      <c r="O2828" s="41"/>
      <c r="P2828" s="41"/>
    </row>
    <row r="2829" ht="14.25" customHeight="1">
      <c r="A2829" s="41"/>
      <c r="B2829" s="49"/>
      <c r="C2829" s="41"/>
      <c r="D2829" s="41"/>
      <c r="E2829" s="41"/>
      <c r="F2829" s="41"/>
      <c r="G2829" s="41"/>
      <c r="H2829" s="41"/>
      <c r="I2829" s="41"/>
      <c r="J2829" s="41"/>
      <c r="K2829" s="41"/>
      <c r="L2829" s="41"/>
      <c r="M2829" s="41"/>
      <c r="N2829" s="41"/>
      <c r="O2829" s="41"/>
      <c r="P2829" s="41"/>
    </row>
    <row r="2830" ht="14.25" customHeight="1">
      <c r="A2830" s="41"/>
      <c r="B2830" s="49"/>
      <c r="C2830" s="41"/>
      <c r="D2830" s="41"/>
      <c r="E2830" s="41"/>
      <c r="F2830" s="41"/>
      <c r="G2830" s="41"/>
      <c r="H2830" s="41"/>
      <c r="I2830" s="41"/>
      <c r="J2830" s="41"/>
      <c r="K2830" s="41"/>
      <c r="L2830" s="41"/>
      <c r="M2830" s="41"/>
      <c r="N2830" s="41"/>
      <c r="O2830" s="41"/>
      <c r="P2830" s="41"/>
    </row>
    <row r="2831" ht="14.25" customHeight="1">
      <c r="A2831" s="41"/>
      <c r="B2831" s="49"/>
      <c r="C2831" s="41"/>
      <c r="D2831" s="41"/>
      <c r="E2831" s="41"/>
      <c r="F2831" s="41"/>
      <c r="G2831" s="41"/>
      <c r="H2831" s="41"/>
      <c r="I2831" s="41"/>
      <c r="J2831" s="41"/>
      <c r="K2831" s="41"/>
      <c r="L2831" s="41"/>
      <c r="M2831" s="41"/>
      <c r="N2831" s="41"/>
      <c r="O2831" s="41"/>
      <c r="P2831" s="41"/>
    </row>
    <row r="2832" ht="14.25" customHeight="1">
      <c r="A2832" s="41"/>
      <c r="B2832" s="49"/>
      <c r="C2832" s="41"/>
      <c r="D2832" s="41"/>
      <c r="E2832" s="41"/>
      <c r="F2832" s="41"/>
      <c r="G2832" s="41"/>
      <c r="H2832" s="41"/>
      <c r="I2832" s="41"/>
      <c r="J2832" s="41"/>
      <c r="K2832" s="41"/>
      <c r="L2832" s="41"/>
      <c r="M2832" s="41"/>
      <c r="N2832" s="41"/>
      <c r="O2832" s="41"/>
      <c r="P2832" s="41"/>
    </row>
    <row r="2833" ht="14.25" customHeight="1">
      <c r="A2833" s="41"/>
      <c r="B2833" s="49"/>
      <c r="C2833" s="41"/>
      <c r="D2833" s="41"/>
      <c r="E2833" s="41"/>
      <c r="F2833" s="41"/>
      <c r="G2833" s="41"/>
      <c r="H2833" s="41"/>
      <c r="I2833" s="41"/>
      <c r="J2833" s="41"/>
      <c r="K2833" s="41"/>
      <c r="L2833" s="41"/>
      <c r="M2833" s="41"/>
      <c r="N2833" s="41"/>
      <c r="O2833" s="41"/>
      <c r="P2833" s="41"/>
    </row>
    <row r="2834" ht="14.25" customHeight="1">
      <c r="A2834" s="41"/>
      <c r="B2834" s="49"/>
      <c r="C2834" s="41"/>
      <c r="D2834" s="41"/>
      <c r="E2834" s="41"/>
      <c r="F2834" s="41"/>
      <c r="G2834" s="41"/>
      <c r="H2834" s="41"/>
      <c r="I2834" s="41"/>
      <c r="J2834" s="41"/>
      <c r="K2834" s="41"/>
      <c r="L2834" s="41"/>
      <c r="M2834" s="41"/>
      <c r="N2834" s="41"/>
      <c r="O2834" s="41"/>
      <c r="P2834" s="41"/>
    </row>
    <row r="2835" ht="14.25" customHeight="1">
      <c r="A2835" s="41"/>
      <c r="B2835" s="49"/>
      <c r="C2835" s="41"/>
      <c r="D2835" s="41"/>
      <c r="E2835" s="41"/>
      <c r="F2835" s="41"/>
      <c r="G2835" s="41"/>
      <c r="H2835" s="41"/>
      <c r="I2835" s="41"/>
      <c r="J2835" s="41"/>
      <c r="K2835" s="41"/>
      <c r="L2835" s="41"/>
      <c r="M2835" s="41"/>
      <c r="N2835" s="41"/>
      <c r="O2835" s="41"/>
      <c r="P2835" s="41"/>
    </row>
    <row r="2836" ht="14.25" customHeight="1">
      <c r="A2836" s="41"/>
      <c r="B2836" s="49"/>
      <c r="C2836" s="41"/>
      <c r="D2836" s="41"/>
      <c r="E2836" s="41"/>
      <c r="F2836" s="41"/>
      <c r="G2836" s="41"/>
      <c r="H2836" s="41"/>
      <c r="I2836" s="41"/>
      <c r="J2836" s="41"/>
      <c r="K2836" s="41"/>
      <c r="L2836" s="41"/>
      <c r="M2836" s="41"/>
      <c r="N2836" s="41"/>
      <c r="O2836" s="41"/>
      <c r="P2836" s="41"/>
    </row>
    <row r="2837" ht="14.25" customHeight="1">
      <c r="A2837" s="41"/>
      <c r="B2837" s="49"/>
      <c r="C2837" s="41"/>
      <c r="D2837" s="41"/>
      <c r="E2837" s="41"/>
      <c r="F2837" s="41"/>
      <c r="G2837" s="41"/>
      <c r="H2837" s="41"/>
      <c r="I2837" s="41"/>
      <c r="J2837" s="41"/>
      <c r="K2837" s="41"/>
      <c r="L2837" s="41"/>
      <c r="M2837" s="41"/>
      <c r="N2837" s="41"/>
      <c r="O2837" s="41"/>
      <c r="P2837" s="41"/>
    </row>
    <row r="2838" ht="14.25" customHeight="1">
      <c r="A2838" s="41"/>
      <c r="B2838" s="49"/>
      <c r="C2838" s="41"/>
      <c r="D2838" s="41"/>
      <c r="E2838" s="41"/>
      <c r="F2838" s="41"/>
      <c r="G2838" s="41"/>
      <c r="H2838" s="41"/>
      <c r="I2838" s="41"/>
      <c r="J2838" s="41"/>
      <c r="K2838" s="41"/>
      <c r="L2838" s="41"/>
      <c r="M2838" s="41"/>
      <c r="N2838" s="41"/>
      <c r="O2838" s="41"/>
      <c r="P2838" s="41"/>
    </row>
    <row r="2839" ht="14.25" customHeight="1">
      <c r="A2839" s="41"/>
      <c r="B2839" s="49"/>
      <c r="C2839" s="41"/>
      <c r="D2839" s="41"/>
      <c r="E2839" s="41"/>
      <c r="F2839" s="41"/>
      <c r="G2839" s="41"/>
      <c r="H2839" s="41"/>
      <c r="I2839" s="41"/>
      <c r="J2839" s="41"/>
      <c r="K2839" s="41"/>
      <c r="L2839" s="41"/>
      <c r="M2839" s="41"/>
      <c r="N2839" s="41"/>
      <c r="O2839" s="41"/>
      <c r="P2839" s="41"/>
    </row>
    <row r="2840" ht="14.25" customHeight="1">
      <c r="A2840" s="41"/>
      <c r="B2840" s="49"/>
      <c r="C2840" s="41"/>
      <c r="D2840" s="41"/>
      <c r="E2840" s="41"/>
      <c r="F2840" s="41"/>
      <c r="G2840" s="41"/>
      <c r="H2840" s="41"/>
      <c r="I2840" s="41"/>
      <c r="J2840" s="41"/>
      <c r="K2840" s="41"/>
      <c r="L2840" s="41"/>
      <c r="M2840" s="41"/>
      <c r="N2840" s="41"/>
      <c r="O2840" s="41"/>
      <c r="P2840" s="41"/>
    </row>
    <row r="2841" ht="14.25" customHeight="1">
      <c r="A2841" s="41"/>
      <c r="B2841" s="49"/>
      <c r="C2841" s="41"/>
      <c r="D2841" s="41"/>
      <c r="E2841" s="41"/>
      <c r="F2841" s="41"/>
      <c r="G2841" s="41"/>
      <c r="H2841" s="41"/>
      <c r="I2841" s="41"/>
      <c r="J2841" s="41"/>
      <c r="K2841" s="41"/>
      <c r="L2841" s="41"/>
      <c r="M2841" s="41"/>
      <c r="N2841" s="41"/>
      <c r="O2841" s="41"/>
      <c r="P2841" s="41"/>
    </row>
    <row r="2842" ht="14.25" customHeight="1">
      <c r="A2842" s="41"/>
      <c r="B2842" s="49"/>
      <c r="C2842" s="41"/>
      <c r="D2842" s="41"/>
      <c r="E2842" s="41"/>
      <c r="F2842" s="41"/>
      <c r="G2842" s="41"/>
      <c r="H2842" s="41"/>
      <c r="I2842" s="41"/>
      <c r="J2842" s="41"/>
      <c r="K2842" s="41"/>
      <c r="L2842" s="41"/>
      <c r="M2842" s="41"/>
      <c r="N2842" s="41"/>
      <c r="O2842" s="41"/>
      <c r="P2842" s="41"/>
    </row>
    <row r="2843" ht="14.25" customHeight="1">
      <c r="A2843" s="41"/>
      <c r="B2843" s="49"/>
      <c r="C2843" s="41"/>
      <c r="D2843" s="41"/>
      <c r="E2843" s="41"/>
      <c r="F2843" s="41"/>
      <c r="G2843" s="41"/>
      <c r="H2843" s="41"/>
      <c r="I2843" s="41"/>
      <c r="J2843" s="41"/>
      <c r="K2843" s="41"/>
      <c r="L2843" s="41"/>
      <c r="M2843" s="41"/>
      <c r="N2843" s="41"/>
      <c r="O2843" s="41"/>
      <c r="P2843" s="41"/>
    </row>
    <row r="2844" ht="14.25" customHeight="1">
      <c r="A2844" s="41"/>
      <c r="B2844" s="49"/>
      <c r="C2844" s="41"/>
      <c r="D2844" s="41"/>
      <c r="E2844" s="41"/>
      <c r="F2844" s="41"/>
      <c r="G2844" s="41"/>
      <c r="H2844" s="41"/>
      <c r="I2844" s="41"/>
      <c r="J2844" s="41"/>
      <c r="K2844" s="41"/>
      <c r="L2844" s="41"/>
      <c r="M2844" s="41"/>
      <c r="N2844" s="41"/>
      <c r="O2844" s="41"/>
      <c r="P2844" s="41"/>
    </row>
    <row r="2845" ht="14.25" customHeight="1">
      <c r="A2845" s="41"/>
      <c r="B2845" s="49"/>
      <c r="C2845" s="41"/>
      <c r="D2845" s="41"/>
      <c r="E2845" s="41"/>
      <c r="F2845" s="41"/>
      <c r="G2845" s="41"/>
      <c r="H2845" s="41"/>
      <c r="I2845" s="41"/>
      <c r="J2845" s="41"/>
      <c r="K2845" s="41"/>
      <c r="L2845" s="41"/>
      <c r="M2845" s="41"/>
      <c r="N2845" s="41"/>
      <c r="O2845" s="41"/>
      <c r="P2845" s="41"/>
    </row>
    <row r="2846" ht="14.25" customHeight="1">
      <c r="A2846" s="41"/>
      <c r="B2846" s="49"/>
      <c r="C2846" s="41"/>
      <c r="D2846" s="41"/>
      <c r="E2846" s="41"/>
      <c r="F2846" s="41"/>
      <c r="G2846" s="41"/>
      <c r="H2846" s="41"/>
      <c r="I2846" s="41"/>
      <c r="J2846" s="41"/>
      <c r="K2846" s="41"/>
      <c r="L2846" s="41"/>
      <c r="M2846" s="41"/>
      <c r="N2846" s="41"/>
      <c r="O2846" s="41"/>
      <c r="P2846" s="41"/>
    </row>
    <row r="2847" ht="14.25" customHeight="1">
      <c r="A2847" s="41"/>
      <c r="B2847" s="49"/>
      <c r="C2847" s="41"/>
      <c r="D2847" s="41"/>
      <c r="E2847" s="41"/>
      <c r="F2847" s="41"/>
      <c r="G2847" s="41"/>
      <c r="H2847" s="41"/>
      <c r="I2847" s="41"/>
      <c r="J2847" s="41"/>
      <c r="K2847" s="41"/>
      <c r="L2847" s="41"/>
      <c r="M2847" s="41"/>
      <c r="N2847" s="41"/>
      <c r="O2847" s="41"/>
      <c r="P2847" s="41"/>
    </row>
    <row r="2848" ht="14.25" customHeight="1">
      <c r="A2848" s="41"/>
      <c r="B2848" s="51"/>
      <c r="C2848" s="41"/>
      <c r="D2848" s="41"/>
      <c r="E2848" s="41"/>
      <c r="F2848" s="41"/>
      <c r="G2848" s="41"/>
      <c r="H2848" s="41"/>
      <c r="I2848" s="41"/>
      <c r="J2848" s="41"/>
      <c r="K2848" s="41"/>
      <c r="L2848" s="41"/>
      <c r="M2848" s="41"/>
      <c r="N2848" s="41"/>
      <c r="O2848" s="41"/>
      <c r="P2848" s="41"/>
    </row>
    <row r="2849" ht="14.25" customHeight="1">
      <c r="A2849" s="41"/>
      <c r="B2849" s="52"/>
      <c r="C2849" s="41"/>
      <c r="D2849" s="41"/>
      <c r="E2849" s="41"/>
      <c r="F2849" s="41"/>
      <c r="G2849" s="41"/>
      <c r="H2849" s="41"/>
      <c r="I2849" s="41"/>
      <c r="J2849" s="41"/>
      <c r="K2849" s="41"/>
      <c r="L2849" s="41"/>
      <c r="M2849" s="41"/>
      <c r="N2849" s="41"/>
      <c r="O2849" s="41"/>
      <c r="P2849" s="41"/>
    </row>
    <row r="2850" ht="14.25" customHeight="1">
      <c r="A2850" s="41"/>
      <c r="B2850" s="52"/>
      <c r="C2850" s="41"/>
      <c r="D2850" s="41"/>
      <c r="E2850" s="41"/>
      <c r="F2850" s="41"/>
      <c r="G2850" s="41"/>
      <c r="H2850" s="41"/>
      <c r="I2850" s="41"/>
      <c r="J2850" s="41"/>
      <c r="K2850" s="41"/>
      <c r="L2850" s="41"/>
      <c r="M2850" s="41"/>
      <c r="N2850" s="41"/>
      <c r="O2850" s="41"/>
      <c r="P2850" s="41"/>
    </row>
    <row r="2851" ht="14.25" customHeight="1">
      <c r="A2851" s="41"/>
      <c r="B2851" s="52"/>
      <c r="C2851" s="41"/>
      <c r="D2851" s="41"/>
      <c r="E2851" s="41"/>
      <c r="F2851" s="41"/>
      <c r="G2851" s="41"/>
      <c r="H2851" s="41"/>
      <c r="I2851" s="41"/>
      <c r="J2851" s="41"/>
      <c r="K2851" s="41"/>
      <c r="L2851" s="41"/>
      <c r="M2851" s="41"/>
      <c r="N2851" s="41"/>
      <c r="O2851" s="41"/>
      <c r="P2851" s="41"/>
    </row>
    <row r="2852" ht="14.25" customHeight="1">
      <c r="A2852" s="41"/>
      <c r="B2852" s="52"/>
      <c r="C2852" s="41"/>
      <c r="D2852" s="41"/>
      <c r="E2852" s="41"/>
      <c r="F2852" s="41"/>
      <c r="G2852" s="41"/>
      <c r="H2852" s="41"/>
      <c r="I2852" s="41"/>
      <c r="J2852" s="41"/>
      <c r="K2852" s="41"/>
      <c r="L2852" s="41"/>
      <c r="M2852" s="41"/>
      <c r="N2852" s="41"/>
      <c r="O2852" s="41"/>
      <c r="P2852" s="41"/>
    </row>
    <row r="2853" ht="14.25" customHeight="1">
      <c r="A2853" s="41"/>
      <c r="B2853" s="52"/>
      <c r="C2853" s="41"/>
      <c r="D2853" s="41"/>
      <c r="E2853" s="41"/>
      <c r="F2853" s="41"/>
      <c r="G2853" s="41"/>
      <c r="H2853" s="41"/>
      <c r="I2853" s="41"/>
      <c r="J2853" s="41"/>
      <c r="K2853" s="41"/>
      <c r="L2853" s="41"/>
      <c r="M2853" s="41"/>
      <c r="N2853" s="41"/>
      <c r="O2853" s="41"/>
      <c r="P2853" s="41"/>
    </row>
    <row r="2854" ht="14.25" customHeight="1">
      <c r="A2854" s="41"/>
      <c r="B2854" s="52"/>
      <c r="C2854" s="41"/>
      <c r="D2854" s="41"/>
      <c r="E2854" s="41"/>
      <c r="F2854" s="41"/>
      <c r="G2854" s="41"/>
      <c r="H2854" s="41"/>
      <c r="I2854" s="41"/>
      <c r="J2854" s="41"/>
      <c r="K2854" s="41"/>
      <c r="L2854" s="41"/>
      <c r="M2854" s="41"/>
      <c r="N2854" s="41"/>
      <c r="O2854" s="41"/>
      <c r="P2854" s="41"/>
    </row>
    <row r="2855" ht="14.25" customHeight="1">
      <c r="A2855" s="41"/>
      <c r="B2855" s="52"/>
      <c r="C2855" s="41"/>
      <c r="D2855" s="41"/>
      <c r="E2855" s="41"/>
      <c r="F2855" s="41"/>
      <c r="G2855" s="41"/>
      <c r="H2855" s="41"/>
      <c r="I2855" s="41"/>
      <c r="J2855" s="41"/>
      <c r="K2855" s="41"/>
      <c r="L2855" s="41"/>
      <c r="M2855" s="41"/>
      <c r="N2855" s="41"/>
      <c r="O2855" s="41"/>
      <c r="P2855" s="41"/>
    </row>
    <row r="2856" ht="14.25" customHeight="1">
      <c r="A2856" s="41"/>
      <c r="B2856" s="52"/>
      <c r="C2856" s="41"/>
      <c r="D2856" s="41"/>
      <c r="E2856" s="41"/>
      <c r="F2856" s="41"/>
      <c r="G2856" s="41"/>
      <c r="H2856" s="41"/>
      <c r="I2856" s="41"/>
      <c r="J2856" s="41"/>
      <c r="K2856" s="41"/>
      <c r="L2856" s="41"/>
      <c r="M2856" s="41"/>
      <c r="N2856" s="41"/>
      <c r="O2856" s="41"/>
      <c r="P2856" s="41"/>
    </row>
    <row r="2857" ht="14.25" customHeight="1">
      <c r="A2857" s="41"/>
      <c r="B2857" s="52"/>
      <c r="C2857" s="41"/>
      <c r="D2857" s="41"/>
      <c r="E2857" s="41"/>
      <c r="F2857" s="41"/>
      <c r="G2857" s="41"/>
      <c r="H2857" s="41"/>
      <c r="I2857" s="41"/>
      <c r="J2857" s="41"/>
      <c r="K2857" s="41"/>
      <c r="L2857" s="41"/>
      <c r="M2857" s="41"/>
      <c r="N2857" s="41"/>
      <c r="O2857" s="41"/>
      <c r="P2857" s="41"/>
    </row>
    <row r="2858" ht="14.25" customHeight="1">
      <c r="A2858" s="41"/>
      <c r="B2858" s="52"/>
      <c r="C2858" s="41"/>
      <c r="D2858" s="41"/>
      <c r="E2858" s="41"/>
      <c r="F2858" s="41"/>
      <c r="G2858" s="41"/>
      <c r="H2858" s="41"/>
      <c r="I2858" s="41"/>
      <c r="J2858" s="41"/>
      <c r="K2858" s="41"/>
      <c r="L2858" s="41"/>
      <c r="M2858" s="41"/>
      <c r="N2858" s="41"/>
      <c r="O2858" s="41"/>
      <c r="P2858" s="41"/>
    </row>
    <row r="2859" ht="14.25" customHeight="1">
      <c r="A2859" s="41"/>
      <c r="B2859" s="52"/>
      <c r="C2859" s="41"/>
      <c r="D2859" s="41"/>
      <c r="E2859" s="41"/>
      <c r="F2859" s="41"/>
      <c r="G2859" s="41"/>
      <c r="H2859" s="41"/>
      <c r="I2859" s="41"/>
      <c r="J2859" s="41"/>
      <c r="K2859" s="41"/>
      <c r="L2859" s="41"/>
      <c r="M2859" s="41"/>
      <c r="N2859" s="41"/>
      <c r="O2859" s="41"/>
      <c r="P2859" s="41"/>
    </row>
    <row r="2860" ht="14.25" customHeight="1">
      <c r="A2860" s="41"/>
      <c r="B2860" s="52"/>
      <c r="C2860" s="41"/>
      <c r="D2860" s="41"/>
      <c r="E2860" s="41"/>
      <c r="F2860" s="41"/>
      <c r="G2860" s="41"/>
      <c r="H2860" s="41"/>
      <c r="I2860" s="41"/>
      <c r="J2860" s="41"/>
      <c r="K2860" s="41"/>
      <c r="L2860" s="41"/>
      <c r="M2860" s="41"/>
      <c r="N2860" s="41"/>
      <c r="O2860" s="41"/>
      <c r="P2860" s="41"/>
    </row>
    <row r="2861" ht="14.25" customHeight="1">
      <c r="A2861" s="41"/>
      <c r="B2861" s="52"/>
      <c r="C2861" s="41"/>
      <c r="D2861" s="41"/>
      <c r="E2861" s="41"/>
      <c r="F2861" s="41"/>
      <c r="G2861" s="41"/>
      <c r="H2861" s="41"/>
      <c r="I2861" s="41"/>
      <c r="J2861" s="41"/>
      <c r="K2861" s="41"/>
      <c r="L2861" s="41"/>
      <c r="M2861" s="41"/>
      <c r="N2861" s="41"/>
      <c r="O2861" s="41"/>
      <c r="P2861" s="41"/>
    </row>
    <row r="2862" ht="14.25" customHeight="1">
      <c r="A2862" s="41"/>
      <c r="B2862" s="52"/>
      <c r="C2862" s="41"/>
      <c r="D2862" s="41"/>
      <c r="E2862" s="41"/>
      <c r="F2862" s="41"/>
      <c r="G2862" s="41"/>
      <c r="H2862" s="41"/>
      <c r="I2862" s="41"/>
      <c r="J2862" s="41"/>
      <c r="K2862" s="41"/>
      <c r="L2862" s="41"/>
      <c r="M2862" s="41"/>
      <c r="N2862" s="41"/>
      <c r="O2862" s="41"/>
      <c r="P2862" s="41"/>
    </row>
    <row r="2863" ht="14.25" customHeight="1">
      <c r="A2863" s="41"/>
      <c r="B2863" s="52"/>
      <c r="C2863" s="41"/>
      <c r="D2863" s="41"/>
      <c r="E2863" s="41"/>
      <c r="F2863" s="41"/>
      <c r="G2863" s="41"/>
      <c r="H2863" s="41"/>
      <c r="I2863" s="41"/>
      <c r="J2863" s="41"/>
      <c r="K2863" s="41"/>
      <c r="L2863" s="41"/>
      <c r="M2863" s="41"/>
      <c r="N2863" s="41"/>
      <c r="O2863" s="41"/>
      <c r="P2863" s="41"/>
    </row>
    <row r="2864" ht="14.25" customHeight="1">
      <c r="A2864" s="41"/>
      <c r="B2864" s="52"/>
      <c r="C2864" s="41"/>
      <c r="D2864" s="41"/>
      <c r="E2864" s="41"/>
      <c r="F2864" s="41"/>
      <c r="G2864" s="41"/>
      <c r="H2864" s="41"/>
      <c r="I2864" s="41"/>
      <c r="J2864" s="41"/>
      <c r="K2864" s="41"/>
      <c r="L2864" s="41"/>
      <c r="M2864" s="41"/>
      <c r="N2864" s="41"/>
      <c r="O2864" s="41"/>
      <c r="P2864" s="41"/>
    </row>
    <row r="2865" ht="14.25" customHeight="1">
      <c r="A2865" s="41"/>
      <c r="B2865" s="52"/>
      <c r="C2865" s="41"/>
      <c r="D2865" s="41"/>
      <c r="E2865" s="41"/>
      <c r="F2865" s="41"/>
      <c r="G2865" s="41"/>
      <c r="H2865" s="41"/>
      <c r="I2865" s="41"/>
      <c r="J2865" s="41"/>
      <c r="K2865" s="41"/>
      <c r="L2865" s="41"/>
      <c r="M2865" s="41"/>
      <c r="N2865" s="41"/>
      <c r="O2865" s="41"/>
      <c r="P2865" s="41"/>
    </row>
    <row r="2866" ht="14.25" customHeight="1">
      <c r="A2866" s="41"/>
      <c r="B2866" s="52"/>
      <c r="C2866" s="41"/>
      <c r="D2866" s="41"/>
      <c r="E2866" s="41"/>
      <c r="F2866" s="41"/>
      <c r="G2866" s="41"/>
      <c r="H2866" s="41"/>
      <c r="I2866" s="41"/>
      <c r="J2866" s="41"/>
      <c r="K2866" s="41"/>
      <c r="L2866" s="41"/>
      <c r="M2866" s="41"/>
      <c r="N2866" s="41"/>
      <c r="O2866" s="41"/>
      <c r="P2866" s="41"/>
    </row>
    <row r="2867" ht="14.25" customHeight="1">
      <c r="A2867" s="41"/>
      <c r="B2867" s="52"/>
      <c r="C2867" s="41"/>
      <c r="D2867" s="41"/>
      <c r="E2867" s="41"/>
      <c r="F2867" s="41"/>
      <c r="G2867" s="41"/>
      <c r="H2867" s="41"/>
      <c r="I2867" s="41"/>
      <c r="J2867" s="41"/>
      <c r="K2867" s="41"/>
      <c r="L2867" s="41"/>
      <c r="M2867" s="41"/>
      <c r="N2867" s="41"/>
      <c r="O2867" s="41"/>
      <c r="P2867" s="41"/>
    </row>
    <row r="2868" ht="14.25" customHeight="1">
      <c r="A2868" s="41"/>
      <c r="B2868" s="52"/>
      <c r="C2868" s="41"/>
      <c r="D2868" s="41"/>
      <c r="E2868" s="41"/>
      <c r="F2868" s="41"/>
      <c r="G2868" s="41"/>
      <c r="H2868" s="41"/>
      <c r="I2868" s="41"/>
      <c r="J2868" s="41"/>
      <c r="K2868" s="41"/>
      <c r="L2868" s="41"/>
      <c r="M2868" s="41"/>
      <c r="N2868" s="41"/>
      <c r="O2868" s="41"/>
      <c r="P2868" s="41"/>
    </row>
    <row r="2869" ht="14.25" customHeight="1">
      <c r="A2869" s="41"/>
      <c r="B2869" s="52"/>
      <c r="C2869" s="41"/>
      <c r="D2869" s="41"/>
      <c r="E2869" s="41"/>
      <c r="F2869" s="41"/>
      <c r="G2869" s="41"/>
      <c r="H2869" s="41"/>
      <c r="I2869" s="41"/>
      <c r="J2869" s="41"/>
      <c r="K2869" s="41"/>
      <c r="L2869" s="41"/>
      <c r="M2869" s="41"/>
      <c r="N2869" s="41"/>
      <c r="O2869" s="41"/>
      <c r="P2869" s="41"/>
    </row>
    <row r="2870" ht="14.25" customHeight="1">
      <c r="A2870" s="41"/>
      <c r="B2870" s="52"/>
      <c r="C2870" s="41"/>
      <c r="D2870" s="41"/>
      <c r="E2870" s="41"/>
      <c r="F2870" s="41"/>
      <c r="G2870" s="41"/>
      <c r="H2870" s="41"/>
      <c r="I2870" s="41"/>
      <c r="J2870" s="41"/>
      <c r="K2870" s="41"/>
      <c r="L2870" s="41"/>
      <c r="M2870" s="41"/>
      <c r="N2870" s="41"/>
      <c r="O2870" s="41"/>
      <c r="P2870" s="41"/>
    </row>
    <row r="2871" ht="14.25" customHeight="1">
      <c r="A2871" s="41"/>
      <c r="B2871" s="52"/>
      <c r="C2871" s="41"/>
      <c r="D2871" s="41"/>
      <c r="E2871" s="41"/>
      <c r="F2871" s="41"/>
      <c r="G2871" s="41"/>
      <c r="H2871" s="41"/>
      <c r="I2871" s="41"/>
      <c r="J2871" s="41"/>
      <c r="K2871" s="41"/>
      <c r="L2871" s="41"/>
      <c r="M2871" s="41"/>
      <c r="N2871" s="41"/>
      <c r="O2871" s="41"/>
      <c r="P2871" s="41"/>
    </row>
    <row r="2872" ht="14.25" customHeight="1">
      <c r="A2872" s="41"/>
      <c r="B2872" s="52"/>
      <c r="C2872" s="41"/>
      <c r="D2872" s="41"/>
      <c r="E2872" s="41"/>
      <c r="F2872" s="41"/>
      <c r="G2872" s="41"/>
      <c r="H2872" s="41"/>
      <c r="I2872" s="41"/>
      <c r="J2872" s="41"/>
      <c r="K2872" s="41"/>
      <c r="L2872" s="41"/>
      <c r="M2872" s="41"/>
      <c r="N2872" s="41"/>
      <c r="O2872" s="41"/>
      <c r="P2872" s="41"/>
    </row>
    <row r="2873" ht="14.25" customHeight="1">
      <c r="A2873" s="41"/>
      <c r="B2873" s="52"/>
      <c r="C2873" s="41"/>
      <c r="D2873" s="41"/>
      <c r="E2873" s="41"/>
      <c r="F2873" s="41"/>
      <c r="G2873" s="41"/>
      <c r="H2873" s="41"/>
      <c r="I2873" s="41"/>
      <c r="J2873" s="41"/>
      <c r="K2873" s="41"/>
      <c r="L2873" s="41"/>
      <c r="M2873" s="41"/>
      <c r="N2873" s="41"/>
      <c r="O2873" s="41"/>
      <c r="P2873" s="41"/>
    </row>
    <row r="2874" ht="14.25" customHeight="1">
      <c r="A2874" s="41"/>
      <c r="B2874" s="52"/>
      <c r="C2874" s="41"/>
      <c r="D2874" s="41"/>
      <c r="E2874" s="41"/>
      <c r="F2874" s="41"/>
      <c r="G2874" s="41"/>
      <c r="H2874" s="41"/>
      <c r="I2874" s="41"/>
      <c r="J2874" s="41"/>
      <c r="K2874" s="41"/>
      <c r="L2874" s="41"/>
      <c r="M2874" s="41"/>
      <c r="N2874" s="41"/>
      <c r="O2874" s="41"/>
      <c r="P2874" s="41"/>
    </row>
    <row r="2875" ht="14.25" customHeight="1">
      <c r="A2875" s="41"/>
      <c r="B2875" s="52"/>
      <c r="C2875" s="41"/>
      <c r="D2875" s="41"/>
      <c r="E2875" s="41"/>
      <c r="F2875" s="41"/>
      <c r="G2875" s="41"/>
      <c r="H2875" s="41"/>
      <c r="I2875" s="41"/>
      <c r="J2875" s="41"/>
      <c r="K2875" s="41"/>
      <c r="L2875" s="41"/>
      <c r="M2875" s="41"/>
      <c r="N2875" s="41"/>
      <c r="O2875" s="41"/>
      <c r="P2875" s="41"/>
    </row>
    <row r="2876" ht="14.25" customHeight="1">
      <c r="A2876" s="41"/>
      <c r="B2876" s="52"/>
      <c r="C2876" s="41"/>
      <c r="D2876" s="41"/>
      <c r="E2876" s="41"/>
      <c r="F2876" s="41"/>
      <c r="G2876" s="41"/>
      <c r="H2876" s="41"/>
      <c r="I2876" s="41"/>
      <c r="J2876" s="41"/>
      <c r="K2876" s="41"/>
      <c r="L2876" s="41"/>
      <c r="M2876" s="41"/>
      <c r="N2876" s="41"/>
      <c r="O2876" s="41"/>
      <c r="P2876" s="41"/>
    </row>
    <row r="2877" ht="14.25" customHeight="1">
      <c r="A2877" s="41"/>
      <c r="B2877" s="52"/>
      <c r="C2877" s="41"/>
      <c r="D2877" s="41"/>
      <c r="E2877" s="41"/>
      <c r="F2877" s="41"/>
      <c r="G2877" s="41"/>
      <c r="H2877" s="41"/>
      <c r="I2877" s="41"/>
      <c r="J2877" s="41"/>
      <c r="K2877" s="41"/>
      <c r="L2877" s="41"/>
      <c r="M2877" s="41"/>
      <c r="N2877" s="41"/>
      <c r="O2877" s="41"/>
      <c r="P2877" s="41"/>
    </row>
    <row r="2878" ht="14.25" customHeight="1">
      <c r="A2878" s="41"/>
      <c r="B2878" s="52"/>
      <c r="C2878" s="41"/>
      <c r="D2878" s="41"/>
      <c r="E2878" s="41"/>
      <c r="F2878" s="41"/>
      <c r="G2878" s="41"/>
      <c r="H2878" s="41"/>
      <c r="I2878" s="41"/>
      <c r="J2878" s="41"/>
      <c r="K2878" s="41"/>
      <c r="L2878" s="41"/>
      <c r="M2878" s="41"/>
      <c r="N2878" s="41"/>
      <c r="O2878" s="41"/>
      <c r="P2878" s="41"/>
    </row>
    <row r="2879" ht="14.25" customHeight="1">
      <c r="A2879" s="41"/>
      <c r="B2879" s="52"/>
      <c r="C2879" s="41"/>
      <c r="D2879" s="41"/>
      <c r="E2879" s="41"/>
      <c r="F2879" s="41"/>
      <c r="G2879" s="41"/>
      <c r="H2879" s="41"/>
      <c r="I2879" s="41"/>
      <c r="J2879" s="41"/>
      <c r="K2879" s="41"/>
      <c r="L2879" s="41"/>
      <c r="M2879" s="41"/>
      <c r="N2879" s="41"/>
      <c r="O2879" s="41"/>
      <c r="P2879" s="41"/>
    </row>
    <row r="2880" ht="14.25" customHeight="1">
      <c r="A2880" s="41"/>
      <c r="B2880" s="52"/>
      <c r="C2880" s="41"/>
      <c r="D2880" s="41"/>
      <c r="E2880" s="41"/>
      <c r="F2880" s="41"/>
      <c r="G2880" s="41"/>
      <c r="H2880" s="41"/>
      <c r="I2880" s="41"/>
      <c r="J2880" s="41"/>
      <c r="K2880" s="41"/>
      <c r="L2880" s="41"/>
      <c r="M2880" s="41"/>
      <c r="N2880" s="41"/>
      <c r="O2880" s="41"/>
      <c r="P2880" s="41"/>
    </row>
    <row r="2881" ht="14.25" customHeight="1">
      <c r="A2881" s="41"/>
      <c r="B2881" s="52"/>
      <c r="C2881" s="41"/>
      <c r="D2881" s="41"/>
      <c r="E2881" s="41"/>
      <c r="F2881" s="41"/>
      <c r="G2881" s="41"/>
      <c r="H2881" s="41"/>
      <c r="I2881" s="41"/>
      <c r="J2881" s="41"/>
      <c r="K2881" s="41"/>
      <c r="L2881" s="41"/>
      <c r="M2881" s="41"/>
      <c r="N2881" s="41"/>
      <c r="O2881" s="41"/>
      <c r="P2881" s="41"/>
    </row>
    <row r="2882" ht="14.25" customHeight="1">
      <c r="A2882" s="41"/>
      <c r="B2882" s="52"/>
      <c r="C2882" s="41"/>
      <c r="D2882" s="41"/>
      <c r="E2882" s="41"/>
      <c r="F2882" s="41"/>
      <c r="G2882" s="41"/>
      <c r="H2882" s="41"/>
      <c r="I2882" s="41"/>
      <c r="J2882" s="41"/>
      <c r="K2882" s="41"/>
      <c r="L2882" s="41"/>
      <c r="M2882" s="41"/>
      <c r="N2882" s="41"/>
      <c r="O2882" s="41"/>
      <c r="P2882" s="41"/>
    </row>
    <row r="2883" ht="14.25" customHeight="1">
      <c r="A2883" s="41"/>
      <c r="B2883" s="52"/>
      <c r="C2883" s="41"/>
      <c r="D2883" s="41"/>
      <c r="E2883" s="41"/>
      <c r="F2883" s="41"/>
      <c r="G2883" s="41"/>
      <c r="H2883" s="41"/>
      <c r="I2883" s="41"/>
      <c r="J2883" s="41"/>
      <c r="K2883" s="41"/>
      <c r="L2883" s="41"/>
      <c r="M2883" s="41"/>
      <c r="N2883" s="41"/>
      <c r="O2883" s="41"/>
      <c r="P2883" s="41"/>
    </row>
    <row r="2884" ht="14.25" customHeight="1">
      <c r="A2884" s="41"/>
      <c r="B2884" s="52"/>
      <c r="C2884" s="41"/>
      <c r="D2884" s="41"/>
      <c r="E2884" s="41"/>
      <c r="F2884" s="41"/>
      <c r="G2884" s="41"/>
      <c r="H2884" s="41"/>
      <c r="I2884" s="41"/>
      <c r="J2884" s="41"/>
      <c r="K2884" s="41"/>
      <c r="L2884" s="41"/>
      <c r="M2884" s="41"/>
      <c r="N2884" s="41"/>
      <c r="O2884" s="41"/>
      <c r="P2884" s="41"/>
    </row>
    <row r="2885" ht="14.25" customHeight="1">
      <c r="A2885" s="41"/>
      <c r="B2885" s="52"/>
      <c r="C2885" s="41"/>
      <c r="D2885" s="41"/>
      <c r="E2885" s="41"/>
      <c r="F2885" s="41"/>
      <c r="G2885" s="41"/>
      <c r="H2885" s="41"/>
      <c r="I2885" s="41"/>
      <c r="J2885" s="41"/>
      <c r="K2885" s="41"/>
      <c r="L2885" s="41"/>
      <c r="M2885" s="41"/>
      <c r="N2885" s="41"/>
      <c r="O2885" s="41"/>
      <c r="P2885" s="41"/>
    </row>
    <row r="2886" ht="14.25" customHeight="1">
      <c r="A2886" s="41"/>
      <c r="B2886" s="52"/>
      <c r="C2886" s="41"/>
      <c r="D2886" s="41"/>
      <c r="E2886" s="41"/>
      <c r="F2886" s="41"/>
      <c r="G2886" s="41"/>
      <c r="H2886" s="41"/>
      <c r="I2886" s="41"/>
      <c r="J2886" s="41"/>
      <c r="K2886" s="41"/>
      <c r="L2886" s="41"/>
      <c r="M2886" s="41"/>
      <c r="N2886" s="41"/>
      <c r="O2886" s="41"/>
      <c r="P2886" s="41"/>
    </row>
    <row r="2887" ht="14.25" customHeight="1">
      <c r="A2887" s="41"/>
      <c r="B2887" s="52"/>
      <c r="C2887" s="41"/>
      <c r="D2887" s="41"/>
      <c r="E2887" s="41"/>
      <c r="F2887" s="41"/>
      <c r="G2887" s="41"/>
      <c r="H2887" s="41"/>
      <c r="I2887" s="41"/>
      <c r="J2887" s="41"/>
      <c r="K2887" s="41"/>
      <c r="L2887" s="41"/>
      <c r="M2887" s="41"/>
      <c r="N2887" s="41"/>
      <c r="O2887" s="41"/>
      <c r="P2887" s="41"/>
    </row>
    <row r="2888" ht="14.25" customHeight="1">
      <c r="A2888" s="41"/>
      <c r="B2888" s="52"/>
      <c r="C2888" s="41"/>
      <c r="D2888" s="41"/>
      <c r="E2888" s="41"/>
      <c r="F2888" s="41"/>
      <c r="G2888" s="41"/>
      <c r="H2888" s="41"/>
      <c r="I2888" s="41"/>
      <c r="J2888" s="41"/>
      <c r="K2888" s="41"/>
      <c r="L2888" s="41"/>
      <c r="M2888" s="41"/>
      <c r="N2888" s="41"/>
      <c r="O2888" s="41"/>
      <c r="P2888" s="41"/>
    </row>
    <row r="2889" ht="14.25" customHeight="1">
      <c r="A2889" s="41"/>
      <c r="B2889" s="52"/>
      <c r="C2889" s="41"/>
      <c r="D2889" s="41"/>
      <c r="E2889" s="41"/>
      <c r="F2889" s="41"/>
      <c r="G2889" s="41"/>
      <c r="H2889" s="41"/>
      <c r="I2889" s="41"/>
      <c r="J2889" s="41"/>
      <c r="K2889" s="41"/>
      <c r="L2889" s="41"/>
      <c r="M2889" s="41"/>
      <c r="N2889" s="41"/>
      <c r="O2889" s="41"/>
      <c r="P2889" s="41"/>
    </row>
    <row r="2890" ht="14.25" customHeight="1">
      <c r="A2890" s="41"/>
      <c r="B2890" s="52"/>
      <c r="C2890" s="41"/>
      <c r="D2890" s="41"/>
      <c r="E2890" s="41"/>
      <c r="F2890" s="41"/>
      <c r="G2890" s="41"/>
      <c r="H2890" s="41"/>
      <c r="I2890" s="41"/>
      <c r="J2890" s="41"/>
      <c r="K2890" s="41"/>
      <c r="L2890" s="41"/>
      <c r="M2890" s="41"/>
      <c r="N2890" s="41"/>
      <c r="O2890" s="41"/>
      <c r="P2890" s="41"/>
    </row>
    <row r="2891" ht="14.25" customHeight="1">
      <c r="A2891" s="41"/>
      <c r="B2891" s="52"/>
      <c r="C2891" s="41"/>
      <c r="D2891" s="41"/>
      <c r="E2891" s="41"/>
      <c r="F2891" s="41"/>
      <c r="G2891" s="41"/>
      <c r="H2891" s="41"/>
      <c r="I2891" s="41"/>
      <c r="J2891" s="41"/>
      <c r="K2891" s="41"/>
      <c r="L2891" s="41"/>
      <c r="M2891" s="41"/>
      <c r="N2891" s="41"/>
      <c r="O2891" s="41"/>
      <c r="P2891" s="41"/>
    </row>
    <row r="2892" ht="14.25" customHeight="1">
      <c r="A2892" s="41"/>
      <c r="B2892" s="52"/>
      <c r="C2892" s="41"/>
      <c r="D2892" s="41"/>
      <c r="E2892" s="41"/>
      <c r="F2892" s="41"/>
      <c r="G2892" s="41"/>
      <c r="H2892" s="41"/>
      <c r="I2892" s="41"/>
      <c r="J2892" s="41"/>
      <c r="K2892" s="41"/>
      <c r="L2892" s="41"/>
      <c r="M2892" s="41"/>
      <c r="N2892" s="41"/>
      <c r="O2892" s="41"/>
      <c r="P2892" s="41"/>
    </row>
    <row r="2893" ht="14.25" customHeight="1">
      <c r="A2893" s="41"/>
      <c r="B2893" s="52"/>
      <c r="C2893" s="41"/>
      <c r="D2893" s="41"/>
      <c r="E2893" s="41"/>
      <c r="F2893" s="41"/>
      <c r="G2893" s="41"/>
      <c r="H2893" s="41"/>
      <c r="I2893" s="41"/>
      <c r="J2893" s="41"/>
      <c r="K2893" s="41"/>
      <c r="L2893" s="41"/>
      <c r="M2893" s="41"/>
      <c r="N2893" s="41"/>
      <c r="O2893" s="41"/>
      <c r="P2893" s="41"/>
    </row>
    <row r="2894" ht="14.25" customHeight="1">
      <c r="A2894" s="41"/>
      <c r="B2894" s="52"/>
      <c r="C2894" s="41"/>
      <c r="D2894" s="41"/>
      <c r="E2894" s="41"/>
      <c r="F2894" s="41"/>
      <c r="G2894" s="41"/>
      <c r="H2894" s="41"/>
      <c r="I2894" s="41"/>
      <c r="J2894" s="41"/>
      <c r="K2894" s="41"/>
      <c r="L2894" s="41"/>
      <c r="M2894" s="41"/>
      <c r="N2894" s="41"/>
      <c r="O2894" s="41"/>
      <c r="P2894" s="41"/>
    </row>
    <row r="2895" ht="14.25" customHeight="1">
      <c r="A2895" s="41"/>
      <c r="B2895" s="52"/>
      <c r="C2895" s="41"/>
      <c r="D2895" s="41"/>
      <c r="E2895" s="41"/>
      <c r="F2895" s="41"/>
      <c r="G2895" s="41"/>
      <c r="H2895" s="41"/>
      <c r="I2895" s="41"/>
      <c r="J2895" s="41"/>
      <c r="K2895" s="41"/>
      <c r="L2895" s="41"/>
      <c r="M2895" s="41"/>
      <c r="N2895" s="41"/>
      <c r="O2895" s="41"/>
      <c r="P2895" s="41"/>
    </row>
    <row r="2896" ht="14.25" customHeight="1">
      <c r="A2896" s="41"/>
      <c r="B2896" s="52"/>
      <c r="C2896" s="41"/>
      <c r="D2896" s="41"/>
      <c r="E2896" s="41"/>
      <c r="F2896" s="41"/>
      <c r="G2896" s="41"/>
      <c r="H2896" s="41"/>
      <c r="I2896" s="41"/>
      <c r="J2896" s="41"/>
      <c r="K2896" s="41"/>
      <c r="L2896" s="41"/>
      <c r="M2896" s="41"/>
      <c r="N2896" s="41"/>
      <c r="O2896" s="41"/>
      <c r="P2896" s="41"/>
    </row>
    <row r="2897" ht="14.25" customHeight="1">
      <c r="A2897" s="41"/>
      <c r="B2897" s="52"/>
      <c r="C2897" s="41"/>
      <c r="D2897" s="41"/>
      <c r="E2897" s="41"/>
      <c r="F2897" s="41"/>
      <c r="G2897" s="41"/>
      <c r="H2897" s="41"/>
      <c r="I2897" s="41"/>
      <c r="J2897" s="41"/>
      <c r="K2897" s="41"/>
      <c r="L2897" s="41"/>
      <c r="M2897" s="41"/>
      <c r="N2897" s="41"/>
      <c r="O2897" s="41"/>
      <c r="P2897" s="41"/>
    </row>
    <row r="2898" ht="14.25" customHeight="1">
      <c r="A2898" s="41"/>
      <c r="B2898" s="52"/>
      <c r="C2898" s="41"/>
      <c r="D2898" s="41"/>
      <c r="E2898" s="41"/>
      <c r="F2898" s="41"/>
      <c r="G2898" s="41"/>
      <c r="H2898" s="41"/>
      <c r="I2898" s="41"/>
      <c r="J2898" s="41"/>
      <c r="K2898" s="41"/>
      <c r="L2898" s="41"/>
      <c r="M2898" s="41"/>
      <c r="N2898" s="41"/>
      <c r="O2898" s="41"/>
      <c r="P2898" s="41"/>
    </row>
    <row r="2899" ht="14.25" customHeight="1">
      <c r="A2899" s="41"/>
      <c r="B2899" s="52"/>
      <c r="C2899" s="41"/>
      <c r="D2899" s="41"/>
      <c r="E2899" s="41"/>
      <c r="F2899" s="41"/>
      <c r="G2899" s="41"/>
      <c r="H2899" s="41"/>
      <c r="I2899" s="41"/>
      <c r="J2899" s="41"/>
      <c r="K2899" s="41"/>
      <c r="L2899" s="41"/>
      <c r="M2899" s="41"/>
      <c r="N2899" s="41"/>
      <c r="O2899" s="41"/>
      <c r="P2899" s="41"/>
    </row>
    <row r="2900" ht="14.25" customHeight="1">
      <c r="A2900" s="41"/>
      <c r="B2900" s="52"/>
      <c r="C2900" s="41"/>
      <c r="D2900" s="41"/>
      <c r="E2900" s="41"/>
      <c r="F2900" s="41"/>
      <c r="G2900" s="41"/>
      <c r="H2900" s="41"/>
      <c r="I2900" s="41"/>
      <c r="J2900" s="41"/>
      <c r="K2900" s="41"/>
      <c r="L2900" s="41"/>
      <c r="M2900" s="41"/>
      <c r="N2900" s="41"/>
      <c r="O2900" s="41"/>
      <c r="P2900" s="41"/>
    </row>
    <row r="2901" ht="14.25" customHeight="1">
      <c r="A2901" s="41"/>
      <c r="B2901" s="52"/>
      <c r="C2901" s="41"/>
      <c r="D2901" s="41"/>
      <c r="E2901" s="41"/>
      <c r="F2901" s="41"/>
      <c r="G2901" s="41"/>
      <c r="H2901" s="41"/>
      <c r="I2901" s="41"/>
      <c r="J2901" s="41"/>
      <c r="K2901" s="41"/>
      <c r="L2901" s="41"/>
      <c r="M2901" s="41"/>
      <c r="N2901" s="41"/>
      <c r="O2901" s="41"/>
      <c r="P2901" s="41"/>
    </row>
    <row r="2902" ht="14.25" customHeight="1">
      <c r="A2902" s="41"/>
      <c r="B2902" s="52"/>
      <c r="C2902" s="41"/>
      <c r="D2902" s="41"/>
      <c r="E2902" s="41"/>
      <c r="F2902" s="41"/>
      <c r="G2902" s="41"/>
      <c r="H2902" s="41"/>
      <c r="I2902" s="41"/>
      <c r="J2902" s="41"/>
      <c r="K2902" s="41"/>
      <c r="L2902" s="41"/>
      <c r="M2902" s="41"/>
      <c r="N2902" s="41"/>
      <c r="O2902" s="41"/>
      <c r="P2902" s="41"/>
    </row>
    <row r="2903" ht="14.25" customHeight="1">
      <c r="A2903" s="41"/>
      <c r="B2903" s="52"/>
      <c r="C2903" s="41"/>
      <c r="D2903" s="41"/>
      <c r="E2903" s="41"/>
      <c r="F2903" s="41"/>
      <c r="G2903" s="41"/>
      <c r="H2903" s="41"/>
      <c r="I2903" s="41"/>
      <c r="J2903" s="41"/>
      <c r="K2903" s="41"/>
      <c r="L2903" s="41"/>
      <c r="M2903" s="41"/>
      <c r="N2903" s="41"/>
      <c r="O2903" s="41"/>
      <c r="P2903" s="41"/>
    </row>
    <row r="2904" ht="14.25" customHeight="1">
      <c r="A2904" s="41"/>
      <c r="B2904" s="52"/>
      <c r="C2904" s="41"/>
      <c r="D2904" s="41"/>
      <c r="E2904" s="41"/>
      <c r="F2904" s="41"/>
      <c r="G2904" s="41"/>
      <c r="H2904" s="41"/>
      <c r="I2904" s="41"/>
      <c r="J2904" s="41"/>
      <c r="K2904" s="41"/>
      <c r="L2904" s="41"/>
      <c r="M2904" s="41"/>
      <c r="N2904" s="41"/>
      <c r="O2904" s="41"/>
      <c r="P2904" s="41"/>
    </row>
    <row r="2905" ht="14.25" customHeight="1">
      <c r="A2905" s="41"/>
      <c r="B2905" s="52"/>
      <c r="C2905" s="41"/>
      <c r="D2905" s="41"/>
      <c r="E2905" s="41"/>
      <c r="F2905" s="41"/>
      <c r="G2905" s="41"/>
      <c r="H2905" s="41"/>
      <c r="I2905" s="41"/>
      <c r="J2905" s="41"/>
      <c r="K2905" s="41"/>
      <c r="L2905" s="41"/>
      <c r="M2905" s="41"/>
      <c r="N2905" s="41"/>
      <c r="O2905" s="41"/>
      <c r="P2905" s="41"/>
    </row>
    <row r="2906" ht="14.25" customHeight="1">
      <c r="A2906" s="41"/>
      <c r="B2906" s="52"/>
      <c r="C2906" s="41"/>
      <c r="D2906" s="41"/>
      <c r="E2906" s="41"/>
      <c r="F2906" s="41"/>
      <c r="G2906" s="41"/>
      <c r="H2906" s="41"/>
      <c r="I2906" s="41"/>
      <c r="J2906" s="41"/>
      <c r="K2906" s="41"/>
      <c r="L2906" s="41"/>
      <c r="M2906" s="41"/>
      <c r="N2906" s="41"/>
      <c r="O2906" s="41"/>
      <c r="P2906" s="41"/>
    </row>
    <row r="2907" ht="14.25" customHeight="1">
      <c r="A2907" s="41"/>
      <c r="B2907" s="52"/>
      <c r="C2907" s="41"/>
      <c r="D2907" s="41"/>
      <c r="E2907" s="41"/>
      <c r="F2907" s="41"/>
      <c r="G2907" s="41"/>
      <c r="H2907" s="41"/>
      <c r="I2907" s="41"/>
      <c r="J2907" s="41"/>
      <c r="K2907" s="41"/>
      <c r="L2907" s="41"/>
      <c r="M2907" s="41"/>
      <c r="N2907" s="41"/>
      <c r="O2907" s="41"/>
      <c r="P2907" s="41"/>
    </row>
    <row r="2908" ht="14.25" customHeight="1">
      <c r="A2908" s="41"/>
      <c r="B2908" s="52"/>
      <c r="C2908" s="41"/>
      <c r="D2908" s="41"/>
      <c r="E2908" s="41"/>
      <c r="F2908" s="41"/>
      <c r="G2908" s="41"/>
      <c r="H2908" s="41"/>
      <c r="I2908" s="41"/>
      <c r="J2908" s="41"/>
      <c r="K2908" s="41"/>
      <c r="L2908" s="41"/>
      <c r="M2908" s="41"/>
      <c r="N2908" s="41"/>
      <c r="O2908" s="41"/>
      <c r="P2908" s="41"/>
    </row>
    <row r="2909" ht="14.25" customHeight="1">
      <c r="A2909" s="41"/>
      <c r="B2909" s="52"/>
      <c r="C2909" s="41"/>
      <c r="D2909" s="41"/>
      <c r="E2909" s="41"/>
      <c r="F2909" s="41"/>
      <c r="G2909" s="41"/>
      <c r="H2909" s="41"/>
      <c r="I2909" s="41"/>
      <c r="J2909" s="41"/>
      <c r="K2909" s="41"/>
      <c r="L2909" s="41"/>
      <c r="M2909" s="41"/>
      <c r="N2909" s="41"/>
      <c r="O2909" s="41"/>
      <c r="P2909" s="41"/>
    </row>
    <row r="2910" ht="14.25" customHeight="1">
      <c r="A2910" s="41"/>
      <c r="B2910" s="52"/>
      <c r="C2910" s="41"/>
      <c r="D2910" s="41"/>
      <c r="E2910" s="41"/>
      <c r="F2910" s="41"/>
      <c r="G2910" s="41"/>
      <c r="H2910" s="41"/>
      <c r="I2910" s="41"/>
      <c r="J2910" s="41"/>
      <c r="K2910" s="41"/>
      <c r="L2910" s="41"/>
      <c r="M2910" s="41"/>
      <c r="N2910" s="41"/>
      <c r="O2910" s="41"/>
      <c r="P2910" s="41"/>
    </row>
    <row r="2911" ht="14.25" customHeight="1">
      <c r="A2911" s="41"/>
      <c r="B2911" s="52"/>
      <c r="C2911" s="41"/>
      <c r="D2911" s="41"/>
      <c r="E2911" s="41"/>
      <c r="F2911" s="41"/>
      <c r="G2911" s="41"/>
      <c r="H2911" s="41"/>
      <c r="I2911" s="41"/>
      <c r="J2911" s="41"/>
      <c r="K2911" s="41"/>
      <c r="L2911" s="41"/>
      <c r="M2911" s="41"/>
      <c r="N2911" s="41"/>
      <c r="O2911" s="41"/>
      <c r="P2911" s="41"/>
    </row>
    <row r="2912" ht="14.25" customHeight="1">
      <c r="A2912" s="41"/>
      <c r="B2912" s="41"/>
      <c r="C2912" s="41"/>
      <c r="D2912" s="41"/>
      <c r="E2912" s="41"/>
      <c r="F2912" s="41"/>
      <c r="G2912" s="41"/>
      <c r="H2912" s="41"/>
      <c r="I2912" s="41"/>
      <c r="J2912" s="41"/>
      <c r="K2912" s="41"/>
      <c r="L2912" s="41"/>
      <c r="M2912" s="41"/>
      <c r="N2912" s="41"/>
      <c r="O2912" s="41"/>
      <c r="P2912" s="41"/>
    </row>
    <row r="2913" ht="14.25" customHeight="1">
      <c r="A2913" s="41"/>
      <c r="B2913" s="41"/>
      <c r="C2913" s="41"/>
      <c r="D2913" s="41"/>
      <c r="E2913" s="41"/>
      <c r="F2913" s="41"/>
      <c r="G2913" s="41"/>
      <c r="H2913" s="41"/>
      <c r="I2913" s="41"/>
      <c r="J2913" s="41"/>
      <c r="K2913" s="41"/>
      <c r="L2913" s="41"/>
      <c r="M2913" s="41"/>
      <c r="N2913" s="41"/>
      <c r="O2913" s="41"/>
      <c r="P2913" s="41"/>
    </row>
    <row r="2914" ht="14.25" customHeight="1">
      <c r="A2914" s="41"/>
      <c r="B2914" s="41"/>
      <c r="C2914" s="41"/>
      <c r="D2914" s="41"/>
      <c r="E2914" s="41"/>
      <c r="F2914" s="41"/>
      <c r="G2914" s="41"/>
      <c r="H2914" s="41"/>
      <c r="I2914" s="41"/>
      <c r="J2914" s="41"/>
      <c r="K2914" s="41"/>
      <c r="L2914" s="41"/>
      <c r="M2914" s="41"/>
      <c r="N2914" s="41"/>
      <c r="O2914" s="41"/>
      <c r="P2914" s="41"/>
    </row>
    <row r="2915" ht="14.25" customHeight="1">
      <c r="A2915" s="41"/>
      <c r="B2915" s="41"/>
      <c r="C2915" s="41"/>
      <c r="D2915" s="41"/>
      <c r="E2915" s="41"/>
      <c r="F2915" s="41"/>
      <c r="G2915" s="41"/>
      <c r="H2915" s="41"/>
      <c r="I2915" s="41"/>
      <c r="J2915" s="41"/>
      <c r="K2915" s="41"/>
      <c r="L2915" s="41"/>
      <c r="M2915" s="41"/>
      <c r="N2915" s="41"/>
      <c r="O2915" s="41"/>
      <c r="P2915" s="41"/>
    </row>
    <row r="2916" ht="14.25" customHeight="1">
      <c r="A2916" s="41"/>
      <c r="B2916" s="41"/>
      <c r="C2916" s="41"/>
      <c r="D2916" s="41"/>
      <c r="E2916" s="41"/>
      <c r="F2916" s="41"/>
      <c r="G2916" s="41"/>
      <c r="H2916" s="41"/>
      <c r="I2916" s="41"/>
      <c r="J2916" s="41"/>
      <c r="K2916" s="41"/>
      <c r="L2916" s="41"/>
      <c r="M2916" s="41"/>
      <c r="N2916" s="41"/>
      <c r="O2916" s="41"/>
      <c r="P2916" s="41"/>
    </row>
    <row r="2917" ht="14.25" customHeight="1">
      <c r="A2917" s="41"/>
      <c r="B2917" s="41"/>
      <c r="C2917" s="41"/>
      <c r="D2917" s="41"/>
      <c r="E2917" s="41"/>
      <c r="F2917" s="41"/>
      <c r="G2917" s="41"/>
      <c r="H2917" s="41"/>
      <c r="I2917" s="41"/>
      <c r="J2917" s="41"/>
      <c r="K2917" s="41"/>
      <c r="L2917" s="41"/>
      <c r="M2917" s="41"/>
      <c r="N2917" s="41"/>
      <c r="O2917" s="41"/>
      <c r="P2917" s="41"/>
    </row>
    <row r="2918" ht="14.25" customHeight="1">
      <c r="A2918" s="41"/>
      <c r="B2918" s="41"/>
      <c r="C2918" s="41"/>
      <c r="D2918" s="41"/>
      <c r="E2918" s="41"/>
      <c r="F2918" s="41"/>
      <c r="G2918" s="41"/>
      <c r="H2918" s="41"/>
      <c r="I2918" s="41"/>
      <c r="J2918" s="41"/>
      <c r="K2918" s="41"/>
      <c r="L2918" s="41"/>
      <c r="M2918" s="41"/>
      <c r="N2918" s="41"/>
      <c r="O2918" s="41"/>
      <c r="P2918" s="41"/>
    </row>
    <row r="2919" ht="14.25" customHeight="1">
      <c r="A2919" s="41"/>
      <c r="B2919" s="41"/>
      <c r="C2919" s="41"/>
      <c r="D2919" s="41"/>
      <c r="E2919" s="41"/>
      <c r="F2919" s="41"/>
      <c r="G2919" s="41"/>
      <c r="H2919" s="41"/>
      <c r="I2919" s="41"/>
      <c r="J2919" s="41"/>
      <c r="K2919" s="41"/>
      <c r="L2919" s="41"/>
      <c r="M2919" s="41"/>
      <c r="N2919" s="41"/>
      <c r="O2919" s="41"/>
      <c r="P2919" s="41"/>
    </row>
    <row r="2920" ht="14.25" customHeight="1">
      <c r="A2920" s="41"/>
      <c r="B2920" s="41"/>
      <c r="C2920" s="41"/>
      <c r="D2920" s="41"/>
      <c r="E2920" s="41"/>
      <c r="F2920" s="41"/>
      <c r="G2920" s="41"/>
      <c r="H2920" s="41"/>
      <c r="I2920" s="41"/>
      <c r="J2920" s="41"/>
      <c r="K2920" s="41"/>
      <c r="L2920" s="41"/>
      <c r="M2920" s="41"/>
      <c r="N2920" s="41"/>
      <c r="O2920" s="41"/>
      <c r="P2920" s="41"/>
    </row>
    <row r="2921" ht="14.25" customHeight="1">
      <c r="A2921" s="41"/>
      <c r="B2921" s="41"/>
      <c r="C2921" s="41"/>
      <c r="D2921" s="41"/>
      <c r="E2921" s="41"/>
      <c r="F2921" s="41"/>
      <c r="G2921" s="41"/>
      <c r="H2921" s="41"/>
      <c r="I2921" s="41"/>
      <c r="J2921" s="41"/>
      <c r="K2921" s="41"/>
      <c r="L2921" s="41"/>
      <c r="M2921" s="41"/>
      <c r="N2921" s="41"/>
      <c r="O2921" s="41"/>
      <c r="P2921" s="41"/>
    </row>
    <row r="2922" ht="14.25" customHeight="1">
      <c r="A2922" s="41"/>
      <c r="B2922" s="41"/>
      <c r="C2922" s="41"/>
      <c r="D2922" s="41"/>
      <c r="E2922" s="41"/>
      <c r="F2922" s="41"/>
      <c r="G2922" s="41"/>
      <c r="H2922" s="41"/>
      <c r="I2922" s="41"/>
      <c r="J2922" s="41"/>
      <c r="K2922" s="41"/>
      <c r="L2922" s="41"/>
      <c r="M2922" s="41"/>
      <c r="N2922" s="41"/>
      <c r="O2922" s="41"/>
      <c r="P2922" s="41"/>
    </row>
    <row r="2923" ht="14.25" customHeight="1">
      <c r="A2923" s="41"/>
      <c r="B2923" s="41"/>
      <c r="C2923" s="41"/>
      <c r="D2923" s="41"/>
      <c r="E2923" s="41"/>
      <c r="F2923" s="41"/>
      <c r="G2923" s="41"/>
      <c r="H2923" s="41"/>
      <c r="I2923" s="41"/>
      <c r="J2923" s="41"/>
      <c r="K2923" s="41"/>
      <c r="L2923" s="41"/>
      <c r="M2923" s="41"/>
      <c r="N2923" s="41"/>
      <c r="O2923" s="41"/>
      <c r="P2923" s="41"/>
    </row>
    <row r="2924" ht="14.25" customHeight="1">
      <c r="A2924" s="41"/>
      <c r="B2924" s="41"/>
      <c r="C2924" s="41"/>
      <c r="D2924" s="41"/>
      <c r="E2924" s="41"/>
      <c r="F2924" s="41"/>
      <c r="G2924" s="41"/>
      <c r="H2924" s="41"/>
      <c r="I2924" s="41"/>
      <c r="J2924" s="41"/>
      <c r="K2924" s="41"/>
      <c r="L2924" s="41"/>
      <c r="M2924" s="41"/>
      <c r="N2924" s="41"/>
      <c r="O2924" s="41"/>
      <c r="P2924" s="41"/>
    </row>
    <row r="2925" ht="14.25" customHeight="1">
      <c r="A2925" s="41"/>
      <c r="B2925" s="41"/>
      <c r="C2925" s="41"/>
      <c r="D2925" s="41"/>
      <c r="E2925" s="41"/>
      <c r="F2925" s="41"/>
      <c r="G2925" s="41"/>
      <c r="H2925" s="41"/>
      <c r="I2925" s="41"/>
      <c r="J2925" s="41"/>
      <c r="K2925" s="41"/>
      <c r="L2925" s="41"/>
      <c r="M2925" s="41"/>
      <c r="N2925" s="41"/>
      <c r="O2925" s="41"/>
      <c r="P2925" s="41"/>
    </row>
    <row r="2926" ht="14.25" customHeight="1">
      <c r="A2926" s="41"/>
      <c r="B2926" s="41"/>
      <c r="C2926" s="41"/>
      <c r="D2926" s="41"/>
      <c r="E2926" s="41"/>
      <c r="F2926" s="41"/>
      <c r="G2926" s="41"/>
      <c r="H2926" s="41"/>
      <c r="I2926" s="41"/>
      <c r="J2926" s="41"/>
      <c r="K2926" s="41"/>
      <c r="L2926" s="41"/>
      <c r="M2926" s="41"/>
      <c r="N2926" s="41"/>
      <c r="O2926" s="41"/>
      <c r="P2926" s="41"/>
    </row>
    <row r="2927" ht="14.25" customHeight="1">
      <c r="A2927" s="41"/>
      <c r="B2927" s="41"/>
      <c r="C2927" s="41"/>
      <c r="D2927" s="41"/>
      <c r="E2927" s="41"/>
      <c r="F2927" s="41"/>
      <c r="G2927" s="41"/>
      <c r="H2927" s="41"/>
      <c r="I2927" s="41"/>
      <c r="J2927" s="41"/>
      <c r="K2927" s="41"/>
      <c r="L2927" s="41"/>
      <c r="M2927" s="41"/>
      <c r="N2927" s="41"/>
      <c r="O2927" s="41"/>
      <c r="P2927" s="41"/>
    </row>
    <row r="2928" ht="14.25" customHeight="1">
      <c r="A2928" s="41"/>
      <c r="B2928" s="41"/>
      <c r="C2928" s="41"/>
      <c r="D2928" s="41"/>
      <c r="E2928" s="41"/>
      <c r="F2928" s="41"/>
      <c r="G2928" s="41"/>
      <c r="H2928" s="41"/>
      <c r="I2928" s="41"/>
      <c r="J2928" s="41"/>
      <c r="K2928" s="41"/>
      <c r="L2928" s="41"/>
      <c r="M2928" s="41"/>
      <c r="N2928" s="41"/>
      <c r="O2928" s="41"/>
      <c r="P2928" s="41"/>
    </row>
    <row r="2929" ht="14.25" customHeight="1">
      <c r="A2929" s="41"/>
      <c r="B2929" s="41"/>
      <c r="C2929" s="41"/>
      <c r="D2929" s="41"/>
      <c r="E2929" s="41"/>
      <c r="F2929" s="41"/>
      <c r="G2929" s="41"/>
      <c r="H2929" s="41"/>
      <c r="I2929" s="41"/>
      <c r="J2929" s="41"/>
      <c r="K2929" s="41"/>
      <c r="L2929" s="41"/>
      <c r="M2929" s="41"/>
      <c r="N2929" s="41"/>
      <c r="O2929" s="41"/>
      <c r="P2929" s="41"/>
    </row>
    <row r="2930" ht="14.25" customHeight="1">
      <c r="A2930" s="41"/>
      <c r="B2930" s="41"/>
      <c r="C2930" s="41"/>
      <c r="D2930" s="41"/>
      <c r="E2930" s="41"/>
      <c r="F2930" s="41"/>
      <c r="G2930" s="41"/>
      <c r="H2930" s="41"/>
      <c r="I2930" s="41"/>
      <c r="J2930" s="41"/>
      <c r="K2930" s="41"/>
      <c r="L2930" s="41"/>
      <c r="M2930" s="41"/>
      <c r="N2930" s="41"/>
      <c r="O2930" s="41"/>
      <c r="P2930" s="41"/>
    </row>
    <row r="2931" ht="14.25" customHeight="1">
      <c r="A2931" s="41"/>
      <c r="B2931" s="41"/>
      <c r="C2931" s="41"/>
      <c r="D2931" s="41"/>
      <c r="E2931" s="41"/>
      <c r="F2931" s="41"/>
      <c r="G2931" s="41"/>
      <c r="H2931" s="41"/>
      <c r="I2931" s="41"/>
      <c r="J2931" s="41"/>
      <c r="K2931" s="41"/>
      <c r="L2931" s="41"/>
      <c r="M2931" s="41"/>
      <c r="N2931" s="41"/>
      <c r="O2931" s="41"/>
      <c r="P2931" s="41"/>
    </row>
    <row r="2932" ht="14.25" customHeight="1">
      <c r="A2932" s="41"/>
      <c r="B2932" s="41"/>
      <c r="C2932" s="41"/>
      <c r="D2932" s="41"/>
      <c r="E2932" s="41"/>
      <c r="F2932" s="41"/>
      <c r="G2932" s="41"/>
      <c r="H2932" s="41"/>
      <c r="I2932" s="41"/>
      <c r="J2932" s="41"/>
      <c r="K2932" s="41"/>
      <c r="L2932" s="41"/>
      <c r="M2932" s="41"/>
      <c r="N2932" s="41"/>
      <c r="O2932" s="41"/>
      <c r="P2932" s="41"/>
    </row>
    <row r="2933" ht="14.25" customHeight="1">
      <c r="A2933" s="41"/>
      <c r="B2933" s="41"/>
      <c r="C2933" s="41"/>
      <c r="D2933" s="41"/>
      <c r="E2933" s="41"/>
      <c r="F2933" s="41"/>
      <c r="G2933" s="41"/>
      <c r="H2933" s="41"/>
      <c r="I2933" s="41"/>
      <c r="J2933" s="41"/>
      <c r="K2933" s="41"/>
      <c r="L2933" s="41"/>
      <c r="M2933" s="41"/>
      <c r="N2933" s="41"/>
      <c r="O2933" s="41"/>
      <c r="P2933" s="41"/>
    </row>
    <row r="2934" ht="14.25" customHeight="1">
      <c r="A2934" s="41"/>
      <c r="B2934" s="41"/>
      <c r="C2934" s="41"/>
      <c r="D2934" s="41"/>
      <c r="E2934" s="41"/>
      <c r="F2934" s="41"/>
      <c r="G2934" s="41"/>
      <c r="H2934" s="41"/>
      <c r="I2934" s="41"/>
      <c r="J2934" s="41"/>
      <c r="K2934" s="41"/>
      <c r="L2934" s="41"/>
      <c r="M2934" s="41"/>
      <c r="N2934" s="41"/>
      <c r="O2934" s="41"/>
      <c r="P2934" s="41"/>
    </row>
    <row r="2935" ht="14.25" customHeight="1">
      <c r="A2935" s="41"/>
      <c r="B2935" s="41"/>
      <c r="C2935" s="41"/>
      <c r="D2935" s="41"/>
      <c r="E2935" s="41"/>
      <c r="F2935" s="41"/>
      <c r="G2935" s="41"/>
      <c r="H2935" s="41"/>
      <c r="I2935" s="41"/>
      <c r="J2935" s="41"/>
      <c r="K2935" s="41"/>
      <c r="L2935" s="41"/>
      <c r="M2935" s="41"/>
      <c r="N2935" s="41"/>
      <c r="O2935" s="41"/>
      <c r="P2935" s="41"/>
    </row>
    <row r="2936" ht="14.25" customHeight="1">
      <c r="A2936" s="41"/>
      <c r="B2936" s="41"/>
      <c r="C2936" s="41"/>
      <c r="D2936" s="41"/>
      <c r="E2936" s="41"/>
      <c r="F2936" s="41"/>
      <c r="G2936" s="41"/>
      <c r="H2936" s="41"/>
      <c r="I2936" s="41"/>
      <c r="J2936" s="41"/>
      <c r="K2936" s="41"/>
      <c r="L2936" s="41"/>
      <c r="M2936" s="41"/>
      <c r="N2936" s="41"/>
      <c r="O2936" s="41"/>
      <c r="P2936" s="41"/>
    </row>
    <row r="2937" ht="14.25" customHeight="1">
      <c r="A2937" s="41"/>
      <c r="B2937" s="41"/>
      <c r="C2937" s="41"/>
      <c r="D2937" s="41"/>
      <c r="E2937" s="41"/>
      <c r="F2937" s="41"/>
      <c r="G2937" s="41"/>
      <c r="H2937" s="41"/>
      <c r="I2937" s="41"/>
      <c r="J2937" s="41"/>
      <c r="K2937" s="41"/>
      <c r="L2937" s="41"/>
      <c r="M2937" s="41"/>
      <c r="N2937" s="41"/>
      <c r="O2937" s="41"/>
      <c r="P2937" s="41"/>
    </row>
    <row r="2938" ht="14.25" customHeight="1">
      <c r="A2938" s="41"/>
      <c r="B2938" s="41"/>
      <c r="C2938" s="41"/>
      <c r="D2938" s="41"/>
      <c r="E2938" s="41"/>
      <c r="F2938" s="41"/>
      <c r="G2938" s="41"/>
      <c r="H2938" s="41"/>
      <c r="I2938" s="41"/>
      <c r="J2938" s="41"/>
      <c r="K2938" s="41"/>
      <c r="L2938" s="41"/>
      <c r="M2938" s="41"/>
      <c r="N2938" s="41"/>
      <c r="O2938" s="41"/>
      <c r="P2938" s="41"/>
    </row>
    <row r="2939" ht="14.25" customHeight="1">
      <c r="A2939" s="41"/>
      <c r="B2939" s="41"/>
      <c r="C2939" s="41"/>
      <c r="D2939" s="41"/>
      <c r="E2939" s="41"/>
      <c r="F2939" s="41"/>
      <c r="G2939" s="41"/>
      <c r="H2939" s="41"/>
      <c r="I2939" s="41"/>
      <c r="J2939" s="41"/>
      <c r="K2939" s="41"/>
      <c r="L2939" s="41"/>
      <c r="M2939" s="41"/>
      <c r="N2939" s="41"/>
      <c r="O2939" s="41"/>
      <c r="P2939" s="41"/>
    </row>
    <row r="2940" ht="14.25" customHeight="1">
      <c r="A2940" s="41"/>
      <c r="B2940" s="41"/>
      <c r="C2940" s="41"/>
      <c r="D2940" s="41"/>
      <c r="E2940" s="41"/>
      <c r="F2940" s="41"/>
      <c r="G2940" s="41"/>
      <c r="H2940" s="41"/>
      <c r="I2940" s="41"/>
      <c r="J2940" s="41"/>
      <c r="K2940" s="41"/>
      <c r="L2940" s="41"/>
      <c r="M2940" s="41"/>
      <c r="N2940" s="41"/>
      <c r="O2940" s="41"/>
      <c r="P2940" s="41"/>
    </row>
    <row r="2941" ht="14.25" customHeight="1">
      <c r="A2941" s="41"/>
      <c r="B2941" s="41"/>
      <c r="C2941" s="41"/>
      <c r="D2941" s="41"/>
      <c r="E2941" s="41"/>
      <c r="F2941" s="41"/>
      <c r="G2941" s="41"/>
      <c r="H2941" s="41"/>
      <c r="I2941" s="41"/>
      <c r="J2941" s="41"/>
      <c r="K2941" s="41"/>
      <c r="L2941" s="41"/>
      <c r="M2941" s="41"/>
      <c r="N2941" s="41"/>
      <c r="O2941" s="41"/>
      <c r="P2941" s="41"/>
    </row>
    <row r="2942" ht="14.25" customHeight="1">
      <c r="A2942" s="41"/>
      <c r="B2942" s="41"/>
      <c r="C2942" s="41"/>
      <c r="D2942" s="41"/>
      <c r="E2942" s="41"/>
      <c r="F2942" s="41"/>
      <c r="G2942" s="41"/>
      <c r="H2942" s="41"/>
      <c r="I2942" s="41"/>
      <c r="J2942" s="41"/>
      <c r="K2942" s="41"/>
      <c r="L2942" s="41"/>
      <c r="M2942" s="41"/>
      <c r="N2942" s="41"/>
      <c r="O2942" s="41"/>
      <c r="P2942" s="41"/>
    </row>
    <row r="2943" ht="14.25" customHeight="1">
      <c r="A2943" s="41"/>
      <c r="B2943" s="41"/>
      <c r="C2943" s="41"/>
      <c r="D2943" s="41"/>
      <c r="E2943" s="41"/>
      <c r="F2943" s="41"/>
      <c r="G2943" s="41"/>
      <c r="H2943" s="41"/>
      <c r="I2943" s="41"/>
      <c r="J2943" s="41"/>
      <c r="K2943" s="41"/>
      <c r="L2943" s="41"/>
      <c r="M2943" s="41"/>
      <c r="N2943" s="41"/>
      <c r="O2943" s="41"/>
      <c r="P2943" s="41"/>
    </row>
    <row r="2944" ht="14.25" customHeight="1">
      <c r="A2944" s="41"/>
      <c r="B2944" s="41"/>
      <c r="C2944" s="41"/>
      <c r="D2944" s="41"/>
      <c r="E2944" s="41"/>
      <c r="F2944" s="41"/>
      <c r="G2944" s="41"/>
      <c r="H2944" s="41"/>
      <c r="I2944" s="41"/>
      <c r="J2944" s="41"/>
      <c r="K2944" s="41"/>
      <c r="L2944" s="41"/>
      <c r="M2944" s="41"/>
      <c r="N2944" s="41"/>
      <c r="O2944" s="41"/>
      <c r="P2944" s="41"/>
    </row>
    <row r="2945" ht="14.25" customHeight="1">
      <c r="A2945" s="41"/>
      <c r="B2945" s="41"/>
      <c r="C2945" s="41"/>
      <c r="D2945" s="41"/>
      <c r="E2945" s="41"/>
      <c r="F2945" s="41"/>
      <c r="G2945" s="41"/>
      <c r="H2945" s="41"/>
      <c r="I2945" s="41"/>
      <c r="J2945" s="41"/>
      <c r="K2945" s="41"/>
      <c r="L2945" s="41"/>
      <c r="M2945" s="41"/>
      <c r="N2945" s="41"/>
      <c r="O2945" s="41"/>
      <c r="P2945" s="41"/>
    </row>
    <row r="2946" ht="14.25" customHeight="1">
      <c r="A2946" s="41"/>
      <c r="B2946" s="41"/>
      <c r="C2946" s="41"/>
      <c r="D2946" s="41"/>
      <c r="E2946" s="41"/>
      <c r="F2946" s="41"/>
      <c r="G2946" s="41"/>
      <c r="H2946" s="41"/>
      <c r="I2946" s="41"/>
      <c r="J2946" s="41"/>
      <c r="K2946" s="41"/>
      <c r="L2946" s="41"/>
      <c r="M2946" s="41"/>
      <c r="N2946" s="41"/>
      <c r="O2946" s="41"/>
      <c r="P2946" s="41"/>
    </row>
    <row r="2947" ht="14.25" customHeight="1">
      <c r="A2947" s="41"/>
      <c r="B2947" s="41"/>
      <c r="C2947" s="41"/>
      <c r="D2947" s="41"/>
      <c r="E2947" s="41"/>
      <c r="F2947" s="41"/>
      <c r="G2947" s="41"/>
      <c r="H2947" s="41"/>
      <c r="I2947" s="41"/>
      <c r="J2947" s="41"/>
      <c r="K2947" s="41"/>
      <c r="L2947" s="41"/>
      <c r="M2947" s="41"/>
      <c r="N2947" s="41"/>
      <c r="O2947" s="41"/>
      <c r="P2947" s="41"/>
    </row>
    <row r="2948" ht="14.25" customHeight="1">
      <c r="A2948" s="41"/>
      <c r="B2948" s="41"/>
      <c r="C2948" s="41"/>
      <c r="D2948" s="41"/>
      <c r="E2948" s="41"/>
      <c r="F2948" s="41"/>
      <c r="G2948" s="41"/>
      <c r="H2948" s="41"/>
      <c r="I2948" s="41"/>
      <c r="J2948" s="41"/>
      <c r="K2948" s="41"/>
      <c r="L2948" s="41"/>
      <c r="M2948" s="41"/>
      <c r="N2948" s="41"/>
      <c r="O2948" s="41"/>
      <c r="P2948" s="41"/>
    </row>
    <row r="2949" ht="14.25" customHeight="1">
      <c r="A2949" s="41"/>
      <c r="B2949" s="41"/>
      <c r="C2949" s="41"/>
      <c r="D2949" s="41"/>
      <c r="E2949" s="41"/>
      <c r="F2949" s="41"/>
      <c r="G2949" s="41"/>
      <c r="H2949" s="41"/>
      <c r="I2949" s="41"/>
      <c r="J2949" s="41"/>
      <c r="K2949" s="41"/>
      <c r="L2949" s="41"/>
      <c r="M2949" s="41"/>
      <c r="N2949" s="41"/>
      <c r="O2949" s="41"/>
      <c r="P2949" s="41"/>
    </row>
    <row r="2950" ht="14.25" customHeight="1">
      <c r="A2950" s="41"/>
      <c r="B2950" s="41"/>
      <c r="C2950" s="41"/>
      <c r="D2950" s="41"/>
      <c r="E2950" s="41"/>
      <c r="F2950" s="41"/>
      <c r="G2950" s="41"/>
      <c r="H2950" s="41"/>
      <c r="I2950" s="41"/>
      <c r="J2950" s="41"/>
      <c r="K2950" s="41"/>
      <c r="L2950" s="41"/>
      <c r="M2950" s="41"/>
      <c r="N2950" s="41"/>
      <c r="O2950" s="41"/>
      <c r="P2950" s="41"/>
    </row>
    <row r="2951" ht="14.25" customHeight="1">
      <c r="A2951" s="41"/>
      <c r="B2951" s="41"/>
      <c r="C2951" s="41"/>
      <c r="D2951" s="41"/>
      <c r="E2951" s="41"/>
      <c r="F2951" s="41"/>
      <c r="G2951" s="41"/>
      <c r="H2951" s="41"/>
      <c r="I2951" s="41"/>
      <c r="J2951" s="41"/>
      <c r="K2951" s="41"/>
      <c r="L2951" s="41"/>
      <c r="M2951" s="41"/>
      <c r="N2951" s="41"/>
      <c r="O2951" s="41"/>
      <c r="P2951" s="41"/>
    </row>
    <row r="2952" ht="14.25" customHeight="1">
      <c r="A2952" s="41"/>
      <c r="B2952" s="41"/>
      <c r="C2952" s="41"/>
      <c r="D2952" s="41"/>
      <c r="E2952" s="41"/>
      <c r="F2952" s="41"/>
      <c r="G2952" s="41"/>
      <c r="H2952" s="41"/>
      <c r="I2952" s="41"/>
      <c r="J2952" s="41"/>
      <c r="K2952" s="41"/>
      <c r="L2952" s="41"/>
      <c r="M2952" s="41"/>
      <c r="N2952" s="41"/>
      <c r="O2952" s="41"/>
      <c r="P2952" s="41"/>
    </row>
    <row r="2953" ht="14.25" customHeight="1">
      <c r="A2953" s="41"/>
      <c r="B2953" s="41"/>
      <c r="C2953" s="41"/>
      <c r="D2953" s="41"/>
      <c r="E2953" s="41"/>
      <c r="F2953" s="41"/>
      <c r="G2953" s="41"/>
      <c r="H2953" s="41"/>
      <c r="I2953" s="41"/>
      <c r="J2953" s="41"/>
      <c r="K2953" s="41"/>
      <c r="L2953" s="41"/>
      <c r="M2953" s="41"/>
      <c r="N2953" s="41"/>
      <c r="O2953" s="41"/>
      <c r="P2953" s="41"/>
    </row>
    <row r="2954" ht="14.25" customHeight="1">
      <c r="A2954" s="41"/>
      <c r="B2954" s="41"/>
      <c r="C2954" s="41"/>
      <c r="D2954" s="41"/>
      <c r="E2954" s="41"/>
      <c r="F2954" s="41"/>
      <c r="G2954" s="41"/>
      <c r="H2954" s="41"/>
      <c r="I2954" s="41"/>
      <c r="J2954" s="41"/>
      <c r="K2954" s="41"/>
      <c r="L2954" s="41"/>
      <c r="M2954" s="41"/>
      <c r="N2954" s="41"/>
      <c r="O2954" s="41"/>
      <c r="P2954" s="41"/>
    </row>
    <row r="2955" ht="14.25" customHeight="1">
      <c r="A2955" s="41"/>
      <c r="B2955" s="41"/>
      <c r="C2955" s="41"/>
      <c r="D2955" s="41"/>
      <c r="E2955" s="41"/>
      <c r="F2955" s="41"/>
      <c r="G2955" s="41"/>
      <c r="H2955" s="41"/>
      <c r="I2955" s="41"/>
      <c r="J2955" s="41"/>
      <c r="K2955" s="41"/>
      <c r="L2955" s="41"/>
      <c r="M2955" s="41"/>
      <c r="N2955" s="41"/>
      <c r="O2955" s="41"/>
      <c r="P2955" s="41"/>
    </row>
    <row r="2956" ht="14.25" customHeight="1">
      <c r="A2956" s="41"/>
      <c r="B2956" s="41"/>
      <c r="C2956" s="41"/>
      <c r="D2956" s="41"/>
      <c r="E2956" s="41"/>
      <c r="F2956" s="41"/>
      <c r="G2956" s="41"/>
      <c r="H2956" s="41"/>
      <c r="I2956" s="41"/>
      <c r="J2956" s="41"/>
      <c r="K2956" s="41"/>
      <c r="L2956" s="41"/>
      <c r="M2956" s="41"/>
      <c r="N2956" s="41"/>
      <c r="O2956" s="41"/>
      <c r="P2956" s="41"/>
    </row>
    <row r="2957" ht="14.25" customHeight="1">
      <c r="A2957" s="41"/>
      <c r="B2957" s="41"/>
      <c r="C2957" s="41"/>
      <c r="D2957" s="41"/>
      <c r="E2957" s="41"/>
      <c r="F2957" s="41"/>
      <c r="G2957" s="41"/>
      <c r="H2957" s="41"/>
      <c r="I2957" s="41"/>
      <c r="J2957" s="41"/>
      <c r="K2957" s="41"/>
      <c r="L2957" s="41"/>
      <c r="M2957" s="41"/>
      <c r="N2957" s="41"/>
      <c r="O2957" s="41"/>
      <c r="P2957" s="41"/>
    </row>
    <row r="2958" ht="14.25" customHeight="1">
      <c r="A2958" s="41"/>
      <c r="B2958" s="41"/>
      <c r="C2958" s="41"/>
      <c r="D2958" s="41"/>
      <c r="E2958" s="41"/>
      <c r="F2958" s="41"/>
      <c r="G2958" s="41"/>
      <c r="H2958" s="41"/>
      <c r="I2958" s="41"/>
      <c r="J2958" s="41"/>
      <c r="K2958" s="41"/>
      <c r="L2958" s="41"/>
      <c r="M2958" s="41"/>
      <c r="N2958" s="41"/>
      <c r="O2958" s="41"/>
      <c r="P2958" s="41"/>
    </row>
    <row r="2959" ht="14.25" customHeight="1">
      <c r="A2959" s="41"/>
      <c r="B2959" s="41"/>
      <c r="C2959" s="41"/>
      <c r="D2959" s="41"/>
      <c r="E2959" s="41"/>
      <c r="F2959" s="41"/>
      <c r="G2959" s="41"/>
      <c r="H2959" s="41"/>
      <c r="I2959" s="41"/>
      <c r="J2959" s="41"/>
      <c r="K2959" s="41"/>
      <c r="L2959" s="41"/>
      <c r="M2959" s="41"/>
      <c r="N2959" s="41"/>
      <c r="O2959" s="41"/>
      <c r="P2959" s="41"/>
    </row>
    <row r="2960" ht="14.25" customHeight="1">
      <c r="A2960" s="41"/>
      <c r="B2960" s="41"/>
      <c r="C2960" s="41"/>
      <c r="D2960" s="41"/>
      <c r="E2960" s="41"/>
      <c r="F2960" s="41"/>
      <c r="G2960" s="41"/>
      <c r="H2960" s="41"/>
      <c r="I2960" s="41"/>
      <c r="J2960" s="41"/>
      <c r="K2960" s="41"/>
      <c r="L2960" s="41"/>
      <c r="M2960" s="41"/>
      <c r="N2960" s="41"/>
      <c r="O2960" s="41"/>
      <c r="P2960" s="41"/>
    </row>
    <row r="2961" ht="14.25" customHeight="1">
      <c r="A2961" s="41"/>
      <c r="B2961" s="41"/>
      <c r="C2961" s="41"/>
      <c r="D2961" s="41"/>
      <c r="E2961" s="41"/>
      <c r="F2961" s="41"/>
      <c r="G2961" s="41"/>
      <c r="H2961" s="41"/>
      <c r="I2961" s="41"/>
      <c r="J2961" s="41"/>
      <c r="K2961" s="41"/>
      <c r="L2961" s="41"/>
      <c r="M2961" s="41"/>
      <c r="N2961" s="41"/>
      <c r="O2961" s="41"/>
      <c r="P2961" s="41"/>
    </row>
    <row r="2962" ht="14.25" customHeight="1">
      <c r="A2962" s="41"/>
      <c r="B2962" s="41"/>
      <c r="C2962" s="41"/>
      <c r="D2962" s="41"/>
      <c r="E2962" s="41"/>
      <c r="F2962" s="41"/>
      <c r="G2962" s="41"/>
      <c r="H2962" s="41"/>
      <c r="I2962" s="41"/>
      <c r="J2962" s="41"/>
      <c r="K2962" s="41"/>
      <c r="L2962" s="41"/>
      <c r="M2962" s="41"/>
      <c r="N2962" s="41"/>
      <c r="O2962" s="41"/>
      <c r="P2962" s="41"/>
    </row>
    <row r="2963" ht="14.25" customHeight="1">
      <c r="A2963" s="41"/>
      <c r="B2963" s="41"/>
      <c r="C2963" s="41"/>
      <c r="D2963" s="41"/>
      <c r="E2963" s="41"/>
      <c r="F2963" s="41"/>
      <c r="G2963" s="41"/>
      <c r="H2963" s="41"/>
      <c r="I2963" s="41"/>
      <c r="J2963" s="41"/>
      <c r="K2963" s="41"/>
      <c r="L2963" s="41"/>
      <c r="M2963" s="41"/>
      <c r="N2963" s="41"/>
      <c r="O2963" s="41"/>
      <c r="P2963" s="41"/>
    </row>
    <row r="2964" ht="14.25" customHeight="1">
      <c r="A2964" s="41"/>
      <c r="B2964" s="41"/>
      <c r="C2964" s="41"/>
      <c r="D2964" s="41"/>
      <c r="E2964" s="41"/>
      <c r="F2964" s="41"/>
      <c r="G2964" s="41"/>
      <c r="H2964" s="41"/>
      <c r="I2964" s="41"/>
      <c r="J2964" s="41"/>
      <c r="K2964" s="41"/>
      <c r="L2964" s="41"/>
      <c r="M2964" s="41"/>
      <c r="N2964" s="41"/>
      <c r="O2964" s="41"/>
      <c r="P2964" s="41"/>
    </row>
    <row r="2965" ht="14.25" customHeight="1">
      <c r="A2965" s="41"/>
      <c r="B2965" s="41"/>
      <c r="C2965" s="41"/>
      <c r="D2965" s="41"/>
      <c r="E2965" s="41"/>
      <c r="F2965" s="41"/>
      <c r="G2965" s="41"/>
      <c r="H2965" s="41"/>
      <c r="I2965" s="41"/>
      <c r="J2965" s="41"/>
      <c r="K2965" s="41"/>
      <c r="L2965" s="41"/>
      <c r="M2965" s="41"/>
      <c r="N2965" s="41"/>
      <c r="O2965" s="41"/>
      <c r="P2965" s="41"/>
    </row>
    <row r="2966" ht="14.25" customHeight="1">
      <c r="A2966" s="41"/>
      <c r="B2966" s="41"/>
      <c r="C2966" s="41"/>
      <c r="D2966" s="41"/>
      <c r="E2966" s="41"/>
      <c r="F2966" s="41"/>
      <c r="G2966" s="41"/>
      <c r="H2966" s="41"/>
      <c r="I2966" s="41"/>
      <c r="J2966" s="41"/>
      <c r="K2966" s="41"/>
      <c r="L2966" s="41"/>
      <c r="M2966" s="41"/>
      <c r="N2966" s="41"/>
      <c r="O2966" s="41"/>
      <c r="P2966" s="41"/>
    </row>
    <row r="2967" ht="14.25" customHeight="1">
      <c r="A2967" s="41"/>
      <c r="B2967" s="41"/>
      <c r="C2967" s="41"/>
      <c r="D2967" s="41"/>
      <c r="E2967" s="41"/>
      <c r="F2967" s="41"/>
      <c r="G2967" s="41"/>
      <c r="H2967" s="41"/>
      <c r="I2967" s="41"/>
      <c r="J2967" s="41"/>
      <c r="K2967" s="41"/>
      <c r="L2967" s="41"/>
      <c r="M2967" s="41"/>
      <c r="N2967" s="41"/>
      <c r="O2967" s="41"/>
      <c r="P2967" s="41"/>
    </row>
    <row r="2968" ht="14.25" customHeight="1">
      <c r="A2968" s="41"/>
      <c r="B2968" s="41"/>
      <c r="C2968" s="41"/>
      <c r="D2968" s="41"/>
      <c r="E2968" s="41"/>
      <c r="F2968" s="41"/>
      <c r="G2968" s="41"/>
      <c r="H2968" s="41"/>
      <c r="I2968" s="41"/>
      <c r="J2968" s="41"/>
      <c r="K2968" s="41"/>
      <c r="L2968" s="41"/>
      <c r="M2968" s="41"/>
      <c r="N2968" s="41"/>
      <c r="O2968" s="41"/>
      <c r="P2968" s="41"/>
    </row>
    <row r="2969" ht="14.25" customHeight="1">
      <c r="A2969" s="41"/>
      <c r="B2969" s="41"/>
      <c r="C2969" s="41"/>
      <c r="D2969" s="41"/>
      <c r="E2969" s="41"/>
      <c r="F2969" s="41"/>
      <c r="G2969" s="41"/>
      <c r="H2969" s="41"/>
      <c r="I2969" s="41"/>
      <c r="J2969" s="41"/>
      <c r="K2969" s="41"/>
      <c r="L2969" s="41"/>
      <c r="M2969" s="41"/>
      <c r="N2969" s="41"/>
      <c r="O2969" s="41"/>
      <c r="P2969" s="41"/>
    </row>
    <row r="2970" ht="14.25" customHeight="1">
      <c r="A2970" s="41"/>
      <c r="B2970" s="41"/>
      <c r="C2970" s="41"/>
      <c r="D2970" s="41"/>
      <c r="E2970" s="41"/>
      <c r="F2970" s="41"/>
      <c r="G2970" s="41"/>
      <c r="H2970" s="41"/>
      <c r="I2970" s="41"/>
      <c r="J2970" s="41"/>
      <c r="K2970" s="41"/>
      <c r="L2970" s="41"/>
      <c r="M2970" s="41"/>
      <c r="N2970" s="41"/>
      <c r="O2970" s="41"/>
      <c r="P2970" s="41"/>
    </row>
    <row r="2971" ht="14.25" customHeight="1">
      <c r="A2971" s="41"/>
      <c r="B2971" s="41"/>
      <c r="C2971" s="41"/>
      <c r="D2971" s="41"/>
      <c r="E2971" s="41"/>
      <c r="F2971" s="41"/>
      <c r="G2971" s="41"/>
      <c r="H2971" s="41"/>
      <c r="I2971" s="41"/>
      <c r="J2971" s="41"/>
      <c r="K2971" s="41"/>
      <c r="L2971" s="41"/>
      <c r="M2971" s="41"/>
      <c r="N2971" s="41"/>
      <c r="O2971" s="41"/>
      <c r="P2971" s="41"/>
    </row>
    <row r="2972" ht="14.25" customHeight="1">
      <c r="A2972" s="41"/>
      <c r="B2972" s="41"/>
      <c r="C2972" s="41"/>
      <c r="D2972" s="41"/>
      <c r="E2972" s="41"/>
      <c r="F2972" s="41"/>
      <c r="G2972" s="41"/>
      <c r="H2972" s="41"/>
      <c r="I2972" s="41"/>
      <c r="J2972" s="41"/>
      <c r="K2972" s="41"/>
      <c r="L2972" s="41"/>
      <c r="M2972" s="41"/>
      <c r="N2972" s="41"/>
      <c r="O2972" s="41"/>
      <c r="P2972" s="41"/>
    </row>
    <row r="2973" ht="14.25" customHeight="1">
      <c r="A2973" s="41"/>
      <c r="B2973" s="41"/>
      <c r="C2973" s="41"/>
      <c r="D2973" s="41"/>
      <c r="E2973" s="41"/>
      <c r="F2973" s="41"/>
      <c r="G2973" s="41"/>
      <c r="H2973" s="41"/>
      <c r="I2973" s="41"/>
      <c r="J2973" s="41"/>
      <c r="K2973" s="41"/>
      <c r="L2973" s="41"/>
      <c r="M2973" s="41"/>
      <c r="N2973" s="41"/>
      <c r="O2973" s="41"/>
      <c r="P2973" s="41"/>
    </row>
    <row r="2974" ht="14.25" customHeight="1">
      <c r="A2974" s="41"/>
      <c r="B2974" s="41"/>
      <c r="C2974" s="41"/>
      <c r="D2974" s="41"/>
      <c r="E2974" s="41"/>
      <c r="F2974" s="41"/>
      <c r="G2974" s="41"/>
      <c r="H2974" s="41"/>
      <c r="I2974" s="41"/>
      <c r="J2974" s="41"/>
      <c r="K2974" s="41"/>
      <c r="L2974" s="41"/>
      <c r="M2974" s="41"/>
      <c r="N2974" s="41"/>
      <c r="O2974" s="41"/>
      <c r="P2974" s="41"/>
    </row>
    <row r="2975" ht="14.25" customHeight="1">
      <c r="A2975" s="41"/>
      <c r="B2975" s="41"/>
      <c r="C2975" s="41"/>
      <c r="D2975" s="41"/>
      <c r="E2975" s="41"/>
      <c r="F2975" s="41"/>
      <c r="G2975" s="41"/>
      <c r="H2975" s="41"/>
      <c r="I2975" s="41"/>
      <c r="J2975" s="41"/>
      <c r="K2975" s="41"/>
      <c r="L2975" s="41"/>
      <c r="M2975" s="41"/>
      <c r="N2975" s="41"/>
      <c r="O2975" s="41"/>
      <c r="P2975" s="41"/>
    </row>
    <row r="2976" ht="14.25" customHeight="1">
      <c r="A2976" s="41"/>
      <c r="B2976" s="41"/>
      <c r="C2976" s="41"/>
      <c r="D2976" s="41"/>
      <c r="E2976" s="41"/>
      <c r="F2976" s="41"/>
      <c r="G2976" s="41"/>
      <c r="H2976" s="41"/>
      <c r="I2976" s="41"/>
      <c r="J2976" s="41"/>
      <c r="K2976" s="41"/>
      <c r="L2976" s="41"/>
      <c r="M2976" s="41"/>
      <c r="N2976" s="41"/>
      <c r="O2976" s="41"/>
      <c r="P2976" s="41"/>
    </row>
    <row r="2977" ht="14.25" customHeight="1">
      <c r="A2977" s="41"/>
      <c r="B2977" s="41"/>
      <c r="C2977" s="41"/>
      <c r="D2977" s="41"/>
      <c r="E2977" s="41"/>
      <c r="F2977" s="41"/>
      <c r="G2977" s="41"/>
      <c r="H2977" s="41"/>
      <c r="I2977" s="41"/>
      <c r="J2977" s="41"/>
      <c r="K2977" s="41"/>
      <c r="L2977" s="41"/>
      <c r="M2977" s="41"/>
      <c r="N2977" s="41"/>
      <c r="O2977" s="41"/>
      <c r="P2977" s="41"/>
    </row>
    <row r="2978" ht="14.25" customHeight="1">
      <c r="A2978" s="41"/>
      <c r="B2978" s="41"/>
      <c r="C2978" s="41"/>
      <c r="D2978" s="41"/>
      <c r="E2978" s="41"/>
      <c r="F2978" s="41"/>
      <c r="G2978" s="41"/>
      <c r="H2978" s="41"/>
      <c r="I2978" s="41"/>
      <c r="J2978" s="41"/>
      <c r="K2978" s="41"/>
      <c r="L2978" s="41"/>
      <c r="M2978" s="41"/>
      <c r="N2978" s="41"/>
      <c r="O2978" s="41"/>
      <c r="P2978" s="41"/>
    </row>
    <row r="2979" ht="14.25" customHeight="1">
      <c r="A2979" s="41"/>
      <c r="B2979" s="41"/>
      <c r="C2979" s="41"/>
      <c r="D2979" s="41"/>
      <c r="E2979" s="41"/>
      <c r="F2979" s="41"/>
      <c r="G2979" s="41"/>
      <c r="H2979" s="41"/>
      <c r="I2979" s="41"/>
      <c r="J2979" s="41"/>
      <c r="K2979" s="41"/>
      <c r="L2979" s="41"/>
      <c r="M2979" s="41"/>
      <c r="N2979" s="41"/>
      <c r="O2979" s="41"/>
      <c r="P2979" s="41"/>
    </row>
    <row r="2980" ht="14.25" customHeight="1">
      <c r="A2980" s="41"/>
      <c r="B2980" s="41"/>
      <c r="C2980" s="41"/>
      <c r="D2980" s="41"/>
      <c r="E2980" s="41"/>
      <c r="F2980" s="41"/>
      <c r="G2980" s="41"/>
      <c r="H2980" s="41"/>
      <c r="I2980" s="41"/>
      <c r="J2980" s="41"/>
      <c r="K2980" s="41"/>
      <c r="L2980" s="41"/>
      <c r="M2980" s="41"/>
      <c r="N2980" s="41"/>
      <c r="O2980" s="41"/>
      <c r="P2980" s="41"/>
    </row>
    <row r="2981" ht="14.25" customHeight="1">
      <c r="A2981" s="41"/>
      <c r="B2981" s="41"/>
      <c r="C2981" s="41"/>
      <c r="D2981" s="41"/>
      <c r="E2981" s="41"/>
      <c r="F2981" s="41"/>
      <c r="G2981" s="41"/>
      <c r="H2981" s="41"/>
      <c r="I2981" s="41"/>
      <c r="J2981" s="41"/>
      <c r="K2981" s="41"/>
      <c r="L2981" s="41"/>
      <c r="M2981" s="41"/>
      <c r="N2981" s="41"/>
      <c r="O2981" s="41"/>
      <c r="P2981" s="41"/>
    </row>
    <row r="2982" ht="14.25" customHeight="1">
      <c r="A2982" s="41"/>
      <c r="B2982" s="41"/>
      <c r="C2982" s="41"/>
      <c r="D2982" s="41"/>
      <c r="E2982" s="41"/>
      <c r="F2982" s="41"/>
      <c r="G2982" s="41"/>
      <c r="H2982" s="41"/>
      <c r="I2982" s="41"/>
      <c r="J2982" s="41"/>
      <c r="K2982" s="41"/>
      <c r="L2982" s="41"/>
      <c r="M2982" s="41"/>
      <c r="N2982" s="41"/>
      <c r="O2982" s="41"/>
      <c r="P2982" s="41"/>
    </row>
    <row r="2983" ht="14.25" customHeight="1">
      <c r="A2983" s="41"/>
      <c r="B2983" s="41"/>
      <c r="C2983" s="41"/>
      <c r="D2983" s="41"/>
      <c r="E2983" s="41"/>
      <c r="F2983" s="41"/>
      <c r="G2983" s="41"/>
      <c r="H2983" s="41"/>
      <c r="I2983" s="41"/>
      <c r="J2983" s="41"/>
      <c r="K2983" s="41"/>
      <c r="L2983" s="41"/>
      <c r="M2983" s="41"/>
      <c r="N2983" s="41"/>
      <c r="O2983" s="41"/>
      <c r="P2983" s="41"/>
    </row>
    <row r="2984" ht="14.25" customHeight="1">
      <c r="A2984" s="41"/>
      <c r="B2984" s="41"/>
      <c r="C2984" s="41"/>
      <c r="D2984" s="41"/>
      <c r="E2984" s="41"/>
      <c r="F2984" s="41"/>
      <c r="G2984" s="41"/>
      <c r="H2984" s="41"/>
      <c r="I2984" s="41"/>
      <c r="J2984" s="41"/>
      <c r="K2984" s="41"/>
      <c r="L2984" s="41"/>
      <c r="M2984" s="41"/>
      <c r="N2984" s="41"/>
      <c r="O2984" s="41"/>
      <c r="P2984" s="41"/>
    </row>
    <row r="2985" ht="14.25" customHeight="1">
      <c r="A2985" s="41"/>
      <c r="B2985" s="41"/>
      <c r="C2985" s="41"/>
      <c r="D2985" s="41"/>
      <c r="E2985" s="41"/>
      <c r="F2985" s="41"/>
      <c r="G2985" s="41"/>
      <c r="H2985" s="41"/>
      <c r="I2985" s="41"/>
      <c r="J2985" s="41"/>
      <c r="K2985" s="41"/>
      <c r="L2985" s="41"/>
      <c r="M2985" s="41"/>
      <c r="N2985" s="41"/>
      <c r="O2985" s="41"/>
      <c r="P2985" s="41"/>
    </row>
    <row r="2986" ht="14.25" customHeight="1">
      <c r="A2986" s="41"/>
      <c r="B2986" s="41"/>
      <c r="C2986" s="41"/>
      <c r="D2986" s="41"/>
      <c r="E2986" s="41"/>
      <c r="F2986" s="41"/>
      <c r="G2986" s="41"/>
      <c r="H2986" s="41"/>
      <c r="I2986" s="41"/>
      <c r="J2986" s="41"/>
      <c r="K2986" s="41"/>
      <c r="L2986" s="41"/>
      <c r="M2986" s="41"/>
      <c r="N2986" s="41"/>
      <c r="O2986" s="41"/>
      <c r="P2986" s="41"/>
    </row>
    <row r="2987" ht="14.25" customHeight="1">
      <c r="A2987" s="41"/>
      <c r="B2987" s="41"/>
      <c r="C2987" s="41"/>
      <c r="D2987" s="41"/>
      <c r="E2987" s="41"/>
      <c r="F2987" s="41"/>
      <c r="G2987" s="41"/>
      <c r="H2987" s="41"/>
      <c r="I2987" s="41"/>
      <c r="J2987" s="41"/>
      <c r="K2987" s="41"/>
      <c r="L2987" s="41"/>
      <c r="M2987" s="41"/>
      <c r="N2987" s="41"/>
      <c r="O2987" s="41"/>
      <c r="P2987" s="41"/>
    </row>
    <row r="2988" ht="14.25" customHeight="1">
      <c r="A2988" s="41"/>
      <c r="B2988" s="41"/>
      <c r="C2988" s="41"/>
      <c r="D2988" s="41"/>
      <c r="E2988" s="41"/>
      <c r="F2988" s="41"/>
      <c r="G2988" s="41"/>
      <c r="H2988" s="41"/>
      <c r="I2988" s="41"/>
      <c r="J2988" s="41"/>
      <c r="K2988" s="41"/>
      <c r="L2988" s="41"/>
      <c r="M2988" s="41"/>
      <c r="N2988" s="41"/>
      <c r="O2988" s="41"/>
      <c r="P2988" s="41"/>
    </row>
    <row r="2989" ht="14.25" customHeight="1">
      <c r="A2989" s="41"/>
      <c r="B2989" s="41"/>
      <c r="C2989" s="41"/>
      <c r="D2989" s="41"/>
      <c r="E2989" s="41"/>
      <c r="F2989" s="41"/>
      <c r="G2989" s="41"/>
      <c r="H2989" s="41"/>
      <c r="I2989" s="41"/>
      <c r="J2989" s="41"/>
      <c r="K2989" s="41"/>
      <c r="L2989" s="41"/>
      <c r="M2989" s="41"/>
      <c r="N2989" s="41"/>
      <c r="O2989" s="41"/>
      <c r="P2989" s="41"/>
    </row>
    <row r="2990" ht="14.25" customHeight="1">
      <c r="A2990" s="41"/>
      <c r="B2990" s="41"/>
      <c r="C2990" s="41"/>
      <c r="D2990" s="41"/>
      <c r="E2990" s="41"/>
      <c r="F2990" s="41"/>
      <c r="G2990" s="41"/>
      <c r="H2990" s="41"/>
      <c r="I2990" s="41"/>
      <c r="J2990" s="41"/>
      <c r="K2990" s="41"/>
      <c r="L2990" s="41"/>
      <c r="M2990" s="41"/>
      <c r="N2990" s="41"/>
      <c r="O2990" s="41"/>
      <c r="P2990" s="41"/>
    </row>
    <row r="2991" ht="14.25" customHeight="1">
      <c r="A2991" s="41"/>
      <c r="B2991" s="41"/>
      <c r="C2991" s="41"/>
      <c r="D2991" s="41"/>
      <c r="E2991" s="41"/>
      <c r="F2991" s="41"/>
      <c r="G2991" s="41"/>
      <c r="H2991" s="41"/>
      <c r="I2991" s="41"/>
      <c r="J2991" s="41"/>
      <c r="K2991" s="41"/>
      <c r="L2991" s="41"/>
      <c r="M2991" s="41"/>
      <c r="N2991" s="41"/>
      <c r="O2991" s="41"/>
      <c r="P2991" s="41"/>
    </row>
    <row r="2992" ht="14.25" customHeight="1">
      <c r="A2992" s="41"/>
      <c r="B2992" s="41"/>
      <c r="C2992" s="41"/>
      <c r="D2992" s="41"/>
      <c r="E2992" s="41"/>
      <c r="F2992" s="41"/>
      <c r="G2992" s="41"/>
      <c r="H2992" s="41"/>
      <c r="I2992" s="41"/>
      <c r="J2992" s="41"/>
      <c r="K2992" s="41"/>
      <c r="L2992" s="41"/>
      <c r="M2992" s="41"/>
      <c r="N2992" s="41"/>
      <c r="O2992" s="41"/>
      <c r="P2992" s="41"/>
    </row>
    <row r="2993" ht="14.25" customHeight="1">
      <c r="A2993" s="41"/>
      <c r="B2993" s="41"/>
      <c r="C2993" s="41"/>
      <c r="D2993" s="41"/>
      <c r="E2993" s="41"/>
      <c r="F2993" s="41"/>
      <c r="G2993" s="41"/>
      <c r="H2993" s="41"/>
      <c r="I2993" s="41"/>
      <c r="J2993" s="41"/>
      <c r="K2993" s="41"/>
      <c r="L2993" s="41"/>
      <c r="M2993" s="41"/>
      <c r="N2993" s="41"/>
      <c r="O2993" s="41"/>
      <c r="P2993" s="41"/>
    </row>
    <row r="2994" ht="14.25" customHeight="1">
      <c r="A2994" s="41"/>
      <c r="B2994" s="41"/>
      <c r="C2994" s="41"/>
      <c r="D2994" s="41"/>
      <c r="E2994" s="41"/>
      <c r="F2994" s="41"/>
      <c r="G2994" s="41"/>
      <c r="H2994" s="41"/>
      <c r="I2994" s="41"/>
      <c r="J2994" s="41"/>
      <c r="K2994" s="41"/>
      <c r="L2994" s="41"/>
      <c r="M2994" s="41"/>
      <c r="N2994" s="41"/>
      <c r="O2994" s="41"/>
      <c r="P2994" s="41"/>
    </row>
    <row r="2995" ht="14.25" customHeight="1">
      <c r="A2995" s="41"/>
      <c r="B2995" s="41"/>
      <c r="C2995" s="41"/>
      <c r="D2995" s="41"/>
      <c r="E2995" s="41"/>
      <c r="F2995" s="41"/>
      <c r="G2995" s="41"/>
      <c r="H2995" s="41"/>
      <c r="I2995" s="41"/>
      <c r="J2995" s="41"/>
      <c r="K2995" s="41"/>
      <c r="L2995" s="41"/>
      <c r="M2995" s="41"/>
      <c r="N2995" s="41"/>
      <c r="O2995" s="41"/>
      <c r="P2995" s="41"/>
    </row>
    <row r="2996" ht="14.25" customHeight="1">
      <c r="A2996" s="41"/>
      <c r="B2996" s="41"/>
      <c r="C2996" s="41"/>
      <c r="D2996" s="41"/>
      <c r="E2996" s="41"/>
      <c r="F2996" s="41"/>
      <c r="G2996" s="41"/>
      <c r="H2996" s="41"/>
      <c r="I2996" s="41"/>
      <c r="J2996" s="41"/>
      <c r="K2996" s="41"/>
      <c r="L2996" s="41"/>
      <c r="M2996" s="41"/>
      <c r="N2996" s="41"/>
      <c r="O2996" s="41"/>
      <c r="P2996" s="41"/>
    </row>
    <row r="2997" ht="14.25" customHeight="1">
      <c r="A2997" s="41"/>
      <c r="B2997" s="41"/>
      <c r="C2997" s="41"/>
      <c r="D2997" s="41"/>
      <c r="E2997" s="41"/>
      <c r="F2997" s="41"/>
      <c r="G2997" s="41"/>
      <c r="H2997" s="41"/>
      <c r="I2997" s="41"/>
      <c r="J2997" s="41"/>
      <c r="K2997" s="41"/>
      <c r="L2997" s="41"/>
      <c r="M2997" s="41"/>
      <c r="N2997" s="41"/>
      <c r="O2997" s="41"/>
      <c r="P2997" s="41"/>
    </row>
    <row r="2998" ht="14.25" customHeight="1">
      <c r="A2998" s="41"/>
      <c r="B2998" s="41"/>
      <c r="C2998" s="41"/>
      <c r="D2998" s="41"/>
      <c r="E2998" s="41"/>
      <c r="F2998" s="41"/>
      <c r="G2998" s="41"/>
      <c r="H2998" s="41"/>
      <c r="I2998" s="41"/>
      <c r="J2998" s="41"/>
      <c r="K2998" s="41"/>
      <c r="L2998" s="41"/>
      <c r="M2998" s="41"/>
      <c r="N2998" s="41"/>
      <c r="O2998" s="41"/>
      <c r="P2998" s="41"/>
    </row>
    <row r="2999" ht="14.25" customHeight="1">
      <c r="A2999" s="41"/>
      <c r="B2999" s="41"/>
      <c r="C2999" s="41"/>
      <c r="D2999" s="41"/>
      <c r="E2999" s="41"/>
      <c r="F2999" s="41"/>
      <c r="G2999" s="41"/>
      <c r="H2999" s="41"/>
      <c r="I2999" s="41"/>
      <c r="J2999" s="41"/>
      <c r="K2999" s="41"/>
      <c r="L2999" s="41"/>
      <c r="M2999" s="41"/>
      <c r="N2999" s="41"/>
      <c r="O2999" s="41"/>
      <c r="P2999" s="41"/>
    </row>
    <row r="3000" ht="14.25" customHeight="1">
      <c r="A3000" s="41"/>
      <c r="B3000" s="41"/>
      <c r="C3000" s="41"/>
      <c r="D3000" s="41"/>
      <c r="E3000" s="41"/>
      <c r="F3000" s="41"/>
      <c r="G3000" s="41"/>
      <c r="H3000" s="41"/>
      <c r="I3000" s="41"/>
      <c r="J3000" s="41"/>
      <c r="K3000" s="41"/>
      <c r="L3000" s="41"/>
      <c r="M3000" s="41"/>
      <c r="N3000" s="41"/>
      <c r="O3000" s="41"/>
      <c r="P3000" s="41"/>
    </row>
    <row r="3001" ht="14.25" customHeight="1">
      <c r="A3001" s="41"/>
      <c r="B3001" s="41"/>
      <c r="C3001" s="41"/>
      <c r="D3001" s="41"/>
      <c r="E3001" s="41"/>
      <c r="F3001" s="41"/>
      <c r="G3001" s="41"/>
      <c r="H3001" s="41"/>
      <c r="I3001" s="41"/>
      <c r="J3001" s="41"/>
      <c r="K3001" s="41"/>
      <c r="L3001" s="41"/>
      <c r="M3001" s="41"/>
      <c r="N3001" s="41"/>
      <c r="O3001" s="41"/>
      <c r="P3001" s="41"/>
    </row>
    <row r="3002" ht="14.25" customHeight="1">
      <c r="A3002" s="41"/>
      <c r="B3002" s="41"/>
      <c r="C3002" s="41"/>
      <c r="D3002" s="41"/>
      <c r="E3002" s="41"/>
      <c r="F3002" s="41"/>
      <c r="G3002" s="41"/>
      <c r="H3002" s="41"/>
      <c r="I3002" s="41"/>
      <c r="J3002" s="41"/>
      <c r="K3002" s="41"/>
      <c r="L3002" s="41"/>
      <c r="M3002" s="41"/>
      <c r="N3002" s="41"/>
      <c r="O3002" s="41"/>
      <c r="P3002" s="41"/>
    </row>
    <row r="3003" ht="14.25" customHeight="1">
      <c r="A3003" s="41"/>
      <c r="B3003" s="41"/>
      <c r="C3003" s="41"/>
      <c r="D3003" s="41"/>
      <c r="E3003" s="41"/>
      <c r="F3003" s="41"/>
      <c r="G3003" s="41"/>
      <c r="H3003" s="41"/>
      <c r="I3003" s="41"/>
      <c r="J3003" s="41"/>
      <c r="K3003" s="41"/>
      <c r="L3003" s="41"/>
      <c r="M3003" s="41"/>
      <c r="N3003" s="41"/>
      <c r="O3003" s="41"/>
      <c r="P3003" s="41"/>
    </row>
    <row r="3004" ht="14.25" customHeight="1">
      <c r="A3004" s="41"/>
      <c r="B3004" s="41"/>
      <c r="C3004" s="41"/>
      <c r="D3004" s="41"/>
      <c r="E3004" s="41"/>
      <c r="F3004" s="41"/>
      <c r="G3004" s="41"/>
      <c r="H3004" s="41"/>
      <c r="I3004" s="41"/>
      <c r="J3004" s="41"/>
      <c r="K3004" s="41"/>
      <c r="L3004" s="41"/>
      <c r="M3004" s="41"/>
      <c r="N3004" s="41"/>
      <c r="O3004" s="41"/>
      <c r="P3004" s="41"/>
    </row>
    <row r="3005" ht="14.25" customHeight="1">
      <c r="A3005" s="41"/>
      <c r="B3005" s="41"/>
      <c r="C3005" s="41"/>
      <c r="D3005" s="41"/>
      <c r="E3005" s="41"/>
      <c r="F3005" s="41"/>
      <c r="G3005" s="41"/>
      <c r="H3005" s="41"/>
      <c r="I3005" s="41"/>
      <c r="J3005" s="41"/>
      <c r="K3005" s="41"/>
      <c r="L3005" s="41"/>
      <c r="M3005" s="41"/>
      <c r="N3005" s="41"/>
      <c r="O3005" s="41"/>
      <c r="P3005" s="41"/>
    </row>
    <row r="3006" ht="14.25" customHeight="1">
      <c r="A3006" s="41"/>
      <c r="B3006" s="41"/>
      <c r="C3006" s="41"/>
      <c r="D3006" s="41"/>
      <c r="E3006" s="41"/>
      <c r="F3006" s="41"/>
      <c r="G3006" s="41"/>
      <c r="H3006" s="41"/>
      <c r="I3006" s="41"/>
      <c r="J3006" s="41"/>
      <c r="K3006" s="41"/>
      <c r="L3006" s="41"/>
      <c r="M3006" s="41"/>
      <c r="N3006" s="41"/>
      <c r="O3006" s="41"/>
      <c r="P3006" s="41"/>
    </row>
    <row r="3007" ht="14.25" customHeight="1">
      <c r="A3007" s="41"/>
      <c r="B3007" s="41"/>
      <c r="C3007" s="41"/>
      <c r="D3007" s="41"/>
      <c r="E3007" s="41"/>
      <c r="F3007" s="41"/>
      <c r="G3007" s="41"/>
      <c r="H3007" s="41"/>
      <c r="I3007" s="41"/>
      <c r="J3007" s="41"/>
      <c r="K3007" s="41"/>
      <c r="L3007" s="41"/>
      <c r="M3007" s="41"/>
      <c r="N3007" s="41"/>
      <c r="O3007" s="41"/>
      <c r="P3007" s="41"/>
    </row>
    <row r="3008" ht="14.25" customHeight="1">
      <c r="A3008" s="41"/>
      <c r="B3008" s="41"/>
      <c r="C3008" s="41"/>
      <c r="D3008" s="41"/>
      <c r="E3008" s="41"/>
      <c r="F3008" s="41"/>
      <c r="G3008" s="41"/>
      <c r="H3008" s="41"/>
      <c r="I3008" s="41"/>
      <c r="J3008" s="41"/>
      <c r="K3008" s="41"/>
      <c r="L3008" s="41"/>
      <c r="M3008" s="41"/>
      <c r="N3008" s="41"/>
      <c r="O3008" s="41"/>
      <c r="P3008" s="41"/>
    </row>
    <row r="3009" ht="14.25" customHeight="1">
      <c r="A3009" s="41"/>
      <c r="B3009" s="41"/>
      <c r="C3009" s="41"/>
      <c r="D3009" s="41"/>
      <c r="E3009" s="41"/>
      <c r="F3009" s="41"/>
      <c r="G3009" s="41"/>
      <c r="H3009" s="41"/>
      <c r="I3009" s="41"/>
      <c r="J3009" s="41"/>
      <c r="K3009" s="41"/>
      <c r="L3009" s="41"/>
      <c r="M3009" s="41"/>
      <c r="N3009" s="41"/>
      <c r="O3009" s="41"/>
      <c r="P3009" s="41"/>
    </row>
    <row r="3010" ht="14.25" customHeight="1">
      <c r="A3010" s="41"/>
      <c r="B3010" s="41"/>
      <c r="C3010" s="41"/>
      <c r="D3010" s="41"/>
      <c r="E3010" s="41"/>
      <c r="F3010" s="41"/>
      <c r="G3010" s="41"/>
      <c r="H3010" s="41"/>
      <c r="I3010" s="41"/>
      <c r="J3010" s="41"/>
      <c r="K3010" s="41"/>
      <c r="L3010" s="41"/>
      <c r="M3010" s="41"/>
      <c r="N3010" s="41"/>
      <c r="O3010" s="41"/>
      <c r="P3010" s="41"/>
    </row>
    <row r="3011" ht="14.25" customHeight="1">
      <c r="A3011" s="41"/>
      <c r="B3011" s="41"/>
      <c r="C3011" s="41"/>
      <c r="D3011" s="41"/>
      <c r="E3011" s="41"/>
      <c r="F3011" s="41"/>
      <c r="G3011" s="41"/>
      <c r="H3011" s="41"/>
      <c r="I3011" s="41"/>
      <c r="J3011" s="41"/>
      <c r="K3011" s="41"/>
      <c r="L3011" s="41"/>
      <c r="M3011" s="41"/>
      <c r="N3011" s="41"/>
      <c r="O3011" s="41"/>
      <c r="P3011" s="41"/>
    </row>
    <row r="3012" ht="14.25" customHeight="1">
      <c r="A3012" s="41"/>
      <c r="B3012" s="41"/>
      <c r="C3012" s="41"/>
      <c r="D3012" s="41"/>
      <c r="E3012" s="41"/>
      <c r="F3012" s="41"/>
      <c r="G3012" s="41"/>
      <c r="H3012" s="41"/>
      <c r="I3012" s="41"/>
      <c r="J3012" s="41"/>
      <c r="K3012" s="41"/>
      <c r="L3012" s="41"/>
      <c r="M3012" s="41"/>
      <c r="N3012" s="41"/>
      <c r="O3012" s="41"/>
      <c r="P3012" s="41"/>
    </row>
    <row r="3013" ht="14.25" customHeight="1">
      <c r="A3013" s="41"/>
      <c r="B3013" s="41"/>
      <c r="C3013" s="41"/>
      <c r="D3013" s="41"/>
      <c r="E3013" s="41"/>
      <c r="F3013" s="41"/>
      <c r="G3013" s="41"/>
      <c r="H3013" s="41"/>
      <c r="I3013" s="41"/>
      <c r="J3013" s="41"/>
      <c r="K3013" s="41"/>
      <c r="L3013" s="41"/>
      <c r="M3013" s="41"/>
      <c r="N3013" s="41"/>
      <c r="O3013" s="41"/>
      <c r="P3013" s="41"/>
    </row>
    <row r="3014" ht="14.25" customHeight="1">
      <c r="A3014" s="41"/>
      <c r="B3014" s="41"/>
      <c r="C3014" s="41"/>
      <c r="D3014" s="41"/>
      <c r="E3014" s="41"/>
      <c r="F3014" s="41"/>
      <c r="G3014" s="41"/>
      <c r="H3014" s="41"/>
      <c r="I3014" s="41"/>
      <c r="J3014" s="41"/>
      <c r="K3014" s="41"/>
      <c r="L3014" s="41"/>
      <c r="M3014" s="41"/>
      <c r="N3014" s="41"/>
      <c r="O3014" s="41"/>
      <c r="P3014" s="41"/>
    </row>
    <row r="3015" ht="14.25" customHeight="1">
      <c r="A3015" s="41"/>
      <c r="B3015" s="41"/>
      <c r="C3015" s="41"/>
      <c r="D3015" s="41"/>
      <c r="E3015" s="41"/>
      <c r="F3015" s="41"/>
      <c r="G3015" s="41"/>
      <c r="H3015" s="41"/>
      <c r="I3015" s="41"/>
      <c r="J3015" s="41"/>
      <c r="K3015" s="41"/>
      <c r="L3015" s="41"/>
      <c r="M3015" s="41"/>
      <c r="N3015" s="41"/>
      <c r="O3015" s="41"/>
      <c r="P3015" s="41"/>
    </row>
    <row r="3016" ht="14.25" customHeight="1">
      <c r="A3016" s="41"/>
      <c r="B3016" s="41"/>
      <c r="C3016" s="41"/>
      <c r="D3016" s="41"/>
      <c r="E3016" s="41"/>
      <c r="F3016" s="41"/>
      <c r="G3016" s="41"/>
      <c r="H3016" s="41"/>
      <c r="I3016" s="41"/>
      <c r="J3016" s="41"/>
      <c r="K3016" s="41"/>
      <c r="L3016" s="41"/>
      <c r="M3016" s="41"/>
      <c r="N3016" s="41"/>
      <c r="O3016" s="41"/>
      <c r="P3016" s="41"/>
    </row>
    <row r="3017" ht="14.25" customHeight="1">
      <c r="A3017" s="41"/>
      <c r="B3017" s="41"/>
      <c r="C3017" s="41"/>
      <c r="D3017" s="41"/>
      <c r="E3017" s="41"/>
      <c r="F3017" s="41"/>
      <c r="G3017" s="41"/>
      <c r="H3017" s="41"/>
      <c r="I3017" s="41"/>
      <c r="J3017" s="41"/>
      <c r="K3017" s="41"/>
      <c r="L3017" s="41"/>
      <c r="M3017" s="41"/>
      <c r="N3017" s="41"/>
      <c r="O3017" s="41"/>
      <c r="P3017" s="41"/>
    </row>
    <row r="3018" ht="14.25" customHeight="1">
      <c r="A3018" s="41"/>
      <c r="B3018" s="41"/>
      <c r="C3018" s="41"/>
      <c r="D3018" s="41"/>
      <c r="E3018" s="41"/>
      <c r="F3018" s="41"/>
      <c r="G3018" s="41"/>
      <c r="H3018" s="41"/>
      <c r="I3018" s="41"/>
      <c r="J3018" s="41"/>
      <c r="K3018" s="41"/>
      <c r="L3018" s="41"/>
      <c r="M3018" s="41"/>
      <c r="N3018" s="41"/>
      <c r="O3018" s="41"/>
      <c r="P3018" s="41"/>
    </row>
    <row r="3019" ht="14.25" customHeight="1">
      <c r="A3019" s="41"/>
      <c r="B3019" s="41"/>
      <c r="C3019" s="41"/>
      <c r="D3019" s="41"/>
      <c r="E3019" s="41"/>
      <c r="F3019" s="41"/>
      <c r="G3019" s="41"/>
      <c r="H3019" s="41"/>
      <c r="I3019" s="41"/>
      <c r="J3019" s="41"/>
      <c r="K3019" s="41"/>
      <c r="L3019" s="41"/>
      <c r="M3019" s="41"/>
      <c r="N3019" s="41"/>
      <c r="O3019" s="41"/>
      <c r="P3019" s="41"/>
    </row>
    <row r="3020" ht="14.25" customHeight="1">
      <c r="A3020" s="41"/>
      <c r="B3020" s="41"/>
      <c r="C3020" s="41"/>
      <c r="D3020" s="41"/>
      <c r="E3020" s="41"/>
      <c r="F3020" s="41"/>
      <c r="G3020" s="41"/>
      <c r="H3020" s="41"/>
      <c r="I3020" s="41"/>
      <c r="J3020" s="41"/>
      <c r="K3020" s="41"/>
      <c r="L3020" s="41"/>
      <c r="M3020" s="41"/>
      <c r="N3020" s="41"/>
      <c r="O3020" s="41"/>
      <c r="P3020" s="41"/>
    </row>
    <row r="3021" ht="14.25" customHeight="1">
      <c r="A3021" s="41"/>
      <c r="B3021" s="41"/>
      <c r="C3021" s="41"/>
      <c r="D3021" s="41"/>
      <c r="E3021" s="41"/>
      <c r="F3021" s="41"/>
      <c r="G3021" s="41"/>
      <c r="H3021" s="41"/>
      <c r="I3021" s="41"/>
      <c r="J3021" s="41"/>
      <c r="K3021" s="41"/>
      <c r="L3021" s="41"/>
      <c r="M3021" s="41"/>
      <c r="N3021" s="41"/>
      <c r="O3021" s="41"/>
      <c r="P3021" s="41"/>
    </row>
    <row r="3022" ht="14.25" customHeight="1">
      <c r="A3022" s="41"/>
      <c r="B3022" s="41"/>
      <c r="C3022" s="41"/>
      <c r="D3022" s="41"/>
      <c r="E3022" s="41"/>
      <c r="F3022" s="41"/>
      <c r="G3022" s="41"/>
      <c r="H3022" s="41"/>
      <c r="I3022" s="41"/>
      <c r="J3022" s="41"/>
      <c r="K3022" s="41"/>
      <c r="L3022" s="41"/>
      <c r="M3022" s="41"/>
      <c r="N3022" s="41"/>
      <c r="O3022" s="41"/>
      <c r="P3022" s="41"/>
    </row>
    <row r="3023" ht="14.25" customHeight="1">
      <c r="A3023" s="41"/>
      <c r="B3023" s="41"/>
      <c r="C3023" s="41"/>
      <c r="D3023" s="41"/>
      <c r="E3023" s="41"/>
      <c r="F3023" s="41"/>
      <c r="G3023" s="41"/>
      <c r="H3023" s="41"/>
      <c r="I3023" s="41"/>
      <c r="J3023" s="41"/>
      <c r="K3023" s="41"/>
      <c r="L3023" s="41"/>
      <c r="M3023" s="41"/>
      <c r="N3023" s="41"/>
      <c r="O3023" s="41"/>
      <c r="P3023" s="41"/>
    </row>
    <row r="3024" ht="14.25" customHeight="1">
      <c r="A3024" s="41"/>
      <c r="B3024" s="41"/>
      <c r="C3024" s="41"/>
      <c r="D3024" s="41"/>
      <c r="E3024" s="41"/>
      <c r="F3024" s="41"/>
      <c r="G3024" s="41"/>
      <c r="H3024" s="41"/>
      <c r="I3024" s="41"/>
      <c r="J3024" s="41"/>
      <c r="K3024" s="41"/>
      <c r="L3024" s="41"/>
      <c r="M3024" s="41"/>
      <c r="N3024" s="41"/>
      <c r="O3024" s="41"/>
      <c r="P3024" s="41"/>
    </row>
    <row r="3025" ht="14.25" customHeight="1">
      <c r="A3025" s="41"/>
      <c r="B3025" s="41"/>
      <c r="C3025" s="41"/>
      <c r="D3025" s="41"/>
      <c r="E3025" s="41"/>
      <c r="F3025" s="41"/>
      <c r="G3025" s="41"/>
      <c r="H3025" s="41"/>
      <c r="I3025" s="41"/>
      <c r="J3025" s="41"/>
      <c r="K3025" s="41"/>
      <c r="L3025" s="41"/>
      <c r="M3025" s="41"/>
      <c r="N3025" s="41"/>
      <c r="O3025" s="41"/>
      <c r="P3025" s="41"/>
    </row>
    <row r="3026" ht="14.25" customHeight="1">
      <c r="A3026" s="41"/>
      <c r="B3026" s="41"/>
      <c r="C3026" s="41"/>
      <c r="D3026" s="41"/>
      <c r="E3026" s="41"/>
      <c r="F3026" s="41"/>
      <c r="G3026" s="41"/>
      <c r="H3026" s="41"/>
      <c r="I3026" s="41"/>
      <c r="J3026" s="41"/>
      <c r="K3026" s="41"/>
      <c r="L3026" s="41"/>
      <c r="M3026" s="41"/>
      <c r="N3026" s="41"/>
      <c r="O3026" s="41"/>
      <c r="P3026" s="41"/>
    </row>
    <row r="3027" ht="14.25" customHeight="1">
      <c r="A3027" s="41"/>
      <c r="B3027" s="41"/>
      <c r="C3027" s="41"/>
      <c r="D3027" s="41"/>
      <c r="E3027" s="41"/>
      <c r="F3027" s="41"/>
      <c r="G3027" s="41"/>
      <c r="H3027" s="41"/>
      <c r="I3027" s="41"/>
      <c r="J3027" s="41"/>
      <c r="K3027" s="41"/>
      <c r="L3027" s="41"/>
      <c r="M3027" s="41"/>
      <c r="N3027" s="41"/>
      <c r="O3027" s="41"/>
      <c r="P3027" s="41"/>
    </row>
    <row r="3028" ht="14.25" customHeight="1">
      <c r="A3028" s="41"/>
      <c r="B3028" s="41"/>
      <c r="C3028" s="41"/>
      <c r="D3028" s="41"/>
      <c r="E3028" s="41"/>
      <c r="F3028" s="41"/>
      <c r="G3028" s="41"/>
      <c r="H3028" s="41"/>
      <c r="I3028" s="41"/>
      <c r="J3028" s="41"/>
      <c r="K3028" s="41"/>
      <c r="L3028" s="41"/>
      <c r="M3028" s="41"/>
      <c r="N3028" s="41"/>
      <c r="O3028" s="41"/>
      <c r="P3028" s="41"/>
    </row>
    <row r="3029" ht="14.25" customHeight="1">
      <c r="A3029" s="41"/>
      <c r="B3029" s="41"/>
      <c r="C3029" s="41"/>
      <c r="D3029" s="41"/>
      <c r="E3029" s="41"/>
      <c r="F3029" s="41"/>
      <c r="G3029" s="41"/>
      <c r="H3029" s="41"/>
      <c r="I3029" s="41"/>
      <c r="J3029" s="41"/>
      <c r="K3029" s="41"/>
      <c r="L3029" s="41"/>
      <c r="M3029" s="41"/>
      <c r="N3029" s="41"/>
      <c r="O3029" s="41"/>
      <c r="P3029" s="41"/>
    </row>
    <row r="3030" ht="14.25" customHeight="1">
      <c r="A3030" s="41"/>
      <c r="B3030" s="41"/>
      <c r="C3030" s="41"/>
      <c r="D3030" s="41"/>
      <c r="E3030" s="41"/>
      <c r="F3030" s="41"/>
      <c r="G3030" s="41"/>
      <c r="H3030" s="41"/>
      <c r="I3030" s="41"/>
      <c r="J3030" s="41"/>
      <c r="K3030" s="41"/>
      <c r="L3030" s="41"/>
      <c r="M3030" s="41"/>
      <c r="N3030" s="41"/>
      <c r="O3030" s="41"/>
      <c r="P3030" s="41"/>
    </row>
    <row r="3031" ht="14.25" customHeight="1">
      <c r="A3031" s="41"/>
      <c r="B3031" s="41"/>
      <c r="C3031" s="41"/>
      <c r="D3031" s="41"/>
      <c r="E3031" s="41"/>
      <c r="F3031" s="41"/>
      <c r="G3031" s="41"/>
      <c r="H3031" s="41"/>
      <c r="I3031" s="41"/>
      <c r="J3031" s="41"/>
      <c r="K3031" s="41"/>
      <c r="L3031" s="41"/>
      <c r="M3031" s="41"/>
      <c r="N3031" s="41"/>
      <c r="O3031" s="41"/>
      <c r="P3031" s="41"/>
    </row>
    <row r="3032" ht="14.25" customHeight="1">
      <c r="A3032" s="41"/>
      <c r="B3032" s="41"/>
      <c r="C3032" s="41"/>
      <c r="D3032" s="41"/>
      <c r="E3032" s="41"/>
      <c r="F3032" s="41"/>
      <c r="G3032" s="41"/>
      <c r="H3032" s="41"/>
      <c r="I3032" s="41"/>
      <c r="J3032" s="41"/>
      <c r="K3032" s="41"/>
      <c r="L3032" s="41"/>
      <c r="M3032" s="41"/>
      <c r="N3032" s="41"/>
      <c r="O3032" s="41"/>
      <c r="P3032" s="41"/>
    </row>
    <row r="3033" ht="14.25" customHeight="1">
      <c r="A3033" s="41"/>
      <c r="B3033" s="41"/>
      <c r="C3033" s="41"/>
      <c r="D3033" s="41"/>
      <c r="E3033" s="41"/>
      <c r="F3033" s="41"/>
      <c r="G3033" s="41"/>
      <c r="H3033" s="41"/>
      <c r="I3033" s="41"/>
      <c r="J3033" s="41"/>
      <c r="K3033" s="41"/>
      <c r="L3033" s="41"/>
      <c r="M3033" s="41"/>
      <c r="N3033" s="41"/>
      <c r="O3033" s="41"/>
      <c r="P3033" s="41"/>
    </row>
    <row r="3034" ht="14.25" customHeight="1">
      <c r="A3034" s="41"/>
      <c r="B3034" s="41"/>
      <c r="C3034" s="41"/>
      <c r="D3034" s="41"/>
      <c r="E3034" s="41"/>
      <c r="F3034" s="41"/>
      <c r="G3034" s="41"/>
      <c r="H3034" s="41"/>
      <c r="I3034" s="41"/>
      <c r="J3034" s="41"/>
      <c r="K3034" s="41"/>
      <c r="L3034" s="41"/>
      <c r="M3034" s="41"/>
      <c r="N3034" s="41"/>
      <c r="O3034" s="41"/>
      <c r="P3034" s="41"/>
    </row>
    <row r="3035" ht="14.25" customHeight="1">
      <c r="A3035" s="41"/>
      <c r="B3035" s="41"/>
      <c r="C3035" s="41"/>
      <c r="D3035" s="41"/>
      <c r="E3035" s="41"/>
      <c r="F3035" s="41"/>
      <c r="G3035" s="41"/>
      <c r="H3035" s="41"/>
      <c r="I3035" s="41"/>
      <c r="J3035" s="41"/>
      <c r="K3035" s="41"/>
      <c r="L3035" s="41"/>
      <c r="M3035" s="41"/>
      <c r="N3035" s="41"/>
      <c r="O3035" s="41"/>
      <c r="P3035" s="41"/>
    </row>
    <row r="3036" ht="14.25" customHeight="1">
      <c r="A3036" s="41"/>
      <c r="B3036" s="41"/>
      <c r="C3036" s="41"/>
      <c r="D3036" s="41"/>
      <c r="E3036" s="41"/>
      <c r="F3036" s="41"/>
      <c r="G3036" s="41"/>
      <c r="H3036" s="41"/>
      <c r="I3036" s="41"/>
      <c r="J3036" s="41"/>
      <c r="K3036" s="41"/>
      <c r="L3036" s="41"/>
      <c r="M3036" s="41"/>
      <c r="N3036" s="41"/>
      <c r="O3036" s="41"/>
      <c r="P3036" s="41"/>
    </row>
    <row r="3037" ht="14.25" customHeight="1">
      <c r="A3037" s="41"/>
      <c r="B3037" s="41"/>
      <c r="C3037" s="41"/>
      <c r="D3037" s="41"/>
      <c r="E3037" s="41"/>
      <c r="F3037" s="41"/>
      <c r="G3037" s="41"/>
      <c r="H3037" s="41"/>
      <c r="I3037" s="41"/>
      <c r="J3037" s="41"/>
      <c r="K3037" s="41"/>
      <c r="L3037" s="41"/>
      <c r="M3037" s="41"/>
      <c r="N3037" s="41"/>
      <c r="O3037" s="41"/>
      <c r="P3037" s="41"/>
    </row>
    <row r="3038" ht="14.25" customHeight="1">
      <c r="A3038" s="41"/>
      <c r="B3038" s="41"/>
      <c r="C3038" s="41"/>
      <c r="D3038" s="41"/>
      <c r="E3038" s="41"/>
      <c r="F3038" s="41"/>
      <c r="G3038" s="41"/>
      <c r="H3038" s="41"/>
      <c r="I3038" s="41"/>
      <c r="J3038" s="41"/>
      <c r="K3038" s="41"/>
      <c r="L3038" s="41"/>
      <c r="M3038" s="41"/>
      <c r="N3038" s="41"/>
      <c r="O3038" s="41"/>
      <c r="P3038" s="41"/>
    </row>
    <row r="3039" ht="14.25" customHeight="1">
      <c r="A3039" s="41"/>
      <c r="B3039" s="41"/>
      <c r="C3039" s="41"/>
      <c r="D3039" s="41"/>
      <c r="E3039" s="41"/>
      <c r="F3039" s="41"/>
      <c r="G3039" s="41"/>
      <c r="H3039" s="41"/>
      <c r="I3039" s="41"/>
      <c r="J3039" s="41"/>
      <c r="K3039" s="41"/>
      <c r="L3039" s="41"/>
      <c r="M3039" s="41"/>
      <c r="N3039" s="41"/>
      <c r="O3039" s="41"/>
      <c r="P3039" s="41"/>
    </row>
    <row r="3040" ht="14.25" customHeight="1">
      <c r="A3040" s="41"/>
      <c r="B3040" s="41"/>
      <c r="C3040" s="41"/>
      <c r="D3040" s="41"/>
      <c r="E3040" s="41"/>
      <c r="F3040" s="41"/>
      <c r="G3040" s="41"/>
      <c r="H3040" s="41"/>
      <c r="I3040" s="41"/>
      <c r="J3040" s="41"/>
      <c r="K3040" s="41"/>
      <c r="L3040" s="41"/>
      <c r="M3040" s="41"/>
      <c r="N3040" s="41"/>
      <c r="O3040" s="41"/>
      <c r="P3040" s="41"/>
    </row>
    <row r="3041" ht="14.25" customHeight="1">
      <c r="A3041" s="41"/>
      <c r="B3041" s="41"/>
      <c r="C3041" s="41"/>
      <c r="D3041" s="41"/>
      <c r="E3041" s="41"/>
      <c r="F3041" s="41"/>
      <c r="G3041" s="41"/>
      <c r="H3041" s="41"/>
      <c r="I3041" s="41"/>
      <c r="J3041" s="41"/>
      <c r="K3041" s="41"/>
      <c r="L3041" s="41"/>
      <c r="M3041" s="41"/>
      <c r="N3041" s="41"/>
      <c r="O3041" s="41"/>
      <c r="P3041" s="41"/>
    </row>
    <row r="3042" ht="14.25" customHeight="1">
      <c r="A3042" s="41"/>
      <c r="B3042" s="41"/>
      <c r="C3042" s="41"/>
      <c r="D3042" s="41"/>
      <c r="E3042" s="41"/>
      <c r="F3042" s="41"/>
      <c r="G3042" s="41"/>
      <c r="H3042" s="41"/>
      <c r="I3042" s="41"/>
      <c r="J3042" s="41"/>
      <c r="K3042" s="41"/>
      <c r="L3042" s="41"/>
      <c r="M3042" s="41"/>
      <c r="N3042" s="41"/>
      <c r="O3042" s="41"/>
      <c r="P3042" s="41"/>
    </row>
    <row r="3043" ht="14.25" customHeight="1">
      <c r="A3043" s="41"/>
      <c r="B3043" s="41"/>
      <c r="C3043" s="41"/>
      <c r="D3043" s="41"/>
      <c r="E3043" s="41"/>
      <c r="F3043" s="41"/>
      <c r="G3043" s="41"/>
      <c r="H3043" s="41"/>
      <c r="I3043" s="41"/>
      <c r="J3043" s="41"/>
      <c r="K3043" s="41"/>
      <c r="L3043" s="41"/>
      <c r="M3043" s="41"/>
      <c r="N3043" s="41"/>
      <c r="O3043" s="41"/>
      <c r="P3043" s="41"/>
    </row>
    <row r="3044" ht="14.25" customHeight="1">
      <c r="A3044" s="41"/>
      <c r="B3044" s="41"/>
      <c r="C3044" s="41"/>
      <c r="D3044" s="41"/>
      <c r="E3044" s="41"/>
      <c r="F3044" s="41"/>
      <c r="G3044" s="41"/>
      <c r="H3044" s="41"/>
      <c r="I3044" s="41"/>
      <c r="J3044" s="41"/>
      <c r="K3044" s="41"/>
      <c r="L3044" s="41"/>
      <c r="M3044" s="41"/>
      <c r="N3044" s="41"/>
      <c r="O3044" s="41"/>
      <c r="P3044" s="41"/>
    </row>
    <row r="3045" ht="14.25" customHeight="1">
      <c r="A3045" s="41"/>
      <c r="B3045" s="41"/>
      <c r="C3045" s="41"/>
      <c r="D3045" s="41"/>
      <c r="E3045" s="41"/>
      <c r="F3045" s="41"/>
      <c r="G3045" s="41"/>
      <c r="H3045" s="41"/>
      <c r="I3045" s="41"/>
      <c r="J3045" s="41"/>
      <c r="K3045" s="41"/>
      <c r="L3045" s="41"/>
      <c r="M3045" s="41"/>
      <c r="N3045" s="41"/>
      <c r="O3045" s="41"/>
      <c r="P3045" s="41"/>
    </row>
    <row r="3046" ht="14.25" customHeight="1">
      <c r="A3046" s="41"/>
      <c r="B3046" s="41"/>
      <c r="C3046" s="41"/>
      <c r="D3046" s="41"/>
      <c r="E3046" s="41"/>
      <c r="F3046" s="41"/>
      <c r="G3046" s="41"/>
      <c r="H3046" s="41"/>
      <c r="I3046" s="41"/>
      <c r="J3046" s="41"/>
      <c r="K3046" s="41"/>
      <c r="L3046" s="41"/>
      <c r="M3046" s="41"/>
      <c r="N3046" s="41"/>
      <c r="O3046" s="41"/>
      <c r="P3046" s="41"/>
    </row>
    <row r="3047" ht="14.25" customHeight="1">
      <c r="A3047" s="41"/>
      <c r="B3047" s="41"/>
      <c r="C3047" s="41"/>
      <c r="D3047" s="41"/>
      <c r="E3047" s="41"/>
      <c r="F3047" s="41"/>
      <c r="G3047" s="41"/>
      <c r="H3047" s="41"/>
      <c r="I3047" s="41"/>
      <c r="J3047" s="41"/>
      <c r="K3047" s="41"/>
      <c r="L3047" s="41"/>
      <c r="M3047" s="41"/>
      <c r="N3047" s="41"/>
      <c r="O3047" s="41"/>
      <c r="P3047" s="41"/>
    </row>
    <row r="3048" ht="14.25" customHeight="1">
      <c r="A3048" s="41"/>
      <c r="B3048" s="41"/>
      <c r="C3048" s="41"/>
      <c r="D3048" s="41"/>
      <c r="E3048" s="41"/>
      <c r="F3048" s="41"/>
      <c r="G3048" s="41"/>
      <c r="H3048" s="41"/>
      <c r="I3048" s="41"/>
      <c r="J3048" s="41"/>
      <c r="K3048" s="41"/>
      <c r="L3048" s="41"/>
      <c r="M3048" s="41"/>
      <c r="N3048" s="41"/>
      <c r="O3048" s="41"/>
      <c r="P3048" s="41"/>
    </row>
    <row r="3049" ht="14.25" customHeight="1">
      <c r="A3049" s="41"/>
      <c r="B3049" s="41"/>
      <c r="C3049" s="41"/>
      <c r="D3049" s="41"/>
      <c r="E3049" s="41"/>
      <c r="F3049" s="41"/>
      <c r="G3049" s="41"/>
      <c r="H3049" s="41"/>
      <c r="I3049" s="41"/>
      <c r="J3049" s="41"/>
      <c r="K3049" s="41"/>
      <c r="L3049" s="41"/>
      <c r="M3049" s="41"/>
      <c r="N3049" s="41"/>
      <c r="O3049" s="41"/>
      <c r="P3049" s="41"/>
    </row>
    <row r="3050" ht="14.25" customHeight="1">
      <c r="A3050" s="41"/>
      <c r="B3050" s="41"/>
      <c r="C3050" s="41"/>
      <c r="D3050" s="41"/>
      <c r="E3050" s="41"/>
      <c r="F3050" s="41"/>
      <c r="G3050" s="41"/>
      <c r="H3050" s="41"/>
      <c r="I3050" s="41"/>
      <c r="J3050" s="41"/>
      <c r="K3050" s="41"/>
      <c r="L3050" s="41"/>
      <c r="M3050" s="41"/>
      <c r="N3050" s="41"/>
      <c r="O3050" s="41"/>
      <c r="P3050" s="41"/>
    </row>
    <row r="3051" ht="14.25" customHeight="1">
      <c r="A3051" s="41"/>
      <c r="B3051" s="41"/>
      <c r="C3051" s="41"/>
      <c r="D3051" s="41"/>
      <c r="E3051" s="41"/>
      <c r="F3051" s="41"/>
      <c r="G3051" s="41"/>
      <c r="H3051" s="41"/>
      <c r="I3051" s="41"/>
      <c r="J3051" s="41"/>
      <c r="K3051" s="41"/>
      <c r="L3051" s="41"/>
      <c r="M3051" s="41"/>
      <c r="N3051" s="41"/>
      <c r="O3051" s="41"/>
      <c r="P3051" s="41"/>
    </row>
    <row r="3052" ht="14.25" customHeight="1">
      <c r="A3052" s="41"/>
      <c r="B3052" s="41"/>
      <c r="C3052" s="41"/>
      <c r="D3052" s="41"/>
      <c r="E3052" s="41"/>
      <c r="F3052" s="41"/>
      <c r="G3052" s="41"/>
      <c r="H3052" s="41"/>
      <c r="I3052" s="41"/>
      <c r="J3052" s="41"/>
      <c r="K3052" s="41"/>
      <c r="L3052" s="41"/>
      <c r="M3052" s="41"/>
      <c r="N3052" s="41"/>
      <c r="O3052" s="41"/>
      <c r="P3052" s="41"/>
    </row>
    <row r="3053" ht="14.25" customHeight="1">
      <c r="A3053" s="41"/>
      <c r="B3053" s="41"/>
      <c r="C3053" s="41"/>
      <c r="D3053" s="41"/>
      <c r="E3053" s="41"/>
      <c r="F3053" s="41"/>
      <c r="G3053" s="41"/>
      <c r="H3053" s="41"/>
      <c r="I3053" s="41"/>
      <c r="J3053" s="41"/>
      <c r="K3053" s="41"/>
      <c r="L3053" s="41"/>
      <c r="M3053" s="41"/>
      <c r="N3053" s="41"/>
      <c r="O3053" s="41"/>
      <c r="P3053" s="41"/>
    </row>
    <row r="3054" ht="14.25" customHeight="1">
      <c r="A3054" s="41"/>
      <c r="B3054" s="41"/>
      <c r="C3054" s="41"/>
      <c r="D3054" s="41"/>
      <c r="E3054" s="41"/>
      <c r="F3054" s="41"/>
      <c r="G3054" s="41"/>
      <c r="H3054" s="41"/>
      <c r="I3054" s="41"/>
      <c r="J3054" s="41"/>
      <c r="K3054" s="41"/>
      <c r="L3054" s="41"/>
      <c r="M3054" s="41"/>
      <c r="N3054" s="41"/>
      <c r="O3054" s="41"/>
      <c r="P3054" s="41"/>
    </row>
    <row r="3055" ht="14.25" customHeight="1">
      <c r="A3055" s="41"/>
      <c r="B3055" s="41"/>
      <c r="C3055" s="41"/>
      <c r="D3055" s="41"/>
      <c r="E3055" s="41"/>
      <c r="F3055" s="41"/>
      <c r="G3055" s="41"/>
      <c r="H3055" s="41"/>
      <c r="I3055" s="41"/>
      <c r="J3055" s="41"/>
      <c r="K3055" s="41"/>
      <c r="L3055" s="41"/>
      <c r="M3055" s="41"/>
      <c r="N3055" s="41"/>
      <c r="O3055" s="41"/>
      <c r="P3055" s="41"/>
    </row>
    <row r="3056" ht="14.25" customHeight="1">
      <c r="A3056" s="41"/>
      <c r="B3056" s="41"/>
      <c r="C3056" s="41"/>
      <c r="D3056" s="41"/>
      <c r="E3056" s="41"/>
      <c r="F3056" s="41"/>
      <c r="G3056" s="41"/>
      <c r="H3056" s="41"/>
      <c r="I3056" s="41"/>
      <c r="J3056" s="41"/>
      <c r="K3056" s="41"/>
      <c r="L3056" s="41"/>
      <c r="M3056" s="41"/>
      <c r="N3056" s="41"/>
      <c r="O3056" s="41"/>
      <c r="P3056" s="41"/>
    </row>
    <row r="3057" ht="14.25" customHeight="1">
      <c r="A3057" s="41"/>
      <c r="B3057" s="41"/>
      <c r="C3057" s="41"/>
      <c r="D3057" s="41"/>
      <c r="E3057" s="41"/>
      <c r="F3057" s="41"/>
      <c r="G3057" s="41"/>
      <c r="H3057" s="41"/>
      <c r="I3057" s="41"/>
      <c r="J3057" s="41"/>
      <c r="K3057" s="41"/>
      <c r="L3057" s="41"/>
      <c r="M3057" s="41"/>
      <c r="N3057" s="41"/>
      <c r="O3057" s="41"/>
      <c r="P3057" s="41"/>
    </row>
    <row r="3058" ht="14.25" customHeight="1">
      <c r="A3058" s="41"/>
      <c r="B3058" s="41"/>
      <c r="C3058" s="41"/>
      <c r="D3058" s="41"/>
      <c r="E3058" s="41"/>
      <c r="F3058" s="41"/>
      <c r="G3058" s="41"/>
      <c r="H3058" s="41"/>
      <c r="I3058" s="41"/>
      <c r="J3058" s="41"/>
      <c r="K3058" s="41"/>
      <c r="L3058" s="41"/>
      <c r="M3058" s="41"/>
      <c r="N3058" s="41"/>
      <c r="O3058" s="41"/>
      <c r="P3058" s="41"/>
    </row>
    <row r="3059" ht="14.25" customHeight="1">
      <c r="A3059" s="41"/>
      <c r="B3059" s="41"/>
      <c r="C3059" s="41"/>
      <c r="D3059" s="41"/>
      <c r="E3059" s="41"/>
      <c r="F3059" s="41"/>
      <c r="G3059" s="41"/>
      <c r="H3059" s="41"/>
      <c r="I3059" s="41"/>
      <c r="J3059" s="41"/>
      <c r="K3059" s="41"/>
      <c r="L3059" s="41"/>
      <c r="M3059" s="41"/>
      <c r="N3059" s="41"/>
      <c r="O3059" s="41"/>
      <c r="P3059" s="41"/>
    </row>
    <row r="3060" ht="14.25" customHeight="1">
      <c r="A3060" s="41"/>
      <c r="B3060" s="41"/>
      <c r="C3060" s="41"/>
      <c r="D3060" s="41"/>
      <c r="E3060" s="41"/>
      <c r="F3060" s="41"/>
      <c r="G3060" s="41"/>
      <c r="H3060" s="41"/>
      <c r="I3060" s="41"/>
      <c r="J3060" s="41"/>
      <c r="K3060" s="41"/>
      <c r="L3060" s="41"/>
      <c r="M3060" s="41"/>
      <c r="N3060" s="41"/>
      <c r="O3060" s="41"/>
      <c r="P3060" s="41"/>
    </row>
    <row r="3061" ht="14.25" customHeight="1">
      <c r="A3061" s="41"/>
      <c r="B3061" s="41"/>
      <c r="C3061" s="41"/>
      <c r="D3061" s="41"/>
      <c r="E3061" s="41"/>
      <c r="F3061" s="41"/>
      <c r="G3061" s="41"/>
      <c r="H3061" s="41"/>
      <c r="I3061" s="41"/>
      <c r="J3061" s="41"/>
      <c r="K3061" s="41"/>
      <c r="L3061" s="41"/>
      <c r="M3061" s="41"/>
      <c r="N3061" s="41"/>
      <c r="O3061" s="41"/>
      <c r="P3061" s="41"/>
    </row>
    <row r="3062" ht="14.25" customHeight="1">
      <c r="A3062" s="41"/>
      <c r="B3062" s="41"/>
      <c r="C3062" s="41"/>
      <c r="D3062" s="41"/>
      <c r="E3062" s="41"/>
      <c r="F3062" s="41"/>
      <c r="G3062" s="41"/>
      <c r="H3062" s="41"/>
      <c r="I3062" s="41"/>
      <c r="J3062" s="41"/>
      <c r="K3062" s="41"/>
      <c r="L3062" s="41"/>
      <c r="M3062" s="41"/>
      <c r="N3062" s="41"/>
      <c r="O3062" s="41"/>
      <c r="P3062" s="41"/>
    </row>
    <row r="3063" ht="14.25" customHeight="1">
      <c r="A3063" s="41"/>
      <c r="B3063" s="41"/>
      <c r="C3063" s="41"/>
      <c r="D3063" s="41"/>
      <c r="E3063" s="41"/>
      <c r="F3063" s="41"/>
      <c r="G3063" s="41"/>
      <c r="H3063" s="41"/>
      <c r="I3063" s="41"/>
      <c r="J3063" s="41"/>
      <c r="K3063" s="41"/>
      <c r="L3063" s="41"/>
      <c r="M3063" s="41"/>
      <c r="N3063" s="41"/>
      <c r="O3063" s="41"/>
      <c r="P3063" s="41"/>
    </row>
    <row r="3064" ht="14.25" customHeight="1">
      <c r="A3064" s="41"/>
      <c r="B3064" s="41"/>
      <c r="C3064" s="41"/>
      <c r="D3064" s="41"/>
      <c r="E3064" s="41"/>
      <c r="F3064" s="41"/>
      <c r="G3064" s="41"/>
      <c r="H3064" s="41"/>
      <c r="I3064" s="41"/>
      <c r="J3064" s="41"/>
      <c r="K3064" s="41"/>
      <c r="L3064" s="41"/>
      <c r="M3064" s="41"/>
      <c r="N3064" s="41"/>
      <c r="O3064" s="41"/>
      <c r="P3064" s="41"/>
    </row>
    <row r="3065" ht="14.25" customHeight="1">
      <c r="A3065" s="41"/>
      <c r="B3065" s="41"/>
      <c r="C3065" s="41"/>
      <c r="D3065" s="41"/>
      <c r="E3065" s="41"/>
      <c r="F3065" s="41"/>
      <c r="G3065" s="41"/>
      <c r="H3065" s="41"/>
      <c r="I3065" s="41"/>
      <c r="J3065" s="41"/>
      <c r="K3065" s="41"/>
      <c r="L3065" s="41"/>
      <c r="M3065" s="41"/>
      <c r="N3065" s="41"/>
      <c r="O3065" s="41"/>
      <c r="P3065" s="41"/>
    </row>
    <row r="3066" ht="14.25" customHeight="1">
      <c r="A3066" s="41"/>
      <c r="B3066" s="41"/>
      <c r="C3066" s="41"/>
      <c r="D3066" s="41"/>
      <c r="E3066" s="41"/>
      <c r="F3066" s="41"/>
      <c r="G3066" s="41"/>
      <c r="H3066" s="41"/>
      <c r="I3066" s="41"/>
      <c r="J3066" s="41"/>
      <c r="K3066" s="41"/>
      <c r="L3066" s="41"/>
      <c r="M3066" s="41"/>
      <c r="N3066" s="41"/>
      <c r="O3066" s="41"/>
      <c r="P3066" s="41"/>
    </row>
    <row r="3067" ht="14.25" customHeight="1">
      <c r="A3067" s="41"/>
      <c r="B3067" s="41"/>
      <c r="C3067" s="41"/>
      <c r="D3067" s="41"/>
      <c r="E3067" s="41"/>
      <c r="F3067" s="41"/>
      <c r="G3067" s="41"/>
      <c r="H3067" s="41"/>
      <c r="I3067" s="41"/>
      <c r="J3067" s="41"/>
      <c r="K3067" s="41"/>
      <c r="L3067" s="41"/>
      <c r="M3067" s="41"/>
      <c r="N3067" s="41"/>
      <c r="O3067" s="41"/>
      <c r="P3067" s="41"/>
    </row>
    <row r="3068" ht="14.25" customHeight="1">
      <c r="A3068" s="41"/>
      <c r="B3068" s="41"/>
      <c r="C3068" s="41"/>
      <c r="D3068" s="41"/>
      <c r="E3068" s="41"/>
      <c r="F3068" s="41"/>
      <c r="G3068" s="41"/>
      <c r="H3068" s="41"/>
      <c r="I3068" s="41"/>
      <c r="J3068" s="41"/>
      <c r="K3068" s="41"/>
      <c r="L3068" s="41"/>
      <c r="M3068" s="41"/>
      <c r="N3068" s="41"/>
      <c r="O3068" s="41"/>
      <c r="P3068" s="41"/>
    </row>
    <row r="3069" ht="14.25" customHeight="1">
      <c r="A3069" s="41"/>
      <c r="B3069" s="41"/>
      <c r="C3069" s="41"/>
      <c r="D3069" s="41"/>
      <c r="E3069" s="41"/>
      <c r="F3069" s="41"/>
      <c r="G3069" s="41"/>
      <c r="H3069" s="41"/>
      <c r="I3069" s="41"/>
      <c r="J3069" s="41"/>
      <c r="K3069" s="41"/>
      <c r="L3069" s="41"/>
      <c r="M3069" s="41"/>
      <c r="N3069" s="41"/>
      <c r="O3069" s="41"/>
      <c r="P3069" s="41"/>
    </row>
    <row r="3070" ht="14.25" customHeight="1">
      <c r="A3070" s="41"/>
      <c r="B3070" s="41"/>
      <c r="C3070" s="41"/>
      <c r="D3070" s="41"/>
      <c r="E3070" s="41"/>
      <c r="F3070" s="41"/>
      <c r="G3070" s="41"/>
      <c r="H3070" s="41"/>
      <c r="I3070" s="41"/>
      <c r="J3070" s="41"/>
      <c r="K3070" s="41"/>
      <c r="L3070" s="41"/>
      <c r="M3070" s="41"/>
      <c r="N3070" s="41"/>
      <c r="O3070" s="41"/>
      <c r="P3070" s="41"/>
    </row>
    <row r="3071" ht="14.25" customHeight="1">
      <c r="A3071" s="41"/>
      <c r="B3071" s="41"/>
      <c r="C3071" s="41"/>
      <c r="D3071" s="41"/>
      <c r="E3071" s="41"/>
      <c r="F3071" s="41"/>
      <c r="G3071" s="41"/>
      <c r="H3071" s="41"/>
      <c r="I3071" s="41"/>
      <c r="J3071" s="41"/>
      <c r="K3071" s="41"/>
      <c r="L3071" s="41"/>
      <c r="M3071" s="41"/>
      <c r="N3071" s="41"/>
      <c r="O3071" s="41"/>
      <c r="P3071" s="41"/>
    </row>
    <row r="3072" ht="14.25" customHeight="1">
      <c r="A3072" s="41"/>
      <c r="B3072" s="41"/>
      <c r="C3072" s="41"/>
      <c r="D3072" s="41"/>
      <c r="E3072" s="41"/>
      <c r="F3072" s="41"/>
      <c r="G3072" s="41"/>
      <c r="H3072" s="41"/>
      <c r="I3072" s="41"/>
      <c r="J3072" s="41"/>
      <c r="K3072" s="41"/>
      <c r="L3072" s="41"/>
      <c r="M3072" s="41"/>
      <c r="N3072" s="41"/>
      <c r="O3072" s="41"/>
      <c r="P3072" s="41"/>
    </row>
    <row r="3073" ht="14.25" customHeight="1">
      <c r="A3073" s="41"/>
      <c r="B3073" s="41"/>
      <c r="C3073" s="41"/>
      <c r="D3073" s="41"/>
      <c r="E3073" s="41"/>
      <c r="F3073" s="41"/>
      <c r="G3073" s="41"/>
      <c r="H3073" s="41"/>
      <c r="I3073" s="41"/>
      <c r="J3073" s="41"/>
      <c r="K3073" s="41"/>
      <c r="L3073" s="41"/>
      <c r="M3073" s="41"/>
      <c r="N3073" s="41"/>
      <c r="O3073" s="41"/>
      <c r="P3073" s="41"/>
    </row>
    <row r="3074" ht="14.25" customHeight="1">
      <c r="A3074" s="41"/>
      <c r="B3074" s="41"/>
      <c r="C3074" s="41"/>
      <c r="D3074" s="41"/>
      <c r="E3074" s="41"/>
      <c r="F3074" s="41"/>
      <c r="G3074" s="41"/>
      <c r="H3074" s="41"/>
      <c r="I3074" s="41"/>
      <c r="J3074" s="41"/>
      <c r="K3074" s="41"/>
      <c r="L3074" s="41"/>
      <c r="M3074" s="41"/>
      <c r="N3074" s="41"/>
      <c r="O3074" s="41"/>
      <c r="P3074" s="41"/>
    </row>
    <row r="3075" ht="14.25" customHeight="1">
      <c r="A3075" s="41"/>
      <c r="B3075" s="41"/>
      <c r="C3075" s="41"/>
      <c r="D3075" s="41"/>
      <c r="E3075" s="41"/>
      <c r="F3075" s="41"/>
      <c r="G3075" s="41"/>
      <c r="H3075" s="41"/>
      <c r="I3075" s="41"/>
      <c r="J3075" s="41"/>
      <c r="K3075" s="41"/>
      <c r="L3075" s="41"/>
      <c r="M3075" s="41"/>
      <c r="N3075" s="41"/>
      <c r="O3075" s="41"/>
      <c r="P3075" s="41"/>
    </row>
    <row r="3076" ht="14.25" customHeight="1">
      <c r="A3076" s="41"/>
      <c r="B3076" s="41"/>
      <c r="C3076" s="41"/>
      <c r="D3076" s="41"/>
      <c r="E3076" s="41"/>
      <c r="F3076" s="41"/>
      <c r="G3076" s="41"/>
      <c r="H3076" s="41"/>
      <c r="I3076" s="41"/>
      <c r="J3076" s="41"/>
      <c r="K3076" s="41"/>
      <c r="L3076" s="41"/>
      <c r="M3076" s="41"/>
      <c r="N3076" s="41"/>
      <c r="O3076" s="41"/>
      <c r="P3076" s="41"/>
    </row>
    <row r="3077" ht="14.25" customHeight="1">
      <c r="A3077" s="41"/>
      <c r="B3077" s="41"/>
      <c r="C3077" s="41"/>
      <c r="D3077" s="41"/>
      <c r="E3077" s="41"/>
      <c r="F3077" s="41"/>
      <c r="G3077" s="41"/>
      <c r="H3077" s="41"/>
      <c r="I3077" s="41"/>
      <c r="J3077" s="41"/>
      <c r="K3077" s="41"/>
      <c r="L3077" s="41"/>
      <c r="M3077" s="41"/>
      <c r="N3077" s="41"/>
      <c r="O3077" s="41"/>
      <c r="P3077" s="41"/>
    </row>
    <row r="3078" ht="14.25" customHeight="1">
      <c r="A3078" s="41"/>
      <c r="B3078" s="41"/>
      <c r="C3078" s="41"/>
      <c r="D3078" s="41"/>
      <c r="E3078" s="41"/>
      <c r="F3078" s="41"/>
      <c r="G3078" s="41"/>
      <c r="H3078" s="41"/>
      <c r="I3078" s="41"/>
      <c r="J3078" s="41"/>
      <c r="K3078" s="41"/>
      <c r="L3078" s="41"/>
      <c r="M3078" s="41"/>
      <c r="N3078" s="41"/>
      <c r="O3078" s="41"/>
      <c r="P3078" s="41"/>
    </row>
    <row r="3079" ht="14.25" customHeight="1">
      <c r="A3079" s="41"/>
      <c r="B3079" s="41"/>
      <c r="C3079" s="41"/>
      <c r="D3079" s="41"/>
      <c r="E3079" s="41"/>
      <c r="F3079" s="41"/>
      <c r="G3079" s="41"/>
      <c r="H3079" s="41"/>
      <c r="I3079" s="41"/>
      <c r="J3079" s="41"/>
      <c r="K3079" s="41"/>
      <c r="L3079" s="41"/>
      <c r="M3079" s="41"/>
      <c r="N3079" s="41"/>
      <c r="O3079" s="41"/>
      <c r="P3079" s="41"/>
    </row>
    <row r="3080" ht="14.25" customHeight="1">
      <c r="A3080" s="41"/>
      <c r="B3080" s="41"/>
      <c r="C3080" s="41"/>
      <c r="D3080" s="41"/>
      <c r="E3080" s="41"/>
      <c r="F3080" s="41"/>
      <c r="G3080" s="41"/>
      <c r="H3080" s="41"/>
      <c r="I3080" s="41"/>
      <c r="J3080" s="41"/>
      <c r="K3080" s="41"/>
      <c r="L3080" s="41"/>
      <c r="M3080" s="41"/>
      <c r="N3080" s="41"/>
      <c r="O3080" s="41"/>
      <c r="P3080" s="41"/>
    </row>
    <row r="3081" ht="14.25" customHeight="1">
      <c r="A3081" s="41"/>
      <c r="B3081" s="41"/>
      <c r="C3081" s="41"/>
      <c r="D3081" s="41"/>
      <c r="E3081" s="41"/>
      <c r="F3081" s="41"/>
      <c r="G3081" s="41"/>
      <c r="H3081" s="41"/>
      <c r="I3081" s="41"/>
      <c r="J3081" s="41"/>
      <c r="K3081" s="41"/>
      <c r="L3081" s="41"/>
      <c r="M3081" s="41"/>
      <c r="N3081" s="41"/>
      <c r="O3081" s="41"/>
      <c r="P3081" s="41"/>
    </row>
    <row r="3082" ht="14.25" customHeight="1">
      <c r="A3082" s="41"/>
      <c r="B3082" s="41"/>
      <c r="C3082" s="41"/>
      <c r="D3082" s="41"/>
      <c r="E3082" s="41"/>
      <c r="F3082" s="41"/>
      <c r="G3082" s="41"/>
      <c r="H3082" s="41"/>
      <c r="I3082" s="41"/>
      <c r="J3082" s="41"/>
      <c r="K3082" s="41"/>
      <c r="L3082" s="41"/>
      <c r="M3082" s="41"/>
      <c r="N3082" s="41"/>
      <c r="O3082" s="41"/>
      <c r="P3082" s="41"/>
    </row>
    <row r="3083" ht="14.25" customHeight="1">
      <c r="A3083" s="41"/>
      <c r="B3083" s="41"/>
      <c r="C3083" s="41"/>
      <c r="D3083" s="41"/>
      <c r="E3083" s="41"/>
      <c r="F3083" s="41"/>
      <c r="G3083" s="41"/>
      <c r="H3083" s="41"/>
      <c r="I3083" s="41"/>
      <c r="J3083" s="41"/>
      <c r="K3083" s="41"/>
      <c r="L3083" s="41"/>
      <c r="M3083" s="41"/>
      <c r="N3083" s="41"/>
      <c r="O3083" s="41"/>
      <c r="P3083" s="41"/>
    </row>
    <row r="3084" ht="14.25" customHeight="1">
      <c r="A3084" s="41"/>
      <c r="B3084" s="41"/>
      <c r="C3084" s="41"/>
      <c r="D3084" s="41"/>
      <c r="E3084" s="41"/>
      <c r="F3084" s="41"/>
      <c r="G3084" s="41"/>
      <c r="H3084" s="41"/>
      <c r="I3084" s="41"/>
      <c r="J3084" s="41"/>
      <c r="K3084" s="41"/>
      <c r="L3084" s="41"/>
      <c r="M3084" s="41"/>
      <c r="N3084" s="41"/>
      <c r="O3084" s="41"/>
      <c r="P3084" s="41"/>
    </row>
    <row r="3085" ht="14.25" customHeight="1">
      <c r="A3085" s="41"/>
      <c r="B3085" s="41"/>
      <c r="C3085" s="41"/>
      <c r="D3085" s="41"/>
      <c r="E3085" s="41"/>
      <c r="F3085" s="41"/>
      <c r="G3085" s="41"/>
      <c r="H3085" s="41"/>
      <c r="I3085" s="41"/>
      <c r="J3085" s="41"/>
      <c r="K3085" s="41"/>
      <c r="L3085" s="41"/>
      <c r="M3085" s="41"/>
      <c r="N3085" s="41"/>
      <c r="O3085" s="41"/>
      <c r="P3085" s="41"/>
    </row>
    <row r="3086" ht="14.25" customHeight="1">
      <c r="A3086" s="41"/>
      <c r="B3086" s="41"/>
      <c r="C3086" s="41"/>
      <c r="D3086" s="41"/>
      <c r="E3086" s="41"/>
      <c r="F3086" s="41"/>
      <c r="G3086" s="41"/>
      <c r="H3086" s="41"/>
      <c r="I3086" s="41"/>
      <c r="J3086" s="41"/>
      <c r="K3086" s="41"/>
      <c r="L3086" s="41"/>
      <c r="M3086" s="41"/>
      <c r="N3086" s="41"/>
      <c r="O3086" s="41"/>
      <c r="P3086" s="41"/>
    </row>
    <row r="3087" ht="14.25" customHeight="1">
      <c r="A3087" s="41"/>
      <c r="B3087" s="41"/>
      <c r="C3087" s="41"/>
      <c r="D3087" s="41"/>
      <c r="E3087" s="41"/>
      <c r="F3087" s="41"/>
      <c r="G3087" s="41"/>
      <c r="H3087" s="41"/>
      <c r="I3087" s="41"/>
      <c r="J3087" s="41"/>
      <c r="K3087" s="41"/>
      <c r="L3087" s="41"/>
      <c r="M3087" s="41"/>
      <c r="N3087" s="41"/>
      <c r="O3087" s="41"/>
      <c r="P3087" s="41"/>
    </row>
    <row r="3088" ht="14.25" customHeight="1">
      <c r="A3088" s="41"/>
      <c r="B3088" s="41"/>
      <c r="C3088" s="41"/>
      <c r="D3088" s="41"/>
      <c r="E3088" s="41"/>
      <c r="F3088" s="41"/>
      <c r="G3088" s="41"/>
      <c r="H3088" s="41"/>
      <c r="I3088" s="41"/>
      <c r="J3088" s="41"/>
      <c r="K3088" s="41"/>
      <c r="L3088" s="41"/>
      <c r="M3088" s="41"/>
      <c r="N3088" s="41"/>
      <c r="O3088" s="41"/>
      <c r="P3088" s="41"/>
    </row>
    <row r="3089" ht="14.25" customHeight="1">
      <c r="A3089" s="41"/>
      <c r="B3089" s="41"/>
      <c r="C3089" s="41"/>
      <c r="D3089" s="41"/>
      <c r="E3089" s="41"/>
      <c r="F3089" s="41"/>
      <c r="G3089" s="41"/>
      <c r="H3089" s="41"/>
      <c r="I3089" s="41"/>
      <c r="J3089" s="41"/>
      <c r="K3089" s="41"/>
      <c r="L3089" s="41"/>
      <c r="M3089" s="41"/>
      <c r="N3089" s="41"/>
      <c r="O3089" s="41"/>
      <c r="P3089" s="41"/>
    </row>
    <row r="3090" ht="14.25" customHeight="1">
      <c r="A3090" s="41"/>
      <c r="B3090" s="41"/>
      <c r="C3090" s="41"/>
      <c r="D3090" s="41"/>
      <c r="E3090" s="41"/>
      <c r="F3090" s="41"/>
      <c r="G3090" s="41"/>
      <c r="H3090" s="41"/>
      <c r="I3090" s="41"/>
      <c r="J3090" s="41"/>
      <c r="K3090" s="41"/>
      <c r="L3090" s="41"/>
      <c r="M3090" s="41"/>
      <c r="N3090" s="41"/>
      <c r="O3090" s="41"/>
      <c r="P3090" s="41"/>
    </row>
    <row r="3091" ht="14.25" customHeight="1">
      <c r="A3091" s="41"/>
      <c r="B3091" s="41"/>
      <c r="C3091" s="41"/>
      <c r="D3091" s="41"/>
      <c r="E3091" s="41"/>
      <c r="F3091" s="41"/>
      <c r="G3091" s="41"/>
      <c r="H3091" s="41"/>
      <c r="I3091" s="41"/>
      <c r="J3091" s="41"/>
      <c r="K3091" s="41"/>
      <c r="L3091" s="41"/>
      <c r="M3091" s="41"/>
      <c r="N3091" s="41"/>
      <c r="O3091" s="41"/>
      <c r="P3091" s="41"/>
    </row>
    <row r="3092" ht="14.25" customHeight="1">
      <c r="A3092" s="41"/>
      <c r="B3092" s="41"/>
      <c r="C3092" s="41"/>
      <c r="D3092" s="41"/>
      <c r="E3092" s="41"/>
      <c r="F3092" s="41"/>
      <c r="G3092" s="41"/>
      <c r="H3092" s="41"/>
      <c r="I3092" s="41"/>
      <c r="J3092" s="41"/>
      <c r="K3092" s="41"/>
      <c r="L3092" s="41"/>
      <c r="M3092" s="41"/>
      <c r="N3092" s="41"/>
      <c r="O3092" s="41"/>
      <c r="P3092" s="41"/>
    </row>
    <row r="3093" ht="14.25" customHeight="1">
      <c r="A3093" s="41"/>
      <c r="B3093" s="41"/>
      <c r="C3093" s="41"/>
      <c r="D3093" s="41"/>
      <c r="E3093" s="41"/>
      <c r="F3093" s="41"/>
      <c r="G3093" s="41"/>
      <c r="H3093" s="41"/>
      <c r="I3093" s="41"/>
      <c r="J3093" s="41"/>
      <c r="K3093" s="41"/>
      <c r="L3093" s="41"/>
      <c r="M3093" s="41"/>
      <c r="N3093" s="41"/>
      <c r="O3093" s="41"/>
      <c r="P3093" s="41"/>
    </row>
    <row r="3094" ht="14.25" customHeight="1">
      <c r="A3094" s="41"/>
      <c r="B3094" s="41"/>
      <c r="C3094" s="41"/>
      <c r="D3094" s="41"/>
      <c r="E3094" s="41"/>
      <c r="F3094" s="41"/>
      <c r="G3094" s="41"/>
      <c r="H3094" s="41"/>
      <c r="I3094" s="41"/>
      <c r="J3094" s="41"/>
      <c r="K3094" s="41"/>
      <c r="L3094" s="41"/>
      <c r="M3094" s="41"/>
      <c r="N3094" s="41"/>
      <c r="O3094" s="41"/>
      <c r="P3094" s="41"/>
    </row>
    <row r="3095" ht="14.25" customHeight="1">
      <c r="A3095" s="41"/>
      <c r="B3095" s="41"/>
      <c r="C3095" s="41"/>
      <c r="D3095" s="41"/>
      <c r="E3095" s="41"/>
      <c r="F3095" s="41"/>
      <c r="G3095" s="41"/>
      <c r="H3095" s="41"/>
      <c r="I3095" s="41"/>
      <c r="J3095" s="41"/>
      <c r="K3095" s="41"/>
      <c r="L3095" s="41"/>
      <c r="M3095" s="41"/>
      <c r="N3095" s="41"/>
      <c r="O3095" s="41"/>
      <c r="P3095" s="41"/>
    </row>
    <row r="3096" ht="14.25" customHeight="1">
      <c r="A3096" s="41"/>
      <c r="B3096" s="41"/>
      <c r="C3096" s="41"/>
      <c r="D3096" s="41"/>
      <c r="E3096" s="41"/>
      <c r="F3096" s="41"/>
      <c r="G3096" s="41"/>
      <c r="H3096" s="41"/>
      <c r="I3096" s="41"/>
      <c r="J3096" s="41"/>
      <c r="K3096" s="41"/>
      <c r="L3096" s="41"/>
      <c r="M3096" s="41"/>
      <c r="N3096" s="41"/>
      <c r="O3096" s="41"/>
      <c r="P3096" s="41"/>
    </row>
    <row r="3097" ht="14.25" customHeight="1">
      <c r="A3097" s="41"/>
      <c r="B3097" s="41"/>
      <c r="C3097" s="41"/>
      <c r="D3097" s="41"/>
      <c r="E3097" s="41"/>
      <c r="F3097" s="41"/>
      <c r="G3097" s="41"/>
      <c r="H3097" s="41"/>
      <c r="I3097" s="41"/>
      <c r="J3097" s="41"/>
      <c r="K3097" s="41"/>
      <c r="L3097" s="41"/>
      <c r="M3097" s="41"/>
      <c r="N3097" s="41"/>
      <c r="O3097" s="41"/>
      <c r="P3097" s="41"/>
    </row>
    <row r="3098" ht="14.25" customHeight="1">
      <c r="A3098" s="41"/>
      <c r="B3098" s="41"/>
      <c r="C3098" s="41"/>
      <c r="D3098" s="41"/>
      <c r="E3098" s="41"/>
      <c r="F3098" s="41"/>
      <c r="G3098" s="41"/>
      <c r="H3098" s="41"/>
      <c r="I3098" s="41"/>
      <c r="J3098" s="41"/>
      <c r="K3098" s="41"/>
      <c r="L3098" s="41"/>
      <c r="M3098" s="41"/>
      <c r="N3098" s="41"/>
      <c r="O3098" s="41"/>
      <c r="P3098" s="41"/>
    </row>
    <row r="3099" ht="14.25" customHeight="1">
      <c r="A3099" s="41"/>
      <c r="B3099" s="41"/>
      <c r="C3099" s="41"/>
      <c r="D3099" s="41"/>
      <c r="E3099" s="41"/>
      <c r="F3099" s="41"/>
      <c r="G3099" s="41"/>
      <c r="H3099" s="41"/>
      <c r="I3099" s="41"/>
      <c r="J3099" s="41"/>
      <c r="K3099" s="41"/>
      <c r="L3099" s="41"/>
      <c r="M3099" s="41"/>
      <c r="N3099" s="41"/>
      <c r="O3099" s="41"/>
      <c r="P3099" s="41"/>
    </row>
    <row r="3100" ht="14.25" customHeight="1">
      <c r="A3100" s="41"/>
      <c r="B3100" s="41"/>
      <c r="C3100" s="41"/>
      <c r="D3100" s="41"/>
      <c r="E3100" s="41"/>
      <c r="F3100" s="41"/>
      <c r="G3100" s="41"/>
      <c r="H3100" s="41"/>
      <c r="I3100" s="41"/>
      <c r="J3100" s="41"/>
      <c r="K3100" s="41"/>
      <c r="L3100" s="41"/>
      <c r="M3100" s="41"/>
      <c r="N3100" s="41"/>
      <c r="O3100" s="41"/>
      <c r="P3100" s="41"/>
    </row>
    <row r="3101" ht="14.25" customHeight="1">
      <c r="A3101" s="41"/>
      <c r="B3101" s="41"/>
      <c r="C3101" s="41"/>
      <c r="D3101" s="41"/>
      <c r="E3101" s="41"/>
      <c r="F3101" s="41"/>
      <c r="G3101" s="41"/>
      <c r="H3101" s="41"/>
      <c r="I3101" s="41"/>
      <c r="J3101" s="41"/>
      <c r="K3101" s="41"/>
      <c r="L3101" s="41"/>
      <c r="M3101" s="41"/>
      <c r="N3101" s="41"/>
      <c r="O3101" s="41"/>
      <c r="P3101" s="41"/>
    </row>
    <row r="3102" ht="14.25" customHeight="1">
      <c r="A3102" s="41"/>
      <c r="B3102" s="41"/>
      <c r="C3102" s="41"/>
      <c r="D3102" s="41"/>
      <c r="E3102" s="41"/>
      <c r="F3102" s="41"/>
      <c r="G3102" s="41"/>
      <c r="H3102" s="41"/>
      <c r="I3102" s="41"/>
      <c r="J3102" s="41"/>
      <c r="K3102" s="41"/>
      <c r="L3102" s="41"/>
      <c r="M3102" s="41"/>
      <c r="N3102" s="41"/>
      <c r="O3102" s="41"/>
      <c r="P3102" s="41"/>
    </row>
    <row r="3103" ht="14.25" customHeight="1">
      <c r="A3103" s="41"/>
      <c r="B3103" s="41"/>
      <c r="C3103" s="41"/>
      <c r="D3103" s="41"/>
      <c r="E3103" s="41"/>
      <c r="F3103" s="41"/>
      <c r="G3103" s="41"/>
      <c r="H3103" s="41"/>
      <c r="I3103" s="41"/>
      <c r="J3103" s="41"/>
      <c r="K3103" s="41"/>
      <c r="L3103" s="41"/>
      <c r="M3103" s="41"/>
      <c r="N3103" s="41"/>
      <c r="O3103" s="41"/>
      <c r="P3103" s="41"/>
    </row>
    <row r="3104" ht="14.25" customHeight="1">
      <c r="A3104" s="41"/>
      <c r="B3104" s="41"/>
      <c r="C3104" s="41"/>
      <c r="D3104" s="41"/>
      <c r="E3104" s="41"/>
      <c r="F3104" s="41"/>
      <c r="G3104" s="41"/>
      <c r="H3104" s="41"/>
      <c r="I3104" s="41"/>
      <c r="J3104" s="41"/>
      <c r="K3104" s="41"/>
      <c r="L3104" s="41"/>
      <c r="M3104" s="41"/>
      <c r="N3104" s="41"/>
      <c r="O3104" s="41"/>
      <c r="P3104" s="41"/>
    </row>
    <row r="3105" ht="14.25" customHeight="1">
      <c r="A3105" s="41"/>
      <c r="B3105" s="41"/>
      <c r="C3105" s="41"/>
      <c r="D3105" s="41"/>
      <c r="E3105" s="41"/>
      <c r="F3105" s="41"/>
      <c r="G3105" s="41"/>
      <c r="H3105" s="41"/>
      <c r="I3105" s="41"/>
      <c r="J3105" s="41"/>
      <c r="K3105" s="41"/>
      <c r="L3105" s="41"/>
      <c r="M3105" s="41"/>
      <c r="N3105" s="41"/>
      <c r="O3105" s="41"/>
      <c r="P3105" s="41"/>
    </row>
    <row r="3106" ht="14.25" customHeight="1">
      <c r="A3106" s="41"/>
      <c r="B3106" s="41"/>
      <c r="C3106" s="41"/>
      <c r="D3106" s="41"/>
      <c r="E3106" s="41"/>
      <c r="F3106" s="41"/>
      <c r="G3106" s="41"/>
      <c r="H3106" s="41"/>
      <c r="I3106" s="41"/>
      <c r="J3106" s="41"/>
      <c r="K3106" s="41"/>
      <c r="L3106" s="41"/>
      <c r="M3106" s="41"/>
      <c r="N3106" s="41"/>
      <c r="O3106" s="41"/>
      <c r="P3106" s="41"/>
    </row>
    <row r="3107" ht="14.25" customHeight="1">
      <c r="A3107" s="41"/>
      <c r="B3107" s="41"/>
      <c r="C3107" s="41"/>
      <c r="D3107" s="41"/>
      <c r="E3107" s="41"/>
      <c r="F3107" s="41"/>
      <c r="G3107" s="41"/>
      <c r="H3107" s="41"/>
      <c r="I3107" s="41"/>
      <c r="J3107" s="41"/>
      <c r="K3107" s="41"/>
      <c r="L3107" s="41"/>
      <c r="M3107" s="41"/>
      <c r="N3107" s="41"/>
      <c r="O3107" s="41"/>
      <c r="P3107" s="41"/>
    </row>
    <row r="3108" ht="14.25" customHeight="1">
      <c r="A3108" s="41"/>
      <c r="B3108" s="41"/>
      <c r="C3108" s="41"/>
      <c r="D3108" s="41"/>
      <c r="E3108" s="41"/>
      <c r="F3108" s="41"/>
      <c r="G3108" s="41"/>
      <c r="H3108" s="41"/>
      <c r="I3108" s="41"/>
      <c r="J3108" s="41"/>
      <c r="K3108" s="41"/>
      <c r="L3108" s="41"/>
      <c r="M3108" s="41"/>
      <c r="N3108" s="41"/>
      <c r="O3108" s="41"/>
      <c r="P3108" s="41"/>
    </row>
    <row r="3109" ht="14.25" customHeight="1">
      <c r="A3109" s="41"/>
      <c r="B3109" s="41"/>
      <c r="C3109" s="41"/>
      <c r="D3109" s="41"/>
      <c r="E3109" s="41"/>
      <c r="F3109" s="41"/>
      <c r="G3109" s="41"/>
      <c r="H3109" s="41"/>
      <c r="I3109" s="41"/>
      <c r="J3109" s="41"/>
      <c r="K3109" s="41"/>
      <c r="L3109" s="41"/>
      <c r="M3109" s="41"/>
      <c r="N3109" s="41"/>
      <c r="O3109" s="41"/>
      <c r="P3109" s="41"/>
    </row>
    <row r="3110" ht="14.25" customHeight="1">
      <c r="A3110" s="41"/>
      <c r="B3110" s="41"/>
      <c r="C3110" s="41"/>
      <c r="D3110" s="41"/>
      <c r="E3110" s="41"/>
      <c r="F3110" s="41"/>
      <c r="G3110" s="41"/>
      <c r="H3110" s="41"/>
      <c r="I3110" s="41"/>
      <c r="J3110" s="41"/>
      <c r="K3110" s="41"/>
      <c r="L3110" s="41"/>
      <c r="M3110" s="41"/>
      <c r="N3110" s="41"/>
      <c r="O3110" s="41"/>
      <c r="P3110" s="41"/>
    </row>
    <row r="3111" ht="14.25" customHeight="1">
      <c r="A3111" s="41"/>
      <c r="B3111" s="41"/>
      <c r="C3111" s="41"/>
      <c r="D3111" s="41"/>
      <c r="E3111" s="41"/>
      <c r="F3111" s="41"/>
      <c r="G3111" s="41"/>
      <c r="H3111" s="41"/>
      <c r="I3111" s="41"/>
      <c r="J3111" s="41"/>
      <c r="K3111" s="41"/>
      <c r="L3111" s="41"/>
      <c r="M3111" s="41"/>
      <c r="N3111" s="41"/>
      <c r="O3111" s="41"/>
      <c r="P3111" s="41"/>
    </row>
    <row r="3112" ht="14.25" customHeight="1">
      <c r="A3112" s="41"/>
      <c r="B3112" s="41"/>
      <c r="C3112" s="41"/>
      <c r="D3112" s="41"/>
      <c r="E3112" s="41"/>
      <c r="F3112" s="41"/>
      <c r="G3112" s="41"/>
      <c r="H3112" s="41"/>
      <c r="I3112" s="41"/>
      <c r="J3112" s="41"/>
      <c r="K3112" s="41"/>
      <c r="L3112" s="41"/>
      <c r="M3112" s="41"/>
      <c r="N3112" s="41"/>
      <c r="O3112" s="41"/>
      <c r="P3112" s="41"/>
    </row>
    <row r="3113" ht="14.25" customHeight="1">
      <c r="A3113" s="41"/>
      <c r="B3113" s="41"/>
      <c r="C3113" s="41"/>
      <c r="D3113" s="41"/>
      <c r="E3113" s="41"/>
      <c r="F3113" s="41"/>
      <c r="G3113" s="41"/>
      <c r="H3113" s="41"/>
      <c r="I3113" s="41"/>
      <c r="J3113" s="41"/>
      <c r="K3113" s="41"/>
      <c r="L3113" s="41"/>
      <c r="M3113" s="41"/>
      <c r="N3113" s="41"/>
      <c r="O3113" s="41"/>
      <c r="P3113" s="41"/>
    </row>
    <row r="3114" ht="14.25" customHeight="1">
      <c r="A3114" s="41"/>
      <c r="B3114" s="41"/>
      <c r="C3114" s="41"/>
      <c r="D3114" s="41"/>
      <c r="E3114" s="41"/>
      <c r="F3114" s="41"/>
      <c r="G3114" s="41"/>
      <c r="H3114" s="41"/>
      <c r="I3114" s="41"/>
      <c r="J3114" s="41"/>
      <c r="K3114" s="41"/>
      <c r="L3114" s="41"/>
      <c r="M3114" s="41"/>
      <c r="N3114" s="41"/>
      <c r="O3114" s="41"/>
      <c r="P3114" s="41"/>
    </row>
    <row r="3115" ht="14.25" customHeight="1">
      <c r="A3115" s="41"/>
      <c r="B3115" s="41"/>
      <c r="C3115" s="41"/>
      <c r="D3115" s="41"/>
      <c r="E3115" s="41"/>
      <c r="F3115" s="41"/>
      <c r="G3115" s="41"/>
      <c r="H3115" s="41"/>
      <c r="I3115" s="41"/>
      <c r="J3115" s="41"/>
      <c r="K3115" s="41"/>
      <c r="L3115" s="41"/>
      <c r="M3115" s="41"/>
      <c r="N3115" s="41"/>
      <c r="O3115" s="41"/>
      <c r="P3115" s="41"/>
    </row>
    <row r="3116" ht="14.25" customHeight="1">
      <c r="A3116" s="41"/>
      <c r="B3116" s="41"/>
      <c r="C3116" s="41"/>
      <c r="D3116" s="41"/>
      <c r="E3116" s="41"/>
      <c r="F3116" s="41"/>
      <c r="G3116" s="41"/>
      <c r="H3116" s="41"/>
      <c r="I3116" s="41"/>
      <c r="J3116" s="41"/>
      <c r="K3116" s="41"/>
      <c r="L3116" s="41"/>
      <c r="M3116" s="41"/>
      <c r="N3116" s="41"/>
      <c r="O3116" s="41"/>
      <c r="P3116" s="41"/>
    </row>
    <row r="3117" ht="14.25" customHeight="1">
      <c r="A3117" s="41"/>
      <c r="B3117" s="41"/>
      <c r="C3117" s="41"/>
      <c r="D3117" s="41"/>
      <c r="E3117" s="41"/>
      <c r="F3117" s="41"/>
      <c r="G3117" s="41"/>
      <c r="H3117" s="41"/>
      <c r="I3117" s="41"/>
      <c r="J3117" s="41"/>
      <c r="K3117" s="41"/>
      <c r="L3117" s="41"/>
      <c r="M3117" s="41"/>
      <c r="N3117" s="41"/>
      <c r="O3117" s="41"/>
      <c r="P3117" s="41"/>
    </row>
    <row r="3118" ht="14.25" customHeight="1">
      <c r="A3118" s="41"/>
      <c r="B3118" s="41"/>
      <c r="C3118" s="41"/>
      <c r="D3118" s="41"/>
      <c r="E3118" s="41"/>
      <c r="F3118" s="41"/>
      <c r="G3118" s="41"/>
      <c r="H3118" s="41"/>
      <c r="I3118" s="41"/>
      <c r="J3118" s="41"/>
      <c r="K3118" s="41"/>
      <c r="L3118" s="41"/>
      <c r="M3118" s="41"/>
      <c r="N3118" s="41"/>
      <c r="O3118" s="41"/>
      <c r="P3118" s="41"/>
    </row>
    <row r="3119" ht="14.25" customHeight="1">
      <c r="A3119" s="41"/>
      <c r="B3119" s="41"/>
      <c r="C3119" s="41"/>
      <c r="D3119" s="41"/>
      <c r="E3119" s="41"/>
      <c r="F3119" s="41"/>
      <c r="G3119" s="41"/>
      <c r="H3119" s="41"/>
      <c r="I3119" s="41"/>
      <c r="J3119" s="41"/>
      <c r="K3119" s="41"/>
      <c r="L3119" s="41"/>
      <c r="M3119" s="41"/>
      <c r="N3119" s="41"/>
      <c r="O3119" s="41"/>
      <c r="P3119" s="41"/>
    </row>
    <row r="3120" ht="14.25" customHeight="1">
      <c r="A3120" s="41"/>
      <c r="B3120" s="41"/>
      <c r="C3120" s="41"/>
      <c r="D3120" s="41"/>
      <c r="E3120" s="41"/>
      <c r="F3120" s="41"/>
      <c r="G3120" s="41"/>
      <c r="H3120" s="41"/>
      <c r="I3120" s="41"/>
      <c r="J3120" s="41"/>
      <c r="K3120" s="41"/>
      <c r="L3120" s="41"/>
      <c r="M3120" s="41"/>
      <c r="N3120" s="41"/>
      <c r="O3120" s="41"/>
      <c r="P3120" s="41"/>
    </row>
    <row r="3121" ht="14.25" customHeight="1">
      <c r="A3121" s="41"/>
      <c r="B3121" s="41"/>
      <c r="C3121" s="41"/>
      <c r="D3121" s="41"/>
      <c r="E3121" s="41"/>
      <c r="F3121" s="41"/>
      <c r="G3121" s="41"/>
      <c r="H3121" s="41"/>
      <c r="I3121" s="41"/>
      <c r="J3121" s="41"/>
      <c r="K3121" s="41"/>
      <c r="L3121" s="41"/>
      <c r="M3121" s="41"/>
      <c r="N3121" s="41"/>
      <c r="O3121" s="41"/>
      <c r="P3121" s="41"/>
    </row>
    <row r="3122" ht="14.25" customHeight="1">
      <c r="A3122" s="41"/>
      <c r="B3122" s="41"/>
      <c r="C3122" s="41"/>
      <c r="D3122" s="41"/>
      <c r="E3122" s="41"/>
      <c r="F3122" s="41"/>
      <c r="G3122" s="41"/>
      <c r="H3122" s="41"/>
      <c r="I3122" s="41"/>
      <c r="J3122" s="41"/>
      <c r="K3122" s="41"/>
      <c r="L3122" s="41"/>
      <c r="M3122" s="41"/>
      <c r="N3122" s="41"/>
      <c r="O3122" s="41"/>
      <c r="P3122" s="41"/>
    </row>
    <row r="3123" ht="14.25" customHeight="1">
      <c r="A3123" s="41"/>
      <c r="B3123" s="41"/>
      <c r="C3123" s="41"/>
      <c r="D3123" s="41"/>
      <c r="E3123" s="41"/>
      <c r="F3123" s="41"/>
      <c r="G3123" s="41"/>
      <c r="H3123" s="41"/>
      <c r="I3123" s="41"/>
      <c r="J3123" s="41"/>
      <c r="K3123" s="41"/>
      <c r="L3123" s="41"/>
      <c r="M3123" s="41"/>
      <c r="N3123" s="41"/>
      <c r="O3123" s="41"/>
      <c r="P3123" s="41"/>
    </row>
    <row r="3124" ht="14.25" customHeight="1">
      <c r="A3124" s="41"/>
      <c r="B3124" s="41"/>
      <c r="C3124" s="41"/>
      <c r="D3124" s="41"/>
      <c r="E3124" s="41"/>
      <c r="F3124" s="41"/>
      <c r="G3124" s="41"/>
      <c r="H3124" s="41"/>
      <c r="I3124" s="41"/>
      <c r="J3124" s="41"/>
      <c r="K3124" s="41"/>
      <c r="L3124" s="41"/>
      <c r="M3124" s="41"/>
      <c r="N3124" s="41"/>
      <c r="O3124" s="41"/>
      <c r="P3124" s="41"/>
    </row>
    <row r="3125" ht="14.25" customHeight="1">
      <c r="A3125" s="41"/>
      <c r="B3125" s="41"/>
      <c r="C3125" s="41"/>
      <c r="D3125" s="41"/>
      <c r="E3125" s="41"/>
      <c r="F3125" s="41"/>
      <c r="G3125" s="41"/>
      <c r="H3125" s="41"/>
      <c r="I3125" s="41"/>
      <c r="J3125" s="41"/>
      <c r="K3125" s="41"/>
      <c r="L3125" s="41"/>
      <c r="M3125" s="41"/>
      <c r="N3125" s="41"/>
      <c r="O3125" s="41"/>
      <c r="P3125" s="41"/>
    </row>
    <row r="3126" ht="14.25" customHeight="1">
      <c r="A3126" s="41"/>
      <c r="B3126" s="41"/>
      <c r="C3126" s="41"/>
      <c r="D3126" s="41"/>
      <c r="E3126" s="41"/>
      <c r="F3126" s="41"/>
      <c r="G3126" s="41"/>
      <c r="H3126" s="41"/>
      <c r="I3126" s="41"/>
      <c r="J3126" s="41"/>
      <c r="K3126" s="41"/>
      <c r="L3126" s="41"/>
      <c r="M3126" s="41"/>
      <c r="N3126" s="41"/>
      <c r="O3126" s="41"/>
      <c r="P3126" s="41"/>
    </row>
    <row r="3127" ht="14.25" customHeight="1">
      <c r="A3127" s="41"/>
      <c r="B3127" s="41"/>
      <c r="C3127" s="41"/>
      <c r="D3127" s="41"/>
      <c r="E3127" s="41"/>
      <c r="F3127" s="41"/>
      <c r="G3127" s="41"/>
      <c r="H3127" s="41"/>
      <c r="I3127" s="41"/>
      <c r="J3127" s="41"/>
      <c r="K3127" s="41"/>
      <c r="L3127" s="41"/>
      <c r="M3127" s="41"/>
      <c r="N3127" s="41"/>
      <c r="O3127" s="41"/>
      <c r="P3127" s="41"/>
    </row>
    <row r="3128" ht="14.25" customHeight="1">
      <c r="A3128" s="41"/>
      <c r="B3128" s="41"/>
      <c r="C3128" s="41"/>
      <c r="D3128" s="41"/>
      <c r="E3128" s="41"/>
      <c r="F3128" s="41"/>
      <c r="G3128" s="41"/>
      <c r="H3128" s="41"/>
      <c r="I3128" s="41"/>
      <c r="J3128" s="41"/>
      <c r="K3128" s="41"/>
      <c r="L3128" s="41"/>
      <c r="M3128" s="41"/>
      <c r="N3128" s="41"/>
      <c r="O3128" s="41"/>
      <c r="P3128" s="41"/>
    </row>
    <row r="3129" ht="14.25" customHeight="1">
      <c r="A3129" s="41"/>
      <c r="B3129" s="41"/>
      <c r="C3129" s="41"/>
      <c r="D3129" s="41"/>
      <c r="E3129" s="41"/>
      <c r="F3129" s="41"/>
      <c r="G3129" s="41"/>
      <c r="H3129" s="41"/>
      <c r="I3129" s="41"/>
      <c r="J3129" s="41"/>
      <c r="K3129" s="41"/>
      <c r="L3129" s="41"/>
      <c r="M3129" s="41"/>
      <c r="N3129" s="41"/>
      <c r="O3129" s="41"/>
      <c r="P3129" s="41"/>
    </row>
    <row r="3130" ht="14.25" customHeight="1">
      <c r="A3130" s="41"/>
      <c r="B3130" s="41"/>
      <c r="C3130" s="41"/>
      <c r="D3130" s="41"/>
      <c r="E3130" s="41"/>
      <c r="F3130" s="41"/>
      <c r="G3130" s="41"/>
      <c r="H3130" s="41"/>
      <c r="I3130" s="41"/>
      <c r="J3130" s="41"/>
      <c r="K3130" s="41"/>
      <c r="L3130" s="41"/>
      <c r="M3130" s="41"/>
      <c r="N3130" s="41"/>
      <c r="O3130" s="41"/>
      <c r="P3130" s="41"/>
    </row>
    <row r="3131" ht="14.25" customHeight="1">
      <c r="A3131" s="41"/>
      <c r="B3131" s="41"/>
      <c r="C3131" s="41"/>
      <c r="D3131" s="41"/>
      <c r="E3131" s="41"/>
      <c r="F3131" s="41"/>
      <c r="G3131" s="41"/>
      <c r="H3131" s="41"/>
      <c r="I3131" s="41"/>
      <c r="J3131" s="41"/>
      <c r="K3131" s="41"/>
      <c r="L3131" s="41"/>
      <c r="M3131" s="41"/>
      <c r="N3131" s="41"/>
      <c r="O3131" s="41"/>
      <c r="P3131" s="41"/>
    </row>
    <row r="3132" ht="14.25" customHeight="1">
      <c r="A3132" s="41"/>
      <c r="B3132" s="41"/>
      <c r="C3132" s="41"/>
      <c r="D3132" s="41"/>
      <c r="E3132" s="41"/>
      <c r="F3132" s="41"/>
      <c r="G3132" s="41"/>
      <c r="H3132" s="41"/>
      <c r="I3132" s="41"/>
      <c r="J3132" s="41"/>
      <c r="K3132" s="41"/>
      <c r="L3132" s="41"/>
      <c r="M3132" s="41"/>
      <c r="N3132" s="41"/>
      <c r="O3132" s="41"/>
      <c r="P3132" s="41"/>
    </row>
    <row r="3133" ht="14.25" customHeight="1">
      <c r="A3133" s="41"/>
      <c r="B3133" s="41"/>
      <c r="C3133" s="41"/>
      <c r="D3133" s="41"/>
      <c r="E3133" s="41"/>
      <c r="F3133" s="41"/>
      <c r="G3133" s="41"/>
      <c r="H3133" s="41"/>
      <c r="I3133" s="41"/>
      <c r="J3133" s="41"/>
      <c r="K3133" s="41"/>
      <c r="L3133" s="41"/>
      <c r="M3133" s="41"/>
      <c r="N3133" s="41"/>
      <c r="O3133" s="41"/>
      <c r="P3133" s="41"/>
    </row>
    <row r="3134" ht="14.25" customHeight="1">
      <c r="A3134" s="41"/>
      <c r="B3134" s="41"/>
      <c r="C3134" s="41"/>
      <c r="D3134" s="41"/>
      <c r="E3134" s="41"/>
      <c r="F3134" s="41"/>
      <c r="G3134" s="41"/>
      <c r="H3134" s="41"/>
      <c r="I3134" s="41"/>
      <c r="J3134" s="41"/>
      <c r="K3134" s="41"/>
      <c r="L3134" s="41"/>
      <c r="M3134" s="41"/>
      <c r="N3134" s="41"/>
      <c r="O3134" s="41"/>
      <c r="P3134" s="41"/>
    </row>
    <row r="3135" ht="14.25" customHeight="1">
      <c r="A3135" s="41"/>
      <c r="B3135" s="41"/>
      <c r="C3135" s="41"/>
      <c r="D3135" s="41"/>
      <c r="E3135" s="41"/>
      <c r="F3135" s="41"/>
      <c r="G3135" s="41"/>
      <c r="H3135" s="41"/>
      <c r="I3135" s="41"/>
      <c r="J3135" s="41"/>
      <c r="K3135" s="41"/>
      <c r="L3135" s="41"/>
      <c r="M3135" s="41"/>
      <c r="N3135" s="41"/>
      <c r="O3135" s="41"/>
      <c r="P3135" s="41"/>
    </row>
    <row r="3136" ht="14.25" customHeight="1">
      <c r="A3136" s="41"/>
      <c r="B3136" s="41"/>
      <c r="C3136" s="41"/>
      <c r="D3136" s="41"/>
      <c r="E3136" s="41"/>
      <c r="F3136" s="41"/>
      <c r="G3136" s="41"/>
      <c r="H3136" s="41"/>
      <c r="I3136" s="41"/>
      <c r="J3136" s="41"/>
      <c r="K3136" s="41"/>
      <c r="L3136" s="41"/>
      <c r="M3136" s="41"/>
      <c r="N3136" s="41"/>
      <c r="O3136" s="41"/>
      <c r="P3136" s="41"/>
    </row>
    <row r="3137" ht="14.25" customHeight="1">
      <c r="A3137" s="41"/>
      <c r="B3137" s="41"/>
      <c r="C3137" s="41"/>
      <c r="D3137" s="41"/>
      <c r="E3137" s="41"/>
      <c r="F3137" s="41"/>
      <c r="G3137" s="41"/>
      <c r="H3137" s="41"/>
      <c r="I3137" s="41"/>
      <c r="J3137" s="41"/>
      <c r="K3137" s="41"/>
      <c r="L3137" s="41"/>
      <c r="M3137" s="41"/>
      <c r="N3137" s="41"/>
      <c r="O3137" s="41"/>
      <c r="P3137" s="41"/>
    </row>
    <row r="3138" ht="14.25" customHeight="1">
      <c r="A3138" s="41"/>
      <c r="B3138" s="41"/>
      <c r="C3138" s="41"/>
      <c r="D3138" s="41"/>
      <c r="E3138" s="41"/>
      <c r="F3138" s="41"/>
      <c r="G3138" s="41"/>
      <c r="H3138" s="41"/>
      <c r="I3138" s="41"/>
      <c r="J3138" s="41"/>
      <c r="K3138" s="41"/>
      <c r="L3138" s="41"/>
      <c r="M3138" s="41"/>
      <c r="N3138" s="41"/>
      <c r="O3138" s="41"/>
      <c r="P3138" s="41"/>
    </row>
    <row r="3139" ht="14.25" customHeight="1">
      <c r="A3139" s="41"/>
      <c r="B3139" s="41"/>
      <c r="C3139" s="41"/>
      <c r="D3139" s="41"/>
      <c r="E3139" s="41"/>
      <c r="F3139" s="41"/>
      <c r="G3139" s="41"/>
      <c r="H3139" s="41"/>
      <c r="I3139" s="41"/>
      <c r="J3139" s="41"/>
      <c r="K3139" s="41"/>
      <c r="L3139" s="41"/>
      <c r="M3139" s="41"/>
      <c r="N3139" s="41"/>
      <c r="O3139" s="41"/>
      <c r="P3139" s="41"/>
    </row>
    <row r="3140" ht="14.25" customHeight="1">
      <c r="A3140" s="41"/>
      <c r="B3140" s="41"/>
      <c r="C3140" s="41"/>
      <c r="D3140" s="41"/>
      <c r="E3140" s="41"/>
      <c r="F3140" s="41"/>
      <c r="G3140" s="41"/>
      <c r="H3140" s="41"/>
      <c r="I3140" s="41"/>
      <c r="J3140" s="41"/>
      <c r="K3140" s="41"/>
      <c r="L3140" s="41"/>
      <c r="M3140" s="41"/>
      <c r="N3140" s="41"/>
      <c r="O3140" s="41"/>
      <c r="P3140" s="41"/>
    </row>
    <row r="3141" ht="14.25" customHeight="1">
      <c r="A3141" s="41"/>
      <c r="B3141" s="41"/>
      <c r="C3141" s="41"/>
      <c r="D3141" s="41"/>
      <c r="E3141" s="41"/>
      <c r="F3141" s="41"/>
      <c r="G3141" s="41"/>
      <c r="H3141" s="41"/>
      <c r="I3141" s="41"/>
      <c r="J3141" s="41"/>
      <c r="K3141" s="41"/>
      <c r="L3141" s="41"/>
      <c r="M3141" s="41"/>
      <c r="N3141" s="41"/>
      <c r="O3141" s="41"/>
      <c r="P3141" s="41"/>
    </row>
    <row r="3142" ht="14.25" customHeight="1">
      <c r="A3142" s="41"/>
      <c r="B3142" s="41"/>
      <c r="C3142" s="41"/>
      <c r="D3142" s="41"/>
      <c r="E3142" s="41"/>
      <c r="F3142" s="41"/>
      <c r="G3142" s="41"/>
      <c r="H3142" s="41"/>
      <c r="I3142" s="41"/>
      <c r="J3142" s="41"/>
      <c r="K3142" s="41"/>
      <c r="L3142" s="41"/>
      <c r="M3142" s="41"/>
      <c r="N3142" s="41"/>
      <c r="O3142" s="41"/>
      <c r="P3142" s="41"/>
    </row>
    <row r="3143" ht="14.25" customHeight="1">
      <c r="A3143" s="41"/>
      <c r="B3143" s="41"/>
      <c r="C3143" s="41"/>
      <c r="D3143" s="41"/>
      <c r="E3143" s="41"/>
      <c r="F3143" s="41"/>
      <c r="G3143" s="41"/>
      <c r="H3143" s="41"/>
      <c r="I3143" s="41"/>
      <c r="J3143" s="41"/>
      <c r="K3143" s="41"/>
      <c r="L3143" s="41"/>
      <c r="M3143" s="41"/>
      <c r="N3143" s="41"/>
      <c r="O3143" s="41"/>
      <c r="P3143" s="41"/>
    </row>
    <row r="3144" ht="14.25" customHeight="1">
      <c r="A3144" s="41"/>
      <c r="B3144" s="41"/>
      <c r="C3144" s="41"/>
      <c r="D3144" s="41"/>
      <c r="E3144" s="41"/>
      <c r="F3144" s="41"/>
      <c r="G3144" s="41"/>
      <c r="H3144" s="41"/>
      <c r="I3144" s="41"/>
      <c r="J3144" s="41"/>
      <c r="K3144" s="41"/>
      <c r="L3144" s="41"/>
      <c r="M3144" s="41"/>
      <c r="N3144" s="41"/>
      <c r="O3144" s="41"/>
      <c r="P3144" s="41"/>
    </row>
    <row r="3145" ht="14.25" customHeight="1">
      <c r="A3145" s="41"/>
      <c r="B3145" s="41"/>
      <c r="C3145" s="41"/>
      <c r="D3145" s="41"/>
      <c r="E3145" s="41"/>
      <c r="F3145" s="41"/>
      <c r="G3145" s="41"/>
      <c r="H3145" s="41"/>
      <c r="I3145" s="41"/>
      <c r="J3145" s="41"/>
      <c r="K3145" s="41"/>
      <c r="L3145" s="41"/>
      <c r="M3145" s="41"/>
      <c r="N3145" s="41"/>
      <c r="O3145" s="41"/>
      <c r="P3145" s="41"/>
    </row>
    <row r="3146" ht="14.25" customHeight="1">
      <c r="A3146" s="41"/>
      <c r="B3146" s="41"/>
      <c r="C3146" s="41"/>
      <c r="D3146" s="41"/>
      <c r="E3146" s="41"/>
      <c r="F3146" s="41"/>
      <c r="G3146" s="41"/>
      <c r="H3146" s="41"/>
      <c r="I3146" s="41"/>
      <c r="J3146" s="41"/>
      <c r="K3146" s="41"/>
      <c r="L3146" s="41"/>
      <c r="M3146" s="41"/>
      <c r="N3146" s="41"/>
      <c r="O3146" s="41"/>
      <c r="P3146" s="41"/>
    </row>
    <row r="3147" ht="14.25" customHeight="1">
      <c r="A3147" s="41"/>
      <c r="B3147" s="41"/>
      <c r="C3147" s="41"/>
      <c r="D3147" s="41"/>
      <c r="E3147" s="41"/>
      <c r="F3147" s="41"/>
      <c r="G3147" s="41"/>
      <c r="H3147" s="41"/>
      <c r="I3147" s="41"/>
      <c r="J3147" s="41"/>
      <c r="K3147" s="41"/>
      <c r="L3147" s="41"/>
      <c r="M3147" s="41"/>
      <c r="N3147" s="41"/>
      <c r="O3147" s="41"/>
      <c r="P3147" s="41"/>
    </row>
    <row r="3148" ht="14.25" customHeight="1">
      <c r="A3148" s="41"/>
      <c r="B3148" s="41"/>
      <c r="C3148" s="41"/>
      <c r="D3148" s="41"/>
      <c r="E3148" s="41"/>
      <c r="F3148" s="41"/>
      <c r="G3148" s="41"/>
      <c r="H3148" s="41"/>
      <c r="I3148" s="41"/>
      <c r="J3148" s="41"/>
      <c r="K3148" s="41"/>
      <c r="L3148" s="41"/>
      <c r="M3148" s="41"/>
      <c r="N3148" s="41"/>
      <c r="O3148" s="41"/>
      <c r="P3148" s="41"/>
    </row>
    <row r="3149" ht="14.25" customHeight="1">
      <c r="A3149" s="41"/>
      <c r="B3149" s="41"/>
      <c r="C3149" s="41"/>
      <c r="D3149" s="41"/>
      <c r="E3149" s="41"/>
      <c r="F3149" s="41"/>
      <c r="G3149" s="41"/>
      <c r="H3149" s="41"/>
      <c r="I3149" s="41"/>
      <c r="J3149" s="41"/>
      <c r="K3149" s="41"/>
      <c r="L3149" s="41"/>
      <c r="M3149" s="41"/>
      <c r="N3149" s="41"/>
      <c r="O3149" s="41"/>
      <c r="P3149" s="41"/>
    </row>
    <row r="3150" ht="14.25" customHeight="1">
      <c r="A3150" s="41"/>
      <c r="B3150" s="41"/>
      <c r="C3150" s="41"/>
      <c r="D3150" s="41"/>
      <c r="E3150" s="41"/>
      <c r="F3150" s="41"/>
      <c r="G3150" s="41"/>
      <c r="H3150" s="41"/>
      <c r="I3150" s="41"/>
      <c r="J3150" s="41"/>
      <c r="K3150" s="41"/>
      <c r="L3150" s="41"/>
      <c r="M3150" s="41"/>
      <c r="N3150" s="41"/>
      <c r="O3150" s="41"/>
      <c r="P3150" s="41"/>
    </row>
    <row r="3151" ht="14.25" customHeight="1">
      <c r="A3151" s="41"/>
      <c r="B3151" s="41"/>
      <c r="C3151" s="41"/>
      <c r="D3151" s="41"/>
      <c r="E3151" s="41"/>
      <c r="F3151" s="41"/>
      <c r="G3151" s="41"/>
      <c r="H3151" s="41"/>
      <c r="I3151" s="41"/>
      <c r="J3151" s="41"/>
      <c r="K3151" s="41"/>
      <c r="L3151" s="41"/>
      <c r="M3151" s="41"/>
      <c r="N3151" s="41"/>
      <c r="O3151" s="41"/>
      <c r="P3151" s="41"/>
    </row>
    <row r="3152" ht="14.25" customHeight="1">
      <c r="A3152" s="41"/>
      <c r="B3152" s="41"/>
      <c r="C3152" s="41"/>
      <c r="D3152" s="41"/>
      <c r="E3152" s="41"/>
      <c r="F3152" s="41"/>
      <c r="G3152" s="41"/>
      <c r="H3152" s="41"/>
      <c r="I3152" s="41"/>
      <c r="J3152" s="41"/>
      <c r="K3152" s="41"/>
      <c r="L3152" s="41"/>
      <c r="M3152" s="41"/>
      <c r="N3152" s="41"/>
      <c r="O3152" s="41"/>
      <c r="P3152" s="41"/>
    </row>
    <row r="3153" ht="14.25" customHeight="1">
      <c r="A3153" s="41"/>
      <c r="B3153" s="41"/>
      <c r="C3153" s="41"/>
      <c r="D3153" s="41"/>
      <c r="E3153" s="41"/>
      <c r="F3153" s="41"/>
      <c r="G3153" s="41"/>
      <c r="H3153" s="41"/>
      <c r="I3153" s="41"/>
      <c r="J3153" s="41"/>
      <c r="K3153" s="41"/>
      <c r="L3153" s="41"/>
      <c r="M3153" s="41"/>
      <c r="N3153" s="41"/>
      <c r="O3153" s="41"/>
      <c r="P3153" s="41"/>
    </row>
    <row r="3154" ht="14.25" customHeight="1">
      <c r="A3154" s="41"/>
      <c r="B3154" s="41"/>
      <c r="C3154" s="41"/>
      <c r="D3154" s="41"/>
      <c r="E3154" s="41"/>
      <c r="F3154" s="41"/>
      <c r="G3154" s="41"/>
      <c r="H3154" s="41"/>
      <c r="I3154" s="41"/>
      <c r="J3154" s="41"/>
      <c r="K3154" s="41"/>
      <c r="L3154" s="41"/>
      <c r="M3154" s="41"/>
      <c r="N3154" s="41"/>
      <c r="O3154" s="41"/>
      <c r="P3154" s="41"/>
    </row>
    <row r="3155" ht="14.25" customHeight="1">
      <c r="A3155" s="41"/>
      <c r="B3155" s="41"/>
      <c r="C3155" s="41"/>
      <c r="D3155" s="41"/>
      <c r="E3155" s="41"/>
      <c r="F3155" s="41"/>
      <c r="G3155" s="41"/>
      <c r="H3155" s="41"/>
      <c r="I3155" s="41"/>
      <c r="J3155" s="41"/>
      <c r="K3155" s="41"/>
      <c r="L3155" s="41"/>
      <c r="M3155" s="41"/>
      <c r="N3155" s="41"/>
      <c r="O3155" s="41"/>
      <c r="P3155" s="41"/>
    </row>
    <row r="3156" ht="14.25" customHeight="1">
      <c r="A3156" s="41"/>
      <c r="B3156" s="41"/>
      <c r="C3156" s="41"/>
      <c r="D3156" s="41"/>
      <c r="E3156" s="41"/>
      <c r="F3156" s="41"/>
      <c r="G3156" s="41"/>
      <c r="H3156" s="41"/>
      <c r="I3156" s="41"/>
      <c r="J3156" s="41"/>
      <c r="K3156" s="41"/>
      <c r="L3156" s="41"/>
      <c r="M3156" s="41"/>
      <c r="N3156" s="41"/>
      <c r="O3156" s="41"/>
      <c r="P3156" s="41"/>
    </row>
    <row r="3157" ht="14.25" customHeight="1">
      <c r="A3157" s="41"/>
      <c r="B3157" s="41"/>
      <c r="C3157" s="41"/>
      <c r="D3157" s="41"/>
      <c r="E3157" s="41"/>
      <c r="F3157" s="41"/>
      <c r="G3157" s="41"/>
      <c r="H3157" s="41"/>
      <c r="I3157" s="41"/>
      <c r="J3157" s="41"/>
      <c r="K3157" s="41"/>
      <c r="L3157" s="41"/>
      <c r="M3157" s="41"/>
      <c r="N3157" s="41"/>
      <c r="O3157" s="41"/>
      <c r="P3157" s="41"/>
    </row>
    <row r="3158" ht="14.25" customHeight="1">
      <c r="A3158" s="41"/>
      <c r="B3158" s="41"/>
      <c r="C3158" s="41"/>
      <c r="D3158" s="41"/>
      <c r="E3158" s="41"/>
      <c r="F3158" s="41"/>
      <c r="G3158" s="41"/>
      <c r="H3158" s="41"/>
      <c r="I3158" s="41"/>
      <c r="J3158" s="41"/>
      <c r="K3158" s="41"/>
      <c r="L3158" s="41"/>
      <c r="M3158" s="41"/>
      <c r="N3158" s="41"/>
      <c r="O3158" s="41"/>
      <c r="P3158" s="41"/>
    </row>
    <row r="3159" ht="14.25" customHeight="1">
      <c r="A3159" s="41"/>
      <c r="B3159" s="41"/>
      <c r="C3159" s="41"/>
      <c r="D3159" s="41"/>
      <c r="E3159" s="41"/>
      <c r="F3159" s="41"/>
      <c r="G3159" s="41"/>
      <c r="H3159" s="41"/>
      <c r="I3159" s="41"/>
      <c r="J3159" s="41"/>
      <c r="K3159" s="41"/>
      <c r="L3159" s="41"/>
      <c r="M3159" s="41"/>
      <c r="N3159" s="41"/>
      <c r="O3159" s="41"/>
      <c r="P3159" s="41"/>
    </row>
    <row r="3160" ht="14.25" customHeight="1">
      <c r="A3160" s="41"/>
      <c r="B3160" s="41"/>
      <c r="C3160" s="41"/>
      <c r="D3160" s="41"/>
      <c r="E3160" s="41"/>
      <c r="F3160" s="41"/>
      <c r="G3160" s="41"/>
      <c r="H3160" s="41"/>
      <c r="I3160" s="41"/>
      <c r="J3160" s="41"/>
      <c r="K3160" s="41"/>
      <c r="L3160" s="41"/>
      <c r="M3160" s="41"/>
      <c r="N3160" s="41"/>
      <c r="O3160" s="41"/>
      <c r="P3160" s="41"/>
    </row>
    <row r="3161" ht="14.25" customHeight="1">
      <c r="A3161" s="41"/>
      <c r="B3161" s="41"/>
      <c r="C3161" s="41"/>
      <c r="D3161" s="41"/>
      <c r="E3161" s="41"/>
      <c r="F3161" s="41"/>
      <c r="G3161" s="41"/>
      <c r="H3161" s="41"/>
      <c r="I3161" s="41"/>
      <c r="J3161" s="41"/>
      <c r="K3161" s="41"/>
      <c r="L3161" s="41"/>
      <c r="M3161" s="41"/>
      <c r="N3161" s="41"/>
      <c r="O3161" s="41"/>
      <c r="P3161" s="41"/>
    </row>
    <row r="3162" ht="14.25" customHeight="1">
      <c r="A3162" s="41"/>
      <c r="B3162" s="41"/>
      <c r="C3162" s="41"/>
      <c r="D3162" s="41"/>
      <c r="E3162" s="41"/>
      <c r="F3162" s="41"/>
      <c r="G3162" s="41"/>
      <c r="H3162" s="41"/>
      <c r="I3162" s="41"/>
      <c r="J3162" s="41"/>
      <c r="K3162" s="41"/>
      <c r="L3162" s="41"/>
      <c r="M3162" s="41"/>
      <c r="N3162" s="41"/>
      <c r="O3162" s="41"/>
      <c r="P3162" s="41"/>
    </row>
    <row r="3163" ht="14.25" customHeight="1">
      <c r="A3163" s="41"/>
      <c r="B3163" s="41"/>
      <c r="C3163" s="41"/>
      <c r="D3163" s="41"/>
      <c r="E3163" s="41"/>
      <c r="F3163" s="41"/>
      <c r="G3163" s="41"/>
      <c r="H3163" s="41"/>
      <c r="I3163" s="41"/>
      <c r="J3163" s="41"/>
      <c r="K3163" s="41"/>
      <c r="L3163" s="41"/>
      <c r="M3163" s="41"/>
      <c r="N3163" s="41"/>
      <c r="O3163" s="41"/>
      <c r="P3163" s="41"/>
    </row>
    <row r="3164" ht="14.25" customHeight="1">
      <c r="A3164" s="41"/>
      <c r="B3164" s="41"/>
      <c r="C3164" s="41"/>
      <c r="D3164" s="41"/>
      <c r="E3164" s="41"/>
      <c r="F3164" s="41"/>
      <c r="G3164" s="41"/>
      <c r="H3164" s="41"/>
      <c r="I3164" s="41"/>
      <c r="J3164" s="41"/>
      <c r="K3164" s="41"/>
      <c r="L3164" s="41"/>
      <c r="M3164" s="41"/>
      <c r="N3164" s="41"/>
      <c r="O3164" s="41"/>
      <c r="P3164" s="41"/>
    </row>
    <row r="3165" ht="14.25" customHeight="1">
      <c r="A3165" s="41"/>
      <c r="B3165" s="41"/>
      <c r="C3165" s="41"/>
      <c r="D3165" s="41"/>
      <c r="E3165" s="41"/>
      <c r="F3165" s="41"/>
      <c r="G3165" s="41"/>
      <c r="H3165" s="41"/>
      <c r="I3165" s="41"/>
      <c r="J3165" s="41"/>
      <c r="K3165" s="41"/>
      <c r="L3165" s="41"/>
      <c r="M3165" s="41"/>
      <c r="N3165" s="41"/>
      <c r="O3165" s="41"/>
      <c r="P3165" s="41"/>
    </row>
    <row r="3166" ht="14.25" customHeight="1">
      <c r="A3166" s="41"/>
      <c r="B3166" s="41"/>
      <c r="C3166" s="41"/>
      <c r="D3166" s="41"/>
      <c r="E3166" s="41"/>
      <c r="F3166" s="41"/>
      <c r="G3166" s="41"/>
      <c r="H3166" s="41"/>
      <c r="I3166" s="41"/>
      <c r="J3166" s="41"/>
      <c r="K3166" s="41"/>
      <c r="L3166" s="41"/>
      <c r="M3166" s="41"/>
      <c r="N3166" s="41"/>
      <c r="O3166" s="41"/>
      <c r="P3166" s="41"/>
    </row>
    <row r="3167" ht="14.25" customHeight="1">
      <c r="A3167" s="41"/>
      <c r="B3167" s="41"/>
      <c r="C3167" s="41"/>
      <c r="D3167" s="41"/>
      <c r="E3167" s="41"/>
      <c r="F3167" s="41"/>
      <c r="G3167" s="41"/>
      <c r="H3167" s="41"/>
      <c r="I3167" s="41"/>
      <c r="J3167" s="41"/>
      <c r="K3167" s="41"/>
      <c r="L3167" s="41"/>
      <c r="M3167" s="41"/>
      <c r="N3167" s="41"/>
      <c r="O3167" s="41"/>
      <c r="P3167" s="41"/>
    </row>
    <row r="3168" ht="14.25" customHeight="1">
      <c r="A3168" s="41"/>
      <c r="B3168" s="41"/>
      <c r="C3168" s="41"/>
      <c r="D3168" s="41"/>
      <c r="E3168" s="41"/>
      <c r="F3168" s="41"/>
      <c r="G3168" s="41"/>
      <c r="H3168" s="41"/>
      <c r="I3168" s="41"/>
      <c r="J3168" s="41"/>
      <c r="K3168" s="41"/>
      <c r="L3168" s="41"/>
      <c r="M3168" s="41"/>
      <c r="N3168" s="41"/>
      <c r="O3168" s="41"/>
      <c r="P3168" s="41"/>
    </row>
    <row r="3169" ht="14.25" customHeight="1">
      <c r="A3169" s="41"/>
      <c r="B3169" s="41"/>
      <c r="C3169" s="41"/>
      <c r="D3169" s="41"/>
      <c r="E3169" s="41"/>
      <c r="F3169" s="41"/>
      <c r="G3169" s="41"/>
      <c r="H3169" s="41"/>
      <c r="I3169" s="41"/>
      <c r="J3169" s="41"/>
      <c r="K3169" s="41"/>
      <c r="L3169" s="41"/>
      <c r="M3169" s="41"/>
      <c r="N3169" s="41"/>
      <c r="O3169" s="41"/>
      <c r="P3169" s="41"/>
    </row>
    <row r="3170" ht="14.25" customHeight="1">
      <c r="A3170" s="41"/>
      <c r="B3170" s="41"/>
      <c r="C3170" s="41"/>
      <c r="D3170" s="41"/>
      <c r="E3170" s="41"/>
      <c r="F3170" s="41"/>
      <c r="G3170" s="41"/>
      <c r="H3170" s="41"/>
      <c r="I3170" s="41"/>
      <c r="J3170" s="41"/>
      <c r="K3170" s="41"/>
      <c r="L3170" s="41"/>
      <c r="M3170" s="41"/>
      <c r="N3170" s="41"/>
      <c r="O3170" s="41"/>
      <c r="P3170" s="41"/>
    </row>
    <row r="3171" ht="14.25" customHeight="1">
      <c r="A3171" s="41"/>
      <c r="B3171" s="41"/>
      <c r="C3171" s="41"/>
      <c r="D3171" s="41"/>
      <c r="E3171" s="41"/>
      <c r="F3171" s="41"/>
      <c r="G3171" s="41"/>
      <c r="H3171" s="41"/>
      <c r="I3171" s="41"/>
      <c r="J3171" s="41"/>
      <c r="K3171" s="41"/>
      <c r="L3171" s="41"/>
      <c r="M3171" s="41"/>
      <c r="N3171" s="41"/>
      <c r="O3171" s="41"/>
      <c r="P3171" s="41"/>
    </row>
    <row r="3172" ht="14.25" customHeight="1">
      <c r="A3172" s="41"/>
      <c r="B3172" s="41"/>
      <c r="C3172" s="41"/>
      <c r="D3172" s="41"/>
      <c r="E3172" s="41"/>
      <c r="F3172" s="41"/>
      <c r="G3172" s="41"/>
      <c r="H3172" s="41"/>
      <c r="I3172" s="41"/>
      <c r="J3172" s="41"/>
      <c r="K3172" s="41"/>
      <c r="L3172" s="41"/>
      <c r="M3172" s="41"/>
      <c r="N3172" s="41"/>
      <c r="O3172" s="41"/>
      <c r="P3172" s="41"/>
    </row>
    <row r="3173" ht="14.25" customHeight="1">
      <c r="A3173" s="41"/>
      <c r="B3173" s="41"/>
      <c r="C3173" s="41"/>
      <c r="D3173" s="41"/>
      <c r="E3173" s="41"/>
      <c r="F3173" s="41"/>
      <c r="G3173" s="41"/>
      <c r="H3173" s="41"/>
      <c r="I3173" s="41"/>
      <c r="J3173" s="41"/>
      <c r="K3173" s="41"/>
      <c r="L3173" s="41"/>
      <c r="M3173" s="41"/>
      <c r="N3173" s="41"/>
      <c r="O3173" s="41"/>
      <c r="P3173" s="41"/>
    </row>
    <row r="3174" ht="14.25" customHeight="1">
      <c r="A3174" s="41"/>
      <c r="B3174" s="41"/>
      <c r="C3174" s="41"/>
      <c r="D3174" s="41"/>
      <c r="E3174" s="41"/>
      <c r="F3174" s="41"/>
      <c r="G3174" s="41"/>
      <c r="H3174" s="41"/>
      <c r="I3174" s="41"/>
      <c r="J3174" s="41"/>
      <c r="K3174" s="41"/>
      <c r="L3174" s="41"/>
      <c r="M3174" s="41"/>
      <c r="N3174" s="41"/>
      <c r="O3174" s="41"/>
      <c r="P3174" s="41"/>
    </row>
    <row r="3175" ht="14.25" customHeight="1">
      <c r="A3175" s="41"/>
      <c r="B3175" s="41"/>
      <c r="C3175" s="41"/>
      <c r="D3175" s="41"/>
      <c r="E3175" s="41"/>
      <c r="F3175" s="41"/>
      <c r="G3175" s="41"/>
      <c r="H3175" s="41"/>
      <c r="I3175" s="41"/>
      <c r="J3175" s="41"/>
      <c r="K3175" s="41"/>
      <c r="L3175" s="41"/>
      <c r="M3175" s="41"/>
      <c r="N3175" s="41"/>
      <c r="O3175" s="41"/>
      <c r="P3175" s="41"/>
    </row>
    <row r="3176" ht="14.25" customHeight="1">
      <c r="A3176" s="41"/>
      <c r="B3176" s="41"/>
      <c r="C3176" s="41"/>
      <c r="D3176" s="41"/>
      <c r="E3176" s="41"/>
      <c r="F3176" s="41"/>
      <c r="G3176" s="41"/>
      <c r="H3176" s="41"/>
      <c r="I3176" s="41"/>
      <c r="J3176" s="41"/>
      <c r="K3176" s="41"/>
      <c r="L3176" s="41"/>
      <c r="M3176" s="41"/>
      <c r="N3176" s="41"/>
      <c r="O3176" s="41"/>
      <c r="P3176" s="41"/>
    </row>
    <row r="3177" ht="14.25" customHeight="1">
      <c r="A3177" s="41"/>
      <c r="B3177" s="41"/>
      <c r="C3177" s="41"/>
      <c r="D3177" s="41"/>
      <c r="E3177" s="41"/>
      <c r="F3177" s="41"/>
      <c r="G3177" s="41"/>
      <c r="H3177" s="41"/>
      <c r="I3177" s="41"/>
      <c r="J3177" s="41"/>
      <c r="K3177" s="41"/>
      <c r="L3177" s="41"/>
      <c r="M3177" s="41"/>
      <c r="N3177" s="41"/>
      <c r="O3177" s="41"/>
      <c r="P3177" s="41"/>
    </row>
    <row r="3178" ht="14.25" customHeight="1">
      <c r="A3178" s="41"/>
      <c r="B3178" s="41"/>
      <c r="C3178" s="41"/>
      <c r="D3178" s="41"/>
      <c r="E3178" s="41"/>
      <c r="F3178" s="41"/>
      <c r="G3178" s="41"/>
      <c r="H3178" s="41"/>
      <c r="I3178" s="41"/>
      <c r="J3178" s="41"/>
      <c r="K3178" s="41"/>
      <c r="L3178" s="41"/>
      <c r="M3178" s="41"/>
      <c r="N3178" s="41"/>
      <c r="O3178" s="41"/>
      <c r="P3178" s="41"/>
    </row>
    <row r="3179" ht="14.25" customHeight="1">
      <c r="A3179" s="41"/>
      <c r="B3179" s="41"/>
      <c r="C3179" s="41"/>
      <c r="D3179" s="41"/>
      <c r="E3179" s="41"/>
      <c r="F3179" s="41"/>
      <c r="G3179" s="41"/>
      <c r="H3179" s="41"/>
      <c r="I3179" s="41"/>
      <c r="J3179" s="41"/>
      <c r="K3179" s="41"/>
      <c r="L3179" s="41"/>
      <c r="M3179" s="41"/>
      <c r="N3179" s="41"/>
      <c r="O3179" s="41"/>
      <c r="P3179" s="41"/>
    </row>
    <row r="3180" ht="14.25" customHeight="1">
      <c r="A3180" s="41"/>
      <c r="B3180" s="41"/>
      <c r="C3180" s="41"/>
      <c r="D3180" s="41"/>
      <c r="E3180" s="41"/>
      <c r="F3180" s="41"/>
      <c r="G3180" s="41"/>
      <c r="H3180" s="41"/>
      <c r="I3180" s="41"/>
      <c r="J3180" s="41"/>
      <c r="K3180" s="41"/>
      <c r="L3180" s="41"/>
      <c r="M3180" s="41"/>
      <c r="N3180" s="41"/>
      <c r="O3180" s="41"/>
      <c r="P3180" s="41"/>
    </row>
    <row r="3181" ht="14.25" customHeight="1">
      <c r="A3181" s="41"/>
      <c r="B3181" s="41"/>
      <c r="C3181" s="41"/>
      <c r="D3181" s="41"/>
      <c r="E3181" s="41"/>
      <c r="F3181" s="41"/>
      <c r="G3181" s="41"/>
      <c r="H3181" s="41"/>
      <c r="I3181" s="41"/>
      <c r="J3181" s="41"/>
      <c r="K3181" s="41"/>
      <c r="L3181" s="41"/>
      <c r="M3181" s="41"/>
      <c r="N3181" s="41"/>
      <c r="O3181" s="41"/>
      <c r="P3181" s="41"/>
    </row>
    <row r="3182" ht="14.25" customHeight="1">
      <c r="A3182" s="41"/>
      <c r="B3182" s="41"/>
      <c r="C3182" s="41"/>
      <c r="D3182" s="41"/>
      <c r="E3182" s="41"/>
      <c r="F3182" s="41"/>
      <c r="G3182" s="41"/>
      <c r="H3182" s="41"/>
      <c r="I3182" s="41"/>
      <c r="J3182" s="41"/>
      <c r="K3182" s="41"/>
      <c r="L3182" s="41"/>
      <c r="M3182" s="41"/>
      <c r="N3182" s="41"/>
      <c r="O3182" s="41"/>
      <c r="P3182" s="41"/>
    </row>
    <row r="3183" ht="14.25" customHeight="1">
      <c r="A3183" s="41"/>
      <c r="B3183" s="41"/>
      <c r="C3183" s="41"/>
      <c r="D3183" s="41"/>
      <c r="E3183" s="41"/>
      <c r="F3183" s="41"/>
      <c r="G3183" s="41"/>
      <c r="H3183" s="41"/>
      <c r="I3183" s="41"/>
      <c r="J3183" s="41"/>
      <c r="K3183" s="41"/>
      <c r="L3183" s="41"/>
      <c r="M3183" s="41"/>
      <c r="N3183" s="41"/>
      <c r="O3183" s="41"/>
      <c r="P3183" s="41"/>
    </row>
    <row r="3184" ht="14.25" customHeight="1">
      <c r="A3184" s="41"/>
      <c r="B3184" s="41"/>
      <c r="C3184" s="41"/>
      <c r="D3184" s="41"/>
      <c r="E3184" s="41"/>
      <c r="F3184" s="41"/>
      <c r="G3184" s="41"/>
      <c r="H3184" s="41"/>
      <c r="I3184" s="41"/>
      <c r="J3184" s="41"/>
      <c r="K3184" s="41"/>
      <c r="L3184" s="41"/>
      <c r="M3184" s="41"/>
      <c r="N3184" s="41"/>
      <c r="O3184" s="41"/>
      <c r="P3184" s="41"/>
    </row>
    <row r="3185" ht="14.25" customHeight="1">
      <c r="A3185" s="41"/>
      <c r="B3185" s="41"/>
      <c r="C3185" s="41"/>
      <c r="D3185" s="41"/>
      <c r="E3185" s="41"/>
      <c r="F3185" s="41"/>
      <c r="G3185" s="41"/>
      <c r="H3185" s="41"/>
      <c r="I3185" s="41"/>
      <c r="J3185" s="41"/>
      <c r="K3185" s="41"/>
      <c r="L3185" s="41"/>
      <c r="M3185" s="41"/>
      <c r="N3185" s="41"/>
      <c r="O3185" s="41"/>
      <c r="P3185" s="41"/>
    </row>
    <row r="3186" ht="14.25" customHeight="1">
      <c r="A3186" s="41"/>
      <c r="B3186" s="41"/>
      <c r="C3186" s="41"/>
      <c r="D3186" s="41"/>
      <c r="E3186" s="41"/>
      <c r="F3186" s="41"/>
      <c r="G3186" s="41"/>
      <c r="H3186" s="41"/>
      <c r="I3186" s="41"/>
      <c r="J3186" s="41"/>
      <c r="K3186" s="41"/>
      <c r="L3186" s="41"/>
      <c r="M3186" s="41"/>
      <c r="N3186" s="41"/>
      <c r="O3186" s="41"/>
      <c r="P3186" s="41"/>
    </row>
    <row r="3187" ht="14.25" customHeight="1">
      <c r="A3187" s="41"/>
      <c r="B3187" s="41"/>
      <c r="C3187" s="41"/>
      <c r="D3187" s="41"/>
      <c r="E3187" s="41"/>
      <c r="F3187" s="41"/>
      <c r="G3187" s="41"/>
      <c r="H3187" s="41"/>
      <c r="I3187" s="41"/>
      <c r="J3187" s="41"/>
      <c r="K3187" s="41"/>
      <c r="L3187" s="41"/>
      <c r="M3187" s="41"/>
      <c r="N3187" s="41"/>
      <c r="O3187" s="41"/>
      <c r="P3187" s="41"/>
    </row>
    <row r="3188" ht="14.25" customHeight="1">
      <c r="A3188" s="41"/>
      <c r="B3188" s="41"/>
      <c r="C3188" s="41"/>
      <c r="D3188" s="41"/>
      <c r="E3188" s="41"/>
      <c r="F3188" s="41"/>
      <c r="G3188" s="41"/>
      <c r="H3188" s="41"/>
      <c r="I3188" s="41"/>
      <c r="J3188" s="41"/>
      <c r="K3188" s="41"/>
      <c r="L3188" s="41"/>
      <c r="M3188" s="41"/>
      <c r="N3188" s="41"/>
      <c r="O3188" s="41"/>
      <c r="P3188" s="41"/>
    </row>
    <row r="3189" ht="14.25" customHeight="1">
      <c r="A3189" s="41"/>
      <c r="B3189" s="41"/>
      <c r="C3189" s="41"/>
      <c r="D3189" s="41"/>
      <c r="E3189" s="41"/>
      <c r="F3189" s="41"/>
      <c r="G3189" s="41"/>
      <c r="H3189" s="41"/>
      <c r="I3189" s="41"/>
      <c r="J3189" s="41"/>
      <c r="K3189" s="41"/>
      <c r="L3189" s="41"/>
      <c r="M3189" s="41"/>
      <c r="N3189" s="41"/>
      <c r="O3189" s="41"/>
      <c r="P3189" s="41"/>
    </row>
    <row r="3190" ht="14.25" customHeight="1">
      <c r="A3190" s="41"/>
      <c r="B3190" s="41"/>
      <c r="C3190" s="41"/>
      <c r="D3190" s="41"/>
      <c r="E3190" s="41"/>
      <c r="F3190" s="41"/>
      <c r="G3190" s="41"/>
      <c r="H3190" s="41"/>
      <c r="I3190" s="41"/>
      <c r="J3190" s="41"/>
      <c r="K3190" s="41"/>
      <c r="L3190" s="41"/>
      <c r="M3190" s="41"/>
      <c r="N3190" s="41"/>
      <c r="O3190" s="41"/>
      <c r="P3190" s="41"/>
    </row>
    <row r="3191" ht="14.25" customHeight="1">
      <c r="A3191" s="41"/>
      <c r="B3191" s="41"/>
      <c r="C3191" s="41"/>
      <c r="D3191" s="41"/>
      <c r="E3191" s="41"/>
      <c r="F3191" s="41"/>
      <c r="G3191" s="41"/>
      <c r="H3191" s="41"/>
      <c r="I3191" s="41"/>
      <c r="J3191" s="41"/>
      <c r="K3191" s="41"/>
      <c r="L3191" s="41"/>
      <c r="M3191" s="41"/>
      <c r="N3191" s="41"/>
      <c r="O3191" s="41"/>
      <c r="P3191" s="41"/>
    </row>
    <row r="3192" ht="14.25" customHeight="1">
      <c r="A3192" s="41"/>
      <c r="B3192" s="41"/>
      <c r="C3192" s="41"/>
      <c r="D3192" s="41"/>
      <c r="E3192" s="41"/>
      <c r="F3192" s="41"/>
      <c r="G3192" s="41"/>
      <c r="H3192" s="41"/>
      <c r="I3192" s="41"/>
      <c r="J3192" s="41"/>
      <c r="K3192" s="41"/>
      <c r="L3192" s="41"/>
      <c r="M3192" s="41"/>
      <c r="N3192" s="41"/>
      <c r="O3192" s="41"/>
      <c r="P3192" s="41"/>
    </row>
    <row r="3193" ht="14.25" customHeight="1">
      <c r="A3193" s="41"/>
      <c r="B3193" s="41"/>
      <c r="C3193" s="41"/>
      <c r="D3193" s="41"/>
      <c r="E3193" s="41"/>
      <c r="F3193" s="41"/>
      <c r="G3193" s="41"/>
      <c r="H3193" s="41"/>
      <c r="I3193" s="41"/>
      <c r="J3193" s="41"/>
      <c r="K3193" s="41"/>
      <c r="L3193" s="41"/>
      <c r="M3193" s="41"/>
      <c r="N3193" s="41"/>
      <c r="O3193" s="41"/>
      <c r="P3193" s="41"/>
    </row>
    <row r="3194" ht="14.25" customHeight="1">
      <c r="A3194" s="41"/>
      <c r="B3194" s="41"/>
      <c r="C3194" s="41"/>
      <c r="D3194" s="41"/>
      <c r="E3194" s="41"/>
      <c r="F3194" s="41"/>
      <c r="G3194" s="41"/>
      <c r="H3194" s="41"/>
      <c r="I3194" s="41"/>
      <c r="J3194" s="41"/>
      <c r="K3194" s="41"/>
      <c r="L3194" s="41"/>
      <c r="M3194" s="41"/>
      <c r="N3194" s="41"/>
      <c r="O3194" s="41"/>
      <c r="P3194" s="41"/>
    </row>
    <row r="3195" ht="14.25" customHeight="1">
      <c r="A3195" s="41"/>
      <c r="B3195" s="41"/>
      <c r="C3195" s="41"/>
      <c r="D3195" s="41"/>
      <c r="E3195" s="41"/>
      <c r="F3195" s="41"/>
      <c r="G3195" s="41"/>
      <c r="H3195" s="41"/>
      <c r="I3195" s="41"/>
      <c r="J3195" s="41"/>
      <c r="K3195" s="41"/>
      <c r="L3195" s="41"/>
      <c r="M3195" s="41"/>
      <c r="N3195" s="41"/>
      <c r="O3195" s="41"/>
      <c r="P3195" s="41"/>
    </row>
    <row r="3196" ht="14.25" customHeight="1">
      <c r="A3196" s="41"/>
      <c r="B3196" s="41"/>
      <c r="C3196" s="41"/>
      <c r="D3196" s="41"/>
      <c r="E3196" s="41"/>
      <c r="F3196" s="41"/>
      <c r="G3196" s="41"/>
      <c r="H3196" s="41"/>
      <c r="I3196" s="41"/>
      <c r="J3196" s="41"/>
      <c r="K3196" s="41"/>
      <c r="L3196" s="41"/>
      <c r="M3196" s="41"/>
      <c r="N3196" s="41"/>
      <c r="O3196" s="41"/>
      <c r="P3196" s="41"/>
    </row>
    <row r="3197" ht="14.25" customHeight="1">
      <c r="A3197" s="41"/>
      <c r="B3197" s="41"/>
      <c r="C3197" s="41"/>
      <c r="D3197" s="41"/>
      <c r="E3197" s="41"/>
      <c r="F3197" s="41"/>
      <c r="G3197" s="41"/>
      <c r="H3197" s="41"/>
      <c r="I3197" s="41"/>
      <c r="J3197" s="41"/>
      <c r="K3197" s="41"/>
      <c r="L3197" s="41"/>
      <c r="M3197" s="41"/>
      <c r="N3197" s="41"/>
      <c r="O3197" s="41"/>
      <c r="P3197" s="41"/>
    </row>
    <row r="3198" ht="14.25" customHeight="1">
      <c r="A3198" s="41"/>
      <c r="B3198" s="41"/>
      <c r="C3198" s="41"/>
      <c r="D3198" s="41"/>
      <c r="E3198" s="41"/>
      <c r="F3198" s="41"/>
      <c r="G3198" s="41"/>
      <c r="H3198" s="41"/>
      <c r="I3198" s="41"/>
      <c r="J3198" s="41"/>
      <c r="K3198" s="41"/>
      <c r="L3198" s="41"/>
      <c r="M3198" s="41"/>
      <c r="N3198" s="41"/>
      <c r="O3198" s="41"/>
      <c r="P3198" s="41"/>
    </row>
    <row r="3199" ht="14.25" customHeight="1">
      <c r="A3199" s="41"/>
      <c r="B3199" s="41"/>
      <c r="C3199" s="41"/>
      <c r="D3199" s="41"/>
      <c r="E3199" s="41"/>
      <c r="F3199" s="41"/>
      <c r="G3199" s="41"/>
      <c r="H3199" s="41"/>
      <c r="I3199" s="41"/>
      <c r="J3199" s="41"/>
      <c r="K3199" s="41"/>
      <c r="L3199" s="41"/>
      <c r="M3199" s="41"/>
      <c r="N3199" s="41"/>
      <c r="O3199" s="41"/>
      <c r="P3199" s="41"/>
    </row>
    <row r="3200" ht="14.25" customHeight="1">
      <c r="A3200" s="41"/>
      <c r="B3200" s="41"/>
      <c r="C3200" s="41"/>
      <c r="D3200" s="41"/>
      <c r="E3200" s="41"/>
      <c r="F3200" s="41"/>
      <c r="G3200" s="41"/>
      <c r="H3200" s="41"/>
      <c r="I3200" s="41"/>
      <c r="J3200" s="41"/>
      <c r="K3200" s="41"/>
      <c r="L3200" s="41"/>
      <c r="M3200" s="41"/>
      <c r="N3200" s="41"/>
      <c r="O3200" s="41"/>
      <c r="P3200" s="41"/>
    </row>
    <row r="3201" ht="14.25" customHeight="1">
      <c r="A3201" s="41"/>
      <c r="B3201" s="41"/>
      <c r="C3201" s="41"/>
      <c r="D3201" s="41"/>
      <c r="E3201" s="41"/>
      <c r="F3201" s="41"/>
      <c r="G3201" s="41"/>
      <c r="H3201" s="41"/>
      <c r="I3201" s="41"/>
      <c r="J3201" s="41"/>
      <c r="K3201" s="41"/>
      <c r="L3201" s="41"/>
      <c r="M3201" s="41"/>
      <c r="N3201" s="41"/>
      <c r="O3201" s="41"/>
      <c r="P3201" s="41"/>
    </row>
    <row r="3202" ht="14.25" customHeight="1">
      <c r="A3202" s="41"/>
      <c r="B3202" s="41"/>
      <c r="C3202" s="41"/>
      <c r="D3202" s="41"/>
      <c r="E3202" s="41"/>
      <c r="F3202" s="41"/>
      <c r="G3202" s="41"/>
      <c r="H3202" s="41"/>
      <c r="I3202" s="41"/>
      <c r="J3202" s="41"/>
      <c r="K3202" s="41"/>
      <c r="L3202" s="41"/>
      <c r="M3202" s="41"/>
      <c r="N3202" s="41"/>
      <c r="O3202" s="41"/>
      <c r="P3202" s="41"/>
    </row>
    <row r="3203" ht="14.25" customHeight="1">
      <c r="A3203" s="41"/>
      <c r="B3203" s="41"/>
      <c r="C3203" s="41"/>
      <c r="D3203" s="41"/>
      <c r="E3203" s="41"/>
      <c r="F3203" s="41"/>
      <c r="G3203" s="41"/>
      <c r="H3203" s="41"/>
      <c r="I3203" s="41"/>
      <c r="J3203" s="41"/>
      <c r="K3203" s="41"/>
      <c r="L3203" s="41"/>
      <c r="M3203" s="41"/>
      <c r="N3203" s="41"/>
      <c r="O3203" s="41"/>
      <c r="P3203" s="41"/>
    </row>
    <row r="3204" ht="14.25" customHeight="1">
      <c r="A3204" s="41"/>
      <c r="B3204" s="41"/>
      <c r="C3204" s="41"/>
      <c r="D3204" s="41"/>
      <c r="E3204" s="41"/>
      <c r="F3204" s="41"/>
      <c r="G3204" s="41"/>
      <c r="H3204" s="41"/>
      <c r="I3204" s="41"/>
      <c r="J3204" s="41"/>
      <c r="K3204" s="41"/>
      <c r="L3204" s="41"/>
      <c r="M3204" s="41"/>
      <c r="N3204" s="41"/>
      <c r="O3204" s="41"/>
      <c r="P3204" s="41"/>
    </row>
    <row r="3205" ht="14.25" customHeight="1">
      <c r="A3205" s="41"/>
      <c r="B3205" s="41"/>
      <c r="C3205" s="41"/>
      <c r="D3205" s="41"/>
      <c r="E3205" s="41"/>
      <c r="F3205" s="41"/>
      <c r="G3205" s="41"/>
      <c r="H3205" s="41"/>
      <c r="I3205" s="41"/>
      <c r="J3205" s="41"/>
      <c r="K3205" s="41"/>
      <c r="L3205" s="41"/>
      <c r="M3205" s="41"/>
      <c r="N3205" s="41"/>
      <c r="O3205" s="41"/>
      <c r="P3205" s="41"/>
    </row>
    <row r="3206" ht="14.25" customHeight="1">
      <c r="A3206" s="41"/>
      <c r="B3206" s="41"/>
      <c r="C3206" s="41"/>
      <c r="D3206" s="41"/>
      <c r="E3206" s="41"/>
      <c r="F3206" s="41"/>
      <c r="G3206" s="41"/>
      <c r="H3206" s="41"/>
      <c r="I3206" s="41"/>
      <c r="J3206" s="41"/>
      <c r="K3206" s="41"/>
      <c r="L3206" s="41"/>
      <c r="M3206" s="41"/>
      <c r="N3206" s="41"/>
      <c r="O3206" s="41"/>
      <c r="P3206" s="41"/>
    </row>
    <row r="3207" ht="14.25" customHeight="1">
      <c r="A3207" s="41"/>
      <c r="B3207" s="41"/>
      <c r="C3207" s="41"/>
      <c r="D3207" s="41"/>
      <c r="E3207" s="41"/>
      <c r="F3207" s="41"/>
      <c r="G3207" s="41"/>
      <c r="H3207" s="41"/>
      <c r="I3207" s="41"/>
      <c r="J3207" s="41"/>
      <c r="K3207" s="41"/>
      <c r="L3207" s="41"/>
      <c r="M3207" s="41"/>
      <c r="N3207" s="41"/>
      <c r="O3207" s="41"/>
      <c r="P3207" s="41"/>
    </row>
    <row r="3208" ht="14.25" customHeight="1">
      <c r="A3208" s="41"/>
      <c r="B3208" s="41"/>
      <c r="C3208" s="41"/>
      <c r="D3208" s="41"/>
      <c r="E3208" s="41"/>
      <c r="F3208" s="41"/>
      <c r="G3208" s="41"/>
      <c r="H3208" s="41"/>
      <c r="I3208" s="41"/>
      <c r="J3208" s="41"/>
      <c r="K3208" s="41"/>
      <c r="L3208" s="41"/>
      <c r="M3208" s="41"/>
      <c r="N3208" s="41"/>
      <c r="O3208" s="41"/>
      <c r="P3208" s="41"/>
    </row>
    <row r="3209" ht="14.25" customHeight="1">
      <c r="A3209" s="41"/>
      <c r="B3209" s="41"/>
      <c r="C3209" s="41"/>
      <c r="D3209" s="41"/>
      <c r="E3209" s="41"/>
      <c r="F3209" s="41"/>
      <c r="G3209" s="41"/>
      <c r="H3209" s="41"/>
      <c r="I3209" s="41"/>
      <c r="J3209" s="41"/>
      <c r="K3209" s="41"/>
      <c r="L3209" s="41"/>
      <c r="M3209" s="41"/>
      <c r="N3209" s="41"/>
      <c r="O3209" s="41"/>
      <c r="P3209" s="41"/>
    </row>
    <row r="3210" ht="14.25" customHeight="1">
      <c r="A3210" s="41"/>
      <c r="B3210" s="41"/>
      <c r="C3210" s="41"/>
      <c r="D3210" s="41"/>
      <c r="E3210" s="41"/>
      <c r="F3210" s="41"/>
      <c r="G3210" s="41"/>
      <c r="H3210" s="41"/>
      <c r="I3210" s="41"/>
      <c r="J3210" s="41"/>
      <c r="K3210" s="41"/>
      <c r="L3210" s="41"/>
      <c r="M3210" s="41"/>
      <c r="N3210" s="41"/>
      <c r="O3210" s="41"/>
      <c r="P3210" s="41"/>
    </row>
    <row r="3211" ht="14.25" customHeight="1">
      <c r="A3211" s="41"/>
      <c r="B3211" s="41"/>
      <c r="C3211" s="41"/>
      <c r="D3211" s="41"/>
      <c r="E3211" s="41"/>
      <c r="F3211" s="41"/>
      <c r="G3211" s="41"/>
      <c r="H3211" s="41"/>
      <c r="I3211" s="41"/>
      <c r="J3211" s="41"/>
      <c r="K3211" s="41"/>
      <c r="L3211" s="41"/>
      <c r="M3211" s="41"/>
      <c r="N3211" s="41"/>
      <c r="O3211" s="41"/>
      <c r="P3211" s="41"/>
    </row>
    <row r="3212" ht="14.25" customHeight="1">
      <c r="A3212" s="41"/>
      <c r="B3212" s="41"/>
      <c r="C3212" s="41"/>
      <c r="D3212" s="41"/>
      <c r="E3212" s="41"/>
      <c r="F3212" s="41"/>
      <c r="G3212" s="41"/>
      <c r="H3212" s="41"/>
      <c r="I3212" s="41"/>
      <c r="J3212" s="41"/>
      <c r="K3212" s="41"/>
      <c r="L3212" s="41"/>
      <c r="M3212" s="41"/>
      <c r="N3212" s="41"/>
      <c r="O3212" s="41"/>
      <c r="P3212" s="41"/>
    </row>
    <row r="3213" ht="14.25" customHeight="1">
      <c r="A3213" s="41"/>
      <c r="B3213" s="41"/>
      <c r="C3213" s="41"/>
      <c r="D3213" s="41"/>
      <c r="E3213" s="41"/>
      <c r="F3213" s="41"/>
      <c r="G3213" s="41"/>
      <c r="H3213" s="41"/>
      <c r="I3213" s="41"/>
      <c r="J3213" s="41"/>
      <c r="K3213" s="41"/>
      <c r="L3213" s="41"/>
      <c r="M3213" s="41"/>
      <c r="N3213" s="41"/>
      <c r="O3213" s="41"/>
      <c r="P3213" s="41"/>
    </row>
    <row r="3214" ht="14.25" customHeight="1">
      <c r="A3214" s="41"/>
      <c r="B3214" s="41"/>
      <c r="C3214" s="41"/>
      <c r="D3214" s="41"/>
      <c r="E3214" s="41"/>
      <c r="F3214" s="41"/>
      <c r="G3214" s="41"/>
      <c r="H3214" s="41"/>
      <c r="I3214" s="41"/>
      <c r="J3214" s="41"/>
      <c r="K3214" s="41"/>
      <c r="L3214" s="41"/>
      <c r="M3214" s="41"/>
      <c r="N3214" s="41"/>
      <c r="O3214" s="41"/>
      <c r="P3214" s="41"/>
    </row>
    <row r="3215" ht="14.25" customHeight="1">
      <c r="A3215" s="41"/>
      <c r="B3215" s="41"/>
      <c r="C3215" s="41"/>
      <c r="D3215" s="41"/>
      <c r="E3215" s="41"/>
      <c r="F3215" s="41"/>
      <c r="G3215" s="41"/>
      <c r="H3215" s="41"/>
      <c r="I3215" s="41"/>
      <c r="J3215" s="41"/>
      <c r="K3215" s="41"/>
      <c r="L3215" s="41"/>
      <c r="M3215" s="41"/>
      <c r="N3215" s="41"/>
      <c r="O3215" s="41"/>
      <c r="P3215" s="41"/>
    </row>
    <row r="3216" ht="14.25" customHeight="1">
      <c r="A3216" s="41"/>
      <c r="B3216" s="41"/>
      <c r="C3216" s="41"/>
      <c r="D3216" s="41"/>
      <c r="E3216" s="41"/>
      <c r="F3216" s="41"/>
      <c r="G3216" s="41"/>
      <c r="H3216" s="41"/>
      <c r="I3216" s="41"/>
      <c r="J3216" s="41"/>
      <c r="K3216" s="41"/>
      <c r="L3216" s="41"/>
      <c r="M3216" s="41"/>
      <c r="N3216" s="41"/>
      <c r="O3216" s="41"/>
      <c r="P3216" s="41"/>
    </row>
    <row r="3217" ht="14.25" customHeight="1">
      <c r="A3217" s="41"/>
      <c r="B3217" s="41"/>
      <c r="C3217" s="41"/>
      <c r="D3217" s="41"/>
      <c r="E3217" s="41"/>
      <c r="F3217" s="41"/>
      <c r="G3217" s="41"/>
      <c r="H3217" s="41"/>
      <c r="I3217" s="41"/>
      <c r="J3217" s="41"/>
      <c r="K3217" s="41"/>
      <c r="L3217" s="41"/>
      <c r="M3217" s="41"/>
      <c r="N3217" s="41"/>
      <c r="O3217" s="41"/>
      <c r="P3217" s="41"/>
    </row>
    <row r="3218" ht="14.25" customHeight="1">
      <c r="A3218" s="41"/>
      <c r="B3218" s="41"/>
      <c r="C3218" s="41"/>
      <c r="D3218" s="41"/>
      <c r="E3218" s="41"/>
      <c r="F3218" s="41"/>
      <c r="G3218" s="41"/>
      <c r="H3218" s="41"/>
      <c r="I3218" s="41"/>
      <c r="J3218" s="41"/>
      <c r="K3218" s="41"/>
      <c r="L3218" s="41"/>
      <c r="M3218" s="41"/>
      <c r="N3218" s="41"/>
      <c r="O3218" s="41"/>
      <c r="P3218" s="41"/>
    </row>
    <row r="3219" ht="14.25" customHeight="1">
      <c r="A3219" s="41"/>
      <c r="B3219" s="41"/>
      <c r="C3219" s="41"/>
      <c r="D3219" s="41"/>
      <c r="E3219" s="41"/>
      <c r="F3219" s="41"/>
      <c r="G3219" s="41"/>
      <c r="H3219" s="41"/>
      <c r="I3219" s="41"/>
      <c r="J3219" s="41"/>
      <c r="K3219" s="41"/>
      <c r="L3219" s="41"/>
      <c r="M3219" s="41"/>
      <c r="N3219" s="41"/>
      <c r="O3219" s="41"/>
      <c r="P3219" s="41"/>
    </row>
    <row r="3220" ht="14.25" customHeight="1">
      <c r="A3220" s="41"/>
      <c r="B3220" s="41"/>
      <c r="C3220" s="41"/>
      <c r="D3220" s="41"/>
      <c r="E3220" s="41"/>
      <c r="F3220" s="41"/>
      <c r="G3220" s="41"/>
      <c r="H3220" s="41"/>
      <c r="I3220" s="41"/>
      <c r="J3220" s="41"/>
      <c r="K3220" s="41"/>
      <c r="L3220" s="41"/>
      <c r="M3220" s="41"/>
      <c r="N3220" s="41"/>
      <c r="O3220" s="41"/>
      <c r="P3220" s="41"/>
    </row>
    <row r="3221" ht="14.25" customHeight="1">
      <c r="A3221" s="41"/>
      <c r="B3221" s="41"/>
      <c r="C3221" s="41"/>
      <c r="D3221" s="41"/>
      <c r="E3221" s="41"/>
      <c r="F3221" s="41"/>
      <c r="G3221" s="41"/>
      <c r="H3221" s="41"/>
      <c r="I3221" s="41"/>
      <c r="J3221" s="41"/>
      <c r="K3221" s="41"/>
      <c r="L3221" s="41"/>
      <c r="M3221" s="41"/>
      <c r="N3221" s="41"/>
      <c r="O3221" s="41"/>
      <c r="P3221" s="41"/>
    </row>
    <row r="3222" ht="14.25" customHeight="1">
      <c r="A3222" s="41"/>
      <c r="B3222" s="41"/>
      <c r="C3222" s="41"/>
      <c r="D3222" s="41"/>
      <c r="E3222" s="41"/>
      <c r="F3222" s="41"/>
      <c r="G3222" s="41"/>
      <c r="H3222" s="41"/>
      <c r="I3222" s="41"/>
      <c r="J3222" s="41"/>
      <c r="K3222" s="41"/>
      <c r="L3222" s="41"/>
      <c r="M3222" s="41"/>
      <c r="N3222" s="41"/>
      <c r="O3222" s="41"/>
      <c r="P3222" s="41"/>
    </row>
    <row r="3223" ht="14.25" customHeight="1">
      <c r="A3223" s="41"/>
      <c r="B3223" s="41"/>
      <c r="C3223" s="41"/>
      <c r="D3223" s="41"/>
      <c r="E3223" s="41"/>
      <c r="F3223" s="41"/>
      <c r="G3223" s="41"/>
      <c r="H3223" s="41"/>
      <c r="I3223" s="41"/>
      <c r="J3223" s="41"/>
      <c r="K3223" s="41"/>
      <c r="L3223" s="41"/>
      <c r="M3223" s="41"/>
      <c r="N3223" s="41"/>
      <c r="O3223" s="41"/>
      <c r="P3223" s="41"/>
    </row>
    <row r="3224" ht="14.25" customHeight="1">
      <c r="A3224" s="41"/>
      <c r="B3224" s="41"/>
      <c r="C3224" s="41"/>
      <c r="D3224" s="41"/>
      <c r="E3224" s="41"/>
      <c r="F3224" s="41"/>
      <c r="G3224" s="41"/>
      <c r="H3224" s="41"/>
      <c r="I3224" s="41"/>
      <c r="J3224" s="41"/>
      <c r="K3224" s="41"/>
      <c r="L3224" s="41"/>
      <c r="M3224" s="41"/>
      <c r="N3224" s="41"/>
      <c r="O3224" s="41"/>
      <c r="P3224" s="41"/>
    </row>
    <row r="3225" ht="14.25" customHeight="1">
      <c r="A3225" s="41"/>
      <c r="B3225" s="41"/>
      <c r="C3225" s="41"/>
      <c r="D3225" s="41"/>
      <c r="E3225" s="41"/>
      <c r="F3225" s="41"/>
      <c r="G3225" s="41"/>
      <c r="H3225" s="41"/>
      <c r="I3225" s="41"/>
      <c r="J3225" s="41"/>
      <c r="K3225" s="41"/>
      <c r="L3225" s="41"/>
      <c r="M3225" s="41"/>
      <c r="N3225" s="41"/>
      <c r="O3225" s="41"/>
      <c r="P3225" s="41"/>
    </row>
    <row r="3226" ht="14.25" customHeight="1">
      <c r="A3226" s="41"/>
      <c r="B3226" s="41"/>
      <c r="C3226" s="41"/>
      <c r="D3226" s="41"/>
      <c r="E3226" s="41"/>
      <c r="F3226" s="41"/>
      <c r="G3226" s="41"/>
      <c r="H3226" s="41"/>
      <c r="I3226" s="41"/>
      <c r="J3226" s="41"/>
      <c r="K3226" s="41"/>
      <c r="L3226" s="41"/>
      <c r="M3226" s="41"/>
      <c r="N3226" s="41"/>
      <c r="O3226" s="41"/>
      <c r="P3226" s="41"/>
    </row>
    <row r="3227" ht="14.25" customHeight="1">
      <c r="A3227" s="41"/>
      <c r="B3227" s="41"/>
      <c r="C3227" s="41"/>
      <c r="D3227" s="41"/>
      <c r="E3227" s="41"/>
      <c r="F3227" s="41"/>
      <c r="G3227" s="41"/>
      <c r="H3227" s="41"/>
      <c r="I3227" s="41"/>
      <c r="J3227" s="41"/>
      <c r="K3227" s="41"/>
      <c r="L3227" s="41"/>
      <c r="M3227" s="41"/>
      <c r="N3227" s="41"/>
      <c r="O3227" s="41"/>
      <c r="P3227" s="41"/>
    </row>
    <row r="3228" ht="14.25" customHeight="1">
      <c r="A3228" s="41"/>
      <c r="B3228" s="41"/>
      <c r="C3228" s="41"/>
      <c r="D3228" s="41"/>
      <c r="E3228" s="41"/>
      <c r="F3228" s="41"/>
      <c r="G3228" s="41"/>
      <c r="H3228" s="41"/>
      <c r="I3228" s="41"/>
      <c r="J3228" s="41"/>
      <c r="K3228" s="41"/>
      <c r="L3228" s="41"/>
      <c r="M3228" s="41"/>
      <c r="N3228" s="41"/>
      <c r="O3228" s="41"/>
      <c r="P3228" s="41"/>
    </row>
    <row r="3229" ht="14.25" customHeight="1">
      <c r="A3229" s="41"/>
      <c r="B3229" s="41"/>
      <c r="C3229" s="41"/>
      <c r="D3229" s="41"/>
      <c r="E3229" s="41"/>
      <c r="F3229" s="41"/>
      <c r="G3229" s="41"/>
      <c r="H3229" s="41"/>
      <c r="I3229" s="41"/>
      <c r="J3229" s="41"/>
      <c r="K3229" s="41"/>
      <c r="L3229" s="41"/>
      <c r="M3229" s="41"/>
      <c r="N3229" s="41"/>
      <c r="O3229" s="41"/>
      <c r="P3229" s="41"/>
    </row>
    <row r="3230" ht="14.25" customHeight="1">
      <c r="A3230" s="41"/>
      <c r="B3230" s="41"/>
      <c r="C3230" s="41"/>
      <c r="D3230" s="41"/>
      <c r="E3230" s="41"/>
      <c r="F3230" s="41"/>
      <c r="G3230" s="41"/>
      <c r="H3230" s="41"/>
      <c r="I3230" s="41"/>
      <c r="J3230" s="41"/>
      <c r="K3230" s="41"/>
      <c r="L3230" s="41"/>
      <c r="M3230" s="41"/>
      <c r="N3230" s="41"/>
      <c r="O3230" s="41"/>
      <c r="P3230" s="41"/>
    </row>
    <row r="3231" ht="14.25" customHeight="1">
      <c r="A3231" s="41"/>
      <c r="B3231" s="41"/>
      <c r="C3231" s="41"/>
      <c r="D3231" s="41"/>
      <c r="E3231" s="41"/>
      <c r="F3231" s="41"/>
      <c r="G3231" s="41"/>
      <c r="H3231" s="41"/>
      <c r="I3231" s="41"/>
      <c r="J3231" s="41"/>
      <c r="K3231" s="41"/>
      <c r="L3231" s="41"/>
      <c r="M3231" s="41"/>
      <c r="N3231" s="41"/>
      <c r="O3231" s="41"/>
      <c r="P3231" s="41"/>
    </row>
    <row r="3232" ht="14.25" customHeight="1">
      <c r="A3232" s="41"/>
      <c r="B3232" s="41"/>
      <c r="C3232" s="41"/>
      <c r="D3232" s="41"/>
      <c r="E3232" s="41"/>
      <c r="F3232" s="41"/>
      <c r="G3232" s="41"/>
      <c r="H3232" s="41"/>
      <c r="I3232" s="41"/>
      <c r="J3232" s="41"/>
      <c r="K3232" s="41"/>
      <c r="L3232" s="41"/>
      <c r="M3232" s="41"/>
      <c r="N3232" s="41"/>
      <c r="O3232" s="41"/>
      <c r="P3232" s="41"/>
    </row>
    <row r="3233" ht="14.25" customHeight="1">
      <c r="A3233" s="41"/>
      <c r="B3233" s="41"/>
      <c r="C3233" s="41"/>
      <c r="D3233" s="41"/>
      <c r="E3233" s="41"/>
      <c r="F3233" s="41"/>
      <c r="G3233" s="41"/>
      <c r="H3233" s="41"/>
      <c r="I3233" s="41"/>
      <c r="J3233" s="41"/>
      <c r="K3233" s="41"/>
      <c r="L3233" s="41"/>
      <c r="M3233" s="41"/>
      <c r="N3233" s="41"/>
      <c r="O3233" s="41"/>
      <c r="P3233" s="41"/>
    </row>
    <row r="3234" ht="14.25" customHeight="1">
      <c r="A3234" s="41"/>
      <c r="B3234" s="41"/>
      <c r="C3234" s="41"/>
      <c r="D3234" s="41"/>
      <c r="E3234" s="41"/>
      <c r="F3234" s="41"/>
      <c r="G3234" s="41"/>
      <c r="H3234" s="41"/>
      <c r="I3234" s="41"/>
      <c r="J3234" s="41"/>
      <c r="K3234" s="41"/>
      <c r="L3234" s="41"/>
      <c r="M3234" s="41"/>
      <c r="N3234" s="41"/>
      <c r="O3234" s="41"/>
      <c r="P3234" s="41"/>
    </row>
    <row r="3235" ht="14.25" customHeight="1">
      <c r="A3235" s="41"/>
      <c r="B3235" s="41"/>
      <c r="C3235" s="41"/>
      <c r="D3235" s="41"/>
      <c r="E3235" s="41"/>
      <c r="F3235" s="41"/>
      <c r="G3235" s="41"/>
      <c r="H3235" s="41"/>
      <c r="I3235" s="41"/>
      <c r="J3235" s="41"/>
      <c r="K3235" s="41"/>
      <c r="L3235" s="41"/>
      <c r="M3235" s="41"/>
      <c r="N3235" s="41"/>
      <c r="O3235" s="41"/>
      <c r="P3235" s="41"/>
    </row>
    <row r="3236" ht="14.25" customHeight="1">
      <c r="A3236" s="41"/>
      <c r="B3236" s="41"/>
      <c r="C3236" s="41"/>
      <c r="D3236" s="41"/>
      <c r="E3236" s="41"/>
      <c r="F3236" s="41"/>
      <c r="G3236" s="41"/>
      <c r="H3236" s="41"/>
      <c r="I3236" s="41"/>
      <c r="J3236" s="41"/>
      <c r="K3236" s="41"/>
      <c r="L3236" s="41"/>
      <c r="M3236" s="41"/>
      <c r="N3236" s="41"/>
      <c r="O3236" s="41"/>
      <c r="P3236" s="41"/>
    </row>
    <row r="3237" ht="14.25" customHeight="1">
      <c r="A3237" s="41"/>
      <c r="B3237" s="41"/>
      <c r="C3237" s="41"/>
      <c r="D3237" s="41"/>
      <c r="E3237" s="41"/>
      <c r="F3237" s="41"/>
      <c r="G3237" s="41"/>
      <c r="H3237" s="41"/>
      <c r="I3237" s="41"/>
      <c r="J3237" s="41"/>
      <c r="K3237" s="41"/>
      <c r="L3237" s="41"/>
      <c r="M3237" s="41"/>
      <c r="N3237" s="41"/>
      <c r="O3237" s="41"/>
      <c r="P3237" s="41"/>
    </row>
    <row r="3238" ht="14.25" customHeight="1">
      <c r="A3238" s="41"/>
      <c r="B3238" s="41"/>
      <c r="C3238" s="41"/>
      <c r="D3238" s="41"/>
      <c r="E3238" s="41"/>
      <c r="F3238" s="41"/>
      <c r="G3238" s="41"/>
      <c r="H3238" s="41"/>
      <c r="I3238" s="41"/>
      <c r="J3238" s="41"/>
      <c r="K3238" s="41"/>
      <c r="L3238" s="41"/>
      <c r="M3238" s="41"/>
      <c r="N3238" s="41"/>
      <c r="O3238" s="41"/>
      <c r="P3238" s="41"/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3" width="8.0"/>
    <col customWidth="1" min="4" max="15" width="8.38"/>
    <col customWidth="1" min="16" max="16" width="8.0"/>
  </cols>
  <sheetData>
    <row r="1" ht="14.25" customHeight="1">
      <c r="A1" s="41"/>
      <c r="B1" s="41"/>
      <c r="C1" s="41">
        <f>COUNTA(B:B)+1</f>
        <v>2</v>
      </c>
      <c r="D1" s="46" t="s">
        <v>11582</v>
      </c>
      <c r="E1" s="41">
        <f>INT((C1-2)/900)+1</f>
        <v>1</v>
      </c>
      <c r="F1" s="41"/>
      <c r="G1" s="41"/>
      <c r="H1" s="46" t="s">
        <v>11583</v>
      </c>
      <c r="I1" s="41">
        <f>IFERROR(MATCH(" ",D:D,0)-1,900)-2</f>
        <v>2</v>
      </c>
      <c r="J1" s="41"/>
      <c r="K1" s="43" t="s">
        <v>11584</v>
      </c>
    </row>
    <row r="2" ht="14.25" customHeight="1">
      <c r="A2" s="41"/>
      <c r="B2" s="42" t="s">
        <v>11587</v>
      </c>
      <c r="C2" s="41"/>
      <c r="D2" s="42">
        <v>1.0</v>
      </c>
      <c r="E2" s="42">
        <v>2.0</v>
      </c>
      <c r="F2" s="42">
        <v>3.0</v>
      </c>
      <c r="G2" s="42">
        <v>4.0</v>
      </c>
      <c r="H2" s="42">
        <v>5.0</v>
      </c>
      <c r="I2" s="42">
        <v>6.0</v>
      </c>
      <c r="J2" s="42">
        <v>7.0</v>
      </c>
      <c r="K2" s="42">
        <v>8.0</v>
      </c>
      <c r="L2" s="42">
        <v>9.0</v>
      </c>
      <c r="M2" s="42">
        <v>10.0</v>
      </c>
      <c r="N2" s="42">
        <v>11.0</v>
      </c>
    </row>
    <row r="3" ht="14.25" customHeight="1">
      <c r="A3" s="41"/>
      <c r="B3" s="49"/>
      <c r="C3" s="41" t="s">
        <v>15</v>
      </c>
      <c r="D3" s="53" t="str">
        <f t="shared" ref="D3:G3" si="1">IFERROR(IF($E$1&gt;=COLUMN(A1),INDEX(INDIRECT("$B$3:$B$"&amp;$C$1),(ROW(D1)*$E$1)-($E$1-COLUMN(A3))),"")," ")</f>
        <v>Value</v>
      </c>
      <c r="E3" s="53" t="str">
        <f t="shared" si="1"/>
        <v/>
      </c>
      <c r="F3" s="53" t="str">
        <f t="shared" si="1"/>
        <v/>
      </c>
      <c r="G3" s="53" t="str">
        <f t="shared" si="1"/>
        <v/>
      </c>
      <c r="H3" s="53"/>
      <c r="I3" s="53"/>
      <c r="J3" s="53"/>
      <c r="K3" s="53"/>
      <c r="L3" s="53"/>
      <c r="M3" s="53"/>
      <c r="N3" s="53"/>
      <c r="O3" s="53"/>
      <c r="P3" s="53" t="str">
        <f t="shared" ref="P3:P891" si="3">IFERROR(IF($E$1&gt;=COLUMN(M1),INDEX(INDIRECT("$B$3:$B$"&amp;$C$1),(ROW(P1)*$E$1)-($E$1-COLUMN(M3))),"")," ")</f>
        <v/>
      </c>
    </row>
    <row r="4" ht="14.25" customHeight="1">
      <c r="B4" s="49"/>
      <c r="D4" s="53" t="str">
        <f t="shared" ref="D4:G4" si="2">IFERROR(IF($E$1&gt;=COLUMN(A2),INDEX(INDIRECT("$B$3:$B$"&amp;$C$1),(ROW(D2)*$E$1)-($E$1-COLUMN(A4))),"")," ")</f>
        <v/>
      </c>
      <c r="E4" s="53" t="str">
        <f t="shared" si="2"/>
        <v/>
      </c>
      <c r="F4" s="53" t="str">
        <f t="shared" si="2"/>
        <v/>
      </c>
      <c r="G4" s="53" t="str">
        <f t="shared" si="2"/>
        <v/>
      </c>
      <c r="H4" s="53"/>
      <c r="I4" s="53"/>
      <c r="J4" s="53"/>
      <c r="K4" s="53"/>
      <c r="L4" s="53"/>
      <c r="M4" s="53"/>
      <c r="N4" s="53"/>
      <c r="O4" s="53"/>
      <c r="P4" s="53" t="str">
        <f t="shared" si="3"/>
        <v/>
      </c>
    </row>
    <row r="5" ht="14.25" customHeight="1">
      <c r="B5" s="49"/>
      <c r="D5" s="53" t="str">
        <f t="shared" ref="D5:G5" si="4">IFERROR(IF($E$1&gt;=COLUMN(A3),INDEX(INDIRECT("$B$3:$B$"&amp;$C$1),(ROW(D3)*$E$1)-($E$1-COLUMN(A5))),"")," ")</f>
        <v> </v>
      </c>
      <c r="E5" s="53" t="str">
        <f t="shared" si="4"/>
        <v/>
      </c>
      <c r="F5" s="53" t="str">
        <f t="shared" si="4"/>
        <v/>
      </c>
      <c r="G5" s="53" t="str">
        <f t="shared" si="4"/>
        <v/>
      </c>
      <c r="H5" s="53"/>
      <c r="I5" s="53"/>
      <c r="J5" s="53"/>
      <c r="K5" s="53"/>
      <c r="L5" s="53"/>
      <c r="M5" s="53"/>
      <c r="N5" s="53"/>
      <c r="O5" s="53"/>
      <c r="P5" s="53" t="str">
        <f t="shared" si="3"/>
        <v/>
      </c>
    </row>
    <row r="6" ht="14.25" customHeight="1">
      <c r="B6" s="49"/>
      <c r="D6" s="53" t="str">
        <f t="shared" ref="D6:G6" si="5">IFERROR(IF($E$1&gt;=COLUMN(A4),INDEX(INDIRECT("$B$3:$B$"&amp;$C$1),(ROW(D4)*$E$1)-($E$1-COLUMN(A6))),"")," ")</f>
        <v> </v>
      </c>
      <c r="E6" s="53" t="str">
        <f t="shared" si="5"/>
        <v/>
      </c>
      <c r="F6" s="53" t="str">
        <f t="shared" si="5"/>
        <v/>
      </c>
      <c r="G6" s="53" t="str">
        <f t="shared" si="5"/>
        <v/>
      </c>
      <c r="H6" s="53"/>
      <c r="I6" s="53"/>
      <c r="J6" s="53"/>
      <c r="K6" s="53"/>
      <c r="L6" s="53"/>
      <c r="M6" s="53"/>
      <c r="N6" s="53"/>
      <c r="O6" s="53"/>
      <c r="P6" s="53" t="str">
        <f t="shared" si="3"/>
        <v/>
      </c>
    </row>
    <row r="7" ht="14.25" customHeight="1">
      <c r="B7" s="49"/>
      <c r="D7" s="53" t="str">
        <f t="shared" ref="D7:G7" si="6">IFERROR(IF($E$1&gt;=COLUMN(A5),INDEX(INDIRECT("$B$3:$B$"&amp;$C$1),(ROW(D5)*$E$1)-($E$1-COLUMN(A7))),"")," ")</f>
        <v> </v>
      </c>
      <c r="E7" s="53" t="str">
        <f t="shared" si="6"/>
        <v/>
      </c>
      <c r="F7" s="53" t="str">
        <f t="shared" si="6"/>
        <v/>
      </c>
      <c r="G7" s="53" t="str">
        <f t="shared" si="6"/>
        <v/>
      </c>
      <c r="H7" s="53"/>
      <c r="I7" s="53"/>
      <c r="J7" s="53"/>
      <c r="K7" s="53"/>
      <c r="L7" s="53"/>
      <c r="M7" s="53"/>
      <c r="N7" s="53"/>
      <c r="O7" s="53"/>
      <c r="P7" s="53" t="str">
        <f t="shared" si="3"/>
        <v/>
      </c>
    </row>
    <row r="8" ht="14.25" customHeight="1">
      <c r="B8" s="49"/>
      <c r="D8" s="53" t="str">
        <f t="shared" ref="D8:G8" si="7">IFERROR(IF($E$1&gt;=COLUMN(A6),INDEX(INDIRECT("$B$3:$B$"&amp;$C$1),(ROW(D6)*$E$1)-($E$1-COLUMN(A8))),"")," ")</f>
        <v> </v>
      </c>
      <c r="E8" s="53" t="str">
        <f t="shared" si="7"/>
        <v/>
      </c>
      <c r="F8" s="53" t="str">
        <f t="shared" si="7"/>
        <v/>
      </c>
      <c r="G8" s="53" t="str">
        <f t="shared" si="7"/>
        <v/>
      </c>
      <c r="H8" s="53"/>
      <c r="I8" s="53"/>
      <c r="J8" s="53"/>
      <c r="K8" s="53"/>
      <c r="L8" s="53"/>
      <c r="M8" s="53"/>
      <c r="N8" s="53"/>
      <c r="O8" s="53"/>
      <c r="P8" s="53" t="str">
        <f t="shared" si="3"/>
        <v/>
      </c>
    </row>
    <row r="9" ht="14.25" customHeight="1">
      <c r="B9" s="49"/>
      <c r="D9" s="53" t="str">
        <f t="shared" ref="D9:G9" si="8">IFERROR(IF($E$1&gt;=COLUMN(A7),INDEX(INDIRECT("$B$3:$B$"&amp;$C$1),(ROW(D7)*$E$1)-($E$1-COLUMN(A9))),"")," ")</f>
        <v> </v>
      </c>
      <c r="E9" s="53" t="str">
        <f t="shared" si="8"/>
        <v/>
      </c>
      <c r="F9" s="53" t="str">
        <f t="shared" si="8"/>
        <v/>
      </c>
      <c r="G9" s="53" t="str">
        <f t="shared" si="8"/>
        <v/>
      </c>
      <c r="H9" s="53"/>
      <c r="I9" s="53"/>
      <c r="J9" s="53"/>
      <c r="K9" s="53"/>
      <c r="L9" s="53"/>
      <c r="M9" s="53"/>
      <c r="N9" s="53"/>
      <c r="O9" s="53"/>
      <c r="P9" s="53" t="str">
        <f t="shared" si="3"/>
        <v/>
      </c>
    </row>
    <row r="10" ht="14.25" customHeight="1">
      <c r="B10" s="49"/>
      <c r="D10" s="53" t="str">
        <f t="shared" ref="D10:G10" si="9">IFERROR(IF($E$1&gt;=COLUMN(A8),INDEX(INDIRECT("$B$3:$B$"&amp;$C$1),(ROW(D8)*$E$1)-($E$1-COLUMN(A10))),"")," ")</f>
        <v> </v>
      </c>
      <c r="E10" s="53" t="str">
        <f t="shared" si="9"/>
        <v/>
      </c>
      <c r="F10" s="53" t="str">
        <f t="shared" si="9"/>
        <v/>
      </c>
      <c r="G10" s="53" t="str">
        <f t="shared" si="9"/>
        <v/>
      </c>
      <c r="H10" s="53"/>
      <c r="I10" s="53"/>
      <c r="J10" s="53"/>
      <c r="K10" s="53"/>
      <c r="L10" s="53"/>
      <c r="M10" s="53"/>
      <c r="N10" s="53"/>
      <c r="O10" s="53"/>
      <c r="P10" s="53" t="str">
        <f t="shared" si="3"/>
        <v/>
      </c>
    </row>
    <row r="11" ht="14.25" customHeight="1">
      <c r="B11" s="49"/>
      <c r="D11" s="53" t="str">
        <f t="shared" ref="D11:G11" si="10">IFERROR(IF($E$1&gt;=COLUMN(A9),INDEX(INDIRECT("$B$3:$B$"&amp;$C$1),(ROW(D9)*$E$1)-($E$1-COLUMN(A11))),"")," ")</f>
        <v> </v>
      </c>
      <c r="E11" s="53" t="str">
        <f t="shared" si="10"/>
        <v/>
      </c>
      <c r="F11" s="53" t="str">
        <f t="shared" si="10"/>
        <v/>
      </c>
      <c r="G11" s="53" t="str">
        <f t="shared" si="10"/>
        <v/>
      </c>
      <c r="H11" s="53"/>
      <c r="I11" s="53"/>
      <c r="J11" s="53"/>
      <c r="K11" s="53"/>
      <c r="L11" s="53"/>
      <c r="M11" s="53"/>
      <c r="N11" s="53"/>
      <c r="O11" s="53"/>
      <c r="P11" s="53" t="str">
        <f t="shared" si="3"/>
        <v/>
      </c>
    </row>
    <row r="12" ht="14.25" customHeight="1">
      <c r="B12" s="49"/>
      <c r="D12" s="53" t="str">
        <f t="shared" ref="D12:G12" si="11">IFERROR(IF($E$1&gt;=COLUMN(A10),INDEX(INDIRECT("$B$3:$B$"&amp;$C$1),(ROW(D10)*$E$1)-($E$1-COLUMN(A12))),"")," ")</f>
        <v> </v>
      </c>
      <c r="E12" s="53" t="str">
        <f t="shared" si="11"/>
        <v/>
      </c>
      <c r="F12" s="53" t="str">
        <f t="shared" si="11"/>
        <v/>
      </c>
      <c r="G12" s="53" t="str">
        <f t="shared" si="11"/>
        <v/>
      </c>
      <c r="H12" s="53"/>
      <c r="I12" s="53"/>
      <c r="J12" s="53"/>
      <c r="K12" s="53"/>
      <c r="L12" s="53"/>
      <c r="M12" s="53"/>
      <c r="N12" s="53"/>
      <c r="O12" s="53"/>
      <c r="P12" s="53" t="str">
        <f t="shared" si="3"/>
        <v/>
      </c>
    </row>
    <row r="13" ht="14.25" customHeight="1">
      <c r="B13" s="49"/>
      <c r="D13" s="53" t="str">
        <f t="shared" ref="D13:G13" si="12">IFERROR(IF($E$1&gt;=COLUMN(A11),INDEX(INDIRECT("$B$3:$B$"&amp;$C$1),(ROW(D11)*$E$1)-($E$1-COLUMN(A13))),"")," ")</f>
        <v> </v>
      </c>
      <c r="E13" s="53" t="str">
        <f t="shared" si="12"/>
        <v/>
      </c>
      <c r="F13" s="53" t="str">
        <f t="shared" si="12"/>
        <v/>
      </c>
      <c r="G13" s="53" t="str">
        <f t="shared" si="12"/>
        <v/>
      </c>
      <c r="H13" s="53"/>
      <c r="I13" s="53"/>
      <c r="J13" s="53"/>
      <c r="K13" s="53"/>
      <c r="L13" s="53"/>
      <c r="M13" s="53"/>
      <c r="N13" s="53"/>
      <c r="O13" s="53"/>
      <c r="P13" s="53" t="str">
        <f t="shared" si="3"/>
        <v/>
      </c>
    </row>
    <row r="14" ht="14.25" customHeight="1">
      <c r="B14" s="49"/>
      <c r="D14" s="53" t="str">
        <f t="shared" ref="D14:G14" si="13">IFERROR(IF($E$1&gt;=COLUMN(A12),INDEX(INDIRECT("$B$3:$B$"&amp;$C$1),(ROW(D12)*$E$1)-($E$1-COLUMN(A14))),"")," ")</f>
        <v> </v>
      </c>
      <c r="E14" s="53" t="str">
        <f t="shared" si="13"/>
        <v/>
      </c>
      <c r="F14" s="53" t="str">
        <f t="shared" si="13"/>
        <v/>
      </c>
      <c r="G14" s="53" t="str">
        <f t="shared" si="13"/>
        <v/>
      </c>
      <c r="H14" s="53"/>
      <c r="I14" s="53"/>
      <c r="J14" s="53"/>
      <c r="K14" s="53"/>
      <c r="L14" s="53"/>
      <c r="M14" s="53"/>
      <c r="N14" s="53"/>
      <c r="O14" s="53"/>
      <c r="P14" s="53" t="str">
        <f t="shared" si="3"/>
        <v/>
      </c>
    </row>
    <row r="15" ht="14.25" customHeight="1">
      <c r="B15" s="49"/>
      <c r="D15" s="53" t="str">
        <f t="shared" ref="D15:G15" si="14">IFERROR(IF($E$1&gt;=COLUMN(A13),INDEX(INDIRECT("$B$3:$B$"&amp;$C$1),(ROW(D13)*$E$1)-($E$1-COLUMN(A15))),"")," ")</f>
        <v> </v>
      </c>
      <c r="E15" s="53" t="str">
        <f t="shared" si="14"/>
        <v/>
      </c>
      <c r="F15" s="53" t="str">
        <f t="shared" si="14"/>
        <v/>
      </c>
      <c r="G15" s="53" t="str">
        <f t="shared" si="14"/>
        <v/>
      </c>
      <c r="H15" s="53"/>
      <c r="I15" s="53"/>
      <c r="J15" s="53"/>
      <c r="K15" s="53"/>
      <c r="L15" s="53"/>
      <c r="M15" s="53"/>
      <c r="N15" s="53"/>
      <c r="O15" s="53"/>
      <c r="P15" s="53" t="str">
        <f t="shared" si="3"/>
        <v/>
      </c>
    </row>
    <row r="16" ht="14.25" customHeight="1">
      <c r="B16" s="49"/>
      <c r="D16" s="53" t="str">
        <f t="shared" ref="D16:G16" si="15">IFERROR(IF($E$1&gt;=COLUMN(A14),INDEX(INDIRECT("$B$3:$B$"&amp;$C$1),(ROW(D14)*$E$1)-($E$1-COLUMN(A16))),"")," ")</f>
        <v> </v>
      </c>
      <c r="E16" s="53" t="str">
        <f t="shared" si="15"/>
        <v/>
      </c>
      <c r="F16" s="53" t="str">
        <f t="shared" si="15"/>
        <v/>
      </c>
      <c r="G16" s="53" t="str">
        <f t="shared" si="15"/>
        <v/>
      </c>
      <c r="H16" s="53"/>
      <c r="I16" s="53"/>
      <c r="J16" s="53"/>
      <c r="K16" s="53"/>
      <c r="L16" s="53"/>
      <c r="M16" s="53"/>
      <c r="N16" s="53"/>
      <c r="O16" s="53"/>
      <c r="P16" s="53" t="str">
        <f t="shared" si="3"/>
        <v/>
      </c>
    </row>
    <row r="17" ht="14.25" customHeight="1">
      <c r="B17" s="49"/>
      <c r="D17" s="53" t="str">
        <f t="shared" ref="D17:G17" si="16">IFERROR(IF($E$1&gt;=COLUMN(A15),INDEX(INDIRECT("$B$3:$B$"&amp;$C$1),(ROW(D15)*$E$1)-($E$1-COLUMN(A17))),"")," ")</f>
        <v> </v>
      </c>
      <c r="E17" s="53" t="str">
        <f t="shared" si="16"/>
        <v/>
      </c>
      <c r="F17" s="53" t="str">
        <f t="shared" si="16"/>
        <v/>
      </c>
      <c r="G17" s="53" t="str">
        <f t="shared" si="16"/>
        <v/>
      </c>
      <c r="H17" s="53"/>
      <c r="I17" s="53"/>
      <c r="J17" s="53"/>
      <c r="K17" s="53"/>
      <c r="L17" s="53"/>
      <c r="M17" s="53"/>
      <c r="N17" s="53"/>
      <c r="O17" s="53"/>
      <c r="P17" s="53" t="str">
        <f t="shared" si="3"/>
        <v/>
      </c>
    </row>
    <row r="18" ht="14.25" customHeight="1">
      <c r="B18" s="49"/>
      <c r="D18" s="53" t="str">
        <f t="shared" ref="D18:G18" si="17">IFERROR(IF($E$1&gt;=COLUMN(A16),INDEX(INDIRECT("$B$3:$B$"&amp;$C$1),(ROW(D16)*$E$1)-($E$1-COLUMN(A18))),"")," ")</f>
        <v> </v>
      </c>
      <c r="E18" s="53" t="str">
        <f t="shared" si="17"/>
        <v/>
      </c>
      <c r="F18" s="53" t="str">
        <f t="shared" si="17"/>
        <v/>
      </c>
      <c r="G18" s="53" t="str">
        <f t="shared" si="17"/>
        <v/>
      </c>
      <c r="H18" s="53"/>
      <c r="I18" s="53"/>
      <c r="J18" s="53"/>
      <c r="K18" s="53"/>
      <c r="L18" s="53"/>
      <c r="M18" s="53"/>
      <c r="N18" s="53"/>
      <c r="O18" s="53"/>
      <c r="P18" s="53" t="str">
        <f t="shared" si="3"/>
        <v/>
      </c>
    </row>
    <row r="19" ht="14.25" customHeight="1">
      <c r="B19" s="49"/>
      <c r="D19" s="53" t="str">
        <f t="shared" ref="D19:G19" si="18">IFERROR(IF($E$1&gt;=COLUMN(A17),INDEX(INDIRECT("$B$3:$B$"&amp;$C$1),(ROW(D17)*$E$1)-($E$1-COLUMN(A19))),"")," ")</f>
        <v> </v>
      </c>
      <c r="E19" s="53" t="str">
        <f t="shared" si="18"/>
        <v/>
      </c>
      <c r="F19" s="53" t="str">
        <f t="shared" si="18"/>
        <v/>
      </c>
      <c r="G19" s="53" t="str">
        <f t="shared" si="18"/>
        <v/>
      </c>
      <c r="H19" s="53"/>
      <c r="I19" s="53"/>
      <c r="J19" s="53"/>
      <c r="K19" s="53"/>
      <c r="L19" s="53"/>
      <c r="M19" s="53"/>
      <c r="N19" s="53"/>
      <c r="O19" s="53"/>
      <c r="P19" s="53" t="str">
        <f t="shared" si="3"/>
        <v/>
      </c>
    </row>
    <row r="20" ht="14.25" customHeight="1">
      <c r="B20" s="49"/>
      <c r="D20" s="53" t="str">
        <f t="shared" ref="D20:G20" si="19">IFERROR(IF($E$1&gt;=COLUMN(A18),INDEX(INDIRECT("$B$3:$B$"&amp;$C$1),(ROW(D18)*$E$1)-($E$1-COLUMN(A20))),"")," ")</f>
        <v> </v>
      </c>
      <c r="E20" s="53" t="str">
        <f t="shared" si="19"/>
        <v/>
      </c>
      <c r="F20" s="53" t="str">
        <f t="shared" si="19"/>
        <v/>
      </c>
      <c r="G20" s="53" t="str">
        <f t="shared" si="19"/>
        <v/>
      </c>
      <c r="H20" s="53"/>
      <c r="I20" s="53"/>
      <c r="J20" s="53"/>
      <c r="K20" s="53"/>
      <c r="L20" s="53"/>
      <c r="M20" s="53"/>
      <c r="N20" s="53"/>
      <c r="O20" s="53"/>
      <c r="P20" s="53" t="str">
        <f t="shared" si="3"/>
        <v/>
      </c>
    </row>
    <row r="21" ht="14.25" customHeight="1">
      <c r="B21" s="49"/>
      <c r="D21" s="53" t="str">
        <f t="shared" ref="D21:G21" si="20">IFERROR(IF($E$1&gt;=COLUMN(A19),INDEX(INDIRECT("$B$3:$B$"&amp;$C$1),(ROW(D19)*$E$1)-($E$1-COLUMN(A21))),"")," ")</f>
        <v> </v>
      </c>
      <c r="E21" s="53" t="str">
        <f t="shared" si="20"/>
        <v/>
      </c>
      <c r="F21" s="53" t="str">
        <f t="shared" si="20"/>
        <v/>
      </c>
      <c r="G21" s="53" t="str">
        <f t="shared" si="20"/>
        <v/>
      </c>
      <c r="H21" s="53"/>
      <c r="I21" s="53"/>
      <c r="J21" s="53"/>
      <c r="K21" s="53"/>
      <c r="L21" s="53"/>
      <c r="M21" s="53"/>
      <c r="N21" s="53"/>
      <c r="O21" s="53"/>
      <c r="P21" s="53" t="str">
        <f t="shared" si="3"/>
        <v/>
      </c>
    </row>
    <row r="22" ht="14.25" customHeight="1">
      <c r="B22" s="49"/>
      <c r="D22" s="53" t="str">
        <f t="shared" ref="D22:G22" si="21">IFERROR(IF($E$1&gt;=COLUMN(A20),INDEX(INDIRECT("$B$3:$B$"&amp;$C$1),(ROW(D20)*$E$1)-($E$1-COLUMN(A22))),"")," ")</f>
        <v> </v>
      </c>
      <c r="E22" s="53" t="str">
        <f t="shared" si="21"/>
        <v/>
      </c>
      <c r="F22" s="53" t="str">
        <f t="shared" si="21"/>
        <v/>
      </c>
      <c r="G22" s="53" t="str">
        <f t="shared" si="21"/>
        <v/>
      </c>
      <c r="H22" s="53"/>
      <c r="I22" s="53"/>
      <c r="J22" s="53"/>
      <c r="K22" s="53"/>
      <c r="L22" s="53"/>
      <c r="M22" s="53"/>
      <c r="N22" s="53"/>
      <c r="O22" s="53"/>
      <c r="P22" s="53" t="str">
        <f t="shared" si="3"/>
        <v/>
      </c>
    </row>
    <row r="23" ht="14.25" customHeight="1">
      <c r="B23" s="49"/>
      <c r="D23" s="53" t="str">
        <f t="shared" ref="D23:G23" si="22">IFERROR(IF($E$1&gt;=COLUMN(A21),INDEX(INDIRECT("$B$3:$B$"&amp;$C$1),(ROW(D21)*$E$1)-($E$1-COLUMN(A23))),"")," ")</f>
        <v> </v>
      </c>
      <c r="E23" s="53" t="str">
        <f t="shared" si="22"/>
        <v/>
      </c>
      <c r="F23" s="53" t="str">
        <f t="shared" si="22"/>
        <v/>
      </c>
      <c r="G23" s="53" t="str">
        <f t="shared" si="22"/>
        <v/>
      </c>
      <c r="H23" s="53"/>
      <c r="I23" s="53"/>
      <c r="J23" s="53"/>
      <c r="K23" s="53"/>
      <c r="L23" s="53"/>
      <c r="M23" s="53"/>
      <c r="N23" s="53"/>
      <c r="O23" s="53"/>
      <c r="P23" s="53" t="str">
        <f t="shared" si="3"/>
        <v/>
      </c>
    </row>
    <row r="24" ht="14.25" customHeight="1">
      <c r="B24" s="49"/>
      <c r="D24" s="53" t="str">
        <f t="shared" ref="D24:G24" si="23">IFERROR(IF($E$1&gt;=COLUMN(A22),INDEX(INDIRECT("$B$3:$B$"&amp;$C$1),(ROW(D22)*$E$1)-($E$1-COLUMN(A24))),"")," ")</f>
        <v> </v>
      </c>
      <c r="E24" s="53" t="str">
        <f t="shared" si="23"/>
        <v/>
      </c>
      <c r="F24" s="53" t="str">
        <f t="shared" si="23"/>
        <v/>
      </c>
      <c r="G24" s="53" t="str">
        <f t="shared" si="23"/>
        <v/>
      </c>
      <c r="H24" s="53"/>
      <c r="I24" s="53"/>
      <c r="J24" s="53"/>
      <c r="K24" s="53"/>
      <c r="L24" s="53"/>
      <c r="M24" s="53"/>
      <c r="N24" s="53"/>
      <c r="O24" s="53"/>
      <c r="P24" s="53" t="str">
        <f t="shared" si="3"/>
        <v/>
      </c>
    </row>
    <row r="25" ht="14.25" customHeight="1">
      <c r="B25" s="49"/>
      <c r="D25" s="53" t="str">
        <f t="shared" ref="D25:G25" si="24">IFERROR(IF($E$1&gt;=COLUMN(A23),INDEX(INDIRECT("$B$3:$B$"&amp;$C$1),(ROW(D23)*$E$1)-($E$1-COLUMN(A25))),"")," ")</f>
        <v> </v>
      </c>
      <c r="E25" s="53" t="str">
        <f t="shared" si="24"/>
        <v/>
      </c>
      <c r="F25" s="53" t="str">
        <f t="shared" si="24"/>
        <v/>
      </c>
      <c r="G25" s="53" t="str">
        <f t="shared" si="24"/>
        <v/>
      </c>
      <c r="H25" s="53"/>
      <c r="I25" s="53"/>
      <c r="J25" s="53"/>
      <c r="K25" s="53"/>
      <c r="L25" s="53"/>
      <c r="M25" s="53"/>
      <c r="N25" s="53"/>
      <c r="O25" s="53"/>
      <c r="P25" s="53" t="str">
        <f t="shared" si="3"/>
        <v/>
      </c>
    </row>
    <row r="26" ht="14.25" customHeight="1">
      <c r="B26" s="49"/>
      <c r="D26" s="53" t="str">
        <f t="shared" ref="D26:G26" si="25">IFERROR(IF($E$1&gt;=COLUMN(A24),INDEX(INDIRECT("$B$3:$B$"&amp;$C$1),(ROW(D24)*$E$1)-($E$1-COLUMN(A26))),"")," ")</f>
        <v> </v>
      </c>
      <c r="E26" s="53" t="str">
        <f t="shared" si="25"/>
        <v/>
      </c>
      <c r="F26" s="53" t="str">
        <f t="shared" si="25"/>
        <v/>
      </c>
      <c r="G26" s="53" t="str">
        <f t="shared" si="25"/>
        <v/>
      </c>
      <c r="H26" s="53"/>
      <c r="I26" s="53"/>
      <c r="J26" s="53"/>
      <c r="K26" s="53"/>
      <c r="L26" s="53"/>
      <c r="M26" s="53"/>
      <c r="N26" s="53"/>
      <c r="O26" s="53"/>
      <c r="P26" s="53" t="str">
        <f t="shared" si="3"/>
        <v/>
      </c>
    </row>
    <row r="27" ht="14.25" customHeight="1">
      <c r="B27" s="49"/>
      <c r="D27" s="53" t="str">
        <f t="shared" ref="D27:G27" si="26">IFERROR(IF($E$1&gt;=COLUMN(A25),INDEX(INDIRECT("$B$3:$B$"&amp;$C$1),(ROW(D25)*$E$1)-($E$1-COLUMN(A27))),"")," ")</f>
        <v> </v>
      </c>
      <c r="E27" s="53" t="str">
        <f t="shared" si="26"/>
        <v/>
      </c>
      <c r="F27" s="53" t="str">
        <f t="shared" si="26"/>
        <v/>
      </c>
      <c r="G27" s="53" t="str">
        <f t="shared" si="26"/>
        <v/>
      </c>
      <c r="H27" s="53"/>
      <c r="I27" s="53"/>
      <c r="J27" s="53"/>
      <c r="K27" s="53"/>
      <c r="L27" s="53"/>
      <c r="M27" s="53"/>
      <c r="N27" s="53"/>
      <c r="O27" s="53"/>
      <c r="P27" s="53" t="str">
        <f t="shared" si="3"/>
        <v/>
      </c>
    </row>
    <row r="28" ht="14.25" customHeight="1">
      <c r="B28" s="49"/>
      <c r="D28" s="53" t="str">
        <f t="shared" ref="D28:G28" si="27">IFERROR(IF($E$1&gt;=COLUMN(A26),INDEX(INDIRECT("$B$3:$B$"&amp;$C$1),(ROW(D26)*$E$1)-($E$1-COLUMN(A28))),"")," ")</f>
        <v> </v>
      </c>
      <c r="E28" s="53" t="str">
        <f t="shared" si="27"/>
        <v/>
      </c>
      <c r="F28" s="53" t="str">
        <f t="shared" si="27"/>
        <v/>
      </c>
      <c r="G28" s="53" t="str">
        <f t="shared" si="27"/>
        <v/>
      </c>
      <c r="H28" s="53"/>
      <c r="I28" s="53"/>
      <c r="J28" s="53"/>
      <c r="K28" s="53"/>
      <c r="L28" s="53"/>
      <c r="M28" s="53"/>
      <c r="N28" s="53"/>
      <c r="O28" s="53"/>
      <c r="P28" s="53" t="str">
        <f t="shared" si="3"/>
        <v/>
      </c>
    </row>
    <row r="29" ht="14.25" customHeight="1">
      <c r="B29" s="49"/>
      <c r="D29" s="53" t="str">
        <f t="shared" ref="D29:G29" si="28">IFERROR(IF($E$1&gt;=COLUMN(A27),INDEX(INDIRECT("$B$3:$B$"&amp;$C$1),(ROW(D27)*$E$1)-($E$1-COLUMN(A29))),"")," ")</f>
        <v> </v>
      </c>
      <c r="E29" s="53" t="str">
        <f t="shared" si="28"/>
        <v/>
      </c>
      <c r="F29" s="53" t="str">
        <f t="shared" si="28"/>
        <v/>
      </c>
      <c r="G29" s="53" t="str">
        <f t="shared" si="28"/>
        <v/>
      </c>
      <c r="H29" s="53"/>
      <c r="I29" s="53"/>
      <c r="J29" s="53"/>
      <c r="K29" s="53"/>
      <c r="L29" s="53"/>
      <c r="M29" s="53"/>
      <c r="N29" s="53"/>
      <c r="O29" s="53"/>
      <c r="P29" s="53" t="str">
        <f t="shared" si="3"/>
        <v/>
      </c>
    </row>
    <row r="30" ht="14.25" customHeight="1">
      <c r="B30" s="49"/>
      <c r="D30" s="53" t="str">
        <f t="shared" ref="D30:G30" si="29">IFERROR(IF($E$1&gt;=COLUMN(A28),INDEX(INDIRECT("$B$3:$B$"&amp;$C$1),(ROW(D28)*$E$1)-($E$1-COLUMN(A30))),"")," ")</f>
        <v> </v>
      </c>
      <c r="E30" s="53" t="str">
        <f t="shared" si="29"/>
        <v/>
      </c>
      <c r="F30" s="53" t="str">
        <f t="shared" si="29"/>
        <v/>
      </c>
      <c r="G30" s="53" t="str">
        <f t="shared" si="29"/>
        <v/>
      </c>
      <c r="H30" s="53"/>
      <c r="I30" s="53"/>
      <c r="J30" s="53"/>
      <c r="K30" s="53"/>
      <c r="L30" s="53"/>
      <c r="M30" s="53"/>
      <c r="N30" s="53"/>
      <c r="O30" s="53"/>
      <c r="P30" s="53" t="str">
        <f t="shared" si="3"/>
        <v/>
      </c>
    </row>
    <row r="31" ht="14.25" customHeight="1">
      <c r="B31" s="49"/>
      <c r="D31" s="53" t="str">
        <f t="shared" ref="D31:G31" si="30">IFERROR(IF($E$1&gt;=COLUMN(A29),INDEX(INDIRECT("$B$3:$B$"&amp;$C$1),(ROW(D29)*$E$1)-($E$1-COLUMN(A31))),"")," ")</f>
        <v> </v>
      </c>
      <c r="E31" s="53" t="str">
        <f t="shared" si="30"/>
        <v/>
      </c>
      <c r="F31" s="53" t="str">
        <f t="shared" si="30"/>
        <v/>
      </c>
      <c r="G31" s="53" t="str">
        <f t="shared" si="30"/>
        <v/>
      </c>
      <c r="H31" s="53"/>
      <c r="I31" s="53"/>
      <c r="J31" s="53"/>
      <c r="K31" s="53"/>
      <c r="L31" s="53"/>
      <c r="M31" s="53"/>
      <c r="N31" s="53"/>
      <c r="O31" s="53"/>
      <c r="P31" s="53" t="str">
        <f t="shared" si="3"/>
        <v/>
      </c>
    </row>
    <row r="32" ht="14.25" customHeight="1">
      <c r="B32" s="49"/>
      <c r="D32" s="53" t="str">
        <f t="shared" ref="D32:G32" si="31">IFERROR(IF($E$1&gt;=COLUMN(A30),INDEX(INDIRECT("$B$3:$B$"&amp;$C$1),(ROW(D30)*$E$1)-($E$1-COLUMN(A32))),"")," ")</f>
        <v> </v>
      </c>
      <c r="E32" s="53" t="str">
        <f t="shared" si="31"/>
        <v/>
      </c>
      <c r="F32" s="53" t="str">
        <f t="shared" si="31"/>
        <v/>
      </c>
      <c r="G32" s="53" t="str">
        <f t="shared" si="31"/>
        <v/>
      </c>
      <c r="H32" s="53"/>
      <c r="I32" s="53"/>
      <c r="J32" s="53"/>
      <c r="K32" s="53"/>
      <c r="L32" s="53"/>
      <c r="M32" s="53"/>
      <c r="N32" s="53"/>
      <c r="O32" s="53"/>
      <c r="P32" s="53" t="str">
        <f t="shared" si="3"/>
        <v/>
      </c>
    </row>
    <row r="33" ht="14.25" customHeight="1">
      <c r="B33" s="49"/>
      <c r="D33" s="53" t="str">
        <f t="shared" ref="D33:G33" si="32">IFERROR(IF($E$1&gt;=COLUMN(A31),INDEX(INDIRECT("$B$3:$B$"&amp;$C$1),(ROW(D31)*$E$1)-($E$1-COLUMN(A33))),"")," ")</f>
        <v> </v>
      </c>
      <c r="E33" s="53" t="str">
        <f t="shared" si="32"/>
        <v/>
      </c>
      <c r="F33" s="53" t="str">
        <f t="shared" si="32"/>
        <v/>
      </c>
      <c r="G33" s="53" t="str">
        <f t="shared" si="32"/>
        <v/>
      </c>
      <c r="H33" s="53"/>
      <c r="I33" s="53"/>
      <c r="J33" s="53"/>
      <c r="K33" s="53"/>
      <c r="L33" s="53"/>
      <c r="M33" s="53"/>
      <c r="N33" s="53"/>
      <c r="O33" s="53"/>
      <c r="P33" s="53" t="str">
        <f t="shared" si="3"/>
        <v/>
      </c>
    </row>
    <row r="34" ht="14.25" customHeight="1">
      <c r="B34" s="49"/>
      <c r="D34" s="53" t="str">
        <f t="shared" ref="D34:G34" si="33">IFERROR(IF($E$1&gt;=COLUMN(A32),INDEX(INDIRECT("$B$3:$B$"&amp;$C$1),(ROW(D32)*$E$1)-($E$1-COLUMN(A34))),"")," ")</f>
        <v> </v>
      </c>
      <c r="E34" s="53" t="str">
        <f t="shared" si="33"/>
        <v/>
      </c>
      <c r="F34" s="53" t="str">
        <f t="shared" si="33"/>
        <v/>
      </c>
      <c r="G34" s="53" t="str">
        <f t="shared" si="33"/>
        <v/>
      </c>
      <c r="H34" s="53"/>
      <c r="I34" s="53"/>
      <c r="J34" s="53"/>
      <c r="K34" s="53"/>
      <c r="L34" s="53"/>
      <c r="M34" s="53"/>
      <c r="N34" s="53"/>
      <c r="O34" s="53"/>
      <c r="P34" s="53" t="str">
        <f t="shared" si="3"/>
        <v/>
      </c>
    </row>
    <row r="35" ht="14.25" customHeight="1">
      <c r="B35" s="49"/>
      <c r="D35" s="53" t="str">
        <f t="shared" ref="D35:G35" si="34">IFERROR(IF($E$1&gt;=COLUMN(A33),INDEX(INDIRECT("$B$3:$B$"&amp;$C$1),(ROW(D33)*$E$1)-($E$1-COLUMN(A35))),"")," ")</f>
        <v> </v>
      </c>
      <c r="E35" s="53" t="str">
        <f t="shared" si="34"/>
        <v/>
      </c>
      <c r="F35" s="53" t="str">
        <f t="shared" si="34"/>
        <v/>
      </c>
      <c r="G35" s="53" t="str">
        <f t="shared" si="34"/>
        <v/>
      </c>
      <c r="H35" s="53"/>
      <c r="I35" s="53"/>
      <c r="J35" s="53"/>
      <c r="K35" s="53"/>
      <c r="L35" s="53"/>
      <c r="M35" s="53"/>
      <c r="N35" s="53"/>
      <c r="O35" s="53"/>
      <c r="P35" s="53" t="str">
        <f t="shared" si="3"/>
        <v/>
      </c>
    </row>
    <row r="36" ht="14.25" customHeight="1">
      <c r="B36" s="49"/>
      <c r="D36" s="53" t="str">
        <f t="shared" ref="D36:G36" si="35">IFERROR(IF($E$1&gt;=COLUMN(A34),INDEX(INDIRECT("$B$3:$B$"&amp;$C$1),(ROW(D34)*$E$1)-($E$1-COLUMN(A36))),"")," ")</f>
        <v> </v>
      </c>
      <c r="E36" s="53" t="str">
        <f t="shared" si="35"/>
        <v/>
      </c>
      <c r="F36" s="53" t="str">
        <f t="shared" si="35"/>
        <v/>
      </c>
      <c r="G36" s="53" t="str">
        <f t="shared" si="35"/>
        <v/>
      </c>
      <c r="H36" s="53"/>
      <c r="I36" s="53"/>
      <c r="J36" s="53"/>
      <c r="K36" s="53"/>
      <c r="L36" s="53"/>
      <c r="M36" s="53"/>
      <c r="N36" s="53"/>
      <c r="O36" s="53"/>
      <c r="P36" s="53" t="str">
        <f t="shared" si="3"/>
        <v/>
      </c>
    </row>
    <row r="37" ht="14.25" customHeight="1">
      <c r="B37" s="49"/>
      <c r="D37" s="53" t="str">
        <f t="shared" ref="D37:G37" si="36">IFERROR(IF($E$1&gt;=COLUMN(A35),INDEX(INDIRECT("$B$3:$B$"&amp;$C$1),(ROW(D35)*$E$1)-($E$1-COLUMN(A37))),"")," ")</f>
        <v> </v>
      </c>
      <c r="E37" s="53" t="str">
        <f t="shared" si="36"/>
        <v/>
      </c>
      <c r="F37" s="53" t="str">
        <f t="shared" si="36"/>
        <v/>
      </c>
      <c r="G37" s="53" t="str">
        <f t="shared" si="36"/>
        <v/>
      </c>
      <c r="H37" s="53"/>
      <c r="I37" s="53"/>
      <c r="J37" s="53"/>
      <c r="K37" s="53"/>
      <c r="L37" s="53"/>
      <c r="M37" s="53"/>
      <c r="N37" s="53"/>
      <c r="O37" s="53"/>
      <c r="P37" s="53" t="str">
        <f t="shared" si="3"/>
        <v/>
      </c>
    </row>
    <row r="38" ht="14.25" customHeight="1">
      <c r="B38" s="49"/>
      <c r="D38" s="53" t="str">
        <f t="shared" ref="D38:G38" si="37">IFERROR(IF($E$1&gt;=COLUMN(A36),INDEX(INDIRECT("$B$3:$B$"&amp;$C$1),(ROW(D36)*$E$1)-($E$1-COLUMN(A38))),"")," ")</f>
        <v> </v>
      </c>
      <c r="E38" s="53" t="str">
        <f t="shared" si="37"/>
        <v/>
      </c>
      <c r="F38" s="53" t="str">
        <f t="shared" si="37"/>
        <v/>
      </c>
      <c r="G38" s="53" t="str">
        <f t="shared" si="37"/>
        <v/>
      </c>
      <c r="H38" s="53"/>
      <c r="I38" s="53"/>
      <c r="J38" s="53"/>
      <c r="K38" s="53"/>
      <c r="L38" s="53"/>
      <c r="M38" s="53"/>
      <c r="N38" s="53"/>
      <c r="O38" s="53"/>
      <c r="P38" s="53" t="str">
        <f t="shared" si="3"/>
        <v/>
      </c>
    </row>
    <row r="39" ht="14.25" customHeight="1">
      <c r="B39" s="49"/>
      <c r="D39" s="53" t="str">
        <f t="shared" ref="D39:G39" si="38">IFERROR(IF($E$1&gt;=COLUMN(A37),INDEX(INDIRECT("$B$3:$B$"&amp;$C$1),(ROW(D37)*$E$1)-($E$1-COLUMN(A39))),"")," ")</f>
        <v> </v>
      </c>
      <c r="E39" s="53" t="str">
        <f t="shared" si="38"/>
        <v/>
      </c>
      <c r="F39" s="53" t="str">
        <f t="shared" si="38"/>
        <v/>
      </c>
      <c r="G39" s="53" t="str">
        <f t="shared" si="38"/>
        <v/>
      </c>
      <c r="H39" s="53"/>
      <c r="I39" s="53"/>
      <c r="J39" s="53"/>
      <c r="K39" s="53"/>
      <c r="L39" s="53"/>
      <c r="M39" s="53"/>
      <c r="N39" s="53"/>
      <c r="O39" s="53"/>
      <c r="P39" s="53" t="str">
        <f t="shared" si="3"/>
        <v/>
      </c>
    </row>
    <row r="40" ht="14.25" customHeight="1">
      <c r="B40" s="49"/>
      <c r="D40" s="53" t="str">
        <f t="shared" ref="D40:G40" si="39">IFERROR(IF($E$1&gt;=COLUMN(A38),INDEX(INDIRECT("$B$3:$B$"&amp;$C$1),(ROW(D38)*$E$1)-($E$1-COLUMN(A40))),"")," ")</f>
        <v> </v>
      </c>
      <c r="E40" s="53" t="str">
        <f t="shared" si="39"/>
        <v/>
      </c>
      <c r="F40" s="53" t="str">
        <f t="shared" si="39"/>
        <v/>
      </c>
      <c r="G40" s="53" t="str">
        <f t="shared" si="39"/>
        <v/>
      </c>
      <c r="H40" s="53"/>
      <c r="I40" s="53"/>
      <c r="J40" s="53"/>
      <c r="K40" s="53"/>
      <c r="L40" s="53"/>
      <c r="M40" s="53"/>
      <c r="N40" s="53"/>
      <c r="O40" s="53"/>
      <c r="P40" s="53" t="str">
        <f t="shared" si="3"/>
        <v/>
      </c>
    </row>
    <row r="41" ht="14.25" customHeight="1">
      <c r="B41" s="49"/>
      <c r="D41" s="53" t="str">
        <f t="shared" ref="D41:G41" si="40">IFERROR(IF($E$1&gt;=COLUMN(A39),INDEX(INDIRECT("$B$3:$B$"&amp;$C$1),(ROW(D39)*$E$1)-($E$1-COLUMN(A41))),"")," ")</f>
        <v> </v>
      </c>
      <c r="E41" s="53" t="str">
        <f t="shared" si="40"/>
        <v/>
      </c>
      <c r="F41" s="53" t="str">
        <f t="shared" si="40"/>
        <v/>
      </c>
      <c r="G41" s="53" t="str">
        <f t="shared" si="40"/>
        <v/>
      </c>
      <c r="H41" s="53"/>
      <c r="I41" s="53"/>
      <c r="J41" s="53"/>
      <c r="K41" s="53"/>
      <c r="L41" s="53"/>
      <c r="M41" s="53"/>
      <c r="N41" s="53"/>
      <c r="O41" s="53"/>
      <c r="P41" s="53" t="str">
        <f t="shared" si="3"/>
        <v/>
      </c>
    </row>
    <row r="42" ht="14.25" customHeight="1">
      <c r="B42" s="49"/>
      <c r="D42" s="53" t="str">
        <f t="shared" ref="D42:G42" si="41">IFERROR(IF($E$1&gt;=COLUMN(A40),INDEX(INDIRECT("$B$3:$B$"&amp;$C$1),(ROW(D40)*$E$1)-($E$1-COLUMN(A42))),"")," ")</f>
        <v> </v>
      </c>
      <c r="E42" s="53" t="str">
        <f t="shared" si="41"/>
        <v/>
      </c>
      <c r="F42" s="53" t="str">
        <f t="shared" si="41"/>
        <v/>
      </c>
      <c r="G42" s="53" t="str">
        <f t="shared" si="41"/>
        <v/>
      </c>
      <c r="H42" s="53"/>
      <c r="I42" s="53"/>
      <c r="J42" s="53"/>
      <c r="K42" s="53"/>
      <c r="L42" s="53"/>
      <c r="M42" s="53"/>
      <c r="N42" s="53"/>
      <c r="O42" s="53"/>
      <c r="P42" s="53" t="str">
        <f t="shared" si="3"/>
        <v/>
      </c>
    </row>
    <row r="43" ht="14.25" customHeight="1">
      <c r="B43" s="49"/>
      <c r="D43" s="53" t="str">
        <f t="shared" ref="D43:G43" si="42">IFERROR(IF($E$1&gt;=COLUMN(A41),INDEX(INDIRECT("$B$3:$B$"&amp;$C$1),(ROW(D41)*$E$1)-($E$1-COLUMN(A43))),"")," ")</f>
        <v> </v>
      </c>
      <c r="E43" s="53" t="str">
        <f t="shared" si="42"/>
        <v/>
      </c>
      <c r="F43" s="53" t="str">
        <f t="shared" si="42"/>
        <v/>
      </c>
      <c r="G43" s="53" t="str">
        <f t="shared" si="42"/>
        <v/>
      </c>
      <c r="H43" s="53"/>
      <c r="I43" s="53"/>
      <c r="J43" s="53"/>
      <c r="K43" s="53"/>
      <c r="L43" s="53"/>
      <c r="M43" s="53"/>
      <c r="N43" s="53"/>
      <c r="O43" s="53"/>
      <c r="P43" s="53" t="str">
        <f t="shared" si="3"/>
        <v/>
      </c>
    </row>
    <row r="44" ht="14.25" customHeight="1">
      <c r="B44" s="49"/>
      <c r="D44" s="53" t="str">
        <f t="shared" ref="D44:G44" si="43">IFERROR(IF($E$1&gt;=COLUMN(A42),INDEX(INDIRECT("$B$3:$B$"&amp;$C$1),(ROW(D42)*$E$1)-($E$1-COLUMN(A44))),"")," ")</f>
        <v> </v>
      </c>
      <c r="E44" s="53" t="str">
        <f t="shared" si="43"/>
        <v/>
      </c>
      <c r="F44" s="53" t="str">
        <f t="shared" si="43"/>
        <v/>
      </c>
      <c r="G44" s="53" t="str">
        <f t="shared" si="43"/>
        <v/>
      </c>
      <c r="H44" s="53"/>
      <c r="I44" s="53"/>
      <c r="J44" s="53"/>
      <c r="K44" s="53"/>
      <c r="L44" s="53"/>
      <c r="M44" s="53"/>
      <c r="N44" s="53"/>
      <c r="O44" s="53"/>
      <c r="P44" s="53" t="str">
        <f t="shared" si="3"/>
        <v/>
      </c>
    </row>
    <row r="45" ht="14.25" customHeight="1">
      <c r="B45" s="49"/>
      <c r="D45" s="53" t="str">
        <f t="shared" ref="D45:G45" si="44">IFERROR(IF($E$1&gt;=COLUMN(A43),INDEX(INDIRECT("$B$3:$B$"&amp;$C$1),(ROW(D43)*$E$1)-($E$1-COLUMN(A45))),"")," ")</f>
        <v> </v>
      </c>
      <c r="E45" s="53" t="str">
        <f t="shared" si="44"/>
        <v/>
      </c>
      <c r="F45" s="53" t="str">
        <f t="shared" si="44"/>
        <v/>
      </c>
      <c r="G45" s="53" t="str">
        <f t="shared" si="44"/>
        <v/>
      </c>
      <c r="H45" s="53"/>
      <c r="I45" s="53"/>
      <c r="J45" s="53"/>
      <c r="K45" s="53"/>
      <c r="L45" s="53"/>
      <c r="M45" s="53"/>
      <c r="N45" s="53"/>
      <c r="O45" s="53"/>
      <c r="P45" s="53" t="str">
        <f t="shared" si="3"/>
        <v/>
      </c>
    </row>
    <row r="46" ht="14.25" customHeight="1">
      <c r="B46" s="49"/>
      <c r="D46" s="53" t="str">
        <f t="shared" ref="D46:G46" si="45">IFERROR(IF($E$1&gt;=COLUMN(A44),INDEX(INDIRECT("$B$3:$B$"&amp;$C$1),(ROW(D44)*$E$1)-($E$1-COLUMN(A46))),"")," ")</f>
        <v> </v>
      </c>
      <c r="E46" s="53" t="str">
        <f t="shared" si="45"/>
        <v/>
      </c>
      <c r="F46" s="53" t="str">
        <f t="shared" si="45"/>
        <v/>
      </c>
      <c r="G46" s="53" t="str">
        <f t="shared" si="45"/>
        <v/>
      </c>
      <c r="H46" s="53"/>
      <c r="I46" s="53"/>
      <c r="J46" s="53"/>
      <c r="K46" s="53"/>
      <c r="L46" s="53"/>
      <c r="M46" s="53"/>
      <c r="N46" s="53"/>
      <c r="O46" s="53"/>
      <c r="P46" s="53" t="str">
        <f t="shared" si="3"/>
        <v/>
      </c>
    </row>
    <row r="47" ht="14.25" customHeight="1">
      <c r="B47" s="49"/>
      <c r="D47" s="53" t="str">
        <f t="shared" ref="D47:G47" si="46">IFERROR(IF($E$1&gt;=COLUMN(A45),INDEX(INDIRECT("$B$3:$B$"&amp;$C$1),(ROW(D45)*$E$1)-($E$1-COLUMN(A47))),"")," ")</f>
        <v> </v>
      </c>
      <c r="E47" s="53" t="str">
        <f t="shared" si="46"/>
        <v/>
      </c>
      <c r="F47" s="53" t="str">
        <f t="shared" si="46"/>
        <v/>
      </c>
      <c r="G47" s="53" t="str">
        <f t="shared" si="46"/>
        <v/>
      </c>
      <c r="H47" s="53"/>
      <c r="I47" s="53"/>
      <c r="J47" s="53"/>
      <c r="K47" s="53"/>
      <c r="L47" s="53"/>
      <c r="M47" s="53"/>
      <c r="N47" s="53"/>
      <c r="O47" s="53"/>
      <c r="P47" s="53" t="str">
        <f t="shared" si="3"/>
        <v/>
      </c>
    </row>
    <row r="48" ht="14.25" customHeight="1">
      <c r="B48" s="49"/>
      <c r="D48" s="53" t="str">
        <f t="shared" ref="D48:G48" si="47">IFERROR(IF($E$1&gt;=COLUMN(A46),INDEX(INDIRECT("$B$3:$B$"&amp;$C$1),(ROW(D46)*$E$1)-($E$1-COLUMN(A48))),"")," ")</f>
        <v> </v>
      </c>
      <c r="E48" s="53" t="str">
        <f t="shared" si="47"/>
        <v/>
      </c>
      <c r="F48" s="53" t="str">
        <f t="shared" si="47"/>
        <v/>
      </c>
      <c r="G48" s="53" t="str">
        <f t="shared" si="47"/>
        <v/>
      </c>
      <c r="H48" s="53"/>
      <c r="I48" s="53"/>
      <c r="J48" s="53"/>
      <c r="K48" s="53"/>
      <c r="L48" s="53"/>
      <c r="M48" s="53"/>
      <c r="N48" s="53"/>
      <c r="O48" s="53"/>
      <c r="P48" s="53" t="str">
        <f t="shared" si="3"/>
        <v/>
      </c>
    </row>
    <row r="49" ht="14.25" customHeight="1">
      <c r="B49" s="49"/>
      <c r="D49" s="53" t="str">
        <f t="shared" ref="D49:G49" si="48">IFERROR(IF($E$1&gt;=COLUMN(A47),INDEX(INDIRECT("$B$3:$B$"&amp;$C$1),(ROW(D47)*$E$1)-($E$1-COLUMN(A49))),"")," ")</f>
        <v> </v>
      </c>
      <c r="E49" s="53" t="str">
        <f t="shared" si="48"/>
        <v/>
      </c>
      <c r="F49" s="53" t="str">
        <f t="shared" si="48"/>
        <v/>
      </c>
      <c r="G49" s="53" t="str">
        <f t="shared" si="48"/>
        <v/>
      </c>
      <c r="H49" s="53"/>
      <c r="I49" s="53"/>
      <c r="J49" s="53"/>
      <c r="K49" s="53"/>
      <c r="L49" s="53"/>
      <c r="M49" s="53"/>
      <c r="N49" s="53"/>
      <c r="O49" s="53"/>
      <c r="P49" s="53" t="str">
        <f t="shared" si="3"/>
        <v/>
      </c>
    </row>
    <row r="50" ht="14.25" customHeight="1">
      <c r="B50" s="49"/>
      <c r="D50" s="53" t="str">
        <f t="shared" ref="D50:G50" si="49">IFERROR(IF($E$1&gt;=COLUMN(A48),INDEX(INDIRECT("$B$3:$B$"&amp;$C$1),(ROW(D48)*$E$1)-($E$1-COLUMN(A50))),"")," ")</f>
        <v> </v>
      </c>
      <c r="E50" s="53" t="str">
        <f t="shared" si="49"/>
        <v/>
      </c>
      <c r="F50" s="53" t="str">
        <f t="shared" si="49"/>
        <v/>
      </c>
      <c r="G50" s="53" t="str">
        <f t="shared" si="49"/>
        <v/>
      </c>
      <c r="H50" s="53"/>
      <c r="I50" s="53"/>
      <c r="J50" s="53"/>
      <c r="K50" s="53"/>
      <c r="L50" s="53"/>
      <c r="M50" s="53"/>
      <c r="N50" s="53"/>
      <c r="O50" s="53"/>
      <c r="P50" s="53" t="str">
        <f t="shared" si="3"/>
        <v/>
      </c>
    </row>
    <row r="51" ht="14.25" customHeight="1">
      <c r="B51" s="49"/>
      <c r="D51" s="53" t="str">
        <f t="shared" ref="D51:G51" si="50">IFERROR(IF($E$1&gt;=COLUMN(A49),INDEX(INDIRECT("$B$3:$B$"&amp;$C$1),(ROW(D49)*$E$1)-($E$1-COLUMN(A51))),"")," ")</f>
        <v> </v>
      </c>
      <c r="E51" s="53" t="str">
        <f t="shared" si="50"/>
        <v/>
      </c>
      <c r="F51" s="53" t="str">
        <f t="shared" si="50"/>
        <v/>
      </c>
      <c r="G51" s="53" t="str">
        <f t="shared" si="50"/>
        <v/>
      </c>
      <c r="H51" s="53"/>
      <c r="I51" s="53"/>
      <c r="J51" s="53"/>
      <c r="K51" s="53"/>
      <c r="L51" s="53"/>
      <c r="M51" s="53"/>
      <c r="N51" s="53"/>
      <c r="O51" s="53"/>
      <c r="P51" s="53" t="str">
        <f t="shared" si="3"/>
        <v/>
      </c>
    </row>
    <row r="52" ht="14.25" customHeight="1">
      <c r="B52" s="49"/>
      <c r="D52" s="53" t="str">
        <f t="shared" ref="D52:G52" si="51">IFERROR(IF($E$1&gt;=COLUMN(A50),INDEX(INDIRECT("$B$3:$B$"&amp;$C$1),(ROW(D50)*$E$1)-($E$1-COLUMN(A52))),"")," ")</f>
        <v> </v>
      </c>
      <c r="E52" s="53" t="str">
        <f t="shared" si="51"/>
        <v/>
      </c>
      <c r="F52" s="53" t="str">
        <f t="shared" si="51"/>
        <v/>
      </c>
      <c r="G52" s="53" t="str">
        <f t="shared" si="51"/>
        <v/>
      </c>
      <c r="H52" s="53"/>
      <c r="I52" s="53"/>
      <c r="J52" s="53"/>
      <c r="K52" s="53"/>
      <c r="L52" s="53"/>
      <c r="M52" s="53"/>
      <c r="N52" s="53"/>
      <c r="O52" s="53"/>
      <c r="P52" s="53" t="str">
        <f t="shared" si="3"/>
        <v/>
      </c>
    </row>
    <row r="53" ht="14.25" customHeight="1">
      <c r="B53" s="49"/>
      <c r="D53" s="53" t="str">
        <f t="shared" ref="D53:G53" si="52">IFERROR(IF($E$1&gt;=COLUMN(A51),INDEX(INDIRECT("$B$3:$B$"&amp;$C$1),(ROW(D51)*$E$1)-($E$1-COLUMN(A53))),"")," ")</f>
        <v> </v>
      </c>
      <c r="E53" s="53" t="str">
        <f t="shared" si="52"/>
        <v/>
      </c>
      <c r="F53" s="53" t="str">
        <f t="shared" si="52"/>
        <v/>
      </c>
      <c r="G53" s="53" t="str">
        <f t="shared" si="52"/>
        <v/>
      </c>
      <c r="H53" s="53"/>
      <c r="I53" s="53"/>
      <c r="J53" s="53"/>
      <c r="K53" s="53"/>
      <c r="L53" s="53"/>
      <c r="M53" s="53"/>
      <c r="N53" s="53"/>
      <c r="O53" s="53"/>
      <c r="P53" s="53" t="str">
        <f t="shared" si="3"/>
        <v/>
      </c>
    </row>
    <row r="54" ht="14.25" customHeight="1">
      <c r="B54" s="49"/>
      <c r="D54" s="53" t="str">
        <f t="shared" ref="D54:G54" si="53">IFERROR(IF($E$1&gt;=COLUMN(A52),INDEX(INDIRECT("$B$3:$B$"&amp;$C$1),(ROW(D52)*$E$1)-($E$1-COLUMN(A54))),"")," ")</f>
        <v> </v>
      </c>
      <c r="E54" s="53" t="str">
        <f t="shared" si="53"/>
        <v/>
      </c>
      <c r="F54" s="53" t="str">
        <f t="shared" si="53"/>
        <v/>
      </c>
      <c r="G54" s="53" t="str">
        <f t="shared" si="53"/>
        <v/>
      </c>
      <c r="H54" s="53"/>
      <c r="I54" s="53"/>
      <c r="J54" s="53"/>
      <c r="K54" s="53"/>
      <c r="L54" s="53"/>
      <c r="M54" s="53"/>
      <c r="N54" s="53"/>
      <c r="O54" s="53"/>
      <c r="P54" s="53" t="str">
        <f t="shared" si="3"/>
        <v/>
      </c>
    </row>
    <row r="55" ht="14.25" customHeight="1">
      <c r="B55" s="49"/>
      <c r="D55" s="53" t="str">
        <f t="shared" ref="D55:G55" si="54">IFERROR(IF($E$1&gt;=COLUMN(A53),INDEX(INDIRECT("$B$3:$B$"&amp;$C$1),(ROW(D53)*$E$1)-($E$1-COLUMN(A55))),"")," ")</f>
        <v> </v>
      </c>
      <c r="E55" s="53" t="str">
        <f t="shared" si="54"/>
        <v/>
      </c>
      <c r="F55" s="53" t="str">
        <f t="shared" si="54"/>
        <v/>
      </c>
      <c r="G55" s="53" t="str">
        <f t="shared" si="54"/>
        <v/>
      </c>
      <c r="H55" s="53"/>
      <c r="I55" s="53"/>
      <c r="J55" s="53"/>
      <c r="K55" s="53"/>
      <c r="L55" s="53"/>
      <c r="M55" s="53"/>
      <c r="N55" s="53"/>
      <c r="O55" s="53"/>
      <c r="P55" s="53" t="str">
        <f t="shared" si="3"/>
        <v/>
      </c>
    </row>
    <row r="56" ht="14.25" customHeight="1">
      <c r="B56" s="49"/>
      <c r="D56" s="53" t="str">
        <f t="shared" ref="D56:G56" si="55">IFERROR(IF($E$1&gt;=COLUMN(A54),INDEX(INDIRECT("$B$3:$B$"&amp;$C$1),(ROW(D54)*$E$1)-($E$1-COLUMN(A56))),"")," ")</f>
        <v> </v>
      </c>
      <c r="E56" s="53" t="str">
        <f t="shared" si="55"/>
        <v/>
      </c>
      <c r="F56" s="53" t="str">
        <f t="shared" si="55"/>
        <v/>
      </c>
      <c r="G56" s="53" t="str">
        <f t="shared" si="55"/>
        <v/>
      </c>
      <c r="H56" s="53"/>
      <c r="I56" s="53"/>
      <c r="J56" s="53"/>
      <c r="K56" s="53"/>
      <c r="L56" s="53"/>
      <c r="M56" s="53"/>
      <c r="N56" s="53"/>
      <c r="O56" s="53"/>
      <c r="P56" s="53" t="str">
        <f t="shared" si="3"/>
        <v/>
      </c>
    </row>
    <row r="57" ht="14.25" customHeight="1">
      <c r="B57" s="49"/>
      <c r="D57" s="53" t="str">
        <f t="shared" ref="D57:G57" si="56">IFERROR(IF($E$1&gt;=COLUMN(A55),INDEX(INDIRECT("$B$3:$B$"&amp;$C$1),(ROW(D55)*$E$1)-($E$1-COLUMN(A57))),"")," ")</f>
        <v> </v>
      </c>
      <c r="E57" s="53" t="str">
        <f t="shared" si="56"/>
        <v/>
      </c>
      <c r="F57" s="53" t="str">
        <f t="shared" si="56"/>
        <v/>
      </c>
      <c r="G57" s="53" t="str">
        <f t="shared" si="56"/>
        <v/>
      </c>
      <c r="H57" s="53"/>
      <c r="I57" s="53"/>
      <c r="J57" s="53"/>
      <c r="K57" s="53"/>
      <c r="L57" s="53"/>
      <c r="M57" s="53"/>
      <c r="N57" s="53"/>
      <c r="O57" s="53"/>
      <c r="P57" s="53" t="str">
        <f t="shared" si="3"/>
        <v/>
      </c>
    </row>
    <row r="58" ht="14.25" customHeight="1">
      <c r="B58" s="49"/>
      <c r="D58" s="53" t="str">
        <f t="shared" ref="D58:G58" si="57">IFERROR(IF($E$1&gt;=COLUMN(A56),INDEX(INDIRECT("$B$3:$B$"&amp;$C$1),(ROW(D56)*$E$1)-($E$1-COLUMN(A58))),"")," ")</f>
        <v> </v>
      </c>
      <c r="E58" s="53" t="str">
        <f t="shared" si="57"/>
        <v/>
      </c>
      <c r="F58" s="53" t="str">
        <f t="shared" si="57"/>
        <v/>
      </c>
      <c r="G58" s="53" t="str">
        <f t="shared" si="57"/>
        <v/>
      </c>
      <c r="H58" s="53"/>
      <c r="I58" s="53"/>
      <c r="J58" s="53"/>
      <c r="K58" s="53"/>
      <c r="L58" s="53"/>
      <c r="M58" s="53"/>
      <c r="N58" s="53"/>
      <c r="O58" s="53"/>
      <c r="P58" s="53" t="str">
        <f t="shared" si="3"/>
        <v/>
      </c>
    </row>
    <row r="59" ht="14.25" customHeight="1">
      <c r="B59" s="49"/>
      <c r="D59" s="53" t="str">
        <f t="shared" ref="D59:G59" si="58">IFERROR(IF($E$1&gt;=COLUMN(A57),INDEX(INDIRECT("$B$3:$B$"&amp;$C$1),(ROW(D57)*$E$1)-($E$1-COLUMN(A59))),"")," ")</f>
        <v> </v>
      </c>
      <c r="E59" s="53" t="str">
        <f t="shared" si="58"/>
        <v/>
      </c>
      <c r="F59" s="53" t="str">
        <f t="shared" si="58"/>
        <v/>
      </c>
      <c r="G59" s="53" t="str">
        <f t="shared" si="58"/>
        <v/>
      </c>
      <c r="H59" s="53"/>
      <c r="I59" s="53"/>
      <c r="J59" s="53"/>
      <c r="K59" s="53"/>
      <c r="L59" s="53"/>
      <c r="M59" s="53"/>
      <c r="N59" s="53"/>
      <c r="O59" s="53"/>
      <c r="P59" s="53" t="str">
        <f t="shared" si="3"/>
        <v/>
      </c>
    </row>
    <row r="60" ht="14.25" customHeight="1">
      <c r="B60" s="49"/>
      <c r="D60" s="53" t="str">
        <f t="shared" ref="D60:G60" si="59">IFERROR(IF($E$1&gt;=COLUMN(A58),INDEX(INDIRECT("$B$3:$B$"&amp;$C$1),(ROW(D58)*$E$1)-($E$1-COLUMN(A60))),"")," ")</f>
        <v> </v>
      </c>
      <c r="E60" s="53" t="str">
        <f t="shared" si="59"/>
        <v/>
      </c>
      <c r="F60" s="53" t="str">
        <f t="shared" si="59"/>
        <v/>
      </c>
      <c r="G60" s="53" t="str">
        <f t="shared" si="59"/>
        <v/>
      </c>
      <c r="H60" s="53"/>
      <c r="I60" s="53"/>
      <c r="J60" s="53"/>
      <c r="K60" s="53"/>
      <c r="L60" s="53"/>
      <c r="M60" s="53"/>
      <c r="N60" s="53"/>
      <c r="O60" s="53"/>
      <c r="P60" s="53" t="str">
        <f t="shared" si="3"/>
        <v/>
      </c>
    </row>
    <row r="61" ht="14.25" customHeight="1">
      <c r="B61" s="49"/>
      <c r="D61" s="53" t="str">
        <f t="shared" ref="D61:G61" si="60">IFERROR(IF($E$1&gt;=COLUMN(A59),INDEX(INDIRECT("$B$3:$B$"&amp;$C$1),(ROW(D59)*$E$1)-($E$1-COLUMN(A61))),"")," ")</f>
        <v> </v>
      </c>
      <c r="E61" s="53" t="str">
        <f t="shared" si="60"/>
        <v/>
      </c>
      <c r="F61" s="53" t="str">
        <f t="shared" si="60"/>
        <v/>
      </c>
      <c r="G61" s="53" t="str">
        <f t="shared" si="60"/>
        <v/>
      </c>
      <c r="H61" s="53"/>
      <c r="I61" s="53"/>
      <c r="J61" s="53"/>
      <c r="K61" s="53"/>
      <c r="L61" s="53"/>
      <c r="M61" s="53"/>
      <c r="N61" s="53"/>
      <c r="O61" s="53"/>
      <c r="P61" s="53" t="str">
        <f t="shared" si="3"/>
        <v/>
      </c>
    </row>
    <row r="62" ht="14.25" customHeight="1">
      <c r="B62" s="49"/>
      <c r="D62" s="53" t="str">
        <f t="shared" ref="D62:G62" si="61">IFERROR(IF($E$1&gt;=COLUMN(A60),INDEX(INDIRECT("$B$3:$B$"&amp;$C$1),(ROW(D60)*$E$1)-($E$1-COLUMN(A62))),"")," ")</f>
        <v> </v>
      </c>
      <c r="E62" s="53" t="str">
        <f t="shared" si="61"/>
        <v/>
      </c>
      <c r="F62" s="53" t="str">
        <f t="shared" si="61"/>
        <v/>
      </c>
      <c r="G62" s="53" t="str">
        <f t="shared" si="61"/>
        <v/>
      </c>
      <c r="H62" s="53"/>
      <c r="I62" s="53"/>
      <c r="J62" s="53"/>
      <c r="K62" s="53"/>
      <c r="L62" s="53"/>
      <c r="M62" s="53"/>
      <c r="N62" s="53"/>
      <c r="O62" s="53"/>
      <c r="P62" s="53" t="str">
        <f t="shared" si="3"/>
        <v/>
      </c>
    </row>
    <row r="63" ht="14.25" customHeight="1">
      <c r="B63" s="49"/>
      <c r="D63" s="53" t="str">
        <f t="shared" ref="D63:G63" si="62">IFERROR(IF($E$1&gt;=COLUMN(A61),INDEX(INDIRECT("$B$3:$B$"&amp;$C$1),(ROW(D61)*$E$1)-($E$1-COLUMN(A63))),"")," ")</f>
        <v> </v>
      </c>
      <c r="E63" s="53" t="str">
        <f t="shared" si="62"/>
        <v/>
      </c>
      <c r="F63" s="53" t="str">
        <f t="shared" si="62"/>
        <v/>
      </c>
      <c r="G63" s="53" t="str">
        <f t="shared" si="62"/>
        <v/>
      </c>
      <c r="H63" s="53"/>
      <c r="I63" s="53"/>
      <c r="J63" s="53"/>
      <c r="K63" s="53"/>
      <c r="L63" s="53"/>
      <c r="M63" s="53"/>
      <c r="N63" s="53"/>
      <c r="O63" s="53"/>
      <c r="P63" s="53" t="str">
        <f t="shared" si="3"/>
        <v/>
      </c>
    </row>
    <row r="64" ht="14.25" customHeight="1">
      <c r="B64" s="49"/>
      <c r="D64" s="53" t="str">
        <f t="shared" ref="D64:G64" si="63">IFERROR(IF($E$1&gt;=COLUMN(A62),INDEX(INDIRECT("$B$3:$B$"&amp;$C$1),(ROW(D62)*$E$1)-($E$1-COLUMN(A64))),"")," ")</f>
        <v> </v>
      </c>
      <c r="E64" s="53" t="str">
        <f t="shared" si="63"/>
        <v/>
      </c>
      <c r="F64" s="53" t="str">
        <f t="shared" si="63"/>
        <v/>
      </c>
      <c r="G64" s="53" t="str">
        <f t="shared" si="63"/>
        <v/>
      </c>
      <c r="H64" s="53"/>
      <c r="I64" s="53"/>
      <c r="J64" s="53"/>
      <c r="K64" s="53"/>
      <c r="L64" s="53"/>
      <c r="M64" s="53"/>
      <c r="N64" s="53"/>
      <c r="O64" s="53"/>
      <c r="P64" s="53" t="str">
        <f t="shared" si="3"/>
        <v/>
      </c>
    </row>
    <row r="65" ht="14.25" customHeight="1">
      <c r="B65" s="49"/>
      <c r="D65" s="53" t="str">
        <f t="shared" ref="D65:G65" si="64">IFERROR(IF($E$1&gt;=COLUMN(A63),INDEX(INDIRECT("$B$3:$B$"&amp;$C$1),(ROW(D63)*$E$1)-($E$1-COLUMN(A65))),"")," ")</f>
        <v> </v>
      </c>
      <c r="E65" s="53" t="str">
        <f t="shared" si="64"/>
        <v/>
      </c>
      <c r="F65" s="53" t="str">
        <f t="shared" si="64"/>
        <v/>
      </c>
      <c r="G65" s="53" t="str">
        <f t="shared" si="64"/>
        <v/>
      </c>
      <c r="H65" s="53"/>
      <c r="I65" s="53"/>
      <c r="J65" s="53"/>
      <c r="K65" s="53"/>
      <c r="L65" s="53"/>
      <c r="M65" s="53"/>
      <c r="N65" s="53"/>
      <c r="O65" s="53"/>
      <c r="P65" s="53" t="str">
        <f t="shared" si="3"/>
        <v/>
      </c>
    </row>
    <row r="66" ht="14.25" customHeight="1">
      <c r="B66" s="49"/>
      <c r="D66" s="53" t="str">
        <f t="shared" ref="D66:G66" si="65">IFERROR(IF($E$1&gt;=COLUMN(A64),INDEX(INDIRECT("$B$3:$B$"&amp;$C$1),(ROW(D64)*$E$1)-($E$1-COLUMN(A66))),"")," ")</f>
        <v> </v>
      </c>
      <c r="E66" s="53" t="str">
        <f t="shared" si="65"/>
        <v/>
      </c>
      <c r="F66" s="53" t="str">
        <f t="shared" si="65"/>
        <v/>
      </c>
      <c r="G66" s="53" t="str">
        <f t="shared" si="65"/>
        <v/>
      </c>
      <c r="H66" s="53"/>
      <c r="I66" s="53"/>
      <c r="J66" s="53"/>
      <c r="K66" s="53"/>
      <c r="L66" s="53"/>
      <c r="M66" s="53"/>
      <c r="N66" s="53"/>
      <c r="O66" s="53"/>
      <c r="P66" s="53" t="str">
        <f t="shared" si="3"/>
        <v/>
      </c>
    </row>
    <row r="67" ht="14.25" customHeight="1">
      <c r="B67" s="49"/>
      <c r="D67" s="53" t="str">
        <f t="shared" ref="D67:G67" si="66">IFERROR(IF($E$1&gt;=COLUMN(A65),INDEX(INDIRECT("$B$3:$B$"&amp;$C$1),(ROW(D65)*$E$1)-($E$1-COLUMN(A67))),"")," ")</f>
        <v> </v>
      </c>
      <c r="E67" s="53" t="str">
        <f t="shared" si="66"/>
        <v/>
      </c>
      <c r="F67" s="53" t="str">
        <f t="shared" si="66"/>
        <v/>
      </c>
      <c r="G67" s="53" t="str">
        <f t="shared" si="66"/>
        <v/>
      </c>
      <c r="H67" s="53"/>
      <c r="I67" s="53"/>
      <c r="J67" s="53"/>
      <c r="K67" s="53"/>
      <c r="L67" s="53"/>
      <c r="M67" s="53"/>
      <c r="N67" s="53"/>
      <c r="O67" s="53"/>
      <c r="P67" s="53" t="str">
        <f t="shared" si="3"/>
        <v/>
      </c>
    </row>
    <row r="68" ht="14.25" customHeight="1">
      <c r="B68" s="49"/>
      <c r="D68" s="53" t="str">
        <f t="shared" ref="D68:G68" si="67">IFERROR(IF($E$1&gt;=COLUMN(A66),INDEX(INDIRECT("$B$3:$B$"&amp;$C$1),(ROW(D66)*$E$1)-($E$1-COLUMN(A68))),"")," ")</f>
        <v> </v>
      </c>
      <c r="E68" s="53" t="str">
        <f t="shared" si="67"/>
        <v/>
      </c>
      <c r="F68" s="53" t="str">
        <f t="shared" si="67"/>
        <v/>
      </c>
      <c r="G68" s="53" t="str">
        <f t="shared" si="67"/>
        <v/>
      </c>
      <c r="H68" s="53"/>
      <c r="I68" s="53"/>
      <c r="J68" s="53"/>
      <c r="K68" s="53"/>
      <c r="L68" s="53"/>
      <c r="M68" s="53"/>
      <c r="N68" s="53"/>
      <c r="O68" s="53"/>
      <c r="P68" s="53" t="str">
        <f t="shared" si="3"/>
        <v/>
      </c>
    </row>
    <row r="69" ht="14.25" customHeight="1">
      <c r="B69" s="49"/>
      <c r="D69" s="53" t="str">
        <f t="shared" ref="D69:G69" si="68">IFERROR(IF($E$1&gt;=COLUMN(A67),INDEX(INDIRECT("$B$3:$B$"&amp;$C$1),(ROW(D67)*$E$1)-($E$1-COLUMN(A69))),"")," ")</f>
        <v> </v>
      </c>
      <c r="E69" s="53" t="str">
        <f t="shared" si="68"/>
        <v/>
      </c>
      <c r="F69" s="53" t="str">
        <f t="shared" si="68"/>
        <v/>
      </c>
      <c r="G69" s="53" t="str">
        <f t="shared" si="68"/>
        <v/>
      </c>
      <c r="H69" s="53"/>
      <c r="I69" s="53"/>
      <c r="J69" s="53"/>
      <c r="K69" s="53"/>
      <c r="L69" s="53"/>
      <c r="M69" s="53"/>
      <c r="N69" s="53"/>
      <c r="O69" s="53"/>
      <c r="P69" s="53" t="str">
        <f t="shared" si="3"/>
        <v/>
      </c>
    </row>
    <row r="70" ht="14.25" customHeight="1">
      <c r="B70" s="49"/>
      <c r="D70" s="53" t="str">
        <f t="shared" ref="D70:G70" si="69">IFERROR(IF($E$1&gt;=COLUMN(A68),INDEX(INDIRECT("$B$3:$B$"&amp;$C$1),(ROW(D68)*$E$1)-($E$1-COLUMN(A70))),"")," ")</f>
        <v> </v>
      </c>
      <c r="E70" s="53" t="str">
        <f t="shared" si="69"/>
        <v/>
      </c>
      <c r="F70" s="53" t="str">
        <f t="shared" si="69"/>
        <v/>
      </c>
      <c r="G70" s="53" t="str">
        <f t="shared" si="69"/>
        <v/>
      </c>
      <c r="H70" s="53"/>
      <c r="I70" s="53"/>
      <c r="J70" s="53"/>
      <c r="K70" s="53"/>
      <c r="L70" s="53"/>
      <c r="M70" s="53"/>
      <c r="N70" s="53"/>
      <c r="O70" s="53"/>
      <c r="P70" s="53" t="str">
        <f t="shared" si="3"/>
        <v/>
      </c>
    </row>
    <row r="71" ht="14.25" customHeight="1">
      <c r="B71" s="49"/>
      <c r="D71" s="53" t="str">
        <f t="shared" ref="D71:G71" si="70">IFERROR(IF($E$1&gt;=COLUMN(A69),INDEX(INDIRECT("$B$3:$B$"&amp;$C$1),(ROW(D69)*$E$1)-($E$1-COLUMN(A71))),"")," ")</f>
        <v> </v>
      </c>
      <c r="E71" s="53" t="str">
        <f t="shared" si="70"/>
        <v/>
      </c>
      <c r="F71" s="53" t="str">
        <f t="shared" si="70"/>
        <v/>
      </c>
      <c r="G71" s="53" t="str">
        <f t="shared" si="70"/>
        <v/>
      </c>
      <c r="H71" s="53"/>
      <c r="I71" s="53"/>
      <c r="J71" s="53"/>
      <c r="K71" s="53"/>
      <c r="L71" s="53"/>
      <c r="M71" s="53"/>
      <c r="N71" s="53"/>
      <c r="O71" s="53"/>
      <c r="P71" s="53" t="str">
        <f t="shared" si="3"/>
        <v/>
      </c>
    </row>
    <row r="72" ht="14.25" customHeight="1">
      <c r="B72" s="49"/>
      <c r="D72" s="53" t="str">
        <f t="shared" ref="D72:G72" si="71">IFERROR(IF($E$1&gt;=COLUMN(A70),INDEX(INDIRECT("$B$3:$B$"&amp;$C$1),(ROW(D70)*$E$1)-($E$1-COLUMN(A72))),"")," ")</f>
        <v> </v>
      </c>
      <c r="E72" s="53" t="str">
        <f t="shared" si="71"/>
        <v/>
      </c>
      <c r="F72" s="53" t="str">
        <f t="shared" si="71"/>
        <v/>
      </c>
      <c r="G72" s="53" t="str">
        <f t="shared" si="71"/>
        <v/>
      </c>
      <c r="H72" s="53"/>
      <c r="I72" s="53"/>
      <c r="J72" s="53"/>
      <c r="K72" s="53"/>
      <c r="L72" s="53"/>
      <c r="M72" s="53"/>
      <c r="N72" s="53"/>
      <c r="O72" s="53"/>
      <c r="P72" s="53" t="str">
        <f t="shared" si="3"/>
        <v/>
      </c>
    </row>
    <row r="73" ht="14.25" customHeight="1">
      <c r="B73" s="49"/>
      <c r="D73" s="53" t="str">
        <f t="shared" ref="D73:G73" si="72">IFERROR(IF($E$1&gt;=COLUMN(A71),INDEX(INDIRECT("$B$3:$B$"&amp;$C$1),(ROW(D71)*$E$1)-($E$1-COLUMN(A73))),"")," ")</f>
        <v> </v>
      </c>
      <c r="E73" s="53" t="str">
        <f t="shared" si="72"/>
        <v/>
      </c>
      <c r="F73" s="53" t="str">
        <f t="shared" si="72"/>
        <v/>
      </c>
      <c r="G73" s="53" t="str">
        <f t="shared" si="72"/>
        <v/>
      </c>
      <c r="H73" s="53"/>
      <c r="I73" s="53"/>
      <c r="J73" s="53"/>
      <c r="K73" s="53"/>
      <c r="L73" s="53"/>
      <c r="M73" s="53"/>
      <c r="N73" s="53"/>
      <c r="O73" s="53"/>
      <c r="P73" s="53" t="str">
        <f t="shared" si="3"/>
        <v/>
      </c>
    </row>
    <row r="74" ht="14.25" customHeight="1">
      <c r="B74" s="49"/>
      <c r="D74" s="53" t="str">
        <f t="shared" ref="D74:G74" si="73">IFERROR(IF($E$1&gt;=COLUMN(A72),INDEX(INDIRECT("$B$3:$B$"&amp;$C$1),(ROW(D72)*$E$1)-($E$1-COLUMN(A74))),"")," ")</f>
        <v> </v>
      </c>
      <c r="E74" s="53" t="str">
        <f t="shared" si="73"/>
        <v/>
      </c>
      <c r="F74" s="53" t="str">
        <f t="shared" si="73"/>
        <v/>
      </c>
      <c r="G74" s="53" t="str">
        <f t="shared" si="73"/>
        <v/>
      </c>
      <c r="H74" s="53"/>
      <c r="I74" s="53"/>
      <c r="J74" s="53"/>
      <c r="K74" s="53"/>
      <c r="L74" s="53"/>
      <c r="M74" s="53"/>
      <c r="N74" s="53"/>
      <c r="O74" s="53"/>
      <c r="P74" s="53" t="str">
        <f t="shared" si="3"/>
        <v/>
      </c>
    </row>
    <row r="75" ht="14.25" customHeight="1">
      <c r="B75" s="49"/>
      <c r="D75" s="53" t="str">
        <f t="shared" ref="D75:G75" si="74">IFERROR(IF($E$1&gt;=COLUMN(A73),INDEX(INDIRECT("$B$3:$B$"&amp;$C$1),(ROW(D73)*$E$1)-($E$1-COLUMN(A75))),"")," ")</f>
        <v> </v>
      </c>
      <c r="E75" s="53" t="str">
        <f t="shared" si="74"/>
        <v/>
      </c>
      <c r="F75" s="53" t="str">
        <f t="shared" si="74"/>
        <v/>
      </c>
      <c r="G75" s="53" t="str">
        <f t="shared" si="74"/>
        <v/>
      </c>
      <c r="H75" s="53"/>
      <c r="I75" s="53"/>
      <c r="J75" s="53"/>
      <c r="K75" s="53"/>
      <c r="L75" s="53"/>
      <c r="M75" s="53"/>
      <c r="N75" s="53"/>
      <c r="O75" s="53"/>
      <c r="P75" s="53" t="str">
        <f t="shared" si="3"/>
        <v/>
      </c>
    </row>
    <row r="76" ht="14.25" customHeight="1">
      <c r="B76" s="49"/>
      <c r="D76" s="53" t="str">
        <f t="shared" ref="D76:G76" si="75">IFERROR(IF($E$1&gt;=COLUMN(A74),INDEX(INDIRECT("$B$3:$B$"&amp;$C$1),(ROW(D74)*$E$1)-($E$1-COLUMN(A76))),"")," ")</f>
        <v> </v>
      </c>
      <c r="E76" s="53" t="str">
        <f t="shared" si="75"/>
        <v/>
      </c>
      <c r="F76" s="53" t="str">
        <f t="shared" si="75"/>
        <v/>
      </c>
      <c r="G76" s="53" t="str">
        <f t="shared" si="75"/>
        <v/>
      </c>
      <c r="H76" s="53"/>
      <c r="I76" s="53"/>
      <c r="J76" s="53"/>
      <c r="K76" s="53"/>
      <c r="L76" s="53"/>
      <c r="M76" s="53"/>
      <c r="N76" s="53"/>
      <c r="O76" s="53"/>
      <c r="P76" s="53" t="str">
        <f t="shared" si="3"/>
        <v/>
      </c>
    </row>
    <row r="77" ht="14.25" customHeight="1">
      <c r="B77" s="49"/>
      <c r="D77" s="53" t="str">
        <f t="shared" ref="D77:G77" si="76">IFERROR(IF($E$1&gt;=COLUMN(A75),INDEX(INDIRECT("$B$3:$B$"&amp;$C$1),(ROW(D75)*$E$1)-($E$1-COLUMN(A77))),"")," ")</f>
        <v> </v>
      </c>
      <c r="E77" s="53" t="str">
        <f t="shared" si="76"/>
        <v/>
      </c>
      <c r="F77" s="53" t="str">
        <f t="shared" si="76"/>
        <v/>
      </c>
      <c r="G77" s="53" t="str">
        <f t="shared" si="76"/>
        <v/>
      </c>
      <c r="H77" s="53"/>
      <c r="I77" s="53"/>
      <c r="J77" s="53"/>
      <c r="K77" s="53"/>
      <c r="L77" s="53"/>
      <c r="M77" s="53"/>
      <c r="N77" s="53"/>
      <c r="O77" s="53"/>
      <c r="P77" s="53" t="str">
        <f t="shared" si="3"/>
        <v/>
      </c>
    </row>
    <row r="78" ht="14.25" customHeight="1">
      <c r="B78" s="49"/>
      <c r="D78" s="53" t="str">
        <f t="shared" ref="D78:G78" si="77">IFERROR(IF($E$1&gt;=COLUMN(A76),INDEX(INDIRECT("$B$3:$B$"&amp;$C$1),(ROW(D76)*$E$1)-($E$1-COLUMN(A78))),"")," ")</f>
        <v> </v>
      </c>
      <c r="E78" s="53" t="str">
        <f t="shared" si="77"/>
        <v/>
      </c>
      <c r="F78" s="53" t="str">
        <f t="shared" si="77"/>
        <v/>
      </c>
      <c r="G78" s="53" t="str">
        <f t="shared" si="77"/>
        <v/>
      </c>
      <c r="H78" s="53"/>
      <c r="I78" s="53"/>
      <c r="J78" s="53"/>
      <c r="K78" s="53"/>
      <c r="L78" s="53"/>
      <c r="M78" s="53"/>
      <c r="N78" s="53"/>
      <c r="O78" s="53"/>
      <c r="P78" s="53" t="str">
        <f t="shared" si="3"/>
        <v/>
      </c>
    </row>
    <row r="79" ht="14.25" customHeight="1">
      <c r="B79" s="49"/>
      <c r="D79" s="53" t="str">
        <f t="shared" ref="D79:G79" si="78">IFERROR(IF($E$1&gt;=COLUMN(A77),INDEX(INDIRECT("$B$3:$B$"&amp;$C$1),(ROW(D77)*$E$1)-($E$1-COLUMN(A79))),"")," ")</f>
        <v> </v>
      </c>
      <c r="E79" s="53" t="str">
        <f t="shared" si="78"/>
        <v/>
      </c>
      <c r="F79" s="53" t="str">
        <f t="shared" si="78"/>
        <v/>
      </c>
      <c r="G79" s="53" t="str">
        <f t="shared" si="78"/>
        <v/>
      </c>
      <c r="H79" s="53"/>
      <c r="I79" s="53"/>
      <c r="J79" s="53"/>
      <c r="K79" s="53"/>
      <c r="L79" s="53"/>
      <c r="M79" s="53"/>
      <c r="N79" s="53"/>
      <c r="O79" s="53"/>
      <c r="P79" s="53" t="str">
        <f t="shared" si="3"/>
        <v/>
      </c>
    </row>
    <row r="80" ht="14.25" customHeight="1">
      <c r="B80" s="49"/>
      <c r="D80" s="53" t="str">
        <f t="shared" ref="D80:G80" si="79">IFERROR(IF($E$1&gt;=COLUMN(A78),INDEX(INDIRECT("$B$3:$B$"&amp;$C$1),(ROW(D78)*$E$1)-($E$1-COLUMN(A80))),"")," ")</f>
        <v> </v>
      </c>
      <c r="E80" s="53" t="str">
        <f t="shared" si="79"/>
        <v/>
      </c>
      <c r="F80" s="53" t="str">
        <f t="shared" si="79"/>
        <v/>
      </c>
      <c r="G80" s="53" t="str">
        <f t="shared" si="79"/>
        <v/>
      </c>
      <c r="H80" s="53"/>
      <c r="I80" s="53"/>
      <c r="J80" s="53"/>
      <c r="K80" s="53"/>
      <c r="L80" s="53"/>
      <c r="M80" s="53"/>
      <c r="N80" s="53"/>
      <c r="O80" s="53"/>
      <c r="P80" s="53" t="str">
        <f t="shared" si="3"/>
        <v/>
      </c>
    </row>
    <row r="81" ht="14.25" customHeight="1">
      <c r="B81" s="49"/>
      <c r="D81" s="53" t="str">
        <f t="shared" ref="D81:G81" si="80">IFERROR(IF($E$1&gt;=COLUMN(A79),INDEX(INDIRECT("$B$3:$B$"&amp;$C$1),(ROW(D79)*$E$1)-($E$1-COLUMN(A81))),"")," ")</f>
        <v> </v>
      </c>
      <c r="E81" s="53" t="str">
        <f t="shared" si="80"/>
        <v/>
      </c>
      <c r="F81" s="53" t="str">
        <f t="shared" si="80"/>
        <v/>
      </c>
      <c r="G81" s="53" t="str">
        <f t="shared" si="80"/>
        <v/>
      </c>
      <c r="H81" s="53"/>
      <c r="I81" s="53"/>
      <c r="J81" s="53"/>
      <c r="K81" s="53"/>
      <c r="L81" s="53"/>
      <c r="M81" s="53"/>
      <c r="N81" s="53"/>
      <c r="O81" s="53"/>
      <c r="P81" s="53" t="str">
        <f t="shared" si="3"/>
        <v/>
      </c>
    </row>
    <row r="82" ht="14.25" customHeight="1">
      <c r="B82" s="49"/>
      <c r="D82" s="53" t="str">
        <f t="shared" ref="D82:G82" si="81">IFERROR(IF($E$1&gt;=COLUMN(A80),INDEX(INDIRECT("$B$3:$B$"&amp;$C$1),(ROW(D80)*$E$1)-($E$1-COLUMN(A82))),"")," ")</f>
        <v> </v>
      </c>
      <c r="E82" s="53" t="str">
        <f t="shared" si="81"/>
        <v/>
      </c>
      <c r="F82" s="53" t="str">
        <f t="shared" si="81"/>
        <v/>
      </c>
      <c r="G82" s="53" t="str">
        <f t="shared" si="81"/>
        <v/>
      </c>
      <c r="H82" s="53"/>
      <c r="I82" s="53"/>
      <c r="J82" s="53"/>
      <c r="K82" s="53"/>
      <c r="L82" s="53"/>
      <c r="M82" s="53"/>
      <c r="N82" s="53"/>
      <c r="O82" s="53"/>
      <c r="P82" s="53" t="str">
        <f t="shared" si="3"/>
        <v/>
      </c>
    </row>
    <row r="83" ht="14.25" customHeight="1">
      <c r="B83" s="49"/>
      <c r="D83" s="53" t="str">
        <f t="shared" ref="D83:G83" si="82">IFERROR(IF($E$1&gt;=COLUMN(A81),INDEX(INDIRECT("$B$3:$B$"&amp;$C$1),(ROW(D81)*$E$1)-($E$1-COLUMN(A83))),"")," ")</f>
        <v> </v>
      </c>
      <c r="E83" s="53" t="str">
        <f t="shared" si="82"/>
        <v/>
      </c>
      <c r="F83" s="53" t="str">
        <f t="shared" si="82"/>
        <v/>
      </c>
      <c r="G83" s="53" t="str">
        <f t="shared" si="82"/>
        <v/>
      </c>
      <c r="H83" s="53"/>
      <c r="I83" s="53"/>
      <c r="J83" s="53"/>
      <c r="K83" s="53"/>
      <c r="L83" s="53"/>
      <c r="M83" s="53"/>
      <c r="N83" s="53"/>
      <c r="O83" s="53"/>
      <c r="P83" s="53" t="str">
        <f t="shared" si="3"/>
        <v/>
      </c>
    </row>
    <row r="84" ht="14.25" customHeight="1">
      <c r="B84" s="49"/>
      <c r="D84" s="53" t="str">
        <f t="shared" ref="D84:G84" si="83">IFERROR(IF($E$1&gt;=COLUMN(A82),INDEX(INDIRECT("$B$3:$B$"&amp;$C$1),(ROW(D82)*$E$1)-($E$1-COLUMN(A84))),"")," ")</f>
        <v> </v>
      </c>
      <c r="E84" s="53" t="str">
        <f t="shared" si="83"/>
        <v/>
      </c>
      <c r="F84" s="53" t="str">
        <f t="shared" si="83"/>
        <v/>
      </c>
      <c r="G84" s="53" t="str">
        <f t="shared" si="83"/>
        <v/>
      </c>
      <c r="H84" s="53"/>
      <c r="I84" s="53"/>
      <c r="J84" s="53"/>
      <c r="K84" s="53"/>
      <c r="L84" s="53"/>
      <c r="M84" s="53"/>
      <c r="N84" s="53"/>
      <c r="O84" s="53"/>
      <c r="P84" s="53" t="str">
        <f t="shared" si="3"/>
        <v/>
      </c>
    </row>
    <row r="85" ht="14.25" customHeight="1">
      <c r="B85" s="49"/>
      <c r="D85" s="53" t="str">
        <f t="shared" ref="D85:G85" si="84">IFERROR(IF($E$1&gt;=COLUMN(A83),INDEX(INDIRECT("$B$3:$B$"&amp;$C$1),(ROW(D83)*$E$1)-($E$1-COLUMN(A85))),"")," ")</f>
        <v> </v>
      </c>
      <c r="E85" s="53" t="str">
        <f t="shared" si="84"/>
        <v/>
      </c>
      <c r="F85" s="53" t="str">
        <f t="shared" si="84"/>
        <v/>
      </c>
      <c r="G85" s="53" t="str">
        <f t="shared" si="84"/>
        <v/>
      </c>
      <c r="H85" s="53"/>
      <c r="I85" s="53"/>
      <c r="J85" s="53"/>
      <c r="K85" s="53"/>
      <c r="L85" s="53"/>
      <c r="M85" s="53"/>
      <c r="N85" s="53"/>
      <c r="O85" s="53"/>
      <c r="P85" s="53" t="str">
        <f t="shared" si="3"/>
        <v/>
      </c>
    </row>
    <row r="86" ht="14.25" customHeight="1">
      <c r="B86" s="49"/>
      <c r="D86" s="53" t="str">
        <f t="shared" ref="D86:G86" si="85">IFERROR(IF($E$1&gt;=COLUMN(A84),INDEX(INDIRECT("$B$3:$B$"&amp;$C$1),(ROW(D84)*$E$1)-($E$1-COLUMN(A86))),"")," ")</f>
        <v> </v>
      </c>
      <c r="E86" s="53" t="str">
        <f t="shared" si="85"/>
        <v/>
      </c>
      <c r="F86" s="53" t="str">
        <f t="shared" si="85"/>
        <v/>
      </c>
      <c r="G86" s="53" t="str">
        <f t="shared" si="85"/>
        <v/>
      </c>
      <c r="H86" s="53"/>
      <c r="I86" s="53"/>
      <c r="J86" s="53"/>
      <c r="K86" s="53"/>
      <c r="L86" s="53"/>
      <c r="M86" s="53"/>
      <c r="N86" s="53"/>
      <c r="O86" s="53"/>
      <c r="P86" s="53" t="str">
        <f t="shared" si="3"/>
        <v/>
      </c>
    </row>
    <row r="87" ht="14.25" customHeight="1">
      <c r="B87" s="49"/>
      <c r="D87" s="53" t="str">
        <f t="shared" ref="D87:G87" si="86">IFERROR(IF($E$1&gt;=COLUMN(A85),INDEX(INDIRECT("$B$3:$B$"&amp;$C$1),(ROW(D85)*$E$1)-($E$1-COLUMN(A87))),"")," ")</f>
        <v> </v>
      </c>
      <c r="E87" s="53" t="str">
        <f t="shared" si="86"/>
        <v/>
      </c>
      <c r="F87" s="53" t="str">
        <f t="shared" si="86"/>
        <v/>
      </c>
      <c r="G87" s="53" t="str">
        <f t="shared" si="86"/>
        <v/>
      </c>
      <c r="H87" s="53"/>
      <c r="I87" s="53"/>
      <c r="J87" s="53"/>
      <c r="K87" s="53"/>
      <c r="L87" s="53"/>
      <c r="M87" s="53"/>
      <c r="N87" s="53"/>
      <c r="O87" s="53"/>
      <c r="P87" s="53" t="str">
        <f t="shared" si="3"/>
        <v/>
      </c>
    </row>
    <row r="88" ht="14.25" customHeight="1">
      <c r="B88" s="49"/>
      <c r="D88" s="53" t="str">
        <f t="shared" ref="D88:G88" si="87">IFERROR(IF($E$1&gt;=COLUMN(A86),INDEX(INDIRECT("$B$3:$B$"&amp;$C$1),(ROW(D86)*$E$1)-($E$1-COLUMN(A88))),"")," ")</f>
        <v> </v>
      </c>
      <c r="E88" s="53" t="str">
        <f t="shared" si="87"/>
        <v/>
      </c>
      <c r="F88" s="53" t="str">
        <f t="shared" si="87"/>
        <v/>
      </c>
      <c r="G88" s="53" t="str">
        <f t="shared" si="87"/>
        <v/>
      </c>
      <c r="H88" s="53"/>
      <c r="I88" s="53"/>
      <c r="J88" s="53"/>
      <c r="K88" s="53"/>
      <c r="L88" s="53"/>
      <c r="M88" s="53"/>
      <c r="N88" s="53"/>
      <c r="O88" s="53"/>
      <c r="P88" s="53" t="str">
        <f t="shared" si="3"/>
        <v/>
      </c>
    </row>
    <row r="89" ht="14.25" customHeight="1">
      <c r="B89" s="49"/>
      <c r="D89" s="53" t="str">
        <f t="shared" ref="D89:G89" si="88">IFERROR(IF($E$1&gt;=COLUMN(A87),INDEX(INDIRECT("$B$3:$B$"&amp;$C$1),(ROW(D87)*$E$1)-($E$1-COLUMN(A89))),"")," ")</f>
        <v> </v>
      </c>
      <c r="E89" s="53" t="str">
        <f t="shared" si="88"/>
        <v/>
      </c>
      <c r="F89" s="53" t="str">
        <f t="shared" si="88"/>
        <v/>
      </c>
      <c r="G89" s="53" t="str">
        <f t="shared" si="88"/>
        <v/>
      </c>
      <c r="H89" s="53"/>
      <c r="I89" s="53"/>
      <c r="J89" s="53"/>
      <c r="K89" s="53"/>
      <c r="L89" s="53"/>
      <c r="M89" s="53"/>
      <c r="N89" s="53"/>
      <c r="O89" s="53"/>
      <c r="P89" s="53" t="str">
        <f t="shared" si="3"/>
        <v/>
      </c>
    </row>
    <row r="90" ht="14.25" customHeight="1">
      <c r="B90" s="49"/>
      <c r="D90" s="53" t="str">
        <f t="shared" ref="D90:G90" si="89">IFERROR(IF($E$1&gt;=COLUMN(A88),INDEX(INDIRECT("$B$3:$B$"&amp;$C$1),(ROW(D88)*$E$1)-($E$1-COLUMN(A90))),"")," ")</f>
        <v> </v>
      </c>
      <c r="E90" s="53" t="str">
        <f t="shared" si="89"/>
        <v/>
      </c>
      <c r="F90" s="53" t="str">
        <f t="shared" si="89"/>
        <v/>
      </c>
      <c r="G90" s="53" t="str">
        <f t="shared" si="89"/>
        <v/>
      </c>
      <c r="H90" s="53"/>
      <c r="I90" s="53"/>
      <c r="J90" s="53"/>
      <c r="K90" s="53"/>
      <c r="L90" s="53"/>
      <c r="M90" s="53"/>
      <c r="N90" s="53"/>
      <c r="O90" s="53"/>
      <c r="P90" s="53" t="str">
        <f t="shared" si="3"/>
        <v/>
      </c>
    </row>
    <row r="91" ht="14.25" customHeight="1">
      <c r="B91" s="49"/>
      <c r="D91" s="53" t="str">
        <f t="shared" ref="D91:G91" si="90">IFERROR(IF($E$1&gt;=COLUMN(A89),INDEX(INDIRECT("$B$3:$B$"&amp;$C$1),(ROW(D89)*$E$1)-($E$1-COLUMN(A91))),"")," ")</f>
        <v> </v>
      </c>
      <c r="E91" s="53" t="str">
        <f t="shared" si="90"/>
        <v/>
      </c>
      <c r="F91" s="53" t="str">
        <f t="shared" si="90"/>
        <v/>
      </c>
      <c r="G91" s="53" t="str">
        <f t="shared" si="90"/>
        <v/>
      </c>
      <c r="H91" s="53"/>
      <c r="I91" s="53"/>
      <c r="J91" s="53"/>
      <c r="K91" s="53"/>
      <c r="L91" s="53"/>
      <c r="M91" s="53"/>
      <c r="N91" s="53"/>
      <c r="O91" s="53"/>
      <c r="P91" s="53" t="str">
        <f t="shared" si="3"/>
        <v/>
      </c>
    </row>
    <row r="92" ht="14.25" customHeight="1">
      <c r="B92" s="49"/>
      <c r="D92" s="53" t="str">
        <f t="shared" ref="D92:G92" si="91">IFERROR(IF($E$1&gt;=COLUMN(A90),INDEX(INDIRECT("$B$3:$B$"&amp;$C$1),(ROW(D90)*$E$1)-($E$1-COLUMN(A92))),"")," ")</f>
        <v> </v>
      </c>
      <c r="E92" s="53" t="str">
        <f t="shared" si="91"/>
        <v/>
      </c>
      <c r="F92" s="53" t="str">
        <f t="shared" si="91"/>
        <v/>
      </c>
      <c r="G92" s="53" t="str">
        <f t="shared" si="91"/>
        <v/>
      </c>
      <c r="H92" s="53"/>
      <c r="I92" s="53"/>
      <c r="J92" s="53"/>
      <c r="K92" s="53"/>
      <c r="L92" s="53"/>
      <c r="M92" s="53"/>
      <c r="N92" s="53"/>
      <c r="O92" s="53"/>
      <c r="P92" s="53" t="str">
        <f t="shared" si="3"/>
        <v/>
      </c>
    </row>
    <row r="93" ht="14.25" customHeight="1">
      <c r="B93" s="49"/>
      <c r="D93" s="53" t="str">
        <f t="shared" ref="D93:G93" si="92">IFERROR(IF($E$1&gt;=COLUMN(A91),INDEX(INDIRECT("$B$3:$B$"&amp;$C$1),(ROW(D91)*$E$1)-($E$1-COLUMN(A93))),"")," ")</f>
        <v> </v>
      </c>
      <c r="E93" s="53" t="str">
        <f t="shared" si="92"/>
        <v/>
      </c>
      <c r="F93" s="53" t="str">
        <f t="shared" si="92"/>
        <v/>
      </c>
      <c r="G93" s="53" t="str">
        <f t="shared" si="92"/>
        <v/>
      </c>
      <c r="H93" s="53"/>
      <c r="I93" s="53"/>
      <c r="J93" s="53"/>
      <c r="K93" s="53"/>
      <c r="L93" s="53"/>
      <c r="M93" s="53"/>
      <c r="N93" s="53"/>
      <c r="O93" s="53"/>
      <c r="P93" s="53" t="str">
        <f t="shared" si="3"/>
        <v/>
      </c>
    </row>
    <row r="94" ht="14.25" customHeight="1">
      <c r="B94" s="49"/>
      <c r="D94" s="53" t="str">
        <f t="shared" ref="D94:G94" si="93">IFERROR(IF($E$1&gt;=COLUMN(A92),INDEX(INDIRECT("$B$3:$B$"&amp;$C$1),(ROW(D92)*$E$1)-($E$1-COLUMN(A94))),"")," ")</f>
        <v> </v>
      </c>
      <c r="E94" s="53" t="str">
        <f t="shared" si="93"/>
        <v/>
      </c>
      <c r="F94" s="53" t="str">
        <f t="shared" si="93"/>
        <v/>
      </c>
      <c r="G94" s="53" t="str">
        <f t="shared" si="93"/>
        <v/>
      </c>
      <c r="H94" s="53"/>
      <c r="I94" s="53"/>
      <c r="J94" s="53"/>
      <c r="K94" s="53"/>
      <c r="L94" s="53"/>
      <c r="M94" s="53"/>
      <c r="N94" s="53"/>
      <c r="O94" s="53"/>
      <c r="P94" s="53" t="str">
        <f t="shared" si="3"/>
        <v/>
      </c>
    </row>
    <row r="95" ht="14.25" customHeight="1">
      <c r="B95" s="49"/>
      <c r="D95" s="53" t="str">
        <f t="shared" ref="D95:G95" si="94">IFERROR(IF($E$1&gt;=COLUMN(A93),INDEX(INDIRECT("$B$3:$B$"&amp;$C$1),(ROW(D93)*$E$1)-($E$1-COLUMN(A95))),"")," ")</f>
        <v> </v>
      </c>
      <c r="E95" s="53" t="str">
        <f t="shared" si="94"/>
        <v/>
      </c>
      <c r="F95" s="53" t="str">
        <f t="shared" si="94"/>
        <v/>
      </c>
      <c r="G95" s="53" t="str">
        <f t="shared" si="94"/>
        <v/>
      </c>
      <c r="H95" s="53"/>
      <c r="I95" s="53"/>
      <c r="J95" s="53"/>
      <c r="K95" s="53"/>
      <c r="L95" s="53"/>
      <c r="M95" s="53"/>
      <c r="N95" s="53"/>
      <c r="O95" s="53"/>
      <c r="P95" s="53" t="str">
        <f t="shared" si="3"/>
        <v/>
      </c>
    </row>
    <row r="96" ht="14.25" customHeight="1">
      <c r="B96" s="49"/>
      <c r="D96" s="53" t="str">
        <f t="shared" ref="D96:G96" si="95">IFERROR(IF($E$1&gt;=COLUMN(A94),INDEX(INDIRECT("$B$3:$B$"&amp;$C$1),(ROW(D94)*$E$1)-($E$1-COLUMN(A96))),"")," ")</f>
        <v> </v>
      </c>
      <c r="E96" s="53" t="str">
        <f t="shared" si="95"/>
        <v/>
      </c>
      <c r="F96" s="53" t="str">
        <f t="shared" si="95"/>
        <v/>
      </c>
      <c r="G96" s="53" t="str">
        <f t="shared" si="95"/>
        <v/>
      </c>
      <c r="H96" s="53"/>
      <c r="I96" s="53"/>
      <c r="J96" s="53"/>
      <c r="K96" s="53"/>
      <c r="L96" s="53"/>
      <c r="M96" s="53"/>
      <c r="N96" s="53"/>
      <c r="O96" s="53"/>
      <c r="P96" s="53" t="str">
        <f t="shared" si="3"/>
        <v/>
      </c>
    </row>
    <row r="97" ht="14.25" customHeight="1">
      <c r="B97" s="49"/>
      <c r="D97" s="53" t="str">
        <f t="shared" ref="D97:G97" si="96">IFERROR(IF($E$1&gt;=COLUMN(A95),INDEX(INDIRECT("$B$3:$B$"&amp;$C$1),(ROW(D95)*$E$1)-($E$1-COLUMN(A97))),"")," ")</f>
        <v> </v>
      </c>
      <c r="E97" s="53" t="str">
        <f t="shared" si="96"/>
        <v/>
      </c>
      <c r="F97" s="53" t="str">
        <f t="shared" si="96"/>
        <v/>
      </c>
      <c r="G97" s="53" t="str">
        <f t="shared" si="96"/>
        <v/>
      </c>
      <c r="H97" s="53"/>
      <c r="I97" s="53"/>
      <c r="J97" s="53"/>
      <c r="K97" s="53"/>
      <c r="L97" s="53"/>
      <c r="M97" s="53"/>
      <c r="N97" s="53"/>
      <c r="O97" s="53"/>
      <c r="P97" s="53" t="str">
        <f t="shared" si="3"/>
        <v/>
      </c>
    </row>
    <row r="98" ht="14.25" customHeight="1">
      <c r="B98" s="49"/>
      <c r="D98" s="53" t="str">
        <f t="shared" ref="D98:G98" si="97">IFERROR(IF($E$1&gt;=COLUMN(A96),INDEX(INDIRECT("$B$3:$B$"&amp;$C$1),(ROW(D96)*$E$1)-($E$1-COLUMN(A98))),"")," ")</f>
        <v> </v>
      </c>
      <c r="E98" s="53" t="str">
        <f t="shared" si="97"/>
        <v/>
      </c>
      <c r="F98" s="53" t="str">
        <f t="shared" si="97"/>
        <v/>
      </c>
      <c r="G98" s="53" t="str">
        <f t="shared" si="97"/>
        <v/>
      </c>
      <c r="H98" s="53"/>
      <c r="I98" s="53"/>
      <c r="J98" s="53"/>
      <c r="K98" s="53"/>
      <c r="L98" s="53"/>
      <c r="M98" s="53"/>
      <c r="N98" s="53"/>
      <c r="O98" s="53"/>
      <c r="P98" s="53" t="str">
        <f t="shared" si="3"/>
        <v/>
      </c>
    </row>
    <row r="99" ht="14.25" customHeight="1">
      <c r="B99" s="49"/>
      <c r="D99" s="53" t="str">
        <f t="shared" ref="D99:G99" si="98">IFERROR(IF($E$1&gt;=COLUMN(A97),INDEX(INDIRECT("$B$3:$B$"&amp;$C$1),(ROW(D97)*$E$1)-($E$1-COLUMN(A99))),"")," ")</f>
        <v> </v>
      </c>
      <c r="E99" s="53" t="str">
        <f t="shared" si="98"/>
        <v/>
      </c>
      <c r="F99" s="53" t="str">
        <f t="shared" si="98"/>
        <v/>
      </c>
      <c r="G99" s="53" t="str">
        <f t="shared" si="98"/>
        <v/>
      </c>
      <c r="H99" s="53"/>
      <c r="I99" s="53"/>
      <c r="J99" s="53"/>
      <c r="K99" s="53"/>
      <c r="L99" s="53"/>
      <c r="M99" s="53"/>
      <c r="N99" s="53"/>
      <c r="O99" s="53"/>
      <c r="P99" s="53" t="str">
        <f t="shared" si="3"/>
        <v/>
      </c>
    </row>
    <row r="100" ht="14.25" customHeight="1">
      <c r="B100" s="49"/>
      <c r="D100" s="53" t="str">
        <f t="shared" ref="D100:G100" si="99">IFERROR(IF($E$1&gt;=COLUMN(A98),INDEX(INDIRECT("$B$3:$B$"&amp;$C$1),(ROW(D98)*$E$1)-($E$1-COLUMN(A100))),"")," ")</f>
        <v> </v>
      </c>
      <c r="E100" s="53" t="str">
        <f t="shared" si="99"/>
        <v/>
      </c>
      <c r="F100" s="53" t="str">
        <f t="shared" si="99"/>
        <v/>
      </c>
      <c r="G100" s="53" t="str">
        <f t="shared" si="99"/>
        <v/>
      </c>
      <c r="H100" s="53"/>
      <c r="I100" s="53"/>
      <c r="J100" s="53"/>
      <c r="K100" s="53"/>
      <c r="L100" s="53"/>
      <c r="M100" s="53"/>
      <c r="N100" s="53"/>
      <c r="O100" s="53"/>
      <c r="P100" s="53" t="str">
        <f t="shared" si="3"/>
        <v/>
      </c>
    </row>
    <row r="101" ht="14.25" customHeight="1">
      <c r="B101" s="49"/>
      <c r="D101" s="53" t="str">
        <f t="shared" ref="D101:G101" si="100">IFERROR(IF($E$1&gt;=COLUMN(A99),INDEX(INDIRECT("$B$3:$B$"&amp;$C$1),(ROW(D99)*$E$1)-($E$1-COLUMN(A101))),"")," ")</f>
        <v> </v>
      </c>
      <c r="E101" s="53" t="str">
        <f t="shared" si="100"/>
        <v/>
      </c>
      <c r="F101" s="53" t="str">
        <f t="shared" si="100"/>
        <v/>
      </c>
      <c r="G101" s="53" t="str">
        <f t="shared" si="100"/>
        <v/>
      </c>
      <c r="H101" s="53"/>
      <c r="I101" s="53"/>
      <c r="J101" s="53"/>
      <c r="K101" s="53"/>
      <c r="L101" s="53"/>
      <c r="M101" s="53"/>
      <c r="N101" s="53"/>
      <c r="O101" s="53"/>
      <c r="P101" s="53" t="str">
        <f t="shared" si="3"/>
        <v/>
      </c>
    </row>
    <row r="102" ht="14.25" customHeight="1">
      <c r="B102" s="49"/>
      <c r="D102" s="53" t="str">
        <f t="shared" ref="D102:G102" si="101">IFERROR(IF($E$1&gt;=COLUMN(A100),INDEX(INDIRECT("$B$3:$B$"&amp;$C$1),(ROW(D100)*$E$1)-($E$1-COLUMN(A102))),"")," ")</f>
        <v> </v>
      </c>
      <c r="E102" s="53" t="str">
        <f t="shared" si="101"/>
        <v/>
      </c>
      <c r="F102" s="53" t="str">
        <f t="shared" si="101"/>
        <v/>
      </c>
      <c r="G102" s="53" t="str">
        <f t="shared" si="101"/>
        <v/>
      </c>
      <c r="H102" s="53"/>
      <c r="I102" s="53"/>
      <c r="J102" s="53"/>
      <c r="K102" s="53"/>
      <c r="L102" s="53"/>
      <c r="M102" s="53"/>
      <c r="N102" s="53"/>
      <c r="O102" s="53"/>
      <c r="P102" s="53" t="str">
        <f t="shared" si="3"/>
        <v/>
      </c>
    </row>
    <row r="103" ht="14.25" customHeight="1">
      <c r="B103" s="49"/>
      <c r="D103" s="53" t="str">
        <f t="shared" ref="D103:G103" si="102">IFERROR(IF($E$1&gt;=COLUMN(A101),INDEX(INDIRECT("$B$3:$B$"&amp;$C$1),(ROW(D101)*$E$1)-($E$1-COLUMN(A103))),"")," ")</f>
        <v> </v>
      </c>
      <c r="E103" s="53" t="str">
        <f t="shared" si="102"/>
        <v/>
      </c>
      <c r="F103" s="53" t="str">
        <f t="shared" si="102"/>
        <v/>
      </c>
      <c r="G103" s="53" t="str">
        <f t="shared" si="102"/>
        <v/>
      </c>
      <c r="H103" s="53"/>
      <c r="I103" s="53"/>
      <c r="J103" s="53"/>
      <c r="K103" s="53"/>
      <c r="L103" s="53"/>
      <c r="M103" s="53"/>
      <c r="N103" s="53"/>
      <c r="O103" s="53"/>
      <c r="P103" s="53" t="str">
        <f t="shared" si="3"/>
        <v/>
      </c>
    </row>
    <row r="104" ht="14.25" customHeight="1">
      <c r="B104" s="49"/>
      <c r="D104" s="53" t="str">
        <f t="shared" ref="D104:G104" si="103">IFERROR(IF($E$1&gt;=COLUMN(A102),INDEX(INDIRECT("$B$3:$B$"&amp;$C$1),(ROW(D102)*$E$1)-($E$1-COLUMN(A104))),"")," ")</f>
        <v> </v>
      </c>
      <c r="E104" s="53" t="str">
        <f t="shared" si="103"/>
        <v/>
      </c>
      <c r="F104" s="53" t="str">
        <f t="shared" si="103"/>
        <v/>
      </c>
      <c r="G104" s="53" t="str">
        <f t="shared" si="103"/>
        <v/>
      </c>
      <c r="H104" s="53"/>
      <c r="I104" s="53"/>
      <c r="J104" s="53"/>
      <c r="K104" s="53"/>
      <c r="L104" s="53"/>
      <c r="M104" s="53"/>
      <c r="N104" s="53"/>
      <c r="O104" s="53"/>
      <c r="P104" s="53" t="str">
        <f t="shared" si="3"/>
        <v/>
      </c>
    </row>
    <row r="105" ht="14.25" customHeight="1">
      <c r="B105" s="49"/>
      <c r="D105" s="53" t="str">
        <f t="shared" ref="D105:G105" si="104">IFERROR(IF($E$1&gt;=COLUMN(A103),INDEX(INDIRECT("$B$3:$B$"&amp;$C$1),(ROW(D103)*$E$1)-($E$1-COLUMN(A105))),"")," ")</f>
        <v> </v>
      </c>
      <c r="E105" s="53" t="str">
        <f t="shared" si="104"/>
        <v/>
      </c>
      <c r="F105" s="53" t="str">
        <f t="shared" si="104"/>
        <v/>
      </c>
      <c r="G105" s="53" t="str">
        <f t="shared" si="104"/>
        <v/>
      </c>
      <c r="H105" s="53"/>
      <c r="I105" s="53"/>
      <c r="J105" s="53"/>
      <c r="K105" s="53"/>
      <c r="L105" s="53"/>
      <c r="M105" s="53"/>
      <c r="N105" s="53"/>
      <c r="O105" s="53"/>
      <c r="P105" s="53" t="str">
        <f t="shared" si="3"/>
        <v/>
      </c>
    </row>
    <row r="106" ht="14.25" customHeight="1">
      <c r="B106" s="49"/>
      <c r="D106" s="53" t="str">
        <f t="shared" ref="D106:G106" si="105">IFERROR(IF($E$1&gt;=COLUMN(A104),INDEX(INDIRECT("$B$3:$B$"&amp;$C$1),(ROW(D104)*$E$1)-($E$1-COLUMN(A106))),"")," ")</f>
        <v> </v>
      </c>
      <c r="E106" s="53" t="str">
        <f t="shared" si="105"/>
        <v/>
      </c>
      <c r="F106" s="53" t="str">
        <f t="shared" si="105"/>
        <v/>
      </c>
      <c r="G106" s="53" t="str">
        <f t="shared" si="105"/>
        <v/>
      </c>
      <c r="H106" s="53"/>
      <c r="I106" s="53"/>
      <c r="J106" s="53"/>
      <c r="K106" s="53"/>
      <c r="L106" s="53"/>
      <c r="M106" s="53"/>
      <c r="N106" s="53"/>
      <c r="O106" s="53"/>
      <c r="P106" s="53" t="str">
        <f t="shared" si="3"/>
        <v/>
      </c>
    </row>
    <row r="107" ht="14.25" customHeight="1">
      <c r="B107" s="49"/>
      <c r="D107" s="53" t="str">
        <f t="shared" ref="D107:G107" si="106">IFERROR(IF($E$1&gt;=COLUMN(A105),INDEX(INDIRECT("$B$3:$B$"&amp;$C$1),(ROW(D105)*$E$1)-($E$1-COLUMN(A107))),"")," ")</f>
        <v> </v>
      </c>
      <c r="E107" s="53" t="str">
        <f t="shared" si="106"/>
        <v/>
      </c>
      <c r="F107" s="53" t="str">
        <f t="shared" si="106"/>
        <v/>
      </c>
      <c r="G107" s="53" t="str">
        <f t="shared" si="106"/>
        <v/>
      </c>
      <c r="H107" s="53"/>
      <c r="I107" s="53"/>
      <c r="J107" s="53"/>
      <c r="K107" s="53"/>
      <c r="L107" s="53"/>
      <c r="M107" s="53"/>
      <c r="N107" s="53"/>
      <c r="O107" s="53"/>
      <c r="P107" s="53" t="str">
        <f t="shared" si="3"/>
        <v/>
      </c>
    </row>
    <row r="108" ht="14.25" customHeight="1">
      <c r="B108" s="49"/>
      <c r="D108" s="53" t="str">
        <f t="shared" ref="D108:G108" si="107">IFERROR(IF($E$1&gt;=COLUMN(A106),INDEX(INDIRECT("$B$3:$B$"&amp;$C$1),(ROW(D106)*$E$1)-($E$1-COLUMN(A108))),"")," ")</f>
        <v> </v>
      </c>
      <c r="E108" s="53" t="str">
        <f t="shared" si="107"/>
        <v/>
      </c>
      <c r="F108" s="53" t="str">
        <f t="shared" si="107"/>
        <v/>
      </c>
      <c r="G108" s="53" t="str">
        <f t="shared" si="107"/>
        <v/>
      </c>
      <c r="H108" s="53"/>
      <c r="I108" s="53"/>
      <c r="J108" s="53"/>
      <c r="K108" s="53"/>
      <c r="L108" s="53"/>
      <c r="M108" s="53"/>
      <c r="N108" s="53"/>
      <c r="O108" s="53"/>
      <c r="P108" s="53" t="str">
        <f t="shared" si="3"/>
        <v/>
      </c>
    </row>
    <row r="109" ht="14.25" customHeight="1">
      <c r="B109" s="49"/>
      <c r="D109" s="53" t="str">
        <f t="shared" ref="D109:G109" si="108">IFERROR(IF($E$1&gt;=COLUMN(A107),INDEX(INDIRECT("$B$3:$B$"&amp;$C$1),(ROW(D107)*$E$1)-($E$1-COLUMN(A109))),"")," ")</f>
        <v> </v>
      </c>
      <c r="E109" s="53" t="str">
        <f t="shared" si="108"/>
        <v/>
      </c>
      <c r="F109" s="53" t="str">
        <f t="shared" si="108"/>
        <v/>
      </c>
      <c r="G109" s="53" t="str">
        <f t="shared" si="108"/>
        <v/>
      </c>
      <c r="H109" s="53"/>
      <c r="I109" s="53"/>
      <c r="J109" s="53"/>
      <c r="K109" s="53"/>
      <c r="L109" s="53"/>
      <c r="M109" s="53"/>
      <c r="N109" s="53"/>
      <c r="O109" s="53"/>
      <c r="P109" s="53" t="str">
        <f t="shared" si="3"/>
        <v/>
      </c>
    </row>
    <row r="110" ht="14.25" customHeight="1">
      <c r="B110" s="49"/>
      <c r="D110" s="53" t="str">
        <f t="shared" ref="D110:G110" si="109">IFERROR(IF($E$1&gt;=COLUMN(A108),INDEX(INDIRECT("$B$3:$B$"&amp;$C$1),(ROW(D108)*$E$1)-($E$1-COLUMN(A110))),"")," ")</f>
        <v> </v>
      </c>
      <c r="E110" s="53" t="str">
        <f t="shared" si="109"/>
        <v/>
      </c>
      <c r="F110" s="53" t="str">
        <f t="shared" si="109"/>
        <v/>
      </c>
      <c r="G110" s="53" t="str">
        <f t="shared" si="109"/>
        <v/>
      </c>
      <c r="H110" s="53"/>
      <c r="I110" s="53"/>
      <c r="J110" s="53"/>
      <c r="K110" s="53"/>
      <c r="L110" s="53"/>
      <c r="M110" s="53"/>
      <c r="N110" s="53"/>
      <c r="O110" s="53"/>
      <c r="P110" s="53" t="str">
        <f t="shared" si="3"/>
        <v/>
      </c>
    </row>
    <row r="111" ht="14.25" customHeight="1">
      <c r="B111" s="49"/>
      <c r="D111" s="53" t="str">
        <f t="shared" ref="D111:G111" si="110">IFERROR(IF($E$1&gt;=COLUMN(A109),INDEX(INDIRECT("$B$3:$B$"&amp;$C$1),(ROW(D109)*$E$1)-($E$1-COLUMN(A111))),"")," ")</f>
        <v> </v>
      </c>
      <c r="E111" s="53" t="str">
        <f t="shared" si="110"/>
        <v/>
      </c>
      <c r="F111" s="53" t="str">
        <f t="shared" si="110"/>
        <v/>
      </c>
      <c r="G111" s="53" t="str">
        <f t="shared" si="110"/>
        <v/>
      </c>
      <c r="H111" s="53"/>
      <c r="I111" s="53"/>
      <c r="J111" s="53"/>
      <c r="K111" s="53"/>
      <c r="L111" s="53"/>
      <c r="M111" s="53"/>
      <c r="N111" s="53"/>
      <c r="O111" s="53"/>
      <c r="P111" s="53" t="str">
        <f t="shared" si="3"/>
        <v/>
      </c>
    </row>
    <row r="112" ht="14.25" customHeight="1">
      <c r="B112" s="49"/>
      <c r="D112" s="53" t="str">
        <f t="shared" ref="D112:G112" si="111">IFERROR(IF($E$1&gt;=COLUMN(A110),INDEX(INDIRECT("$B$3:$B$"&amp;$C$1),(ROW(D110)*$E$1)-($E$1-COLUMN(A112))),"")," ")</f>
        <v> </v>
      </c>
      <c r="E112" s="53" t="str">
        <f t="shared" si="111"/>
        <v/>
      </c>
      <c r="F112" s="53" t="str">
        <f t="shared" si="111"/>
        <v/>
      </c>
      <c r="G112" s="53" t="str">
        <f t="shared" si="111"/>
        <v/>
      </c>
      <c r="H112" s="53"/>
      <c r="I112" s="53"/>
      <c r="J112" s="53"/>
      <c r="K112" s="53"/>
      <c r="L112" s="53"/>
      <c r="M112" s="53"/>
      <c r="N112" s="53"/>
      <c r="O112" s="53"/>
      <c r="P112" s="53" t="str">
        <f t="shared" si="3"/>
        <v/>
      </c>
    </row>
    <row r="113" ht="14.25" customHeight="1">
      <c r="B113" s="49"/>
      <c r="D113" s="53" t="str">
        <f t="shared" ref="D113:G113" si="112">IFERROR(IF($E$1&gt;=COLUMN(A111),INDEX(INDIRECT("$B$3:$B$"&amp;$C$1),(ROW(D111)*$E$1)-($E$1-COLUMN(A113))),"")," ")</f>
        <v> </v>
      </c>
      <c r="E113" s="53" t="str">
        <f t="shared" si="112"/>
        <v/>
      </c>
      <c r="F113" s="53" t="str">
        <f t="shared" si="112"/>
        <v/>
      </c>
      <c r="G113" s="53" t="str">
        <f t="shared" si="112"/>
        <v/>
      </c>
      <c r="H113" s="53"/>
      <c r="I113" s="53"/>
      <c r="J113" s="53"/>
      <c r="K113" s="53"/>
      <c r="L113" s="53"/>
      <c r="M113" s="53"/>
      <c r="N113" s="53"/>
      <c r="O113" s="53"/>
      <c r="P113" s="53" t="str">
        <f t="shared" si="3"/>
        <v/>
      </c>
    </row>
    <row r="114" ht="14.25" customHeight="1">
      <c r="B114" s="49"/>
      <c r="D114" s="53" t="str">
        <f t="shared" ref="D114:G114" si="113">IFERROR(IF($E$1&gt;=COLUMN(A112),INDEX(INDIRECT("$B$3:$B$"&amp;$C$1),(ROW(D112)*$E$1)-($E$1-COLUMN(A114))),"")," ")</f>
        <v> </v>
      </c>
      <c r="E114" s="53" t="str">
        <f t="shared" si="113"/>
        <v/>
      </c>
      <c r="F114" s="53" t="str">
        <f t="shared" si="113"/>
        <v/>
      </c>
      <c r="G114" s="53" t="str">
        <f t="shared" si="113"/>
        <v/>
      </c>
      <c r="H114" s="53"/>
      <c r="I114" s="53"/>
      <c r="J114" s="53"/>
      <c r="K114" s="53"/>
      <c r="L114" s="53"/>
      <c r="M114" s="53"/>
      <c r="N114" s="53"/>
      <c r="O114" s="53"/>
      <c r="P114" s="53" t="str">
        <f t="shared" si="3"/>
        <v/>
      </c>
    </row>
    <row r="115" ht="14.25" customHeight="1">
      <c r="B115" s="49"/>
      <c r="D115" s="53" t="str">
        <f t="shared" ref="D115:G115" si="114">IFERROR(IF($E$1&gt;=COLUMN(A113),INDEX(INDIRECT("$B$3:$B$"&amp;$C$1),(ROW(D113)*$E$1)-($E$1-COLUMN(A115))),"")," ")</f>
        <v> </v>
      </c>
      <c r="E115" s="53" t="str">
        <f t="shared" si="114"/>
        <v/>
      </c>
      <c r="F115" s="53" t="str">
        <f t="shared" si="114"/>
        <v/>
      </c>
      <c r="G115" s="53" t="str">
        <f t="shared" si="114"/>
        <v/>
      </c>
      <c r="H115" s="53"/>
      <c r="I115" s="53"/>
      <c r="J115" s="53"/>
      <c r="K115" s="53"/>
      <c r="L115" s="53"/>
      <c r="M115" s="53"/>
      <c r="N115" s="53"/>
      <c r="O115" s="53"/>
      <c r="P115" s="53" t="str">
        <f t="shared" si="3"/>
        <v/>
      </c>
    </row>
    <row r="116" ht="14.25" customHeight="1">
      <c r="B116" s="49"/>
      <c r="D116" s="53" t="str">
        <f t="shared" ref="D116:G116" si="115">IFERROR(IF($E$1&gt;=COLUMN(A114),INDEX(INDIRECT("$B$3:$B$"&amp;$C$1),(ROW(D114)*$E$1)-($E$1-COLUMN(A116))),"")," ")</f>
        <v> </v>
      </c>
      <c r="E116" s="53" t="str">
        <f t="shared" si="115"/>
        <v/>
      </c>
      <c r="F116" s="53" t="str">
        <f t="shared" si="115"/>
        <v/>
      </c>
      <c r="G116" s="53" t="str">
        <f t="shared" si="115"/>
        <v/>
      </c>
      <c r="H116" s="53"/>
      <c r="I116" s="53"/>
      <c r="J116" s="53"/>
      <c r="K116" s="53"/>
      <c r="L116" s="53"/>
      <c r="M116" s="53"/>
      <c r="N116" s="53"/>
      <c r="O116" s="53"/>
      <c r="P116" s="53" t="str">
        <f t="shared" si="3"/>
        <v/>
      </c>
    </row>
    <row r="117" ht="14.25" customHeight="1">
      <c r="B117" s="49"/>
      <c r="D117" s="53" t="str">
        <f t="shared" ref="D117:G117" si="116">IFERROR(IF($E$1&gt;=COLUMN(A115),INDEX(INDIRECT("$B$3:$B$"&amp;$C$1),(ROW(D115)*$E$1)-($E$1-COLUMN(A117))),"")," ")</f>
        <v> </v>
      </c>
      <c r="E117" s="53" t="str">
        <f t="shared" si="116"/>
        <v/>
      </c>
      <c r="F117" s="53" t="str">
        <f t="shared" si="116"/>
        <v/>
      </c>
      <c r="G117" s="53" t="str">
        <f t="shared" si="116"/>
        <v/>
      </c>
      <c r="H117" s="53"/>
      <c r="I117" s="53"/>
      <c r="J117" s="53"/>
      <c r="K117" s="53"/>
      <c r="L117" s="53"/>
      <c r="M117" s="53"/>
      <c r="N117" s="53"/>
      <c r="O117" s="53"/>
      <c r="P117" s="53" t="str">
        <f t="shared" si="3"/>
        <v/>
      </c>
    </row>
    <row r="118" ht="14.25" customHeight="1">
      <c r="B118" s="49"/>
      <c r="D118" s="53" t="str">
        <f t="shared" ref="D118:G118" si="117">IFERROR(IF($E$1&gt;=COLUMN(A116),INDEX(INDIRECT("$B$3:$B$"&amp;$C$1),(ROW(D116)*$E$1)-($E$1-COLUMN(A118))),"")," ")</f>
        <v> </v>
      </c>
      <c r="E118" s="53" t="str">
        <f t="shared" si="117"/>
        <v/>
      </c>
      <c r="F118" s="53" t="str">
        <f t="shared" si="117"/>
        <v/>
      </c>
      <c r="G118" s="53" t="str">
        <f t="shared" si="117"/>
        <v/>
      </c>
      <c r="H118" s="53"/>
      <c r="I118" s="53"/>
      <c r="J118" s="53"/>
      <c r="K118" s="53"/>
      <c r="L118" s="53"/>
      <c r="M118" s="53"/>
      <c r="N118" s="53"/>
      <c r="O118" s="53"/>
      <c r="P118" s="53" t="str">
        <f t="shared" si="3"/>
        <v/>
      </c>
    </row>
    <row r="119" ht="14.25" customHeight="1">
      <c r="B119" s="49"/>
      <c r="D119" s="53" t="str">
        <f t="shared" ref="D119:G119" si="118">IFERROR(IF($E$1&gt;=COLUMN(A117),INDEX(INDIRECT("$B$3:$B$"&amp;$C$1),(ROW(D117)*$E$1)-($E$1-COLUMN(A119))),"")," ")</f>
        <v> </v>
      </c>
      <c r="E119" s="53" t="str">
        <f t="shared" si="118"/>
        <v/>
      </c>
      <c r="F119" s="53" t="str">
        <f t="shared" si="118"/>
        <v/>
      </c>
      <c r="G119" s="53" t="str">
        <f t="shared" si="118"/>
        <v/>
      </c>
      <c r="H119" s="53"/>
      <c r="I119" s="53"/>
      <c r="J119" s="53"/>
      <c r="K119" s="53"/>
      <c r="L119" s="53"/>
      <c r="M119" s="53"/>
      <c r="N119" s="53"/>
      <c r="O119" s="53"/>
      <c r="P119" s="53" t="str">
        <f t="shared" si="3"/>
        <v/>
      </c>
    </row>
    <row r="120" ht="14.25" customHeight="1">
      <c r="B120" s="49"/>
      <c r="D120" s="53" t="str">
        <f t="shared" ref="D120:G120" si="119">IFERROR(IF($E$1&gt;=COLUMN(A118),INDEX(INDIRECT("$B$3:$B$"&amp;$C$1),(ROW(D118)*$E$1)-($E$1-COLUMN(A120))),"")," ")</f>
        <v> </v>
      </c>
      <c r="E120" s="53" t="str">
        <f t="shared" si="119"/>
        <v/>
      </c>
      <c r="F120" s="53" t="str">
        <f t="shared" si="119"/>
        <v/>
      </c>
      <c r="G120" s="53" t="str">
        <f t="shared" si="119"/>
        <v/>
      </c>
      <c r="H120" s="53"/>
      <c r="I120" s="53"/>
      <c r="J120" s="53"/>
      <c r="K120" s="53"/>
      <c r="L120" s="53"/>
      <c r="M120" s="53"/>
      <c r="N120" s="53"/>
      <c r="O120" s="53"/>
      <c r="P120" s="53" t="str">
        <f t="shared" si="3"/>
        <v/>
      </c>
    </row>
    <row r="121" ht="14.25" customHeight="1">
      <c r="B121" s="49"/>
      <c r="D121" s="53" t="str">
        <f t="shared" ref="D121:G121" si="120">IFERROR(IF($E$1&gt;=COLUMN(A119),INDEX(INDIRECT("$B$3:$B$"&amp;$C$1),(ROW(D119)*$E$1)-($E$1-COLUMN(A121))),"")," ")</f>
        <v> </v>
      </c>
      <c r="E121" s="53" t="str">
        <f t="shared" si="120"/>
        <v/>
      </c>
      <c r="F121" s="53" t="str">
        <f t="shared" si="120"/>
        <v/>
      </c>
      <c r="G121" s="53" t="str">
        <f t="shared" si="120"/>
        <v/>
      </c>
      <c r="H121" s="53"/>
      <c r="I121" s="53"/>
      <c r="J121" s="53"/>
      <c r="K121" s="53"/>
      <c r="L121" s="53"/>
      <c r="M121" s="53"/>
      <c r="N121" s="53"/>
      <c r="O121" s="53"/>
      <c r="P121" s="53" t="str">
        <f t="shared" si="3"/>
        <v/>
      </c>
    </row>
    <row r="122" ht="14.25" customHeight="1">
      <c r="B122" s="49"/>
      <c r="D122" s="53" t="str">
        <f t="shared" ref="D122:G122" si="121">IFERROR(IF($E$1&gt;=COLUMN(A120),INDEX(INDIRECT("$B$3:$B$"&amp;$C$1),(ROW(D120)*$E$1)-($E$1-COLUMN(A122))),"")," ")</f>
        <v> </v>
      </c>
      <c r="E122" s="53" t="str">
        <f t="shared" si="121"/>
        <v/>
      </c>
      <c r="F122" s="53" t="str">
        <f t="shared" si="121"/>
        <v/>
      </c>
      <c r="G122" s="53" t="str">
        <f t="shared" si="121"/>
        <v/>
      </c>
      <c r="H122" s="53"/>
      <c r="I122" s="53"/>
      <c r="J122" s="53"/>
      <c r="K122" s="53"/>
      <c r="L122" s="53"/>
      <c r="M122" s="53"/>
      <c r="N122" s="53"/>
      <c r="O122" s="53"/>
      <c r="P122" s="53" t="str">
        <f t="shared" si="3"/>
        <v/>
      </c>
    </row>
    <row r="123" ht="14.25" customHeight="1">
      <c r="B123" s="49"/>
      <c r="D123" s="53" t="str">
        <f t="shared" ref="D123:G123" si="122">IFERROR(IF($E$1&gt;=COLUMN(A121),INDEX(INDIRECT("$B$3:$B$"&amp;$C$1),(ROW(D121)*$E$1)-($E$1-COLUMN(A123))),"")," ")</f>
        <v> </v>
      </c>
      <c r="E123" s="53" t="str">
        <f t="shared" si="122"/>
        <v/>
      </c>
      <c r="F123" s="53" t="str">
        <f t="shared" si="122"/>
        <v/>
      </c>
      <c r="G123" s="53" t="str">
        <f t="shared" si="122"/>
        <v/>
      </c>
      <c r="H123" s="53"/>
      <c r="I123" s="53"/>
      <c r="J123" s="53"/>
      <c r="K123" s="53"/>
      <c r="L123" s="53"/>
      <c r="M123" s="53"/>
      <c r="N123" s="53"/>
      <c r="O123" s="53"/>
      <c r="P123" s="53" t="str">
        <f t="shared" si="3"/>
        <v/>
      </c>
    </row>
    <row r="124" ht="14.25" customHeight="1">
      <c r="B124" s="49"/>
      <c r="D124" s="53" t="str">
        <f t="shared" ref="D124:G124" si="123">IFERROR(IF($E$1&gt;=COLUMN(A122),INDEX(INDIRECT("$B$3:$B$"&amp;$C$1),(ROW(D122)*$E$1)-($E$1-COLUMN(A124))),"")," ")</f>
        <v> </v>
      </c>
      <c r="E124" s="53" t="str">
        <f t="shared" si="123"/>
        <v/>
      </c>
      <c r="F124" s="53" t="str">
        <f t="shared" si="123"/>
        <v/>
      </c>
      <c r="G124" s="53" t="str">
        <f t="shared" si="123"/>
        <v/>
      </c>
      <c r="H124" s="53"/>
      <c r="I124" s="53"/>
      <c r="J124" s="53"/>
      <c r="K124" s="53"/>
      <c r="L124" s="53"/>
      <c r="M124" s="53"/>
      <c r="N124" s="53"/>
      <c r="O124" s="53"/>
      <c r="P124" s="53" t="str">
        <f t="shared" si="3"/>
        <v/>
      </c>
    </row>
    <row r="125" ht="14.25" customHeight="1">
      <c r="B125" s="49"/>
      <c r="D125" s="53" t="str">
        <f t="shared" ref="D125:G125" si="124">IFERROR(IF($E$1&gt;=COLUMN(A123),INDEX(INDIRECT("$B$3:$B$"&amp;$C$1),(ROW(D123)*$E$1)-($E$1-COLUMN(A125))),"")," ")</f>
        <v> </v>
      </c>
      <c r="E125" s="53" t="str">
        <f t="shared" si="124"/>
        <v/>
      </c>
      <c r="F125" s="53" t="str">
        <f t="shared" si="124"/>
        <v/>
      </c>
      <c r="G125" s="53" t="str">
        <f t="shared" si="124"/>
        <v/>
      </c>
      <c r="H125" s="53"/>
      <c r="I125" s="53"/>
      <c r="J125" s="53"/>
      <c r="K125" s="53"/>
      <c r="L125" s="53"/>
      <c r="M125" s="53"/>
      <c r="N125" s="53"/>
      <c r="O125" s="53"/>
      <c r="P125" s="53" t="str">
        <f t="shared" si="3"/>
        <v/>
      </c>
    </row>
    <row r="126" ht="14.25" customHeight="1">
      <c r="B126" s="49"/>
      <c r="D126" s="53" t="str">
        <f t="shared" ref="D126:G126" si="125">IFERROR(IF($E$1&gt;=COLUMN(A124),INDEX(INDIRECT("$B$3:$B$"&amp;$C$1),(ROW(D124)*$E$1)-($E$1-COLUMN(A126))),"")," ")</f>
        <v> </v>
      </c>
      <c r="E126" s="53" t="str">
        <f t="shared" si="125"/>
        <v/>
      </c>
      <c r="F126" s="53" t="str">
        <f t="shared" si="125"/>
        <v/>
      </c>
      <c r="G126" s="53" t="str">
        <f t="shared" si="125"/>
        <v/>
      </c>
      <c r="H126" s="53"/>
      <c r="I126" s="53"/>
      <c r="J126" s="53"/>
      <c r="K126" s="53"/>
      <c r="L126" s="53"/>
      <c r="M126" s="53"/>
      <c r="N126" s="53"/>
      <c r="O126" s="53"/>
      <c r="P126" s="53" t="str">
        <f t="shared" si="3"/>
        <v/>
      </c>
    </row>
    <row r="127" ht="14.25" customHeight="1">
      <c r="B127" s="49"/>
      <c r="D127" s="53" t="str">
        <f t="shared" ref="D127:G127" si="126">IFERROR(IF($E$1&gt;=COLUMN(A125),INDEX(INDIRECT("$B$3:$B$"&amp;$C$1),(ROW(D125)*$E$1)-($E$1-COLUMN(A127))),"")," ")</f>
        <v> </v>
      </c>
      <c r="E127" s="53" t="str">
        <f t="shared" si="126"/>
        <v/>
      </c>
      <c r="F127" s="53" t="str">
        <f t="shared" si="126"/>
        <v/>
      </c>
      <c r="G127" s="53" t="str">
        <f t="shared" si="126"/>
        <v/>
      </c>
      <c r="H127" s="53"/>
      <c r="I127" s="53"/>
      <c r="J127" s="53"/>
      <c r="K127" s="53"/>
      <c r="L127" s="53"/>
      <c r="M127" s="53"/>
      <c r="N127" s="53"/>
      <c r="O127" s="53"/>
      <c r="P127" s="53" t="str">
        <f t="shared" si="3"/>
        <v/>
      </c>
    </row>
    <row r="128" ht="14.25" customHeight="1">
      <c r="B128" s="49"/>
      <c r="D128" s="53" t="str">
        <f t="shared" ref="D128:G128" si="127">IFERROR(IF($E$1&gt;=COLUMN(A126),INDEX(INDIRECT("$B$3:$B$"&amp;$C$1),(ROW(D126)*$E$1)-($E$1-COLUMN(A128))),"")," ")</f>
        <v> </v>
      </c>
      <c r="E128" s="53" t="str">
        <f t="shared" si="127"/>
        <v/>
      </c>
      <c r="F128" s="53" t="str">
        <f t="shared" si="127"/>
        <v/>
      </c>
      <c r="G128" s="53" t="str">
        <f t="shared" si="127"/>
        <v/>
      </c>
      <c r="H128" s="53"/>
      <c r="I128" s="53"/>
      <c r="J128" s="53"/>
      <c r="K128" s="53"/>
      <c r="L128" s="53"/>
      <c r="M128" s="53"/>
      <c r="N128" s="53"/>
      <c r="O128" s="53"/>
      <c r="P128" s="53" t="str">
        <f t="shared" si="3"/>
        <v/>
      </c>
    </row>
    <row r="129" ht="14.25" customHeight="1">
      <c r="B129" s="49"/>
      <c r="D129" s="53" t="str">
        <f t="shared" ref="D129:G129" si="128">IFERROR(IF($E$1&gt;=COLUMN(A127),INDEX(INDIRECT("$B$3:$B$"&amp;$C$1),(ROW(D127)*$E$1)-($E$1-COLUMN(A129))),"")," ")</f>
        <v> </v>
      </c>
      <c r="E129" s="53" t="str">
        <f t="shared" si="128"/>
        <v/>
      </c>
      <c r="F129" s="53" t="str">
        <f t="shared" si="128"/>
        <v/>
      </c>
      <c r="G129" s="53" t="str">
        <f t="shared" si="128"/>
        <v/>
      </c>
      <c r="H129" s="53"/>
      <c r="I129" s="53"/>
      <c r="J129" s="53"/>
      <c r="K129" s="53"/>
      <c r="L129" s="53"/>
      <c r="M129" s="53"/>
      <c r="N129" s="53"/>
      <c r="O129" s="53"/>
      <c r="P129" s="53" t="str">
        <f t="shared" si="3"/>
        <v/>
      </c>
    </row>
    <row r="130" ht="14.25" customHeight="1">
      <c r="B130" s="49"/>
      <c r="D130" s="53" t="str">
        <f t="shared" ref="D130:G130" si="129">IFERROR(IF($E$1&gt;=COLUMN(A128),INDEX(INDIRECT("$B$3:$B$"&amp;$C$1),(ROW(D128)*$E$1)-($E$1-COLUMN(A130))),"")," ")</f>
        <v> </v>
      </c>
      <c r="E130" s="53" t="str">
        <f t="shared" si="129"/>
        <v/>
      </c>
      <c r="F130" s="53" t="str">
        <f t="shared" si="129"/>
        <v/>
      </c>
      <c r="G130" s="53" t="str">
        <f t="shared" si="129"/>
        <v/>
      </c>
      <c r="H130" s="53"/>
      <c r="I130" s="53"/>
      <c r="J130" s="53"/>
      <c r="K130" s="53"/>
      <c r="L130" s="53"/>
      <c r="M130" s="53"/>
      <c r="N130" s="53"/>
      <c r="O130" s="53"/>
      <c r="P130" s="53" t="str">
        <f t="shared" si="3"/>
        <v/>
      </c>
    </row>
    <row r="131" ht="14.25" customHeight="1">
      <c r="B131" s="49"/>
      <c r="D131" s="53" t="str">
        <f t="shared" ref="D131:G131" si="130">IFERROR(IF($E$1&gt;=COLUMN(A129),INDEX(INDIRECT("$B$3:$B$"&amp;$C$1),(ROW(D129)*$E$1)-($E$1-COLUMN(A131))),"")," ")</f>
        <v> </v>
      </c>
      <c r="E131" s="53" t="str">
        <f t="shared" si="130"/>
        <v/>
      </c>
      <c r="F131" s="53" t="str">
        <f t="shared" si="130"/>
        <v/>
      </c>
      <c r="G131" s="53" t="str">
        <f t="shared" si="130"/>
        <v/>
      </c>
      <c r="H131" s="53"/>
      <c r="I131" s="53"/>
      <c r="J131" s="53"/>
      <c r="K131" s="53"/>
      <c r="L131" s="53"/>
      <c r="M131" s="53"/>
      <c r="N131" s="53"/>
      <c r="O131" s="53"/>
      <c r="P131" s="53" t="str">
        <f t="shared" si="3"/>
        <v/>
      </c>
    </row>
    <row r="132" ht="14.25" customHeight="1">
      <c r="B132" s="49"/>
      <c r="D132" s="53" t="str">
        <f t="shared" ref="D132:G132" si="131">IFERROR(IF($E$1&gt;=COLUMN(A130),INDEX(INDIRECT("$B$3:$B$"&amp;$C$1),(ROW(D130)*$E$1)-($E$1-COLUMN(A132))),"")," ")</f>
        <v> </v>
      </c>
      <c r="E132" s="53" t="str">
        <f t="shared" si="131"/>
        <v/>
      </c>
      <c r="F132" s="53" t="str">
        <f t="shared" si="131"/>
        <v/>
      </c>
      <c r="G132" s="53" t="str">
        <f t="shared" si="131"/>
        <v/>
      </c>
      <c r="H132" s="53"/>
      <c r="I132" s="53"/>
      <c r="J132" s="53"/>
      <c r="K132" s="53"/>
      <c r="L132" s="53"/>
      <c r="M132" s="53"/>
      <c r="N132" s="53"/>
      <c r="O132" s="53"/>
      <c r="P132" s="53" t="str">
        <f t="shared" si="3"/>
        <v/>
      </c>
    </row>
    <row r="133" ht="14.25" customHeight="1">
      <c r="B133" s="49"/>
      <c r="D133" s="53" t="str">
        <f t="shared" ref="D133:G133" si="132">IFERROR(IF($E$1&gt;=COLUMN(A131),INDEX(INDIRECT("$B$3:$B$"&amp;$C$1),(ROW(D131)*$E$1)-($E$1-COLUMN(A133))),"")," ")</f>
        <v> </v>
      </c>
      <c r="E133" s="53" t="str">
        <f t="shared" si="132"/>
        <v/>
      </c>
      <c r="F133" s="53" t="str">
        <f t="shared" si="132"/>
        <v/>
      </c>
      <c r="G133" s="53" t="str">
        <f t="shared" si="132"/>
        <v/>
      </c>
      <c r="H133" s="53"/>
      <c r="I133" s="53"/>
      <c r="J133" s="53"/>
      <c r="K133" s="53"/>
      <c r="L133" s="53"/>
      <c r="M133" s="53"/>
      <c r="N133" s="53"/>
      <c r="O133" s="53"/>
      <c r="P133" s="53" t="str">
        <f t="shared" si="3"/>
        <v/>
      </c>
    </row>
    <row r="134" ht="14.25" customHeight="1">
      <c r="B134" s="49"/>
      <c r="D134" s="53" t="str">
        <f t="shared" ref="D134:G134" si="133">IFERROR(IF($E$1&gt;=COLUMN(A132),INDEX(INDIRECT("$B$3:$B$"&amp;$C$1),(ROW(D132)*$E$1)-($E$1-COLUMN(A134))),"")," ")</f>
        <v> </v>
      </c>
      <c r="E134" s="53" t="str">
        <f t="shared" si="133"/>
        <v/>
      </c>
      <c r="F134" s="53" t="str">
        <f t="shared" si="133"/>
        <v/>
      </c>
      <c r="G134" s="53" t="str">
        <f t="shared" si="133"/>
        <v/>
      </c>
      <c r="H134" s="53"/>
      <c r="I134" s="53"/>
      <c r="J134" s="53"/>
      <c r="K134" s="53"/>
      <c r="L134" s="53"/>
      <c r="M134" s="53"/>
      <c r="N134" s="53"/>
      <c r="O134" s="53"/>
      <c r="P134" s="53" t="str">
        <f t="shared" si="3"/>
        <v/>
      </c>
    </row>
    <row r="135" ht="14.25" customHeight="1">
      <c r="B135" s="49"/>
      <c r="D135" s="53" t="str">
        <f t="shared" ref="D135:G135" si="134">IFERROR(IF($E$1&gt;=COLUMN(A133),INDEX(INDIRECT("$B$3:$B$"&amp;$C$1),(ROW(D133)*$E$1)-($E$1-COLUMN(A135))),"")," ")</f>
        <v> </v>
      </c>
      <c r="E135" s="53" t="str">
        <f t="shared" si="134"/>
        <v/>
      </c>
      <c r="F135" s="53" t="str">
        <f t="shared" si="134"/>
        <v/>
      </c>
      <c r="G135" s="53" t="str">
        <f t="shared" si="134"/>
        <v/>
      </c>
      <c r="H135" s="53"/>
      <c r="I135" s="53"/>
      <c r="J135" s="53"/>
      <c r="K135" s="53"/>
      <c r="L135" s="53"/>
      <c r="M135" s="53"/>
      <c r="N135" s="53"/>
      <c r="O135" s="53"/>
      <c r="P135" s="53" t="str">
        <f t="shared" si="3"/>
        <v/>
      </c>
    </row>
    <row r="136" ht="14.25" customHeight="1">
      <c r="B136" s="49"/>
      <c r="D136" s="53" t="str">
        <f t="shared" ref="D136:G136" si="135">IFERROR(IF($E$1&gt;=COLUMN(A134),INDEX(INDIRECT("$B$3:$B$"&amp;$C$1),(ROW(D134)*$E$1)-($E$1-COLUMN(A136))),"")," ")</f>
        <v> </v>
      </c>
      <c r="E136" s="53" t="str">
        <f t="shared" si="135"/>
        <v/>
      </c>
      <c r="F136" s="53" t="str">
        <f t="shared" si="135"/>
        <v/>
      </c>
      <c r="G136" s="53" t="str">
        <f t="shared" si="135"/>
        <v/>
      </c>
      <c r="H136" s="53"/>
      <c r="I136" s="53"/>
      <c r="J136" s="53"/>
      <c r="K136" s="53"/>
      <c r="L136" s="53"/>
      <c r="M136" s="53"/>
      <c r="N136" s="53"/>
      <c r="O136" s="53"/>
      <c r="P136" s="53" t="str">
        <f t="shared" si="3"/>
        <v/>
      </c>
    </row>
    <row r="137" ht="14.25" customHeight="1">
      <c r="B137" s="49"/>
      <c r="D137" s="53" t="str">
        <f t="shared" ref="D137:G137" si="136">IFERROR(IF($E$1&gt;=COLUMN(A135),INDEX(INDIRECT("$B$3:$B$"&amp;$C$1),(ROW(D135)*$E$1)-($E$1-COLUMN(A137))),"")," ")</f>
        <v> </v>
      </c>
      <c r="E137" s="53" t="str">
        <f t="shared" si="136"/>
        <v/>
      </c>
      <c r="F137" s="53" t="str">
        <f t="shared" si="136"/>
        <v/>
      </c>
      <c r="G137" s="53" t="str">
        <f t="shared" si="136"/>
        <v/>
      </c>
      <c r="H137" s="53"/>
      <c r="I137" s="53"/>
      <c r="J137" s="53"/>
      <c r="K137" s="53"/>
      <c r="L137" s="53"/>
      <c r="M137" s="53"/>
      <c r="N137" s="53"/>
      <c r="O137" s="53"/>
      <c r="P137" s="53" t="str">
        <f t="shared" si="3"/>
        <v/>
      </c>
    </row>
    <row r="138" ht="14.25" customHeight="1">
      <c r="B138" s="49"/>
      <c r="D138" s="53" t="str">
        <f t="shared" ref="D138:G138" si="137">IFERROR(IF($E$1&gt;=COLUMN(A136),INDEX(INDIRECT("$B$3:$B$"&amp;$C$1),(ROW(D136)*$E$1)-($E$1-COLUMN(A138))),"")," ")</f>
        <v> </v>
      </c>
      <c r="E138" s="53" t="str">
        <f t="shared" si="137"/>
        <v/>
      </c>
      <c r="F138" s="53" t="str">
        <f t="shared" si="137"/>
        <v/>
      </c>
      <c r="G138" s="53" t="str">
        <f t="shared" si="137"/>
        <v/>
      </c>
      <c r="H138" s="53"/>
      <c r="I138" s="53"/>
      <c r="J138" s="53"/>
      <c r="K138" s="53"/>
      <c r="L138" s="53"/>
      <c r="M138" s="53"/>
      <c r="N138" s="53"/>
      <c r="O138" s="53"/>
      <c r="P138" s="53" t="str">
        <f t="shared" si="3"/>
        <v/>
      </c>
    </row>
    <row r="139" ht="14.25" customHeight="1">
      <c r="B139" s="49"/>
      <c r="D139" s="53" t="str">
        <f t="shared" ref="D139:G139" si="138">IFERROR(IF($E$1&gt;=COLUMN(A137),INDEX(INDIRECT("$B$3:$B$"&amp;$C$1),(ROW(D137)*$E$1)-($E$1-COLUMN(A139))),"")," ")</f>
        <v> </v>
      </c>
      <c r="E139" s="53" t="str">
        <f t="shared" si="138"/>
        <v/>
      </c>
      <c r="F139" s="53" t="str">
        <f t="shared" si="138"/>
        <v/>
      </c>
      <c r="G139" s="53" t="str">
        <f t="shared" si="138"/>
        <v/>
      </c>
      <c r="H139" s="53"/>
      <c r="I139" s="53"/>
      <c r="J139" s="53"/>
      <c r="K139" s="53"/>
      <c r="L139" s="53"/>
      <c r="M139" s="53"/>
      <c r="N139" s="53"/>
      <c r="O139" s="53"/>
      <c r="P139" s="53" t="str">
        <f t="shared" si="3"/>
        <v/>
      </c>
    </row>
    <row r="140" ht="14.25" customHeight="1">
      <c r="B140" s="49"/>
      <c r="D140" s="53" t="str">
        <f t="shared" ref="D140:G140" si="139">IFERROR(IF($E$1&gt;=COLUMN(A138),INDEX(INDIRECT("$B$3:$B$"&amp;$C$1),(ROW(D138)*$E$1)-($E$1-COLUMN(A140))),"")," ")</f>
        <v> </v>
      </c>
      <c r="E140" s="53" t="str">
        <f t="shared" si="139"/>
        <v/>
      </c>
      <c r="F140" s="53" t="str">
        <f t="shared" si="139"/>
        <v/>
      </c>
      <c r="G140" s="53" t="str">
        <f t="shared" si="139"/>
        <v/>
      </c>
      <c r="H140" s="53"/>
      <c r="I140" s="53"/>
      <c r="J140" s="53"/>
      <c r="K140" s="53"/>
      <c r="L140" s="53"/>
      <c r="M140" s="53"/>
      <c r="N140" s="53"/>
      <c r="O140" s="53"/>
      <c r="P140" s="53" t="str">
        <f t="shared" si="3"/>
        <v/>
      </c>
    </row>
    <row r="141" ht="14.25" customHeight="1">
      <c r="B141" s="49"/>
      <c r="D141" s="53" t="str">
        <f t="shared" ref="D141:G141" si="140">IFERROR(IF($E$1&gt;=COLUMN(A139),INDEX(INDIRECT("$B$3:$B$"&amp;$C$1),(ROW(D139)*$E$1)-($E$1-COLUMN(A141))),"")," ")</f>
        <v> </v>
      </c>
      <c r="E141" s="53" t="str">
        <f t="shared" si="140"/>
        <v/>
      </c>
      <c r="F141" s="53" t="str">
        <f t="shared" si="140"/>
        <v/>
      </c>
      <c r="G141" s="53" t="str">
        <f t="shared" si="140"/>
        <v/>
      </c>
      <c r="H141" s="53"/>
      <c r="I141" s="53"/>
      <c r="J141" s="53"/>
      <c r="K141" s="53"/>
      <c r="L141" s="53"/>
      <c r="M141" s="53"/>
      <c r="N141" s="53"/>
      <c r="O141" s="53"/>
      <c r="P141" s="53" t="str">
        <f t="shared" si="3"/>
        <v/>
      </c>
    </row>
    <row r="142" ht="14.25" customHeight="1">
      <c r="B142" s="49"/>
      <c r="D142" s="53" t="str">
        <f t="shared" ref="D142:G142" si="141">IFERROR(IF($E$1&gt;=COLUMN(A140),INDEX(INDIRECT("$B$3:$B$"&amp;$C$1),(ROW(D140)*$E$1)-($E$1-COLUMN(A142))),"")," ")</f>
        <v> </v>
      </c>
      <c r="E142" s="53" t="str">
        <f t="shared" si="141"/>
        <v/>
      </c>
      <c r="F142" s="53" t="str">
        <f t="shared" si="141"/>
        <v/>
      </c>
      <c r="G142" s="53" t="str">
        <f t="shared" si="141"/>
        <v/>
      </c>
      <c r="H142" s="53"/>
      <c r="I142" s="53"/>
      <c r="J142" s="53"/>
      <c r="K142" s="53"/>
      <c r="L142" s="53"/>
      <c r="M142" s="53"/>
      <c r="N142" s="53"/>
      <c r="O142" s="53"/>
      <c r="P142" s="53" t="str">
        <f t="shared" si="3"/>
        <v/>
      </c>
    </row>
    <row r="143" ht="14.25" customHeight="1">
      <c r="B143" s="49"/>
      <c r="D143" s="53" t="str">
        <f t="shared" ref="D143:G143" si="142">IFERROR(IF($E$1&gt;=COLUMN(A141),INDEX(INDIRECT("$B$3:$B$"&amp;$C$1),(ROW(D141)*$E$1)-($E$1-COLUMN(A143))),"")," ")</f>
        <v> </v>
      </c>
      <c r="E143" s="53" t="str">
        <f t="shared" si="142"/>
        <v/>
      </c>
      <c r="F143" s="53" t="str">
        <f t="shared" si="142"/>
        <v/>
      </c>
      <c r="G143" s="53" t="str">
        <f t="shared" si="142"/>
        <v/>
      </c>
      <c r="H143" s="53"/>
      <c r="I143" s="53"/>
      <c r="J143" s="53"/>
      <c r="K143" s="53"/>
      <c r="L143" s="53"/>
      <c r="M143" s="53"/>
      <c r="N143" s="53"/>
      <c r="O143" s="53"/>
      <c r="P143" s="53" t="str">
        <f t="shared" si="3"/>
        <v/>
      </c>
    </row>
    <row r="144" ht="14.25" customHeight="1">
      <c r="B144" s="49"/>
      <c r="D144" s="53" t="str">
        <f t="shared" ref="D144:G144" si="143">IFERROR(IF($E$1&gt;=COLUMN(A142),INDEX(INDIRECT("$B$3:$B$"&amp;$C$1),(ROW(D142)*$E$1)-($E$1-COLUMN(A144))),"")," ")</f>
        <v> </v>
      </c>
      <c r="E144" s="53" t="str">
        <f t="shared" si="143"/>
        <v/>
      </c>
      <c r="F144" s="53" t="str">
        <f t="shared" si="143"/>
        <v/>
      </c>
      <c r="G144" s="53" t="str">
        <f t="shared" si="143"/>
        <v/>
      </c>
      <c r="H144" s="53"/>
      <c r="I144" s="53"/>
      <c r="J144" s="53"/>
      <c r="K144" s="53"/>
      <c r="L144" s="53"/>
      <c r="M144" s="53"/>
      <c r="N144" s="53"/>
      <c r="O144" s="53"/>
      <c r="P144" s="53" t="str">
        <f t="shared" si="3"/>
        <v/>
      </c>
    </row>
    <row r="145" ht="14.25" customHeight="1">
      <c r="B145" s="49"/>
      <c r="D145" s="53" t="str">
        <f t="shared" ref="D145:G145" si="144">IFERROR(IF($E$1&gt;=COLUMN(A143),INDEX(INDIRECT("$B$3:$B$"&amp;$C$1),(ROW(D143)*$E$1)-($E$1-COLUMN(A145))),"")," ")</f>
        <v> </v>
      </c>
      <c r="E145" s="53" t="str">
        <f t="shared" si="144"/>
        <v/>
      </c>
      <c r="F145" s="53" t="str">
        <f t="shared" si="144"/>
        <v/>
      </c>
      <c r="G145" s="53" t="str">
        <f t="shared" si="144"/>
        <v/>
      </c>
      <c r="H145" s="53"/>
      <c r="I145" s="53"/>
      <c r="J145" s="53"/>
      <c r="K145" s="53"/>
      <c r="L145" s="53"/>
      <c r="M145" s="53"/>
      <c r="N145" s="53"/>
      <c r="O145" s="53"/>
      <c r="P145" s="53" t="str">
        <f t="shared" si="3"/>
        <v/>
      </c>
    </row>
    <row r="146" ht="14.25" customHeight="1">
      <c r="B146" s="49"/>
      <c r="D146" s="53" t="str">
        <f t="shared" ref="D146:G146" si="145">IFERROR(IF($E$1&gt;=COLUMN(A144),INDEX(INDIRECT("$B$3:$B$"&amp;$C$1),(ROW(D144)*$E$1)-($E$1-COLUMN(A146))),"")," ")</f>
        <v> </v>
      </c>
      <c r="E146" s="53" t="str">
        <f t="shared" si="145"/>
        <v/>
      </c>
      <c r="F146" s="53" t="str">
        <f t="shared" si="145"/>
        <v/>
      </c>
      <c r="G146" s="53" t="str">
        <f t="shared" si="145"/>
        <v/>
      </c>
      <c r="H146" s="53"/>
      <c r="I146" s="53"/>
      <c r="J146" s="53"/>
      <c r="K146" s="53"/>
      <c r="L146" s="53"/>
      <c r="M146" s="53"/>
      <c r="N146" s="53"/>
      <c r="O146" s="53"/>
      <c r="P146" s="53" t="str">
        <f t="shared" si="3"/>
        <v/>
      </c>
    </row>
    <row r="147" ht="14.25" customHeight="1">
      <c r="B147" s="49"/>
      <c r="D147" s="53" t="str">
        <f t="shared" ref="D147:G147" si="146">IFERROR(IF($E$1&gt;=COLUMN(A145),INDEX(INDIRECT("$B$3:$B$"&amp;$C$1),(ROW(D145)*$E$1)-($E$1-COLUMN(A147))),"")," ")</f>
        <v> </v>
      </c>
      <c r="E147" s="53" t="str">
        <f t="shared" si="146"/>
        <v/>
      </c>
      <c r="F147" s="53" t="str">
        <f t="shared" si="146"/>
        <v/>
      </c>
      <c r="G147" s="53" t="str">
        <f t="shared" si="146"/>
        <v/>
      </c>
      <c r="H147" s="53"/>
      <c r="I147" s="53"/>
      <c r="J147" s="53"/>
      <c r="K147" s="53"/>
      <c r="L147" s="53"/>
      <c r="M147" s="53"/>
      <c r="N147" s="53"/>
      <c r="O147" s="53"/>
      <c r="P147" s="53" t="str">
        <f t="shared" si="3"/>
        <v/>
      </c>
    </row>
    <row r="148" ht="14.25" customHeight="1">
      <c r="B148" s="49"/>
      <c r="D148" s="53" t="str">
        <f t="shared" ref="D148:G148" si="147">IFERROR(IF($E$1&gt;=COLUMN(A146),INDEX(INDIRECT("$B$3:$B$"&amp;$C$1),(ROW(D146)*$E$1)-($E$1-COLUMN(A148))),"")," ")</f>
        <v> </v>
      </c>
      <c r="E148" s="53" t="str">
        <f t="shared" si="147"/>
        <v/>
      </c>
      <c r="F148" s="53" t="str">
        <f t="shared" si="147"/>
        <v/>
      </c>
      <c r="G148" s="53" t="str">
        <f t="shared" si="147"/>
        <v/>
      </c>
      <c r="H148" s="53"/>
      <c r="I148" s="53"/>
      <c r="J148" s="53"/>
      <c r="K148" s="53"/>
      <c r="L148" s="53"/>
      <c r="M148" s="53"/>
      <c r="N148" s="53"/>
      <c r="O148" s="53"/>
      <c r="P148" s="53" t="str">
        <f t="shared" si="3"/>
        <v/>
      </c>
    </row>
    <row r="149" ht="14.25" customHeight="1">
      <c r="B149" s="49"/>
      <c r="D149" s="53" t="str">
        <f t="shared" ref="D149:G149" si="148">IFERROR(IF($E$1&gt;=COLUMN(A147),INDEX(INDIRECT("$B$3:$B$"&amp;$C$1),(ROW(D147)*$E$1)-($E$1-COLUMN(A149))),"")," ")</f>
        <v> </v>
      </c>
      <c r="E149" s="53" t="str">
        <f t="shared" si="148"/>
        <v/>
      </c>
      <c r="F149" s="53" t="str">
        <f t="shared" si="148"/>
        <v/>
      </c>
      <c r="G149" s="53" t="str">
        <f t="shared" si="148"/>
        <v/>
      </c>
      <c r="H149" s="53"/>
      <c r="I149" s="53"/>
      <c r="J149" s="53"/>
      <c r="K149" s="53"/>
      <c r="L149" s="53"/>
      <c r="M149" s="53"/>
      <c r="N149" s="53"/>
      <c r="O149" s="53"/>
      <c r="P149" s="53" t="str">
        <f t="shared" si="3"/>
        <v/>
      </c>
    </row>
    <row r="150" ht="14.25" customHeight="1">
      <c r="B150" s="49"/>
      <c r="D150" s="53" t="str">
        <f t="shared" ref="D150:G150" si="149">IFERROR(IF($E$1&gt;=COLUMN(A148),INDEX(INDIRECT("$B$3:$B$"&amp;$C$1),(ROW(D148)*$E$1)-($E$1-COLUMN(A150))),"")," ")</f>
        <v> </v>
      </c>
      <c r="E150" s="53" t="str">
        <f t="shared" si="149"/>
        <v/>
      </c>
      <c r="F150" s="53" t="str">
        <f t="shared" si="149"/>
        <v/>
      </c>
      <c r="G150" s="53" t="str">
        <f t="shared" si="149"/>
        <v/>
      </c>
      <c r="H150" s="53"/>
      <c r="I150" s="53"/>
      <c r="J150" s="53"/>
      <c r="K150" s="53"/>
      <c r="L150" s="53"/>
      <c r="M150" s="53"/>
      <c r="N150" s="53"/>
      <c r="O150" s="53"/>
      <c r="P150" s="53" t="str">
        <f t="shared" si="3"/>
        <v/>
      </c>
    </row>
    <row r="151" ht="14.25" customHeight="1">
      <c r="B151" s="49"/>
      <c r="D151" s="53" t="str">
        <f t="shared" ref="D151:G151" si="150">IFERROR(IF($E$1&gt;=COLUMN(A149),INDEX(INDIRECT("$B$3:$B$"&amp;$C$1),(ROW(D149)*$E$1)-($E$1-COLUMN(A151))),"")," ")</f>
        <v> </v>
      </c>
      <c r="E151" s="53" t="str">
        <f t="shared" si="150"/>
        <v/>
      </c>
      <c r="F151" s="53" t="str">
        <f t="shared" si="150"/>
        <v/>
      </c>
      <c r="G151" s="53" t="str">
        <f t="shared" si="150"/>
        <v/>
      </c>
      <c r="H151" s="53"/>
      <c r="I151" s="53"/>
      <c r="J151" s="53"/>
      <c r="K151" s="53"/>
      <c r="L151" s="53"/>
      <c r="M151" s="53"/>
      <c r="N151" s="53"/>
      <c r="O151" s="53"/>
      <c r="P151" s="53" t="str">
        <f t="shared" si="3"/>
        <v/>
      </c>
    </row>
    <row r="152" ht="14.25" customHeight="1">
      <c r="B152" s="49"/>
      <c r="D152" s="53" t="str">
        <f t="shared" ref="D152:G152" si="151">IFERROR(IF($E$1&gt;=COLUMN(A150),INDEX(INDIRECT("$B$3:$B$"&amp;$C$1),(ROW(D150)*$E$1)-($E$1-COLUMN(A152))),"")," ")</f>
        <v> </v>
      </c>
      <c r="E152" s="53" t="str">
        <f t="shared" si="151"/>
        <v/>
      </c>
      <c r="F152" s="53" t="str">
        <f t="shared" si="151"/>
        <v/>
      </c>
      <c r="G152" s="53" t="str">
        <f t="shared" si="151"/>
        <v/>
      </c>
      <c r="H152" s="53"/>
      <c r="I152" s="53"/>
      <c r="J152" s="53"/>
      <c r="K152" s="53"/>
      <c r="L152" s="53"/>
      <c r="M152" s="53"/>
      <c r="N152" s="53"/>
      <c r="O152" s="53"/>
      <c r="P152" s="53" t="str">
        <f t="shared" si="3"/>
        <v/>
      </c>
    </row>
    <row r="153" ht="14.25" customHeight="1">
      <c r="B153" s="49"/>
      <c r="D153" s="53" t="str">
        <f t="shared" ref="D153:G153" si="152">IFERROR(IF($E$1&gt;=COLUMN(A151),INDEX(INDIRECT("$B$3:$B$"&amp;$C$1),(ROW(D151)*$E$1)-($E$1-COLUMN(A153))),"")," ")</f>
        <v> </v>
      </c>
      <c r="E153" s="53" t="str">
        <f t="shared" si="152"/>
        <v/>
      </c>
      <c r="F153" s="53" t="str">
        <f t="shared" si="152"/>
        <v/>
      </c>
      <c r="G153" s="53" t="str">
        <f t="shared" si="152"/>
        <v/>
      </c>
      <c r="H153" s="53"/>
      <c r="I153" s="53"/>
      <c r="J153" s="53"/>
      <c r="K153" s="53"/>
      <c r="L153" s="53"/>
      <c r="M153" s="53"/>
      <c r="N153" s="53"/>
      <c r="O153" s="53"/>
      <c r="P153" s="53" t="str">
        <f t="shared" si="3"/>
        <v/>
      </c>
    </row>
    <row r="154" ht="14.25" customHeight="1">
      <c r="B154" s="49"/>
      <c r="D154" s="53" t="str">
        <f t="shared" ref="D154:G154" si="153">IFERROR(IF($E$1&gt;=COLUMN(A152),INDEX(INDIRECT("$B$3:$B$"&amp;$C$1),(ROW(D152)*$E$1)-($E$1-COLUMN(A154))),"")," ")</f>
        <v> </v>
      </c>
      <c r="E154" s="53" t="str">
        <f t="shared" si="153"/>
        <v/>
      </c>
      <c r="F154" s="53" t="str">
        <f t="shared" si="153"/>
        <v/>
      </c>
      <c r="G154" s="53" t="str">
        <f t="shared" si="153"/>
        <v/>
      </c>
      <c r="H154" s="53"/>
      <c r="I154" s="53"/>
      <c r="J154" s="53"/>
      <c r="K154" s="53"/>
      <c r="L154" s="53"/>
      <c r="M154" s="53"/>
      <c r="N154" s="53"/>
      <c r="O154" s="53"/>
      <c r="P154" s="53" t="str">
        <f t="shared" si="3"/>
        <v/>
      </c>
    </row>
    <row r="155" ht="14.25" customHeight="1">
      <c r="B155" s="49"/>
      <c r="D155" s="53" t="str">
        <f t="shared" ref="D155:G155" si="154">IFERROR(IF($E$1&gt;=COLUMN(A153),INDEX(INDIRECT("$B$3:$B$"&amp;$C$1),(ROW(D153)*$E$1)-($E$1-COLUMN(A155))),"")," ")</f>
        <v> </v>
      </c>
      <c r="E155" s="53" t="str">
        <f t="shared" si="154"/>
        <v/>
      </c>
      <c r="F155" s="53" t="str">
        <f t="shared" si="154"/>
        <v/>
      </c>
      <c r="G155" s="53" t="str">
        <f t="shared" si="154"/>
        <v/>
      </c>
      <c r="H155" s="53"/>
      <c r="I155" s="53"/>
      <c r="J155" s="53"/>
      <c r="K155" s="53"/>
      <c r="L155" s="53"/>
      <c r="M155" s="53"/>
      <c r="N155" s="53"/>
      <c r="O155" s="53"/>
      <c r="P155" s="53" t="str">
        <f t="shared" si="3"/>
        <v/>
      </c>
    </row>
    <row r="156" ht="14.25" customHeight="1">
      <c r="B156" s="49"/>
      <c r="D156" s="53" t="str">
        <f t="shared" ref="D156:G156" si="155">IFERROR(IF($E$1&gt;=COLUMN(A154),INDEX(INDIRECT("$B$3:$B$"&amp;$C$1),(ROW(D154)*$E$1)-($E$1-COLUMN(A156))),"")," ")</f>
        <v> </v>
      </c>
      <c r="E156" s="53" t="str">
        <f t="shared" si="155"/>
        <v/>
      </c>
      <c r="F156" s="53" t="str">
        <f t="shared" si="155"/>
        <v/>
      </c>
      <c r="G156" s="53" t="str">
        <f t="shared" si="155"/>
        <v/>
      </c>
      <c r="H156" s="53"/>
      <c r="I156" s="53"/>
      <c r="J156" s="53"/>
      <c r="K156" s="53"/>
      <c r="L156" s="53"/>
      <c r="M156" s="53"/>
      <c r="N156" s="53"/>
      <c r="O156" s="53"/>
      <c r="P156" s="53" t="str">
        <f t="shared" si="3"/>
        <v/>
      </c>
    </row>
    <row r="157" ht="14.25" customHeight="1">
      <c r="B157" s="49"/>
      <c r="D157" s="53" t="str">
        <f t="shared" ref="D157:G157" si="156">IFERROR(IF($E$1&gt;=COLUMN(A155),INDEX(INDIRECT("$B$3:$B$"&amp;$C$1),(ROW(D155)*$E$1)-($E$1-COLUMN(A157))),"")," ")</f>
        <v> </v>
      </c>
      <c r="E157" s="53" t="str">
        <f t="shared" si="156"/>
        <v/>
      </c>
      <c r="F157" s="53" t="str">
        <f t="shared" si="156"/>
        <v/>
      </c>
      <c r="G157" s="53" t="str">
        <f t="shared" si="156"/>
        <v/>
      </c>
      <c r="H157" s="53"/>
      <c r="I157" s="53"/>
      <c r="J157" s="53"/>
      <c r="K157" s="53"/>
      <c r="L157" s="53"/>
      <c r="M157" s="53"/>
      <c r="N157" s="53"/>
      <c r="O157" s="53"/>
      <c r="P157" s="53" t="str">
        <f t="shared" si="3"/>
        <v/>
      </c>
    </row>
    <row r="158" ht="14.25" customHeight="1">
      <c r="B158" s="49"/>
      <c r="D158" s="53" t="str">
        <f t="shared" ref="D158:G158" si="157">IFERROR(IF($E$1&gt;=COLUMN(A156),INDEX(INDIRECT("$B$3:$B$"&amp;$C$1),(ROW(D156)*$E$1)-($E$1-COLUMN(A158))),"")," ")</f>
        <v> </v>
      </c>
      <c r="E158" s="53" t="str">
        <f t="shared" si="157"/>
        <v/>
      </c>
      <c r="F158" s="53" t="str">
        <f t="shared" si="157"/>
        <v/>
      </c>
      <c r="G158" s="53" t="str">
        <f t="shared" si="157"/>
        <v/>
      </c>
      <c r="H158" s="53"/>
      <c r="I158" s="53"/>
      <c r="J158" s="53"/>
      <c r="K158" s="53"/>
      <c r="L158" s="53"/>
      <c r="M158" s="53"/>
      <c r="N158" s="53"/>
      <c r="O158" s="53"/>
      <c r="P158" s="53" t="str">
        <f t="shared" si="3"/>
        <v/>
      </c>
    </row>
    <row r="159" ht="14.25" customHeight="1">
      <c r="B159" s="49"/>
      <c r="D159" s="53" t="str">
        <f t="shared" ref="D159:G159" si="158">IFERROR(IF($E$1&gt;=COLUMN(A157),INDEX(INDIRECT("$B$3:$B$"&amp;$C$1),(ROW(D157)*$E$1)-($E$1-COLUMN(A159))),"")," ")</f>
        <v> </v>
      </c>
      <c r="E159" s="53" t="str">
        <f t="shared" si="158"/>
        <v/>
      </c>
      <c r="F159" s="53" t="str">
        <f t="shared" si="158"/>
        <v/>
      </c>
      <c r="G159" s="53" t="str">
        <f t="shared" si="158"/>
        <v/>
      </c>
      <c r="H159" s="53"/>
      <c r="I159" s="53"/>
      <c r="J159" s="53"/>
      <c r="K159" s="53"/>
      <c r="L159" s="53"/>
      <c r="M159" s="53"/>
      <c r="N159" s="53"/>
      <c r="O159" s="53"/>
      <c r="P159" s="53" t="str">
        <f t="shared" si="3"/>
        <v/>
      </c>
    </row>
    <row r="160" ht="14.25" customHeight="1">
      <c r="B160" s="49"/>
      <c r="D160" s="53" t="str">
        <f t="shared" ref="D160:G160" si="159">IFERROR(IF($E$1&gt;=COLUMN(A158),INDEX(INDIRECT("$B$3:$B$"&amp;$C$1),(ROW(D158)*$E$1)-($E$1-COLUMN(A160))),"")," ")</f>
        <v> </v>
      </c>
      <c r="E160" s="53" t="str">
        <f t="shared" si="159"/>
        <v/>
      </c>
      <c r="F160" s="53" t="str">
        <f t="shared" si="159"/>
        <v/>
      </c>
      <c r="G160" s="53" t="str">
        <f t="shared" si="159"/>
        <v/>
      </c>
      <c r="H160" s="53"/>
      <c r="I160" s="53"/>
      <c r="J160" s="53"/>
      <c r="K160" s="53"/>
      <c r="L160" s="53"/>
      <c r="M160" s="53"/>
      <c r="N160" s="53"/>
      <c r="O160" s="53"/>
      <c r="P160" s="53" t="str">
        <f t="shared" si="3"/>
        <v/>
      </c>
    </row>
    <row r="161" ht="14.25" customHeight="1">
      <c r="B161" s="49"/>
      <c r="D161" s="53" t="str">
        <f t="shared" ref="D161:G161" si="160">IFERROR(IF($E$1&gt;=COLUMN(A159),INDEX(INDIRECT("$B$3:$B$"&amp;$C$1),(ROW(D159)*$E$1)-($E$1-COLUMN(A161))),"")," ")</f>
        <v> </v>
      </c>
      <c r="E161" s="53" t="str">
        <f t="shared" si="160"/>
        <v/>
      </c>
      <c r="F161" s="53" t="str">
        <f t="shared" si="160"/>
        <v/>
      </c>
      <c r="G161" s="53" t="str">
        <f t="shared" si="160"/>
        <v/>
      </c>
      <c r="H161" s="53"/>
      <c r="I161" s="53"/>
      <c r="J161" s="53"/>
      <c r="K161" s="53"/>
      <c r="L161" s="53"/>
      <c r="M161" s="53"/>
      <c r="N161" s="53"/>
      <c r="O161" s="53"/>
      <c r="P161" s="53" t="str">
        <f t="shared" si="3"/>
        <v/>
      </c>
    </row>
    <row r="162" ht="14.25" customHeight="1">
      <c r="B162" s="49"/>
      <c r="D162" s="53" t="str">
        <f t="shared" ref="D162:G162" si="161">IFERROR(IF($E$1&gt;=COLUMN(A160),INDEX(INDIRECT("$B$3:$B$"&amp;$C$1),(ROW(D160)*$E$1)-($E$1-COLUMN(A162))),"")," ")</f>
        <v> </v>
      </c>
      <c r="E162" s="53" t="str">
        <f t="shared" si="161"/>
        <v/>
      </c>
      <c r="F162" s="53" t="str">
        <f t="shared" si="161"/>
        <v/>
      </c>
      <c r="G162" s="53" t="str">
        <f t="shared" si="161"/>
        <v/>
      </c>
      <c r="H162" s="53"/>
      <c r="I162" s="53"/>
      <c r="J162" s="53"/>
      <c r="K162" s="53"/>
      <c r="L162" s="53"/>
      <c r="M162" s="53"/>
      <c r="N162" s="53"/>
      <c r="O162" s="53"/>
      <c r="P162" s="53" t="str">
        <f t="shared" si="3"/>
        <v/>
      </c>
    </row>
    <row r="163" ht="14.25" customHeight="1">
      <c r="B163" s="49"/>
      <c r="D163" s="53" t="str">
        <f t="shared" ref="D163:G163" si="162">IFERROR(IF($E$1&gt;=COLUMN(A161),INDEX(INDIRECT("$B$3:$B$"&amp;$C$1),(ROW(D161)*$E$1)-($E$1-COLUMN(A163))),"")," ")</f>
        <v> </v>
      </c>
      <c r="E163" s="53" t="str">
        <f t="shared" si="162"/>
        <v/>
      </c>
      <c r="F163" s="53" t="str">
        <f t="shared" si="162"/>
        <v/>
      </c>
      <c r="G163" s="53" t="str">
        <f t="shared" si="162"/>
        <v/>
      </c>
      <c r="H163" s="53"/>
      <c r="I163" s="53"/>
      <c r="J163" s="53"/>
      <c r="K163" s="53"/>
      <c r="L163" s="53"/>
      <c r="M163" s="53"/>
      <c r="N163" s="53"/>
      <c r="O163" s="53"/>
      <c r="P163" s="53" t="str">
        <f t="shared" si="3"/>
        <v/>
      </c>
    </row>
    <row r="164" ht="14.25" customHeight="1">
      <c r="B164" s="49"/>
      <c r="D164" s="53" t="str">
        <f t="shared" ref="D164:G164" si="163">IFERROR(IF($E$1&gt;=COLUMN(A162),INDEX(INDIRECT("$B$3:$B$"&amp;$C$1),(ROW(D162)*$E$1)-($E$1-COLUMN(A164))),"")," ")</f>
        <v> </v>
      </c>
      <c r="E164" s="53" t="str">
        <f t="shared" si="163"/>
        <v/>
      </c>
      <c r="F164" s="53" t="str">
        <f t="shared" si="163"/>
        <v/>
      </c>
      <c r="G164" s="53" t="str">
        <f t="shared" si="163"/>
        <v/>
      </c>
      <c r="H164" s="53"/>
      <c r="I164" s="53"/>
      <c r="J164" s="53"/>
      <c r="K164" s="53"/>
      <c r="L164" s="53"/>
      <c r="M164" s="53"/>
      <c r="N164" s="53"/>
      <c r="O164" s="53"/>
      <c r="P164" s="53" t="str">
        <f t="shared" si="3"/>
        <v/>
      </c>
    </row>
    <row r="165" ht="14.25" customHeight="1">
      <c r="B165" s="49"/>
      <c r="D165" s="53" t="str">
        <f t="shared" ref="D165:G165" si="164">IFERROR(IF($E$1&gt;=COLUMN(A163),INDEX(INDIRECT("$B$3:$B$"&amp;$C$1),(ROW(D163)*$E$1)-($E$1-COLUMN(A165))),"")," ")</f>
        <v> </v>
      </c>
      <c r="E165" s="53" t="str">
        <f t="shared" si="164"/>
        <v/>
      </c>
      <c r="F165" s="53" t="str">
        <f t="shared" si="164"/>
        <v/>
      </c>
      <c r="G165" s="53" t="str">
        <f t="shared" si="164"/>
        <v/>
      </c>
      <c r="H165" s="53"/>
      <c r="I165" s="53"/>
      <c r="J165" s="53"/>
      <c r="K165" s="53"/>
      <c r="L165" s="53"/>
      <c r="M165" s="53"/>
      <c r="N165" s="53"/>
      <c r="O165" s="53"/>
      <c r="P165" s="53" t="str">
        <f t="shared" si="3"/>
        <v/>
      </c>
    </row>
    <row r="166" ht="14.25" customHeight="1">
      <c r="B166" s="49"/>
      <c r="D166" s="53" t="str">
        <f t="shared" ref="D166:G166" si="165">IFERROR(IF($E$1&gt;=COLUMN(A164),INDEX(INDIRECT("$B$3:$B$"&amp;$C$1),(ROW(D164)*$E$1)-($E$1-COLUMN(A166))),"")," ")</f>
        <v> </v>
      </c>
      <c r="E166" s="53" t="str">
        <f t="shared" si="165"/>
        <v/>
      </c>
      <c r="F166" s="53" t="str">
        <f t="shared" si="165"/>
        <v/>
      </c>
      <c r="G166" s="53" t="str">
        <f t="shared" si="165"/>
        <v/>
      </c>
      <c r="H166" s="53"/>
      <c r="I166" s="53"/>
      <c r="J166" s="53"/>
      <c r="K166" s="53"/>
      <c r="L166" s="53"/>
      <c r="M166" s="53"/>
      <c r="N166" s="53"/>
      <c r="O166" s="53"/>
      <c r="P166" s="53" t="str">
        <f t="shared" si="3"/>
        <v/>
      </c>
    </row>
    <row r="167" ht="14.25" customHeight="1">
      <c r="B167" s="49"/>
      <c r="D167" s="53" t="str">
        <f t="shared" ref="D167:G167" si="166">IFERROR(IF($E$1&gt;=COLUMN(A165),INDEX(INDIRECT("$B$3:$B$"&amp;$C$1),(ROW(D165)*$E$1)-($E$1-COLUMN(A167))),"")," ")</f>
        <v> </v>
      </c>
      <c r="E167" s="53" t="str">
        <f t="shared" si="166"/>
        <v/>
      </c>
      <c r="F167" s="53" t="str">
        <f t="shared" si="166"/>
        <v/>
      </c>
      <c r="G167" s="53" t="str">
        <f t="shared" si="166"/>
        <v/>
      </c>
      <c r="H167" s="53"/>
      <c r="I167" s="53"/>
      <c r="J167" s="53"/>
      <c r="K167" s="53"/>
      <c r="L167" s="53"/>
      <c r="M167" s="53"/>
      <c r="N167" s="53"/>
      <c r="O167" s="53"/>
      <c r="P167" s="53" t="str">
        <f t="shared" si="3"/>
        <v/>
      </c>
    </row>
    <row r="168" ht="14.25" customHeight="1">
      <c r="B168" s="49"/>
      <c r="D168" s="53" t="str">
        <f t="shared" ref="D168:G168" si="167">IFERROR(IF($E$1&gt;=COLUMN(A166),INDEX(INDIRECT("$B$3:$B$"&amp;$C$1),(ROW(D166)*$E$1)-($E$1-COLUMN(A168))),"")," ")</f>
        <v> </v>
      </c>
      <c r="E168" s="53" t="str">
        <f t="shared" si="167"/>
        <v/>
      </c>
      <c r="F168" s="53" t="str">
        <f t="shared" si="167"/>
        <v/>
      </c>
      <c r="G168" s="53" t="str">
        <f t="shared" si="167"/>
        <v/>
      </c>
      <c r="H168" s="53"/>
      <c r="I168" s="53"/>
      <c r="J168" s="53"/>
      <c r="K168" s="53"/>
      <c r="L168" s="53"/>
      <c r="M168" s="53"/>
      <c r="N168" s="53"/>
      <c r="O168" s="53"/>
      <c r="P168" s="53" t="str">
        <f t="shared" si="3"/>
        <v/>
      </c>
    </row>
    <row r="169" ht="14.25" customHeight="1">
      <c r="B169" s="49"/>
      <c r="D169" s="53" t="str">
        <f t="shared" ref="D169:G169" si="168">IFERROR(IF($E$1&gt;=COLUMN(A167),INDEX(INDIRECT("$B$3:$B$"&amp;$C$1),(ROW(D167)*$E$1)-($E$1-COLUMN(A169))),"")," ")</f>
        <v> </v>
      </c>
      <c r="E169" s="53" t="str">
        <f t="shared" si="168"/>
        <v/>
      </c>
      <c r="F169" s="53" t="str">
        <f t="shared" si="168"/>
        <v/>
      </c>
      <c r="G169" s="53" t="str">
        <f t="shared" si="168"/>
        <v/>
      </c>
      <c r="H169" s="53"/>
      <c r="I169" s="53"/>
      <c r="J169" s="53"/>
      <c r="K169" s="53"/>
      <c r="L169" s="53"/>
      <c r="M169" s="53"/>
      <c r="N169" s="53"/>
      <c r="O169" s="53"/>
      <c r="P169" s="53" t="str">
        <f t="shared" si="3"/>
        <v/>
      </c>
    </row>
    <row r="170" ht="14.25" customHeight="1">
      <c r="B170" s="49"/>
      <c r="D170" s="53" t="str">
        <f t="shared" ref="D170:G170" si="169">IFERROR(IF($E$1&gt;=COLUMN(A168),INDEX(INDIRECT("$B$3:$B$"&amp;$C$1),(ROW(D168)*$E$1)-($E$1-COLUMN(A170))),"")," ")</f>
        <v> </v>
      </c>
      <c r="E170" s="53" t="str">
        <f t="shared" si="169"/>
        <v/>
      </c>
      <c r="F170" s="53" t="str">
        <f t="shared" si="169"/>
        <v/>
      </c>
      <c r="G170" s="53" t="str">
        <f t="shared" si="169"/>
        <v/>
      </c>
      <c r="H170" s="53"/>
      <c r="I170" s="53"/>
      <c r="J170" s="53"/>
      <c r="K170" s="53"/>
      <c r="L170" s="53"/>
      <c r="M170" s="53"/>
      <c r="N170" s="53"/>
      <c r="O170" s="53"/>
      <c r="P170" s="53" t="str">
        <f t="shared" si="3"/>
        <v/>
      </c>
    </row>
    <row r="171" ht="14.25" customHeight="1">
      <c r="B171" s="49"/>
      <c r="D171" s="53" t="str">
        <f t="shared" ref="D171:G171" si="170">IFERROR(IF($E$1&gt;=COLUMN(A169),INDEX(INDIRECT("$B$3:$B$"&amp;$C$1),(ROW(D169)*$E$1)-($E$1-COLUMN(A171))),"")," ")</f>
        <v> </v>
      </c>
      <c r="E171" s="53" t="str">
        <f t="shared" si="170"/>
        <v/>
      </c>
      <c r="F171" s="53" t="str">
        <f t="shared" si="170"/>
        <v/>
      </c>
      <c r="G171" s="53" t="str">
        <f t="shared" si="170"/>
        <v/>
      </c>
      <c r="H171" s="53"/>
      <c r="I171" s="53"/>
      <c r="J171" s="53"/>
      <c r="K171" s="53"/>
      <c r="L171" s="53"/>
      <c r="M171" s="53"/>
      <c r="N171" s="53"/>
      <c r="O171" s="53"/>
      <c r="P171" s="53" t="str">
        <f t="shared" si="3"/>
        <v/>
      </c>
    </row>
    <row r="172" ht="14.25" customHeight="1">
      <c r="B172" s="49"/>
      <c r="D172" s="53" t="str">
        <f t="shared" ref="D172:G172" si="171">IFERROR(IF($E$1&gt;=COLUMN(A170),INDEX(INDIRECT("$B$3:$B$"&amp;$C$1),(ROW(D170)*$E$1)-($E$1-COLUMN(A172))),"")," ")</f>
        <v> </v>
      </c>
      <c r="E172" s="53" t="str">
        <f t="shared" si="171"/>
        <v/>
      </c>
      <c r="F172" s="53" t="str">
        <f t="shared" si="171"/>
        <v/>
      </c>
      <c r="G172" s="53" t="str">
        <f t="shared" si="171"/>
        <v/>
      </c>
      <c r="H172" s="53"/>
      <c r="I172" s="53"/>
      <c r="J172" s="53"/>
      <c r="K172" s="53"/>
      <c r="L172" s="53"/>
      <c r="M172" s="53"/>
      <c r="N172" s="53"/>
      <c r="O172" s="53"/>
      <c r="P172" s="53" t="str">
        <f t="shared" si="3"/>
        <v/>
      </c>
    </row>
    <row r="173" ht="14.25" customHeight="1">
      <c r="B173" s="49"/>
      <c r="D173" s="53" t="str">
        <f t="shared" ref="D173:G173" si="172">IFERROR(IF($E$1&gt;=COLUMN(A171),INDEX(INDIRECT("$B$3:$B$"&amp;$C$1),(ROW(D171)*$E$1)-($E$1-COLUMN(A173))),"")," ")</f>
        <v> </v>
      </c>
      <c r="E173" s="53" t="str">
        <f t="shared" si="172"/>
        <v/>
      </c>
      <c r="F173" s="53" t="str">
        <f t="shared" si="172"/>
        <v/>
      </c>
      <c r="G173" s="53" t="str">
        <f t="shared" si="172"/>
        <v/>
      </c>
      <c r="H173" s="53"/>
      <c r="I173" s="53"/>
      <c r="J173" s="53"/>
      <c r="K173" s="53"/>
      <c r="L173" s="53"/>
      <c r="M173" s="53"/>
      <c r="N173" s="53"/>
      <c r="O173" s="53"/>
      <c r="P173" s="53" t="str">
        <f t="shared" si="3"/>
        <v/>
      </c>
    </row>
    <row r="174" ht="14.25" customHeight="1">
      <c r="B174" s="49"/>
      <c r="D174" s="53" t="str">
        <f t="shared" ref="D174:G174" si="173">IFERROR(IF($E$1&gt;=COLUMN(A172),INDEX(INDIRECT("$B$3:$B$"&amp;$C$1),(ROW(D172)*$E$1)-($E$1-COLUMN(A174))),"")," ")</f>
        <v> </v>
      </c>
      <c r="E174" s="53" t="str">
        <f t="shared" si="173"/>
        <v/>
      </c>
      <c r="F174" s="53" t="str">
        <f t="shared" si="173"/>
        <v/>
      </c>
      <c r="G174" s="53" t="str">
        <f t="shared" si="173"/>
        <v/>
      </c>
      <c r="H174" s="53"/>
      <c r="I174" s="53"/>
      <c r="J174" s="53"/>
      <c r="K174" s="53"/>
      <c r="L174" s="53"/>
      <c r="M174" s="53"/>
      <c r="N174" s="53"/>
      <c r="O174" s="53"/>
      <c r="P174" s="53" t="str">
        <f t="shared" si="3"/>
        <v/>
      </c>
    </row>
    <row r="175" ht="14.25" customHeight="1">
      <c r="B175" s="49"/>
      <c r="D175" s="53" t="str">
        <f t="shared" ref="D175:G175" si="174">IFERROR(IF($E$1&gt;=COLUMN(A173),INDEX(INDIRECT("$B$3:$B$"&amp;$C$1),(ROW(D173)*$E$1)-($E$1-COLUMN(A175))),"")," ")</f>
        <v> </v>
      </c>
      <c r="E175" s="53" t="str">
        <f t="shared" si="174"/>
        <v/>
      </c>
      <c r="F175" s="53" t="str">
        <f t="shared" si="174"/>
        <v/>
      </c>
      <c r="G175" s="53" t="str">
        <f t="shared" si="174"/>
        <v/>
      </c>
      <c r="H175" s="53"/>
      <c r="I175" s="53"/>
      <c r="J175" s="53"/>
      <c r="K175" s="53"/>
      <c r="L175" s="53"/>
      <c r="M175" s="53"/>
      <c r="N175" s="53"/>
      <c r="O175" s="53"/>
      <c r="P175" s="53" t="str">
        <f t="shared" si="3"/>
        <v/>
      </c>
    </row>
    <row r="176" ht="14.25" customHeight="1">
      <c r="B176" s="49"/>
      <c r="D176" s="53" t="str">
        <f t="shared" ref="D176:G176" si="175">IFERROR(IF($E$1&gt;=COLUMN(A174),INDEX(INDIRECT("$B$3:$B$"&amp;$C$1),(ROW(D174)*$E$1)-($E$1-COLUMN(A176))),"")," ")</f>
        <v> </v>
      </c>
      <c r="E176" s="53" t="str">
        <f t="shared" si="175"/>
        <v/>
      </c>
      <c r="F176" s="53" t="str">
        <f t="shared" si="175"/>
        <v/>
      </c>
      <c r="G176" s="53" t="str">
        <f t="shared" si="175"/>
        <v/>
      </c>
      <c r="H176" s="53"/>
      <c r="I176" s="53"/>
      <c r="J176" s="53"/>
      <c r="K176" s="53"/>
      <c r="L176" s="53"/>
      <c r="M176" s="53"/>
      <c r="N176" s="53"/>
      <c r="O176" s="53"/>
      <c r="P176" s="53" t="str">
        <f t="shared" si="3"/>
        <v/>
      </c>
    </row>
    <row r="177" ht="14.25" customHeight="1">
      <c r="B177" s="49"/>
      <c r="D177" s="53" t="str">
        <f t="shared" ref="D177:G177" si="176">IFERROR(IF($E$1&gt;=COLUMN(A175),INDEX(INDIRECT("$B$3:$B$"&amp;$C$1),(ROW(D175)*$E$1)-($E$1-COLUMN(A177))),"")," ")</f>
        <v> </v>
      </c>
      <c r="E177" s="53" t="str">
        <f t="shared" si="176"/>
        <v/>
      </c>
      <c r="F177" s="53" t="str">
        <f t="shared" si="176"/>
        <v/>
      </c>
      <c r="G177" s="53" t="str">
        <f t="shared" si="176"/>
        <v/>
      </c>
      <c r="H177" s="53"/>
      <c r="I177" s="53"/>
      <c r="J177" s="53"/>
      <c r="K177" s="53"/>
      <c r="L177" s="53"/>
      <c r="M177" s="53"/>
      <c r="N177" s="53"/>
      <c r="O177" s="53"/>
      <c r="P177" s="53" t="str">
        <f t="shared" si="3"/>
        <v/>
      </c>
    </row>
    <row r="178" ht="14.25" customHeight="1">
      <c r="B178" s="49"/>
      <c r="D178" s="53" t="str">
        <f t="shared" ref="D178:G178" si="177">IFERROR(IF($E$1&gt;=COLUMN(A176),INDEX(INDIRECT("$B$3:$B$"&amp;$C$1),(ROW(D176)*$E$1)-($E$1-COLUMN(A178))),"")," ")</f>
        <v> </v>
      </c>
      <c r="E178" s="53" t="str">
        <f t="shared" si="177"/>
        <v/>
      </c>
      <c r="F178" s="53" t="str">
        <f t="shared" si="177"/>
        <v/>
      </c>
      <c r="G178" s="53" t="str">
        <f t="shared" si="177"/>
        <v/>
      </c>
      <c r="H178" s="53"/>
      <c r="I178" s="53"/>
      <c r="J178" s="53"/>
      <c r="K178" s="53"/>
      <c r="L178" s="53"/>
      <c r="M178" s="53"/>
      <c r="N178" s="53"/>
      <c r="O178" s="53"/>
      <c r="P178" s="53" t="str">
        <f t="shared" si="3"/>
        <v/>
      </c>
    </row>
    <row r="179" ht="14.25" customHeight="1">
      <c r="B179" s="49"/>
      <c r="D179" s="53" t="str">
        <f t="shared" ref="D179:G179" si="178">IFERROR(IF($E$1&gt;=COLUMN(A177),INDEX(INDIRECT("$B$3:$B$"&amp;$C$1),(ROW(D177)*$E$1)-($E$1-COLUMN(A179))),"")," ")</f>
        <v> </v>
      </c>
      <c r="E179" s="53" t="str">
        <f t="shared" si="178"/>
        <v/>
      </c>
      <c r="F179" s="53" t="str">
        <f t="shared" si="178"/>
        <v/>
      </c>
      <c r="G179" s="53" t="str">
        <f t="shared" si="178"/>
        <v/>
      </c>
      <c r="H179" s="53"/>
      <c r="I179" s="53"/>
      <c r="J179" s="53"/>
      <c r="K179" s="53"/>
      <c r="L179" s="53"/>
      <c r="M179" s="53"/>
      <c r="N179" s="53"/>
      <c r="O179" s="53"/>
      <c r="P179" s="53" t="str">
        <f t="shared" si="3"/>
        <v/>
      </c>
    </row>
    <row r="180" ht="14.25" customHeight="1">
      <c r="B180" s="49"/>
      <c r="D180" s="53" t="str">
        <f t="shared" ref="D180:G180" si="179">IFERROR(IF($E$1&gt;=COLUMN(A178),INDEX(INDIRECT("$B$3:$B$"&amp;$C$1),(ROW(D178)*$E$1)-($E$1-COLUMN(A180))),"")," ")</f>
        <v> </v>
      </c>
      <c r="E180" s="53" t="str">
        <f t="shared" si="179"/>
        <v/>
      </c>
      <c r="F180" s="53" t="str">
        <f t="shared" si="179"/>
        <v/>
      </c>
      <c r="G180" s="53" t="str">
        <f t="shared" si="179"/>
        <v/>
      </c>
      <c r="H180" s="53"/>
      <c r="I180" s="53"/>
      <c r="J180" s="53"/>
      <c r="K180" s="53"/>
      <c r="L180" s="53"/>
      <c r="M180" s="53"/>
      <c r="N180" s="53"/>
      <c r="O180" s="53"/>
      <c r="P180" s="53" t="str">
        <f t="shared" si="3"/>
        <v/>
      </c>
    </row>
    <row r="181" ht="14.25" customHeight="1">
      <c r="B181" s="49"/>
      <c r="D181" s="53" t="str">
        <f t="shared" ref="D181:G181" si="180">IFERROR(IF($E$1&gt;=COLUMN(A179),INDEX(INDIRECT("$B$3:$B$"&amp;$C$1),(ROW(D179)*$E$1)-($E$1-COLUMN(A181))),"")," ")</f>
        <v> </v>
      </c>
      <c r="E181" s="53" t="str">
        <f t="shared" si="180"/>
        <v/>
      </c>
      <c r="F181" s="53" t="str">
        <f t="shared" si="180"/>
        <v/>
      </c>
      <c r="G181" s="53" t="str">
        <f t="shared" si="180"/>
        <v/>
      </c>
      <c r="H181" s="53"/>
      <c r="I181" s="53"/>
      <c r="J181" s="53"/>
      <c r="K181" s="53"/>
      <c r="L181" s="53"/>
      <c r="M181" s="53"/>
      <c r="N181" s="53"/>
      <c r="O181" s="53"/>
      <c r="P181" s="53" t="str">
        <f t="shared" si="3"/>
        <v/>
      </c>
    </row>
    <row r="182" ht="14.25" customHeight="1">
      <c r="B182" s="49"/>
      <c r="D182" s="53" t="str">
        <f t="shared" ref="D182:G182" si="181">IFERROR(IF($E$1&gt;=COLUMN(A180),INDEX(INDIRECT("$B$3:$B$"&amp;$C$1),(ROW(D180)*$E$1)-($E$1-COLUMN(A182))),"")," ")</f>
        <v> </v>
      </c>
      <c r="E182" s="53" t="str">
        <f t="shared" si="181"/>
        <v/>
      </c>
      <c r="F182" s="53" t="str">
        <f t="shared" si="181"/>
        <v/>
      </c>
      <c r="G182" s="53" t="str">
        <f t="shared" si="181"/>
        <v/>
      </c>
      <c r="H182" s="53"/>
      <c r="I182" s="53"/>
      <c r="J182" s="53"/>
      <c r="K182" s="53"/>
      <c r="L182" s="53"/>
      <c r="M182" s="53"/>
      <c r="N182" s="53"/>
      <c r="O182" s="53"/>
      <c r="P182" s="53" t="str">
        <f t="shared" si="3"/>
        <v/>
      </c>
    </row>
    <row r="183" ht="14.25" customHeight="1">
      <c r="B183" s="49"/>
      <c r="D183" s="53" t="str">
        <f t="shared" ref="D183:G183" si="182">IFERROR(IF($E$1&gt;=COLUMN(A181),INDEX(INDIRECT("$B$3:$B$"&amp;$C$1),(ROW(D181)*$E$1)-($E$1-COLUMN(A183))),"")," ")</f>
        <v> </v>
      </c>
      <c r="E183" s="53" t="str">
        <f t="shared" si="182"/>
        <v/>
      </c>
      <c r="F183" s="53" t="str">
        <f t="shared" si="182"/>
        <v/>
      </c>
      <c r="G183" s="53" t="str">
        <f t="shared" si="182"/>
        <v/>
      </c>
      <c r="H183" s="53"/>
      <c r="I183" s="53"/>
      <c r="J183" s="53"/>
      <c r="K183" s="53"/>
      <c r="L183" s="53"/>
      <c r="M183" s="53"/>
      <c r="N183" s="53"/>
      <c r="O183" s="53"/>
      <c r="P183" s="53" t="str">
        <f t="shared" si="3"/>
        <v/>
      </c>
    </row>
    <row r="184" ht="14.25" customHeight="1">
      <c r="B184" s="49"/>
      <c r="D184" s="53" t="str">
        <f t="shared" ref="D184:G184" si="183">IFERROR(IF($E$1&gt;=COLUMN(A182),INDEX(INDIRECT("$B$3:$B$"&amp;$C$1),(ROW(D182)*$E$1)-($E$1-COLUMN(A184))),"")," ")</f>
        <v> </v>
      </c>
      <c r="E184" s="53" t="str">
        <f t="shared" si="183"/>
        <v/>
      </c>
      <c r="F184" s="53" t="str">
        <f t="shared" si="183"/>
        <v/>
      </c>
      <c r="G184" s="53" t="str">
        <f t="shared" si="183"/>
        <v/>
      </c>
      <c r="H184" s="53"/>
      <c r="I184" s="53"/>
      <c r="J184" s="53"/>
      <c r="K184" s="53"/>
      <c r="L184" s="53"/>
      <c r="M184" s="53"/>
      <c r="N184" s="53"/>
      <c r="O184" s="53"/>
      <c r="P184" s="53" t="str">
        <f t="shared" si="3"/>
        <v/>
      </c>
    </row>
    <row r="185" ht="14.25" customHeight="1">
      <c r="B185" s="49"/>
      <c r="D185" s="53" t="str">
        <f t="shared" ref="D185:G185" si="184">IFERROR(IF($E$1&gt;=COLUMN(A183),INDEX(INDIRECT("$B$3:$B$"&amp;$C$1),(ROW(D183)*$E$1)-($E$1-COLUMN(A185))),"")," ")</f>
        <v> </v>
      </c>
      <c r="E185" s="53" t="str">
        <f t="shared" si="184"/>
        <v/>
      </c>
      <c r="F185" s="53" t="str">
        <f t="shared" si="184"/>
        <v/>
      </c>
      <c r="G185" s="53" t="str">
        <f t="shared" si="184"/>
        <v/>
      </c>
      <c r="H185" s="53"/>
      <c r="I185" s="53"/>
      <c r="J185" s="53"/>
      <c r="K185" s="53"/>
      <c r="L185" s="53"/>
      <c r="M185" s="53"/>
      <c r="N185" s="53"/>
      <c r="O185" s="53"/>
      <c r="P185" s="53" t="str">
        <f t="shared" si="3"/>
        <v/>
      </c>
    </row>
    <row r="186" ht="14.25" customHeight="1">
      <c r="B186" s="49"/>
      <c r="D186" s="53" t="str">
        <f t="shared" ref="D186:G186" si="185">IFERROR(IF($E$1&gt;=COLUMN(A184),INDEX(INDIRECT("$B$3:$B$"&amp;$C$1),(ROW(D184)*$E$1)-($E$1-COLUMN(A186))),"")," ")</f>
        <v> </v>
      </c>
      <c r="E186" s="53" t="str">
        <f t="shared" si="185"/>
        <v/>
      </c>
      <c r="F186" s="53" t="str">
        <f t="shared" si="185"/>
        <v/>
      </c>
      <c r="G186" s="53" t="str">
        <f t="shared" si="185"/>
        <v/>
      </c>
      <c r="H186" s="53"/>
      <c r="I186" s="53"/>
      <c r="J186" s="53"/>
      <c r="K186" s="53"/>
      <c r="L186" s="53"/>
      <c r="M186" s="53"/>
      <c r="N186" s="53"/>
      <c r="O186" s="53"/>
      <c r="P186" s="53" t="str">
        <f t="shared" si="3"/>
        <v/>
      </c>
    </row>
    <row r="187" ht="14.25" customHeight="1">
      <c r="B187" s="49"/>
      <c r="D187" s="53" t="str">
        <f t="shared" ref="D187:G187" si="186">IFERROR(IF($E$1&gt;=COLUMN(A185),INDEX(INDIRECT("$B$3:$B$"&amp;$C$1),(ROW(D185)*$E$1)-($E$1-COLUMN(A187))),"")," ")</f>
        <v> </v>
      </c>
      <c r="E187" s="53" t="str">
        <f t="shared" si="186"/>
        <v/>
      </c>
      <c r="F187" s="53" t="str">
        <f t="shared" si="186"/>
        <v/>
      </c>
      <c r="G187" s="53" t="str">
        <f t="shared" si="186"/>
        <v/>
      </c>
      <c r="H187" s="53"/>
      <c r="I187" s="53"/>
      <c r="J187" s="53"/>
      <c r="K187" s="53"/>
      <c r="L187" s="53"/>
      <c r="M187" s="53"/>
      <c r="N187" s="53"/>
      <c r="O187" s="53"/>
      <c r="P187" s="53" t="str">
        <f t="shared" si="3"/>
        <v/>
      </c>
    </row>
    <row r="188" ht="14.25" customHeight="1">
      <c r="B188" s="49"/>
      <c r="D188" s="53" t="str">
        <f t="shared" ref="D188:G188" si="187">IFERROR(IF($E$1&gt;=COLUMN(A186),INDEX(INDIRECT("$B$3:$B$"&amp;$C$1),(ROW(D186)*$E$1)-($E$1-COLUMN(A188))),"")," ")</f>
        <v> </v>
      </c>
      <c r="E188" s="53" t="str">
        <f t="shared" si="187"/>
        <v/>
      </c>
      <c r="F188" s="53" t="str">
        <f t="shared" si="187"/>
        <v/>
      </c>
      <c r="G188" s="53" t="str">
        <f t="shared" si="187"/>
        <v/>
      </c>
      <c r="H188" s="53"/>
      <c r="I188" s="53"/>
      <c r="J188" s="53"/>
      <c r="K188" s="53"/>
      <c r="L188" s="53"/>
      <c r="M188" s="53"/>
      <c r="N188" s="53"/>
      <c r="O188" s="53"/>
      <c r="P188" s="53" t="str">
        <f t="shared" si="3"/>
        <v/>
      </c>
    </row>
    <row r="189" ht="14.25" customHeight="1">
      <c r="B189" s="49"/>
      <c r="D189" s="53" t="str">
        <f t="shared" ref="D189:G189" si="188">IFERROR(IF($E$1&gt;=COLUMN(A187),INDEX(INDIRECT("$B$3:$B$"&amp;$C$1),(ROW(D187)*$E$1)-($E$1-COLUMN(A189))),"")," ")</f>
        <v> </v>
      </c>
      <c r="E189" s="53" t="str">
        <f t="shared" si="188"/>
        <v/>
      </c>
      <c r="F189" s="53" t="str">
        <f t="shared" si="188"/>
        <v/>
      </c>
      <c r="G189" s="53" t="str">
        <f t="shared" si="188"/>
        <v/>
      </c>
      <c r="H189" s="53"/>
      <c r="I189" s="53"/>
      <c r="J189" s="53"/>
      <c r="K189" s="53"/>
      <c r="L189" s="53"/>
      <c r="M189" s="53"/>
      <c r="N189" s="53"/>
      <c r="O189" s="53"/>
      <c r="P189" s="53" t="str">
        <f t="shared" si="3"/>
        <v/>
      </c>
    </row>
    <row r="190" ht="14.25" customHeight="1">
      <c r="B190" s="49"/>
      <c r="D190" s="53" t="str">
        <f t="shared" ref="D190:G190" si="189">IFERROR(IF($E$1&gt;=COLUMN(A188),INDEX(INDIRECT("$B$3:$B$"&amp;$C$1),(ROW(D188)*$E$1)-($E$1-COLUMN(A190))),"")," ")</f>
        <v> </v>
      </c>
      <c r="E190" s="53" t="str">
        <f t="shared" si="189"/>
        <v/>
      </c>
      <c r="F190" s="53" t="str">
        <f t="shared" si="189"/>
        <v/>
      </c>
      <c r="G190" s="53" t="str">
        <f t="shared" si="189"/>
        <v/>
      </c>
      <c r="H190" s="53"/>
      <c r="I190" s="53"/>
      <c r="J190" s="53"/>
      <c r="K190" s="53"/>
      <c r="L190" s="53"/>
      <c r="M190" s="53"/>
      <c r="N190" s="53"/>
      <c r="O190" s="53"/>
      <c r="P190" s="53" t="str">
        <f t="shared" si="3"/>
        <v/>
      </c>
    </row>
    <row r="191" ht="14.25" customHeight="1">
      <c r="B191" s="49"/>
      <c r="D191" s="53" t="str">
        <f t="shared" ref="D191:G191" si="190">IFERROR(IF($E$1&gt;=COLUMN(A189),INDEX(INDIRECT("$B$3:$B$"&amp;$C$1),(ROW(D189)*$E$1)-($E$1-COLUMN(A191))),"")," ")</f>
        <v> </v>
      </c>
      <c r="E191" s="53" t="str">
        <f t="shared" si="190"/>
        <v/>
      </c>
      <c r="F191" s="53" t="str">
        <f t="shared" si="190"/>
        <v/>
      </c>
      <c r="G191" s="53" t="str">
        <f t="shared" si="190"/>
        <v/>
      </c>
      <c r="H191" s="53"/>
      <c r="I191" s="53"/>
      <c r="J191" s="53"/>
      <c r="K191" s="53"/>
      <c r="L191" s="53"/>
      <c r="M191" s="53"/>
      <c r="N191" s="53"/>
      <c r="O191" s="53"/>
      <c r="P191" s="53" t="str">
        <f t="shared" si="3"/>
        <v/>
      </c>
    </row>
    <row r="192" ht="14.25" customHeight="1">
      <c r="B192" s="49"/>
      <c r="D192" s="53" t="str">
        <f t="shared" ref="D192:G192" si="191">IFERROR(IF($E$1&gt;=COLUMN(A190),INDEX(INDIRECT("$B$3:$B$"&amp;$C$1),(ROW(D190)*$E$1)-($E$1-COLUMN(A192))),"")," ")</f>
        <v> </v>
      </c>
      <c r="E192" s="53" t="str">
        <f t="shared" si="191"/>
        <v/>
      </c>
      <c r="F192" s="53" t="str">
        <f t="shared" si="191"/>
        <v/>
      </c>
      <c r="G192" s="53" t="str">
        <f t="shared" si="191"/>
        <v/>
      </c>
      <c r="H192" s="53"/>
      <c r="I192" s="53"/>
      <c r="J192" s="53"/>
      <c r="K192" s="53"/>
      <c r="L192" s="53"/>
      <c r="M192" s="53"/>
      <c r="N192" s="53"/>
      <c r="O192" s="53"/>
      <c r="P192" s="53" t="str">
        <f t="shared" si="3"/>
        <v/>
      </c>
    </row>
    <row r="193" ht="14.25" customHeight="1">
      <c r="B193" s="49"/>
      <c r="D193" s="53" t="str">
        <f t="shared" ref="D193:G193" si="192">IFERROR(IF($E$1&gt;=COLUMN(A191),INDEX(INDIRECT("$B$3:$B$"&amp;$C$1),(ROW(D191)*$E$1)-($E$1-COLUMN(A193))),"")," ")</f>
        <v> </v>
      </c>
      <c r="E193" s="53" t="str">
        <f t="shared" si="192"/>
        <v/>
      </c>
      <c r="F193" s="53" t="str">
        <f t="shared" si="192"/>
        <v/>
      </c>
      <c r="G193" s="53" t="str">
        <f t="shared" si="192"/>
        <v/>
      </c>
      <c r="H193" s="53"/>
      <c r="I193" s="53"/>
      <c r="J193" s="53"/>
      <c r="K193" s="53"/>
      <c r="L193" s="53"/>
      <c r="M193" s="53"/>
      <c r="N193" s="53"/>
      <c r="O193" s="53"/>
      <c r="P193" s="53" t="str">
        <f t="shared" si="3"/>
        <v/>
      </c>
    </row>
    <row r="194" ht="14.25" customHeight="1">
      <c r="B194" s="49"/>
      <c r="D194" s="53" t="str">
        <f t="shared" ref="D194:G194" si="193">IFERROR(IF($E$1&gt;=COLUMN(A192),INDEX(INDIRECT("$B$3:$B$"&amp;$C$1),(ROW(D192)*$E$1)-($E$1-COLUMN(A194))),"")," ")</f>
        <v> </v>
      </c>
      <c r="E194" s="53" t="str">
        <f t="shared" si="193"/>
        <v/>
      </c>
      <c r="F194" s="53" t="str">
        <f t="shared" si="193"/>
        <v/>
      </c>
      <c r="G194" s="53" t="str">
        <f t="shared" si="193"/>
        <v/>
      </c>
      <c r="H194" s="53"/>
      <c r="I194" s="53"/>
      <c r="J194" s="53"/>
      <c r="K194" s="53"/>
      <c r="L194" s="53"/>
      <c r="M194" s="53"/>
      <c r="N194" s="53"/>
      <c r="O194" s="53"/>
      <c r="P194" s="53" t="str">
        <f t="shared" si="3"/>
        <v/>
      </c>
    </row>
    <row r="195" ht="14.25" customHeight="1">
      <c r="B195" s="49"/>
      <c r="D195" s="53" t="str">
        <f t="shared" ref="D195:G195" si="194">IFERROR(IF($E$1&gt;=COLUMN(A193),INDEX(INDIRECT("$B$3:$B$"&amp;$C$1),(ROW(D193)*$E$1)-($E$1-COLUMN(A195))),"")," ")</f>
        <v> </v>
      </c>
      <c r="E195" s="53" t="str">
        <f t="shared" si="194"/>
        <v/>
      </c>
      <c r="F195" s="53" t="str">
        <f t="shared" si="194"/>
        <v/>
      </c>
      <c r="G195" s="53" t="str">
        <f t="shared" si="194"/>
        <v/>
      </c>
      <c r="H195" s="53"/>
      <c r="I195" s="53"/>
      <c r="J195" s="53"/>
      <c r="K195" s="53"/>
      <c r="L195" s="53"/>
      <c r="M195" s="53"/>
      <c r="N195" s="53"/>
      <c r="O195" s="53"/>
      <c r="P195" s="53" t="str">
        <f t="shared" si="3"/>
        <v/>
      </c>
    </row>
    <row r="196" ht="14.25" customHeight="1">
      <c r="B196" s="49"/>
      <c r="D196" s="53" t="str">
        <f t="shared" ref="D196:G196" si="195">IFERROR(IF($E$1&gt;=COLUMN(A194),INDEX(INDIRECT("$B$3:$B$"&amp;$C$1),(ROW(D194)*$E$1)-($E$1-COLUMN(A196))),"")," ")</f>
        <v> </v>
      </c>
      <c r="E196" s="53" t="str">
        <f t="shared" si="195"/>
        <v/>
      </c>
      <c r="F196" s="53" t="str">
        <f t="shared" si="195"/>
        <v/>
      </c>
      <c r="G196" s="53" t="str">
        <f t="shared" si="195"/>
        <v/>
      </c>
      <c r="H196" s="53"/>
      <c r="I196" s="53"/>
      <c r="J196" s="53"/>
      <c r="K196" s="53"/>
      <c r="L196" s="53"/>
      <c r="M196" s="53"/>
      <c r="N196" s="53"/>
      <c r="O196" s="53"/>
      <c r="P196" s="53" t="str">
        <f t="shared" si="3"/>
        <v/>
      </c>
    </row>
    <row r="197" ht="14.25" customHeight="1">
      <c r="B197" s="49"/>
      <c r="D197" s="53" t="str">
        <f t="shared" ref="D197:G197" si="196">IFERROR(IF($E$1&gt;=COLUMN(A195),INDEX(INDIRECT("$B$3:$B$"&amp;$C$1),(ROW(D195)*$E$1)-($E$1-COLUMN(A197))),"")," ")</f>
        <v> </v>
      </c>
      <c r="E197" s="53" t="str">
        <f t="shared" si="196"/>
        <v/>
      </c>
      <c r="F197" s="53" t="str">
        <f t="shared" si="196"/>
        <v/>
      </c>
      <c r="G197" s="53" t="str">
        <f t="shared" si="196"/>
        <v/>
      </c>
      <c r="H197" s="53"/>
      <c r="I197" s="53"/>
      <c r="J197" s="53"/>
      <c r="K197" s="53"/>
      <c r="L197" s="53"/>
      <c r="M197" s="53"/>
      <c r="N197" s="53"/>
      <c r="O197" s="53"/>
      <c r="P197" s="53" t="str">
        <f t="shared" si="3"/>
        <v/>
      </c>
    </row>
    <row r="198" ht="14.25" customHeight="1">
      <c r="B198" s="49"/>
      <c r="D198" s="53" t="str">
        <f t="shared" ref="D198:G198" si="197">IFERROR(IF($E$1&gt;=COLUMN(A196),INDEX(INDIRECT("$B$3:$B$"&amp;$C$1),(ROW(D196)*$E$1)-($E$1-COLUMN(A198))),"")," ")</f>
        <v> </v>
      </c>
      <c r="E198" s="53" t="str">
        <f t="shared" si="197"/>
        <v/>
      </c>
      <c r="F198" s="53" t="str">
        <f t="shared" si="197"/>
        <v/>
      </c>
      <c r="G198" s="53" t="str">
        <f t="shared" si="197"/>
        <v/>
      </c>
      <c r="H198" s="53"/>
      <c r="I198" s="53"/>
      <c r="J198" s="53"/>
      <c r="K198" s="53"/>
      <c r="L198" s="53"/>
      <c r="M198" s="53"/>
      <c r="N198" s="53"/>
      <c r="O198" s="53"/>
      <c r="P198" s="53" t="str">
        <f t="shared" si="3"/>
        <v/>
      </c>
    </row>
    <row r="199" ht="14.25" customHeight="1">
      <c r="B199" s="49"/>
      <c r="D199" s="53" t="str">
        <f t="shared" ref="D199:G199" si="198">IFERROR(IF($E$1&gt;=COLUMN(A197),INDEX(INDIRECT("$B$3:$B$"&amp;$C$1),(ROW(D197)*$E$1)-($E$1-COLUMN(A199))),"")," ")</f>
        <v> </v>
      </c>
      <c r="E199" s="53" t="str">
        <f t="shared" si="198"/>
        <v/>
      </c>
      <c r="F199" s="53" t="str">
        <f t="shared" si="198"/>
        <v/>
      </c>
      <c r="G199" s="53" t="str">
        <f t="shared" si="198"/>
        <v/>
      </c>
      <c r="H199" s="53"/>
      <c r="I199" s="53"/>
      <c r="J199" s="53"/>
      <c r="K199" s="53"/>
      <c r="L199" s="53"/>
      <c r="M199" s="53"/>
      <c r="N199" s="53"/>
      <c r="O199" s="53"/>
      <c r="P199" s="53" t="str">
        <f t="shared" si="3"/>
        <v/>
      </c>
    </row>
    <row r="200" ht="14.25" customHeight="1">
      <c r="B200" s="49"/>
      <c r="D200" s="53" t="str">
        <f t="shared" ref="D200:G200" si="199">IFERROR(IF($E$1&gt;=COLUMN(A198),INDEX(INDIRECT("$B$3:$B$"&amp;$C$1),(ROW(D198)*$E$1)-($E$1-COLUMN(A200))),"")," ")</f>
        <v> </v>
      </c>
      <c r="E200" s="53" t="str">
        <f t="shared" si="199"/>
        <v/>
      </c>
      <c r="F200" s="53" t="str">
        <f t="shared" si="199"/>
        <v/>
      </c>
      <c r="G200" s="53" t="str">
        <f t="shared" si="199"/>
        <v/>
      </c>
      <c r="H200" s="53"/>
      <c r="I200" s="53"/>
      <c r="J200" s="53"/>
      <c r="K200" s="53"/>
      <c r="L200" s="53"/>
      <c r="M200" s="53"/>
      <c r="N200" s="53"/>
      <c r="O200" s="53"/>
      <c r="P200" s="53" t="str">
        <f t="shared" si="3"/>
        <v/>
      </c>
    </row>
    <row r="201" ht="14.25" customHeight="1">
      <c r="B201" s="49"/>
      <c r="D201" s="53" t="str">
        <f t="shared" ref="D201:G201" si="200">IFERROR(IF($E$1&gt;=COLUMN(A199),INDEX(INDIRECT("$B$3:$B$"&amp;$C$1),(ROW(D199)*$E$1)-($E$1-COLUMN(A201))),"")," ")</f>
        <v> </v>
      </c>
      <c r="E201" s="53" t="str">
        <f t="shared" si="200"/>
        <v/>
      </c>
      <c r="F201" s="53" t="str">
        <f t="shared" si="200"/>
        <v/>
      </c>
      <c r="G201" s="53" t="str">
        <f t="shared" si="200"/>
        <v/>
      </c>
      <c r="H201" s="53"/>
      <c r="I201" s="53"/>
      <c r="J201" s="53"/>
      <c r="K201" s="53"/>
      <c r="L201" s="53"/>
      <c r="M201" s="53"/>
      <c r="N201" s="53"/>
      <c r="O201" s="53"/>
      <c r="P201" s="53" t="str">
        <f t="shared" si="3"/>
        <v/>
      </c>
    </row>
    <row r="202" ht="14.25" customHeight="1">
      <c r="B202" s="49"/>
      <c r="D202" s="53" t="str">
        <f t="shared" ref="D202:G202" si="201">IFERROR(IF($E$1&gt;=COLUMN(A200),INDEX(INDIRECT("$B$3:$B$"&amp;$C$1),(ROW(D200)*$E$1)-($E$1-COLUMN(A202))),"")," ")</f>
        <v> </v>
      </c>
      <c r="E202" s="53" t="str">
        <f t="shared" si="201"/>
        <v/>
      </c>
      <c r="F202" s="53" t="str">
        <f t="shared" si="201"/>
        <v/>
      </c>
      <c r="G202" s="53" t="str">
        <f t="shared" si="201"/>
        <v/>
      </c>
      <c r="H202" s="53"/>
      <c r="I202" s="53"/>
      <c r="J202" s="53"/>
      <c r="K202" s="53"/>
      <c r="L202" s="53"/>
      <c r="M202" s="53"/>
      <c r="N202" s="53"/>
      <c r="O202" s="53"/>
      <c r="P202" s="53" t="str">
        <f t="shared" si="3"/>
        <v/>
      </c>
    </row>
    <row r="203" ht="14.25" customHeight="1">
      <c r="B203" s="49"/>
      <c r="D203" s="53" t="str">
        <f t="shared" ref="D203:G203" si="202">IFERROR(IF($E$1&gt;=COLUMN(A201),INDEX(INDIRECT("$B$3:$B$"&amp;$C$1),(ROW(D201)*$E$1)-($E$1-COLUMN(A203))),"")," ")</f>
        <v> </v>
      </c>
      <c r="E203" s="53" t="str">
        <f t="shared" si="202"/>
        <v/>
      </c>
      <c r="F203" s="53" t="str">
        <f t="shared" si="202"/>
        <v/>
      </c>
      <c r="G203" s="53" t="str">
        <f t="shared" si="202"/>
        <v/>
      </c>
      <c r="H203" s="53"/>
      <c r="I203" s="53"/>
      <c r="J203" s="53"/>
      <c r="K203" s="53"/>
      <c r="L203" s="53"/>
      <c r="M203" s="53"/>
      <c r="N203" s="53"/>
      <c r="O203" s="53"/>
      <c r="P203" s="53" t="str">
        <f t="shared" si="3"/>
        <v/>
      </c>
    </row>
    <row r="204" ht="14.25" customHeight="1">
      <c r="B204" s="49"/>
      <c r="D204" s="53" t="str">
        <f t="shared" ref="D204:G204" si="203">IFERROR(IF($E$1&gt;=COLUMN(A202),INDEX(INDIRECT("$B$3:$B$"&amp;$C$1),(ROW(D202)*$E$1)-($E$1-COLUMN(A204))),"")," ")</f>
        <v> </v>
      </c>
      <c r="E204" s="53" t="str">
        <f t="shared" si="203"/>
        <v/>
      </c>
      <c r="F204" s="53" t="str">
        <f t="shared" si="203"/>
        <v/>
      </c>
      <c r="G204" s="53" t="str">
        <f t="shared" si="203"/>
        <v/>
      </c>
      <c r="H204" s="53"/>
      <c r="I204" s="53"/>
      <c r="J204" s="53"/>
      <c r="K204" s="53"/>
      <c r="L204" s="53"/>
      <c r="M204" s="53"/>
      <c r="N204" s="53"/>
      <c r="O204" s="53"/>
      <c r="P204" s="53" t="str">
        <f t="shared" si="3"/>
        <v/>
      </c>
    </row>
    <row r="205" ht="14.25" customHeight="1">
      <c r="B205" s="49"/>
      <c r="D205" s="53" t="str">
        <f t="shared" ref="D205:G205" si="204">IFERROR(IF($E$1&gt;=COLUMN(A203),INDEX(INDIRECT("$B$3:$B$"&amp;$C$1),(ROW(D203)*$E$1)-($E$1-COLUMN(A205))),"")," ")</f>
        <v> </v>
      </c>
      <c r="E205" s="53" t="str">
        <f t="shared" si="204"/>
        <v/>
      </c>
      <c r="F205" s="53" t="str">
        <f t="shared" si="204"/>
        <v/>
      </c>
      <c r="G205" s="53" t="str">
        <f t="shared" si="204"/>
        <v/>
      </c>
      <c r="H205" s="53"/>
      <c r="I205" s="53"/>
      <c r="J205" s="53"/>
      <c r="K205" s="53"/>
      <c r="L205" s="53"/>
      <c r="M205" s="53"/>
      <c r="N205" s="53"/>
      <c r="O205" s="53"/>
      <c r="P205" s="53" t="str">
        <f t="shared" si="3"/>
        <v/>
      </c>
    </row>
    <row r="206" ht="14.25" customHeight="1">
      <c r="B206" s="49"/>
      <c r="D206" s="53" t="str">
        <f t="shared" ref="D206:G206" si="205">IFERROR(IF($E$1&gt;=COLUMN(A204),INDEX(INDIRECT("$B$3:$B$"&amp;$C$1),(ROW(D204)*$E$1)-($E$1-COLUMN(A206))),"")," ")</f>
        <v> </v>
      </c>
      <c r="E206" s="53" t="str">
        <f t="shared" si="205"/>
        <v/>
      </c>
      <c r="F206" s="53" t="str">
        <f t="shared" si="205"/>
        <v/>
      </c>
      <c r="G206" s="53" t="str">
        <f t="shared" si="205"/>
        <v/>
      </c>
      <c r="H206" s="53"/>
      <c r="I206" s="53"/>
      <c r="J206" s="53"/>
      <c r="K206" s="53"/>
      <c r="L206" s="53"/>
      <c r="M206" s="53"/>
      <c r="N206" s="53"/>
      <c r="O206" s="53"/>
      <c r="P206" s="53" t="str">
        <f t="shared" si="3"/>
        <v/>
      </c>
    </row>
    <row r="207" ht="14.25" customHeight="1">
      <c r="B207" s="49"/>
      <c r="D207" s="53" t="str">
        <f t="shared" ref="D207:G207" si="206">IFERROR(IF($E$1&gt;=COLUMN(A205),INDEX(INDIRECT("$B$3:$B$"&amp;$C$1),(ROW(D205)*$E$1)-($E$1-COLUMN(A207))),"")," ")</f>
        <v> </v>
      </c>
      <c r="E207" s="53" t="str">
        <f t="shared" si="206"/>
        <v/>
      </c>
      <c r="F207" s="53" t="str">
        <f t="shared" si="206"/>
        <v/>
      </c>
      <c r="G207" s="53" t="str">
        <f t="shared" si="206"/>
        <v/>
      </c>
      <c r="H207" s="53"/>
      <c r="I207" s="53"/>
      <c r="J207" s="53"/>
      <c r="K207" s="53"/>
      <c r="L207" s="53"/>
      <c r="M207" s="53"/>
      <c r="N207" s="53"/>
      <c r="O207" s="53"/>
      <c r="P207" s="53" t="str">
        <f t="shared" si="3"/>
        <v/>
      </c>
    </row>
    <row r="208" ht="14.25" customHeight="1">
      <c r="B208" s="49"/>
      <c r="D208" s="53" t="str">
        <f t="shared" ref="D208:G208" si="207">IFERROR(IF($E$1&gt;=COLUMN(A206),INDEX(INDIRECT("$B$3:$B$"&amp;$C$1),(ROW(D206)*$E$1)-($E$1-COLUMN(A208))),"")," ")</f>
        <v> </v>
      </c>
      <c r="E208" s="53" t="str">
        <f t="shared" si="207"/>
        <v/>
      </c>
      <c r="F208" s="53" t="str">
        <f t="shared" si="207"/>
        <v/>
      </c>
      <c r="G208" s="53" t="str">
        <f t="shared" si="207"/>
        <v/>
      </c>
      <c r="H208" s="53"/>
      <c r="I208" s="53"/>
      <c r="J208" s="53"/>
      <c r="K208" s="53"/>
      <c r="L208" s="53"/>
      <c r="M208" s="53"/>
      <c r="N208" s="53"/>
      <c r="O208" s="53"/>
      <c r="P208" s="53" t="str">
        <f t="shared" si="3"/>
        <v/>
      </c>
    </row>
    <row r="209" ht="14.25" customHeight="1">
      <c r="B209" s="49"/>
      <c r="D209" s="53" t="str">
        <f t="shared" ref="D209:G209" si="208">IFERROR(IF($E$1&gt;=COLUMN(A207),INDEX(INDIRECT("$B$3:$B$"&amp;$C$1),(ROW(D207)*$E$1)-($E$1-COLUMN(A209))),"")," ")</f>
        <v> </v>
      </c>
      <c r="E209" s="53" t="str">
        <f t="shared" si="208"/>
        <v/>
      </c>
      <c r="F209" s="53" t="str">
        <f t="shared" si="208"/>
        <v/>
      </c>
      <c r="G209" s="53" t="str">
        <f t="shared" si="208"/>
        <v/>
      </c>
      <c r="H209" s="53"/>
      <c r="I209" s="53"/>
      <c r="J209" s="53"/>
      <c r="K209" s="53"/>
      <c r="L209" s="53"/>
      <c r="M209" s="53"/>
      <c r="N209" s="53"/>
      <c r="O209" s="53"/>
      <c r="P209" s="53" t="str">
        <f t="shared" si="3"/>
        <v/>
      </c>
    </row>
    <row r="210" ht="14.25" customHeight="1">
      <c r="B210" s="49"/>
      <c r="D210" s="53" t="str">
        <f t="shared" ref="D210:G210" si="209">IFERROR(IF($E$1&gt;=COLUMN(A208),INDEX(INDIRECT("$B$3:$B$"&amp;$C$1),(ROW(D208)*$E$1)-($E$1-COLUMN(A210))),"")," ")</f>
        <v> </v>
      </c>
      <c r="E210" s="53" t="str">
        <f t="shared" si="209"/>
        <v/>
      </c>
      <c r="F210" s="53" t="str">
        <f t="shared" si="209"/>
        <v/>
      </c>
      <c r="G210" s="53" t="str">
        <f t="shared" si="209"/>
        <v/>
      </c>
      <c r="H210" s="53"/>
      <c r="I210" s="53"/>
      <c r="J210" s="53"/>
      <c r="K210" s="53"/>
      <c r="L210" s="53"/>
      <c r="M210" s="53"/>
      <c r="N210" s="53"/>
      <c r="O210" s="53"/>
      <c r="P210" s="53" t="str">
        <f t="shared" si="3"/>
        <v/>
      </c>
    </row>
    <row r="211" ht="14.25" customHeight="1">
      <c r="B211" s="49"/>
      <c r="D211" s="53" t="str">
        <f t="shared" ref="D211:G211" si="210">IFERROR(IF($E$1&gt;=COLUMN(A209),INDEX(INDIRECT("$B$3:$B$"&amp;$C$1),(ROW(D209)*$E$1)-($E$1-COLUMN(A211))),"")," ")</f>
        <v> </v>
      </c>
      <c r="E211" s="53" t="str">
        <f t="shared" si="210"/>
        <v/>
      </c>
      <c r="F211" s="53" t="str">
        <f t="shared" si="210"/>
        <v/>
      </c>
      <c r="G211" s="53" t="str">
        <f t="shared" si="210"/>
        <v/>
      </c>
      <c r="H211" s="53"/>
      <c r="I211" s="53"/>
      <c r="J211" s="53"/>
      <c r="K211" s="53"/>
      <c r="L211" s="53"/>
      <c r="M211" s="53"/>
      <c r="N211" s="53"/>
      <c r="O211" s="53"/>
      <c r="P211" s="53" t="str">
        <f t="shared" si="3"/>
        <v/>
      </c>
    </row>
    <row r="212" ht="14.25" customHeight="1">
      <c r="B212" s="49"/>
      <c r="D212" s="53" t="str">
        <f t="shared" ref="D212:G212" si="211">IFERROR(IF($E$1&gt;=COLUMN(A210),INDEX(INDIRECT("$B$3:$B$"&amp;$C$1),(ROW(D210)*$E$1)-($E$1-COLUMN(A212))),"")," ")</f>
        <v> </v>
      </c>
      <c r="E212" s="53" t="str">
        <f t="shared" si="211"/>
        <v/>
      </c>
      <c r="F212" s="53" t="str">
        <f t="shared" si="211"/>
        <v/>
      </c>
      <c r="G212" s="53" t="str">
        <f t="shared" si="211"/>
        <v/>
      </c>
      <c r="H212" s="53"/>
      <c r="I212" s="53"/>
      <c r="J212" s="53"/>
      <c r="K212" s="53"/>
      <c r="L212" s="53"/>
      <c r="M212" s="53"/>
      <c r="N212" s="53"/>
      <c r="O212" s="53"/>
      <c r="P212" s="53" t="str">
        <f t="shared" si="3"/>
        <v/>
      </c>
    </row>
    <row r="213" ht="14.25" customHeight="1">
      <c r="B213" s="49"/>
      <c r="D213" s="53" t="str">
        <f t="shared" ref="D213:G213" si="212">IFERROR(IF($E$1&gt;=COLUMN(A211),INDEX(INDIRECT("$B$3:$B$"&amp;$C$1),(ROW(D211)*$E$1)-($E$1-COLUMN(A213))),"")," ")</f>
        <v> </v>
      </c>
      <c r="E213" s="53" t="str">
        <f t="shared" si="212"/>
        <v/>
      </c>
      <c r="F213" s="53" t="str">
        <f t="shared" si="212"/>
        <v/>
      </c>
      <c r="G213" s="53" t="str">
        <f t="shared" si="212"/>
        <v/>
      </c>
      <c r="H213" s="53"/>
      <c r="I213" s="53"/>
      <c r="J213" s="53"/>
      <c r="K213" s="53"/>
      <c r="L213" s="53"/>
      <c r="M213" s="53"/>
      <c r="N213" s="53"/>
      <c r="O213" s="53"/>
      <c r="P213" s="53" t="str">
        <f t="shared" si="3"/>
        <v/>
      </c>
    </row>
    <row r="214" ht="14.25" customHeight="1">
      <c r="B214" s="49"/>
      <c r="D214" s="53" t="str">
        <f t="shared" ref="D214:G214" si="213">IFERROR(IF($E$1&gt;=COLUMN(A212),INDEX(INDIRECT("$B$3:$B$"&amp;$C$1),(ROW(D212)*$E$1)-($E$1-COLUMN(A214))),"")," ")</f>
        <v> </v>
      </c>
      <c r="E214" s="53" t="str">
        <f t="shared" si="213"/>
        <v/>
      </c>
      <c r="F214" s="53" t="str">
        <f t="shared" si="213"/>
        <v/>
      </c>
      <c r="G214" s="53" t="str">
        <f t="shared" si="213"/>
        <v/>
      </c>
      <c r="H214" s="53"/>
      <c r="I214" s="53"/>
      <c r="J214" s="53"/>
      <c r="K214" s="53"/>
      <c r="L214" s="53"/>
      <c r="M214" s="53"/>
      <c r="N214" s="53"/>
      <c r="O214" s="53"/>
      <c r="P214" s="53" t="str">
        <f t="shared" si="3"/>
        <v/>
      </c>
    </row>
    <row r="215" ht="14.25" customHeight="1">
      <c r="B215" s="49"/>
      <c r="D215" s="53" t="str">
        <f t="shared" ref="D215:G215" si="214">IFERROR(IF($E$1&gt;=COLUMN(A213),INDEX(INDIRECT("$B$3:$B$"&amp;$C$1),(ROW(D213)*$E$1)-($E$1-COLUMN(A215))),"")," ")</f>
        <v> </v>
      </c>
      <c r="E215" s="53" t="str">
        <f t="shared" si="214"/>
        <v/>
      </c>
      <c r="F215" s="53" t="str">
        <f t="shared" si="214"/>
        <v/>
      </c>
      <c r="G215" s="53" t="str">
        <f t="shared" si="214"/>
        <v/>
      </c>
      <c r="H215" s="53"/>
      <c r="I215" s="53"/>
      <c r="J215" s="53"/>
      <c r="K215" s="53"/>
      <c r="L215" s="53"/>
      <c r="M215" s="53"/>
      <c r="N215" s="53"/>
      <c r="O215" s="53"/>
      <c r="P215" s="53" t="str">
        <f t="shared" si="3"/>
        <v/>
      </c>
    </row>
    <row r="216" ht="14.25" customHeight="1">
      <c r="B216" s="49"/>
      <c r="D216" s="53" t="str">
        <f t="shared" ref="D216:G216" si="215">IFERROR(IF($E$1&gt;=COLUMN(A214),INDEX(INDIRECT("$B$3:$B$"&amp;$C$1),(ROW(D214)*$E$1)-($E$1-COLUMN(A216))),"")," ")</f>
        <v> </v>
      </c>
      <c r="E216" s="53" t="str">
        <f t="shared" si="215"/>
        <v/>
      </c>
      <c r="F216" s="53" t="str">
        <f t="shared" si="215"/>
        <v/>
      </c>
      <c r="G216" s="53" t="str">
        <f t="shared" si="215"/>
        <v/>
      </c>
      <c r="H216" s="53"/>
      <c r="I216" s="53"/>
      <c r="J216" s="53"/>
      <c r="K216" s="53"/>
      <c r="L216" s="53"/>
      <c r="M216" s="53"/>
      <c r="N216" s="53"/>
      <c r="O216" s="53"/>
      <c r="P216" s="53" t="str">
        <f t="shared" si="3"/>
        <v/>
      </c>
    </row>
    <row r="217" ht="14.25" customHeight="1">
      <c r="B217" s="49"/>
      <c r="D217" s="53" t="str">
        <f t="shared" ref="D217:G217" si="216">IFERROR(IF($E$1&gt;=COLUMN(A215),INDEX(INDIRECT("$B$3:$B$"&amp;$C$1),(ROW(D215)*$E$1)-($E$1-COLUMN(A217))),"")," ")</f>
        <v> </v>
      </c>
      <c r="E217" s="53" t="str">
        <f t="shared" si="216"/>
        <v/>
      </c>
      <c r="F217" s="53" t="str">
        <f t="shared" si="216"/>
        <v/>
      </c>
      <c r="G217" s="53" t="str">
        <f t="shared" si="216"/>
        <v/>
      </c>
      <c r="H217" s="53"/>
      <c r="I217" s="53"/>
      <c r="J217" s="53"/>
      <c r="K217" s="53"/>
      <c r="L217" s="53"/>
      <c r="M217" s="53"/>
      <c r="N217" s="53"/>
      <c r="O217" s="53"/>
      <c r="P217" s="53" t="str">
        <f t="shared" si="3"/>
        <v/>
      </c>
    </row>
    <row r="218" ht="14.25" customHeight="1">
      <c r="B218" s="49"/>
      <c r="D218" s="53" t="str">
        <f t="shared" ref="D218:G218" si="217">IFERROR(IF($E$1&gt;=COLUMN(A216),INDEX(INDIRECT("$B$3:$B$"&amp;$C$1),(ROW(D216)*$E$1)-($E$1-COLUMN(A218))),"")," ")</f>
        <v> </v>
      </c>
      <c r="E218" s="53" t="str">
        <f t="shared" si="217"/>
        <v/>
      </c>
      <c r="F218" s="53" t="str">
        <f t="shared" si="217"/>
        <v/>
      </c>
      <c r="G218" s="53" t="str">
        <f t="shared" si="217"/>
        <v/>
      </c>
      <c r="H218" s="53"/>
      <c r="I218" s="53"/>
      <c r="J218" s="53"/>
      <c r="K218" s="53"/>
      <c r="L218" s="53"/>
      <c r="M218" s="53"/>
      <c r="N218" s="53"/>
      <c r="O218" s="53"/>
      <c r="P218" s="53" t="str">
        <f t="shared" si="3"/>
        <v/>
      </c>
    </row>
    <row r="219" ht="14.25" customHeight="1">
      <c r="B219" s="49"/>
      <c r="D219" s="53" t="str">
        <f t="shared" ref="D219:G219" si="218">IFERROR(IF($E$1&gt;=COLUMN(A217),INDEX(INDIRECT("$B$3:$B$"&amp;$C$1),(ROW(D217)*$E$1)-($E$1-COLUMN(A219))),"")," ")</f>
        <v> </v>
      </c>
      <c r="E219" s="53" t="str">
        <f t="shared" si="218"/>
        <v/>
      </c>
      <c r="F219" s="53" t="str">
        <f t="shared" si="218"/>
        <v/>
      </c>
      <c r="G219" s="53" t="str">
        <f t="shared" si="218"/>
        <v/>
      </c>
      <c r="H219" s="53"/>
      <c r="I219" s="53"/>
      <c r="J219" s="53"/>
      <c r="K219" s="53"/>
      <c r="L219" s="53"/>
      <c r="M219" s="53"/>
      <c r="N219" s="53"/>
      <c r="O219" s="53"/>
      <c r="P219" s="53" t="str">
        <f t="shared" si="3"/>
        <v/>
      </c>
    </row>
    <row r="220" ht="14.25" customHeight="1">
      <c r="B220" s="49"/>
      <c r="D220" s="53" t="str">
        <f t="shared" ref="D220:G220" si="219">IFERROR(IF($E$1&gt;=COLUMN(A218),INDEX(INDIRECT("$B$3:$B$"&amp;$C$1),(ROW(D218)*$E$1)-($E$1-COLUMN(A220))),"")," ")</f>
        <v> </v>
      </c>
      <c r="E220" s="53" t="str">
        <f t="shared" si="219"/>
        <v/>
      </c>
      <c r="F220" s="53" t="str">
        <f t="shared" si="219"/>
        <v/>
      </c>
      <c r="G220" s="53" t="str">
        <f t="shared" si="219"/>
        <v/>
      </c>
      <c r="H220" s="53"/>
      <c r="I220" s="53"/>
      <c r="J220" s="53"/>
      <c r="K220" s="53"/>
      <c r="L220" s="53"/>
      <c r="M220" s="53"/>
      <c r="N220" s="53"/>
      <c r="O220" s="53"/>
      <c r="P220" s="53" t="str">
        <f t="shared" si="3"/>
        <v/>
      </c>
    </row>
    <row r="221" ht="14.25" customHeight="1">
      <c r="B221" s="49"/>
      <c r="D221" s="53" t="str">
        <f t="shared" ref="D221:G221" si="220">IFERROR(IF($E$1&gt;=COLUMN(A219),INDEX(INDIRECT("$B$3:$B$"&amp;$C$1),(ROW(D219)*$E$1)-($E$1-COLUMN(A221))),"")," ")</f>
        <v> </v>
      </c>
      <c r="E221" s="53" t="str">
        <f t="shared" si="220"/>
        <v/>
      </c>
      <c r="F221" s="53" t="str">
        <f t="shared" si="220"/>
        <v/>
      </c>
      <c r="G221" s="53" t="str">
        <f t="shared" si="220"/>
        <v/>
      </c>
      <c r="H221" s="53"/>
      <c r="I221" s="53"/>
      <c r="J221" s="53"/>
      <c r="K221" s="53"/>
      <c r="L221" s="53"/>
      <c r="M221" s="53"/>
      <c r="N221" s="53"/>
      <c r="O221" s="53"/>
      <c r="P221" s="53" t="str">
        <f t="shared" si="3"/>
        <v/>
      </c>
    </row>
    <row r="222" ht="14.25" customHeight="1">
      <c r="B222" s="49"/>
      <c r="D222" s="53" t="str">
        <f t="shared" ref="D222:G222" si="221">IFERROR(IF($E$1&gt;=COLUMN(A220),INDEX(INDIRECT("$B$3:$B$"&amp;$C$1),(ROW(D220)*$E$1)-($E$1-COLUMN(A222))),"")," ")</f>
        <v> </v>
      </c>
      <c r="E222" s="53" t="str">
        <f t="shared" si="221"/>
        <v/>
      </c>
      <c r="F222" s="53" t="str">
        <f t="shared" si="221"/>
        <v/>
      </c>
      <c r="G222" s="53" t="str">
        <f t="shared" si="221"/>
        <v/>
      </c>
      <c r="H222" s="53"/>
      <c r="I222" s="53"/>
      <c r="J222" s="53"/>
      <c r="K222" s="53"/>
      <c r="L222" s="53"/>
      <c r="M222" s="53"/>
      <c r="N222" s="53"/>
      <c r="O222" s="53"/>
      <c r="P222" s="53" t="str">
        <f t="shared" si="3"/>
        <v/>
      </c>
    </row>
    <row r="223" ht="14.25" customHeight="1">
      <c r="B223" s="49"/>
      <c r="D223" s="53" t="str">
        <f t="shared" ref="D223:G223" si="222">IFERROR(IF($E$1&gt;=COLUMN(A221),INDEX(INDIRECT("$B$3:$B$"&amp;$C$1),(ROW(D221)*$E$1)-($E$1-COLUMN(A223))),"")," ")</f>
        <v> </v>
      </c>
      <c r="E223" s="53" t="str">
        <f t="shared" si="222"/>
        <v/>
      </c>
      <c r="F223" s="53" t="str">
        <f t="shared" si="222"/>
        <v/>
      </c>
      <c r="G223" s="53" t="str">
        <f t="shared" si="222"/>
        <v/>
      </c>
      <c r="H223" s="53"/>
      <c r="I223" s="53"/>
      <c r="J223" s="53"/>
      <c r="K223" s="53"/>
      <c r="L223" s="53"/>
      <c r="M223" s="53"/>
      <c r="N223" s="53"/>
      <c r="O223" s="53"/>
      <c r="P223" s="53" t="str">
        <f t="shared" si="3"/>
        <v/>
      </c>
    </row>
    <row r="224" ht="14.25" customHeight="1">
      <c r="B224" s="49"/>
      <c r="D224" s="53" t="str">
        <f t="shared" ref="D224:G224" si="223">IFERROR(IF($E$1&gt;=COLUMN(A222),INDEX(INDIRECT("$B$3:$B$"&amp;$C$1),(ROW(D222)*$E$1)-($E$1-COLUMN(A224))),"")," ")</f>
        <v> </v>
      </c>
      <c r="E224" s="53" t="str">
        <f t="shared" si="223"/>
        <v/>
      </c>
      <c r="F224" s="53" t="str">
        <f t="shared" si="223"/>
        <v/>
      </c>
      <c r="G224" s="53" t="str">
        <f t="shared" si="223"/>
        <v/>
      </c>
      <c r="H224" s="53"/>
      <c r="I224" s="53"/>
      <c r="J224" s="53"/>
      <c r="K224" s="53"/>
      <c r="L224" s="53"/>
      <c r="M224" s="53"/>
      <c r="N224" s="53"/>
      <c r="O224" s="53"/>
      <c r="P224" s="53" t="str">
        <f t="shared" si="3"/>
        <v/>
      </c>
    </row>
    <row r="225" ht="14.25" customHeight="1">
      <c r="B225" s="49"/>
      <c r="D225" s="53" t="str">
        <f t="shared" ref="D225:G225" si="224">IFERROR(IF($E$1&gt;=COLUMN(A223),INDEX(INDIRECT("$B$3:$B$"&amp;$C$1),(ROW(D223)*$E$1)-($E$1-COLUMN(A225))),"")," ")</f>
        <v> </v>
      </c>
      <c r="E225" s="53" t="str">
        <f t="shared" si="224"/>
        <v/>
      </c>
      <c r="F225" s="53" t="str">
        <f t="shared" si="224"/>
        <v/>
      </c>
      <c r="G225" s="53" t="str">
        <f t="shared" si="224"/>
        <v/>
      </c>
      <c r="H225" s="53"/>
      <c r="I225" s="53"/>
      <c r="J225" s="53"/>
      <c r="K225" s="53"/>
      <c r="L225" s="53"/>
      <c r="M225" s="53"/>
      <c r="N225" s="53"/>
      <c r="O225" s="53"/>
      <c r="P225" s="53" t="str">
        <f t="shared" si="3"/>
        <v/>
      </c>
    </row>
    <row r="226" ht="14.25" customHeight="1">
      <c r="B226" s="49"/>
      <c r="D226" s="53" t="str">
        <f t="shared" ref="D226:G226" si="225">IFERROR(IF($E$1&gt;=COLUMN(A224),INDEX(INDIRECT("$B$3:$B$"&amp;$C$1),(ROW(D224)*$E$1)-($E$1-COLUMN(A226))),"")," ")</f>
        <v> </v>
      </c>
      <c r="E226" s="53" t="str">
        <f t="shared" si="225"/>
        <v/>
      </c>
      <c r="F226" s="53" t="str">
        <f t="shared" si="225"/>
        <v/>
      </c>
      <c r="G226" s="53" t="str">
        <f t="shared" si="225"/>
        <v/>
      </c>
      <c r="H226" s="53"/>
      <c r="I226" s="53"/>
      <c r="J226" s="53"/>
      <c r="K226" s="53"/>
      <c r="L226" s="53"/>
      <c r="M226" s="53"/>
      <c r="N226" s="53"/>
      <c r="O226" s="53"/>
      <c r="P226" s="53" t="str">
        <f t="shared" si="3"/>
        <v/>
      </c>
    </row>
    <row r="227" ht="14.25" customHeight="1">
      <c r="B227" s="49"/>
      <c r="D227" s="53" t="str">
        <f t="shared" ref="D227:G227" si="226">IFERROR(IF($E$1&gt;=COLUMN(A225),INDEX(INDIRECT("$B$3:$B$"&amp;$C$1),(ROW(D225)*$E$1)-($E$1-COLUMN(A227))),"")," ")</f>
        <v> </v>
      </c>
      <c r="E227" s="53" t="str">
        <f t="shared" si="226"/>
        <v/>
      </c>
      <c r="F227" s="53" t="str">
        <f t="shared" si="226"/>
        <v/>
      </c>
      <c r="G227" s="53" t="str">
        <f t="shared" si="226"/>
        <v/>
      </c>
      <c r="H227" s="53"/>
      <c r="I227" s="53"/>
      <c r="J227" s="53"/>
      <c r="K227" s="53"/>
      <c r="L227" s="53"/>
      <c r="M227" s="53"/>
      <c r="N227" s="53"/>
      <c r="O227" s="53"/>
      <c r="P227" s="53" t="str">
        <f t="shared" si="3"/>
        <v/>
      </c>
    </row>
    <row r="228" ht="14.25" customHeight="1">
      <c r="B228" s="49"/>
      <c r="D228" s="53" t="str">
        <f t="shared" ref="D228:G228" si="227">IFERROR(IF($E$1&gt;=COLUMN(A226),INDEX(INDIRECT("$B$3:$B$"&amp;$C$1),(ROW(D226)*$E$1)-($E$1-COLUMN(A228))),"")," ")</f>
        <v> </v>
      </c>
      <c r="E228" s="53" t="str">
        <f t="shared" si="227"/>
        <v/>
      </c>
      <c r="F228" s="53" t="str">
        <f t="shared" si="227"/>
        <v/>
      </c>
      <c r="G228" s="53" t="str">
        <f t="shared" si="227"/>
        <v/>
      </c>
      <c r="H228" s="53"/>
      <c r="I228" s="53"/>
      <c r="J228" s="53"/>
      <c r="K228" s="53"/>
      <c r="L228" s="53"/>
      <c r="M228" s="53"/>
      <c r="N228" s="53"/>
      <c r="O228" s="53"/>
      <c r="P228" s="53" t="str">
        <f t="shared" si="3"/>
        <v/>
      </c>
    </row>
    <row r="229" ht="14.25" customHeight="1">
      <c r="B229" s="49"/>
      <c r="D229" s="53" t="str">
        <f t="shared" ref="D229:G229" si="228">IFERROR(IF($E$1&gt;=COLUMN(A227),INDEX(INDIRECT("$B$3:$B$"&amp;$C$1),(ROW(D227)*$E$1)-($E$1-COLUMN(A229))),"")," ")</f>
        <v> </v>
      </c>
      <c r="E229" s="53" t="str">
        <f t="shared" si="228"/>
        <v/>
      </c>
      <c r="F229" s="53" t="str">
        <f t="shared" si="228"/>
        <v/>
      </c>
      <c r="G229" s="53" t="str">
        <f t="shared" si="228"/>
        <v/>
      </c>
      <c r="H229" s="53"/>
      <c r="I229" s="53"/>
      <c r="J229" s="53"/>
      <c r="K229" s="53"/>
      <c r="L229" s="53"/>
      <c r="M229" s="53"/>
      <c r="N229" s="53"/>
      <c r="O229" s="53"/>
      <c r="P229" s="53" t="str">
        <f t="shared" si="3"/>
        <v/>
      </c>
    </row>
    <row r="230" ht="14.25" customHeight="1">
      <c r="B230" s="49"/>
      <c r="D230" s="53" t="str">
        <f t="shared" ref="D230:G230" si="229">IFERROR(IF($E$1&gt;=COLUMN(A228),INDEX(INDIRECT("$B$3:$B$"&amp;$C$1),(ROW(D228)*$E$1)-($E$1-COLUMN(A230))),"")," ")</f>
        <v> </v>
      </c>
      <c r="E230" s="53" t="str">
        <f t="shared" si="229"/>
        <v/>
      </c>
      <c r="F230" s="53" t="str">
        <f t="shared" si="229"/>
        <v/>
      </c>
      <c r="G230" s="53" t="str">
        <f t="shared" si="229"/>
        <v/>
      </c>
      <c r="H230" s="53"/>
      <c r="I230" s="53"/>
      <c r="J230" s="53"/>
      <c r="K230" s="53"/>
      <c r="L230" s="53"/>
      <c r="M230" s="53"/>
      <c r="N230" s="53"/>
      <c r="O230" s="53"/>
      <c r="P230" s="53" t="str">
        <f t="shared" si="3"/>
        <v/>
      </c>
    </row>
    <row r="231" ht="14.25" customHeight="1">
      <c r="B231" s="49"/>
      <c r="D231" s="53" t="str">
        <f t="shared" ref="D231:G231" si="230">IFERROR(IF($E$1&gt;=COLUMN(A229),INDEX(INDIRECT("$B$3:$B$"&amp;$C$1),(ROW(D229)*$E$1)-($E$1-COLUMN(A231))),"")," ")</f>
        <v> </v>
      </c>
      <c r="E231" s="53" t="str">
        <f t="shared" si="230"/>
        <v/>
      </c>
      <c r="F231" s="53" t="str">
        <f t="shared" si="230"/>
        <v/>
      </c>
      <c r="G231" s="53" t="str">
        <f t="shared" si="230"/>
        <v/>
      </c>
      <c r="H231" s="53"/>
      <c r="I231" s="53"/>
      <c r="J231" s="53"/>
      <c r="K231" s="53"/>
      <c r="L231" s="53"/>
      <c r="M231" s="53"/>
      <c r="N231" s="53"/>
      <c r="O231" s="53"/>
      <c r="P231" s="53" t="str">
        <f t="shared" si="3"/>
        <v/>
      </c>
    </row>
    <row r="232" ht="14.25" customHeight="1">
      <c r="B232" s="49"/>
      <c r="D232" s="53" t="str">
        <f t="shared" ref="D232:G232" si="231">IFERROR(IF($E$1&gt;=COLUMN(A230),INDEX(INDIRECT("$B$3:$B$"&amp;$C$1),(ROW(D230)*$E$1)-($E$1-COLUMN(A232))),"")," ")</f>
        <v> </v>
      </c>
      <c r="E232" s="53" t="str">
        <f t="shared" si="231"/>
        <v/>
      </c>
      <c r="F232" s="53" t="str">
        <f t="shared" si="231"/>
        <v/>
      </c>
      <c r="G232" s="53" t="str">
        <f t="shared" si="231"/>
        <v/>
      </c>
      <c r="H232" s="53"/>
      <c r="I232" s="53"/>
      <c r="J232" s="53"/>
      <c r="K232" s="53"/>
      <c r="L232" s="53"/>
      <c r="M232" s="53"/>
      <c r="N232" s="53"/>
      <c r="O232" s="53"/>
      <c r="P232" s="53" t="str">
        <f t="shared" si="3"/>
        <v/>
      </c>
    </row>
    <row r="233" ht="14.25" customHeight="1">
      <c r="B233" s="49"/>
      <c r="D233" s="53" t="str">
        <f t="shared" ref="D233:G233" si="232">IFERROR(IF($E$1&gt;=COLUMN(A231),INDEX(INDIRECT("$B$3:$B$"&amp;$C$1),(ROW(D231)*$E$1)-($E$1-COLUMN(A233))),"")," ")</f>
        <v> </v>
      </c>
      <c r="E233" s="53" t="str">
        <f t="shared" si="232"/>
        <v/>
      </c>
      <c r="F233" s="53" t="str">
        <f t="shared" si="232"/>
        <v/>
      </c>
      <c r="G233" s="53" t="str">
        <f t="shared" si="232"/>
        <v/>
      </c>
      <c r="H233" s="53"/>
      <c r="I233" s="53"/>
      <c r="J233" s="53"/>
      <c r="K233" s="53"/>
      <c r="L233" s="53"/>
      <c r="M233" s="53"/>
      <c r="N233" s="53"/>
      <c r="O233" s="53"/>
      <c r="P233" s="53" t="str">
        <f t="shared" si="3"/>
        <v/>
      </c>
    </row>
    <row r="234" ht="14.25" customHeight="1">
      <c r="B234" s="49"/>
      <c r="D234" s="53" t="str">
        <f t="shared" ref="D234:G234" si="233">IFERROR(IF($E$1&gt;=COLUMN(A232),INDEX(INDIRECT("$B$3:$B$"&amp;$C$1),(ROW(D232)*$E$1)-($E$1-COLUMN(A234))),"")," ")</f>
        <v> </v>
      </c>
      <c r="E234" s="53" t="str">
        <f t="shared" si="233"/>
        <v/>
      </c>
      <c r="F234" s="53" t="str">
        <f t="shared" si="233"/>
        <v/>
      </c>
      <c r="G234" s="53" t="str">
        <f t="shared" si="233"/>
        <v/>
      </c>
      <c r="H234" s="53"/>
      <c r="I234" s="53"/>
      <c r="J234" s="53"/>
      <c r="K234" s="53"/>
      <c r="L234" s="53"/>
      <c r="M234" s="53"/>
      <c r="N234" s="53"/>
      <c r="O234" s="53"/>
      <c r="P234" s="53" t="str">
        <f t="shared" si="3"/>
        <v/>
      </c>
    </row>
    <row r="235" ht="14.25" customHeight="1">
      <c r="B235" s="49"/>
      <c r="D235" s="53" t="str">
        <f t="shared" ref="D235:G235" si="234">IFERROR(IF($E$1&gt;=COLUMN(A233),INDEX(INDIRECT("$B$3:$B$"&amp;$C$1),(ROW(D233)*$E$1)-($E$1-COLUMN(A235))),"")," ")</f>
        <v> </v>
      </c>
      <c r="E235" s="53" t="str">
        <f t="shared" si="234"/>
        <v/>
      </c>
      <c r="F235" s="53" t="str">
        <f t="shared" si="234"/>
        <v/>
      </c>
      <c r="G235" s="53" t="str">
        <f t="shared" si="234"/>
        <v/>
      </c>
      <c r="H235" s="53"/>
      <c r="I235" s="53"/>
      <c r="J235" s="53"/>
      <c r="K235" s="53"/>
      <c r="L235" s="53"/>
      <c r="M235" s="53"/>
      <c r="N235" s="53"/>
      <c r="O235" s="53"/>
      <c r="P235" s="53" t="str">
        <f t="shared" si="3"/>
        <v/>
      </c>
    </row>
    <row r="236" ht="14.25" customHeight="1">
      <c r="B236" s="49"/>
      <c r="D236" s="53" t="str">
        <f t="shared" ref="D236:G236" si="235">IFERROR(IF($E$1&gt;=COLUMN(A234),INDEX(INDIRECT("$B$3:$B$"&amp;$C$1),(ROW(D234)*$E$1)-($E$1-COLUMN(A236))),"")," ")</f>
        <v> </v>
      </c>
      <c r="E236" s="53" t="str">
        <f t="shared" si="235"/>
        <v/>
      </c>
      <c r="F236" s="53" t="str">
        <f t="shared" si="235"/>
        <v/>
      </c>
      <c r="G236" s="53" t="str">
        <f t="shared" si="235"/>
        <v/>
      </c>
      <c r="H236" s="53"/>
      <c r="I236" s="53"/>
      <c r="J236" s="53"/>
      <c r="K236" s="53"/>
      <c r="L236" s="53"/>
      <c r="M236" s="53"/>
      <c r="N236" s="53"/>
      <c r="O236" s="53"/>
      <c r="P236" s="53" t="str">
        <f t="shared" si="3"/>
        <v/>
      </c>
    </row>
    <row r="237" ht="14.25" customHeight="1">
      <c r="B237" s="49"/>
      <c r="D237" s="53" t="str">
        <f t="shared" ref="D237:G237" si="236">IFERROR(IF($E$1&gt;=COLUMN(A235),INDEX(INDIRECT("$B$3:$B$"&amp;$C$1),(ROW(D235)*$E$1)-($E$1-COLUMN(A237))),"")," ")</f>
        <v> </v>
      </c>
      <c r="E237" s="53" t="str">
        <f t="shared" si="236"/>
        <v/>
      </c>
      <c r="F237" s="53" t="str">
        <f t="shared" si="236"/>
        <v/>
      </c>
      <c r="G237" s="53" t="str">
        <f t="shared" si="236"/>
        <v/>
      </c>
      <c r="H237" s="53"/>
      <c r="I237" s="53"/>
      <c r="J237" s="53"/>
      <c r="K237" s="53"/>
      <c r="L237" s="53"/>
      <c r="M237" s="53"/>
      <c r="N237" s="53"/>
      <c r="O237" s="53"/>
      <c r="P237" s="53" t="str">
        <f t="shared" si="3"/>
        <v/>
      </c>
    </row>
    <row r="238" ht="14.25" customHeight="1">
      <c r="B238" s="49"/>
      <c r="D238" s="53" t="str">
        <f t="shared" ref="D238:G238" si="237">IFERROR(IF($E$1&gt;=COLUMN(A236),INDEX(INDIRECT("$B$3:$B$"&amp;$C$1),(ROW(D236)*$E$1)-($E$1-COLUMN(A238))),"")," ")</f>
        <v> </v>
      </c>
      <c r="E238" s="53" t="str">
        <f t="shared" si="237"/>
        <v/>
      </c>
      <c r="F238" s="53" t="str">
        <f t="shared" si="237"/>
        <v/>
      </c>
      <c r="G238" s="53" t="str">
        <f t="shared" si="237"/>
        <v/>
      </c>
      <c r="H238" s="53"/>
      <c r="I238" s="53"/>
      <c r="J238" s="53"/>
      <c r="K238" s="53"/>
      <c r="L238" s="53"/>
      <c r="M238" s="53"/>
      <c r="N238" s="53"/>
      <c r="O238" s="53"/>
      <c r="P238" s="53" t="str">
        <f t="shared" si="3"/>
        <v/>
      </c>
    </row>
    <row r="239" ht="14.25" customHeight="1">
      <c r="B239" s="49"/>
      <c r="D239" s="53" t="str">
        <f t="shared" ref="D239:G239" si="238">IFERROR(IF($E$1&gt;=COLUMN(A237),INDEX(INDIRECT("$B$3:$B$"&amp;$C$1),(ROW(D237)*$E$1)-($E$1-COLUMN(A239))),"")," ")</f>
        <v> </v>
      </c>
      <c r="E239" s="53" t="str">
        <f t="shared" si="238"/>
        <v/>
      </c>
      <c r="F239" s="53" t="str">
        <f t="shared" si="238"/>
        <v/>
      </c>
      <c r="G239" s="53" t="str">
        <f t="shared" si="238"/>
        <v/>
      </c>
      <c r="H239" s="53"/>
      <c r="I239" s="53"/>
      <c r="J239" s="53"/>
      <c r="K239" s="53"/>
      <c r="L239" s="53"/>
      <c r="M239" s="53"/>
      <c r="N239" s="53"/>
      <c r="O239" s="53"/>
      <c r="P239" s="53" t="str">
        <f t="shared" si="3"/>
        <v/>
      </c>
    </row>
    <row r="240" ht="14.25" customHeight="1">
      <c r="B240" s="49"/>
      <c r="D240" s="53" t="str">
        <f t="shared" ref="D240:G240" si="239">IFERROR(IF($E$1&gt;=COLUMN(A238),INDEX(INDIRECT("$B$3:$B$"&amp;$C$1),(ROW(D238)*$E$1)-($E$1-COLUMN(A240))),"")," ")</f>
        <v> </v>
      </c>
      <c r="E240" s="53" t="str">
        <f t="shared" si="239"/>
        <v/>
      </c>
      <c r="F240" s="53" t="str">
        <f t="shared" si="239"/>
        <v/>
      </c>
      <c r="G240" s="53" t="str">
        <f t="shared" si="239"/>
        <v/>
      </c>
      <c r="H240" s="53"/>
      <c r="I240" s="53"/>
      <c r="J240" s="53"/>
      <c r="K240" s="53"/>
      <c r="L240" s="53"/>
      <c r="M240" s="53"/>
      <c r="N240" s="53"/>
      <c r="O240" s="53"/>
      <c r="P240" s="53" t="str">
        <f t="shared" si="3"/>
        <v/>
      </c>
    </row>
    <row r="241" ht="14.25" customHeight="1">
      <c r="B241" s="49"/>
      <c r="D241" s="53" t="str">
        <f t="shared" ref="D241:G241" si="240">IFERROR(IF($E$1&gt;=COLUMN(A239),INDEX(INDIRECT("$B$3:$B$"&amp;$C$1),(ROW(D239)*$E$1)-($E$1-COLUMN(A241))),"")," ")</f>
        <v> </v>
      </c>
      <c r="E241" s="53" t="str">
        <f t="shared" si="240"/>
        <v/>
      </c>
      <c r="F241" s="53" t="str">
        <f t="shared" si="240"/>
        <v/>
      </c>
      <c r="G241" s="53" t="str">
        <f t="shared" si="240"/>
        <v/>
      </c>
      <c r="H241" s="53"/>
      <c r="I241" s="53"/>
      <c r="J241" s="53"/>
      <c r="K241" s="53"/>
      <c r="L241" s="53"/>
      <c r="M241" s="53"/>
      <c r="N241" s="53"/>
      <c r="O241" s="53"/>
      <c r="P241" s="53" t="str">
        <f t="shared" si="3"/>
        <v/>
      </c>
    </row>
    <row r="242" ht="14.25" customHeight="1">
      <c r="B242" s="49"/>
      <c r="D242" s="53" t="str">
        <f t="shared" ref="D242:G242" si="241">IFERROR(IF($E$1&gt;=COLUMN(A240),INDEX(INDIRECT("$B$3:$B$"&amp;$C$1),(ROW(D240)*$E$1)-($E$1-COLUMN(A242))),"")," ")</f>
        <v> </v>
      </c>
      <c r="E242" s="53" t="str">
        <f t="shared" si="241"/>
        <v/>
      </c>
      <c r="F242" s="53" t="str">
        <f t="shared" si="241"/>
        <v/>
      </c>
      <c r="G242" s="53" t="str">
        <f t="shared" si="241"/>
        <v/>
      </c>
      <c r="H242" s="53"/>
      <c r="I242" s="53"/>
      <c r="J242" s="53"/>
      <c r="K242" s="53"/>
      <c r="L242" s="53"/>
      <c r="M242" s="53"/>
      <c r="N242" s="53"/>
      <c r="O242" s="53"/>
      <c r="P242" s="53" t="str">
        <f t="shared" si="3"/>
        <v/>
      </c>
    </row>
    <row r="243" ht="14.25" customHeight="1">
      <c r="B243" s="49"/>
      <c r="D243" s="53" t="str">
        <f t="shared" ref="D243:G243" si="242">IFERROR(IF($E$1&gt;=COLUMN(A241),INDEX(INDIRECT("$B$3:$B$"&amp;$C$1),(ROW(D241)*$E$1)-($E$1-COLUMN(A243))),"")," ")</f>
        <v> </v>
      </c>
      <c r="E243" s="53" t="str">
        <f t="shared" si="242"/>
        <v/>
      </c>
      <c r="F243" s="53" t="str">
        <f t="shared" si="242"/>
        <v/>
      </c>
      <c r="G243" s="53" t="str">
        <f t="shared" si="242"/>
        <v/>
      </c>
      <c r="H243" s="53"/>
      <c r="I243" s="53"/>
      <c r="J243" s="53"/>
      <c r="K243" s="53"/>
      <c r="L243" s="53"/>
      <c r="M243" s="53"/>
      <c r="N243" s="53"/>
      <c r="O243" s="53"/>
      <c r="P243" s="53" t="str">
        <f t="shared" si="3"/>
        <v/>
      </c>
    </row>
    <row r="244" ht="14.25" customHeight="1">
      <c r="B244" s="49"/>
      <c r="D244" s="53" t="str">
        <f t="shared" ref="D244:G244" si="243">IFERROR(IF($E$1&gt;=COLUMN(A242),INDEX(INDIRECT("$B$3:$B$"&amp;$C$1),(ROW(D242)*$E$1)-($E$1-COLUMN(A244))),"")," ")</f>
        <v> </v>
      </c>
      <c r="E244" s="53" t="str">
        <f t="shared" si="243"/>
        <v/>
      </c>
      <c r="F244" s="53" t="str">
        <f t="shared" si="243"/>
        <v/>
      </c>
      <c r="G244" s="53" t="str">
        <f t="shared" si="243"/>
        <v/>
      </c>
      <c r="H244" s="53"/>
      <c r="I244" s="53"/>
      <c r="J244" s="53"/>
      <c r="K244" s="53"/>
      <c r="L244" s="53"/>
      <c r="M244" s="53"/>
      <c r="N244" s="53"/>
      <c r="O244" s="53"/>
      <c r="P244" s="53" t="str">
        <f t="shared" si="3"/>
        <v/>
      </c>
    </row>
    <row r="245" ht="14.25" customHeight="1">
      <c r="B245" s="49"/>
      <c r="D245" s="53" t="str">
        <f t="shared" ref="D245:G245" si="244">IFERROR(IF($E$1&gt;=COLUMN(A243),INDEX(INDIRECT("$B$3:$B$"&amp;$C$1),(ROW(D243)*$E$1)-($E$1-COLUMN(A245))),"")," ")</f>
        <v> </v>
      </c>
      <c r="E245" s="53" t="str">
        <f t="shared" si="244"/>
        <v/>
      </c>
      <c r="F245" s="53" t="str">
        <f t="shared" si="244"/>
        <v/>
      </c>
      <c r="G245" s="53" t="str">
        <f t="shared" si="244"/>
        <v/>
      </c>
      <c r="H245" s="53"/>
      <c r="I245" s="53"/>
      <c r="J245" s="53"/>
      <c r="K245" s="53"/>
      <c r="L245" s="53"/>
      <c r="M245" s="53"/>
      <c r="N245" s="53"/>
      <c r="O245" s="53"/>
      <c r="P245" s="53" t="str">
        <f t="shared" si="3"/>
        <v/>
      </c>
    </row>
    <row r="246" ht="14.25" customHeight="1">
      <c r="B246" s="49"/>
      <c r="D246" s="53" t="str">
        <f t="shared" ref="D246:G246" si="245">IFERROR(IF($E$1&gt;=COLUMN(A244),INDEX(INDIRECT("$B$3:$B$"&amp;$C$1),(ROW(D244)*$E$1)-($E$1-COLUMN(A246))),"")," ")</f>
        <v> </v>
      </c>
      <c r="E246" s="53" t="str">
        <f t="shared" si="245"/>
        <v/>
      </c>
      <c r="F246" s="53" t="str">
        <f t="shared" si="245"/>
        <v/>
      </c>
      <c r="G246" s="53" t="str">
        <f t="shared" si="245"/>
        <v/>
      </c>
      <c r="H246" s="53"/>
      <c r="I246" s="53"/>
      <c r="J246" s="53"/>
      <c r="K246" s="53"/>
      <c r="L246" s="53"/>
      <c r="M246" s="53"/>
      <c r="N246" s="53"/>
      <c r="O246" s="53"/>
      <c r="P246" s="53" t="str">
        <f t="shared" si="3"/>
        <v/>
      </c>
    </row>
    <row r="247" ht="14.25" customHeight="1">
      <c r="B247" s="49"/>
      <c r="D247" s="53" t="str">
        <f t="shared" ref="D247:G247" si="246">IFERROR(IF($E$1&gt;=COLUMN(A245),INDEX(INDIRECT("$B$3:$B$"&amp;$C$1),(ROW(D245)*$E$1)-($E$1-COLUMN(A247))),"")," ")</f>
        <v> </v>
      </c>
      <c r="E247" s="53" t="str">
        <f t="shared" si="246"/>
        <v/>
      </c>
      <c r="F247" s="53" t="str">
        <f t="shared" si="246"/>
        <v/>
      </c>
      <c r="G247" s="53" t="str">
        <f t="shared" si="246"/>
        <v/>
      </c>
      <c r="H247" s="53"/>
      <c r="I247" s="53"/>
      <c r="J247" s="53"/>
      <c r="K247" s="53"/>
      <c r="L247" s="53"/>
      <c r="M247" s="53"/>
      <c r="N247" s="53"/>
      <c r="O247" s="53"/>
      <c r="P247" s="53" t="str">
        <f t="shared" si="3"/>
        <v/>
      </c>
    </row>
    <row r="248" ht="14.25" customHeight="1">
      <c r="B248" s="49"/>
      <c r="D248" s="53" t="str">
        <f t="shared" ref="D248:G248" si="247">IFERROR(IF($E$1&gt;=COLUMN(A246),INDEX(INDIRECT("$B$3:$B$"&amp;$C$1),(ROW(D246)*$E$1)-($E$1-COLUMN(A248))),"")," ")</f>
        <v> </v>
      </c>
      <c r="E248" s="53" t="str">
        <f t="shared" si="247"/>
        <v/>
      </c>
      <c r="F248" s="53" t="str">
        <f t="shared" si="247"/>
        <v/>
      </c>
      <c r="G248" s="53" t="str">
        <f t="shared" si="247"/>
        <v/>
      </c>
      <c r="H248" s="53"/>
      <c r="I248" s="53"/>
      <c r="J248" s="53"/>
      <c r="K248" s="53"/>
      <c r="L248" s="53"/>
      <c r="M248" s="53"/>
      <c r="N248" s="53"/>
      <c r="O248" s="53"/>
      <c r="P248" s="53" t="str">
        <f t="shared" si="3"/>
        <v/>
      </c>
    </row>
    <row r="249" ht="14.25" customHeight="1">
      <c r="B249" s="49"/>
      <c r="D249" s="53" t="str">
        <f t="shared" ref="D249:G249" si="248">IFERROR(IF($E$1&gt;=COLUMN(A247),INDEX(INDIRECT("$B$3:$B$"&amp;$C$1),(ROW(D247)*$E$1)-($E$1-COLUMN(A249))),"")," ")</f>
        <v> </v>
      </c>
      <c r="E249" s="53" t="str">
        <f t="shared" si="248"/>
        <v/>
      </c>
      <c r="F249" s="53" t="str">
        <f t="shared" si="248"/>
        <v/>
      </c>
      <c r="G249" s="53" t="str">
        <f t="shared" si="248"/>
        <v/>
      </c>
      <c r="H249" s="53"/>
      <c r="I249" s="53"/>
      <c r="J249" s="53"/>
      <c r="K249" s="53"/>
      <c r="L249" s="53"/>
      <c r="M249" s="53"/>
      <c r="N249" s="53"/>
      <c r="O249" s="53"/>
      <c r="P249" s="53" t="str">
        <f t="shared" si="3"/>
        <v/>
      </c>
    </row>
    <row r="250" ht="14.25" customHeight="1">
      <c r="B250" s="49"/>
      <c r="D250" s="53" t="str">
        <f t="shared" ref="D250:G250" si="249">IFERROR(IF($E$1&gt;=COLUMN(A248),INDEX(INDIRECT("$B$3:$B$"&amp;$C$1),(ROW(D248)*$E$1)-($E$1-COLUMN(A250))),"")," ")</f>
        <v> </v>
      </c>
      <c r="E250" s="53" t="str">
        <f t="shared" si="249"/>
        <v/>
      </c>
      <c r="F250" s="53" t="str">
        <f t="shared" si="249"/>
        <v/>
      </c>
      <c r="G250" s="53" t="str">
        <f t="shared" si="249"/>
        <v/>
      </c>
      <c r="H250" s="53"/>
      <c r="I250" s="53"/>
      <c r="J250" s="53"/>
      <c r="K250" s="53"/>
      <c r="L250" s="53"/>
      <c r="M250" s="53"/>
      <c r="N250" s="53"/>
      <c r="O250" s="53"/>
      <c r="P250" s="53" t="str">
        <f t="shared" si="3"/>
        <v/>
      </c>
    </row>
    <row r="251" ht="14.25" customHeight="1">
      <c r="B251" s="49"/>
      <c r="D251" s="53" t="str">
        <f t="shared" ref="D251:G251" si="250">IFERROR(IF($E$1&gt;=COLUMN(A249),INDEX(INDIRECT("$B$3:$B$"&amp;$C$1),(ROW(D249)*$E$1)-($E$1-COLUMN(A251))),"")," ")</f>
        <v> </v>
      </c>
      <c r="E251" s="53" t="str">
        <f t="shared" si="250"/>
        <v/>
      </c>
      <c r="F251" s="53" t="str">
        <f t="shared" si="250"/>
        <v/>
      </c>
      <c r="G251" s="53" t="str">
        <f t="shared" si="250"/>
        <v/>
      </c>
      <c r="H251" s="53"/>
      <c r="I251" s="53"/>
      <c r="J251" s="53"/>
      <c r="K251" s="53"/>
      <c r="L251" s="53"/>
      <c r="M251" s="53"/>
      <c r="N251" s="53"/>
      <c r="O251" s="53"/>
      <c r="P251" s="53" t="str">
        <f t="shared" si="3"/>
        <v/>
      </c>
    </row>
    <row r="252" ht="14.25" customHeight="1">
      <c r="B252" s="49"/>
      <c r="D252" s="53" t="str">
        <f t="shared" ref="D252:G252" si="251">IFERROR(IF($E$1&gt;=COLUMN(A250),INDEX(INDIRECT("$B$3:$B$"&amp;$C$1),(ROW(D250)*$E$1)-($E$1-COLUMN(A252))),"")," ")</f>
        <v> </v>
      </c>
      <c r="E252" s="53" t="str">
        <f t="shared" si="251"/>
        <v/>
      </c>
      <c r="F252" s="53" t="str">
        <f t="shared" si="251"/>
        <v/>
      </c>
      <c r="G252" s="53" t="str">
        <f t="shared" si="251"/>
        <v/>
      </c>
      <c r="H252" s="53"/>
      <c r="I252" s="53"/>
      <c r="J252" s="53"/>
      <c r="K252" s="53"/>
      <c r="L252" s="53"/>
      <c r="M252" s="53"/>
      <c r="N252" s="53"/>
      <c r="O252" s="53"/>
      <c r="P252" s="53" t="str">
        <f t="shared" si="3"/>
        <v/>
      </c>
    </row>
    <row r="253" ht="14.25" customHeight="1">
      <c r="B253" s="49"/>
      <c r="D253" s="53" t="str">
        <f t="shared" ref="D253:G253" si="252">IFERROR(IF($E$1&gt;=COLUMN(A251),INDEX(INDIRECT("$B$3:$B$"&amp;$C$1),(ROW(D251)*$E$1)-($E$1-COLUMN(A253))),"")," ")</f>
        <v> </v>
      </c>
      <c r="E253" s="53" t="str">
        <f t="shared" si="252"/>
        <v/>
      </c>
      <c r="F253" s="53" t="str">
        <f t="shared" si="252"/>
        <v/>
      </c>
      <c r="G253" s="53" t="str">
        <f t="shared" si="252"/>
        <v/>
      </c>
      <c r="H253" s="53"/>
      <c r="I253" s="53"/>
      <c r="J253" s="53"/>
      <c r="K253" s="53"/>
      <c r="L253" s="53"/>
      <c r="M253" s="53"/>
      <c r="N253" s="53"/>
      <c r="O253" s="53"/>
      <c r="P253" s="53" t="str">
        <f t="shared" si="3"/>
        <v/>
      </c>
    </row>
    <row r="254" ht="14.25" customHeight="1">
      <c r="B254" s="49"/>
      <c r="D254" s="53" t="str">
        <f t="shared" ref="D254:G254" si="253">IFERROR(IF($E$1&gt;=COLUMN(A252),INDEX(INDIRECT("$B$3:$B$"&amp;$C$1),(ROW(D252)*$E$1)-($E$1-COLUMN(A254))),"")," ")</f>
        <v> </v>
      </c>
      <c r="E254" s="53" t="str">
        <f t="shared" si="253"/>
        <v/>
      </c>
      <c r="F254" s="53" t="str">
        <f t="shared" si="253"/>
        <v/>
      </c>
      <c r="G254" s="53" t="str">
        <f t="shared" si="253"/>
        <v/>
      </c>
      <c r="H254" s="53"/>
      <c r="I254" s="53"/>
      <c r="J254" s="53"/>
      <c r="K254" s="53"/>
      <c r="L254" s="53"/>
      <c r="M254" s="53"/>
      <c r="N254" s="53"/>
      <c r="O254" s="53"/>
      <c r="P254" s="53" t="str">
        <f t="shared" si="3"/>
        <v/>
      </c>
    </row>
    <row r="255" ht="14.25" customHeight="1">
      <c r="B255" s="49"/>
      <c r="D255" s="53" t="str">
        <f t="shared" ref="D255:G255" si="254">IFERROR(IF($E$1&gt;=COLUMN(A253),INDEX(INDIRECT("$B$3:$B$"&amp;$C$1),(ROW(D253)*$E$1)-($E$1-COLUMN(A255))),"")," ")</f>
        <v> </v>
      </c>
      <c r="E255" s="53" t="str">
        <f t="shared" si="254"/>
        <v/>
      </c>
      <c r="F255" s="53" t="str">
        <f t="shared" si="254"/>
        <v/>
      </c>
      <c r="G255" s="53" t="str">
        <f t="shared" si="254"/>
        <v/>
      </c>
      <c r="H255" s="53"/>
      <c r="I255" s="53"/>
      <c r="J255" s="53"/>
      <c r="K255" s="53"/>
      <c r="L255" s="53"/>
      <c r="M255" s="53"/>
      <c r="N255" s="53"/>
      <c r="O255" s="53"/>
      <c r="P255" s="53" t="str">
        <f t="shared" si="3"/>
        <v/>
      </c>
    </row>
    <row r="256" ht="14.25" customHeight="1">
      <c r="B256" s="49"/>
      <c r="D256" s="53" t="str">
        <f t="shared" ref="D256:G256" si="255">IFERROR(IF($E$1&gt;=COLUMN(A254),INDEX(INDIRECT("$B$3:$B$"&amp;$C$1),(ROW(D254)*$E$1)-($E$1-COLUMN(A256))),"")," ")</f>
        <v> </v>
      </c>
      <c r="E256" s="53" t="str">
        <f t="shared" si="255"/>
        <v/>
      </c>
      <c r="F256" s="53" t="str">
        <f t="shared" si="255"/>
        <v/>
      </c>
      <c r="G256" s="53" t="str">
        <f t="shared" si="255"/>
        <v/>
      </c>
      <c r="H256" s="53"/>
      <c r="I256" s="53"/>
      <c r="J256" s="53"/>
      <c r="K256" s="53"/>
      <c r="L256" s="53"/>
      <c r="M256" s="53"/>
      <c r="N256" s="53"/>
      <c r="O256" s="53"/>
      <c r="P256" s="53" t="str">
        <f t="shared" si="3"/>
        <v/>
      </c>
    </row>
    <row r="257" ht="14.25" customHeight="1">
      <c r="B257" s="49"/>
      <c r="D257" s="53" t="str">
        <f t="shared" ref="D257:G257" si="256">IFERROR(IF($E$1&gt;=COLUMN(A255),INDEX(INDIRECT("$B$3:$B$"&amp;$C$1),(ROW(D255)*$E$1)-($E$1-COLUMN(A257))),"")," ")</f>
        <v> </v>
      </c>
      <c r="E257" s="53" t="str">
        <f t="shared" si="256"/>
        <v/>
      </c>
      <c r="F257" s="53" t="str">
        <f t="shared" si="256"/>
        <v/>
      </c>
      <c r="G257" s="53" t="str">
        <f t="shared" si="256"/>
        <v/>
      </c>
      <c r="H257" s="53"/>
      <c r="I257" s="53"/>
      <c r="J257" s="53"/>
      <c r="K257" s="53"/>
      <c r="L257" s="53"/>
      <c r="M257" s="53"/>
      <c r="N257" s="53"/>
      <c r="O257" s="53"/>
      <c r="P257" s="53" t="str">
        <f t="shared" si="3"/>
        <v/>
      </c>
    </row>
    <row r="258" ht="14.25" customHeight="1">
      <c r="B258" s="49"/>
      <c r="D258" s="53" t="str">
        <f t="shared" ref="D258:G258" si="257">IFERROR(IF($E$1&gt;=COLUMN(A256),INDEX(INDIRECT("$B$3:$B$"&amp;$C$1),(ROW(D256)*$E$1)-($E$1-COLUMN(A258))),"")," ")</f>
        <v> </v>
      </c>
      <c r="E258" s="53" t="str">
        <f t="shared" si="257"/>
        <v/>
      </c>
      <c r="F258" s="53" t="str">
        <f t="shared" si="257"/>
        <v/>
      </c>
      <c r="G258" s="53" t="str">
        <f t="shared" si="257"/>
        <v/>
      </c>
      <c r="H258" s="53"/>
      <c r="I258" s="53"/>
      <c r="J258" s="53"/>
      <c r="K258" s="53"/>
      <c r="L258" s="53"/>
      <c r="M258" s="53"/>
      <c r="N258" s="53"/>
      <c r="O258" s="53"/>
      <c r="P258" s="53" t="str">
        <f t="shared" si="3"/>
        <v/>
      </c>
    </row>
    <row r="259" ht="14.25" customHeight="1">
      <c r="B259" s="49"/>
      <c r="D259" s="53" t="str">
        <f t="shared" ref="D259:G259" si="258">IFERROR(IF($E$1&gt;=COLUMN(A257),INDEX(INDIRECT("$B$3:$B$"&amp;$C$1),(ROW(D257)*$E$1)-($E$1-COLUMN(A259))),"")," ")</f>
        <v> </v>
      </c>
      <c r="E259" s="53" t="str">
        <f t="shared" si="258"/>
        <v/>
      </c>
      <c r="F259" s="53" t="str">
        <f t="shared" si="258"/>
        <v/>
      </c>
      <c r="G259" s="53" t="str">
        <f t="shared" si="258"/>
        <v/>
      </c>
      <c r="H259" s="53"/>
      <c r="I259" s="53"/>
      <c r="J259" s="53"/>
      <c r="K259" s="53"/>
      <c r="L259" s="53"/>
      <c r="M259" s="53"/>
      <c r="N259" s="53"/>
      <c r="O259" s="53"/>
      <c r="P259" s="53" t="str">
        <f t="shared" si="3"/>
        <v/>
      </c>
    </row>
    <row r="260" ht="14.25" customHeight="1">
      <c r="B260" s="49"/>
      <c r="D260" s="53" t="str">
        <f t="shared" ref="D260:G260" si="259">IFERROR(IF($E$1&gt;=COLUMN(A258),INDEX(INDIRECT("$B$3:$B$"&amp;$C$1),(ROW(D258)*$E$1)-($E$1-COLUMN(A260))),"")," ")</f>
        <v> </v>
      </c>
      <c r="E260" s="53" t="str">
        <f t="shared" si="259"/>
        <v/>
      </c>
      <c r="F260" s="53" t="str">
        <f t="shared" si="259"/>
        <v/>
      </c>
      <c r="G260" s="53" t="str">
        <f t="shared" si="259"/>
        <v/>
      </c>
      <c r="H260" s="53"/>
      <c r="I260" s="53"/>
      <c r="J260" s="53"/>
      <c r="K260" s="53"/>
      <c r="L260" s="53"/>
      <c r="M260" s="53"/>
      <c r="N260" s="53"/>
      <c r="O260" s="53"/>
      <c r="P260" s="53" t="str">
        <f t="shared" si="3"/>
        <v/>
      </c>
    </row>
    <row r="261" ht="14.25" customHeight="1">
      <c r="B261" s="49"/>
      <c r="D261" s="53" t="str">
        <f t="shared" ref="D261:G261" si="260">IFERROR(IF($E$1&gt;=COLUMN(A259),INDEX(INDIRECT("$B$3:$B$"&amp;$C$1),(ROW(D259)*$E$1)-($E$1-COLUMN(A261))),"")," ")</f>
        <v> </v>
      </c>
      <c r="E261" s="53" t="str">
        <f t="shared" si="260"/>
        <v/>
      </c>
      <c r="F261" s="53" t="str">
        <f t="shared" si="260"/>
        <v/>
      </c>
      <c r="G261" s="53" t="str">
        <f t="shared" si="260"/>
        <v/>
      </c>
      <c r="H261" s="53"/>
      <c r="I261" s="53"/>
      <c r="J261" s="53"/>
      <c r="K261" s="53"/>
      <c r="L261" s="53"/>
      <c r="M261" s="53"/>
      <c r="N261" s="53"/>
      <c r="O261" s="53"/>
      <c r="P261" s="53" t="str">
        <f t="shared" si="3"/>
        <v/>
      </c>
    </row>
    <row r="262" ht="14.25" customHeight="1">
      <c r="B262" s="49"/>
      <c r="D262" s="53" t="str">
        <f t="shared" ref="D262:G262" si="261">IFERROR(IF($E$1&gt;=COLUMN(A260),INDEX(INDIRECT("$B$3:$B$"&amp;$C$1),(ROW(D260)*$E$1)-($E$1-COLUMN(A262))),"")," ")</f>
        <v> </v>
      </c>
      <c r="E262" s="53" t="str">
        <f t="shared" si="261"/>
        <v/>
      </c>
      <c r="F262" s="53" t="str">
        <f t="shared" si="261"/>
        <v/>
      </c>
      <c r="G262" s="53" t="str">
        <f t="shared" si="261"/>
        <v/>
      </c>
      <c r="H262" s="53"/>
      <c r="I262" s="53"/>
      <c r="J262" s="53"/>
      <c r="K262" s="53"/>
      <c r="L262" s="53"/>
      <c r="M262" s="53"/>
      <c r="N262" s="53"/>
      <c r="O262" s="53"/>
      <c r="P262" s="53" t="str">
        <f t="shared" si="3"/>
        <v/>
      </c>
    </row>
    <row r="263" ht="14.25" customHeight="1">
      <c r="B263" s="49"/>
      <c r="D263" s="53" t="str">
        <f t="shared" ref="D263:G263" si="262">IFERROR(IF($E$1&gt;=COLUMN(A261),INDEX(INDIRECT("$B$3:$B$"&amp;$C$1),(ROW(D261)*$E$1)-($E$1-COLUMN(A263))),"")," ")</f>
        <v> </v>
      </c>
      <c r="E263" s="53" t="str">
        <f t="shared" si="262"/>
        <v/>
      </c>
      <c r="F263" s="53" t="str">
        <f t="shared" si="262"/>
        <v/>
      </c>
      <c r="G263" s="53" t="str">
        <f t="shared" si="262"/>
        <v/>
      </c>
      <c r="H263" s="53"/>
      <c r="I263" s="53"/>
      <c r="J263" s="53"/>
      <c r="K263" s="53"/>
      <c r="L263" s="53"/>
      <c r="M263" s="53"/>
      <c r="N263" s="53"/>
      <c r="O263" s="53"/>
      <c r="P263" s="53" t="str">
        <f t="shared" si="3"/>
        <v/>
      </c>
    </row>
    <row r="264" ht="14.25" customHeight="1">
      <c r="B264" s="49"/>
      <c r="D264" s="53" t="str">
        <f t="shared" ref="D264:G264" si="263">IFERROR(IF($E$1&gt;=COLUMN(A262),INDEX(INDIRECT("$B$3:$B$"&amp;$C$1),(ROW(D262)*$E$1)-($E$1-COLUMN(A264))),"")," ")</f>
        <v> </v>
      </c>
      <c r="E264" s="53" t="str">
        <f t="shared" si="263"/>
        <v/>
      </c>
      <c r="F264" s="53" t="str">
        <f t="shared" si="263"/>
        <v/>
      </c>
      <c r="G264" s="53" t="str">
        <f t="shared" si="263"/>
        <v/>
      </c>
      <c r="H264" s="53"/>
      <c r="I264" s="53"/>
      <c r="J264" s="53"/>
      <c r="K264" s="53"/>
      <c r="L264" s="53"/>
      <c r="M264" s="53"/>
      <c r="N264" s="53"/>
      <c r="O264" s="53"/>
      <c r="P264" s="53" t="str">
        <f t="shared" si="3"/>
        <v/>
      </c>
    </row>
    <row r="265" ht="14.25" customHeight="1">
      <c r="B265" s="49"/>
      <c r="D265" s="53" t="str">
        <f t="shared" ref="D265:G265" si="264">IFERROR(IF($E$1&gt;=COLUMN(A263),INDEX(INDIRECT("$B$3:$B$"&amp;$C$1),(ROW(D263)*$E$1)-($E$1-COLUMN(A265))),"")," ")</f>
        <v> </v>
      </c>
      <c r="E265" s="53" t="str">
        <f t="shared" si="264"/>
        <v/>
      </c>
      <c r="F265" s="53" t="str">
        <f t="shared" si="264"/>
        <v/>
      </c>
      <c r="G265" s="53" t="str">
        <f t="shared" si="264"/>
        <v/>
      </c>
      <c r="H265" s="53"/>
      <c r="I265" s="53"/>
      <c r="J265" s="53"/>
      <c r="K265" s="53"/>
      <c r="L265" s="53"/>
      <c r="M265" s="53"/>
      <c r="N265" s="53"/>
      <c r="O265" s="53"/>
      <c r="P265" s="53" t="str">
        <f t="shared" si="3"/>
        <v/>
      </c>
    </row>
    <row r="266" ht="14.25" customHeight="1">
      <c r="B266" s="49"/>
      <c r="D266" s="53" t="str">
        <f t="shared" ref="D266:G266" si="265">IFERROR(IF($E$1&gt;=COLUMN(A264),INDEX(INDIRECT("$B$3:$B$"&amp;$C$1),(ROW(D264)*$E$1)-($E$1-COLUMN(A266))),"")," ")</f>
        <v> </v>
      </c>
      <c r="E266" s="53" t="str">
        <f t="shared" si="265"/>
        <v/>
      </c>
      <c r="F266" s="53" t="str">
        <f t="shared" si="265"/>
        <v/>
      </c>
      <c r="G266" s="53" t="str">
        <f t="shared" si="265"/>
        <v/>
      </c>
      <c r="H266" s="53"/>
      <c r="I266" s="53"/>
      <c r="J266" s="53"/>
      <c r="K266" s="53"/>
      <c r="L266" s="53"/>
      <c r="M266" s="53"/>
      <c r="N266" s="53"/>
      <c r="O266" s="53"/>
      <c r="P266" s="53" t="str">
        <f t="shared" si="3"/>
        <v/>
      </c>
    </row>
    <row r="267" ht="14.25" customHeight="1">
      <c r="B267" s="49"/>
      <c r="D267" s="53" t="str">
        <f t="shared" ref="D267:G267" si="266">IFERROR(IF($E$1&gt;=COLUMN(A265),INDEX(INDIRECT("$B$3:$B$"&amp;$C$1),(ROW(D265)*$E$1)-($E$1-COLUMN(A267))),"")," ")</f>
        <v> </v>
      </c>
      <c r="E267" s="53" t="str">
        <f t="shared" si="266"/>
        <v/>
      </c>
      <c r="F267" s="53" t="str">
        <f t="shared" si="266"/>
        <v/>
      </c>
      <c r="G267" s="53" t="str">
        <f t="shared" si="266"/>
        <v/>
      </c>
      <c r="H267" s="53"/>
      <c r="I267" s="53"/>
      <c r="J267" s="53"/>
      <c r="K267" s="53"/>
      <c r="L267" s="53"/>
      <c r="M267" s="53"/>
      <c r="N267" s="53"/>
      <c r="O267" s="53"/>
      <c r="P267" s="53" t="str">
        <f t="shared" si="3"/>
        <v/>
      </c>
    </row>
    <row r="268" ht="14.25" customHeight="1">
      <c r="B268" s="49"/>
      <c r="D268" s="53" t="str">
        <f t="shared" ref="D268:G268" si="267">IFERROR(IF($E$1&gt;=COLUMN(A266),INDEX(INDIRECT("$B$3:$B$"&amp;$C$1),(ROW(D266)*$E$1)-($E$1-COLUMN(A268))),"")," ")</f>
        <v> </v>
      </c>
      <c r="E268" s="53" t="str">
        <f t="shared" si="267"/>
        <v/>
      </c>
      <c r="F268" s="53" t="str">
        <f t="shared" si="267"/>
        <v/>
      </c>
      <c r="G268" s="53" t="str">
        <f t="shared" si="267"/>
        <v/>
      </c>
      <c r="H268" s="53"/>
      <c r="I268" s="53"/>
      <c r="J268" s="53"/>
      <c r="K268" s="53"/>
      <c r="L268" s="53"/>
      <c r="M268" s="53"/>
      <c r="N268" s="53"/>
      <c r="O268" s="53"/>
      <c r="P268" s="53" t="str">
        <f t="shared" si="3"/>
        <v/>
      </c>
    </row>
    <row r="269" ht="14.25" customHeight="1">
      <c r="B269" s="49"/>
      <c r="D269" s="53" t="str">
        <f t="shared" ref="D269:G269" si="268">IFERROR(IF($E$1&gt;=COLUMN(A267),INDEX(INDIRECT("$B$3:$B$"&amp;$C$1),(ROW(D267)*$E$1)-($E$1-COLUMN(A269))),"")," ")</f>
        <v> </v>
      </c>
      <c r="E269" s="53" t="str">
        <f t="shared" si="268"/>
        <v/>
      </c>
      <c r="F269" s="53" t="str">
        <f t="shared" si="268"/>
        <v/>
      </c>
      <c r="G269" s="53" t="str">
        <f t="shared" si="268"/>
        <v/>
      </c>
      <c r="H269" s="53"/>
      <c r="I269" s="53"/>
      <c r="J269" s="53"/>
      <c r="K269" s="53"/>
      <c r="L269" s="53"/>
      <c r="M269" s="53"/>
      <c r="N269" s="53"/>
      <c r="O269" s="53"/>
      <c r="P269" s="53" t="str">
        <f t="shared" si="3"/>
        <v/>
      </c>
    </row>
    <row r="270" ht="14.25" customHeight="1">
      <c r="B270" s="49"/>
      <c r="D270" s="53" t="str">
        <f t="shared" ref="D270:G270" si="269">IFERROR(IF($E$1&gt;=COLUMN(A268),INDEX(INDIRECT("$B$3:$B$"&amp;$C$1),(ROW(D268)*$E$1)-($E$1-COLUMN(A270))),"")," ")</f>
        <v> </v>
      </c>
      <c r="E270" s="53" t="str">
        <f t="shared" si="269"/>
        <v/>
      </c>
      <c r="F270" s="53" t="str">
        <f t="shared" si="269"/>
        <v/>
      </c>
      <c r="G270" s="53" t="str">
        <f t="shared" si="269"/>
        <v/>
      </c>
      <c r="H270" s="53"/>
      <c r="I270" s="53"/>
      <c r="J270" s="53"/>
      <c r="K270" s="53"/>
      <c r="L270" s="53"/>
      <c r="M270" s="53"/>
      <c r="N270" s="53"/>
      <c r="O270" s="53"/>
      <c r="P270" s="53" t="str">
        <f t="shared" si="3"/>
        <v/>
      </c>
    </row>
    <row r="271" ht="14.25" customHeight="1">
      <c r="B271" s="49"/>
      <c r="D271" s="53" t="str">
        <f t="shared" ref="D271:G271" si="270">IFERROR(IF($E$1&gt;=COLUMN(A269),INDEX(INDIRECT("$B$3:$B$"&amp;$C$1),(ROW(D269)*$E$1)-($E$1-COLUMN(A271))),"")," ")</f>
        <v> </v>
      </c>
      <c r="E271" s="53" t="str">
        <f t="shared" si="270"/>
        <v/>
      </c>
      <c r="F271" s="53" t="str">
        <f t="shared" si="270"/>
        <v/>
      </c>
      <c r="G271" s="53" t="str">
        <f t="shared" si="270"/>
        <v/>
      </c>
      <c r="H271" s="53"/>
      <c r="I271" s="53"/>
      <c r="J271" s="53"/>
      <c r="K271" s="53"/>
      <c r="L271" s="53"/>
      <c r="M271" s="53"/>
      <c r="N271" s="53"/>
      <c r="O271" s="53"/>
      <c r="P271" s="53" t="str">
        <f t="shared" si="3"/>
        <v/>
      </c>
    </row>
    <row r="272" ht="14.25" customHeight="1">
      <c r="B272" s="49"/>
      <c r="D272" s="53" t="str">
        <f t="shared" ref="D272:G272" si="271">IFERROR(IF($E$1&gt;=COLUMN(A270),INDEX(INDIRECT("$B$3:$B$"&amp;$C$1),(ROW(D270)*$E$1)-($E$1-COLUMN(A272))),"")," ")</f>
        <v> </v>
      </c>
      <c r="E272" s="53" t="str">
        <f t="shared" si="271"/>
        <v/>
      </c>
      <c r="F272" s="53" t="str">
        <f t="shared" si="271"/>
        <v/>
      </c>
      <c r="G272" s="53" t="str">
        <f t="shared" si="271"/>
        <v/>
      </c>
      <c r="H272" s="53"/>
      <c r="I272" s="53"/>
      <c r="J272" s="53"/>
      <c r="K272" s="53"/>
      <c r="L272" s="53"/>
      <c r="M272" s="53"/>
      <c r="N272" s="53"/>
      <c r="O272" s="53"/>
      <c r="P272" s="53" t="str">
        <f t="shared" si="3"/>
        <v/>
      </c>
    </row>
    <row r="273" ht="14.25" customHeight="1">
      <c r="B273" s="49"/>
      <c r="D273" s="53" t="str">
        <f t="shared" ref="D273:G273" si="272">IFERROR(IF($E$1&gt;=COLUMN(A271),INDEX(INDIRECT("$B$3:$B$"&amp;$C$1),(ROW(D271)*$E$1)-($E$1-COLUMN(A273))),"")," ")</f>
        <v> </v>
      </c>
      <c r="E273" s="53" t="str">
        <f t="shared" si="272"/>
        <v/>
      </c>
      <c r="F273" s="53" t="str">
        <f t="shared" si="272"/>
        <v/>
      </c>
      <c r="G273" s="53" t="str">
        <f t="shared" si="272"/>
        <v/>
      </c>
      <c r="H273" s="53"/>
      <c r="I273" s="53"/>
      <c r="J273" s="53"/>
      <c r="K273" s="53"/>
      <c r="L273" s="53"/>
      <c r="M273" s="53"/>
      <c r="N273" s="53"/>
      <c r="O273" s="53"/>
      <c r="P273" s="53" t="str">
        <f t="shared" si="3"/>
        <v/>
      </c>
    </row>
    <row r="274" ht="14.25" customHeight="1">
      <c r="B274" s="49"/>
      <c r="D274" s="53" t="str">
        <f t="shared" ref="D274:G274" si="273">IFERROR(IF($E$1&gt;=COLUMN(A272),INDEX(INDIRECT("$B$3:$B$"&amp;$C$1),(ROW(D272)*$E$1)-($E$1-COLUMN(A274))),"")," ")</f>
        <v> </v>
      </c>
      <c r="E274" s="53" t="str">
        <f t="shared" si="273"/>
        <v/>
      </c>
      <c r="F274" s="53" t="str">
        <f t="shared" si="273"/>
        <v/>
      </c>
      <c r="G274" s="53" t="str">
        <f t="shared" si="273"/>
        <v/>
      </c>
      <c r="H274" s="53"/>
      <c r="I274" s="53"/>
      <c r="J274" s="53"/>
      <c r="K274" s="53"/>
      <c r="L274" s="53"/>
      <c r="M274" s="53"/>
      <c r="N274" s="53"/>
      <c r="O274" s="53"/>
      <c r="P274" s="53" t="str">
        <f t="shared" si="3"/>
        <v/>
      </c>
    </row>
    <row r="275" ht="14.25" customHeight="1">
      <c r="B275" s="49"/>
      <c r="D275" s="53" t="str">
        <f t="shared" ref="D275:G275" si="274">IFERROR(IF($E$1&gt;=COLUMN(A273),INDEX(INDIRECT("$B$3:$B$"&amp;$C$1),(ROW(D273)*$E$1)-($E$1-COLUMN(A275))),"")," ")</f>
        <v> </v>
      </c>
      <c r="E275" s="53" t="str">
        <f t="shared" si="274"/>
        <v/>
      </c>
      <c r="F275" s="53" t="str">
        <f t="shared" si="274"/>
        <v/>
      </c>
      <c r="G275" s="53" t="str">
        <f t="shared" si="274"/>
        <v/>
      </c>
      <c r="H275" s="53"/>
      <c r="I275" s="53"/>
      <c r="J275" s="53"/>
      <c r="K275" s="53"/>
      <c r="L275" s="53"/>
      <c r="M275" s="53"/>
      <c r="N275" s="53"/>
      <c r="O275" s="53"/>
      <c r="P275" s="53" t="str">
        <f t="shared" si="3"/>
        <v/>
      </c>
    </row>
    <row r="276" ht="14.25" customHeight="1">
      <c r="B276" s="49"/>
      <c r="D276" s="53" t="str">
        <f t="shared" ref="D276:G276" si="275">IFERROR(IF($E$1&gt;=COLUMN(A274),INDEX(INDIRECT("$B$3:$B$"&amp;$C$1),(ROW(D274)*$E$1)-($E$1-COLUMN(A276))),"")," ")</f>
        <v> </v>
      </c>
      <c r="E276" s="53" t="str">
        <f t="shared" si="275"/>
        <v/>
      </c>
      <c r="F276" s="53" t="str">
        <f t="shared" si="275"/>
        <v/>
      </c>
      <c r="G276" s="53" t="str">
        <f t="shared" si="275"/>
        <v/>
      </c>
      <c r="H276" s="53"/>
      <c r="I276" s="53"/>
      <c r="J276" s="53"/>
      <c r="K276" s="53"/>
      <c r="L276" s="53"/>
      <c r="M276" s="53"/>
      <c r="N276" s="53"/>
      <c r="O276" s="53"/>
      <c r="P276" s="53" t="str">
        <f t="shared" si="3"/>
        <v/>
      </c>
    </row>
    <row r="277" ht="14.25" customHeight="1">
      <c r="B277" s="49"/>
      <c r="D277" s="53" t="str">
        <f t="shared" ref="D277:G277" si="276">IFERROR(IF($E$1&gt;=COLUMN(A275),INDEX(INDIRECT("$B$3:$B$"&amp;$C$1),(ROW(D275)*$E$1)-($E$1-COLUMN(A277))),"")," ")</f>
        <v> </v>
      </c>
      <c r="E277" s="53" t="str">
        <f t="shared" si="276"/>
        <v/>
      </c>
      <c r="F277" s="53" t="str">
        <f t="shared" si="276"/>
        <v/>
      </c>
      <c r="G277" s="53" t="str">
        <f t="shared" si="276"/>
        <v/>
      </c>
      <c r="H277" s="53"/>
      <c r="I277" s="53"/>
      <c r="J277" s="53"/>
      <c r="K277" s="53"/>
      <c r="L277" s="53"/>
      <c r="M277" s="53"/>
      <c r="N277" s="53"/>
      <c r="O277" s="53"/>
      <c r="P277" s="53" t="str">
        <f t="shared" si="3"/>
        <v/>
      </c>
    </row>
    <row r="278" ht="14.25" customHeight="1">
      <c r="B278" s="49"/>
      <c r="D278" s="53" t="str">
        <f t="shared" ref="D278:G278" si="277">IFERROR(IF($E$1&gt;=COLUMN(A276),INDEX(INDIRECT("$B$3:$B$"&amp;$C$1),(ROW(D276)*$E$1)-($E$1-COLUMN(A278))),"")," ")</f>
        <v> </v>
      </c>
      <c r="E278" s="53" t="str">
        <f t="shared" si="277"/>
        <v/>
      </c>
      <c r="F278" s="53" t="str">
        <f t="shared" si="277"/>
        <v/>
      </c>
      <c r="G278" s="53" t="str">
        <f t="shared" si="277"/>
        <v/>
      </c>
      <c r="H278" s="53"/>
      <c r="I278" s="53"/>
      <c r="J278" s="53"/>
      <c r="K278" s="53"/>
      <c r="L278" s="53"/>
      <c r="M278" s="53"/>
      <c r="N278" s="53"/>
      <c r="O278" s="53"/>
      <c r="P278" s="53" t="str">
        <f t="shared" si="3"/>
        <v/>
      </c>
    </row>
    <row r="279" ht="14.25" customHeight="1">
      <c r="B279" s="49"/>
      <c r="D279" s="53" t="str">
        <f t="shared" ref="D279:G279" si="278">IFERROR(IF($E$1&gt;=COLUMN(A277),INDEX(INDIRECT("$B$3:$B$"&amp;$C$1),(ROW(D277)*$E$1)-($E$1-COLUMN(A279))),"")," ")</f>
        <v> </v>
      </c>
      <c r="E279" s="53" t="str">
        <f t="shared" si="278"/>
        <v/>
      </c>
      <c r="F279" s="53" t="str">
        <f t="shared" si="278"/>
        <v/>
      </c>
      <c r="G279" s="53" t="str">
        <f t="shared" si="278"/>
        <v/>
      </c>
      <c r="H279" s="53"/>
      <c r="I279" s="53"/>
      <c r="J279" s="53"/>
      <c r="K279" s="53"/>
      <c r="L279" s="53"/>
      <c r="M279" s="53"/>
      <c r="N279" s="53"/>
      <c r="O279" s="53"/>
      <c r="P279" s="53" t="str">
        <f t="shared" si="3"/>
        <v/>
      </c>
    </row>
    <row r="280" ht="14.25" customHeight="1">
      <c r="B280" s="49"/>
      <c r="D280" s="53" t="str">
        <f t="shared" ref="D280:G280" si="279">IFERROR(IF($E$1&gt;=COLUMN(A278),INDEX(INDIRECT("$B$3:$B$"&amp;$C$1),(ROW(D278)*$E$1)-($E$1-COLUMN(A280))),"")," ")</f>
        <v> </v>
      </c>
      <c r="E280" s="53" t="str">
        <f t="shared" si="279"/>
        <v/>
      </c>
      <c r="F280" s="53" t="str">
        <f t="shared" si="279"/>
        <v/>
      </c>
      <c r="G280" s="53" t="str">
        <f t="shared" si="279"/>
        <v/>
      </c>
      <c r="H280" s="53"/>
      <c r="I280" s="53"/>
      <c r="J280" s="53"/>
      <c r="K280" s="53"/>
      <c r="L280" s="53"/>
      <c r="M280" s="53"/>
      <c r="N280" s="53"/>
      <c r="O280" s="53"/>
      <c r="P280" s="53" t="str">
        <f t="shared" si="3"/>
        <v/>
      </c>
    </row>
    <row r="281" ht="14.25" customHeight="1">
      <c r="B281" s="49"/>
      <c r="D281" s="53" t="str">
        <f t="shared" ref="D281:G281" si="280">IFERROR(IF($E$1&gt;=COLUMN(A279),INDEX(INDIRECT("$B$3:$B$"&amp;$C$1),(ROW(D279)*$E$1)-($E$1-COLUMN(A281))),"")," ")</f>
        <v> </v>
      </c>
      <c r="E281" s="53" t="str">
        <f t="shared" si="280"/>
        <v/>
      </c>
      <c r="F281" s="53" t="str">
        <f t="shared" si="280"/>
        <v/>
      </c>
      <c r="G281" s="53" t="str">
        <f t="shared" si="280"/>
        <v/>
      </c>
      <c r="H281" s="53"/>
      <c r="I281" s="53"/>
      <c r="J281" s="53"/>
      <c r="K281" s="53"/>
      <c r="L281" s="53"/>
      <c r="M281" s="53"/>
      <c r="N281" s="53"/>
      <c r="O281" s="53"/>
      <c r="P281" s="53" t="str">
        <f t="shared" si="3"/>
        <v/>
      </c>
    </row>
    <row r="282" ht="14.25" customHeight="1">
      <c r="B282" s="49"/>
      <c r="D282" s="53" t="str">
        <f t="shared" ref="D282:G282" si="281">IFERROR(IF($E$1&gt;=COLUMN(A280),INDEX(INDIRECT("$B$3:$B$"&amp;$C$1),(ROW(D280)*$E$1)-($E$1-COLUMN(A282))),"")," ")</f>
        <v> </v>
      </c>
      <c r="E282" s="53" t="str">
        <f t="shared" si="281"/>
        <v/>
      </c>
      <c r="F282" s="53" t="str">
        <f t="shared" si="281"/>
        <v/>
      </c>
      <c r="G282" s="53" t="str">
        <f t="shared" si="281"/>
        <v/>
      </c>
      <c r="H282" s="53"/>
      <c r="I282" s="53"/>
      <c r="J282" s="53"/>
      <c r="K282" s="53"/>
      <c r="L282" s="53"/>
      <c r="M282" s="53"/>
      <c r="N282" s="53"/>
      <c r="O282" s="53"/>
      <c r="P282" s="53" t="str">
        <f t="shared" si="3"/>
        <v/>
      </c>
    </row>
    <row r="283" ht="14.25" customHeight="1">
      <c r="B283" s="49"/>
      <c r="D283" s="53" t="str">
        <f t="shared" ref="D283:G283" si="282">IFERROR(IF($E$1&gt;=COLUMN(A281),INDEX(INDIRECT("$B$3:$B$"&amp;$C$1),(ROW(D281)*$E$1)-($E$1-COLUMN(A283))),"")," ")</f>
        <v> </v>
      </c>
      <c r="E283" s="53" t="str">
        <f t="shared" si="282"/>
        <v/>
      </c>
      <c r="F283" s="53" t="str">
        <f t="shared" si="282"/>
        <v/>
      </c>
      <c r="G283" s="53" t="str">
        <f t="shared" si="282"/>
        <v/>
      </c>
      <c r="H283" s="53"/>
      <c r="I283" s="53"/>
      <c r="J283" s="53"/>
      <c r="K283" s="53"/>
      <c r="L283" s="53"/>
      <c r="M283" s="53"/>
      <c r="N283" s="53"/>
      <c r="O283" s="53"/>
      <c r="P283" s="53" t="str">
        <f t="shared" si="3"/>
        <v/>
      </c>
    </row>
    <row r="284" ht="14.25" customHeight="1">
      <c r="B284" s="49"/>
      <c r="D284" s="53" t="str">
        <f t="shared" ref="D284:G284" si="283">IFERROR(IF($E$1&gt;=COLUMN(A282),INDEX(INDIRECT("$B$3:$B$"&amp;$C$1),(ROW(D282)*$E$1)-($E$1-COLUMN(A284))),"")," ")</f>
        <v> </v>
      </c>
      <c r="E284" s="53" t="str">
        <f t="shared" si="283"/>
        <v/>
      </c>
      <c r="F284" s="53" t="str">
        <f t="shared" si="283"/>
        <v/>
      </c>
      <c r="G284" s="53" t="str">
        <f t="shared" si="283"/>
        <v/>
      </c>
      <c r="H284" s="53"/>
      <c r="I284" s="53"/>
      <c r="J284" s="53"/>
      <c r="K284" s="53"/>
      <c r="L284" s="53"/>
      <c r="M284" s="53"/>
      <c r="N284" s="53"/>
      <c r="O284" s="53"/>
      <c r="P284" s="53" t="str">
        <f t="shared" si="3"/>
        <v/>
      </c>
    </row>
    <row r="285" ht="14.25" customHeight="1">
      <c r="B285" s="49"/>
      <c r="D285" s="53" t="str">
        <f t="shared" ref="D285:G285" si="284">IFERROR(IF($E$1&gt;=COLUMN(A283),INDEX(INDIRECT("$B$3:$B$"&amp;$C$1),(ROW(D283)*$E$1)-($E$1-COLUMN(A285))),"")," ")</f>
        <v> </v>
      </c>
      <c r="E285" s="53" t="str">
        <f t="shared" si="284"/>
        <v/>
      </c>
      <c r="F285" s="53" t="str">
        <f t="shared" si="284"/>
        <v/>
      </c>
      <c r="G285" s="53" t="str">
        <f t="shared" si="284"/>
        <v/>
      </c>
      <c r="H285" s="53"/>
      <c r="I285" s="53"/>
      <c r="J285" s="53"/>
      <c r="K285" s="53"/>
      <c r="L285" s="53"/>
      <c r="M285" s="53"/>
      <c r="N285" s="53"/>
      <c r="O285" s="53"/>
      <c r="P285" s="53" t="str">
        <f t="shared" si="3"/>
        <v/>
      </c>
    </row>
    <row r="286" ht="14.25" customHeight="1">
      <c r="B286" s="49"/>
      <c r="D286" s="53" t="str">
        <f t="shared" ref="D286:G286" si="285">IFERROR(IF($E$1&gt;=COLUMN(A284),INDEX(INDIRECT("$B$3:$B$"&amp;$C$1),(ROW(D284)*$E$1)-($E$1-COLUMN(A286))),"")," ")</f>
        <v> </v>
      </c>
      <c r="E286" s="53" t="str">
        <f t="shared" si="285"/>
        <v/>
      </c>
      <c r="F286" s="53" t="str">
        <f t="shared" si="285"/>
        <v/>
      </c>
      <c r="G286" s="53" t="str">
        <f t="shared" si="285"/>
        <v/>
      </c>
      <c r="H286" s="53"/>
      <c r="I286" s="53"/>
      <c r="J286" s="53"/>
      <c r="K286" s="53"/>
      <c r="L286" s="53"/>
      <c r="M286" s="53"/>
      <c r="N286" s="53"/>
      <c r="O286" s="53"/>
      <c r="P286" s="53" t="str">
        <f t="shared" si="3"/>
        <v/>
      </c>
    </row>
    <row r="287" ht="14.25" customHeight="1">
      <c r="B287" s="49"/>
      <c r="D287" s="53" t="str">
        <f t="shared" ref="D287:G287" si="286">IFERROR(IF($E$1&gt;=COLUMN(A285),INDEX(INDIRECT("$B$3:$B$"&amp;$C$1),(ROW(D285)*$E$1)-($E$1-COLUMN(A287))),"")," ")</f>
        <v> </v>
      </c>
      <c r="E287" s="53" t="str">
        <f t="shared" si="286"/>
        <v/>
      </c>
      <c r="F287" s="53" t="str">
        <f t="shared" si="286"/>
        <v/>
      </c>
      <c r="G287" s="53" t="str">
        <f t="shared" si="286"/>
        <v/>
      </c>
      <c r="H287" s="53"/>
      <c r="I287" s="53"/>
      <c r="J287" s="53"/>
      <c r="K287" s="53"/>
      <c r="L287" s="53"/>
      <c r="M287" s="53"/>
      <c r="N287" s="53"/>
      <c r="O287" s="53"/>
      <c r="P287" s="53" t="str">
        <f t="shared" si="3"/>
        <v/>
      </c>
    </row>
    <row r="288" ht="14.25" customHeight="1">
      <c r="B288" s="49"/>
      <c r="D288" s="53" t="str">
        <f t="shared" ref="D288:G288" si="287">IFERROR(IF($E$1&gt;=COLUMN(A286),INDEX(INDIRECT("$B$3:$B$"&amp;$C$1),(ROW(D286)*$E$1)-($E$1-COLUMN(A288))),"")," ")</f>
        <v> </v>
      </c>
      <c r="E288" s="53" t="str">
        <f t="shared" si="287"/>
        <v/>
      </c>
      <c r="F288" s="53" t="str">
        <f t="shared" si="287"/>
        <v/>
      </c>
      <c r="G288" s="53" t="str">
        <f t="shared" si="287"/>
        <v/>
      </c>
      <c r="H288" s="53"/>
      <c r="I288" s="53"/>
      <c r="J288" s="53"/>
      <c r="K288" s="53"/>
      <c r="L288" s="53"/>
      <c r="M288" s="53"/>
      <c r="N288" s="53"/>
      <c r="O288" s="53"/>
      <c r="P288" s="53" t="str">
        <f t="shared" si="3"/>
        <v/>
      </c>
    </row>
    <row r="289" ht="14.25" customHeight="1">
      <c r="B289" s="49"/>
      <c r="D289" s="53" t="str">
        <f t="shared" ref="D289:G289" si="288">IFERROR(IF($E$1&gt;=COLUMN(A287),INDEX(INDIRECT("$B$3:$B$"&amp;$C$1),(ROW(D287)*$E$1)-($E$1-COLUMN(A289))),"")," ")</f>
        <v> </v>
      </c>
      <c r="E289" s="53" t="str">
        <f t="shared" si="288"/>
        <v/>
      </c>
      <c r="F289" s="53" t="str">
        <f t="shared" si="288"/>
        <v/>
      </c>
      <c r="G289" s="53" t="str">
        <f t="shared" si="288"/>
        <v/>
      </c>
      <c r="H289" s="53"/>
      <c r="I289" s="53"/>
      <c r="J289" s="53"/>
      <c r="K289" s="53"/>
      <c r="L289" s="53"/>
      <c r="M289" s="53"/>
      <c r="N289" s="53"/>
      <c r="O289" s="53"/>
      <c r="P289" s="53" t="str">
        <f t="shared" si="3"/>
        <v/>
      </c>
    </row>
    <row r="290" ht="14.25" customHeight="1">
      <c r="B290" s="49"/>
      <c r="D290" s="53" t="str">
        <f t="shared" ref="D290:G290" si="289">IFERROR(IF($E$1&gt;=COLUMN(A288),INDEX(INDIRECT("$B$3:$B$"&amp;$C$1),(ROW(D288)*$E$1)-($E$1-COLUMN(A290))),"")," ")</f>
        <v> </v>
      </c>
      <c r="E290" s="53" t="str">
        <f t="shared" si="289"/>
        <v/>
      </c>
      <c r="F290" s="53" t="str">
        <f t="shared" si="289"/>
        <v/>
      </c>
      <c r="G290" s="53" t="str">
        <f t="shared" si="289"/>
        <v/>
      </c>
      <c r="H290" s="53"/>
      <c r="I290" s="53"/>
      <c r="J290" s="53"/>
      <c r="K290" s="53"/>
      <c r="L290" s="53"/>
      <c r="M290" s="53"/>
      <c r="N290" s="53"/>
      <c r="O290" s="53"/>
      <c r="P290" s="53" t="str">
        <f t="shared" si="3"/>
        <v/>
      </c>
    </row>
    <row r="291" ht="14.25" customHeight="1">
      <c r="B291" s="49"/>
      <c r="D291" s="53" t="str">
        <f t="shared" ref="D291:G291" si="290">IFERROR(IF($E$1&gt;=COLUMN(A289),INDEX(INDIRECT("$B$3:$B$"&amp;$C$1),(ROW(D289)*$E$1)-($E$1-COLUMN(A291))),"")," ")</f>
        <v> </v>
      </c>
      <c r="E291" s="53" t="str">
        <f t="shared" si="290"/>
        <v/>
      </c>
      <c r="F291" s="53" t="str">
        <f t="shared" si="290"/>
        <v/>
      </c>
      <c r="G291" s="53" t="str">
        <f t="shared" si="290"/>
        <v/>
      </c>
      <c r="H291" s="53"/>
      <c r="I291" s="53"/>
      <c r="J291" s="53"/>
      <c r="K291" s="53"/>
      <c r="L291" s="53"/>
      <c r="M291" s="53"/>
      <c r="N291" s="53"/>
      <c r="O291" s="53"/>
      <c r="P291" s="53" t="str">
        <f t="shared" si="3"/>
        <v/>
      </c>
    </row>
    <row r="292" ht="14.25" customHeight="1">
      <c r="B292" s="49"/>
      <c r="D292" s="53" t="str">
        <f t="shared" ref="D292:G292" si="291">IFERROR(IF($E$1&gt;=COLUMN(A290),INDEX(INDIRECT("$B$3:$B$"&amp;$C$1),(ROW(D290)*$E$1)-($E$1-COLUMN(A292))),"")," ")</f>
        <v> </v>
      </c>
      <c r="E292" s="53" t="str">
        <f t="shared" si="291"/>
        <v/>
      </c>
      <c r="F292" s="53" t="str">
        <f t="shared" si="291"/>
        <v/>
      </c>
      <c r="G292" s="53" t="str">
        <f t="shared" si="291"/>
        <v/>
      </c>
      <c r="H292" s="53"/>
      <c r="I292" s="53"/>
      <c r="J292" s="53"/>
      <c r="K292" s="53"/>
      <c r="L292" s="53"/>
      <c r="M292" s="53"/>
      <c r="N292" s="53"/>
      <c r="O292" s="53"/>
      <c r="P292" s="53" t="str">
        <f t="shared" si="3"/>
        <v/>
      </c>
    </row>
    <row r="293" ht="14.25" customHeight="1">
      <c r="B293" s="49"/>
      <c r="D293" s="53" t="str">
        <f t="shared" ref="D293:G293" si="292">IFERROR(IF($E$1&gt;=COLUMN(A291),INDEX(INDIRECT("$B$3:$B$"&amp;$C$1),(ROW(D291)*$E$1)-($E$1-COLUMN(A293))),"")," ")</f>
        <v> </v>
      </c>
      <c r="E293" s="53" t="str">
        <f t="shared" si="292"/>
        <v/>
      </c>
      <c r="F293" s="53" t="str">
        <f t="shared" si="292"/>
        <v/>
      </c>
      <c r="G293" s="53" t="str">
        <f t="shared" si="292"/>
        <v/>
      </c>
      <c r="H293" s="53"/>
      <c r="I293" s="53"/>
      <c r="J293" s="53"/>
      <c r="K293" s="53"/>
      <c r="L293" s="53"/>
      <c r="M293" s="53"/>
      <c r="N293" s="53"/>
      <c r="O293" s="53"/>
      <c r="P293" s="53" t="str">
        <f t="shared" si="3"/>
        <v/>
      </c>
    </row>
    <row r="294" ht="14.25" customHeight="1">
      <c r="B294" s="49"/>
      <c r="D294" s="53" t="str">
        <f t="shared" ref="D294:G294" si="293">IFERROR(IF($E$1&gt;=COLUMN(A292),INDEX(INDIRECT("$B$3:$B$"&amp;$C$1),(ROW(D292)*$E$1)-($E$1-COLUMN(A294))),"")," ")</f>
        <v> </v>
      </c>
      <c r="E294" s="53" t="str">
        <f t="shared" si="293"/>
        <v/>
      </c>
      <c r="F294" s="53" t="str">
        <f t="shared" si="293"/>
        <v/>
      </c>
      <c r="G294" s="53" t="str">
        <f t="shared" si="293"/>
        <v/>
      </c>
      <c r="H294" s="53"/>
      <c r="I294" s="53"/>
      <c r="J294" s="53"/>
      <c r="K294" s="53"/>
      <c r="L294" s="53"/>
      <c r="M294" s="53"/>
      <c r="N294" s="53"/>
      <c r="O294" s="53"/>
      <c r="P294" s="53" t="str">
        <f t="shared" si="3"/>
        <v/>
      </c>
    </row>
    <row r="295" ht="14.25" customHeight="1">
      <c r="B295" s="49"/>
      <c r="D295" s="53" t="str">
        <f t="shared" ref="D295:G295" si="294">IFERROR(IF($E$1&gt;=COLUMN(A293),INDEX(INDIRECT("$B$3:$B$"&amp;$C$1),(ROW(D293)*$E$1)-($E$1-COLUMN(A295))),"")," ")</f>
        <v> </v>
      </c>
      <c r="E295" s="53" t="str">
        <f t="shared" si="294"/>
        <v/>
      </c>
      <c r="F295" s="53" t="str">
        <f t="shared" si="294"/>
        <v/>
      </c>
      <c r="G295" s="53" t="str">
        <f t="shared" si="294"/>
        <v/>
      </c>
      <c r="H295" s="53"/>
      <c r="I295" s="53"/>
      <c r="J295" s="53"/>
      <c r="K295" s="53"/>
      <c r="L295" s="53"/>
      <c r="M295" s="53"/>
      <c r="N295" s="53"/>
      <c r="O295" s="53"/>
      <c r="P295" s="53" t="str">
        <f t="shared" si="3"/>
        <v/>
      </c>
    </row>
    <row r="296" ht="14.25" customHeight="1">
      <c r="B296" s="49"/>
      <c r="D296" s="53" t="str">
        <f t="shared" ref="D296:G296" si="295">IFERROR(IF($E$1&gt;=COLUMN(A294),INDEX(INDIRECT("$B$3:$B$"&amp;$C$1),(ROW(D294)*$E$1)-($E$1-COLUMN(A296))),"")," ")</f>
        <v> </v>
      </c>
      <c r="E296" s="53" t="str">
        <f t="shared" si="295"/>
        <v/>
      </c>
      <c r="F296" s="53" t="str">
        <f t="shared" si="295"/>
        <v/>
      </c>
      <c r="G296" s="53" t="str">
        <f t="shared" si="295"/>
        <v/>
      </c>
      <c r="H296" s="53"/>
      <c r="I296" s="53"/>
      <c r="J296" s="53"/>
      <c r="K296" s="53"/>
      <c r="L296" s="53"/>
      <c r="M296" s="53"/>
      <c r="N296" s="53"/>
      <c r="O296" s="53"/>
      <c r="P296" s="53" t="str">
        <f t="shared" si="3"/>
        <v/>
      </c>
    </row>
    <row r="297" ht="14.25" customHeight="1">
      <c r="B297" s="49"/>
      <c r="D297" s="53" t="str">
        <f t="shared" ref="D297:G297" si="296">IFERROR(IF($E$1&gt;=COLUMN(A295),INDEX(INDIRECT("$B$3:$B$"&amp;$C$1),(ROW(D295)*$E$1)-($E$1-COLUMN(A297))),"")," ")</f>
        <v> </v>
      </c>
      <c r="E297" s="53" t="str">
        <f t="shared" si="296"/>
        <v/>
      </c>
      <c r="F297" s="53" t="str">
        <f t="shared" si="296"/>
        <v/>
      </c>
      <c r="G297" s="53" t="str">
        <f t="shared" si="296"/>
        <v/>
      </c>
      <c r="H297" s="53"/>
      <c r="I297" s="53"/>
      <c r="J297" s="53"/>
      <c r="K297" s="53"/>
      <c r="L297" s="53"/>
      <c r="M297" s="53"/>
      <c r="N297" s="53"/>
      <c r="O297" s="53"/>
      <c r="P297" s="53" t="str">
        <f t="shared" si="3"/>
        <v/>
      </c>
    </row>
    <row r="298" ht="14.25" customHeight="1">
      <c r="B298" s="49"/>
      <c r="D298" s="53" t="str">
        <f t="shared" ref="D298:G298" si="297">IFERROR(IF($E$1&gt;=COLUMN(A296),INDEX(INDIRECT("$B$3:$B$"&amp;$C$1),(ROW(D296)*$E$1)-($E$1-COLUMN(A298))),"")," ")</f>
        <v> </v>
      </c>
      <c r="E298" s="53" t="str">
        <f t="shared" si="297"/>
        <v/>
      </c>
      <c r="F298" s="53" t="str">
        <f t="shared" si="297"/>
        <v/>
      </c>
      <c r="G298" s="53" t="str">
        <f t="shared" si="297"/>
        <v/>
      </c>
      <c r="H298" s="53"/>
      <c r="I298" s="53"/>
      <c r="J298" s="53"/>
      <c r="K298" s="53"/>
      <c r="L298" s="53"/>
      <c r="M298" s="53"/>
      <c r="N298" s="53"/>
      <c r="O298" s="53"/>
      <c r="P298" s="53" t="str">
        <f t="shared" si="3"/>
        <v/>
      </c>
    </row>
    <row r="299" ht="14.25" customHeight="1">
      <c r="B299" s="49"/>
      <c r="D299" s="53" t="str">
        <f t="shared" ref="D299:G299" si="298">IFERROR(IF($E$1&gt;=COLUMN(A297),INDEX(INDIRECT("$B$3:$B$"&amp;$C$1),(ROW(D297)*$E$1)-($E$1-COLUMN(A299))),"")," ")</f>
        <v> </v>
      </c>
      <c r="E299" s="53" t="str">
        <f t="shared" si="298"/>
        <v/>
      </c>
      <c r="F299" s="53" t="str">
        <f t="shared" si="298"/>
        <v/>
      </c>
      <c r="G299" s="53" t="str">
        <f t="shared" si="298"/>
        <v/>
      </c>
      <c r="H299" s="53"/>
      <c r="I299" s="53"/>
      <c r="J299" s="53"/>
      <c r="K299" s="53"/>
      <c r="L299" s="53"/>
      <c r="M299" s="53"/>
      <c r="N299" s="53"/>
      <c r="O299" s="53"/>
      <c r="P299" s="53" t="str">
        <f t="shared" si="3"/>
        <v/>
      </c>
    </row>
    <row r="300" ht="14.25" customHeight="1">
      <c r="B300" s="49"/>
      <c r="D300" s="53" t="str">
        <f t="shared" ref="D300:G300" si="299">IFERROR(IF($E$1&gt;=COLUMN(A298),INDEX(INDIRECT("$B$3:$B$"&amp;$C$1),(ROW(D298)*$E$1)-($E$1-COLUMN(A300))),"")," ")</f>
        <v> </v>
      </c>
      <c r="E300" s="53" t="str">
        <f t="shared" si="299"/>
        <v/>
      </c>
      <c r="F300" s="53" t="str">
        <f t="shared" si="299"/>
        <v/>
      </c>
      <c r="G300" s="53" t="str">
        <f t="shared" si="299"/>
        <v/>
      </c>
      <c r="H300" s="53"/>
      <c r="I300" s="53"/>
      <c r="J300" s="53"/>
      <c r="K300" s="53"/>
      <c r="L300" s="53"/>
      <c r="M300" s="53"/>
      <c r="N300" s="53"/>
      <c r="O300" s="53"/>
      <c r="P300" s="53" t="str">
        <f t="shared" si="3"/>
        <v/>
      </c>
    </row>
    <row r="301" ht="14.25" customHeight="1">
      <c r="B301" s="49"/>
      <c r="D301" s="53" t="str">
        <f t="shared" ref="D301:G301" si="300">IFERROR(IF($E$1&gt;=COLUMN(A299),INDEX(INDIRECT("$B$3:$B$"&amp;$C$1),(ROW(D299)*$E$1)-($E$1-COLUMN(A301))),"")," ")</f>
        <v> </v>
      </c>
      <c r="E301" s="53" t="str">
        <f t="shared" si="300"/>
        <v/>
      </c>
      <c r="F301" s="53" t="str">
        <f t="shared" si="300"/>
        <v/>
      </c>
      <c r="G301" s="53" t="str">
        <f t="shared" si="300"/>
        <v/>
      </c>
      <c r="H301" s="53"/>
      <c r="I301" s="53"/>
      <c r="J301" s="53"/>
      <c r="K301" s="53"/>
      <c r="L301" s="53"/>
      <c r="M301" s="53"/>
      <c r="N301" s="53"/>
      <c r="O301" s="53"/>
      <c r="P301" s="53" t="str">
        <f t="shared" si="3"/>
        <v/>
      </c>
    </row>
    <row r="302" ht="14.25" customHeight="1">
      <c r="B302" s="49"/>
      <c r="D302" s="53" t="str">
        <f t="shared" ref="D302:G302" si="301">IFERROR(IF($E$1&gt;=COLUMN(A300),INDEX(INDIRECT("$B$3:$B$"&amp;$C$1),(ROW(D300)*$E$1)-($E$1-COLUMN(A302))),"")," ")</f>
        <v> </v>
      </c>
      <c r="E302" s="53" t="str">
        <f t="shared" si="301"/>
        <v/>
      </c>
      <c r="F302" s="53" t="str">
        <f t="shared" si="301"/>
        <v/>
      </c>
      <c r="G302" s="53" t="str">
        <f t="shared" si="301"/>
        <v/>
      </c>
      <c r="H302" s="53"/>
      <c r="I302" s="53"/>
      <c r="J302" s="53"/>
      <c r="K302" s="53"/>
      <c r="L302" s="53"/>
      <c r="M302" s="53"/>
      <c r="N302" s="53"/>
      <c r="O302" s="53"/>
      <c r="P302" s="53" t="str">
        <f t="shared" si="3"/>
        <v/>
      </c>
    </row>
    <row r="303" ht="14.25" customHeight="1">
      <c r="B303" s="49"/>
      <c r="D303" s="53" t="str">
        <f t="shared" ref="D303:G303" si="302">IFERROR(IF($E$1&gt;=COLUMN(A301),INDEX(INDIRECT("$B$3:$B$"&amp;$C$1),(ROW(D301)*$E$1)-($E$1-COLUMN(A303))),"")," ")</f>
        <v> </v>
      </c>
      <c r="E303" s="53" t="str">
        <f t="shared" si="302"/>
        <v/>
      </c>
      <c r="F303" s="53" t="str">
        <f t="shared" si="302"/>
        <v/>
      </c>
      <c r="G303" s="53" t="str">
        <f t="shared" si="302"/>
        <v/>
      </c>
      <c r="H303" s="53"/>
      <c r="I303" s="53"/>
      <c r="J303" s="53"/>
      <c r="K303" s="53"/>
      <c r="L303" s="53"/>
      <c r="M303" s="53"/>
      <c r="N303" s="53"/>
      <c r="O303" s="53"/>
      <c r="P303" s="53" t="str">
        <f t="shared" si="3"/>
        <v/>
      </c>
    </row>
    <row r="304" ht="14.25" customHeight="1">
      <c r="B304" s="49"/>
      <c r="D304" s="53" t="str">
        <f t="shared" ref="D304:G304" si="303">IFERROR(IF($E$1&gt;=COLUMN(A302),INDEX(INDIRECT("$B$3:$B$"&amp;$C$1),(ROW(D302)*$E$1)-($E$1-COLUMN(A304))),"")," ")</f>
        <v> </v>
      </c>
      <c r="E304" s="53" t="str">
        <f t="shared" si="303"/>
        <v/>
      </c>
      <c r="F304" s="53" t="str">
        <f t="shared" si="303"/>
        <v/>
      </c>
      <c r="G304" s="53" t="str">
        <f t="shared" si="303"/>
        <v/>
      </c>
      <c r="H304" s="53"/>
      <c r="I304" s="53"/>
      <c r="J304" s="53"/>
      <c r="K304" s="53"/>
      <c r="L304" s="53"/>
      <c r="M304" s="53"/>
      <c r="N304" s="53"/>
      <c r="O304" s="53"/>
      <c r="P304" s="53" t="str">
        <f t="shared" si="3"/>
        <v/>
      </c>
    </row>
    <row r="305" ht="14.25" customHeight="1">
      <c r="B305" s="49"/>
      <c r="D305" s="53" t="str">
        <f t="shared" ref="D305:G305" si="304">IFERROR(IF($E$1&gt;=COLUMN(A303),INDEX(INDIRECT("$B$3:$B$"&amp;$C$1),(ROW(D303)*$E$1)-($E$1-COLUMN(A305))),"")," ")</f>
        <v> </v>
      </c>
      <c r="E305" s="53" t="str">
        <f t="shared" si="304"/>
        <v/>
      </c>
      <c r="F305" s="53" t="str">
        <f t="shared" si="304"/>
        <v/>
      </c>
      <c r="G305" s="53" t="str">
        <f t="shared" si="304"/>
        <v/>
      </c>
      <c r="H305" s="53"/>
      <c r="I305" s="53"/>
      <c r="J305" s="53"/>
      <c r="K305" s="53"/>
      <c r="L305" s="53"/>
      <c r="M305" s="53"/>
      <c r="N305" s="53"/>
      <c r="O305" s="53"/>
      <c r="P305" s="53" t="str">
        <f t="shared" si="3"/>
        <v/>
      </c>
    </row>
    <row r="306" ht="14.25" customHeight="1">
      <c r="B306" s="49"/>
      <c r="D306" s="53" t="str">
        <f t="shared" ref="D306:G306" si="305">IFERROR(IF($E$1&gt;=COLUMN(A304),INDEX(INDIRECT("$B$3:$B$"&amp;$C$1),(ROW(D304)*$E$1)-($E$1-COLUMN(A306))),"")," ")</f>
        <v> </v>
      </c>
      <c r="E306" s="53" t="str">
        <f t="shared" si="305"/>
        <v/>
      </c>
      <c r="F306" s="53" t="str">
        <f t="shared" si="305"/>
        <v/>
      </c>
      <c r="G306" s="53" t="str">
        <f t="shared" si="305"/>
        <v/>
      </c>
      <c r="H306" s="53"/>
      <c r="I306" s="53"/>
      <c r="J306" s="53"/>
      <c r="K306" s="53"/>
      <c r="L306" s="53"/>
      <c r="M306" s="53"/>
      <c r="N306" s="53"/>
      <c r="O306" s="53"/>
      <c r="P306" s="53" t="str">
        <f t="shared" si="3"/>
        <v/>
      </c>
    </row>
    <row r="307" ht="14.25" customHeight="1">
      <c r="B307" s="49"/>
      <c r="D307" s="53" t="str">
        <f t="shared" ref="D307:G307" si="306">IFERROR(IF($E$1&gt;=COLUMN(A305),INDEX(INDIRECT("$B$3:$B$"&amp;$C$1),(ROW(D305)*$E$1)-($E$1-COLUMN(A307))),"")," ")</f>
        <v> </v>
      </c>
      <c r="E307" s="53" t="str">
        <f t="shared" si="306"/>
        <v/>
      </c>
      <c r="F307" s="53" t="str">
        <f t="shared" si="306"/>
        <v/>
      </c>
      <c r="G307" s="53" t="str">
        <f t="shared" si="306"/>
        <v/>
      </c>
      <c r="H307" s="53"/>
      <c r="I307" s="53"/>
      <c r="J307" s="53"/>
      <c r="K307" s="53"/>
      <c r="L307" s="53"/>
      <c r="M307" s="53"/>
      <c r="N307" s="53"/>
      <c r="O307" s="53"/>
      <c r="P307" s="53" t="str">
        <f t="shared" si="3"/>
        <v/>
      </c>
    </row>
    <row r="308" ht="14.25" customHeight="1">
      <c r="B308" s="49"/>
      <c r="D308" s="53" t="str">
        <f t="shared" ref="D308:G308" si="307">IFERROR(IF($E$1&gt;=COLUMN(A306),INDEX(INDIRECT("$B$3:$B$"&amp;$C$1),(ROW(D306)*$E$1)-($E$1-COLUMN(A308))),"")," ")</f>
        <v> </v>
      </c>
      <c r="E308" s="53" t="str">
        <f t="shared" si="307"/>
        <v/>
      </c>
      <c r="F308" s="53" t="str">
        <f t="shared" si="307"/>
        <v/>
      </c>
      <c r="G308" s="53" t="str">
        <f t="shared" si="307"/>
        <v/>
      </c>
      <c r="H308" s="53"/>
      <c r="I308" s="53"/>
      <c r="J308" s="53"/>
      <c r="K308" s="53"/>
      <c r="L308" s="53"/>
      <c r="M308" s="53"/>
      <c r="N308" s="53"/>
      <c r="O308" s="53"/>
      <c r="P308" s="53" t="str">
        <f t="shared" si="3"/>
        <v/>
      </c>
    </row>
    <row r="309" ht="14.25" customHeight="1">
      <c r="B309" s="49"/>
      <c r="D309" s="53" t="str">
        <f t="shared" ref="D309:G309" si="308">IFERROR(IF($E$1&gt;=COLUMN(A307),INDEX(INDIRECT("$B$3:$B$"&amp;$C$1),(ROW(D307)*$E$1)-($E$1-COLUMN(A309))),"")," ")</f>
        <v> </v>
      </c>
      <c r="E309" s="53" t="str">
        <f t="shared" si="308"/>
        <v/>
      </c>
      <c r="F309" s="53" t="str">
        <f t="shared" si="308"/>
        <v/>
      </c>
      <c r="G309" s="53" t="str">
        <f t="shared" si="308"/>
        <v/>
      </c>
      <c r="H309" s="53"/>
      <c r="I309" s="53"/>
      <c r="J309" s="53"/>
      <c r="K309" s="53"/>
      <c r="L309" s="53"/>
      <c r="M309" s="53"/>
      <c r="N309" s="53"/>
      <c r="O309" s="53"/>
      <c r="P309" s="53" t="str">
        <f t="shared" si="3"/>
        <v/>
      </c>
    </row>
    <row r="310" ht="14.25" customHeight="1">
      <c r="B310" s="49"/>
      <c r="D310" s="53" t="str">
        <f t="shared" ref="D310:G310" si="309">IFERROR(IF($E$1&gt;=COLUMN(A308),INDEX(INDIRECT("$B$3:$B$"&amp;$C$1),(ROW(D308)*$E$1)-($E$1-COLUMN(A310))),"")," ")</f>
        <v> </v>
      </c>
      <c r="E310" s="53" t="str">
        <f t="shared" si="309"/>
        <v/>
      </c>
      <c r="F310" s="53" t="str">
        <f t="shared" si="309"/>
        <v/>
      </c>
      <c r="G310" s="53" t="str">
        <f t="shared" si="309"/>
        <v/>
      </c>
      <c r="H310" s="53"/>
      <c r="I310" s="53"/>
      <c r="J310" s="53"/>
      <c r="K310" s="53"/>
      <c r="L310" s="53"/>
      <c r="M310" s="53"/>
      <c r="N310" s="53"/>
      <c r="O310" s="53"/>
      <c r="P310" s="53" t="str">
        <f t="shared" si="3"/>
        <v/>
      </c>
    </row>
    <row r="311" ht="14.25" customHeight="1">
      <c r="B311" s="49"/>
      <c r="D311" s="53" t="str">
        <f t="shared" ref="D311:G311" si="310">IFERROR(IF($E$1&gt;=COLUMN(A309),INDEX(INDIRECT("$B$3:$B$"&amp;$C$1),(ROW(D309)*$E$1)-($E$1-COLUMN(A311))),"")," ")</f>
        <v> </v>
      </c>
      <c r="E311" s="53" t="str">
        <f t="shared" si="310"/>
        <v/>
      </c>
      <c r="F311" s="53" t="str">
        <f t="shared" si="310"/>
        <v/>
      </c>
      <c r="G311" s="53" t="str">
        <f t="shared" si="310"/>
        <v/>
      </c>
      <c r="H311" s="53"/>
      <c r="I311" s="53"/>
      <c r="J311" s="53"/>
      <c r="K311" s="53"/>
      <c r="L311" s="53"/>
      <c r="M311" s="53"/>
      <c r="N311" s="53"/>
      <c r="O311" s="53"/>
      <c r="P311" s="53" t="str">
        <f t="shared" si="3"/>
        <v/>
      </c>
    </row>
    <row r="312" ht="14.25" customHeight="1">
      <c r="B312" s="49"/>
      <c r="D312" s="53" t="str">
        <f t="shared" ref="D312:G312" si="311">IFERROR(IF($E$1&gt;=COLUMN(A310),INDEX(INDIRECT("$B$3:$B$"&amp;$C$1),(ROW(D310)*$E$1)-($E$1-COLUMN(A312))),"")," ")</f>
        <v> </v>
      </c>
      <c r="E312" s="53" t="str">
        <f t="shared" si="311"/>
        <v/>
      </c>
      <c r="F312" s="53" t="str">
        <f t="shared" si="311"/>
        <v/>
      </c>
      <c r="G312" s="53" t="str">
        <f t="shared" si="311"/>
        <v/>
      </c>
      <c r="H312" s="53"/>
      <c r="I312" s="53"/>
      <c r="J312" s="53"/>
      <c r="K312" s="53"/>
      <c r="L312" s="53"/>
      <c r="M312" s="53"/>
      <c r="N312" s="53"/>
      <c r="O312" s="53"/>
      <c r="P312" s="53" t="str">
        <f t="shared" si="3"/>
        <v/>
      </c>
    </row>
    <row r="313" ht="14.25" customHeight="1">
      <c r="B313" s="49"/>
      <c r="D313" s="53" t="str">
        <f t="shared" ref="D313:G313" si="312">IFERROR(IF($E$1&gt;=COLUMN(A311),INDEX(INDIRECT("$B$3:$B$"&amp;$C$1),(ROW(D311)*$E$1)-($E$1-COLUMN(A313))),"")," ")</f>
        <v> </v>
      </c>
      <c r="E313" s="53" t="str">
        <f t="shared" si="312"/>
        <v/>
      </c>
      <c r="F313" s="53" t="str">
        <f t="shared" si="312"/>
        <v/>
      </c>
      <c r="G313" s="53" t="str">
        <f t="shared" si="312"/>
        <v/>
      </c>
      <c r="H313" s="53"/>
      <c r="I313" s="53"/>
      <c r="J313" s="53"/>
      <c r="K313" s="53"/>
      <c r="L313" s="53"/>
      <c r="M313" s="53"/>
      <c r="N313" s="53"/>
      <c r="O313" s="53"/>
      <c r="P313" s="53" t="str">
        <f t="shared" si="3"/>
        <v/>
      </c>
    </row>
    <row r="314" ht="14.25" customHeight="1">
      <c r="B314" s="49"/>
      <c r="D314" s="53" t="str">
        <f t="shared" ref="D314:G314" si="313">IFERROR(IF($E$1&gt;=COLUMN(A312),INDEX(INDIRECT("$B$3:$B$"&amp;$C$1),(ROW(D312)*$E$1)-($E$1-COLUMN(A314))),"")," ")</f>
        <v> </v>
      </c>
      <c r="E314" s="53" t="str">
        <f t="shared" si="313"/>
        <v/>
      </c>
      <c r="F314" s="53" t="str">
        <f t="shared" si="313"/>
        <v/>
      </c>
      <c r="G314" s="53" t="str">
        <f t="shared" si="313"/>
        <v/>
      </c>
      <c r="H314" s="53"/>
      <c r="I314" s="53"/>
      <c r="J314" s="53"/>
      <c r="K314" s="53"/>
      <c r="L314" s="53"/>
      <c r="M314" s="53"/>
      <c r="N314" s="53"/>
      <c r="O314" s="53"/>
      <c r="P314" s="53" t="str">
        <f t="shared" si="3"/>
        <v/>
      </c>
    </row>
    <row r="315" ht="14.25" customHeight="1">
      <c r="B315" s="49"/>
      <c r="D315" s="53" t="str">
        <f t="shared" ref="D315:G315" si="314">IFERROR(IF($E$1&gt;=COLUMN(A313),INDEX(INDIRECT("$B$3:$B$"&amp;$C$1),(ROW(D313)*$E$1)-($E$1-COLUMN(A315))),"")," ")</f>
        <v> </v>
      </c>
      <c r="E315" s="53" t="str">
        <f t="shared" si="314"/>
        <v/>
      </c>
      <c r="F315" s="53" t="str">
        <f t="shared" si="314"/>
        <v/>
      </c>
      <c r="G315" s="53" t="str">
        <f t="shared" si="314"/>
        <v/>
      </c>
      <c r="H315" s="53"/>
      <c r="I315" s="53"/>
      <c r="J315" s="53"/>
      <c r="K315" s="53"/>
      <c r="L315" s="53"/>
      <c r="M315" s="53"/>
      <c r="N315" s="53"/>
      <c r="O315" s="53"/>
      <c r="P315" s="53" t="str">
        <f t="shared" si="3"/>
        <v/>
      </c>
    </row>
    <row r="316" ht="14.25" customHeight="1">
      <c r="B316" s="49"/>
      <c r="D316" s="53" t="str">
        <f t="shared" ref="D316:G316" si="315">IFERROR(IF($E$1&gt;=COLUMN(A314),INDEX(INDIRECT("$B$3:$B$"&amp;$C$1),(ROW(D314)*$E$1)-($E$1-COLUMN(A316))),"")," ")</f>
        <v> </v>
      </c>
      <c r="E316" s="53" t="str">
        <f t="shared" si="315"/>
        <v/>
      </c>
      <c r="F316" s="53" t="str">
        <f t="shared" si="315"/>
        <v/>
      </c>
      <c r="G316" s="53" t="str">
        <f t="shared" si="315"/>
        <v/>
      </c>
      <c r="H316" s="53"/>
      <c r="I316" s="53"/>
      <c r="J316" s="53"/>
      <c r="K316" s="53"/>
      <c r="L316" s="53"/>
      <c r="M316" s="53"/>
      <c r="N316" s="53"/>
      <c r="O316" s="53"/>
      <c r="P316" s="53" t="str">
        <f t="shared" si="3"/>
        <v/>
      </c>
    </row>
    <row r="317" ht="14.25" customHeight="1">
      <c r="B317" s="49"/>
      <c r="D317" s="53" t="str">
        <f t="shared" ref="D317:G317" si="316">IFERROR(IF($E$1&gt;=COLUMN(A315),INDEX(INDIRECT("$B$3:$B$"&amp;$C$1),(ROW(D315)*$E$1)-($E$1-COLUMN(A317))),"")," ")</f>
        <v> </v>
      </c>
      <c r="E317" s="53" t="str">
        <f t="shared" si="316"/>
        <v/>
      </c>
      <c r="F317" s="53" t="str">
        <f t="shared" si="316"/>
        <v/>
      </c>
      <c r="G317" s="53" t="str">
        <f t="shared" si="316"/>
        <v/>
      </c>
      <c r="H317" s="53"/>
      <c r="I317" s="53"/>
      <c r="J317" s="53"/>
      <c r="K317" s="53"/>
      <c r="L317" s="53"/>
      <c r="M317" s="53"/>
      <c r="N317" s="53"/>
      <c r="O317" s="53"/>
      <c r="P317" s="53" t="str">
        <f t="shared" si="3"/>
        <v/>
      </c>
    </row>
    <row r="318" ht="14.25" customHeight="1">
      <c r="B318" s="49"/>
      <c r="D318" s="53" t="str">
        <f t="shared" ref="D318:G318" si="317">IFERROR(IF($E$1&gt;=COLUMN(A316),INDEX(INDIRECT("$B$3:$B$"&amp;$C$1),(ROW(D316)*$E$1)-($E$1-COLUMN(A318))),"")," ")</f>
        <v> </v>
      </c>
      <c r="E318" s="53" t="str">
        <f t="shared" si="317"/>
        <v/>
      </c>
      <c r="F318" s="53" t="str">
        <f t="shared" si="317"/>
        <v/>
      </c>
      <c r="G318" s="53" t="str">
        <f t="shared" si="317"/>
        <v/>
      </c>
      <c r="H318" s="53"/>
      <c r="I318" s="53"/>
      <c r="J318" s="53"/>
      <c r="K318" s="53"/>
      <c r="L318" s="53"/>
      <c r="M318" s="53"/>
      <c r="N318" s="53"/>
      <c r="O318" s="53"/>
      <c r="P318" s="53" t="str">
        <f t="shared" si="3"/>
        <v/>
      </c>
    </row>
    <row r="319" ht="14.25" customHeight="1">
      <c r="B319" s="49"/>
      <c r="D319" s="53" t="str">
        <f t="shared" ref="D319:G319" si="318">IFERROR(IF($E$1&gt;=COLUMN(A317),INDEX(INDIRECT("$B$3:$B$"&amp;$C$1),(ROW(D317)*$E$1)-($E$1-COLUMN(A319))),"")," ")</f>
        <v> </v>
      </c>
      <c r="E319" s="53" t="str">
        <f t="shared" si="318"/>
        <v/>
      </c>
      <c r="F319" s="53" t="str">
        <f t="shared" si="318"/>
        <v/>
      </c>
      <c r="G319" s="53" t="str">
        <f t="shared" si="318"/>
        <v/>
      </c>
      <c r="H319" s="53"/>
      <c r="I319" s="53"/>
      <c r="J319" s="53"/>
      <c r="K319" s="53"/>
      <c r="L319" s="53"/>
      <c r="M319" s="53"/>
      <c r="N319" s="53"/>
      <c r="O319" s="53"/>
      <c r="P319" s="53" t="str">
        <f t="shared" si="3"/>
        <v/>
      </c>
    </row>
    <row r="320" ht="14.25" customHeight="1">
      <c r="B320" s="49"/>
      <c r="D320" s="53" t="str">
        <f t="shared" ref="D320:G320" si="319">IFERROR(IF($E$1&gt;=COLUMN(A318),INDEX(INDIRECT("$B$3:$B$"&amp;$C$1),(ROW(D318)*$E$1)-($E$1-COLUMN(A320))),"")," ")</f>
        <v> </v>
      </c>
      <c r="E320" s="53" t="str">
        <f t="shared" si="319"/>
        <v/>
      </c>
      <c r="F320" s="53" t="str">
        <f t="shared" si="319"/>
        <v/>
      </c>
      <c r="G320" s="53" t="str">
        <f t="shared" si="319"/>
        <v/>
      </c>
      <c r="H320" s="53"/>
      <c r="I320" s="53"/>
      <c r="J320" s="53"/>
      <c r="K320" s="53"/>
      <c r="L320" s="53"/>
      <c r="M320" s="53"/>
      <c r="N320" s="53"/>
      <c r="O320" s="53"/>
      <c r="P320" s="53" t="str">
        <f t="shared" si="3"/>
        <v/>
      </c>
    </row>
    <row r="321" ht="14.25" customHeight="1">
      <c r="B321" s="49"/>
      <c r="D321" s="53" t="str">
        <f t="shared" ref="D321:G321" si="320">IFERROR(IF($E$1&gt;=COLUMN(A319),INDEX(INDIRECT("$B$3:$B$"&amp;$C$1),(ROW(D319)*$E$1)-($E$1-COLUMN(A321))),"")," ")</f>
        <v> </v>
      </c>
      <c r="E321" s="53" t="str">
        <f t="shared" si="320"/>
        <v/>
      </c>
      <c r="F321" s="53" t="str">
        <f t="shared" si="320"/>
        <v/>
      </c>
      <c r="G321" s="53" t="str">
        <f t="shared" si="320"/>
        <v/>
      </c>
      <c r="H321" s="53"/>
      <c r="I321" s="53"/>
      <c r="J321" s="53"/>
      <c r="K321" s="53"/>
      <c r="L321" s="53"/>
      <c r="M321" s="53"/>
      <c r="N321" s="53"/>
      <c r="O321" s="53"/>
      <c r="P321" s="53" t="str">
        <f t="shared" si="3"/>
        <v/>
      </c>
    </row>
    <row r="322" ht="14.25" customHeight="1">
      <c r="B322" s="49"/>
      <c r="D322" s="53" t="str">
        <f t="shared" ref="D322:G322" si="321">IFERROR(IF($E$1&gt;=COLUMN(A320),INDEX(INDIRECT("$B$3:$B$"&amp;$C$1),(ROW(D320)*$E$1)-($E$1-COLUMN(A322))),"")," ")</f>
        <v> </v>
      </c>
      <c r="E322" s="53" t="str">
        <f t="shared" si="321"/>
        <v/>
      </c>
      <c r="F322" s="53" t="str">
        <f t="shared" si="321"/>
        <v/>
      </c>
      <c r="G322" s="53" t="str">
        <f t="shared" si="321"/>
        <v/>
      </c>
      <c r="H322" s="53"/>
      <c r="I322" s="53"/>
      <c r="J322" s="53"/>
      <c r="K322" s="53"/>
      <c r="L322" s="53"/>
      <c r="M322" s="53"/>
      <c r="N322" s="53"/>
      <c r="O322" s="53"/>
      <c r="P322" s="53" t="str">
        <f t="shared" si="3"/>
        <v/>
      </c>
    </row>
    <row r="323" ht="14.25" customHeight="1">
      <c r="B323" s="49"/>
      <c r="D323" s="53" t="str">
        <f t="shared" ref="D323:G323" si="322">IFERROR(IF($E$1&gt;=COLUMN(A321),INDEX(INDIRECT("$B$3:$B$"&amp;$C$1),(ROW(D321)*$E$1)-($E$1-COLUMN(A323))),"")," ")</f>
        <v> </v>
      </c>
      <c r="E323" s="53" t="str">
        <f t="shared" si="322"/>
        <v/>
      </c>
      <c r="F323" s="53" t="str">
        <f t="shared" si="322"/>
        <v/>
      </c>
      <c r="G323" s="53" t="str">
        <f t="shared" si="322"/>
        <v/>
      </c>
      <c r="H323" s="53"/>
      <c r="I323" s="53"/>
      <c r="J323" s="53"/>
      <c r="K323" s="53"/>
      <c r="L323" s="53"/>
      <c r="M323" s="53"/>
      <c r="N323" s="53"/>
      <c r="O323" s="53"/>
      <c r="P323" s="53" t="str">
        <f t="shared" si="3"/>
        <v/>
      </c>
    </row>
    <row r="324" ht="14.25" customHeight="1">
      <c r="B324" s="49"/>
      <c r="D324" s="53" t="str">
        <f t="shared" ref="D324:G324" si="323">IFERROR(IF($E$1&gt;=COLUMN(A322),INDEX(INDIRECT("$B$3:$B$"&amp;$C$1),(ROW(D322)*$E$1)-($E$1-COLUMN(A324))),"")," ")</f>
        <v> </v>
      </c>
      <c r="E324" s="53" t="str">
        <f t="shared" si="323"/>
        <v/>
      </c>
      <c r="F324" s="53" t="str">
        <f t="shared" si="323"/>
        <v/>
      </c>
      <c r="G324" s="53" t="str">
        <f t="shared" si="323"/>
        <v/>
      </c>
      <c r="H324" s="53"/>
      <c r="I324" s="53"/>
      <c r="J324" s="53"/>
      <c r="K324" s="53"/>
      <c r="L324" s="53"/>
      <c r="M324" s="53"/>
      <c r="N324" s="53"/>
      <c r="O324" s="53"/>
      <c r="P324" s="53" t="str">
        <f t="shared" si="3"/>
        <v/>
      </c>
    </row>
    <row r="325" ht="14.25" customHeight="1">
      <c r="B325" s="49"/>
      <c r="D325" s="53" t="str">
        <f t="shared" ref="D325:G325" si="324">IFERROR(IF($E$1&gt;=COLUMN(A323),INDEX(INDIRECT("$B$3:$B$"&amp;$C$1),(ROW(D323)*$E$1)-($E$1-COLUMN(A325))),"")," ")</f>
        <v> </v>
      </c>
      <c r="E325" s="53" t="str">
        <f t="shared" si="324"/>
        <v/>
      </c>
      <c r="F325" s="53" t="str">
        <f t="shared" si="324"/>
        <v/>
      </c>
      <c r="G325" s="53" t="str">
        <f t="shared" si="324"/>
        <v/>
      </c>
      <c r="H325" s="53"/>
      <c r="I325" s="53"/>
      <c r="J325" s="53"/>
      <c r="K325" s="53"/>
      <c r="L325" s="53"/>
      <c r="M325" s="53"/>
      <c r="N325" s="53"/>
      <c r="O325" s="53"/>
      <c r="P325" s="53" t="str">
        <f t="shared" si="3"/>
        <v/>
      </c>
    </row>
    <row r="326" ht="14.25" customHeight="1">
      <c r="B326" s="49"/>
      <c r="D326" s="53" t="str">
        <f t="shared" ref="D326:G326" si="325">IFERROR(IF($E$1&gt;=COLUMN(A324),INDEX(INDIRECT("$B$3:$B$"&amp;$C$1),(ROW(D324)*$E$1)-($E$1-COLUMN(A326))),"")," ")</f>
        <v> </v>
      </c>
      <c r="E326" s="53" t="str">
        <f t="shared" si="325"/>
        <v/>
      </c>
      <c r="F326" s="53" t="str">
        <f t="shared" si="325"/>
        <v/>
      </c>
      <c r="G326" s="53" t="str">
        <f t="shared" si="325"/>
        <v/>
      </c>
      <c r="H326" s="53"/>
      <c r="I326" s="53"/>
      <c r="J326" s="53"/>
      <c r="K326" s="53"/>
      <c r="L326" s="53"/>
      <c r="M326" s="53"/>
      <c r="N326" s="53"/>
      <c r="O326" s="53"/>
      <c r="P326" s="53" t="str">
        <f t="shared" si="3"/>
        <v/>
      </c>
    </row>
    <row r="327" ht="14.25" customHeight="1">
      <c r="B327" s="49"/>
      <c r="D327" s="53" t="str">
        <f t="shared" ref="D327:G327" si="326">IFERROR(IF($E$1&gt;=COLUMN(A325),INDEX(INDIRECT("$B$3:$B$"&amp;$C$1),(ROW(D325)*$E$1)-($E$1-COLUMN(A327))),"")," ")</f>
        <v> </v>
      </c>
      <c r="E327" s="53" t="str">
        <f t="shared" si="326"/>
        <v/>
      </c>
      <c r="F327" s="53" t="str">
        <f t="shared" si="326"/>
        <v/>
      </c>
      <c r="G327" s="53" t="str">
        <f t="shared" si="326"/>
        <v/>
      </c>
      <c r="H327" s="53"/>
      <c r="I327" s="53"/>
      <c r="J327" s="53"/>
      <c r="K327" s="53"/>
      <c r="L327" s="53"/>
      <c r="M327" s="53"/>
      <c r="N327" s="53"/>
      <c r="O327" s="53"/>
      <c r="P327" s="53" t="str">
        <f t="shared" si="3"/>
        <v/>
      </c>
    </row>
    <row r="328" ht="14.25" customHeight="1">
      <c r="B328" s="49"/>
      <c r="D328" s="53" t="str">
        <f t="shared" ref="D328:G328" si="327">IFERROR(IF($E$1&gt;=COLUMN(A326),INDEX(INDIRECT("$B$3:$B$"&amp;$C$1),(ROW(D326)*$E$1)-($E$1-COLUMN(A328))),"")," ")</f>
        <v> </v>
      </c>
      <c r="E328" s="53" t="str">
        <f t="shared" si="327"/>
        <v/>
      </c>
      <c r="F328" s="53" t="str">
        <f t="shared" si="327"/>
        <v/>
      </c>
      <c r="G328" s="53" t="str">
        <f t="shared" si="327"/>
        <v/>
      </c>
      <c r="H328" s="53"/>
      <c r="I328" s="53"/>
      <c r="J328" s="53"/>
      <c r="K328" s="53"/>
      <c r="L328" s="53"/>
      <c r="M328" s="53"/>
      <c r="N328" s="53"/>
      <c r="O328" s="53"/>
      <c r="P328" s="53" t="str">
        <f t="shared" si="3"/>
        <v/>
      </c>
    </row>
    <row r="329" ht="14.25" customHeight="1">
      <c r="B329" s="49"/>
      <c r="D329" s="53" t="str">
        <f t="shared" ref="D329:G329" si="328">IFERROR(IF($E$1&gt;=COLUMN(A327),INDEX(INDIRECT("$B$3:$B$"&amp;$C$1),(ROW(D327)*$E$1)-($E$1-COLUMN(A329))),"")," ")</f>
        <v> </v>
      </c>
      <c r="E329" s="53" t="str">
        <f t="shared" si="328"/>
        <v/>
      </c>
      <c r="F329" s="53" t="str">
        <f t="shared" si="328"/>
        <v/>
      </c>
      <c r="G329" s="53" t="str">
        <f t="shared" si="328"/>
        <v/>
      </c>
      <c r="H329" s="53"/>
      <c r="I329" s="53"/>
      <c r="J329" s="53"/>
      <c r="K329" s="53"/>
      <c r="L329" s="53"/>
      <c r="M329" s="53"/>
      <c r="N329" s="53"/>
      <c r="O329" s="53"/>
      <c r="P329" s="53" t="str">
        <f t="shared" si="3"/>
        <v/>
      </c>
    </row>
    <row r="330" ht="14.25" customHeight="1">
      <c r="B330" s="49"/>
      <c r="D330" s="53" t="str">
        <f t="shared" ref="D330:G330" si="329">IFERROR(IF($E$1&gt;=COLUMN(A328),INDEX(INDIRECT("$B$3:$B$"&amp;$C$1),(ROW(D328)*$E$1)-($E$1-COLUMN(A330))),"")," ")</f>
        <v> </v>
      </c>
      <c r="E330" s="53" t="str">
        <f t="shared" si="329"/>
        <v/>
      </c>
      <c r="F330" s="53" t="str">
        <f t="shared" si="329"/>
        <v/>
      </c>
      <c r="G330" s="53" t="str">
        <f t="shared" si="329"/>
        <v/>
      </c>
      <c r="H330" s="53"/>
      <c r="I330" s="53"/>
      <c r="J330" s="53"/>
      <c r="K330" s="53"/>
      <c r="L330" s="53"/>
      <c r="M330" s="53"/>
      <c r="N330" s="53"/>
      <c r="O330" s="53"/>
      <c r="P330" s="53" t="str">
        <f t="shared" si="3"/>
        <v/>
      </c>
    </row>
    <row r="331" ht="14.25" customHeight="1">
      <c r="B331" s="49"/>
      <c r="D331" s="53" t="str">
        <f t="shared" ref="D331:G331" si="330">IFERROR(IF($E$1&gt;=COLUMN(A329),INDEX(INDIRECT("$B$3:$B$"&amp;$C$1),(ROW(D329)*$E$1)-($E$1-COLUMN(A331))),"")," ")</f>
        <v> </v>
      </c>
      <c r="E331" s="53" t="str">
        <f t="shared" si="330"/>
        <v/>
      </c>
      <c r="F331" s="53" t="str">
        <f t="shared" si="330"/>
        <v/>
      </c>
      <c r="G331" s="53" t="str">
        <f t="shared" si="330"/>
        <v/>
      </c>
      <c r="H331" s="53"/>
      <c r="I331" s="53"/>
      <c r="J331" s="53"/>
      <c r="K331" s="53"/>
      <c r="L331" s="53"/>
      <c r="M331" s="53"/>
      <c r="N331" s="53"/>
      <c r="O331" s="53"/>
      <c r="P331" s="53" t="str">
        <f t="shared" si="3"/>
        <v/>
      </c>
    </row>
    <row r="332" ht="14.25" customHeight="1">
      <c r="B332" s="49"/>
      <c r="D332" s="53" t="str">
        <f t="shared" ref="D332:G332" si="331">IFERROR(IF($E$1&gt;=COLUMN(A330),INDEX(INDIRECT("$B$3:$B$"&amp;$C$1),(ROW(D330)*$E$1)-($E$1-COLUMN(A332))),"")," ")</f>
        <v> </v>
      </c>
      <c r="E332" s="53" t="str">
        <f t="shared" si="331"/>
        <v/>
      </c>
      <c r="F332" s="53" t="str">
        <f t="shared" si="331"/>
        <v/>
      </c>
      <c r="G332" s="53" t="str">
        <f t="shared" si="331"/>
        <v/>
      </c>
      <c r="H332" s="53"/>
      <c r="I332" s="53"/>
      <c r="J332" s="53"/>
      <c r="K332" s="53"/>
      <c r="L332" s="53"/>
      <c r="M332" s="53"/>
      <c r="N332" s="53"/>
      <c r="O332" s="53"/>
      <c r="P332" s="53" t="str">
        <f t="shared" si="3"/>
        <v/>
      </c>
    </row>
    <row r="333" ht="14.25" customHeight="1">
      <c r="B333" s="49"/>
      <c r="D333" s="53" t="str">
        <f t="shared" ref="D333:G333" si="332">IFERROR(IF($E$1&gt;=COLUMN(A331),INDEX(INDIRECT("$B$3:$B$"&amp;$C$1),(ROW(D331)*$E$1)-($E$1-COLUMN(A333))),"")," ")</f>
        <v> </v>
      </c>
      <c r="E333" s="53" t="str">
        <f t="shared" si="332"/>
        <v/>
      </c>
      <c r="F333" s="53" t="str">
        <f t="shared" si="332"/>
        <v/>
      </c>
      <c r="G333" s="53" t="str">
        <f t="shared" si="332"/>
        <v/>
      </c>
      <c r="H333" s="53"/>
      <c r="I333" s="53"/>
      <c r="J333" s="53"/>
      <c r="K333" s="53"/>
      <c r="L333" s="53"/>
      <c r="M333" s="53"/>
      <c r="N333" s="53"/>
      <c r="O333" s="53"/>
      <c r="P333" s="53" t="str">
        <f t="shared" si="3"/>
        <v/>
      </c>
    </row>
    <row r="334" ht="14.25" customHeight="1">
      <c r="B334" s="49"/>
      <c r="D334" s="53" t="str">
        <f t="shared" ref="D334:G334" si="333">IFERROR(IF($E$1&gt;=COLUMN(A332),INDEX(INDIRECT("$B$3:$B$"&amp;$C$1),(ROW(D332)*$E$1)-($E$1-COLUMN(A334))),"")," ")</f>
        <v> </v>
      </c>
      <c r="E334" s="53" t="str">
        <f t="shared" si="333"/>
        <v/>
      </c>
      <c r="F334" s="53" t="str">
        <f t="shared" si="333"/>
        <v/>
      </c>
      <c r="G334" s="53" t="str">
        <f t="shared" si="333"/>
        <v/>
      </c>
      <c r="H334" s="53"/>
      <c r="I334" s="53"/>
      <c r="J334" s="53"/>
      <c r="K334" s="53"/>
      <c r="L334" s="53"/>
      <c r="M334" s="53"/>
      <c r="N334" s="53"/>
      <c r="O334" s="53"/>
      <c r="P334" s="53" t="str">
        <f t="shared" si="3"/>
        <v/>
      </c>
    </row>
    <row r="335" ht="14.25" customHeight="1">
      <c r="B335" s="49"/>
      <c r="D335" s="53" t="str">
        <f t="shared" ref="D335:G335" si="334">IFERROR(IF($E$1&gt;=COLUMN(A333),INDEX(INDIRECT("$B$3:$B$"&amp;$C$1),(ROW(D333)*$E$1)-($E$1-COLUMN(A335))),"")," ")</f>
        <v> </v>
      </c>
      <c r="E335" s="53" t="str">
        <f t="shared" si="334"/>
        <v/>
      </c>
      <c r="F335" s="53" t="str">
        <f t="shared" si="334"/>
        <v/>
      </c>
      <c r="G335" s="53" t="str">
        <f t="shared" si="334"/>
        <v/>
      </c>
      <c r="H335" s="53"/>
      <c r="I335" s="53"/>
      <c r="J335" s="53"/>
      <c r="K335" s="53"/>
      <c r="L335" s="53"/>
      <c r="M335" s="53"/>
      <c r="N335" s="53"/>
      <c r="O335" s="53"/>
      <c r="P335" s="53" t="str">
        <f t="shared" si="3"/>
        <v/>
      </c>
    </row>
    <row r="336" ht="14.25" customHeight="1">
      <c r="B336" s="49"/>
      <c r="D336" s="53" t="str">
        <f t="shared" ref="D336:G336" si="335">IFERROR(IF($E$1&gt;=COLUMN(A334),INDEX(INDIRECT("$B$3:$B$"&amp;$C$1),(ROW(D334)*$E$1)-($E$1-COLUMN(A336))),"")," ")</f>
        <v> </v>
      </c>
      <c r="E336" s="53" t="str">
        <f t="shared" si="335"/>
        <v/>
      </c>
      <c r="F336" s="53" t="str">
        <f t="shared" si="335"/>
        <v/>
      </c>
      <c r="G336" s="53" t="str">
        <f t="shared" si="335"/>
        <v/>
      </c>
      <c r="H336" s="53"/>
      <c r="I336" s="53"/>
      <c r="J336" s="53"/>
      <c r="K336" s="53"/>
      <c r="L336" s="53"/>
      <c r="M336" s="53"/>
      <c r="N336" s="53"/>
      <c r="O336" s="53"/>
      <c r="P336" s="53" t="str">
        <f t="shared" si="3"/>
        <v/>
      </c>
    </row>
    <row r="337" ht="14.25" customHeight="1">
      <c r="B337" s="49"/>
      <c r="D337" s="53" t="str">
        <f t="shared" ref="D337:G337" si="336">IFERROR(IF($E$1&gt;=COLUMN(A335),INDEX(INDIRECT("$B$3:$B$"&amp;$C$1),(ROW(D335)*$E$1)-($E$1-COLUMN(A337))),"")," ")</f>
        <v> </v>
      </c>
      <c r="E337" s="53" t="str">
        <f t="shared" si="336"/>
        <v/>
      </c>
      <c r="F337" s="53" t="str">
        <f t="shared" si="336"/>
        <v/>
      </c>
      <c r="G337" s="53" t="str">
        <f t="shared" si="336"/>
        <v/>
      </c>
      <c r="H337" s="53"/>
      <c r="I337" s="53"/>
      <c r="J337" s="53"/>
      <c r="K337" s="53"/>
      <c r="L337" s="53"/>
      <c r="M337" s="53"/>
      <c r="N337" s="53"/>
      <c r="O337" s="53"/>
      <c r="P337" s="53" t="str">
        <f t="shared" si="3"/>
        <v/>
      </c>
    </row>
    <row r="338" ht="14.25" customHeight="1">
      <c r="B338" s="49"/>
      <c r="D338" s="53" t="str">
        <f t="shared" ref="D338:G338" si="337">IFERROR(IF($E$1&gt;=COLUMN(A336),INDEX(INDIRECT("$B$3:$B$"&amp;$C$1),(ROW(D336)*$E$1)-($E$1-COLUMN(A338))),"")," ")</f>
        <v> </v>
      </c>
      <c r="E338" s="53" t="str">
        <f t="shared" si="337"/>
        <v/>
      </c>
      <c r="F338" s="53" t="str">
        <f t="shared" si="337"/>
        <v/>
      </c>
      <c r="G338" s="53" t="str">
        <f t="shared" si="337"/>
        <v/>
      </c>
      <c r="H338" s="53"/>
      <c r="I338" s="53"/>
      <c r="J338" s="53"/>
      <c r="K338" s="53"/>
      <c r="L338" s="53"/>
      <c r="M338" s="53"/>
      <c r="N338" s="53"/>
      <c r="O338" s="53"/>
      <c r="P338" s="53" t="str">
        <f t="shared" si="3"/>
        <v/>
      </c>
    </row>
    <row r="339" ht="14.25" customHeight="1">
      <c r="B339" s="49"/>
      <c r="D339" s="53" t="str">
        <f t="shared" ref="D339:G339" si="338">IFERROR(IF($E$1&gt;=COLUMN(A337),INDEX(INDIRECT("$B$3:$B$"&amp;$C$1),(ROW(D337)*$E$1)-($E$1-COLUMN(A339))),"")," ")</f>
        <v> </v>
      </c>
      <c r="E339" s="53" t="str">
        <f t="shared" si="338"/>
        <v/>
      </c>
      <c r="F339" s="53" t="str">
        <f t="shared" si="338"/>
        <v/>
      </c>
      <c r="G339" s="53" t="str">
        <f t="shared" si="338"/>
        <v/>
      </c>
      <c r="H339" s="53"/>
      <c r="I339" s="53"/>
      <c r="J339" s="53"/>
      <c r="K339" s="53"/>
      <c r="L339" s="53"/>
      <c r="M339" s="53"/>
      <c r="N339" s="53"/>
      <c r="O339" s="53"/>
      <c r="P339" s="53" t="str">
        <f t="shared" si="3"/>
        <v/>
      </c>
    </row>
    <row r="340" ht="14.25" customHeight="1">
      <c r="B340" s="49"/>
      <c r="D340" s="53" t="str">
        <f t="shared" ref="D340:G340" si="339">IFERROR(IF($E$1&gt;=COLUMN(A338),INDEX(INDIRECT("$B$3:$B$"&amp;$C$1),(ROW(D338)*$E$1)-($E$1-COLUMN(A340))),"")," ")</f>
        <v> </v>
      </c>
      <c r="E340" s="53" t="str">
        <f t="shared" si="339"/>
        <v/>
      </c>
      <c r="F340" s="53" t="str">
        <f t="shared" si="339"/>
        <v/>
      </c>
      <c r="G340" s="53" t="str">
        <f t="shared" si="339"/>
        <v/>
      </c>
      <c r="H340" s="53"/>
      <c r="I340" s="53"/>
      <c r="J340" s="53"/>
      <c r="K340" s="53"/>
      <c r="L340" s="53"/>
      <c r="M340" s="53"/>
      <c r="N340" s="53"/>
      <c r="O340" s="53"/>
      <c r="P340" s="53" t="str">
        <f t="shared" si="3"/>
        <v/>
      </c>
    </row>
    <row r="341" ht="14.25" customHeight="1">
      <c r="B341" s="49"/>
      <c r="D341" s="53" t="str">
        <f t="shared" ref="D341:G341" si="340">IFERROR(IF($E$1&gt;=COLUMN(A339),INDEX(INDIRECT("$B$3:$B$"&amp;$C$1),(ROW(D339)*$E$1)-($E$1-COLUMN(A341))),"")," ")</f>
        <v> </v>
      </c>
      <c r="E341" s="53" t="str">
        <f t="shared" si="340"/>
        <v/>
      </c>
      <c r="F341" s="53" t="str">
        <f t="shared" si="340"/>
        <v/>
      </c>
      <c r="G341" s="53" t="str">
        <f t="shared" si="340"/>
        <v/>
      </c>
      <c r="H341" s="53"/>
      <c r="I341" s="53"/>
      <c r="J341" s="53"/>
      <c r="K341" s="53"/>
      <c r="L341" s="53"/>
      <c r="M341" s="53"/>
      <c r="N341" s="53"/>
      <c r="O341" s="53"/>
      <c r="P341" s="53" t="str">
        <f t="shared" si="3"/>
        <v/>
      </c>
    </row>
    <row r="342" ht="14.25" customHeight="1">
      <c r="B342" s="49"/>
      <c r="D342" s="53" t="str">
        <f t="shared" ref="D342:G342" si="341">IFERROR(IF($E$1&gt;=COLUMN(A340),INDEX(INDIRECT("$B$3:$B$"&amp;$C$1),(ROW(D340)*$E$1)-($E$1-COLUMN(A342))),"")," ")</f>
        <v> </v>
      </c>
      <c r="E342" s="53" t="str">
        <f t="shared" si="341"/>
        <v/>
      </c>
      <c r="F342" s="53" t="str">
        <f t="shared" si="341"/>
        <v/>
      </c>
      <c r="G342" s="53" t="str">
        <f t="shared" si="341"/>
        <v/>
      </c>
      <c r="H342" s="53"/>
      <c r="I342" s="53"/>
      <c r="J342" s="53"/>
      <c r="K342" s="53"/>
      <c r="L342" s="53"/>
      <c r="M342" s="53"/>
      <c r="N342" s="53"/>
      <c r="O342" s="53"/>
      <c r="P342" s="53" t="str">
        <f t="shared" si="3"/>
        <v/>
      </c>
    </row>
    <row r="343" ht="14.25" customHeight="1">
      <c r="B343" s="49"/>
      <c r="D343" s="53" t="str">
        <f t="shared" ref="D343:G343" si="342">IFERROR(IF($E$1&gt;=COLUMN(A341),INDEX(INDIRECT("$B$3:$B$"&amp;$C$1),(ROW(D341)*$E$1)-($E$1-COLUMN(A343))),"")," ")</f>
        <v> </v>
      </c>
      <c r="E343" s="53" t="str">
        <f t="shared" si="342"/>
        <v/>
      </c>
      <c r="F343" s="53" t="str">
        <f t="shared" si="342"/>
        <v/>
      </c>
      <c r="G343" s="53" t="str">
        <f t="shared" si="342"/>
        <v/>
      </c>
      <c r="H343" s="53"/>
      <c r="I343" s="53"/>
      <c r="J343" s="53"/>
      <c r="K343" s="53"/>
      <c r="L343" s="53"/>
      <c r="M343" s="53"/>
      <c r="N343" s="53"/>
      <c r="O343" s="53"/>
      <c r="P343" s="53" t="str">
        <f t="shared" si="3"/>
        <v/>
      </c>
    </row>
    <row r="344" ht="14.25" customHeight="1">
      <c r="B344" s="49"/>
      <c r="D344" s="53" t="str">
        <f t="shared" ref="D344:G344" si="343">IFERROR(IF($E$1&gt;=COLUMN(A342),INDEX(INDIRECT("$B$3:$B$"&amp;$C$1),(ROW(D342)*$E$1)-($E$1-COLUMN(A344))),"")," ")</f>
        <v> </v>
      </c>
      <c r="E344" s="53" t="str">
        <f t="shared" si="343"/>
        <v/>
      </c>
      <c r="F344" s="53" t="str">
        <f t="shared" si="343"/>
        <v/>
      </c>
      <c r="G344" s="53" t="str">
        <f t="shared" si="343"/>
        <v/>
      </c>
      <c r="H344" s="53"/>
      <c r="I344" s="53"/>
      <c r="J344" s="53"/>
      <c r="K344" s="53"/>
      <c r="L344" s="53"/>
      <c r="M344" s="53"/>
      <c r="N344" s="53"/>
      <c r="O344" s="53"/>
      <c r="P344" s="53" t="str">
        <f t="shared" si="3"/>
        <v/>
      </c>
    </row>
    <row r="345" ht="14.25" customHeight="1">
      <c r="B345" s="49"/>
      <c r="D345" s="53" t="str">
        <f t="shared" ref="D345:G345" si="344">IFERROR(IF($E$1&gt;=COLUMN(A343),INDEX(INDIRECT("$B$3:$B$"&amp;$C$1),(ROW(D343)*$E$1)-($E$1-COLUMN(A345))),"")," ")</f>
        <v> </v>
      </c>
      <c r="E345" s="53" t="str">
        <f t="shared" si="344"/>
        <v/>
      </c>
      <c r="F345" s="53" t="str">
        <f t="shared" si="344"/>
        <v/>
      </c>
      <c r="G345" s="53" t="str">
        <f t="shared" si="344"/>
        <v/>
      </c>
      <c r="H345" s="53"/>
      <c r="I345" s="53"/>
      <c r="J345" s="53"/>
      <c r="K345" s="53"/>
      <c r="L345" s="53"/>
      <c r="M345" s="53"/>
      <c r="N345" s="53"/>
      <c r="O345" s="53"/>
      <c r="P345" s="53" t="str">
        <f t="shared" si="3"/>
        <v/>
      </c>
    </row>
    <row r="346" ht="14.25" customHeight="1">
      <c r="B346" s="49"/>
      <c r="D346" s="53" t="str">
        <f t="shared" ref="D346:G346" si="345">IFERROR(IF($E$1&gt;=COLUMN(A344),INDEX(INDIRECT("$B$3:$B$"&amp;$C$1),(ROW(D344)*$E$1)-($E$1-COLUMN(A346))),"")," ")</f>
        <v> </v>
      </c>
      <c r="E346" s="53" t="str">
        <f t="shared" si="345"/>
        <v/>
      </c>
      <c r="F346" s="53" t="str">
        <f t="shared" si="345"/>
        <v/>
      </c>
      <c r="G346" s="53" t="str">
        <f t="shared" si="345"/>
        <v/>
      </c>
      <c r="H346" s="53"/>
      <c r="I346" s="53"/>
      <c r="J346" s="53"/>
      <c r="K346" s="53"/>
      <c r="L346" s="53"/>
      <c r="M346" s="53"/>
      <c r="N346" s="53"/>
      <c r="O346" s="53"/>
      <c r="P346" s="53" t="str">
        <f t="shared" si="3"/>
        <v/>
      </c>
    </row>
    <row r="347" ht="14.25" customHeight="1">
      <c r="B347" s="49"/>
      <c r="D347" s="53" t="str">
        <f t="shared" ref="D347:G347" si="346">IFERROR(IF($E$1&gt;=COLUMN(A345),INDEX(INDIRECT("$B$3:$B$"&amp;$C$1),(ROW(D345)*$E$1)-($E$1-COLUMN(A347))),"")," ")</f>
        <v> </v>
      </c>
      <c r="E347" s="53" t="str">
        <f t="shared" si="346"/>
        <v/>
      </c>
      <c r="F347" s="53" t="str">
        <f t="shared" si="346"/>
        <v/>
      </c>
      <c r="G347" s="53" t="str">
        <f t="shared" si="346"/>
        <v/>
      </c>
      <c r="H347" s="53"/>
      <c r="I347" s="53"/>
      <c r="J347" s="53"/>
      <c r="K347" s="53"/>
      <c r="L347" s="53"/>
      <c r="M347" s="53"/>
      <c r="N347" s="53"/>
      <c r="O347" s="53"/>
      <c r="P347" s="53" t="str">
        <f t="shared" si="3"/>
        <v/>
      </c>
    </row>
    <row r="348" ht="14.25" customHeight="1">
      <c r="B348" s="49"/>
      <c r="D348" s="53" t="str">
        <f t="shared" ref="D348:G348" si="347">IFERROR(IF($E$1&gt;=COLUMN(A346),INDEX(INDIRECT("$B$3:$B$"&amp;$C$1),(ROW(D346)*$E$1)-($E$1-COLUMN(A348))),"")," ")</f>
        <v> </v>
      </c>
      <c r="E348" s="53" t="str">
        <f t="shared" si="347"/>
        <v/>
      </c>
      <c r="F348" s="53" t="str">
        <f t="shared" si="347"/>
        <v/>
      </c>
      <c r="G348" s="53" t="str">
        <f t="shared" si="347"/>
        <v/>
      </c>
      <c r="H348" s="53"/>
      <c r="I348" s="53"/>
      <c r="J348" s="53"/>
      <c r="K348" s="53"/>
      <c r="L348" s="53"/>
      <c r="M348" s="53"/>
      <c r="N348" s="53"/>
      <c r="O348" s="53"/>
      <c r="P348" s="53" t="str">
        <f t="shared" si="3"/>
        <v/>
      </c>
    </row>
    <row r="349" ht="14.25" customHeight="1">
      <c r="B349" s="49"/>
      <c r="D349" s="53" t="str">
        <f t="shared" ref="D349:G349" si="348">IFERROR(IF($E$1&gt;=COLUMN(A347),INDEX(INDIRECT("$B$3:$B$"&amp;$C$1),(ROW(D347)*$E$1)-($E$1-COLUMN(A349))),"")," ")</f>
        <v> </v>
      </c>
      <c r="E349" s="53" t="str">
        <f t="shared" si="348"/>
        <v/>
      </c>
      <c r="F349" s="53" t="str">
        <f t="shared" si="348"/>
        <v/>
      </c>
      <c r="G349" s="53" t="str">
        <f t="shared" si="348"/>
        <v/>
      </c>
      <c r="H349" s="53"/>
      <c r="I349" s="53"/>
      <c r="J349" s="53"/>
      <c r="K349" s="53"/>
      <c r="L349" s="53"/>
      <c r="M349" s="53"/>
      <c r="N349" s="53"/>
      <c r="O349" s="53"/>
      <c r="P349" s="53" t="str">
        <f t="shared" si="3"/>
        <v/>
      </c>
    </row>
    <row r="350" ht="14.25" customHeight="1">
      <c r="B350" s="49"/>
      <c r="D350" s="53" t="str">
        <f t="shared" ref="D350:G350" si="349">IFERROR(IF($E$1&gt;=COLUMN(A348),INDEX(INDIRECT("$B$3:$B$"&amp;$C$1),(ROW(D348)*$E$1)-($E$1-COLUMN(A350))),"")," ")</f>
        <v> </v>
      </c>
      <c r="E350" s="53" t="str">
        <f t="shared" si="349"/>
        <v/>
      </c>
      <c r="F350" s="53" t="str">
        <f t="shared" si="349"/>
        <v/>
      </c>
      <c r="G350" s="53" t="str">
        <f t="shared" si="349"/>
        <v/>
      </c>
      <c r="H350" s="53"/>
      <c r="I350" s="53"/>
      <c r="J350" s="53"/>
      <c r="K350" s="53"/>
      <c r="L350" s="53"/>
      <c r="M350" s="53"/>
      <c r="N350" s="53"/>
      <c r="O350" s="53"/>
      <c r="P350" s="53" t="str">
        <f t="shared" si="3"/>
        <v/>
      </c>
    </row>
    <row r="351" ht="14.25" customHeight="1">
      <c r="B351" s="49"/>
      <c r="D351" s="53" t="str">
        <f t="shared" ref="D351:G351" si="350">IFERROR(IF($E$1&gt;=COLUMN(A349),INDEX(INDIRECT("$B$3:$B$"&amp;$C$1),(ROW(D349)*$E$1)-($E$1-COLUMN(A351))),"")," ")</f>
        <v> </v>
      </c>
      <c r="E351" s="53" t="str">
        <f t="shared" si="350"/>
        <v/>
      </c>
      <c r="F351" s="53" t="str">
        <f t="shared" si="350"/>
        <v/>
      </c>
      <c r="G351" s="53" t="str">
        <f t="shared" si="350"/>
        <v/>
      </c>
      <c r="H351" s="53"/>
      <c r="I351" s="53"/>
      <c r="J351" s="53"/>
      <c r="K351" s="53"/>
      <c r="L351" s="53"/>
      <c r="M351" s="53"/>
      <c r="N351" s="53"/>
      <c r="O351" s="53"/>
      <c r="P351" s="53" t="str">
        <f t="shared" si="3"/>
        <v/>
      </c>
    </row>
    <row r="352" ht="14.25" customHeight="1">
      <c r="B352" s="49"/>
      <c r="D352" s="53" t="str">
        <f t="shared" ref="D352:G352" si="351">IFERROR(IF($E$1&gt;=COLUMN(A350),INDEX(INDIRECT("$B$3:$B$"&amp;$C$1),(ROW(D350)*$E$1)-($E$1-COLUMN(A352))),"")," ")</f>
        <v> </v>
      </c>
      <c r="E352" s="53" t="str">
        <f t="shared" si="351"/>
        <v/>
      </c>
      <c r="F352" s="53" t="str">
        <f t="shared" si="351"/>
        <v/>
      </c>
      <c r="G352" s="53" t="str">
        <f t="shared" si="351"/>
        <v/>
      </c>
      <c r="H352" s="53"/>
      <c r="I352" s="53"/>
      <c r="J352" s="53"/>
      <c r="K352" s="53"/>
      <c r="L352" s="53"/>
      <c r="M352" s="53"/>
      <c r="N352" s="53"/>
      <c r="O352" s="53"/>
      <c r="P352" s="53" t="str">
        <f t="shared" si="3"/>
        <v/>
      </c>
    </row>
    <row r="353" ht="14.25" customHeight="1">
      <c r="B353" s="49"/>
      <c r="D353" s="53" t="str">
        <f t="shared" ref="D353:G353" si="352">IFERROR(IF($E$1&gt;=COLUMN(A351),INDEX(INDIRECT("$B$3:$B$"&amp;$C$1),(ROW(D351)*$E$1)-($E$1-COLUMN(A353))),"")," ")</f>
        <v> </v>
      </c>
      <c r="E353" s="53" t="str">
        <f t="shared" si="352"/>
        <v/>
      </c>
      <c r="F353" s="53" t="str">
        <f t="shared" si="352"/>
        <v/>
      </c>
      <c r="G353" s="53" t="str">
        <f t="shared" si="352"/>
        <v/>
      </c>
      <c r="H353" s="53"/>
      <c r="I353" s="53"/>
      <c r="J353" s="53"/>
      <c r="K353" s="53"/>
      <c r="L353" s="53"/>
      <c r="M353" s="53"/>
      <c r="N353" s="53"/>
      <c r="O353" s="53"/>
      <c r="P353" s="53" t="str">
        <f t="shared" si="3"/>
        <v/>
      </c>
    </row>
    <row r="354" ht="14.25" customHeight="1">
      <c r="B354" s="49"/>
      <c r="D354" s="53" t="str">
        <f t="shared" ref="D354:G354" si="353">IFERROR(IF($E$1&gt;=COLUMN(A352),INDEX(INDIRECT("$B$3:$B$"&amp;$C$1),(ROW(D352)*$E$1)-($E$1-COLUMN(A354))),"")," ")</f>
        <v> </v>
      </c>
      <c r="E354" s="53" t="str">
        <f t="shared" si="353"/>
        <v/>
      </c>
      <c r="F354" s="53" t="str">
        <f t="shared" si="353"/>
        <v/>
      </c>
      <c r="G354" s="53" t="str">
        <f t="shared" si="353"/>
        <v/>
      </c>
      <c r="H354" s="53"/>
      <c r="I354" s="53"/>
      <c r="J354" s="53"/>
      <c r="K354" s="53"/>
      <c r="L354" s="53"/>
      <c r="M354" s="53"/>
      <c r="N354" s="53"/>
      <c r="O354" s="53"/>
      <c r="P354" s="53" t="str">
        <f t="shared" si="3"/>
        <v/>
      </c>
    </row>
    <row r="355" ht="14.25" customHeight="1">
      <c r="B355" s="49"/>
      <c r="D355" s="53" t="str">
        <f t="shared" ref="D355:G355" si="354">IFERROR(IF($E$1&gt;=COLUMN(A353),INDEX(INDIRECT("$B$3:$B$"&amp;$C$1),(ROW(D353)*$E$1)-($E$1-COLUMN(A355))),"")," ")</f>
        <v> </v>
      </c>
      <c r="E355" s="53" t="str">
        <f t="shared" si="354"/>
        <v/>
      </c>
      <c r="F355" s="53" t="str">
        <f t="shared" si="354"/>
        <v/>
      </c>
      <c r="G355" s="53" t="str">
        <f t="shared" si="354"/>
        <v/>
      </c>
      <c r="H355" s="53"/>
      <c r="I355" s="53"/>
      <c r="J355" s="53"/>
      <c r="K355" s="53"/>
      <c r="L355" s="53"/>
      <c r="M355" s="53"/>
      <c r="N355" s="53"/>
      <c r="O355" s="53"/>
      <c r="P355" s="53" t="str">
        <f t="shared" si="3"/>
        <v/>
      </c>
    </row>
    <row r="356" ht="14.25" customHeight="1">
      <c r="B356" s="49"/>
      <c r="D356" s="53" t="str">
        <f t="shared" ref="D356:G356" si="355">IFERROR(IF($E$1&gt;=COLUMN(A354),INDEX(INDIRECT("$B$3:$B$"&amp;$C$1),(ROW(D354)*$E$1)-($E$1-COLUMN(A356))),"")," ")</f>
        <v> </v>
      </c>
      <c r="E356" s="53" t="str">
        <f t="shared" si="355"/>
        <v/>
      </c>
      <c r="F356" s="53" t="str">
        <f t="shared" si="355"/>
        <v/>
      </c>
      <c r="G356" s="53" t="str">
        <f t="shared" si="355"/>
        <v/>
      </c>
      <c r="H356" s="53"/>
      <c r="I356" s="53"/>
      <c r="J356" s="53"/>
      <c r="K356" s="53"/>
      <c r="L356" s="53"/>
      <c r="M356" s="53"/>
      <c r="N356" s="53"/>
      <c r="O356" s="53"/>
      <c r="P356" s="53" t="str">
        <f t="shared" si="3"/>
        <v/>
      </c>
    </row>
    <row r="357" ht="14.25" customHeight="1">
      <c r="B357" s="49"/>
      <c r="D357" s="53" t="str">
        <f t="shared" ref="D357:G357" si="356">IFERROR(IF($E$1&gt;=COLUMN(A355),INDEX(INDIRECT("$B$3:$B$"&amp;$C$1),(ROW(D355)*$E$1)-($E$1-COLUMN(A357))),"")," ")</f>
        <v> </v>
      </c>
      <c r="E357" s="53" t="str">
        <f t="shared" si="356"/>
        <v/>
      </c>
      <c r="F357" s="53" t="str">
        <f t="shared" si="356"/>
        <v/>
      </c>
      <c r="G357" s="53" t="str">
        <f t="shared" si="356"/>
        <v/>
      </c>
      <c r="H357" s="53"/>
      <c r="I357" s="53"/>
      <c r="J357" s="53"/>
      <c r="K357" s="53"/>
      <c r="L357" s="53"/>
      <c r="M357" s="53"/>
      <c r="N357" s="53"/>
      <c r="O357" s="53"/>
      <c r="P357" s="53" t="str">
        <f t="shared" si="3"/>
        <v/>
      </c>
    </row>
    <row r="358" ht="14.25" customHeight="1">
      <c r="B358" s="49"/>
      <c r="D358" s="53" t="str">
        <f t="shared" ref="D358:G358" si="357">IFERROR(IF($E$1&gt;=COLUMN(A356),INDEX(INDIRECT("$B$3:$B$"&amp;$C$1),(ROW(D356)*$E$1)-($E$1-COLUMN(A358))),"")," ")</f>
        <v> </v>
      </c>
      <c r="E358" s="53" t="str">
        <f t="shared" si="357"/>
        <v/>
      </c>
      <c r="F358" s="53" t="str">
        <f t="shared" si="357"/>
        <v/>
      </c>
      <c r="G358" s="53" t="str">
        <f t="shared" si="357"/>
        <v/>
      </c>
      <c r="H358" s="53"/>
      <c r="I358" s="53"/>
      <c r="J358" s="53"/>
      <c r="K358" s="53"/>
      <c r="L358" s="53"/>
      <c r="M358" s="53"/>
      <c r="N358" s="53"/>
      <c r="O358" s="53"/>
      <c r="P358" s="53" t="str">
        <f t="shared" si="3"/>
        <v/>
      </c>
    </row>
    <row r="359" ht="14.25" customHeight="1">
      <c r="B359" s="49"/>
      <c r="D359" s="53" t="str">
        <f t="shared" ref="D359:G359" si="358">IFERROR(IF($E$1&gt;=COLUMN(A357),INDEX(INDIRECT("$B$3:$B$"&amp;$C$1),(ROW(D357)*$E$1)-($E$1-COLUMN(A359))),"")," ")</f>
        <v> </v>
      </c>
      <c r="E359" s="53" t="str">
        <f t="shared" si="358"/>
        <v/>
      </c>
      <c r="F359" s="53" t="str">
        <f t="shared" si="358"/>
        <v/>
      </c>
      <c r="G359" s="53" t="str">
        <f t="shared" si="358"/>
        <v/>
      </c>
      <c r="H359" s="53"/>
      <c r="I359" s="53"/>
      <c r="J359" s="53"/>
      <c r="K359" s="53"/>
      <c r="L359" s="53"/>
      <c r="M359" s="53"/>
      <c r="N359" s="53"/>
      <c r="O359" s="53"/>
      <c r="P359" s="53" t="str">
        <f t="shared" si="3"/>
        <v/>
      </c>
    </row>
    <row r="360" ht="14.25" customHeight="1">
      <c r="B360" s="49"/>
      <c r="D360" s="53" t="str">
        <f t="shared" ref="D360:G360" si="359">IFERROR(IF($E$1&gt;=COLUMN(A358),INDEX(INDIRECT("$B$3:$B$"&amp;$C$1),(ROW(D358)*$E$1)-($E$1-COLUMN(A360))),"")," ")</f>
        <v> </v>
      </c>
      <c r="E360" s="53" t="str">
        <f t="shared" si="359"/>
        <v/>
      </c>
      <c r="F360" s="53" t="str">
        <f t="shared" si="359"/>
        <v/>
      </c>
      <c r="G360" s="53" t="str">
        <f t="shared" si="359"/>
        <v/>
      </c>
      <c r="H360" s="53"/>
      <c r="I360" s="53"/>
      <c r="J360" s="53"/>
      <c r="K360" s="53"/>
      <c r="L360" s="53"/>
      <c r="M360" s="53"/>
      <c r="N360" s="53"/>
      <c r="O360" s="53"/>
      <c r="P360" s="53" t="str">
        <f t="shared" si="3"/>
        <v/>
      </c>
    </row>
    <row r="361" ht="14.25" customHeight="1">
      <c r="B361" s="49"/>
      <c r="D361" s="53" t="str">
        <f t="shared" ref="D361:G361" si="360">IFERROR(IF($E$1&gt;=COLUMN(A359),INDEX(INDIRECT("$B$3:$B$"&amp;$C$1),(ROW(D359)*$E$1)-($E$1-COLUMN(A361))),"")," ")</f>
        <v> </v>
      </c>
      <c r="E361" s="53" t="str">
        <f t="shared" si="360"/>
        <v/>
      </c>
      <c r="F361" s="53" t="str">
        <f t="shared" si="360"/>
        <v/>
      </c>
      <c r="G361" s="53" t="str">
        <f t="shared" si="360"/>
        <v/>
      </c>
      <c r="H361" s="53"/>
      <c r="I361" s="53"/>
      <c r="J361" s="53"/>
      <c r="K361" s="53"/>
      <c r="L361" s="53"/>
      <c r="M361" s="53"/>
      <c r="N361" s="53"/>
      <c r="O361" s="53"/>
      <c r="P361" s="53" t="str">
        <f t="shared" si="3"/>
        <v/>
      </c>
    </row>
    <row r="362" ht="14.25" customHeight="1">
      <c r="B362" s="49"/>
      <c r="D362" s="53" t="str">
        <f t="shared" ref="D362:G362" si="361">IFERROR(IF($E$1&gt;=COLUMN(A360),INDEX(INDIRECT("$B$3:$B$"&amp;$C$1),(ROW(D360)*$E$1)-($E$1-COLUMN(A362))),"")," ")</f>
        <v> </v>
      </c>
      <c r="E362" s="53" t="str">
        <f t="shared" si="361"/>
        <v/>
      </c>
      <c r="F362" s="53" t="str">
        <f t="shared" si="361"/>
        <v/>
      </c>
      <c r="G362" s="53" t="str">
        <f t="shared" si="361"/>
        <v/>
      </c>
      <c r="H362" s="53"/>
      <c r="I362" s="53"/>
      <c r="J362" s="53"/>
      <c r="K362" s="53"/>
      <c r="L362" s="53"/>
      <c r="M362" s="53"/>
      <c r="N362" s="53"/>
      <c r="O362" s="53"/>
      <c r="P362" s="53" t="str">
        <f t="shared" si="3"/>
        <v/>
      </c>
    </row>
    <row r="363" ht="14.25" customHeight="1">
      <c r="B363" s="49"/>
      <c r="D363" s="53" t="str">
        <f t="shared" ref="D363:G363" si="362">IFERROR(IF($E$1&gt;=COLUMN(A361),INDEX(INDIRECT("$B$3:$B$"&amp;$C$1),(ROW(D361)*$E$1)-($E$1-COLUMN(A363))),"")," ")</f>
        <v> </v>
      </c>
      <c r="E363" s="53" t="str">
        <f t="shared" si="362"/>
        <v/>
      </c>
      <c r="F363" s="53" t="str">
        <f t="shared" si="362"/>
        <v/>
      </c>
      <c r="G363" s="53" t="str">
        <f t="shared" si="362"/>
        <v/>
      </c>
      <c r="H363" s="53"/>
      <c r="I363" s="53"/>
      <c r="J363" s="53"/>
      <c r="K363" s="53"/>
      <c r="L363" s="53"/>
      <c r="M363" s="53"/>
      <c r="N363" s="53"/>
      <c r="O363" s="53"/>
      <c r="P363" s="53" t="str">
        <f t="shared" si="3"/>
        <v/>
      </c>
    </row>
    <row r="364" ht="14.25" customHeight="1">
      <c r="B364" s="49"/>
      <c r="D364" s="53" t="str">
        <f t="shared" ref="D364:G364" si="363">IFERROR(IF($E$1&gt;=COLUMN(A362),INDEX(INDIRECT("$B$3:$B$"&amp;$C$1),(ROW(D362)*$E$1)-($E$1-COLUMN(A364))),"")," ")</f>
        <v> </v>
      </c>
      <c r="E364" s="53" t="str">
        <f t="shared" si="363"/>
        <v/>
      </c>
      <c r="F364" s="53" t="str">
        <f t="shared" si="363"/>
        <v/>
      </c>
      <c r="G364" s="53" t="str">
        <f t="shared" si="363"/>
        <v/>
      </c>
      <c r="H364" s="53"/>
      <c r="I364" s="53"/>
      <c r="J364" s="53"/>
      <c r="K364" s="53"/>
      <c r="L364" s="53"/>
      <c r="M364" s="53"/>
      <c r="N364" s="53"/>
      <c r="O364" s="53"/>
      <c r="P364" s="53" t="str">
        <f t="shared" si="3"/>
        <v/>
      </c>
    </row>
    <row r="365" ht="14.25" customHeight="1">
      <c r="B365" s="49"/>
      <c r="D365" s="53" t="str">
        <f t="shared" ref="D365:G365" si="364">IFERROR(IF($E$1&gt;=COLUMN(A363),INDEX(INDIRECT("$B$3:$B$"&amp;$C$1),(ROW(D363)*$E$1)-($E$1-COLUMN(A365))),"")," ")</f>
        <v> </v>
      </c>
      <c r="E365" s="53" t="str">
        <f t="shared" si="364"/>
        <v/>
      </c>
      <c r="F365" s="53" t="str">
        <f t="shared" si="364"/>
        <v/>
      </c>
      <c r="G365" s="53" t="str">
        <f t="shared" si="364"/>
        <v/>
      </c>
      <c r="H365" s="53"/>
      <c r="I365" s="53"/>
      <c r="J365" s="53"/>
      <c r="K365" s="53"/>
      <c r="L365" s="53"/>
      <c r="M365" s="53"/>
      <c r="N365" s="53"/>
      <c r="O365" s="53"/>
      <c r="P365" s="53" t="str">
        <f t="shared" si="3"/>
        <v/>
      </c>
    </row>
    <row r="366" ht="14.25" customHeight="1">
      <c r="B366" s="49"/>
      <c r="D366" s="53" t="str">
        <f t="shared" ref="D366:G366" si="365">IFERROR(IF($E$1&gt;=COLUMN(A364),INDEX(INDIRECT("$B$3:$B$"&amp;$C$1),(ROW(D364)*$E$1)-($E$1-COLUMN(A366))),"")," ")</f>
        <v> </v>
      </c>
      <c r="E366" s="53" t="str">
        <f t="shared" si="365"/>
        <v/>
      </c>
      <c r="F366" s="53" t="str">
        <f t="shared" si="365"/>
        <v/>
      </c>
      <c r="G366" s="53" t="str">
        <f t="shared" si="365"/>
        <v/>
      </c>
      <c r="H366" s="53"/>
      <c r="I366" s="53"/>
      <c r="J366" s="53"/>
      <c r="K366" s="53"/>
      <c r="L366" s="53"/>
      <c r="M366" s="53"/>
      <c r="N366" s="53"/>
      <c r="O366" s="53"/>
      <c r="P366" s="53" t="str">
        <f t="shared" si="3"/>
        <v/>
      </c>
    </row>
    <row r="367" ht="14.25" customHeight="1">
      <c r="B367" s="49"/>
      <c r="D367" s="53" t="str">
        <f t="shared" ref="D367:G367" si="366">IFERROR(IF($E$1&gt;=COLUMN(A365),INDEX(INDIRECT("$B$3:$B$"&amp;$C$1),(ROW(D365)*$E$1)-($E$1-COLUMN(A367))),"")," ")</f>
        <v> </v>
      </c>
      <c r="E367" s="53" t="str">
        <f t="shared" si="366"/>
        <v/>
      </c>
      <c r="F367" s="53" t="str">
        <f t="shared" si="366"/>
        <v/>
      </c>
      <c r="G367" s="53" t="str">
        <f t="shared" si="366"/>
        <v/>
      </c>
      <c r="H367" s="53"/>
      <c r="I367" s="53"/>
      <c r="J367" s="53"/>
      <c r="K367" s="53"/>
      <c r="L367" s="53"/>
      <c r="M367" s="53"/>
      <c r="N367" s="53"/>
      <c r="O367" s="53"/>
      <c r="P367" s="53" t="str">
        <f t="shared" si="3"/>
        <v/>
      </c>
    </row>
    <row r="368" ht="14.25" customHeight="1">
      <c r="B368" s="49"/>
      <c r="D368" s="53" t="str">
        <f t="shared" ref="D368:G368" si="367">IFERROR(IF($E$1&gt;=COLUMN(A366),INDEX(INDIRECT("$B$3:$B$"&amp;$C$1),(ROW(D366)*$E$1)-($E$1-COLUMN(A368))),"")," ")</f>
        <v> </v>
      </c>
      <c r="E368" s="53" t="str">
        <f t="shared" si="367"/>
        <v/>
      </c>
      <c r="F368" s="53" t="str">
        <f t="shared" si="367"/>
        <v/>
      </c>
      <c r="G368" s="53" t="str">
        <f t="shared" si="367"/>
        <v/>
      </c>
      <c r="H368" s="53"/>
      <c r="I368" s="53"/>
      <c r="J368" s="53"/>
      <c r="K368" s="53"/>
      <c r="L368" s="53"/>
      <c r="M368" s="53"/>
      <c r="N368" s="53"/>
      <c r="O368" s="53"/>
      <c r="P368" s="53" t="str">
        <f t="shared" si="3"/>
        <v/>
      </c>
    </row>
    <row r="369" ht="14.25" customHeight="1">
      <c r="B369" s="49"/>
      <c r="D369" s="53" t="str">
        <f t="shared" ref="D369:G369" si="368">IFERROR(IF($E$1&gt;=COLUMN(A367),INDEX(INDIRECT("$B$3:$B$"&amp;$C$1),(ROW(D367)*$E$1)-($E$1-COLUMN(A369))),"")," ")</f>
        <v> </v>
      </c>
      <c r="E369" s="53" t="str">
        <f t="shared" si="368"/>
        <v/>
      </c>
      <c r="F369" s="53" t="str">
        <f t="shared" si="368"/>
        <v/>
      </c>
      <c r="G369" s="53" t="str">
        <f t="shared" si="368"/>
        <v/>
      </c>
      <c r="H369" s="53"/>
      <c r="I369" s="53"/>
      <c r="J369" s="53"/>
      <c r="K369" s="53"/>
      <c r="L369" s="53"/>
      <c r="M369" s="53"/>
      <c r="N369" s="53"/>
      <c r="O369" s="53"/>
      <c r="P369" s="53" t="str">
        <f t="shared" si="3"/>
        <v/>
      </c>
    </row>
    <row r="370" ht="14.25" customHeight="1">
      <c r="B370" s="49"/>
      <c r="D370" s="53" t="str">
        <f t="shared" ref="D370:G370" si="369">IFERROR(IF($E$1&gt;=COLUMN(A368),INDEX(INDIRECT("$B$3:$B$"&amp;$C$1),(ROW(D368)*$E$1)-($E$1-COLUMN(A370))),"")," ")</f>
        <v> </v>
      </c>
      <c r="E370" s="53" t="str">
        <f t="shared" si="369"/>
        <v/>
      </c>
      <c r="F370" s="53" t="str">
        <f t="shared" si="369"/>
        <v/>
      </c>
      <c r="G370" s="53" t="str">
        <f t="shared" si="369"/>
        <v/>
      </c>
      <c r="H370" s="53"/>
      <c r="I370" s="53"/>
      <c r="J370" s="53"/>
      <c r="K370" s="53"/>
      <c r="L370" s="53"/>
      <c r="M370" s="53"/>
      <c r="N370" s="53"/>
      <c r="O370" s="53"/>
      <c r="P370" s="53" t="str">
        <f t="shared" si="3"/>
        <v/>
      </c>
    </row>
    <row r="371" ht="14.25" customHeight="1">
      <c r="B371" s="49"/>
      <c r="D371" s="53" t="str">
        <f t="shared" ref="D371:G371" si="370">IFERROR(IF($E$1&gt;=COLUMN(A369),INDEX(INDIRECT("$B$3:$B$"&amp;$C$1),(ROW(D369)*$E$1)-($E$1-COLUMN(A371))),"")," ")</f>
        <v> </v>
      </c>
      <c r="E371" s="53" t="str">
        <f t="shared" si="370"/>
        <v/>
      </c>
      <c r="F371" s="53" t="str">
        <f t="shared" si="370"/>
        <v/>
      </c>
      <c r="G371" s="53" t="str">
        <f t="shared" si="370"/>
        <v/>
      </c>
      <c r="H371" s="53"/>
      <c r="I371" s="53"/>
      <c r="J371" s="53"/>
      <c r="K371" s="53"/>
      <c r="L371" s="53"/>
      <c r="M371" s="53"/>
      <c r="N371" s="53"/>
      <c r="O371" s="53"/>
      <c r="P371" s="53" t="str">
        <f t="shared" si="3"/>
        <v/>
      </c>
    </row>
    <row r="372" ht="14.25" customHeight="1">
      <c r="B372" s="49"/>
      <c r="D372" s="53" t="str">
        <f t="shared" ref="D372:G372" si="371">IFERROR(IF($E$1&gt;=COLUMN(A370),INDEX(INDIRECT("$B$3:$B$"&amp;$C$1),(ROW(D370)*$E$1)-($E$1-COLUMN(A372))),"")," ")</f>
        <v> </v>
      </c>
      <c r="E372" s="53" t="str">
        <f t="shared" si="371"/>
        <v/>
      </c>
      <c r="F372" s="53" t="str">
        <f t="shared" si="371"/>
        <v/>
      </c>
      <c r="G372" s="53" t="str">
        <f t="shared" si="371"/>
        <v/>
      </c>
      <c r="H372" s="53"/>
      <c r="I372" s="53"/>
      <c r="J372" s="53"/>
      <c r="K372" s="53"/>
      <c r="L372" s="53"/>
      <c r="M372" s="53"/>
      <c r="N372" s="53"/>
      <c r="O372" s="53"/>
      <c r="P372" s="53" t="str">
        <f t="shared" si="3"/>
        <v/>
      </c>
    </row>
    <row r="373" ht="14.25" customHeight="1">
      <c r="B373" s="49"/>
      <c r="D373" s="53" t="str">
        <f t="shared" ref="D373:G373" si="372">IFERROR(IF($E$1&gt;=COLUMN(A371),INDEX(INDIRECT("$B$3:$B$"&amp;$C$1),(ROW(D371)*$E$1)-($E$1-COLUMN(A373))),"")," ")</f>
        <v> </v>
      </c>
      <c r="E373" s="53" t="str">
        <f t="shared" si="372"/>
        <v/>
      </c>
      <c r="F373" s="53" t="str">
        <f t="shared" si="372"/>
        <v/>
      </c>
      <c r="G373" s="53" t="str">
        <f t="shared" si="372"/>
        <v/>
      </c>
      <c r="H373" s="53"/>
      <c r="I373" s="53"/>
      <c r="J373" s="53"/>
      <c r="K373" s="53"/>
      <c r="L373" s="53"/>
      <c r="M373" s="53"/>
      <c r="N373" s="53"/>
      <c r="O373" s="53"/>
      <c r="P373" s="53" t="str">
        <f t="shared" si="3"/>
        <v/>
      </c>
    </row>
    <row r="374" ht="14.25" customHeight="1">
      <c r="B374" s="49"/>
      <c r="D374" s="53" t="str">
        <f t="shared" ref="D374:G374" si="373">IFERROR(IF($E$1&gt;=COLUMN(A372),INDEX(INDIRECT("$B$3:$B$"&amp;$C$1),(ROW(D372)*$E$1)-($E$1-COLUMN(A374))),"")," ")</f>
        <v> </v>
      </c>
      <c r="E374" s="53" t="str">
        <f t="shared" si="373"/>
        <v/>
      </c>
      <c r="F374" s="53" t="str">
        <f t="shared" si="373"/>
        <v/>
      </c>
      <c r="G374" s="53" t="str">
        <f t="shared" si="373"/>
        <v/>
      </c>
      <c r="H374" s="53"/>
      <c r="I374" s="53"/>
      <c r="J374" s="53"/>
      <c r="K374" s="53"/>
      <c r="L374" s="53"/>
      <c r="M374" s="53"/>
      <c r="N374" s="53"/>
      <c r="O374" s="53"/>
      <c r="P374" s="53" t="str">
        <f t="shared" si="3"/>
        <v/>
      </c>
    </row>
    <row r="375" ht="14.25" customHeight="1">
      <c r="B375" s="49"/>
      <c r="D375" s="53" t="str">
        <f t="shared" ref="D375:G375" si="374">IFERROR(IF($E$1&gt;=COLUMN(A373),INDEX(INDIRECT("$B$3:$B$"&amp;$C$1),(ROW(D373)*$E$1)-($E$1-COLUMN(A375))),"")," ")</f>
        <v> </v>
      </c>
      <c r="E375" s="53" t="str">
        <f t="shared" si="374"/>
        <v/>
      </c>
      <c r="F375" s="53" t="str">
        <f t="shared" si="374"/>
        <v/>
      </c>
      <c r="G375" s="53" t="str">
        <f t="shared" si="374"/>
        <v/>
      </c>
      <c r="H375" s="53"/>
      <c r="I375" s="53"/>
      <c r="J375" s="53"/>
      <c r="K375" s="53"/>
      <c r="L375" s="53"/>
      <c r="M375" s="53"/>
      <c r="N375" s="53"/>
      <c r="O375" s="53"/>
      <c r="P375" s="53" t="str">
        <f t="shared" si="3"/>
        <v/>
      </c>
    </row>
    <row r="376" ht="14.25" customHeight="1">
      <c r="B376" s="49"/>
      <c r="D376" s="53" t="str">
        <f t="shared" ref="D376:G376" si="375">IFERROR(IF($E$1&gt;=COLUMN(A374),INDEX(INDIRECT("$B$3:$B$"&amp;$C$1),(ROW(D374)*$E$1)-($E$1-COLUMN(A376))),"")," ")</f>
        <v> </v>
      </c>
      <c r="E376" s="53" t="str">
        <f t="shared" si="375"/>
        <v/>
      </c>
      <c r="F376" s="53" t="str">
        <f t="shared" si="375"/>
        <v/>
      </c>
      <c r="G376" s="53" t="str">
        <f t="shared" si="375"/>
        <v/>
      </c>
      <c r="H376" s="53"/>
      <c r="I376" s="53"/>
      <c r="J376" s="53"/>
      <c r="K376" s="53"/>
      <c r="L376" s="53"/>
      <c r="M376" s="53"/>
      <c r="N376" s="53"/>
      <c r="O376" s="53"/>
      <c r="P376" s="53" t="str">
        <f t="shared" si="3"/>
        <v/>
      </c>
    </row>
    <row r="377" ht="14.25" customHeight="1">
      <c r="B377" s="49"/>
      <c r="D377" s="53" t="str">
        <f t="shared" ref="D377:G377" si="376">IFERROR(IF($E$1&gt;=COLUMN(A375),INDEX(INDIRECT("$B$3:$B$"&amp;$C$1),(ROW(D375)*$E$1)-($E$1-COLUMN(A377))),"")," ")</f>
        <v> </v>
      </c>
      <c r="E377" s="53" t="str">
        <f t="shared" si="376"/>
        <v/>
      </c>
      <c r="F377" s="53" t="str">
        <f t="shared" si="376"/>
        <v/>
      </c>
      <c r="G377" s="53" t="str">
        <f t="shared" si="376"/>
        <v/>
      </c>
      <c r="H377" s="53"/>
      <c r="I377" s="53"/>
      <c r="J377" s="53"/>
      <c r="K377" s="53"/>
      <c r="L377" s="53"/>
      <c r="M377" s="53"/>
      <c r="N377" s="53"/>
      <c r="O377" s="53"/>
      <c r="P377" s="53" t="str">
        <f t="shared" si="3"/>
        <v/>
      </c>
    </row>
    <row r="378" ht="14.25" customHeight="1">
      <c r="B378" s="49"/>
      <c r="D378" s="53" t="str">
        <f t="shared" ref="D378:G378" si="377">IFERROR(IF($E$1&gt;=COLUMN(A376),INDEX(INDIRECT("$B$3:$B$"&amp;$C$1),(ROW(D376)*$E$1)-($E$1-COLUMN(A378))),"")," ")</f>
        <v> </v>
      </c>
      <c r="E378" s="53" t="str">
        <f t="shared" si="377"/>
        <v/>
      </c>
      <c r="F378" s="53" t="str">
        <f t="shared" si="377"/>
        <v/>
      </c>
      <c r="G378" s="53" t="str">
        <f t="shared" si="377"/>
        <v/>
      </c>
      <c r="H378" s="53"/>
      <c r="I378" s="53"/>
      <c r="J378" s="53"/>
      <c r="K378" s="53"/>
      <c r="L378" s="53"/>
      <c r="M378" s="53"/>
      <c r="N378" s="53"/>
      <c r="O378" s="53"/>
      <c r="P378" s="53" t="str">
        <f t="shared" si="3"/>
        <v/>
      </c>
    </row>
    <row r="379" ht="14.25" customHeight="1">
      <c r="B379" s="49"/>
      <c r="D379" s="53" t="str">
        <f t="shared" ref="D379:G379" si="378">IFERROR(IF($E$1&gt;=COLUMN(A377),INDEX(INDIRECT("$B$3:$B$"&amp;$C$1),(ROW(D377)*$E$1)-($E$1-COLUMN(A379))),"")," ")</f>
        <v> </v>
      </c>
      <c r="E379" s="53" t="str">
        <f t="shared" si="378"/>
        <v/>
      </c>
      <c r="F379" s="53" t="str">
        <f t="shared" si="378"/>
        <v/>
      </c>
      <c r="G379" s="53" t="str">
        <f t="shared" si="378"/>
        <v/>
      </c>
      <c r="H379" s="53"/>
      <c r="I379" s="53"/>
      <c r="J379" s="53"/>
      <c r="K379" s="53"/>
      <c r="L379" s="53"/>
      <c r="M379" s="53"/>
      <c r="N379" s="53"/>
      <c r="O379" s="53"/>
      <c r="P379" s="53" t="str">
        <f t="shared" si="3"/>
        <v/>
      </c>
    </row>
    <row r="380" ht="14.25" customHeight="1">
      <c r="B380" s="49"/>
      <c r="D380" s="53" t="str">
        <f t="shared" ref="D380:G380" si="379">IFERROR(IF($E$1&gt;=COLUMN(A378),INDEX(INDIRECT("$B$3:$B$"&amp;$C$1),(ROW(D378)*$E$1)-($E$1-COLUMN(A380))),"")," ")</f>
        <v> </v>
      </c>
      <c r="E380" s="53" t="str">
        <f t="shared" si="379"/>
        <v/>
      </c>
      <c r="F380" s="53" t="str">
        <f t="shared" si="379"/>
        <v/>
      </c>
      <c r="G380" s="53" t="str">
        <f t="shared" si="379"/>
        <v/>
      </c>
      <c r="H380" s="53"/>
      <c r="I380" s="53"/>
      <c r="J380" s="53"/>
      <c r="K380" s="53"/>
      <c r="L380" s="53"/>
      <c r="M380" s="53"/>
      <c r="N380" s="53"/>
      <c r="O380" s="53"/>
      <c r="P380" s="53" t="str">
        <f t="shared" si="3"/>
        <v/>
      </c>
    </row>
    <row r="381" ht="14.25" customHeight="1">
      <c r="B381" s="49"/>
      <c r="D381" s="53" t="str">
        <f t="shared" ref="D381:G381" si="380">IFERROR(IF($E$1&gt;=COLUMN(A379),INDEX(INDIRECT("$B$3:$B$"&amp;$C$1),(ROW(D379)*$E$1)-($E$1-COLUMN(A381))),"")," ")</f>
        <v> </v>
      </c>
      <c r="E381" s="53" t="str">
        <f t="shared" si="380"/>
        <v/>
      </c>
      <c r="F381" s="53" t="str">
        <f t="shared" si="380"/>
        <v/>
      </c>
      <c r="G381" s="53" t="str">
        <f t="shared" si="380"/>
        <v/>
      </c>
      <c r="H381" s="53"/>
      <c r="I381" s="53"/>
      <c r="J381" s="53"/>
      <c r="K381" s="53"/>
      <c r="L381" s="53"/>
      <c r="M381" s="53"/>
      <c r="N381" s="53"/>
      <c r="O381" s="53"/>
      <c r="P381" s="53" t="str">
        <f t="shared" si="3"/>
        <v/>
      </c>
    </row>
    <row r="382" ht="14.25" customHeight="1">
      <c r="B382" s="49"/>
      <c r="D382" s="53" t="str">
        <f t="shared" ref="D382:G382" si="381">IFERROR(IF($E$1&gt;=COLUMN(A380),INDEX(INDIRECT("$B$3:$B$"&amp;$C$1),(ROW(D380)*$E$1)-($E$1-COLUMN(A382))),"")," ")</f>
        <v> </v>
      </c>
      <c r="E382" s="53" t="str">
        <f t="shared" si="381"/>
        <v/>
      </c>
      <c r="F382" s="53" t="str">
        <f t="shared" si="381"/>
        <v/>
      </c>
      <c r="G382" s="53" t="str">
        <f t="shared" si="381"/>
        <v/>
      </c>
      <c r="H382" s="53"/>
      <c r="I382" s="53"/>
      <c r="J382" s="53"/>
      <c r="K382" s="53"/>
      <c r="L382" s="53"/>
      <c r="M382" s="53"/>
      <c r="N382" s="53"/>
      <c r="O382" s="53"/>
      <c r="P382" s="53" t="str">
        <f t="shared" si="3"/>
        <v/>
      </c>
    </row>
    <row r="383" ht="14.25" customHeight="1">
      <c r="B383" s="49"/>
      <c r="D383" s="53" t="str">
        <f t="shared" ref="D383:G383" si="382">IFERROR(IF($E$1&gt;=COLUMN(A381),INDEX(INDIRECT("$B$3:$B$"&amp;$C$1),(ROW(D381)*$E$1)-($E$1-COLUMN(A383))),"")," ")</f>
        <v> </v>
      </c>
      <c r="E383" s="53" t="str">
        <f t="shared" si="382"/>
        <v/>
      </c>
      <c r="F383" s="53" t="str">
        <f t="shared" si="382"/>
        <v/>
      </c>
      <c r="G383" s="53" t="str">
        <f t="shared" si="382"/>
        <v/>
      </c>
      <c r="H383" s="53"/>
      <c r="I383" s="53"/>
      <c r="J383" s="53"/>
      <c r="K383" s="53"/>
      <c r="L383" s="53"/>
      <c r="M383" s="53"/>
      <c r="N383" s="53"/>
      <c r="O383" s="53"/>
      <c r="P383" s="53" t="str">
        <f t="shared" si="3"/>
        <v/>
      </c>
    </row>
    <row r="384" ht="14.25" customHeight="1">
      <c r="B384" s="49"/>
      <c r="D384" s="53" t="str">
        <f t="shared" ref="D384:G384" si="383">IFERROR(IF($E$1&gt;=COLUMN(A382),INDEX(INDIRECT("$B$3:$B$"&amp;$C$1),(ROW(D382)*$E$1)-($E$1-COLUMN(A384))),"")," ")</f>
        <v> </v>
      </c>
      <c r="E384" s="53" t="str">
        <f t="shared" si="383"/>
        <v/>
      </c>
      <c r="F384" s="53" t="str">
        <f t="shared" si="383"/>
        <v/>
      </c>
      <c r="G384" s="53" t="str">
        <f t="shared" si="383"/>
        <v/>
      </c>
      <c r="H384" s="53"/>
      <c r="I384" s="53"/>
      <c r="J384" s="53"/>
      <c r="K384" s="53"/>
      <c r="L384" s="53"/>
      <c r="M384" s="53"/>
      <c r="N384" s="53"/>
      <c r="O384" s="53"/>
      <c r="P384" s="53" t="str">
        <f t="shared" si="3"/>
        <v/>
      </c>
    </row>
    <row r="385" ht="14.25" customHeight="1">
      <c r="B385" s="49"/>
      <c r="D385" s="53" t="str">
        <f t="shared" ref="D385:G385" si="384">IFERROR(IF($E$1&gt;=COLUMN(A383),INDEX(INDIRECT("$B$3:$B$"&amp;$C$1),(ROW(D383)*$E$1)-($E$1-COLUMN(A385))),"")," ")</f>
        <v> </v>
      </c>
      <c r="E385" s="53" t="str">
        <f t="shared" si="384"/>
        <v/>
      </c>
      <c r="F385" s="53" t="str">
        <f t="shared" si="384"/>
        <v/>
      </c>
      <c r="G385" s="53" t="str">
        <f t="shared" si="384"/>
        <v/>
      </c>
      <c r="H385" s="53"/>
      <c r="I385" s="53"/>
      <c r="J385" s="53"/>
      <c r="K385" s="53"/>
      <c r="L385" s="53"/>
      <c r="M385" s="53"/>
      <c r="N385" s="53"/>
      <c r="O385" s="53"/>
      <c r="P385" s="53" t="str">
        <f t="shared" si="3"/>
        <v/>
      </c>
    </row>
    <row r="386" ht="14.25" customHeight="1">
      <c r="B386" s="49"/>
      <c r="D386" s="53" t="str">
        <f t="shared" ref="D386:G386" si="385">IFERROR(IF($E$1&gt;=COLUMN(A384),INDEX(INDIRECT("$B$3:$B$"&amp;$C$1),(ROW(D384)*$E$1)-($E$1-COLUMN(A386))),"")," ")</f>
        <v> </v>
      </c>
      <c r="E386" s="53" t="str">
        <f t="shared" si="385"/>
        <v/>
      </c>
      <c r="F386" s="53" t="str">
        <f t="shared" si="385"/>
        <v/>
      </c>
      <c r="G386" s="53" t="str">
        <f t="shared" si="385"/>
        <v/>
      </c>
      <c r="H386" s="53"/>
      <c r="I386" s="53"/>
      <c r="J386" s="53"/>
      <c r="K386" s="53"/>
      <c r="L386" s="53"/>
      <c r="M386" s="53"/>
      <c r="N386" s="53"/>
      <c r="O386" s="53"/>
      <c r="P386" s="53" t="str">
        <f t="shared" si="3"/>
        <v/>
      </c>
    </row>
    <row r="387" ht="14.25" customHeight="1">
      <c r="B387" s="49"/>
      <c r="D387" s="53" t="str">
        <f t="shared" ref="D387:G387" si="386">IFERROR(IF($E$1&gt;=COLUMN(A385),INDEX(INDIRECT("$B$3:$B$"&amp;$C$1),(ROW(D385)*$E$1)-($E$1-COLUMN(A387))),"")," ")</f>
        <v> </v>
      </c>
      <c r="E387" s="53" t="str">
        <f t="shared" si="386"/>
        <v/>
      </c>
      <c r="F387" s="53" t="str">
        <f t="shared" si="386"/>
        <v/>
      </c>
      <c r="G387" s="53" t="str">
        <f t="shared" si="386"/>
        <v/>
      </c>
      <c r="H387" s="53"/>
      <c r="I387" s="53"/>
      <c r="J387" s="53"/>
      <c r="K387" s="53"/>
      <c r="L387" s="53"/>
      <c r="M387" s="53"/>
      <c r="N387" s="53"/>
      <c r="O387" s="53"/>
      <c r="P387" s="53" t="str">
        <f t="shared" si="3"/>
        <v/>
      </c>
    </row>
    <row r="388" ht="14.25" customHeight="1">
      <c r="B388" s="49"/>
      <c r="D388" s="53" t="str">
        <f t="shared" ref="D388:G388" si="387">IFERROR(IF($E$1&gt;=COLUMN(A386),INDEX(INDIRECT("$B$3:$B$"&amp;$C$1),(ROW(D386)*$E$1)-($E$1-COLUMN(A388))),"")," ")</f>
        <v> </v>
      </c>
      <c r="E388" s="53" t="str">
        <f t="shared" si="387"/>
        <v/>
      </c>
      <c r="F388" s="53" t="str">
        <f t="shared" si="387"/>
        <v/>
      </c>
      <c r="G388" s="53" t="str">
        <f t="shared" si="387"/>
        <v/>
      </c>
      <c r="H388" s="53"/>
      <c r="I388" s="53"/>
      <c r="J388" s="53"/>
      <c r="K388" s="53"/>
      <c r="L388" s="53"/>
      <c r="M388" s="53"/>
      <c r="N388" s="53"/>
      <c r="O388" s="53"/>
      <c r="P388" s="53" t="str">
        <f t="shared" si="3"/>
        <v/>
      </c>
    </row>
    <row r="389" ht="14.25" customHeight="1">
      <c r="B389" s="49"/>
      <c r="D389" s="53" t="str">
        <f t="shared" ref="D389:G389" si="388">IFERROR(IF($E$1&gt;=COLUMN(A387),INDEX(INDIRECT("$B$3:$B$"&amp;$C$1),(ROW(D387)*$E$1)-($E$1-COLUMN(A389))),"")," ")</f>
        <v> </v>
      </c>
      <c r="E389" s="53" t="str">
        <f t="shared" si="388"/>
        <v/>
      </c>
      <c r="F389" s="53" t="str">
        <f t="shared" si="388"/>
        <v/>
      </c>
      <c r="G389" s="53" t="str">
        <f t="shared" si="388"/>
        <v/>
      </c>
      <c r="H389" s="53"/>
      <c r="I389" s="53"/>
      <c r="J389" s="53"/>
      <c r="K389" s="53"/>
      <c r="L389" s="53"/>
      <c r="M389" s="53"/>
      <c r="N389" s="53"/>
      <c r="O389" s="53"/>
      <c r="P389" s="53" t="str">
        <f t="shared" si="3"/>
        <v/>
      </c>
    </row>
    <row r="390" ht="14.25" customHeight="1">
      <c r="B390" s="49"/>
      <c r="D390" s="53" t="str">
        <f t="shared" ref="D390:G390" si="389">IFERROR(IF($E$1&gt;=COLUMN(A388),INDEX(INDIRECT("$B$3:$B$"&amp;$C$1),(ROW(D388)*$E$1)-($E$1-COLUMN(A390))),"")," ")</f>
        <v> </v>
      </c>
      <c r="E390" s="53" t="str">
        <f t="shared" si="389"/>
        <v/>
      </c>
      <c r="F390" s="53" t="str">
        <f t="shared" si="389"/>
        <v/>
      </c>
      <c r="G390" s="53" t="str">
        <f t="shared" si="389"/>
        <v/>
      </c>
      <c r="H390" s="53"/>
      <c r="I390" s="53"/>
      <c r="J390" s="53"/>
      <c r="K390" s="53"/>
      <c r="L390" s="53"/>
      <c r="M390" s="53"/>
      <c r="N390" s="53"/>
      <c r="O390" s="53"/>
      <c r="P390" s="53" t="str">
        <f t="shared" si="3"/>
        <v/>
      </c>
    </row>
    <row r="391" ht="14.25" customHeight="1">
      <c r="B391" s="49"/>
      <c r="D391" s="53" t="str">
        <f t="shared" ref="D391:G391" si="390">IFERROR(IF($E$1&gt;=COLUMN(A389),INDEX(INDIRECT("$B$3:$B$"&amp;$C$1),(ROW(D389)*$E$1)-($E$1-COLUMN(A391))),"")," ")</f>
        <v> </v>
      </c>
      <c r="E391" s="53" t="str">
        <f t="shared" si="390"/>
        <v/>
      </c>
      <c r="F391" s="53" t="str">
        <f t="shared" si="390"/>
        <v/>
      </c>
      <c r="G391" s="53" t="str">
        <f t="shared" si="390"/>
        <v/>
      </c>
      <c r="H391" s="53"/>
      <c r="I391" s="53"/>
      <c r="J391" s="53"/>
      <c r="K391" s="53"/>
      <c r="L391" s="53"/>
      <c r="M391" s="53"/>
      <c r="N391" s="53"/>
      <c r="O391" s="53"/>
      <c r="P391" s="53" t="str">
        <f t="shared" si="3"/>
        <v/>
      </c>
    </row>
    <row r="392" ht="14.25" customHeight="1">
      <c r="B392" s="49"/>
      <c r="D392" s="53" t="str">
        <f t="shared" ref="D392:G392" si="391">IFERROR(IF($E$1&gt;=COLUMN(A390),INDEX(INDIRECT("$B$3:$B$"&amp;$C$1),(ROW(D390)*$E$1)-($E$1-COLUMN(A392))),"")," ")</f>
        <v> </v>
      </c>
      <c r="E392" s="53" t="str">
        <f t="shared" si="391"/>
        <v/>
      </c>
      <c r="F392" s="53" t="str">
        <f t="shared" si="391"/>
        <v/>
      </c>
      <c r="G392" s="53" t="str">
        <f t="shared" si="391"/>
        <v/>
      </c>
      <c r="H392" s="53"/>
      <c r="I392" s="53"/>
      <c r="J392" s="53"/>
      <c r="K392" s="53"/>
      <c r="L392" s="53"/>
      <c r="M392" s="53"/>
      <c r="N392" s="53"/>
      <c r="O392" s="53"/>
      <c r="P392" s="53" t="str">
        <f t="shared" si="3"/>
        <v/>
      </c>
    </row>
    <row r="393" ht="14.25" customHeight="1">
      <c r="B393" s="49"/>
      <c r="D393" s="53" t="str">
        <f t="shared" ref="D393:G393" si="392">IFERROR(IF($E$1&gt;=COLUMN(A391),INDEX(INDIRECT("$B$3:$B$"&amp;$C$1),(ROW(D391)*$E$1)-($E$1-COLUMN(A393))),"")," ")</f>
        <v> </v>
      </c>
      <c r="E393" s="53" t="str">
        <f t="shared" si="392"/>
        <v/>
      </c>
      <c r="F393" s="53" t="str">
        <f t="shared" si="392"/>
        <v/>
      </c>
      <c r="G393" s="53" t="str">
        <f t="shared" si="392"/>
        <v/>
      </c>
      <c r="H393" s="53"/>
      <c r="I393" s="53"/>
      <c r="J393" s="53"/>
      <c r="K393" s="53"/>
      <c r="L393" s="53"/>
      <c r="M393" s="53"/>
      <c r="N393" s="53"/>
      <c r="O393" s="53"/>
      <c r="P393" s="53" t="str">
        <f t="shared" si="3"/>
        <v/>
      </c>
    </row>
    <row r="394" ht="14.25" customHeight="1">
      <c r="B394" s="49"/>
      <c r="D394" s="53" t="str">
        <f t="shared" ref="D394:G394" si="393">IFERROR(IF($E$1&gt;=COLUMN(A392),INDEX(INDIRECT("$B$3:$B$"&amp;$C$1),(ROW(D392)*$E$1)-($E$1-COLUMN(A394))),"")," ")</f>
        <v> </v>
      </c>
      <c r="E394" s="53" t="str">
        <f t="shared" si="393"/>
        <v/>
      </c>
      <c r="F394" s="53" t="str">
        <f t="shared" si="393"/>
        <v/>
      </c>
      <c r="G394" s="53" t="str">
        <f t="shared" si="393"/>
        <v/>
      </c>
      <c r="H394" s="53"/>
      <c r="I394" s="53"/>
      <c r="J394" s="53"/>
      <c r="K394" s="53"/>
      <c r="L394" s="53"/>
      <c r="M394" s="53"/>
      <c r="N394" s="53"/>
      <c r="O394" s="53"/>
      <c r="P394" s="53" t="str">
        <f t="shared" si="3"/>
        <v/>
      </c>
    </row>
    <row r="395" ht="14.25" customHeight="1">
      <c r="B395" s="49"/>
      <c r="D395" s="53" t="str">
        <f t="shared" ref="D395:G395" si="394">IFERROR(IF($E$1&gt;=COLUMN(A393),INDEX(INDIRECT("$B$3:$B$"&amp;$C$1),(ROW(D393)*$E$1)-($E$1-COLUMN(A395))),"")," ")</f>
        <v> </v>
      </c>
      <c r="E395" s="53" t="str">
        <f t="shared" si="394"/>
        <v/>
      </c>
      <c r="F395" s="53" t="str">
        <f t="shared" si="394"/>
        <v/>
      </c>
      <c r="G395" s="53" t="str">
        <f t="shared" si="394"/>
        <v/>
      </c>
      <c r="H395" s="53"/>
      <c r="I395" s="53"/>
      <c r="J395" s="53"/>
      <c r="K395" s="53"/>
      <c r="L395" s="53"/>
      <c r="M395" s="53"/>
      <c r="N395" s="53"/>
      <c r="O395" s="53"/>
      <c r="P395" s="53" t="str">
        <f t="shared" si="3"/>
        <v/>
      </c>
    </row>
    <row r="396" ht="14.25" customHeight="1">
      <c r="B396" s="49"/>
      <c r="D396" s="53" t="str">
        <f t="shared" ref="D396:G396" si="395">IFERROR(IF($E$1&gt;=COLUMN(A394),INDEX(INDIRECT("$B$3:$B$"&amp;$C$1),(ROW(D394)*$E$1)-($E$1-COLUMN(A396))),"")," ")</f>
        <v> </v>
      </c>
      <c r="E396" s="53" t="str">
        <f t="shared" si="395"/>
        <v/>
      </c>
      <c r="F396" s="53" t="str">
        <f t="shared" si="395"/>
        <v/>
      </c>
      <c r="G396" s="53" t="str">
        <f t="shared" si="395"/>
        <v/>
      </c>
      <c r="H396" s="53"/>
      <c r="I396" s="53"/>
      <c r="J396" s="53"/>
      <c r="K396" s="53"/>
      <c r="L396" s="53"/>
      <c r="M396" s="53"/>
      <c r="N396" s="53"/>
      <c r="O396" s="53"/>
      <c r="P396" s="53" t="str">
        <f t="shared" si="3"/>
        <v/>
      </c>
    </row>
    <row r="397" ht="14.25" customHeight="1">
      <c r="B397" s="49"/>
      <c r="D397" s="53" t="str">
        <f t="shared" ref="D397:G397" si="396">IFERROR(IF($E$1&gt;=COLUMN(A395),INDEX(INDIRECT("$B$3:$B$"&amp;$C$1),(ROW(D395)*$E$1)-($E$1-COLUMN(A397))),"")," ")</f>
        <v> </v>
      </c>
      <c r="E397" s="53" t="str">
        <f t="shared" si="396"/>
        <v/>
      </c>
      <c r="F397" s="53" t="str">
        <f t="shared" si="396"/>
        <v/>
      </c>
      <c r="G397" s="53" t="str">
        <f t="shared" si="396"/>
        <v/>
      </c>
      <c r="H397" s="53"/>
      <c r="I397" s="53"/>
      <c r="J397" s="53"/>
      <c r="K397" s="53"/>
      <c r="L397" s="53"/>
      <c r="M397" s="53"/>
      <c r="N397" s="53"/>
      <c r="O397" s="53"/>
      <c r="P397" s="53" t="str">
        <f t="shared" si="3"/>
        <v/>
      </c>
    </row>
    <row r="398" ht="14.25" customHeight="1">
      <c r="B398" s="49"/>
      <c r="D398" s="53" t="str">
        <f t="shared" ref="D398:G398" si="397">IFERROR(IF($E$1&gt;=COLUMN(A396),INDEX(INDIRECT("$B$3:$B$"&amp;$C$1),(ROW(D396)*$E$1)-($E$1-COLUMN(A398))),"")," ")</f>
        <v> </v>
      </c>
      <c r="E398" s="53" t="str">
        <f t="shared" si="397"/>
        <v/>
      </c>
      <c r="F398" s="53" t="str">
        <f t="shared" si="397"/>
        <v/>
      </c>
      <c r="G398" s="53" t="str">
        <f t="shared" si="397"/>
        <v/>
      </c>
      <c r="H398" s="53"/>
      <c r="I398" s="53"/>
      <c r="J398" s="53"/>
      <c r="K398" s="53"/>
      <c r="L398" s="53"/>
      <c r="M398" s="53"/>
      <c r="N398" s="53"/>
      <c r="O398" s="53"/>
      <c r="P398" s="53" t="str">
        <f t="shared" si="3"/>
        <v/>
      </c>
    </row>
    <row r="399" ht="14.25" customHeight="1">
      <c r="B399" s="49"/>
      <c r="D399" s="53" t="str">
        <f t="shared" ref="D399:G399" si="398">IFERROR(IF($E$1&gt;=COLUMN(A397),INDEX(INDIRECT("$B$3:$B$"&amp;$C$1),(ROW(D397)*$E$1)-($E$1-COLUMN(A399))),"")," ")</f>
        <v> </v>
      </c>
      <c r="E399" s="53" t="str">
        <f t="shared" si="398"/>
        <v/>
      </c>
      <c r="F399" s="53" t="str">
        <f t="shared" si="398"/>
        <v/>
      </c>
      <c r="G399" s="53" t="str">
        <f t="shared" si="398"/>
        <v/>
      </c>
      <c r="H399" s="53"/>
      <c r="I399" s="53"/>
      <c r="J399" s="53"/>
      <c r="K399" s="53"/>
      <c r="L399" s="53"/>
      <c r="M399" s="53"/>
      <c r="N399" s="53"/>
      <c r="O399" s="53"/>
      <c r="P399" s="53" t="str">
        <f t="shared" si="3"/>
        <v/>
      </c>
    </row>
    <row r="400" ht="14.25" customHeight="1">
      <c r="B400" s="49"/>
      <c r="D400" s="53" t="str">
        <f t="shared" ref="D400:G400" si="399">IFERROR(IF($E$1&gt;=COLUMN(A398),INDEX(INDIRECT("$B$3:$B$"&amp;$C$1),(ROW(D398)*$E$1)-($E$1-COLUMN(A400))),"")," ")</f>
        <v> </v>
      </c>
      <c r="E400" s="53" t="str">
        <f t="shared" si="399"/>
        <v/>
      </c>
      <c r="F400" s="53" t="str">
        <f t="shared" si="399"/>
        <v/>
      </c>
      <c r="G400" s="53" t="str">
        <f t="shared" si="399"/>
        <v/>
      </c>
      <c r="H400" s="53"/>
      <c r="I400" s="53"/>
      <c r="J400" s="53"/>
      <c r="K400" s="53"/>
      <c r="L400" s="53"/>
      <c r="M400" s="53"/>
      <c r="N400" s="53"/>
      <c r="O400" s="53"/>
      <c r="P400" s="53" t="str">
        <f t="shared" si="3"/>
        <v/>
      </c>
    </row>
    <row r="401" ht="14.25" customHeight="1">
      <c r="B401" s="49"/>
      <c r="D401" s="53" t="str">
        <f t="shared" ref="D401:G401" si="400">IFERROR(IF($E$1&gt;=COLUMN(A399),INDEX(INDIRECT("$B$3:$B$"&amp;$C$1),(ROW(D399)*$E$1)-($E$1-COLUMN(A401))),"")," ")</f>
        <v> </v>
      </c>
      <c r="E401" s="53" t="str">
        <f t="shared" si="400"/>
        <v/>
      </c>
      <c r="F401" s="53" t="str">
        <f t="shared" si="400"/>
        <v/>
      </c>
      <c r="G401" s="53" t="str">
        <f t="shared" si="400"/>
        <v/>
      </c>
      <c r="H401" s="53"/>
      <c r="I401" s="53"/>
      <c r="J401" s="53"/>
      <c r="K401" s="53"/>
      <c r="L401" s="53"/>
      <c r="M401" s="53"/>
      <c r="N401" s="53"/>
      <c r="O401" s="53"/>
      <c r="P401" s="53" t="str">
        <f t="shared" si="3"/>
        <v/>
      </c>
    </row>
    <row r="402" ht="14.25" customHeight="1">
      <c r="B402" s="49"/>
      <c r="D402" s="53" t="str">
        <f t="shared" ref="D402:G402" si="401">IFERROR(IF($E$1&gt;=COLUMN(A400),INDEX(INDIRECT("$B$3:$B$"&amp;$C$1),(ROW(D400)*$E$1)-($E$1-COLUMN(A402))),"")," ")</f>
        <v> </v>
      </c>
      <c r="E402" s="53" t="str">
        <f t="shared" si="401"/>
        <v/>
      </c>
      <c r="F402" s="53" t="str">
        <f t="shared" si="401"/>
        <v/>
      </c>
      <c r="G402" s="53" t="str">
        <f t="shared" si="401"/>
        <v/>
      </c>
      <c r="H402" s="53"/>
      <c r="I402" s="53"/>
      <c r="J402" s="53"/>
      <c r="K402" s="53"/>
      <c r="L402" s="53"/>
      <c r="M402" s="53"/>
      <c r="N402" s="53"/>
      <c r="O402" s="53"/>
      <c r="P402" s="53" t="str">
        <f t="shared" si="3"/>
        <v/>
      </c>
    </row>
    <row r="403" ht="14.25" customHeight="1">
      <c r="B403" s="49"/>
      <c r="D403" s="53" t="str">
        <f t="shared" ref="D403:G403" si="402">IFERROR(IF($E$1&gt;=COLUMN(A401),INDEX(INDIRECT("$B$3:$B$"&amp;$C$1),(ROW(D401)*$E$1)-($E$1-COLUMN(A403))),"")," ")</f>
        <v> </v>
      </c>
      <c r="E403" s="53" t="str">
        <f t="shared" si="402"/>
        <v/>
      </c>
      <c r="F403" s="53" t="str">
        <f t="shared" si="402"/>
        <v/>
      </c>
      <c r="G403" s="53" t="str">
        <f t="shared" si="402"/>
        <v/>
      </c>
      <c r="H403" s="53"/>
      <c r="I403" s="53"/>
      <c r="J403" s="53"/>
      <c r="K403" s="53"/>
      <c r="L403" s="53"/>
      <c r="M403" s="53"/>
      <c r="N403" s="53"/>
      <c r="O403" s="53"/>
      <c r="P403" s="53" t="str">
        <f t="shared" si="3"/>
        <v/>
      </c>
    </row>
    <row r="404" ht="14.25" customHeight="1">
      <c r="B404" s="49"/>
      <c r="D404" s="53" t="str">
        <f t="shared" ref="D404:G404" si="403">IFERROR(IF($E$1&gt;=COLUMN(A402),INDEX(INDIRECT("$B$3:$B$"&amp;$C$1),(ROW(D402)*$E$1)-($E$1-COLUMN(A404))),"")," ")</f>
        <v> </v>
      </c>
      <c r="E404" s="53" t="str">
        <f t="shared" si="403"/>
        <v/>
      </c>
      <c r="F404" s="53" t="str">
        <f t="shared" si="403"/>
        <v/>
      </c>
      <c r="G404" s="53" t="str">
        <f t="shared" si="403"/>
        <v/>
      </c>
      <c r="H404" s="53"/>
      <c r="I404" s="53"/>
      <c r="J404" s="53"/>
      <c r="K404" s="53"/>
      <c r="L404" s="53"/>
      <c r="M404" s="53"/>
      <c r="N404" s="53"/>
      <c r="O404" s="53"/>
      <c r="P404" s="53" t="str">
        <f t="shared" si="3"/>
        <v/>
      </c>
    </row>
    <row r="405" ht="14.25" customHeight="1">
      <c r="B405" s="49"/>
      <c r="D405" s="53" t="str">
        <f t="shared" ref="D405:G405" si="404">IFERROR(IF($E$1&gt;=COLUMN(A403),INDEX(INDIRECT("$B$3:$B$"&amp;$C$1),(ROW(D403)*$E$1)-($E$1-COLUMN(A405))),"")," ")</f>
        <v> </v>
      </c>
      <c r="E405" s="53" t="str">
        <f t="shared" si="404"/>
        <v/>
      </c>
      <c r="F405" s="53" t="str">
        <f t="shared" si="404"/>
        <v/>
      </c>
      <c r="G405" s="53" t="str">
        <f t="shared" si="404"/>
        <v/>
      </c>
      <c r="H405" s="53"/>
      <c r="I405" s="53"/>
      <c r="J405" s="53"/>
      <c r="K405" s="53"/>
      <c r="L405" s="53"/>
      <c r="M405" s="53"/>
      <c r="N405" s="53"/>
      <c r="O405" s="53"/>
      <c r="P405" s="53" t="str">
        <f t="shared" si="3"/>
        <v/>
      </c>
    </row>
    <row r="406" ht="14.25" customHeight="1">
      <c r="B406" s="49"/>
      <c r="D406" s="53" t="str">
        <f t="shared" ref="D406:G406" si="405">IFERROR(IF($E$1&gt;=COLUMN(A404),INDEX(INDIRECT("$B$3:$B$"&amp;$C$1),(ROW(D404)*$E$1)-($E$1-COLUMN(A406))),"")," ")</f>
        <v> </v>
      </c>
      <c r="E406" s="53" t="str">
        <f t="shared" si="405"/>
        <v/>
      </c>
      <c r="F406" s="53" t="str">
        <f t="shared" si="405"/>
        <v/>
      </c>
      <c r="G406" s="53" t="str">
        <f t="shared" si="405"/>
        <v/>
      </c>
      <c r="H406" s="53"/>
      <c r="I406" s="53"/>
      <c r="J406" s="53"/>
      <c r="K406" s="53"/>
      <c r="L406" s="53"/>
      <c r="M406" s="53"/>
      <c r="N406" s="53"/>
      <c r="O406" s="53"/>
      <c r="P406" s="53" t="str">
        <f t="shared" si="3"/>
        <v/>
      </c>
    </row>
    <row r="407" ht="14.25" customHeight="1">
      <c r="B407" s="49"/>
      <c r="D407" s="53" t="str">
        <f t="shared" ref="D407:G407" si="406">IFERROR(IF($E$1&gt;=COLUMN(A405),INDEX(INDIRECT("$B$3:$B$"&amp;$C$1),(ROW(D405)*$E$1)-($E$1-COLUMN(A407))),"")," ")</f>
        <v> </v>
      </c>
      <c r="E407" s="53" t="str">
        <f t="shared" si="406"/>
        <v/>
      </c>
      <c r="F407" s="53" t="str">
        <f t="shared" si="406"/>
        <v/>
      </c>
      <c r="G407" s="53" t="str">
        <f t="shared" si="406"/>
        <v/>
      </c>
      <c r="H407" s="53"/>
      <c r="I407" s="53"/>
      <c r="J407" s="53"/>
      <c r="K407" s="53"/>
      <c r="L407" s="53"/>
      <c r="M407" s="53"/>
      <c r="N407" s="53"/>
      <c r="O407" s="53"/>
      <c r="P407" s="53" t="str">
        <f t="shared" si="3"/>
        <v/>
      </c>
    </row>
    <row r="408" ht="14.25" customHeight="1">
      <c r="B408" s="49"/>
      <c r="D408" s="53" t="str">
        <f t="shared" ref="D408:G408" si="407">IFERROR(IF($E$1&gt;=COLUMN(A406),INDEX(INDIRECT("$B$3:$B$"&amp;$C$1),(ROW(D406)*$E$1)-($E$1-COLUMN(A408))),"")," ")</f>
        <v> </v>
      </c>
      <c r="E408" s="53" t="str">
        <f t="shared" si="407"/>
        <v/>
      </c>
      <c r="F408" s="53" t="str">
        <f t="shared" si="407"/>
        <v/>
      </c>
      <c r="G408" s="53" t="str">
        <f t="shared" si="407"/>
        <v/>
      </c>
      <c r="H408" s="53"/>
      <c r="I408" s="53"/>
      <c r="J408" s="53"/>
      <c r="K408" s="53"/>
      <c r="L408" s="53"/>
      <c r="M408" s="53"/>
      <c r="N408" s="53"/>
      <c r="O408" s="53"/>
      <c r="P408" s="53" t="str">
        <f t="shared" si="3"/>
        <v/>
      </c>
    </row>
    <row r="409" ht="14.25" customHeight="1">
      <c r="B409" s="49"/>
      <c r="D409" s="53" t="str">
        <f t="shared" ref="D409:G409" si="408">IFERROR(IF($E$1&gt;=COLUMN(A407),INDEX(INDIRECT("$B$3:$B$"&amp;$C$1),(ROW(D407)*$E$1)-($E$1-COLUMN(A409))),"")," ")</f>
        <v> </v>
      </c>
      <c r="E409" s="53" t="str">
        <f t="shared" si="408"/>
        <v/>
      </c>
      <c r="F409" s="53" t="str">
        <f t="shared" si="408"/>
        <v/>
      </c>
      <c r="G409" s="53" t="str">
        <f t="shared" si="408"/>
        <v/>
      </c>
      <c r="H409" s="53"/>
      <c r="I409" s="53"/>
      <c r="J409" s="53"/>
      <c r="K409" s="53"/>
      <c r="L409" s="53"/>
      <c r="M409" s="53"/>
      <c r="N409" s="53"/>
      <c r="O409" s="53"/>
      <c r="P409" s="53" t="str">
        <f t="shared" si="3"/>
        <v/>
      </c>
    </row>
    <row r="410" ht="14.25" customHeight="1">
      <c r="B410" s="49"/>
      <c r="D410" s="53" t="str">
        <f t="shared" ref="D410:G410" si="409">IFERROR(IF($E$1&gt;=COLUMN(A408),INDEX(INDIRECT("$B$3:$B$"&amp;$C$1),(ROW(D408)*$E$1)-($E$1-COLUMN(A410))),"")," ")</f>
        <v> </v>
      </c>
      <c r="E410" s="53" t="str">
        <f t="shared" si="409"/>
        <v/>
      </c>
      <c r="F410" s="53" t="str">
        <f t="shared" si="409"/>
        <v/>
      </c>
      <c r="G410" s="53" t="str">
        <f t="shared" si="409"/>
        <v/>
      </c>
      <c r="H410" s="53"/>
      <c r="I410" s="53"/>
      <c r="J410" s="53"/>
      <c r="K410" s="53"/>
      <c r="L410" s="53"/>
      <c r="M410" s="53"/>
      <c r="N410" s="53"/>
      <c r="O410" s="53"/>
      <c r="P410" s="53" t="str">
        <f t="shared" si="3"/>
        <v/>
      </c>
    </row>
    <row r="411" ht="14.25" customHeight="1">
      <c r="B411" s="49"/>
      <c r="D411" s="53" t="str">
        <f t="shared" ref="D411:G411" si="410">IFERROR(IF($E$1&gt;=COLUMN(A409),INDEX(INDIRECT("$B$3:$B$"&amp;$C$1),(ROW(D409)*$E$1)-($E$1-COLUMN(A411))),"")," ")</f>
        <v> </v>
      </c>
      <c r="E411" s="53" t="str">
        <f t="shared" si="410"/>
        <v/>
      </c>
      <c r="F411" s="53" t="str">
        <f t="shared" si="410"/>
        <v/>
      </c>
      <c r="G411" s="53" t="str">
        <f t="shared" si="410"/>
        <v/>
      </c>
      <c r="H411" s="53"/>
      <c r="I411" s="53"/>
      <c r="J411" s="53"/>
      <c r="K411" s="53"/>
      <c r="L411" s="53"/>
      <c r="M411" s="53"/>
      <c r="N411" s="53"/>
      <c r="O411" s="53"/>
      <c r="P411" s="53" t="str">
        <f t="shared" si="3"/>
        <v/>
      </c>
    </row>
    <row r="412" ht="14.25" customHeight="1">
      <c r="B412" s="49"/>
      <c r="D412" s="53" t="str">
        <f t="shared" ref="D412:G412" si="411">IFERROR(IF($E$1&gt;=COLUMN(A410),INDEX(INDIRECT("$B$3:$B$"&amp;$C$1),(ROW(D410)*$E$1)-($E$1-COLUMN(A412))),"")," ")</f>
        <v> </v>
      </c>
      <c r="E412" s="53" t="str">
        <f t="shared" si="411"/>
        <v/>
      </c>
      <c r="F412" s="53" t="str">
        <f t="shared" si="411"/>
        <v/>
      </c>
      <c r="G412" s="53" t="str">
        <f t="shared" si="411"/>
        <v/>
      </c>
      <c r="H412" s="53"/>
      <c r="I412" s="53"/>
      <c r="J412" s="53"/>
      <c r="K412" s="53"/>
      <c r="L412" s="53"/>
      <c r="M412" s="53"/>
      <c r="N412" s="53"/>
      <c r="O412" s="53"/>
      <c r="P412" s="53" t="str">
        <f t="shared" si="3"/>
        <v/>
      </c>
    </row>
    <row r="413" ht="14.25" customHeight="1">
      <c r="B413" s="49"/>
      <c r="D413" s="53" t="str">
        <f t="shared" ref="D413:G413" si="412">IFERROR(IF($E$1&gt;=COLUMN(A411),INDEX(INDIRECT("$B$3:$B$"&amp;$C$1),(ROW(D411)*$E$1)-($E$1-COLUMN(A413))),"")," ")</f>
        <v> </v>
      </c>
      <c r="E413" s="53" t="str">
        <f t="shared" si="412"/>
        <v/>
      </c>
      <c r="F413" s="53" t="str">
        <f t="shared" si="412"/>
        <v/>
      </c>
      <c r="G413" s="53" t="str">
        <f t="shared" si="412"/>
        <v/>
      </c>
      <c r="H413" s="53"/>
      <c r="I413" s="53"/>
      <c r="J413" s="53"/>
      <c r="K413" s="53"/>
      <c r="L413" s="53"/>
      <c r="M413" s="53"/>
      <c r="N413" s="53"/>
      <c r="O413" s="53"/>
      <c r="P413" s="53" t="str">
        <f t="shared" si="3"/>
        <v/>
      </c>
    </row>
    <row r="414" ht="14.25" customHeight="1">
      <c r="B414" s="49"/>
      <c r="D414" s="53" t="str">
        <f t="shared" ref="D414:G414" si="413">IFERROR(IF($E$1&gt;=COLUMN(A412),INDEX(INDIRECT("$B$3:$B$"&amp;$C$1),(ROW(D412)*$E$1)-($E$1-COLUMN(A414))),"")," ")</f>
        <v> </v>
      </c>
      <c r="E414" s="53" t="str">
        <f t="shared" si="413"/>
        <v/>
      </c>
      <c r="F414" s="53" t="str">
        <f t="shared" si="413"/>
        <v/>
      </c>
      <c r="G414" s="53" t="str">
        <f t="shared" si="413"/>
        <v/>
      </c>
      <c r="H414" s="53"/>
      <c r="I414" s="53"/>
      <c r="J414" s="53"/>
      <c r="K414" s="53"/>
      <c r="L414" s="53"/>
      <c r="M414" s="53"/>
      <c r="N414" s="53"/>
      <c r="O414" s="53"/>
      <c r="P414" s="53" t="str">
        <f t="shared" si="3"/>
        <v/>
      </c>
    </row>
    <row r="415" ht="14.25" customHeight="1">
      <c r="B415" s="49"/>
      <c r="D415" s="53" t="str">
        <f t="shared" ref="D415:G415" si="414">IFERROR(IF($E$1&gt;=COLUMN(A413),INDEX(INDIRECT("$B$3:$B$"&amp;$C$1),(ROW(D413)*$E$1)-($E$1-COLUMN(A415))),"")," ")</f>
        <v> </v>
      </c>
      <c r="E415" s="53" t="str">
        <f t="shared" si="414"/>
        <v/>
      </c>
      <c r="F415" s="53" t="str">
        <f t="shared" si="414"/>
        <v/>
      </c>
      <c r="G415" s="53" t="str">
        <f t="shared" si="414"/>
        <v/>
      </c>
      <c r="H415" s="53"/>
      <c r="I415" s="53"/>
      <c r="J415" s="53"/>
      <c r="K415" s="53"/>
      <c r="L415" s="53"/>
      <c r="M415" s="53"/>
      <c r="N415" s="53"/>
      <c r="O415" s="53"/>
      <c r="P415" s="53" t="str">
        <f t="shared" si="3"/>
        <v/>
      </c>
    </row>
    <row r="416" ht="14.25" customHeight="1">
      <c r="B416" s="49"/>
      <c r="D416" s="53" t="str">
        <f t="shared" ref="D416:G416" si="415">IFERROR(IF($E$1&gt;=COLUMN(A414),INDEX(INDIRECT("$B$3:$B$"&amp;$C$1),(ROW(D414)*$E$1)-($E$1-COLUMN(A416))),"")," ")</f>
        <v> </v>
      </c>
      <c r="E416" s="53" t="str">
        <f t="shared" si="415"/>
        <v/>
      </c>
      <c r="F416" s="53" t="str">
        <f t="shared" si="415"/>
        <v/>
      </c>
      <c r="G416" s="53" t="str">
        <f t="shared" si="415"/>
        <v/>
      </c>
      <c r="H416" s="53"/>
      <c r="I416" s="53"/>
      <c r="J416" s="53"/>
      <c r="K416" s="53"/>
      <c r="L416" s="53"/>
      <c r="M416" s="53"/>
      <c r="N416" s="53"/>
      <c r="O416" s="53"/>
      <c r="P416" s="53" t="str">
        <f t="shared" si="3"/>
        <v/>
      </c>
    </row>
    <row r="417" ht="14.25" customHeight="1">
      <c r="B417" s="49"/>
      <c r="D417" s="53" t="str">
        <f t="shared" ref="D417:G417" si="416">IFERROR(IF($E$1&gt;=COLUMN(A415),INDEX(INDIRECT("$B$3:$B$"&amp;$C$1),(ROW(D415)*$E$1)-($E$1-COLUMN(A417))),"")," ")</f>
        <v> </v>
      </c>
      <c r="E417" s="53" t="str">
        <f t="shared" si="416"/>
        <v/>
      </c>
      <c r="F417" s="53" t="str">
        <f t="shared" si="416"/>
        <v/>
      </c>
      <c r="G417" s="53" t="str">
        <f t="shared" si="416"/>
        <v/>
      </c>
      <c r="H417" s="53"/>
      <c r="I417" s="53"/>
      <c r="J417" s="53"/>
      <c r="K417" s="53"/>
      <c r="L417" s="53"/>
      <c r="M417" s="53"/>
      <c r="N417" s="53"/>
      <c r="O417" s="53"/>
      <c r="P417" s="53" t="str">
        <f t="shared" si="3"/>
        <v/>
      </c>
    </row>
    <row r="418" ht="14.25" customHeight="1">
      <c r="B418" s="49"/>
      <c r="D418" s="53" t="str">
        <f t="shared" ref="D418:G418" si="417">IFERROR(IF($E$1&gt;=COLUMN(A416),INDEX(INDIRECT("$B$3:$B$"&amp;$C$1),(ROW(D416)*$E$1)-($E$1-COLUMN(A418))),"")," ")</f>
        <v> </v>
      </c>
      <c r="E418" s="53" t="str">
        <f t="shared" si="417"/>
        <v/>
      </c>
      <c r="F418" s="53" t="str">
        <f t="shared" si="417"/>
        <v/>
      </c>
      <c r="G418" s="53" t="str">
        <f t="shared" si="417"/>
        <v/>
      </c>
      <c r="H418" s="53"/>
      <c r="I418" s="53"/>
      <c r="J418" s="53"/>
      <c r="K418" s="53"/>
      <c r="L418" s="53"/>
      <c r="M418" s="53"/>
      <c r="N418" s="53"/>
      <c r="O418" s="53"/>
      <c r="P418" s="53" t="str">
        <f t="shared" si="3"/>
        <v/>
      </c>
    </row>
    <row r="419" ht="14.25" customHeight="1">
      <c r="B419" s="49"/>
      <c r="D419" s="53" t="str">
        <f t="shared" ref="D419:G419" si="418">IFERROR(IF($E$1&gt;=COLUMN(A417),INDEX(INDIRECT("$B$3:$B$"&amp;$C$1),(ROW(D417)*$E$1)-($E$1-COLUMN(A419))),"")," ")</f>
        <v> </v>
      </c>
      <c r="E419" s="53" t="str">
        <f t="shared" si="418"/>
        <v/>
      </c>
      <c r="F419" s="53" t="str">
        <f t="shared" si="418"/>
        <v/>
      </c>
      <c r="G419" s="53" t="str">
        <f t="shared" si="418"/>
        <v/>
      </c>
      <c r="H419" s="53"/>
      <c r="I419" s="53"/>
      <c r="J419" s="53"/>
      <c r="K419" s="53"/>
      <c r="L419" s="53"/>
      <c r="M419" s="53"/>
      <c r="N419" s="53"/>
      <c r="O419" s="53"/>
      <c r="P419" s="53" t="str">
        <f t="shared" si="3"/>
        <v/>
      </c>
    </row>
    <row r="420" ht="14.25" customHeight="1">
      <c r="B420" s="49"/>
      <c r="D420" s="53" t="str">
        <f t="shared" ref="D420:G420" si="419">IFERROR(IF($E$1&gt;=COLUMN(A418),INDEX(INDIRECT("$B$3:$B$"&amp;$C$1),(ROW(D418)*$E$1)-($E$1-COLUMN(A420))),"")," ")</f>
        <v> </v>
      </c>
      <c r="E420" s="53" t="str">
        <f t="shared" si="419"/>
        <v/>
      </c>
      <c r="F420" s="53" t="str">
        <f t="shared" si="419"/>
        <v/>
      </c>
      <c r="G420" s="53" t="str">
        <f t="shared" si="419"/>
        <v/>
      </c>
      <c r="H420" s="53"/>
      <c r="I420" s="53"/>
      <c r="J420" s="53"/>
      <c r="K420" s="53"/>
      <c r="L420" s="53"/>
      <c r="M420" s="53"/>
      <c r="N420" s="53"/>
      <c r="O420" s="53"/>
      <c r="P420" s="53" t="str">
        <f t="shared" si="3"/>
        <v/>
      </c>
    </row>
    <row r="421" ht="14.25" customHeight="1">
      <c r="B421" s="49"/>
      <c r="D421" s="53" t="str">
        <f t="shared" ref="D421:G421" si="420">IFERROR(IF($E$1&gt;=COLUMN(A419),INDEX(INDIRECT("$B$3:$B$"&amp;$C$1),(ROW(D419)*$E$1)-($E$1-COLUMN(A421))),"")," ")</f>
        <v> </v>
      </c>
      <c r="E421" s="53" t="str">
        <f t="shared" si="420"/>
        <v/>
      </c>
      <c r="F421" s="53" t="str">
        <f t="shared" si="420"/>
        <v/>
      </c>
      <c r="G421" s="53" t="str">
        <f t="shared" si="420"/>
        <v/>
      </c>
      <c r="H421" s="53"/>
      <c r="I421" s="53"/>
      <c r="J421" s="53"/>
      <c r="K421" s="53"/>
      <c r="L421" s="53"/>
      <c r="M421" s="53"/>
      <c r="N421" s="53"/>
      <c r="O421" s="53"/>
      <c r="P421" s="53" t="str">
        <f t="shared" si="3"/>
        <v/>
      </c>
    </row>
    <row r="422" ht="14.25" customHeight="1">
      <c r="B422" s="49"/>
      <c r="D422" s="53" t="str">
        <f t="shared" ref="D422:G422" si="421">IFERROR(IF($E$1&gt;=COLUMN(A420),INDEX(INDIRECT("$B$3:$B$"&amp;$C$1),(ROW(D420)*$E$1)-($E$1-COLUMN(A422))),"")," ")</f>
        <v> </v>
      </c>
      <c r="E422" s="53" t="str">
        <f t="shared" si="421"/>
        <v/>
      </c>
      <c r="F422" s="53" t="str">
        <f t="shared" si="421"/>
        <v/>
      </c>
      <c r="G422" s="53" t="str">
        <f t="shared" si="421"/>
        <v/>
      </c>
      <c r="H422" s="53"/>
      <c r="I422" s="53"/>
      <c r="J422" s="53"/>
      <c r="K422" s="53"/>
      <c r="L422" s="53"/>
      <c r="M422" s="53"/>
      <c r="N422" s="53"/>
      <c r="O422" s="53"/>
      <c r="P422" s="53" t="str">
        <f t="shared" si="3"/>
        <v/>
      </c>
    </row>
    <row r="423" ht="14.25" customHeight="1">
      <c r="B423" s="49"/>
      <c r="D423" s="53" t="str">
        <f t="shared" ref="D423:G423" si="422">IFERROR(IF($E$1&gt;=COLUMN(A421),INDEX(INDIRECT("$B$3:$B$"&amp;$C$1),(ROW(D421)*$E$1)-($E$1-COLUMN(A423))),"")," ")</f>
        <v> </v>
      </c>
      <c r="E423" s="53" t="str">
        <f t="shared" si="422"/>
        <v/>
      </c>
      <c r="F423" s="53" t="str">
        <f t="shared" si="422"/>
        <v/>
      </c>
      <c r="G423" s="53" t="str">
        <f t="shared" si="422"/>
        <v/>
      </c>
      <c r="H423" s="53"/>
      <c r="I423" s="53"/>
      <c r="J423" s="53"/>
      <c r="K423" s="53"/>
      <c r="L423" s="53"/>
      <c r="M423" s="53"/>
      <c r="N423" s="53"/>
      <c r="O423" s="53"/>
      <c r="P423" s="53" t="str">
        <f t="shared" si="3"/>
        <v/>
      </c>
    </row>
    <row r="424" ht="14.25" customHeight="1">
      <c r="B424" s="49"/>
      <c r="D424" s="53" t="str">
        <f t="shared" ref="D424:G424" si="423">IFERROR(IF($E$1&gt;=COLUMN(A422),INDEX(INDIRECT("$B$3:$B$"&amp;$C$1),(ROW(D422)*$E$1)-($E$1-COLUMN(A424))),"")," ")</f>
        <v> </v>
      </c>
      <c r="E424" s="53" t="str">
        <f t="shared" si="423"/>
        <v/>
      </c>
      <c r="F424" s="53" t="str">
        <f t="shared" si="423"/>
        <v/>
      </c>
      <c r="G424" s="53" t="str">
        <f t="shared" si="423"/>
        <v/>
      </c>
      <c r="H424" s="53"/>
      <c r="I424" s="53"/>
      <c r="J424" s="53"/>
      <c r="K424" s="53"/>
      <c r="L424" s="53"/>
      <c r="M424" s="53"/>
      <c r="N424" s="53"/>
      <c r="O424" s="53"/>
      <c r="P424" s="53" t="str">
        <f t="shared" si="3"/>
        <v/>
      </c>
    </row>
    <row r="425" ht="14.25" customHeight="1">
      <c r="B425" s="49"/>
      <c r="D425" s="53" t="str">
        <f t="shared" ref="D425:G425" si="424">IFERROR(IF($E$1&gt;=COLUMN(A423),INDEX(INDIRECT("$B$3:$B$"&amp;$C$1),(ROW(D423)*$E$1)-($E$1-COLUMN(A425))),"")," ")</f>
        <v> </v>
      </c>
      <c r="E425" s="53" t="str">
        <f t="shared" si="424"/>
        <v/>
      </c>
      <c r="F425" s="53" t="str">
        <f t="shared" si="424"/>
        <v/>
      </c>
      <c r="G425" s="53" t="str">
        <f t="shared" si="424"/>
        <v/>
      </c>
      <c r="H425" s="53"/>
      <c r="I425" s="53"/>
      <c r="J425" s="53"/>
      <c r="K425" s="53"/>
      <c r="L425" s="53"/>
      <c r="M425" s="53"/>
      <c r="N425" s="53"/>
      <c r="O425" s="53"/>
      <c r="P425" s="53" t="str">
        <f t="shared" si="3"/>
        <v/>
      </c>
    </row>
    <row r="426" ht="14.25" customHeight="1">
      <c r="B426" s="49"/>
      <c r="D426" s="53" t="str">
        <f t="shared" ref="D426:G426" si="425">IFERROR(IF($E$1&gt;=COLUMN(A424),INDEX(INDIRECT("$B$3:$B$"&amp;$C$1),(ROW(D424)*$E$1)-($E$1-COLUMN(A426))),"")," ")</f>
        <v> </v>
      </c>
      <c r="E426" s="53" t="str">
        <f t="shared" si="425"/>
        <v/>
      </c>
      <c r="F426" s="53" t="str">
        <f t="shared" si="425"/>
        <v/>
      </c>
      <c r="G426" s="53" t="str">
        <f t="shared" si="425"/>
        <v/>
      </c>
      <c r="H426" s="53"/>
      <c r="I426" s="53"/>
      <c r="J426" s="53"/>
      <c r="K426" s="53"/>
      <c r="L426" s="53"/>
      <c r="M426" s="53"/>
      <c r="N426" s="53"/>
      <c r="O426" s="53"/>
      <c r="P426" s="53" t="str">
        <f t="shared" si="3"/>
        <v/>
      </c>
    </row>
    <row r="427" ht="14.25" customHeight="1">
      <c r="B427" s="49"/>
      <c r="D427" s="53" t="str">
        <f t="shared" ref="D427:G427" si="426">IFERROR(IF($E$1&gt;=COLUMN(A425),INDEX(INDIRECT("$B$3:$B$"&amp;$C$1),(ROW(D425)*$E$1)-($E$1-COLUMN(A427))),"")," ")</f>
        <v> </v>
      </c>
      <c r="E427" s="53" t="str">
        <f t="shared" si="426"/>
        <v/>
      </c>
      <c r="F427" s="53" t="str">
        <f t="shared" si="426"/>
        <v/>
      </c>
      <c r="G427" s="53" t="str">
        <f t="shared" si="426"/>
        <v/>
      </c>
      <c r="H427" s="53"/>
      <c r="I427" s="53"/>
      <c r="J427" s="53"/>
      <c r="K427" s="53"/>
      <c r="L427" s="53"/>
      <c r="M427" s="53"/>
      <c r="N427" s="53"/>
      <c r="O427" s="53"/>
      <c r="P427" s="53" t="str">
        <f t="shared" si="3"/>
        <v/>
      </c>
    </row>
    <row r="428" ht="14.25" customHeight="1">
      <c r="B428" s="49"/>
      <c r="D428" s="53" t="str">
        <f t="shared" ref="D428:G428" si="427">IFERROR(IF($E$1&gt;=COLUMN(A426),INDEX(INDIRECT("$B$3:$B$"&amp;$C$1),(ROW(D426)*$E$1)-($E$1-COLUMN(A428))),"")," ")</f>
        <v> </v>
      </c>
      <c r="E428" s="53" t="str">
        <f t="shared" si="427"/>
        <v/>
      </c>
      <c r="F428" s="53" t="str">
        <f t="shared" si="427"/>
        <v/>
      </c>
      <c r="G428" s="53" t="str">
        <f t="shared" si="427"/>
        <v/>
      </c>
      <c r="H428" s="53"/>
      <c r="I428" s="53"/>
      <c r="J428" s="53"/>
      <c r="K428" s="53"/>
      <c r="L428" s="53"/>
      <c r="M428" s="53"/>
      <c r="N428" s="53"/>
      <c r="O428" s="53"/>
      <c r="P428" s="53" t="str">
        <f t="shared" si="3"/>
        <v/>
      </c>
    </row>
    <row r="429" ht="14.25" customHeight="1">
      <c r="B429" s="49"/>
      <c r="D429" s="53" t="str">
        <f t="shared" ref="D429:G429" si="428">IFERROR(IF($E$1&gt;=COLUMN(A427),INDEX(INDIRECT("$B$3:$B$"&amp;$C$1),(ROW(D427)*$E$1)-($E$1-COLUMN(A429))),"")," ")</f>
        <v> </v>
      </c>
      <c r="E429" s="53" t="str">
        <f t="shared" si="428"/>
        <v/>
      </c>
      <c r="F429" s="53" t="str">
        <f t="shared" si="428"/>
        <v/>
      </c>
      <c r="G429" s="53" t="str">
        <f t="shared" si="428"/>
        <v/>
      </c>
      <c r="H429" s="53"/>
      <c r="I429" s="53"/>
      <c r="J429" s="53"/>
      <c r="K429" s="53"/>
      <c r="L429" s="53"/>
      <c r="M429" s="53"/>
      <c r="N429" s="53"/>
      <c r="O429" s="53"/>
      <c r="P429" s="53" t="str">
        <f t="shared" si="3"/>
        <v/>
      </c>
    </row>
    <row r="430" ht="14.25" customHeight="1">
      <c r="B430" s="49"/>
      <c r="D430" s="53" t="str">
        <f t="shared" ref="D430:G430" si="429">IFERROR(IF($E$1&gt;=COLUMN(A428),INDEX(INDIRECT("$B$3:$B$"&amp;$C$1),(ROW(D428)*$E$1)-($E$1-COLUMN(A430))),"")," ")</f>
        <v> </v>
      </c>
      <c r="E430" s="53" t="str">
        <f t="shared" si="429"/>
        <v/>
      </c>
      <c r="F430" s="53" t="str">
        <f t="shared" si="429"/>
        <v/>
      </c>
      <c r="G430" s="53" t="str">
        <f t="shared" si="429"/>
        <v/>
      </c>
      <c r="H430" s="53"/>
      <c r="I430" s="53"/>
      <c r="J430" s="53"/>
      <c r="K430" s="53"/>
      <c r="L430" s="53"/>
      <c r="M430" s="53"/>
      <c r="N430" s="53"/>
      <c r="O430" s="53"/>
      <c r="P430" s="53" t="str">
        <f t="shared" si="3"/>
        <v/>
      </c>
    </row>
    <row r="431" ht="14.25" customHeight="1">
      <c r="B431" s="49"/>
      <c r="D431" s="53" t="str">
        <f t="shared" ref="D431:G431" si="430">IFERROR(IF($E$1&gt;=COLUMN(A429),INDEX(INDIRECT("$B$3:$B$"&amp;$C$1),(ROW(D429)*$E$1)-($E$1-COLUMN(A431))),"")," ")</f>
        <v> </v>
      </c>
      <c r="E431" s="53" t="str">
        <f t="shared" si="430"/>
        <v/>
      </c>
      <c r="F431" s="53" t="str">
        <f t="shared" si="430"/>
        <v/>
      </c>
      <c r="G431" s="53" t="str">
        <f t="shared" si="430"/>
        <v/>
      </c>
      <c r="H431" s="53"/>
      <c r="I431" s="53"/>
      <c r="J431" s="53"/>
      <c r="K431" s="53"/>
      <c r="L431" s="53"/>
      <c r="M431" s="53"/>
      <c r="N431" s="53"/>
      <c r="O431" s="53"/>
      <c r="P431" s="53" t="str">
        <f t="shared" si="3"/>
        <v/>
      </c>
    </row>
    <row r="432" ht="14.25" customHeight="1">
      <c r="B432" s="49"/>
      <c r="D432" s="53" t="str">
        <f t="shared" ref="D432:G432" si="431">IFERROR(IF($E$1&gt;=COLUMN(A430),INDEX(INDIRECT("$B$3:$B$"&amp;$C$1),(ROW(D430)*$E$1)-($E$1-COLUMN(A432))),"")," ")</f>
        <v> </v>
      </c>
      <c r="E432" s="53" t="str">
        <f t="shared" si="431"/>
        <v/>
      </c>
      <c r="F432" s="53" t="str">
        <f t="shared" si="431"/>
        <v/>
      </c>
      <c r="G432" s="53" t="str">
        <f t="shared" si="431"/>
        <v/>
      </c>
      <c r="H432" s="53"/>
      <c r="I432" s="53"/>
      <c r="J432" s="53"/>
      <c r="K432" s="53"/>
      <c r="L432" s="53"/>
      <c r="M432" s="53"/>
      <c r="N432" s="53"/>
      <c r="O432" s="53"/>
      <c r="P432" s="53" t="str">
        <f t="shared" si="3"/>
        <v/>
      </c>
    </row>
    <row r="433" ht="14.25" customHeight="1">
      <c r="B433" s="49"/>
      <c r="D433" s="53" t="str">
        <f t="shared" ref="D433:G433" si="432">IFERROR(IF($E$1&gt;=COLUMN(A431),INDEX(INDIRECT("$B$3:$B$"&amp;$C$1),(ROW(D431)*$E$1)-($E$1-COLUMN(A433))),"")," ")</f>
        <v> </v>
      </c>
      <c r="E433" s="53" t="str">
        <f t="shared" si="432"/>
        <v/>
      </c>
      <c r="F433" s="53" t="str">
        <f t="shared" si="432"/>
        <v/>
      </c>
      <c r="G433" s="53" t="str">
        <f t="shared" si="432"/>
        <v/>
      </c>
      <c r="H433" s="53"/>
      <c r="I433" s="53"/>
      <c r="J433" s="53"/>
      <c r="K433" s="53"/>
      <c r="L433" s="53"/>
      <c r="M433" s="53"/>
      <c r="N433" s="53"/>
      <c r="O433" s="53"/>
      <c r="P433" s="53" t="str">
        <f t="shared" si="3"/>
        <v/>
      </c>
    </row>
    <row r="434" ht="14.25" customHeight="1">
      <c r="B434" s="49"/>
      <c r="D434" s="53" t="str">
        <f t="shared" ref="D434:G434" si="433">IFERROR(IF($E$1&gt;=COLUMN(A432),INDEX(INDIRECT("$B$3:$B$"&amp;$C$1),(ROW(D432)*$E$1)-($E$1-COLUMN(A434))),"")," ")</f>
        <v> </v>
      </c>
      <c r="E434" s="53" t="str">
        <f t="shared" si="433"/>
        <v/>
      </c>
      <c r="F434" s="53" t="str">
        <f t="shared" si="433"/>
        <v/>
      </c>
      <c r="G434" s="53" t="str">
        <f t="shared" si="433"/>
        <v/>
      </c>
      <c r="H434" s="53"/>
      <c r="I434" s="53"/>
      <c r="J434" s="53"/>
      <c r="K434" s="53"/>
      <c r="L434" s="53"/>
      <c r="M434" s="53"/>
      <c r="N434" s="53"/>
      <c r="O434" s="53"/>
      <c r="P434" s="53" t="str">
        <f t="shared" si="3"/>
        <v/>
      </c>
    </row>
    <row r="435" ht="14.25" customHeight="1">
      <c r="B435" s="49"/>
      <c r="D435" s="53" t="str">
        <f t="shared" ref="D435:G435" si="434">IFERROR(IF($E$1&gt;=COLUMN(A433),INDEX(INDIRECT("$B$3:$B$"&amp;$C$1),(ROW(D433)*$E$1)-($E$1-COLUMN(A435))),"")," ")</f>
        <v> </v>
      </c>
      <c r="E435" s="53" t="str">
        <f t="shared" si="434"/>
        <v/>
      </c>
      <c r="F435" s="53" t="str">
        <f t="shared" si="434"/>
        <v/>
      </c>
      <c r="G435" s="53" t="str">
        <f t="shared" si="434"/>
        <v/>
      </c>
      <c r="H435" s="53"/>
      <c r="I435" s="53"/>
      <c r="J435" s="53"/>
      <c r="K435" s="53"/>
      <c r="L435" s="53"/>
      <c r="M435" s="53"/>
      <c r="N435" s="53"/>
      <c r="O435" s="53"/>
      <c r="P435" s="53" t="str">
        <f t="shared" si="3"/>
        <v/>
      </c>
    </row>
    <row r="436" ht="14.25" customHeight="1">
      <c r="B436" s="49"/>
      <c r="D436" s="53" t="str">
        <f t="shared" ref="D436:G436" si="435">IFERROR(IF($E$1&gt;=COLUMN(A434),INDEX(INDIRECT("$B$3:$B$"&amp;$C$1),(ROW(D434)*$E$1)-($E$1-COLUMN(A436))),"")," ")</f>
        <v> </v>
      </c>
      <c r="E436" s="53" t="str">
        <f t="shared" si="435"/>
        <v/>
      </c>
      <c r="F436" s="53" t="str">
        <f t="shared" si="435"/>
        <v/>
      </c>
      <c r="G436" s="53" t="str">
        <f t="shared" si="435"/>
        <v/>
      </c>
      <c r="H436" s="53"/>
      <c r="I436" s="53"/>
      <c r="J436" s="53"/>
      <c r="K436" s="53"/>
      <c r="L436" s="53"/>
      <c r="M436" s="53"/>
      <c r="N436" s="53"/>
      <c r="O436" s="53"/>
      <c r="P436" s="53" t="str">
        <f t="shared" si="3"/>
        <v/>
      </c>
    </row>
    <row r="437" ht="14.25" customHeight="1">
      <c r="B437" s="49"/>
      <c r="D437" s="53" t="str">
        <f t="shared" ref="D437:G437" si="436">IFERROR(IF($E$1&gt;=COLUMN(A435),INDEX(INDIRECT("$B$3:$B$"&amp;$C$1),(ROW(D435)*$E$1)-($E$1-COLUMN(A437))),"")," ")</f>
        <v> </v>
      </c>
      <c r="E437" s="53" t="str">
        <f t="shared" si="436"/>
        <v/>
      </c>
      <c r="F437" s="53" t="str">
        <f t="shared" si="436"/>
        <v/>
      </c>
      <c r="G437" s="53" t="str">
        <f t="shared" si="436"/>
        <v/>
      </c>
      <c r="H437" s="53"/>
      <c r="I437" s="53"/>
      <c r="J437" s="53"/>
      <c r="K437" s="53"/>
      <c r="L437" s="53"/>
      <c r="M437" s="53"/>
      <c r="N437" s="53"/>
      <c r="O437" s="53"/>
      <c r="P437" s="53" t="str">
        <f t="shared" si="3"/>
        <v/>
      </c>
    </row>
    <row r="438" ht="14.25" customHeight="1">
      <c r="B438" s="49"/>
      <c r="D438" s="53" t="str">
        <f t="shared" ref="D438:G438" si="437">IFERROR(IF($E$1&gt;=COLUMN(A436),INDEX(INDIRECT("$B$3:$B$"&amp;$C$1),(ROW(D436)*$E$1)-($E$1-COLUMN(A438))),"")," ")</f>
        <v> </v>
      </c>
      <c r="E438" s="53" t="str">
        <f t="shared" si="437"/>
        <v/>
      </c>
      <c r="F438" s="53" t="str">
        <f t="shared" si="437"/>
        <v/>
      </c>
      <c r="G438" s="53" t="str">
        <f t="shared" si="437"/>
        <v/>
      </c>
      <c r="H438" s="53"/>
      <c r="I438" s="53"/>
      <c r="J438" s="53"/>
      <c r="K438" s="53"/>
      <c r="L438" s="53"/>
      <c r="M438" s="53"/>
      <c r="N438" s="53"/>
      <c r="O438" s="53"/>
      <c r="P438" s="53" t="str">
        <f t="shared" si="3"/>
        <v/>
      </c>
    </row>
    <row r="439" ht="14.25" customHeight="1">
      <c r="B439" s="49"/>
      <c r="D439" s="53" t="str">
        <f t="shared" ref="D439:G439" si="438">IFERROR(IF($E$1&gt;=COLUMN(A437),INDEX(INDIRECT("$B$3:$B$"&amp;$C$1),(ROW(D437)*$E$1)-($E$1-COLUMN(A439))),"")," ")</f>
        <v> </v>
      </c>
      <c r="E439" s="53" t="str">
        <f t="shared" si="438"/>
        <v/>
      </c>
      <c r="F439" s="53" t="str">
        <f t="shared" si="438"/>
        <v/>
      </c>
      <c r="G439" s="53" t="str">
        <f t="shared" si="438"/>
        <v/>
      </c>
      <c r="H439" s="53"/>
      <c r="I439" s="53"/>
      <c r="J439" s="53"/>
      <c r="K439" s="53"/>
      <c r="L439" s="53"/>
      <c r="M439" s="53"/>
      <c r="N439" s="53"/>
      <c r="O439" s="53"/>
      <c r="P439" s="53" t="str">
        <f t="shared" si="3"/>
        <v/>
      </c>
    </row>
    <row r="440" ht="14.25" customHeight="1">
      <c r="B440" s="49"/>
      <c r="D440" s="53" t="str">
        <f t="shared" ref="D440:G440" si="439">IFERROR(IF($E$1&gt;=COLUMN(A438),INDEX(INDIRECT("$B$3:$B$"&amp;$C$1),(ROW(D438)*$E$1)-($E$1-COLUMN(A440))),"")," ")</f>
        <v> </v>
      </c>
      <c r="E440" s="53" t="str">
        <f t="shared" si="439"/>
        <v/>
      </c>
      <c r="F440" s="53" t="str">
        <f t="shared" si="439"/>
        <v/>
      </c>
      <c r="G440" s="53" t="str">
        <f t="shared" si="439"/>
        <v/>
      </c>
      <c r="H440" s="53"/>
      <c r="I440" s="53"/>
      <c r="J440" s="53"/>
      <c r="K440" s="53"/>
      <c r="L440" s="53"/>
      <c r="M440" s="53"/>
      <c r="N440" s="53"/>
      <c r="O440" s="53"/>
      <c r="P440" s="53" t="str">
        <f t="shared" si="3"/>
        <v/>
      </c>
    </row>
    <row r="441" ht="14.25" customHeight="1">
      <c r="B441" s="49"/>
      <c r="D441" s="53" t="str">
        <f t="shared" ref="D441:G441" si="440">IFERROR(IF($E$1&gt;=COLUMN(A439),INDEX(INDIRECT("$B$3:$B$"&amp;$C$1),(ROW(D439)*$E$1)-($E$1-COLUMN(A441))),"")," ")</f>
        <v> </v>
      </c>
      <c r="E441" s="53" t="str">
        <f t="shared" si="440"/>
        <v/>
      </c>
      <c r="F441" s="53" t="str">
        <f t="shared" si="440"/>
        <v/>
      </c>
      <c r="G441" s="53" t="str">
        <f t="shared" si="440"/>
        <v/>
      </c>
      <c r="H441" s="53"/>
      <c r="I441" s="53"/>
      <c r="J441" s="53"/>
      <c r="K441" s="53"/>
      <c r="L441" s="53"/>
      <c r="M441" s="53"/>
      <c r="N441" s="53"/>
      <c r="O441" s="53"/>
      <c r="P441" s="53" t="str">
        <f t="shared" si="3"/>
        <v/>
      </c>
    </row>
    <row r="442" ht="14.25" customHeight="1">
      <c r="B442" s="49"/>
      <c r="D442" s="53" t="str">
        <f t="shared" ref="D442:G442" si="441">IFERROR(IF($E$1&gt;=COLUMN(A440),INDEX(INDIRECT("$B$3:$B$"&amp;$C$1),(ROW(D440)*$E$1)-($E$1-COLUMN(A442))),"")," ")</f>
        <v> </v>
      </c>
      <c r="E442" s="53" t="str">
        <f t="shared" si="441"/>
        <v/>
      </c>
      <c r="F442" s="53" t="str">
        <f t="shared" si="441"/>
        <v/>
      </c>
      <c r="G442" s="53" t="str">
        <f t="shared" si="441"/>
        <v/>
      </c>
      <c r="H442" s="53"/>
      <c r="I442" s="53"/>
      <c r="J442" s="53"/>
      <c r="K442" s="53"/>
      <c r="L442" s="53"/>
      <c r="M442" s="53"/>
      <c r="N442" s="53"/>
      <c r="O442" s="53"/>
      <c r="P442" s="53" t="str">
        <f t="shared" si="3"/>
        <v/>
      </c>
    </row>
    <row r="443" ht="14.25" customHeight="1">
      <c r="B443" s="49"/>
      <c r="D443" s="53" t="str">
        <f t="shared" ref="D443:G443" si="442">IFERROR(IF($E$1&gt;=COLUMN(A441),INDEX(INDIRECT("$B$3:$B$"&amp;$C$1),(ROW(D441)*$E$1)-($E$1-COLUMN(A443))),"")," ")</f>
        <v> </v>
      </c>
      <c r="E443" s="53" t="str">
        <f t="shared" si="442"/>
        <v/>
      </c>
      <c r="F443" s="53" t="str">
        <f t="shared" si="442"/>
        <v/>
      </c>
      <c r="G443" s="53" t="str">
        <f t="shared" si="442"/>
        <v/>
      </c>
      <c r="H443" s="53"/>
      <c r="I443" s="53"/>
      <c r="J443" s="53"/>
      <c r="K443" s="53"/>
      <c r="L443" s="53"/>
      <c r="M443" s="53"/>
      <c r="N443" s="53"/>
      <c r="O443" s="53"/>
      <c r="P443" s="53" t="str">
        <f t="shared" si="3"/>
        <v/>
      </c>
    </row>
    <row r="444" ht="14.25" customHeight="1">
      <c r="B444" s="49"/>
      <c r="D444" s="53" t="str">
        <f t="shared" ref="D444:G444" si="443">IFERROR(IF($E$1&gt;=COLUMN(A442),INDEX(INDIRECT("$B$3:$B$"&amp;$C$1),(ROW(D442)*$E$1)-($E$1-COLUMN(A444))),"")," ")</f>
        <v> </v>
      </c>
      <c r="E444" s="53" t="str">
        <f t="shared" si="443"/>
        <v/>
      </c>
      <c r="F444" s="53" t="str">
        <f t="shared" si="443"/>
        <v/>
      </c>
      <c r="G444" s="53" t="str">
        <f t="shared" si="443"/>
        <v/>
      </c>
      <c r="H444" s="53"/>
      <c r="I444" s="53"/>
      <c r="J444" s="53"/>
      <c r="K444" s="53"/>
      <c r="L444" s="53"/>
      <c r="M444" s="53"/>
      <c r="N444" s="53"/>
      <c r="O444" s="53"/>
      <c r="P444" s="53" t="str">
        <f t="shared" si="3"/>
        <v/>
      </c>
    </row>
    <row r="445" ht="14.25" customHeight="1">
      <c r="B445" s="49"/>
      <c r="D445" s="53" t="str">
        <f t="shared" ref="D445:G445" si="444">IFERROR(IF($E$1&gt;=COLUMN(A443),INDEX(INDIRECT("$B$3:$B$"&amp;$C$1),(ROW(D443)*$E$1)-($E$1-COLUMN(A445))),"")," ")</f>
        <v> </v>
      </c>
      <c r="E445" s="53" t="str">
        <f t="shared" si="444"/>
        <v/>
      </c>
      <c r="F445" s="53" t="str">
        <f t="shared" si="444"/>
        <v/>
      </c>
      <c r="G445" s="53" t="str">
        <f t="shared" si="444"/>
        <v/>
      </c>
      <c r="H445" s="53"/>
      <c r="I445" s="53"/>
      <c r="J445" s="53"/>
      <c r="K445" s="53"/>
      <c r="L445" s="53"/>
      <c r="M445" s="53"/>
      <c r="N445" s="53"/>
      <c r="O445" s="53"/>
      <c r="P445" s="53" t="str">
        <f t="shared" si="3"/>
        <v/>
      </c>
    </row>
    <row r="446" ht="14.25" customHeight="1">
      <c r="B446" s="49"/>
      <c r="D446" s="53" t="str">
        <f t="shared" ref="D446:G446" si="445">IFERROR(IF($E$1&gt;=COLUMN(A444),INDEX(INDIRECT("$B$3:$B$"&amp;$C$1),(ROW(D444)*$E$1)-($E$1-COLUMN(A446))),"")," ")</f>
        <v> </v>
      </c>
      <c r="E446" s="53" t="str">
        <f t="shared" si="445"/>
        <v/>
      </c>
      <c r="F446" s="53" t="str">
        <f t="shared" si="445"/>
        <v/>
      </c>
      <c r="G446" s="53" t="str">
        <f t="shared" si="445"/>
        <v/>
      </c>
      <c r="H446" s="53"/>
      <c r="I446" s="53"/>
      <c r="J446" s="53"/>
      <c r="K446" s="53"/>
      <c r="L446" s="53"/>
      <c r="M446" s="53"/>
      <c r="N446" s="53"/>
      <c r="O446" s="53"/>
      <c r="P446" s="53" t="str">
        <f t="shared" si="3"/>
        <v/>
      </c>
    </row>
    <row r="447" ht="14.25" customHeight="1">
      <c r="B447" s="49"/>
      <c r="D447" s="53" t="str">
        <f t="shared" ref="D447:G447" si="446">IFERROR(IF($E$1&gt;=COLUMN(A445),INDEX(INDIRECT("$B$3:$B$"&amp;$C$1),(ROW(D445)*$E$1)-($E$1-COLUMN(A447))),"")," ")</f>
        <v> </v>
      </c>
      <c r="E447" s="53" t="str">
        <f t="shared" si="446"/>
        <v/>
      </c>
      <c r="F447" s="53" t="str">
        <f t="shared" si="446"/>
        <v/>
      </c>
      <c r="G447" s="53" t="str">
        <f t="shared" si="446"/>
        <v/>
      </c>
      <c r="H447" s="53"/>
      <c r="I447" s="53"/>
      <c r="J447" s="53"/>
      <c r="K447" s="53"/>
      <c r="L447" s="53"/>
      <c r="M447" s="53"/>
      <c r="N447" s="53"/>
      <c r="O447" s="53"/>
      <c r="P447" s="53" t="str">
        <f t="shared" si="3"/>
        <v/>
      </c>
    </row>
    <row r="448" ht="14.25" customHeight="1">
      <c r="B448" s="49"/>
      <c r="D448" s="53" t="str">
        <f t="shared" ref="D448:G448" si="447">IFERROR(IF($E$1&gt;=COLUMN(A446),INDEX(INDIRECT("$B$3:$B$"&amp;$C$1),(ROW(D446)*$E$1)-($E$1-COLUMN(A448))),"")," ")</f>
        <v> </v>
      </c>
      <c r="E448" s="53" t="str">
        <f t="shared" si="447"/>
        <v/>
      </c>
      <c r="F448" s="53" t="str">
        <f t="shared" si="447"/>
        <v/>
      </c>
      <c r="G448" s="53" t="str">
        <f t="shared" si="447"/>
        <v/>
      </c>
      <c r="H448" s="53"/>
      <c r="I448" s="53"/>
      <c r="J448" s="53"/>
      <c r="K448" s="53"/>
      <c r="L448" s="53"/>
      <c r="M448" s="53"/>
      <c r="N448" s="53"/>
      <c r="O448" s="53"/>
      <c r="P448" s="53" t="str">
        <f t="shared" si="3"/>
        <v/>
      </c>
    </row>
    <row r="449" ht="14.25" customHeight="1">
      <c r="B449" s="49"/>
      <c r="D449" s="53" t="str">
        <f t="shared" ref="D449:G449" si="448">IFERROR(IF($E$1&gt;=COLUMN(A447),INDEX(INDIRECT("$B$3:$B$"&amp;$C$1),(ROW(D447)*$E$1)-($E$1-COLUMN(A449))),"")," ")</f>
        <v> </v>
      </c>
      <c r="E449" s="53" t="str">
        <f t="shared" si="448"/>
        <v/>
      </c>
      <c r="F449" s="53" t="str">
        <f t="shared" si="448"/>
        <v/>
      </c>
      <c r="G449" s="53" t="str">
        <f t="shared" si="448"/>
        <v/>
      </c>
      <c r="H449" s="53"/>
      <c r="I449" s="53"/>
      <c r="J449" s="53"/>
      <c r="K449" s="53"/>
      <c r="L449" s="53"/>
      <c r="M449" s="53"/>
      <c r="N449" s="53"/>
      <c r="O449" s="53"/>
      <c r="P449" s="53" t="str">
        <f t="shared" si="3"/>
        <v/>
      </c>
    </row>
    <row r="450" ht="14.25" customHeight="1">
      <c r="B450" s="49"/>
      <c r="D450" s="53" t="str">
        <f t="shared" ref="D450:G450" si="449">IFERROR(IF($E$1&gt;=COLUMN(A448),INDEX(INDIRECT("$B$3:$B$"&amp;$C$1),(ROW(D448)*$E$1)-($E$1-COLUMN(A450))),"")," ")</f>
        <v> </v>
      </c>
      <c r="E450" s="53" t="str">
        <f t="shared" si="449"/>
        <v/>
      </c>
      <c r="F450" s="53" t="str">
        <f t="shared" si="449"/>
        <v/>
      </c>
      <c r="G450" s="53" t="str">
        <f t="shared" si="449"/>
        <v/>
      </c>
      <c r="H450" s="53"/>
      <c r="I450" s="53"/>
      <c r="J450" s="53"/>
      <c r="K450" s="53"/>
      <c r="L450" s="53"/>
      <c r="M450" s="53"/>
      <c r="N450" s="53"/>
      <c r="O450" s="53"/>
      <c r="P450" s="53" t="str">
        <f t="shared" si="3"/>
        <v/>
      </c>
    </row>
    <row r="451" ht="14.25" customHeight="1">
      <c r="B451" s="49"/>
      <c r="D451" s="53" t="str">
        <f t="shared" ref="D451:G451" si="450">IFERROR(IF($E$1&gt;=COLUMN(A449),INDEX(INDIRECT("$B$3:$B$"&amp;$C$1),(ROW(D449)*$E$1)-($E$1-COLUMN(A451))),"")," ")</f>
        <v> </v>
      </c>
      <c r="E451" s="53" t="str">
        <f t="shared" si="450"/>
        <v/>
      </c>
      <c r="F451" s="53" t="str">
        <f t="shared" si="450"/>
        <v/>
      </c>
      <c r="G451" s="53" t="str">
        <f t="shared" si="450"/>
        <v/>
      </c>
      <c r="H451" s="53"/>
      <c r="I451" s="53"/>
      <c r="J451" s="53"/>
      <c r="K451" s="53"/>
      <c r="L451" s="53"/>
      <c r="M451" s="53"/>
      <c r="N451" s="53"/>
      <c r="O451" s="53"/>
      <c r="P451" s="53" t="str">
        <f t="shared" si="3"/>
        <v/>
      </c>
    </row>
    <row r="452" ht="14.25" customHeight="1">
      <c r="B452" s="49"/>
      <c r="D452" s="53" t="str">
        <f t="shared" ref="D452:G452" si="451">IFERROR(IF($E$1&gt;=COLUMN(A450),INDEX(INDIRECT("$B$3:$B$"&amp;$C$1),(ROW(D450)*$E$1)-($E$1-COLUMN(A452))),"")," ")</f>
        <v> </v>
      </c>
      <c r="E452" s="53" t="str">
        <f t="shared" si="451"/>
        <v/>
      </c>
      <c r="F452" s="53" t="str">
        <f t="shared" si="451"/>
        <v/>
      </c>
      <c r="G452" s="53" t="str">
        <f t="shared" si="451"/>
        <v/>
      </c>
      <c r="H452" s="53"/>
      <c r="I452" s="53"/>
      <c r="J452" s="53"/>
      <c r="K452" s="53"/>
      <c r="L452" s="53"/>
      <c r="M452" s="53"/>
      <c r="N452" s="53"/>
      <c r="O452" s="53"/>
      <c r="P452" s="53" t="str">
        <f t="shared" si="3"/>
        <v/>
      </c>
    </row>
    <row r="453" ht="14.25" customHeight="1">
      <c r="B453" s="49"/>
      <c r="D453" s="53" t="str">
        <f t="shared" ref="D453:G453" si="452">IFERROR(IF($E$1&gt;=COLUMN(A451),INDEX(INDIRECT("$B$3:$B$"&amp;$C$1),(ROW(D451)*$E$1)-($E$1-COLUMN(A453))),"")," ")</f>
        <v> </v>
      </c>
      <c r="E453" s="53" t="str">
        <f t="shared" si="452"/>
        <v/>
      </c>
      <c r="F453" s="53" t="str">
        <f t="shared" si="452"/>
        <v/>
      </c>
      <c r="G453" s="53" t="str">
        <f t="shared" si="452"/>
        <v/>
      </c>
      <c r="H453" s="53"/>
      <c r="I453" s="53"/>
      <c r="J453" s="53"/>
      <c r="K453" s="53"/>
      <c r="L453" s="53"/>
      <c r="M453" s="53"/>
      <c r="N453" s="53"/>
      <c r="O453" s="53"/>
      <c r="P453" s="53" t="str">
        <f t="shared" si="3"/>
        <v/>
      </c>
    </row>
    <row r="454" ht="14.25" customHeight="1">
      <c r="B454" s="49"/>
      <c r="D454" s="53" t="str">
        <f t="shared" ref="D454:G454" si="453">IFERROR(IF($E$1&gt;=COLUMN(A452),INDEX(INDIRECT("$B$3:$B$"&amp;$C$1),(ROW(D452)*$E$1)-($E$1-COLUMN(A454))),"")," ")</f>
        <v> </v>
      </c>
      <c r="E454" s="53" t="str">
        <f t="shared" si="453"/>
        <v/>
      </c>
      <c r="F454" s="53" t="str">
        <f t="shared" si="453"/>
        <v/>
      </c>
      <c r="G454" s="53" t="str">
        <f t="shared" si="453"/>
        <v/>
      </c>
      <c r="H454" s="53"/>
      <c r="I454" s="53"/>
      <c r="J454" s="53"/>
      <c r="K454" s="53"/>
      <c r="L454" s="53"/>
      <c r="M454" s="53"/>
      <c r="N454" s="53"/>
      <c r="O454" s="53"/>
      <c r="P454" s="53" t="str">
        <f t="shared" si="3"/>
        <v/>
      </c>
    </row>
    <row r="455" ht="14.25" customHeight="1">
      <c r="B455" s="49"/>
      <c r="D455" s="53" t="str">
        <f t="shared" ref="D455:G455" si="454">IFERROR(IF($E$1&gt;=COLUMN(A453),INDEX(INDIRECT("$B$3:$B$"&amp;$C$1),(ROW(D453)*$E$1)-($E$1-COLUMN(A455))),"")," ")</f>
        <v> </v>
      </c>
      <c r="E455" s="53" t="str">
        <f t="shared" si="454"/>
        <v/>
      </c>
      <c r="F455" s="53" t="str">
        <f t="shared" si="454"/>
        <v/>
      </c>
      <c r="G455" s="53" t="str">
        <f t="shared" si="454"/>
        <v/>
      </c>
      <c r="H455" s="53"/>
      <c r="I455" s="53"/>
      <c r="J455" s="53"/>
      <c r="K455" s="53"/>
      <c r="L455" s="53"/>
      <c r="M455" s="53"/>
      <c r="N455" s="53"/>
      <c r="O455" s="53"/>
      <c r="P455" s="53" t="str">
        <f t="shared" si="3"/>
        <v/>
      </c>
    </row>
    <row r="456" ht="14.25" customHeight="1">
      <c r="B456" s="49"/>
      <c r="D456" s="53" t="str">
        <f t="shared" ref="D456:G456" si="455">IFERROR(IF($E$1&gt;=COLUMN(A454),INDEX(INDIRECT("$B$3:$B$"&amp;$C$1),(ROW(D454)*$E$1)-($E$1-COLUMN(A456))),"")," ")</f>
        <v> </v>
      </c>
      <c r="E456" s="53" t="str">
        <f t="shared" si="455"/>
        <v/>
      </c>
      <c r="F456" s="53" t="str">
        <f t="shared" si="455"/>
        <v/>
      </c>
      <c r="G456" s="53" t="str">
        <f t="shared" si="455"/>
        <v/>
      </c>
      <c r="H456" s="53"/>
      <c r="I456" s="53"/>
      <c r="J456" s="53"/>
      <c r="K456" s="53"/>
      <c r="L456" s="53"/>
      <c r="M456" s="53"/>
      <c r="N456" s="53"/>
      <c r="O456" s="53"/>
      <c r="P456" s="53" t="str">
        <f t="shared" si="3"/>
        <v/>
      </c>
    </row>
    <row r="457" ht="14.25" customHeight="1">
      <c r="B457" s="49"/>
      <c r="D457" s="53" t="str">
        <f t="shared" ref="D457:G457" si="456">IFERROR(IF($E$1&gt;=COLUMN(A455),INDEX(INDIRECT("$B$3:$B$"&amp;$C$1),(ROW(D455)*$E$1)-($E$1-COLUMN(A457))),"")," ")</f>
        <v> </v>
      </c>
      <c r="E457" s="53" t="str">
        <f t="shared" si="456"/>
        <v/>
      </c>
      <c r="F457" s="53" t="str">
        <f t="shared" si="456"/>
        <v/>
      </c>
      <c r="G457" s="53" t="str">
        <f t="shared" si="456"/>
        <v/>
      </c>
      <c r="H457" s="53"/>
      <c r="I457" s="53"/>
      <c r="J457" s="53"/>
      <c r="K457" s="53"/>
      <c r="L457" s="53"/>
      <c r="M457" s="53"/>
      <c r="N457" s="53"/>
      <c r="O457" s="53"/>
      <c r="P457" s="53" t="str">
        <f t="shared" si="3"/>
        <v/>
      </c>
    </row>
    <row r="458" ht="14.25" customHeight="1">
      <c r="B458" s="49"/>
      <c r="D458" s="53" t="str">
        <f t="shared" ref="D458:G458" si="457">IFERROR(IF($E$1&gt;=COLUMN(A456),INDEX(INDIRECT("$B$3:$B$"&amp;$C$1),(ROW(D456)*$E$1)-($E$1-COLUMN(A458))),"")," ")</f>
        <v> </v>
      </c>
      <c r="E458" s="53" t="str">
        <f t="shared" si="457"/>
        <v/>
      </c>
      <c r="F458" s="53" t="str">
        <f t="shared" si="457"/>
        <v/>
      </c>
      <c r="G458" s="53" t="str">
        <f t="shared" si="457"/>
        <v/>
      </c>
      <c r="H458" s="53"/>
      <c r="I458" s="53"/>
      <c r="J458" s="53"/>
      <c r="K458" s="53"/>
      <c r="L458" s="53"/>
      <c r="M458" s="53"/>
      <c r="N458" s="53"/>
      <c r="O458" s="53"/>
      <c r="P458" s="53" t="str">
        <f t="shared" si="3"/>
        <v/>
      </c>
    </row>
    <row r="459" ht="14.25" customHeight="1">
      <c r="B459" s="49"/>
      <c r="D459" s="53" t="str">
        <f t="shared" ref="D459:G459" si="458">IFERROR(IF($E$1&gt;=COLUMN(A457),INDEX(INDIRECT("$B$3:$B$"&amp;$C$1),(ROW(D457)*$E$1)-($E$1-COLUMN(A459))),"")," ")</f>
        <v> </v>
      </c>
      <c r="E459" s="53" t="str">
        <f t="shared" si="458"/>
        <v/>
      </c>
      <c r="F459" s="53" t="str">
        <f t="shared" si="458"/>
        <v/>
      </c>
      <c r="G459" s="53" t="str">
        <f t="shared" si="458"/>
        <v/>
      </c>
      <c r="H459" s="53"/>
      <c r="I459" s="53"/>
      <c r="J459" s="53"/>
      <c r="K459" s="53"/>
      <c r="L459" s="53"/>
      <c r="M459" s="53"/>
      <c r="N459" s="53"/>
      <c r="O459" s="53"/>
      <c r="P459" s="53" t="str">
        <f t="shared" si="3"/>
        <v/>
      </c>
    </row>
    <row r="460" ht="14.25" customHeight="1">
      <c r="B460" s="49"/>
      <c r="D460" s="53" t="str">
        <f t="shared" ref="D460:G460" si="459">IFERROR(IF($E$1&gt;=COLUMN(A458),INDEX(INDIRECT("$B$3:$B$"&amp;$C$1),(ROW(D458)*$E$1)-($E$1-COLUMN(A460))),"")," ")</f>
        <v> </v>
      </c>
      <c r="E460" s="53" t="str">
        <f t="shared" si="459"/>
        <v/>
      </c>
      <c r="F460" s="53" t="str">
        <f t="shared" si="459"/>
        <v/>
      </c>
      <c r="G460" s="53" t="str">
        <f t="shared" si="459"/>
        <v/>
      </c>
      <c r="H460" s="53"/>
      <c r="I460" s="53"/>
      <c r="J460" s="53"/>
      <c r="K460" s="53"/>
      <c r="L460" s="53"/>
      <c r="M460" s="53"/>
      <c r="N460" s="53"/>
      <c r="O460" s="53"/>
      <c r="P460" s="53" t="str">
        <f t="shared" si="3"/>
        <v/>
      </c>
    </row>
    <row r="461" ht="14.25" customHeight="1">
      <c r="B461" s="49"/>
      <c r="D461" s="53" t="str">
        <f t="shared" ref="D461:G461" si="460">IFERROR(IF($E$1&gt;=COLUMN(A459),INDEX(INDIRECT("$B$3:$B$"&amp;$C$1),(ROW(D459)*$E$1)-($E$1-COLUMN(A461))),"")," ")</f>
        <v> </v>
      </c>
      <c r="E461" s="53" t="str">
        <f t="shared" si="460"/>
        <v/>
      </c>
      <c r="F461" s="53" t="str">
        <f t="shared" si="460"/>
        <v/>
      </c>
      <c r="G461" s="53" t="str">
        <f t="shared" si="460"/>
        <v/>
      </c>
      <c r="H461" s="53"/>
      <c r="I461" s="53"/>
      <c r="J461" s="53"/>
      <c r="K461" s="53"/>
      <c r="L461" s="53"/>
      <c r="M461" s="53"/>
      <c r="N461" s="53"/>
      <c r="O461" s="53"/>
      <c r="P461" s="53" t="str">
        <f t="shared" si="3"/>
        <v/>
      </c>
    </row>
    <row r="462" ht="14.25" customHeight="1">
      <c r="B462" s="49"/>
      <c r="D462" s="53" t="str">
        <f t="shared" ref="D462:G462" si="461">IFERROR(IF($E$1&gt;=COLUMN(A460),INDEX(INDIRECT("$B$3:$B$"&amp;$C$1),(ROW(D460)*$E$1)-($E$1-COLUMN(A462))),"")," ")</f>
        <v> </v>
      </c>
      <c r="E462" s="53" t="str">
        <f t="shared" si="461"/>
        <v/>
      </c>
      <c r="F462" s="53" t="str">
        <f t="shared" si="461"/>
        <v/>
      </c>
      <c r="G462" s="53" t="str">
        <f t="shared" si="461"/>
        <v/>
      </c>
      <c r="H462" s="53"/>
      <c r="I462" s="53"/>
      <c r="J462" s="53"/>
      <c r="K462" s="53"/>
      <c r="L462" s="53"/>
      <c r="M462" s="53"/>
      <c r="N462" s="53"/>
      <c r="O462" s="53"/>
      <c r="P462" s="53" t="str">
        <f t="shared" si="3"/>
        <v/>
      </c>
    </row>
    <row r="463" ht="14.25" customHeight="1">
      <c r="B463" s="49"/>
      <c r="D463" s="53" t="str">
        <f t="shared" ref="D463:G463" si="462">IFERROR(IF($E$1&gt;=COLUMN(A461),INDEX(INDIRECT("$B$3:$B$"&amp;$C$1),(ROW(D461)*$E$1)-($E$1-COLUMN(A463))),"")," ")</f>
        <v> </v>
      </c>
      <c r="E463" s="53" t="str">
        <f t="shared" si="462"/>
        <v/>
      </c>
      <c r="F463" s="53" t="str">
        <f t="shared" si="462"/>
        <v/>
      </c>
      <c r="G463" s="53" t="str">
        <f t="shared" si="462"/>
        <v/>
      </c>
      <c r="H463" s="53"/>
      <c r="I463" s="53"/>
      <c r="J463" s="53"/>
      <c r="K463" s="53"/>
      <c r="L463" s="53"/>
      <c r="M463" s="53"/>
      <c r="N463" s="53"/>
      <c r="O463" s="53"/>
      <c r="P463" s="53" t="str">
        <f t="shared" si="3"/>
        <v/>
      </c>
    </row>
    <row r="464" ht="14.25" customHeight="1">
      <c r="B464" s="49"/>
      <c r="D464" s="53" t="str">
        <f t="shared" ref="D464:G464" si="463">IFERROR(IF($E$1&gt;=COLUMN(A462),INDEX(INDIRECT("$B$3:$B$"&amp;$C$1),(ROW(D462)*$E$1)-($E$1-COLUMN(A464))),"")," ")</f>
        <v> </v>
      </c>
      <c r="E464" s="53" t="str">
        <f t="shared" si="463"/>
        <v/>
      </c>
      <c r="F464" s="53" t="str">
        <f t="shared" si="463"/>
        <v/>
      </c>
      <c r="G464" s="53" t="str">
        <f t="shared" si="463"/>
        <v/>
      </c>
      <c r="H464" s="53"/>
      <c r="I464" s="53"/>
      <c r="J464" s="53"/>
      <c r="K464" s="53"/>
      <c r="L464" s="53"/>
      <c r="M464" s="53"/>
      <c r="N464" s="53"/>
      <c r="O464" s="53"/>
      <c r="P464" s="53" t="str">
        <f t="shared" si="3"/>
        <v/>
      </c>
    </row>
    <row r="465" ht="14.25" customHeight="1">
      <c r="B465" s="49"/>
      <c r="D465" s="53" t="str">
        <f t="shared" ref="D465:G465" si="464">IFERROR(IF($E$1&gt;=COLUMN(A463),INDEX(INDIRECT("$B$3:$B$"&amp;$C$1),(ROW(D463)*$E$1)-($E$1-COLUMN(A465))),"")," ")</f>
        <v> </v>
      </c>
      <c r="E465" s="53" t="str">
        <f t="shared" si="464"/>
        <v/>
      </c>
      <c r="F465" s="53" t="str">
        <f t="shared" si="464"/>
        <v/>
      </c>
      <c r="G465" s="53" t="str">
        <f t="shared" si="464"/>
        <v/>
      </c>
      <c r="H465" s="53"/>
      <c r="I465" s="53"/>
      <c r="J465" s="53"/>
      <c r="K465" s="53"/>
      <c r="L465" s="53"/>
      <c r="M465" s="53"/>
      <c r="N465" s="53"/>
      <c r="O465" s="53"/>
      <c r="P465" s="53" t="str">
        <f t="shared" si="3"/>
        <v/>
      </c>
    </row>
    <row r="466" ht="14.25" customHeight="1">
      <c r="B466" s="49"/>
      <c r="D466" s="53" t="str">
        <f t="shared" ref="D466:G466" si="465">IFERROR(IF($E$1&gt;=COLUMN(A464),INDEX(INDIRECT("$B$3:$B$"&amp;$C$1),(ROW(D464)*$E$1)-($E$1-COLUMN(A466))),"")," ")</f>
        <v> </v>
      </c>
      <c r="E466" s="53" t="str">
        <f t="shared" si="465"/>
        <v/>
      </c>
      <c r="F466" s="53" t="str">
        <f t="shared" si="465"/>
        <v/>
      </c>
      <c r="G466" s="53" t="str">
        <f t="shared" si="465"/>
        <v/>
      </c>
      <c r="H466" s="53"/>
      <c r="I466" s="53"/>
      <c r="J466" s="53"/>
      <c r="K466" s="53"/>
      <c r="L466" s="53"/>
      <c r="M466" s="53"/>
      <c r="N466" s="53"/>
      <c r="O466" s="53"/>
      <c r="P466" s="53" t="str">
        <f t="shared" si="3"/>
        <v/>
      </c>
    </row>
    <row r="467" ht="14.25" customHeight="1">
      <c r="B467" s="49"/>
      <c r="D467" s="53" t="str">
        <f t="shared" ref="D467:G467" si="466">IFERROR(IF($E$1&gt;=COLUMN(A465),INDEX(INDIRECT("$B$3:$B$"&amp;$C$1),(ROW(D465)*$E$1)-($E$1-COLUMN(A467))),"")," ")</f>
        <v> </v>
      </c>
      <c r="E467" s="53" t="str">
        <f t="shared" si="466"/>
        <v/>
      </c>
      <c r="F467" s="53" t="str">
        <f t="shared" si="466"/>
        <v/>
      </c>
      <c r="G467" s="53" t="str">
        <f t="shared" si="466"/>
        <v/>
      </c>
      <c r="H467" s="53"/>
      <c r="I467" s="53"/>
      <c r="J467" s="53"/>
      <c r="K467" s="53"/>
      <c r="L467" s="53"/>
      <c r="M467" s="53"/>
      <c r="N467" s="53"/>
      <c r="O467" s="53"/>
      <c r="P467" s="53" t="str">
        <f t="shared" si="3"/>
        <v/>
      </c>
    </row>
    <row r="468" ht="14.25" customHeight="1">
      <c r="B468" s="49"/>
      <c r="D468" s="53" t="str">
        <f t="shared" ref="D468:G468" si="467">IFERROR(IF($E$1&gt;=COLUMN(A466),INDEX(INDIRECT("$B$3:$B$"&amp;$C$1),(ROW(D466)*$E$1)-($E$1-COLUMN(A468))),"")," ")</f>
        <v> </v>
      </c>
      <c r="E468" s="53" t="str">
        <f t="shared" si="467"/>
        <v/>
      </c>
      <c r="F468" s="53" t="str">
        <f t="shared" si="467"/>
        <v/>
      </c>
      <c r="G468" s="53" t="str">
        <f t="shared" si="467"/>
        <v/>
      </c>
      <c r="H468" s="53"/>
      <c r="I468" s="53"/>
      <c r="J468" s="53"/>
      <c r="K468" s="53"/>
      <c r="L468" s="53"/>
      <c r="M468" s="53"/>
      <c r="N468" s="53"/>
      <c r="O468" s="53"/>
      <c r="P468" s="53" t="str">
        <f t="shared" si="3"/>
        <v/>
      </c>
    </row>
    <row r="469" ht="14.25" customHeight="1">
      <c r="B469" s="49"/>
      <c r="D469" s="53" t="str">
        <f t="shared" ref="D469:G469" si="468">IFERROR(IF($E$1&gt;=COLUMN(A467),INDEX(INDIRECT("$B$3:$B$"&amp;$C$1),(ROW(D467)*$E$1)-($E$1-COLUMN(A469))),"")," ")</f>
        <v> </v>
      </c>
      <c r="E469" s="53" t="str">
        <f t="shared" si="468"/>
        <v/>
      </c>
      <c r="F469" s="53" t="str">
        <f t="shared" si="468"/>
        <v/>
      </c>
      <c r="G469" s="53" t="str">
        <f t="shared" si="468"/>
        <v/>
      </c>
      <c r="H469" s="53"/>
      <c r="I469" s="53"/>
      <c r="J469" s="53"/>
      <c r="K469" s="53"/>
      <c r="L469" s="53"/>
      <c r="M469" s="53"/>
      <c r="N469" s="53"/>
      <c r="O469" s="53"/>
      <c r="P469" s="53" t="str">
        <f t="shared" si="3"/>
        <v/>
      </c>
    </row>
    <row r="470" ht="14.25" customHeight="1">
      <c r="B470" s="49"/>
      <c r="D470" s="53" t="str">
        <f t="shared" ref="D470:G470" si="469">IFERROR(IF($E$1&gt;=COLUMN(A468),INDEX(INDIRECT("$B$3:$B$"&amp;$C$1),(ROW(D468)*$E$1)-($E$1-COLUMN(A470))),"")," ")</f>
        <v> </v>
      </c>
      <c r="E470" s="53" t="str">
        <f t="shared" si="469"/>
        <v/>
      </c>
      <c r="F470" s="53" t="str">
        <f t="shared" si="469"/>
        <v/>
      </c>
      <c r="G470" s="53" t="str">
        <f t="shared" si="469"/>
        <v/>
      </c>
      <c r="H470" s="53"/>
      <c r="I470" s="53"/>
      <c r="J470" s="53"/>
      <c r="K470" s="53"/>
      <c r="L470" s="53"/>
      <c r="M470" s="53"/>
      <c r="N470" s="53"/>
      <c r="O470" s="53"/>
      <c r="P470" s="53" t="str">
        <f t="shared" si="3"/>
        <v/>
      </c>
    </row>
    <row r="471" ht="14.25" customHeight="1">
      <c r="B471" s="49"/>
      <c r="D471" s="53" t="str">
        <f t="shared" ref="D471:G471" si="470">IFERROR(IF($E$1&gt;=COLUMN(A469),INDEX(INDIRECT("$B$3:$B$"&amp;$C$1),(ROW(D469)*$E$1)-($E$1-COLUMN(A471))),"")," ")</f>
        <v> </v>
      </c>
      <c r="E471" s="53" t="str">
        <f t="shared" si="470"/>
        <v/>
      </c>
      <c r="F471" s="53" t="str">
        <f t="shared" si="470"/>
        <v/>
      </c>
      <c r="G471" s="53" t="str">
        <f t="shared" si="470"/>
        <v/>
      </c>
      <c r="H471" s="53"/>
      <c r="I471" s="53"/>
      <c r="J471" s="53"/>
      <c r="K471" s="53"/>
      <c r="L471" s="53"/>
      <c r="M471" s="53"/>
      <c r="N471" s="53"/>
      <c r="O471" s="53"/>
      <c r="P471" s="53" t="str">
        <f t="shared" si="3"/>
        <v/>
      </c>
    </row>
    <row r="472" ht="14.25" customHeight="1">
      <c r="B472" s="49"/>
      <c r="D472" s="53" t="str">
        <f t="shared" ref="D472:G472" si="471">IFERROR(IF($E$1&gt;=COLUMN(A470),INDEX(INDIRECT("$B$3:$B$"&amp;$C$1),(ROW(D470)*$E$1)-($E$1-COLUMN(A472))),"")," ")</f>
        <v> </v>
      </c>
      <c r="E472" s="53" t="str">
        <f t="shared" si="471"/>
        <v/>
      </c>
      <c r="F472" s="53" t="str">
        <f t="shared" si="471"/>
        <v/>
      </c>
      <c r="G472" s="53" t="str">
        <f t="shared" si="471"/>
        <v/>
      </c>
      <c r="H472" s="53"/>
      <c r="I472" s="53"/>
      <c r="J472" s="53"/>
      <c r="K472" s="53"/>
      <c r="L472" s="53"/>
      <c r="M472" s="53"/>
      <c r="N472" s="53"/>
      <c r="O472" s="53"/>
      <c r="P472" s="53" t="str">
        <f t="shared" si="3"/>
        <v/>
      </c>
    </row>
    <row r="473" ht="14.25" customHeight="1">
      <c r="B473" s="49"/>
      <c r="D473" s="53" t="str">
        <f t="shared" ref="D473:G473" si="472">IFERROR(IF($E$1&gt;=COLUMN(A471),INDEX(INDIRECT("$B$3:$B$"&amp;$C$1),(ROW(D471)*$E$1)-($E$1-COLUMN(A473))),"")," ")</f>
        <v> </v>
      </c>
      <c r="E473" s="53" t="str">
        <f t="shared" si="472"/>
        <v/>
      </c>
      <c r="F473" s="53" t="str">
        <f t="shared" si="472"/>
        <v/>
      </c>
      <c r="G473" s="53" t="str">
        <f t="shared" si="472"/>
        <v/>
      </c>
      <c r="H473" s="53"/>
      <c r="I473" s="53"/>
      <c r="J473" s="53"/>
      <c r="K473" s="53"/>
      <c r="L473" s="53"/>
      <c r="M473" s="53"/>
      <c r="N473" s="53"/>
      <c r="O473" s="53"/>
      <c r="P473" s="53" t="str">
        <f t="shared" si="3"/>
        <v/>
      </c>
    </row>
    <row r="474" ht="14.25" customHeight="1">
      <c r="B474" s="49"/>
      <c r="D474" s="53" t="str">
        <f t="shared" ref="D474:G474" si="473">IFERROR(IF($E$1&gt;=COLUMN(A472),INDEX(INDIRECT("$B$3:$B$"&amp;$C$1),(ROW(D472)*$E$1)-($E$1-COLUMN(A474))),"")," ")</f>
        <v> </v>
      </c>
      <c r="E474" s="53" t="str">
        <f t="shared" si="473"/>
        <v/>
      </c>
      <c r="F474" s="53" t="str">
        <f t="shared" si="473"/>
        <v/>
      </c>
      <c r="G474" s="53" t="str">
        <f t="shared" si="473"/>
        <v/>
      </c>
      <c r="H474" s="53"/>
      <c r="I474" s="53"/>
      <c r="J474" s="53"/>
      <c r="K474" s="53"/>
      <c r="L474" s="53"/>
      <c r="M474" s="53"/>
      <c r="N474" s="53"/>
      <c r="O474" s="53"/>
      <c r="P474" s="53" t="str">
        <f t="shared" si="3"/>
        <v/>
      </c>
    </row>
    <row r="475" ht="14.25" customHeight="1">
      <c r="B475" s="49"/>
      <c r="D475" s="53" t="str">
        <f t="shared" ref="D475:G475" si="474">IFERROR(IF($E$1&gt;=COLUMN(A473),INDEX(INDIRECT("$B$3:$B$"&amp;$C$1),(ROW(D473)*$E$1)-($E$1-COLUMN(A475))),"")," ")</f>
        <v> </v>
      </c>
      <c r="E475" s="53" t="str">
        <f t="shared" si="474"/>
        <v/>
      </c>
      <c r="F475" s="53" t="str">
        <f t="shared" si="474"/>
        <v/>
      </c>
      <c r="G475" s="53" t="str">
        <f t="shared" si="474"/>
        <v/>
      </c>
      <c r="H475" s="53"/>
      <c r="I475" s="53"/>
      <c r="J475" s="53"/>
      <c r="K475" s="53"/>
      <c r="L475" s="53"/>
      <c r="M475" s="53"/>
      <c r="N475" s="53"/>
      <c r="O475" s="53"/>
      <c r="P475" s="53" t="str">
        <f t="shared" si="3"/>
        <v/>
      </c>
    </row>
    <row r="476" ht="14.25" customHeight="1">
      <c r="B476" s="49"/>
      <c r="D476" s="53" t="str">
        <f t="shared" ref="D476:G476" si="475">IFERROR(IF($E$1&gt;=COLUMN(A474),INDEX(INDIRECT("$B$3:$B$"&amp;$C$1),(ROW(D474)*$E$1)-($E$1-COLUMN(A476))),"")," ")</f>
        <v> </v>
      </c>
      <c r="E476" s="53" t="str">
        <f t="shared" si="475"/>
        <v/>
      </c>
      <c r="F476" s="53" t="str">
        <f t="shared" si="475"/>
        <v/>
      </c>
      <c r="G476" s="53" t="str">
        <f t="shared" si="475"/>
        <v/>
      </c>
      <c r="H476" s="53"/>
      <c r="I476" s="53"/>
      <c r="J476" s="53"/>
      <c r="K476" s="53"/>
      <c r="L476" s="53"/>
      <c r="M476" s="53"/>
      <c r="N476" s="53"/>
      <c r="O476" s="53"/>
      <c r="P476" s="53" t="str">
        <f t="shared" si="3"/>
        <v/>
      </c>
    </row>
    <row r="477" ht="14.25" customHeight="1">
      <c r="B477" s="49"/>
      <c r="D477" s="53" t="str">
        <f t="shared" ref="D477:G477" si="476">IFERROR(IF($E$1&gt;=COLUMN(A475),INDEX(INDIRECT("$B$3:$B$"&amp;$C$1),(ROW(D475)*$E$1)-($E$1-COLUMN(A477))),"")," ")</f>
        <v> </v>
      </c>
      <c r="E477" s="53" t="str">
        <f t="shared" si="476"/>
        <v/>
      </c>
      <c r="F477" s="53" t="str">
        <f t="shared" si="476"/>
        <v/>
      </c>
      <c r="G477" s="53" t="str">
        <f t="shared" si="476"/>
        <v/>
      </c>
      <c r="H477" s="53"/>
      <c r="I477" s="53"/>
      <c r="J477" s="53"/>
      <c r="K477" s="53"/>
      <c r="L477" s="53"/>
      <c r="M477" s="53"/>
      <c r="N477" s="53"/>
      <c r="O477" s="53"/>
      <c r="P477" s="53" t="str">
        <f t="shared" si="3"/>
        <v/>
      </c>
    </row>
    <row r="478" ht="14.25" customHeight="1">
      <c r="B478" s="49"/>
      <c r="D478" s="53" t="str">
        <f t="shared" ref="D478:G478" si="477">IFERROR(IF($E$1&gt;=COLUMN(A476),INDEX(INDIRECT("$B$3:$B$"&amp;$C$1),(ROW(D476)*$E$1)-($E$1-COLUMN(A478))),"")," ")</f>
        <v> </v>
      </c>
      <c r="E478" s="53" t="str">
        <f t="shared" si="477"/>
        <v/>
      </c>
      <c r="F478" s="53" t="str">
        <f t="shared" si="477"/>
        <v/>
      </c>
      <c r="G478" s="53" t="str">
        <f t="shared" si="477"/>
        <v/>
      </c>
      <c r="H478" s="53"/>
      <c r="I478" s="53"/>
      <c r="J478" s="53"/>
      <c r="K478" s="53"/>
      <c r="L478" s="53"/>
      <c r="M478" s="53"/>
      <c r="N478" s="53"/>
      <c r="O478" s="53"/>
      <c r="P478" s="53" t="str">
        <f t="shared" si="3"/>
        <v/>
      </c>
    </row>
    <row r="479" ht="14.25" customHeight="1">
      <c r="B479" s="49"/>
      <c r="D479" s="53" t="str">
        <f t="shared" ref="D479:G479" si="478">IFERROR(IF($E$1&gt;=COLUMN(A477),INDEX(INDIRECT("$B$3:$B$"&amp;$C$1),(ROW(D477)*$E$1)-($E$1-COLUMN(A479))),"")," ")</f>
        <v> </v>
      </c>
      <c r="E479" s="53" t="str">
        <f t="shared" si="478"/>
        <v/>
      </c>
      <c r="F479" s="53" t="str">
        <f t="shared" si="478"/>
        <v/>
      </c>
      <c r="G479" s="53" t="str">
        <f t="shared" si="478"/>
        <v/>
      </c>
      <c r="H479" s="53"/>
      <c r="I479" s="53"/>
      <c r="J479" s="53"/>
      <c r="K479" s="53"/>
      <c r="L479" s="53"/>
      <c r="M479" s="53"/>
      <c r="N479" s="53"/>
      <c r="O479" s="53"/>
      <c r="P479" s="53" t="str">
        <f t="shared" si="3"/>
        <v/>
      </c>
    </row>
    <row r="480" ht="14.25" customHeight="1">
      <c r="B480" s="49"/>
      <c r="D480" s="53" t="str">
        <f t="shared" ref="D480:G480" si="479">IFERROR(IF($E$1&gt;=COLUMN(A478),INDEX(INDIRECT("$B$3:$B$"&amp;$C$1),(ROW(D478)*$E$1)-($E$1-COLUMN(A480))),"")," ")</f>
        <v> </v>
      </c>
      <c r="E480" s="53" t="str">
        <f t="shared" si="479"/>
        <v/>
      </c>
      <c r="F480" s="53" t="str">
        <f t="shared" si="479"/>
        <v/>
      </c>
      <c r="G480" s="53" t="str">
        <f t="shared" si="479"/>
        <v/>
      </c>
      <c r="H480" s="53"/>
      <c r="I480" s="53"/>
      <c r="J480" s="53"/>
      <c r="K480" s="53"/>
      <c r="L480" s="53"/>
      <c r="M480" s="53"/>
      <c r="N480" s="53"/>
      <c r="O480" s="53"/>
      <c r="P480" s="53" t="str">
        <f t="shared" si="3"/>
        <v/>
      </c>
    </row>
    <row r="481" ht="14.25" customHeight="1">
      <c r="B481" s="49"/>
      <c r="D481" s="53" t="str">
        <f t="shared" ref="D481:G481" si="480">IFERROR(IF($E$1&gt;=COLUMN(A479),INDEX(INDIRECT("$B$3:$B$"&amp;$C$1),(ROW(D479)*$E$1)-($E$1-COLUMN(A481))),"")," ")</f>
        <v> </v>
      </c>
      <c r="E481" s="53" t="str">
        <f t="shared" si="480"/>
        <v/>
      </c>
      <c r="F481" s="53" t="str">
        <f t="shared" si="480"/>
        <v/>
      </c>
      <c r="G481" s="53" t="str">
        <f t="shared" si="480"/>
        <v/>
      </c>
      <c r="H481" s="53"/>
      <c r="I481" s="53"/>
      <c r="J481" s="53"/>
      <c r="K481" s="53"/>
      <c r="L481" s="53"/>
      <c r="M481" s="53"/>
      <c r="N481" s="53"/>
      <c r="O481" s="53"/>
      <c r="P481" s="53" t="str">
        <f t="shared" si="3"/>
        <v/>
      </c>
    </row>
    <row r="482" ht="14.25" customHeight="1">
      <c r="B482" s="49"/>
      <c r="D482" s="53" t="str">
        <f t="shared" ref="D482:G482" si="481">IFERROR(IF($E$1&gt;=COLUMN(A480),INDEX(INDIRECT("$B$3:$B$"&amp;$C$1),(ROW(D480)*$E$1)-($E$1-COLUMN(A482))),"")," ")</f>
        <v> </v>
      </c>
      <c r="E482" s="53" t="str">
        <f t="shared" si="481"/>
        <v/>
      </c>
      <c r="F482" s="53" t="str">
        <f t="shared" si="481"/>
        <v/>
      </c>
      <c r="G482" s="53" t="str">
        <f t="shared" si="481"/>
        <v/>
      </c>
      <c r="H482" s="53"/>
      <c r="I482" s="53"/>
      <c r="J482" s="53"/>
      <c r="K482" s="53"/>
      <c r="L482" s="53"/>
      <c r="M482" s="53"/>
      <c r="N482" s="53"/>
      <c r="O482" s="53"/>
      <c r="P482" s="53" t="str">
        <f t="shared" si="3"/>
        <v/>
      </c>
    </row>
    <row r="483" ht="14.25" customHeight="1">
      <c r="B483" s="49"/>
      <c r="D483" s="53" t="str">
        <f t="shared" ref="D483:G483" si="482">IFERROR(IF($E$1&gt;=COLUMN(A481),INDEX(INDIRECT("$B$3:$B$"&amp;$C$1),(ROW(D481)*$E$1)-($E$1-COLUMN(A483))),"")," ")</f>
        <v> </v>
      </c>
      <c r="E483" s="53" t="str">
        <f t="shared" si="482"/>
        <v/>
      </c>
      <c r="F483" s="53" t="str">
        <f t="shared" si="482"/>
        <v/>
      </c>
      <c r="G483" s="53" t="str">
        <f t="shared" si="482"/>
        <v/>
      </c>
      <c r="H483" s="53"/>
      <c r="I483" s="53"/>
      <c r="J483" s="53"/>
      <c r="K483" s="53"/>
      <c r="L483" s="53"/>
      <c r="M483" s="53"/>
      <c r="N483" s="53"/>
      <c r="O483" s="53"/>
      <c r="P483" s="53" t="str">
        <f t="shared" si="3"/>
        <v/>
      </c>
    </row>
    <row r="484" ht="14.25" customHeight="1">
      <c r="B484" s="49"/>
      <c r="D484" s="53" t="str">
        <f t="shared" ref="D484:G484" si="483">IFERROR(IF($E$1&gt;=COLUMN(A482),INDEX(INDIRECT("$B$3:$B$"&amp;$C$1),(ROW(D482)*$E$1)-($E$1-COLUMN(A484))),"")," ")</f>
        <v> </v>
      </c>
      <c r="E484" s="53" t="str">
        <f t="shared" si="483"/>
        <v/>
      </c>
      <c r="F484" s="53" t="str">
        <f t="shared" si="483"/>
        <v/>
      </c>
      <c r="G484" s="53" t="str">
        <f t="shared" si="483"/>
        <v/>
      </c>
      <c r="H484" s="53"/>
      <c r="I484" s="53"/>
      <c r="J484" s="53"/>
      <c r="K484" s="53"/>
      <c r="L484" s="53"/>
      <c r="M484" s="53"/>
      <c r="N484" s="53"/>
      <c r="O484" s="53"/>
      <c r="P484" s="53" t="str">
        <f t="shared" si="3"/>
        <v/>
      </c>
    </row>
    <row r="485" ht="14.25" customHeight="1">
      <c r="B485" s="49"/>
      <c r="D485" s="53" t="str">
        <f t="shared" ref="D485:G485" si="484">IFERROR(IF($E$1&gt;=COLUMN(A483),INDEX(INDIRECT("$B$3:$B$"&amp;$C$1),(ROW(D483)*$E$1)-($E$1-COLUMN(A485))),"")," ")</f>
        <v> </v>
      </c>
      <c r="E485" s="53" t="str">
        <f t="shared" si="484"/>
        <v/>
      </c>
      <c r="F485" s="53" t="str">
        <f t="shared" si="484"/>
        <v/>
      </c>
      <c r="G485" s="53" t="str">
        <f t="shared" si="484"/>
        <v/>
      </c>
      <c r="H485" s="53"/>
      <c r="I485" s="53"/>
      <c r="J485" s="53"/>
      <c r="K485" s="53"/>
      <c r="L485" s="53"/>
      <c r="M485" s="53"/>
      <c r="N485" s="53"/>
      <c r="O485" s="53"/>
      <c r="P485" s="53" t="str">
        <f t="shared" si="3"/>
        <v/>
      </c>
    </row>
    <row r="486" ht="14.25" customHeight="1">
      <c r="B486" s="49"/>
      <c r="D486" s="53" t="str">
        <f t="shared" ref="D486:G486" si="485">IFERROR(IF($E$1&gt;=COLUMN(A484),INDEX(INDIRECT("$B$3:$B$"&amp;$C$1),(ROW(D484)*$E$1)-($E$1-COLUMN(A486))),"")," ")</f>
        <v> </v>
      </c>
      <c r="E486" s="53" t="str">
        <f t="shared" si="485"/>
        <v/>
      </c>
      <c r="F486" s="53" t="str">
        <f t="shared" si="485"/>
        <v/>
      </c>
      <c r="G486" s="53" t="str">
        <f t="shared" si="485"/>
        <v/>
      </c>
      <c r="H486" s="53"/>
      <c r="I486" s="53"/>
      <c r="J486" s="53"/>
      <c r="K486" s="53"/>
      <c r="L486" s="53"/>
      <c r="M486" s="53"/>
      <c r="N486" s="53"/>
      <c r="O486" s="53"/>
      <c r="P486" s="53" t="str">
        <f t="shared" si="3"/>
        <v/>
      </c>
    </row>
    <row r="487" ht="14.25" customHeight="1">
      <c r="B487" s="49"/>
      <c r="D487" s="53" t="str">
        <f t="shared" ref="D487:G487" si="486">IFERROR(IF($E$1&gt;=COLUMN(A485),INDEX(INDIRECT("$B$3:$B$"&amp;$C$1),(ROW(D485)*$E$1)-($E$1-COLUMN(A487))),"")," ")</f>
        <v> </v>
      </c>
      <c r="E487" s="53" t="str">
        <f t="shared" si="486"/>
        <v/>
      </c>
      <c r="F487" s="53" t="str">
        <f t="shared" si="486"/>
        <v/>
      </c>
      <c r="G487" s="53" t="str">
        <f t="shared" si="486"/>
        <v/>
      </c>
      <c r="H487" s="53"/>
      <c r="I487" s="53"/>
      <c r="J487" s="53"/>
      <c r="K487" s="53"/>
      <c r="L487" s="53"/>
      <c r="M487" s="53"/>
      <c r="N487" s="53"/>
      <c r="O487" s="53"/>
      <c r="P487" s="53" t="str">
        <f t="shared" si="3"/>
        <v/>
      </c>
    </row>
    <row r="488" ht="14.25" customHeight="1">
      <c r="B488" s="49"/>
      <c r="D488" s="53" t="str">
        <f t="shared" ref="D488:G488" si="487">IFERROR(IF($E$1&gt;=COLUMN(A486),INDEX(INDIRECT("$B$3:$B$"&amp;$C$1),(ROW(D486)*$E$1)-($E$1-COLUMN(A488))),"")," ")</f>
        <v> </v>
      </c>
      <c r="E488" s="53" t="str">
        <f t="shared" si="487"/>
        <v/>
      </c>
      <c r="F488" s="53" t="str">
        <f t="shared" si="487"/>
        <v/>
      </c>
      <c r="G488" s="53" t="str">
        <f t="shared" si="487"/>
        <v/>
      </c>
      <c r="H488" s="53"/>
      <c r="I488" s="53"/>
      <c r="J488" s="53"/>
      <c r="K488" s="53"/>
      <c r="L488" s="53"/>
      <c r="M488" s="53"/>
      <c r="N488" s="53"/>
      <c r="O488" s="53"/>
      <c r="P488" s="53" t="str">
        <f t="shared" si="3"/>
        <v/>
      </c>
    </row>
    <row r="489" ht="14.25" customHeight="1">
      <c r="B489" s="49"/>
      <c r="D489" s="53" t="str">
        <f t="shared" ref="D489:G489" si="488">IFERROR(IF($E$1&gt;=COLUMN(A487),INDEX(INDIRECT("$B$3:$B$"&amp;$C$1),(ROW(D487)*$E$1)-($E$1-COLUMN(A489))),"")," ")</f>
        <v> </v>
      </c>
      <c r="E489" s="53" t="str">
        <f t="shared" si="488"/>
        <v/>
      </c>
      <c r="F489" s="53" t="str">
        <f t="shared" si="488"/>
        <v/>
      </c>
      <c r="G489" s="53" t="str">
        <f t="shared" si="488"/>
        <v/>
      </c>
      <c r="H489" s="53"/>
      <c r="I489" s="53"/>
      <c r="J489" s="53"/>
      <c r="K489" s="53"/>
      <c r="L489" s="53"/>
      <c r="M489" s="53"/>
      <c r="N489" s="53"/>
      <c r="O489" s="53"/>
      <c r="P489" s="53" t="str">
        <f t="shared" si="3"/>
        <v/>
      </c>
    </row>
    <row r="490" ht="14.25" customHeight="1">
      <c r="B490" s="49"/>
      <c r="D490" s="53" t="str">
        <f t="shared" ref="D490:G490" si="489">IFERROR(IF($E$1&gt;=COLUMN(A488),INDEX(INDIRECT("$B$3:$B$"&amp;$C$1),(ROW(D488)*$E$1)-($E$1-COLUMN(A490))),"")," ")</f>
        <v> </v>
      </c>
      <c r="E490" s="53" t="str">
        <f t="shared" si="489"/>
        <v/>
      </c>
      <c r="F490" s="53" t="str">
        <f t="shared" si="489"/>
        <v/>
      </c>
      <c r="G490" s="53" t="str">
        <f t="shared" si="489"/>
        <v/>
      </c>
      <c r="H490" s="53"/>
      <c r="I490" s="53"/>
      <c r="J490" s="53"/>
      <c r="K490" s="53"/>
      <c r="L490" s="53"/>
      <c r="M490" s="53"/>
      <c r="N490" s="53"/>
      <c r="O490" s="53"/>
      <c r="P490" s="53" t="str">
        <f t="shared" si="3"/>
        <v/>
      </c>
    </row>
    <row r="491" ht="14.25" customHeight="1">
      <c r="B491" s="49"/>
      <c r="D491" s="53" t="str">
        <f t="shared" ref="D491:G491" si="490">IFERROR(IF($E$1&gt;=COLUMN(A489),INDEX(INDIRECT("$B$3:$B$"&amp;$C$1),(ROW(D489)*$E$1)-($E$1-COLUMN(A491))),"")," ")</f>
        <v> </v>
      </c>
      <c r="E491" s="53" t="str">
        <f t="shared" si="490"/>
        <v/>
      </c>
      <c r="F491" s="53" t="str">
        <f t="shared" si="490"/>
        <v/>
      </c>
      <c r="G491" s="53" t="str">
        <f t="shared" si="490"/>
        <v/>
      </c>
      <c r="H491" s="53"/>
      <c r="I491" s="53"/>
      <c r="J491" s="53"/>
      <c r="K491" s="53"/>
      <c r="L491" s="53"/>
      <c r="M491" s="53"/>
      <c r="N491" s="53"/>
      <c r="O491" s="53"/>
      <c r="P491" s="53" t="str">
        <f t="shared" si="3"/>
        <v/>
      </c>
    </row>
    <row r="492" ht="14.25" customHeight="1">
      <c r="B492" s="49"/>
      <c r="D492" s="53" t="str">
        <f t="shared" ref="D492:G492" si="491">IFERROR(IF($E$1&gt;=COLUMN(A490),INDEX(INDIRECT("$B$3:$B$"&amp;$C$1),(ROW(D490)*$E$1)-($E$1-COLUMN(A492))),"")," ")</f>
        <v> </v>
      </c>
      <c r="E492" s="53" t="str">
        <f t="shared" si="491"/>
        <v/>
      </c>
      <c r="F492" s="53" t="str">
        <f t="shared" si="491"/>
        <v/>
      </c>
      <c r="G492" s="53" t="str">
        <f t="shared" si="491"/>
        <v/>
      </c>
      <c r="H492" s="53"/>
      <c r="I492" s="53"/>
      <c r="J492" s="53"/>
      <c r="K492" s="53"/>
      <c r="L492" s="53"/>
      <c r="M492" s="53"/>
      <c r="N492" s="53"/>
      <c r="O492" s="53"/>
      <c r="P492" s="53" t="str">
        <f t="shared" si="3"/>
        <v/>
      </c>
    </row>
    <row r="493" ht="14.25" customHeight="1">
      <c r="B493" s="49"/>
      <c r="D493" s="53" t="str">
        <f t="shared" ref="D493:G493" si="492">IFERROR(IF($E$1&gt;=COLUMN(A491),INDEX(INDIRECT("$B$3:$B$"&amp;$C$1),(ROW(D491)*$E$1)-($E$1-COLUMN(A493))),"")," ")</f>
        <v> </v>
      </c>
      <c r="E493" s="53" t="str">
        <f t="shared" si="492"/>
        <v/>
      </c>
      <c r="F493" s="53" t="str">
        <f t="shared" si="492"/>
        <v/>
      </c>
      <c r="G493" s="53" t="str">
        <f t="shared" si="492"/>
        <v/>
      </c>
      <c r="H493" s="53"/>
      <c r="I493" s="53"/>
      <c r="J493" s="53"/>
      <c r="K493" s="53"/>
      <c r="L493" s="53"/>
      <c r="M493" s="53"/>
      <c r="N493" s="53"/>
      <c r="O493" s="53"/>
      <c r="P493" s="53" t="str">
        <f t="shared" si="3"/>
        <v/>
      </c>
    </row>
    <row r="494" ht="14.25" customHeight="1">
      <c r="B494" s="49"/>
      <c r="D494" s="53" t="str">
        <f t="shared" ref="D494:G494" si="493">IFERROR(IF($E$1&gt;=COLUMN(A492),INDEX(INDIRECT("$B$3:$B$"&amp;$C$1),(ROW(D492)*$E$1)-($E$1-COLUMN(A494))),"")," ")</f>
        <v> </v>
      </c>
      <c r="E494" s="53" t="str">
        <f t="shared" si="493"/>
        <v/>
      </c>
      <c r="F494" s="53" t="str">
        <f t="shared" si="493"/>
        <v/>
      </c>
      <c r="G494" s="53" t="str">
        <f t="shared" si="493"/>
        <v/>
      </c>
      <c r="H494" s="53"/>
      <c r="I494" s="53"/>
      <c r="J494" s="53"/>
      <c r="K494" s="53"/>
      <c r="L494" s="53"/>
      <c r="M494" s="53"/>
      <c r="N494" s="53"/>
      <c r="O494" s="53"/>
      <c r="P494" s="53" t="str">
        <f t="shared" si="3"/>
        <v/>
      </c>
    </row>
    <row r="495" ht="14.25" customHeight="1">
      <c r="B495" s="49"/>
      <c r="D495" s="53" t="str">
        <f t="shared" ref="D495:G495" si="494">IFERROR(IF($E$1&gt;=COLUMN(A493),INDEX(INDIRECT("$B$3:$B$"&amp;$C$1),(ROW(D493)*$E$1)-($E$1-COLUMN(A495))),"")," ")</f>
        <v> </v>
      </c>
      <c r="E495" s="53" t="str">
        <f t="shared" si="494"/>
        <v/>
      </c>
      <c r="F495" s="53" t="str">
        <f t="shared" si="494"/>
        <v/>
      </c>
      <c r="G495" s="53" t="str">
        <f t="shared" si="494"/>
        <v/>
      </c>
      <c r="H495" s="53"/>
      <c r="I495" s="53"/>
      <c r="J495" s="53"/>
      <c r="K495" s="53"/>
      <c r="L495" s="53"/>
      <c r="M495" s="53"/>
      <c r="N495" s="53"/>
      <c r="O495" s="53"/>
      <c r="P495" s="53" t="str">
        <f t="shared" si="3"/>
        <v/>
      </c>
    </row>
    <row r="496" ht="14.25" customHeight="1">
      <c r="B496" s="49"/>
      <c r="D496" s="53" t="str">
        <f t="shared" ref="D496:G496" si="495">IFERROR(IF($E$1&gt;=COLUMN(A494),INDEX(INDIRECT("$B$3:$B$"&amp;$C$1),(ROW(D494)*$E$1)-($E$1-COLUMN(A496))),"")," ")</f>
        <v> </v>
      </c>
      <c r="E496" s="53" t="str">
        <f t="shared" si="495"/>
        <v/>
      </c>
      <c r="F496" s="53" t="str">
        <f t="shared" si="495"/>
        <v/>
      </c>
      <c r="G496" s="53" t="str">
        <f t="shared" si="495"/>
        <v/>
      </c>
      <c r="H496" s="53"/>
      <c r="I496" s="53"/>
      <c r="J496" s="53"/>
      <c r="K496" s="53"/>
      <c r="L496" s="53"/>
      <c r="M496" s="53"/>
      <c r="N496" s="53"/>
      <c r="O496" s="53"/>
      <c r="P496" s="53" t="str">
        <f t="shared" si="3"/>
        <v/>
      </c>
    </row>
    <row r="497" ht="14.25" customHeight="1">
      <c r="B497" s="49"/>
      <c r="D497" s="53" t="str">
        <f t="shared" ref="D497:G497" si="496">IFERROR(IF($E$1&gt;=COLUMN(A495),INDEX(INDIRECT("$B$3:$B$"&amp;$C$1),(ROW(D495)*$E$1)-($E$1-COLUMN(A497))),"")," ")</f>
        <v> </v>
      </c>
      <c r="E497" s="53" t="str">
        <f t="shared" si="496"/>
        <v/>
      </c>
      <c r="F497" s="53" t="str">
        <f t="shared" si="496"/>
        <v/>
      </c>
      <c r="G497" s="53" t="str">
        <f t="shared" si="496"/>
        <v/>
      </c>
      <c r="H497" s="53"/>
      <c r="I497" s="53"/>
      <c r="J497" s="53"/>
      <c r="K497" s="53"/>
      <c r="L497" s="53"/>
      <c r="M497" s="53"/>
      <c r="N497" s="53"/>
      <c r="O497" s="53"/>
      <c r="P497" s="53" t="str">
        <f t="shared" si="3"/>
        <v/>
      </c>
    </row>
    <row r="498" ht="14.25" customHeight="1">
      <c r="B498" s="49"/>
      <c r="D498" s="53" t="str">
        <f t="shared" ref="D498:G498" si="497">IFERROR(IF($E$1&gt;=COLUMN(A496),INDEX(INDIRECT("$B$3:$B$"&amp;$C$1),(ROW(D496)*$E$1)-($E$1-COLUMN(A498))),"")," ")</f>
        <v> </v>
      </c>
      <c r="E498" s="53" t="str">
        <f t="shared" si="497"/>
        <v/>
      </c>
      <c r="F498" s="53" t="str">
        <f t="shared" si="497"/>
        <v/>
      </c>
      <c r="G498" s="53" t="str">
        <f t="shared" si="497"/>
        <v/>
      </c>
      <c r="H498" s="53"/>
      <c r="I498" s="53"/>
      <c r="J498" s="53"/>
      <c r="K498" s="53"/>
      <c r="L498" s="53"/>
      <c r="M498" s="53"/>
      <c r="N498" s="53"/>
      <c r="O498" s="53"/>
      <c r="P498" s="53" t="str">
        <f t="shared" si="3"/>
        <v/>
      </c>
    </row>
    <row r="499" ht="14.25" customHeight="1">
      <c r="B499" s="49"/>
      <c r="D499" s="53" t="str">
        <f t="shared" ref="D499:G499" si="498">IFERROR(IF($E$1&gt;=COLUMN(A497),INDEX(INDIRECT("$B$3:$B$"&amp;$C$1),(ROW(D497)*$E$1)-($E$1-COLUMN(A499))),"")," ")</f>
        <v> </v>
      </c>
      <c r="E499" s="53" t="str">
        <f t="shared" si="498"/>
        <v/>
      </c>
      <c r="F499" s="53" t="str">
        <f t="shared" si="498"/>
        <v/>
      </c>
      <c r="G499" s="53" t="str">
        <f t="shared" si="498"/>
        <v/>
      </c>
      <c r="H499" s="53"/>
      <c r="I499" s="53"/>
      <c r="J499" s="53"/>
      <c r="K499" s="53"/>
      <c r="L499" s="53"/>
      <c r="M499" s="53"/>
      <c r="N499" s="53"/>
      <c r="O499" s="53"/>
      <c r="P499" s="53" t="str">
        <f t="shared" si="3"/>
        <v/>
      </c>
    </row>
    <row r="500" ht="14.25" customHeight="1">
      <c r="B500" s="49"/>
      <c r="D500" s="53" t="str">
        <f t="shared" ref="D500:G500" si="499">IFERROR(IF($E$1&gt;=COLUMN(A498),INDEX(INDIRECT("$B$3:$B$"&amp;$C$1),(ROW(D498)*$E$1)-($E$1-COLUMN(A500))),"")," ")</f>
        <v> </v>
      </c>
      <c r="E500" s="53" t="str">
        <f t="shared" si="499"/>
        <v/>
      </c>
      <c r="F500" s="53" t="str">
        <f t="shared" si="499"/>
        <v/>
      </c>
      <c r="G500" s="53" t="str">
        <f t="shared" si="499"/>
        <v/>
      </c>
      <c r="H500" s="53"/>
      <c r="I500" s="53"/>
      <c r="J500" s="53"/>
      <c r="K500" s="53"/>
      <c r="L500" s="53"/>
      <c r="M500" s="53"/>
      <c r="N500" s="53"/>
      <c r="O500" s="53"/>
      <c r="P500" s="53" t="str">
        <f t="shared" si="3"/>
        <v/>
      </c>
    </row>
    <row r="501" ht="14.25" customHeight="1">
      <c r="B501" s="49"/>
      <c r="D501" s="53" t="str">
        <f t="shared" ref="D501:G501" si="500">IFERROR(IF($E$1&gt;=COLUMN(A499),INDEX(INDIRECT("$B$3:$B$"&amp;$C$1),(ROW(D499)*$E$1)-($E$1-COLUMN(A501))),"")," ")</f>
        <v> </v>
      </c>
      <c r="E501" s="53" t="str">
        <f t="shared" si="500"/>
        <v/>
      </c>
      <c r="F501" s="53" t="str">
        <f t="shared" si="500"/>
        <v/>
      </c>
      <c r="G501" s="53" t="str">
        <f t="shared" si="500"/>
        <v/>
      </c>
      <c r="H501" s="53"/>
      <c r="I501" s="53"/>
      <c r="J501" s="53"/>
      <c r="K501" s="53"/>
      <c r="L501" s="53"/>
      <c r="M501" s="53"/>
      <c r="N501" s="53"/>
      <c r="O501" s="53"/>
      <c r="P501" s="53" t="str">
        <f t="shared" si="3"/>
        <v/>
      </c>
    </row>
    <row r="502" ht="14.25" customHeight="1">
      <c r="B502" s="49"/>
      <c r="D502" s="53" t="str">
        <f t="shared" ref="D502:G502" si="501">IFERROR(IF($E$1&gt;=COLUMN(A500),INDEX(INDIRECT("$B$3:$B$"&amp;$C$1),(ROW(D500)*$E$1)-($E$1-COLUMN(A502))),"")," ")</f>
        <v> </v>
      </c>
      <c r="E502" s="53" t="str">
        <f t="shared" si="501"/>
        <v/>
      </c>
      <c r="F502" s="53" t="str">
        <f t="shared" si="501"/>
        <v/>
      </c>
      <c r="G502" s="53" t="str">
        <f t="shared" si="501"/>
        <v/>
      </c>
      <c r="H502" s="53"/>
      <c r="I502" s="53"/>
      <c r="J502" s="53"/>
      <c r="K502" s="53"/>
      <c r="L502" s="53"/>
      <c r="M502" s="53"/>
      <c r="N502" s="53"/>
      <c r="O502" s="53"/>
      <c r="P502" s="53" t="str">
        <f t="shared" si="3"/>
        <v/>
      </c>
    </row>
    <row r="503" ht="14.25" customHeight="1">
      <c r="B503" s="49"/>
      <c r="D503" s="53" t="str">
        <f t="shared" ref="D503:G503" si="502">IFERROR(IF($E$1&gt;=COLUMN(A501),INDEX(INDIRECT("$B$3:$B$"&amp;$C$1),(ROW(D501)*$E$1)-($E$1-COLUMN(A503))),"")," ")</f>
        <v> </v>
      </c>
      <c r="E503" s="53" t="str">
        <f t="shared" si="502"/>
        <v/>
      </c>
      <c r="F503" s="53" t="str">
        <f t="shared" si="502"/>
        <v/>
      </c>
      <c r="G503" s="53" t="str">
        <f t="shared" si="502"/>
        <v/>
      </c>
      <c r="H503" s="53"/>
      <c r="I503" s="53"/>
      <c r="J503" s="53"/>
      <c r="K503" s="53"/>
      <c r="L503" s="53"/>
      <c r="M503" s="53"/>
      <c r="N503" s="53"/>
      <c r="O503" s="53"/>
      <c r="P503" s="53" t="str">
        <f t="shared" si="3"/>
        <v/>
      </c>
    </row>
    <row r="504" ht="14.25" customHeight="1">
      <c r="B504" s="49"/>
      <c r="D504" s="53" t="str">
        <f t="shared" ref="D504:G504" si="503">IFERROR(IF($E$1&gt;=COLUMN(A502),INDEX(INDIRECT("$B$3:$B$"&amp;$C$1),(ROW(D502)*$E$1)-($E$1-COLUMN(A504))),"")," ")</f>
        <v> </v>
      </c>
      <c r="E504" s="53" t="str">
        <f t="shared" si="503"/>
        <v/>
      </c>
      <c r="F504" s="53" t="str">
        <f t="shared" si="503"/>
        <v/>
      </c>
      <c r="G504" s="53" t="str">
        <f t="shared" si="503"/>
        <v/>
      </c>
      <c r="H504" s="53"/>
      <c r="I504" s="53"/>
      <c r="J504" s="53"/>
      <c r="K504" s="53"/>
      <c r="L504" s="53"/>
      <c r="M504" s="53"/>
      <c r="N504" s="53"/>
      <c r="O504" s="53"/>
      <c r="P504" s="53" t="str">
        <f t="shared" si="3"/>
        <v/>
      </c>
    </row>
    <row r="505" ht="14.25" customHeight="1">
      <c r="B505" s="49"/>
      <c r="D505" s="53" t="str">
        <f t="shared" ref="D505:G505" si="504">IFERROR(IF($E$1&gt;=COLUMN(A503),INDEX(INDIRECT("$B$3:$B$"&amp;$C$1),(ROW(D503)*$E$1)-($E$1-COLUMN(A505))),"")," ")</f>
        <v> </v>
      </c>
      <c r="E505" s="53" t="str">
        <f t="shared" si="504"/>
        <v/>
      </c>
      <c r="F505" s="53" t="str">
        <f t="shared" si="504"/>
        <v/>
      </c>
      <c r="G505" s="53" t="str">
        <f t="shared" si="504"/>
        <v/>
      </c>
      <c r="H505" s="53"/>
      <c r="I505" s="53"/>
      <c r="J505" s="53"/>
      <c r="K505" s="53"/>
      <c r="L505" s="53"/>
      <c r="M505" s="53"/>
      <c r="N505" s="53"/>
      <c r="O505" s="53"/>
      <c r="P505" s="53" t="str">
        <f t="shared" si="3"/>
        <v/>
      </c>
    </row>
    <row r="506" ht="14.25" customHeight="1">
      <c r="B506" s="49"/>
      <c r="D506" s="53" t="str">
        <f t="shared" ref="D506:G506" si="505">IFERROR(IF($E$1&gt;=COLUMN(A504),INDEX(INDIRECT("$B$3:$B$"&amp;$C$1),(ROW(D504)*$E$1)-($E$1-COLUMN(A506))),"")," ")</f>
        <v> </v>
      </c>
      <c r="E506" s="53" t="str">
        <f t="shared" si="505"/>
        <v/>
      </c>
      <c r="F506" s="53" t="str">
        <f t="shared" si="505"/>
        <v/>
      </c>
      <c r="G506" s="53" t="str">
        <f t="shared" si="505"/>
        <v/>
      </c>
      <c r="H506" s="53"/>
      <c r="I506" s="53"/>
      <c r="J506" s="53"/>
      <c r="K506" s="53"/>
      <c r="L506" s="53"/>
      <c r="M506" s="53"/>
      <c r="N506" s="53"/>
      <c r="O506" s="53"/>
      <c r="P506" s="53" t="str">
        <f t="shared" si="3"/>
        <v/>
      </c>
    </row>
    <row r="507" ht="14.25" customHeight="1">
      <c r="B507" s="49"/>
      <c r="D507" s="53" t="str">
        <f t="shared" ref="D507:G507" si="506">IFERROR(IF($E$1&gt;=COLUMN(A505),INDEX(INDIRECT("$B$3:$B$"&amp;$C$1),(ROW(D505)*$E$1)-($E$1-COLUMN(A507))),"")," ")</f>
        <v> </v>
      </c>
      <c r="E507" s="53" t="str">
        <f t="shared" si="506"/>
        <v/>
      </c>
      <c r="F507" s="53" t="str">
        <f t="shared" si="506"/>
        <v/>
      </c>
      <c r="G507" s="53" t="str">
        <f t="shared" si="506"/>
        <v/>
      </c>
      <c r="H507" s="53"/>
      <c r="I507" s="53"/>
      <c r="J507" s="53"/>
      <c r="K507" s="53"/>
      <c r="L507" s="53"/>
      <c r="M507" s="53"/>
      <c r="N507" s="53"/>
      <c r="O507" s="53"/>
      <c r="P507" s="53" t="str">
        <f t="shared" si="3"/>
        <v/>
      </c>
    </row>
    <row r="508" ht="14.25" customHeight="1">
      <c r="B508" s="49"/>
      <c r="D508" s="53" t="str">
        <f t="shared" ref="D508:G508" si="507">IFERROR(IF($E$1&gt;=COLUMN(A506),INDEX(INDIRECT("$B$3:$B$"&amp;$C$1),(ROW(D506)*$E$1)-($E$1-COLUMN(A508))),"")," ")</f>
        <v> </v>
      </c>
      <c r="E508" s="53" t="str">
        <f t="shared" si="507"/>
        <v/>
      </c>
      <c r="F508" s="53" t="str">
        <f t="shared" si="507"/>
        <v/>
      </c>
      <c r="G508" s="53" t="str">
        <f t="shared" si="507"/>
        <v/>
      </c>
      <c r="H508" s="53"/>
      <c r="I508" s="53"/>
      <c r="J508" s="53"/>
      <c r="K508" s="53"/>
      <c r="L508" s="53"/>
      <c r="M508" s="53"/>
      <c r="N508" s="53"/>
      <c r="O508" s="53"/>
      <c r="P508" s="53" t="str">
        <f t="shared" si="3"/>
        <v/>
      </c>
    </row>
    <row r="509" ht="14.25" customHeight="1">
      <c r="B509" s="49"/>
      <c r="D509" s="53" t="str">
        <f t="shared" ref="D509:G509" si="508">IFERROR(IF($E$1&gt;=COLUMN(A507),INDEX(INDIRECT("$B$3:$B$"&amp;$C$1),(ROW(D507)*$E$1)-($E$1-COLUMN(A509))),"")," ")</f>
        <v> </v>
      </c>
      <c r="E509" s="53" t="str">
        <f t="shared" si="508"/>
        <v/>
      </c>
      <c r="F509" s="53" t="str">
        <f t="shared" si="508"/>
        <v/>
      </c>
      <c r="G509" s="53" t="str">
        <f t="shared" si="508"/>
        <v/>
      </c>
      <c r="H509" s="53"/>
      <c r="I509" s="53"/>
      <c r="J509" s="53"/>
      <c r="K509" s="53"/>
      <c r="L509" s="53"/>
      <c r="M509" s="53"/>
      <c r="N509" s="53"/>
      <c r="O509" s="53"/>
      <c r="P509" s="53" t="str">
        <f t="shared" si="3"/>
        <v/>
      </c>
    </row>
    <row r="510" ht="14.25" customHeight="1">
      <c r="B510" s="49"/>
      <c r="D510" s="53" t="str">
        <f t="shared" ref="D510:G510" si="509">IFERROR(IF($E$1&gt;=COLUMN(A508),INDEX(INDIRECT("$B$3:$B$"&amp;$C$1),(ROW(D508)*$E$1)-($E$1-COLUMN(A510))),"")," ")</f>
        <v> </v>
      </c>
      <c r="E510" s="53" t="str">
        <f t="shared" si="509"/>
        <v/>
      </c>
      <c r="F510" s="53" t="str">
        <f t="shared" si="509"/>
        <v/>
      </c>
      <c r="G510" s="53" t="str">
        <f t="shared" si="509"/>
        <v/>
      </c>
      <c r="H510" s="53"/>
      <c r="I510" s="53"/>
      <c r="J510" s="53"/>
      <c r="K510" s="53"/>
      <c r="L510" s="53"/>
      <c r="M510" s="53"/>
      <c r="N510" s="53"/>
      <c r="O510" s="53"/>
      <c r="P510" s="53" t="str">
        <f t="shared" si="3"/>
        <v/>
      </c>
    </row>
    <row r="511" ht="14.25" customHeight="1">
      <c r="B511" s="49"/>
      <c r="D511" s="53" t="str">
        <f t="shared" ref="D511:G511" si="510">IFERROR(IF($E$1&gt;=COLUMN(A509),INDEX(INDIRECT("$B$3:$B$"&amp;$C$1),(ROW(D509)*$E$1)-($E$1-COLUMN(A511))),"")," ")</f>
        <v> </v>
      </c>
      <c r="E511" s="53" t="str">
        <f t="shared" si="510"/>
        <v/>
      </c>
      <c r="F511" s="53" t="str">
        <f t="shared" si="510"/>
        <v/>
      </c>
      <c r="G511" s="53" t="str">
        <f t="shared" si="510"/>
        <v/>
      </c>
      <c r="H511" s="53"/>
      <c r="I511" s="53"/>
      <c r="J511" s="53"/>
      <c r="K511" s="53"/>
      <c r="L511" s="53"/>
      <c r="M511" s="53"/>
      <c r="N511" s="53"/>
      <c r="O511" s="53"/>
      <c r="P511" s="53" t="str">
        <f t="shared" si="3"/>
        <v/>
      </c>
    </row>
    <row r="512" ht="14.25" customHeight="1">
      <c r="B512" s="49"/>
      <c r="D512" s="53" t="str">
        <f t="shared" ref="D512:G512" si="511">IFERROR(IF($E$1&gt;=COLUMN(A510),INDEX(INDIRECT("$B$3:$B$"&amp;$C$1),(ROW(D510)*$E$1)-($E$1-COLUMN(A512))),"")," ")</f>
        <v> </v>
      </c>
      <c r="E512" s="53" t="str">
        <f t="shared" si="511"/>
        <v/>
      </c>
      <c r="F512" s="53" t="str">
        <f t="shared" si="511"/>
        <v/>
      </c>
      <c r="G512" s="53" t="str">
        <f t="shared" si="511"/>
        <v/>
      </c>
      <c r="H512" s="53"/>
      <c r="I512" s="53"/>
      <c r="J512" s="53"/>
      <c r="K512" s="53"/>
      <c r="L512" s="53"/>
      <c r="M512" s="53"/>
      <c r="N512" s="53"/>
      <c r="O512" s="53"/>
      <c r="P512" s="53" t="str">
        <f t="shared" si="3"/>
        <v/>
      </c>
    </row>
    <row r="513" ht="14.25" customHeight="1">
      <c r="B513" s="49"/>
      <c r="D513" s="53" t="str">
        <f t="shared" ref="D513:G513" si="512">IFERROR(IF($E$1&gt;=COLUMN(A511),INDEX(INDIRECT("$B$3:$B$"&amp;$C$1),(ROW(D511)*$E$1)-($E$1-COLUMN(A513))),"")," ")</f>
        <v> </v>
      </c>
      <c r="E513" s="53" t="str">
        <f t="shared" si="512"/>
        <v/>
      </c>
      <c r="F513" s="53" t="str">
        <f t="shared" si="512"/>
        <v/>
      </c>
      <c r="G513" s="53" t="str">
        <f t="shared" si="512"/>
        <v/>
      </c>
      <c r="H513" s="53"/>
      <c r="I513" s="53"/>
      <c r="J513" s="53"/>
      <c r="K513" s="53"/>
      <c r="L513" s="53"/>
      <c r="M513" s="53"/>
      <c r="N513" s="53"/>
      <c r="O513" s="53"/>
      <c r="P513" s="53" t="str">
        <f t="shared" si="3"/>
        <v/>
      </c>
    </row>
    <row r="514" ht="14.25" customHeight="1">
      <c r="B514" s="49"/>
      <c r="D514" s="53" t="str">
        <f t="shared" ref="D514:G514" si="513">IFERROR(IF($E$1&gt;=COLUMN(A512),INDEX(INDIRECT("$B$3:$B$"&amp;$C$1),(ROW(D512)*$E$1)-($E$1-COLUMN(A514))),"")," ")</f>
        <v> </v>
      </c>
      <c r="E514" s="53" t="str">
        <f t="shared" si="513"/>
        <v/>
      </c>
      <c r="F514" s="53" t="str">
        <f t="shared" si="513"/>
        <v/>
      </c>
      <c r="G514" s="53" t="str">
        <f t="shared" si="513"/>
        <v/>
      </c>
      <c r="H514" s="53"/>
      <c r="I514" s="53"/>
      <c r="J514" s="53"/>
      <c r="K514" s="53"/>
      <c r="L514" s="53"/>
      <c r="M514" s="53"/>
      <c r="N514" s="53"/>
      <c r="O514" s="53"/>
      <c r="P514" s="53" t="str">
        <f t="shared" si="3"/>
        <v/>
      </c>
    </row>
    <row r="515" ht="14.25" customHeight="1">
      <c r="B515" s="49"/>
      <c r="D515" s="53" t="str">
        <f t="shared" ref="D515:G515" si="514">IFERROR(IF($E$1&gt;=COLUMN(A513),INDEX(INDIRECT("$B$3:$B$"&amp;$C$1),(ROW(D513)*$E$1)-($E$1-COLUMN(A515))),"")," ")</f>
        <v> </v>
      </c>
      <c r="E515" s="53" t="str">
        <f t="shared" si="514"/>
        <v/>
      </c>
      <c r="F515" s="53" t="str">
        <f t="shared" si="514"/>
        <v/>
      </c>
      <c r="G515" s="53" t="str">
        <f t="shared" si="514"/>
        <v/>
      </c>
      <c r="H515" s="53"/>
      <c r="I515" s="53"/>
      <c r="J515" s="53"/>
      <c r="K515" s="53"/>
      <c r="L515" s="53"/>
      <c r="M515" s="53"/>
      <c r="N515" s="53"/>
      <c r="O515" s="53"/>
      <c r="P515" s="53" t="str">
        <f t="shared" si="3"/>
        <v/>
      </c>
    </row>
    <row r="516" ht="14.25" customHeight="1">
      <c r="B516" s="49"/>
      <c r="D516" s="53" t="str">
        <f t="shared" ref="D516:G516" si="515">IFERROR(IF($E$1&gt;=COLUMN(A514),INDEX(INDIRECT("$B$3:$B$"&amp;$C$1),(ROW(D514)*$E$1)-($E$1-COLUMN(A516))),"")," ")</f>
        <v> </v>
      </c>
      <c r="E516" s="53" t="str">
        <f t="shared" si="515"/>
        <v/>
      </c>
      <c r="F516" s="53" t="str">
        <f t="shared" si="515"/>
        <v/>
      </c>
      <c r="G516" s="53" t="str">
        <f t="shared" si="515"/>
        <v/>
      </c>
      <c r="H516" s="53"/>
      <c r="I516" s="53"/>
      <c r="J516" s="53"/>
      <c r="K516" s="53"/>
      <c r="L516" s="53"/>
      <c r="M516" s="53"/>
      <c r="N516" s="53"/>
      <c r="O516" s="53"/>
      <c r="P516" s="53" t="str">
        <f t="shared" si="3"/>
        <v/>
      </c>
    </row>
    <row r="517" ht="14.25" customHeight="1">
      <c r="B517" s="49"/>
      <c r="D517" s="53" t="str">
        <f t="shared" ref="D517:G517" si="516">IFERROR(IF($E$1&gt;=COLUMN(A515),INDEX(INDIRECT("$B$3:$B$"&amp;$C$1),(ROW(D515)*$E$1)-($E$1-COLUMN(A517))),"")," ")</f>
        <v> </v>
      </c>
      <c r="E517" s="53" t="str">
        <f t="shared" si="516"/>
        <v/>
      </c>
      <c r="F517" s="53" t="str">
        <f t="shared" si="516"/>
        <v/>
      </c>
      <c r="G517" s="53" t="str">
        <f t="shared" si="516"/>
        <v/>
      </c>
      <c r="H517" s="53"/>
      <c r="I517" s="53"/>
      <c r="J517" s="53"/>
      <c r="K517" s="53"/>
      <c r="L517" s="53"/>
      <c r="M517" s="53"/>
      <c r="N517" s="53"/>
      <c r="O517" s="53"/>
      <c r="P517" s="53" t="str">
        <f t="shared" si="3"/>
        <v/>
      </c>
    </row>
    <row r="518" ht="14.25" customHeight="1">
      <c r="B518" s="49"/>
      <c r="D518" s="53" t="str">
        <f t="shared" ref="D518:G518" si="517">IFERROR(IF($E$1&gt;=COLUMN(A516),INDEX(INDIRECT("$B$3:$B$"&amp;$C$1),(ROW(D516)*$E$1)-($E$1-COLUMN(A518))),"")," ")</f>
        <v> </v>
      </c>
      <c r="E518" s="53" t="str">
        <f t="shared" si="517"/>
        <v/>
      </c>
      <c r="F518" s="53" t="str">
        <f t="shared" si="517"/>
        <v/>
      </c>
      <c r="G518" s="53" t="str">
        <f t="shared" si="517"/>
        <v/>
      </c>
      <c r="H518" s="53"/>
      <c r="I518" s="53"/>
      <c r="J518" s="53"/>
      <c r="K518" s="53"/>
      <c r="L518" s="53"/>
      <c r="M518" s="53"/>
      <c r="N518" s="53"/>
      <c r="O518" s="53"/>
      <c r="P518" s="53" t="str">
        <f t="shared" si="3"/>
        <v/>
      </c>
    </row>
    <row r="519" ht="14.25" customHeight="1">
      <c r="B519" s="49"/>
      <c r="D519" s="53" t="str">
        <f t="shared" ref="D519:G519" si="518">IFERROR(IF($E$1&gt;=COLUMN(A517),INDEX(INDIRECT("$B$3:$B$"&amp;$C$1),(ROW(D517)*$E$1)-($E$1-COLUMN(A519))),"")," ")</f>
        <v> </v>
      </c>
      <c r="E519" s="53" t="str">
        <f t="shared" si="518"/>
        <v/>
      </c>
      <c r="F519" s="53" t="str">
        <f t="shared" si="518"/>
        <v/>
      </c>
      <c r="G519" s="53" t="str">
        <f t="shared" si="518"/>
        <v/>
      </c>
      <c r="H519" s="53"/>
      <c r="I519" s="53"/>
      <c r="J519" s="53"/>
      <c r="K519" s="53"/>
      <c r="L519" s="53"/>
      <c r="M519" s="53"/>
      <c r="N519" s="53"/>
      <c r="O519" s="53"/>
      <c r="P519" s="53" t="str">
        <f t="shared" si="3"/>
        <v/>
      </c>
    </row>
    <row r="520" ht="14.25" customHeight="1">
      <c r="B520" s="49"/>
      <c r="D520" s="53" t="str">
        <f t="shared" ref="D520:G520" si="519">IFERROR(IF($E$1&gt;=COLUMN(A518),INDEX(INDIRECT("$B$3:$B$"&amp;$C$1),(ROW(D518)*$E$1)-($E$1-COLUMN(A520))),"")," ")</f>
        <v> </v>
      </c>
      <c r="E520" s="53" t="str">
        <f t="shared" si="519"/>
        <v/>
      </c>
      <c r="F520" s="53" t="str">
        <f t="shared" si="519"/>
        <v/>
      </c>
      <c r="G520" s="53" t="str">
        <f t="shared" si="519"/>
        <v/>
      </c>
      <c r="H520" s="53"/>
      <c r="I520" s="53"/>
      <c r="J520" s="53"/>
      <c r="K520" s="53"/>
      <c r="L520" s="53"/>
      <c r="M520" s="53"/>
      <c r="N520" s="53"/>
      <c r="O520" s="53"/>
      <c r="P520" s="53" t="str">
        <f t="shared" si="3"/>
        <v/>
      </c>
    </row>
    <row r="521" ht="14.25" customHeight="1">
      <c r="B521" s="49"/>
      <c r="D521" s="53" t="str">
        <f t="shared" ref="D521:G521" si="520">IFERROR(IF($E$1&gt;=COLUMN(A519),INDEX(INDIRECT("$B$3:$B$"&amp;$C$1),(ROW(D519)*$E$1)-($E$1-COLUMN(A521))),"")," ")</f>
        <v> </v>
      </c>
      <c r="E521" s="53" t="str">
        <f t="shared" si="520"/>
        <v/>
      </c>
      <c r="F521" s="53" t="str">
        <f t="shared" si="520"/>
        <v/>
      </c>
      <c r="G521" s="53" t="str">
        <f t="shared" si="520"/>
        <v/>
      </c>
      <c r="H521" s="53"/>
      <c r="I521" s="53"/>
      <c r="J521" s="53"/>
      <c r="K521" s="53"/>
      <c r="L521" s="53"/>
      <c r="M521" s="53"/>
      <c r="N521" s="53"/>
      <c r="O521" s="53"/>
      <c r="P521" s="53" t="str">
        <f t="shared" si="3"/>
        <v/>
      </c>
    </row>
    <row r="522" ht="14.25" customHeight="1">
      <c r="B522" s="49"/>
      <c r="D522" s="53" t="str">
        <f t="shared" ref="D522:G522" si="521">IFERROR(IF($E$1&gt;=COLUMN(A520),INDEX(INDIRECT("$B$3:$B$"&amp;$C$1),(ROW(D520)*$E$1)-($E$1-COLUMN(A522))),"")," ")</f>
        <v> </v>
      </c>
      <c r="E522" s="53" t="str">
        <f t="shared" si="521"/>
        <v/>
      </c>
      <c r="F522" s="53" t="str">
        <f t="shared" si="521"/>
        <v/>
      </c>
      <c r="G522" s="53" t="str">
        <f t="shared" si="521"/>
        <v/>
      </c>
      <c r="H522" s="53"/>
      <c r="I522" s="53"/>
      <c r="J522" s="53"/>
      <c r="K522" s="53"/>
      <c r="L522" s="53"/>
      <c r="M522" s="53"/>
      <c r="N522" s="53"/>
      <c r="O522" s="53"/>
      <c r="P522" s="53" t="str">
        <f t="shared" si="3"/>
        <v/>
      </c>
    </row>
    <row r="523" ht="14.25" customHeight="1">
      <c r="B523" s="49"/>
      <c r="D523" s="53" t="str">
        <f t="shared" ref="D523:G523" si="522">IFERROR(IF($E$1&gt;=COLUMN(A521),INDEX(INDIRECT("$B$3:$B$"&amp;$C$1),(ROW(D521)*$E$1)-($E$1-COLUMN(A523))),"")," ")</f>
        <v> </v>
      </c>
      <c r="E523" s="53" t="str">
        <f t="shared" si="522"/>
        <v/>
      </c>
      <c r="F523" s="53" t="str">
        <f t="shared" si="522"/>
        <v/>
      </c>
      <c r="G523" s="53" t="str">
        <f t="shared" si="522"/>
        <v/>
      </c>
      <c r="H523" s="53"/>
      <c r="I523" s="53"/>
      <c r="J523" s="53"/>
      <c r="K523" s="53"/>
      <c r="L523" s="53"/>
      <c r="M523" s="53"/>
      <c r="N523" s="53"/>
      <c r="O523" s="53"/>
      <c r="P523" s="53" t="str">
        <f t="shared" si="3"/>
        <v/>
      </c>
    </row>
    <row r="524" ht="14.25" customHeight="1">
      <c r="B524" s="49"/>
      <c r="D524" s="53" t="str">
        <f t="shared" ref="D524:G524" si="523">IFERROR(IF($E$1&gt;=COLUMN(A522),INDEX(INDIRECT("$B$3:$B$"&amp;$C$1),(ROW(D522)*$E$1)-($E$1-COLUMN(A524))),"")," ")</f>
        <v> </v>
      </c>
      <c r="E524" s="53" t="str">
        <f t="shared" si="523"/>
        <v/>
      </c>
      <c r="F524" s="53" t="str">
        <f t="shared" si="523"/>
        <v/>
      </c>
      <c r="G524" s="53" t="str">
        <f t="shared" si="523"/>
        <v/>
      </c>
      <c r="H524" s="53"/>
      <c r="I524" s="53"/>
      <c r="J524" s="53"/>
      <c r="K524" s="53"/>
      <c r="L524" s="53"/>
      <c r="M524" s="53"/>
      <c r="N524" s="53"/>
      <c r="O524" s="53"/>
      <c r="P524" s="53" t="str">
        <f t="shared" si="3"/>
        <v/>
      </c>
    </row>
    <row r="525" ht="14.25" customHeight="1">
      <c r="B525" s="49"/>
      <c r="D525" s="53" t="str">
        <f t="shared" ref="D525:G525" si="524">IFERROR(IF($E$1&gt;=COLUMN(A523),INDEX(INDIRECT("$B$3:$B$"&amp;$C$1),(ROW(D523)*$E$1)-($E$1-COLUMN(A525))),"")," ")</f>
        <v> </v>
      </c>
      <c r="E525" s="53" t="str">
        <f t="shared" si="524"/>
        <v/>
      </c>
      <c r="F525" s="53" t="str">
        <f t="shared" si="524"/>
        <v/>
      </c>
      <c r="G525" s="53" t="str">
        <f t="shared" si="524"/>
        <v/>
      </c>
      <c r="H525" s="53"/>
      <c r="I525" s="53"/>
      <c r="J525" s="53"/>
      <c r="K525" s="53"/>
      <c r="L525" s="53"/>
      <c r="M525" s="53"/>
      <c r="N525" s="53"/>
      <c r="O525" s="53"/>
      <c r="P525" s="53" t="str">
        <f t="shared" si="3"/>
        <v/>
      </c>
    </row>
    <row r="526" ht="14.25" customHeight="1">
      <c r="B526" s="49"/>
      <c r="D526" s="53" t="str">
        <f t="shared" ref="D526:G526" si="525">IFERROR(IF($E$1&gt;=COLUMN(A524),INDEX(INDIRECT("$B$3:$B$"&amp;$C$1),(ROW(D524)*$E$1)-($E$1-COLUMN(A526))),"")," ")</f>
        <v> </v>
      </c>
      <c r="E526" s="53" t="str">
        <f t="shared" si="525"/>
        <v/>
      </c>
      <c r="F526" s="53" t="str">
        <f t="shared" si="525"/>
        <v/>
      </c>
      <c r="G526" s="53" t="str">
        <f t="shared" si="525"/>
        <v/>
      </c>
      <c r="H526" s="53"/>
      <c r="I526" s="53"/>
      <c r="J526" s="53"/>
      <c r="K526" s="53"/>
      <c r="L526" s="53"/>
      <c r="M526" s="53"/>
      <c r="N526" s="53"/>
      <c r="O526" s="53"/>
      <c r="P526" s="53" t="str">
        <f t="shared" si="3"/>
        <v/>
      </c>
    </row>
    <row r="527" ht="14.25" customHeight="1">
      <c r="B527" s="49"/>
      <c r="D527" s="53" t="str">
        <f t="shared" ref="D527:G527" si="526">IFERROR(IF($E$1&gt;=COLUMN(A525),INDEX(INDIRECT("$B$3:$B$"&amp;$C$1),(ROW(D525)*$E$1)-($E$1-COLUMN(A527))),"")," ")</f>
        <v> </v>
      </c>
      <c r="E527" s="53" t="str">
        <f t="shared" si="526"/>
        <v/>
      </c>
      <c r="F527" s="53" t="str">
        <f t="shared" si="526"/>
        <v/>
      </c>
      <c r="G527" s="53" t="str">
        <f t="shared" si="526"/>
        <v/>
      </c>
      <c r="H527" s="53"/>
      <c r="I527" s="53"/>
      <c r="J527" s="53"/>
      <c r="K527" s="53"/>
      <c r="L527" s="53"/>
      <c r="M527" s="53"/>
      <c r="N527" s="53"/>
      <c r="O527" s="53"/>
      <c r="P527" s="53" t="str">
        <f t="shared" si="3"/>
        <v/>
      </c>
    </row>
    <row r="528" ht="14.25" customHeight="1">
      <c r="B528" s="49"/>
      <c r="D528" s="53" t="str">
        <f t="shared" ref="D528:G528" si="527">IFERROR(IF($E$1&gt;=COLUMN(A526),INDEX(INDIRECT("$B$3:$B$"&amp;$C$1),(ROW(D526)*$E$1)-($E$1-COLUMN(A528))),"")," ")</f>
        <v> </v>
      </c>
      <c r="E528" s="53" t="str">
        <f t="shared" si="527"/>
        <v/>
      </c>
      <c r="F528" s="53" t="str">
        <f t="shared" si="527"/>
        <v/>
      </c>
      <c r="G528" s="53" t="str">
        <f t="shared" si="527"/>
        <v/>
      </c>
      <c r="H528" s="53"/>
      <c r="I528" s="53"/>
      <c r="J528" s="53"/>
      <c r="K528" s="53"/>
      <c r="L528" s="53"/>
      <c r="M528" s="53"/>
      <c r="N528" s="53"/>
      <c r="O528" s="53"/>
      <c r="P528" s="53" t="str">
        <f t="shared" si="3"/>
        <v/>
      </c>
    </row>
    <row r="529" ht="14.25" customHeight="1">
      <c r="B529" s="49"/>
      <c r="D529" s="53" t="str">
        <f t="shared" ref="D529:G529" si="528">IFERROR(IF($E$1&gt;=COLUMN(A527),INDEX(INDIRECT("$B$3:$B$"&amp;$C$1),(ROW(D527)*$E$1)-($E$1-COLUMN(A529))),"")," ")</f>
        <v> </v>
      </c>
      <c r="E529" s="53" t="str">
        <f t="shared" si="528"/>
        <v/>
      </c>
      <c r="F529" s="53" t="str">
        <f t="shared" si="528"/>
        <v/>
      </c>
      <c r="G529" s="53" t="str">
        <f t="shared" si="528"/>
        <v/>
      </c>
      <c r="H529" s="53"/>
      <c r="I529" s="53"/>
      <c r="J529" s="53"/>
      <c r="K529" s="53"/>
      <c r="L529" s="53"/>
      <c r="M529" s="53"/>
      <c r="N529" s="53"/>
      <c r="O529" s="53"/>
      <c r="P529" s="53" t="str">
        <f t="shared" si="3"/>
        <v/>
      </c>
    </row>
    <row r="530" ht="14.25" customHeight="1">
      <c r="B530" s="49"/>
      <c r="D530" s="53" t="str">
        <f t="shared" ref="D530:G530" si="529">IFERROR(IF($E$1&gt;=COLUMN(A528),INDEX(INDIRECT("$B$3:$B$"&amp;$C$1),(ROW(D528)*$E$1)-($E$1-COLUMN(A530))),"")," ")</f>
        <v> </v>
      </c>
      <c r="E530" s="53" t="str">
        <f t="shared" si="529"/>
        <v/>
      </c>
      <c r="F530" s="53" t="str">
        <f t="shared" si="529"/>
        <v/>
      </c>
      <c r="G530" s="53" t="str">
        <f t="shared" si="529"/>
        <v/>
      </c>
      <c r="H530" s="53"/>
      <c r="I530" s="53"/>
      <c r="J530" s="53"/>
      <c r="K530" s="53"/>
      <c r="L530" s="53"/>
      <c r="M530" s="53"/>
      <c r="N530" s="53"/>
      <c r="O530" s="53"/>
      <c r="P530" s="53" t="str">
        <f t="shared" si="3"/>
        <v/>
      </c>
    </row>
    <row r="531" ht="14.25" customHeight="1">
      <c r="B531" s="49"/>
      <c r="D531" s="53" t="str">
        <f t="shared" ref="D531:G531" si="530">IFERROR(IF($E$1&gt;=COLUMN(A529),INDEX(INDIRECT("$B$3:$B$"&amp;$C$1),(ROW(D529)*$E$1)-($E$1-COLUMN(A531))),"")," ")</f>
        <v> </v>
      </c>
      <c r="E531" s="53" t="str">
        <f t="shared" si="530"/>
        <v/>
      </c>
      <c r="F531" s="53" t="str">
        <f t="shared" si="530"/>
        <v/>
      </c>
      <c r="G531" s="53" t="str">
        <f t="shared" si="530"/>
        <v/>
      </c>
      <c r="H531" s="53"/>
      <c r="I531" s="53"/>
      <c r="J531" s="53"/>
      <c r="K531" s="53"/>
      <c r="L531" s="53"/>
      <c r="M531" s="53"/>
      <c r="N531" s="53"/>
      <c r="O531" s="53"/>
      <c r="P531" s="53" t="str">
        <f t="shared" si="3"/>
        <v/>
      </c>
    </row>
    <row r="532" ht="14.25" customHeight="1">
      <c r="B532" s="49"/>
      <c r="D532" s="53" t="str">
        <f t="shared" ref="D532:G532" si="531">IFERROR(IF($E$1&gt;=COLUMN(A530),INDEX(INDIRECT("$B$3:$B$"&amp;$C$1),(ROW(D530)*$E$1)-($E$1-COLUMN(A532))),"")," ")</f>
        <v> </v>
      </c>
      <c r="E532" s="53" t="str">
        <f t="shared" si="531"/>
        <v/>
      </c>
      <c r="F532" s="53" t="str">
        <f t="shared" si="531"/>
        <v/>
      </c>
      <c r="G532" s="53" t="str">
        <f t="shared" si="531"/>
        <v/>
      </c>
      <c r="H532" s="53"/>
      <c r="I532" s="53"/>
      <c r="J532" s="53"/>
      <c r="K532" s="53"/>
      <c r="L532" s="53"/>
      <c r="M532" s="53"/>
      <c r="N532" s="53"/>
      <c r="O532" s="53"/>
      <c r="P532" s="53" t="str">
        <f t="shared" si="3"/>
        <v/>
      </c>
    </row>
    <row r="533" ht="14.25" customHeight="1">
      <c r="B533" s="49"/>
      <c r="D533" s="53" t="str">
        <f t="shared" ref="D533:G533" si="532">IFERROR(IF($E$1&gt;=COLUMN(A531),INDEX(INDIRECT("$B$3:$B$"&amp;$C$1),(ROW(D531)*$E$1)-($E$1-COLUMN(A533))),"")," ")</f>
        <v> </v>
      </c>
      <c r="E533" s="53" t="str">
        <f t="shared" si="532"/>
        <v/>
      </c>
      <c r="F533" s="53" t="str">
        <f t="shared" si="532"/>
        <v/>
      </c>
      <c r="G533" s="53" t="str">
        <f t="shared" si="532"/>
        <v/>
      </c>
      <c r="H533" s="53"/>
      <c r="I533" s="53"/>
      <c r="J533" s="53"/>
      <c r="K533" s="53"/>
      <c r="L533" s="53"/>
      <c r="M533" s="53"/>
      <c r="N533" s="53"/>
      <c r="O533" s="53"/>
      <c r="P533" s="53" t="str">
        <f t="shared" si="3"/>
        <v/>
      </c>
    </row>
    <row r="534" ht="14.25" customHeight="1">
      <c r="B534" s="49"/>
      <c r="D534" s="53" t="str">
        <f t="shared" ref="D534:G534" si="533">IFERROR(IF($E$1&gt;=COLUMN(A532),INDEX(INDIRECT("$B$3:$B$"&amp;$C$1),(ROW(D532)*$E$1)-($E$1-COLUMN(A534))),"")," ")</f>
        <v> </v>
      </c>
      <c r="E534" s="53" t="str">
        <f t="shared" si="533"/>
        <v/>
      </c>
      <c r="F534" s="53" t="str">
        <f t="shared" si="533"/>
        <v/>
      </c>
      <c r="G534" s="53" t="str">
        <f t="shared" si="533"/>
        <v/>
      </c>
      <c r="H534" s="53"/>
      <c r="I534" s="53"/>
      <c r="J534" s="53"/>
      <c r="K534" s="53"/>
      <c r="L534" s="53"/>
      <c r="M534" s="53"/>
      <c r="N534" s="53"/>
      <c r="O534" s="53"/>
      <c r="P534" s="53" t="str">
        <f t="shared" si="3"/>
        <v/>
      </c>
    </row>
    <row r="535" ht="14.25" customHeight="1">
      <c r="B535" s="49"/>
      <c r="D535" s="53" t="str">
        <f t="shared" ref="D535:G535" si="534">IFERROR(IF($E$1&gt;=COLUMN(A533),INDEX(INDIRECT("$B$3:$B$"&amp;$C$1),(ROW(D533)*$E$1)-($E$1-COLUMN(A535))),"")," ")</f>
        <v> </v>
      </c>
      <c r="E535" s="53" t="str">
        <f t="shared" si="534"/>
        <v/>
      </c>
      <c r="F535" s="53" t="str">
        <f t="shared" si="534"/>
        <v/>
      </c>
      <c r="G535" s="53" t="str">
        <f t="shared" si="534"/>
        <v/>
      </c>
      <c r="H535" s="53"/>
      <c r="I535" s="53"/>
      <c r="J535" s="53"/>
      <c r="K535" s="53"/>
      <c r="L535" s="53"/>
      <c r="M535" s="53"/>
      <c r="N535" s="53"/>
      <c r="O535" s="53"/>
      <c r="P535" s="53" t="str">
        <f t="shared" si="3"/>
        <v/>
      </c>
    </row>
    <row r="536" ht="14.25" customHeight="1">
      <c r="B536" s="49"/>
      <c r="D536" s="53" t="str">
        <f t="shared" ref="D536:G536" si="535">IFERROR(IF($E$1&gt;=COLUMN(A534),INDEX(INDIRECT("$B$3:$B$"&amp;$C$1),(ROW(D534)*$E$1)-($E$1-COLUMN(A536))),"")," ")</f>
        <v> </v>
      </c>
      <c r="E536" s="53" t="str">
        <f t="shared" si="535"/>
        <v/>
      </c>
      <c r="F536" s="53" t="str">
        <f t="shared" si="535"/>
        <v/>
      </c>
      <c r="G536" s="53" t="str">
        <f t="shared" si="535"/>
        <v/>
      </c>
      <c r="H536" s="53"/>
      <c r="I536" s="53"/>
      <c r="J536" s="53"/>
      <c r="K536" s="53"/>
      <c r="L536" s="53"/>
      <c r="M536" s="53"/>
      <c r="N536" s="53"/>
      <c r="O536" s="53"/>
      <c r="P536" s="53" t="str">
        <f t="shared" si="3"/>
        <v/>
      </c>
    </row>
    <row r="537" ht="14.25" customHeight="1">
      <c r="B537" s="49"/>
      <c r="D537" s="53" t="str">
        <f t="shared" ref="D537:G537" si="536">IFERROR(IF($E$1&gt;=COLUMN(A535),INDEX(INDIRECT("$B$3:$B$"&amp;$C$1),(ROW(D535)*$E$1)-($E$1-COLUMN(A537))),"")," ")</f>
        <v> </v>
      </c>
      <c r="E537" s="53" t="str">
        <f t="shared" si="536"/>
        <v/>
      </c>
      <c r="F537" s="53" t="str">
        <f t="shared" si="536"/>
        <v/>
      </c>
      <c r="G537" s="53" t="str">
        <f t="shared" si="536"/>
        <v/>
      </c>
      <c r="H537" s="53"/>
      <c r="I537" s="53"/>
      <c r="J537" s="53"/>
      <c r="K537" s="53"/>
      <c r="L537" s="53"/>
      <c r="M537" s="53"/>
      <c r="N537" s="53"/>
      <c r="O537" s="53"/>
      <c r="P537" s="53" t="str">
        <f t="shared" si="3"/>
        <v/>
      </c>
    </row>
    <row r="538" ht="14.25" customHeight="1">
      <c r="B538" s="49"/>
      <c r="D538" s="53" t="str">
        <f t="shared" ref="D538:G538" si="537">IFERROR(IF($E$1&gt;=COLUMN(A536),INDEX(INDIRECT("$B$3:$B$"&amp;$C$1),(ROW(D536)*$E$1)-($E$1-COLUMN(A538))),"")," ")</f>
        <v> </v>
      </c>
      <c r="E538" s="53" t="str">
        <f t="shared" si="537"/>
        <v/>
      </c>
      <c r="F538" s="53" t="str">
        <f t="shared" si="537"/>
        <v/>
      </c>
      <c r="G538" s="53" t="str">
        <f t="shared" si="537"/>
        <v/>
      </c>
      <c r="H538" s="53"/>
      <c r="I538" s="53"/>
      <c r="J538" s="53"/>
      <c r="K538" s="53"/>
      <c r="L538" s="53"/>
      <c r="M538" s="53"/>
      <c r="N538" s="53"/>
      <c r="O538" s="53"/>
      <c r="P538" s="53" t="str">
        <f t="shared" si="3"/>
        <v/>
      </c>
    </row>
    <row r="539" ht="14.25" customHeight="1">
      <c r="B539" s="49"/>
      <c r="D539" s="53" t="str">
        <f t="shared" ref="D539:G539" si="538">IFERROR(IF($E$1&gt;=COLUMN(A537),INDEX(INDIRECT("$B$3:$B$"&amp;$C$1),(ROW(D537)*$E$1)-($E$1-COLUMN(A539))),"")," ")</f>
        <v> </v>
      </c>
      <c r="E539" s="53" t="str">
        <f t="shared" si="538"/>
        <v/>
      </c>
      <c r="F539" s="53" t="str">
        <f t="shared" si="538"/>
        <v/>
      </c>
      <c r="G539" s="53" t="str">
        <f t="shared" si="538"/>
        <v/>
      </c>
      <c r="H539" s="53"/>
      <c r="I539" s="53"/>
      <c r="J539" s="53"/>
      <c r="K539" s="53"/>
      <c r="L539" s="53"/>
      <c r="M539" s="53"/>
      <c r="N539" s="53"/>
      <c r="O539" s="53"/>
      <c r="P539" s="53" t="str">
        <f t="shared" si="3"/>
        <v/>
      </c>
    </row>
    <row r="540" ht="14.25" customHeight="1">
      <c r="B540" s="49"/>
      <c r="D540" s="53" t="str">
        <f t="shared" ref="D540:G540" si="539">IFERROR(IF($E$1&gt;=COLUMN(A538),INDEX(INDIRECT("$B$3:$B$"&amp;$C$1),(ROW(D538)*$E$1)-($E$1-COLUMN(A540))),"")," ")</f>
        <v> </v>
      </c>
      <c r="E540" s="53" t="str">
        <f t="shared" si="539"/>
        <v/>
      </c>
      <c r="F540" s="53" t="str">
        <f t="shared" si="539"/>
        <v/>
      </c>
      <c r="G540" s="53" t="str">
        <f t="shared" si="539"/>
        <v/>
      </c>
      <c r="H540" s="53"/>
      <c r="I540" s="53"/>
      <c r="J540" s="53"/>
      <c r="K540" s="53"/>
      <c r="L540" s="53"/>
      <c r="M540" s="53"/>
      <c r="N540" s="53"/>
      <c r="O540" s="53"/>
      <c r="P540" s="53" t="str">
        <f t="shared" si="3"/>
        <v/>
      </c>
    </row>
    <row r="541" ht="14.25" customHeight="1">
      <c r="B541" s="49"/>
      <c r="D541" s="53" t="str">
        <f t="shared" ref="D541:G541" si="540">IFERROR(IF($E$1&gt;=COLUMN(A539),INDEX(INDIRECT("$B$3:$B$"&amp;$C$1),(ROW(D539)*$E$1)-($E$1-COLUMN(A541))),"")," ")</f>
        <v> </v>
      </c>
      <c r="E541" s="53" t="str">
        <f t="shared" si="540"/>
        <v/>
      </c>
      <c r="F541" s="53" t="str">
        <f t="shared" si="540"/>
        <v/>
      </c>
      <c r="G541" s="53" t="str">
        <f t="shared" si="540"/>
        <v/>
      </c>
      <c r="H541" s="53"/>
      <c r="I541" s="53"/>
      <c r="J541" s="53"/>
      <c r="K541" s="53"/>
      <c r="L541" s="53"/>
      <c r="M541" s="53"/>
      <c r="N541" s="53"/>
      <c r="O541" s="53"/>
      <c r="P541" s="53" t="str">
        <f t="shared" si="3"/>
        <v/>
      </c>
    </row>
    <row r="542" ht="14.25" customHeight="1">
      <c r="B542" s="49"/>
      <c r="D542" s="53" t="str">
        <f t="shared" ref="D542:G542" si="541">IFERROR(IF($E$1&gt;=COLUMN(A540),INDEX(INDIRECT("$B$3:$B$"&amp;$C$1),(ROW(D540)*$E$1)-($E$1-COLUMN(A542))),"")," ")</f>
        <v> </v>
      </c>
      <c r="E542" s="53" t="str">
        <f t="shared" si="541"/>
        <v/>
      </c>
      <c r="F542" s="53" t="str">
        <f t="shared" si="541"/>
        <v/>
      </c>
      <c r="G542" s="53" t="str">
        <f t="shared" si="541"/>
        <v/>
      </c>
      <c r="H542" s="53"/>
      <c r="I542" s="53"/>
      <c r="J542" s="53"/>
      <c r="K542" s="53"/>
      <c r="L542" s="53"/>
      <c r="M542" s="53"/>
      <c r="N542" s="53"/>
      <c r="O542" s="53"/>
      <c r="P542" s="53" t="str">
        <f t="shared" si="3"/>
        <v/>
      </c>
    </row>
    <row r="543" ht="14.25" customHeight="1">
      <c r="B543" s="49"/>
      <c r="D543" s="53" t="str">
        <f t="shared" ref="D543:G543" si="542">IFERROR(IF($E$1&gt;=COLUMN(A541),INDEX(INDIRECT("$B$3:$B$"&amp;$C$1),(ROW(D541)*$E$1)-($E$1-COLUMN(A543))),"")," ")</f>
        <v> </v>
      </c>
      <c r="E543" s="53" t="str">
        <f t="shared" si="542"/>
        <v/>
      </c>
      <c r="F543" s="53" t="str">
        <f t="shared" si="542"/>
        <v/>
      </c>
      <c r="G543" s="53" t="str">
        <f t="shared" si="542"/>
        <v/>
      </c>
      <c r="H543" s="53"/>
      <c r="I543" s="53"/>
      <c r="J543" s="53"/>
      <c r="K543" s="53"/>
      <c r="L543" s="53"/>
      <c r="M543" s="53"/>
      <c r="N543" s="53"/>
      <c r="O543" s="53"/>
      <c r="P543" s="53" t="str">
        <f t="shared" si="3"/>
        <v/>
      </c>
    </row>
    <row r="544" ht="14.25" customHeight="1">
      <c r="B544" s="49"/>
      <c r="D544" s="53" t="str">
        <f t="shared" ref="D544:G544" si="543">IFERROR(IF($E$1&gt;=COLUMN(A542),INDEX(INDIRECT("$B$3:$B$"&amp;$C$1),(ROW(D542)*$E$1)-($E$1-COLUMN(A544))),"")," ")</f>
        <v> </v>
      </c>
      <c r="E544" s="53" t="str">
        <f t="shared" si="543"/>
        <v/>
      </c>
      <c r="F544" s="53" t="str">
        <f t="shared" si="543"/>
        <v/>
      </c>
      <c r="G544" s="53" t="str">
        <f t="shared" si="543"/>
        <v/>
      </c>
      <c r="H544" s="53"/>
      <c r="I544" s="53"/>
      <c r="J544" s="53"/>
      <c r="K544" s="53"/>
      <c r="L544" s="53"/>
      <c r="M544" s="53"/>
      <c r="N544" s="53"/>
      <c r="O544" s="53"/>
      <c r="P544" s="53" t="str">
        <f t="shared" si="3"/>
        <v/>
      </c>
    </row>
    <row r="545" ht="14.25" customHeight="1">
      <c r="B545" s="49"/>
      <c r="D545" s="53" t="str">
        <f t="shared" ref="D545:G545" si="544">IFERROR(IF($E$1&gt;=COLUMN(A543),INDEX(INDIRECT("$B$3:$B$"&amp;$C$1),(ROW(D543)*$E$1)-($E$1-COLUMN(A545))),"")," ")</f>
        <v> </v>
      </c>
      <c r="E545" s="53" t="str">
        <f t="shared" si="544"/>
        <v/>
      </c>
      <c r="F545" s="53" t="str">
        <f t="shared" si="544"/>
        <v/>
      </c>
      <c r="G545" s="53" t="str">
        <f t="shared" si="544"/>
        <v/>
      </c>
      <c r="H545" s="53"/>
      <c r="I545" s="53"/>
      <c r="J545" s="53"/>
      <c r="K545" s="53"/>
      <c r="L545" s="53"/>
      <c r="M545" s="53"/>
      <c r="N545" s="53"/>
      <c r="O545" s="53"/>
      <c r="P545" s="53" t="str">
        <f t="shared" si="3"/>
        <v/>
      </c>
    </row>
    <row r="546" ht="14.25" customHeight="1">
      <c r="B546" s="49"/>
      <c r="D546" s="53" t="str">
        <f t="shared" ref="D546:G546" si="545">IFERROR(IF($E$1&gt;=COLUMN(A544),INDEX(INDIRECT("$B$3:$B$"&amp;$C$1),(ROW(D544)*$E$1)-($E$1-COLUMN(A546))),"")," ")</f>
        <v> </v>
      </c>
      <c r="E546" s="53" t="str">
        <f t="shared" si="545"/>
        <v/>
      </c>
      <c r="F546" s="53" t="str">
        <f t="shared" si="545"/>
        <v/>
      </c>
      <c r="G546" s="53" t="str">
        <f t="shared" si="545"/>
        <v/>
      </c>
      <c r="H546" s="53"/>
      <c r="I546" s="53"/>
      <c r="J546" s="53"/>
      <c r="K546" s="53"/>
      <c r="L546" s="53"/>
      <c r="M546" s="53"/>
      <c r="N546" s="53"/>
      <c r="O546" s="53"/>
      <c r="P546" s="53" t="str">
        <f t="shared" si="3"/>
        <v/>
      </c>
    </row>
    <row r="547" ht="14.25" customHeight="1">
      <c r="B547" s="49"/>
      <c r="D547" s="53" t="str">
        <f t="shared" ref="D547:G547" si="546">IFERROR(IF($E$1&gt;=COLUMN(A545),INDEX(INDIRECT("$B$3:$B$"&amp;$C$1),(ROW(D545)*$E$1)-($E$1-COLUMN(A547))),"")," ")</f>
        <v> </v>
      </c>
      <c r="E547" s="53" t="str">
        <f t="shared" si="546"/>
        <v/>
      </c>
      <c r="F547" s="53" t="str">
        <f t="shared" si="546"/>
        <v/>
      </c>
      <c r="G547" s="53" t="str">
        <f t="shared" si="546"/>
        <v/>
      </c>
      <c r="H547" s="53"/>
      <c r="I547" s="53"/>
      <c r="J547" s="53"/>
      <c r="K547" s="53"/>
      <c r="L547" s="53"/>
      <c r="M547" s="53"/>
      <c r="N547" s="53"/>
      <c r="O547" s="53"/>
      <c r="P547" s="53" t="str">
        <f t="shared" si="3"/>
        <v/>
      </c>
    </row>
    <row r="548" ht="14.25" customHeight="1">
      <c r="B548" s="49"/>
      <c r="D548" s="53" t="str">
        <f t="shared" ref="D548:G548" si="547">IFERROR(IF($E$1&gt;=COLUMN(A546),INDEX(INDIRECT("$B$3:$B$"&amp;$C$1),(ROW(D546)*$E$1)-($E$1-COLUMN(A548))),"")," ")</f>
        <v> </v>
      </c>
      <c r="E548" s="53" t="str">
        <f t="shared" si="547"/>
        <v/>
      </c>
      <c r="F548" s="53" t="str">
        <f t="shared" si="547"/>
        <v/>
      </c>
      <c r="G548" s="53" t="str">
        <f t="shared" si="547"/>
        <v/>
      </c>
      <c r="H548" s="53"/>
      <c r="I548" s="53"/>
      <c r="J548" s="53"/>
      <c r="K548" s="53"/>
      <c r="L548" s="53"/>
      <c r="M548" s="53"/>
      <c r="N548" s="53"/>
      <c r="O548" s="53"/>
      <c r="P548" s="53" t="str">
        <f t="shared" si="3"/>
        <v/>
      </c>
    </row>
    <row r="549" ht="14.25" customHeight="1">
      <c r="B549" s="49"/>
      <c r="D549" s="53" t="str">
        <f t="shared" ref="D549:G549" si="548">IFERROR(IF($E$1&gt;=COLUMN(A547),INDEX(INDIRECT("$B$3:$B$"&amp;$C$1),(ROW(D547)*$E$1)-($E$1-COLUMN(A549))),"")," ")</f>
        <v> </v>
      </c>
      <c r="E549" s="53" t="str">
        <f t="shared" si="548"/>
        <v/>
      </c>
      <c r="F549" s="53" t="str">
        <f t="shared" si="548"/>
        <v/>
      </c>
      <c r="G549" s="53" t="str">
        <f t="shared" si="548"/>
        <v/>
      </c>
      <c r="H549" s="53"/>
      <c r="I549" s="53"/>
      <c r="J549" s="53"/>
      <c r="K549" s="53"/>
      <c r="L549" s="53"/>
      <c r="M549" s="53"/>
      <c r="N549" s="53"/>
      <c r="O549" s="53"/>
      <c r="P549" s="53" t="str">
        <f t="shared" si="3"/>
        <v/>
      </c>
    </row>
    <row r="550" ht="14.25" customHeight="1">
      <c r="B550" s="49"/>
      <c r="D550" s="53" t="str">
        <f t="shared" ref="D550:G550" si="549">IFERROR(IF($E$1&gt;=COLUMN(A548),INDEX(INDIRECT("$B$3:$B$"&amp;$C$1),(ROW(D548)*$E$1)-($E$1-COLUMN(A550))),"")," ")</f>
        <v> </v>
      </c>
      <c r="E550" s="53" t="str">
        <f t="shared" si="549"/>
        <v/>
      </c>
      <c r="F550" s="53" t="str">
        <f t="shared" si="549"/>
        <v/>
      </c>
      <c r="G550" s="53" t="str">
        <f t="shared" si="549"/>
        <v/>
      </c>
      <c r="H550" s="53"/>
      <c r="I550" s="53"/>
      <c r="J550" s="53"/>
      <c r="K550" s="53"/>
      <c r="L550" s="53"/>
      <c r="M550" s="53"/>
      <c r="N550" s="53"/>
      <c r="O550" s="53"/>
      <c r="P550" s="53" t="str">
        <f t="shared" si="3"/>
        <v/>
      </c>
    </row>
    <row r="551" ht="14.25" customHeight="1">
      <c r="B551" s="49"/>
      <c r="D551" s="53" t="str">
        <f t="shared" ref="D551:G551" si="550">IFERROR(IF($E$1&gt;=COLUMN(A549),INDEX(INDIRECT("$B$3:$B$"&amp;$C$1),(ROW(D549)*$E$1)-($E$1-COLUMN(A551))),"")," ")</f>
        <v> </v>
      </c>
      <c r="E551" s="53" t="str">
        <f t="shared" si="550"/>
        <v/>
      </c>
      <c r="F551" s="53" t="str">
        <f t="shared" si="550"/>
        <v/>
      </c>
      <c r="G551" s="53" t="str">
        <f t="shared" si="550"/>
        <v/>
      </c>
      <c r="H551" s="53"/>
      <c r="I551" s="53"/>
      <c r="J551" s="53"/>
      <c r="K551" s="53"/>
      <c r="L551" s="53"/>
      <c r="M551" s="53"/>
      <c r="N551" s="53"/>
      <c r="O551" s="53"/>
      <c r="P551" s="53" t="str">
        <f t="shared" si="3"/>
        <v/>
      </c>
    </row>
    <row r="552" ht="14.25" customHeight="1">
      <c r="B552" s="49"/>
      <c r="D552" s="53" t="str">
        <f t="shared" ref="D552:G552" si="551">IFERROR(IF($E$1&gt;=COLUMN(A550),INDEX(INDIRECT("$B$3:$B$"&amp;$C$1),(ROW(D550)*$E$1)-($E$1-COLUMN(A552))),"")," ")</f>
        <v> </v>
      </c>
      <c r="E552" s="53" t="str">
        <f t="shared" si="551"/>
        <v/>
      </c>
      <c r="F552" s="53" t="str">
        <f t="shared" si="551"/>
        <v/>
      </c>
      <c r="G552" s="53" t="str">
        <f t="shared" si="551"/>
        <v/>
      </c>
      <c r="H552" s="53"/>
      <c r="I552" s="53"/>
      <c r="J552" s="53"/>
      <c r="K552" s="53"/>
      <c r="L552" s="53"/>
      <c r="M552" s="53"/>
      <c r="N552" s="53"/>
      <c r="O552" s="53"/>
      <c r="P552" s="53" t="str">
        <f t="shared" si="3"/>
        <v/>
      </c>
    </row>
    <row r="553" ht="14.25" customHeight="1">
      <c r="B553" s="49"/>
      <c r="D553" s="53" t="str">
        <f t="shared" ref="D553:G553" si="552">IFERROR(IF($E$1&gt;=COLUMN(A551),INDEX(INDIRECT("$B$3:$B$"&amp;$C$1),(ROW(D551)*$E$1)-($E$1-COLUMN(A553))),"")," ")</f>
        <v> </v>
      </c>
      <c r="E553" s="53" t="str">
        <f t="shared" si="552"/>
        <v/>
      </c>
      <c r="F553" s="53" t="str">
        <f t="shared" si="552"/>
        <v/>
      </c>
      <c r="G553" s="53" t="str">
        <f t="shared" si="552"/>
        <v/>
      </c>
      <c r="H553" s="53"/>
      <c r="I553" s="53"/>
      <c r="J553" s="53"/>
      <c r="K553" s="53"/>
      <c r="L553" s="53"/>
      <c r="M553" s="53"/>
      <c r="N553" s="53"/>
      <c r="O553" s="53"/>
      <c r="P553" s="53" t="str">
        <f t="shared" si="3"/>
        <v/>
      </c>
    </row>
    <row r="554" ht="14.25" customHeight="1">
      <c r="B554" s="49"/>
      <c r="D554" s="53" t="str">
        <f t="shared" ref="D554:G554" si="553">IFERROR(IF($E$1&gt;=COLUMN(A552),INDEX(INDIRECT("$B$3:$B$"&amp;$C$1),(ROW(D552)*$E$1)-($E$1-COLUMN(A554))),"")," ")</f>
        <v> </v>
      </c>
      <c r="E554" s="53" t="str">
        <f t="shared" si="553"/>
        <v/>
      </c>
      <c r="F554" s="53" t="str">
        <f t="shared" si="553"/>
        <v/>
      </c>
      <c r="G554" s="53" t="str">
        <f t="shared" si="553"/>
        <v/>
      </c>
      <c r="H554" s="53"/>
      <c r="I554" s="53"/>
      <c r="J554" s="53"/>
      <c r="K554" s="53"/>
      <c r="L554" s="53"/>
      <c r="M554" s="53"/>
      <c r="N554" s="53"/>
      <c r="O554" s="53"/>
      <c r="P554" s="53" t="str">
        <f t="shared" si="3"/>
        <v/>
      </c>
    </row>
    <row r="555" ht="14.25" customHeight="1">
      <c r="B555" s="49"/>
      <c r="D555" s="53" t="str">
        <f t="shared" ref="D555:G555" si="554">IFERROR(IF($E$1&gt;=COLUMN(A553),INDEX(INDIRECT("$B$3:$B$"&amp;$C$1),(ROW(D553)*$E$1)-($E$1-COLUMN(A555))),"")," ")</f>
        <v> </v>
      </c>
      <c r="E555" s="53" t="str">
        <f t="shared" si="554"/>
        <v/>
      </c>
      <c r="F555" s="53" t="str">
        <f t="shared" si="554"/>
        <v/>
      </c>
      <c r="G555" s="53" t="str">
        <f t="shared" si="554"/>
        <v/>
      </c>
      <c r="H555" s="53"/>
      <c r="I555" s="53"/>
      <c r="J555" s="53"/>
      <c r="K555" s="53"/>
      <c r="L555" s="53"/>
      <c r="M555" s="53"/>
      <c r="N555" s="53"/>
      <c r="O555" s="53"/>
      <c r="P555" s="53" t="str">
        <f t="shared" si="3"/>
        <v/>
      </c>
    </row>
    <row r="556" ht="14.25" customHeight="1">
      <c r="B556" s="49"/>
      <c r="D556" s="53" t="str">
        <f t="shared" ref="D556:G556" si="555">IFERROR(IF($E$1&gt;=COLUMN(A554),INDEX(INDIRECT("$B$3:$B$"&amp;$C$1),(ROW(D554)*$E$1)-($E$1-COLUMN(A556))),"")," ")</f>
        <v> </v>
      </c>
      <c r="E556" s="53" t="str">
        <f t="shared" si="555"/>
        <v/>
      </c>
      <c r="F556" s="53" t="str">
        <f t="shared" si="555"/>
        <v/>
      </c>
      <c r="G556" s="53" t="str">
        <f t="shared" si="555"/>
        <v/>
      </c>
      <c r="H556" s="53"/>
      <c r="I556" s="53"/>
      <c r="J556" s="53"/>
      <c r="K556" s="53"/>
      <c r="L556" s="53"/>
      <c r="M556" s="53"/>
      <c r="N556" s="53"/>
      <c r="O556" s="53"/>
      <c r="P556" s="53" t="str">
        <f t="shared" si="3"/>
        <v/>
      </c>
    </row>
    <row r="557" ht="14.25" customHeight="1">
      <c r="B557" s="49"/>
      <c r="D557" s="53" t="str">
        <f t="shared" ref="D557:G557" si="556">IFERROR(IF($E$1&gt;=COLUMN(A555),INDEX(INDIRECT("$B$3:$B$"&amp;$C$1),(ROW(D555)*$E$1)-($E$1-COLUMN(A557))),"")," ")</f>
        <v> </v>
      </c>
      <c r="E557" s="53" t="str">
        <f t="shared" si="556"/>
        <v/>
      </c>
      <c r="F557" s="53" t="str">
        <f t="shared" si="556"/>
        <v/>
      </c>
      <c r="G557" s="53" t="str">
        <f t="shared" si="556"/>
        <v/>
      </c>
      <c r="H557" s="53"/>
      <c r="I557" s="53"/>
      <c r="J557" s="53"/>
      <c r="K557" s="53"/>
      <c r="L557" s="53"/>
      <c r="M557" s="53"/>
      <c r="N557" s="53"/>
      <c r="O557" s="53"/>
      <c r="P557" s="53" t="str">
        <f t="shared" si="3"/>
        <v/>
      </c>
    </row>
    <row r="558" ht="14.25" customHeight="1">
      <c r="B558" s="49"/>
      <c r="D558" s="53" t="str">
        <f t="shared" ref="D558:G558" si="557">IFERROR(IF($E$1&gt;=COLUMN(A556),INDEX(INDIRECT("$B$3:$B$"&amp;$C$1),(ROW(D556)*$E$1)-($E$1-COLUMN(A558))),"")," ")</f>
        <v> </v>
      </c>
      <c r="E558" s="53" t="str">
        <f t="shared" si="557"/>
        <v/>
      </c>
      <c r="F558" s="53" t="str">
        <f t="shared" si="557"/>
        <v/>
      </c>
      <c r="G558" s="53" t="str">
        <f t="shared" si="557"/>
        <v/>
      </c>
      <c r="H558" s="53"/>
      <c r="I558" s="53"/>
      <c r="J558" s="53"/>
      <c r="K558" s="53"/>
      <c r="L558" s="53"/>
      <c r="M558" s="53"/>
      <c r="N558" s="53"/>
      <c r="O558" s="53"/>
      <c r="P558" s="53" t="str">
        <f t="shared" si="3"/>
        <v/>
      </c>
    </row>
    <row r="559" ht="14.25" customHeight="1">
      <c r="B559" s="49"/>
      <c r="D559" s="53" t="str">
        <f t="shared" ref="D559:G559" si="558">IFERROR(IF($E$1&gt;=COLUMN(A557),INDEX(INDIRECT("$B$3:$B$"&amp;$C$1),(ROW(D557)*$E$1)-($E$1-COLUMN(A559))),"")," ")</f>
        <v> </v>
      </c>
      <c r="E559" s="53" t="str">
        <f t="shared" si="558"/>
        <v/>
      </c>
      <c r="F559" s="53" t="str">
        <f t="shared" si="558"/>
        <v/>
      </c>
      <c r="G559" s="53" t="str">
        <f t="shared" si="558"/>
        <v/>
      </c>
      <c r="H559" s="53"/>
      <c r="I559" s="53"/>
      <c r="J559" s="53"/>
      <c r="K559" s="53"/>
      <c r="L559" s="53"/>
      <c r="M559" s="53"/>
      <c r="N559" s="53"/>
      <c r="O559" s="53"/>
      <c r="P559" s="53" t="str">
        <f t="shared" si="3"/>
        <v/>
      </c>
    </row>
    <row r="560" ht="14.25" customHeight="1">
      <c r="B560" s="49"/>
      <c r="D560" s="53" t="str">
        <f t="shared" ref="D560:G560" si="559">IFERROR(IF($E$1&gt;=COLUMN(A558),INDEX(INDIRECT("$B$3:$B$"&amp;$C$1),(ROW(D558)*$E$1)-($E$1-COLUMN(A560))),"")," ")</f>
        <v> </v>
      </c>
      <c r="E560" s="53" t="str">
        <f t="shared" si="559"/>
        <v/>
      </c>
      <c r="F560" s="53" t="str">
        <f t="shared" si="559"/>
        <v/>
      </c>
      <c r="G560" s="53" t="str">
        <f t="shared" si="559"/>
        <v/>
      </c>
      <c r="H560" s="53"/>
      <c r="I560" s="53"/>
      <c r="J560" s="53"/>
      <c r="K560" s="53"/>
      <c r="L560" s="53"/>
      <c r="M560" s="53"/>
      <c r="N560" s="53"/>
      <c r="O560" s="53"/>
      <c r="P560" s="53" t="str">
        <f t="shared" si="3"/>
        <v/>
      </c>
    </row>
    <row r="561" ht="14.25" customHeight="1">
      <c r="B561" s="49"/>
      <c r="D561" s="53" t="str">
        <f t="shared" ref="D561:G561" si="560">IFERROR(IF($E$1&gt;=COLUMN(A559),INDEX(INDIRECT("$B$3:$B$"&amp;$C$1),(ROW(D559)*$E$1)-($E$1-COLUMN(A561))),"")," ")</f>
        <v> </v>
      </c>
      <c r="E561" s="53" t="str">
        <f t="shared" si="560"/>
        <v/>
      </c>
      <c r="F561" s="53" t="str">
        <f t="shared" si="560"/>
        <v/>
      </c>
      <c r="G561" s="53" t="str">
        <f t="shared" si="560"/>
        <v/>
      </c>
      <c r="H561" s="53"/>
      <c r="I561" s="53"/>
      <c r="J561" s="53"/>
      <c r="K561" s="53"/>
      <c r="L561" s="53"/>
      <c r="M561" s="53"/>
      <c r="N561" s="53"/>
      <c r="O561" s="53"/>
      <c r="P561" s="53" t="str">
        <f t="shared" si="3"/>
        <v/>
      </c>
    </row>
    <row r="562" ht="14.25" customHeight="1">
      <c r="B562" s="49"/>
      <c r="D562" s="53" t="str">
        <f t="shared" ref="D562:G562" si="561">IFERROR(IF($E$1&gt;=COLUMN(A560),INDEX(INDIRECT("$B$3:$B$"&amp;$C$1),(ROW(D560)*$E$1)-($E$1-COLUMN(A562))),"")," ")</f>
        <v> </v>
      </c>
      <c r="E562" s="53" t="str">
        <f t="shared" si="561"/>
        <v/>
      </c>
      <c r="F562" s="53" t="str">
        <f t="shared" si="561"/>
        <v/>
      </c>
      <c r="G562" s="53" t="str">
        <f t="shared" si="561"/>
        <v/>
      </c>
      <c r="H562" s="53"/>
      <c r="I562" s="53"/>
      <c r="J562" s="53"/>
      <c r="K562" s="53"/>
      <c r="L562" s="53"/>
      <c r="M562" s="53"/>
      <c r="N562" s="53"/>
      <c r="O562" s="53"/>
      <c r="P562" s="53" t="str">
        <f t="shared" si="3"/>
        <v/>
      </c>
    </row>
    <row r="563" ht="14.25" customHeight="1">
      <c r="B563" s="49"/>
      <c r="D563" s="53" t="str">
        <f t="shared" ref="D563:G563" si="562">IFERROR(IF($E$1&gt;=COLUMN(A561),INDEX(INDIRECT("$B$3:$B$"&amp;$C$1),(ROW(D561)*$E$1)-($E$1-COLUMN(A563))),"")," ")</f>
        <v> </v>
      </c>
      <c r="E563" s="53" t="str">
        <f t="shared" si="562"/>
        <v/>
      </c>
      <c r="F563" s="53" t="str">
        <f t="shared" si="562"/>
        <v/>
      </c>
      <c r="G563" s="53" t="str">
        <f t="shared" si="562"/>
        <v/>
      </c>
      <c r="H563" s="53"/>
      <c r="I563" s="53"/>
      <c r="J563" s="53"/>
      <c r="K563" s="53"/>
      <c r="L563" s="53"/>
      <c r="M563" s="53"/>
      <c r="N563" s="53"/>
      <c r="O563" s="53"/>
      <c r="P563" s="53" t="str">
        <f t="shared" si="3"/>
        <v/>
      </c>
    </row>
    <row r="564" ht="14.25" customHeight="1">
      <c r="B564" s="49"/>
      <c r="D564" s="53" t="str">
        <f t="shared" ref="D564:G564" si="563">IFERROR(IF($E$1&gt;=COLUMN(A562),INDEX(INDIRECT("$B$3:$B$"&amp;$C$1),(ROW(D562)*$E$1)-($E$1-COLUMN(A564))),"")," ")</f>
        <v> </v>
      </c>
      <c r="E564" s="53" t="str">
        <f t="shared" si="563"/>
        <v/>
      </c>
      <c r="F564" s="53" t="str">
        <f t="shared" si="563"/>
        <v/>
      </c>
      <c r="G564" s="53" t="str">
        <f t="shared" si="563"/>
        <v/>
      </c>
      <c r="H564" s="53"/>
      <c r="I564" s="53"/>
      <c r="J564" s="53"/>
      <c r="K564" s="53"/>
      <c r="L564" s="53"/>
      <c r="M564" s="53"/>
      <c r="N564" s="53"/>
      <c r="O564" s="53"/>
      <c r="P564" s="53" t="str">
        <f t="shared" si="3"/>
        <v/>
      </c>
    </row>
    <row r="565" ht="14.25" customHeight="1">
      <c r="B565" s="49"/>
      <c r="D565" s="53" t="str">
        <f t="shared" ref="D565:G565" si="564">IFERROR(IF($E$1&gt;=COLUMN(A563),INDEX(INDIRECT("$B$3:$B$"&amp;$C$1),(ROW(D563)*$E$1)-($E$1-COLUMN(A565))),"")," ")</f>
        <v> </v>
      </c>
      <c r="E565" s="53" t="str">
        <f t="shared" si="564"/>
        <v/>
      </c>
      <c r="F565" s="53" t="str">
        <f t="shared" si="564"/>
        <v/>
      </c>
      <c r="G565" s="53" t="str">
        <f t="shared" si="564"/>
        <v/>
      </c>
      <c r="H565" s="53"/>
      <c r="I565" s="53"/>
      <c r="J565" s="53"/>
      <c r="K565" s="53"/>
      <c r="L565" s="53"/>
      <c r="M565" s="53"/>
      <c r="N565" s="53"/>
      <c r="O565" s="53"/>
      <c r="P565" s="53" t="str">
        <f t="shared" si="3"/>
        <v/>
      </c>
    </row>
    <row r="566" ht="14.25" customHeight="1">
      <c r="B566" s="49"/>
      <c r="D566" s="53" t="str">
        <f t="shared" ref="D566:G566" si="565">IFERROR(IF($E$1&gt;=COLUMN(A564),INDEX(INDIRECT("$B$3:$B$"&amp;$C$1),(ROW(D564)*$E$1)-($E$1-COLUMN(A566))),"")," ")</f>
        <v> </v>
      </c>
      <c r="E566" s="53" t="str">
        <f t="shared" si="565"/>
        <v/>
      </c>
      <c r="F566" s="53" t="str">
        <f t="shared" si="565"/>
        <v/>
      </c>
      <c r="G566" s="53" t="str">
        <f t="shared" si="565"/>
        <v/>
      </c>
      <c r="H566" s="53"/>
      <c r="I566" s="53"/>
      <c r="J566" s="53"/>
      <c r="K566" s="53"/>
      <c r="L566" s="53"/>
      <c r="M566" s="53"/>
      <c r="N566" s="53"/>
      <c r="O566" s="53"/>
      <c r="P566" s="53" t="str">
        <f t="shared" si="3"/>
        <v/>
      </c>
    </row>
    <row r="567" ht="14.25" customHeight="1">
      <c r="B567" s="49"/>
      <c r="D567" s="53" t="str">
        <f t="shared" ref="D567:G567" si="566">IFERROR(IF($E$1&gt;=COLUMN(A565),INDEX(INDIRECT("$B$3:$B$"&amp;$C$1),(ROW(D565)*$E$1)-($E$1-COLUMN(A567))),"")," ")</f>
        <v> </v>
      </c>
      <c r="E567" s="53" t="str">
        <f t="shared" si="566"/>
        <v/>
      </c>
      <c r="F567" s="53" t="str">
        <f t="shared" si="566"/>
        <v/>
      </c>
      <c r="G567" s="53" t="str">
        <f t="shared" si="566"/>
        <v/>
      </c>
      <c r="H567" s="53"/>
      <c r="I567" s="53"/>
      <c r="J567" s="53"/>
      <c r="K567" s="53"/>
      <c r="L567" s="53"/>
      <c r="M567" s="53"/>
      <c r="N567" s="53"/>
      <c r="O567" s="53"/>
      <c r="P567" s="53" t="str">
        <f t="shared" si="3"/>
        <v/>
      </c>
    </row>
    <row r="568" ht="14.25" customHeight="1">
      <c r="B568" s="49"/>
      <c r="D568" s="53" t="str">
        <f t="shared" ref="D568:G568" si="567">IFERROR(IF($E$1&gt;=COLUMN(A566),INDEX(INDIRECT("$B$3:$B$"&amp;$C$1),(ROW(D566)*$E$1)-($E$1-COLUMN(A568))),"")," ")</f>
        <v> </v>
      </c>
      <c r="E568" s="53" t="str">
        <f t="shared" si="567"/>
        <v/>
      </c>
      <c r="F568" s="53" t="str">
        <f t="shared" si="567"/>
        <v/>
      </c>
      <c r="G568" s="53" t="str">
        <f t="shared" si="567"/>
        <v/>
      </c>
      <c r="H568" s="53"/>
      <c r="I568" s="53"/>
      <c r="J568" s="53"/>
      <c r="K568" s="53"/>
      <c r="L568" s="53"/>
      <c r="M568" s="53"/>
      <c r="N568" s="53"/>
      <c r="O568" s="53"/>
      <c r="P568" s="53" t="str">
        <f t="shared" si="3"/>
        <v/>
      </c>
    </row>
    <row r="569" ht="14.25" customHeight="1">
      <c r="B569" s="49"/>
      <c r="D569" s="53" t="str">
        <f t="shared" ref="D569:G569" si="568">IFERROR(IF($E$1&gt;=COLUMN(A567),INDEX(INDIRECT("$B$3:$B$"&amp;$C$1),(ROW(D567)*$E$1)-($E$1-COLUMN(A569))),"")," ")</f>
        <v> </v>
      </c>
      <c r="E569" s="53" t="str">
        <f t="shared" si="568"/>
        <v/>
      </c>
      <c r="F569" s="53" t="str">
        <f t="shared" si="568"/>
        <v/>
      </c>
      <c r="G569" s="53" t="str">
        <f t="shared" si="568"/>
        <v/>
      </c>
      <c r="H569" s="53"/>
      <c r="I569" s="53"/>
      <c r="J569" s="53"/>
      <c r="K569" s="53"/>
      <c r="L569" s="53"/>
      <c r="M569" s="53"/>
      <c r="N569" s="53"/>
      <c r="O569" s="53"/>
      <c r="P569" s="53" t="str">
        <f t="shared" si="3"/>
        <v/>
      </c>
    </row>
    <row r="570" ht="14.25" customHeight="1">
      <c r="B570" s="49"/>
      <c r="D570" s="53" t="str">
        <f t="shared" ref="D570:G570" si="569">IFERROR(IF($E$1&gt;=COLUMN(A568),INDEX(INDIRECT("$B$3:$B$"&amp;$C$1),(ROW(D568)*$E$1)-($E$1-COLUMN(A570))),"")," ")</f>
        <v> </v>
      </c>
      <c r="E570" s="53" t="str">
        <f t="shared" si="569"/>
        <v/>
      </c>
      <c r="F570" s="53" t="str">
        <f t="shared" si="569"/>
        <v/>
      </c>
      <c r="G570" s="53" t="str">
        <f t="shared" si="569"/>
        <v/>
      </c>
      <c r="H570" s="53"/>
      <c r="I570" s="53"/>
      <c r="J570" s="53"/>
      <c r="K570" s="53"/>
      <c r="L570" s="53"/>
      <c r="M570" s="53"/>
      <c r="N570" s="53"/>
      <c r="O570" s="53"/>
      <c r="P570" s="53" t="str">
        <f t="shared" si="3"/>
        <v/>
      </c>
    </row>
    <row r="571" ht="14.25" customHeight="1">
      <c r="B571" s="49"/>
      <c r="D571" s="53" t="str">
        <f t="shared" ref="D571:G571" si="570">IFERROR(IF($E$1&gt;=COLUMN(A569),INDEX(INDIRECT("$B$3:$B$"&amp;$C$1),(ROW(D569)*$E$1)-($E$1-COLUMN(A571))),"")," ")</f>
        <v> </v>
      </c>
      <c r="E571" s="53" t="str">
        <f t="shared" si="570"/>
        <v/>
      </c>
      <c r="F571" s="53" t="str">
        <f t="shared" si="570"/>
        <v/>
      </c>
      <c r="G571" s="53" t="str">
        <f t="shared" si="570"/>
        <v/>
      </c>
      <c r="H571" s="53"/>
      <c r="I571" s="53"/>
      <c r="J571" s="53"/>
      <c r="K571" s="53"/>
      <c r="L571" s="53"/>
      <c r="M571" s="53"/>
      <c r="N571" s="53"/>
      <c r="O571" s="53"/>
      <c r="P571" s="53" t="str">
        <f t="shared" si="3"/>
        <v/>
      </c>
    </row>
    <row r="572" ht="14.25" customHeight="1">
      <c r="B572" s="49"/>
      <c r="D572" s="53" t="str">
        <f t="shared" ref="D572:G572" si="571">IFERROR(IF($E$1&gt;=COLUMN(A570),INDEX(INDIRECT("$B$3:$B$"&amp;$C$1),(ROW(D570)*$E$1)-($E$1-COLUMN(A572))),"")," ")</f>
        <v> </v>
      </c>
      <c r="E572" s="53" t="str">
        <f t="shared" si="571"/>
        <v/>
      </c>
      <c r="F572" s="53" t="str">
        <f t="shared" si="571"/>
        <v/>
      </c>
      <c r="G572" s="53" t="str">
        <f t="shared" si="571"/>
        <v/>
      </c>
      <c r="H572" s="53"/>
      <c r="I572" s="53"/>
      <c r="J572" s="53"/>
      <c r="K572" s="53"/>
      <c r="L572" s="53"/>
      <c r="M572" s="53"/>
      <c r="N572" s="53"/>
      <c r="O572" s="53"/>
      <c r="P572" s="53" t="str">
        <f t="shared" si="3"/>
        <v/>
      </c>
    </row>
    <row r="573" ht="14.25" customHeight="1">
      <c r="B573" s="49"/>
      <c r="D573" s="53" t="str">
        <f t="shared" ref="D573:G573" si="572">IFERROR(IF($E$1&gt;=COLUMN(A571),INDEX(INDIRECT("$B$3:$B$"&amp;$C$1),(ROW(D571)*$E$1)-($E$1-COLUMN(A573))),"")," ")</f>
        <v> </v>
      </c>
      <c r="E573" s="53" t="str">
        <f t="shared" si="572"/>
        <v/>
      </c>
      <c r="F573" s="53" t="str">
        <f t="shared" si="572"/>
        <v/>
      </c>
      <c r="G573" s="53" t="str">
        <f t="shared" si="572"/>
        <v/>
      </c>
      <c r="H573" s="53"/>
      <c r="I573" s="53"/>
      <c r="J573" s="53"/>
      <c r="K573" s="53"/>
      <c r="L573" s="53"/>
      <c r="M573" s="53"/>
      <c r="N573" s="53"/>
      <c r="O573" s="53"/>
      <c r="P573" s="53" t="str">
        <f t="shared" si="3"/>
        <v/>
      </c>
    </row>
    <row r="574" ht="14.25" customHeight="1">
      <c r="B574" s="49"/>
      <c r="D574" s="53" t="str">
        <f t="shared" ref="D574:G574" si="573">IFERROR(IF($E$1&gt;=COLUMN(A572),INDEX(INDIRECT("$B$3:$B$"&amp;$C$1),(ROW(D572)*$E$1)-($E$1-COLUMN(A574))),"")," ")</f>
        <v> </v>
      </c>
      <c r="E574" s="53" t="str">
        <f t="shared" si="573"/>
        <v/>
      </c>
      <c r="F574" s="53" t="str">
        <f t="shared" si="573"/>
        <v/>
      </c>
      <c r="G574" s="53" t="str">
        <f t="shared" si="573"/>
        <v/>
      </c>
      <c r="H574" s="53"/>
      <c r="I574" s="53"/>
      <c r="J574" s="53"/>
      <c r="K574" s="53"/>
      <c r="L574" s="53"/>
      <c r="M574" s="53"/>
      <c r="N574" s="53"/>
      <c r="O574" s="53"/>
      <c r="P574" s="53" t="str">
        <f t="shared" si="3"/>
        <v/>
      </c>
    </row>
    <row r="575" ht="14.25" customHeight="1">
      <c r="B575" s="49"/>
      <c r="D575" s="53" t="str">
        <f t="shared" ref="D575:G575" si="574">IFERROR(IF($E$1&gt;=COLUMN(A573),INDEX(INDIRECT("$B$3:$B$"&amp;$C$1),(ROW(D573)*$E$1)-($E$1-COLUMN(A575))),"")," ")</f>
        <v> </v>
      </c>
      <c r="E575" s="53" t="str">
        <f t="shared" si="574"/>
        <v/>
      </c>
      <c r="F575" s="53" t="str">
        <f t="shared" si="574"/>
        <v/>
      </c>
      <c r="G575" s="53" t="str">
        <f t="shared" si="574"/>
        <v/>
      </c>
      <c r="H575" s="53"/>
      <c r="I575" s="53"/>
      <c r="J575" s="53"/>
      <c r="K575" s="53"/>
      <c r="L575" s="53"/>
      <c r="M575" s="53"/>
      <c r="N575" s="53"/>
      <c r="O575" s="53"/>
      <c r="P575" s="53" t="str">
        <f t="shared" si="3"/>
        <v/>
      </c>
    </row>
    <row r="576" ht="14.25" customHeight="1">
      <c r="B576" s="49"/>
      <c r="D576" s="53" t="str">
        <f t="shared" ref="D576:G576" si="575">IFERROR(IF($E$1&gt;=COLUMN(A574),INDEX(INDIRECT("$B$3:$B$"&amp;$C$1),(ROW(D574)*$E$1)-($E$1-COLUMN(A576))),"")," ")</f>
        <v> </v>
      </c>
      <c r="E576" s="53" t="str">
        <f t="shared" si="575"/>
        <v/>
      </c>
      <c r="F576" s="53" t="str">
        <f t="shared" si="575"/>
        <v/>
      </c>
      <c r="G576" s="53" t="str">
        <f t="shared" si="575"/>
        <v/>
      </c>
      <c r="H576" s="53"/>
      <c r="I576" s="53"/>
      <c r="J576" s="53"/>
      <c r="K576" s="53"/>
      <c r="L576" s="53"/>
      <c r="M576" s="53"/>
      <c r="N576" s="53"/>
      <c r="O576" s="53"/>
      <c r="P576" s="53" t="str">
        <f t="shared" si="3"/>
        <v/>
      </c>
    </row>
    <row r="577" ht="14.25" customHeight="1">
      <c r="B577" s="49"/>
      <c r="D577" s="53" t="str">
        <f t="shared" ref="D577:G577" si="576">IFERROR(IF($E$1&gt;=COLUMN(A575),INDEX(INDIRECT("$B$3:$B$"&amp;$C$1),(ROW(D575)*$E$1)-($E$1-COLUMN(A577))),"")," ")</f>
        <v> </v>
      </c>
      <c r="E577" s="53" t="str">
        <f t="shared" si="576"/>
        <v/>
      </c>
      <c r="F577" s="53" t="str">
        <f t="shared" si="576"/>
        <v/>
      </c>
      <c r="G577" s="53" t="str">
        <f t="shared" si="576"/>
        <v/>
      </c>
      <c r="H577" s="53"/>
      <c r="I577" s="53"/>
      <c r="J577" s="53"/>
      <c r="K577" s="53"/>
      <c r="L577" s="53"/>
      <c r="M577" s="53"/>
      <c r="N577" s="53"/>
      <c r="O577" s="53"/>
      <c r="P577" s="53" t="str">
        <f t="shared" si="3"/>
        <v/>
      </c>
    </row>
    <row r="578" ht="14.25" customHeight="1">
      <c r="B578" s="49"/>
      <c r="D578" s="53" t="str">
        <f t="shared" ref="D578:G578" si="577">IFERROR(IF($E$1&gt;=COLUMN(A576),INDEX(INDIRECT("$B$3:$B$"&amp;$C$1),(ROW(D576)*$E$1)-($E$1-COLUMN(A578))),"")," ")</f>
        <v> </v>
      </c>
      <c r="E578" s="53" t="str">
        <f t="shared" si="577"/>
        <v/>
      </c>
      <c r="F578" s="53" t="str">
        <f t="shared" si="577"/>
        <v/>
      </c>
      <c r="G578" s="53" t="str">
        <f t="shared" si="577"/>
        <v/>
      </c>
      <c r="H578" s="53"/>
      <c r="I578" s="53"/>
      <c r="J578" s="53"/>
      <c r="K578" s="53"/>
      <c r="L578" s="53"/>
      <c r="M578" s="53"/>
      <c r="N578" s="53"/>
      <c r="O578" s="53"/>
      <c r="P578" s="53" t="str">
        <f t="shared" si="3"/>
        <v/>
      </c>
    </row>
    <row r="579" ht="14.25" customHeight="1">
      <c r="B579" s="49"/>
      <c r="D579" s="53" t="str">
        <f t="shared" ref="D579:G579" si="578">IFERROR(IF($E$1&gt;=COLUMN(A577),INDEX(INDIRECT("$B$3:$B$"&amp;$C$1),(ROW(D577)*$E$1)-($E$1-COLUMN(A579))),"")," ")</f>
        <v> </v>
      </c>
      <c r="E579" s="53" t="str">
        <f t="shared" si="578"/>
        <v/>
      </c>
      <c r="F579" s="53" t="str">
        <f t="shared" si="578"/>
        <v/>
      </c>
      <c r="G579" s="53" t="str">
        <f t="shared" si="578"/>
        <v/>
      </c>
      <c r="H579" s="53"/>
      <c r="I579" s="53"/>
      <c r="J579" s="53"/>
      <c r="K579" s="53"/>
      <c r="L579" s="53"/>
      <c r="M579" s="53"/>
      <c r="N579" s="53"/>
      <c r="O579" s="53"/>
      <c r="P579" s="53" t="str">
        <f t="shared" si="3"/>
        <v/>
      </c>
    </row>
    <row r="580" ht="14.25" customHeight="1">
      <c r="B580" s="49"/>
      <c r="D580" s="53" t="str">
        <f t="shared" ref="D580:G580" si="579">IFERROR(IF($E$1&gt;=COLUMN(A578),INDEX(INDIRECT("$B$3:$B$"&amp;$C$1),(ROW(D578)*$E$1)-($E$1-COLUMN(A580))),"")," ")</f>
        <v> </v>
      </c>
      <c r="E580" s="53" t="str">
        <f t="shared" si="579"/>
        <v/>
      </c>
      <c r="F580" s="53" t="str">
        <f t="shared" si="579"/>
        <v/>
      </c>
      <c r="G580" s="53" t="str">
        <f t="shared" si="579"/>
        <v/>
      </c>
      <c r="H580" s="53"/>
      <c r="I580" s="53"/>
      <c r="J580" s="53"/>
      <c r="K580" s="53"/>
      <c r="L580" s="53"/>
      <c r="M580" s="53"/>
      <c r="N580" s="53"/>
      <c r="O580" s="53"/>
      <c r="P580" s="53" t="str">
        <f t="shared" si="3"/>
        <v/>
      </c>
    </row>
    <row r="581" ht="14.25" customHeight="1">
      <c r="B581" s="49"/>
      <c r="D581" s="53" t="str">
        <f t="shared" ref="D581:G581" si="580">IFERROR(IF($E$1&gt;=COLUMN(A579),INDEX(INDIRECT("$B$3:$B$"&amp;$C$1),(ROW(D579)*$E$1)-($E$1-COLUMN(A581))),"")," ")</f>
        <v> </v>
      </c>
      <c r="E581" s="53" t="str">
        <f t="shared" si="580"/>
        <v/>
      </c>
      <c r="F581" s="53" t="str">
        <f t="shared" si="580"/>
        <v/>
      </c>
      <c r="G581" s="53" t="str">
        <f t="shared" si="580"/>
        <v/>
      </c>
      <c r="H581" s="53"/>
      <c r="I581" s="53"/>
      <c r="J581" s="53"/>
      <c r="K581" s="53"/>
      <c r="L581" s="53"/>
      <c r="M581" s="53"/>
      <c r="N581" s="53"/>
      <c r="O581" s="53"/>
      <c r="P581" s="53" t="str">
        <f t="shared" si="3"/>
        <v/>
      </c>
    </row>
    <row r="582" ht="14.25" customHeight="1">
      <c r="B582" s="49"/>
      <c r="D582" s="53" t="str">
        <f t="shared" ref="D582:G582" si="581">IFERROR(IF($E$1&gt;=COLUMN(A580),INDEX(INDIRECT("$B$3:$B$"&amp;$C$1),(ROW(D580)*$E$1)-($E$1-COLUMN(A582))),"")," ")</f>
        <v> </v>
      </c>
      <c r="E582" s="53" t="str">
        <f t="shared" si="581"/>
        <v/>
      </c>
      <c r="F582" s="53" t="str">
        <f t="shared" si="581"/>
        <v/>
      </c>
      <c r="G582" s="53" t="str">
        <f t="shared" si="581"/>
        <v/>
      </c>
      <c r="H582" s="53"/>
      <c r="I582" s="53"/>
      <c r="J582" s="53"/>
      <c r="K582" s="53"/>
      <c r="L582" s="53"/>
      <c r="M582" s="53"/>
      <c r="N582" s="53"/>
      <c r="O582" s="53"/>
      <c r="P582" s="53" t="str">
        <f t="shared" si="3"/>
        <v/>
      </c>
    </row>
    <row r="583" ht="14.25" customHeight="1">
      <c r="B583" s="49"/>
      <c r="D583" s="53" t="str">
        <f t="shared" ref="D583:G583" si="582">IFERROR(IF($E$1&gt;=COLUMN(A581),INDEX(INDIRECT("$B$3:$B$"&amp;$C$1),(ROW(D581)*$E$1)-($E$1-COLUMN(A583))),"")," ")</f>
        <v> </v>
      </c>
      <c r="E583" s="53" t="str">
        <f t="shared" si="582"/>
        <v/>
      </c>
      <c r="F583" s="53" t="str">
        <f t="shared" si="582"/>
        <v/>
      </c>
      <c r="G583" s="53" t="str">
        <f t="shared" si="582"/>
        <v/>
      </c>
      <c r="H583" s="53"/>
      <c r="I583" s="53"/>
      <c r="J583" s="53"/>
      <c r="K583" s="53"/>
      <c r="L583" s="53"/>
      <c r="M583" s="53"/>
      <c r="N583" s="53"/>
      <c r="O583" s="53"/>
      <c r="P583" s="53" t="str">
        <f t="shared" si="3"/>
        <v/>
      </c>
    </row>
    <row r="584" ht="14.25" customHeight="1">
      <c r="B584" s="49"/>
      <c r="D584" s="53" t="str">
        <f t="shared" ref="D584:G584" si="583">IFERROR(IF($E$1&gt;=COLUMN(A582),INDEX(INDIRECT("$B$3:$B$"&amp;$C$1),(ROW(D582)*$E$1)-($E$1-COLUMN(A584))),"")," ")</f>
        <v> </v>
      </c>
      <c r="E584" s="53" t="str">
        <f t="shared" si="583"/>
        <v/>
      </c>
      <c r="F584" s="53" t="str">
        <f t="shared" si="583"/>
        <v/>
      </c>
      <c r="G584" s="53" t="str">
        <f t="shared" si="583"/>
        <v/>
      </c>
      <c r="H584" s="53"/>
      <c r="I584" s="53"/>
      <c r="J584" s="53"/>
      <c r="K584" s="53"/>
      <c r="L584" s="53"/>
      <c r="M584" s="53"/>
      <c r="N584" s="53"/>
      <c r="O584" s="53"/>
      <c r="P584" s="53" t="str">
        <f t="shared" si="3"/>
        <v/>
      </c>
    </row>
    <row r="585" ht="14.25" customHeight="1">
      <c r="B585" s="49"/>
      <c r="D585" s="53" t="str">
        <f t="shared" ref="D585:G585" si="584">IFERROR(IF($E$1&gt;=COLUMN(A583),INDEX(INDIRECT("$B$3:$B$"&amp;$C$1),(ROW(D583)*$E$1)-($E$1-COLUMN(A585))),"")," ")</f>
        <v> </v>
      </c>
      <c r="E585" s="53" t="str">
        <f t="shared" si="584"/>
        <v/>
      </c>
      <c r="F585" s="53" t="str">
        <f t="shared" si="584"/>
        <v/>
      </c>
      <c r="G585" s="53" t="str">
        <f t="shared" si="584"/>
        <v/>
      </c>
      <c r="H585" s="53"/>
      <c r="I585" s="53"/>
      <c r="J585" s="53"/>
      <c r="K585" s="53"/>
      <c r="L585" s="53"/>
      <c r="M585" s="53"/>
      <c r="N585" s="53"/>
      <c r="O585" s="53"/>
      <c r="P585" s="53" t="str">
        <f t="shared" si="3"/>
        <v/>
      </c>
    </row>
    <row r="586" ht="14.25" customHeight="1">
      <c r="B586" s="49"/>
      <c r="D586" s="53" t="str">
        <f t="shared" ref="D586:G586" si="585">IFERROR(IF($E$1&gt;=COLUMN(A584),INDEX(INDIRECT("$B$3:$B$"&amp;$C$1),(ROW(D584)*$E$1)-($E$1-COLUMN(A586))),"")," ")</f>
        <v> </v>
      </c>
      <c r="E586" s="53" t="str">
        <f t="shared" si="585"/>
        <v/>
      </c>
      <c r="F586" s="53" t="str">
        <f t="shared" si="585"/>
        <v/>
      </c>
      <c r="G586" s="53" t="str">
        <f t="shared" si="585"/>
        <v/>
      </c>
      <c r="H586" s="53"/>
      <c r="I586" s="53"/>
      <c r="J586" s="53"/>
      <c r="K586" s="53"/>
      <c r="L586" s="53"/>
      <c r="M586" s="53"/>
      <c r="N586" s="53"/>
      <c r="O586" s="53"/>
      <c r="P586" s="53" t="str">
        <f t="shared" si="3"/>
        <v/>
      </c>
    </row>
    <row r="587" ht="14.25" customHeight="1">
      <c r="B587" s="49"/>
      <c r="D587" s="53" t="str">
        <f t="shared" ref="D587:G587" si="586">IFERROR(IF($E$1&gt;=COLUMN(A585),INDEX(INDIRECT("$B$3:$B$"&amp;$C$1),(ROW(D585)*$E$1)-($E$1-COLUMN(A587))),"")," ")</f>
        <v> </v>
      </c>
      <c r="E587" s="53" t="str">
        <f t="shared" si="586"/>
        <v/>
      </c>
      <c r="F587" s="53" t="str">
        <f t="shared" si="586"/>
        <v/>
      </c>
      <c r="G587" s="53" t="str">
        <f t="shared" si="586"/>
        <v/>
      </c>
      <c r="H587" s="53"/>
      <c r="I587" s="53"/>
      <c r="J587" s="53"/>
      <c r="K587" s="53"/>
      <c r="L587" s="53"/>
      <c r="M587" s="53"/>
      <c r="N587" s="53"/>
      <c r="O587" s="53"/>
      <c r="P587" s="53" t="str">
        <f t="shared" si="3"/>
        <v/>
      </c>
    </row>
    <row r="588" ht="14.25" customHeight="1">
      <c r="B588" s="49"/>
      <c r="D588" s="53" t="str">
        <f t="shared" ref="D588:G588" si="587">IFERROR(IF($E$1&gt;=COLUMN(A586),INDEX(INDIRECT("$B$3:$B$"&amp;$C$1),(ROW(D586)*$E$1)-($E$1-COLUMN(A588))),"")," ")</f>
        <v> </v>
      </c>
      <c r="E588" s="53" t="str">
        <f t="shared" si="587"/>
        <v/>
      </c>
      <c r="F588" s="53" t="str">
        <f t="shared" si="587"/>
        <v/>
      </c>
      <c r="G588" s="53" t="str">
        <f t="shared" si="587"/>
        <v/>
      </c>
      <c r="H588" s="53"/>
      <c r="I588" s="53"/>
      <c r="J588" s="53"/>
      <c r="K588" s="53"/>
      <c r="L588" s="53"/>
      <c r="M588" s="53"/>
      <c r="N588" s="53"/>
      <c r="O588" s="53"/>
      <c r="P588" s="53" t="str">
        <f t="shared" si="3"/>
        <v/>
      </c>
    </row>
    <row r="589" ht="14.25" customHeight="1">
      <c r="B589" s="49"/>
      <c r="D589" s="53" t="str">
        <f t="shared" ref="D589:G589" si="588">IFERROR(IF($E$1&gt;=COLUMN(A587),INDEX(INDIRECT("$B$3:$B$"&amp;$C$1),(ROW(D587)*$E$1)-($E$1-COLUMN(A589))),"")," ")</f>
        <v> </v>
      </c>
      <c r="E589" s="53" t="str">
        <f t="shared" si="588"/>
        <v/>
      </c>
      <c r="F589" s="53" t="str">
        <f t="shared" si="588"/>
        <v/>
      </c>
      <c r="G589" s="53" t="str">
        <f t="shared" si="588"/>
        <v/>
      </c>
      <c r="H589" s="53"/>
      <c r="I589" s="53"/>
      <c r="J589" s="53"/>
      <c r="K589" s="53"/>
      <c r="L589" s="53"/>
      <c r="M589" s="53"/>
      <c r="N589" s="53"/>
      <c r="O589" s="53"/>
      <c r="P589" s="53" t="str">
        <f t="shared" si="3"/>
        <v/>
      </c>
    </row>
    <row r="590" ht="14.25" customHeight="1">
      <c r="B590" s="49"/>
      <c r="D590" s="53" t="str">
        <f t="shared" ref="D590:G590" si="589">IFERROR(IF($E$1&gt;=COLUMN(A588),INDEX(INDIRECT("$B$3:$B$"&amp;$C$1),(ROW(D588)*$E$1)-($E$1-COLUMN(A590))),"")," ")</f>
        <v> </v>
      </c>
      <c r="E590" s="53" t="str">
        <f t="shared" si="589"/>
        <v/>
      </c>
      <c r="F590" s="53" t="str">
        <f t="shared" si="589"/>
        <v/>
      </c>
      <c r="G590" s="53" t="str">
        <f t="shared" si="589"/>
        <v/>
      </c>
      <c r="H590" s="53"/>
      <c r="I590" s="53"/>
      <c r="J590" s="53"/>
      <c r="K590" s="53"/>
      <c r="L590" s="53"/>
      <c r="M590" s="53"/>
      <c r="N590" s="53"/>
      <c r="O590" s="53"/>
      <c r="P590" s="53" t="str">
        <f t="shared" si="3"/>
        <v/>
      </c>
    </row>
    <row r="591" ht="14.25" customHeight="1">
      <c r="B591" s="49"/>
      <c r="D591" s="53" t="str">
        <f t="shared" ref="D591:G591" si="590">IFERROR(IF($E$1&gt;=COLUMN(A589),INDEX(INDIRECT("$B$3:$B$"&amp;$C$1),(ROW(D589)*$E$1)-($E$1-COLUMN(A591))),"")," ")</f>
        <v> </v>
      </c>
      <c r="E591" s="53" t="str">
        <f t="shared" si="590"/>
        <v/>
      </c>
      <c r="F591" s="53" t="str">
        <f t="shared" si="590"/>
        <v/>
      </c>
      <c r="G591" s="53" t="str">
        <f t="shared" si="590"/>
        <v/>
      </c>
      <c r="H591" s="53"/>
      <c r="I591" s="53"/>
      <c r="J591" s="53"/>
      <c r="K591" s="53"/>
      <c r="L591" s="53"/>
      <c r="M591" s="53"/>
      <c r="N591" s="53"/>
      <c r="O591" s="53"/>
      <c r="P591" s="53" t="str">
        <f t="shared" si="3"/>
        <v/>
      </c>
    </row>
    <row r="592" ht="14.25" customHeight="1">
      <c r="B592" s="49"/>
      <c r="D592" s="53" t="str">
        <f t="shared" ref="D592:G592" si="591">IFERROR(IF($E$1&gt;=COLUMN(A590),INDEX(INDIRECT("$B$3:$B$"&amp;$C$1),(ROW(D590)*$E$1)-($E$1-COLUMN(A592))),"")," ")</f>
        <v> </v>
      </c>
      <c r="E592" s="53" t="str">
        <f t="shared" si="591"/>
        <v/>
      </c>
      <c r="F592" s="53" t="str">
        <f t="shared" si="591"/>
        <v/>
      </c>
      <c r="G592" s="53" t="str">
        <f t="shared" si="591"/>
        <v/>
      </c>
      <c r="H592" s="53"/>
      <c r="I592" s="53"/>
      <c r="J592" s="53"/>
      <c r="K592" s="53"/>
      <c r="L592" s="53"/>
      <c r="M592" s="53"/>
      <c r="N592" s="53"/>
      <c r="O592" s="53"/>
      <c r="P592" s="53" t="str">
        <f t="shared" si="3"/>
        <v/>
      </c>
    </row>
    <row r="593" ht="14.25" customHeight="1">
      <c r="B593" s="49"/>
      <c r="D593" s="53" t="str">
        <f t="shared" ref="D593:G593" si="592">IFERROR(IF($E$1&gt;=COLUMN(A591),INDEX(INDIRECT("$B$3:$B$"&amp;$C$1),(ROW(D591)*$E$1)-($E$1-COLUMN(A593))),"")," ")</f>
        <v> </v>
      </c>
      <c r="E593" s="53" t="str">
        <f t="shared" si="592"/>
        <v/>
      </c>
      <c r="F593" s="53" t="str">
        <f t="shared" si="592"/>
        <v/>
      </c>
      <c r="G593" s="53" t="str">
        <f t="shared" si="592"/>
        <v/>
      </c>
      <c r="H593" s="53"/>
      <c r="I593" s="53"/>
      <c r="J593" s="53"/>
      <c r="K593" s="53"/>
      <c r="L593" s="53"/>
      <c r="M593" s="53"/>
      <c r="N593" s="53"/>
      <c r="O593" s="53"/>
      <c r="P593" s="53" t="str">
        <f t="shared" si="3"/>
        <v/>
      </c>
    </row>
    <row r="594" ht="14.25" customHeight="1">
      <c r="B594" s="49"/>
      <c r="D594" s="53" t="str">
        <f t="shared" ref="D594:G594" si="593">IFERROR(IF($E$1&gt;=COLUMN(A592),INDEX(INDIRECT("$B$3:$B$"&amp;$C$1),(ROW(D592)*$E$1)-($E$1-COLUMN(A594))),"")," ")</f>
        <v> </v>
      </c>
      <c r="E594" s="53" t="str">
        <f t="shared" si="593"/>
        <v/>
      </c>
      <c r="F594" s="53" t="str">
        <f t="shared" si="593"/>
        <v/>
      </c>
      <c r="G594" s="53" t="str">
        <f t="shared" si="593"/>
        <v/>
      </c>
      <c r="H594" s="53"/>
      <c r="I594" s="53"/>
      <c r="J594" s="53"/>
      <c r="K594" s="53"/>
      <c r="L594" s="53"/>
      <c r="M594" s="53"/>
      <c r="N594" s="53"/>
      <c r="O594" s="53"/>
      <c r="P594" s="53" t="str">
        <f t="shared" si="3"/>
        <v/>
      </c>
    </row>
    <row r="595" ht="14.25" customHeight="1">
      <c r="B595" s="49"/>
      <c r="D595" s="53" t="str">
        <f t="shared" ref="D595:G595" si="594">IFERROR(IF($E$1&gt;=COLUMN(A593),INDEX(INDIRECT("$B$3:$B$"&amp;$C$1),(ROW(D593)*$E$1)-($E$1-COLUMN(A595))),"")," ")</f>
        <v> </v>
      </c>
      <c r="E595" s="53" t="str">
        <f t="shared" si="594"/>
        <v/>
      </c>
      <c r="F595" s="53" t="str">
        <f t="shared" si="594"/>
        <v/>
      </c>
      <c r="G595" s="53" t="str">
        <f t="shared" si="594"/>
        <v/>
      </c>
      <c r="H595" s="53"/>
      <c r="I595" s="53"/>
      <c r="J595" s="53"/>
      <c r="K595" s="53"/>
      <c r="L595" s="53"/>
      <c r="M595" s="53"/>
      <c r="N595" s="53"/>
      <c r="O595" s="53"/>
      <c r="P595" s="53" t="str">
        <f t="shared" si="3"/>
        <v/>
      </c>
    </row>
    <row r="596" ht="14.25" customHeight="1">
      <c r="B596" s="49"/>
      <c r="D596" s="53" t="str">
        <f t="shared" ref="D596:G596" si="595">IFERROR(IF($E$1&gt;=COLUMN(A594),INDEX(INDIRECT("$B$3:$B$"&amp;$C$1),(ROW(D594)*$E$1)-($E$1-COLUMN(A596))),"")," ")</f>
        <v> </v>
      </c>
      <c r="E596" s="53" t="str">
        <f t="shared" si="595"/>
        <v/>
      </c>
      <c r="F596" s="53" t="str">
        <f t="shared" si="595"/>
        <v/>
      </c>
      <c r="G596" s="53" t="str">
        <f t="shared" si="595"/>
        <v/>
      </c>
      <c r="H596" s="53"/>
      <c r="I596" s="53"/>
      <c r="J596" s="53"/>
      <c r="K596" s="53"/>
      <c r="L596" s="53"/>
      <c r="M596" s="53"/>
      <c r="N596" s="53"/>
      <c r="O596" s="53"/>
      <c r="P596" s="53" t="str">
        <f t="shared" si="3"/>
        <v/>
      </c>
    </row>
    <row r="597" ht="14.25" customHeight="1">
      <c r="B597" s="49"/>
      <c r="D597" s="53" t="str">
        <f t="shared" ref="D597:G597" si="596">IFERROR(IF($E$1&gt;=COLUMN(A595),INDEX(INDIRECT("$B$3:$B$"&amp;$C$1),(ROW(D595)*$E$1)-($E$1-COLUMN(A597))),"")," ")</f>
        <v> </v>
      </c>
      <c r="E597" s="53" t="str">
        <f t="shared" si="596"/>
        <v/>
      </c>
      <c r="F597" s="53" t="str">
        <f t="shared" si="596"/>
        <v/>
      </c>
      <c r="G597" s="53" t="str">
        <f t="shared" si="596"/>
        <v/>
      </c>
      <c r="H597" s="53"/>
      <c r="I597" s="53"/>
      <c r="J597" s="53"/>
      <c r="K597" s="53"/>
      <c r="L597" s="53"/>
      <c r="M597" s="53"/>
      <c r="N597" s="53"/>
      <c r="O597" s="53"/>
      <c r="P597" s="53" t="str">
        <f t="shared" si="3"/>
        <v/>
      </c>
    </row>
    <row r="598" ht="14.25" customHeight="1">
      <c r="B598" s="49"/>
      <c r="D598" s="53" t="str">
        <f t="shared" ref="D598:G598" si="597">IFERROR(IF($E$1&gt;=COLUMN(A596),INDEX(INDIRECT("$B$3:$B$"&amp;$C$1),(ROW(D596)*$E$1)-($E$1-COLUMN(A598))),"")," ")</f>
        <v> </v>
      </c>
      <c r="E598" s="53" t="str">
        <f t="shared" si="597"/>
        <v/>
      </c>
      <c r="F598" s="53" t="str">
        <f t="shared" si="597"/>
        <v/>
      </c>
      <c r="G598" s="53" t="str">
        <f t="shared" si="597"/>
        <v/>
      </c>
      <c r="H598" s="53"/>
      <c r="I598" s="53"/>
      <c r="J598" s="53"/>
      <c r="K598" s="53"/>
      <c r="L598" s="53"/>
      <c r="M598" s="53"/>
      <c r="N598" s="53"/>
      <c r="O598" s="53"/>
      <c r="P598" s="53" t="str">
        <f t="shared" si="3"/>
        <v/>
      </c>
    </row>
    <row r="599" ht="14.25" customHeight="1">
      <c r="B599" s="49"/>
      <c r="D599" s="53" t="str">
        <f t="shared" ref="D599:G599" si="598">IFERROR(IF($E$1&gt;=COLUMN(A597),INDEX(INDIRECT("$B$3:$B$"&amp;$C$1),(ROW(D597)*$E$1)-($E$1-COLUMN(A599))),"")," ")</f>
        <v> </v>
      </c>
      <c r="E599" s="53" t="str">
        <f t="shared" si="598"/>
        <v/>
      </c>
      <c r="F599" s="53" t="str">
        <f t="shared" si="598"/>
        <v/>
      </c>
      <c r="G599" s="53" t="str">
        <f t="shared" si="598"/>
        <v/>
      </c>
      <c r="H599" s="53"/>
      <c r="I599" s="53"/>
      <c r="J599" s="53"/>
      <c r="K599" s="53"/>
      <c r="L599" s="53"/>
      <c r="M599" s="53"/>
      <c r="N599" s="53"/>
      <c r="O599" s="53"/>
      <c r="P599" s="53" t="str">
        <f t="shared" si="3"/>
        <v/>
      </c>
    </row>
    <row r="600" ht="14.25" customHeight="1">
      <c r="B600" s="49"/>
      <c r="D600" s="53" t="str">
        <f t="shared" ref="D600:G600" si="599">IFERROR(IF($E$1&gt;=COLUMN(A598),INDEX(INDIRECT("$B$3:$B$"&amp;$C$1),(ROW(D598)*$E$1)-($E$1-COLUMN(A600))),"")," ")</f>
        <v> </v>
      </c>
      <c r="E600" s="53" t="str">
        <f t="shared" si="599"/>
        <v/>
      </c>
      <c r="F600" s="53" t="str">
        <f t="shared" si="599"/>
        <v/>
      </c>
      <c r="G600" s="53" t="str">
        <f t="shared" si="599"/>
        <v/>
      </c>
      <c r="H600" s="53"/>
      <c r="I600" s="53"/>
      <c r="J600" s="53"/>
      <c r="K600" s="53"/>
      <c r="L600" s="53"/>
      <c r="M600" s="53"/>
      <c r="N600" s="53"/>
      <c r="O600" s="53"/>
      <c r="P600" s="53" t="str">
        <f t="shared" si="3"/>
        <v/>
      </c>
    </row>
    <row r="601" ht="14.25" customHeight="1">
      <c r="B601" s="49"/>
      <c r="D601" s="53" t="str">
        <f t="shared" ref="D601:G601" si="600">IFERROR(IF($E$1&gt;=COLUMN(A599),INDEX(INDIRECT("$B$3:$B$"&amp;$C$1),(ROW(D599)*$E$1)-($E$1-COLUMN(A601))),"")," ")</f>
        <v> </v>
      </c>
      <c r="E601" s="53" t="str">
        <f t="shared" si="600"/>
        <v/>
      </c>
      <c r="F601" s="53" t="str">
        <f t="shared" si="600"/>
        <v/>
      </c>
      <c r="G601" s="53" t="str">
        <f t="shared" si="600"/>
        <v/>
      </c>
      <c r="H601" s="53"/>
      <c r="I601" s="53"/>
      <c r="J601" s="53"/>
      <c r="K601" s="53"/>
      <c r="L601" s="53"/>
      <c r="M601" s="53"/>
      <c r="N601" s="53"/>
      <c r="O601" s="53"/>
      <c r="P601" s="53" t="str">
        <f t="shared" si="3"/>
        <v/>
      </c>
    </row>
    <row r="602" ht="14.25" customHeight="1">
      <c r="B602" s="49"/>
      <c r="D602" s="53" t="str">
        <f t="shared" ref="D602:G602" si="601">IFERROR(IF($E$1&gt;=COLUMN(A600),INDEX(INDIRECT("$B$3:$B$"&amp;$C$1),(ROW(D600)*$E$1)-($E$1-COLUMN(A602))),"")," ")</f>
        <v> </v>
      </c>
      <c r="E602" s="53" t="str">
        <f t="shared" si="601"/>
        <v/>
      </c>
      <c r="F602" s="53" t="str">
        <f t="shared" si="601"/>
        <v/>
      </c>
      <c r="G602" s="53" t="str">
        <f t="shared" si="601"/>
        <v/>
      </c>
      <c r="H602" s="53"/>
      <c r="I602" s="53"/>
      <c r="J602" s="53"/>
      <c r="K602" s="53"/>
      <c r="L602" s="53"/>
      <c r="M602" s="53"/>
      <c r="N602" s="53"/>
      <c r="O602" s="53"/>
      <c r="P602" s="53" t="str">
        <f t="shared" si="3"/>
        <v/>
      </c>
    </row>
    <row r="603" ht="14.25" customHeight="1">
      <c r="B603" s="49"/>
      <c r="D603" s="53" t="str">
        <f t="shared" ref="D603:G603" si="602">IFERROR(IF($E$1&gt;=COLUMN(A601),INDEX(INDIRECT("$B$3:$B$"&amp;$C$1),(ROW(D601)*$E$1)-($E$1-COLUMN(A603))),"")," ")</f>
        <v> </v>
      </c>
      <c r="E603" s="53" t="str">
        <f t="shared" si="602"/>
        <v/>
      </c>
      <c r="F603" s="53" t="str">
        <f t="shared" si="602"/>
        <v/>
      </c>
      <c r="G603" s="53" t="str">
        <f t="shared" si="602"/>
        <v/>
      </c>
      <c r="H603" s="53"/>
      <c r="I603" s="53"/>
      <c r="J603" s="53"/>
      <c r="K603" s="53"/>
      <c r="L603" s="53"/>
      <c r="M603" s="53"/>
      <c r="N603" s="53"/>
      <c r="O603" s="53"/>
      <c r="P603" s="53" t="str">
        <f t="shared" si="3"/>
        <v/>
      </c>
    </row>
    <row r="604" ht="14.25" customHeight="1">
      <c r="B604" s="49"/>
      <c r="D604" s="53" t="str">
        <f t="shared" ref="D604:G604" si="603">IFERROR(IF($E$1&gt;=COLUMN(A602),INDEX(INDIRECT("$B$3:$B$"&amp;$C$1),(ROW(D602)*$E$1)-($E$1-COLUMN(A604))),"")," ")</f>
        <v> </v>
      </c>
      <c r="E604" s="53" t="str">
        <f t="shared" si="603"/>
        <v/>
      </c>
      <c r="F604" s="53" t="str">
        <f t="shared" si="603"/>
        <v/>
      </c>
      <c r="G604" s="53" t="str">
        <f t="shared" si="603"/>
        <v/>
      </c>
      <c r="H604" s="53"/>
      <c r="I604" s="53"/>
      <c r="J604" s="53"/>
      <c r="K604" s="53"/>
      <c r="L604" s="53"/>
      <c r="M604" s="53"/>
      <c r="N604" s="53"/>
      <c r="O604" s="53"/>
      <c r="P604" s="53" t="str">
        <f t="shared" si="3"/>
        <v/>
      </c>
    </row>
    <row r="605" ht="14.25" customHeight="1">
      <c r="B605" s="49"/>
      <c r="D605" s="53" t="str">
        <f t="shared" ref="D605:G605" si="604">IFERROR(IF($E$1&gt;=COLUMN(A603),INDEX(INDIRECT("$B$3:$B$"&amp;$C$1),(ROW(D603)*$E$1)-($E$1-COLUMN(A605))),"")," ")</f>
        <v> </v>
      </c>
      <c r="E605" s="53" t="str">
        <f t="shared" si="604"/>
        <v/>
      </c>
      <c r="F605" s="53" t="str">
        <f t="shared" si="604"/>
        <v/>
      </c>
      <c r="G605" s="53" t="str">
        <f t="shared" si="604"/>
        <v/>
      </c>
      <c r="H605" s="53"/>
      <c r="I605" s="53"/>
      <c r="J605" s="53"/>
      <c r="K605" s="53"/>
      <c r="L605" s="53"/>
      <c r="M605" s="53"/>
      <c r="N605" s="53"/>
      <c r="O605" s="53"/>
      <c r="P605" s="53" t="str">
        <f t="shared" si="3"/>
        <v/>
      </c>
    </row>
    <row r="606" ht="14.25" customHeight="1">
      <c r="B606" s="49"/>
      <c r="D606" s="53" t="str">
        <f t="shared" ref="D606:G606" si="605">IFERROR(IF($E$1&gt;=COLUMN(A604),INDEX(INDIRECT("$B$3:$B$"&amp;$C$1),(ROW(D604)*$E$1)-($E$1-COLUMN(A606))),"")," ")</f>
        <v> </v>
      </c>
      <c r="E606" s="53" t="str">
        <f t="shared" si="605"/>
        <v/>
      </c>
      <c r="F606" s="53" t="str">
        <f t="shared" si="605"/>
        <v/>
      </c>
      <c r="G606" s="53" t="str">
        <f t="shared" si="605"/>
        <v/>
      </c>
      <c r="H606" s="53"/>
      <c r="I606" s="53"/>
      <c r="J606" s="53"/>
      <c r="K606" s="53"/>
      <c r="L606" s="53"/>
      <c r="M606" s="53"/>
      <c r="N606" s="53"/>
      <c r="O606" s="53"/>
      <c r="P606" s="53" t="str">
        <f t="shared" si="3"/>
        <v/>
      </c>
    </row>
    <row r="607" ht="14.25" customHeight="1">
      <c r="B607" s="49"/>
      <c r="D607" s="53" t="str">
        <f t="shared" ref="D607:G607" si="606">IFERROR(IF($E$1&gt;=COLUMN(A605),INDEX(INDIRECT("$B$3:$B$"&amp;$C$1),(ROW(D605)*$E$1)-($E$1-COLUMN(A607))),"")," ")</f>
        <v> </v>
      </c>
      <c r="E607" s="53" t="str">
        <f t="shared" si="606"/>
        <v/>
      </c>
      <c r="F607" s="53" t="str">
        <f t="shared" si="606"/>
        <v/>
      </c>
      <c r="G607" s="53" t="str">
        <f t="shared" si="606"/>
        <v/>
      </c>
      <c r="H607" s="53"/>
      <c r="I607" s="53"/>
      <c r="J607" s="53"/>
      <c r="K607" s="53"/>
      <c r="L607" s="53"/>
      <c r="M607" s="53"/>
      <c r="N607" s="53"/>
      <c r="O607" s="53"/>
      <c r="P607" s="53" t="str">
        <f t="shared" si="3"/>
        <v/>
      </c>
    </row>
    <row r="608" ht="14.25" customHeight="1">
      <c r="B608" s="49"/>
      <c r="D608" s="53" t="str">
        <f t="shared" ref="D608:G608" si="607">IFERROR(IF($E$1&gt;=COLUMN(A606),INDEX(INDIRECT("$B$3:$B$"&amp;$C$1),(ROW(D606)*$E$1)-($E$1-COLUMN(A608))),"")," ")</f>
        <v> </v>
      </c>
      <c r="E608" s="53" t="str">
        <f t="shared" si="607"/>
        <v/>
      </c>
      <c r="F608" s="53" t="str">
        <f t="shared" si="607"/>
        <v/>
      </c>
      <c r="G608" s="53" t="str">
        <f t="shared" si="607"/>
        <v/>
      </c>
      <c r="H608" s="53"/>
      <c r="I608" s="53"/>
      <c r="J608" s="53"/>
      <c r="K608" s="53"/>
      <c r="L608" s="53"/>
      <c r="M608" s="53"/>
      <c r="N608" s="53"/>
      <c r="O608" s="53"/>
      <c r="P608" s="53" t="str">
        <f t="shared" si="3"/>
        <v/>
      </c>
    </row>
    <row r="609" ht="14.25" customHeight="1">
      <c r="B609" s="49"/>
      <c r="D609" s="53" t="str">
        <f t="shared" ref="D609:G609" si="608">IFERROR(IF($E$1&gt;=COLUMN(A607),INDEX(INDIRECT("$B$3:$B$"&amp;$C$1),(ROW(D607)*$E$1)-($E$1-COLUMN(A609))),"")," ")</f>
        <v> </v>
      </c>
      <c r="E609" s="53" t="str">
        <f t="shared" si="608"/>
        <v/>
      </c>
      <c r="F609" s="53" t="str">
        <f t="shared" si="608"/>
        <v/>
      </c>
      <c r="G609" s="53" t="str">
        <f t="shared" si="608"/>
        <v/>
      </c>
      <c r="H609" s="53"/>
      <c r="I609" s="53"/>
      <c r="J609" s="53"/>
      <c r="K609" s="53"/>
      <c r="L609" s="53"/>
      <c r="M609" s="53"/>
      <c r="N609" s="53"/>
      <c r="O609" s="53"/>
      <c r="P609" s="53" t="str">
        <f t="shared" si="3"/>
        <v/>
      </c>
    </row>
    <row r="610" ht="14.25" customHeight="1">
      <c r="B610" s="49"/>
      <c r="D610" s="53" t="str">
        <f t="shared" ref="D610:G610" si="609">IFERROR(IF($E$1&gt;=COLUMN(A608),INDEX(INDIRECT("$B$3:$B$"&amp;$C$1),(ROW(D608)*$E$1)-($E$1-COLUMN(A610))),"")," ")</f>
        <v> </v>
      </c>
      <c r="E610" s="53" t="str">
        <f t="shared" si="609"/>
        <v/>
      </c>
      <c r="F610" s="53" t="str">
        <f t="shared" si="609"/>
        <v/>
      </c>
      <c r="G610" s="53" t="str">
        <f t="shared" si="609"/>
        <v/>
      </c>
      <c r="H610" s="53"/>
      <c r="I610" s="53"/>
      <c r="J610" s="53"/>
      <c r="K610" s="53"/>
      <c r="L610" s="53"/>
      <c r="M610" s="53"/>
      <c r="N610" s="53"/>
      <c r="O610" s="53"/>
      <c r="P610" s="53" t="str">
        <f t="shared" si="3"/>
        <v/>
      </c>
    </row>
    <row r="611" ht="14.25" customHeight="1">
      <c r="B611" s="49"/>
      <c r="D611" s="53" t="str">
        <f t="shared" ref="D611:G611" si="610">IFERROR(IF($E$1&gt;=COLUMN(A609),INDEX(INDIRECT("$B$3:$B$"&amp;$C$1),(ROW(D609)*$E$1)-($E$1-COLUMN(A611))),"")," ")</f>
        <v> </v>
      </c>
      <c r="E611" s="53" t="str">
        <f t="shared" si="610"/>
        <v/>
      </c>
      <c r="F611" s="53" t="str">
        <f t="shared" si="610"/>
        <v/>
      </c>
      <c r="G611" s="53" t="str">
        <f t="shared" si="610"/>
        <v/>
      </c>
      <c r="H611" s="53"/>
      <c r="I611" s="53"/>
      <c r="J611" s="53"/>
      <c r="K611" s="53"/>
      <c r="L611" s="53"/>
      <c r="M611" s="53"/>
      <c r="N611" s="53"/>
      <c r="O611" s="53"/>
      <c r="P611" s="53" t="str">
        <f t="shared" si="3"/>
        <v/>
      </c>
    </row>
    <row r="612" ht="14.25" customHeight="1">
      <c r="B612" s="49"/>
      <c r="D612" s="53" t="str">
        <f t="shared" ref="D612:G612" si="611">IFERROR(IF($E$1&gt;=COLUMN(A610),INDEX(INDIRECT("$B$3:$B$"&amp;$C$1),(ROW(D610)*$E$1)-($E$1-COLUMN(A612))),"")," ")</f>
        <v> </v>
      </c>
      <c r="E612" s="53" t="str">
        <f t="shared" si="611"/>
        <v/>
      </c>
      <c r="F612" s="53" t="str">
        <f t="shared" si="611"/>
        <v/>
      </c>
      <c r="G612" s="53" t="str">
        <f t="shared" si="611"/>
        <v/>
      </c>
      <c r="H612" s="53"/>
      <c r="I612" s="53"/>
      <c r="J612" s="53"/>
      <c r="K612" s="53"/>
      <c r="L612" s="53"/>
      <c r="M612" s="53"/>
      <c r="N612" s="53"/>
      <c r="O612" s="53"/>
      <c r="P612" s="53" t="str">
        <f t="shared" si="3"/>
        <v/>
      </c>
    </row>
    <row r="613" ht="14.25" customHeight="1">
      <c r="B613" s="49"/>
      <c r="D613" s="53" t="str">
        <f t="shared" ref="D613:G613" si="612">IFERROR(IF($E$1&gt;=COLUMN(A611),INDEX(INDIRECT("$B$3:$B$"&amp;$C$1),(ROW(D611)*$E$1)-($E$1-COLUMN(A613))),"")," ")</f>
        <v> </v>
      </c>
      <c r="E613" s="53" t="str">
        <f t="shared" si="612"/>
        <v/>
      </c>
      <c r="F613" s="53" t="str">
        <f t="shared" si="612"/>
        <v/>
      </c>
      <c r="G613" s="53" t="str">
        <f t="shared" si="612"/>
        <v/>
      </c>
      <c r="H613" s="53"/>
      <c r="I613" s="53"/>
      <c r="J613" s="53"/>
      <c r="K613" s="53"/>
      <c r="L613" s="53"/>
      <c r="M613" s="53"/>
      <c r="N613" s="53"/>
      <c r="O613" s="53"/>
      <c r="P613" s="53" t="str">
        <f t="shared" si="3"/>
        <v/>
      </c>
    </row>
    <row r="614" ht="14.25" customHeight="1">
      <c r="B614" s="49"/>
      <c r="D614" s="53" t="str">
        <f t="shared" ref="D614:G614" si="613">IFERROR(IF($E$1&gt;=COLUMN(A612),INDEX(INDIRECT("$B$3:$B$"&amp;$C$1),(ROW(D612)*$E$1)-($E$1-COLUMN(A614))),"")," ")</f>
        <v> </v>
      </c>
      <c r="E614" s="53" t="str">
        <f t="shared" si="613"/>
        <v/>
      </c>
      <c r="F614" s="53" t="str">
        <f t="shared" si="613"/>
        <v/>
      </c>
      <c r="G614" s="53" t="str">
        <f t="shared" si="613"/>
        <v/>
      </c>
      <c r="H614" s="53"/>
      <c r="I614" s="53"/>
      <c r="J614" s="53"/>
      <c r="K614" s="53"/>
      <c r="L614" s="53"/>
      <c r="M614" s="53"/>
      <c r="N614" s="53"/>
      <c r="O614" s="53"/>
      <c r="P614" s="53" t="str">
        <f t="shared" si="3"/>
        <v/>
      </c>
    </row>
    <row r="615" ht="14.25" customHeight="1">
      <c r="B615" s="49"/>
      <c r="D615" s="53" t="str">
        <f t="shared" ref="D615:G615" si="614">IFERROR(IF($E$1&gt;=COLUMN(A613),INDEX(INDIRECT("$B$3:$B$"&amp;$C$1),(ROW(D613)*$E$1)-($E$1-COLUMN(A615))),"")," ")</f>
        <v> </v>
      </c>
      <c r="E615" s="53" t="str">
        <f t="shared" si="614"/>
        <v/>
      </c>
      <c r="F615" s="53" t="str">
        <f t="shared" si="614"/>
        <v/>
      </c>
      <c r="G615" s="53" t="str">
        <f t="shared" si="614"/>
        <v/>
      </c>
      <c r="H615" s="53"/>
      <c r="I615" s="53"/>
      <c r="J615" s="53"/>
      <c r="K615" s="53"/>
      <c r="L615" s="53"/>
      <c r="M615" s="53"/>
      <c r="N615" s="53"/>
      <c r="O615" s="53"/>
      <c r="P615" s="53" t="str">
        <f t="shared" si="3"/>
        <v/>
      </c>
    </row>
    <row r="616" ht="14.25" customHeight="1">
      <c r="B616" s="49"/>
      <c r="D616" s="53" t="str">
        <f t="shared" ref="D616:G616" si="615">IFERROR(IF($E$1&gt;=COLUMN(A614),INDEX(INDIRECT("$B$3:$B$"&amp;$C$1),(ROW(D614)*$E$1)-($E$1-COLUMN(A616))),"")," ")</f>
        <v> </v>
      </c>
      <c r="E616" s="53" t="str">
        <f t="shared" si="615"/>
        <v/>
      </c>
      <c r="F616" s="53" t="str">
        <f t="shared" si="615"/>
        <v/>
      </c>
      <c r="G616" s="53" t="str">
        <f t="shared" si="615"/>
        <v/>
      </c>
      <c r="H616" s="53"/>
      <c r="I616" s="53"/>
      <c r="J616" s="53"/>
      <c r="K616" s="53"/>
      <c r="L616" s="53"/>
      <c r="M616" s="53"/>
      <c r="N616" s="53"/>
      <c r="O616" s="53"/>
      <c r="P616" s="53" t="str">
        <f t="shared" si="3"/>
        <v/>
      </c>
    </row>
    <row r="617" ht="14.25" customHeight="1">
      <c r="B617" s="49"/>
      <c r="D617" s="53" t="str">
        <f t="shared" ref="D617:G617" si="616">IFERROR(IF($E$1&gt;=COLUMN(A615),INDEX(INDIRECT("$B$3:$B$"&amp;$C$1),(ROW(D615)*$E$1)-($E$1-COLUMN(A617))),"")," ")</f>
        <v> </v>
      </c>
      <c r="E617" s="53" t="str">
        <f t="shared" si="616"/>
        <v/>
      </c>
      <c r="F617" s="53" t="str">
        <f t="shared" si="616"/>
        <v/>
      </c>
      <c r="G617" s="53" t="str">
        <f t="shared" si="616"/>
        <v/>
      </c>
      <c r="H617" s="53"/>
      <c r="I617" s="53"/>
      <c r="J617" s="53"/>
      <c r="K617" s="53"/>
      <c r="L617" s="53"/>
      <c r="M617" s="53"/>
      <c r="N617" s="53"/>
      <c r="O617" s="53"/>
      <c r="P617" s="53" t="str">
        <f t="shared" si="3"/>
        <v/>
      </c>
    </row>
    <row r="618" ht="14.25" customHeight="1">
      <c r="B618" s="49"/>
      <c r="D618" s="53" t="str">
        <f t="shared" ref="D618:G618" si="617">IFERROR(IF($E$1&gt;=COLUMN(A616),INDEX(INDIRECT("$B$3:$B$"&amp;$C$1),(ROW(D616)*$E$1)-($E$1-COLUMN(A618))),"")," ")</f>
        <v> </v>
      </c>
      <c r="E618" s="53" t="str">
        <f t="shared" si="617"/>
        <v/>
      </c>
      <c r="F618" s="53" t="str">
        <f t="shared" si="617"/>
        <v/>
      </c>
      <c r="G618" s="53" t="str">
        <f t="shared" si="617"/>
        <v/>
      </c>
      <c r="H618" s="53"/>
      <c r="I618" s="53"/>
      <c r="J618" s="53"/>
      <c r="K618" s="53"/>
      <c r="L618" s="53"/>
      <c r="M618" s="53"/>
      <c r="N618" s="53"/>
      <c r="O618" s="53"/>
      <c r="P618" s="53" t="str">
        <f t="shared" si="3"/>
        <v/>
      </c>
    </row>
    <row r="619" ht="14.25" customHeight="1">
      <c r="B619" s="49"/>
      <c r="D619" s="53" t="str">
        <f t="shared" ref="D619:G619" si="618">IFERROR(IF($E$1&gt;=COLUMN(A617),INDEX(INDIRECT("$B$3:$B$"&amp;$C$1),(ROW(D617)*$E$1)-($E$1-COLUMN(A619))),"")," ")</f>
        <v> </v>
      </c>
      <c r="E619" s="53" t="str">
        <f t="shared" si="618"/>
        <v/>
      </c>
      <c r="F619" s="53" t="str">
        <f t="shared" si="618"/>
        <v/>
      </c>
      <c r="G619" s="53" t="str">
        <f t="shared" si="618"/>
        <v/>
      </c>
      <c r="H619" s="53"/>
      <c r="I619" s="53"/>
      <c r="J619" s="53"/>
      <c r="K619" s="53"/>
      <c r="L619" s="53"/>
      <c r="M619" s="53"/>
      <c r="N619" s="53"/>
      <c r="O619" s="53"/>
      <c r="P619" s="53" t="str">
        <f t="shared" si="3"/>
        <v/>
      </c>
    </row>
    <row r="620" ht="14.25" customHeight="1">
      <c r="B620" s="49"/>
      <c r="D620" s="53" t="str">
        <f t="shared" ref="D620:G620" si="619">IFERROR(IF($E$1&gt;=COLUMN(A618),INDEX(INDIRECT("$B$3:$B$"&amp;$C$1),(ROW(D618)*$E$1)-($E$1-COLUMN(A620))),"")," ")</f>
        <v> </v>
      </c>
      <c r="E620" s="53" t="str">
        <f t="shared" si="619"/>
        <v/>
      </c>
      <c r="F620" s="53" t="str">
        <f t="shared" si="619"/>
        <v/>
      </c>
      <c r="G620" s="53" t="str">
        <f t="shared" si="619"/>
        <v/>
      </c>
      <c r="H620" s="53"/>
      <c r="I620" s="53"/>
      <c r="J620" s="53"/>
      <c r="K620" s="53"/>
      <c r="L620" s="53"/>
      <c r="M620" s="53"/>
      <c r="N620" s="53"/>
      <c r="O620" s="53"/>
      <c r="P620" s="53" t="str">
        <f t="shared" si="3"/>
        <v/>
      </c>
    </row>
    <row r="621" ht="14.25" customHeight="1">
      <c r="B621" s="49"/>
      <c r="D621" s="53" t="str">
        <f t="shared" ref="D621:G621" si="620">IFERROR(IF($E$1&gt;=COLUMN(A619),INDEX(INDIRECT("$B$3:$B$"&amp;$C$1),(ROW(D619)*$E$1)-($E$1-COLUMN(A621))),"")," ")</f>
        <v> </v>
      </c>
      <c r="E621" s="53" t="str">
        <f t="shared" si="620"/>
        <v/>
      </c>
      <c r="F621" s="53" t="str">
        <f t="shared" si="620"/>
        <v/>
      </c>
      <c r="G621" s="53" t="str">
        <f t="shared" si="620"/>
        <v/>
      </c>
      <c r="H621" s="53"/>
      <c r="I621" s="53"/>
      <c r="J621" s="53"/>
      <c r="K621" s="53"/>
      <c r="L621" s="53"/>
      <c r="M621" s="53"/>
      <c r="N621" s="53"/>
      <c r="O621" s="53"/>
      <c r="P621" s="53" t="str">
        <f t="shared" si="3"/>
        <v/>
      </c>
    </row>
    <row r="622" ht="14.25" customHeight="1">
      <c r="B622" s="49"/>
      <c r="D622" s="53" t="str">
        <f t="shared" ref="D622:G622" si="621">IFERROR(IF($E$1&gt;=COLUMN(A620),INDEX(INDIRECT("$B$3:$B$"&amp;$C$1),(ROW(D620)*$E$1)-($E$1-COLUMN(A622))),"")," ")</f>
        <v> </v>
      </c>
      <c r="E622" s="53" t="str">
        <f t="shared" si="621"/>
        <v/>
      </c>
      <c r="F622" s="53" t="str">
        <f t="shared" si="621"/>
        <v/>
      </c>
      <c r="G622" s="53" t="str">
        <f t="shared" si="621"/>
        <v/>
      </c>
      <c r="H622" s="53"/>
      <c r="I622" s="53"/>
      <c r="J622" s="53"/>
      <c r="K622" s="53"/>
      <c r="L622" s="53"/>
      <c r="M622" s="53"/>
      <c r="N622" s="53"/>
      <c r="O622" s="53"/>
      <c r="P622" s="53" t="str">
        <f t="shared" si="3"/>
        <v/>
      </c>
    </row>
    <row r="623" ht="14.25" customHeight="1">
      <c r="B623" s="49"/>
      <c r="D623" s="53" t="str">
        <f t="shared" ref="D623:G623" si="622">IFERROR(IF($E$1&gt;=COLUMN(A621),INDEX(INDIRECT("$B$3:$B$"&amp;$C$1),(ROW(D621)*$E$1)-($E$1-COLUMN(A623))),"")," ")</f>
        <v> </v>
      </c>
      <c r="E623" s="53" t="str">
        <f t="shared" si="622"/>
        <v/>
      </c>
      <c r="F623" s="53" t="str">
        <f t="shared" si="622"/>
        <v/>
      </c>
      <c r="G623" s="53" t="str">
        <f t="shared" si="622"/>
        <v/>
      </c>
      <c r="H623" s="53"/>
      <c r="I623" s="53"/>
      <c r="J623" s="53"/>
      <c r="K623" s="53"/>
      <c r="L623" s="53"/>
      <c r="M623" s="53"/>
      <c r="N623" s="53"/>
      <c r="O623" s="53"/>
      <c r="P623" s="53" t="str">
        <f t="shared" si="3"/>
        <v/>
      </c>
    </row>
    <row r="624" ht="14.25" customHeight="1">
      <c r="B624" s="49"/>
      <c r="D624" s="53" t="str">
        <f t="shared" ref="D624:G624" si="623">IFERROR(IF($E$1&gt;=COLUMN(A622),INDEX(INDIRECT("$B$3:$B$"&amp;$C$1),(ROW(D622)*$E$1)-($E$1-COLUMN(A624))),"")," ")</f>
        <v> </v>
      </c>
      <c r="E624" s="53" t="str">
        <f t="shared" si="623"/>
        <v/>
      </c>
      <c r="F624" s="53" t="str">
        <f t="shared" si="623"/>
        <v/>
      </c>
      <c r="G624" s="53" t="str">
        <f t="shared" si="623"/>
        <v/>
      </c>
      <c r="H624" s="53"/>
      <c r="I624" s="53"/>
      <c r="J624" s="53"/>
      <c r="K624" s="53"/>
      <c r="L624" s="53"/>
      <c r="M624" s="53"/>
      <c r="N624" s="53"/>
      <c r="O624" s="53"/>
      <c r="P624" s="53" t="str">
        <f t="shared" si="3"/>
        <v/>
      </c>
    </row>
    <row r="625" ht="14.25" customHeight="1">
      <c r="B625" s="49"/>
      <c r="D625" s="53" t="str">
        <f t="shared" ref="D625:G625" si="624">IFERROR(IF($E$1&gt;=COLUMN(A623),INDEX(INDIRECT("$B$3:$B$"&amp;$C$1),(ROW(D623)*$E$1)-($E$1-COLUMN(A625))),"")," ")</f>
        <v> </v>
      </c>
      <c r="E625" s="53" t="str">
        <f t="shared" si="624"/>
        <v/>
      </c>
      <c r="F625" s="53" t="str">
        <f t="shared" si="624"/>
        <v/>
      </c>
      <c r="G625" s="53" t="str">
        <f t="shared" si="624"/>
        <v/>
      </c>
      <c r="H625" s="53"/>
      <c r="I625" s="53"/>
      <c r="J625" s="53"/>
      <c r="K625" s="53"/>
      <c r="L625" s="53"/>
      <c r="M625" s="53"/>
      <c r="N625" s="53"/>
      <c r="O625" s="53"/>
      <c r="P625" s="53" t="str">
        <f t="shared" si="3"/>
        <v/>
      </c>
    </row>
    <row r="626" ht="14.25" customHeight="1">
      <c r="B626" s="49"/>
      <c r="D626" s="53" t="str">
        <f t="shared" ref="D626:G626" si="625">IFERROR(IF($E$1&gt;=COLUMN(A624),INDEX(INDIRECT("$B$3:$B$"&amp;$C$1),(ROW(D624)*$E$1)-($E$1-COLUMN(A626))),"")," ")</f>
        <v> </v>
      </c>
      <c r="E626" s="53" t="str">
        <f t="shared" si="625"/>
        <v/>
      </c>
      <c r="F626" s="53" t="str">
        <f t="shared" si="625"/>
        <v/>
      </c>
      <c r="G626" s="53" t="str">
        <f t="shared" si="625"/>
        <v/>
      </c>
      <c r="H626" s="53"/>
      <c r="I626" s="53"/>
      <c r="J626" s="53"/>
      <c r="K626" s="53"/>
      <c r="L626" s="53"/>
      <c r="M626" s="53"/>
      <c r="N626" s="53"/>
      <c r="O626" s="53"/>
      <c r="P626" s="53" t="str">
        <f t="shared" si="3"/>
        <v/>
      </c>
    </row>
    <row r="627" ht="14.25" customHeight="1">
      <c r="B627" s="49"/>
      <c r="D627" s="53" t="str">
        <f t="shared" ref="D627:G627" si="626">IFERROR(IF($E$1&gt;=COLUMN(A625),INDEX(INDIRECT("$B$3:$B$"&amp;$C$1),(ROW(D625)*$E$1)-($E$1-COLUMN(A627))),"")," ")</f>
        <v> </v>
      </c>
      <c r="E627" s="53" t="str">
        <f t="shared" si="626"/>
        <v/>
      </c>
      <c r="F627" s="53" t="str">
        <f t="shared" si="626"/>
        <v/>
      </c>
      <c r="G627" s="53" t="str">
        <f t="shared" si="626"/>
        <v/>
      </c>
      <c r="H627" s="53"/>
      <c r="I627" s="53"/>
      <c r="J627" s="53"/>
      <c r="K627" s="53"/>
      <c r="L627" s="53"/>
      <c r="M627" s="53"/>
      <c r="N627" s="53"/>
      <c r="O627" s="53"/>
      <c r="P627" s="53" t="str">
        <f t="shared" si="3"/>
        <v/>
      </c>
    </row>
    <row r="628" ht="14.25" customHeight="1">
      <c r="B628" s="49"/>
      <c r="D628" s="53" t="str">
        <f t="shared" ref="D628:G628" si="627">IFERROR(IF($E$1&gt;=COLUMN(A626),INDEX(INDIRECT("$B$3:$B$"&amp;$C$1),(ROW(D626)*$E$1)-($E$1-COLUMN(A628))),"")," ")</f>
        <v> </v>
      </c>
      <c r="E628" s="53" t="str">
        <f t="shared" si="627"/>
        <v/>
      </c>
      <c r="F628" s="53" t="str">
        <f t="shared" si="627"/>
        <v/>
      </c>
      <c r="G628" s="53" t="str">
        <f t="shared" si="627"/>
        <v/>
      </c>
      <c r="H628" s="53"/>
      <c r="I628" s="53"/>
      <c r="J628" s="53"/>
      <c r="K628" s="53"/>
      <c r="L628" s="53"/>
      <c r="M628" s="53"/>
      <c r="N628" s="53"/>
      <c r="O628" s="53"/>
      <c r="P628" s="53" t="str">
        <f t="shared" si="3"/>
        <v/>
      </c>
    </row>
    <row r="629" ht="14.25" customHeight="1">
      <c r="B629" s="49"/>
      <c r="D629" s="53" t="str">
        <f t="shared" ref="D629:G629" si="628">IFERROR(IF($E$1&gt;=COLUMN(A627),INDEX(INDIRECT("$B$3:$B$"&amp;$C$1),(ROW(D627)*$E$1)-($E$1-COLUMN(A629))),"")," ")</f>
        <v> </v>
      </c>
      <c r="E629" s="53" t="str">
        <f t="shared" si="628"/>
        <v/>
      </c>
      <c r="F629" s="53" t="str">
        <f t="shared" si="628"/>
        <v/>
      </c>
      <c r="G629" s="53" t="str">
        <f t="shared" si="628"/>
        <v/>
      </c>
      <c r="H629" s="53"/>
      <c r="I629" s="53"/>
      <c r="J629" s="53"/>
      <c r="K629" s="53"/>
      <c r="L629" s="53"/>
      <c r="M629" s="53"/>
      <c r="N629" s="53"/>
      <c r="O629" s="53"/>
      <c r="P629" s="53" t="str">
        <f t="shared" si="3"/>
        <v/>
      </c>
    </row>
    <row r="630" ht="14.25" customHeight="1">
      <c r="B630" s="49"/>
      <c r="D630" s="53" t="str">
        <f t="shared" ref="D630:G630" si="629">IFERROR(IF($E$1&gt;=COLUMN(A628),INDEX(INDIRECT("$B$3:$B$"&amp;$C$1),(ROW(D628)*$E$1)-($E$1-COLUMN(A630))),"")," ")</f>
        <v> </v>
      </c>
      <c r="E630" s="53" t="str">
        <f t="shared" si="629"/>
        <v/>
      </c>
      <c r="F630" s="53" t="str">
        <f t="shared" si="629"/>
        <v/>
      </c>
      <c r="G630" s="53" t="str">
        <f t="shared" si="629"/>
        <v/>
      </c>
      <c r="H630" s="53"/>
      <c r="I630" s="53"/>
      <c r="J630" s="53"/>
      <c r="K630" s="53"/>
      <c r="L630" s="53"/>
      <c r="M630" s="53"/>
      <c r="N630" s="53"/>
      <c r="O630" s="53"/>
      <c r="P630" s="53" t="str">
        <f t="shared" si="3"/>
        <v/>
      </c>
    </row>
    <row r="631" ht="14.25" customHeight="1">
      <c r="B631" s="49"/>
      <c r="D631" s="53" t="str">
        <f t="shared" ref="D631:G631" si="630">IFERROR(IF($E$1&gt;=COLUMN(A629),INDEX(INDIRECT("$B$3:$B$"&amp;$C$1),(ROW(D629)*$E$1)-($E$1-COLUMN(A631))),"")," ")</f>
        <v> </v>
      </c>
      <c r="E631" s="53" t="str">
        <f t="shared" si="630"/>
        <v/>
      </c>
      <c r="F631" s="53" t="str">
        <f t="shared" si="630"/>
        <v/>
      </c>
      <c r="G631" s="53" t="str">
        <f t="shared" si="630"/>
        <v/>
      </c>
      <c r="H631" s="53"/>
      <c r="I631" s="53"/>
      <c r="J631" s="53"/>
      <c r="K631" s="53"/>
      <c r="L631" s="53"/>
      <c r="M631" s="53"/>
      <c r="N631" s="53"/>
      <c r="O631" s="53"/>
      <c r="P631" s="53" t="str">
        <f t="shared" si="3"/>
        <v/>
      </c>
    </row>
    <row r="632" ht="14.25" customHeight="1">
      <c r="B632" s="49"/>
      <c r="D632" s="53" t="str">
        <f t="shared" ref="D632:G632" si="631">IFERROR(IF($E$1&gt;=COLUMN(A630),INDEX(INDIRECT("$B$3:$B$"&amp;$C$1),(ROW(D630)*$E$1)-($E$1-COLUMN(A632))),"")," ")</f>
        <v> </v>
      </c>
      <c r="E632" s="53" t="str">
        <f t="shared" si="631"/>
        <v/>
      </c>
      <c r="F632" s="53" t="str">
        <f t="shared" si="631"/>
        <v/>
      </c>
      <c r="G632" s="53" t="str">
        <f t="shared" si="631"/>
        <v/>
      </c>
      <c r="H632" s="53"/>
      <c r="I632" s="53"/>
      <c r="J632" s="53"/>
      <c r="K632" s="53"/>
      <c r="L632" s="53"/>
      <c r="M632" s="53"/>
      <c r="N632" s="53"/>
      <c r="O632" s="53"/>
      <c r="P632" s="53" t="str">
        <f t="shared" si="3"/>
        <v/>
      </c>
    </row>
    <row r="633" ht="14.25" customHeight="1">
      <c r="B633" s="49"/>
      <c r="D633" s="53" t="str">
        <f t="shared" ref="D633:G633" si="632">IFERROR(IF($E$1&gt;=COLUMN(A631),INDEX(INDIRECT("$B$3:$B$"&amp;$C$1),(ROW(D631)*$E$1)-($E$1-COLUMN(A633))),"")," ")</f>
        <v> </v>
      </c>
      <c r="E633" s="53" t="str">
        <f t="shared" si="632"/>
        <v/>
      </c>
      <c r="F633" s="53" t="str">
        <f t="shared" si="632"/>
        <v/>
      </c>
      <c r="G633" s="53" t="str">
        <f t="shared" si="632"/>
        <v/>
      </c>
      <c r="H633" s="53"/>
      <c r="I633" s="53"/>
      <c r="J633" s="53"/>
      <c r="K633" s="53"/>
      <c r="L633" s="53"/>
      <c r="M633" s="53"/>
      <c r="N633" s="53"/>
      <c r="O633" s="53"/>
      <c r="P633" s="53" t="str">
        <f t="shared" si="3"/>
        <v/>
      </c>
    </row>
    <row r="634" ht="14.25" customHeight="1">
      <c r="B634" s="49"/>
      <c r="D634" s="53" t="str">
        <f t="shared" ref="D634:G634" si="633">IFERROR(IF($E$1&gt;=COLUMN(A632),INDEX(INDIRECT("$B$3:$B$"&amp;$C$1),(ROW(D632)*$E$1)-($E$1-COLUMN(A634))),"")," ")</f>
        <v> </v>
      </c>
      <c r="E634" s="53" t="str">
        <f t="shared" si="633"/>
        <v/>
      </c>
      <c r="F634" s="53" t="str">
        <f t="shared" si="633"/>
        <v/>
      </c>
      <c r="G634" s="53" t="str">
        <f t="shared" si="633"/>
        <v/>
      </c>
      <c r="H634" s="53"/>
      <c r="I634" s="53"/>
      <c r="J634" s="53"/>
      <c r="K634" s="53"/>
      <c r="L634" s="53"/>
      <c r="M634" s="53"/>
      <c r="N634" s="53"/>
      <c r="O634" s="53"/>
      <c r="P634" s="53" t="str">
        <f t="shared" si="3"/>
        <v/>
      </c>
    </row>
    <row r="635" ht="14.25" customHeight="1">
      <c r="B635" s="49"/>
      <c r="D635" s="53" t="str">
        <f t="shared" ref="D635:G635" si="634">IFERROR(IF($E$1&gt;=COLUMN(A633),INDEX(INDIRECT("$B$3:$B$"&amp;$C$1),(ROW(D633)*$E$1)-($E$1-COLUMN(A635))),"")," ")</f>
        <v> </v>
      </c>
      <c r="E635" s="53" t="str">
        <f t="shared" si="634"/>
        <v/>
      </c>
      <c r="F635" s="53" t="str">
        <f t="shared" si="634"/>
        <v/>
      </c>
      <c r="G635" s="53" t="str">
        <f t="shared" si="634"/>
        <v/>
      </c>
      <c r="H635" s="53"/>
      <c r="I635" s="53"/>
      <c r="J635" s="53"/>
      <c r="K635" s="53"/>
      <c r="L635" s="53"/>
      <c r="M635" s="53"/>
      <c r="N635" s="53"/>
      <c r="O635" s="53"/>
      <c r="P635" s="53" t="str">
        <f t="shared" si="3"/>
        <v/>
      </c>
    </row>
    <row r="636" ht="14.25" customHeight="1">
      <c r="B636" s="49"/>
      <c r="D636" s="53" t="str">
        <f t="shared" ref="D636:G636" si="635">IFERROR(IF($E$1&gt;=COLUMN(A634),INDEX(INDIRECT("$B$3:$B$"&amp;$C$1),(ROW(D634)*$E$1)-($E$1-COLUMN(A636))),"")," ")</f>
        <v> </v>
      </c>
      <c r="E636" s="53" t="str">
        <f t="shared" si="635"/>
        <v/>
      </c>
      <c r="F636" s="53" t="str">
        <f t="shared" si="635"/>
        <v/>
      </c>
      <c r="G636" s="53" t="str">
        <f t="shared" si="635"/>
        <v/>
      </c>
      <c r="H636" s="53"/>
      <c r="I636" s="53"/>
      <c r="J636" s="53"/>
      <c r="K636" s="53"/>
      <c r="L636" s="53"/>
      <c r="M636" s="53"/>
      <c r="N636" s="53"/>
      <c r="O636" s="53"/>
      <c r="P636" s="53" t="str">
        <f t="shared" si="3"/>
        <v/>
      </c>
    </row>
    <row r="637" ht="14.25" customHeight="1">
      <c r="B637" s="49"/>
      <c r="D637" s="53" t="str">
        <f t="shared" ref="D637:G637" si="636">IFERROR(IF($E$1&gt;=COLUMN(A635),INDEX(INDIRECT("$B$3:$B$"&amp;$C$1),(ROW(D635)*$E$1)-($E$1-COLUMN(A637))),"")," ")</f>
        <v> </v>
      </c>
      <c r="E637" s="53" t="str">
        <f t="shared" si="636"/>
        <v/>
      </c>
      <c r="F637" s="53" t="str">
        <f t="shared" si="636"/>
        <v/>
      </c>
      <c r="G637" s="53" t="str">
        <f t="shared" si="636"/>
        <v/>
      </c>
      <c r="H637" s="53"/>
      <c r="I637" s="53"/>
      <c r="J637" s="53"/>
      <c r="K637" s="53"/>
      <c r="L637" s="53"/>
      <c r="M637" s="53"/>
      <c r="N637" s="53"/>
      <c r="O637" s="53"/>
      <c r="P637" s="53" t="str">
        <f t="shared" si="3"/>
        <v/>
      </c>
    </row>
    <row r="638" ht="14.25" customHeight="1">
      <c r="B638" s="49"/>
      <c r="D638" s="53" t="str">
        <f t="shared" ref="D638:G638" si="637">IFERROR(IF($E$1&gt;=COLUMN(A636),INDEX(INDIRECT("$B$3:$B$"&amp;$C$1),(ROW(D636)*$E$1)-($E$1-COLUMN(A638))),"")," ")</f>
        <v> </v>
      </c>
      <c r="E638" s="53" t="str">
        <f t="shared" si="637"/>
        <v/>
      </c>
      <c r="F638" s="53" t="str">
        <f t="shared" si="637"/>
        <v/>
      </c>
      <c r="G638" s="53" t="str">
        <f t="shared" si="637"/>
        <v/>
      </c>
      <c r="H638" s="53"/>
      <c r="I638" s="53"/>
      <c r="J638" s="53"/>
      <c r="K638" s="53"/>
      <c r="L638" s="53"/>
      <c r="M638" s="53"/>
      <c r="N638" s="53"/>
      <c r="O638" s="53"/>
      <c r="P638" s="53" t="str">
        <f t="shared" si="3"/>
        <v/>
      </c>
    </row>
    <row r="639" ht="14.25" customHeight="1">
      <c r="B639" s="49"/>
      <c r="D639" s="53" t="str">
        <f t="shared" ref="D639:G639" si="638">IFERROR(IF($E$1&gt;=COLUMN(A637),INDEX(INDIRECT("$B$3:$B$"&amp;$C$1),(ROW(D637)*$E$1)-($E$1-COLUMN(A639))),"")," ")</f>
        <v> </v>
      </c>
      <c r="E639" s="53" t="str">
        <f t="shared" si="638"/>
        <v/>
      </c>
      <c r="F639" s="53" t="str">
        <f t="shared" si="638"/>
        <v/>
      </c>
      <c r="G639" s="53" t="str">
        <f t="shared" si="638"/>
        <v/>
      </c>
      <c r="H639" s="53"/>
      <c r="I639" s="53"/>
      <c r="J639" s="53"/>
      <c r="K639" s="53"/>
      <c r="L639" s="53"/>
      <c r="M639" s="53"/>
      <c r="N639" s="53"/>
      <c r="O639" s="53"/>
      <c r="P639" s="53" t="str">
        <f t="shared" si="3"/>
        <v/>
      </c>
    </row>
    <row r="640" ht="14.25" customHeight="1">
      <c r="B640" s="49"/>
      <c r="D640" s="53" t="str">
        <f t="shared" ref="D640:G640" si="639">IFERROR(IF($E$1&gt;=COLUMN(A638),INDEX(INDIRECT("$B$3:$B$"&amp;$C$1),(ROW(D638)*$E$1)-($E$1-COLUMN(A640))),"")," ")</f>
        <v> </v>
      </c>
      <c r="E640" s="53" t="str">
        <f t="shared" si="639"/>
        <v/>
      </c>
      <c r="F640" s="53" t="str">
        <f t="shared" si="639"/>
        <v/>
      </c>
      <c r="G640" s="53" t="str">
        <f t="shared" si="639"/>
        <v/>
      </c>
      <c r="H640" s="53"/>
      <c r="I640" s="53"/>
      <c r="J640" s="53"/>
      <c r="K640" s="53"/>
      <c r="L640" s="53"/>
      <c r="M640" s="53"/>
      <c r="N640" s="53"/>
      <c r="O640" s="53"/>
      <c r="P640" s="53" t="str">
        <f t="shared" si="3"/>
        <v/>
      </c>
    </row>
    <row r="641" ht="14.25" customHeight="1">
      <c r="B641" s="49"/>
      <c r="D641" s="53" t="str">
        <f t="shared" ref="D641:G641" si="640">IFERROR(IF($E$1&gt;=COLUMN(A639),INDEX(INDIRECT("$B$3:$B$"&amp;$C$1),(ROW(D639)*$E$1)-($E$1-COLUMN(A641))),"")," ")</f>
        <v> </v>
      </c>
      <c r="E641" s="53" t="str">
        <f t="shared" si="640"/>
        <v/>
      </c>
      <c r="F641" s="53" t="str">
        <f t="shared" si="640"/>
        <v/>
      </c>
      <c r="G641" s="53" t="str">
        <f t="shared" si="640"/>
        <v/>
      </c>
      <c r="H641" s="53"/>
      <c r="I641" s="53"/>
      <c r="J641" s="53"/>
      <c r="K641" s="53"/>
      <c r="L641" s="53"/>
      <c r="M641" s="53"/>
      <c r="N641" s="53"/>
      <c r="O641" s="53"/>
      <c r="P641" s="53" t="str">
        <f t="shared" si="3"/>
        <v/>
      </c>
    </row>
    <row r="642" ht="14.25" customHeight="1">
      <c r="B642" s="49"/>
      <c r="D642" s="53" t="str">
        <f t="shared" ref="D642:G642" si="641">IFERROR(IF($E$1&gt;=COLUMN(A640),INDEX(INDIRECT("$B$3:$B$"&amp;$C$1),(ROW(D640)*$E$1)-($E$1-COLUMN(A642))),"")," ")</f>
        <v> </v>
      </c>
      <c r="E642" s="53" t="str">
        <f t="shared" si="641"/>
        <v/>
      </c>
      <c r="F642" s="53" t="str">
        <f t="shared" si="641"/>
        <v/>
      </c>
      <c r="G642" s="53" t="str">
        <f t="shared" si="641"/>
        <v/>
      </c>
      <c r="H642" s="53"/>
      <c r="I642" s="53"/>
      <c r="J642" s="53"/>
      <c r="K642" s="53"/>
      <c r="L642" s="53"/>
      <c r="M642" s="53"/>
      <c r="N642" s="53"/>
      <c r="O642" s="53"/>
      <c r="P642" s="53" t="str">
        <f t="shared" si="3"/>
        <v/>
      </c>
    </row>
    <row r="643" ht="14.25" customHeight="1">
      <c r="B643" s="49"/>
      <c r="D643" s="53" t="str">
        <f t="shared" ref="D643:G643" si="642">IFERROR(IF($E$1&gt;=COLUMN(A641),INDEX(INDIRECT("$B$3:$B$"&amp;$C$1),(ROW(D641)*$E$1)-($E$1-COLUMN(A643))),"")," ")</f>
        <v> </v>
      </c>
      <c r="E643" s="53" t="str">
        <f t="shared" si="642"/>
        <v/>
      </c>
      <c r="F643" s="53" t="str">
        <f t="shared" si="642"/>
        <v/>
      </c>
      <c r="G643" s="53" t="str">
        <f t="shared" si="642"/>
        <v/>
      </c>
      <c r="H643" s="53"/>
      <c r="I643" s="53"/>
      <c r="J643" s="53"/>
      <c r="K643" s="53"/>
      <c r="L643" s="53"/>
      <c r="M643" s="53"/>
      <c r="N643" s="53"/>
      <c r="O643" s="53"/>
      <c r="P643" s="53" t="str">
        <f t="shared" si="3"/>
        <v/>
      </c>
    </row>
    <row r="644" ht="14.25" customHeight="1">
      <c r="B644" s="49"/>
      <c r="D644" s="53" t="str">
        <f t="shared" ref="D644:G644" si="643">IFERROR(IF($E$1&gt;=COLUMN(A642),INDEX(INDIRECT("$B$3:$B$"&amp;$C$1),(ROW(D642)*$E$1)-($E$1-COLUMN(A644))),"")," ")</f>
        <v> </v>
      </c>
      <c r="E644" s="53" t="str">
        <f t="shared" si="643"/>
        <v/>
      </c>
      <c r="F644" s="53" t="str">
        <f t="shared" si="643"/>
        <v/>
      </c>
      <c r="G644" s="53" t="str">
        <f t="shared" si="643"/>
        <v/>
      </c>
      <c r="H644" s="53"/>
      <c r="I644" s="53"/>
      <c r="J644" s="53"/>
      <c r="K644" s="53"/>
      <c r="L644" s="53"/>
      <c r="M644" s="53"/>
      <c r="N644" s="53"/>
      <c r="O644" s="53"/>
      <c r="P644" s="53" t="str">
        <f t="shared" si="3"/>
        <v/>
      </c>
    </row>
    <row r="645" ht="14.25" customHeight="1">
      <c r="B645" s="49"/>
      <c r="D645" s="53" t="str">
        <f t="shared" ref="D645:G645" si="644">IFERROR(IF($E$1&gt;=COLUMN(A643),INDEX(INDIRECT("$B$3:$B$"&amp;$C$1),(ROW(D643)*$E$1)-($E$1-COLUMN(A645))),"")," ")</f>
        <v> </v>
      </c>
      <c r="E645" s="53" t="str">
        <f t="shared" si="644"/>
        <v/>
      </c>
      <c r="F645" s="53" t="str">
        <f t="shared" si="644"/>
        <v/>
      </c>
      <c r="G645" s="53" t="str">
        <f t="shared" si="644"/>
        <v/>
      </c>
      <c r="H645" s="53"/>
      <c r="I645" s="53"/>
      <c r="J645" s="53"/>
      <c r="K645" s="53"/>
      <c r="L645" s="53"/>
      <c r="M645" s="53"/>
      <c r="N645" s="53"/>
      <c r="O645" s="53"/>
      <c r="P645" s="53" t="str">
        <f t="shared" si="3"/>
        <v/>
      </c>
    </row>
    <row r="646" ht="14.25" customHeight="1">
      <c r="B646" s="49"/>
      <c r="D646" s="53" t="str">
        <f t="shared" ref="D646:G646" si="645">IFERROR(IF($E$1&gt;=COLUMN(A644),INDEX(INDIRECT("$B$3:$B$"&amp;$C$1),(ROW(D644)*$E$1)-($E$1-COLUMN(A646))),"")," ")</f>
        <v> </v>
      </c>
      <c r="E646" s="53" t="str">
        <f t="shared" si="645"/>
        <v/>
      </c>
      <c r="F646" s="53" t="str">
        <f t="shared" si="645"/>
        <v/>
      </c>
      <c r="G646" s="53" t="str">
        <f t="shared" si="645"/>
        <v/>
      </c>
      <c r="H646" s="53"/>
      <c r="I646" s="53"/>
      <c r="J646" s="53"/>
      <c r="K646" s="53"/>
      <c r="L646" s="53"/>
      <c r="M646" s="53"/>
      <c r="N646" s="53"/>
      <c r="O646" s="53"/>
      <c r="P646" s="53" t="str">
        <f t="shared" si="3"/>
        <v/>
      </c>
    </row>
    <row r="647" ht="14.25" customHeight="1">
      <c r="B647" s="49"/>
      <c r="D647" s="53" t="str">
        <f t="shared" ref="D647:G647" si="646">IFERROR(IF($E$1&gt;=COLUMN(A645),INDEX(INDIRECT("$B$3:$B$"&amp;$C$1),(ROW(D645)*$E$1)-($E$1-COLUMN(A647))),"")," ")</f>
        <v> </v>
      </c>
      <c r="E647" s="53" t="str">
        <f t="shared" si="646"/>
        <v/>
      </c>
      <c r="F647" s="53" t="str">
        <f t="shared" si="646"/>
        <v/>
      </c>
      <c r="G647" s="53" t="str">
        <f t="shared" si="646"/>
        <v/>
      </c>
      <c r="H647" s="53"/>
      <c r="I647" s="53"/>
      <c r="J647" s="53"/>
      <c r="K647" s="53"/>
      <c r="L647" s="53"/>
      <c r="M647" s="53"/>
      <c r="N647" s="53"/>
      <c r="O647" s="53"/>
      <c r="P647" s="53" t="str">
        <f t="shared" si="3"/>
        <v/>
      </c>
    </row>
    <row r="648" ht="14.25" customHeight="1">
      <c r="B648" s="49"/>
      <c r="D648" s="53" t="str">
        <f t="shared" ref="D648:G648" si="647">IFERROR(IF($E$1&gt;=COLUMN(A646),INDEX(INDIRECT("$B$3:$B$"&amp;$C$1),(ROW(D646)*$E$1)-($E$1-COLUMN(A648))),"")," ")</f>
        <v> </v>
      </c>
      <c r="E648" s="53" t="str">
        <f t="shared" si="647"/>
        <v/>
      </c>
      <c r="F648" s="53" t="str">
        <f t="shared" si="647"/>
        <v/>
      </c>
      <c r="G648" s="53" t="str">
        <f t="shared" si="647"/>
        <v/>
      </c>
      <c r="H648" s="53"/>
      <c r="I648" s="53"/>
      <c r="J648" s="53"/>
      <c r="K648" s="53"/>
      <c r="L648" s="53"/>
      <c r="M648" s="53"/>
      <c r="N648" s="53"/>
      <c r="O648" s="53"/>
      <c r="P648" s="53" t="str">
        <f t="shared" si="3"/>
        <v/>
      </c>
    </row>
    <row r="649" ht="14.25" customHeight="1">
      <c r="B649" s="49"/>
      <c r="D649" s="53" t="str">
        <f t="shared" ref="D649:G649" si="648">IFERROR(IF($E$1&gt;=COLUMN(A647),INDEX(INDIRECT("$B$3:$B$"&amp;$C$1),(ROW(D647)*$E$1)-($E$1-COLUMN(A649))),"")," ")</f>
        <v> </v>
      </c>
      <c r="E649" s="53" t="str">
        <f t="shared" si="648"/>
        <v/>
      </c>
      <c r="F649" s="53" t="str">
        <f t="shared" si="648"/>
        <v/>
      </c>
      <c r="G649" s="53" t="str">
        <f t="shared" si="648"/>
        <v/>
      </c>
      <c r="H649" s="53"/>
      <c r="I649" s="53"/>
      <c r="J649" s="53"/>
      <c r="K649" s="53"/>
      <c r="L649" s="53"/>
      <c r="M649" s="53"/>
      <c r="N649" s="53"/>
      <c r="O649" s="53"/>
      <c r="P649" s="53" t="str">
        <f t="shared" si="3"/>
        <v/>
      </c>
    </row>
    <row r="650" ht="14.25" customHeight="1">
      <c r="B650" s="49"/>
      <c r="D650" s="53" t="str">
        <f t="shared" ref="D650:G650" si="649">IFERROR(IF($E$1&gt;=COLUMN(A648),INDEX(INDIRECT("$B$3:$B$"&amp;$C$1),(ROW(D648)*$E$1)-($E$1-COLUMN(A650))),"")," ")</f>
        <v> </v>
      </c>
      <c r="E650" s="53" t="str">
        <f t="shared" si="649"/>
        <v/>
      </c>
      <c r="F650" s="53" t="str">
        <f t="shared" si="649"/>
        <v/>
      </c>
      <c r="G650" s="53" t="str">
        <f t="shared" si="649"/>
        <v/>
      </c>
      <c r="H650" s="53"/>
      <c r="I650" s="53"/>
      <c r="J650" s="53"/>
      <c r="K650" s="53"/>
      <c r="L650" s="53"/>
      <c r="M650" s="53"/>
      <c r="N650" s="53"/>
      <c r="O650" s="53"/>
      <c r="P650" s="53" t="str">
        <f t="shared" si="3"/>
        <v/>
      </c>
    </row>
    <row r="651" ht="14.25" customHeight="1">
      <c r="B651" s="49"/>
      <c r="D651" s="53" t="str">
        <f t="shared" ref="D651:G651" si="650">IFERROR(IF($E$1&gt;=COLUMN(A649),INDEX(INDIRECT("$B$3:$B$"&amp;$C$1),(ROW(D649)*$E$1)-($E$1-COLUMN(A651))),"")," ")</f>
        <v> </v>
      </c>
      <c r="E651" s="53" t="str">
        <f t="shared" si="650"/>
        <v/>
      </c>
      <c r="F651" s="53" t="str">
        <f t="shared" si="650"/>
        <v/>
      </c>
      <c r="G651" s="53" t="str">
        <f t="shared" si="650"/>
        <v/>
      </c>
      <c r="H651" s="53"/>
      <c r="I651" s="53"/>
      <c r="J651" s="53"/>
      <c r="K651" s="53"/>
      <c r="L651" s="53"/>
      <c r="M651" s="53"/>
      <c r="N651" s="53"/>
      <c r="O651" s="53"/>
      <c r="P651" s="53" t="str">
        <f t="shared" si="3"/>
        <v/>
      </c>
    </row>
    <row r="652" ht="14.25" customHeight="1">
      <c r="B652" s="49"/>
      <c r="D652" s="53" t="str">
        <f t="shared" ref="D652:G652" si="651">IFERROR(IF($E$1&gt;=COLUMN(A650),INDEX(INDIRECT("$B$3:$B$"&amp;$C$1),(ROW(D650)*$E$1)-($E$1-COLUMN(A652))),"")," ")</f>
        <v> </v>
      </c>
      <c r="E652" s="53" t="str">
        <f t="shared" si="651"/>
        <v/>
      </c>
      <c r="F652" s="53" t="str">
        <f t="shared" si="651"/>
        <v/>
      </c>
      <c r="G652" s="53" t="str">
        <f t="shared" si="651"/>
        <v/>
      </c>
      <c r="H652" s="53"/>
      <c r="I652" s="53"/>
      <c r="J652" s="53"/>
      <c r="K652" s="53"/>
      <c r="L652" s="53"/>
      <c r="M652" s="53"/>
      <c r="N652" s="53"/>
      <c r="O652" s="53"/>
      <c r="P652" s="53" t="str">
        <f t="shared" si="3"/>
        <v/>
      </c>
    </row>
    <row r="653" ht="14.25" customHeight="1">
      <c r="B653" s="49"/>
      <c r="D653" s="53" t="str">
        <f t="shared" ref="D653:G653" si="652">IFERROR(IF($E$1&gt;=COLUMN(A651),INDEX(INDIRECT("$B$3:$B$"&amp;$C$1),(ROW(D651)*$E$1)-($E$1-COLUMN(A653))),"")," ")</f>
        <v> </v>
      </c>
      <c r="E653" s="53" t="str">
        <f t="shared" si="652"/>
        <v/>
      </c>
      <c r="F653" s="53" t="str">
        <f t="shared" si="652"/>
        <v/>
      </c>
      <c r="G653" s="53" t="str">
        <f t="shared" si="652"/>
        <v/>
      </c>
      <c r="H653" s="53"/>
      <c r="I653" s="53"/>
      <c r="J653" s="53"/>
      <c r="K653" s="53"/>
      <c r="L653" s="53"/>
      <c r="M653" s="53"/>
      <c r="N653" s="53"/>
      <c r="O653" s="53"/>
      <c r="P653" s="53" t="str">
        <f t="shared" si="3"/>
        <v/>
      </c>
    </row>
    <row r="654" ht="14.25" customHeight="1">
      <c r="B654" s="49"/>
      <c r="D654" s="53" t="str">
        <f t="shared" ref="D654:G654" si="653">IFERROR(IF($E$1&gt;=COLUMN(A652),INDEX(INDIRECT("$B$3:$B$"&amp;$C$1),(ROW(D652)*$E$1)-($E$1-COLUMN(A654))),"")," ")</f>
        <v> </v>
      </c>
      <c r="E654" s="53" t="str">
        <f t="shared" si="653"/>
        <v/>
      </c>
      <c r="F654" s="53" t="str">
        <f t="shared" si="653"/>
        <v/>
      </c>
      <c r="G654" s="53" t="str">
        <f t="shared" si="653"/>
        <v/>
      </c>
      <c r="H654" s="53"/>
      <c r="I654" s="53"/>
      <c r="J654" s="53"/>
      <c r="K654" s="53"/>
      <c r="L654" s="53"/>
      <c r="M654" s="53"/>
      <c r="N654" s="53"/>
      <c r="O654" s="53"/>
      <c r="P654" s="53" t="str">
        <f t="shared" si="3"/>
        <v/>
      </c>
    </row>
    <row r="655" ht="14.25" customHeight="1">
      <c r="B655" s="49"/>
      <c r="D655" s="53" t="str">
        <f t="shared" ref="D655:G655" si="654">IFERROR(IF($E$1&gt;=COLUMN(A653),INDEX(INDIRECT("$B$3:$B$"&amp;$C$1),(ROW(D653)*$E$1)-($E$1-COLUMN(A655))),"")," ")</f>
        <v> </v>
      </c>
      <c r="E655" s="53" t="str">
        <f t="shared" si="654"/>
        <v/>
      </c>
      <c r="F655" s="53" t="str">
        <f t="shared" si="654"/>
        <v/>
      </c>
      <c r="G655" s="53" t="str">
        <f t="shared" si="654"/>
        <v/>
      </c>
      <c r="H655" s="53"/>
      <c r="I655" s="53"/>
      <c r="J655" s="53"/>
      <c r="K655" s="53"/>
      <c r="L655" s="53"/>
      <c r="M655" s="53"/>
      <c r="N655" s="53"/>
      <c r="O655" s="53"/>
      <c r="P655" s="53" t="str">
        <f t="shared" si="3"/>
        <v/>
      </c>
    </row>
    <row r="656" ht="14.25" customHeight="1">
      <c r="B656" s="49"/>
      <c r="D656" s="53" t="str">
        <f t="shared" ref="D656:G656" si="655">IFERROR(IF($E$1&gt;=COLUMN(A654),INDEX(INDIRECT("$B$3:$B$"&amp;$C$1),(ROW(D654)*$E$1)-($E$1-COLUMN(A656))),"")," ")</f>
        <v> </v>
      </c>
      <c r="E656" s="53" t="str">
        <f t="shared" si="655"/>
        <v/>
      </c>
      <c r="F656" s="53" t="str">
        <f t="shared" si="655"/>
        <v/>
      </c>
      <c r="G656" s="53" t="str">
        <f t="shared" si="655"/>
        <v/>
      </c>
      <c r="H656" s="53"/>
      <c r="I656" s="53"/>
      <c r="J656" s="53"/>
      <c r="K656" s="53"/>
      <c r="L656" s="53"/>
      <c r="M656" s="53"/>
      <c r="N656" s="53"/>
      <c r="O656" s="53"/>
      <c r="P656" s="53" t="str">
        <f t="shared" si="3"/>
        <v/>
      </c>
    </row>
    <row r="657" ht="14.25" customHeight="1">
      <c r="B657" s="49"/>
      <c r="D657" s="53" t="str">
        <f t="shared" ref="D657:G657" si="656">IFERROR(IF($E$1&gt;=COLUMN(A655),INDEX(INDIRECT("$B$3:$B$"&amp;$C$1),(ROW(D655)*$E$1)-($E$1-COLUMN(A657))),"")," ")</f>
        <v> </v>
      </c>
      <c r="E657" s="53" t="str">
        <f t="shared" si="656"/>
        <v/>
      </c>
      <c r="F657" s="53" t="str">
        <f t="shared" si="656"/>
        <v/>
      </c>
      <c r="G657" s="53" t="str">
        <f t="shared" si="656"/>
        <v/>
      </c>
      <c r="H657" s="53"/>
      <c r="I657" s="53"/>
      <c r="J657" s="53"/>
      <c r="K657" s="53"/>
      <c r="L657" s="53"/>
      <c r="M657" s="53"/>
      <c r="N657" s="53"/>
      <c r="O657" s="53"/>
      <c r="P657" s="53" t="str">
        <f t="shared" si="3"/>
        <v/>
      </c>
    </row>
    <row r="658" ht="14.25" customHeight="1">
      <c r="B658" s="49"/>
      <c r="D658" s="53" t="str">
        <f t="shared" ref="D658:G658" si="657">IFERROR(IF($E$1&gt;=COLUMN(A656),INDEX(INDIRECT("$B$3:$B$"&amp;$C$1),(ROW(D656)*$E$1)-($E$1-COLUMN(A658))),"")," ")</f>
        <v> </v>
      </c>
      <c r="E658" s="53" t="str">
        <f t="shared" si="657"/>
        <v/>
      </c>
      <c r="F658" s="53" t="str">
        <f t="shared" si="657"/>
        <v/>
      </c>
      <c r="G658" s="53" t="str">
        <f t="shared" si="657"/>
        <v/>
      </c>
      <c r="H658" s="53"/>
      <c r="I658" s="53"/>
      <c r="J658" s="53"/>
      <c r="K658" s="53"/>
      <c r="L658" s="53"/>
      <c r="M658" s="53"/>
      <c r="N658" s="53"/>
      <c r="O658" s="53"/>
      <c r="P658" s="53" t="str">
        <f t="shared" si="3"/>
        <v/>
      </c>
    </row>
    <row r="659" ht="14.25" customHeight="1">
      <c r="B659" s="49"/>
      <c r="D659" s="53" t="str">
        <f t="shared" ref="D659:G659" si="658">IFERROR(IF($E$1&gt;=COLUMN(A657),INDEX(INDIRECT("$B$3:$B$"&amp;$C$1),(ROW(D657)*$E$1)-($E$1-COLUMN(A659))),"")," ")</f>
        <v> </v>
      </c>
      <c r="E659" s="53" t="str">
        <f t="shared" si="658"/>
        <v/>
      </c>
      <c r="F659" s="53" t="str">
        <f t="shared" si="658"/>
        <v/>
      </c>
      <c r="G659" s="53" t="str">
        <f t="shared" si="658"/>
        <v/>
      </c>
      <c r="H659" s="53"/>
      <c r="I659" s="53"/>
      <c r="J659" s="53"/>
      <c r="K659" s="53"/>
      <c r="L659" s="53"/>
      <c r="M659" s="53"/>
      <c r="N659" s="53"/>
      <c r="O659" s="53"/>
      <c r="P659" s="53" t="str">
        <f t="shared" si="3"/>
        <v/>
      </c>
    </row>
    <row r="660" ht="14.25" customHeight="1">
      <c r="B660" s="49"/>
      <c r="D660" s="53" t="str">
        <f t="shared" ref="D660:G660" si="659">IFERROR(IF($E$1&gt;=COLUMN(A658),INDEX(INDIRECT("$B$3:$B$"&amp;$C$1),(ROW(D658)*$E$1)-($E$1-COLUMN(A660))),"")," ")</f>
        <v> </v>
      </c>
      <c r="E660" s="53" t="str">
        <f t="shared" si="659"/>
        <v/>
      </c>
      <c r="F660" s="53" t="str">
        <f t="shared" si="659"/>
        <v/>
      </c>
      <c r="G660" s="53" t="str">
        <f t="shared" si="659"/>
        <v/>
      </c>
      <c r="H660" s="53"/>
      <c r="I660" s="53"/>
      <c r="J660" s="53"/>
      <c r="K660" s="53"/>
      <c r="L660" s="53"/>
      <c r="M660" s="53"/>
      <c r="N660" s="53"/>
      <c r="O660" s="53"/>
      <c r="P660" s="53" t="str">
        <f t="shared" si="3"/>
        <v/>
      </c>
    </row>
    <row r="661" ht="14.25" customHeight="1">
      <c r="B661" s="49"/>
      <c r="D661" s="53" t="str">
        <f t="shared" ref="D661:G661" si="660">IFERROR(IF($E$1&gt;=COLUMN(A659),INDEX(INDIRECT("$B$3:$B$"&amp;$C$1),(ROW(D659)*$E$1)-($E$1-COLUMN(A661))),"")," ")</f>
        <v> </v>
      </c>
      <c r="E661" s="53" t="str">
        <f t="shared" si="660"/>
        <v/>
      </c>
      <c r="F661" s="53" t="str">
        <f t="shared" si="660"/>
        <v/>
      </c>
      <c r="G661" s="53" t="str">
        <f t="shared" si="660"/>
        <v/>
      </c>
      <c r="H661" s="53"/>
      <c r="I661" s="53"/>
      <c r="J661" s="53"/>
      <c r="K661" s="53"/>
      <c r="L661" s="53"/>
      <c r="M661" s="53"/>
      <c r="N661" s="53"/>
      <c r="O661" s="53"/>
      <c r="P661" s="53" t="str">
        <f t="shared" si="3"/>
        <v/>
      </c>
    </row>
    <row r="662" ht="14.25" customHeight="1">
      <c r="B662" s="49"/>
      <c r="D662" s="53" t="str">
        <f t="shared" ref="D662:G662" si="661">IFERROR(IF($E$1&gt;=COLUMN(A660),INDEX(INDIRECT("$B$3:$B$"&amp;$C$1),(ROW(D660)*$E$1)-($E$1-COLUMN(A662))),"")," ")</f>
        <v> </v>
      </c>
      <c r="E662" s="53" t="str">
        <f t="shared" si="661"/>
        <v/>
      </c>
      <c r="F662" s="53" t="str">
        <f t="shared" si="661"/>
        <v/>
      </c>
      <c r="G662" s="53" t="str">
        <f t="shared" si="661"/>
        <v/>
      </c>
      <c r="H662" s="53"/>
      <c r="I662" s="53"/>
      <c r="J662" s="53"/>
      <c r="K662" s="53"/>
      <c r="L662" s="53"/>
      <c r="M662" s="53"/>
      <c r="N662" s="53"/>
      <c r="O662" s="53"/>
      <c r="P662" s="53" t="str">
        <f t="shared" si="3"/>
        <v/>
      </c>
    </row>
    <row r="663" ht="14.25" customHeight="1">
      <c r="B663" s="49"/>
      <c r="D663" s="53" t="str">
        <f t="shared" ref="D663:G663" si="662">IFERROR(IF($E$1&gt;=COLUMN(A661),INDEX(INDIRECT("$B$3:$B$"&amp;$C$1),(ROW(D661)*$E$1)-($E$1-COLUMN(A663))),"")," ")</f>
        <v> </v>
      </c>
      <c r="E663" s="53" t="str">
        <f t="shared" si="662"/>
        <v/>
      </c>
      <c r="F663" s="53" t="str">
        <f t="shared" si="662"/>
        <v/>
      </c>
      <c r="G663" s="53" t="str">
        <f t="shared" si="662"/>
        <v/>
      </c>
      <c r="H663" s="53"/>
      <c r="I663" s="53"/>
      <c r="J663" s="53"/>
      <c r="K663" s="53"/>
      <c r="L663" s="53"/>
      <c r="M663" s="53"/>
      <c r="N663" s="53"/>
      <c r="O663" s="53"/>
      <c r="P663" s="53" t="str">
        <f t="shared" si="3"/>
        <v/>
      </c>
    </row>
    <row r="664" ht="14.25" customHeight="1">
      <c r="B664" s="49"/>
      <c r="D664" s="53" t="str">
        <f t="shared" ref="D664:G664" si="663">IFERROR(IF($E$1&gt;=COLUMN(A662),INDEX(INDIRECT("$B$3:$B$"&amp;$C$1),(ROW(D662)*$E$1)-($E$1-COLUMN(A664))),"")," ")</f>
        <v> </v>
      </c>
      <c r="E664" s="53" t="str">
        <f t="shared" si="663"/>
        <v/>
      </c>
      <c r="F664" s="53" t="str">
        <f t="shared" si="663"/>
        <v/>
      </c>
      <c r="G664" s="53" t="str">
        <f t="shared" si="663"/>
        <v/>
      </c>
      <c r="H664" s="53"/>
      <c r="I664" s="53"/>
      <c r="J664" s="53"/>
      <c r="K664" s="53"/>
      <c r="L664" s="53"/>
      <c r="M664" s="53"/>
      <c r="N664" s="53"/>
      <c r="O664" s="53"/>
      <c r="P664" s="53" t="str">
        <f t="shared" si="3"/>
        <v/>
      </c>
    </row>
    <row r="665" ht="14.25" customHeight="1">
      <c r="B665" s="49"/>
      <c r="D665" s="53" t="str">
        <f t="shared" ref="D665:G665" si="664">IFERROR(IF($E$1&gt;=COLUMN(A663),INDEX(INDIRECT("$B$3:$B$"&amp;$C$1),(ROW(D663)*$E$1)-($E$1-COLUMN(A665))),"")," ")</f>
        <v> </v>
      </c>
      <c r="E665" s="53" t="str">
        <f t="shared" si="664"/>
        <v/>
      </c>
      <c r="F665" s="53" t="str">
        <f t="shared" si="664"/>
        <v/>
      </c>
      <c r="G665" s="53" t="str">
        <f t="shared" si="664"/>
        <v/>
      </c>
      <c r="H665" s="53"/>
      <c r="I665" s="53"/>
      <c r="J665" s="53"/>
      <c r="K665" s="53"/>
      <c r="L665" s="53"/>
      <c r="M665" s="53"/>
      <c r="N665" s="53"/>
      <c r="O665" s="53"/>
      <c r="P665" s="53" t="str">
        <f t="shared" si="3"/>
        <v/>
      </c>
    </row>
    <row r="666" ht="14.25" customHeight="1">
      <c r="B666" s="49"/>
      <c r="D666" s="53" t="str">
        <f t="shared" ref="D666:G666" si="665">IFERROR(IF($E$1&gt;=COLUMN(A664),INDEX(INDIRECT("$B$3:$B$"&amp;$C$1),(ROW(D664)*$E$1)-($E$1-COLUMN(A666))),"")," ")</f>
        <v> </v>
      </c>
      <c r="E666" s="53" t="str">
        <f t="shared" si="665"/>
        <v/>
      </c>
      <c r="F666" s="53" t="str">
        <f t="shared" si="665"/>
        <v/>
      </c>
      <c r="G666" s="53" t="str">
        <f t="shared" si="665"/>
        <v/>
      </c>
      <c r="H666" s="53"/>
      <c r="I666" s="53"/>
      <c r="J666" s="53"/>
      <c r="K666" s="53"/>
      <c r="L666" s="53"/>
      <c r="M666" s="53"/>
      <c r="N666" s="53"/>
      <c r="O666" s="53"/>
      <c r="P666" s="53" t="str">
        <f t="shared" si="3"/>
        <v/>
      </c>
    </row>
    <row r="667" ht="14.25" customHeight="1">
      <c r="B667" s="49"/>
      <c r="D667" s="53" t="str">
        <f t="shared" ref="D667:G667" si="666">IFERROR(IF($E$1&gt;=COLUMN(A665),INDEX(INDIRECT("$B$3:$B$"&amp;$C$1),(ROW(D665)*$E$1)-($E$1-COLUMN(A667))),"")," ")</f>
        <v> </v>
      </c>
      <c r="E667" s="53" t="str">
        <f t="shared" si="666"/>
        <v/>
      </c>
      <c r="F667" s="53" t="str">
        <f t="shared" si="666"/>
        <v/>
      </c>
      <c r="G667" s="53" t="str">
        <f t="shared" si="666"/>
        <v/>
      </c>
      <c r="H667" s="53"/>
      <c r="I667" s="53"/>
      <c r="J667" s="53"/>
      <c r="K667" s="53"/>
      <c r="L667" s="53"/>
      <c r="M667" s="53"/>
      <c r="N667" s="53"/>
      <c r="O667" s="53"/>
      <c r="P667" s="53" t="str">
        <f t="shared" si="3"/>
        <v/>
      </c>
    </row>
    <row r="668" ht="14.25" customHeight="1">
      <c r="B668" s="49"/>
      <c r="D668" s="53" t="str">
        <f t="shared" ref="D668:G668" si="667">IFERROR(IF($E$1&gt;=COLUMN(A666),INDEX(INDIRECT("$B$3:$B$"&amp;$C$1),(ROW(D666)*$E$1)-($E$1-COLUMN(A668))),"")," ")</f>
        <v> </v>
      </c>
      <c r="E668" s="53" t="str">
        <f t="shared" si="667"/>
        <v/>
      </c>
      <c r="F668" s="53" t="str">
        <f t="shared" si="667"/>
        <v/>
      </c>
      <c r="G668" s="53" t="str">
        <f t="shared" si="667"/>
        <v/>
      </c>
      <c r="H668" s="53"/>
      <c r="I668" s="53"/>
      <c r="J668" s="53"/>
      <c r="K668" s="53"/>
      <c r="L668" s="53"/>
      <c r="M668" s="53"/>
      <c r="N668" s="53"/>
      <c r="O668" s="53"/>
      <c r="P668" s="53" t="str">
        <f t="shared" si="3"/>
        <v/>
      </c>
    </row>
    <row r="669" ht="14.25" customHeight="1">
      <c r="B669" s="49"/>
      <c r="D669" s="53" t="str">
        <f t="shared" ref="D669:G669" si="668">IFERROR(IF($E$1&gt;=COLUMN(A667),INDEX(INDIRECT("$B$3:$B$"&amp;$C$1),(ROW(D667)*$E$1)-($E$1-COLUMN(A669))),"")," ")</f>
        <v> </v>
      </c>
      <c r="E669" s="53" t="str">
        <f t="shared" si="668"/>
        <v/>
      </c>
      <c r="F669" s="53" t="str">
        <f t="shared" si="668"/>
        <v/>
      </c>
      <c r="G669" s="53" t="str">
        <f t="shared" si="668"/>
        <v/>
      </c>
      <c r="H669" s="53"/>
      <c r="I669" s="53"/>
      <c r="J669" s="53"/>
      <c r="K669" s="53"/>
      <c r="L669" s="53"/>
      <c r="M669" s="53"/>
      <c r="N669" s="53"/>
      <c r="O669" s="53"/>
      <c r="P669" s="53" t="str">
        <f t="shared" si="3"/>
        <v/>
      </c>
    </row>
    <row r="670" ht="14.25" customHeight="1">
      <c r="B670" s="49"/>
      <c r="D670" s="53" t="str">
        <f t="shared" ref="D670:G670" si="669">IFERROR(IF($E$1&gt;=COLUMN(A668),INDEX(INDIRECT("$B$3:$B$"&amp;$C$1),(ROW(D668)*$E$1)-($E$1-COLUMN(A670))),"")," ")</f>
        <v> </v>
      </c>
      <c r="E670" s="53" t="str">
        <f t="shared" si="669"/>
        <v/>
      </c>
      <c r="F670" s="53" t="str">
        <f t="shared" si="669"/>
        <v/>
      </c>
      <c r="G670" s="53" t="str">
        <f t="shared" si="669"/>
        <v/>
      </c>
      <c r="H670" s="53"/>
      <c r="I670" s="53"/>
      <c r="J670" s="53"/>
      <c r="K670" s="53"/>
      <c r="L670" s="53"/>
      <c r="M670" s="53"/>
      <c r="N670" s="53"/>
      <c r="O670" s="53"/>
      <c r="P670" s="53" t="str">
        <f t="shared" si="3"/>
        <v/>
      </c>
    </row>
    <row r="671" ht="14.25" customHeight="1">
      <c r="B671" s="49"/>
      <c r="D671" s="53" t="str">
        <f t="shared" ref="D671:G671" si="670">IFERROR(IF($E$1&gt;=COLUMN(A669),INDEX(INDIRECT("$B$3:$B$"&amp;$C$1),(ROW(D669)*$E$1)-($E$1-COLUMN(A671))),"")," ")</f>
        <v> </v>
      </c>
      <c r="E671" s="53" t="str">
        <f t="shared" si="670"/>
        <v/>
      </c>
      <c r="F671" s="53" t="str">
        <f t="shared" si="670"/>
        <v/>
      </c>
      <c r="G671" s="53" t="str">
        <f t="shared" si="670"/>
        <v/>
      </c>
      <c r="H671" s="53"/>
      <c r="I671" s="53"/>
      <c r="J671" s="53"/>
      <c r="K671" s="53"/>
      <c r="L671" s="53"/>
      <c r="M671" s="53"/>
      <c r="N671" s="53"/>
      <c r="O671" s="53"/>
      <c r="P671" s="53" t="str">
        <f t="shared" si="3"/>
        <v/>
      </c>
    </row>
    <row r="672" ht="14.25" customHeight="1">
      <c r="B672" s="49"/>
      <c r="D672" s="53" t="str">
        <f t="shared" ref="D672:G672" si="671">IFERROR(IF($E$1&gt;=COLUMN(A670),INDEX(INDIRECT("$B$3:$B$"&amp;$C$1),(ROW(D670)*$E$1)-($E$1-COLUMN(A672))),"")," ")</f>
        <v> </v>
      </c>
      <c r="E672" s="53" t="str">
        <f t="shared" si="671"/>
        <v/>
      </c>
      <c r="F672" s="53" t="str">
        <f t="shared" si="671"/>
        <v/>
      </c>
      <c r="G672" s="53" t="str">
        <f t="shared" si="671"/>
        <v/>
      </c>
      <c r="H672" s="53"/>
      <c r="I672" s="53"/>
      <c r="J672" s="53"/>
      <c r="K672" s="53"/>
      <c r="L672" s="53"/>
      <c r="M672" s="53"/>
      <c r="N672" s="53"/>
      <c r="O672" s="53"/>
      <c r="P672" s="53" t="str">
        <f t="shared" si="3"/>
        <v/>
      </c>
    </row>
    <row r="673" ht="14.25" customHeight="1">
      <c r="B673" s="49"/>
      <c r="D673" s="53" t="str">
        <f t="shared" ref="D673:G673" si="672">IFERROR(IF($E$1&gt;=COLUMN(A671),INDEX(INDIRECT("$B$3:$B$"&amp;$C$1),(ROW(D671)*$E$1)-($E$1-COLUMN(A673))),"")," ")</f>
        <v> </v>
      </c>
      <c r="E673" s="53" t="str">
        <f t="shared" si="672"/>
        <v/>
      </c>
      <c r="F673" s="53" t="str">
        <f t="shared" si="672"/>
        <v/>
      </c>
      <c r="G673" s="53" t="str">
        <f t="shared" si="672"/>
        <v/>
      </c>
      <c r="H673" s="53"/>
      <c r="I673" s="53"/>
      <c r="J673" s="53"/>
      <c r="K673" s="53"/>
      <c r="L673" s="53"/>
      <c r="M673" s="53"/>
      <c r="N673" s="53"/>
      <c r="O673" s="53"/>
      <c r="P673" s="53" t="str">
        <f t="shared" si="3"/>
        <v/>
      </c>
    </row>
    <row r="674" ht="14.25" customHeight="1">
      <c r="B674" s="49"/>
      <c r="D674" s="53" t="str">
        <f t="shared" ref="D674:G674" si="673">IFERROR(IF($E$1&gt;=COLUMN(A672),INDEX(INDIRECT("$B$3:$B$"&amp;$C$1),(ROW(D672)*$E$1)-($E$1-COLUMN(A674))),"")," ")</f>
        <v> </v>
      </c>
      <c r="E674" s="53" t="str">
        <f t="shared" si="673"/>
        <v/>
      </c>
      <c r="F674" s="53" t="str">
        <f t="shared" si="673"/>
        <v/>
      </c>
      <c r="G674" s="53" t="str">
        <f t="shared" si="673"/>
        <v/>
      </c>
      <c r="H674" s="53"/>
      <c r="I674" s="53"/>
      <c r="J674" s="53"/>
      <c r="K674" s="53"/>
      <c r="L674" s="53"/>
      <c r="M674" s="53"/>
      <c r="N674" s="53"/>
      <c r="O674" s="53"/>
      <c r="P674" s="53" t="str">
        <f t="shared" si="3"/>
        <v/>
      </c>
    </row>
    <row r="675" ht="14.25" customHeight="1">
      <c r="B675" s="49"/>
      <c r="D675" s="53" t="str">
        <f t="shared" ref="D675:G675" si="674">IFERROR(IF($E$1&gt;=COLUMN(A673),INDEX(INDIRECT("$B$3:$B$"&amp;$C$1),(ROW(D673)*$E$1)-($E$1-COLUMN(A675))),"")," ")</f>
        <v> </v>
      </c>
      <c r="E675" s="53" t="str">
        <f t="shared" si="674"/>
        <v/>
      </c>
      <c r="F675" s="53" t="str">
        <f t="shared" si="674"/>
        <v/>
      </c>
      <c r="G675" s="53" t="str">
        <f t="shared" si="674"/>
        <v/>
      </c>
      <c r="H675" s="53"/>
      <c r="I675" s="53"/>
      <c r="J675" s="53"/>
      <c r="K675" s="53"/>
      <c r="L675" s="53"/>
      <c r="M675" s="53"/>
      <c r="N675" s="53"/>
      <c r="O675" s="53"/>
      <c r="P675" s="53" t="str">
        <f t="shared" si="3"/>
        <v/>
      </c>
    </row>
    <row r="676" ht="14.25" customHeight="1">
      <c r="B676" s="49"/>
      <c r="D676" s="53" t="str">
        <f t="shared" ref="D676:G676" si="675">IFERROR(IF($E$1&gt;=COLUMN(A674),INDEX(INDIRECT("$B$3:$B$"&amp;$C$1),(ROW(D674)*$E$1)-($E$1-COLUMN(A676))),"")," ")</f>
        <v> </v>
      </c>
      <c r="E676" s="53" t="str">
        <f t="shared" si="675"/>
        <v/>
      </c>
      <c r="F676" s="53" t="str">
        <f t="shared" si="675"/>
        <v/>
      </c>
      <c r="G676" s="53" t="str">
        <f t="shared" si="675"/>
        <v/>
      </c>
      <c r="H676" s="53"/>
      <c r="I676" s="53"/>
      <c r="J676" s="53"/>
      <c r="K676" s="53"/>
      <c r="L676" s="53"/>
      <c r="M676" s="53"/>
      <c r="N676" s="53"/>
      <c r="O676" s="53"/>
      <c r="P676" s="53" t="str">
        <f t="shared" si="3"/>
        <v/>
      </c>
    </row>
    <row r="677" ht="14.25" customHeight="1">
      <c r="B677" s="49"/>
      <c r="D677" s="53" t="str">
        <f t="shared" ref="D677:G677" si="676">IFERROR(IF($E$1&gt;=COLUMN(A675),INDEX(INDIRECT("$B$3:$B$"&amp;$C$1),(ROW(D675)*$E$1)-($E$1-COLUMN(A677))),"")," ")</f>
        <v> </v>
      </c>
      <c r="E677" s="53" t="str">
        <f t="shared" si="676"/>
        <v/>
      </c>
      <c r="F677" s="53" t="str">
        <f t="shared" si="676"/>
        <v/>
      </c>
      <c r="G677" s="53" t="str">
        <f t="shared" si="676"/>
        <v/>
      </c>
      <c r="H677" s="53"/>
      <c r="I677" s="53"/>
      <c r="J677" s="53"/>
      <c r="K677" s="53"/>
      <c r="L677" s="53"/>
      <c r="M677" s="53"/>
      <c r="N677" s="53"/>
      <c r="O677" s="53"/>
      <c r="P677" s="53" t="str">
        <f t="shared" si="3"/>
        <v/>
      </c>
    </row>
    <row r="678" ht="14.25" customHeight="1">
      <c r="B678" s="49"/>
      <c r="D678" s="53" t="str">
        <f t="shared" ref="D678:G678" si="677">IFERROR(IF($E$1&gt;=COLUMN(A676),INDEX(INDIRECT("$B$3:$B$"&amp;$C$1),(ROW(D676)*$E$1)-($E$1-COLUMN(A678))),"")," ")</f>
        <v> </v>
      </c>
      <c r="E678" s="53" t="str">
        <f t="shared" si="677"/>
        <v/>
      </c>
      <c r="F678" s="53" t="str">
        <f t="shared" si="677"/>
        <v/>
      </c>
      <c r="G678" s="53" t="str">
        <f t="shared" si="677"/>
        <v/>
      </c>
      <c r="H678" s="53"/>
      <c r="I678" s="53"/>
      <c r="J678" s="53"/>
      <c r="K678" s="53"/>
      <c r="L678" s="53"/>
      <c r="M678" s="53"/>
      <c r="N678" s="53"/>
      <c r="O678" s="53"/>
      <c r="P678" s="53" t="str">
        <f t="shared" si="3"/>
        <v/>
      </c>
    </row>
    <row r="679" ht="14.25" customHeight="1">
      <c r="B679" s="49"/>
      <c r="D679" s="53" t="str">
        <f t="shared" ref="D679:G679" si="678">IFERROR(IF($E$1&gt;=COLUMN(A677),INDEX(INDIRECT("$B$3:$B$"&amp;$C$1),(ROW(D677)*$E$1)-($E$1-COLUMN(A679))),"")," ")</f>
        <v> </v>
      </c>
      <c r="E679" s="53" t="str">
        <f t="shared" si="678"/>
        <v/>
      </c>
      <c r="F679" s="53" t="str">
        <f t="shared" si="678"/>
        <v/>
      </c>
      <c r="G679" s="53" t="str">
        <f t="shared" si="678"/>
        <v/>
      </c>
      <c r="H679" s="53"/>
      <c r="I679" s="53"/>
      <c r="J679" s="53"/>
      <c r="K679" s="53"/>
      <c r="L679" s="53"/>
      <c r="M679" s="53"/>
      <c r="N679" s="53"/>
      <c r="O679" s="53"/>
      <c r="P679" s="53" t="str">
        <f t="shared" si="3"/>
        <v/>
      </c>
    </row>
    <row r="680" ht="14.25" customHeight="1">
      <c r="B680" s="49"/>
      <c r="D680" s="53" t="str">
        <f t="shared" ref="D680:G680" si="679">IFERROR(IF($E$1&gt;=COLUMN(A678),INDEX(INDIRECT("$B$3:$B$"&amp;$C$1),(ROW(D678)*$E$1)-($E$1-COLUMN(A680))),"")," ")</f>
        <v> </v>
      </c>
      <c r="E680" s="53" t="str">
        <f t="shared" si="679"/>
        <v/>
      </c>
      <c r="F680" s="53" t="str">
        <f t="shared" si="679"/>
        <v/>
      </c>
      <c r="G680" s="53" t="str">
        <f t="shared" si="679"/>
        <v/>
      </c>
      <c r="H680" s="53"/>
      <c r="I680" s="53"/>
      <c r="J680" s="53"/>
      <c r="K680" s="53"/>
      <c r="L680" s="53"/>
      <c r="M680" s="53"/>
      <c r="N680" s="53"/>
      <c r="O680" s="53"/>
      <c r="P680" s="53" t="str">
        <f t="shared" si="3"/>
        <v/>
      </c>
    </row>
    <row r="681" ht="14.25" customHeight="1">
      <c r="B681" s="49"/>
      <c r="C681" s="36" t="s">
        <v>11588</v>
      </c>
      <c r="D681" s="53" t="str">
        <f t="shared" ref="D681:G681" si="680">IFERROR(IF($E$1&gt;=COLUMN(A679),INDEX(INDIRECT("$B$3:$B$"&amp;$C$1),(ROW(D679)*$E$1)-($E$1-COLUMN(A681))),"")," ")</f>
        <v> </v>
      </c>
      <c r="E681" s="53" t="str">
        <f t="shared" si="680"/>
        <v/>
      </c>
      <c r="F681" s="53" t="str">
        <f t="shared" si="680"/>
        <v/>
      </c>
      <c r="G681" s="53" t="str">
        <f t="shared" si="680"/>
        <v/>
      </c>
      <c r="H681" s="53"/>
      <c r="I681" s="53"/>
      <c r="J681" s="53"/>
      <c r="K681" s="53"/>
      <c r="L681" s="53"/>
      <c r="M681" s="53"/>
      <c r="N681" s="53"/>
      <c r="O681" s="53"/>
      <c r="P681" s="53" t="str">
        <f t="shared" si="3"/>
        <v/>
      </c>
    </row>
    <row r="682" ht="14.25" customHeight="1">
      <c r="B682" s="49"/>
      <c r="D682" s="53" t="str">
        <f t="shared" ref="D682:G682" si="681">IFERROR(IF($E$1&gt;=COLUMN(A680),INDEX(INDIRECT("$B$3:$B$"&amp;$C$1),(ROW(D680)*$E$1)-($E$1-COLUMN(A682))),"")," ")</f>
        <v> </v>
      </c>
      <c r="E682" s="53" t="str">
        <f t="shared" si="681"/>
        <v/>
      </c>
      <c r="F682" s="53" t="str">
        <f t="shared" si="681"/>
        <v/>
      </c>
      <c r="G682" s="53" t="str">
        <f t="shared" si="681"/>
        <v/>
      </c>
      <c r="H682" s="53"/>
      <c r="I682" s="53"/>
      <c r="J682" s="53"/>
      <c r="K682" s="53"/>
      <c r="L682" s="53"/>
      <c r="M682" s="53"/>
      <c r="N682" s="53"/>
      <c r="O682" s="53"/>
      <c r="P682" s="53" t="str">
        <f t="shared" si="3"/>
        <v/>
      </c>
    </row>
    <row r="683" ht="14.25" customHeight="1">
      <c r="B683" s="49"/>
      <c r="D683" s="53" t="str">
        <f t="shared" ref="D683:G683" si="682">IFERROR(IF($E$1&gt;=COLUMN(A681),INDEX(INDIRECT("$B$3:$B$"&amp;$C$1),(ROW(D681)*$E$1)-($E$1-COLUMN(A683))),"")," ")</f>
        <v> </v>
      </c>
      <c r="E683" s="53" t="str">
        <f t="shared" si="682"/>
        <v/>
      </c>
      <c r="F683" s="53" t="str">
        <f t="shared" si="682"/>
        <v/>
      </c>
      <c r="G683" s="53" t="str">
        <f t="shared" si="682"/>
        <v/>
      </c>
      <c r="H683" s="53"/>
      <c r="I683" s="53"/>
      <c r="J683" s="53"/>
      <c r="K683" s="53"/>
      <c r="L683" s="53"/>
      <c r="M683" s="53"/>
      <c r="N683" s="53"/>
      <c r="O683" s="53"/>
      <c r="P683" s="53" t="str">
        <f t="shared" si="3"/>
        <v/>
      </c>
    </row>
    <row r="684" ht="14.25" customHeight="1">
      <c r="B684" s="49"/>
      <c r="D684" s="53" t="str">
        <f t="shared" ref="D684:G684" si="683">IFERROR(IF($E$1&gt;=COLUMN(A682),INDEX(INDIRECT("$B$3:$B$"&amp;$C$1),(ROW(D682)*$E$1)-($E$1-COLUMN(A684))),"")," ")</f>
        <v> </v>
      </c>
      <c r="E684" s="53" t="str">
        <f t="shared" si="683"/>
        <v/>
      </c>
      <c r="F684" s="53" t="str">
        <f t="shared" si="683"/>
        <v/>
      </c>
      <c r="G684" s="53" t="str">
        <f t="shared" si="683"/>
        <v/>
      </c>
      <c r="H684" s="53"/>
      <c r="I684" s="53"/>
      <c r="J684" s="53"/>
      <c r="K684" s="53"/>
      <c r="L684" s="53"/>
      <c r="M684" s="53"/>
      <c r="N684" s="53"/>
      <c r="O684" s="53"/>
      <c r="P684" s="53" t="str">
        <f t="shared" si="3"/>
        <v/>
      </c>
    </row>
    <row r="685" ht="14.25" customHeight="1">
      <c r="B685" s="49"/>
      <c r="D685" s="53" t="str">
        <f t="shared" ref="D685:G685" si="684">IFERROR(IF($E$1&gt;=COLUMN(A683),INDEX(INDIRECT("$B$3:$B$"&amp;$C$1),(ROW(D683)*$E$1)-($E$1-COLUMN(A685))),"")," ")</f>
        <v> </v>
      </c>
      <c r="E685" s="53" t="str">
        <f t="shared" si="684"/>
        <v/>
      </c>
      <c r="F685" s="53" t="str">
        <f t="shared" si="684"/>
        <v/>
      </c>
      <c r="G685" s="53" t="str">
        <f t="shared" si="684"/>
        <v/>
      </c>
      <c r="H685" s="53"/>
      <c r="I685" s="53"/>
      <c r="J685" s="53"/>
      <c r="K685" s="53"/>
      <c r="L685" s="53"/>
      <c r="M685" s="53"/>
      <c r="N685" s="53"/>
      <c r="O685" s="53"/>
      <c r="P685" s="53" t="str">
        <f t="shared" si="3"/>
        <v/>
      </c>
    </row>
    <row r="686" ht="14.25" customHeight="1">
      <c r="B686" s="49"/>
      <c r="D686" s="53" t="str">
        <f t="shared" ref="D686:G686" si="685">IFERROR(IF($E$1&gt;=COLUMN(A684),INDEX(INDIRECT("$B$3:$B$"&amp;$C$1),(ROW(D684)*$E$1)-($E$1-COLUMN(A686))),"")," ")</f>
        <v> </v>
      </c>
      <c r="E686" s="53" t="str">
        <f t="shared" si="685"/>
        <v/>
      </c>
      <c r="F686" s="53" t="str">
        <f t="shared" si="685"/>
        <v/>
      </c>
      <c r="G686" s="53" t="str">
        <f t="shared" si="685"/>
        <v/>
      </c>
      <c r="H686" s="53"/>
      <c r="I686" s="53"/>
      <c r="J686" s="53"/>
      <c r="K686" s="53"/>
      <c r="L686" s="53"/>
      <c r="M686" s="53"/>
      <c r="N686" s="53"/>
      <c r="O686" s="53"/>
      <c r="P686" s="53" t="str">
        <f t="shared" si="3"/>
        <v/>
      </c>
    </row>
    <row r="687" ht="14.25" customHeight="1">
      <c r="B687" s="49"/>
      <c r="D687" s="53" t="str">
        <f t="shared" ref="D687:G687" si="686">IFERROR(IF($E$1&gt;=COLUMN(A685),INDEX(INDIRECT("$B$3:$B$"&amp;$C$1),(ROW(D685)*$E$1)-($E$1-COLUMN(A687))),"")," ")</f>
        <v> </v>
      </c>
      <c r="E687" s="53" t="str">
        <f t="shared" si="686"/>
        <v/>
      </c>
      <c r="F687" s="53" t="str">
        <f t="shared" si="686"/>
        <v/>
      </c>
      <c r="G687" s="53" t="str">
        <f t="shared" si="686"/>
        <v/>
      </c>
      <c r="H687" s="53"/>
      <c r="I687" s="53"/>
      <c r="J687" s="53"/>
      <c r="K687" s="53"/>
      <c r="L687" s="53"/>
      <c r="M687" s="53"/>
      <c r="N687" s="53"/>
      <c r="O687" s="53"/>
      <c r="P687" s="53" t="str">
        <f t="shared" si="3"/>
        <v/>
      </c>
    </row>
    <row r="688" ht="14.25" customHeight="1">
      <c r="B688" s="49"/>
      <c r="D688" s="53" t="str">
        <f t="shared" ref="D688:G688" si="687">IFERROR(IF($E$1&gt;=COLUMN(A686),INDEX(INDIRECT("$B$3:$B$"&amp;$C$1),(ROW(D686)*$E$1)-($E$1-COLUMN(A688))),"")," ")</f>
        <v> </v>
      </c>
      <c r="E688" s="53" t="str">
        <f t="shared" si="687"/>
        <v/>
      </c>
      <c r="F688" s="53" t="str">
        <f t="shared" si="687"/>
        <v/>
      </c>
      <c r="G688" s="53" t="str">
        <f t="shared" si="687"/>
        <v/>
      </c>
      <c r="H688" s="53"/>
      <c r="I688" s="53"/>
      <c r="J688" s="53"/>
      <c r="K688" s="53"/>
      <c r="L688" s="53"/>
      <c r="M688" s="53"/>
      <c r="N688" s="53"/>
      <c r="O688" s="53"/>
      <c r="P688" s="53" t="str">
        <f t="shared" si="3"/>
        <v/>
      </c>
    </row>
    <row r="689" ht="14.25" customHeight="1">
      <c r="B689" s="49"/>
      <c r="D689" s="53" t="str">
        <f t="shared" ref="D689:G689" si="688">IFERROR(IF($E$1&gt;=COLUMN(A687),INDEX(INDIRECT("$B$3:$B$"&amp;$C$1),(ROW(D687)*$E$1)-($E$1-COLUMN(A689))),"")," ")</f>
        <v> </v>
      </c>
      <c r="E689" s="53" t="str">
        <f t="shared" si="688"/>
        <v/>
      </c>
      <c r="F689" s="53" t="str">
        <f t="shared" si="688"/>
        <v/>
      </c>
      <c r="G689" s="53" t="str">
        <f t="shared" si="688"/>
        <v/>
      </c>
      <c r="H689" s="53"/>
      <c r="I689" s="53"/>
      <c r="J689" s="53"/>
      <c r="K689" s="53"/>
      <c r="L689" s="53"/>
      <c r="M689" s="53"/>
      <c r="N689" s="53"/>
      <c r="O689" s="53"/>
      <c r="P689" s="53" t="str">
        <f t="shared" si="3"/>
        <v/>
      </c>
    </row>
    <row r="690" ht="14.25" customHeight="1">
      <c r="B690" s="49"/>
      <c r="D690" s="53" t="str">
        <f t="shared" ref="D690:G690" si="689">IFERROR(IF($E$1&gt;=COLUMN(A688),INDEX(INDIRECT("$B$3:$B$"&amp;$C$1),(ROW(D688)*$E$1)-($E$1-COLUMN(A690))),"")," ")</f>
        <v> </v>
      </c>
      <c r="E690" s="53" t="str">
        <f t="shared" si="689"/>
        <v/>
      </c>
      <c r="F690" s="53" t="str">
        <f t="shared" si="689"/>
        <v/>
      </c>
      <c r="G690" s="53" t="str">
        <f t="shared" si="689"/>
        <v/>
      </c>
      <c r="H690" s="53"/>
      <c r="I690" s="53"/>
      <c r="J690" s="53"/>
      <c r="K690" s="53"/>
      <c r="L690" s="53"/>
      <c r="M690" s="53"/>
      <c r="N690" s="53"/>
      <c r="O690" s="53"/>
      <c r="P690" s="53" t="str">
        <f t="shared" si="3"/>
        <v/>
      </c>
    </row>
    <row r="691" ht="14.25" customHeight="1">
      <c r="B691" s="49"/>
      <c r="D691" s="53" t="str">
        <f t="shared" ref="D691:G691" si="690">IFERROR(IF($E$1&gt;=COLUMN(A689),INDEX(INDIRECT("$B$3:$B$"&amp;$C$1),(ROW(D689)*$E$1)-($E$1-COLUMN(A691))),"")," ")</f>
        <v> </v>
      </c>
      <c r="E691" s="53" t="str">
        <f t="shared" si="690"/>
        <v/>
      </c>
      <c r="F691" s="53" t="str">
        <f t="shared" si="690"/>
        <v/>
      </c>
      <c r="G691" s="53" t="str">
        <f t="shared" si="690"/>
        <v/>
      </c>
      <c r="H691" s="53"/>
      <c r="I691" s="53"/>
      <c r="J691" s="53"/>
      <c r="K691" s="53"/>
      <c r="L691" s="53"/>
      <c r="M691" s="53"/>
      <c r="N691" s="53"/>
      <c r="O691" s="53"/>
      <c r="P691" s="53" t="str">
        <f t="shared" si="3"/>
        <v/>
      </c>
    </row>
    <row r="692" ht="14.25" customHeight="1">
      <c r="B692" s="49"/>
      <c r="D692" s="53" t="str">
        <f t="shared" ref="D692:G692" si="691">IFERROR(IF($E$1&gt;=COLUMN(A690),INDEX(INDIRECT("$B$3:$B$"&amp;$C$1),(ROW(D690)*$E$1)-($E$1-COLUMN(A692))),"")," ")</f>
        <v> </v>
      </c>
      <c r="E692" s="53" t="str">
        <f t="shared" si="691"/>
        <v/>
      </c>
      <c r="F692" s="53" t="str">
        <f t="shared" si="691"/>
        <v/>
      </c>
      <c r="G692" s="53" t="str">
        <f t="shared" si="691"/>
        <v/>
      </c>
      <c r="H692" s="53"/>
      <c r="I692" s="53"/>
      <c r="J692" s="53"/>
      <c r="K692" s="53"/>
      <c r="L692" s="53"/>
      <c r="M692" s="53"/>
      <c r="N692" s="53"/>
      <c r="O692" s="53"/>
      <c r="P692" s="53" t="str">
        <f t="shared" si="3"/>
        <v/>
      </c>
    </row>
    <row r="693" ht="14.25" customHeight="1">
      <c r="B693" s="49"/>
      <c r="D693" s="53" t="str">
        <f t="shared" ref="D693:G693" si="692">IFERROR(IF($E$1&gt;=COLUMN(A691),INDEX(INDIRECT("$B$3:$B$"&amp;$C$1),(ROW(D691)*$E$1)-($E$1-COLUMN(A693))),"")," ")</f>
        <v> </v>
      </c>
      <c r="E693" s="53" t="str">
        <f t="shared" si="692"/>
        <v/>
      </c>
      <c r="F693" s="53" t="str">
        <f t="shared" si="692"/>
        <v/>
      </c>
      <c r="G693" s="53" t="str">
        <f t="shared" si="692"/>
        <v/>
      </c>
      <c r="H693" s="53"/>
      <c r="I693" s="53"/>
      <c r="J693" s="53"/>
      <c r="K693" s="53"/>
      <c r="L693" s="53"/>
      <c r="M693" s="53"/>
      <c r="N693" s="53"/>
      <c r="O693" s="53"/>
      <c r="P693" s="53" t="str">
        <f t="shared" si="3"/>
        <v/>
      </c>
    </row>
    <row r="694" ht="14.25" customHeight="1">
      <c r="B694" s="49"/>
      <c r="D694" s="53" t="str">
        <f t="shared" ref="D694:G694" si="693">IFERROR(IF($E$1&gt;=COLUMN(A692),INDEX(INDIRECT("$B$3:$B$"&amp;$C$1),(ROW(D692)*$E$1)-($E$1-COLUMN(A694))),"")," ")</f>
        <v> </v>
      </c>
      <c r="E694" s="53" t="str">
        <f t="shared" si="693"/>
        <v/>
      </c>
      <c r="F694" s="53" t="str">
        <f t="shared" si="693"/>
        <v/>
      </c>
      <c r="G694" s="53" t="str">
        <f t="shared" si="693"/>
        <v/>
      </c>
      <c r="H694" s="53"/>
      <c r="I694" s="53"/>
      <c r="J694" s="53"/>
      <c r="K694" s="53"/>
      <c r="L694" s="53"/>
      <c r="M694" s="53"/>
      <c r="N694" s="53"/>
      <c r="O694" s="53"/>
      <c r="P694" s="53" t="str">
        <f t="shared" si="3"/>
        <v/>
      </c>
    </row>
    <row r="695" ht="14.25" customHeight="1">
      <c r="B695" s="49"/>
      <c r="D695" s="53" t="str">
        <f t="shared" ref="D695:G695" si="694">IFERROR(IF($E$1&gt;=COLUMN(A693),INDEX(INDIRECT("$B$3:$B$"&amp;$C$1),(ROW(D693)*$E$1)-($E$1-COLUMN(A695))),"")," ")</f>
        <v> </v>
      </c>
      <c r="E695" s="53" t="str">
        <f t="shared" si="694"/>
        <v/>
      </c>
      <c r="F695" s="53" t="str">
        <f t="shared" si="694"/>
        <v/>
      </c>
      <c r="G695" s="53" t="str">
        <f t="shared" si="694"/>
        <v/>
      </c>
      <c r="H695" s="53"/>
      <c r="I695" s="53"/>
      <c r="J695" s="53"/>
      <c r="K695" s="53"/>
      <c r="L695" s="53"/>
      <c r="M695" s="53"/>
      <c r="N695" s="53"/>
      <c r="O695" s="53"/>
      <c r="P695" s="53" t="str">
        <f t="shared" si="3"/>
        <v/>
      </c>
    </row>
    <row r="696" ht="14.25" customHeight="1">
      <c r="B696" s="49"/>
      <c r="D696" s="53" t="str">
        <f t="shared" ref="D696:G696" si="695">IFERROR(IF($E$1&gt;=COLUMN(A694),INDEX(INDIRECT("$B$3:$B$"&amp;$C$1),(ROW(D694)*$E$1)-($E$1-COLUMN(A696))),"")," ")</f>
        <v> </v>
      </c>
      <c r="E696" s="53" t="str">
        <f t="shared" si="695"/>
        <v/>
      </c>
      <c r="F696" s="53" t="str">
        <f t="shared" si="695"/>
        <v/>
      </c>
      <c r="G696" s="53" t="str">
        <f t="shared" si="695"/>
        <v/>
      </c>
      <c r="H696" s="53"/>
      <c r="I696" s="53"/>
      <c r="J696" s="53"/>
      <c r="K696" s="53"/>
      <c r="L696" s="53"/>
      <c r="M696" s="53"/>
      <c r="N696" s="53"/>
      <c r="O696" s="53"/>
      <c r="P696" s="53" t="str">
        <f t="shared" si="3"/>
        <v/>
      </c>
    </row>
    <row r="697" ht="14.25" customHeight="1">
      <c r="B697" s="49"/>
      <c r="D697" s="53" t="str">
        <f t="shared" ref="D697:G697" si="696">IFERROR(IF($E$1&gt;=COLUMN(A695),INDEX(INDIRECT("$B$3:$B$"&amp;$C$1),(ROW(D695)*$E$1)-($E$1-COLUMN(A697))),"")," ")</f>
        <v> </v>
      </c>
      <c r="E697" s="53" t="str">
        <f t="shared" si="696"/>
        <v/>
      </c>
      <c r="F697" s="53" t="str">
        <f t="shared" si="696"/>
        <v/>
      </c>
      <c r="G697" s="53" t="str">
        <f t="shared" si="696"/>
        <v/>
      </c>
      <c r="H697" s="53"/>
      <c r="I697" s="53"/>
      <c r="J697" s="53"/>
      <c r="K697" s="53"/>
      <c r="L697" s="53"/>
      <c r="M697" s="53"/>
      <c r="N697" s="53"/>
      <c r="O697" s="53"/>
      <c r="P697" s="53" t="str">
        <f t="shared" si="3"/>
        <v/>
      </c>
    </row>
    <row r="698" ht="14.25" customHeight="1">
      <c r="B698" s="49"/>
      <c r="D698" s="53" t="str">
        <f t="shared" ref="D698:G698" si="697">IFERROR(IF($E$1&gt;=COLUMN(A696),INDEX(INDIRECT("$B$3:$B$"&amp;$C$1),(ROW(D696)*$E$1)-($E$1-COLUMN(A698))),"")," ")</f>
        <v> </v>
      </c>
      <c r="E698" s="53" t="str">
        <f t="shared" si="697"/>
        <v/>
      </c>
      <c r="F698" s="53" t="str">
        <f t="shared" si="697"/>
        <v/>
      </c>
      <c r="G698" s="53" t="str">
        <f t="shared" si="697"/>
        <v/>
      </c>
      <c r="H698" s="53"/>
      <c r="I698" s="53"/>
      <c r="J698" s="53"/>
      <c r="K698" s="53"/>
      <c r="L698" s="53"/>
      <c r="M698" s="53"/>
      <c r="N698" s="53"/>
      <c r="O698" s="53"/>
      <c r="P698" s="53" t="str">
        <f t="shared" si="3"/>
        <v/>
      </c>
    </row>
    <row r="699" ht="14.25" customHeight="1">
      <c r="B699" s="49"/>
      <c r="D699" s="53" t="str">
        <f t="shared" ref="D699:G699" si="698">IFERROR(IF($E$1&gt;=COLUMN(A697),INDEX(INDIRECT("$B$3:$B$"&amp;$C$1),(ROW(D697)*$E$1)-($E$1-COLUMN(A699))),"")," ")</f>
        <v> </v>
      </c>
      <c r="E699" s="53" t="str">
        <f t="shared" si="698"/>
        <v/>
      </c>
      <c r="F699" s="53" t="str">
        <f t="shared" si="698"/>
        <v/>
      </c>
      <c r="G699" s="53" t="str">
        <f t="shared" si="698"/>
        <v/>
      </c>
      <c r="H699" s="53"/>
      <c r="I699" s="53"/>
      <c r="J699" s="53"/>
      <c r="K699" s="53"/>
      <c r="L699" s="53"/>
      <c r="M699" s="53"/>
      <c r="N699" s="53"/>
      <c r="O699" s="53"/>
      <c r="P699" s="53" t="str">
        <f t="shared" si="3"/>
        <v/>
      </c>
    </row>
    <row r="700" ht="14.25" customHeight="1">
      <c r="B700" s="49"/>
      <c r="D700" s="53" t="str">
        <f t="shared" ref="D700:G700" si="699">IFERROR(IF($E$1&gt;=COLUMN(A698),INDEX(INDIRECT("$B$3:$B$"&amp;$C$1),(ROW(D698)*$E$1)-($E$1-COLUMN(A700))),"")," ")</f>
        <v> </v>
      </c>
      <c r="E700" s="53" t="str">
        <f t="shared" si="699"/>
        <v/>
      </c>
      <c r="F700" s="53" t="str">
        <f t="shared" si="699"/>
        <v/>
      </c>
      <c r="G700" s="53" t="str">
        <f t="shared" si="699"/>
        <v/>
      </c>
      <c r="H700" s="53"/>
      <c r="I700" s="53"/>
      <c r="J700" s="53"/>
      <c r="K700" s="53"/>
      <c r="L700" s="53"/>
      <c r="M700" s="53"/>
      <c r="N700" s="53"/>
      <c r="O700" s="53"/>
      <c r="P700" s="53" t="str">
        <f t="shared" si="3"/>
        <v/>
      </c>
    </row>
    <row r="701" ht="14.25" customHeight="1">
      <c r="B701" s="49"/>
      <c r="D701" s="53" t="str">
        <f t="shared" ref="D701:G701" si="700">IFERROR(IF($E$1&gt;=COLUMN(A699),INDEX(INDIRECT("$B$3:$B$"&amp;$C$1),(ROW(D699)*$E$1)-($E$1-COLUMN(A701))),"")," ")</f>
        <v> </v>
      </c>
      <c r="E701" s="53" t="str">
        <f t="shared" si="700"/>
        <v/>
      </c>
      <c r="F701" s="53" t="str">
        <f t="shared" si="700"/>
        <v/>
      </c>
      <c r="G701" s="53" t="str">
        <f t="shared" si="700"/>
        <v/>
      </c>
      <c r="H701" s="53"/>
      <c r="I701" s="53"/>
      <c r="J701" s="53"/>
      <c r="K701" s="53"/>
      <c r="L701" s="53"/>
      <c r="M701" s="53"/>
      <c r="N701" s="53"/>
      <c r="O701" s="53"/>
      <c r="P701" s="53" t="str">
        <f t="shared" si="3"/>
        <v/>
      </c>
    </row>
    <row r="702" ht="14.25" customHeight="1">
      <c r="B702" s="49"/>
      <c r="D702" s="53" t="str">
        <f t="shared" ref="D702:G702" si="701">IFERROR(IF($E$1&gt;=COLUMN(A700),INDEX(INDIRECT("$B$3:$B$"&amp;$C$1),(ROW(D700)*$E$1)-($E$1-COLUMN(A702))),"")," ")</f>
        <v> </v>
      </c>
      <c r="E702" s="53" t="str">
        <f t="shared" si="701"/>
        <v/>
      </c>
      <c r="F702" s="53" t="str">
        <f t="shared" si="701"/>
        <v/>
      </c>
      <c r="G702" s="53" t="str">
        <f t="shared" si="701"/>
        <v/>
      </c>
      <c r="H702" s="53"/>
      <c r="I702" s="53"/>
      <c r="J702" s="53"/>
      <c r="K702" s="53"/>
      <c r="L702" s="53"/>
      <c r="M702" s="53"/>
      <c r="N702" s="53"/>
      <c r="O702" s="53"/>
      <c r="P702" s="53" t="str">
        <f t="shared" si="3"/>
        <v/>
      </c>
    </row>
    <row r="703" ht="14.25" customHeight="1">
      <c r="B703" s="49"/>
      <c r="D703" s="53" t="str">
        <f t="shared" ref="D703:G703" si="702">IFERROR(IF($E$1&gt;=COLUMN(A701),INDEX(INDIRECT("$B$3:$B$"&amp;$C$1),(ROW(D701)*$E$1)-($E$1-COLUMN(A703))),"")," ")</f>
        <v> </v>
      </c>
      <c r="E703" s="53" t="str">
        <f t="shared" si="702"/>
        <v/>
      </c>
      <c r="F703" s="53" t="str">
        <f t="shared" si="702"/>
        <v/>
      </c>
      <c r="G703" s="53" t="str">
        <f t="shared" si="702"/>
        <v/>
      </c>
      <c r="H703" s="53"/>
      <c r="I703" s="53"/>
      <c r="J703" s="53"/>
      <c r="K703" s="53"/>
      <c r="L703" s="53"/>
      <c r="M703" s="53"/>
      <c r="N703" s="53"/>
      <c r="O703" s="53"/>
      <c r="P703" s="53" t="str">
        <f t="shared" si="3"/>
        <v/>
      </c>
    </row>
    <row r="704" ht="14.25" customHeight="1">
      <c r="B704" s="49"/>
      <c r="D704" s="53" t="str">
        <f t="shared" ref="D704:G704" si="703">IFERROR(IF($E$1&gt;=COLUMN(A702),INDEX(INDIRECT("$B$3:$B$"&amp;$C$1),(ROW(D702)*$E$1)-($E$1-COLUMN(A704))),"")," ")</f>
        <v> </v>
      </c>
      <c r="E704" s="53" t="str">
        <f t="shared" si="703"/>
        <v/>
      </c>
      <c r="F704" s="53" t="str">
        <f t="shared" si="703"/>
        <v/>
      </c>
      <c r="G704" s="53" t="str">
        <f t="shared" si="703"/>
        <v/>
      </c>
      <c r="H704" s="53"/>
      <c r="I704" s="53"/>
      <c r="J704" s="53"/>
      <c r="K704" s="53"/>
      <c r="L704" s="53"/>
      <c r="M704" s="53"/>
      <c r="N704" s="53"/>
      <c r="O704" s="53"/>
      <c r="P704" s="53" t="str">
        <f t="shared" si="3"/>
        <v/>
      </c>
    </row>
    <row r="705" ht="14.25" customHeight="1">
      <c r="B705" s="49"/>
      <c r="D705" s="53" t="str">
        <f t="shared" ref="D705:G705" si="704">IFERROR(IF($E$1&gt;=COLUMN(A703),INDEX(INDIRECT("$B$3:$B$"&amp;$C$1),(ROW(D703)*$E$1)-($E$1-COLUMN(A705))),"")," ")</f>
        <v> </v>
      </c>
      <c r="E705" s="53" t="str">
        <f t="shared" si="704"/>
        <v/>
      </c>
      <c r="F705" s="53" t="str">
        <f t="shared" si="704"/>
        <v/>
      </c>
      <c r="G705" s="53" t="str">
        <f t="shared" si="704"/>
        <v/>
      </c>
      <c r="H705" s="53"/>
      <c r="I705" s="53"/>
      <c r="J705" s="53"/>
      <c r="K705" s="53"/>
      <c r="L705" s="53"/>
      <c r="M705" s="53"/>
      <c r="N705" s="53"/>
      <c r="O705" s="53"/>
      <c r="P705" s="53" t="str">
        <f t="shared" si="3"/>
        <v/>
      </c>
    </row>
    <row r="706" ht="14.25" customHeight="1">
      <c r="B706" s="49"/>
      <c r="D706" s="53" t="str">
        <f t="shared" ref="D706:G706" si="705">IFERROR(IF($E$1&gt;=COLUMN(A704),INDEX(INDIRECT("$B$3:$B$"&amp;$C$1),(ROW(D704)*$E$1)-($E$1-COLUMN(A706))),"")," ")</f>
        <v> </v>
      </c>
      <c r="E706" s="53" t="str">
        <f t="shared" si="705"/>
        <v/>
      </c>
      <c r="F706" s="53" t="str">
        <f t="shared" si="705"/>
        <v/>
      </c>
      <c r="G706" s="53" t="str">
        <f t="shared" si="705"/>
        <v/>
      </c>
      <c r="H706" s="53"/>
      <c r="I706" s="53"/>
      <c r="J706" s="53"/>
      <c r="K706" s="53"/>
      <c r="L706" s="53"/>
      <c r="M706" s="53"/>
      <c r="N706" s="53"/>
      <c r="O706" s="53"/>
      <c r="P706" s="53" t="str">
        <f t="shared" si="3"/>
        <v/>
      </c>
    </row>
    <row r="707" ht="14.25" customHeight="1">
      <c r="B707" s="49"/>
      <c r="D707" s="53" t="str">
        <f t="shared" ref="D707:G707" si="706">IFERROR(IF($E$1&gt;=COLUMN(A705),INDEX(INDIRECT("$B$3:$B$"&amp;$C$1),(ROW(D705)*$E$1)-($E$1-COLUMN(A707))),"")," ")</f>
        <v> </v>
      </c>
      <c r="E707" s="53" t="str">
        <f t="shared" si="706"/>
        <v/>
      </c>
      <c r="F707" s="53" t="str">
        <f t="shared" si="706"/>
        <v/>
      </c>
      <c r="G707" s="53" t="str">
        <f t="shared" si="706"/>
        <v/>
      </c>
      <c r="H707" s="53"/>
      <c r="I707" s="53"/>
      <c r="J707" s="53"/>
      <c r="K707" s="53"/>
      <c r="L707" s="53"/>
      <c r="M707" s="53"/>
      <c r="N707" s="53"/>
      <c r="O707" s="53"/>
      <c r="P707" s="53" t="str">
        <f t="shared" si="3"/>
        <v/>
      </c>
    </row>
    <row r="708" ht="14.25" customHeight="1">
      <c r="B708" s="49"/>
      <c r="D708" s="53" t="str">
        <f t="shared" ref="D708:G708" si="707">IFERROR(IF($E$1&gt;=COLUMN(A706),INDEX(INDIRECT("$B$3:$B$"&amp;$C$1),(ROW(D706)*$E$1)-($E$1-COLUMN(A708))),"")," ")</f>
        <v> </v>
      </c>
      <c r="E708" s="53" t="str">
        <f t="shared" si="707"/>
        <v/>
      </c>
      <c r="F708" s="53" t="str">
        <f t="shared" si="707"/>
        <v/>
      </c>
      <c r="G708" s="53" t="str">
        <f t="shared" si="707"/>
        <v/>
      </c>
      <c r="H708" s="53"/>
      <c r="I708" s="53"/>
      <c r="J708" s="53"/>
      <c r="K708" s="53"/>
      <c r="L708" s="53"/>
      <c r="M708" s="53"/>
      <c r="N708" s="53"/>
      <c r="O708" s="53"/>
      <c r="P708" s="53" t="str">
        <f t="shared" si="3"/>
        <v/>
      </c>
    </row>
    <row r="709" ht="14.25" customHeight="1">
      <c r="B709" s="49"/>
      <c r="D709" s="53" t="str">
        <f t="shared" ref="D709:G709" si="708">IFERROR(IF($E$1&gt;=COLUMN(A707),INDEX(INDIRECT("$B$3:$B$"&amp;$C$1),(ROW(D707)*$E$1)-($E$1-COLUMN(A709))),"")," ")</f>
        <v> </v>
      </c>
      <c r="E709" s="53" t="str">
        <f t="shared" si="708"/>
        <v/>
      </c>
      <c r="F709" s="53" t="str">
        <f t="shared" si="708"/>
        <v/>
      </c>
      <c r="G709" s="53" t="str">
        <f t="shared" si="708"/>
        <v/>
      </c>
      <c r="H709" s="53"/>
      <c r="I709" s="53"/>
      <c r="J709" s="53"/>
      <c r="K709" s="53"/>
      <c r="L709" s="53"/>
      <c r="M709" s="53"/>
      <c r="N709" s="53"/>
      <c r="O709" s="53"/>
      <c r="P709" s="53" t="str">
        <f t="shared" si="3"/>
        <v/>
      </c>
    </row>
    <row r="710" ht="14.25" customHeight="1">
      <c r="B710" s="49"/>
      <c r="D710" s="53" t="str">
        <f t="shared" ref="D710:G710" si="709">IFERROR(IF($E$1&gt;=COLUMN(A708),INDEX(INDIRECT("$B$3:$B$"&amp;$C$1),(ROW(D708)*$E$1)-($E$1-COLUMN(A710))),"")," ")</f>
        <v> </v>
      </c>
      <c r="E710" s="53" t="str">
        <f t="shared" si="709"/>
        <v/>
      </c>
      <c r="F710" s="53" t="str">
        <f t="shared" si="709"/>
        <v/>
      </c>
      <c r="G710" s="53" t="str">
        <f t="shared" si="709"/>
        <v/>
      </c>
      <c r="H710" s="53"/>
      <c r="I710" s="53"/>
      <c r="J710" s="53"/>
      <c r="K710" s="53"/>
      <c r="L710" s="53"/>
      <c r="M710" s="53"/>
      <c r="N710" s="53"/>
      <c r="O710" s="53"/>
      <c r="P710" s="53" t="str">
        <f t="shared" si="3"/>
        <v/>
      </c>
    </row>
    <row r="711" ht="14.25" customHeight="1">
      <c r="B711" s="49"/>
      <c r="D711" s="53" t="str">
        <f t="shared" ref="D711:G711" si="710">IFERROR(IF($E$1&gt;=COLUMN(A709),INDEX(INDIRECT("$B$3:$B$"&amp;$C$1),(ROW(D709)*$E$1)-($E$1-COLUMN(A711))),"")," ")</f>
        <v> </v>
      </c>
      <c r="E711" s="53" t="str">
        <f t="shared" si="710"/>
        <v/>
      </c>
      <c r="F711" s="53" t="str">
        <f t="shared" si="710"/>
        <v/>
      </c>
      <c r="G711" s="53" t="str">
        <f t="shared" si="710"/>
        <v/>
      </c>
      <c r="H711" s="53"/>
      <c r="I711" s="53"/>
      <c r="J711" s="53"/>
      <c r="K711" s="53"/>
      <c r="L711" s="53"/>
      <c r="M711" s="53"/>
      <c r="N711" s="53"/>
      <c r="O711" s="53"/>
      <c r="P711" s="53" t="str">
        <f t="shared" si="3"/>
        <v/>
      </c>
    </row>
    <row r="712" ht="14.25" customHeight="1">
      <c r="B712" s="49"/>
      <c r="D712" s="53" t="str">
        <f t="shared" ref="D712:G712" si="711">IFERROR(IF($E$1&gt;=COLUMN(A710),INDEX(INDIRECT("$B$3:$B$"&amp;$C$1),(ROW(D710)*$E$1)-($E$1-COLUMN(A712))),"")," ")</f>
        <v> </v>
      </c>
      <c r="E712" s="53" t="str">
        <f t="shared" si="711"/>
        <v/>
      </c>
      <c r="F712" s="53" t="str">
        <f t="shared" si="711"/>
        <v/>
      </c>
      <c r="G712" s="53" t="str">
        <f t="shared" si="711"/>
        <v/>
      </c>
      <c r="H712" s="53"/>
      <c r="I712" s="53"/>
      <c r="J712" s="53"/>
      <c r="K712" s="53"/>
      <c r="L712" s="53"/>
      <c r="M712" s="53"/>
      <c r="N712" s="53"/>
      <c r="O712" s="53"/>
      <c r="P712" s="53" t="str">
        <f t="shared" si="3"/>
        <v/>
      </c>
    </row>
    <row r="713" ht="14.25" customHeight="1">
      <c r="B713" s="49"/>
      <c r="D713" s="53" t="str">
        <f t="shared" ref="D713:G713" si="712">IFERROR(IF($E$1&gt;=COLUMN(A711),INDEX(INDIRECT("$B$3:$B$"&amp;$C$1),(ROW(D711)*$E$1)-($E$1-COLUMN(A713))),"")," ")</f>
        <v> </v>
      </c>
      <c r="E713" s="53" t="str">
        <f t="shared" si="712"/>
        <v/>
      </c>
      <c r="F713" s="53" t="str">
        <f t="shared" si="712"/>
        <v/>
      </c>
      <c r="G713" s="53" t="str">
        <f t="shared" si="712"/>
        <v/>
      </c>
      <c r="H713" s="53"/>
      <c r="I713" s="53"/>
      <c r="J713" s="53"/>
      <c r="K713" s="53"/>
      <c r="L713" s="53"/>
      <c r="M713" s="53"/>
      <c r="N713" s="53"/>
      <c r="O713" s="53"/>
      <c r="P713" s="53" t="str">
        <f t="shared" si="3"/>
        <v/>
      </c>
    </row>
    <row r="714" ht="14.25" customHeight="1">
      <c r="B714" s="49"/>
      <c r="D714" s="53" t="str">
        <f t="shared" ref="D714:G714" si="713">IFERROR(IF($E$1&gt;=COLUMN(A712),INDEX(INDIRECT("$B$3:$B$"&amp;$C$1),(ROW(D712)*$E$1)-($E$1-COLUMN(A714))),"")," ")</f>
        <v> </v>
      </c>
      <c r="E714" s="53" t="str">
        <f t="shared" si="713"/>
        <v/>
      </c>
      <c r="F714" s="53" t="str">
        <f t="shared" si="713"/>
        <v/>
      </c>
      <c r="G714" s="53" t="str">
        <f t="shared" si="713"/>
        <v/>
      </c>
      <c r="H714" s="53"/>
      <c r="I714" s="53"/>
      <c r="J714" s="53"/>
      <c r="K714" s="53"/>
      <c r="L714" s="53"/>
      <c r="M714" s="53"/>
      <c r="N714" s="53"/>
      <c r="O714" s="53"/>
      <c r="P714" s="53" t="str">
        <f t="shared" si="3"/>
        <v/>
      </c>
    </row>
    <row r="715" ht="14.25" customHeight="1">
      <c r="B715" s="49"/>
      <c r="D715" s="53" t="str">
        <f t="shared" ref="D715:G715" si="714">IFERROR(IF($E$1&gt;=COLUMN(A713),INDEX(INDIRECT("$B$3:$B$"&amp;$C$1),(ROW(D713)*$E$1)-($E$1-COLUMN(A715))),"")," ")</f>
        <v> </v>
      </c>
      <c r="E715" s="53" t="str">
        <f t="shared" si="714"/>
        <v/>
      </c>
      <c r="F715" s="53" t="str">
        <f t="shared" si="714"/>
        <v/>
      </c>
      <c r="G715" s="53" t="str">
        <f t="shared" si="714"/>
        <v/>
      </c>
      <c r="H715" s="53"/>
      <c r="I715" s="53"/>
      <c r="J715" s="53"/>
      <c r="K715" s="53"/>
      <c r="L715" s="53"/>
      <c r="M715" s="53"/>
      <c r="N715" s="53"/>
      <c r="O715" s="53"/>
      <c r="P715" s="53" t="str">
        <f t="shared" si="3"/>
        <v/>
      </c>
    </row>
    <row r="716" ht="14.25" customHeight="1">
      <c r="B716" s="49"/>
      <c r="D716" s="53" t="str">
        <f t="shared" ref="D716:G716" si="715">IFERROR(IF($E$1&gt;=COLUMN(A714),INDEX(INDIRECT("$B$3:$B$"&amp;$C$1),(ROW(D714)*$E$1)-($E$1-COLUMN(A716))),"")," ")</f>
        <v> </v>
      </c>
      <c r="E716" s="53" t="str">
        <f t="shared" si="715"/>
        <v/>
      </c>
      <c r="F716" s="53" t="str">
        <f t="shared" si="715"/>
        <v/>
      </c>
      <c r="G716" s="53" t="str">
        <f t="shared" si="715"/>
        <v/>
      </c>
      <c r="H716" s="53"/>
      <c r="I716" s="53"/>
      <c r="J716" s="53"/>
      <c r="K716" s="53"/>
      <c r="L716" s="53"/>
      <c r="M716" s="53"/>
      <c r="N716" s="53"/>
      <c r="O716" s="53"/>
      <c r="P716" s="53" t="str">
        <f t="shared" si="3"/>
        <v/>
      </c>
    </row>
    <row r="717" ht="14.25" customHeight="1">
      <c r="B717" s="49"/>
      <c r="D717" s="53" t="str">
        <f t="shared" ref="D717:G717" si="716">IFERROR(IF($E$1&gt;=COLUMN(A715),INDEX(INDIRECT("$B$3:$B$"&amp;$C$1),(ROW(D715)*$E$1)-($E$1-COLUMN(A717))),"")," ")</f>
        <v> </v>
      </c>
      <c r="E717" s="53" t="str">
        <f t="shared" si="716"/>
        <v/>
      </c>
      <c r="F717" s="53" t="str">
        <f t="shared" si="716"/>
        <v/>
      </c>
      <c r="G717" s="53" t="str">
        <f t="shared" si="716"/>
        <v/>
      </c>
      <c r="H717" s="53"/>
      <c r="I717" s="53"/>
      <c r="J717" s="53"/>
      <c r="K717" s="53"/>
      <c r="L717" s="53"/>
      <c r="M717" s="53"/>
      <c r="N717" s="53"/>
      <c r="O717" s="53"/>
      <c r="P717" s="53" t="str">
        <f t="shared" si="3"/>
        <v/>
      </c>
    </row>
    <row r="718" ht="14.25" customHeight="1">
      <c r="B718" s="49"/>
      <c r="D718" s="53" t="str">
        <f t="shared" ref="D718:G718" si="717">IFERROR(IF($E$1&gt;=COLUMN(A716),INDEX(INDIRECT("$B$3:$B$"&amp;$C$1),(ROW(D716)*$E$1)-($E$1-COLUMN(A718))),"")," ")</f>
        <v> </v>
      </c>
      <c r="E718" s="53" t="str">
        <f t="shared" si="717"/>
        <v/>
      </c>
      <c r="F718" s="53" t="str">
        <f t="shared" si="717"/>
        <v/>
      </c>
      <c r="G718" s="53" t="str">
        <f t="shared" si="717"/>
        <v/>
      </c>
      <c r="H718" s="53"/>
      <c r="I718" s="53"/>
      <c r="J718" s="53"/>
      <c r="K718" s="53"/>
      <c r="L718" s="53"/>
      <c r="M718" s="53"/>
      <c r="N718" s="53"/>
      <c r="O718" s="53"/>
      <c r="P718" s="53" t="str">
        <f t="shared" si="3"/>
        <v/>
      </c>
    </row>
    <row r="719" ht="14.25" customHeight="1">
      <c r="B719" s="49"/>
      <c r="D719" s="53" t="str">
        <f t="shared" ref="D719:G719" si="718">IFERROR(IF($E$1&gt;=COLUMN(A717),INDEX(INDIRECT("$B$3:$B$"&amp;$C$1),(ROW(D717)*$E$1)-($E$1-COLUMN(A719))),"")," ")</f>
        <v> </v>
      </c>
      <c r="E719" s="53" t="str">
        <f t="shared" si="718"/>
        <v/>
      </c>
      <c r="F719" s="53" t="str">
        <f t="shared" si="718"/>
        <v/>
      </c>
      <c r="G719" s="53" t="str">
        <f t="shared" si="718"/>
        <v/>
      </c>
      <c r="H719" s="53"/>
      <c r="I719" s="53"/>
      <c r="J719" s="53"/>
      <c r="K719" s="53"/>
      <c r="L719" s="53"/>
      <c r="M719" s="53"/>
      <c r="N719" s="53"/>
      <c r="O719" s="53"/>
      <c r="P719" s="53" t="str">
        <f t="shared" si="3"/>
        <v/>
      </c>
    </row>
    <row r="720" ht="14.25" customHeight="1">
      <c r="B720" s="49"/>
      <c r="D720" s="53" t="str">
        <f t="shared" ref="D720:G720" si="719">IFERROR(IF($E$1&gt;=COLUMN(A718),INDEX(INDIRECT("$B$3:$B$"&amp;$C$1),(ROW(D718)*$E$1)-($E$1-COLUMN(A720))),"")," ")</f>
        <v> </v>
      </c>
      <c r="E720" s="53" t="str">
        <f t="shared" si="719"/>
        <v/>
      </c>
      <c r="F720" s="53" t="str">
        <f t="shared" si="719"/>
        <v/>
      </c>
      <c r="G720" s="53" t="str">
        <f t="shared" si="719"/>
        <v/>
      </c>
      <c r="H720" s="53"/>
      <c r="I720" s="53"/>
      <c r="J720" s="53"/>
      <c r="K720" s="53"/>
      <c r="L720" s="53"/>
      <c r="M720" s="53"/>
      <c r="N720" s="53"/>
      <c r="O720" s="53"/>
      <c r="P720" s="53" t="str">
        <f t="shared" si="3"/>
        <v/>
      </c>
    </row>
    <row r="721" ht="14.25" customHeight="1">
      <c r="B721" s="49"/>
      <c r="D721" s="53" t="str">
        <f t="shared" ref="D721:G721" si="720">IFERROR(IF($E$1&gt;=COLUMN(A719),INDEX(INDIRECT("$B$3:$B$"&amp;$C$1),(ROW(D719)*$E$1)-($E$1-COLUMN(A721))),"")," ")</f>
        <v> </v>
      </c>
      <c r="E721" s="53" t="str">
        <f t="shared" si="720"/>
        <v/>
      </c>
      <c r="F721" s="53" t="str">
        <f t="shared" si="720"/>
        <v/>
      </c>
      <c r="G721" s="53" t="str">
        <f t="shared" si="720"/>
        <v/>
      </c>
      <c r="H721" s="53"/>
      <c r="I721" s="53"/>
      <c r="J721" s="53"/>
      <c r="K721" s="53"/>
      <c r="L721" s="53"/>
      <c r="M721" s="53"/>
      <c r="N721" s="53"/>
      <c r="O721" s="53"/>
      <c r="P721" s="53" t="str">
        <f t="shared" si="3"/>
        <v/>
      </c>
    </row>
    <row r="722" ht="14.25" customHeight="1">
      <c r="B722" s="49"/>
      <c r="D722" s="53" t="str">
        <f t="shared" ref="D722:G722" si="721">IFERROR(IF($E$1&gt;=COLUMN(A720),INDEX(INDIRECT("$B$3:$B$"&amp;$C$1),(ROW(D720)*$E$1)-($E$1-COLUMN(A722))),"")," ")</f>
        <v> </v>
      </c>
      <c r="E722" s="53" t="str">
        <f t="shared" si="721"/>
        <v/>
      </c>
      <c r="F722" s="53" t="str">
        <f t="shared" si="721"/>
        <v/>
      </c>
      <c r="G722" s="53" t="str">
        <f t="shared" si="721"/>
        <v/>
      </c>
      <c r="H722" s="53"/>
      <c r="I722" s="53"/>
      <c r="J722" s="53"/>
      <c r="K722" s="53"/>
      <c r="L722" s="53"/>
      <c r="M722" s="53"/>
      <c r="N722" s="53"/>
      <c r="O722" s="53"/>
      <c r="P722" s="53" t="str">
        <f t="shared" si="3"/>
        <v/>
      </c>
    </row>
    <row r="723" ht="14.25" customHeight="1">
      <c r="B723" s="49"/>
      <c r="D723" s="53" t="str">
        <f t="shared" ref="D723:G723" si="722">IFERROR(IF($E$1&gt;=COLUMN(A721),INDEX(INDIRECT("$B$3:$B$"&amp;$C$1),(ROW(D721)*$E$1)-($E$1-COLUMN(A723))),"")," ")</f>
        <v> </v>
      </c>
      <c r="E723" s="53" t="str">
        <f t="shared" si="722"/>
        <v/>
      </c>
      <c r="F723" s="53" t="str">
        <f t="shared" si="722"/>
        <v/>
      </c>
      <c r="G723" s="53" t="str">
        <f t="shared" si="722"/>
        <v/>
      </c>
      <c r="H723" s="53"/>
      <c r="I723" s="53"/>
      <c r="J723" s="53"/>
      <c r="K723" s="53"/>
      <c r="L723" s="53"/>
      <c r="M723" s="53"/>
      <c r="N723" s="53"/>
      <c r="O723" s="53"/>
      <c r="P723" s="53" t="str">
        <f t="shared" si="3"/>
        <v/>
      </c>
    </row>
    <row r="724" ht="14.25" customHeight="1">
      <c r="B724" s="49"/>
      <c r="D724" s="53" t="str">
        <f t="shared" ref="D724:G724" si="723">IFERROR(IF($E$1&gt;=COLUMN(A722),INDEX(INDIRECT("$B$3:$B$"&amp;$C$1),(ROW(D722)*$E$1)-($E$1-COLUMN(A724))),"")," ")</f>
        <v> </v>
      </c>
      <c r="E724" s="53" t="str">
        <f t="shared" si="723"/>
        <v/>
      </c>
      <c r="F724" s="53" t="str">
        <f t="shared" si="723"/>
        <v/>
      </c>
      <c r="G724" s="53" t="str">
        <f t="shared" si="723"/>
        <v/>
      </c>
      <c r="H724" s="53"/>
      <c r="I724" s="53"/>
      <c r="J724" s="53"/>
      <c r="K724" s="53"/>
      <c r="L724" s="53"/>
      <c r="M724" s="53"/>
      <c r="N724" s="53"/>
      <c r="O724" s="53"/>
      <c r="P724" s="53" t="str">
        <f t="shared" si="3"/>
        <v/>
      </c>
    </row>
    <row r="725" ht="14.25" customHeight="1">
      <c r="B725" s="49"/>
      <c r="D725" s="53" t="str">
        <f t="shared" ref="D725:G725" si="724">IFERROR(IF($E$1&gt;=COLUMN(A723),INDEX(INDIRECT("$B$3:$B$"&amp;$C$1),(ROW(D723)*$E$1)-($E$1-COLUMN(A725))),"")," ")</f>
        <v> </v>
      </c>
      <c r="E725" s="53" t="str">
        <f t="shared" si="724"/>
        <v/>
      </c>
      <c r="F725" s="53" t="str">
        <f t="shared" si="724"/>
        <v/>
      </c>
      <c r="G725" s="53" t="str">
        <f t="shared" si="724"/>
        <v/>
      </c>
      <c r="H725" s="53"/>
      <c r="I725" s="53"/>
      <c r="J725" s="53"/>
      <c r="K725" s="53"/>
      <c r="L725" s="53"/>
      <c r="M725" s="53"/>
      <c r="N725" s="53"/>
      <c r="O725" s="53"/>
      <c r="P725" s="53" t="str">
        <f t="shared" si="3"/>
        <v/>
      </c>
    </row>
    <row r="726" ht="14.25" customHeight="1">
      <c r="B726" s="49"/>
      <c r="D726" s="53" t="str">
        <f t="shared" ref="D726:G726" si="725">IFERROR(IF($E$1&gt;=COLUMN(A724),INDEX(INDIRECT("$B$3:$B$"&amp;$C$1),(ROW(D724)*$E$1)-($E$1-COLUMN(A726))),"")," ")</f>
        <v> </v>
      </c>
      <c r="E726" s="53" t="str">
        <f t="shared" si="725"/>
        <v/>
      </c>
      <c r="F726" s="53" t="str">
        <f t="shared" si="725"/>
        <v/>
      </c>
      <c r="G726" s="53" t="str">
        <f t="shared" si="725"/>
        <v/>
      </c>
      <c r="H726" s="53"/>
      <c r="I726" s="53"/>
      <c r="J726" s="53"/>
      <c r="K726" s="53"/>
      <c r="L726" s="53"/>
      <c r="M726" s="53"/>
      <c r="N726" s="53"/>
      <c r="O726" s="53"/>
      <c r="P726" s="53" t="str">
        <f t="shared" si="3"/>
        <v/>
      </c>
    </row>
    <row r="727" ht="14.25" customHeight="1">
      <c r="B727" s="49"/>
      <c r="D727" s="53" t="str">
        <f t="shared" ref="D727:G727" si="726">IFERROR(IF($E$1&gt;=COLUMN(A725),INDEX(INDIRECT("$B$3:$B$"&amp;$C$1),(ROW(D725)*$E$1)-($E$1-COLUMN(A727))),"")," ")</f>
        <v> </v>
      </c>
      <c r="E727" s="53" t="str">
        <f t="shared" si="726"/>
        <v/>
      </c>
      <c r="F727" s="53" t="str">
        <f t="shared" si="726"/>
        <v/>
      </c>
      <c r="G727" s="53" t="str">
        <f t="shared" si="726"/>
        <v/>
      </c>
      <c r="H727" s="53"/>
      <c r="I727" s="53"/>
      <c r="J727" s="53"/>
      <c r="K727" s="53"/>
      <c r="L727" s="53"/>
      <c r="M727" s="53"/>
      <c r="N727" s="53"/>
      <c r="O727" s="53"/>
      <c r="P727" s="53" t="str">
        <f t="shared" si="3"/>
        <v/>
      </c>
    </row>
    <row r="728" ht="14.25" customHeight="1">
      <c r="B728" s="49"/>
      <c r="D728" s="53" t="str">
        <f t="shared" ref="D728:G728" si="727">IFERROR(IF($E$1&gt;=COLUMN(A726),INDEX(INDIRECT("$B$3:$B$"&amp;$C$1),(ROW(D726)*$E$1)-($E$1-COLUMN(A728))),"")," ")</f>
        <v> </v>
      </c>
      <c r="E728" s="53" t="str">
        <f t="shared" si="727"/>
        <v/>
      </c>
      <c r="F728" s="53" t="str">
        <f t="shared" si="727"/>
        <v/>
      </c>
      <c r="G728" s="53" t="str">
        <f t="shared" si="727"/>
        <v/>
      </c>
      <c r="H728" s="53"/>
      <c r="I728" s="53"/>
      <c r="J728" s="53"/>
      <c r="K728" s="53"/>
      <c r="L728" s="53"/>
      <c r="M728" s="53"/>
      <c r="N728" s="53"/>
      <c r="O728" s="53"/>
      <c r="P728" s="53" t="str">
        <f t="shared" si="3"/>
        <v/>
      </c>
    </row>
    <row r="729" ht="14.25" customHeight="1">
      <c r="B729" s="49"/>
      <c r="D729" s="53" t="str">
        <f t="shared" ref="D729:G729" si="728">IFERROR(IF($E$1&gt;=COLUMN(A727),INDEX(INDIRECT("$B$3:$B$"&amp;$C$1),(ROW(D727)*$E$1)-($E$1-COLUMN(A729))),"")," ")</f>
        <v> </v>
      </c>
      <c r="E729" s="53" t="str">
        <f t="shared" si="728"/>
        <v/>
      </c>
      <c r="F729" s="53" t="str">
        <f t="shared" si="728"/>
        <v/>
      </c>
      <c r="G729" s="53" t="str">
        <f t="shared" si="728"/>
        <v/>
      </c>
      <c r="H729" s="53"/>
      <c r="I729" s="53"/>
      <c r="J729" s="53"/>
      <c r="K729" s="53"/>
      <c r="L729" s="53"/>
      <c r="M729" s="53"/>
      <c r="N729" s="53"/>
      <c r="O729" s="53"/>
      <c r="P729" s="53" t="str">
        <f t="shared" si="3"/>
        <v/>
      </c>
    </row>
    <row r="730" ht="14.25" customHeight="1">
      <c r="B730" s="49"/>
      <c r="D730" s="53" t="str">
        <f t="shared" ref="D730:G730" si="729">IFERROR(IF($E$1&gt;=COLUMN(A728),INDEX(INDIRECT("$B$3:$B$"&amp;$C$1),(ROW(D728)*$E$1)-($E$1-COLUMN(A730))),"")," ")</f>
        <v> </v>
      </c>
      <c r="E730" s="53" t="str">
        <f t="shared" si="729"/>
        <v/>
      </c>
      <c r="F730" s="53" t="str">
        <f t="shared" si="729"/>
        <v/>
      </c>
      <c r="G730" s="53" t="str">
        <f t="shared" si="729"/>
        <v/>
      </c>
      <c r="H730" s="53"/>
      <c r="I730" s="53"/>
      <c r="J730" s="53"/>
      <c r="K730" s="53"/>
      <c r="L730" s="53"/>
      <c r="M730" s="53"/>
      <c r="N730" s="53"/>
      <c r="O730" s="53"/>
      <c r="P730" s="53" t="str">
        <f t="shared" si="3"/>
        <v/>
      </c>
    </row>
    <row r="731" ht="14.25" customHeight="1">
      <c r="B731" s="49"/>
      <c r="D731" s="53" t="str">
        <f t="shared" ref="D731:G731" si="730">IFERROR(IF($E$1&gt;=COLUMN(A729),INDEX(INDIRECT("$B$3:$B$"&amp;$C$1),(ROW(D729)*$E$1)-($E$1-COLUMN(A731))),"")," ")</f>
        <v> </v>
      </c>
      <c r="E731" s="53" t="str">
        <f t="shared" si="730"/>
        <v/>
      </c>
      <c r="F731" s="53" t="str">
        <f t="shared" si="730"/>
        <v/>
      </c>
      <c r="G731" s="53" t="str">
        <f t="shared" si="730"/>
        <v/>
      </c>
      <c r="H731" s="53"/>
      <c r="I731" s="53"/>
      <c r="J731" s="53"/>
      <c r="K731" s="53"/>
      <c r="L731" s="53"/>
      <c r="M731" s="53"/>
      <c r="N731" s="53"/>
      <c r="O731" s="53"/>
      <c r="P731" s="53" t="str">
        <f t="shared" si="3"/>
        <v/>
      </c>
    </row>
    <row r="732" ht="14.25" customHeight="1">
      <c r="B732" s="49"/>
      <c r="D732" s="53" t="str">
        <f t="shared" ref="D732:G732" si="731">IFERROR(IF($E$1&gt;=COLUMN(A730),INDEX(INDIRECT("$B$3:$B$"&amp;$C$1),(ROW(D730)*$E$1)-($E$1-COLUMN(A732))),"")," ")</f>
        <v> </v>
      </c>
      <c r="E732" s="53" t="str">
        <f t="shared" si="731"/>
        <v/>
      </c>
      <c r="F732" s="53" t="str">
        <f t="shared" si="731"/>
        <v/>
      </c>
      <c r="G732" s="53" t="str">
        <f t="shared" si="731"/>
        <v/>
      </c>
      <c r="H732" s="53"/>
      <c r="I732" s="53"/>
      <c r="J732" s="53"/>
      <c r="K732" s="53"/>
      <c r="L732" s="53"/>
      <c r="M732" s="53"/>
      <c r="N732" s="53"/>
      <c r="O732" s="53"/>
      <c r="P732" s="53" t="str">
        <f t="shared" si="3"/>
        <v/>
      </c>
    </row>
    <row r="733" ht="14.25" customHeight="1">
      <c r="B733" s="49"/>
      <c r="D733" s="53" t="str">
        <f t="shared" ref="D733:G733" si="732">IFERROR(IF($E$1&gt;=COLUMN(A731),INDEX(INDIRECT("$B$3:$B$"&amp;$C$1),(ROW(D731)*$E$1)-($E$1-COLUMN(A733))),"")," ")</f>
        <v> </v>
      </c>
      <c r="E733" s="53" t="str">
        <f t="shared" si="732"/>
        <v/>
      </c>
      <c r="F733" s="53" t="str">
        <f t="shared" si="732"/>
        <v/>
      </c>
      <c r="G733" s="53" t="str">
        <f t="shared" si="732"/>
        <v/>
      </c>
      <c r="H733" s="53"/>
      <c r="I733" s="53"/>
      <c r="J733" s="53"/>
      <c r="K733" s="53"/>
      <c r="L733" s="53"/>
      <c r="M733" s="53"/>
      <c r="N733" s="53"/>
      <c r="O733" s="53"/>
      <c r="P733" s="53" t="str">
        <f t="shared" si="3"/>
        <v/>
      </c>
    </row>
    <row r="734" ht="14.25" customHeight="1">
      <c r="B734" s="49"/>
      <c r="D734" s="53" t="str">
        <f t="shared" ref="D734:G734" si="733">IFERROR(IF($E$1&gt;=COLUMN(A732),INDEX(INDIRECT("$B$3:$B$"&amp;$C$1),(ROW(D732)*$E$1)-($E$1-COLUMN(A734))),"")," ")</f>
        <v> </v>
      </c>
      <c r="E734" s="53" t="str">
        <f t="shared" si="733"/>
        <v/>
      </c>
      <c r="F734" s="53" t="str">
        <f t="shared" si="733"/>
        <v/>
      </c>
      <c r="G734" s="53" t="str">
        <f t="shared" si="733"/>
        <v/>
      </c>
      <c r="H734" s="53"/>
      <c r="I734" s="53"/>
      <c r="J734" s="53"/>
      <c r="K734" s="53"/>
      <c r="L734" s="53"/>
      <c r="M734" s="53"/>
      <c r="N734" s="53"/>
      <c r="O734" s="53"/>
      <c r="P734" s="53" t="str">
        <f t="shared" si="3"/>
        <v/>
      </c>
    </row>
    <row r="735" ht="14.25" customHeight="1">
      <c r="B735" s="49"/>
      <c r="D735" s="53" t="str">
        <f t="shared" ref="D735:G735" si="734">IFERROR(IF($E$1&gt;=COLUMN(A733),INDEX(INDIRECT("$B$3:$B$"&amp;$C$1),(ROW(D733)*$E$1)-($E$1-COLUMN(A735))),"")," ")</f>
        <v> </v>
      </c>
      <c r="E735" s="53" t="str">
        <f t="shared" si="734"/>
        <v/>
      </c>
      <c r="F735" s="53" t="str">
        <f t="shared" si="734"/>
        <v/>
      </c>
      <c r="G735" s="53" t="str">
        <f t="shared" si="734"/>
        <v/>
      </c>
      <c r="H735" s="53"/>
      <c r="I735" s="53"/>
      <c r="J735" s="53"/>
      <c r="K735" s="53"/>
      <c r="L735" s="53"/>
      <c r="M735" s="53"/>
      <c r="N735" s="53"/>
      <c r="O735" s="53"/>
      <c r="P735" s="53" t="str">
        <f t="shared" si="3"/>
        <v/>
      </c>
    </row>
    <row r="736" ht="14.25" customHeight="1">
      <c r="B736" s="49"/>
      <c r="D736" s="53" t="str">
        <f t="shared" ref="D736:G736" si="735">IFERROR(IF($E$1&gt;=COLUMN(A734),INDEX(INDIRECT("$B$3:$B$"&amp;$C$1),(ROW(D734)*$E$1)-($E$1-COLUMN(A736))),"")," ")</f>
        <v> </v>
      </c>
      <c r="E736" s="53" t="str">
        <f t="shared" si="735"/>
        <v/>
      </c>
      <c r="F736" s="53" t="str">
        <f t="shared" si="735"/>
        <v/>
      </c>
      <c r="G736" s="53" t="str">
        <f t="shared" si="735"/>
        <v/>
      </c>
      <c r="H736" s="53"/>
      <c r="I736" s="53"/>
      <c r="J736" s="53"/>
      <c r="K736" s="53"/>
      <c r="L736" s="53"/>
      <c r="M736" s="53"/>
      <c r="N736" s="53"/>
      <c r="O736" s="53"/>
      <c r="P736" s="53" t="str">
        <f t="shared" si="3"/>
        <v/>
      </c>
    </row>
    <row r="737" ht="14.25" customHeight="1">
      <c r="B737" s="49"/>
      <c r="D737" s="53" t="str">
        <f t="shared" ref="D737:G737" si="736">IFERROR(IF($E$1&gt;=COLUMN(A735),INDEX(INDIRECT("$B$3:$B$"&amp;$C$1),(ROW(D735)*$E$1)-($E$1-COLUMN(A737))),"")," ")</f>
        <v> </v>
      </c>
      <c r="E737" s="53" t="str">
        <f t="shared" si="736"/>
        <v/>
      </c>
      <c r="F737" s="53" t="str">
        <f t="shared" si="736"/>
        <v/>
      </c>
      <c r="G737" s="53" t="str">
        <f t="shared" si="736"/>
        <v/>
      </c>
      <c r="H737" s="53"/>
      <c r="I737" s="53"/>
      <c r="J737" s="53"/>
      <c r="K737" s="53"/>
      <c r="L737" s="53"/>
      <c r="M737" s="53"/>
      <c r="N737" s="53"/>
      <c r="O737" s="53"/>
      <c r="P737" s="53" t="str">
        <f t="shared" si="3"/>
        <v/>
      </c>
    </row>
    <row r="738" ht="14.25" customHeight="1">
      <c r="B738" s="49"/>
      <c r="D738" s="53" t="str">
        <f t="shared" ref="D738:G738" si="737">IFERROR(IF($E$1&gt;=COLUMN(A736),INDEX(INDIRECT("$B$3:$B$"&amp;$C$1),(ROW(D736)*$E$1)-($E$1-COLUMN(A738))),"")," ")</f>
        <v> </v>
      </c>
      <c r="E738" s="53" t="str">
        <f t="shared" si="737"/>
        <v/>
      </c>
      <c r="F738" s="53" t="str">
        <f t="shared" si="737"/>
        <v/>
      </c>
      <c r="G738" s="53" t="str">
        <f t="shared" si="737"/>
        <v/>
      </c>
      <c r="H738" s="53"/>
      <c r="I738" s="53"/>
      <c r="J738" s="53"/>
      <c r="K738" s="53"/>
      <c r="L738" s="53"/>
      <c r="M738" s="53"/>
      <c r="N738" s="53"/>
      <c r="O738" s="53"/>
      <c r="P738" s="53" t="str">
        <f t="shared" si="3"/>
        <v/>
      </c>
    </row>
    <row r="739" ht="14.25" customHeight="1">
      <c r="B739" s="49"/>
      <c r="D739" s="53" t="str">
        <f t="shared" ref="D739:G739" si="738">IFERROR(IF($E$1&gt;=COLUMN(A737),INDEX(INDIRECT("$B$3:$B$"&amp;$C$1),(ROW(D737)*$E$1)-($E$1-COLUMN(A739))),"")," ")</f>
        <v> </v>
      </c>
      <c r="E739" s="53" t="str">
        <f t="shared" si="738"/>
        <v/>
      </c>
      <c r="F739" s="53" t="str">
        <f t="shared" si="738"/>
        <v/>
      </c>
      <c r="G739" s="53" t="str">
        <f t="shared" si="738"/>
        <v/>
      </c>
      <c r="H739" s="53"/>
      <c r="I739" s="53"/>
      <c r="J739" s="53"/>
      <c r="K739" s="53"/>
      <c r="L739" s="53"/>
      <c r="M739" s="53"/>
      <c r="N739" s="53"/>
      <c r="O739" s="53"/>
      <c r="P739" s="53" t="str">
        <f t="shared" si="3"/>
        <v/>
      </c>
    </row>
    <row r="740" ht="14.25" customHeight="1">
      <c r="B740" s="49"/>
      <c r="D740" s="53" t="str">
        <f t="shared" ref="D740:G740" si="739">IFERROR(IF($E$1&gt;=COLUMN(A738),INDEX(INDIRECT("$B$3:$B$"&amp;$C$1),(ROW(D738)*$E$1)-($E$1-COLUMN(A740))),"")," ")</f>
        <v> </v>
      </c>
      <c r="E740" s="53" t="str">
        <f t="shared" si="739"/>
        <v/>
      </c>
      <c r="F740" s="53" t="str">
        <f t="shared" si="739"/>
        <v/>
      </c>
      <c r="G740" s="53" t="str">
        <f t="shared" si="739"/>
        <v/>
      </c>
      <c r="H740" s="53"/>
      <c r="I740" s="53"/>
      <c r="J740" s="53"/>
      <c r="K740" s="53"/>
      <c r="L740" s="53"/>
      <c r="M740" s="53"/>
      <c r="N740" s="53"/>
      <c r="O740" s="53"/>
      <c r="P740" s="53" t="str">
        <f t="shared" si="3"/>
        <v/>
      </c>
    </row>
    <row r="741" ht="14.25" customHeight="1">
      <c r="B741" s="49"/>
      <c r="D741" s="53" t="str">
        <f t="shared" ref="D741:G741" si="740">IFERROR(IF($E$1&gt;=COLUMN(A739),INDEX(INDIRECT("$B$3:$B$"&amp;$C$1),(ROW(D739)*$E$1)-($E$1-COLUMN(A741))),"")," ")</f>
        <v> </v>
      </c>
      <c r="E741" s="53" t="str">
        <f t="shared" si="740"/>
        <v/>
      </c>
      <c r="F741" s="53" t="str">
        <f t="shared" si="740"/>
        <v/>
      </c>
      <c r="G741" s="53" t="str">
        <f t="shared" si="740"/>
        <v/>
      </c>
      <c r="H741" s="53"/>
      <c r="I741" s="53"/>
      <c r="J741" s="53"/>
      <c r="K741" s="53"/>
      <c r="L741" s="53"/>
      <c r="M741" s="53"/>
      <c r="N741" s="53"/>
      <c r="O741" s="53"/>
      <c r="P741" s="53" t="str">
        <f t="shared" si="3"/>
        <v/>
      </c>
    </row>
    <row r="742" ht="14.25" customHeight="1">
      <c r="B742" s="49"/>
      <c r="D742" s="53" t="str">
        <f t="shared" ref="D742:G742" si="741">IFERROR(IF($E$1&gt;=COLUMN(A740),INDEX(INDIRECT("$B$3:$B$"&amp;$C$1),(ROW(D740)*$E$1)-($E$1-COLUMN(A742))),"")," ")</f>
        <v> </v>
      </c>
      <c r="E742" s="53" t="str">
        <f t="shared" si="741"/>
        <v/>
      </c>
      <c r="F742" s="53" t="str">
        <f t="shared" si="741"/>
        <v/>
      </c>
      <c r="G742" s="53" t="str">
        <f t="shared" si="741"/>
        <v/>
      </c>
      <c r="H742" s="53"/>
      <c r="I742" s="53"/>
      <c r="J742" s="53"/>
      <c r="K742" s="53"/>
      <c r="L742" s="53"/>
      <c r="M742" s="53"/>
      <c r="N742" s="53"/>
      <c r="O742" s="53"/>
      <c r="P742" s="53" t="str">
        <f t="shared" si="3"/>
        <v/>
      </c>
    </row>
    <row r="743" ht="14.25" customHeight="1">
      <c r="B743" s="49"/>
      <c r="D743" s="53" t="str">
        <f t="shared" ref="D743:G743" si="742">IFERROR(IF($E$1&gt;=COLUMN(A741),INDEX(INDIRECT("$B$3:$B$"&amp;$C$1),(ROW(D741)*$E$1)-($E$1-COLUMN(A743))),"")," ")</f>
        <v> </v>
      </c>
      <c r="E743" s="53" t="str">
        <f t="shared" si="742"/>
        <v/>
      </c>
      <c r="F743" s="53" t="str">
        <f t="shared" si="742"/>
        <v/>
      </c>
      <c r="G743" s="53" t="str">
        <f t="shared" si="742"/>
        <v/>
      </c>
      <c r="H743" s="53"/>
      <c r="I743" s="53"/>
      <c r="J743" s="53"/>
      <c r="K743" s="53"/>
      <c r="L743" s="53"/>
      <c r="M743" s="53"/>
      <c r="N743" s="53"/>
      <c r="O743" s="53"/>
      <c r="P743" s="53" t="str">
        <f t="shared" si="3"/>
        <v/>
      </c>
    </row>
    <row r="744" ht="14.25" customHeight="1">
      <c r="B744" s="49"/>
      <c r="D744" s="53" t="str">
        <f t="shared" ref="D744:G744" si="743">IFERROR(IF($E$1&gt;=COLUMN(A742),INDEX(INDIRECT("$B$3:$B$"&amp;$C$1),(ROW(D742)*$E$1)-($E$1-COLUMN(A744))),"")," ")</f>
        <v> </v>
      </c>
      <c r="E744" s="53" t="str">
        <f t="shared" si="743"/>
        <v/>
      </c>
      <c r="F744" s="53" t="str">
        <f t="shared" si="743"/>
        <v/>
      </c>
      <c r="G744" s="53" t="str">
        <f t="shared" si="743"/>
        <v/>
      </c>
      <c r="H744" s="53"/>
      <c r="I744" s="53"/>
      <c r="J744" s="53"/>
      <c r="K744" s="53"/>
      <c r="L744" s="53"/>
      <c r="M744" s="53"/>
      <c r="N744" s="53"/>
      <c r="O744" s="53"/>
      <c r="P744" s="53" t="str">
        <f t="shared" si="3"/>
        <v/>
      </c>
    </row>
    <row r="745" ht="14.25" customHeight="1">
      <c r="B745" s="49"/>
      <c r="D745" s="53" t="str">
        <f t="shared" ref="D745:G745" si="744">IFERROR(IF($E$1&gt;=COLUMN(A743),INDEX(INDIRECT("$B$3:$B$"&amp;$C$1),(ROW(D743)*$E$1)-($E$1-COLUMN(A745))),"")," ")</f>
        <v> </v>
      </c>
      <c r="E745" s="53" t="str">
        <f t="shared" si="744"/>
        <v/>
      </c>
      <c r="F745" s="53" t="str">
        <f t="shared" si="744"/>
        <v/>
      </c>
      <c r="G745" s="53" t="str">
        <f t="shared" si="744"/>
        <v/>
      </c>
      <c r="H745" s="53"/>
      <c r="I745" s="53"/>
      <c r="J745" s="53"/>
      <c r="K745" s="53"/>
      <c r="L745" s="53"/>
      <c r="M745" s="53"/>
      <c r="N745" s="53"/>
      <c r="O745" s="53"/>
      <c r="P745" s="53" t="str">
        <f t="shared" si="3"/>
        <v/>
      </c>
    </row>
    <row r="746" ht="14.25" customHeight="1">
      <c r="B746" s="49"/>
      <c r="D746" s="53" t="str">
        <f t="shared" ref="D746:G746" si="745">IFERROR(IF($E$1&gt;=COLUMN(A744),INDEX(INDIRECT("$B$3:$B$"&amp;$C$1),(ROW(D744)*$E$1)-($E$1-COLUMN(A746))),"")," ")</f>
        <v> </v>
      </c>
      <c r="E746" s="53" t="str">
        <f t="shared" si="745"/>
        <v/>
      </c>
      <c r="F746" s="53" t="str">
        <f t="shared" si="745"/>
        <v/>
      </c>
      <c r="G746" s="53" t="str">
        <f t="shared" si="745"/>
        <v/>
      </c>
      <c r="H746" s="53"/>
      <c r="I746" s="53"/>
      <c r="J746" s="53"/>
      <c r="K746" s="53"/>
      <c r="L746" s="53"/>
      <c r="M746" s="53"/>
      <c r="N746" s="53"/>
      <c r="O746" s="53"/>
      <c r="P746" s="53" t="str">
        <f t="shared" si="3"/>
        <v/>
      </c>
    </row>
    <row r="747" ht="14.25" customHeight="1">
      <c r="B747" s="49"/>
      <c r="D747" s="53" t="str">
        <f t="shared" ref="D747:G747" si="746">IFERROR(IF($E$1&gt;=COLUMN(A745),INDEX(INDIRECT("$B$3:$B$"&amp;$C$1),(ROW(D745)*$E$1)-($E$1-COLUMN(A747))),"")," ")</f>
        <v> </v>
      </c>
      <c r="E747" s="53" t="str">
        <f t="shared" si="746"/>
        <v/>
      </c>
      <c r="F747" s="53" t="str">
        <f t="shared" si="746"/>
        <v/>
      </c>
      <c r="G747" s="53" t="str">
        <f t="shared" si="746"/>
        <v/>
      </c>
      <c r="H747" s="53"/>
      <c r="I747" s="53"/>
      <c r="J747" s="53"/>
      <c r="K747" s="53"/>
      <c r="L747" s="53"/>
      <c r="M747" s="53"/>
      <c r="N747" s="53"/>
      <c r="O747" s="53"/>
      <c r="P747" s="53" t="str">
        <f t="shared" si="3"/>
        <v/>
      </c>
    </row>
    <row r="748" ht="14.25" customHeight="1">
      <c r="B748" s="49"/>
      <c r="D748" s="53" t="str">
        <f t="shared" ref="D748:G748" si="747">IFERROR(IF($E$1&gt;=COLUMN(A746),INDEX(INDIRECT("$B$3:$B$"&amp;$C$1),(ROW(D746)*$E$1)-($E$1-COLUMN(A748))),"")," ")</f>
        <v> </v>
      </c>
      <c r="E748" s="53" t="str">
        <f t="shared" si="747"/>
        <v/>
      </c>
      <c r="F748" s="53" t="str">
        <f t="shared" si="747"/>
        <v/>
      </c>
      <c r="G748" s="53" t="str">
        <f t="shared" si="747"/>
        <v/>
      </c>
      <c r="H748" s="53"/>
      <c r="I748" s="53"/>
      <c r="J748" s="53"/>
      <c r="K748" s="53"/>
      <c r="L748" s="53"/>
      <c r="M748" s="53"/>
      <c r="N748" s="53"/>
      <c r="O748" s="53"/>
      <c r="P748" s="53" t="str">
        <f t="shared" si="3"/>
        <v/>
      </c>
    </row>
    <row r="749" ht="14.25" customHeight="1">
      <c r="B749" s="49"/>
      <c r="D749" s="53" t="str">
        <f t="shared" ref="D749:G749" si="748">IFERROR(IF($E$1&gt;=COLUMN(A747),INDEX(INDIRECT("$B$3:$B$"&amp;$C$1),(ROW(D747)*$E$1)-($E$1-COLUMN(A749))),"")," ")</f>
        <v> </v>
      </c>
      <c r="E749" s="53" t="str">
        <f t="shared" si="748"/>
        <v/>
      </c>
      <c r="F749" s="53" t="str">
        <f t="shared" si="748"/>
        <v/>
      </c>
      <c r="G749" s="53" t="str">
        <f t="shared" si="748"/>
        <v/>
      </c>
      <c r="H749" s="53"/>
      <c r="I749" s="53"/>
      <c r="J749" s="53"/>
      <c r="K749" s="53"/>
      <c r="L749" s="53"/>
      <c r="M749" s="53"/>
      <c r="N749" s="53"/>
      <c r="O749" s="53"/>
      <c r="P749" s="53" t="str">
        <f t="shared" si="3"/>
        <v/>
      </c>
    </row>
    <row r="750" ht="14.25" customHeight="1">
      <c r="B750" s="49"/>
      <c r="D750" s="53" t="str">
        <f t="shared" ref="D750:G750" si="749">IFERROR(IF($E$1&gt;=COLUMN(A748),INDEX(INDIRECT("$B$3:$B$"&amp;$C$1),(ROW(D748)*$E$1)-($E$1-COLUMN(A750))),"")," ")</f>
        <v> </v>
      </c>
      <c r="E750" s="53" t="str">
        <f t="shared" si="749"/>
        <v/>
      </c>
      <c r="F750" s="53" t="str">
        <f t="shared" si="749"/>
        <v/>
      </c>
      <c r="G750" s="53" t="str">
        <f t="shared" si="749"/>
        <v/>
      </c>
      <c r="H750" s="53"/>
      <c r="I750" s="53"/>
      <c r="J750" s="53"/>
      <c r="K750" s="53"/>
      <c r="L750" s="53"/>
      <c r="M750" s="53"/>
      <c r="N750" s="53"/>
      <c r="O750" s="53"/>
      <c r="P750" s="53" t="str">
        <f t="shared" si="3"/>
        <v/>
      </c>
    </row>
    <row r="751" ht="14.25" customHeight="1">
      <c r="B751" s="49"/>
      <c r="D751" s="53" t="str">
        <f t="shared" ref="D751:G751" si="750">IFERROR(IF($E$1&gt;=COLUMN(A749),INDEX(INDIRECT("$B$3:$B$"&amp;$C$1),(ROW(D749)*$E$1)-($E$1-COLUMN(A751))),"")," ")</f>
        <v> </v>
      </c>
      <c r="E751" s="53" t="str">
        <f t="shared" si="750"/>
        <v/>
      </c>
      <c r="F751" s="53" t="str">
        <f t="shared" si="750"/>
        <v/>
      </c>
      <c r="G751" s="53" t="str">
        <f t="shared" si="750"/>
        <v/>
      </c>
      <c r="H751" s="53"/>
      <c r="I751" s="53"/>
      <c r="J751" s="53"/>
      <c r="K751" s="53"/>
      <c r="L751" s="53"/>
      <c r="M751" s="53"/>
      <c r="N751" s="53"/>
      <c r="O751" s="53"/>
      <c r="P751" s="53" t="str">
        <f t="shared" si="3"/>
        <v/>
      </c>
    </row>
    <row r="752" ht="14.25" customHeight="1">
      <c r="B752" s="49"/>
      <c r="D752" s="53" t="str">
        <f t="shared" ref="D752:G752" si="751">IFERROR(IF($E$1&gt;=COLUMN(A750),INDEX(INDIRECT("$B$3:$B$"&amp;$C$1),(ROW(D750)*$E$1)-($E$1-COLUMN(A752))),"")," ")</f>
        <v> </v>
      </c>
      <c r="E752" s="53" t="str">
        <f t="shared" si="751"/>
        <v/>
      </c>
      <c r="F752" s="53" t="str">
        <f t="shared" si="751"/>
        <v/>
      </c>
      <c r="G752" s="53" t="str">
        <f t="shared" si="751"/>
        <v/>
      </c>
      <c r="H752" s="53"/>
      <c r="I752" s="53"/>
      <c r="J752" s="53"/>
      <c r="K752" s="53"/>
      <c r="L752" s="53"/>
      <c r="M752" s="53"/>
      <c r="N752" s="53"/>
      <c r="O752" s="53"/>
      <c r="P752" s="53" t="str">
        <f t="shared" si="3"/>
        <v/>
      </c>
    </row>
    <row r="753" ht="14.25" customHeight="1">
      <c r="B753" s="49"/>
      <c r="D753" s="53" t="str">
        <f t="shared" ref="D753:G753" si="752">IFERROR(IF($E$1&gt;=COLUMN(A751),INDEX(INDIRECT("$B$3:$B$"&amp;$C$1),(ROW(D751)*$E$1)-($E$1-COLUMN(A753))),"")," ")</f>
        <v> </v>
      </c>
      <c r="E753" s="53" t="str">
        <f t="shared" si="752"/>
        <v/>
      </c>
      <c r="F753" s="53" t="str">
        <f t="shared" si="752"/>
        <v/>
      </c>
      <c r="G753" s="53" t="str">
        <f t="shared" si="752"/>
        <v/>
      </c>
      <c r="H753" s="53"/>
      <c r="I753" s="53"/>
      <c r="J753" s="53"/>
      <c r="K753" s="53"/>
      <c r="L753" s="53"/>
      <c r="M753" s="53"/>
      <c r="N753" s="53"/>
      <c r="O753" s="53"/>
      <c r="P753" s="53" t="str">
        <f t="shared" si="3"/>
        <v/>
      </c>
    </row>
    <row r="754" ht="14.25" customHeight="1">
      <c r="B754" s="49"/>
      <c r="D754" s="53" t="str">
        <f t="shared" ref="D754:G754" si="753">IFERROR(IF($E$1&gt;=COLUMN(A752),INDEX(INDIRECT("$B$3:$B$"&amp;$C$1),(ROW(D752)*$E$1)-($E$1-COLUMN(A754))),"")," ")</f>
        <v> </v>
      </c>
      <c r="E754" s="53" t="str">
        <f t="shared" si="753"/>
        <v/>
      </c>
      <c r="F754" s="53" t="str">
        <f t="shared" si="753"/>
        <v/>
      </c>
      <c r="G754" s="53" t="str">
        <f t="shared" si="753"/>
        <v/>
      </c>
      <c r="H754" s="53"/>
      <c r="I754" s="53"/>
      <c r="J754" s="53"/>
      <c r="K754" s="53"/>
      <c r="L754" s="53"/>
      <c r="M754" s="53"/>
      <c r="N754" s="53"/>
      <c r="O754" s="53"/>
      <c r="P754" s="53" t="str">
        <f t="shared" si="3"/>
        <v/>
      </c>
    </row>
    <row r="755" ht="14.25" customHeight="1">
      <c r="B755" s="49"/>
      <c r="D755" s="53" t="str">
        <f t="shared" ref="D755:G755" si="754">IFERROR(IF($E$1&gt;=COLUMN(A753),INDEX(INDIRECT("$B$3:$B$"&amp;$C$1),(ROW(D753)*$E$1)-($E$1-COLUMN(A755))),"")," ")</f>
        <v> </v>
      </c>
      <c r="E755" s="53" t="str">
        <f t="shared" si="754"/>
        <v/>
      </c>
      <c r="F755" s="53" t="str">
        <f t="shared" si="754"/>
        <v/>
      </c>
      <c r="G755" s="53" t="str">
        <f t="shared" si="754"/>
        <v/>
      </c>
      <c r="H755" s="53"/>
      <c r="I755" s="53"/>
      <c r="J755" s="53"/>
      <c r="K755" s="53"/>
      <c r="L755" s="53"/>
      <c r="M755" s="53"/>
      <c r="N755" s="53"/>
      <c r="O755" s="53"/>
      <c r="P755" s="53" t="str">
        <f t="shared" si="3"/>
        <v/>
      </c>
    </row>
    <row r="756" ht="14.25" customHeight="1">
      <c r="B756" s="49"/>
      <c r="D756" s="53" t="str">
        <f t="shared" ref="D756:G756" si="755">IFERROR(IF($E$1&gt;=COLUMN(A754),INDEX(INDIRECT("$B$3:$B$"&amp;$C$1),(ROW(D754)*$E$1)-($E$1-COLUMN(A756))),"")," ")</f>
        <v> </v>
      </c>
      <c r="E756" s="53" t="str">
        <f t="shared" si="755"/>
        <v/>
      </c>
      <c r="F756" s="53" t="str">
        <f t="shared" si="755"/>
        <v/>
      </c>
      <c r="G756" s="53" t="str">
        <f t="shared" si="755"/>
        <v/>
      </c>
      <c r="H756" s="53"/>
      <c r="I756" s="53"/>
      <c r="J756" s="53"/>
      <c r="K756" s="53"/>
      <c r="L756" s="53"/>
      <c r="M756" s="53"/>
      <c r="N756" s="53"/>
      <c r="O756" s="53"/>
      <c r="P756" s="53" t="str">
        <f t="shared" si="3"/>
        <v/>
      </c>
    </row>
    <row r="757" ht="14.25" customHeight="1">
      <c r="B757" s="49"/>
      <c r="D757" s="53" t="str">
        <f t="shared" ref="D757:G757" si="756">IFERROR(IF($E$1&gt;=COLUMN(A755),INDEX(INDIRECT("$B$3:$B$"&amp;$C$1),(ROW(D755)*$E$1)-($E$1-COLUMN(A757))),"")," ")</f>
        <v> </v>
      </c>
      <c r="E757" s="53" t="str">
        <f t="shared" si="756"/>
        <v/>
      </c>
      <c r="F757" s="53" t="str">
        <f t="shared" si="756"/>
        <v/>
      </c>
      <c r="G757" s="53" t="str">
        <f t="shared" si="756"/>
        <v/>
      </c>
      <c r="H757" s="53"/>
      <c r="I757" s="53"/>
      <c r="J757" s="53"/>
      <c r="K757" s="53"/>
      <c r="L757" s="53"/>
      <c r="M757" s="53"/>
      <c r="N757" s="53"/>
      <c r="O757" s="53"/>
      <c r="P757" s="53" t="str">
        <f t="shared" si="3"/>
        <v/>
      </c>
    </row>
    <row r="758" ht="14.25" customHeight="1">
      <c r="B758" s="49"/>
      <c r="D758" s="53" t="str">
        <f t="shared" ref="D758:G758" si="757">IFERROR(IF($E$1&gt;=COLUMN(A756),INDEX(INDIRECT("$B$3:$B$"&amp;$C$1),(ROW(D756)*$E$1)-($E$1-COLUMN(A758))),"")," ")</f>
        <v> </v>
      </c>
      <c r="E758" s="53" t="str">
        <f t="shared" si="757"/>
        <v/>
      </c>
      <c r="F758" s="53" t="str">
        <f t="shared" si="757"/>
        <v/>
      </c>
      <c r="G758" s="53" t="str">
        <f t="shared" si="757"/>
        <v/>
      </c>
      <c r="H758" s="53"/>
      <c r="I758" s="53"/>
      <c r="J758" s="53"/>
      <c r="K758" s="53"/>
      <c r="L758" s="53"/>
      <c r="M758" s="53"/>
      <c r="N758" s="53"/>
      <c r="O758" s="53"/>
      <c r="P758" s="53" t="str">
        <f t="shared" si="3"/>
        <v/>
      </c>
    </row>
    <row r="759" ht="14.25" customHeight="1">
      <c r="B759" s="49"/>
      <c r="D759" s="53" t="str">
        <f t="shared" ref="D759:G759" si="758">IFERROR(IF($E$1&gt;=COLUMN(A757),INDEX(INDIRECT("$B$3:$B$"&amp;$C$1),(ROW(D757)*$E$1)-($E$1-COLUMN(A759))),"")," ")</f>
        <v> </v>
      </c>
      <c r="E759" s="53" t="str">
        <f t="shared" si="758"/>
        <v/>
      </c>
      <c r="F759" s="53" t="str">
        <f t="shared" si="758"/>
        <v/>
      </c>
      <c r="G759" s="53" t="str">
        <f t="shared" si="758"/>
        <v/>
      </c>
      <c r="H759" s="53"/>
      <c r="I759" s="53"/>
      <c r="J759" s="53"/>
      <c r="K759" s="53"/>
      <c r="L759" s="53"/>
      <c r="M759" s="53"/>
      <c r="N759" s="53"/>
      <c r="O759" s="53"/>
      <c r="P759" s="53" t="str">
        <f t="shared" si="3"/>
        <v/>
      </c>
    </row>
    <row r="760" ht="14.25" customHeight="1">
      <c r="B760" s="49"/>
      <c r="D760" s="53" t="str">
        <f t="shared" ref="D760:G760" si="759">IFERROR(IF($E$1&gt;=COLUMN(A758),INDEX(INDIRECT("$B$3:$B$"&amp;$C$1),(ROW(D758)*$E$1)-($E$1-COLUMN(A760))),"")," ")</f>
        <v> </v>
      </c>
      <c r="E760" s="53" t="str">
        <f t="shared" si="759"/>
        <v/>
      </c>
      <c r="F760" s="53" t="str">
        <f t="shared" si="759"/>
        <v/>
      </c>
      <c r="G760" s="53" t="str">
        <f t="shared" si="759"/>
        <v/>
      </c>
      <c r="H760" s="53"/>
      <c r="I760" s="53"/>
      <c r="J760" s="53"/>
      <c r="K760" s="53"/>
      <c r="L760" s="53"/>
      <c r="M760" s="53"/>
      <c r="N760" s="53"/>
      <c r="O760" s="53"/>
      <c r="P760" s="53" t="str">
        <f t="shared" si="3"/>
        <v/>
      </c>
    </row>
    <row r="761" ht="14.25" customHeight="1">
      <c r="B761" s="49"/>
      <c r="D761" s="53" t="str">
        <f t="shared" ref="D761:G761" si="760">IFERROR(IF($E$1&gt;=COLUMN(A759),INDEX(INDIRECT("$B$3:$B$"&amp;$C$1),(ROW(D759)*$E$1)-($E$1-COLUMN(A761))),"")," ")</f>
        <v> </v>
      </c>
      <c r="E761" s="53" t="str">
        <f t="shared" si="760"/>
        <v/>
      </c>
      <c r="F761" s="53" t="str">
        <f t="shared" si="760"/>
        <v/>
      </c>
      <c r="G761" s="53" t="str">
        <f t="shared" si="760"/>
        <v/>
      </c>
      <c r="H761" s="53"/>
      <c r="I761" s="53"/>
      <c r="J761" s="53"/>
      <c r="K761" s="53"/>
      <c r="L761" s="53"/>
      <c r="M761" s="53"/>
      <c r="N761" s="53"/>
      <c r="O761" s="53"/>
      <c r="P761" s="53" t="str">
        <f t="shared" si="3"/>
        <v/>
      </c>
    </row>
    <row r="762" ht="14.25" customHeight="1">
      <c r="B762" s="49"/>
      <c r="D762" s="53" t="str">
        <f t="shared" ref="D762:G762" si="761">IFERROR(IF($E$1&gt;=COLUMN(A760),INDEX(INDIRECT("$B$3:$B$"&amp;$C$1),(ROW(D760)*$E$1)-($E$1-COLUMN(A762))),"")," ")</f>
        <v> </v>
      </c>
      <c r="E762" s="53" t="str">
        <f t="shared" si="761"/>
        <v/>
      </c>
      <c r="F762" s="53" t="str">
        <f t="shared" si="761"/>
        <v/>
      </c>
      <c r="G762" s="53" t="str">
        <f t="shared" si="761"/>
        <v/>
      </c>
      <c r="H762" s="53"/>
      <c r="I762" s="53"/>
      <c r="J762" s="53"/>
      <c r="K762" s="53"/>
      <c r="L762" s="53"/>
      <c r="M762" s="53"/>
      <c r="N762" s="53"/>
      <c r="O762" s="53"/>
      <c r="P762" s="53" t="str">
        <f t="shared" si="3"/>
        <v/>
      </c>
    </row>
    <row r="763" ht="14.25" customHeight="1">
      <c r="B763" s="49"/>
      <c r="D763" s="53" t="str">
        <f t="shared" ref="D763:G763" si="762">IFERROR(IF($E$1&gt;=COLUMN(A761),INDEX(INDIRECT("$B$3:$B$"&amp;$C$1),(ROW(D761)*$E$1)-($E$1-COLUMN(A763))),"")," ")</f>
        <v> </v>
      </c>
      <c r="E763" s="53" t="str">
        <f t="shared" si="762"/>
        <v/>
      </c>
      <c r="F763" s="53" t="str">
        <f t="shared" si="762"/>
        <v/>
      </c>
      <c r="G763" s="53" t="str">
        <f t="shared" si="762"/>
        <v/>
      </c>
      <c r="H763" s="53"/>
      <c r="I763" s="53"/>
      <c r="J763" s="53"/>
      <c r="K763" s="53"/>
      <c r="L763" s="53"/>
      <c r="M763" s="53"/>
      <c r="N763" s="53"/>
      <c r="O763" s="53"/>
      <c r="P763" s="53" t="str">
        <f t="shared" si="3"/>
        <v/>
      </c>
    </row>
    <row r="764" ht="14.25" customHeight="1">
      <c r="B764" s="49"/>
      <c r="D764" s="53" t="str">
        <f t="shared" ref="D764:G764" si="763">IFERROR(IF($E$1&gt;=COLUMN(A762),INDEX(INDIRECT("$B$3:$B$"&amp;$C$1),(ROW(D762)*$E$1)-($E$1-COLUMN(A764))),"")," ")</f>
        <v> </v>
      </c>
      <c r="E764" s="53" t="str">
        <f t="shared" si="763"/>
        <v/>
      </c>
      <c r="F764" s="53" t="str">
        <f t="shared" si="763"/>
        <v/>
      </c>
      <c r="G764" s="53" t="str">
        <f t="shared" si="763"/>
        <v/>
      </c>
      <c r="H764" s="53"/>
      <c r="I764" s="53"/>
      <c r="J764" s="53"/>
      <c r="K764" s="53"/>
      <c r="L764" s="53"/>
      <c r="M764" s="53"/>
      <c r="N764" s="53"/>
      <c r="O764" s="53"/>
      <c r="P764" s="53" t="str">
        <f t="shared" si="3"/>
        <v/>
      </c>
    </row>
    <row r="765" ht="14.25" customHeight="1">
      <c r="B765" s="49"/>
      <c r="D765" s="53" t="str">
        <f t="shared" ref="D765:G765" si="764">IFERROR(IF($E$1&gt;=COLUMN(A763),INDEX(INDIRECT("$B$3:$B$"&amp;$C$1),(ROW(D763)*$E$1)-($E$1-COLUMN(A765))),"")," ")</f>
        <v> </v>
      </c>
      <c r="E765" s="53" t="str">
        <f t="shared" si="764"/>
        <v/>
      </c>
      <c r="F765" s="53" t="str">
        <f t="shared" si="764"/>
        <v/>
      </c>
      <c r="G765" s="53" t="str">
        <f t="shared" si="764"/>
        <v/>
      </c>
      <c r="H765" s="53"/>
      <c r="I765" s="53"/>
      <c r="J765" s="53"/>
      <c r="K765" s="53"/>
      <c r="L765" s="53"/>
      <c r="M765" s="53"/>
      <c r="N765" s="53"/>
      <c r="O765" s="53"/>
      <c r="P765" s="53" t="str">
        <f t="shared" si="3"/>
        <v/>
      </c>
    </row>
    <row r="766" ht="14.25" customHeight="1">
      <c r="B766" s="49"/>
      <c r="D766" s="53" t="str">
        <f t="shared" ref="D766:G766" si="765">IFERROR(IF($E$1&gt;=COLUMN(A764),INDEX(INDIRECT("$B$3:$B$"&amp;$C$1),(ROW(D764)*$E$1)-($E$1-COLUMN(A766))),"")," ")</f>
        <v> </v>
      </c>
      <c r="E766" s="53" t="str">
        <f t="shared" si="765"/>
        <v/>
      </c>
      <c r="F766" s="53" t="str">
        <f t="shared" si="765"/>
        <v/>
      </c>
      <c r="G766" s="53" t="str">
        <f t="shared" si="765"/>
        <v/>
      </c>
      <c r="H766" s="53"/>
      <c r="I766" s="53"/>
      <c r="J766" s="53"/>
      <c r="K766" s="53"/>
      <c r="L766" s="53"/>
      <c r="M766" s="53"/>
      <c r="N766" s="53"/>
      <c r="O766" s="53"/>
      <c r="P766" s="53" t="str">
        <f t="shared" si="3"/>
        <v/>
      </c>
    </row>
    <row r="767" ht="14.25" customHeight="1">
      <c r="B767" s="49"/>
      <c r="D767" s="53" t="str">
        <f t="shared" ref="D767:G767" si="766">IFERROR(IF($E$1&gt;=COLUMN(A765),INDEX(INDIRECT("$B$3:$B$"&amp;$C$1),(ROW(D765)*$E$1)-($E$1-COLUMN(A767))),"")," ")</f>
        <v> </v>
      </c>
      <c r="E767" s="53" t="str">
        <f t="shared" si="766"/>
        <v/>
      </c>
      <c r="F767" s="53" t="str">
        <f t="shared" si="766"/>
        <v/>
      </c>
      <c r="G767" s="53" t="str">
        <f t="shared" si="766"/>
        <v/>
      </c>
      <c r="H767" s="53"/>
      <c r="I767" s="53"/>
      <c r="J767" s="53"/>
      <c r="K767" s="53"/>
      <c r="L767" s="53"/>
      <c r="M767" s="53"/>
      <c r="N767" s="53"/>
      <c r="O767" s="53"/>
      <c r="P767" s="53" t="str">
        <f t="shared" si="3"/>
        <v/>
      </c>
    </row>
    <row r="768" ht="14.25" customHeight="1">
      <c r="B768" s="49"/>
      <c r="D768" s="53" t="str">
        <f t="shared" ref="D768:G768" si="767">IFERROR(IF($E$1&gt;=COLUMN(A766),INDEX(INDIRECT("$B$3:$B$"&amp;$C$1),(ROW(D766)*$E$1)-($E$1-COLUMN(A768))),"")," ")</f>
        <v> </v>
      </c>
      <c r="E768" s="53" t="str">
        <f t="shared" si="767"/>
        <v/>
      </c>
      <c r="F768" s="53" t="str">
        <f t="shared" si="767"/>
        <v/>
      </c>
      <c r="G768" s="53" t="str">
        <f t="shared" si="767"/>
        <v/>
      </c>
      <c r="H768" s="53"/>
      <c r="I768" s="53"/>
      <c r="J768" s="53"/>
      <c r="K768" s="53"/>
      <c r="L768" s="53"/>
      <c r="M768" s="53"/>
      <c r="N768" s="53"/>
      <c r="O768" s="53"/>
      <c r="P768" s="53" t="str">
        <f t="shared" si="3"/>
        <v/>
      </c>
    </row>
    <row r="769" ht="14.25" customHeight="1">
      <c r="B769" s="49"/>
      <c r="D769" s="53" t="str">
        <f t="shared" ref="D769:G769" si="768">IFERROR(IF($E$1&gt;=COLUMN(A767),INDEX(INDIRECT("$B$3:$B$"&amp;$C$1),(ROW(D767)*$E$1)-($E$1-COLUMN(A769))),"")," ")</f>
        <v> </v>
      </c>
      <c r="E769" s="53" t="str">
        <f t="shared" si="768"/>
        <v/>
      </c>
      <c r="F769" s="53" t="str">
        <f t="shared" si="768"/>
        <v/>
      </c>
      <c r="G769" s="53" t="str">
        <f t="shared" si="768"/>
        <v/>
      </c>
      <c r="H769" s="53"/>
      <c r="I769" s="53"/>
      <c r="J769" s="53"/>
      <c r="K769" s="53"/>
      <c r="L769" s="53"/>
      <c r="M769" s="53"/>
      <c r="N769" s="53"/>
      <c r="O769" s="53"/>
      <c r="P769" s="53" t="str">
        <f t="shared" si="3"/>
        <v/>
      </c>
    </row>
    <row r="770" ht="14.25" customHeight="1">
      <c r="B770" s="49"/>
      <c r="D770" s="53" t="str">
        <f t="shared" ref="D770:G770" si="769">IFERROR(IF($E$1&gt;=COLUMN(A768),INDEX(INDIRECT("$B$3:$B$"&amp;$C$1),(ROW(D768)*$E$1)-($E$1-COLUMN(A770))),"")," ")</f>
        <v> </v>
      </c>
      <c r="E770" s="53" t="str">
        <f t="shared" si="769"/>
        <v/>
      </c>
      <c r="F770" s="53" t="str">
        <f t="shared" si="769"/>
        <v/>
      </c>
      <c r="G770" s="53" t="str">
        <f t="shared" si="769"/>
        <v/>
      </c>
      <c r="H770" s="53"/>
      <c r="I770" s="53"/>
      <c r="J770" s="53"/>
      <c r="K770" s="53"/>
      <c r="L770" s="53"/>
      <c r="M770" s="53"/>
      <c r="N770" s="53"/>
      <c r="O770" s="53"/>
      <c r="P770" s="53" t="str">
        <f t="shared" si="3"/>
        <v/>
      </c>
    </row>
    <row r="771" ht="14.25" customHeight="1">
      <c r="B771" s="49"/>
      <c r="D771" s="53" t="str">
        <f t="shared" ref="D771:G771" si="770">IFERROR(IF($E$1&gt;=COLUMN(A769),INDEX(INDIRECT("$B$3:$B$"&amp;$C$1),(ROW(D769)*$E$1)-($E$1-COLUMN(A771))),"")," ")</f>
        <v> </v>
      </c>
      <c r="E771" s="53" t="str">
        <f t="shared" si="770"/>
        <v/>
      </c>
      <c r="F771" s="53" t="str">
        <f t="shared" si="770"/>
        <v/>
      </c>
      <c r="G771" s="53" t="str">
        <f t="shared" si="770"/>
        <v/>
      </c>
      <c r="H771" s="53"/>
      <c r="I771" s="53"/>
      <c r="J771" s="53"/>
      <c r="K771" s="53"/>
      <c r="L771" s="53"/>
      <c r="M771" s="53"/>
      <c r="N771" s="53"/>
      <c r="O771" s="53"/>
      <c r="P771" s="53" t="str">
        <f t="shared" si="3"/>
        <v/>
      </c>
    </row>
    <row r="772" ht="14.25" customHeight="1">
      <c r="B772" s="49"/>
      <c r="D772" s="53" t="str">
        <f t="shared" ref="D772:G772" si="771">IFERROR(IF($E$1&gt;=COLUMN(A770),INDEX(INDIRECT("$B$3:$B$"&amp;$C$1),(ROW(D770)*$E$1)-($E$1-COLUMN(A772))),"")," ")</f>
        <v> </v>
      </c>
      <c r="E772" s="53" t="str">
        <f t="shared" si="771"/>
        <v/>
      </c>
      <c r="F772" s="53" t="str">
        <f t="shared" si="771"/>
        <v/>
      </c>
      <c r="G772" s="53" t="str">
        <f t="shared" si="771"/>
        <v/>
      </c>
      <c r="H772" s="53"/>
      <c r="I772" s="53"/>
      <c r="J772" s="53"/>
      <c r="K772" s="53"/>
      <c r="L772" s="53"/>
      <c r="M772" s="53"/>
      <c r="N772" s="53"/>
      <c r="O772" s="53"/>
      <c r="P772" s="53" t="str">
        <f t="shared" si="3"/>
        <v/>
      </c>
    </row>
    <row r="773" ht="14.25" customHeight="1">
      <c r="B773" s="49"/>
      <c r="D773" s="53" t="str">
        <f t="shared" ref="D773:G773" si="772">IFERROR(IF($E$1&gt;=COLUMN(A771),INDEX(INDIRECT("$B$3:$B$"&amp;$C$1),(ROW(D771)*$E$1)-($E$1-COLUMN(A773))),"")," ")</f>
        <v> </v>
      </c>
      <c r="E773" s="53" t="str">
        <f t="shared" si="772"/>
        <v/>
      </c>
      <c r="F773" s="53" t="str">
        <f t="shared" si="772"/>
        <v/>
      </c>
      <c r="G773" s="53" t="str">
        <f t="shared" si="772"/>
        <v/>
      </c>
      <c r="H773" s="53"/>
      <c r="I773" s="53"/>
      <c r="J773" s="53"/>
      <c r="K773" s="53"/>
      <c r="L773" s="53"/>
      <c r="M773" s="53"/>
      <c r="N773" s="53"/>
      <c r="O773" s="53"/>
      <c r="P773" s="53" t="str">
        <f t="shared" si="3"/>
        <v/>
      </c>
    </row>
    <row r="774" ht="14.25" customHeight="1">
      <c r="B774" s="49"/>
      <c r="D774" s="53" t="str">
        <f t="shared" ref="D774:G774" si="773">IFERROR(IF($E$1&gt;=COLUMN(A772),INDEX(INDIRECT("$B$3:$B$"&amp;$C$1),(ROW(D772)*$E$1)-($E$1-COLUMN(A774))),"")," ")</f>
        <v> </v>
      </c>
      <c r="E774" s="53" t="str">
        <f t="shared" si="773"/>
        <v/>
      </c>
      <c r="F774" s="53" t="str">
        <f t="shared" si="773"/>
        <v/>
      </c>
      <c r="G774" s="53" t="str">
        <f t="shared" si="773"/>
        <v/>
      </c>
      <c r="H774" s="53"/>
      <c r="I774" s="53"/>
      <c r="J774" s="53"/>
      <c r="K774" s="53"/>
      <c r="L774" s="53"/>
      <c r="M774" s="53"/>
      <c r="N774" s="53"/>
      <c r="O774" s="53"/>
      <c r="P774" s="53" t="str">
        <f t="shared" si="3"/>
        <v/>
      </c>
    </row>
    <row r="775" ht="14.25" customHeight="1">
      <c r="B775" s="49"/>
      <c r="D775" s="53" t="str">
        <f t="shared" ref="D775:G775" si="774">IFERROR(IF($E$1&gt;=COLUMN(A773),INDEX(INDIRECT("$B$3:$B$"&amp;$C$1),(ROW(D773)*$E$1)-($E$1-COLUMN(A775))),"")," ")</f>
        <v> </v>
      </c>
      <c r="E775" s="53" t="str">
        <f t="shared" si="774"/>
        <v/>
      </c>
      <c r="F775" s="53" t="str">
        <f t="shared" si="774"/>
        <v/>
      </c>
      <c r="G775" s="53" t="str">
        <f t="shared" si="774"/>
        <v/>
      </c>
      <c r="H775" s="53"/>
      <c r="I775" s="53"/>
      <c r="J775" s="53"/>
      <c r="K775" s="53"/>
      <c r="L775" s="53"/>
      <c r="M775" s="53"/>
      <c r="N775" s="53"/>
      <c r="O775" s="53"/>
      <c r="P775" s="53" t="str">
        <f t="shared" si="3"/>
        <v/>
      </c>
    </row>
    <row r="776" ht="14.25" customHeight="1">
      <c r="B776" s="49"/>
      <c r="D776" s="53" t="str">
        <f t="shared" ref="D776:G776" si="775">IFERROR(IF($E$1&gt;=COLUMN(A774),INDEX(INDIRECT("$B$3:$B$"&amp;$C$1),(ROW(D774)*$E$1)-($E$1-COLUMN(A776))),"")," ")</f>
        <v> </v>
      </c>
      <c r="E776" s="53" t="str">
        <f t="shared" si="775"/>
        <v/>
      </c>
      <c r="F776" s="53" t="str">
        <f t="shared" si="775"/>
        <v/>
      </c>
      <c r="G776" s="53" t="str">
        <f t="shared" si="775"/>
        <v/>
      </c>
      <c r="H776" s="53"/>
      <c r="I776" s="53"/>
      <c r="J776" s="53"/>
      <c r="K776" s="53"/>
      <c r="L776" s="53"/>
      <c r="M776" s="53"/>
      <c r="N776" s="53"/>
      <c r="O776" s="53"/>
      <c r="P776" s="53" t="str">
        <f t="shared" si="3"/>
        <v/>
      </c>
    </row>
    <row r="777" ht="14.25" customHeight="1">
      <c r="B777" s="49"/>
      <c r="D777" s="53" t="str">
        <f t="shared" ref="D777:G777" si="776">IFERROR(IF($E$1&gt;=COLUMN(A775),INDEX(INDIRECT("$B$3:$B$"&amp;$C$1),(ROW(D775)*$E$1)-($E$1-COLUMN(A777))),"")," ")</f>
        <v> </v>
      </c>
      <c r="E777" s="53" t="str">
        <f t="shared" si="776"/>
        <v/>
      </c>
      <c r="F777" s="53" t="str">
        <f t="shared" si="776"/>
        <v/>
      </c>
      <c r="G777" s="53" t="str">
        <f t="shared" si="776"/>
        <v/>
      </c>
      <c r="H777" s="53"/>
      <c r="I777" s="53"/>
      <c r="J777" s="53"/>
      <c r="K777" s="53"/>
      <c r="L777" s="53"/>
      <c r="M777" s="53"/>
      <c r="N777" s="53"/>
      <c r="O777" s="53"/>
      <c r="P777" s="53" t="str">
        <f t="shared" si="3"/>
        <v/>
      </c>
    </row>
    <row r="778" ht="14.25" customHeight="1">
      <c r="B778" s="49"/>
      <c r="D778" s="53" t="str">
        <f t="shared" ref="D778:G778" si="777">IFERROR(IF($E$1&gt;=COLUMN(A776),INDEX(INDIRECT("$B$3:$B$"&amp;$C$1),(ROW(D776)*$E$1)-($E$1-COLUMN(A778))),"")," ")</f>
        <v> </v>
      </c>
      <c r="E778" s="53" t="str">
        <f t="shared" si="777"/>
        <v/>
      </c>
      <c r="F778" s="53" t="str">
        <f t="shared" si="777"/>
        <v/>
      </c>
      <c r="G778" s="53" t="str">
        <f t="shared" si="777"/>
        <v/>
      </c>
      <c r="H778" s="53"/>
      <c r="I778" s="53"/>
      <c r="J778" s="53"/>
      <c r="K778" s="53"/>
      <c r="L778" s="53"/>
      <c r="M778" s="53"/>
      <c r="N778" s="53"/>
      <c r="O778" s="53"/>
      <c r="P778" s="53" t="str">
        <f t="shared" si="3"/>
        <v/>
      </c>
    </row>
    <row r="779" ht="14.25" customHeight="1">
      <c r="B779" s="49"/>
      <c r="D779" s="53" t="str">
        <f t="shared" ref="D779:G779" si="778">IFERROR(IF($E$1&gt;=COLUMN(A777),INDEX(INDIRECT("$B$3:$B$"&amp;$C$1),(ROW(D777)*$E$1)-($E$1-COLUMN(A779))),"")," ")</f>
        <v> </v>
      </c>
      <c r="E779" s="53" t="str">
        <f t="shared" si="778"/>
        <v/>
      </c>
      <c r="F779" s="53" t="str">
        <f t="shared" si="778"/>
        <v/>
      </c>
      <c r="G779" s="53" t="str">
        <f t="shared" si="778"/>
        <v/>
      </c>
      <c r="H779" s="53"/>
      <c r="I779" s="53"/>
      <c r="J779" s="53"/>
      <c r="K779" s="53"/>
      <c r="L779" s="53"/>
      <c r="M779" s="53"/>
      <c r="N779" s="53"/>
      <c r="O779" s="53"/>
      <c r="P779" s="53" t="str">
        <f t="shared" si="3"/>
        <v/>
      </c>
    </row>
    <row r="780" ht="14.25" customHeight="1">
      <c r="B780" s="49"/>
      <c r="D780" s="53" t="str">
        <f t="shared" ref="D780:G780" si="779">IFERROR(IF($E$1&gt;=COLUMN(A778),INDEX(INDIRECT("$B$3:$B$"&amp;$C$1),(ROW(D778)*$E$1)-($E$1-COLUMN(A780))),"")," ")</f>
        <v> </v>
      </c>
      <c r="E780" s="53" t="str">
        <f t="shared" si="779"/>
        <v/>
      </c>
      <c r="F780" s="53" t="str">
        <f t="shared" si="779"/>
        <v/>
      </c>
      <c r="G780" s="53" t="str">
        <f t="shared" si="779"/>
        <v/>
      </c>
      <c r="H780" s="53"/>
      <c r="I780" s="53"/>
      <c r="J780" s="53"/>
      <c r="K780" s="53"/>
      <c r="L780" s="53"/>
      <c r="M780" s="53"/>
      <c r="N780" s="53"/>
      <c r="O780" s="53"/>
      <c r="P780" s="53" t="str">
        <f t="shared" si="3"/>
        <v/>
      </c>
    </row>
    <row r="781" ht="14.25" customHeight="1">
      <c r="B781" s="49"/>
      <c r="D781" s="53" t="str">
        <f t="shared" ref="D781:G781" si="780">IFERROR(IF($E$1&gt;=COLUMN(A779),INDEX(INDIRECT("$B$3:$B$"&amp;$C$1),(ROW(D779)*$E$1)-($E$1-COLUMN(A781))),"")," ")</f>
        <v> </v>
      </c>
      <c r="E781" s="53" t="str">
        <f t="shared" si="780"/>
        <v/>
      </c>
      <c r="F781" s="53" t="str">
        <f t="shared" si="780"/>
        <v/>
      </c>
      <c r="G781" s="53" t="str">
        <f t="shared" si="780"/>
        <v/>
      </c>
      <c r="H781" s="53"/>
      <c r="I781" s="53"/>
      <c r="J781" s="53"/>
      <c r="K781" s="53"/>
      <c r="L781" s="53"/>
      <c r="M781" s="53"/>
      <c r="N781" s="53"/>
      <c r="O781" s="53"/>
      <c r="P781" s="53" t="str">
        <f t="shared" si="3"/>
        <v/>
      </c>
    </row>
    <row r="782" ht="14.25" customHeight="1">
      <c r="B782" s="49"/>
      <c r="D782" s="53" t="str">
        <f t="shared" ref="D782:G782" si="781">IFERROR(IF($E$1&gt;=COLUMN(A780),INDEX(INDIRECT("$B$3:$B$"&amp;$C$1),(ROW(D780)*$E$1)-($E$1-COLUMN(A782))),"")," ")</f>
        <v> </v>
      </c>
      <c r="E782" s="53" t="str">
        <f t="shared" si="781"/>
        <v/>
      </c>
      <c r="F782" s="53" t="str">
        <f t="shared" si="781"/>
        <v/>
      </c>
      <c r="G782" s="53" t="str">
        <f t="shared" si="781"/>
        <v/>
      </c>
      <c r="H782" s="53"/>
      <c r="I782" s="53"/>
      <c r="J782" s="53"/>
      <c r="K782" s="53"/>
      <c r="L782" s="53"/>
      <c r="M782" s="53"/>
      <c r="N782" s="53"/>
      <c r="O782" s="53"/>
      <c r="P782" s="53" t="str">
        <f t="shared" si="3"/>
        <v/>
      </c>
    </row>
    <row r="783" ht="14.25" customHeight="1">
      <c r="B783" s="49"/>
      <c r="D783" s="53" t="str">
        <f t="shared" ref="D783:G783" si="782">IFERROR(IF($E$1&gt;=COLUMN(A781),INDEX(INDIRECT("$B$3:$B$"&amp;$C$1),(ROW(D781)*$E$1)-($E$1-COLUMN(A783))),"")," ")</f>
        <v> </v>
      </c>
      <c r="E783" s="53" t="str">
        <f t="shared" si="782"/>
        <v/>
      </c>
      <c r="F783" s="53" t="str">
        <f t="shared" si="782"/>
        <v/>
      </c>
      <c r="G783" s="53" t="str">
        <f t="shared" si="782"/>
        <v/>
      </c>
      <c r="H783" s="53"/>
      <c r="I783" s="53"/>
      <c r="J783" s="53"/>
      <c r="K783" s="53"/>
      <c r="L783" s="53"/>
      <c r="M783" s="53"/>
      <c r="N783" s="53"/>
      <c r="O783" s="53"/>
      <c r="P783" s="53" t="str">
        <f t="shared" si="3"/>
        <v/>
      </c>
    </row>
    <row r="784" ht="14.25" customHeight="1">
      <c r="B784" s="49"/>
      <c r="D784" s="53" t="str">
        <f t="shared" ref="D784:G784" si="783">IFERROR(IF($E$1&gt;=COLUMN(A782),INDEX(INDIRECT("$B$3:$B$"&amp;$C$1),(ROW(D782)*$E$1)-($E$1-COLUMN(A784))),"")," ")</f>
        <v> </v>
      </c>
      <c r="E784" s="53" t="str">
        <f t="shared" si="783"/>
        <v/>
      </c>
      <c r="F784" s="53" t="str">
        <f t="shared" si="783"/>
        <v/>
      </c>
      <c r="G784" s="53" t="str">
        <f t="shared" si="783"/>
        <v/>
      </c>
      <c r="H784" s="53"/>
      <c r="I784" s="53"/>
      <c r="J784" s="53"/>
      <c r="K784" s="53"/>
      <c r="L784" s="53"/>
      <c r="M784" s="53"/>
      <c r="N784" s="53"/>
      <c r="O784" s="53"/>
      <c r="P784" s="53" t="str">
        <f t="shared" si="3"/>
        <v/>
      </c>
    </row>
    <row r="785" ht="14.25" customHeight="1">
      <c r="B785" s="49"/>
      <c r="D785" s="53" t="str">
        <f t="shared" ref="D785:G785" si="784">IFERROR(IF($E$1&gt;=COLUMN(A783),INDEX(INDIRECT("$B$3:$B$"&amp;$C$1),(ROW(D783)*$E$1)-($E$1-COLUMN(A785))),"")," ")</f>
        <v> </v>
      </c>
      <c r="E785" s="53" t="str">
        <f t="shared" si="784"/>
        <v/>
      </c>
      <c r="F785" s="53" t="str">
        <f t="shared" si="784"/>
        <v/>
      </c>
      <c r="G785" s="53" t="str">
        <f t="shared" si="784"/>
        <v/>
      </c>
      <c r="H785" s="53"/>
      <c r="I785" s="53"/>
      <c r="J785" s="53"/>
      <c r="K785" s="53"/>
      <c r="L785" s="53"/>
      <c r="M785" s="53"/>
      <c r="N785" s="53"/>
      <c r="O785" s="53"/>
      <c r="P785" s="53" t="str">
        <f t="shared" si="3"/>
        <v/>
      </c>
    </row>
    <row r="786" ht="14.25" customHeight="1">
      <c r="B786" s="49"/>
      <c r="D786" s="53" t="str">
        <f t="shared" ref="D786:G786" si="785">IFERROR(IF($E$1&gt;=COLUMN(A784),INDEX(INDIRECT("$B$3:$B$"&amp;$C$1),(ROW(D784)*$E$1)-($E$1-COLUMN(A786))),"")," ")</f>
        <v> </v>
      </c>
      <c r="E786" s="53" t="str">
        <f t="shared" si="785"/>
        <v/>
      </c>
      <c r="F786" s="53" t="str">
        <f t="shared" si="785"/>
        <v/>
      </c>
      <c r="G786" s="53" t="str">
        <f t="shared" si="785"/>
        <v/>
      </c>
      <c r="H786" s="53"/>
      <c r="I786" s="53"/>
      <c r="J786" s="53"/>
      <c r="K786" s="53"/>
      <c r="L786" s="53"/>
      <c r="M786" s="53"/>
      <c r="N786" s="53"/>
      <c r="O786" s="53"/>
      <c r="P786" s="53" t="str">
        <f t="shared" si="3"/>
        <v/>
      </c>
    </row>
    <row r="787" ht="14.25" customHeight="1">
      <c r="B787" s="49"/>
      <c r="D787" s="53" t="str">
        <f t="shared" ref="D787:G787" si="786">IFERROR(IF($E$1&gt;=COLUMN(A785),INDEX(INDIRECT("$B$3:$B$"&amp;$C$1),(ROW(D785)*$E$1)-($E$1-COLUMN(A787))),"")," ")</f>
        <v> </v>
      </c>
      <c r="E787" s="53" t="str">
        <f t="shared" si="786"/>
        <v/>
      </c>
      <c r="F787" s="53" t="str">
        <f t="shared" si="786"/>
        <v/>
      </c>
      <c r="G787" s="53" t="str">
        <f t="shared" si="786"/>
        <v/>
      </c>
      <c r="H787" s="53"/>
      <c r="I787" s="53"/>
      <c r="J787" s="53"/>
      <c r="K787" s="53"/>
      <c r="L787" s="53"/>
      <c r="M787" s="53"/>
      <c r="N787" s="53"/>
      <c r="O787" s="53"/>
      <c r="P787" s="53" t="str">
        <f t="shared" si="3"/>
        <v/>
      </c>
    </row>
    <row r="788" ht="14.25" customHeight="1">
      <c r="B788" s="49"/>
      <c r="D788" s="53" t="str">
        <f t="shared" ref="D788:G788" si="787">IFERROR(IF($E$1&gt;=COLUMN(A786),INDEX(INDIRECT("$B$3:$B$"&amp;$C$1),(ROW(D786)*$E$1)-($E$1-COLUMN(A788))),"")," ")</f>
        <v> </v>
      </c>
      <c r="E788" s="53" t="str">
        <f t="shared" si="787"/>
        <v/>
      </c>
      <c r="F788" s="53" t="str">
        <f t="shared" si="787"/>
        <v/>
      </c>
      <c r="G788" s="53" t="str">
        <f t="shared" si="787"/>
        <v/>
      </c>
      <c r="H788" s="53"/>
      <c r="I788" s="53"/>
      <c r="J788" s="53"/>
      <c r="K788" s="53"/>
      <c r="L788" s="53"/>
      <c r="M788" s="53"/>
      <c r="N788" s="53"/>
      <c r="O788" s="53"/>
      <c r="P788" s="53" t="str">
        <f t="shared" si="3"/>
        <v/>
      </c>
    </row>
    <row r="789" ht="14.25" customHeight="1">
      <c r="B789" s="49"/>
      <c r="D789" s="53" t="str">
        <f t="shared" ref="D789:G789" si="788">IFERROR(IF($E$1&gt;=COLUMN(A787),INDEX(INDIRECT("$B$3:$B$"&amp;$C$1),(ROW(D787)*$E$1)-($E$1-COLUMN(A789))),"")," ")</f>
        <v> </v>
      </c>
      <c r="E789" s="53" t="str">
        <f t="shared" si="788"/>
        <v/>
      </c>
      <c r="F789" s="53" t="str">
        <f t="shared" si="788"/>
        <v/>
      </c>
      <c r="G789" s="53" t="str">
        <f t="shared" si="788"/>
        <v/>
      </c>
      <c r="H789" s="53"/>
      <c r="I789" s="53"/>
      <c r="J789" s="53"/>
      <c r="K789" s="53"/>
      <c r="L789" s="53"/>
      <c r="M789" s="53"/>
      <c r="N789" s="53"/>
      <c r="O789" s="53"/>
      <c r="P789" s="53" t="str">
        <f t="shared" si="3"/>
        <v/>
      </c>
    </row>
    <row r="790" ht="14.25" customHeight="1">
      <c r="B790" s="49"/>
      <c r="D790" s="53" t="str">
        <f t="shared" ref="D790:G790" si="789">IFERROR(IF($E$1&gt;=COLUMN(A788),INDEX(INDIRECT("$B$3:$B$"&amp;$C$1),(ROW(D788)*$E$1)-($E$1-COLUMN(A790))),"")," ")</f>
        <v> </v>
      </c>
      <c r="E790" s="53" t="str">
        <f t="shared" si="789"/>
        <v/>
      </c>
      <c r="F790" s="53" t="str">
        <f t="shared" si="789"/>
        <v/>
      </c>
      <c r="G790" s="53" t="str">
        <f t="shared" si="789"/>
        <v/>
      </c>
      <c r="H790" s="53"/>
      <c r="I790" s="53"/>
      <c r="J790" s="53"/>
      <c r="K790" s="53"/>
      <c r="L790" s="53"/>
      <c r="M790" s="53"/>
      <c r="N790" s="53"/>
      <c r="O790" s="53"/>
      <c r="P790" s="53" t="str">
        <f t="shared" si="3"/>
        <v/>
      </c>
    </row>
    <row r="791" ht="14.25" customHeight="1">
      <c r="B791" s="49"/>
      <c r="D791" s="53" t="str">
        <f t="shared" ref="D791:G791" si="790">IFERROR(IF($E$1&gt;=COLUMN(A789),INDEX(INDIRECT("$B$3:$B$"&amp;$C$1),(ROW(D789)*$E$1)-($E$1-COLUMN(A791))),"")," ")</f>
        <v> </v>
      </c>
      <c r="E791" s="53" t="str">
        <f t="shared" si="790"/>
        <v/>
      </c>
      <c r="F791" s="53" t="str">
        <f t="shared" si="790"/>
        <v/>
      </c>
      <c r="G791" s="53" t="str">
        <f t="shared" si="790"/>
        <v/>
      </c>
      <c r="H791" s="53"/>
      <c r="I791" s="53"/>
      <c r="J791" s="53"/>
      <c r="K791" s="53"/>
      <c r="L791" s="53"/>
      <c r="M791" s="53"/>
      <c r="N791" s="53"/>
      <c r="O791" s="53"/>
      <c r="P791" s="53" t="str">
        <f t="shared" si="3"/>
        <v/>
      </c>
    </row>
    <row r="792" ht="14.25" customHeight="1">
      <c r="B792" s="49"/>
      <c r="D792" s="53" t="str">
        <f t="shared" ref="D792:G792" si="791">IFERROR(IF($E$1&gt;=COLUMN(A790),INDEX(INDIRECT("$B$3:$B$"&amp;$C$1),(ROW(D790)*$E$1)-($E$1-COLUMN(A792))),"")," ")</f>
        <v> </v>
      </c>
      <c r="E792" s="53" t="str">
        <f t="shared" si="791"/>
        <v/>
      </c>
      <c r="F792" s="53" t="str">
        <f t="shared" si="791"/>
        <v/>
      </c>
      <c r="G792" s="53" t="str">
        <f t="shared" si="791"/>
        <v/>
      </c>
      <c r="H792" s="53"/>
      <c r="I792" s="53"/>
      <c r="J792" s="53"/>
      <c r="K792" s="53"/>
      <c r="L792" s="53"/>
      <c r="M792" s="53"/>
      <c r="N792" s="53"/>
      <c r="O792" s="53"/>
      <c r="P792" s="53" t="str">
        <f t="shared" si="3"/>
        <v/>
      </c>
    </row>
    <row r="793" ht="14.25" customHeight="1">
      <c r="B793" s="49"/>
      <c r="D793" s="53" t="str">
        <f t="shared" ref="D793:G793" si="792">IFERROR(IF($E$1&gt;=COLUMN(A791),INDEX(INDIRECT("$B$3:$B$"&amp;$C$1),(ROW(D791)*$E$1)-($E$1-COLUMN(A793))),"")," ")</f>
        <v> </v>
      </c>
      <c r="E793" s="53" t="str">
        <f t="shared" si="792"/>
        <v/>
      </c>
      <c r="F793" s="53" t="str">
        <f t="shared" si="792"/>
        <v/>
      </c>
      <c r="G793" s="53" t="str">
        <f t="shared" si="792"/>
        <v/>
      </c>
      <c r="H793" s="53"/>
      <c r="I793" s="53"/>
      <c r="J793" s="53"/>
      <c r="K793" s="53"/>
      <c r="L793" s="53"/>
      <c r="M793" s="53"/>
      <c r="N793" s="53"/>
      <c r="O793" s="53"/>
      <c r="P793" s="53" t="str">
        <f t="shared" si="3"/>
        <v/>
      </c>
    </row>
    <row r="794" ht="14.25" customHeight="1">
      <c r="B794" s="49"/>
      <c r="D794" s="53" t="str">
        <f t="shared" ref="D794:G794" si="793">IFERROR(IF($E$1&gt;=COLUMN(A792),INDEX(INDIRECT("$B$3:$B$"&amp;$C$1),(ROW(D792)*$E$1)-($E$1-COLUMN(A794))),"")," ")</f>
        <v> </v>
      </c>
      <c r="E794" s="53" t="str">
        <f t="shared" si="793"/>
        <v/>
      </c>
      <c r="F794" s="53" t="str">
        <f t="shared" si="793"/>
        <v/>
      </c>
      <c r="G794" s="53" t="str">
        <f t="shared" si="793"/>
        <v/>
      </c>
      <c r="H794" s="53"/>
      <c r="I794" s="53"/>
      <c r="J794" s="53"/>
      <c r="K794" s="53"/>
      <c r="L794" s="53"/>
      <c r="M794" s="53"/>
      <c r="N794" s="53"/>
      <c r="O794" s="53"/>
      <c r="P794" s="53" t="str">
        <f t="shared" si="3"/>
        <v/>
      </c>
    </row>
    <row r="795" ht="14.25" customHeight="1">
      <c r="B795" s="49"/>
      <c r="D795" s="53" t="str">
        <f t="shared" ref="D795:G795" si="794">IFERROR(IF($E$1&gt;=COLUMN(A793),INDEX(INDIRECT("$B$3:$B$"&amp;$C$1),(ROW(D793)*$E$1)-($E$1-COLUMN(A795))),"")," ")</f>
        <v> </v>
      </c>
      <c r="E795" s="53" t="str">
        <f t="shared" si="794"/>
        <v/>
      </c>
      <c r="F795" s="53" t="str">
        <f t="shared" si="794"/>
        <v/>
      </c>
      <c r="G795" s="53" t="str">
        <f t="shared" si="794"/>
        <v/>
      </c>
      <c r="H795" s="53"/>
      <c r="I795" s="53"/>
      <c r="J795" s="53"/>
      <c r="K795" s="53"/>
      <c r="L795" s="53"/>
      <c r="M795" s="53"/>
      <c r="N795" s="53"/>
      <c r="O795" s="53"/>
      <c r="P795" s="53" t="str">
        <f t="shared" si="3"/>
        <v/>
      </c>
    </row>
    <row r="796" ht="14.25" customHeight="1">
      <c r="B796" s="49"/>
      <c r="D796" s="53" t="str">
        <f t="shared" ref="D796:G796" si="795">IFERROR(IF($E$1&gt;=COLUMN(A794),INDEX(INDIRECT("$B$3:$B$"&amp;$C$1),(ROW(D794)*$E$1)-($E$1-COLUMN(A796))),"")," ")</f>
        <v> </v>
      </c>
      <c r="E796" s="53" t="str">
        <f t="shared" si="795"/>
        <v/>
      </c>
      <c r="F796" s="53" t="str">
        <f t="shared" si="795"/>
        <v/>
      </c>
      <c r="G796" s="53" t="str">
        <f t="shared" si="795"/>
        <v/>
      </c>
      <c r="H796" s="53"/>
      <c r="I796" s="53"/>
      <c r="J796" s="53"/>
      <c r="K796" s="53"/>
      <c r="L796" s="53"/>
      <c r="M796" s="53"/>
      <c r="N796" s="53"/>
      <c r="O796" s="53"/>
      <c r="P796" s="53" t="str">
        <f t="shared" si="3"/>
        <v/>
      </c>
    </row>
    <row r="797" ht="14.25" customHeight="1">
      <c r="B797" s="49"/>
      <c r="D797" s="53" t="str">
        <f t="shared" ref="D797:G797" si="796">IFERROR(IF($E$1&gt;=COLUMN(A795),INDEX(INDIRECT("$B$3:$B$"&amp;$C$1),(ROW(D795)*$E$1)-($E$1-COLUMN(A797))),"")," ")</f>
        <v> </v>
      </c>
      <c r="E797" s="53" t="str">
        <f t="shared" si="796"/>
        <v/>
      </c>
      <c r="F797" s="53" t="str">
        <f t="shared" si="796"/>
        <v/>
      </c>
      <c r="G797" s="53" t="str">
        <f t="shared" si="796"/>
        <v/>
      </c>
      <c r="H797" s="53"/>
      <c r="I797" s="53"/>
      <c r="J797" s="53"/>
      <c r="K797" s="53"/>
      <c r="L797" s="53"/>
      <c r="M797" s="53"/>
      <c r="N797" s="53"/>
      <c r="O797" s="53"/>
      <c r="P797" s="53" t="str">
        <f t="shared" si="3"/>
        <v/>
      </c>
    </row>
    <row r="798" ht="14.25" customHeight="1">
      <c r="B798" s="49"/>
      <c r="D798" s="53" t="str">
        <f t="shared" ref="D798:G798" si="797">IFERROR(IF($E$1&gt;=COLUMN(A796),INDEX(INDIRECT("$B$3:$B$"&amp;$C$1),(ROW(D796)*$E$1)-($E$1-COLUMN(A798))),"")," ")</f>
        <v> </v>
      </c>
      <c r="E798" s="53" t="str">
        <f t="shared" si="797"/>
        <v/>
      </c>
      <c r="F798" s="53" t="str">
        <f t="shared" si="797"/>
        <v/>
      </c>
      <c r="G798" s="53" t="str">
        <f t="shared" si="797"/>
        <v/>
      </c>
      <c r="H798" s="53"/>
      <c r="I798" s="53"/>
      <c r="J798" s="53"/>
      <c r="K798" s="53"/>
      <c r="L798" s="53"/>
      <c r="M798" s="53"/>
      <c r="N798" s="53"/>
      <c r="O798" s="53"/>
      <c r="P798" s="53" t="str">
        <f t="shared" si="3"/>
        <v/>
      </c>
    </row>
    <row r="799" ht="14.25" customHeight="1">
      <c r="B799" s="49"/>
      <c r="D799" s="53" t="str">
        <f t="shared" ref="D799:G799" si="798">IFERROR(IF($E$1&gt;=COLUMN(A797),INDEX(INDIRECT("$B$3:$B$"&amp;$C$1),(ROW(D797)*$E$1)-($E$1-COLUMN(A799))),"")," ")</f>
        <v> </v>
      </c>
      <c r="E799" s="53" t="str">
        <f t="shared" si="798"/>
        <v/>
      </c>
      <c r="F799" s="53" t="str">
        <f t="shared" si="798"/>
        <v/>
      </c>
      <c r="G799" s="53" t="str">
        <f t="shared" si="798"/>
        <v/>
      </c>
      <c r="H799" s="53"/>
      <c r="I799" s="53"/>
      <c r="J799" s="53"/>
      <c r="K799" s="53"/>
      <c r="L799" s="53"/>
      <c r="M799" s="53"/>
      <c r="N799" s="53"/>
      <c r="O799" s="53"/>
      <c r="P799" s="53" t="str">
        <f t="shared" si="3"/>
        <v/>
      </c>
    </row>
    <row r="800" ht="14.25" customHeight="1">
      <c r="B800" s="49"/>
      <c r="D800" s="53" t="str">
        <f t="shared" ref="D800:G800" si="799">IFERROR(IF($E$1&gt;=COLUMN(A798),INDEX(INDIRECT("$B$3:$B$"&amp;$C$1),(ROW(D798)*$E$1)-($E$1-COLUMN(A800))),"")," ")</f>
        <v> </v>
      </c>
      <c r="E800" s="53" t="str">
        <f t="shared" si="799"/>
        <v/>
      </c>
      <c r="F800" s="53" t="str">
        <f t="shared" si="799"/>
        <v/>
      </c>
      <c r="G800" s="53" t="str">
        <f t="shared" si="799"/>
        <v/>
      </c>
      <c r="H800" s="53"/>
      <c r="I800" s="53"/>
      <c r="J800" s="53"/>
      <c r="K800" s="53"/>
      <c r="L800" s="53"/>
      <c r="M800" s="53"/>
      <c r="N800" s="53"/>
      <c r="O800" s="53"/>
      <c r="P800" s="53" t="str">
        <f t="shared" si="3"/>
        <v/>
      </c>
    </row>
    <row r="801" ht="14.25" customHeight="1">
      <c r="B801" s="49"/>
      <c r="D801" s="53" t="str">
        <f t="shared" ref="D801:G801" si="800">IFERROR(IF($E$1&gt;=COLUMN(A799),INDEX(INDIRECT("$B$3:$B$"&amp;$C$1),(ROW(D799)*$E$1)-($E$1-COLUMN(A801))),"")," ")</f>
        <v> </v>
      </c>
      <c r="E801" s="53" t="str">
        <f t="shared" si="800"/>
        <v/>
      </c>
      <c r="F801" s="53" t="str">
        <f t="shared" si="800"/>
        <v/>
      </c>
      <c r="G801" s="53" t="str">
        <f t="shared" si="800"/>
        <v/>
      </c>
      <c r="H801" s="53"/>
      <c r="I801" s="53"/>
      <c r="J801" s="53"/>
      <c r="K801" s="53"/>
      <c r="L801" s="53"/>
      <c r="M801" s="53"/>
      <c r="N801" s="53"/>
      <c r="O801" s="53"/>
      <c r="P801" s="53" t="str">
        <f t="shared" si="3"/>
        <v/>
      </c>
    </row>
    <row r="802" ht="14.25" customHeight="1">
      <c r="B802" s="49"/>
      <c r="D802" s="53" t="str">
        <f t="shared" ref="D802:G802" si="801">IFERROR(IF($E$1&gt;=COLUMN(A800),INDEX(INDIRECT("$B$3:$B$"&amp;$C$1),(ROW(D800)*$E$1)-($E$1-COLUMN(A802))),"")," ")</f>
        <v> </v>
      </c>
      <c r="E802" s="53" t="str">
        <f t="shared" si="801"/>
        <v/>
      </c>
      <c r="F802" s="53" t="str">
        <f t="shared" si="801"/>
        <v/>
      </c>
      <c r="G802" s="53" t="str">
        <f t="shared" si="801"/>
        <v/>
      </c>
      <c r="H802" s="53"/>
      <c r="I802" s="53"/>
      <c r="J802" s="53"/>
      <c r="K802" s="53"/>
      <c r="L802" s="53"/>
      <c r="M802" s="53"/>
      <c r="N802" s="53"/>
      <c r="O802" s="53"/>
      <c r="P802" s="53" t="str">
        <f t="shared" si="3"/>
        <v/>
      </c>
    </row>
    <row r="803" ht="14.25" customHeight="1">
      <c r="B803" s="49"/>
      <c r="D803" s="53" t="str">
        <f t="shared" ref="D803:G803" si="802">IFERROR(IF($E$1&gt;=COLUMN(A801),INDEX(INDIRECT("$B$3:$B$"&amp;$C$1),(ROW(D801)*$E$1)-($E$1-COLUMN(A803))),"")," ")</f>
        <v> </v>
      </c>
      <c r="E803" s="53" t="str">
        <f t="shared" si="802"/>
        <v/>
      </c>
      <c r="F803" s="53" t="str">
        <f t="shared" si="802"/>
        <v/>
      </c>
      <c r="G803" s="53" t="str">
        <f t="shared" si="802"/>
        <v/>
      </c>
      <c r="H803" s="53"/>
      <c r="I803" s="53"/>
      <c r="J803" s="53"/>
      <c r="K803" s="53"/>
      <c r="L803" s="53"/>
      <c r="M803" s="53"/>
      <c r="N803" s="53"/>
      <c r="O803" s="53"/>
      <c r="P803" s="53" t="str">
        <f t="shared" si="3"/>
        <v/>
      </c>
    </row>
    <row r="804" ht="14.25" customHeight="1">
      <c r="B804" s="49"/>
      <c r="D804" s="53" t="str">
        <f t="shared" ref="D804:G804" si="803">IFERROR(IF($E$1&gt;=COLUMN(A802),INDEX(INDIRECT("$B$3:$B$"&amp;$C$1),(ROW(D802)*$E$1)-($E$1-COLUMN(A804))),"")," ")</f>
        <v> </v>
      </c>
      <c r="E804" s="53" t="str">
        <f t="shared" si="803"/>
        <v/>
      </c>
      <c r="F804" s="53" t="str">
        <f t="shared" si="803"/>
        <v/>
      </c>
      <c r="G804" s="53" t="str">
        <f t="shared" si="803"/>
        <v/>
      </c>
      <c r="H804" s="53"/>
      <c r="I804" s="53"/>
      <c r="J804" s="53"/>
      <c r="K804" s="53"/>
      <c r="L804" s="53"/>
      <c r="M804" s="53"/>
      <c r="N804" s="53"/>
      <c r="O804" s="53"/>
      <c r="P804" s="53" t="str">
        <f t="shared" si="3"/>
        <v/>
      </c>
    </row>
    <row r="805" ht="14.25" customHeight="1">
      <c r="B805" s="49"/>
      <c r="D805" s="53" t="str">
        <f t="shared" ref="D805:G805" si="804">IFERROR(IF($E$1&gt;=COLUMN(A803),INDEX(INDIRECT("$B$3:$B$"&amp;$C$1),(ROW(D803)*$E$1)-($E$1-COLUMN(A805))),"")," ")</f>
        <v> </v>
      </c>
      <c r="E805" s="53" t="str">
        <f t="shared" si="804"/>
        <v/>
      </c>
      <c r="F805" s="53" t="str">
        <f t="shared" si="804"/>
        <v/>
      </c>
      <c r="G805" s="53" t="str">
        <f t="shared" si="804"/>
        <v/>
      </c>
      <c r="H805" s="53"/>
      <c r="I805" s="53"/>
      <c r="J805" s="53"/>
      <c r="K805" s="53"/>
      <c r="L805" s="53"/>
      <c r="M805" s="53"/>
      <c r="N805" s="53"/>
      <c r="O805" s="53"/>
      <c r="P805" s="53" t="str">
        <f t="shared" si="3"/>
        <v/>
      </c>
    </row>
    <row r="806" ht="14.25" customHeight="1">
      <c r="B806" s="49"/>
      <c r="D806" s="53" t="str">
        <f t="shared" ref="D806:G806" si="805">IFERROR(IF($E$1&gt;=COLUMN(A804),INDEX(INDIRECT("$B$3:$B$"&amp;$C$1),(ROW(D804)*$E$1)-($E$1-COLUMN(A806))),"")," ")</f>
        <v> </v>
      </c>
      <c r="E806" s="53" t="str">
        <f t="shared" si="805"/>
        <v/>
      </c>
      <c r="F806" s="53" t="str">
        <f t="shared" si="805"/>
        <v/>
      </c>
      <c r="G806" s="53" t="str">
        <f t="shared" si="805"/>
        <v/>
      </c>
      <c r="H806" s="53"/>
      <c r="I806" s="53"/>
      <c r="J806" s="53"/>
      <c r="K806" s="53"/>
      <c r="L806" s="53"/>
      <c r="M806" s="53"/>
      <c r="N806" s="53"/>
      <c r="O806" s="53"/>
      <c r="P806" s="53" t="str">
        <f t="shared" si="3"/>
        <v/>
      </c>
    </row>
    <row r="807" ht="14.25" customHeight="1">
      <c r="B807" s="49"/>
      <c r="D807" s="53" t="str">
        <f t="shared" ref="D807:G807" si="806">IFERROR(IF($E$1&gt;=COLUMN(A805),INDEX(INDIRECT("$B$3:$B$"&amp;$C$1),(ROW(D805)*$E$1)-($E$1-COLUMN(A807))),"")," ")</f>
        <v> </v>
      </c>
      <c r="E807" s="53" t="str">
        <f t="shared" si="806"/>
        <v/>
      </c>
      <c r="F807" s="53" t="str">
        <f t="shared" si="806"/>
        <v/>
      </c>
      <c r="G807" s="53" t="str">
        <f t="shared" si="806"/>
        <v/>
      </c>
      <c r="H807" s="53"/>
      <c r="I807" s="53"/>
      <c r="J807" s="53"/>
      <c r="K807" s="53"/>
      <c r="L807" s="53"/>
      <c r="M807" s="53"/>
      <c r="N807" s="53"/>
      <c r="O807" s="53"/>
      <c r="P807" s="53" t="str">
        <f t="shared" si="3"/>
        <v/>
      </c>
    </row>
    <row r="808" ht="14.25" customHeight="1">
      <c r="B808" s="49"/>
      <c r="D808" s="53" t="str">
        <f t="shared" ref="D808:G808" si="807">IFERROR(IF($E$1&gt;=COLUMN(A806),INDEX(INDIRECT("$B$3:$B$"&amp;$C$1),(ROW(D806)*$E$1)-($E$1-COLUMN(A808))),"")," ")</f>
        <v> </v>
      </c>
      <c r="E808" s="53" t="str">
        <f t="shared" si="807"/>
        <v/>
      </c>
      <c r="F808" s="53" t="str">
        <f t="shared" si="807"/>
        <v/>
      </c>
      <c r="G808" s="53" t="str">
        <f t="shared" si="807"/>
        <v/>
      </c>
      <c r="H808" s="53"/>
      <c r="I808" s="53"/>
      <c r="J808" s="53"/>
      <c r="K808" s="53"/>
      <c r="L808" s="53"/>
      <c r="M808" s="53"/>
      <c r="N808" s="53"/>
      <c r="O808" s="53"/>
      <c r="P808" s="53" t="str">
        <f t="shared" si="3"/>
        <v/>
      </c>
    </row>
    <row r="809" ht="14.25" customHeight="1">
      <c r="B809" s="49"/>
      <c r="D809" s="53" t="str">
        <f t="shared" ref="D809:G809" si="808">IFERROR(IF($E$1&gt;=COLUMN(A807),INDEX(INDIRECT("$B$3:$B$"&amp;$C$1),(ROW(D807)*$E$1)-($E$1-COLUMN(A809))),"")," ")</f>
        <v> </v>
      </c>
      <c r="E809" s="53" t="str">
        <f t="shared" si="808"/>
        <v/>
      </c>
      <c r="F809" s="53" t="str">
        <f t="shared" si="808"/>
        <v/>
      </c>
      <c r="G809" s="53" t="str">
        <f t="shared" si="808"/>
        <v/>
      </c>
      <c r="H809" s="53"/>
      <c r="I809" s="53"/>
      <c r="J809" s="53"/>
      <c r="K809" s="53"/>
      <c r="L809" s="53"/>
      <c r="M809" s="53"/>
      <c r="N809" s="53"/>
      <c r="O809" s="53"/>
      <c r="P809" s="53" t="str">
        <f t="shared" si="3"/>
        <v/>
      </c>
    </row>
    <row r="810" ht="14.25" customHeight="1">
      <c r="B810" s="49"/>
      <c r="D810" s="53" t="str">
        <f t="shared" ref="D810:G810" si="809">IFERROR(IF($E$1&gt;=COLUMN(A808),INDEX(INDIRECT("$B$3:$B$"&amp;$C$1),(ROW(D808)*$E$1)-($E$1-COLUMN(A810))),"")," ")</f>
        <v> </v>
      </c>
      <c r="E810" s="53" t="str">
        <f t="shared" si="809"/>
        <v/>
      </c>
      <c r="F810" s="53" t="str">
        <f t="shared" si="809"/>
        <v/>
      </c>
      <c r="G810" s="53" t="str">
        <f t="shared" si="809"/>
        <v/>
      </c>
      <c r="H810" s="53"/>
      <c r="I810" s="53"/>
      <c r="J810" s="53"/>
      <c r="K810" s="53"/>
      <c r="L810" s="53"/>
      <c r="M810" s="53"/>
      <c r="N810" s="53"/>
      <c r="O810" s="53"/>
      <c r="P810" s="53" t="str">
        <f t="shared" si="3"/>
        <v/>
      </c>
    </row>
    <row r="811" ht="14.25" customHeight="1">
      <c r="B811" s="49"/>
      <c r="D811" s="53" t="str">
        <f t="shared" ref="D811:G811" si="810">IFERROR(IF($E$1&gt;=COLUMN(A809),INDEX(INDIRECT("$B$3:$B$"&amp;$C$1),(ROW(D809)*$E$1)-($E$1-COLUMN(A811))),"")," ")</f>
        <v> </v>
      </c>
      <c r="E811" s="53" t="str">
        <f t="shared" si="810"/>
        <v/>
      </c>
      <c r="F811" s="53" t="str">
        <f t="shared" si="810"/>
        <v/>
      </c>
      <c r="G811" s="53" t="str">
        <f t="shared" si="810"/>
        <v/>
      </c>
      <c r="H811" s="53"/>
      <c r="I811" s="53"/>
      <c r="J811" s="53"/>
      <c r="K811" s="53"/>
      <c r="L811" s="53"/>
      <c r="M811" s="53"/>
      <c r="N811" s="53"/>
      <c r="O811" s="53"/>
      <c r="P811" s="53" t="str">
        <f t="shared" si="3"/>
        <v/>
      </c>
    </row>
    <row r="812" ht="14.25" customHeight="1">
      <c r="B812" s="49"/>
      <c r="D812" s="53" t="str">
        <f t="shared" ref="D812:G812" si="811">IFERROR(IF($E$1&gt;=COLUMN(A810),INDEX(INDIRECT("$B$3:$B$"&amp;$C$1),(ROW(D810)*$E$1)-($E$1-COLUMN(A812))),"")," ")</f>
        <v> </v>
      </c>
      <c r="E812" s="53" t="str">
        <f t="shared" si="811"/>
        <v/>
      </c>
      <c r="F812" s="53" t="str">
        <f t="shared" si="811"/>
        <v/>
      </c>
      <c r="G812" s="53" t="str">
        <f t="shared" si="811"/>
        <v/>
      </c>
      <c r="H812" s="53"/>
      <c r="I812" s="53"/>
      <c r="J812" s="53"/>
      <c r="K812" s="53"/>
      <c r="L812" s="53"/>
      <c r="M812" s="53"/>
      <c r="N812" s="53"/>
      <c r="O812" s="53"/>
      <c r="P812" s="53" t="str">
        <f t="shared" si="3"/>
        <v/>
      </c>
    </row>
    <row r="813" ht="14.25" customHeight="1">
      <c r="B813" s="49"/>
      <c r="D813" s="53" t="str">
        <f t="shared" ref="D813:G813" si="812">IFERROR(IF($E$1&gt;=COLUMN(A811),INDEX(INDIRECT("$B$3:$B$"&amp;$C$1),(ROW(D811)*$E$1)-($E$1-COLUMN(A813))),"")," ")</f>
        <v> </v>
      </c>
      <c r="E813" s="53" t="str">
        <f t="shared" si="812"/>
        <v/>
      </c>
      <c r="F813" s="53" t="str">
        <f t="shared" si="812"/>
        <v/>
      </c>
      <c r="G813" s="53" t="str">
        <f t="shared" si="812"/>
        <v/>
      </c>
      <c r="H813" s="53"/>
      <c r="I813" s="53"/>
      <c r="J813" s="53"/>
      <c r="K813" s="53"/>
      <c r="L813" s="53"/>
      <c r="M813" s="53"/>
      <c r="N813" s="53"/>
      <c r="O813" s="53"/>
      <c r="P813" s="53" t="str">
        <f t="shared" si="3"/>
        <v/>
      </c>
    </row>
    <row r="814" ht="14.25" customHeight="1">
      <c r="B814" s="49"/>
      <c r="D814" s="53" t="str">
        <f t="shared" ref="D814:G814" si="813">IFERROR(IF($E$1&gt;=COLUMN(A812),INDEX(INDIRECT("$B$3:$B$"&amp;$C$1),(ROW(D812)*$E$1)-($E$1-COLUMN(A814))),"")," ")</f>
        <v> </v>
      </c>
      <c r="E814" s="53" t="str">
        <f t="shared" si="813"/>
        <v/>
      </c>
      <c r="F814" s="53" t="str">
        <f t="shared" si="813"/>
        <v/>
      </c>
      <c r="G814" s="53" t="str">
        <f t="shared" si="813"/>
        <v/>
      </c>
      <c r="H814" s="53"/>
      <c r="I814" s="53"/>
      <c r="J814" s="53"/>
      <c r="K814" s="53"/>
      <c r="L814" s="53"/>
      <c r="M814" s="53"/>
      <c r="N814" s="53"/>
      <c r="O814" s="53"/>
      <c r="P814" s="53" t="str">
        <f t="shared" si="3"/>
        <v/>
      </c>
    </row>
    <row r="815" ht="14.25" customHeight="1">
      <c r="B815" s="49"/>
      <c r="D815" s="53" t="str">
        <f t="shared" ref="D815:G815" si="814">IFERROR(IF($E$1&gt;=COLUMN(A813),INDEX(INDIRECT("$B$3:$B$"&amp;$C$1),(ROW(D813)*$E$1)-($E$1-COLUMN(A815))),"")," ")</f>
        <v> </v>
      </c>
      <c r="E815" s="53" t="str">
        <f t="shared" si="814"/>
        <v/>
      </c>
      <c r="F815" s="53" t="str">
        <f t="shared" si="814"/>
        <v/>
      </c>
      <c r="G815" s="53" t="str">
        <f t="shared" si="814"/>
        <v/>
      </c>
      <c r="H815" s="53"/>
      <c r="I815" s="53"/>
      <c r="J815" s="53"/>
      <c r="K815" s="53"/>
      <c r="L815" s="53"/>
      <c r="M815" s="53"/>
      <c r="N815" s="53"/>
      <c r="O815" s="53"/>
      <c r="P815" s="53" t="str">
        <f t="shared" si="3"/>
        <v/>
      </c>
    </row>
    <row r="816" ht="14.25" customHeight="1">
      <c r="B816" s="49"/>
      <c r="D816" s="53" t="str">
        <f t="shared" ref="D816:G816" si="815">IFERROR(IF($E$1&gt;=COLUMN(A814),INDEX(INDIRECT("$B$3:$B$"&amp;$C$1),(ROW(D814)*$E$1)-($E$1-COLUMN(A816))),"")," ")</f>
        <v> </v>
      </c>
      <c r="E816" s="53" t="str">
        <f t="shared" si="815"/>
        <v/>
      </c>
      <c r="F816" s="53" t="str">
        <f t="shared" si="815"/>
        <v/>
      </c>
      <c r="G816" s="53" t="str">
        <f t="shared" si="815"/>
        <v/>
      </c>
      <c r="H816" s="53"/>
      <c r="I816" s="53"/>
      <c r="J816" s="53"/>
      <c r="K816" s="53"/>
      <c r="L816" s="53"/>
      <c r="M816" s="53"/>
      <c r="N816" s="53"/>
      <c r="O816" s="53"/>
      <c r="P816" s="53" t="str">
        <f t="shared" si="3"/>
        <v/>
      </c>
    </row>
    <row r="817" ht="14.25" customHeight="1">
      <c r="B817" s="49"/>
      <c r="D817" s="53" t="str">
        <f t="shared" ref="D817:G817" si="816">IFERROR(IF($E$1&gt;=COLUMN(A815),INDEX(INDIRECT("$B$3:$B$"&amp;$C$1),(ROW(D815)*$E$1)-($E$1-COLUMN(A817))),"")," ")</f>
        <v> </v>
      </c>
      <c r="E817" s="53" t="str">
        <f t="shared" si="816"/>
        <v/>
      </c>
      <c r="F817" s="53" t="str">
        <f t="shared" si="816"/>
        <v/>
      </c>
      <c r="G817" s="53" t="str">
        <f t="shared" si="816"/>
        <v/>
      </c>
      <c r="H817" s="53"/>
      <c r="I817" s="53"/>
      <c r="J817" s="53"/>
      <c r="K817" s="53"/>
      <c r="L817" s="53"/>
      <c r="M817" s="53"/>
      <c r="N817" s="53"/>
      <c r="O817" s="53"/>
      <c r="P817" s="53" t="str">
        <f t="shared" si="3"/>
        <v/>
      </c>
    </row>
    <row r="818" ht="14.25" customHeight="1">
      <c r="B818" s="49"/>
      <c r="D818" s="53" t="str">
        <f t="shared" ref="D818:G818" si="817">IFERROR(IF($E$1&gt;=COLUMN(A816),INDEX(INDIRECT("$B$3:$B$"&amp;$C$1),(ROW(D816)*$E$1)-($E$1-COLUMN(A818))),"")," ")</f>
        <v> </v>
      </c>
      <c r="E818" s="53" t="str">
        <f t="shared" si="817"/>
        <v/>
      </c>
      <c r="F818" s="53" t="str">
        <f t="shared" si="817"/>
        <v/>
      </c>
      <c r="G818" s="53" t="str">
        <f t="shared" si="817"/>
        <v/>
      </c>
      <c r="H818" s="53"/>
      <c r="I818" s="53"/>
      <c r="J818" s="53"/>
      <c r="K818" s="53"/>
      <c r="L818" s="53"/>
      <c r="M818" s="53"/>
      <c r="N818" s="53"/>
      <c r="O818" s="53"/>
      <c r="P818" s="53" t="str">
        <f t="shared" si="3"/>
        <v/>
      </c>
    </row>
    <row r="819" ht="14.25" customHeight="1">
      <c r="B819" s="49"/>
      <c r="D819" s="53" t="str">
        <f t="shared" ref="D819:G819" si="818">IFERROR(IF($E$1&gt;=COLUMN(A817),INDEX(INDIRECT("$B$3:$B$"&amp;$C$1),(ROW(D817)*$E$1)-($E$1-COLUMN(A819))),"")," ")</f>
        <v> </v>
      </c>
      <c r="E819" s="53" t="str">
        <f t="shared" si="818"/>
        <v/>
      </c>
      <c r="F819" s="53" t="str">
        <f t="shared" si="818"/>
        <v/>
      </c>
      <c r="G819" s="53" t="str">
        <f t="shared" si="818"/>
        <v/>
      </c>
      <c r="H819" s="53"/>
      <c r="I819" s="53"/>
      <c r="J819" s="53"/>
      <c r="K819" s="53"/>
      <c r="L819" s="53"/>
      <c r="M819" s="53"/>
      <c r="N819" s="53"/>
      <c r="O819" s="53"/>
      <c r="P819" s="53" t="str">
        <f t="shared" si="3"/>
        <v/>
      </c>
    </row>
    <row r="820" ht="14.25" customHeight="1">
      <c r="B820" s="49"/>
      <c r="D820" s="53" t="str">
        <f t="shared" ref="D820:G820" si="819">IFERROR(IF($E$1&gt;=COLUMN(A818),INDEX(INDIRECT("$B$3:$B$"&amp;$C$1),(ROW(D818)*$E$1)-($E$1-COLUMN(A820))),"")," ")</f>
        <v> </v>
      </c>
      <c r="E820" s="53" t="str">
        <f t="shared" si="819"/>
        <v/>
      </c>
      <c r="F820" s="53" t="str">
        <f t="shared" si="819"/>
        <v/>
      </c>
      <c r="G820" s="53" t="str">
        <f t="shared" si="819"/>
        <v/>
      </c>
      <c r="H820" s="53"/>
      <c r="I820" s="53"/>
      <c r="J820" s="53"/>
      <c r="K820" s="53"/>
      <c r="L820" s="53"/>
      <c r="M820" s="53"/>
      <c r="N820" s="53"/>
      <c r="O820" s="53"/>
      <c r="P820" s="53" t="str">
        <f t="shared" si="3"/>
        <v/>
      </c>
    </row>
    <row r="821" ht="14.25" customHeight="1">
      <c r="B821" s="49"/>
      <c r="D821" s="53" t="str">
        <f t="shared" ref="D821:G821" si="820">IFERROR(IF($E$1&gt;=COLUMN(A819),INDEX(INDIRECT("$B$3:$B$"&amp;$C$1),(ROW(D819)*$E$1)-($E$1-COLUMN(A821))),"")," ")</f>
        <v> </v>
      </c>
      <c r="E821" s="53" t="str">
        <f t="shared" si="820"/>
        <v/>
      </c>
      <c r="F821" s="53" t="str">
        <f t="shared" si="820"/>
        <v/>
      </c>
      <c r="G821" s="53" t="str">
        <f t="shared" si="820"/>
        <v/>
      </c>
      <c r="H821" s="53"/>
      <c r="I821" s="53"/>
      <c r="J821" s="53"/>
      <c r="K821" s="53"/>
      <c r="L821" s="53"/>
      <c r="M821" s="53"/>
      <c r="N821" s="53"/>
      <c r="O821" s="53"/>
      <c r="P821" s="53" t="str">
        <f t="shared" si="3"/>
        <v/>
      </c>
    </row>
    <row r="822" ht="14.25" customHeight="1">
      <c r="B822" s="49"/>
      <c r="D822" s="53" t="str">
        <f t="shared" ref="D822:G822" si="821">IFERROR(IF($E$1&gt;=COLUMN(A820),INDEX(INDIRECT("$B$3:$B$"&amp;$C$1),(ROW(D820)*$E$1)-($E$1-COLUMN(A822))),"")," ")</f>
        <v> </v>
      </c>
      <c r="E822" s="53" t="str">
        <f t="shared" si="821"/>
        <v/>
      </c>
      <c r="F822" s="53" t="str">
        <f t="shared" si="821"/>
        <v/>
      </c>
      <c r="G822" s="53" t="str">
        <f t="shared" si="821"/>
        <v/>
      </c>
      <c r="H822" s="53"/>
      <c r="I822" s="53"/>
      <c r="J822" s="53"/>
      <c r="K822" s="53"/>
      <c r="L822" s="53"/>
      <c r="M822" s="53"/>
      <c r="N822" s="53"/>
      <c r="O822" s="53"/>
      <c r="P822" s="53" t="str">
        <f t="shared" si="3"/>
        <v/>
      </c>
    </row>
    <row r="823" ht="14.25" customHeight="1">
      <c r="B823" s="49"/>
      <c r="D823" s="53" t="str">
        <f t="shared" ref="D823:G823" si="822">IFERROR(IF($E$1&gt;=COLUMN(A821),INDEX(INDIRECT("$B$3:$B$"&amp;$C$1),(ROW(D821)*$E$1)-($E$1-COLUMN(A823))),"")," ")</f>
        <v> </v>
      </c>
      <c r="E823" s="53" t="str">
        <f t="shared" si="822"/>
        <v/>
      </c>
      <c r="F823" s="53" t="str">
        <f t="shared" si="822"/>
        <v/>
      </c>
      <c r="G823" s="53" t="str">
        <f t="shared" si="822"/>
        <v/>
      </c>
      <c r="H823" s="53"/>
      <c r="I823" s="53"/>
      <c r="J823" s="53"/>
      <c r="K823" s="53"/>
      <c r="L823" s="53"/>
      <c r="M823" s="53"/>
      <c r="N823" s="53"/>
      <c r="O823" s="53"/>
      <c r="P823" s="53" t="str">
        <f t="shared" si="3"/>
        <v/>
      </c>
    </row>
    <row r="824" ht="14.25" customHeight="1">
      <c r="B824" s="49"/>
      <c r="D824" s="53" t="str">
        <f t="shared" ref="D824:G824" si="823">IFERROR(IF($E$1&gt;=COLUMN(A822),INDEX(INDIRECT("$B$3:$B$"&amp;$C$1),(ROW(D822)*$E$1)-($E$1-COLUMN(A824))),"")," ")</f>
        <v> </v>
      </c>
      <c r="E824" s="53" t="str">
        <f t="shared" si="823"/>
        <v/>
      </c>
      <c r="F824" s="53" t="str">
        <f t="shared" si="823"/>
        <v/>
      </c>
      <c r="G824" s="53" t="str">
        <f t="shared" si="823"/>
        <v/>
      </c>
      <c r="H824" s="53"/>
      <c r="I824" s="53"/>
      <c r="J824" s="53"/>
      <c r="K824" s="53"/>
      <c r="L824" s="53"/>
      <c r="M824" s="53"/>
      <c r="N824" s="53"/>
      <c r="O824" s="53"/>
      <c r="P824" s="53" t="str">
        <f t="shared" si="3"/>
        <v/>
      </c>
    </row>
    <row r="825" ht="14.25" customHeight="1">
      <c r="B825" s="49"/>
      <c r="D825" s="53" t="str">
        <f t="shared" ref="D825:G825" si="824">IFERROR(IF($E$1&gt;=COLUMN(A823),INDEX(INDIRECT("$B$3:$B$"&amp;$C$1),(ROW(D823)*$E$1)-($E$1-COLUMN(A825))),"")," ")</f>
        <v> </v>
      </c>
      <c r="E825" s="53" t="str">
        <f t="shared" si="824"/>
        <v/>
      </c>
      <c r="F825" s="53" t="str">
        <f t="shared" si="824"/>
        <v/>
      </c>
      <c r="G825" s="53" t="str">
        <f t="shared" si="824"/>
        <v/>
      </c>
      <c r="H825" s="53"/>
      <c r="I825" s="53"/>
      <c r="J825" s="53"/>
      <c r="K825" s="53"/>
      <c r="L825" s="53"/>
      <c r="M825" s="53"/>
      <c r="N825" s="53"/>
      <c r="O825" s="53"/>
      <c r="P825" s="53" t="str">
        <f t="shared" si="3"/>
        <v/>
      </c>
    </row>
    <row r="826" ht="14.25" customHeight="1">
      <c r="B826" s="49"/>
      <c r="D826" s="53" t="str">
        <f t="shared" ref="D826:G826" si="825">IFERROR(IF($E$1&gt;=COLUMN(A824),INDEX(INDIRECT("$B$3:$B$"&amp;$C$1),(ROW(D824)*$E$1)-($E$1-COLUMN(A826))),"")," ")</f>
        <v> </v>
      </c>
      <c r="E826" s="53" t="str">
        <f t="shared" si="825"/>
        <v/>
      </c>
      <c r="F826" s="53" t="str">
        <f t="shared" si="825"/>
        <v/>
      </c>
      <c r="G826" s="53" t="str">
        <f t="shared" si="825"/>
        <v/>
      </c>
      <c r="H826" s="53"/>
      <c r="I826" s="53"/>
      <c r="J826" s="53"/>
      <c r="K826" s="53"/>
      <c r="L826" s="53"/>
      <c r="M826" s="53"/>
      <c r="N826" s="53"/>
      <c r="O826" s="53"/>
      <c r="P826" s="53" t="str">
        <f t="shared" si="3"/>
        <v/>
      </c>
    </row>
    <row r="827" ht="14.25" customHeight="1">
      <c r="B827" s="49"/>
      <c r="D827" s="53" t="str">
        <f t="shared" ref="D827:G827" si="826">IFERROR(IF($E$1&gt;=COLUMN(A825),INDEX(INDIRECT("$B$3:$B$"&amp;$C$1),(ROW(D825)*$E$1)-($E$1-COLUMN(A827))),"")," ")</f>
        <v> </v>
      </c>
      <c r="E827" s="53" t="str">
        <f t="shared" si="826"/>
        <v/>
      </c>
      <c r="F827" s="53" t="str">
        <f t="shared" si="826"/>
        <v/>
      </c>
      <c r="G827" s="53" t="str">
        <f t="shared" si="826"/>
        <v/>
      </c>
      <c r="H827" s="53"/>
      <c r="I827" s="53"/>
      <c r="J827" s="53"/>
      <c r="K827" s="53"/>
      <c r="L827" s="53"/>
      <c r="M827" s="53"/>
      <c r="N827" s="53"/>
      <c r="O827" s="53"/>
      <c r="P827" s="53" t="str">
        <f t="shared" si="3"/>
        <v/>
      </c>
    </row>
    <row r="828" ht="14.25" customHeight="1">
      <c r="B828" s="49"/>
      <c r="D828" s="53" t="str">
        <f t="shared" ref="D828:G828" si="827">IFERROR(IF($E$1&gt;=COLUMN(A826),INDEX(INDIRECT("$B$3:$B$"&amp;$C$1),(ROW(D826)*$E$1)-($E$1-COLUMN(A828))),"")," ")</f>
        <v> </v>
      </c>
      <c r="E828" s="53" t="str">
        <f t="shared" si="827"/>
        <v/>
      </c>
      <c r="F828" s="53" t="str">
        <f t="shared" si="827"/>
        <v/>
      </c>
      <c r="G828" s="53" t="str">
        <f t="shared" si="827"/>
        <v/>
      </c>
      <c r="H828" s="53"/>
      <c r="I828" s="53"/>
      <c r="J828" s="53"/>
      <c r="K828" s="53"/>
      <c r="L828" s="53"/>
      <c r="M828" s="53"/>
      <c r="N828" s="53"/>
      <c r="O828" s="53"/>
      <c r="P828" s="53" t="str">
        <f t="shared" si="3"/>
        <v/>
      </c>
    </row>
    <row r="829" ht="14.25" customHeight="1">
      <c r="B829" s="49"/>
      <c r="D829" s="53" t="str">
        <f t="shared" ref="D829:G829" si="828">IFERROR(IF($E$1&gt;=COLUMN(A827),INDEX(INDIRECT("$B$3:$B$"&amp;$C$1),(ROW(D827)*$E$1)-($E$1-COLUMN(A829))),"")," ")</f>
        <v> </v>
      </c>
      <c r="E829" s="53" t="str">
        <f t="shared" si="828"/>
        <v/>
      </c>
      <c r="F829" s="53" t="str">
        <f t="shared" si="828"/>
        <v/>
      </c>
      <c r="G829" s="53" t="str">
        <f t="shared" si="828"/>
        <v/>
      </c>
      <c r="H829" s="53"/>
      <c r="I829" s="53"/>
      <c r="J829" s="53"/>
      <c r="K829" s="53"/>
      <c r="L829" s="53"/>
      <c r="M829" s="53"/>
      <c r="N829" s="53"/>
      <c r="O829" s="53"/>
      <c r="P829" s="53" t="str">
        <f t="shared" si="3"/>
        <v/>
      </c>
    </row>
    <row r="830" ht="14.25" customHeight="1">
      <c r="B830" s="49"/>
      <c r="D830" s="53" t="str">
        <f t="shared" ref="D830:G830" si="829">IFERROR(IF($E$1&gt;=COLUMN(A828),INDEX(INDIRECT("$B$3:$B$"&amp;$C$1),(ROW(D828)*$E$1)-($E$1-COLUMN(A830))),"")," ")</f>
        <v> </v>
      </c>
      <c r="E830" s="53" t="str">
        <f t="shared" si="829"/>
        <v/>
      </c>
      <c r="F830" s="53" t="str">
        <f t="shared" si="829"/>
        <v/>
      </c>
      <c r="G830" s="53" t="str">
        <f t="shared" si="829"/>
        <v/>
      </c>
      <c r="H830" s="53"/>
      <c r="I830" s="53"/>
      <c r="J830" s="53"/>
      <c r="K830" s="53"/>
      <c r="L830" s="53"/>
      <c r="M830" s="53"/>
      <c r="N830" s="53"/>
      <c r="O830" s="53"/>
      <c r="P830" s="53" t="str">
        <f t="shared" si="3"/>
        <v/>
      </c>
    </row>
    <row r="831" ht="14.25" customHeight="1">
      <c r="B831" s="49"/>
      <c r="D831" s="53" t="str">
        <f t="shared" ref="D831:G831" si="830">IFERROR(IF($E$1&gt;=COLUMN(A829),INDEX(INDIRECT("$B$3:$B$"&amp;$C$1),(ROW(D829)*$E$1)-($E$1-COLUMN(A831))),"")," ")</f>
        <v> </v>
      </c>
      <c r="E831" s="53" t="str">
        <f t="shared" si="830"/>
        <v/>
      </c>
      <c r="F831" s="53" t="str">
        <f t="shared" si="830"/>
        <v/>
      </c>
      <c r="G831" s="53" t="str">
        <f t="shared" si="830"/>
        <v/>
      </c>
      <c r="H831" s="53"/>
      <c r="I831" s="53"/>
      <c r="J831" s="53"/>
      <c r="K831" s="53"/>
      <c r="L831" s="53"/>
      <c r="M831" s="53"/>
      <c r="N831" s="53"/>
      <c r="O831" s="53"/>
      <c r="P831" s="53" t="str">
        <f t="shared" si="3"/>
        <v/>
      </c>
    </row>
    <row r="832" ht="14.25" customHeight="1">
      <c r="B832" s="49"/>
      <c r="D832" s="53" t="str">
        <f t="shared" ref="D832:G832" si="831">IFERROR(IF($E$1&gt;=COLUMN(A830),INDEX(INDIRECT("$B$3:$B$"&amp;$C$1),(ROW(D830)*$E$1)-($E$1-COLUMN(A832))),"")," ")</f>
        <v> </v>
      </c>
      <c r="E832" s="53" t="str">
        <f t="shared" si="831"/>
        <v/>
      </c>
      <c r="F832" s="53" t="str">
        <f t="shared" si="831"/>
        <v/>
      </c>
      <c r="G832" s="53" t="str">
        <f t="shared" si="831"/>
        <v/>
      </c>
      <c r="H832" s="53"/>
      <c r="I832" s="53"/>
      <c r="J832" s="53"/>
      <c r="K832" s="53"/>
      <c r="L832" s="53"/>
      <c r="M832" s="53"/>
      <c r="N832" s="53"/>
      <c r="O832" s="53"/>
      <c r="P832" s="53" t="str">
        <f t="shared" si="3"/>
        <v/>
      </c>
    </row>
    <row r="833" ht="14.25" customHeight="1">
      <c r="B833" s="49"/>
      <c r="D833" s="53" t="str">
        <f t="shared" ref="D833:G833" si="832">IFERROR(IF($E$1&gt;=COLUMN(A831),INDEX(INDIRECT("$B$3:$B$"&amp;$C$1),(ROW(D831)*$E$1)-($E$1-COLUMN(A833))),"")," ")</f>
        <v> </v>
      </c>
      <c r="E833" s="53" t="str">
        <f t="shared" si="832"/>
        <v/>
      </c>
      <c r="F833" s="53" t="str">
        <f t="shared" si="832"/>
        <v/>
      </c>
      <c r="G833" s="53" t="str">
        <f t="shared" si="832"/>
        <v/>
      </c>
      <c r="H833" s="53"/>
      <c r="I833" s="53"/>
      <c r="J833" s="53"/>
      <c r="K833" s="53"/>
      <c r="L833" s="53"/>
      <c r="M833" s="53"/>
      <c r="N833" s="53"/>
      <c r="O833" s="53"/>
      <c r="P833" s="53" t="str">
        <f t="shared" si="3"/>
        <v/>
      </c>
    </row>
    <row r="834" ht="14.25" customHeight="1">
      <c r="B834" s="49"/>
      <c r="D834" s="53" t="str">
        <f t="shared" ref="D834:G834" si="833">IFERROR(IF($E$1&gt;=COLUMN(A832),INDEX(INDIRECT("$B$3:$B$"&amp;$C$1),(ROW(D832)*$E$1)-($E$1-COLUMN(A834))),"")," ")</f>
        <v> </v>
      </c>
      <c r="E834" s="53" t="str">
        <f t="shared" si="833"/>
        <v/>
      </c>
      <c r="F834" s="53" t="str">
        <f t="shared" si="833"/>
        <v/>
      </c>
      <c r="G834" s="53" t="str">
        <f t="shared" si="833"/>
        <v/>
      </c>
      <c r="H834" s="53"/>
      <c r="I834" s="53"/>
      <c r="J834" s="53"/>
      <c r="K834" s="53"/>
      <c r="L834" s="53"/>
      <c r="M834" s="53"/>
      <c r="N834" s="53"/>
      <c r="O834" s="53"/>
      <c r="P834" s="53" t="str">
        <f t="shared" si="3"/>
        <v/>
      </c>
    </row>
    <row r="835" ht="14.25" customHeight="1">
      <c r="B835" s="49"/>
      <c r="D835" s="53" t="str">
        <f t="shared" ref="D835:G835" si="834">IFERROR(IF($E$1&gt;=COLUMN(A833),INDEX(INDIRECT("$B$3:$B$"&amp;$C$1),(ROW(D833)*$E$1)-($E$1-COLUMN(A835))),"")," ")</f>
        <v> </v>
      </c>
      <c r="E835" s="53" t="str">
        <f t="shared" si="834"/>
        <v/>
      </c>
      <c r="F835" s="53" t="str">
        <f t="shared" si="834"/>
        <v/>
      </c>
      <c r="G835" s="53" t="str">
        <f t="shared" si="834"/>
        <v/>
      </c>
      <c r="H835" s="53"/>
      <c r="I835" s="53"/>
      <c r="J835" s="53"/>
      <c r="K835" s="53"/>
      <c r="L835" s="53"/>
      <c r="M835" s="53"/>
      <c r="N835" s="53"/>
      <c r="O835" s="53"/>
      <c r="P835" s="53" t="str">
        <f t="shared" si="3"/>
        <v/>
      </c>
    </row>
    <row r="836" ht="14.25" customHeight="1">
      <c r="B836" s="49"/>
      <c r="D836" s="53" t="str">
        <f t="shared" ref="D836:G836" si="835">IFERROR(IF($E$1&gt;=COLUMN(A834),INDEX(INDIRECT("$B$3:$B$"&amp;$C$1),(ROW(D834)*$E$1)-($E$1-COLUMN(A836))),"")," ")</f>
        <v> </v>
      </c>
      <c r="E836" s="53" t="str">
        <f t="shared" si="835"/>
        <v/>
      </c>
      <c r="F836" s="53" t="str">
        <f t="shared" si="835"/>
        <v/>
      </c>
      <c r="G836" s="53" t="str">
        <f t="shared" si="835"/>
        <v/>
      </c>
      <c r="H836" s="53"/>
      <c r="I836" s="53"/>
      <c r="J836" s="53"/>
      <c r="K836" s="53"/>
      <c r="L836" s="53"/>
      <c r="M836" s="53"/>
      <c r="N836" s="53"/>
      <c r="O836" s="53"/>
      <c r="P836" s="53" t="str">
        <f t="shared" si="3"/>
        <v/>
      </c>
    </row>
    <row r="837" ht="14.25" customHeight="1">
      <c r="B837" s="49"/>
      <c r="D837" s="53" t="str">
        <f t="shared" ref="D837:G837" si="836">IFERROR(IF($E$1&gt;=COLUMN(A835),INDEX(INDIRECT("$B$3:$B$"&amp;$C$1),(ROW(D835)*$E$1)-($E$1-COLUMN(A837))),"")," ")</f>
        <v> </v>
      </c>
      <c r="E837" s="53" t="str">
        <f t="shared" si="836"/>
        <v/>
      </c>
      <c r="F837" s="53" t="str">
        <f t="shared" si="836"/>
        <v/>
      </c>
      <c r="G837" s="53" t="str">
        <f t="shared" si="836"/>
        <v/>
      </c>
      <c r="H837" s="53"/>
      <c r="I837" s="53"/>
      <c r="J837" s="53"/>
      <c r="K837" s="53"/>
      <c r="L837" s="53"/>
      <c r="M837" s="53"/>
      <c r="N837" s="53"/>
      <c r="O837" s="53"/>
      <c r="P837" s="53" t="str">
        <f t="shared" si="3"/>
        <v/>
      </c>
    </row>
    <row r="838" ht="14.25" customHeight="1">
      <c r="B838" s="49"/>
      <c r="D838" s="53" t="str">
        <f t="shared" ref="D838:G838" si="837">IFERROR(IF($E$1&gt;=COLUMN(A836),INDEX(INDIRECT("$B$3:$B$"&amp;$C$1),(ROW(D836)*$E$1)-($E$1-COLUMN(A838))),"")," ")</f>
        <v> </v>
      </c>
      <c r="E838" s="53" t="str">
        <f t="shared" si="837"/>
        <v/>
      </c>
      <c r="F838" s="53" t="str">
        <f t="shared" si="837"/>
        <v/>
      </c>
      <c r="G838" s="53" t="str">
        <f t="shared" si="837"/>
        <v/>
      </c>
      <c r="H838" s="53"/>
      <c r="I838" s="53"/>
      <c r="J838" s="53"/>
      <c r="K838" s="53"/>
      <c r="L838" s="53"/>
      <c r="M838" s="53"/>
      <c r="N838" s="53"/>
      <c r="O838" s="53"/>
      <c r="P838" s="53" t="str">
        <f t="shared" si="3"/>
        <v/>
      </c>
    </row>
    <row r="839" ht="14.25" customHeight="1">
      <c r="B839" s="49"/>
      <c r="D839" s="53" t="str">
        <f t="shared" ref="D839:G839" si="838">IFERROR(IF($E$1&gt;=COLUMN(A837),INDEX(INDIRECT("$B$3:$B$"&amp;$C$1),(ROW(D837)*$E$1)-($E$1-COLUMN(A839))),"")," ")</f>
        <v> </v>
      </c>
      <c r="E839" s="53" t="str">
        <f t="shared" si="838"/>
        <v/>
      </c>
      <c r="F839" s="53" t="str">
        <f t="shared" si="838"/>
        <v/>
      </c>
      <c r="G839" s="53" t="str">
        <f t="shared" si="838"/>
        <v/>
      </c>
      <c r="H839" s="53"/>
      <c r="I839" s="53"/>
      <c r="J839" s="53"/>
      <c r="K839" s="53"/>
      <c r="L839" s="53"/>
      <c r="M839" s="53"/>
      <c r="N839" s="53"/>
      <c r="O839" s="53"/>
      <c r="P839" s="53" t="str">
        <f t="shared" si="3"/>
        <v/>
      </c>
    </row>
    <row r="840" ht="14.25" customHeight="1">
      <c r="B840" s="49"/>
      <c r="D840" s="53" t="str">
        <f t="shared" ref="D840:G840" si="839">IFERROR(IF($E$1&gt;=COLUMN(A838),INDEX(INDIRECT("$B$3:$B$"&amp;$C$1),(ROW(D838)*$E$1)-($E$1-COLUMN(A840))),"")," ")</f>
        <v> </v>
      </c>
      <c r="E840" s="53" t="str">
        <f t="shared" si="839"/>
        <v/>
      </c>
      <c r="F840" s="53" t="str">
        <f t="shared" si="839"/>
        <v/>
      </c>
      <c r="G840" s="53" t="str">
        <f t="shared" si="839"/>
        <v/>
      </c>
      <c r="H840" s="53"/>
      <c r="I840" s="53"/>
      <c r="J840" s="53"/>
      <c r="K840" s="53"/>
      <c r="L840" s="53"/>
      <c r="M840" s="53"/>
      <c r="N840" s="53"/>
      <c r="O840" s="53"/>
      <c r="P840" s="53" t="str">
        <f t="shared" si="3"/>
        <v/>
      </c>
    </row>
    <row r="841" ht="14.25" customHeight="1">
      <c r="B841" s="49"/>
      <c r="D841" s="53" t="str">
        <f t="shared" ref="D841:G841" si="840">IFERROR(IF($E$1&gt;=COLUMN(A839),INDEX(INDIRECT("$B$3:$B$"&amp;$C$1),(ROW(D839)*$E$1)-($E$1-COLUMN(A841))),"")," ")</f>
        <v> </v>
      </c>
      <c r="E841" s="53" t="str">
        <f t="shared" si="840"/>
        <v/>
      </c>
      <c r="F841" s="53" t="str">
        <f t="shared" si="840"/>
        <v/>
      </c>
      <c r="G841" s="53" t="str">
        <f t="shared" si="840"/>
        <v/>
      </c>
      <c r="H841" s="53"/>
      <c r="I841" s="53"/>
      <c r="J841" s="53"/>
      <c r="K841" s="53"/>
      <c r="L841" s="53"/>
      <c r="M841" s="53"/>
      <c r="N841" s="53"/>
      <c r="O841" s="53"/>
      <c r="P841" s="53" t="str">
        <f t="shared" si="3"/>
        <v/>
      </c>
    </row>
    <row r="842" ht="14.25" customHeight="1">
      <c r="B842" s="49"/>
      <c r="D842" s="53" t="str">
        <f t="shared" ref="D842:G842" si="841">IFERROR(IF($E$1&gt;=COLUMN(A840),INDEX(INDIRECT("$B$3:$B$"&amp;$C$1),(ROW(D840)*$E$1)-($E$1-COLUMN(A842))),"")," ")</f>
        <v> </v>
      </c>
      <c r="E842" s="53" t="str">
        <f t="shared" si="841"/>
        <v/>
      </c>
      <c r="F842" s="53" t="str">
        <f t="shared" si="841"/>
        <v/>
      </c>
      <c r="G842" s="53" t="str">
        <f t="shared" si="841"/>
        <v/>
      </c>
      <c r="H842" s="53"/>
      <c r="I842" s="53"/>
      <c r="J842" s="53"/>
      <c r="K842" s="53"/>
      <c r="L842" s="53"/>
      <c r="M842" s="53"/>
      <c r="N842" s="53"/>
      <c r="O842" s="53"/>
      <c r="P842" s="53" t="str">
        <f t="shared" si="3"/>
        <v/>
      </c>
    </row>
    <row r="843" ht="14.25" customHeight="1">
      <c r="B843" s="49"/>
      <c r="D843" s="53" t="str">
        <f t="shared" ref="D843:G843" si="842">IFERROR(IF($E$1&gt;=COLUMN(A841),INDEX(INDIRECT("$B$3:$B$"&amp;$C$1),(ROW(D841)*$E$1)-($E$1-COLUMN(A843))),"")," ")</f>
        <v> </v>
      </c>
      <c r="E843" s="53" t="str">
        <f t="shared" si="842"/>
        <v/>
      </c>
      <c r="F843" s="53" t="str">
        <f t="shared" si="842"/>
        <v/>
      </c>
      <c r="G843" s="53" t="str">
        <f t="shared" si="842"/>
        <v/>
      </c>
      <c r="H843" s="53"/>
      <c r="I843" s="53"/>
      <c r="J843" s="53"/>
      <c r="K843" s="53"/>
      <c r="L843" s="53"/>
      <c r="M843" s="53"/>
      <c r="N843" s="53"/>
      <c r="O843" s="53"/>
      <c r="P843" s="53" t="str">
        <f t="shared" si="3"/>
        <v/>
      </c>
    </row>
    <row r="844" ht="14.25" customHeight="1">
      <c r="B844" s="49"/>
      <c r="D844" s="53" t="str">
        <f t="shared" ref="D844:G844" si="843">IFERROR(IF($E$1&gt;=COLUMN(A842),INDEX(INDIRECT("$B$3:$B$"&amp;$C$1),(ROW(D842)*$E$1)-($E$1-COLUMN(A844))),"")," ")</f>
        <v> </v>
      </c>
      <c r="E844" s="53" t="str">
        <f t="shared" si="843"/>
        <v/>
      </c>
      <c r="F844" s="53" t="str">
        <f t="shared" si="843"/>
        <v/>
      </c>
      <c r="G844" s="53" t="str">
        <f t="shared" si="843"/>
        <v/>
      </c>
      <c r="H844" s="53"/>
      <c r="I844" s="53"/>
      <c r="J844" s="53"/>
      <c r="K844" s="53"/>
      <c r="L844" s="53"/>
      <c r="M844" s="53"/>
      <c r="N844" s="53"/>
      <c r="O844" s="53"/>
      <c r="P844" s="53" t="str">
        <f t="shared" si="3"/>
        <v/>
      </c>
    </row>
    <row r="845" ht="14.25" customHeight="1">
      <c r="B845" s="49"/>
      <c r="D845" s="53" t="str">
        <f t="shared" ref="D845:G845" si="844">IFERROR(IF($E$1&gt;=COLUMN(A843),INDEX(INDIRECT("$B$3:$B$"&amp;$C$1),(ROW(D843)*$E$1)-($E$1-COLUMN(A845))),"")," ")</f>
        <v> </v>
      </c>
      <c r="E845" s="53" t="str">
        <f t="shared" si="844"/>
        <v/>
      </c>
      <c r="F845" s="53" t="str">
        <f t="shared" si="844"/>
        <v/>
      </c>
      <c r="G845" s="53" t="str">
        <f t="shared" si="844"/>
        <v/>
      </c>
      <c r="H845" s="53"/>
      <c r="I845" s="53"/>
      <c r="J845" s="53"/>
      <c r="K845" s="53"/>
      <c r="L845" s="53"/>
      <c r="M845" s="53"/>
      <c r="N845" s="53"/>
      <c r="O845" s="53"/>
      <c r="P845" s="53" t="str">
        <f t="shared" si="3"/>
        <v/>
      </c>
    </row>
    <row r="846" ht="14.25" customHeight="1">
      <c r="B846" s="49"/>
      <c r="D846" s="53" t="str">
        <f t="shared" ref="D846:G846" si="845">IFERROR(IF($E$1&gt;=COLUMN(A844),INDEX(INDIRECT("$B$3:$B$"&amp;$C$1),(ROW(D844)*$E$1)-($E$1-COLUMN(A846))),"")," ")</f>
        <v> </v>
      </c>
      <c r="E846" s="53" t="str">
        <f t="shared" si="845"/>
        <v/>
      </c>
      <c r="F846" s="53" t="str">
        <f t="shared" si="845"/>
        <v/>
      </c>
      <c r="G846" s="53" t="str">
        <f t="shared" si="845"/>
        <v/>
      </c>
      <c r="H846" s="53"/>
      <c r="I846" s="53"/>
      <c r="J846" s="53"/>
      <c r="K846" s="53"/>
      <c r="L846" s="53"/>
      <c r="M846" s="53"/>
      <c r="N846" s="53"/>
      <c r="O846" s="53"/>
      <c r="P846" s="53" t="str">
        <f t="shared" si="3"/>
        <v/>
      </c>
    </row>
    <row r="847" ht="14.25" customHeight="1">
      <c r="B847" s="49"/>
      <c r="D847" s="53" t="str">
        <f t="shared" ref="D847:G847" si="846">IFERROR(IF($E$1&gt;=COLUMN(A845),INDEX(INDIRECT("$B$3:$B$"&amp;$C$1),(ROW(D845)*$E$1)-($E$1-COLUMN(A847))),"")," ")</f>
        <v> </v>
      </c>
      <c r="E847" s="53" t="str">
        <f t="shared" si="846"/>
        <v/>
      </c>
      <c r="F847" s="53" t="str">
        <f t="shared" si="846"/>
        <v/>
      </c>
      <c r="G847" s="53" t="str">
        <f t="shared" si="846"/>
        <v/>
      </c>
      <c r="H847" s="53"/>
      <c r="I847" s="53"/>
      <c r="J847" s="53"/>
      <c r="K847" s="53"/>
      <c r="L847" s="53"/>
      <c r="M847" s="53"/>
      <c r="N847" s="53"/>
      <c r="O847" s="53"/>
      <c r="P847" s="53" t="str">
        <f t="shared" si="3"/>
        <v/>
      </c>
    </row>
    <row r="848" ht="14.25" customHeight="1">
      <c r="B848" s="49"/>
      <c r="D848" s="53" t="str">
        <f t="shared" ref="D848:G848" si="847">IFERROR(IF($E$1&gt;=COLUMN(A846),INDEX(INDIRECT("$B$3:$B$"&amp;$C$1),(ROW(D846)*$E$1)-($E$1-COLUMN(A848))),"")," ")</f>
        <v> </v>
      </c>
      <c r="E848" s="53" t="str">
        <f t="shared" si="847"/>
        <v/>
      </c>
      <c r="F848" s="53" t="str">
        <f t="shared" si="847"/>
        <v/>
      </c>
      <c r="G848" s="53" t="str">
        <f t="shared" si="847"/>
        <v/>
      </c>
      <c r="H848" s="53"/>
      <c r="I848" s="53"/>
      <c r="J848" s="53"/>
      <c r="K848" s="53"/>
      <c r="L848" s="53"/>
      <c r="M848" s="53"/>
      <c r="N848" s="53"/>
      <c r="O848" s="53"/>
      <c r="P848" s="53" t="str">
        <f t="shared" si="3"/>
        <v/>
      </c>
    </row>
    <row r="849" ht="14.25" customHeight="1">
      <c r="B849" s="49"/>
      <c r="D849" s="53" t="str">
        <f t="shared" ref="D849:G849" si="848">IFERROR(IF($E$1&gt;=COLUMN(A847),INDEX(INDIRECT("$B$3:$B$"&amp;$C$1),(ROW(D847)*$E$1)-($E$1-COLUMN(A849))),"")," ")</f>
        <v> </v>
      </c>
      <c r="E849" s="53" t="str">
        <f t="shared" si="848"/>
        <v/>
      </c>
      <c r="F849" s="53" t="str">
        <f t="shared" si="848"/>
        <v/>
      </c>
      <c r="G849" s="53" t="str">
        <f t="shared" si="848"/>
        <v/>
      </c>
      <c r="H849" s="53"/>
      <c r="I849" s="53"/>
      <c r="J849" s="53"/>
      <c r="K849" s="53"/>
      <c r="L849" s="53"/>
      <c r="M849" s="53"/>
      <c r="N849" s="53"/>
      <c r="O849" s="53"/>
      <c r="P849" s="53" t="str">
        <f t="shared" si="3"/>
        <v/>
      </c>
    </row>
    <row r="850" ht="14.25" customHeight="1">
      <c r="B850" s="49"/>
      <c r="D850" s="53" t="str">
        <f t="shared" ref="D850:G850" si="849">IFERROR(IF($E$1&gt;=COLUMN(A848),INDEX(INDIRECT("$B$3:$B$"&amp;$C$1),(ROW(D848)*$E$1)-($E$1-COLUMN(A850))),"")," ")</f>
        <v> </v>
      </c>
      <c r="E850" s="53" t="str">
        <f t="shared" si="849"/>
        <v/>
      </c>
      <c r="F850" s="53" t="str">
        <f t="shared" si="849"/>
        <v/>
      </c>
      <c r="G850" s="53" t="str">
        <f t="shared" si="849"/>
        <v/>
      </c>
      <c r="H850" s="53"/>
      <c r="I850" s="53"/>
      <c r="J850" s="53"/>
      <c r="K850" s="53"/>
      <c r="L850" s="53"/>
      <c r="M850" s="53"/>
      <c r="N850" s="53"/>
      <c r="O850" s="53"/>
      <c r="P850" s="53" t="str">
        <f t="shared" si="3"/>
        <v/>
      </c>
    </row>
    <row r="851" ht="14.25" customHeight="1">
      <c r="B851" s="49"/>
      <c r="D851" s="53" t="str">
        <f t="shared" ref="D851:G851" si="850">IFERROR(IF($E$1&gt;=COLUMN(A849),INDEX(INDIRECT("$B$3:$B$"&amp;$C$1),(ROW(D849)*$E$1)-($E$1-COLUMN(A851))),"")," ")</f>
        <v> </v>
      </c>
      <c r="E851" s="53" t="str">
        <f t="shared" si="850"/>
        <v/>
      </c>
      <c r="F851" s="53" t="str">
        <f t="shared" si="850"/>
        <v/>
      </c>
      <c r="G851" s="53" t="str">
        <f t="shared" si="850"/>
        <v/>
      </c>
      <c r="H851" s="53"/>
      <c r="I851" s="53"/>
      <c r="J851" s="53"/>
      <c r="K851" s="53"/>
      <c r="L851" s="53"/>
      <c r="M851" s="53"/>
      <c r="N851" s="53"/>
      <c r="O851" s="53"/>
      <c r="P851" s="53" t="str">
        <f t="shared" si="3"/>
        <v/>
      </c>
    </row>
    <row r="852" ht="14.25" customHeight="1">
      <c r="B852" s="49"/>
      <c r="D852" s="53" t="str">
        <f t="shared" ref="D852:G852" si="851">IFERROR(IF($E$1&gt;=COLUMN(A850),INDEX(INDIRECT("$B$3:$B$"&amp;$C$1),(ROW(D850)*$E$1)-($E$1-COLUMN(A852))),"")," ")</f>
        <v> </v>
      </c>
      <c r="E852" s="53" t="str">
        <f t="shared" si="851"/>
        <v/>
      </c>
      <c r="F852" s="53" t="str">
        <f t="shared" si="851"/>
        <v/>
      </c>
      <c r="G852" s="53" t="str">
        <f t="shared" si="851"/>
        <v/>
      </c>
      <c r="H852" s="53"/>
      <c r="I852" s="53"/>
      <c r="J852" s="53"/>
      <c r="K852" s="53"/>
      <c r="L852" s="53"/>
      <c r="M852" s="53"/>
      <c r="N852" s="53"/>
      <c r="O852" s="53"/>
      <c r="P852" s="53" t="str">
        <f t="shared" si="3"/>
        <v/>
      </c>
    </row>
    <row r="853" ht="14.25" customHeight="1">
      <c r="B853" s="49"/>
      <c r="D853" s="53" t="str">
        <f t="shared" ref="D853:G853" si="852">IFERROR(IF($E$1&gt;=COLUMN(A851),INDEX(INDIRECT("$B$3:$B$"&amp;$C$1),(ROW(D851)*$E$1)-($E$1-COLUMN(A853))),"")," ")</f>
        <v> </v>
      </c>
      <c r="E853" s="53" t="str">
        <f t="shared" si="852"/>
        <v/>
      </c>
      <c r="F853" s="53" t="str">
        <f t="shared" si="852"/>
        <v/>
      </c>
      <c r="G853" s="53" t="str">
        <f t="shared" si="852"/>
        <v/>
      </c>
      <c r="H853" s="53"/>
      <c r="I853" s="53"/>
      <c r="J853" s="53"/>
      <c r="K853" s="53"/>
      <c r="L853" s="53"/>
      <c r="M853" s="53"/>
      <c r="N853" s="53"/>
      <c r="O853" s="53"/>
      <c r="P853" s="53" t="str">
        <f t="shared" si="3"/>
        <v/>
      </c>
    </row>
    <row r="854" ht="14.25" customHeight="1">
      <c r="B854" s="49"/>
      <c r="D854" s="53" t="str">
        <f t="shared" ref="D854:G854" si="853">IFERROR(IF($E$1&gt;=COLUMN(A852),INDEX(INDIRECT("$B$3:$B$"&amp;$C$1),(ROW(D852)*$E$1)-($E$1-COLUMN(A854))),"")," ")</f>
        <v> </v>
      </c>
      <c r="E854" s="53" t="str">
        <f t="shared" si="853"/>
        <v/>
      </c>
      <c r="F854" s="53" t="str">
        <f t="shared" si="853"/>
        <v/>
      </c>
      <c r="G854" s="53" t="str">
        <f t="shared" si="853"/>
        <v/>
      </c>
      <c r="H854" s="53"/>
      <c r="I854" s="53"/>
      <c r="J854" s="53"/>
      <c r="K854" s="53"/>
      <c r="L854" s="53"/>
      <c r="M854" s="53"/>
      <c r="N854" s="53"/>
      <c r="O854" s="53"/>
      <c r="P854" s="53" t="str">
        <f t="shared" si="3"/>
        <v/>
      </c>
    </row>
    <row r="855" ht="14.25" customHeight="1">
      <c r="B855" s="49"/>
      <c r="D855" s="53" t="str">
        <f t="shared" ref="D855:G855" si="854">IFERROR(IF($E$1&gt;=COLUMN(A853),INDEX(INDIRECT("$B$3:$B$"&amp;$C$1),(ROW(D853)*$E$1)-($E$1-COLUMN(A855))),"")," ")</f>
        <v> </v>
      </c>
      <c r="E855" s="53" t="str">
        <f t="shared" si="854"/>
        <v/>
      </c>
      <c r="F855" s="53" t="str">
        <f t="shared" si="854"/>
        <v/>
      </c>
      <c r="G855" s="53" t="str">
        <f t="shared" si="854"/>
        <v/>
      </c>
      <c r="H855" s="53"/>
      <c r="I855" s="53"/>
      <c r="J855" s="53"/>
      <c r="K855" s="53"/>
      <c r="L855" s="53"/>
      <c r="M855" s="53"/>
      <c r="N855" s="53"/>
      <c r="O855" s="53"/>
      <c r="P855" s="53" t="str">
        <f t="shared" si="3"/>
        <v/>
      </c>
    </row>
    <row r="856" ht="14.25" customHeight="1">
      <c r="B856" s="49"/>
      <c r="D856" s="53" t="str">
        <f t="shared" ref="D856:G856" si="855">IFERROR(IF($E$1&gt;=COLUMN(A854),INDEX(INDIRECT("$B$3:$B$"&amp;$C$1),(ROW(D854)*$E$1)-($E$1-COLUMN(A856))),"")," ")</f>
        <v> </v>
      </c>
      <c r="E856" s="53" t="str">
        <f t="shared" si="855"/>
        <v/>
      </c>
      <c r="F856" s="53" t="str">
        <f t="shared" si="855"/>
        <v/>
      </c>
      <c r="G856" s="53" t="str">
        <f t="shared" si="855"/>
        <v/>
      </c>
      <c r="H856" s="53"/>
      <c r="I856" s="53"/>
      <c r="J856" s="53"/>
      <c r="K856" s="53"/>
      <c r="L856" s="53"/>
      <c r="M856" s="53"/>
      <c r="N856" s="53"/>
      <c r="O856" s="53"/>
      <c r="P856" s="53" t="str">
        <f t="shared" si="3"/>
        <v/>
      </c>
    </row>
    <row r="857" ht="14.25" customHeight="1">
      <c r="B857" s="49"/>
      <c r="D857" s="53" t="str">
        <f t="shared" ref="D857:G857" si="856">IFERROR(IF($E$1&gt;=COLUMN(A855),INDEX(INDIRECT("$B$3:$B$"&amp;$C$1),(ROW(D855)*$E$1)-($E$1-COLUMN(A857))),"")," ")</f>
        <v> </v>
      </c>
      <c r="E857" s="53" t="str">
        <f t="shared" si="856"/>
        <v/>
      </c>
      <c r="F857" s="53" t="str">
        <f t="shared" si="856"/>
        <v/>
      </c>
      <c r="G857" s="53" t="str">
        <f t="shared" si="856"/>
        <v/>
      </c>
      <c r="H857" s="53"/>
      <c r="I857" s="53"/>
      <c r="J857" s="53"/>
      <c r="K857" s="53"/>
      <c r="L857" s="53"/>
      <c r="M857" s="53"/>
      <c r="N857" s="53"/>
      <c r="O857" s="53"/>
      <c r="P857" s="53" t="str">
        <f t="shared" si="3"/>
        <v/>
      </c>
    </row>
    <row r="858" ht="14.25" customHeight="1">
      <c r="B858" s="49"/>
      <c r="D858" s="53" t="str">
        <f t="shared" ref="D858:G858" si="857">IFERROR(IF($E$1&gt;=COLUMN(A856),INDEX(INDIRECT("$B$3:$B$"&amp;$C$1),(ROW(D856)*$E$1)-($E$1-COLUMN(A858))),"")," ")</f>
        <v> </v>
      </c>
      <c r="E858" s="53" t="str">
        <f t="shared" si="857"/>
        <v/>
      </c>
      <c r="F858" s="53" t="str">
        <f t="shared" si="857"/>
        <v/>
      </c>
      <c r="G858" s="53" t="str">
        <f t="shared" si="857"/>
        <v/>
      </c>
      <c r="H858" s="53"/>
      <c r="I858" s="53"/>
      <c r="J858" s="53"/>
      <c r="K858" s="53"/>
      <c r="L858" s="53"/>
      <c r="M858" s="53"/>
      <c r="N858" s="53"/>
      <c r="O858" s="53"/>
      <c r="P858" s="53" t="str">
        <f t="shared" si="3"/>
        <v/>
      </c>
    </row>
    <row r="859" ht="14.25" customHeight="1">
      <c r="B859" s="49"/>
      <c r="D859" s="53" t="str">
        <f t="shared" ref="D859:G859" si="858">IFERROR(IF($E$1&gt;=COLUMN(A857),INDEX(INDIRECT("$B$3:$B$"&amp;$C$1),(ROW(D857)*$E$1)-($E$1-COLUMN(A859))),"")," ")</f>
        <v> </v>
      </c>
      <c r="E859" s="53" t="str">
        <f t="shared" si="858"/>
        <v/>
      </c>
      <c r="F859" s="53" t="str">
        <f t="shared" si="858"/>
        <v/>
      </c>
      <c r="G859" s="53" t="str">
        <f t="shared" si="858"/>
        <v/>
      </c>
      <c r="H859" s="53"/>
      <c r="I859" s="53"/>
      <c r="J859" s="53"/>
      <c r="K859" s="53"/>
      <c r="L859" s="53"/>
      <c r="M859" s="53"/>
      <c r="N859" s="53"/>
      <c r="O859" s="53"/>
      <c r="P859" s="53" t="str">
        <f t="shared" si="3"/>
        <v/>
      </c>
    </row>
    <row r="860" ht="14.25" customHeight="1">
      <c r="B860" s="49"/>
      <c r="D860" s="53" t="str">
        <f t="shared" ref="D860:G860" si="859">IFERROR(IF($E$1&gt;=COLUMN(A858),INDEX(INDIRECT("$B$3:$B$"&amp;$C$1),(ROW(D858)*$E$1)-($E$1-COLUMN(A860))),"")," ")</f>
        <v> </v>
      </c>
      <c r="E860" s="53" t="str">
        <f t="shared" si="859"/>
        <v/>
      </c>
      <c r="F860" s="53" t="str">
        <f t="shared" si="859"/>
        <v/>
      </c>
      <c r="G860" s="53" t="str">
        <f t="shared" si="859"/>
        <v/>
      </c>
      <c r="H860" s="53"/>
      <c r="I860" s="53"/>
      <c r="J860" s="53"/>
      <c r="K860" s="53"/>
      <c r="L860" s="53"/>
      <c r="M860" s="53"/>
      <c r="N860" s="53"/>
      <c r="O860" s="53"/>
      <c r="P860" s="53" t="str">
        <f t="shared" si="3"/>
        <v/>
      </c>
    </row>
    <row r="861" ht="14.25" customHeight="1">
      <c r="B861" s="49"/>
      <c r="D861" s="53" t="str">
        <f t="shared" ref="D861:G861" si="860">IFERROR(IF($E$1&gt;=COLUMN(A859),INDEX(INDIRECT("$B$3:$B$"&amp;$C$1),(ROW(D859)*$E$1)-($E$1-COLUMN(A861))),"")," ")</f>
        <v> </v>
      </c>
      <c r="E861" s="53" t="str">
        <f t="shared" si="860"/>
        <v/>
      </c>
      <c r="F861" s="53" t="str">
        <f t="shared" si="860"/>
        <v/>
      </c>
      <c r="G861" s="53" t="str">
        <f t="shared" si="860"/>
        <v/>
      </c>
      <c r="H861" s="53"/>
      <c r="I861" s="53"/>
      <c r="J861" s="53"/>
      <c r="K861" s="53"/>
      <c r="L861" s="53"/>
      <c r="M861" s="53"/>
      <c r="N861" s="53"/>
      <c r="O861" s="53"/>
      <c r="P861" s="53" t="str">
        <f t="shared" si="3"/>
        <v/>
      </c>
    </row>
    <row r="862" ht="14.25" customHeight="1">
      <c r="B862" s="49"/>
      <c r="D862" s="53" t="str">
        <f t="shared" ref="D862:G862" si="861">IFERROR(IF($E$1&gt;=COLUMN(A860),INDEX(INDIRECT("$B$3:$B$"&amp;$C$1),(ROW(D860)*$E$1)-($E$1-COLUMN(A862))),"")," ")</f>
        <v> </v>
      </c>
      <c r="E862" s="53" t="str">
        <f t="shared" si="861"/>
        <v/>
      </c>
      <c r="F862" s="53" t="str">
        <f t="shared" si="861"/>
        <v/>
      </c>
      <c r="G862" s="53" t="str">
        <f t="shared" si="861"/>
        <v/>
      </c>
      <c r="H862" s="53"/>
      <c r="I862" s="53"/>
      <c r="J862" s="53"/>
      <c r="K862" s="53"/>
      <c r="L862" s="53"/>
      <c r="M862" s="53"/>
      <c r="N862" s="53"/>
      <c r="O862" s="53"/>
      <c r="P862" s="53" t="str">
        <f t="shared" si="3"/>
        <v/>
      </c>
    </row>
    <row r="863" ht="14.25" customHeight="1">
      <c r="B863" s="49"/>
      <c r="D863" s="53" t="str">
        <f t="shared" ref="D863:G863" si="862">IFERROR(IF($E$1&gt;=COLUMN(A861),INDEX(INDIRECT("$B$3:$B$"&amp;$C$1),(ROW(D861)*$E$1)-($E$1-COLUMN(A863))),"")," ")</f>
        <v> </v>
      </c>
      <c r="E863" s="53" t="str">
        <f t="shared" si="862"/>
        <v/>
      </c>
      <c r="F863" s="53" t="str">
        <f t="shared" si="862"/>
        <v/>
      </c>
      <c r="G863" s="53" t="str">
        <f t="shared" si="862"/>
        <v/>
      </c>
      <c r="H863" s="53"/>
      <c r="I863" s="53"/>
      <c r="J863" s="53"/>
      <c r="K863" s="53"/>
      <c r="L863" s="53"/>
      <c r="M863" s="53"/>
      <c r="N863" s="53"/>
      <c r="O863" s="53"/>
      <c r="P863" s="53" t="str">
        <f t="shared" si="3"/>
        <v/>
      </c>
    </row>
    <row r="864" ht="14.25" customHeight="1">
      <c r="B864" s="49"/>
      <c r="D864" s="53" t="str">
        <f t="shared" ref="D864:G864" si="863">IFERROR(IF($E$1&gt;=COLUMN(A862),INDEX(INDIRECT("$B$3:$B$"&amp;$C$1),(ROW(D862)*$E$1)-($E$1-COLUMN(A864))),"")," ")</f>
        <v> </v>
      </c>
      <c r="E864" s="53" t="str">
        <f t="shared" si="863"/>
        <v/>
      </c>
      <c r="F864" s="53" t="str">
        <f t="shared" si="863"/>
        <v/>
      </c>
      <c r="G864" s="53" t="str">
        <f t="shared" si="863"/>
        <v/>
      </c>
      <c r="H864" s="53"/>
      <c r="I864" s="53"/>
      <c r="J864" s="53"/>
      <c r="K864" s="53"/>
      <c r="L864" s="53"/>
      <c r="M864" s="53"/>
      <c r="N864" s="53"/>
      <c r="O864" s="53"/>
      <c r="P864" s="53" t="str">
        <f t="shared" si="3"/>
        <v/>
      </c>
    </row>
    <row r="865" ht="14.25" customHeight="1">
      <c r="B865" s="49"/>
      <c r="D865" s="53" t="str">
        <f t="shared" ref="D865:G865" si="864">IFERROR(IF($E$1&gt;=COLUMN(A863),INDEX(INDIRECT("$B$3:$B$"&amp;$C$1),(ROW(D863)*$E$1)-($E$1-COLUMN(A865))),"")," ")</f>
        <v> </v>
      </c>
      <c r="E865" s="53" t="str">
        <f t="shared" si="864"/>
        <v/>
      </c>
      <c r="F865" s="53" t="str">
        <f t="shared" si="864"/>
        <v/>
      </c>
      <c r="G865" s="53" t="str">
        <f t="shared" si="864"/>
        <v/>
      </c>
      <c r="H865" s="53"/>
      <c r="I865" s="53"/>
      <c r="J865" s="53"/>
      <c r="K865" s="53"/>
      <c r="L865" s="53"/>
      <c r="M865" s="53"/>
      <c r="N865" s="53"/>
      <c r="O865" s="53"/>
      <c r="P865" s="53" t="str">
        <f t="shared" si="3"/>
        <v/>
      </c>
    </row>
    <row r="866" ht="14.25" customHeight="1">
      <c r="B866" s="49"/>
      <c r="D866" s="53" t="str">
        <f t="shared" ref="D866:G866" si="865">IFERROR(IF($E$1&gt;=COLUMN(A864),INDEX(INDIRECT("$B$3:$B$"&amp;$C$1),(ROW(D864)*$E$1)-($E$1-COLUMN(A866))),"")," ")</f>
        <v> </v>
      </c>
      <c r="E866" s="53" t="str">
        <f t="shared" si="865"/>
        <v/>
      </c>
      <c r="F866" s="53" t="str">
        <f t="shared" si="865"/>
        <v/>
      </c>
      <c r="G866" s="53" t="str">
        <f t="shared" si="865"/>
        <v/>
      </c>
      <c r="H866" s="53"/>
      <c r="I866" s="53"/>
      <c r="J866" s="53"/>
      <c r="K866" s="53"/>
      <c r="L866" s="53"/>
      <c r="M866" s="53"/>
      <c r="N866" s="53"/>
      <c r="O866" s="53"/>
      <c r="P866" s="53" t="str">
        <f t="shared" si="3"/>
        <v/>
      </c>
    </row>
    <row r="867" ht="14.25" customHeight="1">
      <c r="B867" s="49"/>
      <c r="D867" s="53" t="str">
        <f t="shared" ref="D867:G867" si="866">IFERROR(IF($E$1&gt;=COLUMN(A865),INDEX(INDIRECT("$B$3:$B$"&amp;$C$1),(ROW(D865)*$E$1)-($E$1-COLUMN(A867))),"")," ")</f>
        <v> </v>
      </c>
      <c r="E867" s="53" t="str">
        <f t="shared" si="866"/>
        <v/>
      </c>
      <c r="F867" s="53" t="str">
        <f t="shared" si="866"/>
        <v/>
      </c>
      <c r="G867" s="53" t="str">
        <f t="shared" si="866"/>
        <v/>
      </c>
      <c r="H867" s="53"/>
      <c r="I867" s="53"/>
      <c r="J867" s="53"/>
      <c r="K867" s="53"/>
      <c r="L867" s="53"/>
      <c r="M867" s="53"/>
      <c r="N867" s="53"/>
      <c r="O867" s="53"/>
      <c r="P867" s="53" t="str">
        <f t="shared" si="3"/>
        <v/>
      </c>
    </row>
    <row r="868" ht="14.25" customHeight="1">
      <c r="B868" s="49"/>
      <c r="D868" s="53" t="str">
        <f t="shared" ref="D868:G868" si="867">IFERROR(IF($E$1&gt;=COLUMN(A866),INDEX(INDIRECT("$B$3:$B$"&amp;$C$1),(ROW(D866)*$E$1)-($E$1-COLUMN(A868))),"")," ")</f>
        <v> </v>
      </c>
      <c r="E868" s="53" t="str">
        <f t="shared" si="867"/>
        <v/>
      </c>
      <c r="F868" s="53" t="str">
        <f t="shared" si="867"/>
        <v/>
      </c>
      <c r="G868" s="53" t="str">
        <f t="shared" si="867"/>
        <v/>
      </c>
      <c r="H868" s="53"/>
      <c r="I868" s="53"/>
      <c r="J868" s="53"/>
      <c r="K868" s="53"/>
      <c r="L868" s="53"/>
      <c r="M868" s="53"/>
      <c r="N868" s="53"/>
      <c r="O868" s="53"/>
      <c r="P868" s="53" t="str">
        <f t="shared" si="3"/>
        <v/>
      </c>
    </row>
    <row r="869" ht="14.25" customHeight="1">
      <c r="B869" s="49"/>
      <c r="D869" s="53" t="str">
        <f t="shared" ref="D869:G869" si="868">IFERROR(IF($E$1&gt;=COLUMN(A867),INDEX(INDIRECT("$B$3:$B$"&amp;$C$1),(ROW(D867)*$E$1)-($E$1-COLUMN(A869))),"")," ")</f>
        <v> </v>
      </c>
      <c r="E869" s="53" t="str">
        <f t="shared" si="868"/>
        <v/>
      </c>
      <c r="F869" s="53" t="str">
        <f t="shared" si="868"/>
        <v/>
      </c>
      <c r="G869" s="53" t="str">
        <f t="shared" si="868"/>
        <v/>
      </c>
      <c r="H869" s="53"/>
      <c r="I869" s="53"/>
      <c r="J869" s="53"/>
      <c r="K869" s="53"/>
      <c r="L869" s="53"/>
      <c r="M869" s="53"/>
      <c r="N869" s="53"/>
      <c r="O869" s="53"/>
      <c r="P869" s="53" t="str">
        <f t="shared" si="3"/>
        <v/>
      </c>
    </row>
    <row r="870" ht="14.25" customHeight="1">
      <c r="B870" s="49"/>
      <c r="D870" s="53" t="str">
        <f t="shared" ref="D870:G870" si="869">IFERROR(IF($E$1&gt;=COLUMN(A868),INDEX(INDIRECT("$B$3:$B$"&amp;$C$1),(ROW(D868)*$E$1)-($E$1-COLUMN(A870))),"")," ")</f>
        <v> </v>
      </c>
      <c r="E870" s="53" t="str">
        <f t="shared" si="869"/>
        <v/>
      </c>
      <c r="F870" s="53" t="str">
        <f t="shared" si="869"/>
        <v/>
      </c>
      <c r="G870" s="53" t="str">
        <f t="shared" si="869"/>
        <v/>
      </c>
      <c r="H870" s="53"/>
      <c r="I870" s="53"/>
      <c r="J870" s="53"/>
      <c r="K870" s="53"/>
      <c r="L870" s="53"/>
      <c r="M870" s="53"/>
      <c r="N870" s="53"/>
      <c r="O870" s="53"/>
      <c r="P870" s="53" t="str">
        <f t="shared" si="3"/>
        <v/>
      </c>
    </row>
    <row r="871" ht="14.25" customHeight="1">
      <c r="B871" s="49"/>
      <c r="D871" s="53" t="str">
        <f t="shared" ref="D871:G871" si="870">IFERROR(IF($E$1&gt;=COLUMN(A869),INDEX(INDIRECT("$B$3:$B$"&amp;$C$1),(ROW(D869)*$E$1)-($E$1-COLUMN(A871))),"")," ")</f>
        <v> </v>
      </c>
      <c r="E871" s="53" t="str">
        <f t="shared" si="870"/>
        <v/>
      </c>
      <c r="F871" s="53" t="str">
        <f t="shared" si="870"/>
        <v/>
      </c>
      <c r="G871" s="53" t="str">
        <f t="shared" si="870"/>
        <v/>
      </c>
      <c r="H871" s="53"/>
      <c r="I871" s="53"/>
      <c r="J871" s="53"/>
      <c r="K871" s="53"/>
      <c r="L871" s="53"/>
      <c r="M871" s="53"/>
      <c r="N871" s="53"/>
      <c r="O871" s="53"/>
      <c r="P871" s="53" t="str">
        <f t="shared" si="3"/>
        <v/>
      </c>
    </row>
    <row r="872" ht="14.25" customHeight="1">
      <c r="B872" s="49"/>
      <c r="D872" s="53" t="str">
        <f t="shared" ref="D872:G872" si="871">IFERROR(IF($E$1&gt;=COLUMN(A870),INDEX(INDIRECT("$B$3:$B$"&amp;$C$1),(ROW(D870)*$E$1)-($E$1-COLUMN(A872))),"")," ")</f>
        <v> </v>
      </c>
      <c r="E872" s="53" t="str">
        <f t="shared" si="871"/>
        <v/>
      </c>
      <c r="F872" s="53" t="str">
        <f t="shared" si="871"/>
        <v/>
      </c>
      <c r="G872" s="53" t="str">
        <f t="shared" si="871"/>
        <v/>
      </c>
      <c r="H872" s="53"/>
      <c r="I872" s="53"/>
      <c r="J872" s="53"/>
      <c r="K872" s="53"/>
      <c r="L872" s="53"/>
      <c r="M872" s="53"/>
      <c r="N872" s="53"/>
      <c r="O872" s="53"/>
      <c r="P872" s="53" t="str">
        <f t="shared" si="3"/>
        <v/>
      </c>
    </row>
    <row r="873" ht="14.25" customHeight="1">
      <c r="B873" s="49"/>
      <c r="D873" s="53" t="str">
        <f t="shared" ref="D873:G873" si="872">IFERROR(IF($E$1&gt;=COLUMN(A871),INDEX(INDIRECT("$B$3:$B$"&amp;$C$1),(ROW(D871)*$E$1)-($E$1-COLUMN(A873))),"")," ")</f>
        <v> </v>
      </c>
      <c r="E873" s="53" t="str">
        <f t="shared" si="872"/>
        <v/>
      </c>
      <c r="F873" s="53" t="str">
        <f t="shared" si="872"/>
        <v/>
      </c>
      <c r="G873" s="53" t="str">
        <f t="shared" si="872"/>
        <v/>
      </c>
      <c r="H873" s="53"/>
      <c r="I873" s="53"/>
      <c r="J873" s="53"/>
      <c r="K873" s="53"/>
      <c r="L873" s="53"/>
      <c r="M873" s="53"/>
      <c r="N873" s="53"/>
      <c r="O873" s="53"/>
      <c r="P873" s="53" t="str">
        <f t="shared" si="3"/>
        <v/>
      </c>
    </row>
    <row r="874" ht="14.25" customHeight="1">
      <c r="B874" s="49"/>
      <c r="D874" s="53" t="str">
        <f t="shared" ref="D874:G874" si="873">IFERROR(IF($E$1&gt;=COLUMN(A872),INDEX(INDIRECT("$B$3:$B$"&amp;$C$1),(ROW(D872)*$E$1)-($E$1-COLUMN(A874))),"")," ")</f>
        <v> </v>
      </c>
      <c r="E874" s="53" t="str">
        <f t="shared" si="873"/>
        <v/>
      </c>
      <c r="F874" s="53" t="str">
        <f t="shared" si="873"/>
        <v/>
      </c>
      <c r="G874" s="53" t="str">
        <f t="shared" si="873"/>
        <v/>
      </c>
      <c r="H874" s="53"/>
      <c r="I874" s="53"/>
      <c r="J874" s="53"/>
      <c r="K874" s="53"/>
      <c r="L874" s="53"/>
      <c r="M874" s="53"/>
      <c r="N874" s="53"/>
      <c r="O874" s="53"/>
      <c r="P874" s="53" t="str">
        <f t="shared" si="3"/>
        <v/>
      </c>
    </row>
    <row r="875" ht="14.25" customHeight="1">
      <c r="B875" s="49"/>
      <c r="D875" s="53" t="str">
        <f t="shared" ref="D875:G875" si="874">IFERROR(IF($E$1&gt;=COLUMN(A873),INDEX(INDIRECT("$B$3:$B$"&amp;$C$1),(ROW(D873)*$E$1)-($E$1-COLUMN(A875))),"")," ")</f>
        <v> </v>
      </c>
      <c r="E875" s="53" t="str">
        <f t="shared" si="874"/>
        <v/>
      </c>
      <c r="F875" s="53" t="str">
        <f t="shared" si="874"/>
        <v/>
      </c>
      <c r="G875" s="53" t="str">
        <f t="shared" si="874"/>
        <v/>
      </c>
      <c r="H875" s="53"/>
      <c r="I875" s="53"/>
      <c r="J875" s="53"/>
      <c r="K875" s="53"/>
      <c r="L875" s="53"/>
      <c r="M875" s="53"/>
      <c r="N875" s="53"/>
      <c r="O875" s="53"/>
      <c r="P875" s="53" t="str">
        <f t="shared" si="3"/>
        <v/>
      </c>
    </row>
    <row r="876" ht="14.25" customHeight="1">
      <c r="B876" s="49"/>
      <c r="D876" s="53" t="str">
        <f t="shared" ref="D876:G876" si="875">IFERROR(IF($E$1&gt;=COLUMN(A874),INDEX(INDIRECT("$B$3:$B$"&amp;$C$1),(ROW(D874)*$E$1)-($E$1-COLUMN(A876))),"")," ")</f>
        <v> </v>
      </c>
      <c r="E876" s="53" t="str">
        <f t="shared" si="875"/>
        <v/>
      </c>
      <c r="F876" s="53" t="str">
        <f t="shared" si="875"/>
        <v/>
      </c>
      <c r="G876" s="53" t="str">
        <f t="shared" si="875"/>
        <v/>
      </c>
      <c r="H876" s="53"/>
      <c r="I876" s="53"/>
      <c r="J876" s="53"/>
      <c r="K876" s="53"/>
      <c r="L876" s="53"/>
      <c r="M876" s="53"/>
      <c r="N876" s="53"/>
      <c r="O876" s="53"/>
      <c r="P876" s="53" t="str">
        <f t="shared" si="3"/>
        <v/>
      </c>
    </row>
    <row r="877" ht="14.25" customHeight="1">
      <c r="B877" s="49"/>
      <c r="D877" s="53" t="str">
        <f t="shared" ref="D877:G877" si="876">IFERROR(IF($E$1&gt;=COLUMN(A875),INDEX(INDIRECT("$B$3:$B$"&amp;$C$1),(ROW(D875)*$E$1)-($E$1-COLUMN(A877))),"")," ")</f>
        <v> </v>
      </c>
      <c r="E877" s="53" t="str">
        <f t="shared" si="876"/>
        <v/>
      </c>
      <c r="F877" s="53" t="str">
        <f t="shared" si="876"/>
        <v/>
      </c>
      <c r="G877" s="53" t="str">
        <f t="shared" si="876"/>
        <v/>
      </c>
      <c r="H877" s="53"/>
      <c r="I877" s="53"/>
      <c r="J877" s="53"/>
      <c r="K877" s="53"/>
      <c r="L877" s="53"/>
      <c r="M877" s="53"/>
      <c r="N877" s="53"/>
      <c r="O877" s="53"/>
      <c r="P877" s="53" t="str">
        <f t="shared" si="3"/>
        <v/>
      </c>
    </row>
    <row r="878" ht="14.25" customHeight="1">
      <c r="B878" s="49"/>
      <c r="D878" s="53" t="str">
        <f t="shared" ref="D878:G878" si="877">IFERROR(IF($E$1&gt;=COLUMN(A876),INDEX(INDIRECT("$B$3:$B$"&amp;$C$1),(ROW(D876)*$E$1)-($E$1-COLUMN(A878))),"")," ")</f>
        <v> </v>
      </c>
      <c r="E878" s="53" t="str">
        <f t="shared" si="877"/>
        <v/>
      </c>
      <c r="F878" s="53" t="str">
        <f t="shared" si="877"/>
        <v/>
      </c>
      <c r="G878" s="53" t="str">
        <f t="shared" si="877"/>
        <v/>
      </c>
      <c r="H878" s="53"/>
      <c r="I878" s="53"/>
      <c r="J878" s="53"/>
      <c r="K878" s="53"/>
      <c r="L878" s="53"/>
      <c r="M878" s="53"/>
      <c r="N878" s="53"/>
      <c r="O878" s="53"/>
      <c r="P878" s="53" t="str">
        <f t="shared" si="3"/>
        <v/>
      </c>
    </row>
    <row r="879" ht="14.25" customHeight="1">
      <c r="B879" s="49"/>
      <c r="D879" s="53" t="str">
        <f t="shared" ref="D879:G879" si="878">IFERROR(IF($E$1&gt;=COLUMN(A877),INDEX(INDIRECT("$B$3:$B$"&amp;$C$1),(ROW(D877)*$E$1)-($E$1-COLUMN(A879))),"")," ")</f>
        <v> </v>
      </c>
      <c r="E879" s="53" t="str">
        <f t="shared" si="878"/>
        <v/>
      </c>
      <c r="F879" s="53" t="str">
        <f t="shared" si="878"/>
        <v/>
      </c>
      <c r="G879" s="53" t="str">
        <f t="shared" si="878"/>
        <v/>
      </c>
      <c r="H879" s="53"/>
      <c r="I879" s="53"/>
      <c r="J879" s="53"/>
      <c r="K879" s="53"/>
      <c r="L879" s="53"/>
      <c r="M879" s="53"/>
      <c r="N879" s="53"/>
      <c r="O879" s="53"/>
      <c r="P879" s="53" t="str">
        <f t="shared" si="3"/>
        <v/>
      </c>
    </row>
    <row r="880" ht="14.25" customHeight="1">
      <c r="B880" s="49"/>
      <c r="D880" s="53" t="str">
        <f t="shared" ref="D880:G880" si="879">IFERROR(IF($E$1&gt;=COLUMN(A878),INDEX(INDIRECT("$B$3:$B$"&amp;$C$1),(ROW(D878)*$E$1)-($E$1-COLUMN(A880))),"")," ")</f>
        <v> </v>
      </c>
      <c r="E880" s="53" t="str">
        <f t="shared" si="879"/>
        <v/>
      </c>
      <c r="F880" s="53" t="str">
        <f t="shared" si="879"/>
        <v/>
      </c>
      <c r="G880" s="53" t="str">
        <f t="shared" si="879"/>
        <v/>
      </c>
      <c r="H880" s="53"/>
      <c r="I880" s="53"/>
      <c r="J880" s="53"/>
      <c r="K880" s="53"/>
      <c r="L880" s="53"/>
      <c r="M880" s="53"/>
      <c r="N880" s="53"/>
      <c r="O880" s="53"/>
      <c r="P880" s="53" t="str">
        <f t="shared" si="3"/>
        <v/>
      </c>
    </row>
    <row r="881" ht="14.25" customHeight="1">
      <c r="B881" s="49"/>
      <c r="D881" s="53" t="str">
        <f t="shared" ref="D881:G881" si="880">IFERROR(IF($E$1&gt;=COLUMN(A879),INDEX(INDIRECT("$B$3:$B$"&amp;$C$1),(ROW(D879)*$E$1)-($E$1-COLUMN(A881))),"")," ")</f>
        <v> </v>
      </c>
      <c r="E881" s="53" t="str">
        <f t="shared" si="880"/>
        <v/>
      </c>
      <c r="F881" s="53" t="str">
        <f t="shared" si="880"/>
        <v/>
      </c>
      <c r="G881" s="53" t="str">
        <f t="shared" si="880"/>
        <v/>
      </c>
      <c r="H881" s="53"/>
      <c r="I881" s="53"/>
      <c r="J881" s="53"/>
      <c r="K881" s="53"/>
      <c r="L881" s="53"/>
      <c r="M881" s="53"/>
      <c r="N881" s="53"/>
      <c r="O881" s="53"/>
      <c r="P881" s="53" t="str">
        <f t="shared" si="3"/>
        <v/>
      </c>
    </row>
    <row r="882" ht="14.25" customHeight="1">
      <c r="B882" s="49"/>
      <c r="D882" s="53" t="str">
        <f t="shared" ref="D882:G882" si="881">IFERROR(IF($E$1&gt;=COLUMN(A880),INDEX(INDIRECT("$B$3:$B$"&amp;$C$1),(ROW(D880)*$E$1)-($E$1-COLUMN(A882))),"")," ")</f>
        <v> </v>
      </c>
      <c r="E882" s="53" t="str">
        <f t="shared" si="881"/>
        <v/>
      </c>
      <c r="F882" s="53" t="str">
        <f t="shared" si="881"/>
        <v/>
      </c>
      <c r="G882" s="53" t="str">
        <f t="shared" si="881"/>
        <v/>
      </c>
      <c r="H882" s="53"/>
      <c r="I882" s="53"/>
      <c r="J882" s="53"/>
      <c r="K882" s="53"/>
      <c r="L882" s="53"/>
      <c r="M882" s="53"/>
      <c r="N882" s="53"/>
      <c r="O882" s="53"/>
      <c r="P882" s="53" t="str">
        <f t="shared" si="3"/>
        <v/>
      </c>
    </row>
    <row r="883" ht="14.25" customHeight="1">
      <c r="B883" s="49"/>
      <c r="D883" s="53" t="str">
        <f t="shared" ref="D883:G883" si="882">IFERROR(IF($E$1&gt;=COLUMN(A881),INDEX(INDIRECT("$B$3:$B$"&amp;$C$1),(ROW(D881)*$E$1)-($E$1-COLUMN(A883))),"")," ")</f>
        <v> </v>
      </c>
      <c r="E883" s="53" t="str">
        <f t="shared" si="882"/>
        <v/>
      </c>
      <c r="F883" s="53" t="str">
        <f t="shared" si="882"/>
        <v/>
      </c>
      <c r="G883" s="53" t="str">
        <f t="shared" si="882"/>
        <v/>
      </c>
      <c r="H883" s="53"/>
      <c r="I883" s="53"/>
      <c r="J883" s="53"/>
      <c r="K883" s="53"/>
      <c r="L883" s="53"/>
      <c r="M883" s="53"/>
      <c r="N883" s="53"/>
      <c r="O883" s="53"/>
      <c r="P883" s="53" t="str">
        <f t="shared" si="3"/>
        <v/>
      </c>
    </row>
    <row r="884" ht="14.25" customHeight="1">
      <c r="B884" s="49"/>
      <c r="D884" s="53" t="str">
        <f t="shared" ref="D884:G884" si="883">IFERROR(IF($E$1&gt;=COLUMN(A882),INDEX(INDIRECT("$B$3:$B$"&amp;$C$1),(ROW(D882)*$E$1)-($E$1-COLUMN(A884))),"")," ")</f>
        <v> </v>
      </c>
      <c r="E884" s="53" t="str">
        <f t="shared" si="883"/>
        <v/>
      </c>
      <c r="F884" s="53" t="str">
        <f t="shared" si="883"/>
        <v/>
      </c>
      <c r="G884" s="53" t="str">
        <f t="shared" si="883"/>
        <v/>
      </c>
      <c r="H884" s="53"/>
      <c r="I884" s="53"/>
      <c r="J884" s="53"/>
      <c r="K884" s="53"/>
      <c r="L884" s="53"/>
      <c r="M884" s="53"/>
      <c r="N884" s="53"/>
      <c r="O884" s="53"/>
      <c r="P884" s="53" t="str">
        <f t="shared" si="3"/>
        <v/>
      </c>
    </row>
    <row r="885" ht="14.25" customHeight="1">
      <c r="B885" s="49"/>
      <c r="D885" s="53" t="str">
        <f t="shared" ref="D885:G885" si="884">IFERROR(IF($E$1&gt;=COLUMN(A883),INDEX(INDIRECT("$B$3:$B$"&amp;$C$1),(ROW(D883)*$E$1)-($E$1-COLUMN(A885))),"")," ")</f>
        <v> </v>
      </c>
      <c r="E885" s="53" t="str">
        <f t="shared" si="884"/>
        <v/>
      </c>
      <c r="F885" s="53" t="str">
        <f t="shared" si="884"/>
        <v/>
      </c>
      <c r="G885" s="53" t="str">
        <f t="shared" si="884"/>
        <v/>
      </c>
      <c r="H885" s="53"/>
      <c r="I885" s="53"/>
      <c r="J885" s="53"/>
      <c r="K885" s="53"/>
      <c r="L885" s="53"/>
      <c r="M885" s="53"/>
      <c r="N885" s="53"/>
      <c r="O885" s="53"/>
      <c r="P885" s="53" t="str">
        <f t="shared" si="3"/>
        <v/>
      </c>
    </row>
    <row r="886" ht="14.25" customHeight="1">
      <c r="B886" s="49"/>
      <c r="D886" s="53" t="str">
        <f t="shared" ref="D886:G886" si="885">IFERROR(IF($E$1&gt;=COLUMN(A884),INDEX(INDIRECT("$B$3:$B$"&amp;$C$1),(ROW(D884)*$E$1)-($E$1-COLUMN(A886))),"")," ")</f>
        <v> </v>
      </c>
      <c r="E886" s="53" t="str">
        <f t="shared" si="885"/>
        <v/>
      </c>
      <c r="F886" s="53" t="str">
        <f t="shared" si="885"/>
        <v/>
      </c>
      <c r="G886" s="53" t="str">
        <f t="shared" si="885"/>
        <v/>
      </c>
      <c r="H886" s="53"/>
      <c r="I886" s="53"/>
      <c r="J886" s="53"/>
      <c r="K886" s="53"/>
      <c r="L886" s="53"/>
      <c r="M886" s="53"/>
      <c r="N886" s="53"/>
      <c r="O886" s="53"/>
      <c r="P886" s="53" t="str">
        <f t="shared" si="3"/>
        <v/>
      </c>
    </row>
    <row r="887" ht="14.25" customHeight="1">
      <c r="B887" s="49"/>
      <c r="D887" s="53" t="str">
        <f t="shared" ref="D887:G887" si="886">IFERROR(IF($E$1&gt;=COLUMN(A885),INDEX(INDIRECT("$B$3:$B$"&amp;$C$1),(ROW(D885)*$E$1)-($E$1-COLUMN(A887))),"")," ")</f>
        <v> </v>
      </c>
      <c r="E887" s="53" t="str">
        <f t="shared" si="886"/>
        <v/>
      </c>
      <c r="F887" s="53" t="str">
        <f t="shared" si="886"/>
        <v/>
      </c>
      <c r="G887" s="53" t="str">
        <f t="shared" si="886"/>
        <v/>
      </c>
      <c r="H887" s="53"/>
      <c r="I887" s="53"/>
      <c r="J887" s="53"/>
      <c r="K887" s="53"/>
      <c r="L887" s="53"/>
      <c r="M887" s="53"/>
      <c r="N887" s="53"/>
      <c r="O887" s="53"/>
      <c r="P887" s="53" t="str">
        <f t="shared" si="3"/>
        <v/>
      </c>
    </row>
    <row r="888" ht="14.25" customHeight="1">
      <c r="B888" s="49"/>
      <c r="D888" s="53" t="str">
        <f t="shared" ref="D888:G888" si="887">IFERROR(IF($E$1&gt;=COLUMN(A886),INDEX(INDIRECT("$B$3:$B$"&amp;$C$1),(ROW(D886)*$E$1)-($E$1-COLUMN(A888))),"")," ")</f>
        <v> </v>
      </c>
      <c r="E888" s="53" t="str">
        <f t="shared" si="887"/>
        <v/>
      </c>
      <c r="F888" s="53" t="str">
        <f t="shared" si="887"/>
        <v/>
      </c>
      <c r="G888" s="53" t="str">
        <f t="shared" si="887"/>
        <v/>
      </c>
      <c r="H888" s="53"/>
      <c r="I888" s="53"/>
      <c r="J888" s="53"/>
      <c r="K888" s="53"/>
      <c r="L888" s="53"/>
      <c r="M888" s="53"/>
      <c r="N888" s="53"/>
      <c r="O888" s="53"/>
      <c r="P888" s="53" t="str">
        <f t="shared" si="3"/>
        <v/>
      </c>
    </row>
    <row r="889" ht="14.25" customHeight="1">
      <c r="B889" s="49"/>
      <c r="D889" s="53" t="str">
        <f t="shared" ref="D889:G889" si="888">IFERROR(IF($E$1&gt;=COLUMN(A887),INDEX(INDIRECT("$B$3:$B$"&amp;$C$1),(ROW(D887)*$E$1)-($E$1-COLUMN(A889))),"")," ")</f>
        <v> </v>
      </c>
      <c r="E889" s="53" t="str">
        <f t="shared" si="888"/>
        <v/>
      </c>
      <c r="F889" s="53" t="str">
        <f t="shared" si="888"/>
        <v/>
      </c>
      <c r="G889" s="53" t="str">
        <f t="shared" si="888"/>
        <v/>
      </c>
      <c r="H889" s="53"/>
      <c r="I889" s="53"/>
      <c r="J889" s="53"/>
      <c r="K889" s="53"/>
      <c r="L889" s="53"/>
      <c r="M889" s="53"/>
      <c r="N889" s="53"/>
      <c r="O889" s="53"/>
      <c r="P889" s="53" t="str">
        <f t="shared" si="3"/>
        <v/>
      </c>
    </row>
    <row r="890" ht="14.25" customHeight="1">
      <c r="B890" s="49"/>
      <c r="D890" s="53" t="str">
        <f t="shared" ref="D890:G890" si="889">IFERROR(IF($E$1&gt;=COLUMN(A888),INDEX(INDIRECT("$B$3:$B$"&amp;$C$1),(ROW(D888)*$E$1)-($E$1-COLUMN(A890))),"")," ")</f>
        <v> </v>
      </c>
      <c r="E890" s="53" t="str">
        <f t="shared" si="889"/>
        <v/>
      </c>
      <c r="F890" s="53" t="str">
        <f t="shared" si="889"/>
        <v/>
      </c>
      <c r="G890" s="53" t="str">
        <f t="shared" si="889"/>
        <v/>
      </c>
      <c r="H890" s="53"/>
      <c r="I890" s="53"/>
      <c r="J890" s="53"/>
      <c r="K890" s="53"/>
      <c r="L890" s="53"/>
      <c r="M890" s="53"/>
      <c r="N890" s="53"/>
      <c r="O890" s="53"/>
      <c r="P890" s="53" t="str">
        <f t="shared" si="3"/>
        <v/>
      </c>
    </row>
    <row r="891" ht="14.25" customHeight="1">
      <c r="B891" s="49"/>
      <c r="D891" s="53" t="str">
        <f t="shared" ref="D891:G891" si="890">IFERROR(IF($E$1&gt;=COLUMN(A889),INDEX(INDIRECT("$B$3:$B$"&amp;$C$1),(ROW(D889)*$E$1)-($E$1-COLUMN(A891))),"")," ")</f>
        <v> </v>
      </c>
      <c r="E891" s="53" t="str">
        <f t="shared" si="890"/>
        <v/>
      </c>
      <c r="F891" s="53" t="str">
        <f t="shared" si="890"/>
        <v/>
      </c>
      <c r="G891" s="53" t="str">
        <f t="shared" si="890"/>
        <v/>
      </c>
      <c r="H891" s="53"/>
      <c r="I891" s="53"/>
      <c r="J891" s="53"/>
      <c r="K891" s="53"/>
      <c r="L891" s="53"/>
      <c r="M891" s="53"/>
      <c r="N891" s="53"/>
      <c r="O891" s="53"/>
      <c r="P891" s="53" t="str">
        <f t="shared" si="3"/>
        <v/>
      </c>
    </row>
    <row r="892" ht="14.25" customHeight="1">
      <c r="B892" s="49"/>
      <c r="D892" s="53" t="str">
        <f t="shared" ref="D892:G892" si="891">IFERROR(IF($E$1&gt;=COLUMN(A890),INDEX(INDIRECT("$B$3:$B$"&amp;$C$1),(ROW(D890)*$E$1)-($E$1-COLUMN(A892))),"")," ")</f>
        <v> </v>
      </c>
      <c r="E892" s="53" t="str">
        <f t="shared" si="891"/>
        <v/>
      </c>
      <c r="F892" s="53" t="str">
        <f t="shared" si="891"/>
        <v/>
      </c>
      <c r="G892" s="53" t="str">
        <f t="shared" si="891"/>
        <v/>
      </c>
      <c r="H892" s="53"/>
      <c r="I892" s="53"/>
      <c r="J892" s="53"/>
      <c r="K892" s="53"/>
      <c r="L892" s="53"/>
      <c r="M892" s="53"/>
      <c r="N892" s="53"/>
      <c r="O892" s="53"/>
    </row>
    <row r="893" ht="14.25" customHeight="1">
      <c r="B893" s="49"/>
      <c r="D893" s="53" t="str">
        <f t="shared" ref="D893:G893" si="892">IFERROR(IF($E$1&gt;=COLUMN(A891),INDEX(INDIRECT("$B$3:$B$"&amp;$C$1),(ROW(D891)*$E$1)-($E$1-COLUMN(A893))),"")," ")</f>
        <v> </v>
      </c>
      <c r="E893" s="53" t="str">
        <f t="shared" si="892"/>
        <v/>
      </c>
      <c r="F893" s="53" t="str">
        <f t="shared" si="892"/>
        <v/>
      </c>
      <c r="G893" s="53" t="str">
        <f t="shared" si="892"/>
        <v/>
      </c>
      <c r="H893" s="53"/>
      <c r="I893" s="53"/>
      <c r="J893" s="53"/>
      <c r="K893" s="53"/>
      <c r="L893" s="53"/>
      <c r="M893" s="53"/>
      <c r="N893" s="53"/>
      <c r="O893" s="53"/>
    </row>
    <row r="894" ht="14.25" customHeight="1">
      <c r="B894" s="49"/>
      <c r="D894" s="53" t="str">
        <f t="shared" ref="D894:G894" si="893">IFERROR(IF($E$1&gt;=COLUMN(A892),INDEX(INDIRECT("$B$3:$B$"&amp;$C$1),(ROW(D892)*$E$1)-($E$1-COLUMN(A894))),"")," ")</f>
        <v> </v>
      </c>
      <c r="E894" s="53" t="str">
        <f t="shared" si="893"/>
        <v/>
      </c>
      <c r="F894" s="53" t="str">
        <f t="shared" si="893"/>
        <v/>
      </c>
      <c r="G894" s="53" t="str">
        <f t="shared" si="893"/>
        <v/>
      </c>
      <c r="H894" s="53"/>
      <c r="I894" s="53"/>
      <c r="J894" s="53"/>
      <c r="K894" s="53"/>
      <c r="L894" s="53"/>
      <c r="M894" s="53"/>
      <c r="N894" s="53"/>
      <c r="O894" s="53"/>
    </row>
    <row r="895" ht="14.25" customHeight="1">
      <c r="B895" s="49"/>
      <c r="D895" s="53" t="str">
        <f t="shared" ref="D895:G895" si="894">IFERROR(IF($E$1&gt;=COLUMN(A893),INDEX(INDIRECT("$B$3:$B$"&amp;$C$1),(ROW(D893)*$E$1)-($E$1-COLUMN(A895))),"")," ")</f>
        <v> </v>
      </c>
      <c r="E895" s="53" t="str">
        <f t="shared" si="894"/>
        <v/>
      </c>
      <c r="F895" s="53" t="str">
        <f t="shared" si="894"/>
        <v/>
      </c>
      <c r="G895" s="53" t="str">
        <f t="shared" si="894"/>
        <v/>
      </c>
      <c r="H895" s="53"/>
      <c r="I895" s="53"/>
      <c r="J895" s="53"/>
      <c r="K895" s="53"/>
      <c r="L895" s="53"/>
      <c r="M895" s="53"/>
      <c r="N895" s="53"/>
      <c r="O895" s="53"/>
    </row>
    <row r="896" ht="14.25" customHeight="1">
      <c r="B896" s="49"/>
      <c r="D896" s="53" t="str">
        <f t="shared" ref="D896:G896" si="895">IFERROR(IF($E$1&gt;=COLUMN(A894),INDEX(INDIRECT("$B$3:$B$"&amp;$C$1),(ROW(D894)*$E$1)-($E$1-COLUMN(A896))),"")," ")</f>
        <v> </v>
      </c>
      <c r="E896" s="53" t="str">
        <f t="shared" si="895"/>
        <v/>
      </c>
      <c r="F896" s="53" t="str">
        <f t="shared" si="895"/>
        <v/>
      </c>
      <c r="G896" s="53" t="str">
        <f t="shared" si="895"/>
        <v/>
      </c>
      <c r="H896" s="53"/>
      <c r="I896" s="53"/>
      <c r="J896" s="53"/>
      <c r="K896" s="53"/>
      <c r="L896" s="53"/>
      <c r="M896" s="53"/>
      <c r="N896" s="53"/>
      <c r="O896" s="53"/>
    </row>
    <row r="897" ht="14.25" customHeight="1">
      <c r="B897" s="49"/>
      <c r="D897" s="53" t="str">
        <f t="shared" ref="D897:G897" si="896">IFERROR(IF($E$1&gt;=COLUMN(A895),INDEX(INDIRECT("$B$3:$B$"&amp;$C$1),(ROW(D895)*$E$1)-($E$1-COLUMN(A897))),"")," ")</f>
        <v> </v>
      </c>
      <c r="E897" s="53" t="str">
        <f t="shared" si="896"/>
        <v/>
      </c>
      <c r="F897" s="53" t="str">
        <f t="shared" si="896"/>
        <v/>
      </c>
      <c r="G897" s="53" t="str">
        <f t="shared" si="896"/>
        <v/>
      </c>
      <c r="H897" s="53"/>
      <c r="I897" s="53"/>
      <c r="J897" s="53"/>
      <c r="K897" s="53"/>
      <c r="L897" s="53"/>
      <c r="M897" s="53"/>
      <c r="N897" s="53"/>
      <c r="O897" s="53"/>
    </row>
    <row r="898" ht="14.25" customHeight="1">
      <c r="B898" s="49"/>
      <c r="D898" s="53" t="str">
        <f t="shared" ref="D898:G898" si="897">IFERROR(IF($E$1&gt;=COLUMN(A896),INDEX(INDIRECT("$B$3:$B$"&amp;$C$1),(ROW(D896)*$E$1)-($E$1-COLUMN(A898))),"")," ")</f>
        <v> </v>
      </c>
      <c r="E898" s="53" t="str">
        <f t="shared" si="897"/>
        <v/>
      </c>
      <c r="F898" s="53" t="str">
        <f t="shared" si="897"/>
        <v/>
      </c>
      <c r="G898" s="53" t="str">
        <f t="shared" si="897"/>
        <v/>
      </c>
      <c r="H898" s="53"/>
      <c r="I898" s="53"/>
      <c r="J898" s="53"/>
      <c r="K898" s="53"/>
      <c r="L898" s="53"/>
      <c r="M898" s="53"/>
      <c r="N898" s="53"/>
      <c r="O898" s="53"/>
    </row>
    <row r="899" ht="14.25" customHeight="1">
      <c r="B899" s="49"/>
      <c r="D899" s="53" t="str">
        <f t="shared" ref="D899:G899" si="898">IFERROR(IF($E$1&gt;=COLUMN(A897),INDEX(INDIRECT("$B$3:$B$"&amp;$C$1),(ROW(D897)*$E$1)-($E$1-COLUMN(A899))),"")," ")</f>
        <v> </v>
      </c>
      <c r="E899" s="53" t="str">
        <f t="shared" si="898"/>
        <v/>
      </c>
      <c r="F899" s="53" t="str">
        <f t="shared" si="898"/>
        <v/>
      </c>
      <c r="G899" s="53" t="str">
        <f t="shared" si="898"/>
        <v/>
      </c>
      <c r="H899" s="53"/>
      <c r="I899" s="53"/>
      <c r="J899" s="53"/>
      <c r="K899" s="53"/>
      <c r="L899" s="53"/>
      <c r="M899" s="53"/>
      <c r="N899" s="53"/>
      <c r="O899" s="53"/>
    </row>
    <row r="900" ht="14.25" customHeight="1">
      <c r="B900" s="49"/>
      <c r="D900" s="53" t="str">
        <f t="shared" ref="D900:G900" si="899">IFERROR(IF($E$1&gt;=COLUMN(A898),INDEX(INDIRECT("$B$3:$B$"&amp;$C$1),(ROW(D898)*$E$1)-($E$1-COLUMN(A900))),"")," ")</f>
        <v> </v>
      </c>
      <c r="E900" s="53" t="str">
        <f t="shared" si="899"/>
        <v/>
      </c>
      <c r="F900" s="53" t="str">
        <f t="shared" si="899"/>
        <v/>
      </c>
      <c r="G900" s="53" t="str">
        <f t="shared" si="899"/>
        <v/>
      </c>
      <c r="H900" s="53"/>
      <c r="I900" s="53"/>
      <c r="J900" s="53"/>
      <c r="K900" s="53"/>
      <c r="L900" s="53"/>
      <c r="M900" s="53"/>
      <c r="N900" s="53"/>
      <c r="O900" s="53"/>
    </row>
    <row r="901" ht="14.25" customHeight="1">
      <c r="B901" s="49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</row>
    <row r="902" ht="14.25" customHeight="1">
      <c r="B902" s="49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</row>
    <row r="903" ht="14.25" customHeight="1">
      <c r="B903" s="49"/>
    </row>
    <row r="904" ht="14.25" customHeight="1">
      <c r="B904" s="49"/>
    </row>
    <row r="905" ht="14.25" customHeight="1">
      <c r="B905" s="49"/>
    </row>
    <row r="906" ht="14.25" customHeight="1">
      <c r="B906" s="49"/>
    </row>
    <row r="907" ht="14.25" customHeight="1">
      <c r="B907" s="49"/>
    </row>
    <row r="908" ht="14.25" customHeight="1">
      <c r="B908" s="49"/>
    </row>
    <row r="909" ht="14.25" customHeight="1">
      <c r="B909" s="49"/>
    </row>
    <row r="910" ht="14.25" customHeight="1">
      <c r="B910" s="49"/>
    </row>
    <row r="911" ht="14.25" customHeight="1">
      <c r="B911" s="49"/>
    </row>
    <row r="912" ht="14.25" customHeight="1">
      <c r="B912" s="49"/>
    </row>
    <row r="913" ht="14.25" customHeight="1">
      <c r="B913" s="49"/>
    </row>
    <row r="914" ht="14.25" customHeight="1">
      <c r="B914" s="49"/>
    </row>
    <row r="915" ht="14.25" customHeight="1">
      <c r="B915" s="49"/>
    </row>
    <row r="916" ht="14.25" customHeight="1">
      <c r="B916" s="49"/>
    </row>
    <row r="917" ht="14.25" customHeight="1">
      <c r="B917" s="49"/>
    </row>
    <row r="918" ht="14.25" customHeight="1">
      <c r="B918" s="49"/>
    </row>
    <row r="919" ht="14.25" customHeight="1">
      <c r="B919" s="49"/>
    </row>
    <row r="920" ht="14.25" customHeight="1">
      <c r="B920" s="49"/>
    </row>
    <row r="921" ht="14.25" customHeight="1">
      <c r="B921" s="49"/>
    </row>
    <row r="922" ht="14.25" customHeight="1">
      <c r="B922" s="49"/>
    </row>
    <row r="923" ht="14.25" customHeight="1">
      <c r="B923" s="49"/>
    </row>
    <row r="924" ht="14.25" customHeight="1">
      <c r="B924" s="49"/>
    </row>
    <row r="925" ht="14.25" customHeight="1">
      <c r="B925" s="49"/>
    </row>
    <row r="926" ht="14.25" customHeight="1">
      <c r="B926" s="49"/>
    </row>
    <row r="927" ht="14.25" customHeight="1">
      <c r="B927" s="49"/>
    </row>
    <row r="928" ht="14.25" customHeight="1">
      <c r="B928" s="49"/>
    </row>
    <row r="929" ht="14.25" customHeight="1">
      <c r="B929" s="49"/>
    </row>
    <row r="930" ht="14.25" customHeight="1">
      <c r="B930" s="49"/>
    </row>
    <row r="931" ht="14.25" customHeight="1">
      <c r="B931" s="49"/>
    </row>
    <row r="932" ht="14.25" customHeight="1">
      <c r="B932" s="49"/>
    </row>
    <row r="933" ht="14.25" customHeight="1">
      <c r="B933" s="49"/>
    </row>
    <row r="934" ht="14.25" customHeight="1">
      <c r="B934" s="49"/>
    </row>
    <row r="935" ht="14.25" customHeight="1">
      <c r="B935" s="49"/>
    </row>
    <row r="936" ht="14.25" customHeight="1">
      <c r="B936" s="49"/>
    </row>
    <row r="937" ht="14.25" customHeight="1">
      <c r="B937" s="49"/>
    </row>
    <row r="938" ht="14.25" customHeight="1">
      <c r="B938" s="49"/>
    </row>
    <row r="939" ht="14.25" customHeight="1">
      <c r="B939" s="49"/>
    </row>
    <row r="940" ht="14.25" customHeight="1">
      <c r="B940" s="49"/>
    </row>
    <row r="941" ht="14.25" customHeight="1">
      <c r="B941" s="49"/>
    </row>
    <row r="942" ht="14.25" customHeight="1">
      <c r="B942" s="49"/>
    </row>
    <row r="943" ht="14.25" customHeight="1">
      <c r="B943" s="49"/>
    </row>
    <row r="944" ht="14.25" customHeight="1">
      <c r="B944" s="49"/>
    </row>
    <row r="945" ht="14.25" customHeight="1">
      <c r="B945" s="49"/>
    </row>
    <row r="946" ht="14.25" customHeight="1">
      <c r="B946" s="49"/>
    </row>
    <row r="947" ht="14.25" customHeight="1">
      <c r="B947" s="49"/>
    </row>
    <row r="948" ht="14.25" customHeight="1">
      <c r="B948" s="49"/>
    </row>
    <row r="949" ht="14.25" customHeight="1">
      <c r="B949" s="49"/>
    </row>
    <row r="950" ht="14.25" customHeight="1">
      <c r="B950" s="49"/>
    </row>
    <row r="951" ht="14.25" customHeight="1">
      <c r="B951" s="49"/>
    </row>
    <row r="952" ht="14.25" customHeight="1">
      <c r="B952" s="49"/>
    </row>
    <row r="953" ht="14.25" customHeight="1">
      <c r="B953" s="49"/>
    </row>
    <row r="954" ht="14.25" customHeight="1">
      <c r="B954" s="49"/>
    </row>
    <row r="955" ht="14.25" customHeight="1">
      <c r="B955" s="49"/>
    </row>
    <row r="956" ht="14.25" customHeight="1">
      <c r="B956" s="49"/>
    </row>
    <row r="957" ht="14.25" customHeight="1">
      <c r="B957" s="49"/>
    </row>
    <row r="958" ht="14.25" customHeight="1">
      <c r="B958" s="49"/>
    </row>
    <row r="959" ht="14.25" customHeight="1">
      <c r="B959" s="49"/>
    </row>
    <row r="960" ht="14.25" customHeight="1">
      <c r="B960" s="49"/>
    </row>
    <row r="961" ht="14.25" customHeight="1">
      <c r="B961" s="49"/>
    </row>
    <row r="962" ht="14.25" customHeight="1">
      <c r="B962" s="49"/>
    </row>
    <row r="963" ht="14.25" customHeight="1">
      <c r="B963" s="49"/>
    </row>
    <row r="964" ht="14.25" customHeight="1">
      <c r="B964" s="49"/>
    </row>
    <row r="965" ht="14.25" customHeight="1">
      <c r="B965" s="49"/>
    </row>
    <row r="966" ht="14.25" customHeight="1">
      <c r="B966" s="49"/>
    </row>
    <row r="967" ht="14.25" customHeight="1">
      <c r="B967" s="49"/>
    </row>
    <row r="968" ht="14.25" customHeight="1">
      <c r="B968" s="49"/>
    </row>
    <row r="969" ht="14.25" customHeight="1">
      <c r="B969" s="49"/>
    </row>
    <row r="970" ht="14.25" customHeight="1">
      <c r="B970" s="49"/>
    </row>
    <row r="971" ht="14.25" customHeight="1">
      <c r="B971" s="49"/>
    </row>
    <row r="972" ht="14.25" customHeight="1">
      <c r="B972" s="49"/>
    </row>
    <row r="973" ht="14.25" customHeight="1">
      <c r="B973" s="49"/>
    </row>
    <row r="974" ht="14.25" customHeight="1">
      <c r="B974" s="49"/>
    </row>
    <row r="975" ht="14.25" customHeight="1">
      <c r="B975" s="49"/>
    </row>
    <row r="976" ht="14.25" customHeight="1">
      <c r="B976" s="49"/>
    </row>
    <row r="977" ht="14.25" customHeight="1">
      <c r="B977" s="49"/>
    </row>
    <row r="978" ht="14.25" customHeight="1">
      <c r="B978" s="49"/>
    </row>
    <row r="979" ht="14.25" customHeight="1">
      <c r="B979" s="49"/>
    </row>
    <row r="980" ht="14.25" customHeight="1">
      <c r="B980" s="49"/>
    </row>
    <row r="981" ht="14.25" customHeight="1">
      <c r="B981" s="49"/>
    </row>
    <row r="982" ht="14.25" customHeight="1">
      <c r="B982" s="49"/>
    </row>
    <row r="983" ht="14.25" customHeight="1">
      <c r="B983" s="49"/>
    </row>
    <row r="984" ht="14.25" customHeight="1">
      <c r="B984" s="49"/>
    </row>
    <row r="985" ht="14.25" customHeight="1">
      <c r="B985" s="49"/>
    </row>
    <row r="986" ht="14.25" customHeight="1">
      <c r="B986" s="49"/>
    </row>
    <row r="987" ht="14.25" customHeight="1">
      <c r="B987" s="49"/>
    </row>
    <row r="988" ht="14.25" customHeight="1">
      <c r="B988" s="49"/>
    </row>
    <row r="989" ht="14.25" customHeight="1">
      <c r="B989" s="49"/>
    </row>
    <row r="990" ht="14.25" customHeight="1">
      <c r="B990" s="49"/>
    </row>
    <row r="991" ht="14.25" customHeight="1">
      <c r="B991" s="49"/>
    </row>
    <row r="992" ht="14.25" customHeight="1">
      <c r="B992" s="49"/>
    </row>
    <row r="993" ht="14.25" customHeight="1">
      <c r="B993" s="49"/>
    </row>
    <row r="994" ht="14.25" customHeight="1">
      <c r="B994" s="49"/>
    </row>
    <row r="995" ht="14.25" customHeight="1">
      <c r="B995" s="49"/>
    </row>
    <row r="996" ht="14.25" customHeight="1">
      <c r="B996" s="49"/>
    </row>
    <row r="997" ht="14.25" customHeight="1">
      <c r="B997" s="49"/>
    </row>
    <row r="998" ht="14.25" customHeight="1">
      <c r="B998" s="49"/>
    </row>
    <row r="999" ht="14.25" customHeight="1">
      <c r="B999" s="49"/>
    </row>
    <row r="1000" ht="14.25" customHeight="1">
      <c r="B1000" s="49"/>
    </row>
    <row r="1001" ht="14.25" customHeight="1">
      <c r="B1001" s="49"/>
    </row>
    <row r="1002" ht="14.25" customHeight="1">
      <c r="B1002" s="49"/>
    </row>
    <row r="1003" ht="14.25" customHeight="1">
      <c r="B1003" s="49"/>
    </row>
    <row r="1004" ht="14.25" customHeight="1">
      <c r="B1004" s="49"/>
    </row>
    <row r="1005" ht="14.25" customHeight="1">
      <c r="B1005" s="49"/>
    </row>
    <row r="1006" ht="14.25" customHeight="1">
      <c r="B1006" s="49"/>
    </row>
    <row r="1007" ht="14.25" customHeight="1">
      <c r="B1007" s="49"/>
    </row>
    <row r="1008" ht="14.25" customHeight="1">
      <c r="B1008" s="49"/>
    </row>
    <row r="1009" ht="14.25" customHeight="1">
      <c r="B1009" s="49"/>
    </row>
    <row r="1010" ht="14.25" customHeight="1">
      <c r="B1010" s="49"/>
    </row>
    <row r="1011" ht="14.25" customHeight="1">
      <c r="B1011" s="49"/>
    </row>
    <row r="1012" ht="14.25" customHeight="1">
      <c r="B1012" s="49"/>
    </row>
    <row r="1013" ht="14.25" customHeight="1">
      <c r="B1013" s="49"/>
    </row>
    <row r="1014" ht="14.25" customHeight="1">
      <c r="B1014" s="49"/>
    </row>
    <row r="1015" ht="14.25" customHeight="1">
      <c r="B1015" s="49"/>
    </row>
    <row r="1016" ht="14.25" customHeight="1">
      <c r="B1016" s="49"/>
    </row>
    <row r="1017" ht="14.25" customHeight="1">
      <c r="B1017" s="49"/>
    </row>
    <row r="1018" ht="14.25" customHeight="1">
      <c r="B1018" s="49"/>
    </row>
    <row r="1019" ht="14.25" customHeight="1">
      <c r="B1019" s="49"/>
    </row>
    <row r="1020" ht="14.25" customHeight="1">
      <c r="B1020" s="49"/>
    </row>
    <row r="1021" ht="14.25" customHeight="1">
      <c r="B1021" s="49"/>
    </row>
    <row r="1022" ht="14.25" customHeight="1">
      <c r="B1022" s="49"/>
    </row>
    <row r="1023" ht="14.25" customHeight="1">
      <c r="B1023" s="49"/>
    </row>
    <row r="1024" ht="14.25" customHeight="1">
      <c r="B1024" s="49"/>
    </row>
    <row r="1025" ht="14.25" customHeight="1">
      <c r="B1025" s="49"/>
    </row>
    <row r="1026" ht="14.25" customHeight="1">
      <c r="B1026" s="49"/>
    </row>
    <row r="1027" ht="14.25" customHeight="1">
      <c r="B1027" s="49"/>
    </row>
    <row r="1028" ht="14.25" customHeight="1">
      <c r="B1028" s="49"/>
    </row>
    <row r="1029" ht="14.25" customHeight="1">
      <c r="B1029" s="49"/>
    </row>
    <row r="1030" ht="14.25" customHeight="1">
      <c r="B1030" s="49"/>
    </row>
    <row r="1031" ht="14.25" customHeight="1">
      <c r="B1031" s="49"/>
    </row>
    <row r="1032" ht="14.25" customHeight="1">
      <c r="B1032" s="49"/>
    </row>
    <row r="1033" ht="14.25" customHeight="1">
      <c r="B1033" s="49"/>
    </row>
    <row r="1034" ht="14.25" customHeight="1">
      <c r="B1034" s="49"/>
    </row>
    <row r="1035" ht="14.25" customHeight="1">
      <c r="B1035" s="49"/>
    </row>
    <row r="1036" ht="14.25" customHeight="1">
      <c r="B1036" s="49"/>
    </row>
    <row r="1037" ht="14.25" customHeight="1">
      <c r="B1037" s="49"/>
    </row>
    <row r="1038" ht="14.25" customHeight="1">
      <c r="B1038" s="49"/>
    </row>
    <row r="1039" ht="14.25" customHeight="1">
      <c r="B1039" s="49"/>
    </row>
    <row r="1040" ht="14.25" customHeight="1">
      <c r="B1040" s="49"/>
    </row>
    <row r="1041" ht="14.25" customHeight="1">
      <c r="B1041" s="49"/>
    </row>
    <row r="1042" ht="14.25" customHeight="1">
      <c r="B1042" s="49"/>
    </row>
    <row r="1043" ht="14.25" customHeight="1">
      <c r="B1043" s="49"/>
    </row>
    <row r="1044" ht="14.25" customHeight="1">
      <c r="B1044" s="49"/>
    </row>
    <row r="1045" ht="14.25" customHeight="1">
      <c r="B1045" s="49"/>
    </row>
    <row r="1046" ht="14.25" customHeight="1">
      <c r="B1046" s="49"/>
    </row>
    <row r="1047" ht="14.25" customHeight="1">
      <c r="B1047" s="49"/>
    </row>
    <row r="1048" ht="14.25" customHeight="1">
      <c r="B1048" s="49"/>
    </row>
    <row r="1049" ht="14.25" customHeight="1">
      <c r="B1049" s="49"/>
    </row>
    <row r="1050" ht="14.25" customHeight="1">
      <c r="B1050" s="49"/>
    </row>
    <row r="1051" ht="14.25" customHeight="1">
      <c r="B1051" s="49"/>
    </row>
    <row r="1052" ht="14.25" customHeight="1">
      <c r="B1052" s="49"/>
    </row>
    <row r="1053" ht="14.25" customHeight="1">
      <c r="B1053" s="49"/>
    </row>
    <row r="1054" ht="14.25" customHeight="1">
      <c r="B1054" s="49"/>
    </row>
    <row r="1055" ht="14.25" customHeight="1">
      <c r="B1055" s="49"/>
    </row>
    <row r="1056" ht="14.25" customHeight="1">
      <c r="B1056" s="49"/>
    </row>
    <row r="1057" ht="14.25" customHeight="1">
      <c r="B1057" s="49"/>
    </row>
    <row r="1058" ht="14.25" customHeight="1">
      <c r="B1058" s="49"/>
    </row>
    <row r="1059" ht="14.25" customHeight="1">
      <c r="B1059" s="49"/>
    </row>
    <row r="1060" ht="14.25" customHeight="1">
      <c r="B1060" s="49"/>
    </row>
    <row r="1061" ht="14.25" customHeight="1">
      <c r="B1061" s="49"/>
    </row>
    <row r="1062" ht="14.25" customHeight="1">
      <c r="B1062" s="49"/>
    </row>
    <row r="1063" ht="14.25" customHeight="1">
      <c r="B1063" s="49"/>
    </row>
    <row r="1064" ht="14.25" customHeight="1">
      <c r="B1064" s="49"/>
    </row>
    <row r="1065" ht="14.25" customHeight="1">
      <c r="B1065" s="49"/>
    </row>
    <row r="1066" ht="14.25" customHeight="1">
      <c r="B1066" s="49"/>
    </row>
    <row r="1067" ht="14.25" customHeight="1">
      <c r="B1067" s="49"/>
    </row>
    <row r="1068" ht="14.25" customHeight="1">
      <c r="B1068" s="49"/>
    </row>
    <row r="1069" ht="14.25" customHeight="1">
      <c r="B1069" s="49"/>
    </row>
    <row r="1070" ht="14.25" customHeight="1">
      <c r="B1070" s="49"/>
    </row>
    <row r="1071" ht="14.25" customHeight="1">
      <c r="B1071" s="49"/>
    </row>
    <row r="1072" ht="14.25" customHeight="1">
      <c r="B1072" s="49"/>
    </row>
    <row r="1073" ht="14.25" customHeight="1">
      <c r="B1073" s="49"/>
    </row>
    <row r="1074" ht="14.25" customHeight="1">
      <c r="B1074" s="49"/>
    </row>
    <row r="1075" ht="14.25" customHeight="1">
      <c r="B1075" s="49"/>
    </row>
    <row r="1076" ht="14.25" customHeight="1">
      <c r="B1076" s="49"/>
    </row>
    <row r="1077" ht="14.25" customHeight="1">
      <c r="B1077" s="49"/>
    </row>
    <row r="1078" ht="14.25" customHeight="1">
      <c r="B1078" s="49"/>
    </row>
    <row r="1079" ht="14.25" customHeight="1">
      <c r="B1079" s="49"/>
    </row>
    <row r="1080" ht="14.25" customHeight="1">
      <c r="B1080" s="49"/>
    </row>
    <row r="1081" ht="14.25" customHeight="1">
      <c r="B1081" s="49"/>
    </row>
    <row r="1082" ht="14.25" customHeight="1">
      <c r="B1082" s="49"/>
    </row>
    <row r="1083" ht="14.25" customHeight="1">
      <c r="B1083" s="49"/>
    </row>
    <row r="1084" ht="14.25" customHeight="1">
      <c r="B1084" s="49"/>
    </row>
    <row r="1085" ht="14.25" customHeight="1">
      <c r="B1085" s="49"/>
    </row>
    <row r="1086" ht="14.25" customHeight="1">
      <c r="B1086" s="49"/>
    </row>
    <row r="1087" ht="14.25" customHeight="1">
      <c r="B1087" s="49"/>
    </row>
    <row r="1088" ht="14.25" customHeight="1">
      <c r="B1088" s="49"/>
    </row>
    <row r="1089" ht="14.25" customHeight="1">
      <c r="B1089" s="49"/>
    </row>
    <row r="1090" ht="14.25" customHeight="1">
      <c r="B1090" s="49"/>
    </row>
    <row r="1091" ht="14.25" customHeight="1">
      <c r="B1091" s="49"/>
    </row>
    <row r="1092" ht="14.25" customHeight="1">
      <c r="B1092" s="49"/>
    </row>
    <row r="1093" ht="14.25" customHeight="1">
      <c r="B1093" s="49"/>
    </row>
    <row r="1094" ht="14.25" customHeight="1">
      <c r="B1094" s="49"/>
    </row>
    <row r="1095" ht="14.25" customHeight="1">
      <c r="B1095" s="49"/>
    </row>
    <row r="1096" ht="14.25" customHeight="1">
      <c r="B1096" s="49"/>
    </row>
    <row r="1097" ht="14.25" customHeight="1">
      <c r="B1097" s="49"/>
    </row>
    <row r="1098" ht="14.25" customHeight="1">
      <c r="B1098" s="49"/>
    </row>
    <row r="1099" ht="14.25" customHeight="1">
      <c r="B1099" s="49"/>
    </row>
    <row r="1100" ht="14.25" customHeight="1">
      <c r="B1100" s="49"/>
    </row>
    <row r="1101" ht="14.25" customHeight="1">
      <c r="B1101" s="49"/>
    </row>
    <row r="1102" ht="14.25" customHeight="1">
      <c r="B1102" s="49"/>
    </row>
    <row r="1103" ht="14.25" customHeight="1">
      <c r="B1103" s="49"/>
    </row>
    <row r="1104" ht="14.25" customHeight="1">
      <c r="B1104" s="49"/>
    </row>
    <row r="1105" ht="14.25" customHeight="1">
      <c r="B1105" s="49"/>
    </row>
    <row r="1106" ht="14.25" customHeight="1">
      <c r="B1106" s="49"/>
    </row>
    <row r="1107" ht="14.25" customHeight="1">
      <c r="B1107" s="49"/>
    </row>
    <row r="1108" ht="14.25" customHeight="1">
      <c r="B1108" s="49"/>
    </row>
    <row r="1109" ht="14.25" customHeight="1">
      <c r="B1109" s="49"/>
    </row>
    <row r="1110" ht="14.25" customHeight="1">
      <c r="B1110" s="49"/>
    </row>
    <row r="1111" ht="14.25" customHeight="1">
      <c r="B1111" s="49"/>
    </row>
    <row r="1112" ht="14.25" customHeight="1">
      <c r="B1112" s="49"/>
    </row>
    <row r="1113" ht="14.25" customHeight="1">
      <c r="B1113" s="49"/>
    </row>
    <row r="1114" ht="14.25" customHeight="1">
      <c r="B1114" s="49"/>
    </row>
    <row r="1115" ht="14.25" customHeight="1">
      <c r="B1115" s="49"/>
    </row>
    <row r="1116" ht="14.25" customHeight="1">
      <c r="B1116" s="49"/>
    </row>
    <row r="1117" ht="14.25" customHeight="1">
      <c r="B1117" s="49"/>
    </row>
    <row r="1118" ht="14.25" customHeight="1">
      <c r="B1118" s="49"/>
    </row>
    <row r="1119" ht="14.25" customHeight="1">
      <c r="B1119" s="49"/>
    </row>
    <row r="1120" ht="14.25" customHeight="1">
      <c r="B1120" s="49"/>
    </row>
    <row r="1121" ht="14.25" customHeight="1">
      <c r="B1121" s="49"/>
    </row>
    <row r="1122" ht="14.25" customHeight="1">
      <c r="B1122" s="49"/>
    </row>
    <row r="1123" ht="14.25" customHeight="1">
      <c r="B1123" s="49"/>
    </row>
    <row r="1124" ht="14.25" customHeight="1">
      <c r="B1124" s="49"/>
    </row>
    <row r="1125" ht="14.25" customHeight="1">
      <c r="B1125" s="49"/>
    </row>
    <row r="1126" ht="14.25" customHeight="1">
      <c r="B1126" s="49"/>
    </row>
    <row r="1127" ht="14.25" customHeight="1">
      <c r="B1127" s="49"/>
    </row>
    <row r="1128" ht="14.25" customHeight="1">
      <c r="B1128" s="49"/>
    </row>
    <row r="1129" ht="14.25" customHeight="1">
      <c r="B1129" s="49"/>
    </row>
    <row r="1130" ht="14.25" customHeight="1">
      <c r="B1130" s="49"/>
    </row>
    <row r="1131" ht="14.25" customHeight="1">
      <c r="B1131" s="49"/>
    </row>
    <row r="1132" ht="14.25" customHeight="1">
      <c r="B1132" s="49"/>
    </row>
    <row r="1133" ht="14.25" customHeight="1">
      <c r="B1133" s="49"/>
    </row>
    <row r="1134" ht="14.25" customHeight="1">
      <c r="B1134" s="49"/>
    </row>
    <row r="1135" ht="14.25" customHeight="1">
      <c r="B1135" s="49"/>
    </row>
    <row r="1136" ht="14.25" customHeight="1">
      <c r="B1136" s="49"/>
    </row>
    <row r="1137" ht="14.25" customHeight="1">
      <c r="B1137" s="49"/>
    </row>
    <row r="1138" ht="14.25" customHeight="1">
      <c r="B1138" s="49"/>
    </row>
    <row r="1139" ht="14.25" customHeight="1">
      <c r="B1139" s="49"/>
    </row>
    <row r="1140" ht="14.25" customHeight="1">
      <c r="B1140" s="49"/>
    </row>
    <row r="1141" ht="14.25" customHeight="1">
      <c r="B1141" s="49"/>
    </row>
    <row r="1142" ht="14.25" customHeight="1">
      <c r="B1142" s="49"/>
    </row>
    <row r="1143" ht="14.25" customHeight="1">
      <c r="B1143" s="49"/>
    </row>
    <row r="1144" ht="14.25" customHeight="1">
      <c r="B1144" s="49"/>
    </row>
    <row r="1145" ht="14.25" customHeight="1">
      <c r="B1145" s="49"/>
    </row>
    <row r="1146" ht="14.25" customHeight="1">
      <c r="B1146" s="49"/>
    </row>
    <row r="1147" ht="14.25" customHeight="1">
      <c r="B1147" s="49"/>
    </row>
    <row r="1148" ht="14.25" customHeight="1">
      <c r="B1148" s="49"/>
    </row>
    <row r="1149" ht="14.25" customHeight="1">
      <c r="B1149" s="49"/>
    </row>
    <row r="1150" ht="14.25" customHeight="1">
      <c r="B1150" s="49"/>
    </row>
    <row r="1151" ht="14.25" customHeight="1">
      <c r="B1151" s="49"/>
    </row>
    <row r="1152" ht="14.25" customHeight="1">
      <c r="B1152" s="49"/>
    </row>
    <row r="1153" ht="14.25" customHeight="1">
      <c r="B1153" s="49"/>
    </row>
    <row r="1154" ht="14.25" customHeight="1">
      <c r="B1154" s="49"/>
    </row>
    <row r="1155" ht="14.25" customHeight="1">
      <c r="B1155" s="49"/>
    </row>
    <row r="1156" ht="14.25" customHeight="1">
      <c r="B1156" s="49"/>
    </row>
    <row r="1157" ht="14.25" customHeight="1">
      <c r="B1157" s="49"/>
    </row>
    <row r="1158" ht="14.25" customHeight="1">
      <c r="B1158" s="49"/>
    </row>
    <row r="1159" ht="14.25" customHeight="1">
      <c r="B1159" s="49"/>
    </row>
    <row r="1160" ht="14.25" customHeight="1">
      <c r="B1160" s="49"/>
    </row>
    <row r="1161" ht="14.25" customHeight="1">
      <c r="B1161" s="49"/>
    </row>
    <row r="1162" ht="14.25" customHeight="1">
      <c r="B1162" s="49"/>
    </row>
    <row r="1163" ht="14.25" customHeight="1">
      <c r="B1163" s="49"/>
    </row>
    <row r="1164" ht="14.25" customHeight="1">
      <c r="B1164" s="49"/>
    </row>
    <row r="1165" ht="14.25" customHeight="1">
      <c r="B1165" s="49"/>
    </row>
    <row r="1166" ht="14.25" customHeight="1">
      <c r="B1166" s="49"/>
    </row>
    <row r="1167" ht="14.25" customHeight="1">
      <c r="B1167" s="49"/>
    </row>
    <row r="1168" ht="14.25" customHeight="1">
      <c r="B1168" s="49"/>
    </row>
    <row r="1169" ht="14.25" customHeight="1">
      <c r="B1169" s="49"/>
    </row>
    <row r="1170" ht="14.25" customHeight="1">
      <c r="B1170" s="49"/>
    </row>
    <row r="1171" ht="14.25" customHeight="1">
      <c r="B1171" s="49"/>
    </row>
    <row r="1172" ht="14.25" customHeight="1">
      <c r="B1172" s="49"/>
    </row>
    <row r="1173" ht="14.25" customHeight="1">
      <c r="B1173" s="49"/>
    </row>
    <row r="1174" ht="14.25" customHeight="1">
      <c r="B1174" s="49"/>
    </row>
    <row r="1175" ht="14.25" customHeight="1">
      <c r="B1175" s="49"/>
    </row>
    <row r="1176" ht="14.25" customHeight="1">
      <c r="B1176" s="49"/>
    </row>
    <row r="1177" ht="14.25" customHeight="1">
      <c r="B1177" s="49"/>
    </row>
    <row r="1178" ht="14.25" customHeight="1">
      <c r="B1178" s="49"/>
    </row>
    <row r="1179" ht="14.25" customHeight="1">
      <c r="B1179" s="49"/>
    </row>
    <row r="1180" ht="14.25" customHeight="1">
      <c r="B1180" s="49"/>
    </row>
    <row r="1181" ht="14.25" customHeight="1">
      <c r="B1181" s="49"/>
    </row>
    <row r="1182" ht="14.25" customHeight="1">
      <c r="B1182" s="49"/>
    </row>
    <row r="1183" ht="14.25" customHeight="1">
      <c r="B1183" s="49"/>
    </row>
    <row r="1184" ht="14.25" customHeight="1">
      <c r="B1184" s="49"/>
    </row>
    <row r="1185" ht="14.25" customHeight="1">
      <c r="B1185" s="49"/>
    </row>
    <row r="1186" ht="14.25" customHeight="1">
      <c r="B1186" s="49"/>
    </row>
    <row r="1187" ht="14.25" customHeight="1">
      <c r="B1187" s="49"/>
    </row>
    <row r="1188" ht="14.25" customHeight="1">
      <c r="B1188" s="49"/>
    </row>
    <row r="1189" ht="14.25" customHeight="1">
      <c r="B1189" s="49"/>
    </row>
    <row r="1190" ht="14.25" customHeight="1">
      <c r="B1190" s="49"/>
    </row>
    <row r="1191" ht="14.25" customHeight="1">
      <c r="B1191" s="49"/>
    </row>
    <row r="1192" ht="14.25" customHeight="1">
      <c r="B1192" s="49"/>
    </row>
    <row r="1193" ht="14.25" customHeight="1">
      <c r="B1193" s="49"/>
    </row>
    <row r="1194" ht="14.25" customHeight="1">
      <c r="B1194" s="49"/>
    </row>
    <row r="1195" ht="14.25" customHeight="1">
      <c r="B1195" s="49"/>
    </row>
    <row r="1196" ht="14.25" customHeight="1">
      <c r="B1196" s="49"/>
    </row>
    <row r="1197" ht="14.25" customHeight="1">
      <c r="B1197" s="49"/>
    </row>
    <row r="1198" ht="14.25" customHeight="1">
      <c r="B1198" s="49"/>
    </row>
    <row r="1199" ht="14.25" customHeight="1">
      <c r="B1199" s="49"/>
    </row>
    <row r="1200" ht="14.25" customHeight="1">
      <c r="B1200" s="49"/>
    </row>
    <row r="1201" ht="14.25" customHeight="1">
      <c r="B1201" s="49"/>
    </row>
    <row r="1202" ht="14.25" customHeight="1">
      <c r="B1202" s="49"/>
    </row>
    <row r="1203" ht="14.25" customHeight="1">
      <c r="B1203" s="49"/>
    </row>
    <row r="1204" ht="14.25" customHeight="1">
      <c r="B1204" s="49"/>
    </row>
    <row r="1205" ht="14.25" customHeight="1">
      <c r="B1205" s="49"/>
    </row>
    <row r="1206" ht="14.25" customHeight="1">
      <c r="B1206" s="49"/>
    </row>
    <row r="1207" ht="14.25" customHeight="1">
      <c r="B1207" s="49"/>
    </row>
    <row r="1208" ht="14.25" customHeight="1">
      <c r="B1208" s="49"/>
    </row>
    <row r="1209" ht="14.25" customHeight="1">
      <c r="B1209" s="49"/>
    </row>
    <row r="1210" ht="14.25" customHeight="1">
      <c r="B1210" s="49"/>
    </row>
    <row r="1211" ht="14.25" customHeight="1">
      <c r="B1211" s="49"/>
    </row>
    <row r="1212" ht="14.25" customHeight="1">
      <c r="B1212" s="49"/>
    </row>
    <row r="1213" ht="14.25" customHeight="1">
      <c r="B1213" s="49"/>
    </row>
    <row r="1214" ht="14.25" customHeight="1">
      <c r="B1214" s="49"/>
    </row>
    <row r="1215" ht="14.25" customHeight="1">
      <c r="B1215" s="49"/>
    </row>
    <row r="1216" ht="14.25" customHeight="1">
      <c r="B1216" s="49"/>
    </row>
    <row r="1217" ht="14.25" customHeight="1">
      <c r="B1217" s="49"/>
    </row>
    <row r="1218" ht="14.25" customHeight="1">
      <c r="B1218" s="49"/>
    </row>
    <row r="1219" ht="14.25" customHeight="1">
      <c r="B1219" s="49"/>
    </row>
    <row r="1220" ht="14.25" customHeight="1">
      <c r="B1220" s="49"/>
    </row>
    <row r="1221" ht="14.25" customHeight="1">
      <c r="B1221" s="49"/>
    </row>
    <row r="1222" ht="14.25" customHeight="1">
      <c r="B1222" s="49"/>
    </row>
    <row r="1223" ht="14.25" customHeight="1">
      <c r="B1223" s="49"/>
    </row>
    <row r="1224" ht="14.25" customHeight="1">
      <c r="B1224" s="49"/>
    </row>
    <row r="1225" ht="14.25" customHeight="1">
      <c r="B1225" s="49"/>
    </row>
    <row r="1226" ht="14.25" customHeight="1">
      <c r="B1226" s="49"/>
    </row>
    <row r="1227" ht="14.25" customHeight="1">
      <c r="B1227" s="49"/>
    </row>
    <row r="1228" ht="14.25" customHeight="1">
      <c r="B1228" s="49"/>
    </row>
    <row r="1229" ht="14.25" customHeight="1">
      <c r="B1229" s="49"/>
    </row>
    <row r="1230" ht="14.25" customHeight="1">
      <c r="B1230" s="49"/>
    </row>
    <row r="1231" ht="14.25" customHeight="1">
      <c r="B1231" s="49"/>
    </row>
    <row r="1232" ht="14.25" customHeight="1">
      <c r="B1232" s="49"/>
    </row>
    <row r="1233" ht="14.25" customHeight="1">
      <c r="B1233" s="49"/>
    </row>
    <row r="1234" ht="14.25" customHeight="1">
      <c r="B1234" s="49"/>
    </row>
    <row r="1235" ht="14.25" customHeight="1">
      <c r="B1235" s="49"/>
    </row>
    <row r="1236" ht="14.25" customHeight="1">
      <c r="B1236" s="49"/>
    </row>
    <row r="1237" ht="14.25" customHeight="1">
      <c r="B1237" s="49"/>
    </row>
    <row r="1238" ht="14.25" customHeight="1">
      <c r="B1238" s="49"/>
    </row>
    <row r="1239" ht="14.25" customHeight="1">
      <c r="B1239" s="49"/>
    </row>
    <row r="1240" ht="14.25" customHeight="1">
      <c r="B1240" s="49"/>
    </row>
    <row r="1241" ht="14.25" customHeight="1">
      <c r="B1241" s="49"/>
    </row>
    <row r="1242" ht="14.25" customHeight="1">
      <c r="B1242" s="49"/>
    </row>
    <row r="1243" ht="14.25" customHeight="1">
      <c r="B1243" s="49"/>
    </row>
    <row r="1244" ht="14.25" customHeight="1">
      <c r="B1244" s="49"/>
    </row>
    <row r="1245" ht="14.25" customHeight="1">
      <c r="B1245" s="49"/>
    </row>
    <row r="1246" ht="14.25" customHeight="1">
      <c r="B1246" s="49"/>
    </row>
    <row r="1247" ht="14.25" customHeight="1">
      <c r="B1247" s="49"/>
    </row>
    <row r="1248" ht="14.25" customHeight="1">
      <c r="B1248" s="49"/>
    </row>
    <row r="1249" ht="14.25" customHeight="1">
      <c r="B1249" s="49"/>
    </row>
    <row r="1250" ht="14.25" customHeight="1">
      <c r="B1250" s="49"/>
    </row>
    <row r="1251" ht="14.25" customHeight="1">
      <c r="B1251" s="49"/>
    </row>
    <row r="1252" ht="14.25" customHeight="1">
      <c r="B1252" s="49"/>
    </row>
    <row r="1253" ht="14.25" customHeight="1">
      <c r="B1253" s="49"/>
    </row>
    <row r="1254" ht="14.25" customHeight="1">
      <c r="B1254" s="49"/>
    </row>
    <row r="1255" ht="14.25" customHeight="1">
      <c r="B1255" s="49"/>
    </row>
    <row r="1256" ht="14.25" customHeight="1">
      <c r="B1256" s="49"/>
    </row>
    <row r="1257" ht="14.25" customHeight="1">
      <c r="B1257" s="49"/>
    </row>
    <row r="1258" ht="14.25" customHeight="1">
      <c r="B1258" s="49"/>
    </row>
    <row r="1259" ht="14.25" customHeight="1">
      <c r="B1259" s="49"/>
    </row>
    <row r="1260" ht="14.25" customHeight="1">
      <c r="B1260" s="49"/>
    </row>
    <row r="1261" ht="14.25" customHeight="1">
      <c r="B1261" s="49"/>
    </row>
    <row r="1262" ht="14.25" customHeight="1">
      <c r="B1262" s="49"/>
    </row>
    <row r="1263" ht="14.25" customHeight="1">
      <c r="B1263" s="49"/>
    </row>
    <row r="1264" ht="14.25" customHeight="1">
      <c r="B1264" s="49"/>
    </row>
    <row r="1265" ht="14.25" customHeight="1">
      <c r="B1265" s="49"/>
    </row>
    <row r="1266" ht="14.25" customHeight="1">
      <c r="B1266" s="49"/>
    </row>
    <row r="1267" ht="14.25" customHeight="1">
      <c r="B1267" s="49"/>
    </row>
    <row r="1268" ht="14.25" customHeight="1">
      <c r="B1268" s="49"/>
    </row>
    <row r="1269" ht="14.25" customHeight="1">
      <c r="B1269" s="49"/>
    </row>
    <row r="1270" ht="14.25" customHeight="1">
      <c r="B1270" s="49"/>
    </row>
    <row r="1271" ht="14.25" customHeight="1">
      <c r="B1271" s="49"/>
    </row>
    <row r="1272" ht="14.25" customHeight="1">
      <c r="B1272" s="49"/>
    </row>
    <row r="1273" ht="14.25" customHeight="1">
      <c r="B1273" s="49"/>
    </row>
    <row r="1274" ht="14.25" customHeight="1">
      <c r="B1274" s="49"/>
    </row>
    <row r="1275" ht="14.25" customHeight="1">
      <c r="B1275" s="49"/>
    </row>
    <row r="1276" ht="14.25" customHeight="1">
      <c r="B1276" s="49"/>
    </row>
    <row r="1277" ht="14.25" customHeight="1">
      <c r="B1277" s="49"/>
    </row>
    <row r="1278" ht="14.25" customHeight="1">
      <c r="B1278" s="49"/>
    </row>
    <row r="1279" ht="14.25" customHeight="1">
      <c r="B1279" s="49"/>
    </row>
    <row r="1280" ht="14.25" customHeight="1">
      <c r="B1280" s="49"/>
    </row>
    <row r="1281" ht="14.25" customHeight="1">
      <c r="B1281" s="49"/>
    </row>
    <row r="1282" ht="14.25" customHeight="1">
      <c r="B1282" s="49"/>
    </row>
    <row r="1283" ht="14.25" customHeight="1">
      <c r="B1283" s="49"/>
    </row>
    <row r="1284" ht="14.25" customHeight="1">
      <c r="B1284" s="49"/>
    </row>
    <row r="1285" ht="14.25" customHeight="1">
      <c r="B1285" s="49"/>
    </row>
    <row r="1286" ht="14.25" customHeight="1">
      <c r="B1286" s="49"/>
    </row>
    <row r="1287" ht="14.25" customHeight="1">
      <c r="B1287" s="49"/>
    </row>
    <row r="1288" ht="14.25" customHeight="1">
      <c r="B1288" s="49"/>
    </row>
    <row r="1289" ht="14.25" customHeight="1">
      <c r="B1289" s="49"/>
    </row>
    <row r="1290" ht="14.25" customHeight="1">
      <c r="B1290" s="49"/>
    </row>
    <row r="1291" ht="14.25" customHeight="1">
      <c r="B1291" s="49"/>
    </row>
    <row r="1292" ht="14.25" customHeight="1">
      <c r="B1292" s="49"/>
    </row>
    <row r="1293" ht="14.25" customHeight="1">
      <c r="B1293" s="49"/>
    </row>
    <row r="1294" ht="14.25" customHeight="1">
      <c r="B1294" s="49"/>
    </row>
    <row r="1295" ht="14.25" customHeight="1">
      <c r="B1295" s="49"/>
    </row>
    <row r="1296" ht="14.25" customHeight="1">
      <c r="B1296" s="49"/>
    </row>
    <row r="1297" ht="14.25" customHeight="1">
      <c r="B1297" s="49"/>
    </row>
    <row r="1298" ht="14.25" customHeight="1">
      <c r="B1298" s="49"/>
    </row>
    <row r="1299" ht="14.25" customHeight="1">
      <c r="B1299" s="49"/>
    </row>
    <row r="1300" ht="14.25" customHeight="1">
      <c r="B1300" s="49"/>
    </row>
    <row r="1301" ht="14.25" customHeight="1">
      <c r="B1301" s="49"/>
    </row>
    <row r="1302" ht="14.25" customHeight="1">
      <c r="B1302" s="49"/>
    </row>
    <row r="1303" ht="14.25" customHeight="1">
      <c r="B1303" s="49"/>
    </row>
    <row r="1304" ht="14.25" customHeight="1">
      <c r="B1304" s="49"/>
    </row>
    <row r="1305" ht="14.25" customHeight="1">
      <c r="B1305" s="49"/>
    </row>
    <row r="1306" ht="14.25" customHeight="1">
      <c r="B1306" s="49"/>
    </row>
    <row r="1307" ht="14.25" customHeight="1">
      <c r="B1307" s="49"/>
    </row>
    <row r="1308" ht="14.25" customHeight="1">
      <c r="B1308" s="49"/>
    </row>
    <row r="1309" ht="14.25" customHeight="1">
      <c r="B1309" s="49"/>
    </row>
    <row r="1310" ht="14.25" customHeight="1">
      <c r="B1310" s="49"/>
    </row>
    <row r="1311" ht="14.25" customHeight="1">
      <c r="B1311" s="49"/>
    </row>
    <row r="1312" ht="14.25" customHeight="1">
      <c r="B1312" s="49"/>
    </row>
    <row r="1313" ht="14.25" customHeight="1">
      <c r="B1313" s="49"/>
    </row>
    <row r="1314" ht="14.25" customHeight="1">
      <c r="B1314" s="49"/>
    </row>
    <row r="1315" ht="14.25" customHeight="1">
      <c r="B1315" s="49"/>
    </row>
    <row r="1316" ht="14.25" customHeight="1">
      <c r="B1316" s="49"/>
    </row>
    <row r="1317" ht="14.25" customHeight="1">
      <c r="B1317" s="49"/>
    </row>
    <row r="1318" ht="14.25" customHeight="1">
      <c r="B1318" s="49"/>
    </row>
    <row r="1319" ht="14.25" customHeight="1">
      <c r="B1319" s="49"/>
    </row>
    <row r="1320" ht="14.25" customHeight="1">
      <c r="B1320" s="49"/>
    </row>
    <row r="1321" ht="14.25" customHeight="1">
      <c r="B1321" s="49"/>
    </row>
    <row r="1322" ht="14.25" customHeight="1">
      <c r="B1322" s="49"/>
    </row>
    <row r="1323" ht="14.25" customHeight="1">
      <c r="B1323" s="49"/>
    </row>
    <row r="1324" ht="14.25" customHeight="1">
      <c r="B1324" s="49"/>
    </row>
    <row r="1325" ht="14.25" customHeight="1">
      <c r="B1325" s="49"/>
    </row>
    <row r="1326" ht="14.25" customHeight="1">
      <c r="B1326" s="49"/>
    </row>
    <row r="1327" ht="14.25" customHeight="1">
      <c r="B1327" s="49"/>
    </row>
    <row r="1328" ht="14.25" customHeight="1">
      <c r="B1328" s="49"/>
    </row>
    <row r="1329" ht="14.25" customHeight="1">
      <c r="B1329" s="49"/>
    </row>
    <row r="1330" ht="14.25" customHeight="1">
      <c r="B1330" s="49"/>
    </row>
    <row r="1331" ht="14.25" customHeight="1">
      <c r="B1331" s="49"/>
    </row>
    <row r="1332" ht="14.25" customHeight="1">
      <c r="B1332" s="49"/>
    </row>
    <row r="1333" ht="14.25" customHeight="1">
      <c r="B1333" s="49"/>
    </row>
    <row r="1334" ht="14.25" customHeight="1">
      <c r="B1334" s="49"/>
    </row>
    <row r="1335" ht="14.25" customHeight="1">
      <c r="B1335" s="49"/>
    </row>
    <row r="1336" ht="14.25" customHeight="1">
      <c r="B1336" s="49"/>
    </row>
    <row r="1337" ht="14.25" customHeight="1">
      <c r="B1337" s="49"/>
    </row>
    <row r="1338" ht="14.25" customHeight="1">
      <c r="B1338" s="49"/>
    </row>
    <row r="1339" ht="14.25" customHeight="1">
      <c r="B1339" s="49"/>
    </row>
    <row r="1340" ht="14.25" customHeight="1">
      <c r="B1340" s="49"/>
    </row>
    <row r="1341" ht="14.25" customHeight="1">
      <c r="B1341" s="49"/>
    </row>
    <row r="1342" ht="14.25" customHeight="1">
      <c r="B1342" s="49"/>
    </row>
    <row r="1343" ht="14.25" customHeight="1">
      <c r="B1343" s="49"/>
    </row>
    <row r="1344" ht="14.25" customHeight="1">
      <c r="B1344" s="49"/>
    </row>
    <row r="1345" ht="14.25" customHeight="1">
      <c r="B1345" s="49"/>
    </row>
    <row r="1346" ht="14.25" customHeight="1">
      <c r="B1346" s="49"/>
    </row>
    <row r="1347" ht="14.25" customHeight="1">
      <c r="B1347" s="49"/>
    </row>
    <row r="1348" ht="14.25" customHeight="1">
      <c r="B1348" s="49"/>
    </row>
    <row r="1349" ht="14.25" customHeight="1">
      <c r="B1349" s="49"/>
    </row>
    <row r="1350" ht="14.25" customHeight="1">
      <c r="B1350" s="49"/>
    </row>
    <row r="1351" ht="14.25" customHeight="1">
      <c r="B1351" s="49"/>
    </row>
    <row r="1352" ht="14.25" customHeight="1">
      <c r="B1352" s="49"/>
    </row>
    <row r="1353" ht="14.25" customHeight="1">
      <c r="B1353" s="49"/>
    </row>
    <row r="1354" ht="14.25" customHeight="1">
      <c r="B1354" s="49"/>
    </row>
    <row r="1355" ht="14.25" customHeight="1">
      <c r="B1355" s="49"/>
    </row>
    <row r="1356" ht="14.25" customHeight="1">
      <c r="B1356" s="49"/>
    </row>
    <row r="1357" ht="14.25" customHeight="1">
      <c r="B1357" s="49"/>
    </row>
    <row r="1358" ht="14.25" customHeight="1">
      <c r="B1358" s="49"/>
    </row>
    <row r="1359" ht="14.25" customHeight="1">
      <c r="B1359" s="49"/>
    </row>
    <row r="1360" ht="14.25" customHeight="1">
      <c r="B1360" s="49"/>
    </row>
    <row r="1361" ht="14.25" customHeight="1">
      <c r="B1361" s="49"/>
    </row>
    <row r="1362" ht="14.25" customHeight="1">
      <c r="B1362" s="49"/>
    </row>
    <row r="1363" ht="14.25" customHeight="1">
      <c r="B1363" s="49"/>
    </row>
    <row r="1364" ht="14.25" customHeight="1">
      <c r="B1364" s="49"/>
    </row>
    <row r="1365" ht="14.25" customHeight="1">
      <c r="B1365" s="49"/>
    </row>
    <row r="1366" ht="14.25" customHeight="1">
      <c r="B1366" s="49"/>
    </row>
    <row r="1367" ht="14.25" customHeight="1">
      <c r="B1367" s="49"/>
    </row>
    <row r="1368" ht="14.25" customHeight="1">
      <c r="B1368" s="49"/>
    </row>
    <row r="1369" ht="14.25" customHeight="1">
      <c r="B1369" s="49"/>
    </row>
    <row r="1370" ht="14.25" customHeight="1">
      <c r="B1370" s="49"/>
    </row>
    <row r="1371" ht="14.25" customHeight="1">
      <c r="B1371" s="49"/>
    </row>
    <row r="1372" ht="14.25" customHeight="1">
      <c r="B1372" s="49"/>
    </row>
    <row r="1373" ht="14.25" customHeight="1">
      <c r="B1373" s="49"/>
    </row>
    <row r="1374" ht="14.25" customHeight="1">
      <c r="B1374" s="49"/>
    </row>
    <row r="1375" ht="14.25" customHeight="1">
      <c r="B1375" s="49"/>
    </row>
    <row r="1376" ht="14.25" customHeight="1">
      <c r="B1376" s="49"/>
    </row>
    <row r="1377" ht="14.25" customHeight="1">
      <c r="B1377" s="49"/>
    </row>
    <row r="1378" ht="14.25" customHeight="1">
      <c r="B1378" s="49"/>
    </row>
    <row r="1379" ht="14.25" customHeight="1">
      <c r="B1379" s="49"/>
    </row>
    <row r="1380" ht="14.25" customHeight="1">
      <c r="B1380" s="49"/>
    </row>
    <row r="1381" ht="14.25" customHeight="1">
      <c r="B1381" s="49"/>
    </row>
    <row r="1382" ht="14.25" customHeight="1">
      <c r="B1382" s="49"/>
    </row>
    <row r="1383" ht="14.25" customHeight="1">
      <c r="B1383" s="49"/>
    </row>
    <row r="1384" ht="14.25" customHeight="1">
      <c r="B1384" s="49"/>
    </row>
    <row r="1385" ht="14.25" customHeight="1">
      <c r="B1385" s="49"/>
    </row>
    <row r="1386" ht="14.25" customHeight="1">
      <c r="B1386" s="49"/>
    </row>
    <row r="1387" ht="14.25" customHeight="1">
      <c r="B1387" s="49"/>
    </row>
    <row r="1388" ht="14.25" customHeight="1">
      <c r="B1388" s="49"/>
    </row>
    <row r="1389" ht="14.25" customHeight="1">
      <c r="B1389" s="49"/>
    </row>
    <row r="1390" ht="14.25" customHeight="1">
      <c r="B1390" s="49"/>
    </row>
    <row r="1391" ht="14.25" customHeight="1">
      <c r="B1391" s="49"/>
    </row>
    <row r="1392" ht="14.25" customHeight="1">
      <c r="B1392" s="49"/>
    </row>
    <row r="1393" ht="14.25" customHeight="1">
      <c r="B1393" s="49"/>
    </row>
    <row r="1394" ht="14.25" customHeight="1">
      <c r="B1394" s="49"/>
    </row>
    <row r="1395" ht="14.25" customHeight="1">
      <c r="B1395" s="49"/>
    </row>
    <row r="1396" ht="14.25" customHeight="1">
      <c r="B1396" s="49"/>
    </row>
    <row r="1397" ht="14.25" customHeight="1">
      <c r="B1397" s="49"/>
    </row>
    <row r="1398" ht="14.25" customHeight="1">
      <c r="B1398" s="49"/>
    </row>
    <row r="1399" ht="14.25" customHeight="1">
      <c r="B1399" s="49"/>
    </row>
    <row r="1400" ht="14.25" customHeight="1">
      <c r="B1400" s="49"/>
    </row>
    <row r="1401" ht="14.25" customHeight="1">
      <c r="B1401" s="49"/>
    </row>
    <row r="1402" ht="14.25" customHeight="1">
      <c r="B1402" s="49"/>
    </row>
    <row r="1403" ht="14.25" customHeight="1">
      <c r="B1403" s="49"/>
    </row>
    <row r="1404" ht="14.25" customHeight="1">
      <c r="B1404" s="49"/>
    </row>
    <row r="1405" ht="14.25" customHeight="1">
      <c r="B1405" s="49"/>
    </row>
    <row r="1406" ht="14.25" customHeight="1">
      <c r="B1406" s="49"/>
    </row>
    <row r="1407" ht="14.25" customHeight="1">
      <c r="B1407" s="49"/>
    </row>
    <row r="1408" ht="14.25" customHeight="1">
      <c r="B1408" s="49"/>
    </row>
    <row r="1409" ht="14.25" customHeight="1">
      <c r="B1409" s="49"/>
    </row>
    <row r="1410" ht="14.25" customHeight="1">
      <c r="B1410" s="49"/>
    </row>
    <row r="1411" ht="14.25" customHeight="1">
      <c r="B1411" s="49"/>
    </row>
    <row r="1412" ht="14.25" customHeight="1">
      <c r="B1412" s="49"/>
    </row>
    <row r="1413" ht="14.25" customHeight="1">
      <c r="B1413" s="49"/>
    </row>
    <row r="1414" ht="14.25" customHeight="1">
      <c r="B1414" s="49"/>
    </row>
    <row r="1415" ht="14.25" customHeight="1">
      <c r="B1415" s="49"/>
    </row>
    <row r="1416" ht="14.25" customHeight="1">
      <c r="B1416" s="49"/>
    </row>
    <row r="1417" ht="14.25" customHeight="1">
      <c r="B1417" s="49"/>
    </row>
    <row r="1418" ht="14.25" customHeight="1">
      <c r="B1418" s="49"/>
    </row>
    <row r="1419" ht="14.25" customHeight="1">
      <c r="B1419" s="49"/>
    </row>
    <row r="1420" ht="14.25" customHeight="1">
      <c r="B1420" s="49"/>
    </row>
    <row r="1421" ht="14.25" customHeight="1">
      <c r="B1421" s="49"/>
    </row>
    <row r="1422" ht="14.25" customHeight="1">
      <c r="B1422" s="49"/>
    </row>
    <row r="1423" ht="14.25" customHeight="1">
      <c r="B1423" s="49"/>
    </row>
    <row r="1424" ht="14.25" customHeight="1">
      <c r="B1424" s="49"/>
    </row>
    <row r="1425" ht="14.25" customHeight="1">
      <c r="B1425" s="49"/>
    </row>
    <row r="1426" ht="14.25" customHeight="1">
      <c r="B1426" s="49"/>
    </row>
    <row r="1427" ht="14.25" customHeight="1">
      <c r="B1427" s="49"/>
    </row>
    <row r="1428" ht="14.25" customHeight="1">
      <c r="B1428" s="49"/>
    </row>
    <row r="1429" ht="14.25" customHeight="1">
      <c r="B1429" s="49"/>
    </row>
    <row r="1430" ht="14.25" customHeight="1">
      <c r="B1430" s="49"/>
    </row>
    <row r="1431" ht="14.25" customHeight="1">
      <c r="B1431" s="49"/>
    </row>
    <row r="1432" ht="14.25" customHeight="1">
      <c r="B1432" s="49"/>
    </row>
    <row r="1433" ht="14.25" customHeight="1">
      <c r="B1433" s="49"/>
    </row>
    <row r="1434" ht="14.25" customHeight="1">
      <c r="B1434" s="49"/>
    </row>
    <row r="1435" ht="14.25" customHeight="1">
      <c r="B1435" s="49"/>
    </row>
    <row r="1436" ht="14.25" customHeight="1">
      <c r="B1436" s="49"/>
    </row>
    <row r="1437" ht="14.25" customHeight="1">
      <c r="B1437" s="49"/>
    </row>
    <row r="1438" ht="14.25" customHeight="1">
      <c r="B1438" s="49"/>
    </row>
    <row r="1439" ht="14.25" customHeight="1">
      <c r="B1439" s="49"/>
    </row>
    <row r="1440" ht="14.25" customHeight="1">
      <c r="B1440" s="49"/>
    </row>
    <row r="1441" ht="14.25" customHeight="1">
      <c r="B1441" s="49"/>
    </row>
    <row r="1442" ht="14.25" customHeight="1">
      <c r="B1442" s="49"/>
    </row>
    <row r="1443" ht="14.25" customHeight="1">
      <c r="B1443" s="49"/>
    </row>
    <row r="1444" ht="14.25" customHeight="1">
      <c r="B1444" s="49"/>
    </row>
    <row r="1445" ht="14.25" customHeight="1">
      <c r="B1445" s="49"/>
    </row>
    <row r="1446" ht="14.25" customHeight="1">
      <c r="B1446" s="49"/>
    </row>
    <row r="1447" ht="14.25" customHeight="1">
      <c r="B1447" s="49"/>
    </row>
    <row r="1448" ht="14.25" customHeight="1">
      <c r="B1448" s="49"/>
    </row>
    <row r="1449" ht="14.25" customHeight="1">
      <c r="B1449" s="49"/>
    </row>
    <row r="1450" ht="14.25" customHeight="1">
      <c r="B1450" s="49"/>
    </row>
    <row r="1451" ht="14.25" customHeight="1">
      <c r="B1451" s="49"/>
    </row>
    <row r="1452" ht="14.25" customHeight="1">
      <c r="B1452" s="49"/>
    </row>
    <row r="1453" ht="14.25" customHeight="1">
      <c r="B1453" s="49"/>
    </row>
    <row r="1454" ht="14.25" customHeight="1">
      <c r="B1454" s="49"/>
    </row>
    <row r="1455" ht="14.25" customHeight="1">
      <c r="B1455" s="49"/>
    </row>
    <row r="1456" ht="14.25" customHeight="1">
      <c r="B1456" s="49"/>
    </row>
    <row r="1457" ht="14.25" customHeight="1">
      <c r="B1457" s="49"/>
    </row>
    <row r="1458" ht="14.25" customHeight="1">
      <c r="B1458" s="49"/>
    </row>
    <row r="1459" ht="14.25" customHeight="1">
      <c r="B1459" s="49"/>
    </row>
    <row r="1460" ht="14.25" customHeight="1">
      <c r="B1460" s="49"/>
    </row>
    <row r="1461" ht="14.25" customHeight="1">
      <c r="B1461" s="49"/>
    </row>
    <row r="1462" ht="14.25" customHeight="1">
      <c r="B1462" s="49"/>
    </row>
    <row r="1463" ht="14.25" customHeight="1">
      <c r="B1463" s="49"/>
    </row>
    <row r="1464" ht="14.25" customHeight="1">
      <c r="B1464" s="49"/>
    </row>
    <row r="1465" ht="14.25" customHeight="1">
      <c r="B1465" s="49"/>
    </row>
    <row r="1466" ht="14.25" customHeight="1">
      <c r="B1466" s="49"/>
    </row>
    <row r="1467" ht="14.25" customHeight="1">
      <c r="B1467" s="49"/>
    </row>
    <row r="1468" ht="14.25" customHeight="1">
      <c r="B1468" s="49"/>
    </row>
    <row r="1469" ht="14.25" customHeight="1">
      <c r="B1469" s="49"/>
    </row>
    <row r="1470" ht="14.25" customHeight="1">
      <c r="B1470" s="49"/>
    </row>
    <row r="1471" ht="14.25" customHeight="1">
      <c r="B1471" s="49"/>
    </row>
    <row r="1472" ht="14.25" customHeight="1">
      <c r="B1472" s="49"/>
    </row>
    <row r="1473" ht="14.25" customHeight="1">
      <c r="B1473" s="49"/>
    </row>
    <row r="1474" ht="14.25" customHeight="1">
      <c r="B1474" s="49"/>
    </row>
    <row r="1475" ht="14.25" customHeight="1">
      <c r="B1475" s="49"/>
    </row>
    <row r="1476" ht="14.25" customHeight="1">
      <c r="B1476" s="49"/>
    </row>
    <row r="1477" ht="14.25" customHeight="1">
      <c r="B1477" s="49"/>
    </row>
    <row r="1478" ht="14.25" customHeight="1">
      <c r="B1478" s="49"/>
    </row>
    <row r="1479" ht="14.25" customHeight="1">
      <c r="B1479" s="49"/>
    </row>
    <row r="1480" ht="14.25" customHeight="1">
      <c r="B1480" s="49"/>
    </row>
    <row r="1481" ht="14.25" customHeight="1">
      <c r="B1481" s="49"/>
    </row>
    <row r="1482" ht="14.25" customHeight="1">
      <c r="B1482" s="49"/>
    </row>
    <row r="1483" ht="14.25" customHeight="1">
      <c r="B1483" s="49"/>
    </row>
    <row r="1484" ht="14.25" customHeight="1">
      <c r="B1484" s="49"/>
    </row>
    <row r="1485" ht="14.25" customHeight="1">
      <c r="B1485" s="49"/>
    </row>
    <row r="1486" ht="14.25" customHeight="1">
      <c r="B1486" s="49"/>
    </row>
    <row r="1487" ht="14.25" customHeight="1">
      <c r="B1487" s="49"/>
    </row>
    <row r="1488" ht="14.25" customHeight="1">
      <c r="B1488" s="49"/>
    </row>
    <row r="1489" ht="14.25" customHeight="1">
      <c r="B1489" s="49"/>
    </row>
    <row r="1490" ht="14.25" customHeight="1">
      <c r="B1490" s="49"/>
    </row>
    <row r="1491" ht="14.25" customHeight="1">
      <c r="B1491" s="49"/>
    </row>
    <row r="1492" ht="14.25" customHeight="1">
      <c r="B1492" s="49"/>
    </row>
    <row r="1493" ht="14.25" customHeight="1">
      <c r="B1493" s="49"/>
    </row>
    <row r="1494" ht="14.25" customHeight="1">
      <c r="B1494" s="49"/>
    </row>
    <row r="1495" ht="14.25" customHeight="1">
      <c r="B1495" s="49"/>
    </row>
    <row r="1496" ht="14.25" customHeight="1">
      <c r="B1496" s="49"/>
    </row>
    <row r="1497" ht="14.25" customHeight="1">
      <c r="B1497" s="49"/>
    </row>
    <row r="1498" ht="14.25" customHeight="1">
      <c r="B1498" s="49"/>
    </row>
    <row r="1499" ht="14.25" customHeight="1">
      <c r="B1499" s="49"/>
    </row>
    <row r="1500" ht="14.25" customHeight="1">
      <c r="B1500" s="49"/>
    </row>
    <row r="1501" ht="14.25" customHeight="1">
      <c r="B1501" s="49"/>
    </row>
    <row r="1502" ht="14.25" customHeight="1">
      <c r="B1502" s="49"/>
    </row>
    <row r="1503" ht="14.25" customHeight="1">
      <c r="B1503" s="49"/>
    </row>
    <row r="1504" ht="14.25" customHeight="1">
      <c r="B1504" s="49"/>
    </row>
    <row r="1505" ht="14.25" customHeight="1">
      <c r="B1505" s="49"/>
    </row>
    <row r="1506" ht="14.25" customHeight="1">
      <c r="B1506" s="49"/>
    </row>
    <row r="1507" ht="14.25" customHeight="1">
      <c r="B1507" s="49"/>
    </row>
    <row r="1508" ht="14.25" customHeight="1">
      <c r="B1508" s="49"/>
    </row>
    <row r="1509" ht="14.25" customHeight="1">
      <c r="B1509" s="49"/>
    </row>
    <row r="1510" ht="14.25" customHeight="1">
      <c r="B1510" s="49"/>
    </row>
    <row r="1511" ht="14.25" customHeight="1">
      <c r="B1511" s="49"/>
    </row>
    <row r="1512" ht="14.25" customHeight="1">
      <c r="B1512" s="49"/>
    </row>
    <row r="1513" ht="14.25" customHeight="1">
      <c r="B1513" s="49"/>
    </row>
    <row r="1514" ht="14.25" customHeight="1">
      <c r="B1514" s="49"/>
    </row>
    <row r="1515" ht="14.25" customHeight="1">
      <c r="B1515" s="49"/>
    </row>
    <row r="1516" ht="14.25" customHeight="1">
      <c r="B1516" s="49"/>
    </row>
    <row r="1517" ht="14.25" customHeight="1">
      <c r="B1517" s="49"/>
    </row>
    <row r="1518" ht="14.25" customHeight="1">
      <c r="B1518" s="49"/>
    </row>
    <row r="1519" ht="14.25" customHeight="1">
      <c r="B1519" s="49"/>
    </row>
    <row r="1520" ht="14.25" customHeight="1">
      <c r="B1520" s="49"/>
    </row>
    <row r="1521" ht="14.25" customHeight="1">
      <c r="B1521" s="49"/>
    </row>
    <row r="1522" ht="14.25" customHeight="1">
      <c r="B1522" s="49"/>
    </row>
    <row r="1523" ht="14.25" customHeight="1">
      <c r="B1523" s="49"/>
    </row>
    <row r="1524" ht="14.25" customHeight="1">
      <c r="B1524" s="49"/>
    </row>
    <row r="1525" ht="14.25" customHeight="1">
      <c r="B1525" s="49"/>
    </row>
    <row r="1526" ht="14.25" customHeight="1">
      <c r="B1526" s="49"/>
    </row>
    <row r="1527" ht="14.25" customHeight="1">
      <c r="B1527" s="49"/>
    </row>
    <row r="1528" ht="14.25" customHeight="1">
      <c r="B1528" s="49"/>
    </row>
    <row r="1529" ht="14.25" customHeight="1">
      <c r="B1529" s="49"/>
    </row>
    <row r="1530" ht="14.25" customHeight="1">
      <c r="B1530" s="49"/>
    </row>
    <row r="1531" ht="14.25" customHeight="1">
      <c r="B1531" s="49"/>
    </row>
    <row r="1532" ht="14.25" customHeight="1">
      <c r="B1532" s="49"/>
    </row>
    <row r="1533" ht="14.25" customHeight="1">
      <c r="B1533" s="49"/>
    </row>
    <row r="1534" ht="14.25" customHeight="1">
      <c r="B1534" s="49"/>
    </row>
    <row r="1535" ht="14.25" customHeight="1">
      <c r="B1535" s="49"/>
    </row>
    <row r="1536" ht="14.25" customHeight="1">
      <c r="B1536" s="49"/>
    </row>
    <row r="1537" ht="14.25" customHeight="1">
      <c r="B1537" s="49"/>
    </row>
    <row r="1538" ht="14.25" customHeight="1">
      <c r="B1538" s="49"/>
    </row>
    <row r="1539" ht="14.25" customHeight="1">
      <c r="B1539" s="49"/>
    </row>
    <row r="1540" ht="14.25" customHeight="1">
      <c r="B1540" s="49"/>
    </row>
    <row r="1541" ht="14.25" customHeight="1">
      <c r="B1541" s="49"/>
    </row>
    <row r="1542" ht="14.25" customHeight="1">
      <c r="B1542" s="49"/>
    </row>
    <row r="1543" ht="14.25" customHeight="1">
      <c r="B1543" s="49"/>
    </row>
    <row r="1544" ht="14.25" customHeight="1">
      <c r="B1544" s="49"/>
    </row>
    <row r="1545" ht="14.25" customHeight="1">
      <c r="B1545" s="49"/>
    </row>
    <row r="1546" ht="14.25" customHeight="1">
      <c r="B1546" s="49"/>
    </row>
    <row r="1547" ht="14.25" customHeight="1">
      <c r="B1547" s="49"/>
    </row>
    <row r="1548" ht="14.25" customHeight="1">
      <c r="B1548" s="49"/>
    </row>
    <row r="1549" ht="14.25" customHeight="1">
      <c r="B1549" s="49"/>
    </row>
    <row r="1550" ht="14.25" customHeight="1">
      <c r="B1550" s="49"/>
    </row>
    <row r="1551" ht="14.25" customHeight="1">
      <c r="B1551" s="49"/>
    </row>
    <row r="1552" ht="14.25" customHeight="1">
      <c r="B1552" s="49"/>
    </row>
    <row r="1553" ht="14.25" customHeight="1">
      <c r="B1553" s="49"/>
    </row>
    <row r="1554" ht="14.25" customHeight="1">
      <c r="B1554" s="49"/>
    </row>
    <row r="1555" ht="14.25" customHeight="1">
      <c r="B1555" s="49"/>
    </row>
    <row r="1556" ht="14.25" customHeight="1">
      <c r="B1556" s="49"/>
    </row>
    <row r="1557" ht="14.25" customHeight="1">
      <c r="B1557" s="49"/>
    </row>
    <row r="1558" ht="14.25" customHeight="1">
      <c r="B1558" s="49"/>
    </row>
    <row r="1559" ht="14.25" customHeight="1">
      <c r="B1559" s="49"/>
    </row>
    <row r="1560" ht="14.25" customHeight="1">
      <c r="B1560" s="49"/>
    </row>
    <row r="1561" ht="14.25" customHeight="1">
      <c r="B1561" s="49"/>
    </row>
    <row r="1562" ht="14.25" customHeight="1">
      <c r="B1562" s="49"/>
    </row>
    <row r="1563" ht="14.25" customHeight="1">
      <c r="B1563" s="49"/>
    </row>
    <row r="1564" ht="14.25" customHeight="1">
      <c r="B1564" s="49"/>
    </row>
    <row r="1565" ht="14.25" customHeight="1">
      <c r="B1565" s="49"/>
    </row>
    <row r="1566" ht="14.25" customHeight="1">
      <c r="B1566" s="49"/>
    </row>
    <row r="1567" ht="14.25" customHeight="1">
      <c r="B1567" s="49"/>
    </row>
    <row r="1568" ht="14.25" customHeight="1">
      <c r="B1568" s="49"/>
    </row>
    <row r="1569" ht="14.25" customHeight="1">
      <c r="B1569" s="49"/>
    </row>
    <row r="1570" ht="14.25" customHeight="1">
      <c r="B1570" s="49"/>
    </row>
    <row r="1571" ht="14.25" customHeight="1">
      <c r="B1571" s="49"/>
    </row>
    <row r="1572" ht="14.25" customHeight="1">
      <c r="B1572" s="49"/>
    </row>
    <row r="1573" ht="14.25" customHeight="1">
      <c r="B1573" s="49"/>
    </row>
    <row r="1574" ht="14.25" customHeight="1">
      <c r="B1574" s="49"/>
    </row>
    <row r="1575" ht="14.25" customHeight="1">
      <c r="B1575" s="49"/>
    </row>
    <row r="1576" ht="14.25" customHeight="1">
      <c r="B1576" s="49"/>
    </row>
    <row r="1577" ht="14.25" customHeight="1">
      <c r="B1577" s="49"/>
    </row>
    <row r="1578" ht="14.25" customHeight="1">
      <c r="B1578" s="49"/>
    </row>
    <row r="1579" ht="14.25" customHeight="1">
      <c r="B1579" s="49"/>
    </row>
    <row r="1580" ht="14.25" customHeight="1">
      <c r="B1580" s="49"/>
    </row>
    <row r="1581" ht="14.25" customHeight="1">
      <c r="B1581" s="49"/>
    </row>
    <row r="1582" ht="14.25" customHeight="1">
      <c r="B1582" s="49"/>
    </row>
    <row r="1583" ht="14.25" customHeight="1">
      <c r="B1583" s="49"/>
    </row>
    <row r="1584" ht="14.25" customHeight="1">
      <c r="B1584" s="49"/>
    </row>
    <row r="1585" ht="14.25" customHeight="1">
      <c r="B1585" s="49"/>
    </row>
    <row r="1586" ht="14.25" customHeight="1">
      <c r="B1586" s="49"/>
    </row>
    <row r="1587" ht="14.25" customHeight="1">
      <c r="B1587" s="49"/>
    </row>
    <row r="1588" ht="14.25" customHeight="1">
      <c r="B1588" s="49"/>
    </row>
    <row r="1589" ht="14.25" customHeight="1">
      <c r="B1589" s="49"/>
    </row>
    <row r="1590" ht="14.25" customHeight="1">
      <c r="B1590" s="49"/>
    </row>
    <row r="1591" ht="14.25" customHeight="1">
      <c r="B1591" s="49"/>
    </row>
    <row r="1592" ht="14.25" customHeight="1">
      <c r="B1592" s="49"/>
    </row>
    <row r="1593" ht="14.25" customHeight="1">
      <c r="B1593" s="49"/>
    </row>
    <row r="1594" ht="14.25" customHeight="1">
      <c r="B1594" s="49"/>
    </row>
    <row r="1595" ht="14.25" customHeight="1">
      <c r="B1595" s="49"/>
    </row>
    <row r="1596" ht="14.25" customHeight="1">
      <c r="B1596" s="49"/>
    </row>
    <row r="1597" ht="14.25" customHeight="1">
      <c r="B1597" s="49"/>
    </row>
    <row r="1598" ht="14.25" customHeight="1">
      <c r="B1598" s="49"/>
    </row>
    <row r="1599" ht="14.25" customHeight="1">
      <c r="B1599" s="49"/>
    </row>
    <row r="1600" ht="14.25" customHeight="1">
      <c r="B1600" s="49"/>
    </row>
    <row r="1601" ht="14.25" customHeight="1">
      <c r="B1601" s="49"/>
    </row>
    <row r="1602" ht="14.25" customHeight="1">
      <c r="B1602" s="49"/>
    </row>
    <row r="1603" ht="14.25" customHeight="1">
      <c r="B1603" s="49"/>
    </row>
    <row r="1604" ht="14.25" customHeight="1">
      <c r="B1604" s="49"/>
    </row>
    <row r="1605" ht="14.25" customHeight="1">
      <c r="B1605" s="49"/>
    </row>
    <row r="1606" ht="14.25" customHeight="1">
      <c r="B1606" s="49"/>
    </row>
    <row r="1607" ht="14.25" customHeight="1">
      <c r="B1607" s="49"/>
    </row>
    <row r="1608" ht="14.25" customHeight="1">
      <c r="B1608" s="49"/>
    </row>
    <row r="1609" ht="14.25" customHeight="1">
      <c r="B1609" s="49"/>
    </row>
    <row r="1610" ht="14.25" customHeight="1">
      <c r="B1610" s="49"/>
    </row>
    <row r="1611" ht="14.25" customHeight="1">
      <c r="B1611" s="49"/>
    </row>
    <row r="1612" ht="14.25" customHeight="1">
      <c r="B1612" s="49"/>
    </row>
    <row r="1613" ht="14.25" customHeight="1">
      <c r="B1613" s="49"/>
    </row>
    <row r="1614" ht="14.25" customHeight="1">
      <c r="B1614" s="49"/>
    </row>
    <row r="1615" ht="14.25" customHeight="1">
      <c r="B1615" s="49"/>
    </row>
    <row r="1616" ht="14.25" customHeight="1">
      <c r="B1616" s="49"/>
    </row>
    <row r="1617" ht="14.25" customHeight="1">
      <c r="B1617" s="49"/>
    </row>
    <row r="1618" ht="14.25" customHeight="1">
      <c r="B1618" s="49"/>
    </row>
    <row r="1619" ht="14.25" customHeight="1">
      <c r="B1619" s="49"/>
    </row>
    <row r="1620" ht="14.25" customHeight="1">
      <c r="B1620" s="49"/>
    </row>
    <row r="1621" ht="14.25" customHeight="1">
      <c r="B1621" s="49"/>
    </row>
    <row r="1622" ht="14.25" customHeight="1">
      <c r="B1622" s="49"/>
    </row>
    <row r="1623" ht="14.25" customHeight="1">
      <c r="B1623" s="49"/>
    </row>
    <row r="1624" ht="14.25" customHeight="1">
      <c r="B1624" s="49"/>
    </row>
    <row r="1625" ht="14.25" customHeight="1">
      <c r="B1625" s="49"/>
    </row>
    <row r="1626" ht="14.25" customHeight="1">
      <c r="B1626" s="49"/>
    </row>
    <row r="1627" ht="14.25" customHeight="1">
      <c r="B1627" s="49"/>
    </row>
    <row r="1628" ht="14.25" customHeight="1">
      <c r="B1628" s="49"/>
    </row>
    <row r="1629" ht="14.25" customHeight="1">
      <c r="B1629" s="49"/>
    </row>
    <row r="1630" ht="14.25" customHeight="1">
      <c r="B1630" s="49"/>
    </row>
    <row r="1631" ht="14.25" customHeight="1">
      <c r="B1631" s="49"/>
    </row>
    <row r="1632" ht="14.25" customHeight="1">
      <c r="B1632" s="49"/>
    </row>
    <row r="1633" ht="14.25" customHeight="1">
      <c r="B1633" s="49"/>
    </row>
    <row r="1634" ht="14.25" customHeight="1">
      <c r="B1634" s="49"/>
    </row>
    <row r="1635" ht="14.25" customHeight="1">
      <c r="B1635" s="49"/>
    </row>
    <row r="1636" ht="14.25" customHeight="1">
      <c r="B1636" s="49"/>
    </row>
    <row r="1637" ht="14.25" customHeight="1">
      <c r="B1637" s="49"/>
    </row>
    <row r="1638" ht="14.25" customHeight="1">
      <c r="B1638" s="49"/>
    </row>
    <row r="1639" ht="14.25" customHeight="1">
      <c r="B1639" s="49"/>
    </row>
    <row r="1640" ht="14.25" customHeight="1">
      <c r="B1640" s="49"/>
    </row>
    <row r="1641" ht="14.25" customHeight="1">
      <c r="B1641" s="49"/>
    </row>
    <row r="1642" ht="14.25" customHeight="1">
      <c r="B1642" s="49"/>
    </row>
    <row r="1643" ht="14.25" customHeight="1">
      <c r="B1643" s="49"/>
    </row>
    <row r="1644" ht="14.25" customHeight="1">
      <c r="B1644" s="49"/>
    </row>
    <row r="1645" ht="14.25" customHeight="1">
      <c r="B1645" s="49"/>
    </row>
    <row r="1646" ht="14.25" customHeight="1">
      <c r="B1646" s="49"/>
    </row>
    <row r="1647" ht="14.25" customHeight="1">
      <c r="B1647" s="49"/>
    </row>
    <row r="1648" ht="14.25" customHeight="1">
      <c r="B1648" s="49"/>
    </row>
    <row r="1649" ht="14.25" customHeight="1">
      <c r="B1649" s="49"/>
    </row>
    <row r="1650" ht="14.25" customHeight="1">
      <c r="B1650" s="49"/>
    </row>
    <row r="1651" ht="14.25" customHeight="1">
      <c r="B1651" s="49"/>
    </row>
    <row r="1652" ht="14.25" customHeight="1">
      <c r="B1652" s="49"/>
    </row>
    <row r="1653" ht="14.25" customHeight="1">
      <c r="B1653" s="49"/>
    </row>
    <row r="1654" ht="14.25" customHeight="1">
      <c r="B1654" s="49"/>
    </row>
    <row r="1655" ht="14.25" customHeight="1">
      <c r="B1655" s="49"/>
    </row>
    <row r="1656" ht="14.25" customHeight="1">
      <c r="B1656" s="49"/>
    </row>
    <row r="1657" ht="14.25" customHeight="1">
      <c r="B1657" s="49"/>
    </row>
    <row r="1658" ht="14.25" customHeight="1">
      <c r="B1658" s="49"/>
    </row>
    <row r="1659" ht="14.25" customHeight="1">
      <c r="B1659" s="49"/>
    </row>
    <row r="1660" ht="14.25" customHeight="1">
      <c r="B1660" s="49"/>
    </row>
    <row r="1661" ht="14.25" customHeight="1">
      <c r="B1661" s="49"/>
    </row>
    <row r="1662" ht="14.25" customHeight="1">
      <c r="B1662" s="49"/>
    </row>
    <row r="1663" ht="14.25" customHeight="1">
      <c r="B1663" s="49"/>
    </row>
    <row r="1664" ht="14.25" customHeight="1">
      <c r="B1664" s="49"/>
    </row>
    <row r="1665" ht="14.25" customHeight="1">
      <c r="B1665" s="49"/>
    </row>
    <row r="1666" ht="14.25" customHeight="1">
      <c r="B1666" s="49"/>
    </row>
    <row r="1667" ht="14.25" customHeight="1">
      <c r="B1667" s="49"/>
    </row>
    <row r="1668" ht="14.25" customHeight="1">
      <c r="B1668" s="49"/>
    </row>
    <row r="1669" ht="14.25" customHeight="1">
      <c r="B1669" s="49"/>
    </row>
    <row r="1670" ht="14.25" customHeight="1">
      <c r="B1670" s="49"/>
    </row>
    <row r="1671" ht="14.25" customHeight="1">
      <c r="B1671" s="49"/>
    </row>
    <row r="1672" ht="14.25" customHeight="1">
      <c r="B1672" s="49"/>
    </row>
    <row r="1673" ht="14.25" customHeight="1">
      <c r="B1673" s="49"/>
    </row>
    <row r="1674" ht="14.25" customHeight="1">
      <c r="B1674" s="49"/>
    </row>
    <row r="1675" ht="14.25" customHeight="1">
      <c r="B1675" s="49"/>
    </row>
    <row r="1676" ht="14.25" customHeight="1">
      <c r="B1676" s="49"/>
    </row>
    <row r="1677" ht="14.25" customHeight="1">
      <c r="B1677" s="49"/>
    </row>
    <row r="1678" ht="14.25" customHeight="1">
      <c r="B1678" s="49"/>
    </row>
    <row r="1679" ht="14.25" customHeight="1">
      <c r="B1679" s="49"/>
    </row>
    <row r="1680" ht="14.25" customHeight="1">
      <c r="B1680" s="49"/>
    </row>
    <row r="1681" ht="14.25" customHeight="1">
      <c r="B1681" s="49"/>
    </row>
    <row r="1682" ht="14.25" customHeight="1">
      <c r="B1682" s="49"/>
    </row>
    <row r="1683" ht="14.25" customHeight="1">
      <c r="B1683" s="49"/>
    </row>
    <row r="1684" ht="14.25" customHeight="1">
      <c r="B1684" s="49"/>
    </row>
    <row r="1685" ht="14.25" customHeight="1">
      <c r="B1685" s="49"/>
    </row>
    <row r="1686" ht="14.25" customHeight="1">
      <c r="B1686" s="49"/>
    </row>
    <row r="1687" ht="14.25" customHeight="1">
      <c r="B1687" s="49"/>
    </row>
    <row r="1688" ht="14.25" customHeight="1">
      <c r="B1688" s="49"/>
    </row>
    <row r="1689" ht="14.25" customHeight="1">
      <c r="B1689" s="49"/>
    </row>
    <row r="1690" ht="14.25" customHeight="1">
      <c r="B1690" s="49"/>
    </row>
    <row r="1691" ht="14.25" customHeight="1">
      <c r="B1691" s="49"/>
    </row>
    <row r="1692" ht="14.25" customHeight="1">
      <c r="B1692" s="49"/>
    </row>
    <row r="1693" ht="14.25" customHeight="1">
      <c r="B1693" s="49"/>
    </row>
    <row r="1694" ht="14.25" customHeight="1">
      <c r="B1694" s="49"/>
    </row>
    <row r="1695" ht="14.25" customHeight="1">
      <c r="B1695" s="49"/>
    </row>
    <row r="1696" ht="14.25" customHeight="1">
      <c r="B1696" s="49"/>
    </row>
    <row r="1697" ht="14.25" customHeight="1">
      <c r="B1697" s="49"/>
    </row>
    <row r="1698" ht="14.25" customHeight="1">
      <c r="B1698" s="49"/>
    </row>
    <row r="1699" ht="14.25" customHeight="1">
      <c r="B1699" s="49"/>
    </row>
    <row r="1700" ht="14.25" customHeight="1">
      <c r="B1700" s="49"/>
    </row>
    <row r="1701" ht="14.25" customHeight="1">
      <c r="B1701" s="49"/>
    </row>
    <row r="1702" ht="14.25" customHeight="1">
      <c r="B1702" s="49"/>
    </row>
    <row r="1703" ht="14.25" customHeight="1">
      <c r="B1703" s="49"/>
    </row>
    <row r="1704" ht="14.25" customHeight="1">
      <c r="B1704" s="49"/>
    </row>
    <row r="1705" ht="14.25" customHeight="1">
      <c r="B1705" s="49"/>
    </row>
    <row r="1706" ht="14.25" customHeight="1">
      <c r="B1706" s="49"/>
    </row>
    <row r="1707" ht="14.25" customHeight="1">
      <c r="B1707" s="49"/>
    </row>
    <row r="1708" ht="14.25" customHeight="1">
      <c r="B1708" s="49"/>
    </row>
    <row r="1709" ht="14.25" customHeight="1">
      <c r="B1709" s="49"/>
    </row>
    <row r="1710" ht="14.25" customHeight="1">
      <c r="B1710" s="49"/>
    </row>
    <row r="1711" ht="14.25" customHeight="1">
      <c r="B1711" s="49"/>
    </row>
    <row r="1712" ht="14.25" customHeight="1">
      <c r="B1712" s="49"/>
    </row>
    <row r="1713" ht="14.25" customHeight="1">
      <c r="B1713" s="49"/>
    </row>
    <row r="1714" ht="14.25" customHeight="1">
      <c r="B1714" s="49"/>
    </row>
    <row r="1715" ht="14.25" customHeight="1">
      <c r="B1715" s="49"/>
    </row>
    <row r="1716" ht="14.25" customHeight="1">
      <c r="B1716" s="49"/>
    </row>
    <row r="1717" ht="14.25" customHeight="1">
      <c r="B1717" s="49"/>
    </row>
    <row r="1718" ht="14.25" customHeight="1">
      <c r="B1718" s="49"/>
    </row>
    <row r="1719" ht="14.25" customHeight="1">
      <c r="B1719" s="49"/>
    </row>
    <row r="1720" ht="14.25" customHeight="1">
      <c r="B1720" s="49"/>
    </row>
    <row r="1721" ht="14.25" customHeight="1">
      <c r="B1721" s="49"/>
    </row>
    <row r="1722" ht="14.25" customHeight="1">
      <c r="B1722" s="49"/>
    </row>
    <row r="1723" ht="14.25" customHeight="1">
      <c r="B1723" s="49"/>
    </row>
    <row r="1724" ht="14.25" customHeight="1">
      <c r="B1724" s="49"/>
    </row>
    <row r="1725" ht="14.25" customHeight="1">
      <c r="B1725" s="49"/>
    </row>
    <row r="1726" ht="14.25" customHeight="1">
      <c r="B1726" s="49"/>
    </row>
    <row r="1727" ht="14.25" customHeight="1">
      <c r="B1727" s="49"/>
    </row>
    <row r="1728" ht="14.25" customHeight="1">
      <c r="B1728" s="49"/>
    </row>
    <row r="1729" ht="14.25" customHeight="1">
      <c r="B1729" s="49"/>
    </row>
    <row r="1730" ht="14.25" customHeight="1">
      <c r="B1730" s="49"/>
    </row>
    <row r="1731" ht="14.25" customHeight="1">
      <c r="B1731" s="49"/>
    </row>
    <row r="1732" ht="14.25" customHeight="1">
      <c r="B1732" s="49"/>
    </row>
    <row r="1733" ht="14.25" customHeight="1">
      <c r="B1733" s="49"/>
    </row>
    <row r="1734" ht="14.25" customHeight="1">
      <c r="B1734" s="49"/>
    </row>
    <row r="1735" ht="14.25" customHeight="1">
      <c r="B1735" s="49"/>
    </row>
    <row r="1736" ht="14.25" customHeight="1">
      <c r="B1736" s="49"/>
    </row>
    <row r="1737" ht="14.25" customHeight="1">
      <c r="B1737" s="49"/>
    </row>
    <row r="1738" ht="14.25" customHeight="1">
      <c r="B1738" s="49"/>
    </row>
    <row r="1739" ht="14.25" customHeight="1">
      <c r="B1739" s="49"/>
    </row>
    <row r="1740" ht="14.25" customHeight="1">
      <c r="B1740" s="49"/>
    </row>
    <row r="1741" ht="14.25" customHeight="1">
      <c r="B1741" s="49"/>
    </row>
    <row r="1742" ht="14.25" customHeight="1">
      <c r="B1742" s="49"/>
    </row>
    <row r="1743" ht="14.25" customHeight="1">
      <c r="B1743" s="49"/>
    </row>
    <row r="1744" ht="14.25" customHeight="1">
      <c r="B1744" s="49"/>
    </row>
    <row r="1745" ht="14.25" customHeight="1">
      <c r="B1745" s="49"/>
    </row>
    <row r="1746" ht="14.25" customHeight="1">
      <c r="B1746" s="49"/>
    </row>
    <row r="1747" ht="14.25" customHeight="1">
      <c r="B1747" s="49"/>
    </row>
    <row r="1748" ht="14.25" customHeight="1">
      <c r="B1748" s="49"/>
    </row>
    <row r="1749" ht="14.25" customHeight="1">
      <c r="B1749" s="49"/>
    </row>
    <row r="1750" ht="14.25" customHeight="1">
      <c r="B1750" s="49"/>
    </row>
    <row r="1751" ht="14.25" customHeight="1">
      <c r="B1751" s="49"/>
    </row>
    <row r="1752" ht="14.25" customHeight="1">
      <c r="B1752" s="49"/>
    </row>
    <row r="1753" ht="14.25" customHeight="1">
      <c r="B1753" s="49"/>
    </row>
    <row r="1754" ht="14.25" customHeight="1">
      <c r="B1754" s="49"/>
    </row>
    <row r="1755" ht="14.25" customHeight="1">
      <c r="B1755" s="49"/>
    </row>
    <row r="1756" ht="14.25" customHeight="1">
      <c r="B1756" s="49"/>
    </row>
    <row r="1757" ht="14.25" customHeight="1">
      <c r="B1757" s="49"/>
    </row>
    <row r="1758" ht="14.25" customHeight="1">
      <c r="B1758" s="49"/>
    </row>
    <row r="1759" ht="14.25" customHeight="1">
      <c r="B1759" s="49"/>
    </row>
    <row r="1760" ht="14.25" customHeight="1">
      <c r="B1760" s="49"/>
    </row>
    <row r="1761" ht="14.25" customHeight="1">
      <c r="B1761" s="49"/>
    </row>
    <row r="1762" ht="14.25" customHeight="1">
      <c r="B1762" s="49"/>
    </row>
    <row r="1763" ht="14.25" customHeight="1">
      <c r="B1763" s="49"/>
    </row>
    <row r="1764" ht="14.25" customHeight="1">
      <c r="B1764" s="49"/>
    </row>
    <row r="1765" ht="14.25" customHeight="1">
      <c r="B1765" s="49"/>
    </row>
    <row r="1766" ht="14.25" customHeight="1">
      <c r="B1766" s="49"/>
    </row>
    <row r="1767" ht="14.25" customHeight="1">
      <c r="B1767" s="49"/>
    </row>
    <row r="1768" ht="14.25" customHeight="1">
      <c r="B1768" s="49"/>
    </row>
    <row r="1769" ht="14.25" customHeight="1">
      <c r="B1769" s="49"/>
    </row>
    <row r="1770" ht="14.25" customHeight="1">
      <c r="B1770" s="49"/>
    </row>
    <row r="1771" ht="14.25" customHeight="1">
      <c r="B1771" s="49"/>
    </row>
    <row r="1772" ht="14.25" customHeight="1">
      <c r="B1772" s="49"/>
    </row>
    <row r="1773" ht="14.25" customHeight="1">
      <c r="B1773" s="49"/>
    </row>
    <row r="1774" ht="14.25" customHeight="1">
      <c r="B1774" s="49"/>
    </row>
    <row r="1775" ht="14.25" customHeight="1">
      <c r="B1775" s="49"/>
    </row>
    <row r="1776" ht="14.25" customHeight="1">
      <c r="B1776" s="49"/>
    </row>
    <row r="1777" ht="14.25" customHeight="1">
      <c r="B1777" s="49"/>
    </row>
    <row r="1778" ht="14.25" customHeight="1">
      <c r="B1778" s="49"/>
    </row>
    <row r="1779" ht="14.25" customHeight="1">
      <c r="B1779" s="49"/>
    </row>
    <row r="1780" ht="14.25" customHeight="1">
      <c r="B1780" s="49"/>
    </row>
    <row r="1781" ht="14.25" customHeight="1">
      <c r="B1781" s="49"/>
    </row>
    <row r="1782" ht="14.25" customHeight="1">
      <c r="B1782" s="49"/>
    </row>
    <row r="1783" ht="14.25" customHeight="1">
      <c r="B1783" s="49"/>
    </row>
    <row r="1784" ht="14.25" customHeight="1">
      <c r="B1784" s="49"/>
    </row>
    <row r="1785" ht="14.25" customHeight="1">
      <c r="B1785" s="49"/>
    </row>
    <row r="1786" ht="14.25" customHeight="1">
      <c r="B1786" s="49"/>
    </row>
    <row r="1787" ht="14.25" customHeight="1">
      <c r="B1787" s="49"/>
    </row>
    <row r="1788" ht="14.25" customHeight="1">
      <c r="B1788" s="49"/>
    </row>
    <row r="1789" ht="14.25" customHeight="1">
      <c r="B1789" s="49"/>
    </row>
    <row r="1790" ht="14.25" customHeight="1">
      <c r="B1790" s="49"/>
    </row>
    <row r="1791" ht="14.25" customHeight="1">
      <c r="B1791" s="49"/>
    </row>
    <row r="1792" ht="14.25" customHeight="1">
      <c r="B1792" s="49"/>
    </row>
    <row r="1793" ht="14.25" customHeight="1">
      <c r="B1793" s="49"/>
    </row>
    <row r="1794" ht="14.25" customHeight="1">
      <c r="B1794" s="49"/>
    </row>
    <row r="1795" ht="14.25" customHeight="1">
      <c r="B1795" s="49"/>
    </row>
    <row r="1796" ht="14.25" customHeight="1">
      <c r="B1796" s="49"/>
    </row>
    <row r="1797" ht="14.25" customHeight="1">
      <c r="B1797" s="49"/>
    </row>
    <row r="1798" ht="14.25" customHeight="1">
      <c r="B1798" s="49"/>
    </row>
    <row r="1799" ht="14.25" customHeight="1">
      <c r="B1799" s="49"/>
    </row>
    <row r="1800" ht="14.25" customHeight="1">
      <c r="B1800" s="49"/>
    </row>
    <row r="1801" ht="14.25" customHeight="1">
      <c r="B1801" s="49"/>
    </row>
    <row r="1802" ht="14.25" customHeight="1">
      <c r="B1802" s="49"/>
    </row>
    <row r="1803" ht="14.25" customHeight="1">
      <c r="B1803" s="49"/>
    </row>
    <row r="1804" ht="14.25" customHeight="1">
      <c r="B1804" s="49"/>
    </row>
    <row r="1805" ht="14.25" customHeight="1">
      <c r="B1805" s="49"/>
    </row>
    <row r="1806" ht="14.25" customHeight="1">
      <c r="B1806" s="49"/>
    </row>
    <row r="1807" ht="14.25" customHeight="1">
      <c r="B1807" s="49"/>
    </row>
    <row r="1808" ht="14.25" customHeight="1">
      <c r="B1808" s="49"/>
    </row>
    <row r="1809" ht="14.25" customHeight="1">
      <c r="B1809" s="49"/>
    </row>
    <row r="1810" ht="14.25" customHeight="1">
      <c r="B1810" s="49"/>
    </row>
    <row r="1811" ht="14.25" customHeight="1">
      <c r="B1811" s="49"/>
    </row>
    <row r="1812" ht="14.25" customHeight="1">
      <c r="B1812" s="49"/>
    </row>
    <row r="1813" ht="14.25" customHeight="1">
      <c r="B1813" s="49"/>
    </row>
    <row r="1814" ht="14.25" customHeight="1">
      <c r="B1814" s="49"/>
    </row>
    <row r="1815" ht="14.25" customHeight="1">
      <c r="B1815" s="49"/>
    </row>
    <row r="1816" ht="14.25" customHeight="1">
      <c r="B1816" s="49"/>
    </row>
    <row r="1817" ht="14.25" customHeight="1">
      <c r="B1817" s="49"/>
    </row>
    <row r="1818" ht="14.25" customHeight="1">
      <c r="B1818" s="49"/>
    </row>
    <row r="1819" ht="14.25" customHeight="1">
      <c r="B1819" s="49"/>
    </row>
    <row r="1820" ht="14.25" customHeight="1">
      <c r="B1820" s="49"/>
    </row>
    <row r="1821" ht="14.25" customHeight="1">
      <c r="B1821" s="49"/>
    </row>
    <row r="1822" ht="14.25" customHeight="1">
      <c r="B1822" s="49"/>
    </row>
    <row r="1823" ht="14.25" customHeight="1">
      <c r="B1823" s="49"/>
    </row>
    <row r="1824" ht="14.25" customHeight="1">
      <c r="B1824" s="49"/>
    </row>
    <row r="1825" ht="14.25" customHeight="1">
      <c r="B1825" s="49"/>
    </row>
    <row r="1826" ht="14.25" customHeight="1">
      <c r="B1826" s="49"/>
    </row>
    <row r="1827" ht="14.25" customHeight="1">
      <c r="B1827" s="49"/>
    </row>
    <row r="1828" ht="14.25" customHeight="1">
      <c r="B1828" s="49"/>
    </row>
    <row r="1829" ht="14.25" customHeight="1">
      <c r="B1829" s="49"/>
    </row>
    <row r="1830" ht="14.25" customHeight="1">
      <c r="B1830" s="49"/>
    </row>
    <row r="1831" ht="14.25" customHeight="1">
      <c r="B1831" s="49"/>
    </row>
    <row r="1832" ht="14.25" customHeight="1">
      <c r="B1832" s="49"/>
    </row>
    <row r="1833" ht="14.25" customHeight="1">
      <c r="B1833" s="49"/>
    </row>
    <row r="1834" ht="14.25" customHeight="1">
      <c r="B1834" s="49"/>
    </row>
    <row r="1835" ht="14.25" customHeight="1">
      <c r="B1835" s="49"/>
    </row>
    <row r="1836" ht="14.25" customHeight="1">
      <c r="B1836" s="49"/>
    </row>
    <row r="1837" ht="14.25" customHeight="1">
      <c r="B1837" s="49"/>
    </row>
    <row r="1838" ht="14.25" customHeight="1">
      <c r="B1838" s="49"/>
    </row>
    <row r="1839" ht="14.25" customHeight="1">
      <c r="B1839" s="49"/>
    </row>
    <row r="1840" ht="14.25" customHeight="1">
      <c r="B1840" s="49"/>
    </row>
    <row r="1841" ht="14.25" customHeight="1">
      <c r="B1841" s="49"/>
    </row>
    <row r="1842" ht="14.25" customHeight="1">
      <c r="B1842" s="49"/>
    </row>
    <row r="1843" ht="14.25" customHeight="1">
      <c r="B1843" s="49"/>
    </row>
    <row r="1844" ht="14.25" customHeight="1">
      <c r="B1844" s="49"/>
    </row>
    <row r="1845" ht="14.25" customHeight="1">
      <c r="B1845" s="49"/>
    </row>
    <row r="1846" ht="14.25" customHeight="1">
      <c r="B1846" s="49"/>
    </row>
    <row r="1847" ht="14.25" customHeight="1">
      <c r="B1847" s="49"/>
    </row>
    <row r="1848" ht="14.25" customHeight="1">
      <c r="B1848" s="49"/>
    </row>
    <row r="1849" ht="14.25" customHeight="1">
      <c r="B1849" s="49"/>
    </row>
    <row r="1850" ht="14.25" customHeight="1">
      <c r="B1850" s="49"/>
    </row>
    <row r="1851" ht="14.25" customHeight="1">
      <c r="B1851" s="49"/>
    </row>
    <row r="1852" ht="14.25" customHeight="1">
      <c r="B1852" s="49"/>
    </row>
    <row r="1853" ht="14.25" customHeight="1">
      <c r="B1853" s="49"/>
    </row>
    <row r="1854" ht="14.25" customHeight="1">
      <c r="B1854" s="49"/>
    </row>
    <row r="1855" ht="14.25" customHeight="1">
      <c r="B1855" s="49"/>
    </row>
    <row r="1856" ht="14.25" customHeight="1">
      <c r="B1856" s="49"/>
    </row>
    <row r="1857" ht="14.25" customHeight="1">
      <c r="B1857" s="49"/>
    </row>
    <row r="1858" ht="14.25" customHeight="1">
      <c r="B1858" s="49"/>
    </row>
    <row r="1859" ht="14.25" customHeight="1">
      <c r="B1859" s="49"/>
    </row>
    <row r="1860" ht="14.25" customHeight="1">
      <c r="B1860" s="49"/>
    </row>
    <row r="1861" ht="14.25" customHeight="1">
      <c r="B1861" s="49"/>
    </row>
    <row r="1862" ht="14.25" customHeight="1">
      <c r="B1862" s="49"/>
    </row>
    <row r="1863" ht="14.25" customHeight="1">
      <c r="B1863" s="49"/>
    </row>
    <row r="1864" ht="14.25" customHeight="1">
      <c r="B1864" s="49"/>
    </row>
    <row r="1865" ht="14.25" customHeight="1">
      <c r="B1865" s="49"/>
    </row>
    <row r="1866" ht="14.25" customHeight="1">
      <c r="B1866" s="49"/>
    </row>
    <row r="1867" ht="14.25" customHeight="1">
      <c r="B1867" s="49"/>
    </row>
    <row r="1868" ht="14.25" customHeight="1">
      <c r="B1868" s="49"/>
    </row>
    <row r="1869" ht="14.25" customHeight="1">
      <c r="B1869" s="49"/>
    </row>
    <row r="1870" ht="14.25" customHeight="1">
      <c r="B1870" s="49"/>
    </row>
    <row r="1871" ht="14.25" customHeight="1">
      <c r="B1871" s="49"/>
    </row>
    <row r="1872" ht="14.25" customHeight="1">
      <c r="B1872" s="49"/>
    </row>
    <row r="1873" ht="14.25" customHeight="1">
      <c r="B1873" s="49"/>
    </row>
    <row r="1874" ht="14.25" customHeight="1">
      <c r="B1874" s="49"/>
    </row>
    <row r="1875" ht="14.25" customHeight="1">
      <c r="B1875" s="49"/>
    </row>
    <row r="1876" ht="14.25" customHeight="1">
      <c r="B1876" s="49"/>
    </row>
    <row r="1877" ht="14.25" customHeight="1">
      <c r="B1877" s="49"/>
    </row>
    <row r="1878" ht="14.25" customHeight="1">
      <c r="B1878" s="49"/>
    </row>
    <row r="1879" ht="14.25" customHeight="1">
      <c r="B1879" s="49"/>
    </row>
    <row r="1880" ht="14.25" customHeight="1">
      <c r="B1880" s="49"/>
    </row>
    <row r="1881" ht="14.25" customHeight="1">
      <c r="B1881" s="49"/>
    </row>
    <row r="1882" ht="14.25" customHeight="1">
      <c r="B1882" s="49"/>
    </row>
    <row r="1883" ht="14.25" customHeight="1">
      <c r="B1883" s="49"/>
    </row>
    <row r="1884" ht="14.25" customHeight="1">
      <c r="B1884" s="49"/>
    </row>
    <row r="1885" ht="14.25" customHeight="1">
      <c r="B1885" s="49"/>
    </row>
    <row r="1886" ht="14.25" customHeight="1">
      <c r="B1886" s="49"/>
    </row>
    <row r="1887" ht="14.25" customHeight="1">
      <c r="B1887" s="49"/>
    </row>
    <row r="1888" ht="14.25" customHeight="1">
      <c r="B1888" s="49"/>
    </row>
    <row r="1889" ht="14.25" customHeight="1">
      <c r="B1889" s="49"/>
    </row>
    <row r="1890" ht="14.25" customHeight="1">
      <c r="B1890" s="49"/>
    </row>
    <row r="1891" ht="14.25" customHeight="1">
      <c r="B1891" s="49"/>
    </row>
    <row r="1892" ht="14.25" customHeight="1">
      <c r="B1892" s="49"/>
    </row>
    <row r="1893" ht="14.25" customHeight="1">
      <c r="B1893" s="49"/>
    </row>
    <row r="1894" ht="14.25" customHeight="1">
      <c r="B1894" s="49"/>
    </row>
    <row r="1895" ht="14.25" customHeight="1">
      <c r="B1895" s="49"/>
    </row>
    <row r="1896" ht="14.25" customHeight="1">
      <c r="B1896" s="49"/>
    </row>
    <row r="1897" ht="14.25" customHeight="1">
      <c r="B1897" s="49"/>
    </row>
    <row r="1898" ht="14.25" customHeight="1">
      <c r="B1898" s="49"/>
    </row>
    <row r="1899" ht="14.25" customHeight="1">
      <c r="B1899" s="49"/>
    </row>
    <row r="1900" ht="14.25" customHeight="1">
      <c r="B1900" s="49"/>
    </row>
    <row r="1901" ht="14.25" customHeight="1">
      <c r="B1901" s="49"/>
    </row>
    <row r="1902" ht="14.25" customHeight="1">
      <c r="B1902" s="49"/>
    </row>
    <row r="1903" ht="14.25" customHeight="1">
      <c r="B1903" s="49"/>
    </row>
    <row r="1904" ht="14.25" customHeight="1">
      <c r="B1904" s="49"/>
    </row>
    <row r="1905" ht="14.25" customHeight="1">
      <c r="B1905" s="49"/>
    </row>
    <row r="1906" ht="14.25" customHeight="1">
      <c r="B1906" s="49"/>
    </row>
    <row r="1907" ht="14.25" customHeight="1">
      <c r="B1907" s="49"/>
    </row>
    <row r="1908" ht="14.25" customHeight="1">
      <c r="B1908" s="49"/>
    </row>
    <row r="1909" ht="14.25" customHeight="1">
      <c r="B1909" s="49"/>
    </row>
    <row r="1910" ht="14.25" customHeight="1">
      <c r="B1910" s="49"/>
    </row>
    <row r="1911" ht="14.25" customHeight="1">
      <c r="B1911" s="49"/>
    </row>
    <row r="1912" ht="14.25" customHeight="1">
      <c r="B1912" s="49"/>
    </row>
    <row r="1913" ht="14.25" customHeight="1">
      <c r="B1913" s="49"/>
    </row>
    <row r="1914" ht="14.25" customHeight="1">
      <c r="B1914" s="49"/>
    </row>
    <row r="1915" ht="14.25" customHeight="1">
      <c r="B1915" s="49"/>
    </row>
    <row r="1916" ht="14.25" customHeight="1">
      <c r="B1916" s="49"/>
    </row>
    <row r="1917" ht="14.25" customHeight="1">
      <c r="B1917" s="49"/>
    </row>
    <row r="1918" ht="14.25" customHeight="1">
      <c r="B1918" s="49"/>
    </row>
    <row r="1919" ht="14.25" customHeight="1">
      <c r="B1919" s="49"/>
    </row>
    <row r="1920" ht="14.25" customHeight="1">
      <c r="B1920" s="49"/>
    </row>
    <row r="1921" ht="14.25" customHeight="1">
      <c r="B1921" s="49"/>
    </row>
    <row r="1922" ht="14.25" customHeight="1">
      <c r="B1922" s="49"/>
    </row>
    <row r="1923" ht="14.25" customHeight="1">
      <c r="B1923" s="49"/>
    </row>
    <row r="1924" ht="14.25" customHeight="1">
      <c r="B1924" s="49"/>
    </row>
    <row r="1925" ht="14.25" customHeight="1">
      <c r="B1925" s="49"/>
    </row>
    <row r="1926" ht="14.25" customHeight="1">
      <c r="B1926" s="49"/>
    </row>
    <row r="1927" ht="14.25" customHeight="1">
      <c r="B1927" s="49"/>
    </row>
    <row r="1928" ht="14.25" customHeight="1">
      <c r="B1928" s="49"/>
    </row>
    <row r="1929" ht="14.25" customHeight="1">
      <c r="B1929" s="49"/>
    </row>
    <row r="1930" ht="14.25" customHeight="1">
      <c r="B1930" s="49"/>
    </row>
    <row r="1931" ht="14.25" customHeight="1">
      <c r="B1931" s="49"/>
    </row>
    <row r="1932" ht="14.25" customHeight="1">
      <c r="B1932" s="49"/>
    </row>
    <row r="1933" ht="14.25" customHeight="1">
      <c r="B1933" s="49"/>
    </row>
    <row r="1934" ht="14.25" customHeight="1">
      <c r="B1934" s="49"/>
    </row>
    <row r="1935" ht="14.25" customHeight="1">
      <c r="B1935" s="49"/>
    </row>
    <row r="1936" ht="14.25" customHeight="1">
      <c r="B1936" s="49"/>
    </row>
    <row r="1937" ht="14.25" customHeight="1">
      <c r="B1937" s="49"/>
    </row>
    <row r="1938" ht="14.25" customHeight="1">
      <c r="B1938" s="49"/>
    </row>
    <row r="1939" ht="14.25" customHeight="1">
      <c r="B1939" s="49"/>
    </row>
    <row r="1940" ht="14.25" customHeight="1">
      <c r="B1940" s="49"/>
    </row>
    <row r="1941" ht="14.25" customHeight="1">
      <c r="B1941" s="49"/>
    </row>
    <row r="1942" ht="14.25" customHeight="1">
      <c r="B1942" s="49"/>
    </row>
    <row r="1943" ht="14.25" customHeight="1">
      <c r="B1943" s="49"/>
    </row>
    <row r="1944" ht="14.25" customHeight="1">
      <c r="B1944" s="49"/>
    </row>
    <row r="1945" ht="14.25" customHeight="1">
      <c r="B1945" s="49"/>
    </row>
    <row r="1946" ht="14.25" customHeight="1">
      <c r="B1946" s="49"/>
    </row>
    <row r="1947" ht="14.25" customHeight="1">
      <c r="B1947" s="49"/>
    </row>
    <row r="1948" ht="14.25" customHeight="1">
      <c r="B1948" s="49"/>
    </row>
    <row r="1949" ht="14.25" customHeight="1">
      <c r="B1949" s="49"/>
    </row>
    <row r="1950" ht="14.25" customHeight="1">
      <c r="B1950" s="49"/>
    </row>
    <row r="1951" ht="14.25" customHeight="1">
      <c r="B1951" s="49"/>
    </row>
    <row r="1952" ht="14.25" customHeight="1">
      <c r="B1952" s="49"/>
    </row>
    <row r="1953" ht="14.25" customHeight="1">
      <c r="B1953" s="49"/>
    </row>
    <row r="1954" ht="14.25" customHeight="1">
      <c r="B1954" s="49"/>
    </row>
    <row r="1955" ht="14.25" customHeight="1">
      <c r="B1955" s="49"/>
    </row>
    <row r="1956" ht="14.25" customHeight="1">
      <c r="B1956" s="49"/>
    </row>
    <row r="1957" ht="14.25" customHeight="1">
      <c r="B1957" s="49"/>
    </row>
    <row r="1958" ht="14.25" customHeight="1">
      <c r="B1958" s="49"/>
    </row>
    <row r="1959" ht="14.25" customHeight="1">
      <c r="B1959" s="49"/>
    </row>
    <row r="1960" ht="14.25" customHeight="1">
      <c r="B1960" s="49"/>
    </row>
    <row r="1961" ht="14.25" customHeight="1">
      <c r="B1961" s="49"/>
    </row>
    <row r="1962" ht="14.25" customHeight="1">
      <c r="B1962" s="49"/>
    </row>
    <row r="1963" ht="14.25" customHeight="1">
      <c r="B1963" s="49"/>
    </row>
    <row r="1964" ht="14.25" customHeight="1">
      <c r="B1964" s="49"/>
    </row>
    <row r="1965" ht="14.25" customHeight="1">
      <c r="B1965" s="49"/>
    </row>
    <row r="1966" ht="14.25" customHeight="1">
      <c r="B1966" s="49"/>
    </row>
    <row r="1967" ht="14.25" customHeight="1">
      <c r="B1967" s="49"/>
    </row>
    <row r="1968" ht="14.25" customHeight="1">
      <c r="B1968" s="49"/>
    </row>
    <row r="1969" ht="14.25" customHeight="1">
      <c r="B1969" s="49"/>
    </row>
    <row r="1970" ht="14.25" customHeight="1">
      <c r="B1970" s="49"/>
    </row>
    <row r="1971" ht="14.25" customHeight="1">
      <c r="B1971" s="49"/>
    </row>
    <row r="1972" ht="14.25" customHeight="1">
      <c r="B1972" s="49"/>
    </row>
    <row r="1973" ht="14.25" customHeight="1">
      <c r="B1973" s="49"/>
    </row>
    <row r="1974" ht="14.25" customHeight="1">
      <c r="B1974" s="49"/>
    </row>
    <row r="1975" ht="14.25" customHeight="1">
      <c r="B1975" s="49"/>
    </row>
    <row r="1976" ht="14.25" customHeight="1">
      <c r="B1976" s="49"/>
    </row>
    <row r="1977" ht="14.25" customHeight="1">
      <c r="B1977" s="49"/>
    </row>
    <row r="1978" ht="14.25" customHeight="1">
      <c r="B1978" s="49"/>
    </row>
    <row r="1979" ht="14.25" customHeight="1">
      <c r="B1979" s="49"/>
    </row>
    <row r="1980" ht="14.25" customHeight="1">
      <c r="B1980" s="49"/>
    </row>
    <row r="1981" ht="14.25" customHeight="1">
      <c r="B1981" s="49"/>
    </row>
    <row r="1982" ht="14.25" customHeight="1">
      <c r="B1982" s="49"/>
    </row>
    <row r="1983" ht="14.25" customHeight="1">
      <c r="B1983" s="49"/>
    </row>
    <row r="1984" ht="14.25" customHeight="1">
      <c r="B1984" s="49"/>
    </row>
    <row r="1985" ht="14.25" customHeight="1">
      <c r="B1985" s="49"/>
    </row>
    <row r="1986" ht="14.25" customHeight="1">
      <c r="B1986" s="49"/>
    </row>
    <row r="1987" ht="14.25" customHeight="1">
      <c r="B1987" s="49"/>
    </row>
    <row r="1988" ht="14.25" customHeight="1">
      <c r="B1988" s="49"/>
    </row>
    <row r="1989" ht="14.25" customHeight="1">
      <c r="B1989" s="49"/>
    </row>
    <row r="1990" ht="14.25" customHeight="1">
      <c r="B1990" s="49"/>
    </row>
    <row r="1991" ht="14.25" customHeight="1">
      <c r="B1991" s="49"/>
    </row>
    <row r="1992" ht="14.25" customHeight="1">
      <c r="B1992" s="49"/>
    </row>
    <row r="1993" ht="14.25" customHeight="1">
      <c r="B1993" s="49"/>
    </row>
    <row r="1994" ht="14.25" customHeight="1">
      <c r="B1994" s="49"/>
    </row>
    <row r="1995" ht="14.25" customHeight="1">
      <c r="B1995" s="49"/>
    </row>
    <row r="1996" ht="14.25" customHeight="1">
      <c r="B1996" s="49"/>
    </row>
    <row r="1997" ht="14.25" customHeight="1">
      <c r="B1997" s="49"/>
    </row>
    <row r="1998" ht="14.25" customHeight="1">
      <c r="B1998" s="49"/>
    </row>
    <row r="1999" ht="14.25" customHeight="1">
      <c r="B1999" s="49"/>
    </row>
    <row r="2000" ht="14.25" customHeight="1">
      <c r="B2000" s="49"/>
    </row>
    <row r="2001" ht="14.25" customHeight="1">
      <c r="B2001" s="49"/>
    </row>
    <row r="2002" ht="14.25" customHeight="1">
      <c r="B2002" s="49"/>
    </row>
    <row r="2003" ht="14.25" customHeight="1">
      <c r="B2003" s="49"/>
    </row>
    <row r="2004" ht="14.25" customHeight="1">
      <c r="B2004" s="49"/>
    </row>
    <row r="2005" ht="14.25" customHeight="1">
      <c r="B2005" s="49"/>
    </row>
    <row r="2006" ht="14.25" customHeight="1">
      <c r="B2006" s="49"/>
    </row>
    <row r="2007" ht="14.25" customHeight="1">
      <c r="B2007" s="49"/>
    </row>
    <row r="2008" ht="14.25" customHeight="1">
      <c r="B2008" s="49"/>
    </row>
    <row r="2009" ht="14.25" customHeight="1">
      <c r="B2009" s="49"/>
    </row>
    <row r="2010" ht="14.25" customHeight="1">
      <c r="B2010" s="49"/>
    </row>
    <row r="2011" ht="14.25" customHeight="1">
      <c r="B2011" s="49"/>
    </row>
    <row r="2012" ht="14.25" customHeight="1">
      <c r="B2012" s="49"/>
    </row>
    <row r="2013" ht="14.25" customHeight="1">
      <c r="B2013" s="49"/>
    </row>
    <row r="2014" ht="14.25" customHeight="1">
      <c r="B2014" s="49"/>
    </row>
    <row r="2015" ht="14.25" customHeight="1">
      <c r="B2015" s="49"/>
    </row>
    <row r="2016" ht="14.25" customHeight="1">
      <c r="B2016" s="49"/>
    </row>
    <row r="2017" ht="14.25" customHeight="1">
      <c r="B2017" s="49"/>
    </row>
    <row r="2018" ht="14.25" customHeight="1">
      <c r="B2018" s="49"/>
    </row>
    <row r="2019" ht="14.25" customHeight="1">
      <c r="B2019" s="49"/>
    </row>
    <row r="2020" ht="14.25" customHeight="1">
      <c r="B2020" s="49"/>
    </row>
    <row r="2021" ht="14.25" customHeight="1">
      <c r="B2021" s="49"/>
    </row>
    <row r="2022" ht="14.25" customHeight="1">
      <c r="B2022" s="49"/>
    </row>
    <row r="2023" ht="14.25" customHeight="1">
      <c r="B2023" s="49"/>
    </row>
    <row r="2024" ht="14.25" customHeight="1">
      <c r="B2024" s="49"/>
    </row>
    <row r="2025" ht="14.25" customHeight="1">
      <c r="B2025" s="49"/>
    </row>
    <row r="2026" ht="14.25" customHeight="1">
      <c r="B2026" s="49"/>
    </row>
    <row r="2027" ht="14.25" customHeight="1">
      <c r="B2027" s="49"/>
    </row>
    <row r="2028" ht="14.25" customHeight="1">
      <c r="B2028" s="49"/>
    </row>
    <row r="2029" ht="14.25" customHeight="1">
      <c r="B2029" s="49"/>
    </row>
    <row r="2030" ht="14.25" customHeight="1">
      <c r="B2030" s="49"/>
    </row>
    <row r="2031" ht="14.25" customHeight="1">
      <c r="B2031" s="49"/>
    </row>
    <row r="2032" ht="14.25" customHeight="1">
      <c r="B2032" s="49"/>
    </row>
    <row r="2033" ht="14.25" customHeight="1">
      <c r="B2033" s="49"/>
    </row>
    <row r="2034" ht="14.25" customHeight="1">
      <c r="B2034" s="49"/>
    </row>
    <row r="2035" ht="14.25" customHeight="1">
      <c r="B2035" s="49"/>
    </row>
    <row r="2036" ht="14.25" customHeight="1">
      <c r="B2036" s="49"/>
    </row>
    <row r="2037" ht="14.25" customHeight="1">
      <c r="B2037" s="49"/>
    </row>
    <row r="2038" ht="14.25" customHeight="1">
      <c r="B2038" s="49"/>
    </row>
    <row r="2039" ht="14.25" customHeight="1">
      <c r="B2039" s="49"/>
    </row>
    <row r="2040" ht="14.25" customHeight="1">
      <c r="B2040" s="49"/>
    </row>
    <row r="2041" ht="14.25" customHeight="1">
      <c r="B2041" s="49"/>
    </row>
    <row r="2042" ht="14.25" customHeight="1">
      <c r="B2042" s="49"/>
    </row>
    <row r="2043" ht="14.25" customHeight="1">
      <c r="B2043" s="49"/>
    </row>
    <row r="2044" ht="14.25" customHeight="1">
      <c r="B2044" s="49"/>
    </row>
    <row r="2045" ht="14.25" customHeight="1">
      <c r="B2045" s="49"/>
    </row>
    <row r="2046" ht="14.25" customHeight="1">
      <c r="B2046" s="49"/>
    </row>
    <row r="2047" ht="14.25" customHeight="1">
      <c r="B2047" s="49"/>
    </row>
    <row r="2048" ht="14.25" customHeight="1">
      <c r="B2048" s="49"/>
    </row>
    <row r="2049" ht="14.25" customHeight="1">
      <c r="B2049" s="49"/>
    </row>
    <row r="2050" ht="14.25" customHeight="1">
      <c r="B2050" s="49"/>
    </row>
    <row r="2051" ht="14.25" customHeight="1">
      <c r="B2051" s="49"/>
    </row>
    <row r="2052" ht="14.25" customHeight="1">
      <c r="B2052" s="49"/>
    </row>
    <row r="2053" ht="14.25" customHeight="1">
      <c r="B2053" s="49"/>
    </row>
    <row r="2054" ht="14.25" customHeight="1">
      <c r="B2054" s="49"/>
    </row>
    <row r="2055" ht="14.25" customHeight="1">
      <c r="B2055" s="49"/>
    </row>
    <row r="2056" ht="14.25" customHeight="1">
      <c r="B2056" s="49"/>
    </row>
    <row r="2057" ht="14.25" customHeight="1">
      <c r="B2057" s="49"/>
    </row>
    <row r="2058" ht="14.25" customHeight="1">
      <c r="B2058" s="49"/>
    </row>
    <row r="2059" ht="14.25" customHeight="1">
      <c r="B2059" s="49"/>
    </row>
    <row r="2060" ht="14.25" customHeight="1">
      <c r="B2060" s="49"/>
    </row>
    <row r="2061" ht="14.25" customHeight="1">
      <c r="B2061" s="49"/>
    </row>
    <row r="2062" ht="14.25" customHeight="1">
      <c r="B2062" s="49"/>
    </row>
    <row r="2063" ht="14.25" customHeight="1">
      <c r="B2063" s="49"/>
    </row>
    <row r="2064" ht="14.25" customHeight="1">
      <c r="B2064" s="49"/>
    </row>
    <row r="2065" ht="14.25" customHeight="1">
      <c r="B2065" s="49"/>
    </row>
    <row r="2066" ht="14.25" customHeight="1">
      <c r="B2066" s="49"/>
    </row>
    <row r="2067" ht="14.25" customHeight="1">
      <c r="B2067" s="49"/>
    </row>
    <row r="2068" ht="14.25" customHeight="1">
      <c r="B2068" s="49"/>
    </row>
    <row r="2069" ht="14.25" customHeight="1">
      <c r="B2069" s="49"/>
    </row>
    <row r="2070" ht="14.25" customHeight="1">
      <c r="B2070" s="49"/>
    </row>
    <row r="2071" ht="14.25" customHeight="1">
      <c r="B2071" s="49"/>
    </row>
    <row r="2072" ht="14.25" customHeight="1">
      <c r="B2072" s="49"/>
    </row>
    <row r="2073" ht="14.25" customHeight="1">
      <c r="B2073" s="49"/>
    </row>
    <row r="2074" ht="14.25" customHeight="1">
      <c r="B2074" s="49"/>
    </row>
    <row r="2075" ht="14.25" customHeight="1">
      <c r="B2075" s="49"/>
    </row>
    <row r="2076" ht="14.25" customHeight="1">
      <c r="B2076" s="49"/>
    </row>
    <row r="2077" ht="14.25" customHeight="1">
      <c r="B2077" s="49"/>
    </row>
    <row r="2078" ht="14.25" customHeight="1">
      <c r="B2078" s="49"/>
    </row>
    <row r="2079" ht="14.25" customHeight="1">
      <c r="B2079" s="49"/>
    </row>
    <row r="2080" ht="14.25" customHeight="1">
      <c r="B2080" s="49"/>
    </row>
    <row r="2081" ht="14.25" customHeight="1">
      <c r="B2081" s="49"/>
    </row>
    <row r="2082" ht="14.25" customHeight="1">
      <c r="B2082" s="49"/>
    </row>
    <row r="2083" ht="14.25" customHeight="1">
      <c r="B2083" s="49"/>
    </row>
    <row r="2084" ht="14.25" customHeight="1">
      <c r="B2084" s="49"/>
    </row>
    <row r="2085" ht="14.25" customHeight="1">
      <c r="B2085" s="49"/>
    </row>
    <row r="2086" ht="14.25" customHeight="1">
      <c r="B2086" s="49"/>
    </row>
    <row r="2087" ht="14.25" customHeight="1">
      <c r="B2087" s="49"/>
    </row>
    <row r="2088" ht="14.25" customHeight="1">
      <c r="B2088" s="49"/>
    </row>
    <row r="2089" ht="14.25" customHeight="1">
      <c r="B2089" s="49"/>
    </row>
    <row r="2090" ht="14.25" customHeight="1">
      <c r="B2090" s="49"/>
    </row>
    <row r="2091" ht="14.25" customHeight="1">
      <c r="B2091" s="49"/>
    </row>
    <row r="2092" ht="14.25" customHeight="1">
      <c r="B2092" s="49"/>
    </row>
    <row r="2093" ht="14.25" customHeight="1">
      <c r="B2093" s="49"/>
    </row>
    <row r="2094" ht="14.25" customHeight="1">
      <c r="B2094" s="49"/>
    </row>
    <row r="2095" ht="14.25" customHeight="1">
      <c r="B2095" s="49"/>
    </row>
    <row r="2096" ht="14.25" customHeight="1">
      <c r="B2096" s="49"/>
    </row>
    <row r="2097" ht="14.25" customHeight="1">
      <c r="B2097" s="49"/>
    </row>
    <row r="2098" ht="14.25" customHeight="1">
      <c r="B2098" s="49"/>
    </row>
    <row r="2099" ht="14.25" customHeight="1">
      <c r="B2099" s="49"/>
    </row>
    <row r="2100" ht="14.25" customHeight="1">
      <c r="B2100" s="49"/>
    </row>
    <row r="2101" ht="14.25" customHeight="1">
      <c r="B2101" s="49"/>
    </row>
    <row r="2102" ht="14.25" customHeight="1">
      <c r="B2102" s="49"/>
    </row>
    <row r="2103" ht="14.25" customHeight="1">
      <c r="B2103" s="49"/>
    </row>
    <row r="2104" ht="14.25" customHeight="1">
      <c r="B2104" s="49"/>
    </row>
    <row r="2105" ht="14.25" customHeight="1">
      <c r="B2105" s="49"/>
    </row>
    <row r="2106" ht="14.25" customHeight="1">
      <c r="B2106" s="49"/>
    </row>
    <row r="2107" ht="14.25" customHeight="1">
      <c r="B2107" s="49"/>
    </row>
    <row r="2108" ht="14.25" customHeight="1">
      <c r="B2108" s="49"/>
    </row>
    <row r="2109" ht="14.25" customHeight="1">
      <c r="B2109" s="49"/>
    </row>
    <row r="2110" ht="14.25" customHeight="1">
      <c r="B2110" s="49"/>
    </row>
    <row r="2111" ht="14.25" customHeight="1">
      <c r="B2111" s="49"/>
    </row>
    <row r="2112" ht="14.25" customHeight="1">
      <c r="B2112" s="49"/>
    </row>
    <row r="2113" ht="14.25" customHeight="1">
      <c r="B2113" s="49"/>
    </row>
    <row r="2114" ht="14.25" customHeight="1">
      <c r="B2114" s="49"/>
    </row>
    <row r="2115" ht="14.25" customHeight="1">
      <c r="B2115" s="49"/>
    </row>
    <row r="2116" ht="14.25" customHeight="1">
      <c r="B2116" s="49"/>
    </row>
    <row r="2117" ht="14.25" customHeight="1">
      <c r="B2117" s="49"/>
    </row>
    <row r="2118" ht="14.25" customHeight="1">
      <c r="B2118" s="49"/>
    </row>
    <row r="2119" ht="14.25" customHeight="1">
      <c r="B2119" s="49"/>
    </row>
    <row r="2120" ht="14.25" customHeight="1">
      <c r="B2120" s="49"/>
    </row>
    <row r="2121" ht="14.25" customHeight="1">
      <c r="B2121" s="49"/>
    </row>
    <row r="2122" ht="14.25" customHeight="1">
      <c r="B2122" s="49"/>
    </row>
    <row r="2123" ht="14.25" customHeight="1">
      <c r="B2123" s="49"/>
    </row>
    <row r="2124" ht="14.25" customHeight="1">
      <c r="B2124" s="49"/>
    </row>
    <row r="2125" ht="14.25" customHeight="1">
      <c r="B2125" s="49"/>
    </row>
    <row r="2126" ht="14.25" customHeight="1">
      <c r="B2126" s="49"/>
    </row>
    <row r="2127" ht="14.25" customHeight="1">
      <c r="B2127" s="49"/>
    </row>
    <row r="2128" ht="14.25" customHeight="1">
      <c r="B2128" s="49"/>
    </row>
    <row r="2129" ht="14.25" customHeight="1">
      <c r="B2129" s="49"/>
    </row>
    <row r="2130" ht="14.25" customHeight="1">
      <c r="B2130" s="49"/>
    </row>
    <row r="2131" ht="14.25" customHeight="1">
      <c r="B2131" s="49"/>
    </row>
    <row r="2132" ht="14.25" customHeight="1">
      <c r="B2132" s="49"/>
    </row>
    <row r="2133" ht="14.25" customHeight="1">
      <c r="B2133" s="49"/>
    </row>
    <row r="2134" ht="14.25" customHeight="1">
      <c r="B2134" s="49"/>
    </row>
    <row r="2135" ht="14.25" customHeight="1">
      <c r="B2135" s="49"/>
    </row>
    <row r="2136" ht="14.25" customHeight="1">
      <c r="B2136" s="49"/>
    </row>
    <row r="2137" ht="14.25" customHeight="1">
      <c r="B2137" s="49"/>
    </row>
    <row r="2138" ht="14.25" customHeight="1">
      <c r="B2138" s="49"/>
    </row>
    <row r="2139" ht="14.25" customHeight="1">
      <c r="B2139" s="49"/>
    </row>
    <row r="2140" ht="14.25" customHeight="1">
      <c r="B2140" s="49"/>
    </row>
    <row r="2141" ht="14.25" customHeight="1">
      <c r="B2141" s="49"/>
    </row>
    <row r="2142" ht="14.25" customHeight="1">
      <c r="B2142" s="49"/>
    </row>
    <row r="2143" ht="14.25" customHeight="1">
      <c r="B2143" s="49"/>
    </row>
    <row r="2144" ht="14.25" customHeight="1">
      <c r="B2144" s="49"/>
    </row>
    <row r="2145" ht="14.25" customHeight="1">
      <c r="B2145" s="49"/>
    </row>
    <row r="2146" ht="14.25" customHeight="1">
      <c r="B2146" s="49"/>
    </row>
    <row r="2147" ht="14.25" customHeight="1">
      <c r="B2147" s="49"/>
    </row>
    <row r="2148" ht="14.25" customHeight="1">
      <c r="B2148" s="49"/>
    </row>
    <row r="2149" ht="14.25" customHeight="1">
      <c r="B2149" s="49"/>
    </row>
    <row r="2150" ht="14.25" customHeight="1">
      <c r="B2150" s="49"/>
    </row>
    <row r="2151" ht="14.25" customHeight="1">
      <c r="B2151" s="49"/>
    </row>
    <row r="2152" ht="14.25" customHeight="1">
      <c r="B2152" s="49"/>
    </row>
    <row r="2153" ht="14.25" customHeight="1">
      <c r="B2153" s="49"/>
    </row>
    <row r="2154" ht="14.25" customHeight="1">
      <c r="B2154" s="49"/>
    </row>
    <row r="2155" ht="14.25" customHeight="1">
      <c r="B2155" s="49"/>
    </row>
    <row r="2156" ht="14.25" customHeight="1">
      <c r="B2156" s="49"/>
    </row>
    <row r="2157" ht="14.25" customHeight="1">
      <c r="B2157" s="49"/>
    </row>
    <row r="2158" ht="14.25" customHeight="1">
      <c r="B2158" s="49"/>
    </row>
    <row r="2159" ht="14.25" customHeight="1">
      <c r="B2159" s="49"/>
    </row>
    <row r="2160" ht="14.25" customHeight="1">
      <c r="B2160" s="49"/>
    </row>
    <row r="2161" ht="14.25" customHeight="1">
      <c r="B2161" s="49"/>
    </row>
    <row r="2162" ht="14.25" customHeight="1">
      <c r="B2162" s="49"/>
    </row>
    <row r="2163" ht="14.25" customHeight="1">
      <c r="B2163" s="49"/>
    </row>
    <row r="2164" ht="14.25" customHeight="1">
      <c r="B2164" s="49"/>
    </row>
    <row r="2165" ht="14.25" customHeight="1">
      <c r="B2165" s="49"/>
    </row>
    <row r="2166" ht="14.25" customHeight="1">
      <c r="B2166" s="49"/>
    </row>
    <row r="2167" ht="14.25" customHeight="1">
      <c r="B2167" s="49"/>
    </row>
    <row r="2168" ht="14.25" customHeight="1">
      <c r="B2168" s="49"/>
    </row>
    <row r="2169" ht="14.25" customHeight="1">
      <c r="B2169" s="49"/>
    </row>
    <row r="2170" ht="14.25" customHeight="1">
      <c r="B2170" s="49"/>
    </row>
    <row r="2171" ht="14.25" customHeight="1">
      <c r="B2171" s="49"/>
    </row>
    <row r="2172" ht="14.25" customHeight="1">
      <c r="B2172" s="49"/>
    </row>
    <row r="2173" ht="14.25" customHeight="1">
      <c r="B2173" s="49"/>
    </row>
    <row r="2174" ht="14.25" customHeight="1">
      <c r="B2174" s="49"/>
    </row>
    <row r="2175" ht="14.25" customHeight="1">
      <c r="B2175" s="49"/>
    </row>
    <row r="2176" ht="14.25" customHeight="1">
      <c r="B2176" s="49"/>
    </row>
    <row r="2177" ht="14.25" customHeight="1">
      <c r="B2177" s="49"/>
    </row>
    <row r="2178" ht="14.25" customHeight="1">
      <c r="B2178" s="49"/>
    </row>
    <row r="2179" ht="14.25" customHeight="1">
      <c r="B2179" s="49"/>
    </row>
    <row r="2180" ht="14.25" customHeight="1">
      <c r="B2180" s="49"/>
    </row>
    <row r="2181" ht="14.25" customHeight="1">
      <c r="B2181" s="49"/>
    </row>
    <row r="2182" ht="14.25" customHeight="1">
      <c r="B2182" s="49"/>
    </row>
    <row r="2183" ht="14.25" customHeight="1">
      <c r="B2183" s="49"/>
    </row>
    <row r="2184" ht="14.25" customHeight="1">
      <c r="B2184" s="49"/>
    </row>
    <row r="2185" ht="14.25" customHeight="1">
      <c r="B2185" s="49"/>
    </row>
    <row r="2186" ht="14.25" customHeight="1">
      <c r="B2186" s="49"/>
    </row>
    <row r="2187" ht="14.25" customHeight="1">
      <c r="B2187" s="49"/>
    </row>
    <row r="2188" ht="14.25" customHeight="1">
      <c r="B2188" s="49"/>
    </row>
    <row r="2189" ht="14.25" customHeight="1">
      <c r="B2189" s="49"/>
    </row>
    <row r="2190" ht="14.25" customHeight="1">
      <c r="B2190" s="49"/>
    </row>
    <row r="2191" ht="14.25" customHeight="1">
      <c r="B2191" s="49"/>
    </row>
    <row r="2192" ht="14.25" customHeight="1">
      <c r="B2192" s="49"/>
    </row>
    <row r="2193" ht="14.25" customHeight="1">
      <c r="B2193" s="49"/>
    </row>
    <row r="2194" ht="14.25" customHeight="1">
      <c r="B2194" s="49"/>
    </row>
    <row r="2195" ht="14.25" customHeight="1">
      <c r="B2195" s="49"/>
    </row>
    <row r="2196" ht="14.25" customHeight="1">
      <c r="B2196" s="49"/>
    </row>
    <row r="2197" ht="14.25" customHeight="1">
      <c r="B2197" s="49"/>
    </row>
    <row r="2198" ht="14.25" customHeight="1">
      <c r="B2198" s="49"/>
    </row>
    <row r="2199" ht="14.25" customHeight="1">
      <c r="B2199" s="49"/>
    </row>
    <row r="2200" ht="14.25" customHeight="1">
      <c r="B2200" s="49"/>
    </row>
    <row r="2201" ht="14.25" customHeight="1">
      <c r="B2201" s="49"/>
    </row>
    <row r="2202" ht="14.25" customHeight="1">
      <c r="B2202" s="49"/>
    </row>
    <row r="2203" ht="14.25" customHeight="1">
      <c r="B2203" s="49"/>
    </row>
    <row r="2204" ht="14.25" customHeight="1">
      <c r="B2204" s="49"/>
    </row>
    <row r="2205" ht="14.25" customHeight="1">
      <c r="B2205" s="49"/>
    </row>
    <row r="2206" ht="14.25" customHeight="1">
      <c r="B2206" s="49"/>
    </row>
    <row r="2207" ht="14.25" customHeight="1">
      <c r="B2207" s="49"/>
    </row>
    <row r="2208" ht="14.25" customHeight="1">
      <c r="B2208" s="49"/>
    </row>
    <row r="2209" ht="14.25" customHeight="1">
      <c r="B2209" s="49"/>
    </row>
    <row r="2210" ht="14.25" customHeight="1">
      <c r="B2210" s="49"/>
    </row>
    <row r="2211" ht="14.25" customHeight="1">
      <c r="B2211" s="49"/>
    </row>
    <row r="2212" ht="14.25" customHeight="1">
      <c r="B2212" s="49"/>
    </row>
    <row r="2213" ht="14.25" customHeight="1">
      <c r="B2213" s="49"/>
    </row>
    <row r="2214" ht="14.25" customHeight="1">
      <c r="B2214" s="49"/>
    </row>
    <row r="2215" ht="14.25" customHeight="1">
      <c r="B2215" s="49"/>
    </row>
    <row r="2216" ht="14.25" customHeight="1">
      <c r="B2216" s="49"/>
    </row>
    <row r="2217" ht="14.25" customHeight="1">
      <c r="B2217" s="49"/>
    </row>
    <row r="2218" ht="14.25" customHeight="1">
      <c r="B2218" s="49"/>
    </row>
    <row r="2219" ht="14.25" customHeight="1">
      <c r="B2219" s="49"/>
    </row>
    <row r="2220" ht="14.25" customHeight="1">
      <c r="B2220" s="49"/>
    </row>
    <row r="2221" ht="14.25" customHeight="1">
      <c r="B2221" s="49"/>
    </row>
    <row r="2222" ht="14.25" customHeight="1">
      <c r="B2222" s="49"/>
    </row>
    <row r="2223" ht="14.25" customHeight="1">
      <c r="B2223" s="49"/>
    </row>
    <row r="2224" ht="14.25" customHeight="1">
      <c r="B2224" s="49"/>
    </row>
    <row r="2225" ht="14.25" customHeight="1">
      <c r="B2225" s="49"/>
    </row>
    <row r="2226" ht="14.25" customHeight="1">
      <c r="B2226" s="49"/>
    </row>
    <row r="2227" ht="14.25" customHeight="1">
      <c r="B2227" s="49"/>
    </row>
    <row r="2228" ht="14.25" customHeight="1">
      <c r="B2228" s="49"/>
    </row>
    <row r="2229" ht="14.25" customHeight="1">
      <c r="B2229" s="49"/>
    </row>
    <row r="2230" ht="14.25" customHeight="1">
      <c r="B2230" s="49"/>
    </row>
    <row r="2231" ht="14.25" customHeight="1">
      <c r="B2231" s="49"/>
    </row>
    <row r="2232" ht="14.25" customHeight="1">
      <c r="B2232" s="49"/>
    </row>
    <row r="2233" ht="14.25" customHeight="1">
      <c r="B2233" s="49"/>
    </row>
    <row r="2234" ht="14.25" customHeight="1">
      <c r="B2234" s="49"/>
    </row>
    <row r="2235" ht="14.25" customHeight="1">
      <c r="B2235" s="49"/>
    </row>
    <row r="2236" ht="14.25" customHeight="1">
      <c r="B2236" s="49"/>
    </row>
    <row r="2237" ht="14.25" customHeight="1">
      <c r="B2237" s="49"/>
    </row>
    <row r="2238" ht="14.25" customHeight="1">
      <c r="B2238" s="49"/>
    </row>
    <row r="2239" ht="14.25" customHeight="1">
      <c r="B2239" s="49"/>
    </row>
    <row r="2240" ht="14.25" customHeight="1">
      <c r="B2240" s="49"/>
    </row>
    <row r="2241" ht="14.25" customHeight="1">
      <c r="B2241" s="49"/>
    </row>
    <row r="2242" ht="14.25" customHeight="1">
      <c r="B2242" s="49"/>
    </row>
    <row r="2243" ht="14.25" customHeight="1">
      <c r="B2243" s="49"/>
    </row>
    <row r="2244" ht="14.25" customHeight="1">
      <c r="B2244" s="49"/>
    </row>
    <row r="2245" ht="14.25" customHeight="1">
      <c r="B2245" s="49"/>
    </row>
    <row r="2246" ht="14.25" customHeight="1">
      <c r="B2246" s="49"/>
    </row>
    <row r="2247" ht="14.25" customHeight="1">
      <c r="B2247" s="49"/>
    </row>
    <row r="2248" ht="14.25" customHeight="1">
      <c r="B2248" s="49"/>
    </row>
    <row r="2249" ht="14.25" customHeight="1">
      <c r="B2249" s="49"/>
    </row>
    <row r="2250" ht="14.25" customHeight="1">
      <c r="B2250" s="49"/>
    </row>
    <row r="2251" ht="14.25" customHeight="1">
      <c r="B2251" s="49"/>
    </row>
    <row r="2252" ht="14.25" customHeight="1">
      <c r="B2252" s="49"/>
    </row>
    <row r="2253" ht="14.25" customHeight="1">
      <c r="B2253" s="49"/>
    </row>
    <row r="2254" ht="14.25" customHeight="1">
      <c r="B2254" s="49"/>
    </row>
    <row r="2255" ht="14.25" customHeight="1">
      <c r="B2255" s="49"/>
    </row>
    <row r="2256" ht="14.25" customHeight="1">
      <c r="B2256" s="49"/>
    </row>
    <row r="2257" ht="14.25" customHeight="1">
      <c r="B2257" s="49"/>
    </row>
    <row r="2258" ht="14.25" customHeight="1">
      <c r="B2258" s="49"/>
    </row>
    <row r="2259" ht="14.25" customHeight="1">
      <c r="B2259" s="49"/>
    </row>
    <row r="2260" ht="14.25" customHeight="1">
      <c r="B2260" s="49"/>
    </row>
    <row r="2261" ht="14.25" customHeight="1">
      <c r="B2261" s="49"/>
    </row>
    <row r="2262" ht="14.25" customHeight="1">
      <c r="B2262" s="49"/>
    </row>
    <row r="2263" ht="14.25" customHeight="1">
      <c r="B2263" s="49"/>
    </row>
    <row r="2264" ht="14.25" customHeight="1">
      <c r="B2264" s="49"/>
    </row>
    <row r="2265" ht="14.25" customHeight="1">
      <c r="B2265" s="49"/>
    </row>
    <row r="2266" ht="14.25" customHeight="1">
      <c r="B2266" s="49"/>
    </row>
    <row r="2267" ht="14.25" customHeight="1">
      <c r="B2267" s="49"/>
    </row>
    <row r="2268" ht="14.25" customHeight="1">
      <c r="B2268" s="49"/>
    </row>
    <row r="2269" ht="14.25" customHeight="1">
      <c r="B2269" s="49"/>
    </row>
    <row r="2270" ht="14.25" customHeight="1">
      <c r="B2270" s="49"/>
    </row>
    <row r="2271" ht="14.25" customHeight="1">
      <c r="B2271" s="49"/>
    </row>
    <row r="2272" ht="14.25" customHeight="1">
      <c r="B2272" s="49"/>
    </row>
    <row r="2273" ht="14.25" customHeight="1">
      <c r="B2273" s="49"/>
    </row>
    <row r="2274" ht="14.25" customHeight="1">
      <c r="B2274" s="49"/>
    </row>
    <row r="2275" ht="14.25" customHeight="1">
      <c r="B2275" s="49"/>
    </row>
    <row r="2276" ht="14.25" customHeight="1">
      <c r="B2276" s="49"/>
    </row>
    <row r="2277" ht="14.25" customHeight="1">
      <c r="B2277" s="49"/>
    </row>
    <row r="2278" ht="14.25" customHeight="1">
      <c r="B2278" s="49"/>
    </row>
    <row r="2279" ht="14.25" customHeight="1">
      <c r="B2279" s="49"/>
    </row>
    <row r="2280" ht="14.25" customHeight="1">
      <c r="B2280" s="49"/>
    </row>
    <row r="2281" ht="14.25" customHeight="1">
      <c r="B2281" s="49"/>
    </row>
    <row r="2282" ht="14.25" customHeight="1">
      <c r="B2282" s="49"/>
    </row>
    <row r="2283" ht="14.25" customHeight="1">
      <c r="B2283" s="49"/>
    </row>
    <row r="2284" ht="14.25" customHeight="1">
      <c r="B2284" s="49"/>
    </row>
    <row r="2285" ht="14.25" customHeight="1">
      <c r="B2285" s="49"/>
    </row>
    <row r="2286" ht="14.25" customHeight="1">
      <c r="B2286" s="49"/>
    </row>
    <row r="2287" ht="14.25" customHeight="1">
      <c r="B2287" s="49"/>
    </row>
    <row r="2288" ht="14.25" customHeight="1">
      <c r="B2288" s="49"/>
    </row>
    <row r="2289" ht="14.25" customHeight="1">
      <c r="B2289" s="49"/>
    </row>
    <row r="2290" ht="14.25" customHeight="1">
      <c r="B2290" s="49"/>
    </row>
    <row r="2291" ht="14.25" customHeight="1">
      <c r="B2291" s="49"/>
    </row>
    <row r="2292" ht="14.25" customHeight="1">
      <c r="B2292" s="49"/>
    </row>
    <row r="2293" ht="14.25" customHeight="1">
      <c r="B2293" s="49"/>
    </row>
    <row r="2294" ht="14.25" customHeight="1">
      <c r="B2294" s="49"/>
    </row>
    <row r="2295" ht="14.25" customHeight="1">
      <c r="B2295" s="49"/>
    </row>
    <row r="2296" ht="14.25" customHeight="1">
      <c r="B2296" s="49"/>
    </row>
    <row r="2297" ht="14.25" customHeight="1">
      <c r="B2297" s="49"/>
    </row>
    <row r="2298" ht="14.25" customHeight="1">
      <c r="B2298" s="49"/>
    </row>
    <row r="2299" ht="14.25" customHeight="1">
      <c r="B2299" s="49"/>
    </row>
    <row r="2300" ht="14.25" customHeight="1">
      <c r="B2300" s="49"/>
    </row>
    <row r="2301" ht="14.25" customHeight="1">
      <c r="B2301" s="49"/>
    </row>
    <row r="2302" ht="14.25" customHeight="1">
      <c r="B2302" s="49"/>
    </row>
    <row r="2303" ht="14.25" customHeight="1">
      <c r="B2303" s="49"/>
    </row>
    <row r="2304" ht="14.25" customHeight="1">
      <c r="B2304" s="49"/>
    </row>
    <row r="2305" ht="14.25" customHeight="1">
      <c r="B2305" s="49"/>
    </row>
    <row r="2306" ht="14.25" customHeight="1">
      <c r="B2306" s="49"/>
    </row>
    <row r="2307" ht="14.25" customHeight="1">
      <c r="B2307" s="49"/>
    </row>
    <row r="2308" ht="14.25" customHeight="1">
      <c r="B2308" s="49"/>
    </row>
    <row r="2309" ht="14.25" customHeight="1">
      <c r="B2309" s="49"/>
    </row>
    <row r="2310" ht="14.25" customHeight="1">
      <c r="B2310" s="49"/>
    </row>
    <row r="2311" ht="14.25" customHeight="1">
      <c r="B2311" s="49"/>
    </row>
    <row r="2312" ht="14.25" customHeight="1">
      <c r="B2312" s="49"/>
    </row>
    <row r="2313" ht="14.25" customHeight="1">
      <c r="B2313" s="49"/>
    </row>
    <row r="2314" ht="14.25" customHeight="1">
      <c r="B2314" s="49"/>
    </row>
    <row r="2315" ht="14.25" customHeight="1">
      <c r="B2315" s="49"/>
    </row>
    <row r="2316" ht="14.25" customHeight="1">
      <c r="B2316" s="49"/>
    </row>
    <row r="2317" ht="14.25" customHeight="1">
      <c r="B2317" s="49"/>
    </row>
    <row r="2318" ht="14.25" customHeight="1">
      <c r="B2318" s="49"/>
    </row>
    <row r="2319" ht="14.25" customHeight="1">
      <c r="B2319" s="49"/>
    </row>
    <row r="2320" ht="14.25" customHeight="1">
      <c r="B2320" s="49"/>
    </row>
    <row r="2321" ht="14.25" customHeight="1">
      <c r="B2321" s="49"/>
    </row>
    <row r="2322" ht="14.25" customHeight="1">
      <c r="B2322" s="49"/>
    </row>
    <row r="2323" ht="14.25" customHeight="1">
      <c r="B2323" s="49"/>
    </row>
    <row r="2324" ht="14.25" customHeight="1">
      <c r="B2324" s="49"/>
    </row>
    <row r="2325" ht="14.25" customHeight="1">
      <c r="B2325" s="49"/>
    </row>
    <row r="2326" ht="14.25" customHeight="1">
      <c r="B2326" s="49"/>
    </row>
    <row r="2327" ht="14.25" customHeight="1">
      <c r="B2327" s="49"/>
    </row>
    <row r="2328" ht="14.25" customHeight="1">
      <c r="B2328" s="49"/>
    </row>
    <row r="2329" ht="14.25" customHeight="1">
      <c r="B2329" s="49"/>
    </row>
    <row r="2330" ht="14.25" customHeight="1">
      <c r="B2330" s="49"/>
    </row>
    <row r="2331" ht="14.25" customHeight="1">
      <c r="B2331" s="49"/>
    </row>
    <row r="2332" ht="14.25" customHeight="1">
      <c r="B2332" s="49"/>
    </row>
    <row r="2333" ht="14.25" customHeight="1">
      <c r="B2333" s="49"/>
    </row>
    <row r="2334" ht="14.25" customHeight="1">
      <c r="B2334" s="49"/>
    </row>
    <row r="2335" ht="14.25" customHeight="1">
      <c r="B2335" s="49"/>
    </row>
    <row r="2336" ht="14.25" customHeight="1">
      <c r="B2336" s="49"/>
    </row>
    <row r="2337" ht="14.25" customHeight="1">
      <c r="B2337" s="49"/>
    </row>
    <row r="2338" ht="14.25" customHeight="1">
      <c r="B2338" s="49"/>
    </row>
    <row r="2339" ht="14.25" customHeight="1">
      <c r="B2339" s="49"/>
    </row>
    <row r="2340" ht="14.25" customHeight="1">
      <c r="B2340" s="49"/>
    </row>
    <row r="2341" ht="14.25" customHeight="1">
      <c r="B2341" s="49"/>
    </row>
    <row r="2342" ht="14.25" customHeight="1">
      <c r="B2342" s="49"/>
    </row>
    <row r="2343" ht="14.25" customHeight="1">
      <c r="B2343" s="49"/>
    </row>
    <row r="2344" ht="14.25" customHeight="1">
      <c r="B2344" s="49"/>
    </row>
    <row r="2345" ht="14.25" customHeight="1">
      <c r="B2345" s="49"/>
    </row>
    <row r="2346" ht="14.25" customHeight="1">
      <c r="B2346" s="49"/>
    </row>
    <row r="2347" ht="14.25" customHeight="1">
      <c r="B2347" s="49"/>
    </row>
    <row r="2348" ht="14.25" customHeight="1">
      <c r="B2348" s="49"/>
    </row>
    <row r="2349" ht="14.25" customHeight="1">
      <c r="B2349" s="49"/>
    </row>
    <row r="2350" ht="14.25" customHeight="1">
      <c r="B2350" s="49"/>
    </row>
    <row r="2351" ht="14.25" customHeight="1">
      <c r="B2351" s="49"/>
    </row>
    <row r="2352" ht="14.25" customHeight="1">
      <c r="B2352" s="49"/>
    </row>
    <row r="2353" ht="14.25" customHeight="1">
      <c r="B2353" s="49"/>
    </row>
    <row r="2354" ht="14.25" customHeight="1">
      <c r="B2354" s="49"/>
    </row>
    <row r="2355" ht="14.25" customHeight="1">
      <c r="B2355" s="49"/>
    </row>
    <row r="2356" ht="14.25" customHeight="1">
      <c r="B2356" s="49"/>
    </row>
    <row r="2357" ht="14.25" customHeight="1">
      <c r="B2357" s="49"/>
    </row>
    <row r="2358" ht="14.25" customHeight="1">
      <c r="B2358" s="49"/>
    </row>
    <row r="2359" ht="14.25" customHeight="1">
      <c r="B2359" s="49"/>
    </row>
    <row r="2360" ht="14.25" customHeight="1">
      <c r="B2360" s="49"/>
    </row>
    <row r="2361" ht="14.25" customHeight="1">
      <c r="B2361" s="49"/>
    </row>
    <row r="2362" ht="14.25" customHeight="1">
      <c r="B2362" s="49"/>
    </row>
    <row r="2363" ht="14.25" customHeight="1">
      <c r="B2363" s="49"/>
    </row>
    <row r="2364" ht="14.25" customHeight="1">
      <c r="B2364" s="49"/>
    </row>
    <row r="2365" ht="14.25" customHeight="1">
      <c r="B2365" s="49"/>
    </row>
    <row r="2366" ht="14.25" customHeight="1">
      <c r="B2366" s="49"/>
    </row>
    <row r="2367" ht="14.25" customHeight="1">
      <c r="B2367" s="49"/>
    </row>
    <row r="2368" ht="14.25" customHeight="1">
      <c r="B2368" s="49"/>
    </row>
    <row r="2369" ht="14.25" customHeight="1">
      <c r="B2369" s="49"/>
    </row>
    <row r="2370" ht="14.25" customHeight="1">
      <c r="B2370" s="49"/>
    </row>
    <row r="2371" ht="14.25" customHeight="1">
      <c r="B2371" s="49"/>
    </row>
    <row r="2372" ht="14.25" customHeight="1">
      <c r="B2372" s="49"/>
    </row>
    <row r="2373" ht="14.25" customHeight="1">
      <c r="B2373" s="49"/>
    </row>
    <row r="2374" ht="14.25" customHeight="1">
      <c r="B2374" s="49"/>
    </row>
    <row r="2375" ht="14.25" customHeight="1">
      <c r="B2375" s="49"/>
    </row>
    <row r="2376" ht="14.25" customHeight="1">
      <c r="B2376" s="49"/>
    </row>
    <row r="2377" ht="14.25" customHeight="1">
      <c r="B2377" s="49"/>
    </row>
    <row r="2378" ht="14.25" customHeight="1">
      <c r="B2378" s="49"/>
    </row>
    <row r="2379" ht="14.25" customHeight="1">
      <c r="B2379" s="49"/>
    </row>
    <row r="2380" ht="14.25" customHeight="1">
      <c r="B2380" s="49"/>
    </row>
    <row r="2381" ht="14.25" customHeight="1">
      <c r="B2381" s="49"/>
    </row>
    <row r="2382" ht="14.25" customHeight="1">
      <c r="B2382" s="49"/>
    </row>
    <row r="2383" ht="14.25" customHeight="1">
      <c r="B2383" s="49"/>
    </row>
    <row r="2384" ht="14.25" customHeight="1">
      <c r="B2384" s="49"/>
    </row>
    <row r="2385" ht="14.25" customHeight="1">
      <c r="B2385" s="49"/>
    </row>
    <row r="2386" ht="14.25" customHeight="1">
      <c r="B2386" s="49"/>
    </row>
    <row r="2387" ht="14.25" customHeight="1">
      <c r="B2387" s="49"/>
    </row>
    <row r="2388" ht="14.25" customHeight="1">
      <c r="B2388" s="49"/>
    </row>
    <row r="2389" ht="14.25" customHeight="1">
      <c r="B2389" s="49"/>
    </row>
    <row r="2390" ht="14.25" customHeight="1">
      <c r="B2390" s="49"/>
    </row>
    <row r="2391" ht="14.25" customHeight="1">
      <c r="B2391" s="49"/>
    </row>
    <row r="2392" ht="14.25" customHeight="1">
      <c r="B2392" s="49"/>
    </row>
    <row r="2393" ht="14.25" customHeight="1">
      <c r="B2393" s="49"/>
    </row>
    <row r="2394" ht="14.25" customHeight="1">
      <c r="B2394" s="49"/>
    </row>
    <row r="2395" ht="14.25" customHeight="1">
      <c r="B2395" s="49"/>
    </row>
    <row r="2396" ht="14.25" customHeight="1">
      <c r="B2396" s="49"/>
    </row>
    <row r="2397" ht="14.25" customHeight="1">
      <c r="B2397" s="49"/>
    </row>
    <row r="2398" ht="14.25" customHeight="1">
      <c r="B2398" s="49"/>
    </row>
    <row r="2399" ht="14.25" customHeight="1">
      <c r="B2399" s="49"/>
    </row>
    <row r="2400" ht="14.25" customHeight="1">
      <c r="B2400" s="49"/>
    </row>
    <row r="2401" ht="14.25" customHeight="1">
      <c r="B2401" s="49"/>
    </row>
    <row r="2402" ht="14.25" customHeight="1">
      <c r="B2402" s="49"/>
    </row>
    <row r="2403" ht="14.25" customHeight="1">
      <c r="B2403" s="49"/>
    </row>
    <row r="2404" ht="14.25" customHeight="1">
      <c r="B2404" s="49"/>
    </row>
    <row r="2405" ht="14.25" customHeight="1">
      <c r="B2405" s="49"/>
    </row>
    <row r="2406" ht="14.25" customHeight="1">
      <c r="B2406" s="49"/>
    </row>
    <row r="2407" ht="14.25" customHeight="1">
      <c r="B2407" s="49"/>
    </row>
    <row r="2408" ht="14.25" customHeight="1">
      <c r="B2408" s="49"/>
    </row>
    <row r="2409" ht="14.25" customHeight="1">
      <c r="B2409" s="49"/>
    </row>
    <row r="2410" ht="14.25" customHeight="1">
      <c r="B2410" s="49"/>
    </row>
    <row r="2411" ht="14.25" customHeight="1">
      <c r="B2411" s="49"/>
    </row>
    <row r="2412" ht="14.25" customHeight="1">
      <c r="B2412" s="49"/>
    </row>
    <row r="2413" ht="14.25" customHeight="1">
      <c r="B2413" s="49"/>
    </row>
    <row r="2414" ht="14.25" customHeight="1">
      <c r="B2414" s="49"/>
    </row>
    <row r="2415" ht="14.25" customHeight="1">
      <c r="B2415" s="49"/>
    </row>
    <row r="2416" ht="14.25" customHeight="1">
      <c r="B2416" s="49"/>
    </row>
    <row r="2417" ht="14.25" customHeight="1">
      <c r="B2417" s="49"/>
    </row>
    <row r="2418" ht="14.25" customHeight="1">
      <c r="B2418" s="49"/>
    </row>
    <row r="2419" ht="14.25" customHeight="1">
      <c r="B2419" s="49"/>
    </row>
    <row r="2420" ht="14.25" customHeight="1">
      <c r="B2420" s="49"/>
    </row>
    <row r="2421" ht="14.25" customHeight="1">
      <c r="B2421" s="49"/>
    </row>
    <row r="2422" ht="14.25" customHeight="1">
      <c r="B2422" s="49"/>
    </row>
    <row r="2423" ht="14.25" customHeight="1">
      <c r="B2423" s="49"/>
    </row>
    <row r="2424" ht="14.25" customHeight="1">
      <c r="B2424" s="49"/>
    </row>
    <row r="2425" ht="14.25" customHeight="1">
      <c r="B2425" s="49"/>
    </row>
    <row r="2426" ht="14.25" customHeight="1">
      <c r="B2426" s="49"/>
    </row>
    <row r="2427" ht="14.25" customHeight="1">
      <c r="B2427" s="49"/>
    </row>
    <row r="2428" ht="14.25" customHeight="1">
      <c r="B2428" s="49"/>
    </row>
    <row r="2429" ht="14.25" customHeight="1">
      <c r="B2429" s="49"/>
    </row>
    <row r="2430" ht="14.25" customHeight="1">
      <c r="B2430" s="49"/>
    </row>
    <row r="2431" ht="14.25" customHeight="1">
      <c r="B2431" s="49"/>
    </row>
    <row r="2432" ht="14.25" customHeight="1">
      <c r="B2432" s="49"/>
    </row>
    <row r="2433" ht="14.25" customHeight="1">
      <c r="B2433" s="49"/>
    </row>
    <row r="2434" ht="14.25" customHeight="1">
      <c r="B2434" s="49"/>
    </row>
    <row r="2435" ht="14.25" customHeight="1">
      <c r="B2435" s="49"/>
    </row>
    <row r="2436" ht="14.25" customHeight="1">
      <c r="B2436" s="49"/>
    </row>
    <row r="2437" ht="14.25" customHeight="1">
      <c r="B2437" s="49"/>
    </row>
    <row r="2438" ht="14.25" customHeight="1">
      <c r="B2438" s="49"/>
    </row>
    <row r="2439" ht="14.25" customHeight="1">
      <c r="B2439" s="49"/>
    </row>
    <row r="2440" ht="14.25" customHeight="1">
      <c r="B2440" s="49"/>
    </row>
    <row r="2441" ht="14.25" customHeight="1">
      <c r="B2441" s="49"/>
    </row>
    <row r="2442" ht="14.25" customHeight="1">
      <c r="B2442" s="49"/>
    </row>
    <row r="2443" ht="14.25" customHeight="1">
      <c r="B2443" s="49"/>
    </row>
    <row r="2444" ht="14.25" customHeight="1">
      <c r="B2444" s="49"/>
    </row>
    <row r="2445" ht="14.25" customHeight="1">
      <c r="B2445" s="49"/>
    </row>
    <row r="2446" ht="14.25" customHeight="1">
      <c r="B2446" s="49"/>
    </row>
    <row r="2447" ht="14.25" customHeight="1">
      <c r="B2447" s="49"/>
    </row>
    <row r="2448" ht="14.25" customHeight="1">
      <c r="B2448" s="49"/>
    </row>
    <row r="2449" ht="14.25" customHeight="1">
      <c r="B2449" s="49"/>
    </row>
    <row r="2450" ht="14.25" customHeight="1">
      <c r="B2450" s="49"/>
    </row>
    <row r="2451" ht="14.25" customHeight="1">
      <c r="B2451" s="49"/>
    </row>
    <row r="2452" ht="14.25" customHeight="1">
      <c r="B2452" s="49"/>
    </row>
    <row r="2453" ht="14.25" customHeight="1">
      <c r="B2453" s="49"/>
    </row>
    <row r="2454" ht="14.25" customHeight="1">
      <c r="B2454" s="49"/>
    </row>
    <row r="2455" ht="14.25" customHeight="1">
      <c r="B2455" s="49"/>
    </row>
    <row r="2456" ht="14.25" customHeight="1">
      <c r="B2456" s="49"/>
    </row>
    <row r="2457" ht="14.25" customHeight="1">
      <c r="B2457" s="49"/>
    </row>
    <row r="2458" ht="14.25" customHeight="1">
      <c r="B2458" s="49"/>
    </row>
    <row r="2459" ht="14.25" customHeight="1">
      <c r="B2459" s="49"/>
    </row>
    <row r="2460" ht="14.25" customHeight="1">
      <c r="B2460" s="49"/>
    </row>
    <row r="2461" ht="14.25" customHeight="1">
      <c r="B2461" s="49"/>
    </row>
    <row r="2462" ht="14.25" customHeight="1">
      <c r="B2462" s="49"/>
    </row>
    <row r="2463" ht="14.25" customHeight="1">
      <c r="B2463" s="49"/>
    </row>
    <row r="2464" ht="14.25" customHeight="1">
      <c r="B2464" s="49"/>
    </row>
    <row r="2465" ht="14.25" customHeight="1">
      <c r="B2465" s="49"/>
    </row>
    <row r="2466" ht="14.25" customHeight="1">
      <c r="B2466" s="49"/>
    </row>
    <row r="2467" ht="14.25" customHeight="1">
      <c r="B2467" s="49"/>
    </row>
    <row r="2468" ht="14.25" customHeight="1">
      <c r="B2468" s="49"/>
    </row>
    <row r="2469" ht="14.25" customHeight="1">
      <c r="B2469" s="49"/>
    </row>
    <row r="2470" ht="14.25" customHeight="1">
      <c r="B2470" s="49"/>
    </row>
    <row r="2471" ht="14.25" customHeight="1">
      <c r="B2471" s="49"/>
    </row>
    <row r="2472" ht="14.25" customHeight="1">
      <c r="B2472" s="49"/>
    </row>
    <row r="2473" ht="14.25" customHeight="1">
      <c r="B2473" s="49"/>
    </row>
    <row r="2474" ht="14.25" customHeight="1">
      <c r="B2474" s="49"/>
    </row>
    <row r="2475" ht="14.25" customHeight="1">
      <c r="B2475" s="49"/>
    </row>
    <row r="2476" ht="14.25" customHeight="1">
      <c r="B2476" s="49"/>
    </row>
    <row r="2477" ht="14.25" customHeight="1">
      <c r="B2477" s="49"/>
    </row>
    <row r="2478" ht="14.25" customHeight="1">
      <c r="B2478" s="49"/>
    </row>
    <row r="2479" ht="14.25" customHeight="1">
      <c r="B2479" s="49"/>
    </row>
    <row r="2480" ht="14.25" customHeight="1">
      <c r="B2480" s="49"/>
    </row>
    <row r="2481" ht="14.25" customHeight="1">
      <c r="B2481" s="49"/>
    </row>
    <row r="2482" ht="14.25" customHeight="1">
      <c r="B2482" s="49"/>
    </row>
    <row r="2483" ht="14.25" customHeight="1">
      <c r="B2483" s="49"/>
    </row>
    <row r="2484" ht="14.25" customHeight="1">
      <c r="B2484" s="49"/>
    </row>
    <row r="2485" ht="14.25" customHeight="1">
      <c r="B2485" s="49"/>
    </row>
    <row r="2486" ht="14.25" customHeight="1">
      <c r="B2486" s="49"/>
    </row>
    <row r="2487" ht="14.25" customHeight="1">
      <c r="B2487" s="49"/>
    </row>
    <row r="2488" ht="14.25" customHeight="1">
      <c r="B2488" s="49"/>
    </row>
    <row r="2489" ht="14.25" customHeight="1">
      <c r="B2489" s="49"/>
    </row>
    <row r="2490" ht="14.25" customHeight="1">
      <c r="B2490" s="49"/>
    </row>
    <row r="2491" ht="14.25" customHeight="1">
      <c r="B2491" s="49"/>
    </row>
    <row r="2492" ht="14.25" customHeight="1">
      <c r="B2492" s="49"/>
    </row>
    <row r="2493" ht="14.25" customHeight="1">
      <c r="B2493" s="49"/>
    </row>
    <row r="2494" ht="14.25" customHeight="1">
      <c r="B2494" s="49"/>
    </row>
    <row r="2495" ht="14.25" customHeight="1">
      <c r="B2495" s="49"/>
    </row>
    <row r="2496" ht="14.25" customHeight="1">
      <c r="B2496" s="49"/>
    </row>
    <row r="2497" ht="14.25" customHeight="1">
      <c r="B2497" s="49"/>
    </row>
    <row r="2498" ht="14.25" customHeight="1">
      <c r="B2498" s="49"/>
    </row>
    <row r="2499" ht="14.25" customHeight="1">
      <c r="B2499" s="49"/>
    </row>
    <row r="2500" ht="14.25" customHeight="1">
      <c r="B2500" s="49"/>
    </row>
    <row r="2501" ht="14.25" customHeight="1">
      <c r="B2501" s="49"/>
    </row>
    <row r="2502" ht="14.25" customHeight="1">
      <c r="B2502" s="49"/>
    </row>
    <row r="2503" ht="14.25" customHeight="1">
      <c r="B2503" s="49"/>
    </row>
    <row r="2504" ht="14.25" customHeight="1">
      <c r="B2504" s="49"/>
    </row>
    <row r="2505" ht="14.25" customHeight="1">
      <c r="B2505" s="49"/>
    </row>
    <row r="2506" ht="14.25" customHeight="1">
      <c r="B2506" s="49"/>
    </row>
    <row r="2507" ht="14.25" customHeight="1">
      <c r="B2507" s="49"/>
    </row>
    <row r="2508" ht="14.25" customHeight="1">
      <c r="B2508" s="49"/>
    </row>
    <row r="2509" ht="14.25" customHeight="1">
      <c r="B2509" s="49"/>
    </row>
    <row r="2510" ht="14.25" customHeight="1">
      <c r="B2510" s="49"/>
    </row>
    <row r="2511" ht="14.25" customHeight="1">
      <c r="B2511" s="49"/>
    </row>
    <row r="2512" ht="14.25" customHeight="1">
      <c r="B2512" s="49"/>
    </row>
    <row r="2513" ht="14.25" customHeight="1">
      <c r="B2513" s="49"/>
    </row>
    <row r="2514" ht="14.25" customHeight="1">
      <c r="B2514" s="49"/>
    </row>
    <row r="2515" ht="14.25" customHeight="1">
      <c r="B2515" s="49"/>
    </row>
    <row r="2516" ht="14.25" customHeight="1">
      <c r="B2516" s="49"/>
    </row>
    <row r="2517" ht="14.25" customHeight="1">
      <c r="B2517" s="49"/>
    </row>
    <row r="2518" ht="14.25" customHeight="1">
      <c r="B2518" s="49"/>
    </row>
    <row r="2519" ht="14.25" customHeight="1">
      <c r="B2519" s="49"/>
    </row>
    <row r="2520" ht="14.25" customHeight="1">
      <c r="B2520" s="49"/>
    </row>
    <row r="2521" ht="14.25" customHeight="1">
      <c r="B2521" s="49"/>
    </row>
    <row r="2522" ht="14.25" customHeight="1">
      <c r="B2522" s="49"/>
    </row>
    <row r="2523" ht="14.25" customHeight="1">
      <c r="B2523" s="49"/>
    </row>
    <row r="2524" ht="14.25" customHeight="1">
      <c r="B2524" s="49"/>
    </row>
    <row r="2525" ht="14.25" customHeight="1">
      <c r="B2525" s="49"/>
    </row>
    <row r="2526" ht="14.25" customHeight="1">
      <c r="B2526" s="49"/>
    </row>
    <row r="2527" ht="14.25" customHeight="1">
      <c r="B2527" s="49"/>
    </row>
    <row r="2528" ht="14.25" customHeight="1">
      <c r="B2528" s="49"/>
    </row>
    <row r="2529" ht="14.25" customHeight="1">
      <c r="B2529" s="49"/>
    </row>
    <row r="2530" ht="14.25" customHeight="1">
      <c r="B2530" s="49"/>
    </row>
    <row r="2531" ht="14.25" customHeight="1">
      <c r="B2531" s="49"/>
    </row>
    <row r="2532" ht="14.25" customHeight="1">
      <c r="B2532" s="49"/>
    </row>
    <row r="2533" ht="14.25" customHeight="1">
      <c r="B2533" s="49"/>
    </row>
    <row r="2534" ht="14.25" customHeight="1">
      <c r="B2534" s="49"/>
    </row>
    <row r="2535" ht="14.25" customHeight="1">
      <c r="B2535" s="49"/>
    </row>
    <row r="2536" ht="14.25" customHeight="1">
      <c r="B2536" s="49"/>
    </row>
    <row r="2537" ht="14.25" customHeight="1">
      <c r="B2537" s="49"/>
    </row>
    <row r="2538" ht="14.25" customHeight="1">
      <c r="B2538" s="49"/>
    </row>
    <row r="2539" ht="14.25" customHeight="1">
      <c r="B2539" s="49"/>
    </row>
    <row r="2540" ht="14.25" customHeight="1">
      <c r="B2540" s="49"/>
    </row>
    <row r="2541" ht="14.25" customHeight="1">
      <c r="B2541" s="49"/>
    </row>
    <row r="2542" ht="14.25" customHeight="1">
      <c r="B2542" s="49"/>
    </row>
    <row r="2543" ht="14.25" customHeight="1">
      <c r="B2543" s="49"/>
    </row>
    <row r="2544" ht="14.25" customHeight="1">
      <c r="B2544" s="49"/>
    </row>
    <row r="2545" ht="14.25" customHeight="1">
      <c r="B2545" s="49"/>
    </row>
    <row r="2546" ht="14.25" customHeight="1">
      <c r="B2546" s="49"/>
    </row>
    <row r="2547" ht="14.25" customHeight="1">
      <c r="B2547" s="49"/>
    </row>
    <row r="2548" ht="14.25" customHeight="1">
      <c r="B2548" s="49"/>
    </row>
    <row r="2549" ht="14.25" customHeight="1">
      <c r="B2549" s="49"/>
    </row>
    <row r="2550" ht="14.25" customHeight="1">
      <c r="B2550" s="49"/>
    </row>
    <row r="2551" ht="14.25" customHeight="1">
      <c r="B2551" s="49"/>
    </row>
    <row r="2552" ht="14.25" customHeight="1">
      <c r="B2552" s="49"/>
    </row>
    <row r="2553" ht="14.25" customHeight="1">
      <c r="B2553" s="49"/>
    </row>
    <row r="2554" ht="14.25" customHeight="1">
      <c r="B2554" s="49"/>
    </row>
    <row r="2555" ht="14.25" customHeight="1">
      <c r="B2555" s="49"/>
    </row>
    <row r="2556" ht="14.25" customHeight="1">
      <c r="B2556" s="49"/>
    </row>
    <row r="2557" ht="14.25" customHeight="1">
      <c r="B2557" s="49"/>
    </row>
    <row r="2558" ht="14.25" customHeight="1">
      <c r="B2558" s="49"/>
    </row>
    <row r="2559" ht="14.25" customHeight="1">
      <c r="B2559" s="49"/>
    </row>
    <row r="2560" ht="14.25" customHeight="1">
      <c r="B2560" s="49"/>
    </row>
    <row r="2561" ht="14.25" customHeight="1">
      <c r="B2561" s="49"/>
    </row>
    <row r="2562" ht="14.25" customHeight="1">
      <c r="B2562" s="49"/>
    </row>
    <row r="2563" ht="14.25" customHeight="1">
      <c r="B2563" s="49"/>
    </row>
    <row r="2564" ht="14.25" customHeight="1">
      <c r="B2564" s="49"/>
    </row>
    <row r="2565" ht="14.25" customHeight="1">
      <c r="B2565" s="49"/>
    </row>
    <row r="2566" ht="14.25" customHeight="1">
      <c r="B2566" s="49"/>
    </row>
    <row r="2567" ht="14.25" customHeight="1">
      <c r="B2567" s="49"/>
    </row>
    <row r="2568" ht="14.25" customHeight="1">
      <c r="B2568" s="49"/>
    </row>
    <row r="2569" ht="14.25" customHeight="1">
      <c r="B2569" s="49"/>
    </row>
    <row r="2570" ht="14.25" customHeight="1">
      <c r="B2570" s="49"/>
    </row>
    <row r="2571" ht="14.25" customHeight="1">
      <c r="B2571" s="49"/>
    </row>
    <row r="2572" ht="14.25" customHeight="1">
      <c r="B2572" s="49"/>
    </row>
    <row r="2573" ht="14.25" customHeight="1">
      <c r="B2573" s="49"/>
    </row>
    <row r="2574" ht="14.25" customHeight="1">
      <c r="B2574" s="49"/>
    </row>
    <row r="2575" ht="14.25" customHeight="1">
      <c r="B2575" s="49"/>
    </row>
    <row r="2576" ht="14.25" customHeight="1">
      <c r="B2576" s="49"/>
    </row>
    <row r="2577" ht="14.25" customHeight="1">
      <c r="B2577" s="49"/>
    </row>
    <row r="2578" ht="14.25" customHeight="1">
      <c r="B2578" s="49"/>
    </row>
    <row r="2579" ht="14.25" customHeight="1">
      <c r="B2579" s="49"/>
    </row>
    <row r="2580" ht="14.25" customHeight="1">
      <c r="B2580" s="49"/>
    </row>
    <row r="2581" ht="14.25" customHeight="1">
      <c r="B2581" s="49"/>
    </row>
    <row r="2582" ht="14.25" customHeight="1">
      <c r="B2582" s="49"/>
    </row>
    <row r="2583" ht="14.25" customHeight="1">
      <c r="B2583" s="49"/>
    </row>
    <row r="2584" ht="14.25" customHeight="1">
      <c r="B2584" s="49"/>
    </row>
    <row r="2585" ht="14.25" customHeight="1">
      <c r="B2585" s="49"/>
    </row>
    <row r="2586" ht="14.25" customHeight="1">
      <c r="B2586" s="49"/>
    </row>
    <row r="2587" ht="14.25" customHeight="1">
      <c r="B2587" s="49"/>
    </row>
    <row r="2588" ht="14.25" customHeight="1">
      <c r="B2588" s="49"/>
    </row>
    <row r="2589" ht="14.25" customHeight="1">
      <c r="B2589" s="49"/>
    </row>
    <row r="2590" ht="14.25" customHeight="1">
      <c r="B2590" s="49"/>
    </row>
    <row r="2591" ht="14.25" customHeight="1">
      <c r="B2591" s="49"/>
    </row>
    <row r="2592" ht="14.25" customHeight="1">
      <c r="B2592" s="49"/>
    </row>
    <row r="2593" ht="14.25" customHeight="1">
      <c r="B2593" s="49"/>
    </row>
    <row r="2594" ht="14.25" customHeight="1">
      <c r="B2594" s="49"/>
    </row>
    <row r="2595" ht="14.25" customHeight="1">
      <c r="B2595" s="49"/>
    </row>
    <row r="2596" ht="14.25" customHeight="1">
      <c r="B2596" s="49"/>
    </row>
    <row r="2597" ht="14.25" customHeight="1">
      <c r="B2597" s="49"/>
    </row>
    <row r="2598" ht="14.25" customHeight="1">
      <c r="B2598" s="49"/>
    </row>
    <row r="2599" ht="14.25" customHeight="1">
      <c r="B2599" s="49"/>
    </row>
    <row r="2600" ht="14.25" customHeight="1">
      <c r="B2600" s="49"/>
    </row>
    <row r="2601" ht="14.25" customHeight="1">
      <c r="B2601" s="49"/>
    </row>
    <row r="2602" ht="14.25" customHeight="1">
      <c r="B2602" s="49"/>
    </row>
    <row r="2603" ht="14.25" customHeight="1">
      <c r="B2603" s="49"/>
    </row>
    <row r="2604" ht="14.25" customHeight="1">
      <c r="B2604" s="49"/>
    </row>
    <row r="2605" ht="14.25" customHeight="1">
      <c r="B2605" s="49"/>
    </row>
    <row r="2606" ht="14.25" customHeight="1">
      <c r="B2606" s="49"/>
    </row>
    <row r="2607" ht="14.25" customHeight="1">
      <c r="B2607" s="49"/>
    </row>
    <row r="2608" ht="14.25" customHeight="1">
      <c r="B2608" s="49"/>
    </row>
    <row r="2609" ht="14.25" customHeight="1">
      <c r="B2609" s="49"/>
    </row>
    <row r="2610" ht="14.25" customHeight="1">
      <c r="B2610" s="49"/>
    </row>
    <row r="2611" ht="14.25" customHeight="1">
      <c r="B2611" s="49"/>
    </row>
    <row r="2612" ht="14.25" customHeight="1">
      <c r="B2612" s="49"/>
    </row>
    <row r="2613" ht="14.25" customHeight="1">
      <c r="B2613" s="49"/>
    </row>
    <row r="2614" ht="14.25" customHeight="1">
      <c r="B2614" s="49"/>
    </row>
    <row r="2615" ht="14.25" customHeight="1">
      <c r="B2615" s="49"/>
    </row>
    <row r="2616" ht="14.25" customHeight="1">
      <c r="B2616" s="49"/>
    </row>
    <row r="2617" ht="14.25" customHeight="1">
      <c r="B2617" s="49"/>
    </row>
    <row r="2618" ht="14.25" customHeight="1">
      <c r="B2618" s="49"/>
    </row>
    <row r="2619" ht="14.25" customHeight="1">
      <c r="B2619" s="49"/>
    </row>
    <row r="2620" ht="14.25" customHeight="1">
      <c r="B2620" s="49"/>
    </row>
    <row r="2621" ht="14.25" customHeight="1">
      <c r="B2621" s="49"/>
    </row>
    <row r="2622" ht="14.25" customHeight="1">
      <c r="B2622" s="49"/>
    </row>
    <row r="2623" ht="14.25" customHeight="1">
      <c r="B2623" s="49"/>
    </row>
    <row r="2624" ht="14.25" customHeight="1">
      <c r="B2624" s="49"/>
    </row>
    <row r="2625" ht="14.25" customHeight="1">
      <c r="B2625" s="49"/>
    </row>
    <row r="2626" ht="14.25" customHeight="1">
      <c r="B2626" s="49"/>
    </row>
    <row r="2627" ht="14.25" customHeight="1">
      <c r="B2627" s="49"/>
    </row>
    <row r="2628" ht="14.25" customHeight="1">
      <c r="B2628" s="49"/>
    </row>
    <row r="2629" ht="14.25" customHeight="1">
      <c r="B2629" s="49"/>
    </row>
    <row r="2630" ht="14.25" customHeight="1">
      <c r="B2630" s="49"/>
    </row>
    <row r="2631" ht="14.25" customHeight="1">
      <c r="B2631" s="49"/>
    </row>
    <row r="2632" ht="14.25" customHeight="1">
      <c r="B2632" s="49"/>
    </row>
    <row r="2633" ht="14.25" customHeight="1">
      <c r="B2633" s="49"/>
    </row>
    <row r="2634" ht="14.25" customHeight="1">
      <c r="B2634" s="49"/>
    </row>
    <row r="2635" ht="14.25" customHeight="1">
      <c r="B2635" s="49"/>
    </row>
    <row r="2636" ht="14.25" customHeight="1">
      <c r="B2636" s="49"/>
    </row>
    <row r="2637" ht="14.25" customHeight="1">
      <c r="B2637" s="49"/>
    </row>
    <row r="2638" ht="14.25" customHeight="1">
      <c r="B2638" s="49"/>
    </row>
    <row r="2639" ht="14.25" customHeight="1">
      <c r="B2639" s="49"/>
    </row>
    <row r="2640" ht="14.25" customHeight="1">
      <c r="B2640" s="49"/>
    </row>
    <row r="2641" ht="14.25" customHeight="1">
      <c r="B2641" s="49"/>
    </row>
    <row r="2642" ht="14.25" customHeight="1">
      <c r="B2642" s="49"/>
    </row>
    <row r="2643" ht="14.25" customHeight="1">
      <c r="B2643" s="49"/>
    </row>
    <row r="2644" ht="14.25" customHeight="1">
      <c r="B2644" s="49"/>
    </row>
    <row r="2645" ht="14.25" customHeight="1">
      <c r="B2645" s="49"/>
    </row>
    <row r="2646" ht="14.25" customHeight="1">
      <c r="B2646" s="49"/>
    </row>
    <row r="2647" ht="14.25" customHeight="1">
      <c r="B2647" s="49"/>
    </row>
    <row r="2648" ht="14.25" customHeight="1">
      <c r="B2648" s="49"/>
    </row>
    <row r="2649" ht="14.25" customHeight="1">
      <c r="B2649" s="49"/>
    </row>
    <row r="2650" ht="14.25" customHeight="1">
      <c r="B2650" s="49"/>
    </row>
    <row r="2651" ht="14.25" customHeight="1">
      <c r="B2651" s="49"/>
    </row>
    <row r="2652" ht="14.25" customHeight="1">
      <c r="B2652" s="49"/>
    </row>
    <row r="2653" ht="14.25" customHeight="1">
      <c r="B2653" s="49"/>
    </row>
    <row r="2654" ht="14.25" customHeight="1">
      <c r="B2654" s="49"/>
    </row>
    <row r="2655" ht="14.25" customHeight="1">
      <c r="B2655" s="49"/>
    </row>
    <row r="2656" ht="14.25" customHeight="1">
      <c r="B2656" s="49"/>
    </row>
    <row r="2657" ht="14.25" customHeight="1">
      <c r="B2657" s="49"/>
    </row>
    <row r="2658" ht="14.25" customHeight="1">
      <c r="B2658" s="49"/>
    </row>
    <row r="2659" ht="14.25" customHeight="1">
      <c r="B2659" s="49"/>
    </row>
    <row r="2660" ht="14.25" customHeight="1">
      <c r="B2660" s="49"/>
    </row>
    <row r="2661" ht="14.25" customHeight="1">
      <c r="B2661" s="49"/>
    </row>
    <row r="2662" ht="14.25" customHeight="1">
      <c r="B2662" s="49"/>
    </row>
    <row r="2663" ht="14.25" customHeight="1">
      <c r="B2663" s="49"/>
    </row>
    <row r="2664" ht="14.25" customHeight="1">
      <c r="B2664" s="49"/>
    </row>
    <row r="2665" ht="14.25" customHeight="1">
      <c r="B2665" s="49"/>
    </row>
    <row r="2666" ht="14.25" customHeight="1">
      <c r="B2666" s="49"/>
    </row>
    <row r="2667" ht="14.25" customHeight="1">
      <c r="B2667" s="49"/>
    </row>
    <row r="2668" ht="14.25" customHeight="1">
      <c r="B2668" s="49"/>
    </row>
    <row r="2669" ht="14.25" customHeight="1">
      <c r="B2669" s="49"/>
    </row>
    <row r="2670" ht="14.25" customHeight="1">
      <c r="B2670" s="49"/>
    </row>
    <row r="2671" ht="14.25" customHeight="1">
      <c r="B2671" s="49"/>
    </row>
    <row r="2672" ht="14.25" customHeight="1">
      <c r="B2672" s="49"/>
    </row>
    <row r="2673" ht="14.25" customHeight="1">
      <c r="B2673" s="49"/>
    </row>
    <row r="2674" ht="14.25" customHeight="1">
      <c r="B2674" s="49"/>
    </row>
    <row r="2675" ht="14.25" customHeight="1">
      <c r="B2675" s="49"/>
    </row>
    <row r="2676" ht="14.25" customHeight="1">
      <c r="B2676" s="49"/>
    </row>
    <row r="2677" ht="14.25" customHeight="1">
      <c r="B2677" s="49"/>
    </row>
    <row r="2678" ht="14.25" customHeight="1">
      <c r="B2678" s="49"/>
    </row>
    <row r="2679" ht="14.25" customHeight="1">
      <c r="B2679" s="49"/>
    </row>
    <row r="2680" ht="14.25" customHeight="1">
      <c r="B2680" s="49"/>
    </row>
    <row r="2681" ht="14.25" customHeight="1">
      <c r="B2681" s="49"/>
    </row>
    <row r="2682" ht="14.25" customHeight="1">
      <c r="B2682" s="49"/>
    </row>
    <row r="2683" ht="14.25" customHeight="1">
      <c r="B2683" s="49"/>
    </row>
    <row r="2684" ht="14.25" customHeight="1">
      <c r="B2684" s="49"/>
    </row>
    <row r="2685" ht="14.25" customHeight="1">
      <c r="B2685" s="49"/>
    </row>
    <row r="2686" ht="14.25" customHeight="1">
      <c r="B2686" s="49"/>
    </row>
    <row r="2687" ht="14.25" customHeight="1">
      <c r="B2687" s="49"/>
    </row>
    <row r="2688" ht="14.25" customHeight="1">
      <c r="B2688" s="49"/>
    </row>
    <row r="2689" ht="14.25" customHeight="1">
      <c r="B2689" s="49"/>
    </row>
    <row r="2690" ht="14.25" customHeight="1">
      <c r="B2690" s="49"/>
    </row>
    <row r="2691" ht="14.25" customHeight="1">
      <c r="B2691" s="49"/>
    </row>
    <row r="2692" ht="14.25" customHeight="1">
      <c r="B2692" s="49"/>
    </row>
    <row r="2693" ht="14.25" customHeight="1">
      <c r="B2693" s="49"/>
    </row>
    <row r="2694" ht="14.25" customHeight="1">
      <c r="B2694" s="49"/>
    </row>
    <row r="2695" ht="14.25" customHeight="1">
      <c r="B2695" s="49"/>
    </row>
    <row r="2696" ht="14.25" customHeight="1">
      <c r="B2696" s="49"/>
    </row>
    <row r="2697" ht="14.25" customHeight="1">
      <c r="B2697" s="49"/>
    </row>
    <row r="2698" ht="14.25" customHeight="1">
      <c r="B2698" s="49"/>
    </row>
    <row r="2699" ht="14.25" customHeight="1">
      <c r="B2699" s="49"/>
    </row>
    <row r="2700" ht="14.25" customHeight="1">
      <c r="B2700" s="49"/>
    </row>
    <row r="2701" ht="14.25" customHeight="1">
      <c r="B2701" s="49"/>
    </row>
    <row r="2702" ht="14.25" customHeight="1">
      <c r="B2702" s="49"/>
    </row>
    <row r="2703" ht="14.25" customHeight="1">
      <c r="B2703" s="49"/>
    </row>
    <row r="2704" ht="14.25" customHeight="1">
      <c r="B2704" s="49"/>
    </row>
    <row r="2705" ht="14.25" customHeight="1">
      <c r="B2705" s="49"/>
    </row>
    <row r="2706" ht="14.25" customHeight="1">
      <c r="B2706" s="49"/>
    </row>
    <row r="2707" ht="14.25" customHeight="1">
      <c r="B2707" s="49"/>
    </row>
    <row r="2708" ht="14.25" customHeight="1">
      <c r="B2708" s="49"/>
    </row>
    <row r="2709" ht="14.25" customHeight="1">
      <c r="B2709" s="49"/>
    </row>
    <row r="2710" ht="14.25" customHeight="1">
      <c r="B2710" s="49"/>
    </row>
    <row r="2711" ht="14.25" customHeight="1">
      <c r="B2711" s="49"/>
    </row>
    <row r="2712" ht="14.25" customHeight="1">
      <c r="B2712" s="49"/>
    </row>
    <row r="2713" ht="14.25" customHeight="1">
      <c r="B2713" s="49"/>
    </row>
    <row r="2714" ht="14.25" customHeight="1">
      <c r="B2714" s="49"/>
    </row>
    <row r="2715" ht="14.25" customHeight="1"/>
    <row r="2716" ht="14.25" customHeight="1"/>
    <row r="2717" ht="14.25" customHeight="1"/>
    <row r="2718" ht="14.25" customHeight="1"/>
    <row r="2719" ht="14.25" customHeight="1"/>
    <row r="2720" ht="14.25" customHeight="1"/>
    <row r="2721" ht="14.25" customHeight="1"/>
    <row r="2722" ht="14.25" customHeight="1"/>
    <row r="2723" ht="14.25" customHeight="1"/>
    <row r="2724" ht="14.25" customHeight="1"/>
    <row r="2725" ht="14.25" customHeight="1"/>
    <row r="2726" ht="14.25" customHeight="1"/>
    <row r="2727" ht="14.25" customHeight="1"/>
    <row r="2728" ht="14.25" customHeight="1"/>
    <row r="2729" ht="14.25" customHeight="1"/>
    <row r="2730" ht="14.25" customHeight="1"/>
    <row r="2731" ht="14.25" customHeight="1"/>
    <row r="2732" ht="14.25" customHeight="1"/>
    <row r="2733" ht="14.25" customHeight="1"/>
    <row r="2734" ht="14.25" customHeight="1"/>
    <row r="2735" ht="14.25" customHeight="1"/>
    <row r="2736" ht="14.25" customHeight="1"/>
    <row r="2737" ht="14.25" customHeight="1"/>
    <row r="2738" ht="14.25" customHeight="1"/>
    <row r="2739" ht="14.25" customHeight="1"/>
    <row r="2740" ht="14.25" customHeight="1"/>
    <row r="2741" ht="14.25" customHeight="1"/>
    <row r="2742" ht="14.25" customHeight="1"/>
    <row r="2743" ht="14.25" customHeight="1"/>
    <row r="2744" ht="14.25" customHeight="1"/>
    <row r="2745" ht="14.25" customHeight="1"/>
    <row r="2746" ht="14.25" customHeight="1"/>
    <row r="2747" ht="14.25" customHeight="1"/>
    <row r="2748" ht="14.25" customHeight="1"/>
    <row r="2749" ht="14.25" customHeight="1"/>
    <row r="2750" ht="14.25" customHeight="1"/>
    <row r="2751" ht="14.25" customHeight="1"/>
    <row r="2752" ht="14.25" customHeight="1"/>
    <row r="2753" ht="14.25" customHeight="1"/>
    <row r="2754" ht="14.25" customHeight="1"/>
    <row r="2755" ht="14.25" customHeight="1"/>
    <row r="2756" ht="14.25" customHeight="1"/>
    <row r="2757" ht="14.25" customHeight="1"/>
    <row r="2758" ht="14.25" customHeight="1"/>
    <row r="2759" ht="14.25" customHeight="1"/>
    <row r="2760" ht="14.25" customHeight="1"/>
    <row r="2761" ht="14.25" customHeight="1"/>
    <row r="2762" ht="14.25" customHeight="1"/>
    <row r="2763" ht="14.25" customHeight="1"/>
    <row r="2764" ht="14.25" customHeight="1"/>
    <row r="2765" ht="14.25" customHeight="1"/>
    <row r="2766" ht="14.25" customHeight="1"/>
    <row r="2767" ht="14.25" customHeight="1"/>
    <row r="2768" ht="14.25" customHeight="1"/>
    <row r="2769" ht="14.25" customHeight="1"/>
    <row r="2770" ht="14.25" customHeight="1"/>
    <row r="2771" ht="14.25" customHeight="1"/>
    <row r="2772" ht="14.25" customHeight="1"/>
    <row r="2773" ht="14.25" customHeight="1"/>
    <row r="2774" ht="14.25" customHeight="1"/>
    <row r="2775" ht="14.25" customHeight="1"/>
    <row r="2776" ht="14.25" customHeight="1"/>
    <row r="2777" ht="14.25" customHeight="1"/>
    <row r="2778" ht="14.25" customHeight="1"/>
    <row r="2779" ht="14.25" customHeight="1"/>
    <row r="2780" ht="14.25" customHeight="1"/>
    <row r="2781" ht="14.25" customHeight="1"/>
    <row r="2782" ht="14.25" customHeight="1"/>
    <row r="2783" ht="14.25" customHeight="1"/>
    <row r="2784" ht="14.25" customHeight="1"/>
    <row r="2785" ht="14.25" customHeight="1"/>
    <row r="2786" ht="14.25" customHeight="1"/>
    <row r="2787" ht="14.25" customHeight="1"/>
    <row r="2788" ht="14.25" customHeight="1"/>
    <row r="2789" ht="14.25" customHeight="1"/>
    <row r="2790" ht="14.25" customHeight="1"/>
    <row r="2791" ht="14.25" customHeight="1"/>
    <row r="2792" ht="14.25" customHeight="1"/>
    <row r="2793" ht="14.25" customHeight="1"/>
    <row r="2794" ht="14.25" customHeight="1"/>
    <row r="2795" ht="14.25" customHeight="1"/>
    <row r="2796" ht="14.25" customHeight="1"/>
    <row r="2797" ht="14.25" customHeight="1"/>
    <row r="2798" ht="14.25" customHeight="1"/>
    <row r="2799" ht="14.25" customHeight="1"/>
    <row r="2800" ht="14.25" customHeight="1"/>
    <row r="2801" ht="14.25" customHeight="1"/>
    <row r="2802" ht="14.25" customHeight="1"/>
    <row r="2803" ht="14.25" customHeight="1"/>
    <row r="2804" ht="14.25" customHeight="1"/>
    <row r="2805" ht="14.25" customHeight="1"/>
    <row r="2806" ht="14.25" customHeight="1"/>
    <row r="2807" ht="14.25" customHeight="1"/>
    <row r="2808" ht="14.25" customHeight="1"/>
    <row r="2809" ht="14.25" customHeight="1"/>
    <row r="2810" ht="14.25" customHeight="1"/>
    <row r="2811" ht="14.25" customHeight="1"/>
    <row r="2812" ht="14.25" customHeight="1"/>
    <row r="2813" ht="14.25" customHeight="1"/>
    <row r="2814" ht="14.25" customHeight="1"/>
    <row r="2815" ht="14.25" customHeight="1"/>
    <row r="2816" ht="14.25" customHeight="1"/>
    <row r="2817" ht="14.25" customHeight="1"/>
    <row r="2818" ht="14.25" customHeight="1"/>
    <row r="2819" ht="14.25" customHeight="1"/>
    <row r="2820" ht="14.25" customHeight="1"/>
    <row r="2821" ht="14.25" customHeight="1"/>
    <row r="2822" ht="14.25" customHeight="1"/>
    <row r="2823" ht="14.25" customHeight="1"/>
    <row r="2824" ht="14.25" customHeight="1"/>
    <row r="2825" ht="14.25" customHeight="1"/>
    <row r="2826" ht="14.25" customHeight="1"/>
    <row r="2827" ht="14.25" customHeight="1"/>
    <row r="2828" ht="14.25" customHeight="1"/>
    <row r="2829" ht="14.25" customHeight="1"/>
    <row r="2830" ht="14.25" customHeight="1"/>
    <row r="2831" ht="14.25" customHeight="1"/>
    <row r="2832" ht="14.25" customHeight="1"/>
    <row r="2833" ht="14.25" customHeight="1"/>
    <row r="2834" ht="14.25" customHeight="1"/>
    <row r="2835" ht="14.25" customHeight="1"/>
    <row r="2836" ht="14.25" customHeight="1"/>
    <row r="2837" ht="14.25" customHeight="1"/>
    <row r="2838" ht="14.25" customHeight="1"/>
    <row r="2839" ht="14.25" customHeight="1"/>
    <row r="2840" ht="14.25" customHeight="1"/>
    <row r="2841" ht="14.25" customHeight="1"/>
    <row r="2842" ht="14.25" customHeight="1"/>
    <row r="2843" ht="14.25" customHeight="1"/>
    <row r="2844" ht="14.25" customHeight="1"/>
    <row r="2845" ht="14.25" customHeight="1"/>
    <row r="2846" ht="14.25" customHeight="1"/>
    <row r="2847" ht="14.25" customHeight="1"/>
    <row r="2848" ht="14.25" customHeight="1"/>
    <row r="2849" ht="14.25" customHeight="1"/>
    <row r="2850" ht="14.25" customHeight="1"/>
    <row r="2851" ht="14.25" customHeight="1"/>
    <row r="2852" ht="14.25" customHeight="1"/>
    <row r="2853" ht="14.25" customHeight="1"/>
    <row r="2854" ht="14.25" customHeight="1"/>
    <row r="2855" ht="14.25" customHeight="1"/>
    <row r="2856" ht="14.25" customHeight="1"/>
    <row r="2857" ht="14.25" customHeight="1"/>
    <row r="2858" ht="14.25" customHeight="1"/>
    <row r="2859" ht="14.25" customHeight="1"/>
    <row r="2860" ht="14.25" customHeight="1"/>
    <row r="2861" ht="14.25" customHeight="1"/>
    <row r="2862" ht="14.25" customHeight="1"/>
    <row r="2863" ht="14.25" customHeight="1"/>
    <row r="2864" ht="14.25" customHeight="1"/>
    <row r="2865" ht="14.25" customHeight="1"/>
    <row r="2866" ht="14.25" customHeight="1"/>
    <row r="2867" ht="14.25" customHeight="1"/>
    <row r="2868" ht="14.25" customHeight="1"/>
    <row r="2869" ht="14.25" customHeight="1"/>
    <row r="2870" ht="14.25" customHeight="1"/>
    <row r="2871" ht="14.25" customHeight="1"/>
    <row r="2872" ht="14.25" customHeight="1"/>
    <row r="2873" ht="14.25" customHeight="1"/>
    <row r="2874" ht="14.25" customHeight="1"/>
    <row r="2875" ht="14.25" customHeight="1"/>
    <row r="2876" ht="14.25" customHeight="1"/>
    <row r="2877" ht="14.25" customHeight="1"/>
    <row r="2878" ht="14.25" customHeight="1"/>
    <row r="2879" ht="14.25" customHeight="1"/>
    <row r="2880" ht="14.25" customHeight="1"/>
    <row r="2881" ht="14.25" customHeight="1"/>
    <row r="2882" ht="14.25" customHeight="1"/>
    <row r="2883" ht="14.25" customHeight="1"/>
    <row r="2884" ht="14.25" customHeight="1"/>
    <row r="2885" ht="14.25" customHeight="1"/>
    <row r="2886" ht="14.25" customHeight="1"/>
    <row r="2887" ht="14.25" customHeight="1"/>
    <row r="2888" ht="14.25" customHeight="1"/>
    <row r="2889" ht="14.25" customHeight="1"/>
    <row r="2890" ht="14.25" customHeight="1"/>
    <row r="2891" ht="14.25" customHeight="1"/>
    <row r="2892" ht="14.25" customHeight="1"/>
    <row r="2893" ht="14.25" customHeight="1"/>
    <row r="2894" ht="14.25" customHeight="1"/>
    <row r="2895" ht="14.25" customHeight="1"/>
    <row r="2896" ht="14.25" customHeight="1"/>
    <row r="2897" ht="14.25" customHeight="1"/>
    <row r="2898" ht="14.25" customHeight="1"/>
    <row r="2899" ht="14.25" customHeight="1"/>
    <row r="2900" ht="14.25" customHeight="1"/>
    <row r="2901" ht="14.25" customHeight="1"/>
    <row r="2902" ht="14.25" customHeight="1"/>
    <row r="2903" ht="14.25" customHeight="1"/>
    <row r="2904" ht="14.25" customHeight="1"/>
    <row r="2905" ht="14.25" customHeight="1"/>
    <row r="2906" ht="14.25" customHeight="1"/>
    <row r="2907" ht="14.25" customHeight="1"/>
    <row r="2908" ht="14.2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8.0"/>
    <col customWidth="1" min="15" max="15" width="16.75"/>
    <col customWidth="1" min="16" max="16" width="8.25"/>
  </cols>
  <sheetData>
    <row r="1" ht="13.5" customHeight="1">
      <c r="A1" s="9" t="s">
        <v>11589</v>
      </c>
      <c r="B1" s="9" t="str">
        <f t="shared" ref="B1:B1519" si="1">SUBSTITUTE(A1,"|",CHAR(9))</f>
        <v>#</v>
      </c>
      <c r="C1" s="54" t="s">
        <v>11590</v>
      </c>
      <c r="H1" s="9" t="str">
        <f>SUBSTITUTE(G1,"|",CHAR(9))</f>
        <v/>
      </c>
      <c r="I1" s="10" t="s">
        <v>16</v>
      </c>
      <c r="K1" s="55" t="s">
        <v>11591</v>
      </c>
      <c r="L1" s="56" t="str">
        <f>trim(left(L13,len(L13)-2))&amp;" "&amp;5</f>
        <v>05apr NACLI 5</v>
      </c>
      <c r="M1" s="57"/>
      <c r="N1" s="58" t="str">
        <f>"n"&amp;EDMsort!I1</f>
        <v>n695</v>
      </c>
      <c r="O1" s="58" t="str">
        <f t="shared" ref="O1:O11" si="2">$L$1&amp;CHAR(ROW(M97))&amp;char(32)&amp;$N$1</f>
        <v>05apr NACLI 5a n695</v>
      </c>
      <c r="P1" s="59">
        <v>1300.0</v>
      </c>
    </row>
    <row r="2" ht="14.25" customHeight="1">
      <c r="A2" s="49"/>
      <c r="B2" s="9" t="str">
        <f t="shared" si="1"/>
        <v/>
      </c>
      <c r="I2" s="10" t="s">
        <v>11592</v>
      </c>
      <c r="J2" s="36" t="s">
        <v>15</v>
      </c>
      <c r="K2" s="59">
        <v>10.0</v>
      </c>
      <c r="L2" s="58"/>
      <c r="M2" s="58"/>
      <c r="N2" s="58"/>
      <c r="O2" s="58" t="str">
        <f t="shared" si="2"/>
        <v>05apr NACLI 5b n695</v>
      </c>
      <c r="P2" s="60">
        <f t="shared" ref="P2:P11" si="3">IF(INT(RIGHT(P1+$K$2,2))&lt;60,P1+$K$2,INT(LEFT(P1,2))+1&amp;"00")</f>
        <v>1310</v>
      </c>
    </row>
    <row r="3" ht="14.25" customHeight="1">
      <c r="A3" s="49"/>
      <c r="B3" s="9" t="str">
        <f t="shared" si="1"/>
        <v/>
      </c>
      <c r="I3" s="10" t="s">
        <v>11593</v>
      </c>
      <c r="J3" s="36" t="s">
        <v>15</v>
      </c>
      <c r="O3" s="58" t="str">
        <f t="shared" si="2"/>
        <v>05apr NACLI 5c n695</v>
      </c>
      <c r="P3" s="60">
        <f t="shared" si="3"/>
        <v>1320</v>
      </c>
    </row>
    <row r="4" ht="14.25" customHeight="1">
      <c r="A4" s="49"/>
      <c r="B4" s="9" t="str">
        <f t="shared" si="1"/>
        <v/>
      </c>
      <c r="I4" s="10" t="s">
        <v>11594</v>
      </c>
      <c r="J4" s="36" t="s">
        <v>15</v>
      </c>
      <c r="O4" s="58" t="str">
        <f t="shared" si="2"/>
        <v>05apr NACLI 5d n695</v>
      </c>
      <c r="P4" s="60">
        <f t="shared" si="3"/>
        <v>1330</v>
      </c>
    </row>
    <row r="5" ht="14.25" customHeight="1">
      <c r="A5" s="49"/>
      <c r="B5" s="9" t="str">
        <f t="shared" si="1"/>
        <v/>
      </c>
      <c r="I5" s="10" t="s">
        <v>11595</v>
      </c>
      <c r="J5" s="36" t="s">
        <v>15</v>
      </c>
      <c r="O5" s="58" t="str">
        <f t="shared" si="2"/>
        <v>05apr NACLI 5e n695</v>
      </c>
      <c r="P5" s="60">
        <f t="shared" si="3"/>
        <v>1340</v>
      </c>
    </row>
    <row r="6" ht="14.25" customHeight="1">
      <c r="A6" s="49"/>
      <c r="B6" s="9" t="str">
        <f t="shared" si="1"/>
        <v/>
      </c>
      <c r="I6" s="10" t="s">
        <v>11596</v>
      </c>
      <c r="J6" s="36" t="s">
        <v>15</v>
      </c>
      <c r="O6" s="58" t="str">
        <f t="shared" si="2"/>
        <v>05apr NACLI 5f n695</v>
      </c>
      <c r="P6" s="60">
        <f t="shared" si="3"/>
        <v>1350</v>
      </c>
    </row>
    <row r="7" ht="14.25" customHeight="1">
      <c r="A7" s="49"/>
      <c r="B7" s="9" t="str">
        <f t="shared" si="1"/>
        <v/>
      </c>
      <c r="I7" s="10" t="s">
        <v>11597</v>
      </c>
      <c r="J7" s="36" t="s">
        <v>15</v>
      </c>
      <c r="O7" s="58" t="str">
        <f t="shared" si="2"/>
        <v>05apr NACLI 5g n695</v>
      </c>
      <c r="P7" s="60" t="str">
        <f t="shared" si="3"/>
        <v>1400</v>
      </c>
    </row>
    <row r="8" ht="14.25" customHeight="1">
      <c r="A8" s="49"/>
      <c r="B8" s="9" t="str">
        <f t="shared" si="1"/>
        <v/>
      </c>
      <c r="I8" s="10" t="s">
        <v>11598</v>
      </c>
      <c r="J8" s="36" t="s">
        <v>15</v>
      </c>
      <c r="O8" s="58" t="str">
        <f t="shared" si="2"/>
        <v>05apr NACLI 5h n695</v>
      </c>
      <c r="P8" s="60">
        <f t="shared" si="3"/>
        <v>1410</v>
      </c>
    </row>
    <row r="9" ht="14.25" customHeight="1">
      <c r="A9" s="49"/>
      <c r="B9" s="9" t="str">
        <f t="shared" si="1"/>
        <v/>
      </c>
      <c r="O9" s="58" t="str">
        <f t="shared" si="2"/>
        <v>05apr NACLI 5i n695</v>
      </c>
      <c r="P9" s="60">
        <f t="shared" si="3"/>
        <v>1420</v>
      </c>
    </row>
    <row r="10" ht="14.25" customHeight="1">
      <c r="A10" s="49"/>
      <c r="B10" s="9" t="str">
        <f t="shared" si="1"/>
        <v/>
      </c>
      <c r="O10" s="58" t="str">
        <f t="shared" si="2"/>
        <v>05apr NACLI 5j n695</v>
      </c>
      <c r="P10" s="60">
        <f t="shared" si="3"/>
        <v>1430</v>
      </c>
    </row>
    <row r="11" ht="14.25" customHeight="1">
      <c r="A11" s="49"/>
      <c r="B11" s="9" t="str">
        <f t="shared" si="1"/>
        <v/>
      </c>
      <c r="O11" s="58" t="str">
        <f t="shared" si="2"/>
        <v>05apr NACLI 5k n695</v>
      </c>
      <c r="P11" s="60">
        <f t="shared" si="3"/>
        <v>1440</v>
      </c>
    </row>
    <row r="12" ht="14.25" customHeight="1">
      <c r="A12" s="49"/>
      <c r="B12" s="9" t="str">
        <f t="shared" si="1"/>
        <v/>
      </c>
    </row>
    <row r="13" ht="14.25" customHeight="1">
      <c r="A13" s="49"/>
      <c r="B13" s="9" t="str">
        <f t="shared" si="1"/>
        <v/>
      </c>
      <c r="L13" s="9" t="s">
        <v>11599</v>
      </c>
      <c r="O13" s="9" t="str">
        <f t="shared" ref="O13:O21" si="4">"ren "&amp;CHAR(34)&amp;L13&amp;".txt"&amp;" "&amp;CHAR(34)&amp;" "&amp;CHAR(34)&amp;O1&amp;".txt"&amp;CHAR(34)</f>
        <v>ren "05apr NACLI 2.txt " "05apr NACLI 5a n695.txt"</v>
      </c>
    </row>
    <row r="14" ht="14.25" customHeight="1">
      <c r="A14" s="49"/>
      <c r="B14" s="9" t="str">
        <f t="shared" si="1"/>
        <v/>
      </c>
      <c r="L14" s="9" t="s">
        <v>11600</v>
      </c>
      <c r="O14" s="9" t="str">
        <f t="shared" si="4"/>
        <v>ren "05apr NACLI 3.txt " "05apr NACLI 5b n695.txt"</v>
      </c>
    </row>
    <row r="15" ht="14.25" customHeight="1">
      <c r="A15" s="49"/>
      <c r="B15" s="9" t="str">
        <f t="shared" si="1"/>
        <v/>
      </c>
      <c r="L15" s="9" t="s">
        <v>11601</v>
      </c>
      <c r="O15" s="9" t="str">
        <f t="shared" si="4"/>
        <v>ren "05apr NACLI 4.txt " "05apr NACLI 5c n695.txt"</v>
      </c>
    </row>
    <row r="16" ht="14.25" customHeight="1">
      <c r="A16" s="49"/>
      <c r="B16" s="9" t="str">
        <f t="shared" si="1"/>
        <v/>
      </c>
      <c r="L16" s="9" t="s">
        <v>11602</v>
      </c>
      <c r="O16" s="9" t="str">
        <f t="shared" si="4"/>
        <v>ren "05apr NACLI 5.txt " "05apr NACLI 5d n695.txt"</v>
      </c>
    </row>
    <row r="17" ht="14.25" customHeight="1">
      <c r="A17" s="49"/>
      <c r="B17" s="9" t="str">
        <f t="shared" si="1"/>
        <v/>
      </c>
      <c r="L17" s="9" t="s">
        <v>11603</v>
      </c>
      <c r="O17" s="9" t="str">
        <f t="shared" si="4"/>
        <v>ren "05apr NACLI 6.txt " "05apr NACLI 5e n695.txt"</v>
      </c>
    </row>
    <row r="18" ht="14.25" customHeight="1">
      <c r="A18" s="49"/>
      <c r="B18" s="9" t="str">
        <f t="shared" si="1"/>
        <v/>
      </c>
      <c r="L18" s="9" t="s">
        <v>11604</v>
      </c>
      <c r="O18" s="9" t="str">
        <f t="shared" si="4"/>
        <v>ren "05apr NACLI 7.txt " "05apr NACLI 5f n695.txt"</v>
      </c>
    </row>
    <row r="19" ht="14.25" customHeight="1">
      <c r="A19" s="49"/>
      <c r="B19" s="9" t="str">
        <f t="shared" si="1"/>
        <v/>
      </c>
      <c r="L19" s="9" t="s">
        <v>11605</v>
      </c>
      <c r="O19" s="9" t="str">
        <f t="shared" si="4"/>
        <v>ren "05apr NACLI 8.txt " "05apr NACLI 5g n695.txt"</v>
      </c>
    </row>
    <row r="20" ht="14.25" customHeight="1">
      <c r="A20" s="49"/>
      <c r="B20" s="9" t="str">
        <f t="shared" si="1"/>
        <v/>
      </c>
      <c r="L20" s="9" t="s">
        <v>11606</v>
      </c>
      <c r="O20" s="9" t="str">
        <f t="shared" si="4"/>
        <v>ren "05apr NACLI 9.txt " "05apr NACLI 5h n695.txt"</v>
      </c>
    </row>
    <row r="21" ht="14.25" customHeight="1">
      <c r="A21" s="49"/>
      <c r="B21" s="9" t="str">
        <f t="shared" si="1"/>
        <v/>
      </c>
      <c r="L21" s="9" t="s">
        <v>11607</v>
      </c>
      <c r="O21" s="9" t="str">
        <f t="shared" si="4"/>
        <v>ren "05apr NACLI.txt " "05apr NACLI 5i n695.txt"</v>
      </c>
    </row>
    <row r="22" ht="14.25" customHeight="1">
      <c r="A22" s="49"/>
      <c r="B22" s="9" t="str">
        <f t="shared" si="1"/>
        <v/>
      </c>
    </row>
    <row r="23" ht="14.25" customHeight="1">
      <c r="A23" s="49"/>
      <c r="B23" s="9" t="str">
        <f t="shared" si="1"/>
        <v/>
      </c>
    </row>
    <row r="24" ht="14.25" customHeight="1">
      <c r="A24" s="49"/>
      <c r="B24" s="9" t="str">
        <f t="shared" si="1"/>
        <v/>
      </c>
    </row>
    <row r="25" ht="14.25" customHeight="1">
      <c r="A25" s="49"/>
      <c r="B25" s="9" t="str">
        <f t="shared" si="1"/>
        <v/>
      </c>
    </row>
    <row r="26" ht="14.25" customHeight="1">
      <c r="A26" s="49"/>
      <c r="B26" s="9" t="str">
        <f t="shared" si="1"/>
        <v/>
      </c>
    </row>
    <row r="27" ht="14.25" customHeight="1">
      <c r="A27" s="49"/>
      <c r="B27" s="9" t="str">
        <f t="shared" si="1"/>
        <v/>
      </c>
    </row>
    <row r="28" ht="14.25" customHeight="1">
      <c r="A28" s="49"/>
      <c r="B28" s="9" t="str">
        <f t="shared" si="1"/>
        <v/>
      </c>
    </row>
    <row r="29" ht="14.25" customHeight="1">
      <c r="A29" s="49"/>
      <c r="B29" s="9" t="str">
        <f t="shared" si="1"/>
        <v/>
      </c>
    </row>
    <row r="30" ht="14.25" customHeight="1">
      <c r="A30" s="49"/>
      <c r="B30" s="9" t="str">
        <f t="shared" si="1"/>
        <v/>
      </c>
    </row>
    <row r="31" ht="14.25" customHeight="1">
      <c r="A31" s="49"/>
      <c r="B31" s="9" t="str">
        <f t="shared" si="1"/>
        <v/>
      </c>
    </row>
    <row r="32" ht="14.25" customHeight="1">
      <c r="A32" s="49"/>
      <c r="B32" s="9" t="str">
        <f t="shared" si="1"/>
        <v/>
      </c>
    </row>
    <row r="33" ht="14.25" customHeight="1">
      <c r="A33" s="49"/>
      <c r="B33" s="9" t="str">
        <f t="shared" si="1"/>
        <v/>
      </c>
    </row>
    <row r="34" ht="14.25" customHeight="1">
      <c r="A34" s="49"/>
      <c r="B34" s="9" t="str">
        <f t="shared" si="1"/>
        <v/>
      </c>
    </row>
    <row r="35" ht="14.25" customHeight="1">
      <c r="A35" s="49"/>
      <c r="B35" s="9" t="str">
        <f t="shared" si="1"/>
        <v/>
      </c>
    </row>
    <row r="36" ht="14.25" customHeight="1">
      <c r="A36" s="49"/>
      <c r="B36" s="9" t="str">
        <f t="shared" si="1"/>
        <v/>
      </c>
    </row>
    <row r="37" ht="14.25" customHeight="1">
      <c r="A37" s="49"/>
      <c r="B37" s="9" t="str">
        <f t="shared" si="1"/>
        <v/>
      </c>
    </row>
    <row r="38" ht="14.25" customHeight="1">
      <c r="A38" s="49"/>
      <c r="B38" s="9" t="str">
        <f t="shared" si="1"/>
        <v/>
      </c>
    </row>
    <row r="39" ht="14.25" customHeight="1">
      <c r="A39" s="49"/>
      <c r="B39" s="9" t="str">
        <f t="shared" si="1"/>
        <v/>
      </c>
    </row>
    <row r="40" ht="14.25" customHeight="1">
      <c r="A40" s="49"/>
      <c r="B40" s="9" t="str">
        <f t="shared" si="1"/>
        <v/>
      </c>
    </row>
    <row r="41" ht="14.25" customHeight="1">
      <c r="A41" s="49"/>
      <c r="B41" s="9" t="str">
        <f t="shared" si="1"/>
        <v/>
      </c>
    </row>
    <row r="42" ht="14.25" customHeight="1">
      <c r="A42" s="49"/>
      <c r="B42" s="9" t="str">
        <f t="shared" si="1"/>
        <v/>
      </c>
    </row>
    <row r="43" ht="14.25" customHeight="1">
      <c r="A43" s="49"/>
      <c r="B43" s="9" t="str">
        <f t="shared" si="1"/>
        <v/>
      </c>
    </row>
    <row r="44" ht="14.25" customHeight="1">
      <c r="A44" s="49"/>
      <c r="B44" s="9" t="str">
        <f t="shared" si="1"/>
        <v/>
      </c>
    </row>
    <row r="45" ht="14.25" customHeight="1">
      <c r="A45" s="49"/>
      <c r="B45" s="9" t="str">
        <f t="shared" si="1"/>
        <v/>
      </c>
    </row>
    <row r="46" ht="14.25" customHeight="1">
      <c r="A46" s="49"/>
      <c r="B46" s="9" t="str">
        <f t="shared" si="1"/>
        <v/>
      </c>
    </row>
    <row r="47" ht="14.25" customHeight="1">
      <c r="A47" s="49"/>
      <c r="B47" s="9" t="str">
        <f t="shared" si="1"/>
        <v/>
      </c>
    </row>
    <row r="48" ht="14.25" customHeight="1">
      <c r="A48" s="49"/>
      <c r="B48" s="9" t="str">
        <f t="shared" si="1"/>
        <v/>
      </c>
    </row>
    <row r="49" ht="14.25" customHeight="1">
      <c r="A49" s="49"/>
      <c r="B49" s="9" t="str">
        <f t="shared" si="1"/>
        <v/>
      </c>
    </row>
    <row r="50" ht="14.25" customHeight="1">
      <c r="A50" s="49"/>
      <c r="B50" s="9" t="str">
        <f t="shared" si="1"/>
        <v/>
      </c>
    </row>
    <row r="51" ht="14.25" customHeight="1">
      <c r="A51" s="49"/>
      <c r="B51" s="9" t="str">
        <f t="shared" si="1"/>
        <v/>
      </c>
    </row>
    <row r="52" ht="14.25" customHeight="1">
      <c r="A52" s="49"/>
      <c r="B52" s="9" t="str">
        <f t="shared" si="1"/>
        <v/>
      </c>
    </row>
    <row r="53" ht="14.25" customHeight="1">
      <c r="A53" s="49"/>
      <c r="B53" s="9" t="str">
        <f t="shared" si="1"/>
        <v/>
      </c>
    </row>
    <row r="54" ht="14.25" customHeight="1">
      <c r="A54" s="49"/>
      <c r="B54" s="9" t="str">
        <f t="shared" si="1"/>
        <v/>
      </c>
    </row>
    <row r="55" ht="14.25" customHeight="1">
      <c r="A55" s="49"/>
      <c r="B55" s="9" t="str">
        <f t="shared" si="1"/>
        <v/>
      </c>
    </row>
    <row r="56" ht="14.25" customHeight="1">
      <c r="A56" s="49"/>
      <c r="B56" s="9" t="str">
        <f t="shared" si="1"/>
        <v/>
      </c>
    </row>
    <row r="57" ht="14.25" customHeight="1">
      <c r="A57" s="49"/>
      <c r="B57" s="9" t="str">
        <f t="shared" si="1"/>
        <v/>
      </c>
    </row>
    <row r="58" ht="14.25" customHeight="1">
      <c r="A58" s="49"/>
      <c r="B58" s="9" t="str">
        <f t="shared" si="1"/>
        <v/>
      </c>
    </row>
    <row r="59" ht="14.25" customHeight="1">
      <c r="A59" s="49"/>
      <c r="B59" s="9" t="str">
        <f t="shared" si="1"/>
        <v/>
      </c>
    </row>
    <row r="60" ht="14.25" customHeight="1">
      <c r="A60" s="49"/>
      <c r="B60" s="9" t="str">
        <f t="shared" si="1"/>
        <v/>
      </c>
    </row>
    <row r="61" ht="14.25" customHeight="1">
      <c r="A61" s="49"/>
      <c r="B61" s="9" t="str">
        <f t="shared" si="1"/>
        <v/>
      </c>
    </row>
    <row r="62" ht="14.25" customHeight="1">
      <c r="A62" s="49"/>
      <c r="B62" s="9" t="str">
        <f t="shared" si="1"/>
        <v/>
      </c>
    </row>
    <row r="63" ht="14.25" customHeight="1">
      <c r="A63" s="49"/>
      <c r="B63" s="9" t="str">
        <f t="shared" si="1"/>
        <v/>
      </c>
    </row>
    <row r="64" ht="14.25" customHeight="1">
      <c r="A64" s="49"/>
      <c r="B64" s="9" t="str">
        <f t="shared" si="1"/>
        <v/>
      </c>
    </row>
    <row r="65" ht="14.25" customHeight="1">
      <c r="A65" s="49"/>
      <c r="B65" s="9" t="str">
        <f t="shared" si="1"/>
        <v/>
      </c>
    </row>
    <row r="66" ht="14.25" customHeight="1">
      <c r="A66" s="49"/>
      <c r="B66" s="9" t="str">
        <f t="shared" si="1"/>
        <v/>
      </c>
    </row>
    <row r="67" ht="14.25" customHeight="1">
      <c r="A67" s="49"/>
      <c r="B67" s="9" t="str">
        <f t="shared" si="1"/>
        <v/>
      </c>
    </row>
    <row r="68" ht="14.25" customHeight="1">
      <c r="A68" s="49"/>
      <c r="B68" s="9" t="str">
        <f t="shared" si="1"/>
        <v/>
      </c>
    </row>
    <row r="69" ht="14.25" customHeight="1">
      <c r="A69" s="49"/>
      <c r="B69" s="9" t="str">
        <f t="shared" si="1"/>
        <v/>
      </c>
    </row>
    <row r="70" ht="14.25" customHeight="1">
      <c r="A70" s="49"/>
      <c r="B70" s="9" t="str">
        <f t="shared" si="1"/>
        <v/>
      </c>
    </row>
    <row r="71" ht="14.25" customHeight="1">
      <c r="A71" s="49"/>
      <c r="B71" s="9" t="str">
        <f t="shared" si="1"/>
        <v/>
      </c>
    </row>
    <row r="72" ht="14.25" customHeight="1">
      <c r="A72" s="49"/>
      <c r="B72" s="9" t="str">
        <f t="shared" si="1"/>
        <v/>
      </c>
    </row>
    <row r="73" ht="14.25" customHeight="1">
      <c r="A73" s="49"/>
      <c r="B73" s="9" t="str">
        <f t="shared" si="1"/>
        <v/>
      </c>
    </row>
    <row r="74" ht="14.25" customHeight="1">
      <c r="A74" s="49"/>
      <c r="B74" s="9" t="str">
        <f t="shared" si="1"/>
        <v/>
      </c>
    </row>
    <row r="75" ht="14.25" customHeight="1">
      <c r="A75" s="49"/>
      <c r="B75" s="9" t="str">
        <f t="shared" si="1"/>
        <v/>
      </c>
    </row>
    <row r="76" ht="14.25" customHeight="1">
      <c r="A76" s="49"/>
      <c r="B76" s="9" t="str">
        <f t="shared" si="1"/>
        <v/>
      </c>
    </row>
    <row r="77" ht="14.25" customHeight="1">
      <c r="A77" s="49"/>
      <c r="B77" s="9" t="str">
        <f t="shared" si="1"/>
        <v/>
      </c>
    </row>
    <row r="78" ht="14.25" customHeight="1">
      <c r="A78" s="49"/>
      <c r="B78" s="9" t="str">
        <f t="shared" si="1"/>
        <v/>
      </c>
    </row>
    <row r="79" ht="14.25" customHeight="1">
      <c r="A79" s="49"/>
      <c r="B79" s="9" t="str">
        <f t="shared" si="1"/>
        <v/>
      </c>
    </row>
    <row r="80" ht="14.25" customHeight="1">
      <c r="A80" s="49"/>
      <c r="B80" s="9" t="str">
        <f t="shared" si="1"/>
        <v/>
      </c>
    </row>
    <row r="81" ht="14.25" customHeight="1">
      <c r="A81" s="49"/>
      <c r="B81" s="9" t="str">
        <f t="shared" si="1"/>
        <v/>
      </c>
    </row>
    <row r="82" ht="14.25" customHeight="1">
      <c r="A82" s="49"/>
      <c r="B82" s="9" t="str">
        <f t="shared" si="1"/>
        <v/>
      </c>
    </row>
    <row r="83" ht="14.25" customHeight="1">
      <c r="A83" s="49"/>
      <c r="B83" s="9" t="str">
        <f t="shared" si="1"/>
        <v/>
      </c>
    </row>
    <row r="84" ht="14.25" customHeight="1">
      <c r="A84" s="49"/>
      <c r="B84" s="9" t="str">
        <f t="shared" si="1"/>
        <v/>
      </c>
    </row>
    <row r="85" ht="14.25" customHeight="1">
      <c r="A85" s="49"/>
      <c r="B85" s="9" t="str">
        <f t="shared" si="1"/>
        <v/>
      </c>
    </row>
    <row r="86" ht="14.25" customHeight="1">
      <c r="A86" s="49"/>
      <c r="B86" s="9" t="str">
        <f t="shared" si="1"/>
        <v/>
      </c>
    </row>
    <row r="87" ht="14.25" customHeight="1">
      <c r="A87" s="49"/>
      <c r="B87" s="9" t="str">
        <f t="shared" si="1"/>
        <v/>
      </c>
    </row>
    <row r="88" ht="14.25" customHeight="1">
      <c r="A88" s="49"/>
      <c r="B88" s="9" t="str">
        <f t="shared" si="1"/>
        <v/>
      </c>
    </row>
    <row r="89" ht="14.25" customHeight="1">
      <c r="A89" s="49"/>
      <c r="B89" s="9" t="str">
        <f t="shared" si="1"/>
        <v/>
      </c>
    </row>
    <row r="90" ht="14.25" customHeight="1">
      <c r="A90" s="49"/>
      <c r="B90" s="9" t="str">
        <f t="shared" si="1"/>
        <v/>
      </c>
    </row>
    <row r="91" ht="14.25" customHeight="1">
      <c r="A91" s="49"/>
      <c r="B91" s="9" t="str">
        <f t="shared" si="1"/>
        <v/>
      </c>
    </row>
    <row r="92" ht="14.25" customHeight="1">
      <c r="A92" s="49"/>
      <c r="B92" s="9" t="str">
        <f t="shared" si="1"/>
        <v/>
      </c>
    </row>
    <row r="93" ht="14.25" customHeight="1">
      <c r="A93" s="49"/>
      <c r="B93" s="9" t="str">
        <f t="shared" si="1"/>
        <v/>
      </c>
    </row>
    <row r="94" ht="14.25" customHeight="1">
      <c r="A94" s="49"/>
      <c r="B94" s="9" t="str">
        <f t="shared" si="1"/>
        <v/>
      </c>
    </row>
    <row r="95" ht="14.25" customHeight="1">
      <c r="A95" s="49"/>
      <c r="B95" s="9" t="str">
        <f t="shared" si="1"/>
        <v/>
      </c>
    </row>
    <row r="96" ht="14.25" customHeight="1">
      <c r="A96" s="49"/>
      <c r="B96" s="9" t="str">
        <f t="shared" si="1"/>
        <v/>
      </c>
    </row>
    <row r="97" ht="14.25" customHeight="1">
      <c r="A97" s="49"/>
      <c r="B97" s="9" t="str">
        <f t="shared" si="1"/>
        <v/>
      </c>
    </row>
    <row r="98" ht="14.25" customHeight="1">
      <c r="A98" s="49"/>
      <c r="B98" s="9" t="str">
        <f t="shared" si="1"/>
        <v/>
      </c>
    </row>
    <row r="99" ht="14.25" customHeight="1">
      <c r="A99" s="49"/>
      <c r="B99" s="9" t="str">
        <f t="shared" si="1"/>
        <v/>
      </c>
    </row>
    <row r="100" ht="14.25" customHeight="1">
      <c r="A100" s="49"/>
      <c r="B100" s="9" t="str">
        <f t="shared" si="1"/>
        <v/>
      </c>
    </row>
    <row r="101" ht="14.25" customHeight="1">
      <c r="A101" s="49"/>
      <c r="B101" s="9" t="str">
        <f t="shared" si="1"/>
        <v/>
      </c>
    </row>
    <row r="102" ht="14.25" customHeight="1">
      <c r="A102" s="49"/>
      <c r="B102" s="9" t="str">
        <f t="shared" si="1"/>
        <v/>
      </c>
    </row>
    <row r="103" ht="14.25" customHeight="1">
      <c r="A103" s="49"/>
      <c r="B103" s="9" t="str">
        <f t="shared" si="1"/>
        <v/>
      </c>
    </row>
    <row r="104" ht="14.25" customHeight="1">
      <c r="A104" s="49"/>
      <c r="B104" s="9" t="str">
        <f t="shared" si="1"/>
        <v/>
      </c>
    </row>
    <row r="105" ht="14.25" customHeight="1">
      <c r="A105" s="49"/>
      <c r="B105" s="9" t="str">
        <f t="shared" si="1"/>
        <v/>
      </c>
    </row>
    <row r="106" ht="14.25" customHeight="1">
      <c r="A106" s="49"/>
      <c r="B106" s="9" t="str">
        <f t="shared" si="1"/>
        <v/>
      </c>
    </row>
    <row r="107" ht="14.25" customHeight="1">
      <c r="A107" s="49"/>
      <c r="B107" s="9" t="str">
        <f t="shared" si="1"/>
        <v/>
      </c>
    </row>
    <row r="108" ht="14.25" customHeight="1">
      <c r="A108" s="49"/>
      <c r="B108" s="9" t="str">
        <f t="shared" si="1"/>
        <v/>
      </c>
    </row>
    <row r="109" ht="14.25" customHeight="1">
      <c r="A109" s="49"/>
      <c r="B109" s="9" t="str">
        <f t="shared" si="1"/>
        <v/>
      </c>
    </row>
    <row r="110" ht="14.25" customHeight="1">
      <c r="A110" s="49"/>
      <c r="B110" s="9" t="str">
        <f t="shared" si="1"/>
        <v/>
      </c>
    </row>
    <row r="111" ht="14.25" customHeight="1">
      <c r="A111" s="49"/>
      <c r="B111" s="9" t="str">
        <f t="shared" si="1"/>
        <v/>
      </c>
    </row>
    <row r="112" ht="14.25" customHeight="1">
      <c r="A112" s="49"/>
      <c r="B112" s="9" t="str">
        <f t="shared" si="1"/>
        <v/>
      </c>
    </row>
    <row r="113" ht="14.25" customHeight="1">
      <c r="A113" s="49"/>
      <c r="B113" s="9" t="str">
        <f t="shared" si="1"/>
        <v/>
      </c>
    </row>
    <row r="114" ht="14.25" customHeight="1">
      <c r="A114" s="49"/>
      <c r="B114" s="9" t="str">
        <f t="shared" si="1"/>
        <v/>
      </c>
    </row>
    <row r="115" ht="14.25" customHeight="1">
      <c r="A115" s="49"/>
      <c r="B115" s="9" t="str">
        <f t="shared" si="1"/>
        <v/>
      </c>
    </row>
    <row r="116" ht="14.25" customHeight="1">
      <c r="A116" s="49"/>
      <c r="B116" s="9" t="str">
        <f t="shared" si="1"/>
        <v/>
      </c>
    </row>
    <row r="117" ht="14.25" customHeight="1">
      <c r="A117" s="49"/>
      <c r="B117" s="9" t="str">
        <f t="shared" si="1"/>
        <v/>
      </c>
    </row>
    <row r="118" ht="14.25" customHeight="1">
      <c r="A118" s="49"/>
      <c r="B118" s="9" t="str">
        <f t="shared" si="1"/>
        <v/>
      </c>
    </row>
    <row r="119" ht="14.25" customHeight="1">
      <c r="A119" s="49"/>
      <c r="B119" s="9" t="str">
        <f t="shared" si="1"/>
        <v/>
      </c>
    </row>
    <row r="120" ht="14.25" customHeight="1">
      <c r="A120" s="49"/>
      <c r="B120" s="9" t="str">
        <f t="shared" si="1"/>
        <v/>
      </c>
    </row>
    <row r="121" ht="14.25" customHeight="1">
      <c r="A121" s="49"/>
      <c r="B121" s="9" t="str">
        <f t="shared" si="1"/>
        <v/>
      </c>
    </row>
    <row r="122" ht="14.25" customHeight="1">
      <c r="A122" s="49"/>
      <c r="B122" s="9" t="str">
        <f t="shared" si="1"/>
        <v/>
      </c>
    </row>
    <row r="123" ht="14.25" customHeight="1">
      <c r="A123" s="49"/>
      <c r="B123" s="9" t="str">
        <f t="shared" si="1"/>
        <v/>
      </c>
    </row>
    <row r="124" ht="14.25" customHeight="1">
      <c r="A124" s="49"/>
      <c r="B124" s="9" t="str">
        <f t="shared" si="1"/>
        <v/>
      </c>
    </row>
    <row r="125" ht="14.25" customHeight="1">
      <c r="A125" s="49"/>
      <c r="B125" s="9" t="str">
        <f t="shared" si="1"/>
        <v/>
      </c>
    </row>
    <row r="126" ht="14.25" customHeight="1">
      <c r="A126" s="49"/>
      <c r="B126" s="9" t="str">
        <f t="shared" si="1"/>
        <v/>
      </c>
    </row>
    <row r="127" ht="14.25" customHeight="1">
      <c r="A127" s="49"/>
      <c r="B127" s="9" t="str">
        <f t="shared" si="1"/>
        <v/>
      </c>
    </row>
    <row r="128" ht="14.25" customHeight="1">
      <c r="A128" s="49"/>
      <c r="B128" s="9" t="str">
        <f t="shared" si="1"/>
        <v/>
      </c>
    </row>
    <row r="129" ht="14.25" customHeight="1">
      <c r="A129" s="49"/>
      <c r="B129" s="9" t="str">
        <f t="shared" si="1"/>
        <v/>
      </c>
    </row>
    <row r="130" ht="14.25" customHeight="1">
      <c r="A130" s="49"/>
      <c r="B130" s="9" t="str">
        <f t="shared" si="1"/>
        <v/>
      </c>
    </row>
    <row r="131" ht="14.25" customHeight="1">
      <c r="A131" s="49"/>
      <c r="B131" s="9" t="str">
        <f t="shared" si="1"/>
        <v/>
      </c>
    </row>
    <row r="132" ht="14.25" customHeight="1">
      <c r="A132" s="49"/>
      <c r="B132" s="9" t="str">
        <f t="shared" si="1"/>
        <v/>
      </c>
    </row>
    <row r="133" ht="14.25" customHeight="1">
      <c r="A133" s="49"/>
      <c r="B133" s="9" t="str">
        <f t="shared" si="1"/>
        <v/>
      </c>
    </row>
    <row r="134" ht="14.25" customHeight="1">
      <c r="A134" s="49"/>
      <c r="B134" s="9" t="str">
        <f t="shared" si="1"/>
        <v/>
      </c>
    </row>
    <row r="135" ht="14.25" customHeight="1">
      <c r="A135" s="49"/>
      <c r="B135" s="9" t="str">
        <f t="shared" si="1"/>
        <v/>
      </c>
    </row>
    <row r="136" ht="14.25" customHeight="1">
      <c r="A136" s="49"/>
      <c r="B136" s="9" t="str">
        <f t="shared" si="1"/>
        <v/>
      </c>
    </row>
    <row r="137" ht="14.25" customHeight="1">
      <c r="A137" s="49"/>
      <c r="B137" s="9" t="str">
        <f t="shared" si="1"/>
        <v/>
      </c>
    </row>
    <row r="138" ht="14.25" customHeight="1">
      <c r="A138" s="49"/>
      <c r="B138" s="9" t="str">
        <f t="shared" si="1"/>
        <v/>
      </c>
    </row>
    <row r="139" ht="14.25" customHeight="1">
      <c r="A139" s="49"/>
      <c r="B139" s="9" t="str">
        <f t="shared" si="1"/>
        <v/>
      </c>
    </row>
    <row r="140" ht="14.25" customHeight="1">
      <c r="A140" s="49"/>
      <c r="B140" s="9" t="str">
        <f t="shared" si="1"/>
        <v/>
      </c>
    </row>
    <row r="141" ht="14.25" customHeight="1">
      <c r="A141" s="49"/>
      <c r="B141" s="9" t="str">
        <f t="shared" si="1"/>
        <v/>
      </c>
    </row>
    <row r="142" ht="14.25" customHeight="1">
      <c r="A142" s="49"/>
      <c r="B142" s="9" t="str">
        <f t="shared" si="1"/>
        <v/>
      </c>
    </row>
    <row r="143" ht="14.25" customHeight="1">
      <c r="A143" s="49"/>
      <c r="B143" s="9" t="str">
        <f t="shared" si="1"/>
        <v/>
      </c>
    </row>
    <row r="144" ht="14.25" customHeight="1">
      <c r="A144" s="49"/>
      <c r="B144" s="9" t="str">
        <f t="shared" si="1"/>
        <v/>
      </c>
    </row>
    <row r="145" ht="14.25" customHeight="1">
      <c r="A145" s="49"/>
      <c r="B145" s="9" t="str">
        <f t="shared" si="1"/>
        <v/>
      </c>
    </row>
    <row r="146" ht="14.25" customHeight="1">
      <c r="A146" s="49"/>
      <c r="B146" s="9" t="str">
        <f t="shared" si="1"/>
        <v/>
      </c>
    </row>
    <row r="147" ht="14.25" customHeight="1">
      <c r="A147" s="49"/>
      <c r="B147" s="9" t="str">
        <f t="shared" si="1"/>
        <v/>
      </c>
    </row>
    <row r="148" ht="14.25" customHeight="1">
      <c r="A148" s="49"/>
      <c r="B148" s="9" t="str">
        <f t="shared" si="1"/>
        <v/>
      </c>
    </row>
    <row r="149" ht="14.25" customHeight="1">
      <c r="A149" s="49"/>
      <c r="B149" s="9" t="str">
        <f t="shared" si="1"/>
        <v/>
      </c>
    </row>
    <row r="150" ht="14.25" customHeight="1">
      <c r="A150" s="49"/>
      <c r="B150" s="9" t="str">
        <f t="shared" si="1"/>
        <v/>
      </c>
    </row>
    <row r="151" ht="14.25" customHeight="1">
      <c r="A151" s="49"/>
      <c r="B151" s="9" t="str">
        <f t="shared" si="1"/>
        <v/>
      </c>
    </row>
    <row r="152" ht="14.25" customHeight="1">
      <c r="A152" s="49"/>
      <c r="B152" s="9" t="str">
        <f t="shared" si="1"/>
        <v/>
      </c>
    </row>
    <row r="153" ht="14.25" customHeight="1">
      <c r="A153" s="49"/>
      <c r="B153" s="9" t="str">
        <f t="shared" si="1"/>
        <v/>
      </c>
    </row>
    <row r="154" ht="14.25" customHeight="1">
      <c r="A154" s="49"/>
      <c r="B154" s="9" t="str">
        <f t="shared" si="1"/>
        <v/>
      </c>
    </row>
    <row r="155" ht="14.25" customHeight="1">
      <c r="A155" s="49"/>
      <c r="B155" s="9" t="str">
        <f t="shared" si="1"/>
        <v/>
      </c>
    </row>
    <row r="156" ht="14.25" customHeight="1">
      <c r="A156" s="49"/>
      <c r="B156" s="9" t="str">
        <f t="shared" si="1"/>
        <v/>
      </c>
    </row>
    <row r="157" ht="14.25" customHeight="1">
      <c r="A157" s="49"/>
      <c r="B157" s="9" t="str">
        <f t="shared" si="1"/>
        <v/>
      </c>
    </row>
    <row r="158" ht="14.25" customHeight="1">
      <c r="A158" s="49"/>
      <c r="B158" s="9" t="str">
        <f t="shared" si="1"/>
        <v/>
      </c>
    </row>
    <row r="159" ht="14.25" customHeight="1">
      <c r="A159" s="49"/>
      <c r="B159" s="9" t="str">
        <f t="shared" si="1"/>
        <v/>
      </c>
    </row>
    <row r="160" ht="14.25" customHeight="1">
      <c r="A160" s="49"/>
      <c r="B160" s="9" t="str">
        <f t="shared" si="1"/>
        <v/>
      </c>
    </row>
    <row r="161" ht="14.25" customHeight="1">
      <c r="A161" s="49"/>
      <c r="B161" s="9" t="str">
        <f t="shared" si="1"/>
        <v/>
      </c>
    </row>
    <row r="162" ht="14.25" customHeight="1">
      <c r="A162" s="49"/>
      <c r="B162" s="9" t="str">
        <f t="shared" si="1"/>
        <v/>
      </c>
    </row>
    <row r="163" ht="14.25" customHeight="1">
      <c r="A163" s="49"/>
      <c r="B163" s="9" t="str">
        <f t="shared" si="1"/>
        <v/>
      </c>
    </row>
    <row r="164" ht="14.25" customHeight="1">
      <c r="A164" s="49"/>
      <c r="B164" s="9" t="str">
        <f t="shared" si="1"/>
        <v/>
      </c>
    </row>
    <row r="165" ht="14.25" customHeight="1">
      <c r="A165" s="49"/>
      <c r="B165" s="9" t="str">
        <f t="shared" si="1"/>
        <v/>
      </c>
    </row>
    <row r="166" ht="14.25" customHeight="1">
      <c r="A166" s="49"/>
      <c r="B166" s="9" t="str">
        <f t="shared" si="1"/>
        <v/>
      </c>
    </row>
    <row r="167" ht="14.25" customHeight="1">
      <c r="A167" s="49"/>
      <c r="B167" s="9" t="str">
        <f t="shared" si="1"/>
        <v/>
      </c>
    </row>
    <row r="168" ht="14.25" customHeight="1">
      <c r="A168" s="49"/>
      <c r="B168" s="9" t="str">
        <f t="shared" si="1"/>
        <v/>
      </c>
    </row>
    <row r="169" ht="14.25" customHeight="1">
      <c r="A169" s="49"/>
      <c r="B169" s="9" t="str">
        <f t="shared" si="1"/>
        <v/>
      </c>
    </row>
    <row r="170" ht="14.25" customHeight="1">
      <c r="A170" s="49"/>
      <c r="B170" s="9" t="str">
        <f t="shared" si="1"/>
        <v/>
      </c>
    </row>
    <row r="171" ht="14.25" customHeight="1">
      <c r="A171" s="49"/>
      <c r="B171" s="9" t="str">
        <f t="shared" si="1"/>
        <v/>
      </c>
    </row>
    <row r="172" ht="14.25" customHeight="1">
      <c r="A172" s="49"/>
      <c r="B172" s="9" t="str">
        <f t="shared" si="1"/>
        <v/>
      </c>
    </row>
    <row r="173" ht="14.25" customHeight="1">
      <c r="A173" s="49"/>
      <c r="B173" s="9" t="str">
        <f t="shared" si="1"/>
        <v/>
      </c>
    </row>
    <row r="174" ht="14.25" customHeight="1">
      <c r="A174" s="49"/>
      <c r="B174" s="9" t="str">
        <f t="shared" si="1"/>
        <v/>
      </c>
    </row>
    <row r="175" ht="14.25" customHeight="1">
      <c r="A175" s="49"/>
      <c r="B175" s="9" t="str">
        <f t="shared" si="1"/>
        <v/>
      </c>
    </row>
    <row r="176" ht="14.25" customHeight="1">
      <c r="A176" s="49"/>
      <c r="B176" s="9" t="str">
        <f t="shared" si="1"/>
        <v/>
      </c>
    </row>
    <row r="177" ht="14.25" customHeight="1">
      <c r="A177" s="49"/>
      <c r="B177" s="9" t="str">
        <f t="shared" si="1"/>
        <v/>
      </c>
    </row>
    <row r="178" ht="14.25" customHeight="1">
      <c r="A178" s="49"/>
      <c r="B178" s="9" t="str">
        <f t="shared" si="1"/>
        <v/>
      </c>
    </row>
    <row r="179" ht="14.25" customHeight="1">
      <c r="A179" s="49"/>
      <c r="B179" s="9" t="str">
        <f t="shared" si="1"/>
        <v/>
      </c>
    </row>
    <row r="180" ht="14.25" customHeight="1">
      <c r="A180" s="49"/>
      <c r="B180" s="9" t="str">
        <f t="shared" si="1"/>
        <v/>
      </c>
    </row>
    <row r="181" ht="14.25" customHeight="1">
      <c r="A181" s="49"/>
      <c r="B181" s="9" t="str">
        <f t="shared" si="1"/>
        <v/>
      </c>
    </row>
    <row r="182" ht="14.25" customHeight="1">
      <c r="A182" s="49"/>
      <c r="B182" s="9" t="str">
        <f t="shared" si="1"/>
        <v/>
      </c>
    </row>
    <row r="183" ht="14.25" customHeight="1">
      <c r="A183" s="49"/>
      <c r="B183" s="9" t="str">
        <f t="shared" si="1"/>
        <v/>
      </c>
    </row>
    <row r="184" ht="14.25" customHeight="1">
      <c r="A184" s="49"/>
      <c r="B184" s="9" t="str">
        <f t="shared" si="1"/>
        <v/>
      </c>
    </row>
    <row r="185" ht="14.25" customHeight="1">
      <c r="A185" s="49"/>
      <c r="B185" s="9" t="str">
        <f t="shared" si="1"/>
        <v/>
      </c>
    </row>
    <row r="186" ht="14.25" customHeight="1">
      <c r="A186" s="49"/>
      <c r="B186" s="9" t="str">
        <f t="shared" si="1"/>
        <v/>
      </c>
    </row>
    <row r="187" ht="14.25" customHeight="1">
      <c r="A187" s="49"/>
      <c r="B187" s="9" t="str">
        <f t="shared" si="1"/>
        <v/>
      </c>
    </row>
    <row r="188" ht="14.25" customHeight="1">
      <c r="A188" s="49"/>
      <c r="B188" s="9" t="str">
        <f t="shared" si="1"/>
        <v/>
      </c>
    </row>
    <row r="189" ht="14.25" customHeight="1">
      <c r="A189" s="49"/>
      <c r="B189" s="9" t="str">
        <f t="shared" si="1"/>
        <v/>
      </c>
    </row>
    <row r="190" ht="14.25" customHeight="1">
      <c r="A190" s="49"/>
      <c r="B190" s="9" t="str">
        <f t="shared" si="1"/>
        <v/>
      </c>
    </row>
    <row r="191" ht="14.25" customHeight="1">
      <c r="A191" s="49"/>
      <c r="B191" s="9" t="str">
        <f t="shared" si="1"/>
        <v/>
      </c>
    </row>
    <row r="192" ht="14.25" customHeight="1">
      <c r="A192" s="49"/>
      <c r="B192" s="9" t="str">
        <f t="shared" si="1"/>
        <v/>
      </c>
    </row>
    <row r="193" ht="14.25" customHeight="1">
      <c r="A193" s="49"/>
      <c r="B193" s="9" t="str">
        <f t="shared" si="1"/>
        <v/>
      </c>
    </row>
    <row r="194" ht="14.25" customHeight="1">
      <c r="A194" s="49"/>
      <c r="B194" s="9" t="str">
        <f t="shared" si="1"/>
        <v/>
      </c>
    </row>
    <row r="195" ht="14.25" customHeight="1">
      <c r="A195" s="49"/>
      <c r="B195" s="9" t="str">
        <f t="shared" si="1"/>
        <v/>
      </c>
    </row>
    <row r="196" ht="14.25" customHeight="1">
      <c r="A196" s="49"/>
      <c r="B196" s="9" t="str">
        <f t="shared" si="1"/>
        <v/>
      </c>
    </row>
    <row r="197" ht="14.25" customHeight="1">
      <c r="A197" s="49"/>
      <c r="B197" s="9" t="str">
        <f t="shared" si="1"/>
        <v/>
      </c>
    </row>
    <row r="198" ht="14.25" customHeight="1">
      <c r="A198" s="49"/>
      <c r="B198" s="9" t="str">
        <f t="shared" si="1"/>
        <v/>
      </c>
    </row>
    <row r="199" ht="14.25" customHeight="1">
      <c r="A199" s="49"/>
      <c r="B199" s="9" t="str">
        <f t="shared" si="1"/>
        <v/>
      </c>
    </row>
    <row r="200" ht="14.25" customHeight="1">
      <c r="A200" s="49"/>
      <c r="B200" s="9" t="str">
        <f t="shared" si="1"/>
        <v/>
      </c>
    </row>
    <row r="201" ht="14.25" customHeight="1">
      <c r="A201" s="49"/>
      <c r="B201" s="9" t="str">
        <f t="shared" si="1"/>
        <v/>
      </c>
    </row>
    <row r="202" ht="14.25" customHeight="1">
      <c r="A202" s="49"/>
      <c r="B202" s="9" t="str">
        <f t="shared" si="1"/>
        <v/>
      </c>
    </row>
    <row r="203" ht="14.25" customHeight="1">
      <c r="A203" s="49"/>
      <c r="B203" s="9" t="str">
        <f t="shared" si="1"/>
        <v/>
      </c>
    </row>
    <row r="204" ht="14.25" customHeight="1">
      <c r="A204" s="49"/>
      <c r="B204" s="9" t="str">
        <f t="shared" si="1"/>
        <v/>
      </c>
    </row>
    <row r="205" ht="14.25" customHeight="1">
      <c r="A205" s="49"/>
      <c r="B205" s="9" t="str">
        <f t="shared" si="1"/>
        <v/>
      </c>
    </row>
    <row r="206" ht="14.25" customHeight="1">
      <c r="A206" s="49"/>
      <c r="B206" s="9" t="str">
        <f t="shared" si="1"/>
        <v/>
      </c>
    </row>
    <row r="207" ht="14.25" customHeight="1">
      <c r="A207" s="49"/>
      <c r="B207" s="9" t="str">
        <f t="shared" si="1"/>
        <v/>
      </c>
    </row>
    <row r="208" ht="14.25" customHeight="1">
      <c r="A208" s="49"/>
      <c r="B208" s="9" t="str">
        <f t="shared" si="1"/>
        <v/>
      </c>
    </row>
    <row r="209" ht="14.25" customHeight="1">
      <c r="A209" s="49"/>
      <c r="B209" s="9" t="str">
        <f t="shared" si="1"/>
        <v/>
      </c>
    </row>
    <row r="210" ht="14.25" customHeight="1">
      <c r="A210" s="49"/>
      <c r="B210" s="9" t="str">
        <f t="shared" si="1"/>
        <v/>
      </c>
    </row>
    <row r="211" ht="14.25" customHeight="1">
      <c r="A211" s="49"/>
      <c r="B211" s="9" t="str">
        <f t="shared" si="1"/>
        <v/>
      </c>
    </row>
    <row r="212" ht="14.25" customHeight="1">
      <c r="A212" s="49"/>
      <c r="B212" s="9" t="str">
        <f t="shared" si="1"/>
        <v/>
      </c>
    </row>
    <row r="213" ht="14.25" customHeight="1">
      <c r="A213" s="49"/>
      <c r="B213" s="9" t="str">
        <f t="shared" si="1"/>
        <v/>
      </c>
    </row>
    <row r="214" ht="14.25" customHeight="1">
      <c r="A214" s="49"/>
      <c r="B214" s="9" t="str">
        <f t="shared" si="1"/>
        <v/>
      </c>
    </row>
    <row r="215" ht="14.25" customHeight="1">
      <c r="A215" s="49"/>
      <c r="B215" s="9" t="str">
        <f t="shared" si="1"/>
        <v/>
      </c>
    </row>
    <row r="216" ht="14.25" customHeight="1">
      <c r="A216" s="49"/>
      <c r="B216" s="9" t="str">
        <f t="shared" si="1"/>
        <v/>
      </c>
    </row>
    <row r="217" ht="14.25" customHeight="1">
      <c r="A217" s="49"/>
      <c r="B217" s="9" t="str">
        <f t="shared" si="1"/>
        <v/>
      </c>
    </row>
    <row r="218" ht="14.25" customHeight="1">
      <c r="A218" s="49"/>
      <c r="B218" s="9" t="str">
        <f t="shared" si="1"/>
        <v/>
      </c>
    </row>
    <row r="219" ht="14.25" customHeight="1">
      <c r="A219" s="49"/>
      <c r="B219" s="9" t="str">
        <f t="shared" si="1"/>
        <v/>
      </c>
    </row>
    <row r="220" ht="14.25" customHeight="1">
      <c r="A220" s="49"/>
      <c r="B220" s="9" t="str">
        <f t="shared" si="1"/>
        <v/>
      </c>
    </row>
    <row r="221" ht="14.25" customHeight="1">
      <c r="A221" s="49"/>
      <c r="B221" s="9" t="str">
        <f t="shared" si="1"/>
        <v/>
      </c>
    </row>
    <row r="222" ht="14.25" customHeight="1">
      <c r="A222" s="49"/>
      <c r="B222" s="9" t="str">
        <f t="shared" si="1"/>
        <v/>
      </c>
    </row>
    <row r="223" ht="14.25" customHeight="1">
      <c r="A223" s="49"/>
      <c r="B223" s="9" t="str">
        <f t="shared" si="1"/>
        <v/>
      </c>
    </row>
    <row r="224" ht="14.25" customHeight="1">
      <c r="A224" s="49"/>
      <c r="B224" s="9" t="str">
        <f t="shared" si="1"/>
        <v/>
      </c>
    </row>
    <row r="225" ht="14.25" customHeight="1">
      <c r="A225" s="49"/>
      <c r="B225" s="9" t="str">
        <f t="shared" si="1"/>
        <v/>
      </c>
    </row>
    <row r="226" ht="14.25" customHeight="1">
      <c r="A226" s="49"/>
      <c r="B226" s="9" t="str">
        <f t="shared" si="1"/>
        <v/>
      </c>
    </row>
    <row r="227" ht="14.25" customHeight="1">
      <c r="A227" s="49"/>
      <c r="B227" s="9" t="str">
        <f t="shared" si="1"/>
        <v/>
      </c>
    </row>
    <row r="228" ht="14.25" customHeight="1">
      <c r="A228" s="49"/>
      <c r="B228" s="9" t="str">
        <f t="shared" si="1"/>
        <v/>
      </c>
    </row>
    <row r="229" ht="14.25" customHeight="1">
      <c r="A229" s="49"/>
      <c r="B229" s="9" t="str">
        <f t="shared" si="1"/>
        <v/>
      </c>
    </row>
    <row r="230" ht="14.25" customHeight="1">
      <c r="A230" s="49"/>
      <c r="B230" s="9" t="str">
        <f t="shared" si="1"/>
        <v/>
      </c>
    </row>
    <row r="231" ht="14.25" customHeight="1">
      <c r="A231" s="49"/>
      <c r="B231" s="9" t="str">
        <f t="shared" si="1"/>
        <v/>
      </c>
    </row>
    <row r="232" ht="14.25" customHeight="1">
      <c r="A232" s="49"/>
      <c r="B232" s="9" t="str">
        <f t="shared" si="1"/>
        <v/>
      </c>
    </row>
    <row r="233" ht="14.25" customHeight="1">
      <c r="A233" s="49"/>
      <c r="B233" s="9" t="str">
        <f t="shared" si="1"/>
        <v/>
      </c>
    </row>
    <row r="234" ht="14.25" customHeight="1">
      <c r="A234" s="49"/>
      <c r="B234" s="9" t="str">
        <f t="shared" si="1"/>
        <v/>
      </c>
    </row>
    <row r="235" ht="14.25" customHeight="1">
      <c r="A235" s="49"/>
      <c r="B235" s="9" t="str">
        <f t="shared" si="1"/>
        <v/>
      </c>
    </row>
    <row r="236" ht="14.25" customHeight="1">
      <c r="A236" s="49"/>
      <c r="B236" s="9" t="str">
        <f t="shared" si="1"/>
        <v/>
      </c>
    </row>
    <row r="237" ht="14.25" customHeight="1">
      <c r="A237" s="49"/>
      <c r="B237" s="9" t="str">
        <f t="shared" si="1"/>
        <v/>
      </c>
    </row>
    <row r="238" ht="14.25" customHeight="1">
      <c r="A238" s="49"/>
      <c r="B238" s="9" t="str">
        <f t="shared" si="1"/>
        <v/>
      </c>
    </row>
    <row r="239" ht="14.25" customHeight="1">
      <c r="A239" s="49"/>
      <c r="B239" s="9" t="str">
        <f t="shared" si="1"/>
        <v/>
      </c>
    </row>
    <row r="240" ht="14.25" customHeight="1">
      <c r="A240" s="49"/>
      <c r="B240" s="9" t="str">
        <f t="shared" si="1"/>
        <v/>
      </c>
    </row>
    <row r="241" ht="14.25" customHeight="1">
      <c r="A241" s="49"/>
      <c r="B241" s="9" t="str">
        <f t="shared" si="1"/>
        <v/>
      </c>
    </row>
    <row r="242" ht="14.25" customHeight="1">
      <c r="A242" s="49"/>
      <c r="B242" s="9" t="str">
        <f t="shared" si="1"/>
        <v/>
      </c>
    </row>
    <row r="243" ht="14.25" customHeight="1">
      <c r="A243" s="49"/>
      <c r="B243" s="9" t="str">
        <f t="shared" si="1"/>
        <v/>
      </c>
    </row>
    <row r="244" ht="14.25" customHeight="1">
      <c r="A244" s="49"/>
      <c r="B244" s="9" t="str">
        <f t="shared" si="1"/>
        <v/>
      </c>
    </row>
    <row r="245" ht="14.25" customHeight="1">
      <c r="A245" s="49"/>
      <c r="B245" s="9" t="str">
        <f t="shared" si="1"/>
        <v/>
      </c>
    </row>
    <row r="246" ht="14.25" customHeight="1">
      <c r="A246" s="49"/>
      <c r="B246" s="9" t="str">
        <f t="shared" si="1"/>
        <v/>
      </c>
    </row>
    <row r="247" ht="14.25" customHeight="1">
      <c r="A247" s="49"/>
      <c r="B247" s="9" t="str">
        <f t="shared" si="1"/>
        <v/>
      </c>
    </row>
    <row r="248" ht="14.25" customHeight="1">
      <c r="A248" s="49"/>
      <c r="B248" s="9" t="str">
        <f t="shared" si="1"/>
        <v/>
      </c>
    </row>
    <row r="249" ht="14.25" customHeight="1">
      <c r="A249" s="49"/>
      <c r="B249" s="9" t="str">
        <f t="shared" si="1"/>
        <v/>
      </c>
    </row>
    <row r="250" ht="14.25" customHeight="1">
      <c r="A250" s="49"/>
      <c r="B250" s="9" t="str">
        <f t="shared" si="1"/>
        <v/>
      </c>
    </row>
    <row r="251" ht="14.25" customHeight="1">
      <c r="A251" s="49"/>
      <c r="B251" s="9" t="str">
        <f t="shared" si="1"/>
        <v/>
      </c>
    </row>
    <row r="252" ht="14.25" customHeight="1">
      <c r="A252" s="49"/>
      <c r="B252" s="9" t="str">
        <f t="shared" si="1"/>
        <v/>
      </c>
    </row>
    <row r="253" ht="14.25" customHeight="1">
      <c r="A253" s="49"/>
      <c r="B253" s="9" t="str">
        <f t="shared" si="1"/>
        <v/>
      </c>
    </row>
    <row r="254" ht="14.25" customHeight="1">
      <c r="A254" s="49"/>
      <c r="B254" s="9" t="str">
        <f t="shared" si="1"/>
        <v/>
      </c>
    </row>
    <row r="255" ht="14.25" customHeight="1">
      <c r="A255" s="49"/>
      <c r="B255" s="9" t="str">
        <f t="shared" si="1"/>
        <v/>
      </c>
    </row>
    <row r="256" ht="14.25" customHeight="1">
      <c r="A256" s="49"/>
      <c r="B256" s="9" t="str">
        <f t="shared" si="1"/>
        <v/>
      </c>
    </row>
    <row r="257" ht="14.25" customHeight="1">
      <c r="A257" s="49"/>
      <c r="B257" s="9" t="str">
        <f t="shared" si="1"/>
        <v/>
      </c>
    </row>
    <row r="258" ht="14.25" customHeight="1">
      <c r="A258" s="49"/>
      <c r="B258" s="9" t="str">
        <f t="shared" si="1"/>
        <v/>
      </c>
    </row>
    <row r="259" ht="14.25" customHeight="1">
      <c r="A259" s="49"/>
      <c r="B259" s="9" t="str">
        <f t="shared" si="1"/>
        <v/>
      </c>
    </row>
    <row r="260" ht="14.25" customHeight="1">
      <c r="A260" s="49"/>
      <c r="B260" s="9" t="str">
        <f t="shared" si="1"/>
        <v/>
      </c>
    </row>
    <row r="261" ht="14.25" customHeight="1">
      <c r="A261" s="49"/>
      <c r="B261" s="9" t="str">
        <f t="shared" si="1"/>
        <v/>
      </c>
    </row>
    <row r="262" ht="14.25" customHeight="1">
      <c r="A262" s="49"/>
      <c r="B262" s="9" t="str">
        <f t="shared" si="1"/>
        <v/>
      </c>
    </row>
    <row r="263" ht="14.25" customHeight="1">
      <c r="A263" s="49"/>
      <c r="B263" s="9" t="str">
        <f t="shared" si="1"/>
        <v/>
      </c>
    </row>
    <row r="264" ht="14.25" customHeight="1">
      <c r="A264" s="49"/>
      <c r="B264" s="9" t="str">
        <f t="shared" si="1"/>
        <v/>
      </c>
    </row>
    <row r="265" ht="14.25" customHeight="1">
      <c r="A265" s="49"/>
      <c r="B265" s="9" t="str">
        <f t="shared" si="1"/>
        <v/>
      </c>
    </row>
    <row r="266" ht="14.25" customHeight="1">
      <c r="A266" s="49"/>
      <c r="B266" s="9" t="str">
        <f t="shared" si="1"/>
        <v/>
      </c>
    </row>
    <row r="267" ht="14.25" customHeight="1">
      <c r="A267" s="49"/>
      <c r="B267" s="9" t="str">
        <f t="shared" si="1"/>
        <v/>
      </c>
    </row>
    <row r="268" ht="14.25" customHeight="1">
      <c r="A268" s="49"/>
      <c r="B268" s="9" t="str">
        <f t="shared" si="1"/>
        <v/>
      </c>
    </row>
    <row r="269" ht="14.25" customHeight="1">
      <c r="A269" s="49"/>
      <c r="B269" s="9" t="str">
        <f t="shared" si="1"/>
        <v/>
      </c>
    </row>
    <row r="270" ht="14.25" customHeight="1">
      <c r="A270" s="49"/>
      <c r="B270" s="9" t="str">
        <f t="shared" si="1"/>
        <v/>
      </c>
    </row>
    <row r="271" ht="14.25" customHeight="1">
      <c r="A271" s="49"/>
      <c r="B271" s="9" t="str">
        <f t="shared" si="1"/>
        <v/>
      </c>
    </row>
    <row r="272" ht="14.25" customHeight="1">
      <c r="A272" s="49"/>
      <c r="B272" s="9" t="str">
        <f t="shared" si="1"/>
        <v/>
      </c>
    </row>
    <row r="273" ht="14.25" customHeight="1">
      <c r="A273" s="49"/>
      <c r="B273" s="9" t="str">
        <f t="shared" si="1"/>
        <v/>
      </c>
    </row>
    <row r="274" ht="14.25" customHeight="1">
      <c r="A274" s="49"/>
      <c r="B274" s="9" t="str">
        <f t="shared" si="1"/>
        <v/>
      </c>
    </row>
    <row r="275" ht="14.25" customHeight="1">
      <c r="A275" s="49"/>
      <c r="B275" s="9" t="str">
        <f t="shared" si="1"/>
        <v/>
      </c>
    </row>
    <row r="276" ht="14.25" customHeight="1">
      <c r="A276" s="49"/>
      <c r="B276" s="9" t="str">
        <f t="shared" si="1"/>
        <v/>
      </c>
    </row>
    <row r="277" ht="14.25" customHeight="1">
      <c r="A277" s="49"/>
      <c r="B277" s="9" t="str">
        <f t="shared" si="1"/>
        <v/>
      </c>
    </row>
    <row r="278" ht="14.25" customHeight="1">
      <c r="A278" s="49"/>
      <c r="B278" s="9" t="str">
        <f t="shared" si="1"/>
        <v/>
      </c>
    </row>
    <row r="279" ht="14.25" customHeight="1">
      <c r="A279" s="49"/>
      <c r="B279" s="9" t="str">
        <f t="shared" si="1"/>
        <v/>
      </c>
    </row>
    <row r="280" ht="14.25" customHeight="1">
      <c r="A280" s="49"/>
      <c r="B280" s="9" t="str">
        <f t="shared" si="1"/>
        <v/>
      </c>
    </row>
    <row r="281" ht="14.25" customHeight="1">
      <c r="A281" s="49"/>
      <c r="B281" s="9" t="str">
        <f t="shared" si="1"/>
        <v/>
      </c>
    </row>
    <row r="282" ht="14.25" customHeight="1">
      <c r="A282" s="49"/>
      <c r="B282" s="9" t="str">
        <f t="shared" si="1"/>
        <v/>
      </c>
    </row>
    <row r="283" ht="14.25" customHeight="1">
      <c r="A283" s="49"/>
      <c r="B283" s="9" t="str">
        <f t="shared" si="1"/>
        <v/>
      </c>
    </row>
    <row r="284" ht="14.25" customHeight="1">
      <c r="A284" s="49"/>
      <c r="B284" s="9" t="str">
        <f t="shared" si="1"/>
        <v/>
      </c>
    </row>
    <row r="285" ht="14.25" customHeight="1">
      <c r="A285" s="49"/>
      <c r="B285" s="9" t="str">
        <f t="shared" si="1"/>
        <v/>
      </c>
    </row>
    <row r="286" ht="14.25" customHeight="1">
      <c r="A286" s="49"/>
      <c r="B286" s="9" t="str">
        <f t="shared" si="1"/>
        <v/>
      </c>
    </row>
    <row r="287" ht="14.25" customHeight="1">
      <c r="A287" s="49"/>
      <c r="B287" s="9" t="str">
        <f t="shared" si="1"/>
        <v/>
      </c>
    </row>
    <row r="288" ht="14.25" customHeight="1">
      <c r="A288" s="49"/>
      <c r="B288" s="9" t="str">
        <f t="shared" si="1"/>
        <v/>
      </c>
    </row>
    <row r="289" ht="14.25" customHeight="1">
      <c r="A289" s="49"/>
      <c r="B289" s="9" t="str">
        <f t="shared" si="1"/>
        <v/>
      </c>
    </row>
    <row r="290" ht="14.25" customHeight="1">
      <c r="A290" s="49"/>
      <c r="B290" s="9" t="str">
        <f t="shared" si="1"/>
        <v/>
      </c>
    </row>
    <row r="291" ht="14.25" customHeight="1">
      <c r="A291" s="49"/>
      <c r="B291" s="9" t="str">
        <f t="shared" si="1"/>
        <v/>
      </c>
    </row>
    <row r="292" ht="14.25" customHeight="1">
      <c r="A292" s="49"/>
      <c r="B292" s="9" t="str">
        <f t="shared" si="1"/>
        <v/>
      </c>
    </row>
    <row r="293" ht="14.25" customHeight="1">
      <c r="A293" s="49"/>
      <c r="B293" s="9" t="str">
        <f t="shared" si="1"/>
        <v/>
      </c>
    </row>
    <row r="294" ht="14.25" customHeight="1">
      <c r="A294" s="49"/>
      <c r="B294" s="9" t="str">
        <f t="shared" si="1"/>
        <v/>
      </c>
    </row>
    <row r="295" ht="14.25" customHeight="1">
      <c r="A295" s="49"/>
      <c r="B295" s="9" t="str">
        <f t="shared" si="1"/>
        <v/>
      </c>
    </row>
    <row r="296" ht="14.25" customHeight="1">
      <c r="A296" s="49"/>
      <c r="B296" s="9" t="str">
        <f t="shared" si="1"/>
        <v/>
      </c>
    </row>
    <row r="297" ht="14.25" customHeight="1">
      <c r="A297" s="49"/>
      <c r="B297" s="9" t="str">
        <f t="shared" si="1"/>
        <v/>
      </c>
    </row>
    <row r="298" ht="14.25" customHeight="1">
      <c r="A298" s="49"/>
      <c r="B298" s="9" t="str">
        <f t="shared" si="1"/>
        <v/>
      </c>
    </row>
    <row r="299" ht="14.25" customHeight="1">
      <c r="A299" s="49"/>
      <c r="B299" s="9" t="str">
        <f t="shared" si="1"/>
        <v/>
      </c>
    </row>
    <row r="300" ht="14.25" customHeight="1">
      <c r="A300" s="49"/>
      <c r="B300" s="9" t="str">
        <f t="shared" si="1"/>
        <v/>
      </c>
    </row>
    <row r="301" ht="14.25" customHeight="1">
      <c r="A301" s="49"/>
      <c r="B301" s="9" t="str">
        <f t="shared" si="1"/>
        <v/>
      </c>
    </row>
    <row r="302" ht="14.25" customHeight="1">
      <c r="A302" s="49"/>
      <c r="B302" s="9" t="str">
        <f t="shared" si="1"/>
        <v/>
      </c>
    </row>
    <row r="303" ht="14.25" customHeight="1">
      <c r="A303" s="49"/>
      <c r="B303" s="9" t="str">
        <f t="shared" si="1"/>
        <v/>
      </c>
    </row>
    <row r="304" ht="14.25" customHeight="1">
      <c r="A304" s="49"/>
      <c r="B304" s="9" t="str">
        <f t="shared" si="1"/>
        <v/>
      </c>
    </row>
    <row r="305" ht="14.25" customHeight="1">
      <c r="A305" s="49"/>
      <c r="B305" s="9" t="str">
        <f t="shared" si="1"/>
        <v/>
      </c>
    </row>
    <row r="306" ht="14.25" customHeight="1">
      <c r="A306" s="49"/>
      <c r="B306" s="9" t="str">
        <f t="shared" si="1"/>
        <v/>
      </c>
    </row>
    <row r="307" ht="14.25" customHeight="1">
      <c r="A307" s="49"/>
      <c r="B307" s="9" t="str">
        <f t="shared" si="1"/>
        <v/>
      </c>
    </row>
    <row r="308" ht="14.25" customHeight="1">
      <c r="A308" s="49"/>
      <c r="B308" s="9" t="str">
        <f t="shared" si="1"/>
        <v/>
      </c>
    </row>
    <row r="309" ht="14.25" customHeight="1">
      <c r="A309" s="49"/>
      <c r="B309" s="9" t="str">
        <f t="shared" si="1"/>
        <v/>
      </c>
    </row>
    <row r="310" ht="14.25" customHeight="1">
      <c r="A310" s="49"/>
      <c r="B310" s="9" t="str">
        <f t="shared" si="1"/>
        <v/>
      </c>
    </row>
    <row r="311" ht="14.25" customHeight="1">
      <c r="A311" s="49"/>
      <c r="B311" s="9" t="str">
        <f t="shared" si="1"/>
        <v/>
      </c>
    </row>
    <row r="312" ht="14.25" customHeight="1">
      <c r="A312" s="49"/>
      <c r="B312" s="9" t="str">
        <f t="shared" si="1"/>
        <v/>
      </c>
    </row>
    <row r="313" ht="14.25" customHeight="1">
      <c r="A313" s="49"/>
      <c r="B313" s="9" t="str">
        <f t="shared" si="1"/>
        <v/>
      </c>
    </row>
    <row r="314" ht="14.25" customHeight="1">
      <c r="A314" s="49"/>
      <c r="B314" s="9" t="str">
        <f t="shared" si="1"/>
        <v/>
      </c>
    </row>
    <row r="315" ht="14.25" customHeight="1">
      <c r="A315" s="49"/>
      <c r="B315" s="9" t="str">
        <f t="shared" si="1"/>
        <v/>
      </c>
    </row>
    <row r="316" ht="14.25" customHeight="1">
      <c r="A316" s="49"/>
      <c r="B316" s="9" t="str">
        <f t="shared" si="1"/>
        <v/>
      </c>
    </row>
    <row r="317" ht="14.25" customHeight="1">
      <c r="A317" s="49"/>
      <c r="B317" s="9" t="str">
        <f t="shared" si="1"/>
        <v/>
      </c>
    </row>
    <row r="318" ht="14.25" customHeight="1">
      <c r="A318" s="49"/>
      <c r="B318" s="9" t="str">
        <f t="shared" si="1"/>
        <v/>
      </c>
    </row>
    <row r="319" ht="14.25" customHeight="1">
      <c r="A319" s="49"/>
      <c r="B319" s="9" t="str">
        <f t="shared" si="1"/>
        <v/>
      </c>
    </row>
    <row r="320" ht="14.25" customHeight="1">
      <c r="A320" s="49"/>
      <c r="B320" s="9" t="str">
        <f t="shared" si="1"/>
        <v/>
      </c>
    </row>
    <row r="321" ht="14.25" customHeight="1">
      <c r="A321" s="49"/>
      <c r="B321" s="9" t="str">
        <f t="shared" si="1"/>
        <v/>
      </c>
    </row>
    <row r="322" ht="14.25" customHeight="1">
      <c r="A322" s="49"/>
      <c r="B322" s="9" t="str">
        <f t="shared" si="1"/>
        <v/>
      </c>
    </row>
    <row r="323" ht="14.25" customHeight="1">
      <c r="A323" s="49"/>
      <c r="B323" s="9" t="str">
        <f t="shared" si="1"/>
        <v/>
      </c>
    </row>
    <row r="324" ht="14.25" customHeight="1">
      <c r="A324" s="49"/>
      <c r="B324" s="9" t="str">
        <f t="shared" si="1"/>
        <v/>
      </c>
    </row>
    <row r="325" ht="14.25" customHeight="1">
      <c r="A325" s="49"/>
      <c r="B325" s="9" t="str">
        <f t="shared" si="1"/>
        <v/>
      </c>
    </row>
    <row r="326" ht="14.25" customHeight="1">
      <c r="A326" s="49"/>
      <c r="B326" s="9" t="str">
        <f t="shared" si="1"/>
        <v/>
      </c>
    </row>
    <row r="327" ht="14.25" customHeight="1">
      <c r="A327" s="49"/>
      <c r="B327" s="9" t="str">
        <f t="shared" si="1"/>
        <v/>
      </c>
    </row>
    <row r="328" ht="14.25" customHeight="1">
      <c r="A328" s="49"/>
      <c r="B328" s="9" t="str">
        <f t="shared" si="1"/>
        <v/>
      </c>
    </row>
    <row r="329" ht="14.25" customHeight="1">
      <c r="A329" s="49"/>
      <c r="B329" s="9" t="str">
        <f t="shared" si="1"/>
        <v/>
      </c>
    </row>
    <row r="330" ht="14.25" customHeight="1">
      <c r="A330" s="49"/>
      <c r="B330" s="9" t="str">
        <f t="shared" si="1"/>
        <v/>
      </c>
    </row>
    <row r="331" ht="14.25" customHeight="1">
      <c r="A331" s="49"/>
      <c r="B331" s="9" t="str">
        <f t="shared" si="1"/>
        <v/>
      </c>
    </row>
    <row r="332" ht="14.25" customHeight="1">
      <c r="A332" s="49"/>
      <c r="B332" s="9" t="str">
        <f t="shared" si="1"/>
        <v/>
      </c>
      <c r="D332" s="38"/>
    </row>
    <row r="333" ht="14.25" customHeight="1">
      <c r="A333" s="49"/>
      <c r="B333" s="9" t="str">
        <f t="shared" si="1"/>
        <v/>
      </c>
      <c r="D333" s="38"/>
    </row>
    <row r="334" ht="14.25" customHeight="1">
      <c r="A334" s="49"/>
      <c r="B334" s="9" t="str">
        <f t="shared" si="1"/>
        <v/>
      </c>
    </row>
    <row r="335" ht="14.25" customHeight="1">
      <c r="A335" s="49"/>
      <c r="B335" s="9" t="str">
        <f t="shared" si="1"/>
        <v/>
      </c>
    </row>
    <row r="336" ht="14.25" customHeight="1">
      <c r="A336" s="49"/>
      <c r="B336" s="9" t="str">
        <f t="shared" si="1"/>
        <v/>
      </c>
      <c r="D336" s="38"/>
    </row>
    <row r="337" ht="14.25" customHeight="1">
      <c r="A337" s="49"/>
      <c r="B337" s="9" t="str">
        <f t="shared" si="1"/>
        <v/>
      </c>
    </row>
    <row r="338" ht="14.25" customHeight="1">
      <c r="A338" s="49"/>
      <c r="B338" s="9" t="str">
        <f t="shared" si="1"/>
        <v/>
      </c>
      <c r="D338" s="38"/>
    </row>
    <row r="339" ht="14.25" customHeight="1">
      <c r="A339" s="49"/>
      <c r="B339" s="9" t="str">
        <f t="shared" si="1"/>
        <v/>
      </c>
      <c r="D339" s="38"/>
    </row>
    <row r="340" ht="14.25" customHeight="1">
      <c r="A340" s="49"/>
      <c r="B340" s="9" t="str">
        <f t="shared" si="1"/>
        <v/>
      </c>
    </row>
    <row r="341" ht="14.25" customHeight="1">
      <c r="A341" s="49"/>
      <c r="B341" s="9" t="str">
        <f t="shared" si="1"/>
        <v/>
      </c>
      <c r="D341" s="38"/>
    </row>
    <row r="342" ht="14.25" customHeight="1">
      <c r="A342" s="49"/>
      <c r="B342" s="9" t="str">
        <f t="shared" si="1"/>
        <v/>
      </c>
      <c r="D342" s="38"/>
    </row>
    <row r="343" ht="14.25" customHeight="1">
      <c r="A343" s="49"/>
      <c r="B343" s="9" t="str">
        <f t="shared" si="1"/>
        <v/>
      </c>
    </row>
    <row r="344" ht="14.25" customHeight="1">
      <c r="A344" s="49"/>
      <c r="B344" s="9" t="str">
        <f t="shared" si="1"/>
        <v/>
      </c>
      <c r="D344" s="38"/>
    </row>
    <row r="345" ht="14.25" customHeight="1">
      <c r="A345" s="49"/>
      <c r="B345" s="9" t="str">
        <f t="shared" si="1"/>
        <v/>
      </c>
      <c r="D345" s="38"/>
    </row>
    <row r="346" ht="14.25" customHeight="1">
      <c r="A346" s="49"/>
      <c r="B346" s="9" t="str">
        <f t="shared" si="1"/>
        <v/>
      </c>
    </row>
    <row r="347" ht="14.25" customHeight="1">
      <c r="A347" s="49"/>
      <c r="B347" s="9" t="str">
        <f t="shared" si="1"/>
        <v/>
      </c>
      <c r="D347" s="38"/>
    </row>
    <row r="348" ht="14.25" customHeight="1">
      <c r="A348" s="49"/>
      <c r="B348" s="9" t="str">
        <f t="shared" si="1"/>
        <v/>
      </c>
      <c r="D348" s="38"/>
    </row>
    <row r="349" ht="14.25" customHeight="1">
      <c r="A349" s="49"/>
      <c r="B349" s="9" t="str">
        <f t="shared" si="1"/>
        <v/>
      </c>
    </row>
    <row r="350" ht="14.25" customHeight="1">
      <c r="A350" s="49"/>
      <c r="B350" s="9" t="str">
        <f t="shared" si="1"/>
        <v/>
      </c>
      <c r="D350" s="38"/>
    </row>
    <row r="351" ht="14.25" customHeight="1">
      <c r="A351" s="49"/>
      <c r="B351" s="9" t="str">
        <f t="shared" si="1"/>
        <v/>
      </c>
      <c r="D351" s="38"/>
    </row>
    <row r="352" ht="14.25" customHeight="1">
      <c r="A352" s="49"/>
      <c r="B352" s="9" t="str">
        <f t="shared" si="1"/>
        <v/>
      </c>
    </row>
    <row r="353" ht="14.25" customHeight="1">
      <c r="A353" s="49"/>
      <c r="B353" s="9" t="str">
        <f t="shared" si="1"/>
        <v/>
      </c>
      <c r="D353" s="38"/>
    </row>
    <row r="354" ht="14.25" customHeight="1">
      <c r="A354" s="49"/>
      <c r="B354" s="9" t="str">
        <f t="shared" si="1"/>
        <v/>
      </c>
      <c r="D354" s="38"/>
    </row>
    <row r="355" ht="14.25" customHeight="1">
      <c r="A355" s="49"/>
      <c r="B355" s="9" t="str">
        <f t="shared" si="1"/>
        <v/>
      </c>
    </row>
    <row r="356" ht="14.25" customHeight="1">
      <c r="A356" s="49"/>
      <c r="B356" s="9" t="str">
        <f t="shared" si="1"/>
        <v/>
      </c>
      <c r="D356" s="38"/>
    </row>
    <row r="357" ht="14.25" customHeight="1">
      <c r="A357" s="49"/>
      <c r="B357" s="9" t="str">
        <f t="shared" si="1"/>
        <v/>
      </c>
      <c r="D357" s="38"/>
    </row>
    <row r="358" ht="14.25" customHeight="1">
      <c r="A358" s="49"/>
      <c r="B358" s="9" t="str">
        <f t="shared" si="1"/>
        <v/>
      </c>
    </row>
    <row r="359" ht="14.25" customHeight="1">
      <c r="A359" s="49"/>
      <c r="B359" s="9" t="str">
        <f t="shared" si="1"/>
        <v/>
      </c>
      <c r="D359" s="38"/>
    </row>
    <row r="360" ht="14.25" customHeight="1">
      <c r="A360" s="49"/>
      <c r="B360" s="9" t="str">
        <f t="shared" si="1"/>
        <v/>
      </c>
      <c r="D360" s="38"/>
    </row>
    <row r="361" ht="14.25" customHeight="1">
      <c r="A361" s="49"/>
      <c r="B361" s="9" t="str">
        <f t="shared" si="1"/>
        <v/>
      </c>
    </row>
    <row r="362" ht="14.25" customHeight="1">
      <c r="A362" s="49"/>
      <c r="B362" s="9" t="str">
        <f t="shared" si="1"/>
        <v/>
      </c>
      <c r="D362" s="38"/>
    </row>
    <row r="363" ht="14.25" customHeight="1">
      <c r="A363" s="49"/>
      <c r="B363" s="9" t="str">
        <f t="shared" si="1"/>
        <v/>
      </c>
      <c r="D363" s="38"/>
    </row>
    <row r="364" ht="14.25" customHeight="1">
      <c r="A364" s="49"/>
      <c r="B364" s="9" t="str">
        <f t="shared" si="1"/>
        <v/>
      </c>
    </row>
    <row r="365" ht="14.25" customHeight="1">
      <c r="A365" s="49"/>
      <c r="B365" s="9" t="str">
        <f t="shared" si="1"/>
        <v/>
      </c>
      <c r="D365" s="38"/>
    </row>
    <row r="366" ht="14.25" customHeight="1">
      <c r="A366" s="49"/>
      <c r="B366" s="9" t="str">
        <f t="shared" si="1"/>
        <v/>
      </c>
      <c r="D366" s="38"/>
    </row>
    <row r="367" ht="14.25" customHeight="1">
      <c r="A367" s="49"/>
      <c r="B367" s="9" t="str">
        <f t="shared" si="1"/>
        <v/>
      </c>
    </row>
    <row r="368" ht="14.25" customHeight="1">
      <c r="A368" s="49"/>
      <c r="B368" s="9" t="str">
        <f t="shared" si="1"/>
        <v/>
      </c>
      <c r="D368" s="38"/>
    </row>
    <row r="369" ht="14.25" customHeight="1">
      <c r="A369" s="49"/>
      <c r="B369" s="9" t="str">
        <f t="shared" si="1"/>
        <v/>
      </c>
      <c r="D369" s="38"/>
    </row>
    <row r="370" ht="14.25" customHeight="1">
      <c r="A370" s="49"/>
      <c r="B370" s="9" t="str">
        <f t="shared" si="1"/>
        <v/>
      </c>
    </row>
    <row r="371" ht="14.25" customHeight="1">
      <c r="A371" s="49"/>
      <c r="B371" s="9" t="str">
        <f t="shared" si="1"/>
        <v/>
      </c>
      <c r="D371" s="38"/>
    </row>
    <row r="372" ht="14.25" customHeight="1">
      <c r="A372" s="49"/>
      <c r="B372" s="9" t="str">
        <f t="shared" si="1"/>
        <v/>
      </c>
      <c r="D372" s="38"/>
    </row>
    <row r="373" ht="14.25" customHeight="1">
      <c r="A373" s="49"/>
      <c r="B373" s="9" t="str">
        <f t="shared" si="1"/>
        <v/>
      </c>
    </row>
    <row r="374" ht="14.25" customHeight="1">
      <c r="A374" s="49"/>
      <c r="B374" s="9" t="str">
        <f t="shared" si="1"/>
        <v/>
      </c>
      <c r="D374" s="38"/>
    </row>
    <row r="375" ht="14.25" customHeight="1">
      <c r="A375" s="49"/>
      <c r="B375" s="9" t="str">
        <f t="shared" si="1"/>
        <v/>
      </c>
      <c r="D375" s="38"/>
    </row>
    <row r="376" ht="14.25" customHeight="1">
      <c r="A376" s="49"/>
      <c r="B376" s="9" t="str">
        <f t="shared" si="1"/>
        <v/>
      </c>
    </row>
    <row r="377" ht="14.25" customHeight="1">
      <c r="A377" s="49"/>
      <c r="B377" s="9" t="str">
        <f t="shared" si="1"/>
        <v/>
      </c>
      <c r="D377" s="38"/>
    </row>
    <row r="378" ht="14.25" customHeight="1">
      <c r="A378" s="49"/>
      <c r="B378" s="9" t="str">
        <f t="shared" si="1"/>
        <v/>
      </c>
      <c r="D378" s="38"/>
    </row>
    <row r="379" ht="14.25" customHeight="1">
      <c r="A379" s="49"/>
      <c r="B379" s="9" t="str">
        <f t="shared" si="1"/>
        <v/>
      </c>
    </row>
    <row r="380" ht="14.25" customHeight="1">
      <c r="A380" s="49"/>
      <c r="B380" s="9" t="str">
        <f t="shared" si="1"/>
        <v/>
      </c>
      <c r="D380" s="38"/>
    </row>
    <row r="381" ht="14.25" customHeight="1">
      <c r="A381" s="49"/>
      <c r="B381" s="9" t="str">
        <f t="shared" si="1"/>
        <v/>
      </c>
      <c r="D381" s="38"/>
    </row>
    <row r="382" ht="14.25" customHeight="1">
      <c r="A382" s="49"/>
      <c r="B382" s="9" t="str">
        <f t="shared" si="1"/>
        <v/>
      </c>
    </row>
    <row r="383" ht="14.25" customHeight="1">
      <c r="A383" s="49"/>
      <c r="B383" s="9" t="str">
        <f t="shared" si="1"/>
        <v/>
      </c>
      <c r="D383" s="38"/>
    </row>
    <row r="384" ht="14.25" customHeight="1">
      <c r="A384" s="49"/>
      <c r="B384" s="9" t="str">
        <f t="shared" si="1"/>
        <v/>
      </c>
      <c r="D384" s="38"/>
    </row>
    <row r="385" ht="14.25" customHeight="1">
      <c r="A385" s="49"/>
      <c r="B385" s="9" t="str">
        <f t="shared" si="1"/>
        <v/>
      </c>
    </row>
    <row r="386" ht="14.25" customHeight="1">
      <c r="A386" s="49"/>
      <c r="B386" s="9" t="str">
        <f t="shared" si="1"/>
        <v/>
      </c>
      <c r="D386" s="38"/>
    </row>
    <row r="387" ht="14.25" customHeight="1">
      <c r="A387" s="49"/>
      <c r="B387" s="9" t="str">
        <f t="shared" si="1"/>
        <v/>
      </c>
      <c r="D387" s="38"/>
    </row>
    <row r="388" ht="14.25" customHeight="1">
      <c r="A388" s="49"/>
      <c r="B388" s="9" t="str">
        <f t="shared" si="1"/>
        <v/>
      </c>
    </row>
    <row r="389" ht="14.25" customHeight="1">
      <c r="A389" s="49"/>
      <c r="B389" s="9" t="str">
        <f t="shared" si="1"/>
        <v/>
      </c>
      <c r="D389" s="38"/>
    </row>
    <row r="390" ht="14.25" customHeight="1">
      <c r="A390" s="49"/>
      <c r="B390" s="9" t="str">
        <f t="shared" si="1"/>
        <v/>
      </c>
      <c r="D390" s="38"/>
    </row>
    <row r="391" ht="14.25" customHeight="1">
      <c r="A391" s="49"/>
      <c r="B391" s="9" t="str">
        <f t="shared" si="1"/>
        <v/>
      </c>
    </row>
    <row r="392" ht="14.25" customHeight="1">
      <c r="A392" s="49"/>
      <c r="B392" s="9" t="str">
        <f t="shared" si="1"/>
        <v/>
      </c>
      <c r="D392" s="38"/>
    </row>
    <row r="393" ht="14.25" customHeight="1">
      <c r="A393" s="49"/>
      <c r="B393" s="9" t="str">
        <f t="shared" si="1"/>
        <v/>
      </c>
      <c r="D393" s="38"/>
    </row>
    <row r="394" ht="14.25" customHeight="1">
      <c r="A394" s="49"/>
      <c r="B394" s="9" t="str">
        <f t="shared" si="1"/>
        <v/>
      </c>
    </row>
    <row r="395" ht="14.25" customHeight="1">
      <c r="A395" s="49"/>
      <c r="B395" s="9" t="str">
        <f t="shared" si="1"/>
        <v/>
      </c>
      <c r="D395" s="38"/>
    </row>
    <row r="396" ht="14.25" customHeight="1">
      <c r="A396" s="49"/>
      <c r="B396" s="9" t="str">
        <f t="shared" si="1"/>
        <v/>
      </c>
      <c r="D396" s="38"/>
    </row>
    <row r="397" ht="14.25" customHeight="1">
      <c r="A397" s="49"/>
      <c r="B397" s="9" t="str">
        <f t="shared" si="1"/>
        <v/>
      </c>
    </row>
    <row r="398" ht="14.25" customHeight="1">
      <c r="A398" s="49"/>
      <c r="B398" s="9" t="str">
        <f t="shared" si="1"/>
        <v/>
      </c>
      <c r="D398" s="38"/>
    </row>
    <row r="399" ht="14.25" customHeight="1">
      <c r="A399" s="49"/>
      <c r="B399" s="9" t="str">
        <f t="shared" si="1"/>
        <v/>
      </c>
      <c r="D399" s="38"/>
    </row>
    <row r="400" ht="14.25" customHeight="1">
      <c r="A400" s="49"/>
      <c r="B400" s="9" t="str">
        <f t="shared" si="1"/>
        <v/>
      </c>
    </row>
    <row r="401" ht="14.25" customHeight="1">
      <c r="A401" s="49"/>
      <c r="B401" s="9" t="str">
        <f t="shared" si="1"/>
        <v/>
      </c>
      <c r="D401" s="38"/>
    </row>
    <row r="402" ht="14.25" customHeight="1">
      <c r="A402" s="49"/>
      <c r="B402" s="9" t="str">
        <f t="shared" si="1"/>
        <v/>
      </c>
      <c r="D402" s="38"/>
    </row>
    <row r="403" ht="14.25" customHeight="1">
      <c r="A403" s="49"/>
      <c r="B403" s="9" t="str">
        <f t="shared" si="1"/>
        <v/>
      </c>
    </row>
    <row r="404" ht="14.25" customHeight="1">
      <c r="A404" s="49"/>
      <c r="B404" s="9" t="str">
        <f t="shared" si="1"/>
        <v/>
      </c>
      <c r="D404" s="38"/>
    </row>
    <row r="405" ht="14.25" customHeight="1">
      <c r="A405" s="49"/>
      <c r="B405" s="9" t="str">
        <f t="shared" si="1"/>
        <v/>
      </c>
      <c r="D405" s="38"/>
    </row>
    <row r="406" ht="14.25" customHeight="1">
      <c r="A406" s="49"/>
      <c r="B406" s="9" t="str">
        <f t="shared" si="1"/>
        <v/>
      </c>
    </row>
    <row r="407" ht="14.25" customHeight="1">
      <c r="A407" s="49"/>
      <c r="B407" s="9" t="str">
        <f t="shared" si="1"/>
        <v/>
      </c>
      <c r="D407" s="38"/>
    </row>
    <row r="408" ht="14.25" customHeight="1">
      <c r="A408" s="49"/>
      <c r="B408" s="9" t="str">
        <f t="shared" si="1"/>
        <v/>
      </c>
      <c r="D408" s="38"/>
    </row>
    <row r="409" ht="14.25" customHeight="1">
      <c r="A409" s="49"/>
      <c r="B409" s="9" t="str">
        <f t="shared" si="1"/>
        <v/>
      </c>
    </row>
    <row r="410" ht="14.25" customHeight="1">
      <c r="A410" s="49"/>
      <c r="B410" s="9" t="str">
        <f t="shared" si="1"/>
        <v/>
      </c>
      <c r="D410" s="38"/>
    </row>
    <row r="411" ht="14.25" customHeight="1">
      <c r="A411" s="49"/>
      <c r="B411" s="9" t="str">
        <f t="shared" si="1"/>
        <v/>
      </c>
      <c r="D411" s="38"/>
    </row>
    <row r="412" ht="14.25" customHeight="1">
      <c r="A412" s="49"/>
      <c r="B412" s="9" t="str">
        <f t="shared" si="1"/>
        <v/>
      </c>
    </row>
    <row r="413" ht="14.25" customHeight="1">
      <c r="A413" s="49"/>
      <c r="B413" s="9" t="str">
        <f t="shared" si="1"/>
        <v/>
      </c>
      <c r="D413" s="38"/>
    </row>
    <row r="414" ht="14.25" customHeight="1">
      <c r="A414" s="49"/>
      <c r="B414" s="9" t="str">
        <f t="shared" si="1"/>
        <v/>
      </c>
      <c r="D414" s="38"/>
    </row>
    <row r="415" ht="14.25" customHeight="1">
      <c r="A415" s="49"/>
      <c r="B415" s="9" t="str">
        <f t="shared" si="1"/>
        <v/>
      </c>
    </row>
    <row r="416" ht="14.25" customHeight="1">
      <c r="A416" s="49"/>
      <c r="B416" s="9" t="str">
        <f t="shared" si="1"/>
        <v/>
      </c>
      <c r="D416" s="38"/>
    </row>
    <row r="417" ht="14.25" customHeight="1">
      <c r="A417" s="49"/>
      <c r="B417" s="9" t="str">
        <f t="shared" si="1"/>
        <v/>
      </c>
      <c r="D417" s="38"/>
    </row>
    <row r="418" ht="14.25" customHeight="1">
      <c r="A418" s="49"/>
      <c r="B418" s="9" t="str">
        <f t="shared" si="1"/>
        <v/>
      </c>
    </row>
    <row r="419" ht="14.25" customHeight="1">
      <c r="A419" s="49"/>
      <c r="B419" s="9" t="str">
        <f t="shared" si="1"/>
        <v/>
      </c>
      <c r="D419" s="38"/>
    </row>
    <row r="420" ht="14.25" customHeight="1">
      <c r="A420" s="49"/>
      <c r="B420" s="9" t="str">
        <f t="shared" si="1"/>
        <v/>
      </c>
      <c r="D420" s="38"/>
    </row>
    <row r="421" ht="14.25" customHeight="1">
      <c r="A421" s="49"/>
      <c r="B421" s="9" t="str">
        <f t="shared" si="1"/>
        <v/>
      </c>
    </row>
    <row r="422" ht="14.25" customHeight="1">
      <c r="A422" s="49"/>
      <c r="B422" s="9" t="str">
        <f t="shared" si="1"/>
        <v/>
      </c>
      <c r="D422" s="38"/>
    </row>
    <row r="423" ht="14.25" customHeight="1">
      <c r="A423" s="49"/>
      <c r="B423" s="9" t="str">
        <f t="shared" si="1"/>
        <v/>
      </c>
      <c r="D423" s="38"/>
    </row>
    <row r="424" ht="14.25" customHeight="1">
      <c r="A424" s="49"/>
      <c r="B424" s="9" t="str">
        <f t="shared" si="1"/>
        <v/>
      </c>
    </row>
    <row r="425" ht="14.25" customHeight="1">
      <c r="A425" s="49"/>
      <c r="B425" s="9" t="str">
        <f t="shared" si="1"/>
        <v/>
      </c>
      <c r="D425" s="38"/>
    </row>
    <row r="426" ht="14.25" customHeight="1">
      <c r="A426" s="49"/>
      <c r="B426" s="9" t="str">
        <f t="shared" si="1"/>
        <v/>
      </c>
      <c r="D426" s="38"/>
    </row>
    <row r="427" ht="14.25" customHeight="1">
      <c r="A427" s="49"/>
      <c r="B427" s="9" t="str">
        <f t="shared" si="1"/>
        <v/>
      </c>
    </row>
    <row r="428" ht="14.25" customHeight="1">
      <c r="A428" s="49"/>
      <c r="B428" s="9" t="str">
        <f t="shared" si="1"/>
        <v/>
      </c>
      <c r="D428" s="38"/>
    </row>
    <row r="429" ht="14.25" customHeight="1">
      <c r="A429" s="49"/>
      <c r="B429" s="9" t="str">
        <f t="shared" si="1"/>
        <v/>
      </c>
      <c r="D429" s="38"/>
    </row>
    <row r="430" ht="14.25" customHeight="1">
      <c r="A430" s="49"/>
      <c r="B430" s="9" t="str">
        <f t="shared" si="1"/>
        <v/>
      </c>
    </row>
    <row r="431" ht="14.25" customHeight="1">
      <c r="A431" s="49"/>
      <c r="B431" s="9" t="str">
        <f t="shared" si="1"/>
        <v/>
      </c>
      <c r="D431" s="38"/>
    </row>
    <row r="432" ht="14.25" customHeight="1">
      <c r="A432" s="49"/>
      <c r="B432" s="9" t="str">
        <f t="shared" si="1"/>
        <v/>
      </c>
      <c r="D432" s="38"/>
    </row>
    <row r="433" ht="14.25" customHeight="1">
      <c r="A433" s="49"/>
      <c r="B433" s="9" t="str">
        <f t="shared" si="1"/>
        <v/>
      </c>
    </row>
    <row r="434" ht="14.25" customHeight="1">
      <c r="A434" s="49"/>
      <c r="B434" s="9" t="str">
        <f t="shared" si="1"/>
        <v/>
      </c>
      <c r="D434" s="38"/>
    </row>
    <row r="435" ht="14.25" customHeight="1">
      <c r="A435" s="49"/>
      <c r="B435" s="9" t="str">
        <f t="shared" si="1"/>
        <v/>
      </c>
      <c r="D435" s="38"/>
    </row>
    <row r="436" ht="14.25" customHeight="1">
      <c r="A436" s="49"/>
      <c r="B436" s="9" t="str">
        <f t="shared" si="1"/>
        <v/>
      </c>
    </row>
    <row r="437" ht="14.25" customHeight="1">
      <c r="A437" s="49"/>
      <c r="B437" s="9" t="str">
        <f t="shared" si="1"/>
        <v/>
      </c>
      <c r="D437" s="38"/>
    </row>
    <row r="438" ht="14.25" customHeight="1">
      <c r="A438" s="49"/>
      <c r="B438" s="9" t="str">
        <f t="shared" si="1"/>
        <v/>
      </c>
      <c r="D438" s="38"/>
    </row>
    <row r="439" ht="14.25" customHeight="1">
      <c r="A439" s="49"/>
      <c r="B439" s="9" t="str">
        <f t="shared" si="1"/>
        <v/>
      </c>
    </row>
    <row r="440" ht="14.25" customHeight="1">
      <c r="A440" s="49"/>
      <c r="B440" s="9" t="str">
        <f t="shared" si="1"/>
        <v/>
      </c>
      <c r="D440" s="38"/>
    </row>
    <row r="441" ht="14.25" customHeight="1">
      <c r="A441" s="49"/>
      <c r="B441" s="9" t="str">
        <f t="shared" si="1"/>
        <v/>
      </c>
      <c r="D441" s="38"/>
    </row>
    <row r="442" ht="14.25" customHeight="1">
      <c r="A442" s="49"/>
      <c r="B442" s="9" t="str">
        <f t="shared" si="1"/>
        <v/>
      </c>
    </row>
    <row r="443" ht="14.25" customHeight="1">
      <c r="A443" s="49"/>
      <c r="B443" s="9" t="str">
        <f t="shared" si="1"/>
        <v/>
      </c>
      <c r="D443" s="38"/>
    </row>
    <row r="444" ht="14.25" customHeight="1">
      <c r="A444" s="49"/>
      <c r="B444" s="9" t="str">
        <f t="shared" si="1"/>
        <v/>
      </c>
      <c r="D444" s="38"/>
    </row>
    <row r="445" ht="14.25" customHeight="1">
      <c r="A445" s="49"/>
      <c r="B445" s="9" t="str">
        <f t="shared" si="1"/>
        <v/>
      </c>
    </row>
    <row r="446" ht="14.25" customHeight="1">
      <c r="A446" s="49"/>
      <c r="B446" s="9" t="str">
        <f t="shared" si="1"/>
        <v/>
      </c>
      <c r="D446" s="38"/>
    </row>
    <row r="447" ht="14.25" customHeight="1">
      <c r="A447" s="49"/>
      <c r="B447" s="9" t="str">
        <f t="shared" si="1"/>
        <v/>
      </c>
      <c r="D447" s="38"/>
    </row>
    <row r="448" ht="14.25" customHeight="1">
      <c r="A448" s="49"/>
      <c r="B448" s="9" t="str">
        <f t="shared" si="1"/>
        <v/>
      </c>
    </row>
    <row r="449" ht="14.25" customHeight="1">
      <c r="A449" s="49"/>
      <c r="B449" s="9" t="str">
        <f t="shared" si="1"/>
        <v/>
      </c>
      <c r="D449" s="38"/>
    </row>
    <row r="450" ht="14.25" customHeight="1">
      <c r="A450" s="49"/>
      <c r="B450" s="9" t="str">
        <f t="shared" si="1"/>
        <v/>
      </c>
      <c r="D450" s="38"/>
    </row>
    <row r="451" ht="14.25" customHeight="1">
      <c r="A451" s="49"/>
      <c r="B451" s="9" t="str">
        <f t="shared" si="1"/>
        <v/>
      </c>
    </row>
    <row r="452" ht="14.25" customHeight="1">
      <c r="A452" s="49"/>
      <c r="B452" s="9" t="str">
        <f t="shared" si="1"/>
        <v/>
      </c>
      <c r="D452" s="38"/>
    </row>
    <row r="453" ht="14.25" customHeight="1">
      <c r="A453" s="49"/>
      <c r="B453" s="9" t="str">
        <f t="shared" si="1"/>
        <v/>
      </c>
      <c r="D453" s="38"/>
    </row>
    <row r="454" ht="14.25" customHeight="1">
      <c r="A454" s="49"/>
      <c r="B454" s="9" t="str">
        <f t="shared" si="1"/>
        <v/>
      </c>
    </row>
    <row r="455" ht="14.25" customHeight="1">
      <c r="A455" s="49"/>
      <c r="B455" s="9" t="str">
        <f t="shared" si="1"/>
        <v/>
      </c>
      <c r="D455" s="38"/>
    </row>
    <row r="456" ht="14.25" customHeight="1">
      <c r="A456" s="49"/>
      <c r="B456" s="9" t="str">
        <f t="shared" si="1"/>
        <v/>
      </c>
      <c r="D456" s="38"/>
    </row>
    <row r="457" ht="14.25" customHeight="1">
      <c r="A457" s="49"/>
      <c r="B457" s="9" t="str">
        <f t="shared" si="1"/>
        <v/>
      </c>
    </row>
    <row r="458" ht="14.25" customHeight="1">
      <c r="A458" s="49"/>
      <c r="B458" s="9" t="str">
        <f t="shared" si="1"/>
        <v/>
      </c>
      <c r="D458" s="38"/>
    </row>
    <row r="459" ht="14.25" customHeight="1">
      <c r="A459" s="49"/>
      <c r="B459" s="9" t="str">
        <f t="shared" si="1"/>
        <v/>
      </c>
      <c r="D459" s="38"/>
    </row>
    <row r="460" ht="14.25" customHeight="1">
      <c r="A460" s="49"/>
      <c r="B460" s="9" t="str">
        <f t="shared" si="1"/>
        <v/>
      </c>
    </row>
    <row r="461" ht="14.25" customHeight="1">
      <c r="A461" s="49"/>
      <c r="B461" s="9" t="str">
        <f t="shared" si="1"/>
        <v/>
      </c>
      <c r="D461" s="38"/>
    </row>
    <row r="462" ht="14.25" customHeight="1">
      <c r="A462" s="49"/>
      <c r="B462" s="9" t="str">
        <f t="shared" si="1"/>
        <v/>
      </c>
      <c r="D462" s="38"/>
    </row>
    <row r="463" ht="14.25" customHeight="1">
      <c r="A463" s="49"/>
      <c r="B463" s="9" t="str">
        <f t="shared" si="1"/>
        <v/>
      </c>
    </row>
    <row r="464" ht="14.25" customHeight="1">
      <c r="A464" s="49"/>
      <c r="B464" s="9" t="str">
        <f t="shared" si="1"/>
        <v/>
      </c>
      <c r="D464" s="38"/>
    </row>
    <row r="465" ht="14.25" customHeight="1">
      <c r="A465" s="49"/>
      <c r="B465" s="9" t="str">
        <f t="shared" si="1"/>
        <v/>
      </c>
      <c r="D465" s="38"/>
    </row>
    <row r="466" ht="14.25" customHeight="1">
      <c r="A466" s="49"/>
      <c r="B466" s="9" t="str">
        <f t="shared" si="1"/>
        <v/>
      </c>
    </row>
    <row r="467" ht="14.25" customHeight="1">
      <c r="A467" s="49"/>
      <c r="B467" s="9" t="str">
        <f t="shared" si="1"/>
        <v/>
      </c>
      <c r="D467" s="38"/>
    </row>
    <row r="468" ht="14.25" customHeight="1">
      <c r="A468" s="49"/>
      <c r="B468" s="9" t="str">
        <f t="shared" si="1"/>
        <v/>
      </c>
      <c r="D468" s="38"/>
    </row>
    <row r="469" ht="14.25" customHeight="1">
      <c r="A469" s="49"/>
      <c r="B469" s="9" t="str">
        <f t="shared" si="1"/>
        <v/>
      </c>
    </row>
    <row r="470" ht="14.25" customHeight="1">
      <c r="A470" s="49"/>
      <c r="B470" s="9" t="str">
        <f t="shared" si="1"/>
        <v/>
      </c>
      <c r="D470" s="38"/>
    </row>
    <row r="471" ht="14.25" customHeight="1">
      <c r="A471" s="49"/>
      <c r="B471" s="9" t="str">
        <f t="shared" si="1"/>
        <v/>
      </c>
      <c r="D471" s="38"/>
    </row>
    <row r="472" ht="14.25" customHeight="1">
      <c r="A472" s="49"/>
      <c r="B472" s="9" t="str">
        <f t="shared" si="1"/>
        <v/>
      </c>
    </row>
    <row r="473" ht="14.25" customHeight="1">
      <c r="A473" s="49"/>
      <c r="B473" s="9" t="str">
        <f t="shared" si="1"/>
        <v/>
      </c>
      <c r="D473" s="38"/>
    </row>
    <row r="474" ht="14.25" customHeight="1">
      <c r="A474" s="49"/>
      <c r="B474" s="9" t="str">
        <f t="shared" si="1"/>
        <v/>
      </c>
      <c r="D474" s="38"/>
    </row>
    <row r="475" ht="14.25" customHeight="1">
      <c r="A475" s="49"/>
      <c r="B475" s="9" t="str">
        <f t="shared" si="1"/>
        <v/>
      </c>
    </row>
    <row r="476" ht="14.25" customHeight="1">
      <c r="A476" s="49"/>
      <c r="B476" s="9" t="str">
        <f t="shared" si="1"/>
        <v/>
      </c>
      <c r="D476" s="38"/>
    </row>
    <row r="477" ht="14.25" customHeight="1">
      <c r="A477" s="49"/>
      <c r="B477" s="9" t="str">
        <f t="shared" si="1"/>
        <v/>
      </c>
      <c r="D477" s="38"/>
    </row>
    <row r="478" ht="14.25" customHeight="1">
      <c r="A478" s="49"/>
      <c r="B478" s="9" t="str">
        <f t="shared" si="1"/>
        <v/>
      </c>
    </row>
    <row r="479" ht="14.25" customHeight="1">
      <c r="A479" s="49"/>
      <c r="B479" s="9" t="str">
        <f t="shared" si="1"/>
        <v/>
      </c>
      <c r="D479" s="38"/>
    </row>
    <row r="480" ht="14.25" customHeight="1">
      <c r="A480" s="49"/>
      <c r="B480" s="9" t="str">
        <f t="shared" si="1"/>
        <v/>
      </c>
      <c r="D480" s="38"/>
    </row>
    <row r="481" ht="14.25" customHeight="1">
      <c r="A481" s="49"/>
      <c r="B481" s="9" t="str">
        <f t="shared" si="1"/>
        <v/>
      </c>
    </row>
    <row r="482" ht="14.25" customHeight="1">
      <c r="A482" s="49"/>
      <c r="B482" s="9" t="str">
        <f t="shared" si="1"/>
        <v/>
      </c>
      <c r="D482" s="38"/>
    </row>
    <row r="483" ht="14.25" customHeight="1">
      <c r="A483" s="49"/>
      <c r="B483" s="9" t="str">
        <f t="shared" si="1"/>
        <v/>
      </c>
      <c r="D483" s="38"/>
    </row>
    <row r="484" ht="14.25" customHeight="1">
      <c r="A484" s="49"/>
      <c r="B484" s="9" t="str">
        <f t="shared" si="1"/>
        <v/>
      </c>
    </row>
    <row r="485" ht="14.25" customHeight="1">
      <c r="A485" s="49"/>
      <c r="B485" s="9" t="str">
        <f t="shared" si="1"/>
        <v/>
      </c>
      <c r="D485" s="38"/>
    </row>
    <row r="486" ht="14.25" customHeight="1">
      <c r="A486" s="49"/>
      <c r="B486" s="9" t="str">
        <f t="shared" si="1"/>
        <v/>
      </c>
      <c r="D486" s="38"/>
    </row>
    <row r="487" ht="14.25" customHeight="1">
      <c r="A487" s="49"/>
      <c r="B487" s="9" t="str">
        <f t="shared" si="1"/>
        <v/>
      </c>
    </row>
    <row r="488" ht="14.25" customHeight="1">
      <c r="A488" s="49"/>
      <c r="B488" s="9" t="str">
        <f t="shared" si="1"/>
        <v/>
      </c>
      <c r="D488" s="38"/>
    </row>
    <row r="489" ht="14.25" customHeight="1">
      <c r="A489" s="49"/>
      <c r="B489" s="9" t="str">
        <f t="shared" si="1"/>
        <v/>
      </c>
      <c r="D489" s="38"/>
    </row>
    <row r="490" ht="14.25" customHeight="1">
      <c r="A490" s="49"/>
      <c r="B490" s="9" t="str">
        <f t="shared" si="1"/>
        <v/>
      </c>
    </row>
    <row r="491" ht="14.25" customHeight="1">
      <c r="A491" s="49"/>
      <c r="B491" s="9" t="str">
        <f t="shared" si="1"/>
        <v/>
      </c>
      <c r="D491" s="38"/>
    </row>
    <row r="492" ht="14.25" customHeight="1">
      <c r="A492" s="49"/>
      <c r="B492" s="9" t="str">
        <f t="shared" si="1"/>
        <v/>
      </c>
      <c r="D492" s="38"/>
    </row>
    <row r="493" ht="14.25" customHeight="1">
      <c r="A493" s="49"/>
      <c r="B493" s="9" t="str">
        <f t="shared" si="1"/>
        <v/>
      </c>
    </row>
    <row r="494" ht="14.25" customHeight="1">
      <c r="A494" s="49"/>
      <c r="B494" s="9" t="str">
        <f t="shared" si="1"/>
        <v/>
      </c>
      <c r="D494" s="38"/>
    </row>
    <row r="495" ht="14.25" customHeight="1">
      <c r="A495" s="49"/>
      <c r="B495" s="9" t="str">
        <f t="shared" si="1"/>
        <v/>
      </c>
      <c r="D495" s="38"/>
    </row>
    <row r="496" ht="14.25" customHeight="1">
      <c r="A496" s="49"/>
      <c r="B496" s="9" t="str">
        <f t="shared" si="1"/>
        <v/>
      </c>
    </row>
    <row r="497" ht="14.25" customHeight="1">
      <c r="A497" s="49"/>
      <c r="B497" s="9" t="str">
        <f t="shared" si="1"/>
        <v/>
      </c>
      <c r="D497" s="38"/>
    </row>
    <row r="498" ht="14.25" customHeight="1">
      <c r="A498" s="49"/>
      <c r="B498" s="9" t="str">
        <f t="shared" si="1"/>
        <v/>
      </c>
      <c r="D498" s="38"/>
    </row>
    <row r="499" ht="14.25" customHeight="1">
      <c r="A499" s="49"/>
      <c r="B499" s="9" t="str">
        <f t="shared" si="1"/>
        <v/>
      </c>
    </row>
    <row r="500" ht="14.25" customHeight="1">
      <c r="A500" s="49"/>
      <c r="B500" s="9" t="str">
        <f t="shared" si="1"/>
        <v/>
      </c>
      <c r="D500" s="38"/>
    </row>
    <row r="501" ht="14.25" customHeight="1">
      <c r="A501" s="49"/>
      <c r="B501" s="9" t="str">
        <f t="shared" si="1"/>
        <v/>
      </c>
      <c r="D501" s="38"/>
    </row>
    <row r="502" ht="14.25" customHeight="1">
      <c r="A502" s="49"/>
      <c r="B502" s="9" t="str">
        <f t="shared" si="1"/>
        <v/>
      </c>
    </row>
    <row r="503" ht="14.25" customHeight="1">
      <c r="A503" s="49"/>
      <c r="B503" s="9" t="str">
        <f t="shared" si="1"/>
        <v/>
      </c>
      <c r="D503" s="38"/>
    </row>
    <row r="504" ht="14.25" customHeight="1">
      <c r="A504" s="49"/>
      <c r="B504" s="9" t="str">
        <f t="shared" si="1"/>
        <v/>
      </c>
      <c r="D504" s="38"/>
    </row>
    <row r="505" ht="14.25" customHeight="1">
      <c r="A505" s="49"/>
      <c r="B505" s="9" t="str">
        <f t="shared" si="1"/>
        <v/>
      </c>
    </row>
    <row r="506" ht="14.25" customHeight="1">
      <c r="A506" s="49"/>
      <c r="B506" s="9" t="str">
        <f t="shared" si="1"/>
        <v/>
      </c>
      <c r="D506" s="38"/>
    </row>
    <row r="507" ht="14.25" customHeight="1">
      <c r="A507" s="49"/>
      <c r="B507" s="9" t="str">
        <f t="shared" si="1"/>
        <v/>
      </c>
      <c r="D507" s="38"/>
    </row>
    <row r="508" ht="14.25" customHeight="1">
      <c r="A508" s="49"/>
      <c r="B508" s="9" t="str">
        <f t="shared" si="1"/>
        <v/>
      </c>
    </row>
    <row r="509" ht="14.25" customHeight="1">
      <c r="A509" s="49"/>
      <c r="B509" s="9" t="str">
        <f t="shared" si="1"/>
        <v/>
      </c>
      <c r="D509" s="38"/>
    </row>
    <row r="510" ht="14.25" customHeight="1">
      <c r="A510" s="49"/>
      <c r="B510" s="9" t="str">
        <f t="shared" si="1"/>
        <v/>
      </c>
      <c r="D510" s="38"/>
    </row>
    <row r="511" ht="14.25" customHeight="1">
      <c r="A511" s="49"/>
      <c r="B511" s="9" t="str">
        <f t="shared" si="1"/>
        <v/>
      </c>
    </row>
    <row r="512" ht="14.25" customHeight="1">
      <c r="A512" s="49"/>
      <c r="B512" s="9" t="str">
        <f t="shared" si="1"/>
        <v/>
      </c>
      <c r="D512" s="38"/>
    </row>
    <row r="513" ht="14.25" customHeight="1">
      <c r="A513" s="49"/>
      <c r="B513" s="9" t="str">
        <f t="shared" si="1"/>
        <v/>
      </c>
      <c r="D513" s="38"/>
    </row>
    <row r="514" ht="14.25" customHeight="1">
      <c r="A514" s="49"/>
      <c r="B514" s="9" t="str">
        <f t="shared" si="1"/>
        <v/>
      </c>
    </row>
    <row r="515" ht="14.25" customHeight="1">
      <c r="A515" s="49"/>
      <c r="B515" s="9" t="str">
        <f t="shared" si="1"/>
        <v/>
      </c>
      <c r="D515" s="38"/>
    </row>
    <row r="516" ht="14.25" customHeight="1">
      <c r="A516" s="49"/>
      <c r="B516" s="9" t="str">
        <f t="shared" si="1"/>
        <v/>
      </c>
      <c r="D516" s="38"/>
    </row>
    <row r="517" ht="14.25" customHeight="1">
      <c r="A517" s="49"/>
      <c r="B517" s="9" t="str">
        <f t="shared" si="1"/>
        <v/>
      </c>
    </row>
    <row r="518" ht="14.25" customHeight="1">
      <c r="A518" s="49"/>
      <c r="B518" s="9" t="str">
        <f t="shared" si="1"/>
        <v/>
      </c>
      <c r="D518" s="38"/>
    </row>
    <row r="519" ht="14.25" customHeight="1">
      <c r="A519" s="49"/>
      <c r="B519" s="9" t="str">
        <f t="shared" si="1"/>
        <v/>
      </c>
      <c r="D519" s="38"/>
    </row>
    <row r="520" ht="14.25" customHeight="1">
      <c r="A520" s="49"/>
      <c r="B520" s="9" t="str">
        <f t="shared" si="1"/>
        <v/>
      </c>
    </row>
    <row r="521" ht="14.25" customHeight="1">
      <c r="A521" s="49"/>
      <c r="B521" s="9" t="str">
        <f t="shared" si="1"/>
        <v/>
      </c>
      <c r="D521" s="38"/>
    </row>
    <row r="522" ht="14.25" customHeight="1">
      <c r="A522" s="49"/>
      <c r="B522" s="9" t="str">
        <f t="shared" si="1"/>
        <v/>
      </c>
      <c r="D522" s="38"/>
    </row>
    <row r="523" ht="14.25" customHeight="1">
      <c r="A523" s="49"/>
      <c r="B523" s="9" t="str">
        <f t="shared" si="1"/>
        <v/>
      </c>
    </row>
    <row r="524" ht="14.25" customHeight="1">
      <c r="A524" s="49"/>
      <c r="B524" s="9" t="str">
        <f t="shared" si="1"/>
        <v/>
      </c>
      <c r="D524" s="38"/>
    </row>
    <row r="525" ht="14.25" customHeight="1">
      <c r="A525" s="49"/>
      <c r="B525" s="9" t="str">
        <f t="shared" si="1"/>
        <v/>
      </c>
      <c r="D525" s="38"/>
    </row>
    <row r="526" ht="14.25" customHeight="1">
      <c r="A526" s="49"/>
      <c r="B526" s="9" t="str">
        <f t="shared" si="1"/>
        <v/>
      </c>
    </row>
    <row r="527" ht="14.25" customHeight="1">
      <c r="A527" s="49"/>
      <c r="B527" s="9" t="str">
        <f t="shared" si="1"/>
        <v/>
      </c>
      <c r="D527" s="38"/>
    </row>
    <row r="528" ht="14.25" customHeight="1">
      <c r="A528" s="49"/>
      <c r="B528" s="9" t="str">
        <f t="shared" si="1"/>
        <v/>
      </c>
      <c r="D528" s="38"/>
    </row>
    <row r="529" ht="14.25" customHeight="1">
      <c r="A529" s="49"/>
      <c r="B529" s="9" t="str">
        <f t="shared" si="1"/>
        <v/>
      </c>
    </row>
    <row r="530" ht="14.25" customHeight="1">
      <c r="A530" s="49"/>
      <c r="B530" s="9" t="str">
        <f t="shared" si="1"/>
        <v/>
      </c>
      <c r="D530" s="38"/>
    </row>
    <row r="531" ht="14.25" customHeight="1">
      <c r="A531" s="49"/>
      <c r="B531" s="9" t="str">
        <f t="shared" si="1"/>
        <v/>
      </c>
      <c r="D531" s="38"/>
    </row>
    <row r="532" ht="14.25" customHeight="1">
      <c r="A532" s="49"/>
      <c r="B532" s="9" t="str">
        <f t="shared" si="1"/>
        <v/>
      </c>
    </row>
    <row r="533" ht="14.25" customHeight="1">
      <c r="A533" s="49"/>
      <c r="B533" s="9" t="str">
        <f t="shared" si="1"/>
        <v/>
      </c>
      <c r="D533" s="38"/>
    </row>
    <row r="534" ht="14.25" customHeight="1">
      <c r="A534" s="49"/>
      <c r="B534" s="9" t="str">
        <f t="shared" si="1"/>
        <v/>
      </c>
      <c r="D534" s="38"/>
    </row>
    <row r="535" ht="14.25" customHeight="1">
      <c r="A535" s="49"/>
      <c r="B535" s="9" t="str">
        <f t="shared" si="1"/>
        <v/>
      </c>
    </row>
    <row r="536" ht="14.25" customHeight="1">
      <c r="A536" s="49"/>
      <c r="B536" s="9" t="str">
        <f t="shared" si="1"/>
        <v/>
      </c>
      <c r="D536" s="38"/>
    </row>
    <row r="537" ht="14.25" customHeight="1">
      <c r="A537" s="49"/>
      <c r="B537" s="9" t="str">
        <f t="shared" si="1"/>
        <v/>
      </c>
      <c r="D537" s="38"/>
    </row>
    <row r="538" ht="14.25" customHeight="1">
      <c r="A538" s="49"/>
      <c r="B538" s="9" t="str">
        <f t="shared" si="1"/>
        <v/>
      </c>
    </row>
    <row r="539" ht="14.25" customHeight="1">
      <c r="A539" s="49"/>
      <c r="B539" s="9" t="str">
        <f t="shared" si="1"/>
        <v/>
      </c>
      <c r="D539" s="38"/>
    </row>
    <row r="540" ht="14.25" customHeight="1">
      <c r="A540" s="49"/>
      <c r="B540" s="9" t="str">
        <f t="shared" si="1"/>
        <v/>
      </c>
      <c r="D540" s="38"/>
    </row>
    <row r="541" ht="14.25" customHeight="1">
      <c r="A541" s="49"/>
      <c r="B541" s="9" t="str">
        <f t="shared" si="1"/>
        <v/>
      </c>
    </row>
    <row r="542" ht="14.25" customHeight="1">
      <c r="A542" s="49"/>
      <c r="B542" s="9" t="str">
        <f t="shared" si="1"/>
        <v/>
      </c>
      <c r="D542" s="38"/>
    </row>
    <row r="543" ht="14.25" customHeight="1">
      <c r="A543" s="49"/>
      <c r="B543" s="9" t="str">
        <f t="shared" si="1"/>
        <v/>
      </c>
      <c r="D543" s="38"/>
    </row>
    <row r="544" ht="14.25" customHeight="1">
      <c r="A544" s="49"/>
      <c r="B544" s="9" t="str">
        <f t="shared" si="1"/>
        <v/>
      </c>
    </row>
    <row r="545" ht="14.25" customHeight="1">
      <c r="A545" s="49"/>
      <c r="B545" s="9" t="str">
        <f t="shared" si="1"/>
        <v/>
      </c>
      <c r="D545" s="38"/>
    </row>
    <row r="546" ht="14.25" customHeight="1">
      <c r="A546" s="49"/>
      <c r="B546" s="9" t="str">
        <f t="shared" si="1"/>
        <v/>
      </c>
      <c r="D546" s="38"/>
    </row>
    <row r="547" ht="14.25" customHeight="1">
      <c r="A547" s="49"/>
      <c r="B547" s="9" t="str">
        <f t="shared" si="1"/>
        <v/>
      </c>
    </row>
    <row r="548" ht="14.25" customHeight="1">
      <c r="A548" s="49"/>
      <c r="B548" s="9" t="str">
        <f t="shared" si="1"/>
        <v/>
      </c>
      <c r="D548" s="38"/>
    </row>
    <row r="549" ht="14.25" customHeight="1">
      <c r="A549" s="49"/>
      <c r="B549" s="9" t="str">
        <f t="shared" si="1"/>
        <v/>
      </c>
      <c r="D549" s="38"/>
    </row>
    <row r="550" ht="14.25" customHeight="1">
      <c r="A550" s="49"/>
      <c r="B550" s="9" t="str">
        <f t="shared" si="1"/>
        <v/>
      </c>
    </row>
    <row r="551" ht="14.25" customHeight="1">
      <c r="A551" s="49"/>
      <c r="B551" s="9" t="str">
        <f t="shared" si="1"/>
        <v/>
      </c>
      <c r="D551" s="38"/>
    </row>
    <row r="552" ht="14.25" customHeight="1">
      <c r="A552" s="49"/>
      <c r="B552" s="9" t="str">
        <f t="shared" si="1"/>
        <v/>
      </c>
      <c r="D552" s="38"/>
    </row>
    <row r="553" ht="14.25" customHeight="1">
      <c r="A553" s="49"/>
      <c r="B553" s="9" t="str">
        <f t="shared" si="1"/>
        <v/>
      </c>
    </row>
    <row r="554" ht="14.25" customHeight="1">
      <c r="A554" s="49"/>
      <c r="B554" s="9" t="str">
        <f t="shared" si="1"/>
        <v/>
      </c>
      <c r="D554" s="38"/>
    </row>
    <row r="555" ht="14.25" customHeight="1">
      <c r="A555" s="49"/>
      <c r="B555" s="9" t="str">
        <f t="shared" si="1"/>
        <v/>
      </c>
      <c r="D555" s="38"/>
    </row>
    <row r="556" ht="14.25" customHeight="1">
      <c r="A556" s="49"/>
      <c r="B556" s="9" t="str">
        <f t="shared" si="1"/>
        <v/>
      </c>
    </row>
    <row r="557" ht="14.25" customHeight="1">
      <c r="A557" s="49"/>
      <c r="B557" s="9" t="str">
        <f t="shared" si="1"/>
        <v/>
      </c>
      <c r="D557" s="38"/>
    </row>
    <row r="558" ht="14.25" customHeight="1">
      <c r="A558" s="49"/>
      <c r="B558" s="9" t="str">
        <f t="shared" si="1"/>
        <v/>
      </c>
      <c r="D558" s="38"/>
    </row>
    <row r="559" ht="14.25" customHeight="1">
      <c r="A559" s="49"/>
      <c r="B559" s="9" t="str">
        <f t="shared" si="1"/>
        <v/>
      </c>
    </row>
    <row r="560" ht="14.25" customHeight="1">
      <c r="A560" s="49"/>
      <c r="B560" s="9" t="str">
        <f t="shared" si="1"/>
        <v/>
      </c>
      <c r="D560" s="38"/>
    </row>
    <row r="561" ht="14.25" customHeight="1">
      <c r="A561" s="49"/>
      <c r="B561" s="9" t="str">
        <f t="shared" si="1"/>
        <v/>
      </c>
      <c r="D561" s="38"/>
    </row>
    <row r="562" ht="14.25" customHeight="1">
      <c r="A562" s="49"/>
      <c r="B562" s="9" t="str">
        <f t="shared" si="1"/>
        <v/>
      </c>
    </row>
    <row r="563" ht="14.25" customHeight="1">
      <c r="A563" s="49"/>
      <c r="B563" s="9" t="str">
        <f t="shared" si="1"/>
        <v/>
      </c>
      <c r="D563" s="38"/>
    </row>
    <row r="564" ht="14.25" customHeight="1">
      <c r="A564" s="49"/>
      <c r="B564" s="9" t="str">
        <f t="shared" si="1"/>
        <v/>
      </c>
      <c r="D564" s="38"/>
    </row>
    <row r="565" ht="14.25" customHeight="1">
      <c r="A565" s="49"/>
      <c r="B565" s="9" t="str">
        <f t="shared" si="1"/>
        <v/>
      </c>
    </row>
    <row r="566" ht="14.25" customHeight="1">
      <c r="A566" s="49"/>
      <c r="B566" s="9" t="str">
        <f t="shared" si="1"/>
        <v/>
      </c>
      <c r="D566" s="38"/>
    </row>
    <row r="567" ht="14.25" customHeight="1">
      <c r="A567" s="49"/>
      <c r="B567" s="9" t="str">
        <f t="shared" si="1"/>
        <v/>
      </c>
      <c r="D567" s="38"/>
    </row>
    <row r="568" ht="14.25" customHeight="1">
      <c r="A568" s="49"/>
      <c r="B568" s="9" t="str">
        <f t="shared" si="1"/>
        <v/>
      </c>
    </row>
    <row r="569" ht="14.25" customHeight="1">
      <c r="A569" s="49"/>
      <c r="B569" s="9" t="str">
        <f t="shared" si="1"/>
        <v/>
      </c>
      <c r="D569" s="38"/>
    </row>
    <row r="570" ht="14.25" customHeight="1">
      <c r="A570" s="49"/>
      <c r="B570" s="9" t="str">
        <f t="shared" si="1"/>
        <v/>
      </c>
      <c r="D570" s="38"/>
    </row>
    <row r="571" ht="14.25" customHeight="1">
      <c r="A571" s="49"/>
      <c r="B571" s="9" t="str">
        <f t="shared" si="1"/>
        <v/>
      </c>
    </row>
    <row r="572" ht="14.25" customHeight="1">
      <c r="A572" s="49"/>
      <c r="B572" s="9" t="str">
        <f t="shared" si="1"/>
        <v/>
      </c>
      <c r="D572" s="38"/>
    </row>
    <row r="573" ht="14.25" customHeight="1">
      <c r="A573" s="49"/>
      <c r="B573" s="9" t="str">
        <f t="shared" si="1"/>
        <v/>
      </c>
      <c r="D573" s="38"/>
    </row>
    <row r="574" ht="14.25" customHeight="1">
      <c r="A574" s="49"/>
      <c r="B574" s="9" t="str">
        <f t="shared" si="1"/>
        <v/>
      </c>
    </row>
    <row r="575" ht="14.25" customHeight="1">
      <c r="A575" s="49"/>
      <c r="B575" s="9" t="str">
        <f t="shared" si="1"/>
        <v/>
      </c>
      <c r="D575" s="38"/>
    </row>
    <row r="576" ht="14.25" customHeight="1">
      <c r="A576" s="49"/>
      <c r="B576" s="9" t="str">
        <f t="shared" si="1"/>
        <v/>
      </c>
      <c r="D576" s="38"/>
    </row>
    <row r="577" ht="14.25" customHeight="1">
      <c r="A577" s="49"/>
      <c r="B577" s="9" t="str">
        <f t="shared" si="1"/>
        <v/>
      </c>
    </row>
    <row r="578" ht="14.25" customHeight="1">
      <c r="A578" s="49"/>
      <c r="B578" s="9" t="str">
        <f t="shared" si="1"/>
        <v/>
      </c>
      <c r="D578" s="38"/>
    </row>
    <row r="579" ht="14.25" customHeight="1">
      <c r="A579" s="49"/>
      <c r="B579" s="9" t="str">
        <f t="shared" si="1"/>
        <v/>
      </c>
      <c r="D579" s="38"/>
    </row>
    <row r="580" ht="14.25" customHeight="1">
      <c r="A580" s="49"/>
      <c r="B580" s="9" t="str">
        <f t="shared" si="1"/>
        <v/>
      </c>
    </row>
    <row r="581" ht="14.25" customHeight="1">
      <c r="A581" s="49"/>
      <c r="B581" s="9" t="str">
        <f t="shared" si="1"/>
        <v/>
      </c>
      <c r="D581" s="38"/>
    </row>
    <row r="582" ht="14.25" customHeight="1">
      <c r="A582" s="49"/>
      <c r="B582" s="9" t="str">
        <f t="shared" si="1"/>
        <v/>
      </c>
      <c r="D582" s="38"/>
    </row>
    <row r="583" ht="14.25" customHeight="1">
      <c r="A583" s="49"/>
      <c r="B583" s="9" t="str">
        <f t="shared" si="1"/>
        <v/>
      </c>
    </row>
    <row r="584" ht="14.25" customHeight="1">
      <c r="A584" s="49"/>
      <c r="B584" s="9" t="str">
        <f t="shared" si="1"/>
        <v/>
      </c>
      <c r="D584" s="38"/>
    </row>
    <row r="585" ht="14.25" customHeight="1">
      <c r="A585" s="49"/>
      <c r="B585" s="9" t="str">
        <f t="shared" si="1"/>
        <v/>
      </c>
      <c r="D585" s="38"/>
    </row>
    <row r="586" ht="14.25" customHeight="1">
      <c r="A586" s="49"/>
      <c r="B586" s="9" t="str">
        <f t="shared" si="1"/>
        <v/>
      </c>
    </row>
    <row r="587" ht="14.25" customHeight="1">
      <c r="A587" s="49"/>
      <c r="B587" s="9" t="str">
        <f t="shared" si="1"/>
        <v/>
      </c>
      <c r="D587" s="38"/>
    </row>
    <row r="588" ht="14.25" customHeight="1">
      <c r="A588" s="49"/>
      <c r="B588" s="9" t="str">
        <f t="shared" si="1"/>
        <v/>
      </c>
      <c r="D588" s="38"/>
    </row>
    <row r="589" ht="14.25" customHeight="1">
      <c r="A589" s="49"/>
      <c r="B589" s="9" t="str">
        <f t="shared" si="1"/>
        <v/>
      </c>
    </row>
    <row r="590" ht="14.25" customHeight="1">
      <c r="A590" s="49"/>
      <c r="B590" s="9" t="str">
        <f t="shared" si="1"/>
        <v/>
      </c>
      <c r="D590" s="38"/>
    </row>
    <row r="591" ht="14.25" customHeight="1">
      <c r="A591" s="49"/>
      <c r="B591" s="9" t="str">
        <f t="shared" si="1"/>
        <v/>
      </c>
      <c r="D591" s="38"/>
    </row>
    <row r="592" ht="14.25" customHeight="1">
      <c r="A592" s="49"/>
      <c r="B592" s="9" t="str">
        <f t="shared" si="1"/>
        <v/>
      </c>
    </row>
    <row r="593" ht="14.25" customHeight="1">
      <c r="A593" s="49"/>
      <c r="B593" s="9" t="str">
        <f t="shared" si="1"/>
        <v/>
      </c>
      <c r="D593" s="38"/>
    </row>
    <row r="594" ht="14.25" customHeight="1">
      <c r="A594" s="49"/>
      <c r="B594" s="9" t="str">
        <f t="shared" si="1"/>
        <v/>
      </c>
      <c r="D594" s="38"/>
    </row>
    <row r="595" ht="14.25" customHeight="1">
      <c r="A595" s="49"/>
      <c r="B595" s="9" t="str">
        <f t="shared" si="1"/>
        <v/>
      </c>
    </row>
    <row r="596" ht="14.25" customHeight="1">
      <c r="A596" s="49"/>
      <c r="B596" s="9" t="str">
        <f t="shared" si="1"/>
        <v/>
      </c>
      <c r="D596" s="38"/>
    </row>
    <row r="597" ht="14.25" customHeight="1">
      <c r="A597" s="49"/>
      <c r="B597" s="9" t="str">
        <f t="shared" si="1"/>
        <v/>
      </c>
      <c r="D597" s="38"/>
    </row>
    <row r="598" ht="14.25" customHeight="1">
      <c r="A598" s="49"/>
      <c r="B598" s="9" t="str">
        <f t="shared" si="1"/>
        <v/>
      </c>
    </row>
    <row r="599" ht="14.25" customHeight="1">
      <c r="A599" s="49"/>
      <c r="B599" s="9" t="str">
        <f t="shared" si="1"/>
        <v/>
      </c>
      <c r="D599" s="38"/>
    </row>
    <row r="600" ht="14.25" customHeight="1">
      <c r="A600" s="49"/>
      <c r="B600" s="9" t="str">
        <f t="shared" si="1"/>
        <v/>
      </c>
      <c r="D600" s="38"/>
    </row>
    <row r="601" ht="14.25" customHeight="1">
      <c r="A601" s="49"/>
      <c r="B601" s="9" t="str">
        <f t="shared" si="1"/>
        <v/>
      </c>
    </row>
    <row r="602" ht="14.25" customHeight="1">
      <c r="A602" s="49"/>
      <c r="B602" s="9" t="str">
        <f t="shared" si="1"/>
        <v/>
      </c>
      <c r="D602" s="38"/>
    </row>
    <row r="603" ht="14.25" customHeight="1">
      <c r="A603" s="49"/>
      <c r="B603" s="9" t="str">
        <f t="shared" si="1"/>
        <v/>
      </c>
      <c r="D603" s="38"/>
    </row>
    <row r="604" ht="14.25" customHeight="1">
      <c r="A604" s="49"/>
      <c r="B604" s="9" t="str">
        <f t="shared" si="1"/>
        <v/>
      </c>
    </row>
    <row r="605" ht="14.25" customHeight="1">
      <c r="A605" s="49"/>
      <c r="B605" s="9" t="str">
        <f t="shared" si="1"/>
        <v/>
      </c>
      <c r="D605" s="38"/>
    </row>
    <row r="606" ht="14.25" customHeight="1">
      <c r="A606" s="49"/>
      <c r="B606" s="9" t="str">
        <f t="shared" si="1"/>
        <v/>
      </c>
      <c r="D606" s="38"/>
    </row>
    <row r="607" ht="14.25" customHeight="1">
      <c r="A607" s="49"/>
      <c r="B607" s="9" t="str">
        <f t="shared" si="1"/>
        <v/>
      </c>
    </row>
    <row r="608" ht="14.25" customHeight="1">
      <c r="A608" s="49"/>
      <c r="B608" s="9" t="str">
        <f t="shared" si="1"/>
        <v/>
      </c>
      <c r="D608" s="38"/>
    </row>
    <row r="609" ht="14.25" customHeight="1">
      <c r="A609" s="49"/>
      <c r="B609" s="9" t="str">
        <f t="shared" si="1"/>
        <v/>
      </c>
      <c r="D609" s="38"/>
    </row>
    <row r="610" ht="14.25" customHeight="1">
      <c r="A610" s="49"/>
      <c r="B610" s="9" t="str">
        <f t="shared" si="1"/>
        <v/>
      </c>
    </row>
    <row r="611" ht="14.25" customHeight="1">
      <c r="A611" s="49"/>
      <c r="B611" s="9" t="str">
        <f t="shared" si="1"/>
        <v/>
      </c>
      <c r="D611" s="38"/>
    </row>
    <row r="612" ht="14.25" customHeight="1">
      <c r="A612" s="49"/>
      <c r="B612" s="9" t="str">
        <f t="shared" si="1"/>
        <v/>
      </c>
      <c r="D612" s="38"/>
    </row>
    <row r="613" ht="14.25" customHeight="1">
      <c r="A613" s="49"/>
      <c r="B613" s="9" t="str">
        <f t="shared" si="1"/>
        <v/>
      </c>
    </row>
    <row r="614" ht="14.25" customHeight="1">
      <c r="A614" s="49"/>
      <c r="B614" s="9" t="str">
        <f t="shared" si="1"/>
        <v/>
      </c>
      <c r="D614" s="38"/>
    </row>
    <row r="615" ht="14.25" customHeight="1">
      <c r="A615" s="49"/>
      <c r="B615" s="9" t="str">
        <f t="shared" si="1"/>
        <v/>
      </c>
      <c r="D615" s="38"/>
    </row>
    <row r="616" ht="14.25" customHeight="1">
      <c r="A616" s="49"/>
      <c r="B616" s="9" t="str">
        <f t="shared" si="1"/>
        <v/>
      </c>
    </row>
    <row r="617" ht="14.25" customHeight="1">
      <c r="A617" s="49"/>
      <c r="B617" s="9" t="str">
        <f t="shared" si="1"/>
        <v/>
      </c>
      <c r="D617" s="38"/>
    </row>
    <row r="618" ht="14.25" customHeight="1">
      <c r="A618" s="49"/>
      <c r="B618" s="9" t="str">
        <f t="shared" si="1"/>
        <v/>
      </c>
      <c r="D618" s="38"/>
    </row>
    <row r="619" ht="14.25" customHeight="1">
      <c r="A619" s="49"/>
      <c r="B619" s="9" t="str">
        <f t="shared" si="1"/>
        <v/>
      </c>
    </row>
    <row r="620" ht="14.25" customHeight="1">
      <c r="A620" s="49"/>
      <c r="B620" s="9" t="str">
        <f t="shared" si="1"/>
        <v/>
      </c>
      <c r="D620" s="38"/>
    </row>
    <row r="621" ht="14.25" customHeight="1">
      <c r="A621" s="49"/>
      <c r="B621" s="9" t="str">
        <f t="shared" si="1"/>
        <v/>
      </c>
      <c r="D621" s="38"/>
    </row>
    <row r="622" ht="14.25" customHeight="1">
      <c r="A622" s="49"/>
      <c r="B622" s="9" t="str">
        <f t="shared" si="1"/>
        <v/>
      </c>
    </row>
    <row r="623" ht="14.25" customHeight="1">
      <c r="A623" s="49"/>
      <c r="B623" s="9" t="str">
        <f t="shared" si="1"/>
        <v/>
      </c>
      <c r="D623" s="38"/>
    </row>
    <row r="624" ht="14.25" customHeight="1">
      <c r="A624" s="49"/>
      <c r="B624" s="9" t="str">
        <f t="shared" si="1"/>
        <v/>
      </c>
      <c r="D624" s="38"/>
    </row>
    <row r="625" ht="14.25" customHeight="1">
      <c r="A625" s="49"/>
      <c r="B625" s="9" t="str">
        <f t="shared" si="1"/>
        <v/>
      </c>
    </row>
    <row r="626" ht="14.25" customHeight="1">
      <c r="A626" s="49"/>
      <c r="B626" s="9" t="str">
        <f t="shared" si="1"/>
        <v/>
      </c>
      <c r="D626" s="38"/>
    </row>
    <row r="627" ht="14.25" customHeight="1">
      <c r="A627" s="49"/>
      <c r="B627" s="9" t="str">
        <f t="shared" si="1"/>
        <v/>
      </c>
      <c r="D627" s="38"/>
    </row>
    <row r="628" ht="14.25" customHeight="1">
      <c r="A628" s="49"/>
      <c r="B628" s="9" t="str">
        <f t="shared" si="1"/>
        <v/>
      </c>
    </row>
    <row r="629" ht="14.25" customHeight="1">
      <c r="A629" s="49"/>
      <c r="B629" s="9" t="str">
        <f t="shared" si="1"/>
        <v/>
      </c>
      <c r="D629" s="38"/>
    </row>
    <row r="630" ht="14.25" customHeight="1">
      <c r="A630" s="49"/>
      <c r="B630" s="9" t="str">
        <f t="shared" si="1"/>
        <v/>
      </c>
      <c r="D630" s="38"/>
    </row>
    <row r="631" ht="14.25" customHeight="1">
      <c r="A631" s="49"/>
      <c r="B631" s="9" t="str">
        <f t="shared" si="1"/>
        <v/>
      </c>
    </row>
    <row r="632" ht="14.25" customHeight="1">
      <c r="A632" s="49"/>
      <c r="B632" s="9" t="str">
        <f t="shared" si="1"/>
        <v/>
      </c>
      <c r="D632" s="38"/>
    </row>
    <row r="633" ht="14.25" customHeight="1">
      <c r="A633" s="49"/>
      <c r="B633" s="9" t="str">
        <f t="shared" si="1"/>
        <v/>
      </c>
      <c r="D633" s="38"/>
    </row>
    <row r="634" ht="14.25" customHeight="1">
      <c r="A634" s="49"/>
      <c r="B634" s="9" t="str">
        <f t="shared" si="1"/>
        <v/>
      </c>
    </row>
    <row r="635" ht="14.25" customHeight="1">
      <c r="A635" s="49"/>
      <c r="B635" s="9" t="str">
        <f t="shared" si="1"/>
        <v/>
      </c>
      <c r="D635" s="38"/>
    </row>
    <row r="636" ht="14.25" customHeight="1">
      <c r="A636" s="49"/>
      <c r="B636" s="9" t="str">
        <f t="shared" si="1"/>
        <v/>
      </c>
      <c r="D636" s="38"/>
    </row>
    <row r="637" ht="14.25" customHeight="1">
      <c r="A637" s="49"/>
      <c r="B637" s="9" t="str">
        <f t="shared" si="1"/>
        <v/>
      </c>
    </row>
    <row r="638" ht="14.25" customHeight="1">
      <c r="A638" s="49"/>
      <c r="B638" s="9" t="str">
        <f t="shared" si="1"/>
        <v/>
      </c>
      <c r="D638" s="38"/>
    </row>
    <row r="639" ht="14.25" customHeight="1">
      <c r="A639" s="49"/>
      <c r="B639" s="9" t="str">
        <f t="shared" si="1"/>
        <v/>
      </c>
      <c r="D639" s="38"/>
    </row>
    <row r="640" ht="14.25" customHeight="1">
      <c r="A640" s="49"/>
      <c r="B640" s="9" t="str">
        <f t="shared" si="1"/>
        <v/>
      </c>
    </row>
    <row r="641" ht="14.25" customHeight="1">
      <c r="A641" s="49"/>
      <c r="B641" s="9" t="str">
        <f t="shared" si="1"/>
        <v/>
      </c>
      <c r="D641" s="38"/>
    </row>
    <row r="642" ht="14.25" customHeight="1">
      <c r="A642" s="49"/>
      <c r="B642" s="9" t="str">
        <f t="shared" si="1"/>
        <v/>
      </c>
      <c r="D642" s="38"/>
    </row>
    <row r="643" ht="14.25" customHeight="1">
      <c r="A643" s="49"/>
      <c r="B643" s="9" t="str">
        <f t="shared" si="1"/>
        <v/>
      </c>
    </row>
    <row r="644" ht="14.25" customHeight="1">
      <c r="A644" s="49"/>
      <c r="B644" s="9" t="str">
        <f t="shared" si="1"/>
        <v/>
      </c>
      <c r="D644" s="38"/>
    </row>
    <row r="645" ht="14.25" customHeight="1">
      <c r="A645" s="49"/>
      <c r="B645" s="9" t="str">
        <f t="shared" si="1"/>
        <v/>
      </c>
      <c r="D645" s="38"/>
    </row>
    <row r="646" ht="14.25" customHeight="1">
      <c r="A646" s="49"/>
      <c r="B646" s="9" t="str">
        <f t="shared" si="1"/>
        <v/>
      </c>
    </row>
    <row r="647" ht="14.25" customHeight="1">
      <c r="A647" s="49"/>
      <c r="B647" s="9" t="str">
        <f t="shared" si="1"/>
        <v/>
      </c>
      <c r="D647" s="38"/>
    </row>
    <row r="648" ht="14.25" customHeight="1">
      <c r="A648" s="49"/>
      <c r="B648" s="9" t="str">
        <f t="shared" si="1"/>
        <v/>
      </c>
      <c r="D648" s="38"/>
    </row>
    <row r="649" ht="14.25" customHeight="1">
      <c r="A649" s="49"/>
      <c r="B649" s="9" t="str">
        <f t="shared" si="1"/>
        <v/>
      </c>
    </row>
    <row r="650" ht="14.25" customHeight="1">
      <c r="A650" s="49"/>
      <c r="B650" s="9" t="str">
        <f t="shared" si="1"/>
        <v/>
      </c>
      <c r="D650" s="38"/>
    </row>
    <row r="651" ht="14.25" customHeight="1">
      <c r="A651" s="49"/>
      <c r="B651" s="9" t="str">
        <f t="shared" si="1"/>
        <v/>
      </c>
      <c r="D651" s="38"/>
    </row>
    <row r="652" ht="14.25" customHeight="1">
      <c r="A652" s="49"/>
      <c r="B652" s="9" t="str">
        <f t="shared" si="1"/>
        <v/>
      </c>
    </row>
    <row r="653" ht="14.25" customHeight="1">
      <c r="A653" s="49"/>
      <c r="B653" s="9" t="str">
        <f t="shared" si="1"/>
        <v/>
      </c>
      <c r="D653" s="38"/>
    </row>
    <row r="654" ht="14.25" customHeight="1">
      <c r="A654" s="49"/>
      <c r="B654" s="9" t="str">
        <f t="shared" si="1"/>
        <v/>
      </c>
      <c r="D654" s="38"/>
    </row>
    <row r="655" ht="14.25" customHeight="1">
      <c r="A655" s="49"/>
      <c r="B655" s="9" t="str">
        <f t="shared" si="1"/>
        <v/>
      </c>
    </row>
    <row r="656" ht="14.25" customHeight="1">
      <c r="A656" s="49"/>
      <c r="B656" s="9" t="str">
        <f t="shared" si="1"/>
        <v/>
      </c>
      <c r="D656" s="38"/>
    </row>
    <row r="657" ht="14.25" customHeight="1">
      <c r="A657" s="49"/>
      <c r="B657" s="9" t="str">
        <f t="shared" si="1"/>
        <v/>
      </c>
      <c r="D657" s="38"/>
    </row>
    <row r="658" ht="14.25" customHeight="1">
      <c r="A658" s="49"/>
      <c r="B658" s="9" t="str">
        <f t="shared" si="1"/>
        <v/>
      </c>
    </row>
    <row r="659" ht="14.25" customHeight="1">
      <c r="A659" s="49"/>
      <c r="B659" s="9" t="str">
        <f t="shared" si="1"/>
        <v/>
      </c>
      <c r="D659" s="38"/>
    </row>
    <row r="660" ht="14.25" customHeight="1">
      <c r="A660" s="49"/>
      <c r="B660" s="9" t="str">
        <f t="shared" si="1"/>
        <v/>
      </c>
      <c r="D660" s="38"/>
    </row>
    <row r="661" ht="14.25" customHeight="1">
      <c r="A661" s="49"/>
      <c r="B661" s="9" t="str">
        <f t="shared" si="1"/>
        <v/>
      </c>
    </row>
    <row r="662" ht="14.25" customHeight="1">
      <c r="A662" s="49"/>
      <c r="B662" s="9" t="str">
        <f t="shared" si="1"/>
        <v/>
      </c>
      <c r="D662" s="38"/>
    </row>
    <row r="663" ht="14.25" customHeight="1">
      <c r="A663" s="49"/>
      <c r="B663" s="9" t="str">
        <f t="shared" si="1"/>
        <v/>
      </c>
      <c r="D663" s="38"/>
    </row>
    <row r="664" ht="14.25" customHeight="1">
      <c r="A664" s="49"/>
      <c r="B664" s="9" t="str">
        <f t="shared" si="1"/>
        <v/>
      </c>
    </row>
    <row r="665" ht="14.25" customHeight="1">
      <c r="A665" s="49"/>
      <c r="B665" s="9" t="str">
        <f t="shared" si="1"/>
        <v/>
      </c>
      <c r="D665" s="38"/>
    </row>
    <row r="666" ht="14.25" customHeight="1">
      <c r="A666" s="49"/>
      <c r="B666" s="9" t="str">
        <f t="shared" si="1"/>
        <v/>
      </c>
      <c r="D666" s="38"/>
    </row>
    <row r="667" ht="14.25" customHeight="1">
      <c r="A667" s="49"/>
      <c r="B667" s="9" t="str">
        <f t="shared" si="1"/>
        <v/>
      </c>
    </row>
    <row r="668" ht="14.25" customHeight="1">
      <c r="A668" s="49"/>
      <c r="B668" s="9" t="str">
        <f t="shared" si="1"/>
        <v/>
      </c>
      <c r="D668" s="38"/>
    </row>
    <row r="669" ht="14.25" customHeight="1">
      <c r="A669" s="49"/>
      <c r="B669" s="9" t="str">
        <f t="shared" si="1"/>
        <v/>
      </c>
      <c r="D669" s="38"/>
    </row>
    <row r="670" ht="14.25" customHeight="1">
      <c r="A670" s="49"/>
      <c r="B670" s="9" t="str">
        <f t="shared" si="1"/>
        <v/>
      </c>
    </row>
    <row r="671" ht="14.25" customHeight="1">
      <c r="A671" s="49"/>
      <c r="B671" s="9" t="str">
        <f t="shared" si="1"/>
        <v/>
      </c>
      <c r="D671" s="38"/>
    </row>
    <row r="672" ht="14.25" customHeight="1">
      <c r="A672" s="49"/>
      <c r="B672" s="9" t="str">
        <f t="shared" si="1"/>
        <v/>
      </c>
      <c r="D672" s="38"/>
    </row>
    <row r="673" ht="14.25" customHeight="1">
      <c r="A673" s="49"/>
      <c r="B673" s="9" t="str">
        <f t="shared" si="1"/>
        <v/>
      </c>
    </row>
    <row r="674" ht="14.25" customHeight="1">
      <c r="A674" s="49"/>
      <c r="B674" s="9" t="str">
        <f t="shared" si="1"/>
        <v/>
      </c>
      <c r="D674" s="38"/>
    </row>
    <row r="675" ht="14.25" customHeight="1">
      <c r="A675" s="49"/>
      <c r="B675" s="9" t="str">
        <f t="shared" si="1"/>
        <v/>
      </c>
      <c r="D675" s="38"/>
    </row>
    <row r="676" ht="14.25" customHeight="1">
      <c r="A676" s="49"/>
      <c r="B676" s="9" t="str">
        <f t="shared" si="1"/>
        <v/>
      </c>
    </row>
    <row r="677" ht="14.25" customHeight="1">
      <c r="A677" s="49"/>
      <c r="B677" s="9" t="str">
        <f t="shared" si="1"/>
        <v/>
      </c>
      <c r="D677" s="38"/>
    </row>
    <row r="678" ht="14.25" customHeight="1">
      <c r="A678" s="49"/>
      <c r="B678" s="9" t="str">
        <f t="shared" si="1"/>
        <v/>
      </c>
      <c r="D678" s="38"/>
    </row>
    <row r="679" ht="14.25" customHeight="1">
      <c r="A679" s="49"/>
      <c r="B679" s="9" t="str">
        <f t="shared" si="1"/>
        <v/>
      </c>
    </row>
    <row r="680" ht="14.25" customHeight="1">
      <c r="A680" s="49"/>
      <c r="B680" s="9" t="str">
        <f t="shared" si="1"/>
        <v/>
      </c>
      <c r="D680" s="38"/>
    </row>
    <row r="681" ht="14.25" customHeight="1">
      <c r="A681" s="49"/>
      <c r="B681" s="9" t="str">
        <f t="shared" si="1"/>
        <v/>
      </c>
      <c r="D681" s="38"/>
    </row>
    <row r="682" ht="14.25" customHeight="1">
      <c r="A682" s="49"/>
      <c r="B682" s="9" t="str">
        <f t="shared" si="1"/>
        <v/>
      </c>
    </row>
    <row r="683" ht="14.25" customHeight="1">
      <c r="A683" s="49"/>
      <c r="B683" s="9" t="str">
        <f t="shared" si="1"/>
        <v/>
      </c>
      <c r="D683" s="38"/>
    </row>
    <row r="684" ht="14.25" customHeight="1">
      <c r="A684" s="49"/>
      <c r="B684" s="9" t="str">
        <f t="shared" si="1"/>
        <v/>
      </c>
      <c r="D684" s="38"/>
    </row>
    <row r="685" ht="14.25" customHeight="1">
      <c r="A685" s="49"/>
      <c r="B685" s="9" t="str">
        <f t="shared" si="1"/>
        <v/>
      </c>
    </row>
    <row r="686" ht="14.25" customHeight="1">
      <c r="A686" s="49"/>
      <c r="B686" s="9" t="str">
        <f t="shared" si="1"/>
        <v/>
      </c>
      <c r="D686" s="38"/>
    </row>
    <row r="687" ht="14.25" customHeight="1">
      <c r="A687" s="49"/>
      <c r="B687" s="9" t="str">
        <f t="shared" si="1"/>
        <v/>
      </c>
      <c r="D687" s="38"/>
    </row>
    <row r="688" ht="14.25" customHeight="1">
      <c r="A688" s="49"/>
      <c r="B688" s="9" t="str">
        <f t="shared" si="1"/>
        <v/>
      </c>
    </row>
    <row r="689" ht="14.25" customHeight="1">
      <c r="A689" s="49"/>
      <c r="B689" s="9" t="str">
        <f t="shared" si="1"/>
        <v/>
      </c>
      <c r="D689" s="38"/>
    </row>
    <row r="690" ht="14.25" customHeight="1">
      <c r="A690" s="49"/>
      <c r="B690" s="9" t="str">
        <f t="shared" si="1"/>
        <v/>
      </c>
      <c r="D690" s="38"/>
    </row>
    <row r="691" ht="14.25" customHeight="1">
      <c r="A691" s="49"/>
      <c r="B691" s="9" t="str">
        <f t="shared" si="1"/>
        <v/>
      </c>
    </row>
    <row r="692" ht="14.25" customHeight="1">
      <c r="A692" s="49"/>
      <c r="B692" s="9" t="str">
        <f t="shared" si="1"/>
        <v/>
      </c>
      <c r="D692" s="38"/>
    </row>
    <row r="693" ht="14.25" customHeight="1">
      <c r="A693" s="49"/>
      <c r="B693" s="9" t="str">
        <f t="shared" si="1"/>
        <v/>
      </c>
      <c r="D693" s="38"/>
    </row>
    <row r="694" ht="14.25" customHeight="1">
      <c r="A694" s="49"/>
      <c r="B694" s="9" t="str">
        <f t="shared" si="1"/>
        <v/>
      </c>
    </row>
    <row r="695" ht="14.25" customHeight="1">
      <c r="A695" s="49"/>
      <c r="B695" s="9" t="str">
        <f t="shared" si="1"/>
        <v/>
      </c>
      <c r="D695" s="38"/>
    </row>
    <row r="696" ht="14.25" customHeight="1">
      <c r="A696" s="49"/>
      <c r="B696" s="9" t="str">
        <f t="shared" si="1"/>
        <v/>
      </c>
      <c r="D696" s="38"/>
    </row>
    <row r="697" ht="14.25" customHeight="1">
      <c r="A697" s="49"/>
      <c r="B697" s="9" t="str">
        <f t="shared" si="1"/>
        <v/>
      </c>
    </row>
    <row r="698" ht="14.25" customHeight="1">
      <c r="A698" s="49"/>
      <c r="B698" s="9" t="str">
        <f t="shared" si="1"/>
        <v/>
      </c>
      <c r="D698" s="38"/>
    </row>
    <row r="699" ht="14.25" customHeight="1">
      <c r="A699" s="49"/>
      <c r="B699" s="9" t="str">
        <f t="shared" si="1"/>
        <v/>
      </c>
      <c r="D699" s="38"/>
    </row>
    <row r="700" ht="14.25" customHeight="1">
      <c r="A700" s="49"/>
      <c r="B700" s="9" t="str">
        <f t="shared" si="1"/>
        <v/>
      </c>
      <c r="D700" s="38"/>
    </row>
    <row r="701" ht="14.25" customHeight="1">
      <c r="A701" s="49"/>
      <c r="B701" s="9" t="str">
        <f t="shared" si="1"/>
        <v/>
      </c>
    </row>
    <row r="702" ht="14.25" customHeight="1">
      <c r="A702" s="49"/>
      <c r="B702" s="9" t="str">
        <f t="shared" si="1"/>
        <v/>
      </c>
      <c r="D702" s="38"/>
    </row>
    <row r="703" ht="14.25" customHeight="1">
      <c r="A703" s="49"/>
      <c r="B703" s="9" t="str">
        <f t="shared" si="1"/>
        <v/>
      </c>
      <c r="D703" s="38"/>
    </row>
    <row r="704" ht="14.25" customHeight="1">
      <c r="A704" s="49"/>
      <c r="B704" s="9" t="str">
        <f t="shared" si="1"/>
        <v/>
      </c>
    </row>
    <row r="705" ht="14.25" customHeight="1">
      <c r="A705" s="49"/>
      <c r="B705" s="9" t="str">
        <f t="shared" si="1"/>
        <v/>
      </c>
      <c r="D705" s="38"/>
    </row>
    <row r="706" ht="14.25" customHeight="1">
      <c r="A706" s="49"/>
      <c r="B706" s="9" t="str">
        <f t="shared" si="1"/>
        <v/>
      </c>
      <c r="D706" s="38"/>
    </row>
    <row r="707" ht="14.25" customHeight="1">
      <c r="A707" s="49"/>
      <c r="B707" s="9" t="str">
        <f t="shared" si="1"/>
        <v/>
      </c>
    </row>
    <row r="708" ht="14.25" customHeight="1">
      <c r="A708" s="49"/>
      <c r="B708" s="9" t="str">
        <f t="shared" si="1"/>
        <v/>
      </c>
      <c r="D708" s="38"/>
    </row>
    <row r="709" ht="14.25" customHeight="1">
      <c r="A709" s="49"/>
      <c r="B709" s="9" t="str">
        <f t="shared" si="1"/>
        <v/>
      </c>
      <c r="D709" s="38"/>
    </row>
    <row r="710" ht="14.25" customHeight="1">
      <c r="A710" s="49"/>
      <c r="B710" s="9" t="str">
        <f t="shared" si="1"/>
        <v/>
      </c>
    </row>
    <row r="711" ht="14.25" customHeight="1">
      <c r="A711" s="49"/>
      <c r="B711" s="9" t="str">
        <f t="shared" si="1"/>
        <v/>
      </c>
      <c r="D711" s="38"/>
    </row>
    <row r="712" ht="14.25" customHeight="1">
      <c r="A712" s="49"/>
      <c r="B712" s="9" t="str">
        <f t="shared" si="1"/>
        <v/>
      </c>
      <c r="D712" s="38"/>
    </row>
    <row r="713" ht="14.25" customHeight="1">
      <c r="A713" s="49"/>
      <c r="B713" s="9" t="str">
        <f t="shared" si="1"/>
        <v/>
      </c>
    </row>
    <row r="714" ht="14.25" customHeight="1">
      <c r="A714" s="49"/>
      <c r="B714" s="9" t="str">
        <f t="shared" si="1"/>
        <v/>
      </c>
      <c r="D714" s="38"/>
    </row>
    <row r="715" ht="14.25" customHeight="1">
      <c r="A715" s="49"/>
      <c r="B715" s="9" t="str">
        <f t="shared" si="1"/>
        <v/>
      </c>
      <c r="D715" s="38"/>
    </row>
    <row r="716" ht="14.25" customHeight="1">
      <c r="A716" s="49"/>
      <c r="B716" s="9" t="str">
        <f t="shared" si="1"/>
        <v/>
      </c>
    </row>
    <row r="717" ht="14.25" customHeight="1">
      <c r="A717" s="49"/>
      <c r="B717" s="9" t="str">
        <f t="shared" si="1"/>
        <v/>
      </c>
      <c r="D717" s="38"/>
    </row>
    <row r="718" ht="14.25" customHeight="1">
      <c r="A718" s="49"/>
      <c r="B718" s="9" t="str">
        <f t="shared" si="1"/>
        <v/>
      </c>
      <c r="D718" s="38"/>
    </row>
    <row r="719" ht="14.25" customHeight="1">
      <c r="A719" s="49"/>
      <c r="B719" s="9" t="str">
        <f t="shared" si="1"/>
        <v/>
      </c>
    </row>
    <row r="720" ht="14.25" customHeight="1">
      <c r="A720" s="49"/>
      <c r="B720" s="9" t="str">
        <f t="shared" si="1"/>
        <v/>
      </c>
      <c r="D720" s="38"/>
    </row>
    <row r="721" ht="14.25" customHeight="1">
      <c r="A721" s="49"/>
      <c r="B721" s="9" t="str">
        <f t="shared" si="1"/>
        <v/>
      </c>
      <c r="D721" s="38"/>
    </row>
    <row r="722" ht="14.25" customHeight="1">
      <c r="A722" s="49"/>
      <c r="B722" s="9" t="str">
        <f t="shared" si="1"/>
        <v/>
      </c>
    </row>
    <row r="723" ht="14.25" customHeight="1">
      <c r="A723" s="49"/>
      <c r="B723" s="9" t="str">
        <f t="shared" si="1"/>
        <v/>
      </c>
      <c r="D723" s="38"/>
    </row>
    <row r="724" ht="14.25" customHeight="1">
      <c r="A724" s="49"/>
      <c r="B724" s="9" t="str">
        <f t="shared" si="1"/>
        <v/>
      </c>
      <c r="D724" s="38"/>
    </row>
    <row r="725" ht="14.25" customHeight="1">
      <c r="A725" s="49"/>
      <c r="B725" s="9" t="str">
        <f t="shared" si="1"/>
        <v/>
      </c>
    </row>
    <row r="726" ht="14.25" customHeight="1">
      <c r="A726" s="49"/>
      <c r="B726" s="9" t="str">
        <f t="shared" si="1"/>
        <v/>
      </c>
      <c r="D726" s="38"/>
    </row>
    <row r="727" ht="14.25" customHeight="1">
      <c r="A727" s="49"/>
      <c r="B727" s="9" t="str">
        <f t="shared" si="1"/>
        <v/>
      </c>
      <c r="D727" s="38"/>
    </row>
    <row r="728" ht="14.25" customHeight="1">
      <c r="A728" s="49"/>
      <c r="B728" s="9" t="str">
        <f t="shared" si="1"/>
        <v/>
      </c>
    </row>
    <row r="729" ht="14.25" customHeight="1">
      <c r="A729" s="49"/>
      <c r="B729" s="9" t="str">
        <f t="shared" si="1"/>
        <v/>
      </c>
      <c r="D729" s="38"/>
    </row>
    <row r="730" ht="14.25" customHeight="1">
      <c r="A730" s="49"/>
      <c r="B730" s="9" t="str">
        <f t="shared" si="1"/>
        <v/>
      </c>
      <c r="D730" s="38"/>
    </row>
    <row r="731" ht="14.25" customHeight="1">
      <c r="A731" s="49"/>
      <c r="B731" s="9" t="str">
        <f t="shared" si="1"/>
        <v/>
      </c>
    </row>
    <row r="732" ht="14.25" customHeight="1">
      <c r="A732" s="49"/>
      <c r="B732" s="9" t="str">
        <f t="shared" si="1"/>
        <v/>
      </c>
      <c r="D732" s="38"/>
    </row>
    <row r="733" ht="14.25" customHeight="1">
      <c r="A733" s="49"/>
      <c r="B733" s="9" t="str">
        <f t="shared" si="1"/>
        <v/>
      </c>
      <c r="D733" s="38"/>
    </row>
    <row r="734" ht="14.25" customHeight="1">
      <c r="A734" s="49"/>
      <c r="B734" s="9" t="str">
        <f t="shared" si="1"/>
        <v/>
      </c>
    </row>
    <row r="735" ht="14.25" customHeight="1">
      <c r="A735" s="49"/>
      <c r="B735" s="9" t="str">
        <f t="shared" si="1"/>
        <v/>
      </c>
      <c r="D735" s="38"/>
    </row>
    <row r="736" ht="14.25" customHeight="1">
      <c r="A736" s="49"/>
      <c r="B736" s="9" t="str">
        <f t="shared" si="1"/>
        <v/>
      </c>
      <c r="D736" s="38"/>
    </row>
    <row r="737" ht="14.25" customHeight="1">
      <c r="A737" s="49"/>
      <c r="B737" s="9" t="str">
        <f t="shared" si="1"/>
        <v/>
      </c>
    </row>
    <row r="738" ht="14.25" customHeight="1">
      <c r="A738" s="49"/>
      <c r="B738" s="9" t="str">
        <f t="shared" si="1"/>
        <v/>
      </c>
      <c r="D738" s="38"/>
    </row>
    <row r="739" ht="14.25" customHeight="1">
      <c r="A739" s="49"/>
      <c r="B739" s="9" t="str">
        <f t="shared" si="1"/>
        <v/>
      </c>
      <c r="D739" s="38"/>
    </row>
    <row r="740" ht="14.25" customHeight="1">
      <c r="A740" s="49"/>
      <c r="B740" s="9" t="str">
        <f t="shared" si="1"/>
        <v/>
      </c>
    </row>
    <row r="741" ht="14.25" customHeight="1">
      <c r="A741" s="49"/>
      <c r="B741" s="9" t="str">
        <f t="shared" si="1"/>
        <v/>
      </c>
      <c r="D741" s="38"/>
    </row>
    <row r="742" ht="14.25" customHeight="1">
      <c r="A742" s="49"/>
      <c r="B742" s="9" t="str">
        <f t="shared" si="1"/>
        <v/>
      </c>
      <c r="D742" s="38"/>
    </row>
    <row r="743" ht="14.25" customHeight="1">
      <c r="A743" s="49"/>
      <c r="B743" s="9" t="str">
        <f t="shared" si="1"/>
        <v/>
      </c>
    </row>
    <row r="744" ht="14.25" customHeight="1">
      <c r="A744" s="49"/>
      <c r="B744" s="9" t="str">
        <f t="shared" si="1"/>
        <v/>
      </c>
      <c r="D744" s="38"/>
    </row>
    <row r="745" ht="14.25" customHeight="1">
      <c r="A745" s="49"/>
      <c r="B745" s="9" t="str">
        <f t="shared" si="1"/>
        <v/>
      </c>
      <c r="D745" s="38"/>
    </row>
    <row r="746" ht="14.25" customHeight="1">
      <c r="A746" s="49"/>
      <c r="B746" s="9" t="str">
        <f t="shared" si="1"/>
        <v/>
      </c>
    </row>
    <row r="747" ht="14.25" customHeight="1">
      <c r="A747" s="49"/>
      <c r="B747" s="9" t="str">
        <f t="shared" si="1"/>
        <v/>
      </c>
      <c r="D747" s="38"/>
    </row>
    <row r="748" ht="14.25" customHeight="1">
      <c r="A748" s="49"/>
      <c r="B748" s="9" t="str">
        <f t="shared" si="1"/>
        <v/>
      </c>
      <c r="D748" s="38"/>
    </row>
    <row r="749" ht="14.25" customHeight="1">
      <c r="A749" s="49"/>
      <c r="B749" s="9" t="str">
        <f t="shared" si="1"/>
        <v/>
      </c>
    </row>
    <row r="750" ht="14.25" customHeight="1">
      <c r="A750" s="49"/>
      <c r="B750" s="9" t="str">
        <f t="shared" si="1"/>
        <v/>
      </c>
      <c r="D750" s="38"/>
    </row>
    <row r="751" ht="14.25" customHeight="1">
      <c r="A751" s="49"/>
      <c r="B751" s="9" t="str">
        <f t="shared" si="1"/>
        <v/>
      </c>
      <c r="D751" s="38"/>
    </row>
    <row r="752" ht="14.25" customHeight="1">
      <c r="A752" s="49"/>
      <c r="B752" s="9" t="str">
        <f t="shared" si="1"/>
        <v/>
      </c>
    </row>
    <row r="753" ht="14.25" customHeight="1">
      <c r="A753" s="49"/>
      <c r="B753" s="9" t="str">
        <f t="shared" si="1"/>
        <v/>
      </c>
      <c r="D753" s="38"/>
    </row>
    <row r="754" ht="14.25" customHeight="1">
      <c r="A754" s="49"/>
      <c r="B754" s="9" t="str">
        <f t="shared" si="1"/>
        <v/>
      </c>
      <c r="D754" s="38"/>
    </row>
    <row r="755" ht="14.25" customHeight="1">
      <c r="A755" s="49"/>
      <c r="B755" s="9" t="str">
        <f t="shared" si="1"/>
        <v/>
      </c>
    </row>
    <row r="756" ht="14.25" customHeight="1">
      <c r="A756" s="49"/>
      <c r="B756" s="9" t="str">
        <f t="shared" si="1"/>
        <v/>
      </c>
      <c r="D756" s="38"/>
    </row>
    <row r="757" ht="14.25" customHeight="1">
      <c r="A757" s="49"/>
      <c r="B757" s="9" t="str">
        <f t="shared" si="1"/>
        <v/>
      </c>
      <c r="D757" s="38"/>
    </row>
    <row r="758" ht="14.25" customHeight="1">
      <c r="A758" s="49"/>
      <c r="B758" s="9" t="str">
        <f t="shared" si="1"/>
        <v/>
      </c>
    </row>
    <row r="759" ht="14.25" customHeight="1">
      <c r="A759" s="49"/>
      <c r="B759" s="9" t="str">
        <f t="shared" si="1"/>
        <v/>
      </c>
      <c r="D759" s="38"/>
    </row>
    <row r="760" ht="14.25" customHeight="1">
      <c r="A760" s="49"/>
      <c r="B760" s="9" t="str">
        <f t="shared" si="1"/>
        <v/>
      </c>
      <c r="D760" s="38"/>
    </row>
    <row r="761" ht="14.25" customHeight="1">
      <c r="A761" s="49"/>
      <c r="B761" s="9" t="str">
        <f t="shared" si="1"/>
        <v/>
      </c>
    </row>
    <row r="762" ht="14.25" customHeight="1">
      <c r="A762" s="49"/>
      <c r="B762" s="9" t="str">
        <f t="shared" si="1"/>
        <v/>
      </c>
      <c r="D762" s="38"/>
    </row>
    <row r="763" ht="14.25" customHeight="1">
      <c r="A763" s="49"/>
      <c r="B763" s="9" t="str">
        <f t="shared" si="1"/>
        <v/>
      </c>
      <c r="D763" s="38"/>
    </row>
    <row r="764" ht="14.25" customHeight="1">
      <c r="A764" s="49"/>
      <c r="B764" s="9" t="str">
        <f t="shared" si="1"/>
        <v/>
      </c>
    </row>
    <row r="765" ht="14.25" customHeight="1">
      <c r="A765" s="49"/>
      <c r="B765" s="9" t="str">
        <f t="shared" si="1"/>
        <v/>
      </c>
      <c r="D765" s="38"/>
    </row>
    <row r="766" ht="14.25" customHeight="1">
      <c r="A766" s="49"/>
      <c r="B766" s="9" t="str">
        <f t="shared" si="1"/>
        <v/>
      </c>
      <c r="D766" s="38"/>
    </row>
    <row r="767" ht="14.25" customHeight="1">
      <c r="A767" s="49"/>
      <c r="B767" s="9" t="str">
        <f t="shared" si="1"/>
        <v/>
      </c>
    </row>
    <row r="768" ht="14.25" customHeight="1">
      <c r="A768" s="49"/>
      <c r="B768" s="9" t="str">
        <f t="shared" si="1"/>
        <v/>
      </c>
      <c r="D768" s="38"/>
    </row>
    <row r="769" ht="14.25" customHeight="1">
      <c r="A769" s="49"/>
      <c r="B769" s="9" t="str">
        <f t="shared" si="1"/>
        <v/>
      </c>
      <c r="D769" s="38"/>
    </row>
    <row r="770" ht="14.25" customHeight="1">
      <c r="A770" s="49"/>
      <c r="B770" s="9" t="str">
        <f t="shared" si="1"/>
        <v/>
      </c>
    </row>
    <row r="771" ht="14.25" customHeight="1">
      <c r="A771" s="49"/>
      <c r="B771" s="9" t="str">
        <f t="shared" si="1"/>
        <v/>
      </c>
      <c r="D771" s="38"/>
    </row>
    <row r="772" ht="14.25" customHeight="1">
      <c r="A772" s="49"/>
      <c r="B772" s="9" t="str">
        <f t="shared" si="1"/>
        <v/>
      </c>
      <c r="D772" s="38"/>
    </row>
    <row r="773" ht="14.25" customHeight="1">
      <c r="A773" s="49"/>
      <c r="B773" s="9" t="str">
        <f t="shared" si="1"/>
        <v/>
      </c>
    </row>
    <row r="774" ht="14.25" customHeight="1">
      <c r="A774" s="49"/>
      <c r="B774" s="9" t="str">
        <f t="shared" si="1"/>
        <v/>
      </c>
      <c r="D774" s="38"/>
    </row>
    <row r="775" ht="14.25" customHeight="1">
      <c r="A775" s="49"/>
      <c r="B775" s="9" t="str">
        <f t="shared" si="1"/>
        <v/>
      </c>
      <c r="D775" s="38"/>
    </row>
    <row r="776" ht="14.25" customHeight="1">
      <c r="A776" s="49"/>
      <c r="B776" s="9" t="str">
        <f t="shared" si="1"/>
        <v/>
      </c>
    </row>
    <row r="777" ht="14.25" customHeight="1">
      <c r="A777" s="49"/>
      <c r="B777" s="9" t="str">
        <f t="shared" si="1"/>
        <v/>
      </c>
      <c r="D777" s="38"/>
    </row>
    <row r="778" ht="14.25" customHeight="1">
      <c r="A778" s="49"/>
      <c r="B778" s="9" t="str">
        <f t="shared" si="1"/>
        <v/>
      </c>
      <c r="D778" s="38"/>
    </row>
    <row r="779" ht="14.25" customHeight="1">
      <c r="A779" s="49"/>
      <c r="B779" s="9" t="str">
        <f t="shared" si="1"/>
        <v/>
      </c>
    </row>
    <row r="780" ht="14.25" customHeight="1">
      <c r="A780" s="49"/>
      <c r="B780" s="9" t="str">
        <f t="shared" si="1"/>
        <v/>
      </c>
      <c r="D780" s="38"/>
    </row>
    <row r="781" ht="14.25" customHeight="1">
      <c r="A781" s="49"/>
      <c r="B781" s="9" t="str">
        <f t="shared" si="1"/>
        <v/>
      </c>
      <c r="D781" s="38"/>
    </row>
    <row r="782" ht="14.25" customHeight="1">
      <c r="A782" s="49"/>
      <c r="B782" s="9" t="str">
        <f t="shared" si="1"/>
        <v/>
      </c>
    </row>
    <row r="783" ht="14.25" customHeight="1">
      <c r="A783" s="49"/>
      <c r="B783" s="9" t="str">
        <f t="shared" si="1"/>
        <v/>
      </c>
      <c r="D783" s="38"/>
    </row>
    <row r="784" ht="14.25" customHeight="1">
      <c r="A784" s="49"/>
      <c r="B784" s="9" t="str">
        <f t="shared" si="1"/>
        <v/>
      </c>
      <c r="D784" s="38"/>
    </row>
    <row r="785" ht="14.25" customHeight="1">
      <c r="A785" s="49"/>
      <c r="B785" s="9" t="str">
        <f t="shared" si="1"/>
        <v/>
      </c>
    </row>
    <row r="786" ht="14.25" customHeight="1">
      <c r="A786" s="49"/>
      <c r="B786" s="9" t="str">
        <f t="shared" si="1"/>
        <v/>
      </c>
      <c r="D786" s="38"/>
    </row>
    <row r="787" ht="14.25" customHeight="1">
      <c r="A787" s="49"/>
      <c r="B787" s="9" t="str">
        <f t="shared" si="1"/>
        <v/>
      </c>
      <c r="D787" s="38"/>
    </row>
    <row r="788" ht="14.25" customHeight="1">
      <c r="A788" s="49"/>
      <c r="B788" s="9" t="str">
        <f t="shared" si="1"/>
        <v/>
      </c>
    </row>
    <row r="789" ht="14.25" customHeight="1">
      <c r="A789" s="49"/>
      <c r="B789" s="9" t="str">
        <f t="shared" si="1"/>
        <v/>
      </c>
      <c r="D789" s="38"/>
    </row>
    <row r="790" ht="14.25" customHeight="1">
      <c r="A790" s="49"/>
      <c r="B790" s="9" t="str">
        <f t="shared" si="1"/>
        <v/>
      </c>
      <c r="D790" s="38"/>
    </row>
    <row r="791" ht="14.25" customHeight="1">
      <c r="A791" s="49"/>
      <c r="B791" s="9" t="str">
        <f t="shared" si="1"/>
        <v/>
      </c>
    </row>
    <row r="792" ht="14.25" customHeight="1">
      <c r="A792" s="49"/>
      <c r="B792" s="9" t="str">
        <f t="shared" si="1"/>
        <v/>
      </c>
      <c r="D792" s="38"/>
    </row>
    <row r="793" ht="14.25" customHeight="1">
      <c r="A793" s="49"/>
      <c r="B793" s="9" t="str">
        <f t="shared" si="1"/>
        <v/>
      </c>
      <c r="D793" s="38"/>
    </row>
    <row r="794" ht="14.25" customHeight="1">
      <c r="A794" s="49"/>
      <c r="B794" s="9" t="str">
        <f t="shared" si="1"/>
        <v/>
      </c>
    </row>
    <row r="795" ht="14.25" customHeight="1">
      <c r="A795" s="49"/>
      <c r="B795" s="9" t="str">
        <f t="shared" si="1"/>
        <v/>
      </c>
      <c r="D795" s="38"/>
    </row>
    <row r="796" ht="14.25" customHeight="1">
      <c r="A796" s="49"/>
      <c r="B796" s="9" t="str">
        <f t="shared" si="1"/>
        <v/>
      </c>
      <c r="D796" s="38"/>
    </row>
    <row r="797" ht="14.25" customHeight="1">
      <c r="A797" s="49"/>
      <c r="B797" s="9" t="str">
        <f t="shared" si="1"/>
        <v/>
      </c>
    </row>
    <row r="798" ht="14.25" customHeight="1">
      <c r="A798" s="49"/>
      <c r="B798" s="9" t="str">
        <f t="shared" si="1"/>
        <v/>
      </c>
      <c r="D798" s="38"/>
    </row>
    <row r="799" ht="14.25" customHeight="1">
      <c r="A799" s="49"/>
      <c r="B799" s="9" t="str">
        <f t="shared" si="1"/>
        <v/>
      </c>
      <c r="D799" s="38"/>
    </row>
    <row r="800" ht="14.25" customHeight="1">
      <c r="A800" s="49"/>
      <c r="B800" s="9" t="str">
        <f t="shared" si="1"/>
        <v/>
      </c>
    </row>
    <row r="801" ht="14.25" customHeight="1">
      <c r="A801" s="49"/>
      <c r="B801" s="9" t="str">
        <f t="shared" si="1"/>
        <v/>
      </c>
      <c r="D801" s="38"/>
    </row>
    <row r="802" ht="14.25" customHeight="1">
      <c r="A802" s="49"/>
      <c r="B802" s="9" t="str">
        <f t="shared" si="1"/>
        <v/>
      </c>
      <c r="D802" s="38"/>
    </row>
    <row r="803" ht="14.25" customHeight="1">
      <c r="A803" s="49"/>
      <c r="B803" s="9" t="str">
        <f t="shared" si="1"/>
        <v/>
      </c>
    </row>
    <row r="804" ht="14.25" customHeight="1">
      <c r="A804" s="49"/>
      <c r="B804" s="9" t="str">
        <f t="shared" si="1"/>
        <v/>
      </c>
      <c r="D804" s="38"/>
    </row>
    <row r="805" ht="14.25" customHeight="1">
      <c r="A805" s="49"/>
      <c r="B805" s="9" t="str">
        <f t="shared" si="1"/>
        <v/>
      </c>
      <c r="D805" s="38"/>
    </row>
    <row r="806" ht="14.25" customHeight="1">
      <c r="A806" s="49"/>
      <c r="B806" s="9" t="str">
        <f t="shared" si="1"/>
        <v/>
      </c>
    </row>
    <row r="807" ht="14.25" customHeight="1">
      <c r="A807" s="49"/>
      <c r="B807" s="9" t="str">
        <f t="shared" si="1"/>
        <v/>
      </c>
      <c r="D807" s="38"/>
    </row>
    <row r="808" ht="14.25" customHeight="1">
      <c r="A808" s="49"/>
      <c r="B808" s="9" t="str">
        <f t="shared" si="1"/>
        <v/>
      </c>
      <c r="D808" s="38"/>
    </row>
    <row r="809" ht="14.25" customHeight="1">
      <c r="A809" s="49"/>
      <c r="B809" s="9" t="str">
        <f t="shared" si="1"/>
        <v/>
      </c>
    </row>
    <row r="810" ht="14.25" customHeight="1">
      <c r="A810" s="49"/>
      <c r="B810" s="9" t="str">
        <f t="shared" si="1"/>
        <v/>
      </c>
      <c r="D810" s="38"/>
    </row>
    <row r="811" ht="14.25" customHeight="1">
      <c r="A811" s="49"/>
      <c r="B811" s="9" t="str">
        <f t="shared" si="1"/>
        <v/>
      </c>
      <c r="D811" s="38"/>
    </row>
    <row r="812" ht="14.25" customHeight="1">
      <c r="A812" s="49"/>
      <c r="B812" s="9" t="str">
        <f t="shared" si="1"/>
        <v/>
      </c>
    </row>
    <row r="813" ht="14.25" customHeight="1">
      <c r="A813" s="49"/>
      <c r="B813" s="9" t="str">
        <f t="shared" si="1"/>
        <v/>
      </c>
      <c r="D813" s="38"/>
    </row>
    <row r="814" ht="14.25" customHeight="1">
      <c r="A814" s="49"/>
      <c r="B814" s="9" t="str">
        <f t="shared" si="1"/>
        <v/>
      </c>
      <c r="D814" s="38"/>
    </row>
    <row r="815" ht="14.25" customHeight="1">
      <c r="A815" s="49"/>
      <c r="B815" s="9" t="str">
        <f t="shared" si="1"/>
        <v/>
      </c>
    </row>
    <row r="816" ht="14.25" customHeight="1">
      <c r="A816" s="49"/>
      <c r="B816" s="9" t="str">
        <f t="shared" si="1"/>
        <v/>
      </c>
      <c r="D816" s="38"/>
    </row>
    <row r="817" ht="14.25" customHeight="1">
      <c r="A817" s="49"/>
      <c r="B817" s="9" t="str">
        <f t="shared" si="1"/>
        <v/>
      </c>
      <c r="D817" s="38"/>
    </row>
    <row r="818" ht="14.25" customHeight="1">
      <c r="A818" s="49"/>
      <c r="B818" s="9" t="str">
        <f t="shared" si="1"/>
        <v/>
      </c>
    </row>
    <row r="819" ht="14.25" customHeight="1">
      <c r="A819" s="49"/>
      <c r="B819" s="9" t="str">
        <f t="shared" si="1"/>
        <v/>
      </c>
      <c r="D819" s="38"/>
    </row>
    <row r="820" ht="14.25" customHeight="1">
      <c r="A820" s="49"/>
      <c r="B820" s="9" t="str">
        <f t="shared" si="1"/>
        <v/>
      </c>
      <c r="D820" s="38"/>
    </row>
    <row r="821" ht="14.25" customHeight="1">
      <c r="A821" s="49"/>
      <c r="B821" s="9" t="str">
        <f t="shared" si="1"/>
        <v/>
      </c>
    </row>
    <row r="822" ht="14.25" customHeight="1">
      <c r="A822" s="49"/>
      <c r="B822" s="9" t="str">
        <f t="shared" si="1"/>
        <v/>
      </c>
      <c r="D822" s="38"/>
    </row>
    <row r="823" ht="14.25" customHeight="1">
      <c r="A823" s="49"/>
      <c r="B823" s="9" t="str">
        <f t="shared" si="1"/>
        <v/>
      </c>
      <c r="D823" s="38"/>
    </row>
    <row r="824" ht="14.25" customHeight="1">
      <c r="A824" s="49"/>
      <c r="B824" s="9" t="str">
        <f t="shared" si="1"/>
        <v/>
      </c>
    </row>
    <row r="825" ht="14.25" customHeight="1">
      <c r="A825" s="49"/>
      <c r="B825" s="9" t="str">
        <f t="shared" si="1"/>
        <v/>
      </c>
      <c r="D825" s="38"/>
    </row>
    <row r="826" ht="14.25" customHeight="1">
      <c r="A826" s="49"/>
      <c r="B826" s="9" t="str">
        <f t="shared" si="1"/>
        <v/>
      </c>
      <c r="D826" s="38"/>
    </row>
    <row r="827" ht="14.25" customHeight="1">
      <c r="A827" s="49"/>
      <c r="B827" s="9" t="str">
        <f t="shared" si="1"/>
        <v/>
      </c>
    </row>
    <row r="828" ht="14.25" customHeight="1">
      <c r="A828" s="49"/>
      <c r="B828" s="9" t="str">
        <f t="shared" si="1"/>
        <v/>
      </c>
      <c r="D828" s="38"/>
    </row>
    <row r="829" ht="14.25" customHeight="1">
      <c r="A829" s="49"/>
      <c r="B829" s="9" t="str">
        <f t="shared" si="1"/>
        <v/>
      </c>
      <c r="D829" s="38"/>
    </row>
    <row r="830" ht="14.25" customHeight="1">
      <c r="A830" s="49"/>
      <c r="B830" s="9" t="str">
        <f t="shared" si="1"/>
        <v/>
      </c>
    </row>
    <row r="831" ht="14.25" customHeight="1">
      <c r="A831" s="49"/>
      <c r="B831" s="9" t="str">
        <f t="shared" si="1"/>
        <v/>
      </c>
      <c r="D831" s="38"/>
    </row>
    <row r="832" ht="14.25" customHeight="1">
      <c r="A832" s="49"/>
      <c r="B832" s="9" t="str">
        <f t="shared" si="1"/>
        <v/>
      </c>
      <c r="D832" s="38"/>
    </row>
    <row r="833" ht="14.25" customHeight="1">
      <c r="A833" s="49"/>
      <c r="B833" s="9" t="str">
        <f t="shared" si="1"/>
        <v/>
      </c>
    </row>
    <row r="834" ht="14.25" customHeight="1">
      <c r="A834" s="49"/>
      <c r="B834" s="9" t="str">
        <f t="shared" si="1"/>
        <v/>
      </c>
      <c r="D834" s="38"/>
    </row>
    <row r="835" ht="14.25" customHeight="1">
      <c r="A835" s="49"/>
      <c r="B835" s="9" t="str">
        <f t="shared" si="1"/>
        <v/>
      </c>
      <c r="D835" s="38"/>
    </row>
    <row r="836" ht="14.25" customHeight="1">
      <c r="A836" s="49"/>
      <c r="B836" s="9" t="str">
        <f t="shared" si="1"/>
        <v/>
      </c>
    </row>
    <row r="837" ht="14.25" customHeight="1">
      <c r="A837" s="49"/>
      <c r="B837" s="9" t="str">
        <f t="shared" si="1"/>
        <v/>
      </c>
      <c r="D837" s="38"/>
    </row>
    <row r="838" ht="14.25" customHeight="1">
      <c r="A838" s="49"/>
      <c r="B838" s="9" t="str">
        <f t="shared" si="1"/>
        <v/>
      </c>
      <c r="D838" s="38"/>
    </row>
    <row r="839" ht="14.25" customHeight="1">
      <c r="A839" s="49"/>
      <c r="B839" s="9" t="str">
        <f t="shared" si="1"/>
        <v/>
      </c>
    </row>
    <row r="840" ht="14.25" customHeight="1">
      <c r="A840" s="49"/>
      <c r="B840" s="9" t="str">
        <f t="shared" si="1"/>
        <v/>
      </c>
      <c r="D840" s="38"/>
    </row>
    <row r="841" ht="14.25" customHeight="1">
      <c r="A841" s="49"/>
      <c r="B841" s="9" t="str">
        <f t="shared" si="1"/>
        <v/>
      </c>
      <c r="D841" s="38"/>
    </row>
    <row r="842" ht="14.25" customHeight="1">
      <c r="A842" s="49"/>
      <c r="B842" s="9" t="str">
        <f t="shared" si="1"/>
        <v/>
      </c>
    </row>
    <row r="843" ht="14.25" customHeight="1">
      <c r="A843" s="49"/>
      <c r="B843" s="9" t="str">
        <f t="shared" si="1"/>
        <v/>
      </c>
      <c r="D843" s="38"/>
    </row>
    <row r="844" ht="14.25" customHeight="1">
      <c r="A844" s="49"/>
      <c r="B844" s="9" t="str">
        <f t="shared" si="1"/>
        <v/>
      </c>
      <c r="D844" s="38"/>
    </row>
    <row r="845" ht="14.25" customHeight="1">
      <c r="A845" s="49"/>
      <c r="B845" s="9" t="str">
        <f t="shared" si="1"/>
        <v/>
      </c>
    </row>
    <row r="846" ht="14.25" customHeight="1">
      <c r="A846" s="49"/>
      <c r="B846" s="9" t="str">
        <f t="shared" si="1"/>
        <v/>
      </c>
      <c r="D846" s="38"/>
    </row>
    <row r="847" ht="14.25" customHeight="1">
      <c r="A847" s="49"/>
      <c r="B847" s="9" t="str">
        <f t="shared" si="1"/>
        <v/>
      </c>
      <c r="D847" s="38"/>
    </row>
    <row r="848" ht="14.25" customHeight="1">
      <c r="A848" s="49"/>
      <c r="B848" s="9" t="str">
        <f t="shared" si="1"/>
        <v/>
      </c>
    </row>
    <row r="849" ht="14.25" customHeight="1">
      <c r="A849" s="49"/>
      <c r="B849" s="9" t="str">
        <f t="shared" si="1"/>
        <v/>
      </c>
      <c r="D849" s="38"/>
    </row>
    <row r="850" ht="14.25" customHeight="1">
      <c r="A850" s="49"/>
      <c r="B850" s="9" t="str">
        <f t="shared" si="1"/>
        <v/>
      </c>
      <c r="D850" s="38"/>
    </row>
    <row r="851" ht="14.25" customHeight="1">
      <c r="A851" s="49"/>
      <c r="B851" s="9" t="str">
        <f t="shared" si="1"/>
        <v/>
      </c>
    </row>
    <row r="852" ht="14.25" customHeight="1">
      <c r="A852" s="49"/>
      <c r="B852" s="9" t="str">
        <f t="shared" si="1"/>
        <v/>
      </c>
      <c r="D852" s="38"/>
    </row>
    <row r="853" ht="14.25" customHeight="1">
      <c r="A853" s="49"/>
      <c r="B853" s="9" t="str">
        <f t="shared" si="1"/>
        <v/>
      </c>
      <c r="D853" s="38"/>
    </row>
    <row r="854" ht="14.25" customHeight="1">
      <c r="A854" s="49"/>
      <c r="B854" s="9" t="str">
        <f t="shared" si="1"/>
        <v/>
      </c>
    </row>
    <row r="855" ht="14.25" customHeight="1">
      <c r="A855" s="49"/>
      <c r="B855" s="9" t="str">
        <f t="shared" si="1"/>
        <v/>
      </c>
      <c r="D855" s="38"/>
    </row>
    <row r="856" ht="14.25" customHeight="1">
      <c r="A856" s="49"/>
      <c r="B856" s="9" t="str">
        <f t="shared" si="1"/>
        <v/>
      </c>
      <c r="D856" s="38"/>
    </row>
    <row r="857" ht="14.25" customHeight="1">
      <c r="A857" s="49"/>
      <c r="B857" s="9" t="str">
        <f t="shared" si="1"/>
        <v/>
      </c>
    </row>
    <row r="858" ht="14.25" customHeight="1">
      <c r="A858" s="49"/>
      <c r="B858" s="9" t="str">
        <f t="shared" si="1"/>
        <v/>
      </c>
      <c r="D858" s="38"/>
    </row>
    <row r="859" ht="14.25" customHeight="1">
      <c r="A859" s="49"/>
      <c r="B859" s="9" t="str">
        <f t="shared" si="1"/>
        <v/>
      </c>
      <c r="D859" s="38"/>
    </row>
    <row r="860" ht="14.25" customHeight="1">
      <c r="A860" s="49"/>
      <c r="B860" s="9" t="str">
        <f t="shared" si="1"/>
        <v/>
      </c>
    </row>
    <row r="861" ht="14.25" customHeight="1">
      <c r="A861" s="49"/>
      <c r="B861" s="9" t="str">
        <f t="shared" si="1"/>
        <v/>
      </c>
      <c r="D861" s="38"/>
    </row>
    <row r="862" ht="14.25" customHeight="1">
      <c r="A862" s="49"/>
      <c r="B862" s="9" t="str">
        <f t="shared" si="1"/>
        <v/>
      </c>
      <c r="D862" s="38"/>
    </row>
    <row r="863" ht="14.25" customHeight="1">
      <c r="A863" s="49"/>
      <c r="B863" s="9" t="str">
        <f t="shared" si="1"/>
        <v/>
      </c>
    </row>
    <row r="864" ht="14.25" customHeight="1">
      <c r="A864" s="49"/>
      <c r="B864" s="9" t="str">
        <f t="shared" si="1"/>
        <v/>
      </c>
      <c r="D864" s="38"/>
    </row>
    <row r="865" ht="14.25" customHeight="1">
      <c r="A865" s="49"/>
      <c r="B865" s="9" t="str">
        <f t="shared" si="1"/>
        <v/>
      </c>
      <c r="D865" s="38"/>
    </row>
    <row r="866" ht="14.25" customHeight="1">
      <c r="A866" s="49"/>
      <c r="B866" s="9" t="str">
        <f t="shared" si="1"/>
        <v/>
      </c>
    </row>
    <row r="867" ht="14.25" customHeight="1">
      <c r="A867" s="49"/>
      <c r="B867" s="9" t="str">
        <f t="shared" si="1"/>
        <v/>
      </c>
      <c r="D867" s="38"/>
    </row>
    <row r="868" ht="14.25" customHeight="1">
      <c r="A868" s="49"/>
      <c r="B868" s="9" t="str">
        <f t="shared" si="1"/>
        <v/>
      </c>
      <c r="D868" s="38"/>
    </row>
    <row r="869" ht="14.25" customHeight="1">
      <c r="A869" s="49"/>
      <c r="B869" s="9" t="str">
        <f t="shared" si="1"/>
        <v/>
      </c>
    </row>
    <row r="870" ht="14.25" customHeight="1">
      <c r="A870" s="49"/>
      <c r="B870" s="9" t="str">
        <f t="shared" si="1"/>
        <v/>
      </c>
      <c r="D870" s="38"/>
    </row>
    <row r="871" ht="14.25" customHeight="1">
      <c r="A871" s="49"/>
      <c r="B871" s="9" t="str">
        <f t="shared" si="1"/>
        <v/>
      </c>
      <c r="D871" s="38"/>
    </row>
    <row r="872" ht="14.25" customHeight="1">
      <c r="A872" s="49"/>
      <c r="B872" s="9" t="str">
        <f t="shared" si="1"/>
        <v/>
      </c>
    </row>
    <row r="873" ht="14.25" customHeight="1">
      <c r="A873" s="49"/>
      <c r="B873" s="9" t="str">
        <f t="shared" si="1"/>
        <v/>
      </c>
      <c r="D873" s="38"/>
    </row>
    <row r="874" ht="14.25" customHeight="1">
      <c r="A874" s="49"/>
      <c r="B874" s="9" t="str">
        <f t="shared" si="1"/>
        <v/>
      </c>
      <c r="D874" s="38"/>
    </row>
    <row r="875" ht="14.25" customHeight="1">
      <c r="A875" s="49"/>
      <c r="B875" s="9" t="str">
        <f t="shared" si="1"/>
        <v/>
      </c>
    </row>
    <row r="876" ht="14.25" customHeight="1">
      <c r="A876" s="49"/>
      <c r="B876" s="9" t="str">
        <f t="shared" si="1"/>
        <v/>
      </c>
      <c r="D876" s="38"/>
    </row>
    <row r="877" ht="14.25" customHeight="1">
      <c r="A877" s="49"/>
      <c r="B877" s="9" t="str">
        <f t="shared" si="1"/>
        <v/>
      </c>
      <c r="D877" s="38"/>
    </row>
    <row r="878" ht="14.25" customHeight="1">
      <c r="A878" s="49"/>
      <c r="B878" s="9" t="str">
        <f t="shared" si="1"/>
        <v/>
      </c>
    </row>
    <row r="879" ht="14.25" customHeight="1">
      <c r="A879" s="49"/>
      <c r="B879" s="9" t="str">
        <f t="shared" si="1"/>
        <v/>
      </c>
      <c r="D879" s="38"/>
    </row>
    <row r="880" ht="14.25" customHeight="1">
      <c r="A880" s="49"/>
      <c r="B880" s="9" t="str">
        <f t="shared" si="1"/>
        <v/>
      </c>
      <c r="D880" s="38"/>
    </row>
    <row r="881" ht="14.25" customHeight="1">
      <c r="A881" s="49"/>
      <c r="B881" s="9" t="str">
        <f t="shared" si="1"/>
        <v/>
      </c>
    </row>
    <row r="882" ht="14.25" customHeight="1">
      <c r="A882" s="49"/>
      <c r="B882" s="9" t="str">
        <f t="shared" si="1"/>
        <v/>
      </c>
      <c r="D882" s="38"/>
    </row>
    <row r="883" ht="14.25" customHeight="1">
      <c r="A883" s="49"/>
      <c r="B883" s="9" t="str">
        <f t="shared" si="1"/>
        <v/>
      </c>
      <c r="D883" s="38"/>
    </row>
    <row r="884" ht="14.25" customHeight="1">
      <c r="A884" s="49"/>
      <c r="B884" s="9" t="str">
        <f t="shared" si="1"/>
        <v/>
      </c>
    </row>
    <row r="885" ht="14.25" customHeight="1">
      <c r="A885" s="49"/>
      <c r="B885" s="9" t="str">
        <f t="shared" si="1"/>
        <v/>
      </c>
      <c r="D885" s="38"/>
    </row>
    <row r="886" ht="14.25" customHeight="1">
      <c r="A886" s="49"/>
      <c r="B886" s="9" t="str">
        <f t="shared" si="1"/>
        <v/>
      </c>
      <c r="D886" s="38"/>
    </row>
    <row r="887" ht="14.25" customHeight="1">
      <c r="A887" s="49"/>
      <c r="B887" s="9" t="str">
        <f t="shared" si="1"/>
        <v/>
      </c>
    </row>
    <row r="888" ht="14.25" customHeight="1">
      <c r="A888" s="49"/>
      <c r="B888" s="9" t="str">
        <f t="shared" si="1"/>
        <v/>
      </c>
      <c r="D888" s="38"/>
    </row>
    <row r="889" ht="14.25" customHeight="1">
      <c r="A889" s="49"/>
      <c r="B889" s="9" t="str">
        <f t="shared" si="1"/>
        <v/>
      </c>
      <c r="D889" s="38"/>
    </row>
    <row r="890" ht="14.25" customHeight="1">
      <c r="A890" s="49"/>
      <c r="B890" s="9" t="str">
        <f t="shared" si="1"/>
        <v/>
      </c>
    </row>
    <row r="891" ht="14.25" customHeight="1">
      <c r="A891" s="49"/>
      <c r="B891" s="9" t="str">
        <f t="shared" si="1"/>
        <v/>
      </c>
      <c r="D891" s="38"/>
    </row>
    <row r="892" ht="14.25" customHeight="1">
      <c r="A892" s="49"/>
      <c r="B892" s="9" t="str">
        <f t="shared" si="1"/>
        <v/>
      </c>
      <c r="D892" s="38"/>
    </row>
    <row r="893" ht="14.25" customHeight="1">
      <c r="A893" s="49"/>
      <c r="B893" s="9" t="str">
        <f t="shared" si="1"/>
        <v/>
      </c>
    </row>
    <row r="894" ht="14.25" customHeight="1">
      <c r="A894" s="49"/>
      <c r="B894" s="9" t="str">
        <f t="shared" si="1"/>
        <v/>
      </c>
      <c r="D894" s="38"/>
    </row>
    <row r="895" ht="14.25" customHeight="1">
      <c r="A895" s="49"/>
      <c r="B895" s="9" t="str">
        <f t="shared" si="1"/>
        <v/>
      </c>
      <c r="D895" s="38"/>
    </row>
    <row r="896" ht="14.25" customHeight="1">
      <c r="A896" s="49"/>
      <c r="B896" s="9" t="str">
        <f t="shared" si="1"/>
        <v/>
      </c>
    </row>
    <row r="897" ht="14.25" customHeight="1">
      <c r="A897" s="49"/>
      <c r="B897" s="9" t="str">
        <f t="shared" si="1"/>
        <v/>
      </c>
      <c r="D897" s="38"/>
    </row>
    <row r="898" ht="14.25" customHeight="1">
      <c r="A898" s="49"/>
      <c r="B898" s="9" t="str">
        <f t="shared" si="1"/>
        <v/>
      </c>
      <c r="D898" s="38"/>
    </row>
    <row r="899" ht="14.25" customHeight="1">
      <c r="A899" s="49"/>
      <c r="B899" s="9" t="str">
        <f t="shared" si="1"/>
        <v/>
      </c>
    </row>
    <row r="900" ht="14.25" customHeight="1">
      <c r="A900" s="49"/>
      <c r="B900" s="9" t="str">
        <f t="shared" si="1"/>
        <v/>
      </c>
      <c r="D900" s="38"/>
    </row>
    <row r="901" ht="14.25" customHeight="1">
      <c r="A901" s="49"/>
      <c r="B901" s="9" t="str">
        <f t="shared" si="1"/>
        <v/>
      </c>
      <c r="D901" s="38"/>
    </row>
    <row r="902" ht="14.25" customHeight="1">
      <c r="A902" s="49"/>
      <c r="B902" s="9" t="str">
        <f t="shared" si="1"/>
        <v/>
      </c>
    </row>
    <row r="903" ht="14.25" customHeight="1">
      <c r="A903" s="49"/>
      <c r="B903" s="9" t="str">
        <f t="shared" si="1"/>
        <v/>
      </c>
      <c r="D903" s="38"/>
    </row>
    <row r="904" ht="14.25" customHeight="1">
      <c r="A904" s="49"/>
      <c r="B904" s="9" t="str">
        <f t="shared" si="1"/>
        <v/>
      </c>
      <c r="D904" s="38"/>
    </row>
    <row r="905" ht="14.25" customHeight="1">
      <c r="A905" s="49"/>
      <c r="B905" s="9" t="str">
        <f t="shared" si="1"/>
        <v/>
      </c>
    </row>
    <row r="906" ht="14.25" customHeight="1">
      <c r="A906" s="49"/>
      <c r="B906" s="9" t="str">
        <f t="shared" si="1"/>
        <v/>
      </c>
      <c r="D906" s="38"/>
    </row>
    <row r="907" ht="14.25" customHeight="1">
      <c r="A907" s="49"/>
      <c r="B907" s="9" t="str">
        <f t="shared" si="1"/>
        <v/>
      </c>
      <c r="D907" s="38"/>
    </row>
    <row r="908" ht="14.25" customHeight="1">
      <c r="A908" s="49"/>
      <c r="B908" s="9" t="str">
        <f t="shared" si="1"/>
        <v/>
      </c>
    </row>
    <row r="909" ht="14.25" customHeight="1">
      <c r="A909" s="49"/>
      <c r="B909" s="9" t="str">
        <f t="shared" si="1"/>
        <v/>
      </c>
      <c r="D909" s="38"/>
    </row>
    <row r="910" ht="14.25" customHeight="1">
      <c r="A910" s="49"/>
      <c r="B910" s="9" t="str">
        <f t="shared" si="1"/>
        <v/>
      </c>
      <c r="D910" s="38"/>
    </row>
    <row r="911" ht="14.25" customHeight="1">
      <c r="A911" s="49"/>
      <c r="B911" s="9" t="str">
        <f t="shared" si="1"/>
        <v/>
      </c>
    </row>
    <row r="912" ht="14.25" customHeight="1">
      <c r="A912" s="49"/>
      <c r="B912" s="9" t="str">
        <f t="shared" si="1"/>
        <v/>
      </c>
      <c r="D912" s="38"/>
    </row>
    <row r="913" ht="14.25" customHeight="1">
      <c r="A913" s="49"/>
      <c r="B913" s="9" t="str">
        <f t="shared" si="1"/>
        <v/>
      </c>
      <c r="D913" s="38"/>
    </row>
    <row r="914" ht="14.25" customHeight="1">
      <c r="A914" s="49"/>
      <c r="B914" s="9" t="str">
        <f t="shared" si="1"/>
        <v/>
      </c>
    </row>
    <row r="915" ht="14.25" customHeight="1">
      <c r="A915" s="49"/>
      <c r="B915" s="9" t="str">
        <f t="shared" si="1"/>
        <v/>
      </c>
      <c r="D915" s="38"/>
    </row>
    <row r="916" ht="14.25" customHeight="1">
      <c r="A916" s="49"/>
      <c r="B916" s="9" t="str">
        <f t="shared" si="1"/>
        <v/>
      </c>
      <c r="D916" s="38"/>
    </row>
    <row r="917" ht="14.25" customHeight="1">
      <c r="A917" s="49"/>
      <c r="B917" s="9" t="str">
        <f t="shared" si="1"/>
        <v/>
      </c>
    </row>
    <row r="918" ht="14.25" customHeight="1">
      <c r="A918" s="49"/>
      <c r="B918" s="9" t="str">
        <f t="shared" si="1"/>
        <v/>
      </c>
      <c r="D918" s="38"/>
    </row>
    <row r="919" ht="14.25" customHeight="1">
      <c r="A919" s="49"/>
      <c r="B919" s="9" t="str">
        <f t="shared" si="1"/>
        <v/>
      </c>
      <c r="D919" s="38"/>
    </row>
    <row r="920" ht="14.25" customHeight="1">
      <c r="A920" s="49"/>
      <c r="B920" s="9" t="str">
        <f t="shared" si="1"/>
        <v/>
      </c>
    </row>
    <row r="921" ht="14.25" customHeight="1">
      <c r="A921" s="49"/>
      <c r="B921" s="9" t="str">
        <f t="shared" si="1"/>
        <v/>
      </c>
      <c r="D921" s="38"/>
    </row>
    <row r="922" ht="14.25" customHeight="1">
      <c r="A922" s="49"/>
      <c r="B922" s="9" t="str">
        <f t="shared" si="1"/>
        <v/>
      </c>
      <c r="D922" s="38"/>
    </row>
    <row r="923" ht="14.25" customHeight="1">
      <c r="A923" s="49"/>
      <c r="B923" s="9" t="str">
        <f t="shared" si="1"/>
        <v/>
      </c>
    </row>
    <row r="924" ht="14.25" customHeight="1">
      <c r="A924" s="49"/>
      <c r="B924" s="9" t="str">
        <f t="shared" si="1"/>
        <v/>
      </c>
      <c r="D924" s="38"/>
    </row>
    <row r="925" ht="14.25" customHeight="1">
      <c r="A925" s="49"/>
      <c r="B925" s="9" t="str">
        <f t="shared" si="1"/>
        <v/>
      </c>
      <c r="D925" s="38"/>
    </row>
    <row r="926" ht="14.25" customHeight="1">
      <c r="A926" s="49"/>
      <c r="B926" s="9" t="str">
        <f t="shared" si="1"/>
        <v/>
      </c>
    </row>
    <row r="927" ht="14.25" customHeight="1">
      <c r="A927" s="49"/>
      <c r="B927" s="9" t="str">
        <f t="shared" si="1"/>
        <v/>
      </c>
      <c r="D927" s="38"/>
    </row>
    <row r="928" ht="14.25" customHeight="1">
      <c r="A928" s="49"/>
      <c r="B928" s="9" t="str">
        <f t="shared" si="1"/>
        <v/>
      </c>
      <c r="D928" s="38"/>
    </row>
    <row r="929" ht="14.25" customHeight="1">
      <c r="A929" s="49"/>
      <c r="B929" s="9" t="str">
        <f t="shared" si="1"/>
        <v/>
      </c>
    </row>
    <row r="930" ht="14.25" customHeight="1">
      <c r="A930" s="49"/>
      <c r="B930" s="9" t="str">
        <f t="shared" si="1"/>
        <v/>
      </c>
      <c r="D930" s="38"/>
    </row>
    <row r="931" ht="14.25" customHeight="1">
      <c r="A931" s="49"/>
      <c r="B931" s="9" t="str">
        <f t="shared" si="1"/>
        <v/>
      </c>
      <c r="D931" s="38"/>
    </row>
    <row r="932" ht="14.25" customHeight="1">
      <c r="A932" s="49"/>
      <c r="B932" s="9" t="str">
        <f t="shared" si="1"/>
        <v/>
      </c>
    </row>
    <row r="933" ht="14.25" customHeight="1">
      <c r="A933" s="49"/>
      <c r="B933" s="9" t="str">
        <f t="shared" si="1"/>
        <v/>
      </c>
      <c r="D933" s="38"/>
    </row>
    <row r="934" ht="14.25" customHeight="1">
      <c r="A934" s="49"/>
      <c r="B934" s="9" t="str">
        <f t="shared" si="1"/>
        <v/>
      </c>
      <c r="D934" s="38"/>
    </row>
    <row r="935" ht="14.25" customHeight="1">
      <c r="A935" s="49"/>
      <c r="B935" s="9" t="str">
        <f t="shared" si="1"/>
        <v/>
      </c>
    </row>
    <row r="936" ht="14.25" customHeight="1">
      <c r="A936" s="49"/>
      <c r="B936" s="9" t="str">
        <f t="shared" si="1"/>
        <v/>
      </c>
      <c r="D936" s="38"/>
    </row>
    <row r="937" ht="14.25" customHeight="1">
      <c r="A937" s="49"/>
      <c r="B937" s="9" t="str">
        <f t="shared" si="1"/>
        <v/>
      </c>
      <c r="D937" s="38"/>
    </row>
    <row r="938" ht="14.25" customHeight="1">
      <c r="A938" s="49"/>
      <c r="B938" s="9" t="str">
        <f t="shared" si="1"/>
        <v/>
      </c>
    </row>
    <row r="939" ht="14.25" customHeight="1">
      <c r="A939" s="49"/>
      <c r="B939" s="9" t="str">
        <f t="shared" si="1"/>
        <v/>
      </c>
      <c r="D939" s="38"/>
    </row>
    <row r="940" ht="14.25" customHeight="1">
      <c r="A940" s="49"/>
      <c r="B940" s="9" t="str">
        <f t="shared" si="1"/>
        <v/>
      </c>
      <c r="D940" s="38"/>
    </row>
    <row r="941" ht="14.25" customHeight="1">
      <c r="A941" s="49"/>
      <c r="B941" s="9" t="str">
        <f t="shared" si="1"/>
        <v/>
      </c>
    </row>
    <row r="942" ht="14.25" customHeight="1">
      <c r="A942" s="49"/>
      <c r="B942" s="9" t="str">
        <f t="shared" si="1"/>
        <v/>
      </c>
      <c r="D942" s="38"/>
    </row>
    <row r="943" ht="14.25" customHeight="1">
      <c r="A943" s="49"/>
      <c r="B943" s="9" t="str">
        <f t="shared" si="1"/>
        <v/>
      </c>
      <c r="D943" s="38"/>
    </row>
    <row r="944" ht="14.25" customHeight="1">
      <c r="A944" s="49"/>
      <c r="B944" s="9" t="str">
        <f t="shared" si="1"/>
        <v/>
      </c>
    </row>
    <row r="945" ht="14.25" customHeight="1">
      <c r="A945" s="49"/>
      <c r="B945" s="9" t="str">
        <f t="shared" si="1"/>
        <v/>
      </c>
      <c r="D945" s="38"/>
    </row>
    <row r="946" ht="14.25" customHeight="1">
      <c r="A946" s="49"/>
      <c r="B946" s="9" t="str">
        <f t="shared" si="1"/>
        <v/>
      </c>
      <c r="D946" s="38"/>
    </row>
    <row r="947" ht="14.25" customHeight="1">
      <c r="A947" s="49"/>
      <c r="B947" s="9" t="str">
        <f t="shared" si="1"/>
        <v/>
      </c>
    </row>
    <row r="948" ht="14.25" customHeight="1">
      <c r="A948" s="49"/>
      <c r="B948" s="9" t="str">
        <f t="shared" si="1"/>
        <v/>
      </c>
      <c r="D948" s="38"/>
    </row>
    <row r="949" ht="14.25" customHeight="1">
      <c r="A949" s="49"/>
      <c r="B949" s="9" t="str">
        <f t="shared" si="1"/>
        <v/>
      </c>
      <c r="D949" s="38"/>
    </row>
    <row r="950" ht="14.25" customHeight="1">
      <c r="A950" s="49"/>
      <c r="B950" s="9" t="str">
        <f t="shared" si="1"/>
        <v/>
      </c>
    </row>
    <row r="951" ht="14.25" customHeight="1">
      <c r="A951" s="49"/>
      <c r="B951" s="9" t="str">
        <f t="shared" si="1"/>
        <v/>
      </c>
      <c r="D951" s="38"/>
    </row>
    <row r="952" ht="14.25" customHeight="1">
      <c r="A952" s="49"/>
      <c r="B952" s="9" t="str">
        <f t="shared" si="1"/>
        <v/>
      </c>
      <c r="D952" s="38"/>
    </row>
    <row r="953" ht="14.25" customHeight="1">
      <c r="A953" s="49"/>
      <c r="B953" s="9" t="str">
        <f t="shared" si="1"/>
        <v/>
      </c>
    </row>
    <row r="954" ht="14.25" customHeight="1">
      <c r="A954" s="49"/>
      <c r="B954" s="9" t="str">
        <f t="shared" si="1"/>
        <v/>
      </c>
      <c r="D954" s="38"/>
    </row>
    <row r="955" ht="14.25" customHeight="1">
      <c r="A955" s="49"/>
      <c r="B955" s="9" t="str">
        <f t="shared" si="1"/>
        <v/>
      </c>
      <c r="D955" s="38"/>
    </row>
    <row r="956" ht="14.25" customHeight="1">
      <c r="A956" s="49"/>
      <c r="B956" s="9" t="str">
        <f t="shared" si="1"/>
        <v/>
      </c>
    </row>
    <row r="957" ht="14.25" customHeight="1">
      <c r="A957" s="49"/>
      <c r="B957" s="9" t="str">
        <f t="shared" si="1"/>
        <v/>
      </c>
      <c r="D957" s="38"/>
    </row>
    <row r="958" ht="14.25" customHeight="1">
      <c r="A958" s="49"/>
      <c r="B958" s="9" t="str">
        <f t="shared" si="1"/>
        <v/>
      </c>
      <c r="D958" s="38"/>
    </row>
    <row r="959" ht="14.25" customHeight="1">
      <c r="A959" s="49"/>
      <c r="B959" s="9" t="str">
        <f t="shared" si="1"/>
        <v/>
      </c>
    </row>
    <row r="960" ht="14.25" customHeight="1">
      <c r="A960" s="49"/>
      <c r="B960" s="9" t="str">
        <f t="shared" si="1"/>
        <v/>
      </c>
      <c r="D960" s="38"/>
    </row>
    <row r="961" ht="14.25" customHeight="1">
      <c r="A961" s="49"/>
      <c r="B961" s="9" t="str">
        <f t="shared" si="1"/>
        <v/>
      </c>
      <c r="D961" s="38"/>
    </row>
    <row r="962" ht="14.25" customHeight="1">
      <c r="A962" s="49"/>
      <c r="B962" s="9" t="str">
        <f t="shared" si="1"/>
        <v/>
      </c>
    </row>
    <row r="963" ht="14.25" customHeight="1">
      <c r="A963" s="49"/>
      <c r="B963" s="9" t="str">
        <f t="shared" si="1"/>
        <v/>
      </c>
      <c r="D963" s="38"/>
    </row>
    <row r="964" ht="14.25" customHeight="1">
      <c r="A964" s="49"/>
      <c r="B964" s="9" t="str">
        <f t="shared" si="1"/>
        <v/>
      </c>
      <c r="D964" s="38"/>
    </row>
    <row r="965" ht="14.25" customHeight="1">
      <c r="A965" s="49"/>
      <c r="B965" s="9" t="str">
        <f t="shared" si="1"/>
        <v/>
      </c>
    </row>
    <row r="966" ht="14.25" customHeight="1">
      <c r="A966" s="49"/>
      <c r="B966" s="9" t="str">
        <f t="shared" si="1"/>
        <v/>
      </c>
      <c r="D966" s="38"/>
    </row>
    <row r="967" ht="14.25" customHeight="1">
      <c r="A967" s="49"/>
      <c r="B967" s="9" t="str">
        <f t="shared" si="1"/>
        <v/>
      </c>
      <c r="D967" s="38"/>
    </row>
    <row r="968" ht="14.25" customHeight="1">
      <c r="A968" s="49"/>
      <c r="B968" s="9" t="str">
        <f t="shared" si="1"/>
        <v/>
      </c>
    </row>
    <row r="969" ht="14.25" customHeight="1">
      <c r="A969" s="49"/>
      <c r="B969" s="9" t="str">
        <f t="shared" si="1"/>
        <v/>
      </c>
      <c r="D969" s="38"/>
    </row>
    <row r="970" ht="14.25" customHeight="1">
      <c r="A970" s="49"/>
      <c r="B970" s="9" t="str">
        <f t="shared" si="1"/>
        <v/>
      </c>
      <c r="D970" s="38"/>
    </row>
    <row r="971" ht="14.25" customHeight="1">
      <c r="A971" s="49"/>
      <c r="B971" s="9" t="str">
        <f t="shared" si="1"/>
        <v/>
      </c>
    </row>
    <row r="972" ht="14.25" customHeight="1">
      <c r="A972" s="49"/>
      <c r="B972" s="9" t="str">
        <f t="shared" si="1"/>
        <v/>
      </c>
      <c r="D972" s="38"/>
    </row>
    <row r="973" ht="14.25" customHeight="1">
      <c r="A973" s="49"/>
      <c r="B973" s="9" t="str">
        <f t="shared" si="1"/>
        <v/>
      </c>
      <c r="D973" s="38"/>
    </row>
    <row r="974" ht="14.25" customHeight="1">
      <c r="A974" s="49"/>
      <c r="B974" s="9" t="str">
        <f t="shared" si="1"/>
        <v/>
      </c>
    </row>
    <row r="975" ht="14.25" customHeight="1">
      <c r="A975" s="49"/>
      <c r="B975" s="9" t="str">
        <f t="shared" si="1"/>
        <v/>
      </c>
      <c r="D975" s="38"/>
    </row>
    <row r="976" ht="14.25" customHeight="1">
      <c r="A976" s="49"/>
      <c r="B976" s="9" t="str">
        <f t="shared" si="1"/>
        <v/>
      </c>
      <c r="D976" s="38"/>
    </row>
    <row r="977" ht="14.25" customHeight="1">
      <c r="A977" s="49"/>
      <c r="B977" s="9" t="str">
        <f t="shared" si="1"/>
        <v/>
      </c>
    </row>
    <row r="978" ht="14.25" customHeight="1">
      <c r="A978" s="49"/>
      <c r="B978" s="9" t="str">
        <f t="shared" si="1"/>
        <v/>
      </c>
      <c r="D978" s="38"/>
    </row>
    <row r="979" ht="14.25" customHeight="1">
      <c r="A979" s="49"/>
      <c r="B979" s="9" t="str">
        <f t="shared" si="1"/>
        <v/>
      </c>
      <c r="D979" s="38"/>
    </row>
    <row r="980" ht="14.25" customHeight="1">
      <c r="A980" s="49"/>
      <c r="B980" s="9" t="str">
        <f t="shared" si="1"/>
        <v/>
      </c>
    </row>
    <row r="981" ht="14.25" customHeight="1">
      <c r="A981" s="49"/>
      <c r="B981" s="9" t="str">
        <f t="shared" si="1"/>
        <v/>
      </c>
      <c r="D981" s="38"/>
    </row>
    <row r="982" ht="14.25" customHeight="1">
      <c r="A982" s="49"/>
      <c r="B982" s="9" t="str">
        <f t="shared" si="1"/>
        <v/>
      </c>
      <c r="D982" s="38"/>
    </row>
    <row r="983" ht="14.25" customHeight="1">
      <c r="A983" s="49"/>
      <c r="B983" s="9" t="str">
        <f t="shared" si="1"/>
        <v/>
      </c>
    </row>
    <row r="984" ht="14.25" customHeight="1">
      <c r="A984" s="49"/>
      <c r="B984" s="9" t="str">
        <f t="shared" si="1"/>
        <v/>
      </c>
      <c r="D984" s="38"/>
    </row>
    <row r="985" ht="14.25" customHeight="1">
      <c r="A985" s="49"/>
      <c r="B985" s="9" t="str">
        <f t="shared" si="1"/>
        <v/>
      </c>
      <c r="D985" s="38"/>
    </row>
    <row r="986" ht="14.25" customHeight="1">
      <c r="A986" s="49"/>
      <c r="B986" s="9" t="str">
        <f t="shared" si="1"/>
        <v/>
      </c>
    </row>
    <row r="987" ht="14.25" customHeight="1">
      <c r="A987" s="49"/>
      <c r="B987" s="9" t="str">
        <f t="shared" si="1"/>
        <v/>
      </c>
      <c r="D987" s="38"/>
    </row>
    <row r="988" ht="14.25" customHeight="1">
      <c r="A988" s="49"/>
      <c r="B988" s="9" t="str">
        <f t="shared" si="1"/>
        <v/>
      </c>
      <c r="D988" s="38"/>
    </row>
    <row r="989" ht="14.25" customHeight="1">
      <c r="A989" s="49"/>
      <c r="B989" s="9" t="str">
        <f t="shared" si="1"/>
        <v/>
      </c>
    </row>
    <row r="990" ht="14.25" customHeight="1">
      <c r="A990" s="49"/>
      <c r="B990" s="9" t="str">
        <f t="shared" si="1"/>
        <v/>
      </c>
      <c r="D990" s="38"/>
    </row>
    <row r="991" ht="14.25" customHeight="1">
      <c r="A991" s="49"/>
      <c r="B991" s="9" t="str">
        <f t="shared" si="1"/>
        <v/>
      </c>
      <c r="D991" s="38"/>
    </row>
    <row r="992" ht="14.25" customHeight="1">
      <c r="A992" s="49"/>
      <c r="B992" s="9" t="str">
        <f t="shared" si="1"/>
        <v/>
      </c>
    </row>
    <row r="993" ht="14.25" customHeight="1">
      <c r="A993" s="49"/>
      <c r="B993" s="9" t="str">
        <f t="shared" si="1"/>
        <v/>
      </c>
      <c r="D993" s="38"/>
    </row>
    <row r="994" ht="14.25" customHeight="1">
      <c r="A994" s="49"/>
      <c r="B994" s="9" t="str">
        <f t="shared" si="1"/>
        <v/>
      </c>
      <c r="D994" s="38"/>
    </row>
    <row r="995" ht="14.25" customHeight="1">
      <c r="A995" s="49"/>
      <c r="B995" s="9" t="str">
        <f t="shared" si="1"/>
        <v/>
      </c>
    </row>
    <row r="996" ht="14.25" customHeight="1">
      <c r="A996" s="49"/>
      <c r="B996" s="9" t="str">
        <f t="shared" si="1"/>
        <v/>
      </c>
      <c r="D996" s="38"/>
    </row>
    <row r="997" ht="14.25" customHeight="1">
      <c r="A997" s="49"/>
      <c r="B997" s="9" t="str">
        <f t="shared" si="1"/>
        <v/>
      </c>
      <c r="D997" s="38"/>
    </row>
    <row r="998" ht="14.25" customHeight="1">
      <c r="A998" s="49"/>
      <c r="B998" s="9" t="str">
        <f t="shared" si="1"/>
        <v/>
      </c>
    </row>
    <row r="999" ht="14.25" customHeight="1">
      <c r="A999" s="49"/>
      <c r="B999" s="9" t="str">
        <f t="shared" si="1"/>
        <v/>
      </c>
      <c r="D999" s="38"/>
    </row>
    <row r="1000" ht="14.25" customHeight="1">
      <c r="A1000" s="49"/>
      <c r="B1000" s="9" t="str">
        <f t="shared" si="1"/>
        <v/>
      </c>
      <c r="D1000" s="38"/>
    </row>
    <row r="1001" ht="14.25" customHeight="1">
      <c r="A1001" s="49"/>
      <c r="B1001" s="9" t="str">
        <f t="shared" si="1"/>
        <v/>
      </c>
      <c r="D1001" s="38"/>
    </row>
    <row r="1002" ht="14.25" customHeight="1">
      <c r="A1002" s="49"/>
      <c r="B1002" s="9" t="str">
        <f t="shared" si="1"/>
        <v/>
      </c>
    </row>
    <row r="1003" ht="14.25" customHeight="1">
      <c r="A1003" s="49"/>
      <c r="B1003" s="9" t="str">
        <f t="shared" si="1"/>
        <v/>
      </c>
      <c r="D1003" s="38"/>
    </row>
    <row r="1004" ht="14.25" customHeight="1">
      <c r="A1004" s="49"/>
      <c r="B1004" s="9" t="str">
        <f t="shared" si="1"/>
        <v/>
      </c>
      <c r="D1004" s="38"/>
    </row>
    <row r="1005" ht="14.25" customHeight="1">
      <c r="A1005" s="49"/>
      <c r="B1005" s="9" t="str">
        <f t="shared" si="1"/>
        <v/>
      </c>
    </row>
    <row r="1006" ht="14.25" customHeight="1">
      <c r="A1006" s="49"/>
      <c r="B1006" s="9" t="str">
        <f t="shared" si="1"/>
        <v/>
      </c>
      <c r="D1006" s="38"/>
    </row>
    <row r="1007" ht="14.25" customHeight="1">
      <c r="A1007" s="49"/>
      <c r="B1007" s="9" t="str">
        <f t="shared" si="1"/>
        <v/>
      </c>
      <c r="D1007" s="38"/>
    </row>
    <row r="1008" ht="14.25" customHeight="1">
      <c r="A1008" s="49"/>
      <c r="B1008" s="9" t="str">
        <f t="shared" si="1"/>
        <v/>
      </c>
    </row>
    <row r="1009" ht="14.25" customHeight="1">
      <c r="A1009" s="49"/>
      <c r="B1009" s="9" t="str">
        <f t="shared" si="1"/>
        <v/>
      </c>
      <c r="D1009" s="38"/>
    </row>
    <row r="1010" ht="14.25" customHeight="1">
      <c r="A1010" s="49"/>
      <c r="B1010" s="9" t="str">
        <f t="shared" si="1"/>
        <v/>
      </c>
      <c r="D1010" s="38"/>
    </row>
    <row r="1011" ht="14.25" customHeight="1">
      <c r="A1011" s="49"/>
      <c r="B1011" s="9" t="str">
        <f t="shared" si="1"/>
        <v/>
      </c>
    </row>
    <row r="1012" ht="14.25" customHeight="1">
      <c r="A1012" s="49"/>
      <c r="B1012" s="9" t="str">
        <f t="shared" si="1"/>
        <v/>
      </c>
      <c r="D1012" s="38"/>
    </row>
    <row r="1013" ht="14.25" customHeight="1">
      <c r="A1013" s="49"/>
      <c r="B1013" s="9" t="str">
        <f t="shared" si="1"/>
        <v/>
      </c>
      <c r="D1013" s="38"/>
    </row>
    <row r="1014" ht="14.25" customHeight="1">
      <c r="A1014" s="49"/>
      <c r="B1014" s="9" t="str">
        <f t="shared" si="1"/>
        <v/>
      </c>
    </row>
    <row r="1015" ht="14.25" customHeight="1">
      <c r="A1015" s="49"/>
      <c r="B1015" s="9" t="str">
        <f t="shared" si="1"/>
        <v/>
      </c>
      <c r="D1015" s="38"/>
    </row>
    <row r="1016" ht="14.25" customHeight="1">
      <c r="A1016" s="49"/>
      <c r="B1016" s="9" t="str">
        <f t="shared" si="1"/>
        <v/>
      </c>
      <c r="D1016" s="38"/>
    </row>
    <row r="1017" ht="14.25" customHeight="1">
      <c r="A1017" s="49"/>
      <c r="B1017" s="9" t="str">
        <f t="shared" si="1"/>
        <v/>
      </c>
    </row>
    <row r="1018" ht="14.25" customHeight="1">
      <c r="A1018" s="49"/>
      <c r="B1018" s="9" t="str">
        <f t="shared" si="1"/>
        <v/>
      </c>
      <c r="D1018" s="38"/>
    </row>
    <row r="1019" ht="14.25" customHeight="1">
      <c r="A1019" s="49"/>
      <c r="B1019" s="9" t="str">
        <f t="shared" si="1"/>
        <v/>
      </c>
      <c r="D1019" s="38"/>
    </row>
    <row r="1020" ht="14.25" customHeight="1">
      <c r="A1020" s="49"/>
      <c r="B1020" s="9" t="str">
        <f t="shared" si="1"/>
        <v/>
      </c>
    </row>
    <row r="1021" ht="14.25" customHeight="1">
      <c r="A1021" s="49"/>
      <c r="B1021" s="9" t="str">
        <f t="shared" si="1"/>
        <v/>
      </c>
      <c r="D1021" s="38"/>
    </row>
    <row r="1022" ht="14.25" customHeight="1">
      <c r="A1022" s="49"/>
      <c r="B1022" s="9" t="str">
        <f t="shared" si="1"/>
        <v/>
      </c>
      <c r="D1022" s="38"/>
    </row>
    <row r="1023" ht="14.25" customHeight="1">
      <c r="A1023" s="49"/>
      <c r="B1023" s="9" t="str">
        <f t="shared" si="1"/>
        <v/>
      </c>
    </row>
    <row r="1024" ht="14.25" customHeight="1">
      <c r="A1024" s="49"/>
      <c r="B1024" s="9" t="str">
        <f t="shared" si="1"/>
        <v/>
      </c>
      <c r="D1024" s="38"/>
    </row>
    <row r="1025" ht="14.25" customHeight="1">
      <c r="A1025" s="49"/>
      <c r="B1025" s="9" t="str">
        <f t="shared" si="1"/>
        <v/>
      </c>
      <c r="D1025" s="38"/>
    </row>
    <row r="1026" ht="14.25" customHeight="1">
      <c r="A1026" s="49"/>
      <c r="B1026" s="9" t="str">
        <f t="shared" si="1"/>
        <v/>
      </c>
    </row>
    <row r="1027" ht="14.25" customHeight="1">
      <c r="A1027" s="49"/>
      <c r="B1027" s="9" t="str">
        <f t="shared" si="1"/>
        <v/>
      </c>
      <c r="D1027" s="38"/>
    </row>
    <row r="1028" ht="14.25" customHeight="1">
      <c r="A1028" s="49"/>
      <c r="B1028" s="9" t="str">
        <f t="shared" si="1"/>
        <v/>
      </c>
      <c r="D1028" s="38"/>
    </row>
    <row r="1029" ht="14.25" customHeight="1">
      <c r="A1029" s="49"/>
      <c r="B1029" s="9" t="str">
        <f t="shared" si="1"/>
        <v/>
      </c>
    </row>
    <row r="1030" ht="14.25" customHeight="1">
      <c r="A1030" s="49"/>
      <c r="B1030" s="9" t="str">
        <f t="shared" si="1"/>
        <v/>
      </c>
      <c r="D1030" s="38"/>
    </row>
    <row r="1031" ht="14.25" customHeight="1">
      <c r="A1031" s="49"/>
      <c r="B1031" s="9" t="str">
        <f t="shared" si="1"/>
        <v/>
      </c>
      <c r="D1031" s="38"/>
    </row>
    <row r="1032" ht="14.25" customHeight="1">
      <c r="A1032" s="49"/>
      <c r="B1032" s="9" t="str">
        <f t="shared" si="1"/>
        <v/>
      </c>
    </row>
    <row r="1033" ht="14.25" customHeight="1">
      <c r="A1033" s="49"/>
      <c r="B1033" s="9" t="str">
        <f t="shared" si="1"/>
        <v/>
      </c>
      <c r="D1033" s="38"/>
    </row>
    <row r="1034" ht="14.25" customHeight="1">
      <c r="A1034" s="49"/>
      <c r="B1034" s="9" t="str">
        <f t="shared" si="1"/>
        <v/>
      </c>
      <c r="D1034" s="38"/>
    </row>
    <row r="1035" ht="14.25" customHeight="1">
      <c r="A1035" s="49"/>
      <c r="B1035" s="9" t="str">
        <f t="shared" si="1"/>
        <v/>
      </c>
    </row>
    <row r="1036" ht="14.25" customHeight="1">
      <c r="A1036" s="49"/>
      <c r="B1036" s="9" t="str">
        <f t="shared" si="1"/>
        <v/>
      </c>
      <c r="D1036" s="38"/>
    </row>
    <row r="1037" ht="14.25" customHeight="1">
      <c r="A1037" s="49"/>
      <c r="B1037" s="9" t="str">
        <f t="shared" si="1"/>
        <v/>
      </c>
      <c r="D1037" s="38"/>
    </row>
    <row r="1038" ht="14.25" customHeight="1">
      <c r="A1038" s="49"/>
      <c r="B1038" s="9" t="str">
        <f t="shared" si="1"/>
        <v/>
      </c>
    </row>
    <row r="1039" ht="14.25" customHeight="1">
      <c r="A1039" s="49"/>
      <c r="B1039" s="9" t="str">
        <f t="shared" si="1"/>
        <v/>
      </c>
      <c r="D1039" s="38"/>
    </row>
    <row r="1040" ht="14.25" customHeight="1">
      <c r="A1040" s="49"/>
      <c r="B1040" s="9" t="str">
        <f t="shared" si="1"/>
        <v/>
      </c>
      <c r="D1040" s="38"/>
    </row>
    <row r="1041" ht="14.25" customHeight="1">
      <c r="A1041" s="49"/>
      <c r="B1041" s="9" t="str">
        <f t="shared" si="1"/>
        <v/>
      </c>
    </row>
    <row r="1042" ht="14.25" customHeight="1">
      <c r="A1042" s="49"/>
      <c r="B1042" s="9" t="str">
        <f t="shared" si="1"/>
        <v/>
      </c>
      <c r="D1042" s="38"/>
    </row>
    <row r="1043" ht="14.25" customHeight="1">
      <c r="A1043" s="49"/>
      <c r="B1043" s="9" t="str">
        <f t="shared" si="1"/>
        <v/>
      </c>
      <c r="D1043" s="38"/>
    </row>
    <row r="1044" ht="14.25" customHeight="1">
      <c r="A1044" s="49"/>
      <c r="B1044" s="9" t="str">
        <f t="shared" si="1"/>
        <v/>
      </c>
    </row>
    <row r="1045" ht="14.25" customHeight="1">
      <c r="A1045" s="49"/>
      <c r="B1045" s="9" t="str">
        <f t="shared" si="1"/>
        <v/>
      </c>
      <c r="D1045" s="38"/>
    </row>
    <row r="1046" ht="14.25" customHeight="1">
      <c r="A1046" s="49"/>
      <c r="B1046" s="9" t="str">
        <f t="shared" si="1"/>
        <v/>
      </c>
      <c r="D1046" s="38"/>
    </row>
    <row r="1047" ht="14.25" customHeight="1">
      <c r="A1047" s="49"/>
      <c r="B1047" s="9" t="str">
        <f t="shared" si="1"/>
        <v/>
      </c>
    </row>
    <row r="1048" ht="14.25" customHeight="1">
      <c r="A1048" s="49"/>
      <c r="B1048" s="9" t="str">
        <f t="shared" si="1"/>
        <v/>
      </c>
      <c r="D1048" s="38"/>
    </row>
    <row r="1049" ht="14.25" customHeight="1">
      <c r="A1049" s="49"/>
      <c r="B1049" s="9" t="str">
        <f t="shared" si="1"/>
        <v/>
      </c>
      <c r="D1049" s="38"/>
    </row>
    <row r="1050" ht="14.25" customHeight="1">
      <c r="A1050" s="49"/>
      <c r="B1050" s="9" t="str">
        <f t="shared" si="1"/>
        <v/>
      </c>
    </row>
    <row r="1051" ht="14.25" customHeight="1">
      <c r="A1051" s="49"/>
      <c r="B1051" s="9" t="str">
        <f t="shared" si="1"/>
        <v/>
      </c>
      <c r="D1051" s="38"/>
    </row>
    <row r="1052" ht="14.25" customHeight="1">
      <c r="A1052" s="49"/>
      <c r="B1052" s="9" t="str">
        <f t="shared" si="1"/>
        <v/>
      </c>
      <c r="D1052" s="38"/>
    </row>
    <row r="1053" ht="14.25" customHeight="1">
      <c r="A1053" s="49"/>
      <c r="B1053" s="9" t="str">
        <f t="shared" si="1"/>
        <v/>
      </c>
    </row>
    <row r="1054" ht="14.25" customHeight="1">
      <c r="A1054" s="49"/>
      <c r="B1054" s="9" t="str">
        <f t="shared" si="1"/>
        <v/>
      </c>
      <c r="D1054" s="38"/>
    </row>
    <row r="1055" ht="14.25" customHeight="1">
      <c r="A1055" s="49"/>
      <c r="B1055" s="9" t="str">
        <f t="shared" si="1"/>
        <v/>
      </c>
      <c r="D1055" s="38"/>
    </row>
    <row r="1056" ht="14.25" customHeight="1">
      <c r="A1056" s="49"/>
      <c r="B1056" s="9" t="str">
        <f t="shared" si="1"/>
        <v/>
      </c>
    </row>
    <row r="1057" ht="14.25" customHeight="1">
      <c r="A1057" s="49"/>
      <c r="B1057" s="9" t="str">
        <f t="shared" si="1"/>
        <v/>
      </c>
      <c r="D1057" s="38"/>
    </row>
    <row r="1058" ht="14.25" customHeight="1">
      <c r="A1058" s="49"/>
      <c r="B1058" s="9" t="str">
        <f t="shared" si="1"/>
        <v/>
      </c>
      <c r="D1058" s="38"/>
    </row>
    <row r="1059" ht="14.25" customHeight="1">
      <c r="A1059" s="49"/>
      <c r="B1059" s="9" t="str">
        <f t="shared" si="1"/>
        <v/>
      </c>
    </row>
    <row r="1060" ht="14.25" customHeight="1">
      <c r="A1060" s="49"/>
      <c r="B1060" s="9" t="str">
        <f t="shared" si="1"/>
        <v/>
      </c>
      <c r="D1060" s="38"/>
    </row>
    <row r="1061" ht="14.25" customHeight="1">
      <c r="A1061" s="49"/>
      <c r="B1061" s="9" t="str">
        <f t="shared" si="1"/>
        <v/>
      </c>
      <c r="D1061" s="38"/>
    </row>
    <row r="1062" ht="14.25" customHeight="1">
      <c r="A1062" s="49"/>
      <c r="B1062" s="9" t="str">
        <f t="shared" si="1"/>
        <v/>
      </c>
    </row>
    <row r="1063" ht="14.25" customHeight="1">
      <c r="A1063" s="49"/>
      <c r="B1063" s="9" t="str">
        <f t="shared" si="1"/>
        <v/>
      </c>
      <c r="D1063" s="38"/>
    </row>
    <row r="1064" ht="14.25" customHeight="1">
      <c r="A1064" s="49"/>
      <c r="B1064" s="9" t="str">
        <f t="shared" si="1"/>
        <v/>
      </c>
      <c r="D1064" s="38"/>
    </row>
    <row r="1065" ht="14.25" customHeight="1">
      <c r="A1065" s="49"/>
      <c r="B1065" s="9" t="str">
        <f t="shared" si="1"/>
        <v/>
      </c>
    </row>
    <row r="1066" ht="14.25" customHeight="1">
      <c r="A1066" s="49"/>
      <c r="B1066" s="9" t="str">
        <f t="shared" si="1"/>
        <v/>
      </c>
      <c r="D1066" s="38"/>
    </row>
    <row r="1067" ht="14.25" customHeight="1">
      <c r="A1067" s="49"/>
      <c r="B1067" s="9" t="str">
        <f t="shared" si="1"/>
        <v/>
      </c>
      <c r="D1067" s="38"/>
    </row>
    <row r="1068" ht="14.25" customHeight="1">
      <c r="A1068" s="49"/>
      <c r="B1068" s="9" t="str">
        <f t="shared" si="1"/>
        <v/>
      </c>
    </row>
    <row r="1069" ht="14.25" customHeight="1">
      <c r="A1069" s="49"/>
      <c r="B1069" s="9" t="str">
        <f t="shared" si="1"/>
        <v/>
      </c>
      <c r="D1069" s="38"/>
    </row>
    <row r="1070" ht="14.25" customHeight="1">
      <c r="A1070" s="49"/>
      <c r="B1070" s="9" t="str">
        <f t="shared" si="1"/>
        <v/>
      </c>
      <c r="D1070" s="38"/>
    </row>
    <row r="1071" ht="14.25" customHeight="1">
      <c r="A1071" s="49"/>
      <c r="B1071" s="9" t="str">
        <f t="shared" si="1"/>
        <v/>
      </c>
    </row>
    <row r="1072" ht="14.25" customHeight="1">
      <c r="A1072" s="49"/>
      <c r="B1072" s="9" t="str">
        <f t="shared" si="1"/>
        <v/>
      </c>
      <c r="D1072" s="38"/>
    </row>
    <row r="1073" ht="14.25" customHeight="1">
      <c r="A1073" s="49"/>
      <c r="B1073" s="9" t="str">
        <f t="shared" si="1"/>
        <v/>
      </c>
      <c r="D1073" s="38"/>
    </row>
    <row r="1074" ht="14.25" customHeight="1">
      <c r="A1074" s="49"/>
      <c r="B1074" s="9" t="str">
        <f t="shared" si="1"/>
        <v/>
      </c>
    </row>
    <row r="1075" ht="14.25" customHeight="1">
      <c r="A1075" s="49"/>
      <c r="B1075" s="9" t="str">
        <f t="shared" si="1"/>
        <v/>
      </c>
      <c r="D1075" s="38"/>
    </row>
    <row r="1076" ht="14.25" customHeight="1">
      <c r="A1076" s="49"/>
      <c r="B1076" s="9" t="str">
        <f t="shared" si="1"/>
        <v/>
      </c>
      <c r="D1076" s="38"/>
    </row>
    <row r="1077" ht="14.25" customHeight="1">
      <c r="A1077" s="49"/>
      <c r="B1077" s="9" t="str">
        <f t="shared" si="1"/>
        <v/>
      </c>
    </row>
    <row r="1078" ht="14.25" customHeight="1">
      <c r="A1078" s="49"/>
      <c r="B1078" s="9" t="str">
        <f t="shared" si="1"/>
        <v/>
      </c>
      <c r="D1078" s="38"/>
    </row>
    <row r="1079" ht="14.25" customHeight="1">
      <c r="A1079" s="49"/>
      <c r="B1079" s="9" t="str">
        <f t="shared" si="1"/>
        <v/>
      </c>
      <c r="D1079" s="38"/>
    </row>
    <row r="1080" ht="14.25" customHeight="1">
      <c r="A1080" s="49"/>
      <c r="B1080" s="9" t="str">
        <f t="shared" si="1"/>
        <v/>
      </c>
    </row>
    <row r="1081" ht="14.25" customHeight="1">
      <c r="A1081" s="49"/>
      <c r="B1081" s="9" t="str">
        <f t="shared" si="1"/>
        <v/>
      </c>
      <c r="D1081" s="38"/>
    </row>
    <row r="1082" ht="14.25" customHeight="1">
      <c r="A1082" s="49"/>
      <c r="B1082" s="9" t="str">
        <f t="shared" si="1"/>
        <v/>
      </c>
      <c r="D1082" s="38"/>
    </row>
    <row r="1083" ht="14.25" customHeight="1">
      <c r="A1083" s="49"/>
      <c r="B1083" s="9" t="str">
        <f t="shared" si="1"/>
        <v/>
      </c>
    </row>
    <row r="1084" ht="14.25" customHeight="1">
      <c r="A1084" s="49"/>
      <c r="B1084" s="9" t="str">
        <f t="shared" si="1"/>
        <v/>
      </c>
      <c r="D1084" s="38"/>
    </row>
    <row r="1085" ht="14.25" customHeight="1">
      <c r="A1085" s="49"/>
      <c r="B1085" s="9" t="str">
        <f t="shared" si="1"/>
        <v/>
      </c>
      <c r="D1085" s="38"/>
    </row>
    <row r="1086" ht="14.25" customHeight="1">
      <c r="A1086" s="49"/>
      <c r="B1086" s="9" t="str">
        <f t="shared" si="1"/>
        <v/>
      </c>
    </row>
    <row r="1087" ht="14.25" customHeight="1">
      <c r="A1087" s="49"/>
      <c r="B1087" s="9" t="str">
        <f t="shared" si="1"/>
        <v/>
      </c>
      <c r="D1087" s="38"/>
    </row>
    <row r="1088" ht="14.25" customHeight="1">
      <c r="A1088" s="49"/>
      <c r="B1088" s="9" t="str">
        <f t="shared" si="1"/>
        <v/>
      </c>
      <c r="D1088" s="38"/>
    </row>
    <row r="1089" ht="14.25" customHeight="1">
      <c r="A1089" s="49"/>
      <c r="B1089" s="9" t="str">
        <f t="shared" si="1"/>
        <v/>
      </c>
    </row>
    <row r="1090" ht="14.25" customHeight="1">
      <c r="A1090" s="49"/>
      <c r="B1090" s="9" t="str">
        <f t="shared" si="1"/>
        <v/>
      </c>
      <c r="D1090" s="38"/>
    </row>
    <row r="1091" ht="14.25" customHeight="1">
      <c r="A1091" s="49"/>
      <c r="B1091" s="9" t="str">
        <f t="shared" si="1"/>
        <v/>
      </c>
      <c r="D1091" s="38"/>
    </row>
    <row r="1092" ht="14.25" customHeight="1">
      <c r="A1092" s="49"/>
      <c r="B1092" s="9" t="str">
        <f t="shared" si="1"/>
        <v/>
      </c>
    </row>
    <row r="1093" ht="14.25" customHeight="1">
      <c r="A1093" s="49"/>
      <c r="B1093" s="9" t="str">
        <f t="shared" si="1"/>
        <v/>
      </c>
      <c r="D1093" s="38"/>
    </row>
    <row r="1094" ht="14.25" customHeight="1">
      <c r="A1094" s="49"/>
      <c r="B1094" s="9" t="str">
        <f t="shared" si="1"/>
        <v/>
      </c>
      <c r="D1094" s="38"/>
    </row>
    <row r="1095" ht="14.25" customHeight="1">
      <c r="A1095" s="49"/>
      <c r="B1095" s="9" t="str">
        <f t="shared" si="1"/>
        <v/>
      </c>
    </row>
    <row r="1096" ht="14.25" customHeight="1">
      <c r="A1096" s="49"/>
      <c r="B1096" s="9" t="str">
        <f t="shared" si="1"/>
        <v/>
      </c>
      <c r="D1096" s="38"/>
    </row>
    <row r="1097" ht="14.25" customHeight="1">
      <c r="A1097" s="49"/>
      <c r="B1097" s="9" t="str">
        <f t="shared" si="1"/>
        <v/>
      </c>
      <c r="D1097" s="38"/>
    </row>
    <row r="1098" ht="14.25" customHeight="1">
      <c r="A1098" s="49"/>
      <c r="B1098" s="9" t="str">
        <f t="shared" si="1"/>
        <v/>
      </c>
    </row>
    <row r="1099" ht="14.25" customHeight="1">
      <c r="A1099" s="49"/>
      <c r="B1099" s="9" t="str">
        <f t="shared" si="1"/>
        <v/>
      </c>
      <c r="D1099" s="38"/>
    </row>
    <row r="1100" ht="14.25" customHeight="1">
      <c r="A1100" s="49"/>
      <c r="B1100" s="9" t="str">
        <f t="shared" si="1"/>
        <v/>
      </c>
      <c r="D1100" s="38"/>
    </row>
    <row r="1101" ht="14.25" customHeight="1">
      <c r="A1101" s="49"/>
      <c r="B1101" s="9" t="str">
        <f t="shared" si="1"/>
        <v/>
      </c>
    </row>
    <row r="1102" ht="14.25" customHeight="1">
      <c r="A1102" s="49"/>
      <c r="B1102" s="9" t="str">
        <f t="shared" si="1"/>
        <v/>
      </c>
      <c r="D1102" s="38"/>
    </row>
    <row r="1103" ht="14.25" customHeight="1">
      <c r="A1103" s="49"/>
      <c r="B1103" s="9" t="str">
        <f t="shared" si="1"/>
        <v/>
      </c>
      <c r="D1103" s="38"/>
    </row>
    <row r="1104" ht="14.25" customHeight="1">
      <c r="A1104" s="49"/>
      <c r="B1104" s="9" t="str">
        <f t="shared" si="1"/>
        <v/>
      </c>
    </row>
    <row r="1105" ht="14.25" customHeight="1">
      <c r="A1105" s="49"/>
      <c r="B1105" s="9" t="str">
        <f t="shared" si="1"/>
        <v/>
      </c>
      <c r="D1105" s="38"/>
    </row>
    <row r="1106" ht="14.25" customHeight="1">
      <c r="A1106" s="49"/>
      <c r="B1106" s="9" t="str">
        <f t="shared" si="1"/>
        <v/>
      </c>
      <c r="D1106" s="38"/>
    </row>
    <row r="1107" ht="14.25" customHeight="1">
      <c r="A1107" s="49"/>
      <c r="B1107" s="9" t="str">
        <f t="shared" si="1"/>
        <v/>
      </c>
    </row>
    <row r="1108" ht="14.25" customHeight="1">
      <c r="A1108" s="49"/>
      <c r="B1108" s="9" t="str">
        <f t="shared" si="1"/>
        <v/>
      </c>
      <c r="D1108" s="38"/>
    </row>
    <row r="1109" ht="14.25" customHeight="1">
      <c r="A1109" s="49"/>
      <c r="B1109" s="9" t="str">
        <f t="shared" si="1"/>
        <v/>
      </c>
      <c r="D1109" s="38"/>
    </row>
    <row r="1110" ht="14.25" customHeight="1">
      <c r="A1110" s="49"/>
      <c r="B1110" s="9" t="str">
        <f t="shared" si="1"/>
        <v/>
      </c>
    </row>
    <row r="1111" ht="14.25" customHeight="1">
      <c r="A1111" s="49"/>
      <c r="B1111" s="9" t="str">
        <f t="shared" si="1"/>
        <v/>
      </c>
      <c r="D1111" s="38"/>
    </row>
    <row r="1112" ht="14.25" customHeight="1">
      <c r="A1112" s="49"/>
      <c r="B1112" s="9" t="str">
        <f t="shared" si="1"/>
        <v/>
      </c>
      <c r="D1112" s="38"/>
    </row>
    <row r="1113" ht="14.25" customHeight="1">
      <c r="A1113" s="49"/>
      <c r="B1113" s="9" t="str">
        <f t="shared" si="1"/>
        <v/>
      </c>
    </row>
    <row r="1114" ht="14.25" customHeight="1">
      <c r="A1114" s="49"/>
      <c r="B1114" s="9" t="str">
        <f t="shared" si="1"/>
        <v/>
      </c>
      <c r="D1114" s="38"/>
    </row>
    <row r="1115" ht="14.25" customHeight="1">
      <c r="A1115" s="49"/>
      <c r="B1115" s="9" t="str">
        <f t="shared" si="1"/>
        <v/>
      </c>
      <c r="D1115" s="38"/>
    </row>
    <row r="1116" ht="14.25" customHeight="1">
      <c r="A1116" s="49"/>
      <c r="B1116" s="9" t="str">
        <f t="shared" si="1"/>
        <v/>
      </c>
    </row>
    <row r="1117" ht="14.25" customHeight="1">
      <c r="A1117" s="49"/>
      <c r="B1117" s="9" t="str">
        <f t="shared" si="1"/>
        <v/>
      </c>
      <c r="D1117" s="38"/>
    </row>
    <row r="1118" ht="14.25" customHeight="1">
      <c r="A1118" s="49"/>
      <c r="B1118" s="9" t="str">
        <f t="shared" si="1"/>
        <v/>
      </c>
      <c r="D1118" s="38"/>
    </row>
    <row r="1119" ht="14.25" customHeight="1">
      <c r="A1119" s="49"/>
      <c r="B1119" s="9" t="str">
        <f t="shared" si="1"/>
        <v/>
      </c>
      <c r="D1119" s="38"/>
    </row>
    <row r="1120" ht="14.25" customHeight="1">
      <c r="A1120" s="49"/>
      <c r="B1120" s="9" t="str">
        <f t="shared" si="1"/>
        <v/>
      </c>
    </row>
    <row r="1121" ht="14.25" customHeight="1">
      <c r="A1121" s="49"/>
      <c r="B1121" s="9" t="str">
        <f t="shared" si="1"/>
        <v/>
      </c>
      <c r="D1121" s="38"/>
    </row>
    <row r="1122" ht="14.25" customHeight="1">
      <c r="A1122" s="49"/>
      <c r="B1122" s="9" t="str">
        <f t="shared" si="1"/>
        <v/>
      </c>
      <c r="D1122" s="38"/>
    </row>
    <row r="1123" ht="14.25" customHeight="1">
      <c r="A1123" s="49"/>
      <c r="B1123" s="9" t="str">
        <f t="shared" si="1"/>
        <v/>
      </c>
    </row>
    <row r="1124" ht="14.25" customHeight="1">
      <c r="A1124" s="49"/>
      <c r="B1124" s="9" t="str">
        <f t="shared" si="1"/>
        <v/>
      </c>
      <c r="D1124" s="38"/>
    </row>
    <row r="1125" ht="14.25" customHeight="1">
      <c r="A1125" s="49"/>
      <c r="B1125" s="9" t="str">
        <f t="shared" si="1"/>
        <v/>
      </c>
      <c r="D1125" s="38"/>
    </row>
    <row r="1126" ht="14.25" customHeight="1">
      <c r="A1126" s="49"/>
      <c r="B1126" s="9" t="str">
        <f t="shared" si="1"/>
        <v/>
      </c>
    </row>
    <row r="1127" ht="14.25" customHeight="1">
      <c r="A1127" s="49"/>
      <c r="B1127" s="9" t="str">
        <f t="shared" si="1"/>
        <v/>
      </c>
      <c r="D1127" s="38"/>
    </row>
    <row r="1128" ht="14.25" customHeight="1">
      <c r="A1128" s="49"/>
      <c r="B1128" s="9" t="str">
        <f t="shared" si="1"/>
        <v/>
      </c>
      <c r="D1128" s="38"/>
    </row>
    <row r="1129" ht="14.25" customHeight="1">
      <c r="A1129" s="49"/>
      <c r="B1129" s="9" t="str">
        <f t="shared" si="1"/>
        <v/>
      </c>
    </row>
    <row r="1130" ht="14.25" customHeight="1">
      <c r="A1130" s="49"/>
      <c r="B1130" s="9" t="str">
        <f t="shared" si="1"/>
        <v/>
      </c>
      <c r="D1130" s="38"/>
    </row>
    <row r="1131" ht="14.25" customHeight="1">
      <c r="A1131" s="49"/>
      <c r="B1131" s="9" t="str">
        <f t="shared" si="1"/>
        <v/>
      </c>
      <c r="D1131" s="38"/>
    </row>
    <row r="1132" ht="14.25" customHeight="1">
      <c r="A1132" s="49"/>
      <c r="B1132" s="9" t="str">
        <f t="shared" si="1"/>
        <v/>
      </c>
    </row>
    <row r="1133" ht="14.25" customHeight="1">
      <c r="A1133" s="49"/>
      <c r="B1133" s="9" t="str">
        <f t="shared" si="1"/>
        <v/>
      </c>
      <c r="D1133" s="38"/>
    </row>
    <row r="1134" ht="14.25" customHeight="1">
      <c r="A1134" s="49"/>
      <c r="B1134" s="9" t="str">
        <f t="shared" si="1"/>
        <v/>
      </c>
      <c r="D1134" s="38"/>
    </row>
    <row r="1135" ht="14.25" customHeight="1">
      <c r="A1135" s="49"/>
      <c r="B1135" s="9" t="str">
        <f t="shared" si="1"/>
        <v/>
      </c>
    </row>
    <row r="1136" ht="14.25" customHeight="1">
      <c r="A1136" s="49"/>
      <c r="B1136" s="9" t="str">
        <f t="shared" si="1"/>
        <v/>
      </c>
      <c r="D1136" s="38"/>
    </row>
    <row r="1137" ht="14.25" customHeight="1">
      <c r="A1137" s="49"/>
      <c r="B1137" s="9" t="str">
        <f t="shared" si="1"/>
        <v/>
      </c>
      <c r="D1137" s="38"/>
    </row>
    <row r="1138" ht="14.25" customHeight="1">
      <c r="A1138" s="49"/>
      <c r="B1138" s="9" t="str">
        <f t="shared" si="1"/>
        <v/>
      </c>
    </row>
    <row r="1139" ht="14.25" customHeight="1">
      <c r="A1139" s="49"/>
      <c r="B1139" s="9" t="str">
        <f t="shared" si="1"/>
        <v/>
      </c>
      <c r="D1139" s="38"/>
    </row>
    <row r="1140" ht="14.25" customHeight="1">
      <c r="A1140" s="49"/>
      <c r="B1140" s="9" t="str">
        <f t="shared" si="1"/>
        <v/>
      </c>
      <c r="D1140" s="38"/>
    </row>
    <row r="1141" ht="14.25" customHeight="1">
      <c r="A1141" s="49"/>
      <c r="B1141" s="9" t="str">
        <f t="shared" si="1"/>
        <v/>
      </c>
    </row>
    <row r="1142" ht="14.25" customHeight="1">
      <c r="A1142" s="49"/>
      <c r="B1142" s="9" t="str">
        <f t="shared" si="1"/>
        <v/>
      </c>
      <c r="D1142" s="38"/>
    </row>
    <row r="1143" ht="14.25" customHeight="1">
      <c r="A1143" s="49"/>
      <c r="B1143" s="9" t="str">
        <f t="shared" si="1"/>
        <v/>
      </c>
      <c r="D1143" s="38"/>
    </row>
    <row r="1144" ht="14.25" customHeight="1">
      <c r="A1144" s="49"/>
      <c r="B1144" s="9" t="str">
        <f t="shared" si="1"/>
        <v/>
      </c>
    </row>
    <row r="1145" ht="14.25" customHeight="1">
      <c r="A1145" s="49"/>
      <c r="B1145" s="9" t="str">
        <f t="shared" si="1"/>
        <v/>
      </c>
      <c r="D1145" s="38"/>
    </row>
    <row r="1146" ht="14.25" customHeight="1">
      <c r="A1146" s="49"/>
      <c r="B1146" s="9" t="str">
        <f t="shared" si="1"/>
        <v/>
      </c>
      <c r="D1146" s="38"/>
    </row>
    <row r="1147" ht="14.25" customHeight="1">
      <c r="A1147" s="49"/>
      <c r="B1147" s="9" t="str">
        <f t="shared" si="1"/>
        <v/>
      </c>
    </row>
    <row r="1148" ht="14.25" customHeight="1">
      <c r="A1148" s="49"/>
      <c r="B1148" s="9" t="str">
        <f t="shared" si="1"/>
        <v/>
      </c>
      <c r="D1148" s="38"/>
    </row>
    <row r="1149" ht="14.25" customHeight="1">
      <c r="A1149" s="49"/>
      <c r="B1149" s="9" t="str">
        <f t="shared" si="1"/>
        <v/>
      </c>
      <c r="D1149" s="38"/>
    </row>
    <row r="1150" ht="14.25" customHeight="1">
      <c r="A1150" s="49"/>
      <c r="B1150" s="9" t="str">
        <f t="shared" si="1"/>
        <v/>
      </c>
    </row>
    <row r="1151" ht="14.25" customHeight="1">
      <c r="A1151" s="49"/>
      <c r="B1151" s="9" t="str">
        <f t="shared" si="1"/>
        <v/>
      </c>
      <c r="D1151" s="38"/>
    </row>
    <row r="1152" ht="14.25" customHeight="1">
      <c r="A1152" s="49"/>
      <c r="B1152" s="9" t="str">
        <f t="shared" si="1"/>
        <v/>
      </c>
      <c r="D1152" s="38"/>
    </row>
    <row r="1153" ht="14.25" customHeight="1">
      <c r="A1153" s="49"/>
      <c r="B1153" s="9" t="str">
        <f t="shared" si="1"/>
        <v/>
      </c>
    </row>
    <row r="1154" ht="14.25" customHeight="1">
      <c r="A1154" s="49"/>
      <c r="B1154" s="9" t="str">
        <f t="shared" si="1"/>
        <v/>
      </c>
      <c r="D1154" s="38"/>
    </row>
    <row r="1155" ht="14.25" customHeight="1">
      <c r="A1155" s="49"/>
      <c r="B1155" s="9" t="str">
        <f t="shared" si="1"/>
        <v/>
      </c>
      <c r="D1155" s="38"/>
    </row>
    <row r="1156" ht="14.25" customHeight="1">
      <c r="A1156" s="49"/>
      <c r="B1156" s="9" t="str">
        <f t="shared" si="1"/>
        <v/>
      </c>
    </row>
    <row r="1157" ht="14.25" customHeight="1">
      <c r="A1157" s="49"/>
      <c r="B1157" s="9" t="str">
        <f t="shared" si="1"/>
        <v/>
      </c>
      <c r="D1157" s="38"/>
    </row>
    <row r="1158" ht="14.25" customHeight="1">
      <c r="A1158" s="49"/>
      <c r="B1158" s="9" t="str">
        <f t="shared" si="1"/>
        <v/>
      </c>
      <c r="D1158" s="38"/>
    </row>
    <row r="1159" ht="14.25" customHeight="1">
      <c r="A1159" s="49"/>
      <c r="B1159" s="9" t="str">
        <f t="shared" si="1"/>
        <v/>
      </c>
    </row>
    <row r="1160" ht="14.25" customHeight="1">
      <c r="A1160" s="49"/>
      <c r="B1160" s="9" t="str">
        <f t="shared" si="1"/>
        <v/>
      </c>
      <c r="D1160" s="38"/>
    </row>
    <row r="1161" ht="14.25" customHeight="1">
      <c r="A1161" s="49"/>
      <c r="B1161" s="9" t="str">
        <f t="shared" si="1"/>
        <v/>
      </c>
      <c r="D1161" s="38"/>
    </row>
    <row r="1162" ht="14.25" customHeight="1">
      <c r="A1162" s="49"/>
      <c r="B1162" s="9" t="str">
        <f t="shared" si="1"/>
        <v/>
      </c>
    </row>
    <row r="1163" ht="14.25" customHeight="1">
      <c r="A1163" s="49"/>
      <c r="B1163" s="9" t="str">
        <f t="shared" si="1"/>
        <v/>
      </c>
      <c r="D1163" s="38"/>
    </row>
    <row r="1164" ht="14.25" customHeight="1">
      <c r="A1164" s="49"/>
      <c r="B1164" s="9" t="str">
        <f t="shared" si="1"/>
        <v/>
      </c>
      <c r="D1164" s="38"/>
    </row>
    <row r="1165" ht="14.25" customHeight="1">
      <c r="A1165" s="49"/>
      <c r="B1165" s="9" t="str">
        <f t="shared" si="1"/>
        <v/>
      </c>
      <c r="D1165" s="38"/>
    </row>
    <row r="1166" ht="14.25" customHeight="1">
      <c r="A1166" s="49"/>
      <c r="B1166" s="9" t="str">
        <f t="shared" si="1"/>
        <v/>
      </c>
    </row>
    <row r="1167" ht="14.25" customHeight="1">
      <c r="A1167" s="49"/>
      <c r="B1167" s="9" t="str">
        <f t="shared" si="1"/>
        <v/>
      </c>
      <c r="D1167" s="38"/>
    </row>
    <row r="1168" ht="14.25" customHeight="1">
      <c r="A1168" s="49"/>
      <c r="B1168" s="9" t="str">
        <f t="shared" si="1"/>
        <v/>
      </c>
      <c r="D1168" s="38"/>
    </row>
    <row r="1169" ht="14.25" customHeight="1">
      <c r="A1169" s="49"/>
      <c r="B1169" s="9" t="str">
        <f t="shared" si="1"/>
        <v/>
      </c>
    </row>
    <row r="1170" ht="14.25" customHeight="1">
      <c r="A1170" s="49"/>
      <c r="B1170" s="9" t="str">
        <f t="shared" si="1"/>
        <v/>
      </c>
      <c r="D1170" s="38"/>
    </row>
    <row r="1171" ht="14.25" customHeight="1">
      <c r="A1171" s="49"/>
      <c r="B1171" s="9" t="str">
        <f t="shared" si="1"/>
        <v/>
      </c>
      <c r="D1171" s="38"/>
    </row>
    <row r="1172" ht="14.25" customHeight="1">
      <c r="A1172" s="49"/>
      <c r="B1172" s="9" t="str">
        <f t="shared" si="1"/>
        <v/>
      </c>
    </row>
    <row r="1173" ht="14.25" customHeight="1">
      <c r="A1173" s="49"/>
      <c r="B1173" s="9" t="str">
        <f t="shared" si="1"/>
        <v/>
      </c>
      <c r="D1173" s="38"/>
    </row>
    <row r="1174" ht="14.25" customHeight="1">
      <c r="A1174" s="49"/>
      <c r="B1174" s="9" t="str">
        <f t="shared" si="1"/>
        <v/>
      </c>
      <c r="D1174" s="38"/>
    </row>
    <row r="1175" ht="14.25" customHeight="1">
      <c r="A1175" s="49"/>
      <c r="B1175" s="9" t="str">
        <f t="shared" si="1"/>
        <v/>
      </c>
      <c r="D1175" s="38"/>
    </row>
    <row r="1176" ht="14.25" customHeight="1">
      <c r="A1176" s="49"/>
      <c r="B1176" s="9" t="str">
        <f t="shared" si="1"/>
        <v/>
      </c>
      <c r="D1176" s="38"/>
    </row>
    <row r="1177" ht="14.25" customHeight="1">
      <c r="A1177" s="49"/>
      <c r="B1177" s="9" t="str">
        <f t="shared" si="1"/>
        <v/>
      </c>
      <c r="D1177" s="38"/>
    </row>
    <row r="1178" ht="14.25" customHeight="1">
      <c r="A1178" s="49"/>
      <c r="B1178" s="9" t="str">
        <f t="shared" si="1"/>
        <v/>
      </c>
      <c r="D1178" s="38"/>
    </row>
    <row r="1179" ht="14.25" customHeight="1">
      <c r="A1179" s="49"/>
      <c r="B1179" s="9" t="str">
        <f t="shared" si="1"/>
        <v/>
      </c>
      <c r="D1179" s="38"/>
    </row>
    <row r="1180" ht="14.25" customHeight="1">
      <c r="A1180" s="49"/>
      <c r="B1180" s="9" t="str">
        <f t="shared" si="1"/>
        <v/>
      </c>
      <c r="D1180" s="38"/>
    </row>
    <row r="1181" ht="14.25" customHeight="1">
      <c r="A1181" s="49"/>
      <c r="B1181" s="9" t="str">
        <f t="shared" si="1"/>
        <v/>
      </c>
      <c r="D1181" s="38"/>
    </row>
    <row r="1182" ht="14.25" customHeight="1">
      <c r="A1182" s="49"/>
      <c r="B1182" s="9" t="str">
        <f t="shared" si="1"/>
        <v/>
      </c>
      <c r="D1182" s="38"/>
    </row>
    <row r="1183" ht="14.25" customHeight="1">
      <c r="A1183" s="49"/>
      <c r="B1183" s="9" t="str">
        <f t="shared" si="1"/>
        <v/>
      </c>
      <c r="D1183" s="38"/>
    </row>
    <row r="1184" ht="14.25" customHeight="1">
      <c r="A1184" s="49"/>
      <c r="B1184" s="9" t="str">
        <f t="shared" si="1"/>
        <v/>
      </c>
      <c r="D1184" s="38"/>
    </row>
    <row r="1185" ht="14.25" customHeight="1">
      <c r="A1185" s="49"/>
      <c r="B1185" s="9" t="str">
        <f t="shared" si="1"/>
        <v/>
      </c>
      <c r="D1185" s="38"/>
    </row>
    <row r="1186" ht="14.25" customHeight="1">
      <c r="A1186" s="49"/>
      <c r="B1186" s="9" t="str">
        <f t="shared" si="1"/>
        <v/>
      </c>
      <c r="D1186" s="38"/>
    </row>
    <row r="1187" ht="14.25" customHeight="1">
      <c r="A1187" s="49"/>
      <c r="B1187" s="9" t="str">
        <f t="shared" si="1"/>
        <v/>
      </c>
      <c r="D1187" s="38"/>
    </row>
    <row r="1188" ht="14.25" customHeight="1">
      <c r="A1188" s="49"/>
      <c r="B1188" s="9" t="str">
        <f t="shared" si="1"/>
        <v/>
      </c>
      <c r="D1188" s="38"/>
    </row>
    <row r="1189" ht="14.25" customHeight="1">
      <c r="A1189" s="49"/>
      <c r="B1189" s="9" t="str">
        <f t="shared" si="1"/>
        <v/>
      </c>
      <c r="D1189" s="38"/>
    </row>
    <row r="1190" ht="14.25" customHeight="1">
      <c r="A1190" s="49"/>
      <c r="B1190" s="9" t="str">
        <f t="shared" si="1"/>
        <v/>
      </c>
      <c r="D1190" s="38"/>
    </row>
    <row r="1191" ht="14.25" customHeight="1">
      <c r="A1191" s="49"/>
      <c r="B1191" s="9" t="str">
        <f t="shared" si="1"/>
        <v/>
      </c>
      <c r="D1191" s="38"/>
    </row>
    <row r="1192" ht="14.25" customHeight="1">
      <c r="A1192" s="49"/>
      <c r="B1192" s="9" t="str">
        <f t="shared" si="1"/>
        <v/>
      </c>
      <c r="D1192" s="38"/>
    </row>
    <row r="1193" ht="14.25" customHeight="1">
      <c r="A1193" s="49"/>
      <c r="B1193" s="9" t="str">
        <f t="shared" si="1"/>
        <v/>
      </c>
      <c r="D1193" s="38"/>
    </row>
    <row r="1194" ht="14.25" customHeight="1">
      <c r="A1194" s="49"/>
      <c r="B1194" s="9" t="str">
        <f t="shared" si="1"/>
        <v/>
      </c>
      <c r="D1194" s="38"/>
    </row>
    <row r="1195" ht="14.25" customHeight="1">
      <c r="A1195" s="49"/>
      <c r="B1195" s="9" t="str">
        <f t="shared" si="1"/>
        <v/>
      </c>
      <c r="D1195" s="38"/>
    </row>
    <row r="1196" ht="14.25" customHeight="1">
      <c r="A1196" s="49"/>
      <c r="B1196" s="9" t="str">
        <f t="shared" si="1"/>
        <v/>
      </c>
      <c r="D1196" s="38"/>
    </row>
    <row r="1197" ht="14.25" customHeight="1">
      <c r="A1197" s="49"/>
      <c r="B1197" s="9" t="str">
        <f t="shared" si="1"/>
        <v/>
      </c>
      <c r="D1197" s="38"/>
    </row>
    <row r="1198" ht="14.25" customHeight="1">
      <c r="A1198" s="49"/>
      <c r="B1198" s="9" t="str">
        <f t="shared" si="1"/>
        <v/>
      </c>
      <c r="D1198" s="38"/>
    </row>
    <row r="1199" ht="14.25" customHeight="1">
      <c r="A1199" s="49"/>
      <c r="B1199" s="9" t="str">
        <f t="shared" si="1"/>
        <v/>
      </c>
      <c r="D1199" s="38"/>
    </row>
    <row r="1200" ht="14.25" customHeight="1">
      <c r="A1200" s="49"/>
      <c r="B1200" s="9" t="str">
        <f t="shared" si="1"/>
        <v/>
      </c>
      <c r="D1200" s="38"/>
    </row>
    <row r="1201" ht="14.25" customHeight="1">
      <c r="A1201" s="49"/>
      <c r="B1201" s="9" t="str">
        <f t="shared" si="1"/>
        <v/>
      </c>
      <c r="D1201" s="38"/>
    </row>
    <row r="1202" ht="14.25" customHeight="1">
      <c r="A1202" s="49"/>
      <c r="B1202" s="9" t="str">
        <f t="shared" si="1"/>
        <v/>
      </c>
      <c r="D1202" s="38"/>
    </row>
    <row r="1203" ht="14.25" customHeight="1">
      <c r="A1203" s="49"/>
      <c r="B1203" s="9" t="str">
        <f t="shared" si="1"/>
        <v/>
      </c>
      <c r="D1203" s="38"/>
    </row>
    <row r="1204" ht="14.25" customHeight="1">
      <c r="A1204" s="49"/>
      <c r="B1204" s="9" t="str">
        <f t="shared" si="1"/>
        <v/>
      </c>
      <c r="D1204" s="38"/>
    </row>
    <row r="1205" ht="14.25" customHeight="1">
      <c r="A1205" s="49"/>
      <c r="B1205" s="9" t="str">
        <f t="shared" si="1"/>
        <v/>
      </c>
      <c r="D1205" s="38"/>
    </row>
    <row r="1206" ht="14.25" customHeight="1">
      <c r="A1206" s="49"/>
      <c r="B1206" s="9" t="str">
        <f t="shared" si="1"/>
        <v/>
      </c>
      <c r="D1206" s="38"/>
    </row>
    <row r="1207" ht="14.25" customHeight="1">
      <c r="A1207" s="49"/>
      <c r="B1207" s="9" t="str">
        <f t="shared" si="1"/>
        <v/>
      </c>
      <c r="D1207" s="38"/>
    </row>
    <row r="1208" ht="14.25" customHeight="1">
      <c r="A1208" s="49"/>
      <c r="B1208" s="9" t="str">
        <f t="shared" si="1"/>
        <v/>
      </c>
      <c r="D1208" s="38"/>
    </row>
    <row r="1209" ht="14.25" customHeight="1">
      <c r="A1209" s="49"/>
      <c r="B1209" s="9" t="str">
        <f t="shared" si="1"/>
        <v/>
      </c>
      <c r="D1209" s="38"/>
    </row>
    <row r="1210" ht="14.25" customHeight="1">
      <c r="A1210" s="49"/>
      <c r="B1210" s="9" t="str">
        <f t="shared" si="1"/>
        <v/>
      </c>
      <c r="D1210" s="38"/>
    </row>
    <row r="1211" ht="14.25" customHeight="1">
      <c r="A1211" s="49"/>
      <c r="B1211" s="9" t="str">
        <f t="shared" si="1"/>
        <v/>
      </c>
      <c r="D1211" s="38"/>
    </row>
    <row r="1212" ht="14.25" customHeight="1">
      <c r="A1212" s="49"/>
      <c r="B1212" s="9" t="str">
        <f t="shared" si="1"/>
        <v/>
      </c>
      <c r="D1212" s="38"/>
    </row>
    <row r="1213" ht="14.25" customHeight="1">
      <c r="A1213" s="49"/>
      <c r="B1213" s="9" t="str">
        <f t="shared" si="1"/>
        <v/>
      </c>
      <c r="D1213" s="38"/>
    </row>
    <row r="1214" ht="14.25" customHeight="1">
      <c r="A1214" s="49"/>
      <c r="B1214" s="9" t="str">
        <f t="shared" si="1"/>
        <v/>
      </c>
      <c r="D1214" s="38"/>
    </row>
    <row r="1215" ht="14.25" customHeight="1">
      <c r="A1215" s="49"/>
      <c r="B1215" s="9" t="str">
        <f t="shared" si="1"/>
        <v/>
      </c>
      <c r="D1215" s="38"/>
    </row>
    <row r="1216" ht="14.25" customHeight="1">
      <c r="A1216" s="49"/>
      <c r="B1216" s="9" t="str">
        <f t="shared" si="1"/>
        <v/>
      </c>
      <c r="D1216" s="38"/>
    </row>
    <row r="1217" ht="14.25" customHeight="1">
      <c r="A1217" s="49"/>
      <c r="B1217" s="9" t="str">
        <f t="shared" si="1"/>
        <v/>
      </c>
      <c r="D1217" s="38"/>
    </row>
    <row r="1218" ht="14.25" customHeight="1">
      <c r="A1218" s="49"/>
      <c r="B1218" s="9" t="str">
        <f t="shared" si="1"/>
        <v/>
      </c>
      <c r="D1218" s="38"/>
    </row>
    <row r="1219" ht="14.25" customHeight="1">
      <c r="A1219" s="49"/>
      <c r="B1219" s="9" t="str">
        <f t="shared" si="1"/>
        <v/>
      </c>
      <c r="D1219" s="38"/>
    </row>
    <row r="1220" ht="14.25" customHeight="1">
      <c r="A1220" s="49"/>
      <c r="B1220" s="9" t="str">
        <f t="shared" si="1"/>
        <v/>
      </c>
      <c r="D1220" s="38"/>
    </row>
    <row r="1221" ht="14.25" customHeight="1">
      <c r="A1221" s="49"/>
      <c r="B1221" s="9" t="str">
        <f t="shared" si="1"/>
        <v/>
      </c>
      <c r="D1221" s="38"/>
    </row>
    <row r="1222" ht="14.25" customHeight="1">
      <c r="A1222" s="49"/>
      <c r="B1222" s="9" t="str">
        <f t="shared" si="1"/>
        <v/>
      </c>
      <c r="D1222" s="38"/>
    </row>
    <row r="1223" ht="14.25" customHeight="1">
      <c r="A1223" s="49"/>
      <c r="B1223" s="9" t="str">
        <f t="shared" si="1"/>
        <v/>
      </c>
      <c r="D1223" s="38"/>
    </row>
    <row r="1224" ht="14.25" customHeight="1">
      <c r="A1224" s="49"/>
      <c r="B1224" s="9" t="str">
        <f t="shared" si="1"/>
        <v/>
      </c>
      <c r="D1224" s="38"/>
    </row>
    <row r="1225" ht="14.25" customHeight="1">
      <c r="A1225" s="49"/>
      <c r="B1225" s="9" t="str">
        <f t="shared" si="1"/>
        <v/>
      </c>
      <c r="D1225" s="38"/>
    </row>
    <row r="1226" ht="14.25" customHeight="1">
      <c r="A1226" s="49"/>
      <c r="B1226" s="9" t="str">
        <f t="shared" si="1"/>
        <v/>
      </c>
      <c r="D1226" s="38"/>
    </row>
    <row r="1227" ht="14.25" customHeight="1">
      <c r="A1227" s="49"/>
      <c r="B1227" s="9" t="str">
        <f t="shared" si="1"/>
        <v/>
      </c>
      <c r="D1227" s="38"/>
    </row>
    <row r="1228" ht="14.25" customHeight="1">
      <c r="A1228" s="49"/>
      <c r="B1228" s="9" t="str">
        <f t="shared" si="1"/>
        <v/>
      </c>
      <c r="D1228" s="38"/>
    </row>
    <row r="1229" ht="14.25" customHeight="1">
      <c r="A1229" s="49"/>
      <c r="B1229" s="9" t="str">
        <f t="shared" si="1"/>
        <v/>
      </c>
      <c r="D1229" s="38"/>
    </row>
    <row r="1230" ht="14.25" customHeight="1">
      <c r="A1230" s="49"/>
      <c r="B1230" s="9" t="str">
        <f t="shared" si="1"/>
        <v/>
      </c>
      <c r="D1230" s="38"/>
    </row>
    <row r="1231" ht="14.25" customHeight="1">
      <c r="A1231" s="49"/>
      <c r="B1231" s="9" t="str">
        <f t="shared" si="1"/>
        <v/>
      </c>
      <c r="D1231" s="38"/>
    </row>
    <row r="1232" ht="14.25" customHeight="1">
      <c r="A1232" s="49"/>
      <c r="B1232" s="9" t="str">
        <f t="shared" si="1"/>
        <v/>
      </c>
      <c r="D1232" s="38"/>
    </row>
    <row r="1233" ht="14.25" customHeight="1">
      <c r="A1233" s="49"/>
      <c r="B1233" s="9" t="str">
        <f t="shared" si="1"/>
        <v/>
      </c>
      <c r="D1233" s="38"/>
    </row>
    <row r="1234" ht="14.25" customHeight="1">
      <c r="A1234" s="49"/>
      <c r="B1234" s="9" t="str">
        <f t="shared" si="1"/>
        <v/>
      </c>
      <c r="D1234" s="38"/>
    </row>
    <row r="1235" ht="14.25" customHeight="1">
      <c r="A1235" s="49"/>
      <c r="B1235" s="9" t="str">
        <f t="shared" si="1"/>
        <v/>
      </c>
      <c r="D1235" s="38"/>
    </row>
    <row r="1236" ht="14.25" customHeight="1">
      <c r="A1236" s="49"/>
      <c r="B1236" s="9" t="str">
        <f t="shared" si="1"/>
        <v/>
      </c>
      <c r="D1236" s="38"/>
    </row>
    <row r="1237" ht="14.25" customHeight="1">
      <c r="A1237" s="49"/>
      <c r="B1237" s="9" t="str">
        <f t="shared" si="1"/>
        <v/>
      </c>
      <c r="D1237" s="38"/>
    </row>
    <row r="1238" ht="14.25" customHeight="1">
      <c r="A1238" s="49"/>
      <c r="B1238" s="9" t="str">
        <f t="shared" si="1"/>
        <v/>
      </c>
      <c r="D1238" s="38"/>
    </row>
    <row r="1239" ht="14.25" customHeight="1">
      <c r="A1239" s="49"/>
      <c r="B1239" s="9" t="str">
        <f t="shared" si="1"/>
        <v/>
      </c>
      <c r="D1239" s="38"/>
    </row>
    <row r="1240" ht="14.25" customHeight="1">
      <c r="A1240" s="49"/>
      <c r="B1240" s="9" t="str">
        <f t="shared" si="1"/>
        <v/>
      </c>
      <c r="D1240" s="38"/>
    </row>
    <row r="1241" ht="14.25" customHeight="1">
      <c r="A1241" s="49"/>
      <c r="B1241" s="9" t="str">
        <f t="shared" si="1"/>
        <v/>
      </c>
      <c r="D1241" s="38"/>
    </row>
    <row r="1242" ht="14.25" customHeight="1">
      <c r="A1242" s="49"/>
      <c r="B1242" s="9" t="str">
        <f t="shared" si="1"/>
        <v/>
      </c>
      <c r="D1242" s="38"/>
    </row>
    <row r="1243" ht="14.25" customHeight="1">
      <c r="A1243" s="49"/>
      <c r="B1243" s="9" t="str">
        <f t="shared" si="1"/>
        <v/>
      </c>
      <c r="D1243" s="38"/>
    </row>
    <row r="1244" ht="14.25" customHeight="1">
      <c r="A1244" s="49"/>
      <c r="B1244" s="9" t="str">
        <f t="shared" si="1"/>
        <v/>
      </c>
      <c r="D1244" s="38"/>
    </row>
    <row r="1245" ht="14.25" customHeight="1">
      <c r="A1245" s="49"/>
      <c r="B1245" s="9" t="str">
        <f t="shared" si="1"/>
        <v/>
      </c>
      <c r="D1245" s="38"/>
    </row>
    <row r="1246" ht="14.25" customHeight="1">
      <c r="A1246" s="49"/>
      <c r="B1246" s="9" t="str">
        <f t="shared" si="1"/>
        <v/>
      </c>
      <c r="D1246" s="38"/>
    </row>
    <row r="1247" ht="14.25" customHeight="1">
      <c r="A1247" s="49"/>
      <c r="B1247" s="9" t="str">
        <f t="shared" si="1"/>
        <v/>
      </c>
      <c r="D1247" s="38"/>
    </row>
    <row r="1248" ht="14.25" customHeight="1">
      <c r="A1248" s="49"/>
      <c r="B1248" s="9" t="str">
        <f t="shared" si="1"/>
        <v/>
      </c>
      <c r="D1248" s="38"/>
    </row>
    <row r="1249" ht="14.25" customHeight="1">
      <c r="A1249" s="49"/>
      <c r="B1249" s="9" t="str">
        <f t="shared" si="1"/>
        <v/>
      </c>
      <c r="D1249" s="38"/>
    </row>
    <row r="1250" ht="14.25" customHeight="1">
      <c r="A1250" s="49"/>
      <c r="B1250" s="9" t="str">
        <f t="shared" si="1"/>
        <v/>
      </c>
      <c r="D1250" s="38"/>
    </row>
    <row r="1251" ht="14.25" customHeight="1">
      <c r="A1251" s="49"/>
      <c r="B1251" s="9" t="str">
        <f t="shared" si="1"/>
        <v/>
      </c>
      <c r="D1251" s="38"/>
    </row>
    <row r="1252" ht="14.25" customHeight="1">
      <c r="A1252" s="49"/>
      <c r="B1252" s="9" t="str">
        <f t="shared" si="1"/>
        <v/>
      </c>
      <c r="D1252" s="38"/>
    </row>
    <row r="1253" ht="14.25" customHeight="1">
      <c r="A1253" s="49"/>
      <c r="B1253" s="9" t="str">
        <f t="shared" si="1"/>
        <v/>
      </c>
      <c r="D1253" s="38"/>
    </row>
    <row r="1254" ht="14.25" customHeight="1">
      <c r="A1254" s="49"/>
      <c r="B1254" s="9" t="str">
        <f t="shared" si="1"/>
        <v/>
      </c>
      <c r="D1254" s="38"/>
    </row>
    <row r="1255" ht="14.25" customHeight="1">
      <c r="A1255" s="49"/>
      <c r="B1255" s="9" t="str">
        <f t="shared" si="1"/>
        <v/>
      </c>
      <c r="D1255" s="38"/>
    </row>
    <row r="1256" ht="14.25" customHeight="1">
      <c r="A1256" s="49"/>
      <c r="B1256" s="9" t="str">
        <f t="shared" si="1"/>
        <v/>
      </c>
      <c r="D1256" s="38"/>
    </row>
    <row r="1257" ht="14.25" customHeight="1">
      <c r="A1257" s="49"/>
      <c r="B1257" s="9" t="str">
        <f t="shared" si="1"/>
        <v/>
      </c>
      <c r="D1257" s="38"/>
    </row>
    <row r="1258" ht="14.25" customHeight="1">
      <c r="A1258" s="49"/>
      <c r="B1258" s="9" t="str">
        <f t="shared" si="1"/>
        <v/>
      </c>
      <c r="D1258" s="38"/>
    </row>
    <row r="1259" ht="14.25" customHeight="1">
      <c r="A1259" s="49"/>
      <c r="B1259" s="9" t="str">
        <f t="shared" si="1"/>
        <v/>
      </c>
      <c r="D1259" s="38"/>
    </row>
    <row r="1260" ht="14.25" customHeight="1">
      <c r="A1260" s="49"/>
      <c r="B1260" s="9" t="str">
        <f t="shared" si="1"/>
        <v/>
      </c>
      <c r="D1260" s="38"/>
    </row>
    <row r="1261" ht="14.25" customHeight="1">
      <c r="A1261" s="49"/>
      <c r="B1261" s="9" t="str">
        <f t="shared" si="1"/>
        <v/>
      </c>
      <c r="D1261" s="38"/>
    </row>
    <row r="1262" ht="14.25" customHeight="1">
      <c r="A1262" s="49"/>
      <c r="B1262" s="9" t="str">
        <f t="shared" si="1"/>
        <v/>
      </c>
      <c r="D1262" s="38"/>
    </row>
    <row r="1263" ht="14.25" customHeight="1">
      <c r="A1263" s="49"/>
      <c r="B1263" s="9" t="str">
        <f t="shared" si="1"/>
        <v/>
      </c>
      <c r="D1263" s="38"/>
    </row>
    <row r="1264" ht="14.25" customHeight="1">
      <c r="A1264" s="49"/>
      <c r="B1264" s="9" t="str">
        <f t="shared" si="1"/>
        <v/>
      </c>
      <c r="D1264" s="38"/>
    </row>
    <row r="1265" ht="14.25" customHeight="1">
      <c r="A1265" s="49"/>
      <c r="B1265" s="9" t="str">
        <f t="shared" si="1"/>
        <v/>
      </c>
      <c r="D1265" s="38"/>
    </row>
    <row r="1266" ht="14.25" customHeight="1">
      <c r="A1266" s="49"/>
      <c r="B1266" s="9" t="str">
        <f t="shared" si="1"/>
        <v/>
      </c>
      <c r="D1266" s="38"/>
    </row>
    <row r="1267" ht="14.25" customHeight="1">
      <c r="A1267" s="49"/>
      <c r="B1267" s="9" t="str">
        <f t="shared" si="1"/>
        <v/>
      </c>
      <c r="D1267" s="38"/>
    </row>
    <row r="1268" ht="14.25" customHeight="1">
      <c r="A1268" s="49"/>
      <c r="B1268" s="9" t="str">
        <f t="shared" si="1"/>
        <v/>
      </c>
      <c r="D1268" s="38"/>
    </row>
    <row r="1269" ht="14.25" customHeight="1">
      <c r="A1269" s="49"/>
      <c r="B1269" s="9" t="str">
        <f t="shared" si="1"/>
        <v/>
      </c>
      <c r="D1269" s="38"/>
    </row>
    <row r="1270" ht="14.25" customHeight="1">
      <c r="A1270" s="49"/>
      <c r="B1270" s="9" t="str">
        <f t="shared" si="1"/>
        <v/>
      </c>
      <c r="D1270" s="38"/>
    </row>
    <row r="1271" ht="14.25" customHeight="1">
      <c r="A1271" s="49"/>
      <c r="B1271" s="9" t="str">
        <f t="shared" si="1"/>
        <v/>
      </c>
      <c r="D1271" s="38"/>
    </row>
    <row r="1272" ht="14.25" customHeight="1">
      <c r="A1272" s="49"/>
      <c r="B1272" s="9" t="str">
        <f t="shared" si="1"/>
        <v/>
      </c>
      <c r="D1272" s="38"/>
    </row>
    <row r="1273" ht="14.25" customHeight="1">
      <c r="A1273" s="49"/>
      <c r="B1273" s="9" t="str">
        <f t="shared" si="1"/>
        <v/>
      </c>
      <c r="D1273" s="38"/>
    </row>
    <row r="1274" ht="14.25" customHeight="1">
      <c r="A1274" s="49"/>
      <c r="B1274" s="9" t="str">
        <f t="shared" si="1"/>
        <v/>
      </c>
      <c r="D1274" s="38"/>
    </row>
    <row r="1275" ht="14.25" customHeight="1">
      <c r="A1275" s="49"/>
      <c r="B1275" s="9" t="str">
        <f t="shared" si="1"/>
        <v/>
      </c>
      <c r="D1275" s="38"/>
    </row>
    <row r="1276" ht="14.25" customHeight="1">
      <c r="A1276" s="49"/>
      <c r="B1276" s="9" t="str">
        <f t="shared" si="1"/>
        <v/>
      </c>
      <c r="D1276" s="38"/>
    </row>
    <row r="1277" ht="14.25" customHeight="1">
      <c r="A1277" s="49"/>
      <c r="B1277" s="9" t="str">
        <f t="shared" si="1"/>
        <v/>
      </c>
      <c r="D1277" s="38"/>
    </row>
    <row r="1278" ht="14.25" customHeight="1">
      <c r="A1278" s="49"/>
      <c r="B1278" s="9" t="str">
        <f t="shared" si="1"/>
        <v/>
      </c>
      <c r="D1278" s="38"/>
    </row>
    <row r="1279" ht="14.25" customHeight="1">
      <c r="A1279" s="49"/>
      <c r="B1279" s="9" t="str">
        <f t="shared" si="1"/>
        <v/>
      </c>
      <c r="D1279" s="38"/>
    </row>
    <row r="1280" ht="14.25" customHeight="1">
      <c r="A1280" s="49"/>
      <c r="B1280" s="9" t="str">
        <f t="shared" si="1"/>
        <v/>
      </c>
      <c r="D1280" s="38"/>
    </row>
    <row r="1281" ht="14.25" customHeight="1">
      <c r="A1281" s="49"/>
      <c r="B1281" s="9" t="str">
        <f t="shared" si="1"/>
        <v/>
      </c>
      <c r="D1281" s="38"/>
    </row>
    <row r="1282" ht="14.25" customHeight="1">
      <c r="A1282" s="49"/>
      <c r="B1282" s="9" t="str">
        <f t="shared" si="1"/>
        <v/>
      </c>
      <c r="D1282" s="38"/>
    </row>
    <row r="1283" ht="14.25" customHeight="1">
      <c r="A1283" s="49"/>
      <c r="B1283" s="9" t="str">
        <f t="shared" si="1"/>
        <v/>
      </c>
      <c r="D1283" s="38"/>
    </row>
    <row r="1284" ht="14.25" customHeight="1">
      <c r="A1284" s="49"/>
      <c r="B1284" s="9" t="str">
        <f t="shared" si="1"/>
        <v/>
      </c>
      <c r="D1284" s="38"/>
    </row>
    <row r="1285" ht="14.25" customHeight="1">
      <c r="A1285" s="49"/>
      <c r="B1285" s="9" t="str">
        <f t="shared" si="1"/>
        <v/>
      </c>
      <c r="D1285" s="38"/>
    </row>
    <row r="1286" ht="14.25" customHeight="1">
      <c r="A1286" s="49"/>
      <c r="B1286" s="9" t="str">
        <f t="shared" si="1"/>
        <v/>
      </c>
      <c r="D1286" s="38"/>
    </row>
    <row r="1287" ht="14.25" customHeight="1">
      <c r="A1287" s="49"/>
      <c r="B1287" s="9" t="str">
        <f t="shared" si="1"/>
        <v/>
      </c>
      <c r="D1287" s="38"/>
    </row>
    <row r="1288" ht="14.25" customHeight="1">
      <c r="A1288" s="49"/>
      <c r="B1288" s="9" t="str">
        <f t="shared" si="1"/>
        <v/>
      </c>
      <c r="D1288" s="38"/>
    </row>
    <row r="1289" ht="14.25" customHeight="1">
      <c r="A1289" s="49"/>
      <c r="B1289" s="9" t="str">
        <f t="shared" si="1"/>
        <v/>
      </c>
      <c r="D1289" s="38"/>
    </row>
    <row r="1290" ht="14.25" customHeight="1">
      <c r="A1290" s="49"/>
      <c r="B1290" s="9" t="str">
        <f t="shared" si="1"/>
        <v/>
      </c>
      <c r="D1290" s="38"/>
    </row>
    <row r="1291" ht="14.25" customHeight="1">
      <c r="A1291" s="49"/>
      <c r="B1291" s="9" t="str">
        <f t="shared" si="1"/>
        <v/>
      </c>
      <c r="D1291" s="38"/>
    </row>
    <row r="1292" ht="14.25" customHeight="1">
      <c r="A1292" s="49"/>
      <c r="B1292" s="9" t="str">
        <f t="shared" si="1"/>
        <v/>
      </c>
      <c r="D1292" s="38"/>
    </row>
    <row r="1293" ht="14.25" customHeight="1">
      <c r="A1293" s="49"/>
      <c r="B1293" s="9" t="str">
        <f t="shared" si="1"/>
        <v/>
      </c>
      <c r="D1293" s="38"/>
    </row>
    <row r="1294" ht="14.25" customHeight="1">
      <c r="A1294" s="49"/>
      <c r="B1294" s="9" t="str">
        <f t="shared" si="1"/>
        <v/>
      </c>
      <c r="D1294" s="38"/>
    </row>
    <row r="1295" ht="14.25" customHeight="1">
      <c r="A1295" s="49"/>
      <c r="B1295" s="9" t="str">
        <f t="shared" si="1"/>
        <v/>
      </c>
      <c r="D1295" s="38"/>
    </row>
    <row r="1296" ht="14.25" customHeight="1">
      <c r="A1296" s="49"/>
      <c r="B1296" s="9" t="str">
        <f t="shared" si="1"/>
        <v/>
      </c>
      <c r="D1296" s="38"/>
    </row>
    <row r="1297" ht="14.25" customHeight="1">
      <c r="A1297" s="49"/>
      <c r="B1297" s="9" t="str">
        <f t="shared" si="1"/>
        <v/>
      </c>
      <c r="D1297" s="38"/>
    </row>
    <row r="1298" ht="14.25" customHeight="1">
      <c r="A1298" s="49"/>
      <c r="B1298" s="9" t="str">
        <f t="shared" si="1"/>
        <v/>
      </c>
      <c r="D1298" s="38"/>
    </row>
    <row r="1299" ht="14.25" customHeight="1">
      <c r="A1299" s="49"/>
      <c r="B1299" s="9" t="str">
        <f t="shared" si="1"/>
        <v/>
      </c>
      <c r="D1299" s="38"/>
    </row>
    <row r="1300" ht="14.25" customHeight="1">
      <c r="A1300" s="49"/>
      <c r="B1300" s="9" t="str">
        <f t="shared" si="1"/>
        <v/>
      </c>
      <c r="D1300" s="38"/>
    </row>
    <row r="1301" ht="14.25" customHeight="1">
      <c r="A1301" s="49"/>
      <c r="B1301" s="9" t="str">
        <f t="shared" si="1"/>
        <v/>
      </c>
      <c r="D1301" s="38"/>
    </row>
    <row r="1302" ht="14.25" customHeight="1">
      <c r="A1302" s="49"/>
      <c r="B1302" s="9" t="str">
        <f t="shared" si="1"/>
        <v/>
      </c>
      <c r="D1302" s="38"/>
    </row>
    <row r="1303" ht="14.25" customHeight="1">
      <c r="A1303" s="49"/>
      <c r="B1303" s="9" t="str">
        <f t="shared" si="1"/>
        <v/>
      </c>
      <c r="D1303" s="38"/>
    </row>
    <row r="1304" ht="14.25" customHeight="1">
      <c r="A1304" s="49"/>
      <c r="B1304" s="9" t="str">
        <f t="shared" si="1"/>
        <v/>
      </c>
      <c r="D1304" s="38"/>
    </row>
    <row r="1305" ht="14.25" customHeight="1">
      <c r="A1305" s="49"/>
      <c r="B1305" s="9" t="str">
        <f t="shared" si="1"/>
        <v/>
      </c>
      <c r="D1305" s="38"/>
    </row>
    <row r="1306" ht="14.25" customHeight="1">
      <c r="A1306" s="49"/>
      <c r="B1306" s="9" t="str">
        <f t="shared" si="1"/>
        <v/>
      </c>
      <c r="D1306" s="38"/>
    </row>
    <row r="1307" ht="14.25" customHeight="1">
      <c r="A1307" s="49"/>
      <c r="B1307" s="9" t="str">
        <f t="shared" si="1"/>
        <v/>
      </c>
      <c r="D1307" s="38"/>
    </row>
    <row r="1308" ht="14.25" customHeight="1">
      <c r="A1308" s="49"/>
      <c r="B1308" s="9" t="str">
        <f t="shared" si="1"/>
        <v/>
      </c>
      <c r="D1308" s="38"/>
    </row>
    <row r="1309" ht="14.25" customHeight="1">
      <c r="A1309" s="49"/>
      <c r="B1309" s="9" t="str">
        <f t="shared" si="1"/>
        <v/>
      </c>
      <c r="D1309" s="38"/>
    </row>
    <row r="1310" ht="14.25" customHeight="1">
      <c r="A1310" s="49"/>
      <c r="B1310" s="9" t="str">
        <f t="shared" si="1"/>
        <v/>
      </c>
      <c r="D1310" s="38"/>
    </row>
    <row r="1311" ht="14.25" customHeight="1">
      <c r="A1311" s="49"/>
      <c r="B1311" s="9" t="str">
        <f t="shared" si="1"/>
        <v/>
      </c>
      <c r="D1311" s="38"/>
    </row>
    <row r="1312" ht="14.25" customHeight="1">
      <c r="A1312" s="49"/>
      <c r="B1312" s="9" t="str">
        <f t="shared" si="1"/>
        <v/>
      </c>
      <c r="D1312" s="38"/>
    </row>
    <row r="1313" ht="14.25" customHeight="1">
      <c r="A1313" s="49"/>
      <c r="B1313" s="9" t="str">
        <f t="shared" si="1"/>
        <v/>
      </c>
      <c r="D1313" s="38"/>
    </row>
    <row r="1314" ht="14.25" customHeight="1">
      <c r="A1314" s="49"/>
      <c r="B1314" s="9" t="str">
        <f t="shared" si="1"/>
        <v/>
      </c>
      <c r="D1314" s="38"/>
    </row>
    <row r="1315" ht="14.25" customHeight="1">
      <c r="A1315" s="49"/>
      <c r="B1315" s="9" t="str">
        <f t="shared" si="1"/>
        <v/>
      </c>
      <c r="D1315" s="38"/>
    </row>
    <row r="1316" ht="14.25" customHeight="1">
      <c r="A1316" s="49"/>
      <c r="B1316" s="9" t="str">
        <f t="shared" si="1"/>
        <v/>
      </c>
      <c r="D1316" s="38"/>
    </row>
    <row r="1317" ht="14.25" customHeight="1">
      <c r="A1317" s="49"/>
      <c r="B1317" s="9" t="str">
        <f t="shared" si="1"/>
        <v/>
      </c>
      <c r="D1317" s="38"/>
    </row>
    <row r="1318" ht="14.25" customHeight="1">
      <c r="A1318" s="49"/>
      <c r="B1318" s="9" t="str">
        <f t="shared" si="1"/>
        <v/>
      </c>
      <c r="D1318" s="38"/>
    </row>
    <row r="1319" ht="14.25" customHeight="1">
      <c r="A1319" s="49"/>
      <c r="B1319" s="9" t="str">
        <f t="shared" si="1"/>
        <v/>
      </c>
      <c r="D1319" s="38"/>
    </row>
    <row r="1320" ht="14.25" customHeight="1">
      <c r="A1320" s="49"/>
      <c r="B1320" s="9" t="str">
        <f t="shared" si="1"/>
        <v/>
      </c>
      <c r="D1320" s="38"/>
    </row>
    <row r="1321" ht="14.25" customHeight="1">
      <c r="A1321" s="49"/>
      <c r="B1321" s="9" t="str">
        <f t="shared" si="1"/>
        <v/>
      </c>
      <c r="D1321" s="38"/>
    </row>
    <row r="1322" ht="14.25" customHeight="1">
      <c r="A1322" s="49"/>
      <c r="B1322" s="9" t="str">
        <f t="shared" si="1"/>
        <v/>
      </c>
      <c r="D1322" s="38"/>
    </row>
    <row r="1323" ht="14.25" customHeight="1">
      <c r="A1323" s="49"/>
      <c r="B1323" s="9" t="str">
        <f t="shared" si="1"/>
        <v/>
      </c>
      <c r="D1323" s="38"/>
    </row>
    <row r="1324" ht="14.25" customHeight="1">
      <c r="A1324" s="49"/>
      <c r="B1324" s="9" t="str">
        <f t="shared" si="1"/>
        <v/>
      </c>
      <c r="D1324" s="38"/>
    </row>
    <row r="1325" ht="14.25" customHeight="1">
      <c r="A1325" s="49"/>
      <c r="B1325" s="9" t="str">
        <f t="shared" si="1"/>
        <v/>
      </c>
      <c r="D1325" s="38"/>
    </row>
    <row r="1326" ht="14.25" customHeight="1">
      <c r="A1326" s="49"/>
      <c r="B1326" s="9" t="str">
        <f t="shared" si="1"/>
        <v/>
      </c>
      <c r="D1326" s="38"/>
    </row>
    <row r="1327" ht="14.25" customHeight="1">
      <c r="A1327" s="49"/>
      <c r="B1327" s="9" t="str">
        <f t="shared" si="1"/>
        <v/>
      </c>
    </row>
    <row r="1328" ht="14.25" customHeight="1">
      <c r="A1328" s="49"/>
      <c r="B1328" s="9" t="str">
        <f t="shared" si="1"/>
        <v/>
      </c>
      <c r="D1328" s="38"/>
    </row>
    <row r="1329" ht="14.25" customHeight="1">
      <c r="A1329" s="49"/>
      <c r="B1329" s="9" t="str">
        <f t="shared" si="1"/>
        <v/>
      </c>
      <c r="D1329" s="38"/>
    </row>
    <row r="1330" ht="14.25" customHeight="1">
      <c r="A1330" s="49"/>
      <c r="B1330" s="9" t="str">
        <f t="shared" si="1"/>
        <v/>
      </c>
    </row>
    <row r="1331" ht="14.25" customHeight="1">
      <c r="A1331" s="49"/>
      <c r="B1331" s="9" t="str">
        <f t="shared" si="1"/>
        <v/>
      </c>
      <c r="D1331" s="38"/>
    </row>
    <row r="1332" ht="14.25" customHeight="1">
      <c r="A1332" s="49"/>
      <c r="B1332" s="9" t="str">
        <f t="shared" si="1"/>
        <v/>
      </c>
      <c r="D1332" s="38"/>
    </row>
    <row r="1333" ht="14.25" customHeight="1">
      <c r="A1333" s="49"/>
      <c r="B1333" s="9" t="str">
        <f t="shared" si="1"/>
        <v/>
      </c>
    </row>
    <row r="1334" ht="14.25" customHeight="1">
      <c r="A1334" s="49"/>
      <c r="B1334" s="9" t="str">
        <f t="shared" si="1"/>
        <v/>
      </c>
      <c r="D1334" s="38"/>
    </row>
    <row r="1335" ht="14.25" customHeight="1">
      <c r="A1335" s="49"/>
      <c r="B1335" s="9" t="str">
        <f t="shared" si="1"/>
        <v/>
      </c>
      <c r="D1335" s="38"/>
    </row>
    <row r="1336" ht="14.25" customHeight="1">
      <c r="A1336" s="49"/>
      <c r="B1336" s="9" t="str">
        <f t="shared" si="1"/>
        <v/>
      </c>
    </row>
    <row r="1337" ht="14.25" customHeight="1">
      <c r="A1337" s="49"/>
      <c r="B1337" s="9" t="str">
        <f t="shared" si="1"/>
        <v/>
      </c>
      <c r="D1337" s="38"/>
    </row>
    <row r="1338" ht="14.25" customHeight="1">
      <c r="A1338" s="49"/>
      <c r="B1338" s="9" t="str">
        <f t="shared" si="1"/>
        <v/>
      </c>
      <c r="D1338" s="38"/>
    </row>
    <row r="1339" ht="14.25" customHeight="1">
      <c r="A1339" s="49"/>
      <c r="B1339" s="9" t="str">
        <f t="shared" si="1"/>
        <v/>
      </c>
    </row>
    <row r="1340" ht="14.25" customHeight="1">
      <c r="A1340" s="49"/>
      <c r="B1340" s="9" t="str">
        <f t="shared" si="1"/>
        <v/>
      </c>
      <c r="D1340" s="38"/>
    </row>
    <row r="1341" ht="14.25" customHeight="1">
      <c r="A1341" s="49"/>
      <c r="B1341" s="9" t="str">
        <f t="shared" si="1"/>
        <v/>
      </c>
      <c r="D1341" s="38"/>
    </row>
    <row r="1342" ht="14.25" customHeight="1">
      <c r="A1342" s="49"/>
      <c r="B1342" s="9" t="str">
        <f t="shared" si="1"/>
        <v/>
      </c>
    </row>
    <row r="1343" ht="14.25" customHeight="1">
      <c r="A1343" s="49"/>
      <c r="B1343" s="9" t="str">
        <f t="shared" si="1"/>
        <v/>
      </c>
      <c r="D1343" s="38"/>
    </row>
    <row r="1344" ht="14.25" customHeight="1">
      <c r="A1344" s="49"/>
      <c r="B1344" s="9" t="str">
        <f t="shared" si="1"/>
        <v/>
      </c>
      <c r="D1344" s="38"/>
    </row>
    <row r="1345" ht="14.25" customHeight="1">
      <c r="A1345" s="49"/>
      <c r="B1345" s="9" t="str">
        <f t="shared" si="1"/>
        <v/>
      </c>
    </row>
    <row r="1346" ht="14.25" customHeight="1">
      <c r="A1346" s="49"/>
      <c r="B1346" s="9" t="str">
        <f t="shared" si="1"/>
        <v/>
      </c>
      <c r="D1346" s="38"/>
    </row>
    <row r="1347" ht="14.25" customHeight="1">
      <c r="A1347" s="49"/>
      <c r="B1347" s="9" t="str">
        <f t="shared" si="1"/>
        <v/>
      </c>
      <c r="D1347" s="38"/>
    </row>
    <row r="1348" ht="14.25" customHeight="1">
      <c r="A1348" s="49"/>
      <c r="B1348" s="9" t="str">
        <f t="shared" si="1"/>
        <v/>
      </c>
    </row>
    <row r="1349" ht="14.25" customHeight="1">
      <c r="A1349" s="49"/>
      <c r="B1349" s="9" t="str">
        <f t="shared" si="1"/>
        <v/>
      </c>
      <c r="D1349" s="38"/>
    </row>
    <row r="1350" ht="14.25" customHeight="1">
      <c r="A1350" s="49"/>
      <c r="B1350" s="9" t="str">
        <f t="shared" si="1"/>
        <v/>
      </c>
      <c r="D1350" s="38"/>
    </row>
    <row r="1351" ht="14.25" customHeight="1">
      <c r="A1351" s="49"/>
      <c r="B1351" s="9" t="str">
        <f t="shared" si="1"/>
        <v/>
      </c>
    </row>
    <row r="1352" ht="14.25" customHeight="1">
      <c r="A1352" s="49"/>
      <c r="B1352" s="9" t="str">
        <f t="shared" si="1"/>
        <v/>
      </c>
      <c r="D1352" s="38"/>
    </row>
    <row r="1353" ht="14.25" customHeight="1">
      <c r="A1353" s="49"/>
      <c r="B1353" s="9" t="str">
        <f t="shared" si="1"/>
        <v/>
      </c>
      <c r="D1353" s="38"/>
    </row>
    <row r="1354" ht="14.25" customHeight="1">
      <c r="A1354" s="49"/>
      <c r="B1354" s="9" t="str">
        <f t="shared" si="1"/>
        <v/>
      </c>
    </row>
    <row r="1355" ht="14.25" customHeight="1">
      <c r="A1355" s="49"/>
      <c r="B1355" s="9" t="str">
        <f t="shared" si="1"/>
        <v/>
      </c>
      <c r="D1355" s="38"/>
    </row>
    <row r="1356" ht="14.25" customHeight="1">
      <c r="A1356" s="49"/>
      <c r="B1356" s="9" t="str">
        <f t="shared" si="1"/>
        <v/>
      </c>
      <c r="D1356" s="38"/>
    </row>
    <row r="1357" ht="14.25" customHeight="1">
      <c r="A1357" s="49"/>
      <c r="B1357" s="9" t="str">
        <f t="shared" si="1"/>
        <v/>
      </c>
    </row>
    <row r="1358" ht="14.25" customHeight="1">
      <c r="A1358" s="49"/>
      <c r="B1358" s="9" t="str">
        <f t="shared" si="1"/>
        <v/>
      </c>
      <c r="D1358" s="38"/>
    </row>
    <row r="1359" ht="14.25" customHeight="1">
      <c r="A1359" s="49"/>
      <c r="B1359" s="9" t="str">
        <f t="shared" si="1"/>
        <v/>
      </c>
      <c r="D1359" s="38"/>
    </row>
    <row r="1360" ht="14.25" customHeight="1">
      <c r="A1360" s="49"/>
      <c r="B1360" s="9" t="str">
        <f t="shared" si="1"/>
        <v/>
      </c>
    </row>
    <row r="1361" ht="14.25" customHeight="1">
      <c r="A1361" s="49"/>
      <c r="B1361" s="9" t="str">
        <f t="shared" si="1"/>
        <v/>
      </c>
      <c r="D1361" s="38"/>
    </row>
    <row r="1362" ht="14.25" customHeight="1">
      <c r="A1362" s="49"/>
      <c r="B1362" s="9" t="str">
        <f t="shared" si="1"/>
        <v/>
      </c>
      <c r="D1362" s="38"/>
    </row>
    <row r="1363" ht="14.25" customHeight="1">
      <c r="A1363" s="49"/>
      <c r="B1363" s="9" t="str">
        <f t="shared" si="1"/>
        <v/>
      </c>
    </row>
    <row r="1364" ht="14.25" customHeight="1">
      <c r="A1364" s="49"/>
      <c r="B1364" s="9" t="str">
        <f t="shared" si="1"/>
        <v/>
      </c>
      <c r="D1364" s="38"/>
    </row>
    <row r="1365" ht="14.25" customHeight="1">
      <c r="A1365" s="49"/>
      <c r="B1365" s="9" t="str">
        <f t="shared" si="1"/>
        <v/>
      </c>
      <c r="D1365" s="38"/>
    </row>
    <row r="1366" ht="14.25" customHeight="1">
      <c r="A1366" s="49"/>
      <c r="B1366" s="9" t="str">
        <f t="shared" si="1"/>
        <v/>
      </c>
    </row>
    <row r="1367" ht="14.25" customHeight="1">
      <c r="A1367" s="49"/>
      <c r="B1367" s="9" t="str">
        <f t="shared" si="1"/>
        <v/>
      </c>
      <c r="D1367" s="38"/>
    </row>
    <row r="1368" ht="14.25" customHeight="1">
      <c r="A1368" s="49"/>
      <c r="B1368" s="9" t="str">
        <f t="shared" si="1"/>
        <v/>
      </c>
      <c r="D1368" s="38"/>
    </row>
    <row r="1369" ht="14.25" customHeight="1">
      <c r="A1369" s="49"/>
      <c r="B1369" s="9" t="str">
        <f t="shared" si="1"/>
        <v/>
      </c>
    </row>
    <row r="1370" ht="14.25" customHeight="1">
      <c r="A1370" s="49"/>
      <c r="B1370" s="9" t="str">
        <f t="shared" si="1"/>
        <v/>
      </c>
      <c r="D1370" s="38"/>
    </row>
    <row r="1371" ht="14.25" customHeight="1">
      <c r="A1371" s="49"/>
      <c r="B1371" s="9" t="str">
        <f t="shared" si="1"/>
        <v/>
      </c>
      <c r="D1371" s="38"/>
    </row>
    <row r="1372" ht="14.25" customHeight="1">
      <c r="A1372" s="49"/>
      <c r="B1372" s="9" t="str">
        <f t="shared" si="1"/>
        <v/>
      </c>
    </row>
    <row r="1373" ht="14.25" customHeight="1">
      <c r="A1373" s="49"/>
      <c r="B1373" s="9" t="str">
        <f t="shared" si="1"/>
        <v/>
      </c>
      <c r="D1373" s="38"/>
    </row>
    <row r="1374" ht="14.25" customHeight="1">
      <c r="A1374" s="49"/>
      <c r="B1374" s="9" t="str">
        <f t="shared" si="1"/>
        <v/>
      </c>
      <c r="D1374" s="38"/>
    </row>
    <row r="1375" ht="14.25" customHeight="1">
      <c r="A1375" s="49"/>
      <c r="B1375" s="9" t="str">
        <f t="shared" si="1"/>
        <v/>
      </c>
    </row>
    <row r="1376" ht="14.25" customHeight="1">
      <c r="A1376" s="49"/>
      <c r="B1376" s="9" t="str">
        <f t="shared" si="1"/>
        <v/>
      </c>
      <c r="D1376" s="38"/>
    </row>
    <row r="1377" ht="14.25" customHeight="1">
      <c r="A1377" s="49"/>
      <c r="B1377" s="9" t="str">
        <f t="shared" si="1"/>
        <v/>
      </c>
      <c r="D1377" s="38"/>
    </row>
    <row r="1378" ht="14.25" customHeight="1">
      <c r="A1378" s="49"/>
      <c r="B1378" s="9" t="str">
        <f t="shared" si="1"/>
        <v/>
      </c>
    </row>
    <row r="1379" ht="14.25" customHeight="1">
      <c r="A1379" s="49"/>
      <c r="B1379" s="9" t="str">
        <f t="shared" si="1"/>
        <v/>
      </c>
      <c r="D1379" s="38"/>
    </row>
    <row r="1380" ht="14.25" customHeight="1">
      <c r="A1380" s="49"/>
      <c r="B1380" s="9" t="str">
        <f t="shared" si="1"/>
        <v/>
      </c>
      <c r="D1380" s="38"/>
    </row>
    <row r="1381" ht="14.25" customHeight="1">
      <c r="A1381" s="49"/>
      <c r="B1381" s="9" t="str">
        <f t="shared" si="1"/>
        <v/>
      </c>
    </row>
    <row r="1382" ht="14.25" customHeight="1">
      <c r="A1382" s="49"/>
      <c r="B1382" s="9" t="str">
        <f t="shared" si="1"/>
        <v/>
      </c>
      <c r="D1382" s="38"/>
    </row>
    <row r="1383" ht="14.25" customHeight="1">
      <c r="A1383" s="49"/>
      <c r="B1383" s="9" t="str">
        <f t="shared" si="1"/>
        <v/>
      </c>
      <c r="D1383" s="38"/>
    </row>
    <row r="1384" ht="14.25" customHeight="1">
      <c r="A1384" s="49"/>
      <c r="B1384" s="9" t="str">
        <f t="shared" si="1"/>
        <v/>
      </c>
    </row>
    <row r="1385" ht="14.25" customHeight="1">
      <c r="A1385" s="49"/>
      <c r="B1385" s="9" t="str">
        <f t="shared" si="1"/>
        <v/>
      </c>
      <c r="D1385" s="38"/>
    </row>
    <row r="1386" ht="14.25" customHeight="1">
      <c r="A1386" s="49"/>
      <c r="B1386" s="9" t="str">
        <f t="shared" si="1"/>
        <v/>
      </c>
      <c r="D1386" s="38"/>
    </row>
    <row r="1387" ht="14.25" customHeight="1">
      <c r="A1387" s="49"/>
      <c r="B1387" s="9" t="str">
        <f t="shared" si="1"/>
        <v/>
      </c>
    </row>
    <row r="1388" ht="14.25" customHeight="1">
      <c r="A1388" s="49"/>
      <c r="B1388" s="9" t="str">
        <f t="shared" si="1"/>
        <v/>
      </c>
      <c r="D1388" s="38"/>
    </row>
    <row r="1389" ht="14.25" customHeight="1">
      <c r="A1389" s="49"/>
      <c r="B1389" s="9" t="str">
        <f t="shared" si="1"/>
        <v/>
      </c>
      <c r="D1389" s="38"/>
    </row>
    <row r="1390" ht="14.25" customHeight="1">
      <c r="A1390" s="49"/>
      <c r="B1390" s="9" t="str">
        <f t="shared" si="1"/>
        <v/>
      </c>
    </row>
    <row r="1391" ht="14.25" customHeight="1">
      <c r="A1391" s="49"/>
      <c r="B1391" s="9" t="str">
        <f t="shared" si="1"/>
        <v/>
      </c>
      <c r="D1391" s="38"/>
    </row>
    <row r="1392" ht="14.25" customHeight="1">
      <c r="A1392" s="49"/>
      <c r="B1392" s="9" t="str">
        <f t="shared" si="1"/>
        <v/>
      </c>
      <c r="D1392" s="38"/>
    </row>
    <row r="1393" ht="14.25" customHeight="1">
      <c r="A1393" s="49"/>
      <c r="B1393" s="9" t="str">
        <f t="shared" si="1"/>
        <v/>
      </c>
    </row>
    <row r="1394" ht="14.25" customHeight="1">
      <c r="A1394" s="49"/>
      <c r="B1394" s="9" t="str">
        <f t="shared" si="1"/>
        <v/>
      </c>
      <c r="D1394" s="38"/>
    </row>
    <row r="1395" ht="14.25" customHeight="1">
      <c r="A1395" s="49"/>
      <c r="B1395" s="9" t="str">
        <f t="shared" si="1"/>
        <v/>
      </c>
      <c r="D1395" s="38"/>
    </row>
    <row r="1396" ht="14.25" customHeight="1">
      <c r="A1396" s="49"/>
      <c r="B1396" s="9" t="str">
        <f t="shared" si="1"/>
        <v/>
      </c>
    </row>
    <row r="1397" ht="14.25" customHeight="1">
      <c r="A1397" s="49"/>
      <c r="B1397" s="9" t="str">
        <f t="shared" si="1"/>
        <v/>
      </c>
      <c r="D1397" s="38"/>
    </row>
    <row r="1398" ht="14.25" customHeight="1">
      <c r="A1398" s="49"/>
      <c r="B1398" s="9" t="str">
        <f t="shared" si="1"/>
        <v/>
      </c>
      <c r="D1398" s="38"/>
    </row>
    <row r="1399" ht="14.25" customHeight="1">
      <c r="A1399" s="49"/>
      <c r="B1399" s="9" t="str">
        <f t="shared" si="1"/>
        <v/>
      </c>
    </row>
    <row r="1400" ht="14.25" customHeight="1">
      <c r="A1400" s="49"/>
      <c r="B1400" s="9" t="str">
        <f t="shared" si="1"/>
        <v/>
      </c>
      <c r="D1400" s="38"/>
    </row>
    <row r="1401" ht="14.25" customHeight="1">
      <c r="A1401" s="49"/>
      <c r="B1401" s="9" t="str">
        <f t="shared" si="1"/>
        <v/>
      </c>
      <c r="D1401" s="38"/>
    </row>
    <row r="1402" ht="14.25" customHeight="1">
      <c r="A1402" s="49"/>
      <c r="B1402" s="9" t="str">
        <f t="shared" si="1"/>
        <v/>
      </c>
    </row>
    <row r="1403" ht="14.25" customHeight="1">
      <c r="A1403" s="49"/>
      <c r="B1403" s="9" t="str">
        <f t="shared" si="1"/>
        <v/>
      </c>
      <c r="D1403" s="38"/>
    </row>
    <row r="1404" ht="14.25" customHeight="1">
      <c r="A1404" s="49"/>
      <c r="B1404" s="9" t="str">
        <f t="shared" si="1"/>
        <v/>
      </c>
      <c r="D1404" s="38"/>
    </row>
    <row r="1405" ht="14.25" customHeight="1">
      <c r="A1405" s="49"/>
      <c r="B1405" s="9" t="str">
        <f t="shared" si="1"/>
        <v/>
      </c>
    </row>
    <row r="1406" ht="14.25" customHeight="1">
      <c r="A1406" s="49"/>
      <c r="B1406" s="9" t="str">
        <f t="shared" si="1"/>
        <v/>
      </c>
      <c r="D1406" s="38"/>
    </row>
    <row r="1407" ht="14.25" customHeight="1">
      <c r="A1407" s="49"/>
      <c r="B1407" s="9" t="str">
        <f t="shared" si="1"/>
        <v/>
      </c>
      <c r="D1407" s="38"/>
    </row>
    <row r="1408" ht="14.25" customHeight="1">
      <c r="A1408" s="49"/>
      <c r="B1408" s="9" t="str">
        <f t="shared" si="1"/>
        <v/>
      </c>
    </row>
    <row r="1409" ht="14.25" customHeight="1">
      <c r="A1409" s="49"/>
      <c r="B1409" s="9" t="str">
        <f t="shared" si="1"/>
        <v/>
      </c>
      <c r="D1409" s="38"/>
    </row>
    <row r="1410" ht="14.25" customHeight="1">
      <c r="A1410" s="49"/>
      <c r="B1410" s="9" t="str">
        <f t="shared" si="1"/>
        <v/>
      </c>
      <c r="D1410" s="38"/>
    </row>
    <row r="1411" ht="14.25" customHeight="1">
      <c r="A1411" s="49"/>
      <c r="B1411" s="9" t="str">
        <f t="shared" si="1"/>
        <v/>
      </c>
    </row>
    <row r="1412" ht="14.25" customHeight="1">
      <c r="A1412" s="49"/>
      <c r="B1412" s="9" t="str">
        <f t="shared" si="1"/>
        <v/>
      </c>
      <c r="D1412" s="38"/>
    </row>
    <row r="1413" ht="14.25" customHeight="1">
      <c r="A1413" s="49"/>
      <c r="B1413" s="9" t="str">
        <f t="shared" si="1"/>
        <v/>
      </c>
      <c r="D1413" s="38"/>
    </row>
    <row r="1414" ht="14.25" customHeight="1">
      <c r="A1414" s="49"/>
      <c r="B1414" s="9" t="str">
        <f t="shared" si="1"/>
        <v/>
      </c>
    </row>
    <row r="1415" ht="14.25" customHeight="1">
      <c r="A1415" s="49"/>
      <c r="B1415" s="9" t="str">
        <f t="shared" si="1"/>
        <v/>
      </c>
      <c r="D1415" s="38"/>
    </row>
    <row r="1416" ht="14.25" customHeight="1">
      <c r="A1416" s="49"/>
      <c r="B1416" s="9" t="str">
        <f t="shared" si="1"/>
        <v/>
      </c>
      <c r="D1416" s="38"/>
    </row>
    <row r="1417" ht="14.25" customHeight="1">
      <c r="A1417" s="49"/>
      <c r="B1417" s="9" t="str">
        <f t="shared" si="1"/>
        <v/>
      </c>
    </row>
    <row r="1418" ht="14.25" customHeight="1">
      <c r="A1418" s="49"/>
      <c r="B1418" s="9" t="str">
        <f t="shared" si="1"/>
        <v/>
      </c>
      <c r="D1418" s="38"/>
    </row>
    <row r="1419" ht="14.25" customHeight="1">
      <c r="A1419" s="49"/>
      <c r="B1419" s="9" t="str">
        <f t="shared" si="1"/>
        <v/>
      </c>
      <c r="D1419" s="38"/>
    </row>
    <row r="1420" ht="14.25" customHeight="1">
      <c r="A1420" s="49"/>
      <c r="B1420" s="9" t="str">
        <f t="shared" si="1"/>
        <v/>
      </c>
    </row>
    <row r="1421" ht="14.25" customHeight="1">
      <c r="A1421" s="49"/>
      <c r="B1421" s="9" t="str">
        <f t="shared" si="1"/>
        <v/>
      </c>
      <c r="D1421" s="38"/>
    </row>
    <row r="1422" ht="14.25" customHeight="1">
      <c r="A1422" s="49"/>
      <c r="B1422" s="9" t="str">
        <f t="shared" si="1"/>
        <v/>
      </c>
      <c r="D1422" s="38"/>
    </row>
    <row r="1423" ht="14.25" customHeight="1">
      <c r="A1423" s="49"/>
      <c r="B1423" s="9" t="str">
        <f t="shared" si="1"/>
        <v/>
      </c>
    </row>
    <row r="1424" ht="14.25" customHeight="1">
      <c r="A1424" s="49"/>
      <c r="B1424" s="9" t="str">
        <f t="shared" si="1"/>
        <v/>
      </c>
      <c r="D1424" s="38"/>
    </row>
    <row r="1425" ht="14.25" customHeight="1">
      <c r="A1425" s="49"/>
      <c r="B1425" s="9" t="str">
        <f t="shared" si="1"/>
        <v/>
      </c>
      <c r="D1425" s="38"/>
    </row>
    <row r="1426" ht="14.25" customHeight="1">
      <c r="A1426" s="49"/>
      <c r="B1426" s="9" t="str">
        <f t="shared" si="1"/>
        <v/>
      </c>
    </row>
    <row r="1427" ht="14.25" customHeight="1">
      <c r="A1427" s="49"/>
      <c r="B1427" s="9" t="str">
        <f t="shared" si="1"/>
        <v/>
      </c>
      <c r="D1427" s="38"/>
    </row>
    <row r="1428" ht="14.25" customHeight="1">
      <c r="A1428" s="49"/>
      <c r="B1428" s="9" t="str">
        <f t="shared" si="1"/>
        <v/>
      </c>
      <c r="D1428" s="38"/>
    </row>
    <row r="1429" ht="14.25" customHeight="1">
      <c r="A1429" s="49"/>
      <c r="B1429" s="9" t="str">
        <f t="shared" si="1"/>
        <v/>
      </c>
    </row>
    <row r="1430" ht="14.25" customHeight="1">
      <c r="A1430" s="49"/>
      <c r="B1430" s="9" t="str">
        <f t="shared" si="1"/>
        <v/>
      </c>
      <c r="D1430" s="38"/>
    </row>
    <row r="1431" ht="14.25" customHeight="1">
      <c r="A1431" s="49"/>
      <c r="B1431" s="9" t="str">
        <f t="shared" si="1"/>
        <v/>
      </c>
      <c r="D1431" s="38"/>
    </row>
    <row r="1432" ht="14.25" customHeight="1">
      <c r="A1432" s="49"/>
      <c r="B1432" s="9" t="str">
        <f t="shared" si="1"/>
        <v/>
      </c>
    </row>
    <row r="1433" ht="14.25" customHeight="1">
      <c r="A1433" s="49"/>
      <c r="B1433" s="9" t="str">
        <f t="shared" si="1"/>
        <v/>
      </c>
      <c r="D1433" s="38"/>
    </row>
    <row r="1434" ht="14.25" customHeight="1">
      <c r="A1434" s="49"/>
      <c r="B1434" s="9" t="str">
        <f t="shared" si="1"/>
        <v/>
      </c>
      <c r="D1434" s="38"/>
    </row>
    <row r="1435" ht="14.25" customHeight="1">
      <c r="A1435" s="49"/>
      <c r="B1435" s="9" t="str">
        <f t="shared" si="1"/>
        <v/>
      </c>
    </row>
    <row r="1436" ht="14.25" customHeight="1">
      <c r="A1436" s="49"/>
      <c r="B1436" s="9" t="str">
        <f t="shared" si="1"/>
        <v/>
      </c>
      <c r="D1436" s="38"/>
    </row>
    <row r="1437" ht="14.25" customHeight="1">
      <c r="A1437" s="49"/>
      <c r="B1437" s="9" t="str">
        <f t="shared" si="1"/>
        <v/>
      </c>
      <c r="D1437" s="38"/>
    </row>
    <row r="1438" ht="14.25" customHeight="1">
      <c r="A1438" s="49"/>
      <c r="B1438" s="9" t="str">
        <f t="shared" si="1"/>
        <v/>
      </c>
    </row>
    <row r="1439" ht="14.25" customHeight="1">
      <c r="A1439" s="49"/>
      <c r="B1439" s="9" t="str">
        <f t="shared" si="1"/>
        <v/>
      </c>
      <c r="D1439" s="38"/>
    </row>
    <row r="1440" ht="14.25" customHeight="1">
      <c r="A1440" s="49"/>
      <c r="B1440" s="9" t="str">
        <f t="shared" si="1"/>
        <v/>
      </c>
      <c r="D1440" s="38"/>
    </row>
    <row r="1441" ht="14.25" customHeight="1">
      <c r="A1441" s="49"/>
      <c r="B1441" s="9" t="str">
        <f t="shared" si="1"/>
        <v/>
      </c>
    </row>
    <row r="1442" ht="14.25" customHeight="1">
      <c r="A1442" s="49"/>
      <c r="B1442" s="9" t="str">
        <f t="shared" si="1"/>
        <v/>
      </c>
      <c r="D1442" s="38"/>
    </row>
    <row r="1443" ht="14.25" customHeight="1">
      <c r="A1443" s="49"/>
      <c r="B1443" s="9" t="str">
        <f t="shared" si="1"/>
        <v/>
      </c>
      <c r="D1443" s="38"/>
    </row>
    <row r="1444" ht="14.25" customHeight="1">
      <c r="A1444" s="49"/>
      <c r="B1444" s="9" t="str">
        <f t="shared" si="1"/>
        <v/>
      </c>
    </row>
    <row r="1445" ht="14.25" customHeight="1">
      <c r="A1445" s="49"/>
      <c r="B1445" s="9" t="str">
        <f t="shared" si="1"/>
        <v/>
      </c>
      <c r="D1445" s="38"/>
    </row>
    <row r="1446" ht="14.25" customHeight="1">
      <c r="A1446" s="49"/>
      <c r="B1446" s="9" t="str">
        <f t="shared" si="1"/>
        <v/>
      </c>
      <c r="D1446" s="38"/>
    </row>
    <row r="1447" ht="14.25" customHeight="1">
      <c r="A1447" s="49"/>
      <c r="B1447" s="9" t="str">
        <f t="shared" si="1"/>
        <v/>
      </c>
    </row>
    <row r="1448" ht="14.25" customHeight="1">
      <c r="A1448" s="49"/>
      <c r="B1448" s="9" t="str">
        <f t="shared" si="1"/>
        <v/>
      </c>
      <c r="D1448" s="38"/>
    </row>
    <row r="1449" ht="14.25" customHeight="1">
      <c r="A1449" s="49"/>
      <c r="B1449" s="9" t="str">
        <f t="shared" si="1"/>
        <v/>
      </c>
      <c r="D1449" s="38"/>
    </row>
    <row r="1450" ht="14.25" customHeight="1">
      <c r="A1450" s="49"/>
      <c r="B1450" s="9" t="str">
        <f t="shared" si="1"/>
        <v/>
      </c>
    </row>
    <row r="1451" ht="14.25" customHeight="1">
      <c r="A1451" s="49"/>
      <c r="B1451" s="9" t="str">
        <f t="shared" si="1"/>
        <v/>
      </c>
      <c r="D1451" s="38"/>
    </row>
    <row r="1452" ht="14.25" customHeight="1">
      <c r="A1452" s="49"/>
      <c r="B1452" s="9" t="str">
        <f t="shared" si="1"/>
        <v/>
      </c>
      <c r="D1452" s="38"/>
    </row>
    <row r="1453" ht="14.25" customHeight="1">
      <c r="A1453" s="49"/>
      <c r="B1453" s="9" t="str">
        <f t="shared" si="1"/>
        <v/>
      </c>
    </row>
    <row r="1454" ht="14.25" customHeight="1">
      <c r="A1454" s="49"/>
      <c r="B1454" s="9" t="str">
        <f t="shared" si="1"/>
        <v/>
      </c>
      <c r="D1454" s="38"/>
    </row>
    <row r="1455" ht="14.25" customHeight="1">
      <c r="A1455" s="49"/>
      <c r="B1455" s="9" t="str">
        <f t="shared" si="1"/>
        <v/>
      </c>
      <c r="D1455" s="38"/>
    </row>
    <row r="1456" ht="14.25" customHeight="1">
      <c r="A1456" s="49"/>
      <c r="B1456" s="9" t="str">
        <f t="shared" si="1"/>
        <v/>
      </c>
    </row>
    <row r="1457" ht="14.25" customHeight="1">
      <c r="A1457" s="49"/>
      <c r="B1457" s="9" t="str">
        <f t="shared" si="1"/>
        <v/>
      </c>
      <c r="D1457" s="38"/>
    </row>
    <row r="1458" ht="14.25" customHeight="1">
      <c r="A1458" s="49"/>
      <c r="B1458" s="9" t="str">
        <f t="shared" si="1"/>
        <v/>
      </c>
      <c r="D1458" s="38"/>
    </row>
    <row r="1459" ht="14.25" customHeight="1">
      <c r="A1459" s="49"/>
      <c r="B1459" s="9" t="str">
        <f t="shared" si="1"/>
        <v/>
      </c>
    </row>
    <row r="1460" ht="14.25" customHeight="1">
      <c r="A1460" s="49"/>
      <c r="B1460" s="9" t="str">
        <f t="shared" si="1"/>
        <v/>
      </c>
      <c r="D1460" s="38"/>
    </row>
    <row r="1461" ht="14.25" customHeight="1">
      <c r="A1461" s="49"/>
      <c r="B1461" s="9" t="str">
        <f t="shared" si="1"/>
        <v/>
      </c>
      <c r="D1461" s="38"/>
    </row>
    <row r="1462" ht="14.25" customHeight="1">
      <c r="A1462" s="49"/>
      <c r="B1462" s="9" t="str">
        <f t="shared" si="1"/>
        <v/>
      </c>
    </row>
    <row r="1463" ht="14.25" customHeight="1">
      <c r="A1463" s="49"/>
      <c r="B1463" s="9" t="str">
        <f t="shared" si="1"/>
        <v/>
      </c>
      <c r="D1463" s="38"/>
    </row>
    <row r="1464" ht="14.25" customHeight="1">
      <c r="A1464" s="49"/>
      <c r="B1464" s="9" t="str">
        <f t="shared" si="1"/>
        <v/>
      </c>
      <c r="D1464" s="38"/>
    </row>
    <row r="1465" ht="14.25" customHeight="1">
      <c r="A1465" s="49"/>
      <c r="B1465" s="9" t="str">
        <f t="shared" si="1"/>
        <v/>
      </c>
    </row>
    <row r="1466" ht="14.25" customHeight="1">
      <c r="A1466" s="49"/>
      <c r="B1466" s="9" t="str">
        <f t="shared" si="1"/>
        <v/>
      </c>
      <c r="D1466" s="38"/>
    </row>
    <row r="1467" ht="14.25" customHeight="1">
      <c r="A1467" s="49"/>
      <c r="B1467" s="9" t="str">
        <f t="shared" si="1"/>
        <v/>
      </c>
      <c r="D1467" s="38"/>
    </row>
    <row r="1468" ht="14.25" customHeight="1">
      <c r="A1468" s="49"/>
      <c r="B1468" s="9" t="str">
        <f t="shared" si="1"/>
        <v/>
      </c>
    </row>
    <row r="1469" ht="14.25" customHeight="1">
      <c r="A1469" s="49"/>
      <c r="B1469" s="9" t="str">
        <f t="shared" si="1"/>
        <v/>
      </c>
      <c r="D1469" s="38"/>
    </row>
    <row r="1470" ht="14.25" customHeight="1">
      <c r="A1470" s="49"/>
      <c r="B1470" s="9" t="str">
        <f t="shared" si="1"/>
        <v/>
      </c>
      <c r="D1470" s="38"/>
    </row>
    <row r="1471" ht="14.25" customHeight="1">
      <c r="A1471" s="49"/>
      <c r="B1471" s="9" t="str">
        <f t="shared" si="1"/>
        <v/>
      </c>
    </row>
    <row r="1472" ht="14.25" customHeight="1">
      <c r="A1472" s="49"/>
      <c r="B1472" s="9" t="str">
        <f t="shared" si="1"/>
        <v/>
      </c>
      <c r="D1472" s="38"/>
    </row>
    <row r="1473" ht="14.25" customHeight="1">
      <c r="A1473" s="49"/>
      <c r="B1473" s="9" t="str">
        <f t="shared" si="1"/>
        <v/>
      </c>
      <c r="D1473" s="38"/>
    </row>
    <row r="1474" ht="14.25" customHeight="1">
      <c r="A1474" s="49"/>
      <c r="B1474" s="9" t="str">
        <f t="shared" si="1"/>
        <v/>
      </c>
    </row>
    <row r="1475" ht="14.25" customHeight="1">
      <c r="A1475" s="49"/>
      <c r="B1475" s="9" t="str">
        <f t="shared" si="1"/>
        <v/>
      </c>
      <c r="D1475" s="38"/>
    </row>
    <row r="1476" ht="14.25" customHeight="1">
      <c r="A1476" s="49"/>
      <c r="B1476" s="9" t="str">
        <f t="shared" si="1"/>
        <v/>
      </c>
      <c r="D1476" s="38"/>
    </row>
    <row r="1477" ht="14.25" customHeight="1">
      <c r="A1477" s="49"/>
      <c r="B1477" s="9" t="str">
        <f t="shared" si="1"/>
        <v/>
      </c>
    </row>
    <row r="1478" ht="14.25" customHeight="1">
      <c r="A1478" s="49"/>
      <c r="B1478" s="9" t="str">
        <f t="shared" si="1"/>
        <v/>
      </c>
      <c r="D1478" s="38"/>
    </row>
    <row r="1479" ht="14.25" customHeight="1">
      <c r="A1479" s="49"/>
      <c r="B1479" s="9" t="str">
        <f t="shared" si="1"/>
        <v/>
      </c>
      <c r="D1479" s="38"/>
    </row>
    <row r="1480" ht="14.25" customHeight="1">
      <c r="A1480" s="49"/>
      <c r="B1480" s="9" t="str">
        <f t="shared" si="1"/>
        <v/>
      </c>
    </row>
    <row r="1481" ht="14.25" customHeight="1">
      <c r="A1481" s="49"/>
      <c r="B1481" s="9" t="str">
        <f t="shared" si="1"/>
        <v/>
      </c>
      <c r="D1481" s="38"/>
    </row>
    <row r="1482" ht="14.25" customHeight="1">
      <c r="A1482" s="49"/>
      <c r="B1482" s="9" t="str">
        <f t="shared" si="1"/>
        <v/>
      </c>
      <c r="D1482" s="38"/>
    </row>
    <row r="1483" ht="14.25" customHeight="1">
      <c r="A1483" s="49"/>
      <c r="B1483" s="9" t="str">
        <f t="shared" si="1"/>
        <v/>
      </c>
    </row>
    <row r="1484" ht="14.25" customHeight="1">
      <c r="A1484" s="49"/>
      <c r="B1484" s="9" t="str">
        <f t="shared" si="1"/>
        <v/>
      </c>
      <c r="D1484" s="38"/>
    </row>
    <row r="1485" ht="14.25" customHeight="1">
      <c r="A1485" s="49"/>
      <c r="B1485" s="9" t="str">
        <f t="shared" si="1"/>
        <v/>
      </c>
      <c r="D1485" s="38"/>
    </row>
    <row r="1486" ht="14.25" customHeight="1">
      <c r="A1486" s="49"/>
      <c r="B1486" s="9" t="str">
        <f t="shared" si="1"/>
        <v/>
      </c>
    </row>
    <row r="1487" ht="14.25" customHeight="1">
      <c r="A1487" s="49"/>
      <c r="B1487" s="9" t="str">
        <f t="shared" si="1"/>
        <v/>
      </c>
      <c r="D1487" s="38"/>
    </row>
    <row r="1488" ht="14.25" customHeight="1">
      <c r="A1488" s="49"/>
      <c r="B1488" s="9" t="str">
        <f t="shared" si="1"/>
        <v/>
      </c>
      <c r="D1488" s="38"/>
    </row>
    <row r="1489" ht="14.25" customHeight="1">
      <c r="A1489" s="49"/>
      <c r="B1489" s="9" t="str">
        <f t="shared" si="1"/>
        <v/>
      </c>
    </row>
    <row r="1490" ht="14.25" customHeight="1">
      <c r="A1490" s="49"/>
      <c r="B1490" s="9" t="str">
        <f t="shared" si="1"/>
        <v/>
      </c>
      <c r="D1490" s="38"/>
    </row>
    <row r="1491" ht="14.25" customHeight="1">
      <c r="A1491" s="49"/>
      <c r="B1491" s="9" t="str">
        <f t="shared" si="1"/>
        <v/>
      </c>
      <c r="D1491" s="38"/>
    </row>
    <row r="1492" ht="14.25" customHeight="1">
      <c r="A1492" s="49"/>
      <c r="B1492" s="9" t="str">
        <f t="shared" si="1"/>
        <v/>
      </c>
    </row>
    <row r="1493" ht="14.25" customHeight="1">
      <c r="A1493" s="49"/>
      <c r="B1493" s="9" t="str">
        <f t="shared" si="1"/>
        <v/>
      </c>
      <c r="D1493" s="38"/>
    </row>
    <row r="1494" ht="14.25" customHeight="1">
      <c r="A1494" s="49"/>
      <c r="B1494" s="9" t="str">
        <f t="shared" si="1"/>
        <v/>
      </c>
      <c r="D1494" s="38"/>
    </row>
    <row r="1495" ht="14.25" customHeight="1">
      <c r="A1495" s="49"/>
      <c r="B1495" s="9" t="str">
        <f t="shared" si="1"/>
        <v/>
      </c>
    </row>
    <row r="1496" ht="14.25" customHeight="1">
      <c r="A1496" s="49"/>
      <c r="B1496" s="9" t="str">
        <f t="shared" si="1"/>
        <v/>
      </c>
      <c r="D1496" s="38"/>
    </row>
    <row r="1497" ht="14.25" customHeight="1">
      <c r="A1497" s="49"/>
      <c r="B1497" s="9" t="str">
        <f t="shared" si="1"/>
        <v/>
      </c>
      <c r="D1497" s="38"/>
    </row>
    <row r="1498" ht="14.25" customHeight="1">
      <c r="A1498" s="49"/>
      <c r="B1498" s="9" t="str">
        <f t="shared" si="1"/>
        <v/>
      </c>
    </row>
    <row r="1499" ht="14.25" customHeight="1">
      <c r="A1499" s="49"/>
      <c r="B1499" s="9" t="str">
        <f t="shared" si="1"/>
        <v/>
      </c>
      <c r="D1499" s="38"/>
    </row>
    <row r="1500" ht="14.25" customHeight="1">
      <c r="A1500" s="49"/>
      <c r="B1500" s="9" t="str">
        <f t="shared" si="1"/>
        <v/>
      </c>
      <c r="D1500" s="38"/>
    </row>
    <row r="1501" ht="14.25" customHeight="1">
      <c r="A1501" s="49"/>
      <c r="B1501" s="9" t="str">
        <f t="shared" si="1"/>
        <v/>
      </c>
    </row>
    <row r="1502" ht="14.25" customHeight="1">
      <c r="A1502" s="49"/>
      <c r="B1502" s="9" t="str">
        <f t="shared" si="1"/>
        <v/>
      </c>
      <c r="D1502" s="38"/>
    </row>
    <row r="1503" ht="14.25" customHeight="1">
      <c r="A1503" s="49"/>
      <c r="B1503" s="9" t="str">
        <f t="shared" si="1"/>
        <v/>
      </c>
      <c r="D1503" s="38"/>
    </row>
    <row r="1504" ht="14.25" customHeight="1">
      <c r="A1504" s="49"/>
      <c r="B1504" s="9" t="str">
        <f t="shared" si="1"/>
        <v/>
      </c>
    </row>
    <row r="1505" ht="14.25" customHeight="1">
      <c r="A1505" s="49"/>
      <c r="B1505" s="9" t="str">
        <f t="shared" si="1"/>
        <v/>
      </c>
      <c r="D1505" s="38"/>
    </row>
    <row r="1506" ht="14.25" customHeight="1">
      <c r="A1506" s="49"/>
      <c r="B1506" s="9" t="str">
        <f t="shared" si="1"/>
        <v/>
      </c>
      <c r="D1506" s="38"/>
    </row>
    <row r="1507" ht="14.25" customHeight="1">
      <c r="A1507" s="49"/>
      <c r="B1507" s="9" t="str">
        <f t="shared" si="1"/>
        <v/>
      </c>
    </row>
    <row r="1508" ht="14.25" customHeight="1">
      <c r="A1508" s="49"/>
      <c r="B1508" s="9" t="str">
        <f t="shared" si="1"/>
        <v/>
      </c>
      <c r="D1508" s="38"/>
    </row>
    <row r="1509" ht="14.25" customHeight="1">
      <c r="A1509" s="49"/>
      <c r="B1509" s="9" t="str">
        <f t="shared" si="1"/>
        <v/>
      </c>
      <c r="D1509" s="38"/>
    </row>
    <row r="1510" ht="14.25" customHeight="1">
      <c r="A1510" s="49"/>
      <c r="B1510" s="9" t="str">
        <f t="shared" si="1"/>
        <v/>
      </c>
    </row>
    <row r="1511" ht="14.25" customHeight="1">
      <c r="A1511" s="49"/>
      <c r="B1511" s="9" t="str">
        <f t="shared" si="1"/>
        <v/>
      </c>
      <c r="D1511" s="38"/>
    </row>
    <row r="1512" ht="14.25" customHeight="1">
      <c r="A1512" s="49"/>
      <c r="B1512" s="9" t="str">
        <f t="shared" si="1"/>
        <v/>
      </c>
      <c r="D1512" s="38"/>
    </row>
    <row r="1513" ht="14.25" customHeight="1">
      <c r="A1513" s="49"/>
      <c r="B1513" s="9" t="str">
        <f t="shared" si="1"/>
        <v/>
      </c>
    </row>
    <row r="1514" ht="14.25" customHeight="1">
      <c r="A1514" s="49"/>
      <c r="B1514" s="9" t="str">
        <f t="shared" si="1"/>
        <v/>
      </c>
      <c r="D1514" s="38"/>
    </row>
    <row r="1515" ht="14.25" customHeight="1">
      <c r="A1515" s="49"/>
      <c r="B1515" s="9" t="str">
        <f t="shared" si="1"/>
        <v/>
      </c>
      <c r="D1515" s="38"/>
    </row>
    <row r="1516" ht="14.25" customHeight="1">
      <c r="A1516" s="49"/>
      <c r="B1516" s="9" t="str">
        <f t="shared" si="1"/>
        <v/>
      </c>
    </row>
    <row r="1517" ht="14.25" customHeight="1">
      <c r="A1517" s="49"/>
      <c r="B1517" s="9" t="str">
        <f t="shared" si="1"/>
        <v/>
      </c>
      <c r="D1517" s="38"/>
    </row>
    <row r="1518" ht="14.25" customHeight="1">
      <c r="A1518" s="49"/>
      <c r="B1518" s="9" t="str">
        <f t="shared" si="1"/>
        <v/>
      </c>
      <c r="D1518" s="38"/>
    </row>
    <row r="1519" ht="14.25" customHeight="1">
      <c r="A1519" s="49"/>
      <c r="B1519" s="9" t="str">
        <f t="shared" si="1"/>
        <v/>
      </c>
    </row>
    <row r="1520" ht="14.25" customHeight="1">
      <c r="A1520" s="49"/>
      <c r="D1520" s="38"/>
    </row>
    <row r="1521" ht="14.25" customHeight="1">
      <c r="A1521" s="49"/>
      <c r="D1521" s="38"/>
    </row>
    <row r="1522" ht="14.25" customHeight="1">
      <c r="A1522" s="49"/>
    </row>
    <row r="1523" ht="14.25" customHeight="1">
      <c r="A1523" s="49"/>
      <c r="D1523" s="38"/>
    </row>
    <row r="1524" ht="14.25" customHeight="1">
      <c r="A1524" s="49"/>
      <c r="D1524" s="38"/>
    </row>
    <row r="1525" ht="14.25" customHeight="1">
      <c r="A1525" s="49"/>
    </row>
    <row r="1526" ht="14.25" customHeight="1">
      <c r="A1526" s="49"/>
      <c r="D1526" s="38"/>
    </row>
    <row r="1527" ht="14.25" customHeight="1">
      <c r="A1527" s="49"/>
      <c r="D1527" s="38"/>
    </row>
    <row r="1528" ht="14.25" customHeight="1">
      <c r="A1528" s="49"/>
    </row>
    <row r="1529" ht="14.25" customHeight="1">
      <c r="A1529" s="49"/>
      <c r="D1529" s="38"/>
    </row>
    <row r="1530" ht="14.25" customHeight="1">
      <c r="A1530" s="49"/>
      <c r="D1530" s="38"/>
    </row>
    <row r="1531" ht="14.25" customHeight="1">
      <c r="A1531" s="49"/>
    </row>
    <row r="1532" ht="14.25" customHeight="1">
      <c r="A1532" s="49"/>
      <c r="D1532" s="38"/>
    </row>
    <row r="1533" ht="14.25" customHeight="1">
      <c r="A1533" s="49"/>
      <c r="D1533" s="38"/>
    </row>
    <row r="1534" ht="14.25" customHeight="1">
      <c r="A1534" s="49"/>
    </row>
    <row r="1535" ht="14.25" customHeight="1">
      <c r="A1535" s="49"/>
      <c r="D1535" s="38"/>
    </row>
    <row r="1536" ht="14.25" customHeight="1">
      <c r="A1536" s="49"/>
      <c r="D1536" s="38"/>
    </row>
    <row r="1537" ht="14.25" customHeight="1">
      <c r="A1537" s="49"/>
    </row>
    <row r="1538" ht="14.25" customHeight="1">
      <c r="A1538" s="49"/>
      <c r="D1538" s="38"/>
    </row>
    <row r="1539" ht="14.25" customHeight="1">
      <c r="A1539" s="49"/>
      <c r="D1539" s="38"/>
    </row>
    <row r="1540" ht="14.25" customHeight="1">
      <c r="A1540" s="49"/>
    </row>
    <row r="1541" ht="14.25" customHeight="1">
      <c r="A1541" s="49"/>
      <c r="D1541" s="38"/>
    </row>
    <row r="1542" ht="14.25" customHeight="1">
      <c r="A1542" s="49"/>
      <c r="D1542" s="38"/>
    </row>
    <row r="1543" ht="14.25" customHeight="1">
      <c r="A1543" s="49"/>
    </row>
    <row r="1544" ht="14.25" customHeight="1">
      <c r="A1544" s="49"/>
      <c r="D1544" s="38"/>
    </row>
    <row r="1545" ht="14.25" customHeight="1">
      <c r="A1545" s="49"/>
      <c r="D1545" s="38"/>
    </row>
    <row r="1546" ht="14.25" customHeight="1">
      <c r="A1546" s="49"/>
    </row>
    <row r="1547" ht="14.25" customHeight="1">
      <c r="A1547" s="49"/>
      <c r="D1547" s="38"/>
    </row>
    <row r="1548" ht="14.25" customHeight="1">
      <c r="A1548" s="49"/>
      <c r="D1548" s="38"/>
    </row>
    <row r="1549" ht="14.25" customHeight="1">
      <c r="A1549" s="49"/>
    </row>
    <row r="1550" ht="14.25" customHeight="1">
      <c r="A1550" s="49"/>
      <c r="D1550" s="38"/>
    </row>
    <row r="1551" ht="14.25" customHeight="1">
      <c r="A1551" s="49"/>
      <c r="D1551" s="38"/>
    </row>
    <row r="1552" ht="14.25" customHeight="1">
      <c r="A1552" s="49"/>
    </row>
    <row r="1553" ht="14.25" customHeight="1">
      <c r="A1553" s="49"/>
      <c r="D1553" s="38"/>
    </row>
    <row r="1554" ht="14.25" customHeight="1">
      <c r="A1554" s="49"/>
      <c r="D1554" s="38"/>
    </row>
    <row r="1555" ht="14.25" customHeight="1">
      <c r="A1555" s="49"/>
    </row>
    <row r="1556" ht="14.25" customHeight="1">
      <c r="A1556" s="49"/>
      <c r="D1556" s="38"/>
    </row>
    <row r="1557" ht="14.25" customHeight="1">
      <c r="A1557" s="49"/>
      <c r="D1557" s="38"/>
    </row>
    <row r="1558" ht="14.25" customHeight="1">
      <c r="A1558" s="49"/>
    </row>
    <row r="1559" ht="14.25" customHeight="1">
      <c r="A1559" s="49"/>
      <c r="D1559" s="38"/>
    </row>
    <row r="1560" ht="14.25" customHeight="1">
      <c r="A1560" s="49"/>
      <c r="D1560" s="38"/>
    </row>
    <row r="1561" ht="14.25" customHeight="1">
      <c r="A1561" s="49"/>
    </row>
    <row r="1562" ht="14.25" customHeight="1">
      <c r="A1562" s="49"/>
      <c r="D1562" s="38"/>
    </row>
    <row r="1563" ht="14.25" customHeight="1">
      <c r="A1563" s="49"/>
      <c r="D1563" s="38"/>
    </row>
    <row r="1564" ht="14.25" customHeight="1">
      <c r="A1564" s="49"/>
    </row>
    <row r="1565" ht="14.25" customHeight="1">
      <c r="A1565" s="49"/>
      <c r="D1565" s="38"/>
    </row>
    <row r="1566" ht="14.25" customHeight="1">
      <c r="A1566" s="49"/>
      <c r="D1566" s="38"/>
    </row>
    <row r="1567" ht="14.25" customHeight="1">
      <c r="A1567" s="49"/>
    </row>
    <row r="1568" ht="14.25" customHeight="1">
      <c r="A1568" s="49"/>
      <c r="D1568" s="38"/>
    </row>
    <row r="1569" ht="14.25" customHeight="1">
      <c r="A1569" s="49"/>
      <c r="D1569" s="38"/>
    </row>
    <row r="1570" ht="14.25" customHeight="1">
      <c r="A1570" s="49"/>
    </row>
    <row r="1571" ht="14.25" customHeight="1">
      <c r="A1571" s="49"/>
      <c r="D1571" s="38"/>
    </row>
    <row r="1572" ht="14.25" customHeight="1">
      <c r="A1572" s="49"/>
      <c r="D1572" s="38"/>
    </row>
    <row r="1573" ht="14.25" customHeight="1">
      <c r="A1573" s="49"/>
    </row>
    <row r="1574" ht="14.25" customHeight="1">
      <c r="A1574" s="49"/>
      <c r="D1574" s="38"/>
    </row>
    <row r="1575" ht="14.25" customHeight="1">
      <c r="A1575" s="49"/>
      <c r="D1575" s="38"/>
    </row>
    <row r="1576" ht="14.25" customHeight="1">
      <c r="A1576" s="49"/>
    </row>
    <row r="1577" ht="14.25" customHeight="1">
      <c r="A1577" s="49"/>
      <c r="D1577" s="38"/>
    </row>
    <row r="1578" ht="14.25" customHeight="1">
      <c r="A1578" s="49"/>
      <c r="D1578" s="38"/>
    </row>
    <row r="1579" ht="14.25" customHeight="1">
      <c r="A1579" s="49"/>
    </row>
    <row r="1580" ht="14.25" customHeight="1">
      <c r="A1580" s="49"/>
      <c r="D1580" s="38"/>
    </row>
    <row r="1581" ht="14.25" customHeight="1">
      <c r="A1581" s="49"/>
      <c r="D1581" s="38"/>
    </row>
    <row r="1582" ht="14.25" customHeight="1">
      <c r="A1582" s="49"/>
    </row>
    <row r="1583" ht="14.25" customHeight="1">
      <c r="A1583" s="49"/>
      <c r="D1583" s="38"/>
    </row>
    <row r="1584" ht="14.25" customHeight="1">
      <c r="A1584" s="49"/>
      <c r="D1584" s="38"/>
    </row>
    <row r="1585" ht="14.25" customHeight="1">
      <c r="A1585" s="49"/>
    </row>
    <row r="1586" ht="14.25" customHeight="1">
      <c r="A1586" s="49"/>
      <c r="D1586" s="38"/>
    </row>
    <row r="1587" ht="14.25" customHeight="1">
      <c r="A1587" s="49"/>
      <c r="D1587" s="38"/>
    </row>
    <row r="1588" ht="14.25" customHeight="1">
      <c r="A1588" s="49"/>
    </row>
    <row r="1589" ht="14.25" customHeight="1">
      <c r="A1589" s="49"/>
      <c r="D1589" s="38"/>
    </row>
    <row r="1590" ht="14.25" customHeight="1">
      <c r="A1590" s="49"/>
      <c r="D1590" s="38"/>
    </row>
    <row r="1591" ht="14.25" customHeight="1">
      <c r="A1591" s="49"/>
    </row>
    <row r="1592" ht="14.25" customHeight="1">
      <c r="A1592" s="49"/>
      <c r="D1592" s="38"/>
    </row>
    <row r="1593" ht="14.25" customHeight="1">
      <c r="A1593" s="49"/>
      <c r="D1593" s="38"/>
    </row>
    <row r="1594" ht="14.25" customHeight="1">
      <c r="A1594" s="49"/>
    </row>
    <row r="1595" ht="14.25" customHeight="1">
      <c r="A1595" s="49"/>
      <c r="D1595" s="38"/>
    </row>
    <row r="1596" ht="14.25" customHeight="1">
      <c r="A1596" s="49"/>
      <c r="D1596" s="38"/>
    </row>
    <row r="1597" ht="14.25" customHeight="1">
      <c r="A1597" s="49"/>
    </row>
    <row r="1598" ht="14.25" customHeight="1">
      <c r="A1598" s="49"/>
      <c r="D1598" s="38"/>
    </row>
    <row r="1599" ht="14.25" customHeight="1">
      <c r="A1599" s="49"/>
      <c r="D1599" s="38"/>
    </row>
    <row r="1600" ht="14.25" customHeight="1">
      <c r="A1600" s="49"/>
    </row>
    <row r="1601" ht="14.25" customHeight="1">
      <c r="A1601" s="49"/>
      <c r="D1601" s="38"/>
    </row>
    <row r="1602" ht="14.25" customHeight="1">
      <c r="A1602" s="49"/>
      <c r="D1602" s="38"/>
    </row>
    <row r="1603" ht="14.25" customHeight="1">
      <c r="A1603" s="49"/>
    </row>
    <row r="1604" ht="14.25" customHeight="1">
      <c r="A1604" s="49"/>
      <c r="D1604" s="38"/>
    </row>
    <row r="1605" ht="14.25" customHeight="1">
      <c r="A1605" s="49"/>
      <c r="D1605" s="38"/>
    </row>
    <row r="1606" ht="14.25" customHeight="1">
      <c r="A1606" s="49"/>
      <c r="D1606" s="38"/>
    </row>
    <row r="1607" ht="14.25" customHeight="1">
      <c r="A1607" s="49"/>
      <c r="D1607" s="38"/>
    </row>
    <row r="1608" ht="14.25" customHeight="1">
      <c r="A1608" s="49"/>
      <c r="D1608" s="38"/>
    </row>
    <row r="1609" ht="14.25" customHeight="1">
      <c r="A1609" s="49"/>
      <c r="D1609" s="38"/>
    </row>
    <row r="1610" ht="14.25" customHeight="1">
      <c r="A1610" s="49"/>
      <c r="D1610" s="38"/>
    </row>
    <row r="1611" ht="14.25" customHeight="1">
      <c r="A1611" s="49"/>
      <c r="D1611" s="38"/>
    </row>
    <row r="1612" ht="14.25" customHeight="1">
      <c r="A1612" s="49"/>
      <c r="D1612" s="38"/>
    </row>
    <row r="1613" ht="14.25" customHeight="1">
      <c r="A1613" s="49"/>
      <c r="D1613" s="38"/>
    </row>
    <row r="1614" ht="14.25" customHeight="1">
      <c r="A1614" s="49"/>
      <c r="D1614" s="38"/>
    </row>
    <row r="1615" ht="14.25" customHeight="1">
      <c r="A1615" s="49"/>
      <c r="D1615" s="38"/>
    </row>
    <row r="1616" ht="14.25" customHeight="1">
      <c r="A1616" s="49"/>
      <c r="D1616" s="38"/>
    </row>
    <row r="1617" ht="14.25" customHeight="1">
      <c r="A1617" s="49"/>
      <c r="D1617" s="38"/>
    </row>
    <row r="1618" ht="14.25" customHeight="1">
      <c r="A1618" s="49"/>
      <c r="D1618" s="38"/>
    </row>
    <row r="1619" ht="14.25" customHeight="1">
      <c r="A1619" s="49"/>
      <c r="D1619" s="38"/>
    </row>
    <row r="1620" ht="14.25" customHeight="1">
      <c r="A1620" s="49"/>
      <c r="D1620" s="38"/>
    </row>
    <row r="1621" ht="14.25" customHeight="1">
      <c r="A1621" s="49"/>
      <c r="D1621" s="38"/>
    </row>
    <row r="1622" ht="14.25" customHeight="1">
      <c r="A1622" s="49"/>
      <c r="D1622" s="38"/>
    </row>
    <row r="1623" ht="14.25" customHeight="1">
      <c r="A1623" s="49"/>
      <c r="D1623" s="38"/>
    </row>
    <row r="1624" ht="14.25" customHeight="1">
      <c r="A1624" s="49"/>
      <c r="D1624" s="38"/>
    </row>
    <row r="1625" ht="14.25" customHeight="1">
      <c r="A1625" s="49"/>
      <c r="D1625" s="38"/>
    </row>
    <row r="1626" ht="14.25" customHeight="1">
      <c r="A1626" s="49"/>
      <c r="D1626" s="38"/>
    </row>
    <row r="1627" ht="14.25" customHeight="1">
      <c r="A1627" s="49"/>
      <c r="D1627" s="38"/>
    </row>
    <row r="1628" ht="14.25" customHeight="1">
      <c r="A1628" s="49"/>
      <c r="D1628" s="38"/>
    </row>
    <row r="1629" ht="14.25" customHeight="1">
      <c r="A1629" s="49"/>
      <c r="D1629" s="38"/>
    </row>
    <row r="1630" ht="14.25" customHeight="1">
      <c r="A1630" s="49"/>
      <c r="D1630" s="38"/>
    </row>
    <row r="1631" ht="14.25" customHeight="1">
      <c r="A1631" s="49"/>
      <c r="D1631" s="38"/>
    </row>
    <row r="1632" ht="14.25" customHeight="1">
      <c r="A1632" s="49"/>
      <c r="D1632" s="38"/>
    </row>
    <row r="1633" ht="14.25" customHeight="1">
      <c r="A1633" s="49"/>
      <c r="D1633" s="38"/>
    </row>
    <row r="1634" ht="14.25" customHeight="1">
      <c r="A1634" s="49"/>
      <c r="D1634" s="38"/>
    </row>
    <row r="1635" ht="14.25" customHeight="1">
      <c r="A1635" s="49"/>
      <c r="D1635" s="38"/>
    </row>
    <row r="1636" ht="14.25" customHeight="1">
      <c r="A1636" s="49"/>
      <c r="D1636" s="38"/>
    </row>
    <row r="1637" ht="14.25" customHeight="1">
      <c r="A1637" s="49"/>
      <c r="D1637" s="38"/>
    </row>
    <row r="1638" ht="14.25" customHeight="1">
      <c r="A1638" s="49"/>
      <c r="D1638" s="38"/>
    </row>
    <row r="1639" ht="14.25" customHeight="1">
      <c r="A1639" s="49"/>
      <c r="D1639" s="38"/>
    </row>
    <row r="1640" ht="14.25" customHeight="1">
      <c r="A1640" s="49"/>
      <c r="D1640" s="38"/>
    </row>
    <row r="1641" ht="14.25" customHeight="1">
      <c r="A1641" s="49"/>
      <c r="D1641" s="38"/>
    </row>
    <row r="1642" ht="14.25" customHeight="1">
      <c r="A1642" s="49"/>
      <c r="D1642" s="38"/>
    </row>
    <row r="1643" ht="14.25" customHeight="1">
      <c r="A1643" s="49"/>
      <c r="D1643" s="38"/>
    </row>
    <row r="1644" ht="14.25" customHeight="1">
      <c r="A1644" s="49"/>
      <c r="D1644" s="38"/>
    </row>
    <row r="1645" ht="14.25" customHeight="1">
      <c r="A1645" s="49"/>
      <c r="D1645" s="38"/>
    </row>
    <row r="1646" ht="14.25" customHeight="1">
      <c r="A1646" s="49"/>
      <c r="D1646" s="38"/>
    </row>
    <row r="1647" ht="14.25" customHeight="1">
      <c r="A1647" s="49"/>
      <c r="D1647" s="38"/>
    </row>
    <row r="1648" ht="14.25" customHeight="1">
      <c r="A1648" s="49"/>
      <c r="D1648" s="38"/>
    </row>
    <row r="1649" ht="14.25" customHeight="1">
      <c r="A1649" s="49"/>
      <c r="D1649" s="38"/>
    </row>
    <row r="1650" ht="14.25" customHeight="1">
      <c r="A1650" s="49"/>
      <c r="D1650" s="38"/>
    </row>
    <row r="1651" ht="14.25" customHeight="1">
      <c r="A1651" s="49"/>
      <c r="D1651" s="38"/>
    </row>
    <row r="1652" ht="14.25" customHeight="1">
      <c r="A1652" s="49"/>
      <c r="D1652" s="38"/>
    </row>
    <row r="1653" ht="14.25" customHeight="1">
      <c r="A1653" s="49"/>
      <c r="D1653" s="38"/>
    </row>
    <row r="1654" ht="14.25" customHeight="1">
      <c r="A1654" s="49"/>
      <c r="D1654" s="38"/>
    </row>
    <row r="1655" ht="14.25" customHeight="1">
      <c r="A1655" s="49"/>
      <c r="D1655" s="38"/>
    </row>
    <row r="1656" ht="14.25" customHeight="1">
      <c r="A1656" s="49"/>
      <c r="D1656" s="38"/>
    </row>
    <row r="1657" ht="14.25" customHeight="1">
      <c r="A1657" s="49"/>
      <c r="D1657" s="38"/>
    </row>
    <row r="1658" ht="14.25" customHeight="1">
      <c r="A1658" s="49"/>
      <c r="D1658" s="38"/>
    </row>
    <row r="1659" ht="14.25" customHeight="1">
      <c r="A1659" s="49"/>
      <c r="D1659" s="38"/>
    </row>
    <row r="1660" ht="14.25" customHeight="1">
      <c r="A1660" s="49"/>
      <c r="D1660" s="38"/>
    </row>
    <row r="1661" ht="14.25" customHeight="1">
      <c r="A1661" s="49"/>
      <c r="D1661" s="38"/>
    </row>
    <row r="1662" ht="14.25" customHeight="1">
      <c r="A1662" s="49"/>
      <c r="D1662" s="38"/>
    </row>
    <row r="1663" ht="14.25" customHeight="1">
      <c r="A1663" s="49"/>
      <c r="D1663" s="38"/>
    </row>
    <row r="1664" ht="14.25" customHeight="1">
      <c r="A1664" s="49"/>
      <c r="D1664" s="38"/>
    </row>
    <row r="1665" ht="14.25" customHeight="1">
      <c r="A1665" s="49"/>
      <c r="D1665" s="38"/>
    </row>
    <row r="1666" ht="14.25" customHeight="1">
      <c r="A1666" s="49"/>
      <c r="D1666" s="38"/>
    </row>
    <row r="1667" ht="14.25" customHeight="1">
      <c r="A1667" s="49"/>
      <c r="D1667" s="38"/>
    </row>
    <row r="1668" ht="14.25" customHeight="1">
      <c r="A1668" s="49"/>
      <c r="D1668" s="38"/>
    </row>
    <row r="1669" ht="14.25" customHeight="1">
      <c r="A1669" s="49"/>
      <c r="D1669" s="38"/>
    </row>
    <row r="1670" ht="14.25" customHeight="1">
      <c r="A1670" s="49"/>
      <c r="D1670" s="38"/>
    </row>
    <row r="1671" ht="14.25" customHeight="1">
      <c r="A1671" s="49"/>
      <c r="D1671" s="38"/>
    </row>
    <row r="1672" ht="14.25" customHeight="1">
      <c r="A1672" s="49"/>
      <c r="D1672" s="38"/>
    </row>
    <row r="1673" ht="14.25" customHeight="1">
      <c r="A1673" s="49"/>
      <c r="D1673" s="38"/>
    </row>
    <row r="1674" ht="14.25" customHeight="1">
      <c r="A1674" s="49"/>
      <c r="D1674" s="38"/>
    </row>
    <row r="1675" ht="14.25" customHeight="1">
      <c r="A1675" s="49"/>
      <c r="D1675" s="38"/>
    </row>
    <row r="1676" ht="14.25" customHeight="1">
      <c r="A1676" s="49"/>
      <c r="D1676" s="38"/>
    </row>
    <row r="1677" ht="14.25" customHeight="1">
      <c r="A1677" s="49"/>
      <c r="D1677" s="38"/>
    </row>
    <row r="1678" ht="14.25" customHeight="1">
      <c r="A1678" s="49"/>
      <c r="D1678" s="38"/>
    </row>
    <row r="1679" ht="14.25" customHeight="1">
      <c r="A1679" s="49"/>
      <c r="D1679" s="38"/>
    </row>
    <row r="1680" ht="14.25" customHeight="1">
      <c r="A1680" s="49"/>
      <c r="D1680" s="38"/>
    </row>
    <row r="1681" ht="14.25" customHeight="1">
      <c r="A1681" s="49"/>
      <c r="D1681" s="38"/>
    </row>
    <row r="1682" ht="14.25" customHeight="1">
      <c r="A1682" s="49"/>
      <c r="D1682" s="38"/>
    </row>
    <row r="1683" ht="14.25" customHeight="1">
      <c r="A1683" s="49"/>
      <c r="D1683" s="38"/>
    </row>
    <row r="1684" ht="14.25" customHeight="1">
      <c r="A1684" s="49"/>
      <c r="D1684" s="38"/>
    </row>
    <row r="1685" ht="14.25" customHeight="1">
      <c r="A1685" s="49"/>
      <c r="D1685" s="38"/>
    </row>
    <row r="1686" ht="14.25" customHeight="1">
      <c r="A1686" s="49"/>
      <c r="D1686" s="38"/>
    </row>
    <row r="1687" ht="14.25" customHeight="1">
      <c r="A1687" s="49"/>
      <c r="D1687" s="38"/>
    </row>
    <row r="1688" ht="14.25" customHeight="1">
      <c r="A1688" s="49"/>
      <c r="D1688" s="38"/>
    </row>
    <row r="1689" ht="14.25" customHeight="1">
      <c r="A1689" s="49"/>
      <c r="D1689" s="38"/>
    </row>
    <row r="1690" ht="14.25" customHeight="1">
      <c r="A1690" s="49"/>
      <c r="D1690" s="38"/>
    </row>
    <row r="1691" ht="14.25" customHeight="1">
      <c r="A1691" s="49"/>
      <c r="D1691" s="38"/>
    </row>
    <row r="1692" ht="14.25" customHeight="1">
      <c r="A1692" s="49"/>
      <c r="D1692" s="38"/>
    </row>
    <row r="1693" ht="14.25" customHeight="1">
      <c r="A1693" s="49"/>
      <c r="D1693" s="38"/>
    </row>
    <row r="1694" ht="14.25" customHeight="1">
      <c r="A1694" s="49"/>
      <c r="D1694" s="38"/>
    </row>
    <row r="1695" ht="14.25" customHeight="1">
      <c r="A1695" s="49"/>
      <c r="D1695" s="38"/>
    </row>
    <row r="1696" ht="14.25" customHeight="1">
      <c r="A1696" s="49"/>
      <c r="D1696" s="38"/>
    </row>
    <row r="1697" ht="14.25" customHeight="1">
      <c r="A1697" s="49"/>
      <c r="D1697" s="38"/>
    </row>
    <row r="1698" ht="14.25" customHeight="1">
      <c r="A1698" s="49"/>
      <c r="D1698" s="38"/>
    </row>
    <row r="1699" ht="14.25" customHeight="1">
      <c r="A1699" s="49"/>
      <c r="D1699" s="38"/>
    </row>
    <row r="1700" ht="14.25" customHeight="1">
      <c r="A1700" s="49"/>
      <c r="D1700" s="38"/>
    </row>
    <row r="1701" ht="14.25" customHeight="1">
      <c r="A1701" s="49"/>
      <c r="D1701" s="38"/>
    </row>
    <row r="1702" ht="14.25" customHeight="1">
      <c r="A1702" s="49"/>
      <c r="D1702" s="38"/>
    </row>
    <row r="1703" ht="14.25" customHeight="1">
      <c r="A1703" s="49"/>
      <c r="D1703" s="38"/>
    </row>
    <row r="1704" ht="14.25" customHeight="1">
      <c r="A1704" s="49"/>
      <c r="D1704" s="38"/>
    </row>
    <row r="1705" ht="14.25" customHeight="1">
      <c r="A1705" s="49"/>
      <c r="D1705" s="38"/>
    </row>
    <row r="1706" ht="14.25" customHeight="1">
      <c r="A1706" s="49"/>
      <c r="D1706" s="38"/>
    </row>
    <row r="1707" ht="14.25" customHeight="1">
      <c r="A1707" s="49"/>
      <c r="D1707" s="38"/>
    </row>
    <row r="1708" ht="14.25" customHeight="1">
      <c r="A1708" s="49"/>
      <c r="D1708" s="38"/>
    </row>
    <row r="1709" ht="14.25" customHeight="1">
      <c r="A1709" s="49"/>
      <c r="D1709" s="38"/>
    </row>
    <row r="1710" ht="14.25" customHeight="1">
      <c r="A1710" s="49"/>
      <c r="D1710" s="38"/>
    </row>
    <row r="1711" ht="14.25" customHeight="1">
      <c r="A1711" s="49"/>
      <c r="D1711" s="38"/>
    </row>
    <row r="1712" ht="14.25" customHeight="1">
      <c r="A1712" s="49"/>
      <c r="D1712" s="38"/>
    </row>
    <row r="1713" ht="14.25" customHeight="1">
      <c r="A1713" s="49"/>
      <c r="D1713" s="38"/>
    </row>
    <row r="1714" ht="14.25" customHeight="1">
      <c r="A1714" s="49"/>
      <c r="D1714" s="38"/>
    </row>
    <row r="1715" ht="14.25" customHeight="1">
      <c r="A1715" s="49"/>
      <c r="D1715" s="38"/>
    </row>
    <row r="1716" ht="14.25" customHeight="1">
      <c r="A1716" s="49"/>
      <c r="D1716" s="38"/>
    </row>
    <row r="1717" ht="14.25" customHeight="1">
      <c r="A1717" s="49"/>
      <c r="D1717" s="38"/>
    </row>
    <row r="1718" ht="14.25" customHeight="1">
      <c r="A1718" s="49"/>
      <c r="D1718" s="38"/>
    </row>
    <row r="1719" ht="14.25" customHeight="1">
      <c r="A1719" s="49"/>
      <c r="D1719" s="38"/>
    </row>
    <row r="1720" ht="14.25" customHeight="1">
      <c r="A1720" s="49"/>
      <c r="D1720" s="38"/>
    </row>
    <row r="1721" ht="14.25" customHeight="1">
      <c r="A1721" s="49"/>
      <c r="D1721" s="38"/>
    </row>
    <row r="1722" ht="14.25" customHeight="1">
      <c r="A1722" s="49"/>
      <c r="D1722" s="38"/>
    </row>
    <row r="1723" ht="14.25" customHeight="1">
      <c r="A1723" s="49"/>
      <c r="D1723" s="38"/>
    </row>
    <row r="1724" ht="14.25" customHeight="1">
      <c r="A1724" s="49"/>
      <c r="D1724" s="38"/>
    </row>
    <row r="1725" ht="14.25" customHeight="1">
      <c r="A1725" s="49"/>
      <c r="D1725" s="38"/>
    </row>
    <row r="1726" ht="14.25" customHeight="1">
      <c r="A1726" s="49"/>
      <c r="D1726" s="38"/>
    </row>
    <row r="1727" ht="14.25" customHeight="1">
      <c r="A1727" s="49"/>
      <c r="D1727" s="38"/>
    </row>
    <row r="1728" ht="14.25" customHeight="1">
      <c r="A1728" s="49"/>
      <c r="D1728" s="38"/>
    </row>
    <row r="1729" ht="14.25" customHeight="1">
      <c r="A1729" s="49"/>
      <c r="D1729" s="38"/>
    </row>
    <row r="1730" ht="14.25" customHeight="1">
      <c r="A1730" s="49"/>
      <c r="D1730" s="38"/>
    </row>
    <row r="1731" ht="14.25" customHeight="1">
      <c r="A1731" s="49"/>
      <c r="D1731" s="38"/>
    </row>
    <row r="1732" ht="14.25" customHeight="1">
      <c r="A1732" s="49"/>
      <c r="D1732" s="38"/>
    </row>
    <row r="1733" ht="14.25" customHeight="1">
      <c r="A1733" s="49"/>
      <c r="D1733" s="38"/>
    </row>
    <row r="1734" ht="14.25" customHeight="1">
      <c r="A1734" s="49"/>
      <c r="D1734" s="38"/>
    </row>
    <row r="1735" ht="14.25" customHeight="1">
      <c r="A1735" s="49"/>
      <c r="D1735" s="38"/>
    </row>
    <row r="1736" ht="14.25" customHeight="1">
      <c r="A1736" s="49"/>
      <c r="D1736" s="38"/>
    </row>
    <row r="1737" ht="14.25" customHeight="1">
      <c r="A1737" s="49"/>
      <c r="D1737" s="38"/>
    </row>
    <row r="1738" ht="14.25" customHeight="1">
      <c r="A1738" s="49"/>
      <c r="D1738" s="38"/>
    </row>
    <row r="1739" ht="14.25" customHeight="1">
      <c r="A1739" s="49"/>
      <c r="D1739" s="38"/>
    </row>
    <row r="1740" ht="14.25" customHeight="1">
      <c r="A1740" s="49"/>
      <c r="D1740" s="38"/>
    </row>
    <row r="1741" ht="14.25" customHeight="1">
      <c r="A1741" s="49"/>
      <c r="D1741" s="38"/>
    </row>
    <row r="1742" ht="14.25" customHeight="1">
      <c r="A1742" s="49"/>
      <c r="D1742" s="38"/>
    </row>
    <row r="1743" ht="14.25" customHeight="1">
      <c r="A1743" s="49"/>
      <c r="D1743" s="38"/>
    </row>
    <row r="1744" ht="14.25" customHeight="1">
      <c r="A1744" s="49"/>
      <c r="D1744" s="38"/>
    </row>
    <row r="1745" ht="14.25" customHeight="1">
      <c r="A1745" s="49"/>
      <c r="D1745" s="38"/>
    </row>
    <row r="1746" ht="14.25" customHeight="1">
      <c r="A1746" s="49"/>
      <c r="D1746" s="38"/>
    </row>
    <row r="1747" ht="14.25" customHeight="1">
      <c r="A1747" s="49"/>
      <c r="D1747" s="38"/>
    </row>
    <row r="1748" ht="14.25" customHeight="1">
      <c r="A1748" s="49"/>
      <c r="D1748" s="38"/>
    </row>
    <row r="1749" ht="14.25" customHeight="1">
      <c r="A1749" s="49"/>
      <c r="D1749" s="38"/>
    </row>
    <row r="1750" ht="14.25" customHeight="1">
      <c r="A1750" s="49"/>
      <c r="D1750" s="38"/>
    </row>
    <row r="1751" ht="14.25" customHeight="1">
      <c r="A1751" s="49"/>
      <c r="D1751" s="38"/>
    </row>
    <row r="1752" ht="14.25" customHeight="1">
      <c r="A1752" s="49"/>
      <c r="D1752" s="38"/>
    </row>
    <row r="1753" ht="14.25" customHeight="1">
      <c r="A1753" s="49"/>
      <c r="D1753" s="38"/>
    </row>
    <row r="1754" ht="14.25" customHeight="1">
      <c r="A1754" s="49"/>
      <c r="D1754" s="38"/>
    </row>
    <row r="1755" ht="14.25" customHeight="1">
      <c r="A1755" s="49"/>
      <c r="D1755" s="38"/>
    </row>
    <row r="1756" ht="14.25" customHeight="1">
      <c r="A1756" s="49"/>
      <c r="D1756" s="38"/>
    </row>
    <row r="1757" ht="14.25" customHeight="1">
      <c r="A1757" s="49"/>
      <c r="D1757" s="38"/>
    </row>
    <row r="1758" ht="14.25" customHeight="1">
      <c r="A1758" s="49"/>
      <c r="D1758" s="38"/>
    </row>
    <row r="1759" ht="14.25" customHeight="1">
      <c r="A1759" s="49"/>
      <c r="D1759" s="38"/>
    </row>
    <row r="1760" ht="14.25" customHeight="1">
      <c r="A1760" s="49"/>
      <c r="D1760" s="38"/>
    </row>
    <row r="1761" ht="14.25" customHeight="1">
      <c r="A1761" s="49"/>
      <c r="D1761" s="38"/>
    </row>
    <row r="1762" ht="14.25" customHeight="1">
      <c r="A1762" s="49"/>
      <c r="D1762" s="38"/>
    </row>
    <row r="1763" ht="14.25" customHeight="1">
      <c r="A1763" s="49"/>
      <c r="D1763" s="38"/>
    </row>
    <row r="1764" ht="14.25" customHeight="1">
      <c r="A1764" s="49"/>
      <c r="D1764" s="38"/>
    </row>
    <row r="1765" ht="14.25" customHeight="1">
      <c r="A1765" s="49"/>
      <c r="D1765" s="38"/>
    </row>
    <row r="1766" ht="14.25" customHeight="1">
      <c r="A1766" s="49"/>
      <c r="D1766" s="38"/>
    </row>
    <row r="1767" ht="14.25" customHeight="1">
      <c r="A1767" s="49"/>
      <c r="D1767" s="38"/>
    </row>
    <row r="1768" ht="14.25" customHeight="1">
      <c r="A1768" s="49"/>
      <c r="D1768" s="38"/>
    </row>
    <row r="1769" ht="14.25" customHeight="1">
      <c r="A1769" s="49"/>
      <c r="D1769" s="38"/>
    </row>
    <row r="1770" ht="14.25" customHeight="1">
      <c r="A1770" s="49"/>
      <c r="D1770" s="38"/>
    </row>
    <row r="1771" ht="14.25" customHeight="1">
      <c r="A1771" s="49"/>
      <c r="D1771" s="38"/>
    </row>
    <row r="1772" ht="14.25" customHeight="1">
      <c r="A1772" s="49"/>
      <c r="D1772" s="38"/>
    </row>
    <row r="1773" ht="14.25" customHeight="1">
      <c r="A1773" s="49"/>
      <c r="D1773" s="38"/>
    </row>
    <row r="1774" ht="14.25" customHeight="1">
      <c r="A1774" s="49"/>
      <c r="D1774" s="38"/>
    </row>
    <row r="1775" ht="14.25" customHeight="1">
      <c r="A1775" s="49"/>
      <c r="D1775" s="38"/>
    </row>
    <row r="1776" ht="14.25" customHeight="1">
      <c r="A1776" s="49"/>
      <c r="D1776" s="38"/>
    </row>
    <row r="1777" ht="14.25" customHeight="1">
      <c r="A1777" s="49"/>
      <c r="D1777" s="38"/>
    </row>
    <row r="1778" ht="14.25" customHeight="1">
      <c r="A1778" s="49"/>
      <c r="D1778" s="38"/>
    </row>
    <row r="1779" ht="14.25" customHeight="1">
      <c r="A1779" s="49"/>
      <c r="D1779" s="38"/>
    </row>
    <row r="1780" ht="14.25" customHeight="1">
      <c r="A1780" s="49"/>
      <c r="D1780" s="38"/>
    </row>
    <row r="1781" ht="14.25" customHeight="1">
      <c r="A1781" s="49"/>
      <c r="D1781" s="38"/>
    </row>
    <row r="1782" ht="14.25" customHeight="1">
      <c r="A1782" s="49"/>
      <c r="D1782" s="38"/>
    </row>
    <row r="1783" ht="14.25" customHeight="1">
      <c r="A1783" s="49"/>
      <c r="D1783" s="38"/>
    </row>
    <row r="1784" ht="14.25" customHeight="1">
      <c r="A1784" s="49"/>
      <c r="D1784" s="38"/>
    </row>
    <row r="1785" ht="14.25" customHeight="1">
      <c r="A1785" s="49"/>
      <c r="D1785" s="38"/>
    </row>
    <row r="1786" ht="14.25" customHeight="1">
      <c r="A1786" s="49"/>
      <c r="D1786" s="38"/>
    </row>
    <row r="1787" ht="14.25" customHeight="1">
      <c r="A1787" s="49"/>
      <c r="D1787" s="38"/>
    </row>
    <row r="1788" ht="14.25" customHeight="1">
      <c r="A1788" s="49"/>
      <c r="D1788" s="38"/>
    </row>
    <row r="1789" ht="14.25" customHeight="1">
      <c r="A1789" s="49"/>
      <c r="D1789" s="38"/>
    </row>
    <row r="1790" ht="14.25" customHeight="1">
      <c r="A1790" s="49"/>
      <c r="D1790" s="38"/>
    </row>
    <row r="1791" ht="14.25" customHeight="1">
      <c r="A1791" s="49"/>
      <c r="D1791" s="38"/>
    </row>
    <row r="1792" ht="14.25" customHeight="1">
      <c r="A1792" s="49"/>
      <c r="D1792" s="38"/>
    </row>
    <row r="1793" ht="14.25" customHeight="1">
      <c r="A1793" s="49"/>
      <c r="D1793" s="38"/>
    </row>
    <row r="1794" ht="14.25" customHeight="1">
      <c r="A1794" s="49"/>
      <c r="D1794" s="38"/>
    </row>
    <row r="1795" ht="14.25" customHeight="1">
      <c r="A1795" s="49"/>
      <c r="D1795" s="38"/>
    </row>
    <row r="1796" ht="14.25" customHeight="1">
      <c r="A1796" s="49"/>
      <c r="D1796" s="38"/>
    </row>
    <row r="1797" ht="14.25" customHeight="1">
      <c r="A1797" s="49"/>
      <c r="D1797" s="38"/>
    </row>
    <row r="1798" ht="14.25" customHeight="1">
      <c r="A1798" s="49"/>
      <c r="D1798" s="38"/>
    </row>
    <row r="1799" ht="14.25" customHeight="1">
      <c r="A1799" s="49"/>
      <c r="D1799" s="38"/>
    </row>
    <row r="1800" ht="14.25" customHeight="1">
      <c r="A1800" s="49"/>
      <c r="D1800" s="38"/>
    </row>
    <row r="1801" ht="14.25" customHeight="1">
      <c r="A1801" s="49"/>
      <c r="D1801" s="38"/>
    </row>
    <row r="1802" ht="14.25" customHeight="1">
      <c r="A1802" s="49"/>
      <c r="D1802" s="38"/>
    </row>
    <row r="1803" ht="14.25" customHeight="1">
      <c r="A1803" s="49"/>
      <c r="D1803" s="38"/>
    </row>
    <row r="1804" ht="14.25" customHeight="1">
      <c r="A1804" s="49"/>
      <c r="D1804" s="38"/>
    </row>
    <row r="1805" ht="14.25" customHeight="1">
      <c r="A1805" s="49"/>
      <c r="D1805" s="38"/>
    </row>
    <row r="1806" ht="14.25" customHeight="1">
      <c r="A1806" s="49"/>
      <c r="D1806" s="38"/>
    </row>
    <row r="1807" ht="14.25" customHeight="1">
      <c r="A1807" s="49"/>
      <c r="D1807" s="38"/>
    </row>
    <row r="1808" ht="14.25" customHeight="1">
      <c r="A1808" s="49"/>
      <c r="D1808" s="38"/>
    </row>
    <row r="1809" ht="14.25" customHeight="1">
      <c r="A1809" s="49"/>
      <c r="D1809" s="38"/>
    </row>
    <row r="1810" ht="14.25" customHeight="1">
      <c r="A1810" s="49"/>
      <c r="D1810" s="38"/>
    </row>
    <row r="1811" ht="14.25" customHeight="1">
      <c r="A1811" s="49"/>
      <c r="D1811" s="38"/>
    </row>
    <row r="1812" ht="14.25" customHeight="1">
      <c r="A1812" s="49"/>
      <c r="D1812" s="38"/>
    </row>
    <row r="1813" ht="14.25" customHeight="1">
      <c r="A1813" s="49"/>
      <c r="D1813" s="38"/>
    </row>
    <row r="1814" ht="14.25" customHeight="1">
      <c r="A1814" s="49"/>
      <c r="D1814" s="38"/>
    </row>
    <row r="1815" ht="14.25" customHeight="1">
      <c r="A1815" s="49"/>
      <c r="D1815" s="38"/>
    </row>
    <row r="1816" ht="14.25" customHeight="1">
      <c r="A1816" s="49"/>
      <c r="D1816" s="38"/>
    </row>
    <row r="1817" ht="14.25" customHeight="1">
      <c r="A1817" s="49"/>
      <c r="D1817" s="38"/>
    </row>
    <row r="1818" ht="14.25" customHeight="1">
      <c r="A1818" s="49"/>
      <c r="D1818" s="38"/>
    </row>
    <row r="1819" ht="14.25" customHeight="1">
      <c r="A1819" s="49"/>
      <c r="D1819" s="38"/>
    </row>
    <row r="1820" ht="14.25" customHeight="1">
      <c r="A1820" s="49"/>
      <c r="D1820" s="38"/>
    </row>
    <row r="1821" ht="14.25" customHeight="1">
      <c r="A1821" s="49"/>
      <c r="D1821" s="38"/>
    </row>
    <row r="1822" ht="14.25" customHeight="1">
      <c r="A1822" s="49"/>
      <c r="D1822" s="38"/>
    </row>
    <row r="1823" ht="14.25" customHeight="1">
      <c r="A1823" s="49"/>
      <c r="D1823" s="38"/>
    </row>
    <row r="1824" ht="14.25" customHeight="1">
      <c r="A1824" s="49"/>
      <c r="D1824" s="38"/>
    </row>
    <row r="1825" ht="14.25" customHeight="1">
      <c r="A1825" s="49"/>
      <c r="D1825" s="38"/>
    </row>
    <row r="1826" ht="14.25" customHeight="1">
      <c r="A1826" s="49"/>
      <c r="D1826" s="38"/>
    </row>
    <row r="1827" ht="14.25" customHeight="1">
      <c r="A1827" s="49"/>
      <c r="D1827" s="38"/>
    </row>
    <row r="1828" ht="14.25" customHeight="1">
      <c r="A1828" s="49"/>
      <c r="D1828" s="38"/>
    </row>
    <row r="1829" ht="14.25" customHeight="1">
      <c r="A1829" s="49"/>
      <c r="D1829" s="38"/>
    </row>
    <row r="1830" ht="14.25" customHeight="1">
      <c r="A1830" s="49"/>
      <c r="D1830" s="38"/>
    </row>
    <row r="1831" ht="14.25" customHeight="1">
      <c r="A1831" s="49"/>
      <c r="D1831" s="38"/>
    </row>
    <row r="1832" ht="14.25" customHeight="1">
      <c r="A1832" s="49"/>
      <c r="D1832" s="38"/>
    </row>
    <row r="1833" ht="14.25" customHeight="1">
      <c r="A1833" s="49"/>
      <c r="D1833" s="38"/>
    </row>
    <row r="1834" ht="14.25" customHeight="1">
      <c r="A1834" s="49"/>
      <c r="D1834" s="38"/>
    </row>
    <row r="1835" ht="14.25" customHeight="1">
      <c r="A1835" s="49"/>
      <c r="D1835" s="38"/>
    </row>
    <row r="1836" ht="14.25" customHeight="1">
      <c r="A1836" s="49"/>
      <c r="D1836" s="38"/>
    </row>
    <row r="1837" ht="14.25" customHeight="1">
      <c r="A1837" s="49"/>
      <c r="D1837" s="38"/>
    </row>
    <row r="1838" ht="14.25" customHeight="1">
      <c r="A1838" s="49"/>
      <c r="D1838" s="38"/>
    </row>
    <row r="1839" ht="14.25" customHeight="1">
      <c r="A1839" s="49"/>
      <c r="D1839" s="38"/>
    </row>
    <row r="1840" ht="14.25" customHeight="1">
      <c r="A1840" s="49"/>
      <c r="D1840" s="38"/>
    </row>
    <row r="1841" ht="14.25" customHeight="1">
      <c r="A1841" s="49"/>
      <c r="D1841" s="38"/>
    </row>
    <row r="1842" ht="14.25" customHeight="1">
      <c r="A1842" s="49"/>
      <c r="D1842" s="38"/>
    </row>
    <row r="1843" ht="14.25" customHeight="1">
      <c r="A1843" s="49"/>
      <c r="D1843" s="38"/>
    </row>
    <row r="1844" ht="14.25" customHeight="1">
      <c r="A1844" s="49"/>
      <c r="D1844" s="38"/>
    </row>
    <row r="1845" ht="14.25" customHeight="1">
      <c r="A1845" s="49"/>
      <c r="D1845" s="38"/>
    </row>
    <row r="1846" ht="14.25" customHeight="1">
      <c r="A1846" s="49"/>
      <c r="D1846" s="38"/>
    </row>
    <row r="1847" ht="14.25" customHeight="1">
      <c r="A1847" s="49"/>
      <c r="D1847" s="38"/>
    </row>
    <row r="1848" ht="14.25" customHeight="1">
      <c r="A1848" s="49"/>
      <c r="D1848" s="38"/>
    </row>
    <row r="1849" ht="14.25" customHeight="1">
      <c r="A1849" s="49"/>
      <c r="D1849" s="38"/>
    </row>
    <row r="1850" ht="14.25" customHeight="1">
      <c r="A1850" s="49"/>
      <c r="D1850" s="38"/>
    </row>
    <row r="1851" ht="14.25" customHeight="1">
      <c r="A1851" s="49"/>
      <c r="D1851" s="38"/>
    </row>
    <row r="1852" ht="14.25" customHeight="1">
      <c r="A1852" s="49"/>
      <c r="D1852" s="38"/>
    </row>
    <row r="1853" ht="14.25" customHeight="1">
      <c r="A1853" s="49"/>
      <c r="D1853" s="38"/>
    </row>
    <row r="1854" ht="14.25" customHeight="1">
      <c r="A1854" s="49"/>
      <c r="D1854" s="38"/>
    </row>
    <row r="1855" ht="14.25" customHeight="1">
      <c r="A1855" s="49"/>
      <c r="D1855" s="38"/>
    </row>
    <row r="1856" ht="14.25" customHeight="1">
      <c r="A1856" s="49"/>
      <c r="D1856" s="38"/>
    </row>
    <row r="1857" ht="14.25" customHeight="1">
      <c r="A1857" s="49"/>
      <c r="D1857" s="38"/>
    </row>
    <row r="1858" ht="14.25" customHeight="1">
      <c r="A1858" s="49"/>
      <c r="D1858" s="38"/>
    </row>
    <row r="1859" ht="14.25" customHeight="1">
      <c r="A1859" s="49"/>
      <c r="D1859" s="38"/>
    </row>
    <row r="1860" ht="14.25" customHeight="1">
      <c r="A1860" s="49"/>
      <c r="D1860" s="38"/>
    </row>
    <row r="1861" ht="14.25" customHeight="1">
      <c r="A1861" s="49"/>
      <c r="D1861" s="38"/>
    </row>
    <row r="1862" ht="14.25" customHeight="1">
      <c r="A1862" s="49"/>
      <c r="D1862" s="38"/>
    </row>
    <row r="1863" ht="14.25" customHeight="1">
      <c r="A1863" s="49"/>
      <c r="D1863" s="38"/>
    </row>
    <row r="1864" ht="14.25" customHeight="1">
      <c r="A1864" s="49"/>
      <c r="D1864" s="38"/>
    </row>
    <row r="1865" ht="14.25" customHeight="1">
      <c r="A1865" s="49"/>
      <c r="D1865" s="38"/>
    </row>
    <row r="1866" ht="14.25" customHeight="1">
      <c r="A1866" s="49"/>
      <c r="D1866" s="38"/>
    </row>
    <row r="1867" ht="14.25" customHeight="1">
      <c r="A1867" s="49"/>
      <c r="D1867" s="38"/>
    </row>
    <row r="1868" ht="14.25" customHeight="1">
      <c r="A1868" s="49"/>
      <c r="D1868" s="38"/>
    </row>
    <row r="1869" ht="14.25" customHeight="1">
      <c r="A1869" s="49"/>
      <c r="D1869" s="38"/>
    </row>
    <row r="1870" ht="14.25" customHeight="1">
      <c r="A1870" s="49"/>
      <c r="D1870" s="38"/>
    </row>
    <row r="1871" ht="14.25" customHeight="1">
      <c r="A1871" s="49"/>
      <c r="D1871" s="38"/>
    </row>
    <row r="1872" ht="14.25" customHeight="1">
      <c r="A1872" s="49"/>
      <c r="D1872" s="38"/>
    </row>
    <row r="1873" ht="14.25" customHeight="1">
      <c r="A1873" s="49"/>
      <c r="D1873" s="38"/>
    </row>
    <row r="1874" ht="14.25" customHeight="1">
      <c r="A1874" s="49"/>
      <c r="D1874" s="38"/>
    </row>
    <row r="1875" ht="14.25" customHeight="1">
      <c r="A1875" s="49"/>
      <c r="D1875" s="38"/>
    </row>
    <row r="1876" ht="14.25" customHeight="1">
      <c r="A1876" s="49"/>
      <c r="D1876" s="38"/>
    </row>
    <row r="1877" ht="14.25" customHeight="1">
      <c r="A1877" s="49"/>
      <c r="D1877" s="38"/>
    </row>
    <row r="1878" ht="14.25" customHeight="1">
      <c r="A1878" s="49"/>
      <c r="D1878" s="38"/>
    </row>
    <row r="1879" ht="14.25" customHeight="1">
      <c r="A1879" s="49"/>
      <c r="D1879" s="38"/>
    </row>
    <row r="1880" ht="14.25" customHeight="1">
      <c r="A1880" s="49"/>
      <c r="D1880" s="38"/>
    </row>
    <row r="1881" ht="14.25" customHeight="1">
      <c r="A1881" s="49"/>
      <c r="D1881" s="38"/>
    </row>
    <row r="1882" ht="14.25" customHeight="1">
      <c r="A1882" s="49"/>
      <c r="D1882" s="38"/>
    </row>
    <row r="1883" ht="14.25" customHeight="1">
      <c r="A1883" s="49"/>
      <c r="D1883" s="38"/>
    </row>
    <row r="1884" ht="14.25" customHeight="1">
      <c r="A1884" s="49"/>
      <c r="D1884" s="38"/>
    </row>
    <row r="1885" ht="14.25" customHeight="1">
      <c r="A1885" s="49"/>
      <c r="D1885" s="38"/>
    </row>
    <row r="1886" ht="14.25" customHeight="1">
      <c r="A1886" s="49"/>
      <c r="D1886" s="38"/>
    </row>
    <row r="1887" ht="14.25" customHeight="1">
      <c r="A1887" s="49"/>
      <c r="D1887" s="38"/>
    </row>
    <row r="1888" ht="14.25" customHeight="1">
      <c r="A1888" s="49"/>
      <c r="D1888" s="38"/>
    </row>
    <row r="1889" ht="14.25" customHeight="1">
      <c r="A1889" s="49"/>
      <c r="D1889" s="38"/>
    </row>
    <row r="1890" ht="14.25" customHeight="1">
      <c r="A1890" s="49"/>
      <c r="D1890" s="38"/>
    </row>
    <row r="1891" ht="14.25" customHeight="1">
      <c r="A1891" s="49"/>
      <c r="D1891" s="38"/>
    </row>
    <row r="1892" ht="14.25" customHeight="1">
      <c r="A1892" s="49"/>
      <c r="D1892" s="38"/>
    </row>
    <row r="1893" ht="14.25" customHeight="1">
      <c r="A1893" s="49"/>
      <c r="D1893" s="38"/>
    </row>
    <row r="1894" ht="14.25" customHeight="1">
      <c r="A1894" s="49"/>
      <c r="D1894" s="38"/>
    </row>
    <row r="1895" ht="14.25" customHeight="1">
      <c r="A1895" s="49"/>
      <c r="D1895" s="38"/>
    </row>
    <row r="1896" ht="14.25" customHeight="1">
      <c r="A1896" s="49"/>
      <c r="D1896" s="38"/>
    </row>
    <row r="1897" ht="14.25" customHeight="1">
      <c r="A1897" s="49"/>
      <c r="D1897" s="38"/>
    </row>
    <row r="1898" ht="14.25" customHeight="1">
      <c r="A1898" s="49"/>
      <c r="D1898" s="38"/>
    </row>
    <row r="1899" ht="14.25" customHeight="1">
      <c r="A1899" s="49"/>
      <c r="D1899" s="38"/>
    </row>
    <row r="1900" ht="14.25" customHeight="1">
      <c r="A1900" s="49"/>
      <c r="D1900" s="38"/>
    </row>
    <row r="1901" ht="14.25" customHeight="1">
      <c r="A1901" s="49"/>
      <c r="D1901" s="38"/>
    </row>
    <row r="1902" ht="14.25" customHeight="1">
      <c r="A1902" s="49"/>
      <c r="D1902" s="38"/>
    </row>
    <row r="1903" ht="14.25" customHeight="1">
      <c r="A1903" s="49"/>
      <c r="D1903" s="38"/>
    </row>
    <row r="1904" ht="14.25" customHeight="1">
      <c r="A1904" s="49"/>
      <c r="D1904" s="38"/>
    </row>
    <row r="1905" ht="14.25" customHeight="1">
      <c r="A1905" s="49"/>
      <c r="D1905" s="38"/>
    </row>
    <row r="1906" ht="14.25" customHeight="1">
      <c r="A1906" s="49"/>
      <c r="D1906" s="38"/>
    </row>
    <row r="1907" ht="14.25" customHeight="1">
      <c r="A1907" s="49"/>
      <c r="D1907" s="38"/>
    </row>
    <row r="1908" ht="14.25" customHeight="1">
      <c r="A1908" s="49"/>
      <c r="D1908" s="38"/>
    </row>
    <row r="1909" ht="14.25" customHeight="1">
      <c r="A1909" s="49"/>
      <c r="D1909" s="38"/>
    </row>
    <row r="1910" ht="14.25" customHeight="1">
      <c r="A1910" s="49"/>
      <c r="D1910" s="38"/>
    </row>
    <row r="1911" ht="14.25" customHeight="1">
      <c r="A1911" s="49"/>
      <c r="D1911" s="38"/>
    </row>
    <row r="1912" ht="14.25" customHeight="1">
      <c r="A1912" s="49"/>
      <c r="D1912" s="38"/>
    </row>
    <row r="1913" ht="14.25" customHeight="1">
      <c r="A1913" s="49"/>
      <c r="D1913" s="38"/>
    </row>
    <row r="1914" ht="14.25" customHeight="1">
      <c r="A1914" s="49"/>
      <c r="D1914" s="38"/>
    </row>
    <row r="1915" ht="14.25" customHeight="1">
      <c r="A1915" s="49"/>
      <c r="D1915" s="38"/>
    </row>
    <row r="1916" ht="14.25" customHeight="1">
      <c r="A1916" s="49"/>
      <c r="D1916" s="38"/>
    </row>
    <row r="1917" ht="14.25" customHeight="1">
      <c r="A1917" s="49"/>
      <c r="D1917" s="38"/>
    </row>
    <row r="1918" ht="14.25" customHeight="1">
      <c r="A1918" s="49"/>
      <c r="D1918" s="38"/>
    </row>
    <row r="1919" ht="14.25" customHeight="1">
      <c r="A1919" s="49"/>
      <c r="D1919" s="38"/>
    </row>
    <row r="1920" ht="14.25" customHeight="1">
      <c r="A1920" s="49"/>
      <c r="D1920" s="38"/>
    </row>
    <row r="1921" ht="14.25" customHeight="1">
      <c r="A1921" s="49"/>
      <c r="D1921" s="38"/>
    </row>
    <row r="1922" ht="14.25" customHeight="1">
      <c r="A1922" s="49"/>
      <c r="D1922" s="38"/>
    </row>
    <row r="1923" ht="14.25" customHeight="1">
      <c r="A1923" s="49"/>
      <c r="D1923" s="38"/>
    </row>
    <row r="1924" ht="14.25" customHeight="1">
      <c r="A1924" s="49"/>
      <c r="D1924" s="38"/>
    </row>
    <row r="1925" ht="14.25" customHeight="1">
      <c r="A1925" s="49"/>
      <c r="D1925" s="38"/>
    </row>
    <row r="1926" ht="14.25" customHeight="1">
      <c r="A1926" s="49"/>
      <c r="D1926" s="38"/>
    </row>
    <row r="1927" ht="14.25" customHeight="1">
      <c r="A1927" s="49"/>
      <c r="D1927" s="38"/>
    </row>
    <row r="1928" ht="14.25" customHeight="1">
      <c r="A1928" s="49"/>
      <c r="D1928" s="38"/>
    </row>
    <row r="1929" ht="14.25" customHeight="1">
      <c r="A1929" s="49"/>
      <c r="D1929" s="38"/>
    </row>
    <row r="1930" ht="14.25" customHeight="1">
      <c r="A1930" s="49"/>
      <c r="D1930" s="38"/>
    </row>
    <row r="1931" ht="14.25" customHeight="1">
      <c r="A1931" s="49"/>
      <c r="D1931" s="38"/>
    </row>
    <row r="1932" ht="14.25" customHeight="1">
      <c r="A1932" s="49"/>
      <c r="D1932" s="38"/>
    </row>
    <row r="1933" ht="14.25" customHeight="1">
      <c r="A1933" s="49"/>
      <c r="D1933" s="38"/>
    </row>
    <row r="1934" ht="14.25" customHeight="1">
      <c r="A1934" s="49"/>
      <c r="D1934" s="38"/>
    </row>
    <row r="1935" ht="14.25" customHeight="1">
      <c r="A1935" s="49"/>
      <c r="D1935" s="38"/>
    </row>
    <row r="1936" ht="14.25" customHeight="1">
      <c r="A1936" s="49"/>
      <c r="D1936" s="38"/>
    </row>
    <row r="1937" ht="14.25" customHeight="1">
      <c r="A1937" s="49"/>
      <c r="D1937" s="38"/>
    </row>
    <row r="1938" ht="14.25" customHeight="1">
      <c r="A1938" s="49"/>
      <c r="D1938" s="38"/>
    </row>
    <row r="1939" ht="14.25" customHeight="1">
      <c r="A1939" s="49"/>
      <c r="D1939" s="38"/>
    </row>
    <row r="1940" ht="14.25" customHeight="1">
      <c r="A1940" s="49"/>
      <c r="D1940" s="38"/>
    </row>
    <row r="1941" ht="14.25" customHeight="1">
      <c r="A1941" s="49"/>
      <c r="D1941" s="38"/>
    </row>
    <row r="1942" ht="14.25" customHeight="1">
      <c r="A1942" s="49"/>
      <c r="D1942" s="38"/>
    </row>
    <row r="1943" ht="14.25" customHeight="1">
      <c r="A1943" s="49"/>
      <c r="D1943" s="38"/>
    </row>
    <row r="1944" ht="14.25" customHeight="1">
      <c r="A1944" s="49"/>
      <c r="D1944" s="38"/>
    </row>
    <row r="1945" ht="14.25" customHeight="1">
      <c r="A1945" s="49"/>
      <c r="D1945" s="38"/>
    </row>
    <row r="1946" ht="14.25" customHeight="1">
      <c r="A1946" s="49"/>
      <c r="D1946" s="38"/>
    </row>
    <row r="1947" ht="14.25" customHeight="1">
      <c r="A1947" s="49"/>
      <c r="D1947" s="38"/>
    </row>
    <row r="1948" ht="14.25" customHeight="1">
      <c r="A1948" s="49"/>
      <c r="D1948" s="38"/>
    </row>
    <row r="1949" ht="14.25" customHeight="1">
      <c r="A1949" s="49"/>
      <c r="D1949" s="38"/>
    </row>
    <row r="1950" ht="14.25" customHeight="1">
      <c r="A1950" s="49"/>
      <c r="D1950" s="38"/>
    </row>
    <row r="1951" ht="14.25" customHeight="1">
      <c r="A1951" s="49"/>
      <c r="D1951" s="38"/>
    </row>
    <row r="1952" ht="14.25" customHeight="1">
      <c r="A1952" s="49"/>
      <c r="D1952" s="38"/>
    </row>
    <row r="1953" ht="14.25" customHeight="1">
      <c r="A1953" s="49"/>
      <c r="D1953" s="38"/>
    </row>
    <row r="1954" ht="14.25" customHeight="1">
      <c r="A1954" s="49"/>
      <c r="D1954" s="38"/>
    </row>
    <row r="1955" ht="14.25" customHeight="1">
      <c r="A1955" s="49"/>
      <c r="D1955" s="38"/>
    </row>
    <row r="1956" ht="14.25" customHeight="1">
      <c r="A1956" s="49"/>
      <c r="D1956" s="38"/>
    </row>
    <row r="1957" ht="14.25" customHeight="1">
      <c r="A1957" s="49"/>
      <c r="D1957" s="38"/>
    </row>
    <row r="1958" ht="14.25" customHeight="1">
      <c r="A1958" s="49"/>
      <c r="D1958" s="38"/>
    </row>
    <row r="1959" ht="14.25" customHeight="1">
      <c r="A1959" s="49"/>
      <c r="D1959" s="38"/>
    </row>
    <row r="1960" ht="14.25" customHeight="1">
      <c r="A1960" s="49"/>
      <c r="D1960" s="38"/>
    </row>
    <row r="1961" ht="14.25" customHeight="1">
      <c r="A1961" s="49"/>
      <c r="D1961" s="38"/>
    </row>
    <row r="1962" ht="14.25" customHeight="1">
      <c r="A1962" s="49"/>
      <c r="D1962" s="38"/>
    </row>
    <row r="1963" ht="14.25" customHeight="1">
      <c r="A1963" s="49"/>
      <c r="D1963" s="38"/>
    </row>
    <row r="1964" ht="14.25" customHeight="1">
      <c r="A1964" s="49"/>
      <c r="D1964" s="38"/>
    </row>
    <row r="1965" ht="14.25" customHeight="1">
      <c r="A1965" s="49"/>
      <c r="D1965" s="38"/>
    </row>
    <row r="1966" ht="14.25" customHeight="1">
      <c r="A1966" s="49"/>
      <c r="D1966" s="38"/>
    </row>
    <row r="1967" ht="14.25" customHeight="1">
      <c r="A1967" s="49"/>
      <c r="D1967" s="38"/>
    </row>
    <row r="1968" ht="14.25" customHeight="1">
      <c r="A1968" s="49"/>
      <c r="D1968" s="38"/>
    </row>
    <row r="1969" ht="14.25" customHeight="1">
      <c r="A1969" s="49"/>
      <c r="D1969" s="38"/>
    </row>
    <row r="1970" ht="14.25" customHeight="1">
      <c r="A1970" s="49"/>
      <c r="D1970" s="38"/>
    </row>
    <row r="1971" ht="14.25" customHeight="1">
      <c r="A1971" s="49"/>
      <c r="D1971" s="38"/>
    </row>
    <row r="1972" ht="14.25" customHeight="1">
      <c r="A1972" s="49"/>
      <c r="D1972" s="38"/>
    </row>
    <row r="1973" ht="14.25" customHeight="1">
      <c r="A1973" s="49"/>
      <c r="D1973" s="38"/>
    </row>
    <row r="1974" ht="14.25" customHeight="1">
      <c r="A1974" s="49"/>
      <c r="D1974" s="38"/>
    </row>
    <row r="1975" ht="14.25" customHeight="1">
      <c r="A1975" s="49"/>
      <c r="D1975" s="38"/>
    </row>
    <row r="1976" ht="14.25" customHeight="1">
      <c r="A1976" s="49"/>
      <c r="D1976" s="38"/>
    </row>
    <row r="1977" ht="14.25" customHeight="1">
      <c r="A1977" s="49"/>
      <c r="D1977" s="38"/>
    </row>
    <row r="1978" ht="14.25" customHeight="1">
      <c r="A1978" s="49"/>
      <c r="D1978" s="38"/>
    </row>
    <row r="1979" ht="14.25" customHeight="1">
      <c r="A1979" s="49"/>
      <c r="D1979" s="38"/>
    </row>
    <row r="1980" ht="14.25" customHeight="1">
      <c r="A1980" s="49"/>
      <c r="D1980" s="38"/>
    </row>
    <row r="1981" ht="14.25" customHeight="1">
      <c r="A1981" s="49"/>
      <c r="D1981" s="38"/>
    </row>
    <row r="1982" ht="14.25" customHeight="1">
      <c r="A1982" s="49"/>
      <c r="D1982" s="38"/>
    </row>
    <row r="1983" ht="14.25" customHeight="1">
      <c r="A1983" s="49"/>
      <c r="D1983" s="38"/>
    </row>
    <row r="1984" ht="14.25" customHeight="1">
      <c r="A1984" s="49"/>
      <c r="D1984" s="38"/>
    </row>
    <row r="1985" ht="14.25" customHeight="1">
      <c r="A1985" s="49"/>
      <c r="D1985" s="38"/>
    </row>
    <row r="1986" ht="14.25" customHeight="1">
      <c r="A1986" s="49"/>
      <c r="D1986" s="38"/>
    </row>
    <row r="1987" ht="14.25" customHeight="1">
      <c r="A1987" s="49"/>
      <c r="D1987" s="38"/>
    </row>
    <row r="1988" ht="14.25" customHeight="1">
      <c r="A1988" s="49"/>
      <c r="D1988" s="38"/>
    </row>
    <row r="1989" ht="14.25" customHeight="1">
      <c r="A1989" s="49"/>
      <c r="D1989" s="38"/>
    </row>
    <row r="1990" ht="14.25" customHeight="1">
      <c r="A1990" s="49"/>
      <c r="D1990" s="38"/>
    </row>
    <row r="1991" ht="14.25" customHeight="1">
      <c r="A1991" s="49"/>
      <c r="D1991" s="38"/>
    </row>
    <row r="1992" ht="14.25" customHeight="1">
      <c r="A1992" s="49"/>
      <c r="D1992" s="38"/>
    </row>
    <row r="1993" ht="14.25" customHeight="1">
      <c r="A1993" s="49"/>
      <c r="D1993" s="38"/>
    </row>
    <row r="1994" ht="14.25" customHeight="1">
      <c r="A1994" s="49"/>
      <c r="D1994" s="38"/>
    </row>
    <row r="1995" ht="14.25" customHeight="1">
      <c r="A1995" s="49"/>
      <c r="D1995" s="38"/>
    </row>
    <row r="1996" ht="14.25" customHeight="1">
      <c r="A1996" s="49"/>
      <c r="D1996" s="38"/>
    </row>
    <row r="1997" ht="14.25" customHeight="1">
      <c r="A1997" s="49"/>
      <c r="D1997" s="38"/>
    </row>
    <row r="1998" ht="14.25" customHeight="1">
      <c r="A1998" s="49"/>
      <c r="D1998" s="38"/>
    </row>
    <row r="1999" ht="14.25" customHeight="1">
      <c r="A1999" s="49"/>
      <c r="D1999" s="38"/>
    </row>
    <row r="2000" ht="14.25" customHeight="1">
      <c r="A2000" s="49"/>
      <c r="D2000" s="38"/>
    </row>
    <row r="2001" ht="14.25" customHeight="1">
      <c r="A2001" s="49"/>
      <c r="D2001" s="38"/>
    </row>
    <row r="2002" ht="14.25" customHeight="1">
      <c r="A2002" s="49"/>
      <c r="D2002" s="38"/>
    </row>
    <row r="2003" ht="14.25" customHeight="1">
      <c r="A2003" s="49"/>
      <c r="D2003" s="38"/>
    </row>
    <row r="2004" ht="14.25" customHeight="1">
      <c r="A2004" s="49"/>
      <c r="D2004" s="38"/>
    </row>
    <row r="2005" ht="14.25" customHeight="1">
      <c r="A2005" s="49"/>
      <c r="D2005" s="38"/>
    </row>
    <row r="2006" ht="14.25" customHeight="1">
      <c r="A2006" s="49"/>
      <c r="D2006" s="38"/>
    </row>
    <row r="2007" ht="14.25" customHeight="1">
      <c r="A2007" s="49"/>
      <c r="D2007" s="38"/>
    </row>
    <row r="2008" ht="14.25" customHeight="1">
      <c r="A2008" s="49"/>
      <c r="D2008" s="38"/>
    </row>
    <row r="2009" ht="14.25" customHeight="1">
      <c r="A2009" s="49"/>
      <c r="D2009" s="38"/>
    </row>
    <row r="2010" ht="14.25" customHeight="1">
      <c r="A2010" s="49"/>
      <c r="D2010" s="38"/>
    </row>
    <row r="2011" ht="14.25" customHeight="1">
      <c r="A2011" s="49"/>
      <c r="D2011" s="38"/>
    </row>
    <row r="2012" ht="14.25" customHeight="1">
      <c r="A2012" s="49"/>
      <c r="D2012" s="38"/>
    </row>
    <row r="2013" ht="14.25" customHeight="1">
      <c r="A2013" s="49"/>
      <c r="D2013" s="38"/>
    </row>
    <row r="2014" ht="14.25" customHeight="1">
      <c r="A2014" s="49"/>
      <c r="D2014" s="38"/>
    </row>
    <row r="2015" ht="14.25" customHeight="1">
      <c r="A2015" s="49"/>
      <c r="D2015" s="38"/>
    </row>
    <row r="2016" ht="14.25" customHeight="1">
      <c r="A2016" s="49"/>
      <c r="D2016" s="38"/>
    </row>
    <row r="2017" ht="14.25" customHeight="1">
      <c r="A2017" s="49"/>
      <c r="D2017" s="38"/>
    </row>
    <row r="2018" ht="14.25" customHeight="1">
      <c r="A2018" s="49"/>
      <c r="D2018" s="38"/>
    </row>
    <row r="2019" ht="14.25" customHeight="1">
      <c r="A2019" s="49"/>
      <c r="D2019" s="38"/>
    </row>
    <row r="2020" ht="14.25" customHeight="1">
      <c r="A2020" s="49"/>
      <c r="D2020" s="38"/>
    </row>
    <row r="2021" ht="14.25" customHeight="1">
      <c r="A2021" s="49"/>
      <c r="D2021" s="38"/>
    </row>
    <row r="2022" ht="14.25" customHeight="1">
      <c r="A2022" s="49"/>
      <c r="D2022" s="38"/>
    </row>
    <row r="2023" ht="14.25" customHeight="1">
      <c r="A2023" s="49"/>
      <c r="D2023" s="38"/>
    </row>
    <row r="2024" ht="14.25" customHeight="1">
      <c r="A2024" s="49"/>
      <c r="D2024" s="38"/>
    </row>
    <row r="2025" ht="14.25" customHeight="1">
      <c r="A2025" s="49"/>
      <c r="D2025" s="38"/>
    </row>
    <row r="2026" ht="14.25" customHeight="1">
      <c r="A2026" s="49"/>
      <c r="D2026" s="38"/>
    </row>
    <row r="2027" ht="14.25" customHeight="1">
      <c r="A2027" s="49"/>
      <c r="D2027" s="38"/>
    </row>
    <row r="2028" ht="14.25" customHeight="1">
      <c r="A2028" s="49"/>
      <c r="D2028" s="38"/>
    </row>
    <row r="2029" ht="14.25" customHeight="1">
      <c r="A2029" s="49"/>
      <c r="D2029" s="38"/>
    </row>
    <row r="2030" ht="14.25" customHeight="1">
      <c r="A2030" s="49"/>
      <c r="D2030" s="38"/>
    </row>
    <row r="2031" ht="14.25" customHeight="1">
      <c r="A2031" s="49"/>
      <c r="D2031" s="38"/>
    </row>
    <row r="2032" ht="14.25" customHeight="1">
      <c r="A2032" s="49"/>
      <c r="D2032" s="38"/>
    </row>
    <row r="2033" ht="14.25" customHeight="1">
      <c r="A2033" s="49"/>
      <c r="D2033" s="38"/>
    </row>
    <row r="2034" ht="14.25" customHeight="1">
      <c r="A2034" s="49"/>
      <c r="D2034" s="38"/>
    </row>
    <row r="2035" ht="14.25" customHeight="1">
      <c r="A2035" s="49"/>
      <c r="D2035" s="38"/>
    </row>
    <row r="2036" ht="14.25" customHeight="1">
      <c r="A2036" s="49"/>
      <c r="D2036" s="38"/>
    </row>
    <row r="2037" ht="14.25" customHeight="1">
      <c r="A2037" s="49"/>
      <c r="D2037" s="38"/>
    </row>
    <row r="2038" ht="14.25" customHeight="1">
      <c r="A2038" s="49"/>
      <c r="D2038" s="38"/>
    </row>
    <row r="2039" ht="14.25" customHeight="1">
      <c r="A2039" s="49"/>
      <c r="D2039" s="38"/>
    </row>
    <row r="2040" ht="14.25" customHeight="1">
      <c r="A2040" s="49"/>
      <c r="D2040" s="38"/>
    </row>
    <row r="2041" ht="14.25" customHeight="1">
      <c r="A2041" s="49"/>
      <c r="D2041" s="38"/>
    </row>
    <row r="2042" ht="14.25" customHeight="1">
      <c r="A2042" s="49"/>
      <c r="D2042" s="38"/>
    </row>
    <row r="2043" ht="14.25" customHeight="1">
      <c r="A2043" s="49"/>
      <c r="D2043" s="38"/>
    </row>
    <row r="2044" ht="14.25" customHeight="1">
      <c r="A2044" s="49"/>
      <c r="D2044" s="38"/>
    </row>
    <row r="2045" ht="14.25" customHeight="1">
      <c r="A2045" s="49"/>
      <c r="D2045" s="38"/>
    </row>
    <row r="2046" ht="14.25" customHeight="1">
      <c r="A2046" s="49"/>
      <c r="D2046" s="38"/>
    </row>
    <row r="2047" ht="14.25" customHeight="1">
      <c r="A2047" s="49"/>
      <c r="D2047" s="38"/>
    </row>
    <row r="2048" ht="14.25" customHeight="1">
      <c r="A2048" s="49"/>
      <c r="D2048" s="38"/>
    </row>
    <row r="2049" ht="14.25" customHeight="1">
      <c r="A2049" s="49"/>
      <c r="D2049" s="38"/>
    </row>
    <row r="2050" ht="14.25" customHeight="1">
      <c r="A2050" s="49"/>
      <c r="D2050" s="38"/>
    </row>
    <row r="2051" ht="14.25" customHeight="1">
      <c r="A2051" s="49"/>
      <c r="D2051" s="38"/>
    </row>
    <row r="2052" ht="14.25" customHeight="1">
      <c r="A2052" s="49"/>
      <c r="D2052" s="38"/>
    </row>
    <row r="2053" ht="14.25" customHeight="1">
      <c r="A2053" s="49"/>
      <c r="D2053" s="38"/>
    </row>
    <row r="2054" ht="14.25" customHeight="1">
      <c r="A2054" s="49"/>
      <c r="D2054" s="38"/>
    </row>
    <row r="2055" ht="14.25" customHeight="1">
      <c r="A2055" s="49"/>
      <c r="D2055" s="38"/>
    </row>
    <row r="2056" ht="14.25" customHeight="1">
      <c r="A2056" s="49"/>
      <c r="D2056" s="38"/>
    </row>
    <row r="2057" ht="14.25" customHeight="1">
      <c r="A2057" s="49"/>
      <c r="D2057" s="38"/>
    </row>
    <row r="2058" ht="14.25" customHeight="1">
      <c r="A2058" s="49"/>
      <c r="D2058" s="38"/>
    </row>
    <row r="2059" ht="14.25" customHeight="1">
      <c r="A2059" s="49"/>
      <c r="D2059" s="38"/>
    </row>
    <row r="2060" ht="14.25" customHeight="1">
      <c r="A2060" s="49"/>
      <c r="D2060" s="38"/>
    </row>
    <row r="2061" ht="14.25" customHeight="1">
      <c r="A2061" s="49"/>
      <c r="D2061" s="38"/>
    </row>
    <row r="2062" ht="14.25" customHeight="1">
      <c r="A2062" s="49"/>
      <c r="D2062" s="38"/>
    </row>
    <row r="2063" ht="14.25" customHeight="1">
      <c r="A2063" s="49"/>
      <c r="D2063" s="38"/>
    </row>
    <row r="2064" ht="14.25" customHeight="1">
      <c r="A2064" s="49"/>
      <c r="D2064" s="38"/>
    </row>
    <row r="2065" ht="14.25" customHeight="1">
      <c r="A2065" s="49"/>
      <c r="D2065" s="38"/>
    </row>
    <row r="2066" ht="14.25" customHeight="1">
      <c r="A2066" s="49"/>
      <c r="D2066" s="38"/>
    </row>
    <row r="2067" ht="14.25" customHeight="1">
      <c r="A2067" s="49"/>
      <c r="D2067" s="38"/>
    </row>
    <row r="2068" ht="14.25" customHeight="1">
      <c r="A2068" s="49"/>
      <c r="D2068" s="38"/>
    </row>
    <row r="2069" ht="14.25" customHeight="1">
      <c r="A2069" s="49"/>
      <c r="D2069" s="38"/>
    </row>
    <row r="2070" ht="14.25" customHeight="1">
      <c r="A2070" s="49"/>
      <c r="D2070" s="38"/>
    </row>
    <row r="2071" ht="14.25" customHeight="1">
      <c r="A2071" s="49"/>
      <c r="D2071" s="38"/>
    </row>
    <row r="2072" ht="14.25" customHeight="1">
      <c r="A2072" s="49"/>
      <c r="D2072" s="38"/>
    </row>
    <row r="2073" ht="14.25" customHeight="1">
      <c r="A2073" s="49"/>
      <c r="D2073" s="38"/>
    </row>
    <row r="2074" ht="14.25" customHeight="1">
      <c r="A2074" s="49"/>
      <c r="D2074" s="38"/>
    </row>
    <row r="2075" ht="14.25" customHeight="1">
      <c r="A2075" s="49"/>
      <c r="D2075" s="38"/>
    </row>
    <row r="2076" ht="14.25" customHeight="1">
      <c r="A2076" s="49"/>
      <c r="D2076" s="38"/>
    </row>
    <row r="2077" ht="14.25" customHeight="1">
      <c r="A2077" s="49"/>
      <c r="D2077" s="38"/>
    </row>
    <row r="2078" ht="14.25" customHeight="1">
      <c r="A2078" s="49"/>
      <c r="D2078" s="38"/>
    </row>
    <row r="2079" ht="14.25" customHeight="1">
      <c r="A2079" s="49"/>
      <c r="D2079" s="38"/>
    </row>
    <row r="2080" ht="14.25" customHeight="1">
      <c r="A2080" s="49"/>
      <c r="D2080" s="38"/>
    </row>
    <row r="2081" ht="14.25" customHeight="1">
      <c r="A2081" s="49"/>
      <c r="D2081" s="38"/>
    </row>
    <row r="2082" ht="14.25" customHeight="1">
      <c r="A2082" s="49"/>
      <c r="D2082" s="38"/>
    </row>
    <row r="2083" ht="14.25" customHeight="1">
      <c r="A2083" s="49"/>
      <c r="D2083" s="38"/>
    </row>
    <row r="2084" ht="14.25" customHeight="1">
      <c r="A2084" s="49"/>
      <c r="D2084" s="38"/>
    </row>
    <row r="2085" ht="14.25" customHeight="1">
      <c r="A2085" s="49"/>
      <c r="D2085" s="38"/>
    </row>
    <row r="2086" ht="14.25" customHeight="1">
      <c r="A2086" s="49"/>
      <c r="D2086" s="38"/>
    </row>
    <row r="2087" ht="14.25" customHeight="1">
      <c r="A2087" s="49"/>
      <c r="D2087" s="38"/>
    </row>
    <row r="2088" ht="14.25" customHeight="1">
      <c r="A2088" s="49"/>
      <c r="D2088" s="38"/>
    </row>
    <row r="2089" ht="14.25" customHeight="1">
      <c r="A2089" s="49"/>
      <c r="D2089" s="38"/>
    </row>
    <row r="2090" ht="14.25" customHeight="1">
      <c r="A2090" s="49"/>
      <c r="D2090" s="38"/>
    </row>
    <row r="2091" ht="14.25" customHeight="1">
      <c r="A2091" s="49"/>
      <c r="D2091" s="38"/>
    </row>
    <row r="2092" ht="14.25" customHeight="1">
      <c r="A2092" s="49"/>
      <c r="D2092" s="38"/>
    </row>
    <row r="2093" ht="14.25" customHeight="1">
      <c r="A2093" s="49"/>
      <c r="D2093" s="38"/>
    </row>
    <row r="2094" ht="14.25" customHeight="1">
      <c r="A2094" s="49"/>
      <c r="D2094" s="38"/>
    </row>
    <row r="2095" ht="14.25" customHeight="1">
      <c r="A2095" s="49"/>
      <c r="D2095" s="38"/>
    </row>
    <row r="2096" ht="14.25" customHeight="1">
      <c r="A2096" s="49"/>
      <c r="D2096" s="38"/>
    </row>
    <row r="2097" ht="14.25" customHeight="1">
      <c r="A2097" s="49"/>
      <c r="D2097" s="38"/>
    </row>
    <row r="2098" ht="14.25" customHeight="1">
      <c r="A2098" s="49"/>
      <c r="D2098" s="38"/>
    </row>
    <row r="2099" ht="14.25" customHeight="1">
      <c r="A2099" s="49"/>
      <c r="D2099" s="38"/>
    </row>
    <row r="2100" ht="14.25" customHeight="1">
      <c r="A2100" s="49"/>
      <c r="D2100" s="38"/>
    </row>
    <row r="2101" ht="14.25" customHeight="1">
      <c r="A2101" s="49"/>
      <c r="D2101" s="38"/>
    </row>
    <row r="2102" ht="14.25" customHeight="1">
      <c r="A2102" s="49"/>
      <c r="D2102" s="38"/>
    </row>
    <row r="2103" ht="14.25" customHeight="1">
      <c r="A2103" s="49"/>
      <c r="D2103" s="38"/>
    </row>
    <row r="2104" ht="14.25" customHeight="1">
      <c r="A2104" s="49"/>
      <c r="D2104" s="38"/>
    </row>
    <row r="2105" ht="14.25" customHeight="1">
      <c r="A2105" s="49"/>
      <c r="D2105" s="38"/>
    </row>
    <row r="2106" ht="14.25" customHeight="1">
      <c r="A2106" s="49"/>
      <c r="D2106" s="38"/>
    </row>
    <row r="2107" ht="14.25" customHeight="1">
      <c r="A2107" s="49"/>
      <c r="D2107" s="38"/>
    </row>
    <row r="2108" ht="14.25" customHeight="1">
      <c r="A2108" s="49"/>
      <c r="D2108" s="38"/>
    </row>
    <row r="2109" ht="14.25" customHeight="1">
      <c r="A2109" s="49"/>
      <c r="D2109" s="38"/>
    </row>
    <row r="2110" ht="14.25" customHeight="1">
      <c r="A2110" s="49"/>
      <c r="D2110" s="38"/>
    </row>
    <row r="2111" ht="14.25" customHeight="1">
      <c r="A2111" s="49"/>
      <c r="D2111" s="38"/>
    </row>
    <row r="2112" ht="14.25" customHeight="1">
      <c r="A2112" s="49"/>
      <c r="D2112" s="38"/>
    </row>
    <row r="2113" ht="14.25" customHeight="1">
      <c r="A2113" s="49"/>
      <c r="D2113" s="38"/>
    </row>
    <row r="2114" ht="14.25" customHeight="1">
      <c r="A2114" s="49"/>
      <c r="D2114" s="38"/>
    </row>
    <row r="2115" ht="14.25" customHeight="1">
      <c r="A2115" s="49"/>
      <c r="D2115" s="38"/>
    </row>
    <row r="2116" ht="14.25" customHeight="1">
      <c r="A2116" s="49"/>
      <c r="D2116" s="38"/>
    </row>
    <row r="2117" ht="14.25" customHeight="1">
      <c r="A2117" s="49"/>
      <c r="D2117" s="38"/>
    </row>
    <row r="2118" ht="14.25" customHeight="1">
      <c r="A2118" s="49"/>
      <c r="D2118" s="38"/>
    </row>
    <row r="2119" ht="14.25" customHeight="1">
      <c r="A2119" s="49"/>
      <c r="D2119" s="38"/>
    </row>
    <row r="2120" ht="14.25" customHeight="1">
      <c r="A2120" s="49"/>
      <c r="D2120" s="38"/>
    </row>
    <row r="2121" ht="14.25" customHeight="1">
      <c r="A2121" s="49"/>
      <c r="D2121" s="38"/>
    </row>
    <row r="2122" ht="14.25" customHeight="1">
      <c r="A2122" s="49"/>
      <c r="D2122" s="38"/>
    </row>
    <row r="2123" ht="14.25" customHeight="1">
      <c r="A2123" s="49"/>
      <c r="D2123" s="38"/>
    </row>
    <row r="2124" ht="14.25" customHeight="1">
      <c r="A2124" s="49"/>
      <c r="D2124" s="38"/>
    </row>
    <row r="2125" ht="14.25" customHeight="1">
      <c r="A2125" s="49"/>
      <c r="D2125" s="38"/>
    </row>
    <row r="2126" ht="14.25" customHeight="1">
      <c r="A2126" s="49"/>
      <c r="D2126" s="38"/>
    </row>
    <row r="2127" ht="14.25" customHeight="1">
      <c r="A2127" s="49"/>
      <c r="D2127" s="38"/>
    </row>
    <row r="2128" ht="14.25" customHeight="1">
      <c r="A2128" s="49"/>
      <c r="D2128" s="38"/>
    </row>
    <row r="2129" ht="14.25" customHeight="1">
      <c r="A2129" s="49"/>
      <c r="D2129" s="38"/>
    </row>
    <row r="2130" ht="14.25" customHeight="1">
      <c r="A2130" s="49"/>
      <c r="D2130" s="38"/>
    </row>
    <row r="2131" ht="14.25" customHeight="1">
      <c r="A2131" s="49"/>
      <c r="D2131" s="38"/>
    </row>
    <row r="2132" ht="14.25" customHeight="1">
      <c r="A2132" s="49"/>
      <c r="D2132" s="38"/>
    </row>
    <row r="2133" ht="14.25" customHeight="1">
      <c r="A2133" s="49"/>
      <c r="D2133" s="38"/>
    </row>
    <row r="2134" ht="14.25" customHeight="1">
      <c r="A2134" s="49"/>
      <c r="D2134" s="38"/>
    </row>
    <row r="2135" ht="14.25" customHeight="1">
      <c r="A2135" s="49"/>
      <c r="D2135" s="38"/>
    </row>
    <row r="2136" ht="14.25" customHeight="1">
      <c r="A2136" s="49"/>
      <c r="D2136" s="38"/>
    </row>
    <row r="2137" ht="14.25" customHeight="1">
      <c r="A2137" s="49"/>
      <c r="D2137" s="38"/>
    </row>
    <row r="2138" ht="14.25" customHeight="1">
      <c r="A2138" s="49"/>
      <c r="D2138" s="38"/>
    </row>
    <row r="2139" ht="14.25" customHeight="1">
      <c r="A2139" s="49"/>
      <c r="D2139" s="38"/>
    </row>
    <row r="2140" ht="14.25" customHeight="1">
      <c r="A2140" s="49"/>
      <c r="D2140" s="38"/>
    </row>
    <row r="2141" ht="14.25" customHeight="1">
      <c r="A2141" s="49"/>
      <c r="D2141" s="38"/>
    </row>
    <row r="2142" ht="14.25" customHeight="1">
      <c r="A2142" s="49"/>
      <c r="D2142" s="38"/>
    </row>
    <row r="2143" ht="14.25" customHeight="1">
      <c r="A2143" s="49"/>
      <c r="D2143" s="38"/>
    </row>
    <row r="2144" ht="14.25" customHeight="1">
      <c r="A2144" s="49"/>
      <c r="D2144" s="38"/>
    </row>
    <row r="2145" ht="14.25" customHeight="1">
      <c r="A2145" s="49"/>
      <c r="D2145" s="38"/>
    </row>
    <row r="2146" ht="14.25" customHeight="1">
      <c r="A2146" s="49"/>
      <c r="D2146" s="38"/>
    </row>
    <row r="2147" ht="14.25" customHeight="1">
      <c r="A2147" s="49"/>
      <c r="D2147" s="38"/>
    </row>
    <row r="2148" ht="14.25" customHeight="1">
      <c r="A2148" s="49"/>
      <c r="D2148" s="38"/>
    </row>
    <row r="2149" ht="14.25" customHeight="1">
      <c r="A2149" s="49"/>
      <c r="D2149" s="38"/>
    </row>
    <row r="2150" ht="14.25" customHeight="1">
      <c r="A2150" s="49"/>
      <c r="D2150" s="38"/>
    </row>
    <row r="2151" ht="14.25" customHeight="1">
      <c r="A2151" s="49"/>
      <c r="D2151" s="38"/>
    </row>
    <row r="2152" ht="14.25" customHeight="1">
      <c r="A2152" s="49"/>
      <c r="D2152" s="38"/>
    </row>
    <row r="2153" ht="14.25" customHeight="1">
      <c r="A2153" s="49"/>
      <c r="D2153" s="38"/>
    </row>
    <row r="2154" ht="14.25" customHeight="1">
      <c r="A2154" s="49"/>
      <c r="D2154" s="38"/>
    </row>
    <row r="2155" ht="14.25" customHeight="1">
      <c r="A2155" s="49"/>
      <c r="D2155" s="38"/>
    </row>
    <row r="2156" ht="14.25" customHeight="1">
      <c r="A2156" s="49"/>
      <c r="D2156" s="38"/>
    </row>
    <row r="2157" ht="14.25" customHeight="1">
      <c r="A2157" s="49"/>
      <c r="D2157" s="38"/>
    </row>
    <row r="2158" ht="14.25" customHeight="1">
      <c r="A2158" s="49"/>
      <c r="D2158" s="38"/>
    </row>
    <row r="2159" ht="14.25" customHeight="1">
      <c r="A2159" s="49"/>
      <c r="D2159" s="38"/>
    </row>
    <row r="2160" ht="14.25" customHeight="1">
      <c r="A2160" s="49"/>
      <c r="D2160" s="38"/>
    </row>
    <row r="2161" ht="14.25" customHeight="1">
      <c r="A2161" s="49"/>
      <c r="D2161" s="38"/>
    </row>
    <row r="2162" ht="14.25" customHeight="1">
      <c r="A2162" s="49"/>
      <c r="D2162" s="38"/>
    </row>
    <row r="2163" ht="14.25" customHeight="1">
      <c r="A2163" s="49"/>
      <c r="D2163" s="38"/>
    </row>
    <row r="2164" ht="14.25" customHeight="1">
      <c r="A2164" s="49"/>
      <c r="D2164" s="38"/>
    </row>
    <row r="2165" ht="14.25" customHeight="1">
      <c r="A2165" s="49"/>
      <c r="D2165" s="38"/>
    </row>
    <row r="2166" ht="14.25" customHeight="1">
      <c r="A2166" s="49"/>
      <c r="D2166" s="38"/>
    </row>
    <row r="2167" ht="14.25" customHeight="1">
      <c r="A2167" s="49"/>
      <c r="D2167" s="38"/>
    </row>
    <row r="2168" ht="14.25" customHeight="1">
      <c r="A2168" s="49"/>
      <c r="D2168" s="38"/>
    </row>
    <row r="2169" ht="14.25" customHeight="1">
      <c r="A2169" s="49"/>
      <c r="D2169" s="38"/>
    </row>
    <row r="2170" ht="14.25" customHeight="1">
      <c r="A2170" s="49"/>
      <c r="D2170" s="38"/>
    </row>
    <row r="2171" ht="14.25" customHeight="1">
      <c r="A2171" s="49"/>
      <c r="D2171" s="38"/>
    </row>
    <row r="2172" ht="14.25" customHeight="1">
      <c r="A2172" s="49"/>
      <c r="D2172" s="38"/>
    </row>
    <row r="2173" ht="14.25" customHeight="1">
      <c r="A2173" s="49"/>
      <c r="D2173" s="38"/>
    </row>
    <row r="2174" ht="14.25" customHeight="1">
      <c r="A2174" s="49"/>
      <c r="D2174" s="38"/>
    </row>
    <row r="2175" ht="14.25" customHeight="1">
      <c r="A2175" s="49"/>
      <c r="D2175" s="38"/>
    </row>
    <row r="2176" ht="14.25" customHeight="1">
      <c r="A2176" s="49"/>
      <c r="D2176" s="38"/>
    </row>
    <row r="2177" ht="14.25" customHeight="1">
      <c r="A2177" s="49"/>
      <c r="D2177" s="38"/>
    </row>
    <row r="2178" ht="14.25" customHeight="1">
      <c r="A2178" s="49"/>
      <c r="D2178" s="38"/>
    </row>
    <row r="2179" ht="14.25" customHeight="1">
      <c r="A2179" s="49"/>
      <c r="D2179" s="38"/>
    </row>
    <row r="2180" ht="14.25" customHeight="1">
      <c r="A2180" s="49"/>
      <c r="D2180" s="38"/>
    </row>
    <row r="2181" ht="14.25" customHeight="1">
      <c r="A2181" s="49"/>
      <c r="D2181" s="38"/>
    </row>
    <row r="2182" ht="14.25" customHeight="1">
      <c r="A2182" s="49"/>
      <c r="D2182" s="38"/>
    </row>
    <row r="2183" ht="14.25" customHeight="1">
      <c r="A2183" s="49"/>
      <c r="D2183" s="38"/>
    </row>
    <row r="2184" ht="14.25" customHeight="1">
      <c r="A2184" s="49"/>
      <c r="D2184" s="38"/>
    </row>
    <row r="2185" ht="14.25" customHeight="1">
      <c r="A2185" s="49"/>
      <c r="D2185" s="38"/>
    </row>
    <row r="2186" ht="14.25" customHeight="1">
      <c r="A2186" s="49"/>
      <c r="D2186" s="38"/>
    </row>
    <row r="2187" ht="14.25" customHeight="1">
      <c r="A2187" s="49"/>
      <c r="D2187" s="38"/>
    </row>
    <row r="2188" ht="14.25" customHeight="1">
      <c r="A2188" s="49"/>
      <c r="D2188" s="38"/>
    </row>
    <row r="2189" ht="14.25" customHeight="1">
      <c r="A2189" s="49"/>
      <c r="D2189" s="38"/>
    </row>
    <row r="2190" ht="14.25" customHeight="1">
      <c r="A2190" s="49"/>
      <c r="D2190" s="38"/>
    </row>
    <row r="2191" ht="14.25" customHeight="1">
      <c r="A2191" s="49"/>
      <c r="D2191" s="38"/>
    </row>
    <row r="2192" ht="14.25" customHeight="1">
      <c r="A2192" s="49"/>
      <c r="D2192" s="38"/>
    </row>
    <row r="2193" ht="14.25" customHeight="1">
      <c r="A2193" s="49"/>
      <c r="D2193" s="38"/>
    </row>
    <row r="2194" ht="14.25" customHeight="1">
      <c r="A2194" s="49"/>
      <c r="D2194" s="38"/>
    </row>
    <row r="2195" ht="14.25" customHeight="1">
      <c r="A2195" s="49"/>
      <c r="D2195" s="38"/>
    </row>
    <row r="2196" ht="14.25" customHeight="1">
      <c r="A2196" s="49"/>
      <c r="D2196" s="38"/>
    </row>
    <row r="2197" ht="14.25" customHeight="1">
      <c r="A2197" s="49"/>
      <c r="D2197" s="38"/>
    </row>
    <row r="2198" ht="14.25" customHeight="1">
      <c r="A2198" s="49"/>
      <c r="D2198" s="38"/>
    </row>
    <row r="2199" ht="14.25" customHeight="1">
      <c r="A2199" s="49"/>
      <c r="D2199" s="38"/>
    </row>
    <row r="2200" ht="14.25" customHeight="1">
      <c r="A2200" s="49"/>
      <c r="D2200" s="38"/>
    </row>
    <row r="2201" ht="14.25" customHeight="1">
      <c r="A2201" s="49"/>
      <c r="D2201" s="38"/>
    </row>
    <row r="2202" ht="14.25" customHeight="1">
      <c r="A2202" s="49"/>
      <c r="D2202" s="38"/>
    </row>
    <row r="2203" ht="14.25" customHeight="1">
      <c r="A2203" s="49"/>
      <c r="D2203" s="38"/>
    </row>
    <row r="2204" ht="14.25" customHeight="1">
      <c r="A2204" s="49"/>
      <c r="D2204" s="38"/>
    </row>
    <row r="2205" ht="14.25" customHeight="1">
      <c r="A2205" s="49"/>
      <c r="D2205" s="38"/>
    </row>
    <row r="2206" ht="14.25" customHeight="1">
      <c r="A2206" s="49"/>
      <c r="D2206" s="38"/>
    </row>
    <row r="2207" ht="14.25" customHeight="1">
      <c r="A2207" s="49"/>
      <c r="D2207" s="38"/>
    </row>
    <row r="2208" ht="14.25" customHeight="1">
      <c r="A2208" s="49"/>
      <c r="D2208" s="38"/>
    </row>
    <row r="2209" ht="14.25" customHeight="1">
      <c r="A2209" s="49"/>
      <c r="D2209" s="38"/>
    </row>
    <row r="2210" ht="14.25" customHeight="1">
      <c r="A2210" s="49"/>
      <c r="D2210" s="38"/>
    </row>
    <row r="2211" ht="14.25" customHeight="1">
      <c r="A2211" s="49"/>
      <c r="D2211" s="38"/>
    </row>
    <row r="2212" ht="14.25" customHeight="1">
      <c r="A2212" s="49"/>
      <c r="D2212" s="38"/>
    </row>
    <row r="2213" ht="14.25" customHeight="1">
      <c r="A2213" s="49"/>
      <c r="D2213" s="38"/>
    </row>
    <row r="2214" ht="14.25" customHeight="1">
      <c r="A2214" s="49"/>
      <c r="D2214" s="38"/>
    </row>
    <row r="2215" ht="14.25" customHeight="1">
      <c r="A2215" s="49"/>
      <c r="D2215" s="38"/>
    </row>
    <row r="2216" ht="14.25" customHeight="1">
      <c r="A2216" s="49"/>
      <c r="D2216" s="38"/>
    </row>
    <row r="2217" ht="14.25" customHeight="1">
      <c r="A2217" s="49"/>
      <c r="D2217" s="38"/>
    </row>
    <row r="2218" ht="14.25" customHeight="1">
      <c r="A2218" s="49"/>
      <c r="D2218" s="38"/>
    </row>
    <row r="2219" ht="14.25" customHeight="1">
      <c r="A2219" s="49"/>
      <c r="D2219" s="38"/>
    </row>
    <row r="2220" ht="14.25" customHeight="1">
      <c r="A2220" s="49"/>
      <c r="D2220" s="38"/>
    </row>
    <row r="2221" ht="14.25" customHeight="1">
      <c r="A2221" s="49"/>
      <c r="D2221" s="38"/>
    </row>
    <row r="2222" ht="14.25" customHeight="1">
      <c r="A2222" s="49"/>
      <c r="D2222" s="38"/>
    </row>
    <row r="2223" ht="14.25" customHeight="1">
      <c r="A2223" s="49"/>
      <c r="D2223" s="38"/>
    </row>
    <row r="2224" ht="14.25" customHeight="1">
      <c r="A2224" s="49"/>
      <c r="D2224" s="38"/>
    </row>
    <row r="2225" ht="14.25" customHeight="1">
      <c r="A2225" s="49"/>
      <c r="D2225" s="38"/>
    </row>
    <row r="2226" ht="14.25" customHeight="1">
      <c r="A2226" s="49"/>
      <c r="D2226" s="38"/>
    </row>
    <row r="2227" ht="14.25" customHeight="1">
      <c r="A2227" s="49"/>
      <c r="D2227" s="38"/>
    </row>
    <row r="2228" ht="14.25" customHeight="1">
      <c r="A2228" s="49"/>
      <c r="D2228" s="38"/>
    </row>
    <row r="2229" ht="14.25" customHeight="1">
      <c r="A2229" s="49"/>
      <c r="D2229" s="38"/>
    </row>
    <row r="2230" ht="14.25" customHeight="1">
      <c r="A2230" s="49"/>
      <c r="D2230" s="38"/>
    </row>
    <row r="2231" ht="14.25" customHeight="1">
      <c r="A2231" s="49"/>
      <c r="D2231" s="38"/>
    </row>
    <row r="2232" ht="14.25" customHeight="1">
      <c r="A2232" s="49"/>
      <c r="D2232" s="38"/>
    </row>
    <row r="2233" ht="14.25" customHeight="1">
      <c r="A2233" s="49"/>
      <c r="D2233" s="38"/>
    </row>
    <row r="2234" ht="14.25" customHeight="1">
      <c r="A2234" s="49"/>
      <c r="D2234" s="38"/>
    </row>
    <row r="2235" ht="14.25" customHeight="1">
      <c r="A2235" s="49"/>
      <c r="D2235" s="38"/>
    </row>
    <row r="2236" ht="14.25" customHeight="1">
      <c r="A2236" s="49"/>
      <c r="D2236" s="38"/>
    </row>
    <row r="2237" ht="14.25" customHeight="1">
      <c r="A2237" s="49"/>
      <c r="D2237" s="38"/>
    </row>
    <row r="2238" ht="14.25" customHeight="1">
      <c r="A2238" s="49"/>
      <c r="D2238" s="38"/>
    </row>
    <row r="2239" ht="14.25" customHeight="1">
      <c r="A2239" s="49"/>
      <c r="D2239" s="38"/>
    </row>
    <row r="2240" ht="14.25" customHeight="1">
      <c r="A2240" s="49"/>
      <c r="D2240" s="38"/>
    </row>
    <row r="2241" ht="14.25" customHeight="1">
      <c r="A2241" s="49"/>
      <c r="D2241" s="38"/>
    </row>
    <row r="2242" ht="14.25" customHeight="1">
      <c r="A2242" s="49"/>
      <c r="D2242" s="38"/>
    </row>
    <row r="2243" ht="14.25" customHeight="1">
      <c r="A2243" s="49"/>
      <c r="D2243" s="38"/>
    </row>
    <row r="2244" ht="14.25" customHeight="1">
      <c r="A2244" s="49"/>
      <c r="D2244" s="38"/>
    </row>
    <row r="2245" ht="14.25" customHeight="1">
      <c r="A2245" s="49"/>
      <c r="D2245" s="38"/>
    </row>
    <row r="2246" ht="14.25" customHeight="1">
      <c r="A2246" s="49"/>
      <c r="D2246" s="38"/>
    </row>
    <row r="2247" ht="14.25" customHeight="1">
      <c r="A2247" s="49"/>
      <c r="D2247" s="38"/>
    </row>
    <row r="2248" ht="14.25" customHeight="1">
      <c r="A2248" s="49"/>
      <c r="D2248" s="38"/>
    </row>
    <row r="2249" ht="14.25" customHeight="1">
      <c r="A2249" s="49"/>
      <c r="D2249" s="38"/>
    </row>
    <row r="2250" ht="14.25" customHeight="1">
      <c r="A2250" s="49"/>
      <c r="D2250" s="38"/>
    </row>
    <row r="2251" ht="14.25" customHeight="1">
      <c r="A2251" s="49"/>
      <c r="D2251" s="38"/>
    </row>
    <row r="2252" ht="14.25" customHeight="1">
      <c r="A2252" s="49"/>
      <c r="D2252" s="38"/>
    </row>
    <row r="2253" ht="14.25" customHeight="1">
      <c r="A2253" s="49"/>
      <c r="D2253" s="38"/>
    </row>
    <row r="2254" ht="14.25" customHeight="1">
      <c r="A2254" s="49"/>
      <c r="D2254" s="38"/>
    </row>
    <row r="2255" ht="14.25" customHeight="1">
      <c r="A2255" s="49"/>
      <c r="D2255" s="38"/>
    </row>
    <row r="2256" ht="14.25" customHeight="1">
      <c r="A2256" s="49"/>
      <c r="D2256" s="38"/>
    </row>
    <row r="2257" ht="14.25" customHeight="1">
      <c r="A2257" s="49"/>
      <c r="D2257" s="38"/>
    </row>
    <row r="2258" ht="14.25" customHeight="1">
      <c r="A2258" s="49"/>
      <c r="D2258" s="38"/>
    </row>
    <row r="2259" ht="14.25" customHeight="1">
      <c r="A2259" s="49"/>
      <c r="D2259" s="38"/>
    </row>
    <row r="2260" ht="14.25" customHeight="1">
      <c r="A2260" s="49"/>
      <c r="D2260" s="38"/>
    </row>
    <row r="2261" ht="14.25" customHeight="1">
      <c r="A2261" s="49"/>
      <c r="D2261" s="38"/>
    </row>
    <row r="2262" ht="14.25" customHeight="1">
      <c r="A2262" s="49"/>
      <c r="D2262" s="38"/>
    </row>
    <row r="2263" ht="14.25" customHeight="1">
      <c r="A2263" s="49"/>
      <c r="D2263" s="38"/>
    </row>
    <row r="2264" ht="14.25" customHeight="1">
      <c r="A2264" s="49"/>
      <c r="D2264" s="38"/>
    </row>
    <row r="2265" ht="14.25" customHeight="1">
      <c r="A2265" s="49"/>
      <c r="D2265" s="38"/>
    </row>
    <row r="2266" ht="14.25" customHeight="1">
      <c r="A2266" s="49"/>
      <c r="D2266" s="38"/>
    </row>
    <row r="2267" ht="14.25" customHeight="1">
      <c r="A2267" s="49"/>
      <c r="D2267" s="38"/>
    </row>
    <row r="2268" ht="14.25" customHeight="1">
      <c r="A2268" s="49"/>
      <c r="D2268" s="38"/>
    </row>
    <row r="2269" ht="14.25" customHeight="1">
      <c r="A2269" s="49"/>
      <c r="D2269" s="38"/>
    </row>
    <row r="2270" ht="14.25" customHeight="1">
      <c r="A2270" s="49"/>
      <c r="D2270" s="38"/>
    </row>
    <row r="2271" ht="14.25" customHeight="1">
      <c r="A2271" s="49"/>
      <c r="D2271" s="38"/>
    </row>
    <row r="2272" ht="14.25" customHeight="1">
      <c r="A2272" s="49"/>
      <c r="D2272" s="38"/>
    </row>
    <row r="2273" ht="14.25" customHeight="1">
      <c r="A2273" s="49"/>
      <c r="D2273" s="38"/>
    </row>
    <row r="2274" ht="14.25" customHeight="1">
      <c r="A2274" s="49"/>
      <c r="D2274" s="38"/>
    </row>
    <row r="2275" ht="14.25" customHeight="1">
      <c r="A2275" s="49"/>
      <c r="D2275" s="38"/>
    </row>
    <row r="2276" ht="14.25" customHeight="1">
      <c r="A2276" s="49"/>
      <c r="D2276" s="38"/>
    </row>
    <row r="2277" ht="14.25" customHeight="1">
      <c r="A2277" s="49"/>
      <c r="D2277" s="38"/>
    </row>
    <row r="2278" ht="14.25" customHeight="1">
      <c r="A2278" s="49"/>
      <c r="D2278" s="38"/>
    </row>
    <row r="2279" ht="14.25" customHeight="1">
      <c r="A2279" s="49"/>
      <c r="D2279" s="38"/>
    </row>
    <row r="2280" ht="14.25" customHeight="1">
      <c r="A2280" s="49"/>
      <c r="D2280" s="38"/>
    </row>
    <row r="2281" ht="14.25" customHeight="1">
      <c r="A2281" s="49"/>
      <c r="D2281" s="38"/>
    </row>
    <row r="2282" ht="14.25" customHeight="1">
      <c r="A2282" s="49"/>
      <c r="D2282" s="38"/>
    </row>
    <row r="2283" ht="14.25" customHeight="1">
      <c r="A2283" s="49"/>
      <c r="D2283" s="38"/>
    </row>
    <row r="2284" ht="14.25" customHeight="1">
      <c r="A2284" s="49"/>
      <c r="D2284" s="38"/>
    </row>
    <row r="2285" ht="14.25" customHeight="1">
      <c r="A2285" s="49"/>
      <c r="D2285" s="38"/>
    </row>
    <row r="2286" ht="14.25" customHeight="1">
      <c r="A2286" s="49"/>
      <c r="D2286" s="38"/>
    </row>
    <row r="2287" ht="14.25" customHeight="1">
      <c r="A2287" s="49"/>
      <c r="D2287" s="38"/>
    </row>
    <row r="2288" ht="14.25" customHeight="1">
      <c r="A2288" s="49"/>
      <c r="D2288" s="38"/>
    </row>
    <row r="2289" ht="14.25" customHeight="1">
      <c r="A2289" s="49"/>
      <c r="D2289" s="38"/>
    </row>
    <row r="2290" ht="14.25" customHeight="1">
      <c r="A2290" s="49"/>
      <c r="D2290" s="38"/>
    </row>
    <row r="2291" ht="14.25" customHeight="1">
      <c r="A2291" s="49"/>
      <c r="D2291" s="38"/>
    </row>
    <row r="2292" ht="14.25" customHeight="1">
      <c r="A2292" s="49"/>
      <c r="D2292" s="38"/>
    </row>
    <row r="2293" ht="14.25" customHeight="1">
      <c r="A2293" s="49"/>
      <c r="D2293" s="38"/>
    </row>
    <row r="2294" ht="14.25" customHeight="1">
      <c r="A2294" s="49"/>
      <c r="D2294" s="38"/>
    </row>
    <row r="2295" ht="14.25" customHeight="1">
      <c r="A2295" s="49"/>
      <c r="D2295" s="38"/>
    </row>
    <row r="2296" ht="14.25" customHeight="1">
      <c r="A2296" s="49"/>
      <c r="D2296" s="38"/>
    </row>
    <row r="2297" ht="14.25" customHeight="1">
      <c r="A2297" s="49"/>
      <c r="D2297" s="38"/>
    </row>
    <row r="2298" ht="14.25" customHeight="1">
      <c r="A2298" s="49"/>
      <c r="D2298" s="38"/>
    </row>
    <row r="2299" ht="14.25" customHeight="1">
      <c r="A2299" s="49"/>
      <c r="D2299" s="38"/>
    </row>
    <row r="2300" ht="14.25" customHeight="1">
      <c r="A2300" s="49"/>
      <c r="D2300" s="38"/>
    </row>
    <row r="2301" ht="14.25" customHeight="1">
      <c r="A2301" s="49"/>
      <c r="D2301" s="38"/>
    </row>
    <row r="2302" ht="14.25" customHeight="1">
      <c r="A2302" s="49"/>
      <c r="D2302" s="38"/>
    </row>
    <row r="2303" ht="14.25" customHeight="1">
      <c r="A2303" s="49"/>
      <c r="D2303" s="38"/>
    </row>
    <row r="2304" ht="14.25" customHeight="1">
      <c r="A2304" s="49"/>
      <c r="D2304" s="38"/>
    </row>
    <row r="2305" ht="14.25" customHeight="1">
      <c r="A2305" s="49"/>
      <c r="D2305" s="38"/>
    </row>
    <row r="2306" ht="14.25" customHeight="1">
      <c r="A2306" s="49"/>
      <c r="D2306" s="38"/>
    </row>
    <row r="2307" ht="14.25" customHeight="1">
      <c r="A2307" s="49"/>
      <c r="D2307" s="38"/>
    </row>
    <row r="2308" ht="14.25" customHeight="1">
      <c r="A2308" s="49"/>
      <c r="D2308" s="38"/>
    </row>
    <row r="2309" ht="14.25" customHeight="1">
      <c r="A2309" s="49"/>
      <c r="D2309" s="38"/>
    </row>
    <row r="2310" ht="14.25" customHeight="1">
      <c r="A2310" s="49"/>
      <c r="D2310" s="38"/>
    </row>
    <row r="2311" ht="14.25" customHeight="1">
      <c r="A2311" s="49"/>
      <c r="D2311" s="38"/>
    </row>
    <row r="2312" ht="14.25" customHeight="1">
      <c r="A2312" s="49"/>
      <c r="D2312" s="38"/>
    </row>
    <row r="2313" ht="14.25" customHeight="1">
      <c r="A2313" s="49"/>
      <c r="D2313" s="38"/>
    </row>
    <row r="2314" ht="14.25" customHeight="1">
      <c r="A2314" s="49"/>
      <c r="D2314" s="38"/>
    </row>
    <row r="2315" ht="14.25" customHeight="1">
      <c r="A2315" s="49"/>
      <c r="D2315" s="38"/>
    </row>
    <row r="2316" ht="14.25" customHeight="1">
      <c r="A2316" s="49"/>
      <c r="D2316" s="38"/>
    </row>
    <row r="2317" ht="14.25" customHeight="1">
      <c r="A2317" s="49"/>
      <c r="D2317" s="38"/>
    </row>
    <row r="2318" ht="14.25" customHeight="1">
      <c r="A2318" s="49"/>
      <c r="D2318" s="38"/>
    </row>
    <row r="2319" ht="14.25" customHeight="1">
      <c r="A2319" s="49"/>
      <c r="D2319" s="38"/>
    </row>
    <row r="2320" ht="14.25" customHeight="1">
      <c r="A2320" s="49"/>
      <c r="D2320" s="38"/>
    </row>
    <row r="2321" ht="14.25" customHeight="1">
      <c r="A2321" s="49"/>
      <c r="D2321" s="38"/>
    </row>
    <row r="2322" ht="14.25" customHeight="1">
      <c r="A2322" s="49"/>
      <c r="D2322" s="38"/>
    </row>
    <row r="2323" ht="14.25" customHeight="1">
      <c r="A2323" s="49"/>
      <c r="D2323" s="38"/>
    </row>
    <row r="2324" ht="14.25" customHeight="1">
      <c r="A2324" s="49"/>
      <c r="D2324" s="38"/>
    </row>
    <row r="2325" ht="14.25" customHeight="1">
      <c r="A2325" s="49"/>
      <c r="D2325" s="38"/>
    </row>
    <row r="2326" ht="14.25" customHeight="1">
      <c r="A2326" s="49"/>
      <c r="D2326" s="38"/>
    </row>
    <row r="2327" ht="14.25" customHeight="1">
      <c r="A2327" s="49"/>
      <c r="D2327" s="38"/>
    </row>
    <row r="2328" ht="14.25" customHeight="1">
      <c r="A2328" s="49"/>
      <c r="D2328" s="38"/>
    </row>
    <row r="2329" ht="14.25" customHeight="1">
      <c r="A2329" s="49"/>
      <c r="D2329" s="38"/>
    </row>
    <row r="2330" ht="14.25" customHeight="1">
      <c r="A2330" s="49"/>
      <c r="D2330" s="38"/>
    </row>
    <row r="2331" ht="14.25" customHeight="1">
      <c r="A2331" s="49"/>
      <c r="D2331" s="38"/>
    </row>
    <row r="2332" ht="14.25" customHeight="1">
      <c r="A2332" s="49"/>
      <c r="D2332" s="38"/>
    </row>
    <row r="2333" ht="14.25" customHeight="1">
      <c r="A2333" s="49"/>
      <c r="D2333" s="38"/>
    </row>
    <row r="2334" ht="14.25" customHeight="1">
      <c r="A2334" s="49"/>
      <c r="D2334" s="38"/>
    </row>
    <row r="2335" ht="14.25" customHeight="1">
      <c r="A2335" s="49"/>
      <c r="D2335" s="38"/>
    </row>
    <row r="2336" ht="14.25" customHeight="1">
      <c r="A2336" s="49"/>
      <c r="D2336" s="38"/>
    </row>
    <row r="2337" ht="14.25" customHeight="1">
      <c r="A2337" s="49"/>
      <c r="D2337" s="38"/>
    </row>
    <row r="2338" ht="14.25" customHeight="1">
      <c r="A2338" s="49"/>
      <c r="D2338" s="38"/>
    </row>
    <row r="2339" ht="14.25" customHeight="1">
      <c r="A2339" s="49"/>
      <c r="D2339" s="38"/>
    </row>
    <row r="2340" ht="14.25" customHeight="1">
      <c r="A2340" s="49"/>
      <c r="D2340" s="38"/>
    </row>
    <row r="2341" ht="14.25" customHeight="1">
      <c r="A2341" s="49"/>
      <c r="D2341" s="38"/>
    </row>
    <row r="2342" ht="14.25" customHeight="1">
      <c r="A2342" s="49"/>
      <c r="D2342" s="38"/>
    </row>
    <row r="2343" ht="14.25" customHeight="1">
      <c r="A2343" s="49"/>
      <c r="D2343" s="38"/>
    </row>
    <row r="2344" ht="14.25" customHeight="1">
      <c r="A2344" s="49"/>
      <c r="D2344" s="38"/>
    </row>
    <row r="2345" ht="14.25" customHeight="1">
      <c r="A2345" s="49"/>
      <c r="D2345" s="38"/>
    </row>
    <row r="2346" ht="14.25" customHeight="1">
      <c r="A2346" s="49"/>
      <c r="D2346" s="38"/>
    </row>
    <row r="2347" ht="14.25" customHeight="1">
      <c r="A2347" s="49"/>
      <c r="D2347" s="38"/>
    </row>
    <row r="2348" ht="14.25" customHeight="1">
      <c r="A2348" s="49"/>
      <c r="D2348" s="38"/>
    </row>
    <row r="2349" ht="14.25" customHeight="1">
      <c r="A2349" s="49"/>
      <c r="D2349" s="38"/>
    </row>
    <row r="2350" ht="14.25" customHeight="1">
      <c r="A2350" s="49"/>
      <c r="D2350" s="38"/>
    </row>
    <row r="2351" ht="14.25" customHeight="1">
      <c r="A2351" s="49"/>
      <c r="D2351" s="38"/>
    </row>
    <row r="2352" ht="14.25" customHeight="1">
      <c r="A2352" s="49"/>
      <c r="D2352" s="38"/>
    </row>
    <row r="2353" ht="14.25" customHeight="1">
      <c r="A2353" s="49"/>
      <c r="D2353" s="38"/>
    </row>
    <row r="2354" ht="14.25" customHeight="1">
      <c r="A2354" s="49"/>
      <c r="D2354" s="38"/>
    </row>
    <row r="2355" ht="14.25" customHeight="1">
      <c r="A2355" s="49"/>
      <c r="D2355" s="38"/>
    </row>
    <row r="2356" ht="14.25" customHeight="1">
      <c r="A2356" s="49"/>
      <c r="D2356" s="38"/>
    </row>
    <row r="2357" ht="14.25" customHeight="1">
      <c r="A2357" s="49"/>
      <c r="D2357" s="38"/>
    </row>
    <row r="2358" ht="14.25" customHeight="1">
      <c r="A2358" s="49"/>
      <c r="D2358" s="38"/>
    </row>
    <row r="2359" ht="14.25" customHeight="1">
      <c r="A2359" s="49"/>
      <c r="D2359" s="38"/>
    </row>
    <row r="2360" ht="14.25" customHeight="1">
      <c r="A2360" s="49"/>
      <c r="D2360" s="38"/>
    </row>
    <row r="2361" ht="14.25" customHeight="1">
      <c r="A2361" s="49"/>
      <c r="D2361" s="38"/>
    </row>
    <row r="2362" ht="14.25" customHeight="1">
      <c r="A2362" s="49"/>
      <c r="D2362" s="38"/>
    </row>
    <row r="2363" ht="14.25" customHeight="1">
      <c r="A2363" s="49"/>
      <c r="D2363" s="38"/>
    </row>
    <row r="2364" ht="14.25" customHeight="1">
      <c r="A2364" s="49"/>
      <c r="D2364" s="38"/>
    </row>
    <row r="2365" ht="14.25" customHeight="1">
      <c r="A2365" s="49"/>
      <c r="D2365" s="38"/>
    </row>
    <row r="2366" ht="14.25" customHeight="1">
      <c r="A2366" s="49"/>
      <c r="D2366" s="38"/>
    </row>
    <row r="2367" ht="14.25" customHeight="1">
      <c r="A2367" s="49"/>
      <c r="D2367" s="38"/>
    </row>
    <row r="2368" ht="14.25" customHeight="1">
      <c r="A2368" s="49"/>
      <c r="D2368" s="38"/>
    </row>
    <row r="2369" ht="14.25" customHeight="1">
      <c r="A2369" s="49"/>
      <c r="D2369" s="38"/>
    </row>
    <row r="2370" ht="14.25" customHeight="1">
      <c r="A2370" s="49"/>
      <c r="D2370" s="38"/>
    </row>
    <row r="2371" ht="14.25" customHeight="1">
      <c r="A2371" s="49"/>
      <c r="D2371" s="38"/>
    </row>
    <row r="2372" ht="14.25" customHeight="1">
      <c r="A2372" s="49"/>
      <c r="D2372" s="38"/>
    </row>
    <row r="2373" ht="14.25" customHeight="1">
      <c r="A2373" s="49"/>
      <c r="D2373" s="38"/>
    </row>
    <row r="2374" ht="14.25" customHeight="1">
      <c r="A2374" s="49"/>
      <c r="D2374" s="38"/>
    </row>
    <row r="2375" ht="14.25" customHeight="1">
      <c r="A2375" s="49"/>
      <c r="D2375" s="38"/>
    </row>
    <row r="2376" ht="14.25" customHeight="1">
      <c r="A2376" s="49"/>
      <c r="D2376" s="38"/>
    </row>
    <row r="2377" ht="14.25" customHeight="1">
      <c r="A2377" s="49"/>
      <c r="D2377" s="38"/>
    </row>
    <row r="2378" ht="14.25" customHeight="1">
      <c r="A2378" s="49"/>
      <c r="D2378" s="38"/>
    </row>
    <row r="2379" ht="14.25" customHeight="1">
      <c r="A2379" s="49"/>
      <c r="D2379" s="38"/>
    </row>
    <row r="2380" ht="14.25" customHeight="1">
      <c r="A2380" s="49"/>
      <c r="D2380" s="38"/>
    </row>
    <row r="2381" ht="14.25" customHeight="1">
      <c r="A2381" s="49"/>
      <c r="D2381" s="38"/>
    </row>
    <row r="2382" ht="14.25" customHeight="1">
      <c r="A2382" s="49"/>
      <c r="D2382" s="38"/>
    </row>
    <row r="2383" ht="14.25" customHeight="1">
      <c r="A2383" s="49"/>
      <c r="D2383" s="38"/>
    </row>
    <row r="2384" ht="14.25" customHeight="1">
      <c r="A2384" s="49"/>
      <c r="D2384" s="38"/>
    </row>
    <row r="2385" ht="14.25" customHeight="1">
      <c r="A2385" s="49"/>
      <c r="D2385" s="38"/>
    </row>
    <row r="2386" ht="14.25" customHeight="1">
      <c r="A2386" s="49"/>
      <c r="D2386" s="38"/>
    </row>
    <row r="2387" ht="14.25" customHeight="1">
      <c r="A2387" s="49"/>
      <c r="D2387" s="38"/>
    </row>
    <row r="2388" ht="14.25" customHeight="1">
      <c r="A2388" s="49"/>
      <c r="D2388" s="38"/>
    </row>
    <row r="2389" ht="14.25" customHeight="1">
      <c r="A2389" s="49"/>
      <c r="D2389" s="38"/>
    </row>
    <row r="2390" ht="14.25" customHeight="1">
      <c r="A2390" s="49"/>
      <c r="D2390" s="38"/>
    </row>
    <row r="2391" ht="14.25" customHeight="1">
      <c r="A2391" s="49"/>
      <c r="D2391" s="38"/>
    </row>
    <row r="2392" ht="14.25" customHeight="1">
      <c r="A2392" s="49"/>
      <c r="D2392" s="38"/>
    </row>
    <row r="2393" ht="14.25" customHeight="1">
      <c r="A2393" s="49"/>
      <c r="D2393" s="38"/>
    </row>
    <row r="2394" ht="14.25" customHeight="1">
      <c r="A2394" s="49"/>
      <c r="D2394" s="38"/>
    </row>
    <row r="2395" ht="14.25" customHeight="1">
      <c r="A2395" s="49"/>
      <c r="D2395" s="38"/>
    </row>
    <row r="2396" ht="14.25" customHeight="1">
      <c r="A2396" s="49"/>
      <c r="D2396" s="38"/>
    </row>
    <row r="2397" ht="14.25" customHeight="1">
      <c r="A2397" s="49"/>
      <c r="D2397" s="38"/>
    </row>
    <row r="2398" ht="14.25" customHeight="1">
      <c r="A2398" s="49"/>
      <c r="D2398" s="38"/>
    </row>
    <row r="2399" ht="14.25" customHeight="1">
      <c r="A2399" s="49"/>
      <c r="D2399" s="38"/>
    </row>
    <row r="2400" ht="14.25" customHeight="1">
      <c r="A2400" s="49"/>
      <c r="D2400" s="38"/>
    </row>
    <row r="2401" ht="14.25" customHeight="1">
      <c r="A2401" s="49"/>
      <c r="D2401" s="38"/>
    </row>
    <row r="2402" ht="14.25" customHeight="1">
      <c r="A2402" s="49"/>
      <c r="D2402" s="38"/>
    </row>
    <row r="2403" ht="14.25" customHeight="1">
      <c r="A2403" s="49"/>
      <c r="D2403" s="38"/>
    </row>
    <row r="2404" ht="14.25" customHeight="1">
      <c r="A2404" s="49"/>
      <c r="D2404" s="38"/>
    </row>
    <row r="2405" ht="14.25" customHeight="1">
      <c r="A2405" s="49"/>
      <c r="D2405" s="38"/>
    </row>
    <row r="2406" ht="14.25" customHeight="1">
      <c r="A2406" s="49"/>
      <c r="D2406" s="38"/>
    </row>
    <row r="2407" ht="14.25" customHeight="1">
      <c r="A2407" s="49"/>
      <c r="D2407" s="38"/>
    </row>
    <row r="2408" ht="14.25" customHeight="1">
      <c r="A2408" s="49"/>
      <c r="D2408" s="38"/>
    </row>
    <row r="2409" ht="14.25" customHeight="1">
      <c r="A2409" s="49"/>
      <c r="D2409" s="38"/>
    </row>
    <row r="2410" ht="14.25" customHeight="1">
      <c r="A2410" s="49"/>
      <c r="D2410" s="38"/>
    </row>
    <row r="2411" ht="14.25" customHeight="1">
      <c r="A2411" s="49"/>
      <c r="D2411" s="38"/>
    </row>
    <row r="2412" ht="14.25" customHeight="1">
      <c r="A2412" s="49"/>
      <c r="D2412" s="38"/>
    </row>
    <row r="2413" ht="14.25" customHeight="1">
      <c r="A2413" s="49"/>
      <c r="D2413" s="38"/>
    </row>
    <row r="2414" ht="14.25" customHeight="1">
      <c r="A2414" s="49"/>
      <c r="D2414" s="38"/>
    </row>
    <row r="2415" ht="14.25" customHeight="1">
      <c r="A2415" s="49"/>
      <c r="D2415" s="38"/>
    </row>
    <row r="2416" ht="14.25" customHeight="1">
      <c r="A2416" s="49"/>
      <c r="D2416" s="38"/>
    </row>
    <row r="2417" ht="14.25" customHeight="1">
      <c r="A2417" s="49"/>
      <c r="D2417" s="38"/>
    </row>
    <row r="2418" ht="14.25" customHeight="1">
      <c r="A2418" s="49"/>
      <c r="D2418" s="38"/>
    </row>
    <row r="2419" ht="14.25" customHeight="1">
      <c r="A2419" s="49"/>
      <c r="D2419" s="38"/>
    </row>
    <row r="2420" ht="14.25" customHeight="1">
      <c r="A2420" s="49"/>
      <c r="D2420" s="38"/>
    </row>
    <row r="2421" ht="14.25" customHeight="1">
      <c r="A2421" s="49"/>
      <c r="D2421" s="38"/>
    </row>
    <row r="2422" ht="14.25" customHeight="1">
      <c r="A2422" s="49"/>
      <c r="D2422" s="38"/>
    </row>
    <row r="2423" ht="14.25" customHeight="1">
      <c r="A2423" s="49"/>
      <c r="D2423" s="38"/>
    </row>
    <row r="2424" ht="14.25" customHeight="1">
      <c r="A2424" s="49"/>
      <c r="D2424" s="38"/>
    </row>
    <row r="2425" ht="14.25" customHeight="1">
      <c r="A2425" s="49"/>
      <c r="D2425" s="38"/>
    </row>
    <row r="2426" ht="14.25" customHeight="1">
      <c r="A2426" s="49"/>
      <c r="D2426" s="38"/>
    </row>
    <row r="2427" ht="14.25" customHeight="1">
      <c r="A2427" s="49"/>
      <c r="D2427" s="38"/>
    </row>
    <row r="2428" ht="14.25" customHeight="1">
      <c r="A2428" s="49"/>
      <c r="D2428" s="38"/>
    </row>
    <row r="2429" ht="14.25" customHeight="1">
      <c r="A2429" s="49"/>
      <c r="D2429" s="38"/>
    </row>
    <row r="2430" ht="14.25" customHeight="1">
      <c r="A2430" s="49"/>
      <c r="D2430" s="38"/>
    </row>
    <row r="2431" ht="14.25" customHeight="1">
      <c r="A2431" s="49"/>
      <c r="D2431" s="38"/>
    </row>
    <row r="2432" ht="14.25" customHeight="1">
      <c r="A2432" s="49"/>
      <c r="D2432" s="38"/>
    </row>
    <row r="2433" ht="14.25" customHeight="1">
      <c r="A2433" s="49"/>
      <c r="D2433" s="38"/>
    </row>
    <row r="2434" ht="14.25" customHeight="1">
      <c r="A2434" s="49"/>
      <c r="D2434" s="38"/>
    </row>
    <row r="2435" ht="14.25" customHeight="1">
      <c r="A2435" s="49"/>
      <c r="D2435" s="38"/>
    </row>
    <row r="2436" ht="14.25" customHeight="1">
      <c r="A2436" s="49"/>
      <c r="D2436" s="38"/>
    </row>
    <row r="2437" ht="14.25" customHeight="1">
      <c r="A2437" s="49"/>
      <c r="D2437" s="38"/>
    </row>
    <row r="2438" ht="14.25" customHeight="1">
      <c r="A2438" s="49"/>
      <c r="D2438" s="38"/>
    </row>
    <row r="2439" ht="14.25" customHeight="1">
      <c r="A2439" s="49"/>
      <c r="D2439" s="38"/>
    </row>
    <row r="2440" ht="14.25" customHeight="1">
      <c r="A2440" s="49"/>
      <c r="D2440" s="38"/>
    </row>
    <row r="2441" ht="14.25" customHeight="1">
      <c r="A2441" s="49"/>
      <c r="D2441" s="38"/>
    </row>
    <row r="2442" ht="14.25" customHeight="1">
      <c r="A2442" s="49"/>
      <c r="D2442" s="38"/>
    </row>
    <row r="2443" ht="14.25" customHeight="1">
      <c r="A2443" s="49"/>
      <c r="D2443" s="38"/>
    </row>
    <row r="2444" ht="14.25" customHeight="1">
      <c r="A2444" s="49"/>
      <c r="D2444" s="38"/>
    </row>
    <row r="2445" ht="14.25" customHeight="1">
      <c r="A2445" s="49"/>
      <c r="D2445" s="38"/>
    </row>
    <row r="2446" ht="14.25" customHeight="1">
      <c r="A2446" s="49"/>
      <c r="D2446" s="38"/>
    </row>
    <row r="2447" ht="14.25" customHeight="1">
      <c r="A2447" s="49"/>
      <c r="D2447" s="38"/>
    </row>
    <row r="2448" ht="14.25" customHeight="1">
      <c r="A2448" s="49"/>
      <c r="D2448" s="38"/>
    </row>
    <row r="2449" ht="14.25" customHeight="1">
      <c r="A2449" s="49"/>
      <c r="D2449" s="38"/>
    </row>
    <row r="2450" ht="14.25" customHeight="1">
      <c r="A2450" s="49"/>
      <c r="D2450" s="38"/>
    </row>
    <row r="2451" ht="14.25" customHeight="1">
      <c r="A2451" s="49"/>
      <c r="D2451" s="38"/>
    </row>
    <row r="2452" ht="14.25" customHeight="1">
      <c r="A2452" s="49"/>
      <c r="D2452" s="38"/>
    </row>
    <row r="2453" ht="14.25" customHeight="1">
      <c r="A2453" s="49"/>
      <c r="D2453" s="38"/>
    </row>
    <row r="2454" ht="14.25" customHeight="1">
      <c r="A2454" s="49"/>
      <c r="D2454" s="38"/>
    </row>
    <row r="2455" ht="14.25" customHeight="1">
      <c r="A2455" s="49"/>
      <c r="D2455" s="38"/>
    </row>
    <row r="2456" ht="14.25" customHeight="1">
      <c r="A2456" s="49"/>
      <c r="D2456" s="38"/>
    </row>
    <row r="2457" ht="14.25" customHeight="1">
      <c r="A2457" s="49"/>
      <c r="D2457" s="38"/>
    </row>
    <row r="2458" ht="14.25" customHeight="1">
      <c r="A2458" s="49"/>
      <c r="D2458" s="38"/>
    </row>
    <row r="2459" ht="14.25" customHeight="1">
      <c r="A2459" s="49"/>
      <c r="D2459" s="38"/>
    </row>
    <row r="2460" ht="14.25" customHeight="1">
      <c r="A2460" s="49"/>
      <c r="D2460" s="38"/>
    </row>
    <row r="2461" ht="14.25" customHeight="1">
      <c r="A2461" s="49"/>
      <c r="D2461" s="38"/>
    </row>
    <row r="2462" ht="14.25" customHeight="1">
      <c r="A2462" s="49"/>
      <c r="D2462" s="38"/>
    </row>
    <row r="2463" ht="14.25" customHeight="1">
      <c r="A2463" s="49"/>
      <c r="D2463" s="38"/>
    </row>
    <row r="2464" ht="14.25" customHeight="1">
      <c r="A2464" s="49"/>
      <c r="D2464" s="38"/>
    </row>
    <row r="2465" ht="14.25" customHeight="1">
      <c r="A2465" s="49"/>
      <c r="D2465" s="38"/>
    </row>
    <row r="2466" ht="14.25" customHeight="1">
      <c r="A2466" s="49"/>
      <c r="D2466" s="38"/>
    </row>
    <row r="2467" ht="14.25" customHeight="1">
      <c r="A2467" s="49"/>
      <c r="D2467" s="38"/>
    </row>
    <row r="2468" ht="14.25" customHeight="1">
      <c r="A2468" s="49"/>
      <c r="D2468" s="38"/>
    </row>
    <row r="2469" ht="14.25" customHeight="1">
      <c r="A2469" s="49"/>
      <c r="D2469" s="38"/>
    </row>
    <row r="2470" ht="14.25" customHeight="1">
      <c r="A2470" s="49"/>
      <c r="D2470" s="38"/>
    </row>
    <row r="2471" ht="14.25" customHeight="1">
      <c r="A2471" s="49"/>
      <c r="D2471" s="38"/>
    </row>
    <row r="2472" ht="14.25" customHeight="1">
      <c r="A2472" s="49"/>
      <c r="D2472" s="38"/>
    </row>
    <row r="2473" ht="14.25" customHeight="1">
      <c r="A2473" s="49"/>
      <c r="D2473" s="38"/>
    </row>
    <row r="2474" ht="14.25" customHeight="1">
      <c r="A2474" s="49"/>
      <c r="D2474" s="38"/>
    </row>
    <row r="2475" ht="14.25" customHeight="1">
      <c r="A2475" s="49"/>
      <c r="D2475" s="38"/>
    </row>
    <row r="2476" ht="14.25" customHeight="1">
      <c r="A2476" s="49"/>
      <c r="D2476" s="38"/>
    </row>
    <row r="2477" ht="14.25" customHeight="1">
      <c r="A2477" s="49"/>
      <c r="D2477" s="38"/>
    </row>
    <row r="2478" ht="14.25" customHeight="1">
      <c r="A2478" s="49"/>
      <c r="D2478" s="38"/>
    </row>
    <row r="2479" ht="14.25" customHeight="1">
      <c r="A2479" s="49"/>
      <c r="D2479" s="38"/>
    </row>
    <row r="2480" ht="14.25" customHeight="1">
      <c r="A2480" s="49"/>
      <c r="D2480" s="38"/>
    </row>
    <row r="2481" ht="14.25" customHeight="1">
      <c r="A2481" s="49"/>
      <c r="D2481" s="38"/>
    </row>
    <row r="2482" ht="14.25" customHeight="1">
      <c r="A2482" s="49"/>
      <c r="D2482" s="38"/>
    </row>
    <row r="2483" ht="14.25" customHeight="1">
      <c r="A2483" s="49"/>
      <c r="D2483" s="38"/>
    </row>
    <row r="2484" ht="14.25" customHeight="1">
      <c r="A2484" s="49"/>
      <c r="D2484" s="38"/>
    </row>
    <row r="2485" ht="14.25" customHeight="1">
      <c r="A2485" s="49"/>
      <c r="D2485" s="38"/>
    </row>
    <row r="2486" ht="14.25" customHeight="1">
      <c r="A2486" s="49"/>
      <c r="D2486" s="38"/>
    </row>
    <row r="2487" ht="14.25" customHeight="1">
      <c r="A2487" s="49"/>
      <c r="D2487" s="38"/>
    </row>
    <row r="2488" ht="14.25" customHeight="1">
      <c r="A2488" s="49"/>
      <c r="D2488" s="38"/>
    </row>
    <row r="2489" ht="14.25" customHeight="1">
      <c r="A2489" s="49"/>
      <c r="D2489" s="38"/>
    </row>
    <row r="2490" ht="14.25" customHeight="1">
      <c r="A2490" s="49"/>
      <c r="D2490" s="38"/>
    </row>
    <row r="2491" ht="14.25" customHeight="1">
      <c r="A2491" s="49"/>
      <c r="D2491" s="38"/>
    </row>
    <row r="2492" ht="14.25" customHeight="1">
      <c r="A2492" s="49"/>
      <c r="D2492" s="38"/>
    </row>
    <row r="2493" ht="14.25" customHeight="1">
      <c r="A2493" s="49"/>
      <c r="D2493" s="38"/>
    </row>
    <row r="2494" ht="14.25" customHeight="1">
      <c r="A2494" s="49"/>
      <c r="D2494" s="38"/>
    </row>
    <row r="2495" ht="14.25" customHeight="1">
      <c r="A2495" s="49"/>
      <c r="D2495" s="38"/>
    </row>
    <row r="2496" ht="14.25" customHeight="1">
      <c r="A2496" s="49"/>
      <c r="D2496" s="38"/>
    </row>
    <row r="2497" ht="14.25" customHeight="1">
      <c r="A2497" s="49"/>
      <c r="D2497" s="38"/>
    </row>
    <row r="2498" ht="14.25" customHeight="1">
      <c r="A2498" s="49"/>
      <c r="D2498" s="38"/>
    </row>
    <row r="2499" ht="14.25" customHeight="1">
      <c r="A2499" s="49"/>
      <c r="D2499" s="38"/>
    </row>
    <row r="2500" ht="14.25" customHeight="1">
      <c r="A2500" s="49"/>
      <c r="D2500" s="38"/>
    </row>
    <row r="2501" ht="14.25" customHeight="1">
      <c r="A2501" s="49"/>
      <c r="D2501" s="38"/>
    </row>
    <row r="2502" ht="14.25" customHeight="1">
      <c r="A2502" s="49"/>
      <c r="D2502" s="38"/>
    </row>
    <row r="2503" ht="14.25" customHeight="1">
      <c r="A2503" s="49"/>
      <c r="D2503" s="38"/>
    </row>
    <row r="2504" ht="14.25" customHeight="1">
      <c r="A2504" s="49"/>
      <c r="D2504" s="38"/>
    </row>
    <row r="2505" ht="14.25" customHeight="1">
      <c r="A2505" s="49"/>
      <c r="D2505" s="38"/>
    </row>
    <row r="2506" ht="14.25" customHeight="1">
      <c r="A2506" s="49"/>
      <c r="D2506" s="38"/>
    </row>
    <row r="2507" ht="14.25" customHeight="1">
      <c r="A2507" s="49"/>
      <c r="D2507" s="38"/>
    </row>
    <row r="2508" ht="14.25" customHeight="1">
      <c r="A2508" s="49"/>
      <c r="D2508" s="38"/>
    </row>
    <row r="2509" ht="14.25" customHeight="1">
      <c r="A2509" s="49"/>
      <c r="D2509" s="38"/>
    </row>
    <row r="2510" ht="14.25" customHeight="1">
      <c r="A2510" s="49"/>
      <c r="D2510" s="38"/>
    </row>
    <row r="2511" ht="14.25" customHeight="1">
      <c r="A2511" s="49"/>
      <c r="D2511" s="38"/>
    </row>
    <row r="2512" ht="14.25" customHeight="1">
      <c r="A2512" s="49"/>
      <c r="D2512" s="38"/>
    </row>
    <row r="2513" ht="14.25" customHeight="1">
      <c r="A2513" s="49"/>
      <c r="D2513" s="38"/>
    </row>
    <row r="2514" ht="14.25" customHeight="1">
      <c r="A2514" s="49"/>
      <c r="D2514" s="38"/>
    </row>
    <row r="2515" ht="14.25" customHeight="1">
      <c r="A2515" s="49"/>
      <c r="D2515" s="38"/>
    </row>
    <row r="2516" ht="14.25" customHeight="1">
      <c r="A2516" s="49"/>
      <c r="D2516" s="38"/>
    </row>
    <row r="2517" ht="14.25" customHeight="1">
      <c r="A2517" s="49"/>
      <c r="D2517" s="38"/>
    </row>
    <row r="2518" ht="14.25" customHeight="1">
      <c r="A2518" s="49"/>
      <c r="D2518" s="38"/>
    </row>
    <row r="2519" ht="14.25" customHeight="1">
      <c r="A2519" s="49"/>
      <c r="D2519" s="38"/>
    </row>
    <row r="2520" ht="14.25" customHeight="1">
      <c r="A2520" s="49"/>
      <c r="D2520" s="38"/>
    </row>
    <row r="2521" ht="14.25" customHeight="1">
      <c r="A2521" s="49"/>
      <c r="D2521" s="38"/>
    </row>
    <row r="2522" ht="14.25" customHeight="1">
      <c r="A2522" s="49"/>
      <c r="D2522" s="38"/>
    </row>
    <row r="2523" ht="14.25" customHeight="1">
      <c r="A2523" s="49"/>
      <c r="D2523" s="38"/>
    </row>
    <row r="2524" ht="14.25" customHeight="1">
      <c r="A2524" s="49"/>
      <c r="D2524" s="38"/>
    </row>
    <row r="2525" ht="14.25" customHeight="1">
      <c r="A2525" s="49"/>
      <c r="D2525" s="38"/>
    </row>
    <row r="2526" ht="14.25" customHeight="1">
      <c r="A2526" s="49"/>
      <c r="D2526" s="38"/>
    </row>
    <row r="2527" ht="14.25" customHeight="1">
      <c r="A2527" s="49"/>
      <c r="D2527" s="38"/>
    </row>
    <row r="2528" ht="14.25" customHeight="1">
      <c r="A2528" s="49"/>
      <c r="D2528" s="38"/>
    </row>
    <row r="2529" ht="14.25" customHeight="1">
      <c r="A2529" s="49"/>
      <c r="D2529" s="38"/>
    </row>
    <row r="2530" ht="14.25" customHeight="1">
      <c r="A2530" s="49"/>
      <c r="D2530" s="38"/>
    </row>
    <row r="2531" ht="14.25" customHeight="1">
      <c r="A2531" s="49"/>
      <c r="D2531" s="38"/>
    </row>
    <row r="2532" ht="14.25" customHeight="1">
      <c r="A2532" s="49"/>
      <c r="D2532" s="38"/>
    </row>
    <row r="2533" ht="14.25" customHeight="1">
      <c r="A2533" s="49"/>
      <c r="D2533" s="38"/>
    </row>
    <row r="2534" ht="14.25" customHeight="1">
      <c r="A2534" s="49"/>
      <c r="D2534" s="38"/>
    </row>
    <row r="2535" ht="14.25" customHeight="1">
      <c r="A2535" s="49"/>
      <c r="D2535" s="38"/>
    </row>
    <row r="2536" ht="14.25" customHeight="1">
      <c r="A2536" s="49"/>
      <c r="D2536" s="38"/>
    </row>
    <row r="2537" ht="14.25" customHeight="1">
      <c r="A2537" s="49"/>
      <c r="D2537" s="38"/>
    </row>
    <row r="2538" ht="14.25" customHeight="1">
      <c r="A2538" s="49"/>
      <c r="D2538" s="38"/>
    </row>
    <row r="2539" ht="14.25" customHeight="1">
      <c r="A2539" s="49"/>
      <c r="D2539" s="38"/>
    </row>
    <row r="2540" ht="14.25" customHeight="1">
      <c r="A2540" s="49"/>
      <c r="D2540" s="38"/>
    </row>
    <row r="2541" ht="14.25" customHeight="1">
      <c r="A2541" s="49"/>
      <c r="D2541" s="38"/>
    </row>
    <row r="2542" ht="14.25" customHeight="1">
      <c r="A2542" s="49"/>
      <c r="D2542" s="38"/>
    </row>
    <row r="2543" ht="14.25" customHeight="1">
      <c r="A2543" s="49"/>
      <c r="D2543" s="38"/>
    </row>
    <row r="2544" ht="14.25" customHeight="1">
      <c r="A2544" s="49"/>
      <c r="D2544" s="38"/>
    </row>
    <row r="2545" ht="14.25" customHeight="1">
      <c r="A2545" s="49"/>
      <c r="D2545" s="38"/>
    </row>
    <row r="2546" ht="14.25" customHeight="1">
      <c r="A2546" s="49"/>
      <c r="D2546" s="38"/>
    </row>
    <row r="2547" ht="14.25" customHeight="1">
      <c r="A2547" s="49"/>
      <c r="D2547" s="38"/>
    </row>
    <row r="2548" ht="14.25" customHeight="1">
      <c r="A2548" s="49"/>
      <c r="D2548" s="38"/>
    </row>
    <row r="2549" ht="14.25" customHeight="1">
      <c r="A2549" s="49"/>
      <c r="D2549" s="38"/>
    </row>
    <row r="2550" ht="14.25" customHeight="1">
      <c r="A2550" s="49"/>
      <c r="D2550" s="38"/>
    </row>
    <row r="2551" ht="14.25" customHeight="1">
      <c r="A2551" s="49"/>
      <c r="D2551" s="38"/>
    </row>
    <row r="2552" ht="14.25" customHeight="1">
      <c r="A2552" s="49"/>
      <c r="D2552" s="38"/>
    </row>
    <row r="2553" ht="14.25" customHeight="1">
      <c r="A2553" s="49"/>
      <c r="D2553" s="38"/>
    </row>
    <row r="2554" ht="14.25" customHeight="1">
      <c r="A2554" s="49"/>
      <c r="D2554" s="38"/>
    </row>
    <row r="2555" ht="14.25" customHeight="1">
      <c r="A2555" s="49"/>
      <c r="D2555" s="38"/>
    </row>
    <row r="2556" ht="14.25" customHeight="1">
      <c r="A2556" s="49"/>
      <c r="D2556" s="38"/>
    </row>
    <row r="2557" ht="14.25" customHeight="1">
      <c r="A2557" s="49"/>
      <c r="D2557" s="38"/>
    </row>
    <row r="2558" ht="14.25" customHeight="1">
      <c r="A2558" s="49"/>
      <c r="D2558" s="38"/>
    </row>
    <row r="2559" ht="14.25" customHeight="1">
      <c r="A2559" s="49"/>
      <c r="D2559" s="38"/>
    </row>
    <row r="2560" ht="14.25" customHeight="1">
      <c r="A2560" s="49"/>
      <c r="D2560" s="38"/>
    </row>
    <row r="2561" ht="14.25" customHeight="1">
      <c r="A2561" s="49"/>
      <c r="D2561" s="38"/>
    </row>
    <row r="2562" ht="14.25" customHeight="1">
      <c r="A2562" s="49"/>
      <c r="D2562" s="38"/>
    </row>
    <row r="2563" ht="14.25" customHeight="1">
      <c r="A2563" s="49"/>
      <c r="D2563" s="38"/>
    </row>
    <row r="2564" ht="14.25" customHeight="1">
      <c r="A2564" s="49"/>
      <c r="D2564" s="38"/>
    </row>
    <row r="2565" ht="14.25" customHeight="1">
      <c r="A2565" s="49"/>
      <c r="D2565" s="38"/>
    </row>
    <row r="2566" ht="14.25" customHeight="1">
      <c r="A2566" s="49"/>
      <c r="D2566" s="38"/>
    </row>
    <row r="2567" ht="14.25" customHeight="1">
      <c r="A2567" s="49"/>
      <c r="D2567" s="38"/>
    </row>
    <row r="2568" ht="14.25" customHeight="1">
      <c r="A2568" s="49"/>
      <c r="D2568" s="38"/>
    </row>
    <row r="2569" ht="14.25" customHeight="1">
      <c r="A2569" s="49"/>
      <c r="D2569" s="38"/>
    </row>
    <row r="2570" ht="14.25" customHeight="1">
      <c r="A2570" s="49"/>
      <c r="D2570" s="38"/>
    </row>
    <row r="2571" ht="14.25" customHeight="1">
      <c r="A2571" s="49"/>
      <c r="D2571" s="38"/>
    </row>
    <row r="2572" ht="14.25" customHeight="1">
      <c r="A2572" s="49"/>
      <c r="D2572" s="38"/>
    </row>
    <row r="2573" ht="14.25" customHeight="1">
      <c r="A2573" s="49"/>
      <c r="D2573" s="38"/>
    </row>
    <row r="2574" ht="14.25" customHeight="1">
      <c r="A2574" s="49"/>
      <c r="D2574" s="38"/>
    </row>
    <row r="2575" ht="14.25" customHeight="1">
      <c r="A2575" s="49"/>
      <c r="D2575" s="38"/>
    </row>
    <row r="2576" ht="14.25" customHeight="1">
      <c r="A2576" s="49"/>
      <c r="D2576" s="38"/>
    </row>
    <row r="2577" ht="14.25" customHeight="1">
      <c r="A2577" s="49"/>
      <c r="D2577" s="38"/>
    </row>
    <row r="2578" ht="14.25" customHeight="1">
      <c r="A2578" s="49"/>
      <c r="D2578" s="38"/>
    </row>
    <row r="2579" ht="14.25" customHeight="1">
      <c r="A2579" s="49"/>
      <c r="D2579" s="38"/>
    </row>
    <row r="2580" ht="14.25" customHeight="1">
      <c r="A2580" s="49"/>
      <c r="D2580" s="38"/>
    </row>
    <row r="2581" ht="14.25" customHeight="1">
      <c r="A2581" s="49"/>
      <c r="D2581" s="38"/>
    </row>
    <row r="2582" ht="14.25" customHeight="1">
      <c r="A2582" s="49"/>
      <c r="D2582" s="38"/>
    </row>
    <row r="2583" ht="14.25" customHeight="1">
      <c r="A2583" s="49"/>
      <c r="D2583" s="38"/>
    </row>
    <row r="2584" ht="14.25" customHeight="1">
      <c r="A2584" s="49"/>
      <c r="D2584" s="38"/>
    </row>
    <row r="2585" ht="14.25" customHeight="1">
      <c r="A2585" s="49"/>
      <c r="D2585" s="38"/>
    </row>
    <row r="2586" ht="14.25" customHeight="1">
      <c r="A2586" s="49"/>
      <c r="D2586" s="38"/>
    </row>
    <row r="2587" ht="14.25" customHeight="1">
      <c r="A2587" s="49"/>
      <c r="D2587" s="38"/>
    </row>
    <row r="2588" ht="14.25" customHeight="1">
      <c r="A2588" s="49"/>
      <c r="D2588" s="38"/>
    </row>
    <row r="2589" ht="14.25" customHeight="1">
      <c r="A2589" s="49"/>
      <c r="D2589" s="38"/>
    </row>
    <row r="2590" ht="14.25" customHeight="1">
      <c r="A2590" s="49"/>
      <c r="D2590" s="38"/>
    </row>
    <row r="2591" ht="14.25" customHeight="1">
      <c r="A2591" s="49"/>
      <c r="D2591" s="38"/>
    </row>
    <row r="2592" ht="14.25" customHeight="1">
      <c r="A2592" s="49"/>
      <c r="D2592" s="38"/>
    </row>
    <row r="2593" ht="14.25" customHeight="1">
      <c r="A2593" s="49"/>
      <c r="D2593" s="38"/>
    </row>
    <row r="2594" ht="14.25" customHeight="1">
      <c r="A2594" s="49"/>
      <c r="D2594" s="38"/>
    </row>
    <row r="2595" ht="14.25" customHeight="1">
      <c r="A2595" s="49"/>
      <c r="D2595" s="38"/>
    </row>
    <row r="2596" ht="14.25" customHeight="1">
      <c r="A2596" s="49"/>
      <c r="D2596" s="38"/>
    </row>
    <row r="2597" ht="14.25" customHeight="1">
      <c r="A2597" s="49"/>
      <c r="D2597" s="38"/>
    </row>
    <row r="2598" ht="14.25" customHeight="1">
      <c r="A2598" s="49"/>
      <c r="D2598" s="38"/>
    </row>
    <row r="2599" ht="14.25" customHeight="1">
      <c r="A2599" s="49"/>
      <c r="D2599" s="38"/>
    </row>
    <row r="2600" ht="14.25" customHeight="1">
      <c r="A2600" s="49"/>
      <c r="D2600" s="38"/>
    </row>
    <row r="2601" ht="14.25" customHeight="1">
      <c r="A2601" s="49"/>
      <c r="D2601" s="38"/>
    </row>
    <row r="2602" ht="14.25" customHeight="1">
      <c r="A2602" s="49"/>
      <c r="D2602" s="38"/>
    </row>
    <row r="2603" ht="14.25" customHeight="1">
      <c r="A2603" s="49"/>
      <c r="D2603" s="38"/>
    </row>
    <row r="2604" ht="14.25" customHeight="1">
      <c r="A2604" s="49"/>
      <c r="D2604" s="38"/>
    </row>
    <row r="2605" ht="14.25" customHeight="1">
      <c r="A2605" s="49"/>
      <c r="D2605" s="38"/>
    </row>
    <row r="2606" ht="14.25" customHeight="1">
      <c r="A2606" s="49"/>
      <c r="D2606" s="38"/>
    </row>
    <row r="2607" ht="14.25" customHeight="1">
      <c r="A2607" s="49"/>
      <c r="D2607" s="38"/>
    </row>
    <row r="2608" ht="14.25" customHeight="1">
      <c r="A2608" s="49"/>
      <c r="D2608" s="38"/>
    </row>
    <row r="2609" ht="14.25" customHeight="1">
      <c r="A2609" s="49"/>
      <c r="D2609" s="38"/>
    </row>
    <row r="2610" ht="14.25" customHeight="1">
      <c r="A2610" s="49"/>
      <c r="D2610" s="38"/>
    </row>
    <row r="2611" ht="14.25" customHeight="1">
      <c r="A2611" s="49"/>
      <c r="D2611" s="38"/>
    </row>
    <row r="2612" ht="14.25" customHeight="1">
      <c r="A2612" s="49"/>
      <c r="D2612" s="38"/>
    </row>
    <row r="2613" ht="14.25" customHeight="1">
      <c r="A2613" s="49"/>
      <c r="D2613" s="38"/>
    </row>
    <row r="2614" ht="14.25" customHeight="1">
      <c r="A2614" s="49"/>
      <c r="D2614" s="38"/>
    </row>
    <row r="2615" ht="14.25" customHeight="1">
      <c r="A2615" s="49"/>
      <c r="D2615" s="38"/>
    </row>
    <row r="2616" ht="14.25" customHeight="1">
      <c r="A2616" s="49"/>
      <c r="D2616" s="38"/>
    </row>
    <row r="2617" ht="14.25" customHeight="1">
      <c r="A2617" s="49"/>
      <c r="D2617" s="38"/>
    </row>
    <row r="2618" ht="14.25" customHeight="1">
      <c r="A2618" s="49"/>
      <c r="D2618" s="38"/>
    </row>
    <row r="2619" ht="14.25" customHeight="1">
      <c r="A2619" s="49"/>
      <c r="D2619" s="38"/>
    </row>
    <row r="2620" ht="14.25" customHeight="1">
      <c r="A2620" s="49"/>
      <c r="D2620" s="38"/>
    </row>
    <row r="2621" ht="14.25" customHeight="1">
      <c r="A2621" s="49"/>
      <c r="D2621" s="38"/>
    </row>
    <row r="2622" ht="14.25" customHeight="1">
      <c r="A2622" s="49"/>
      <c r="D2622" s="38"/>
    </row>
    <row r="2623" ht="14.25" customHeight="1">
      <c r="A2623" s="49"/>
      <c r="D2623" s="38"/>
    </row>
    <row r="2624" ht="14.25" customHeight="1">
      <c r="A2624" s="49"/>
      <c r="D2624" s="38"/>
    </row>
    <row r="2625" ht="14.25" customHeight="1">
      <c r="A2625" s="49"/>
      <c r="D2625" s="38"/>
    </row>
    <row r="2626" ht="14.25" customHeight="1">
      <c r="A2626" s="49"/>
      <c r="D2626" s="38"/>
    </row>
    <row r="2627" ht="14.25" customHeight="1">
      <c r="A2627" s="49"/>
      <c r="D2627" s="38"/>
    </row>
    <row r="2628" ht="14.25" customHeight="1">
      <c r="A2628" s="49"/>
      <c r="D2628" s="38"/>
    </row>
    <row r="2629" ht="14.25" customHeight="1">
      <c r="A2629" s="49"/>
      <c r="D2629" s="38"/>
    </row>
    <row r="2630" ht="14.25" customHeight="1">
      <c r="A2630" s="49"/>
      <c r="D2630" s="38"/>
    </row>
    <row r="2631" ht="14.25" customHeight="1">
      <c r="A2631" s="49"/>
      <c r="D2631" s="38"/>
    </row>
    <row r="2632" ht="14.25" customHeight="1">
      <c r="A2632" s="49"/>
      <c r="D2632" s="38"/>
    </row>
    <row r="2633" ht="14.25" customHeight="1">
      <c r="A2633" s="49"/>
      <c r="D2633" s="38"/>
    </row>
    <row r="2634" ht="14.25" customHeight="1">
      <c r="A2634" s="49"/>
      <c r="D2634" s="38"/>
    </row>
    <row r="2635" ht="14.25" customHeight="1">
      <c r="A2635" s="49"/>
      <c r="D2635" s="38"/>
    </row>
    <row r="2636" ht="14.25" customHeight="1">
      <c r="A2636" s="49"/>
      <c r="D2636" s="38"/>
    </row>
    <row r="2637" ht="14.25" customHeight="1">
      <c r="A2637" s="49"/>
      <c r="D2637" s="38"/>
    </row>
    <row r="2638" ht="14.25" customHeight="1">
      <c r="A2638" s="49"/>
      <c r="D2638" s="38"/>
    </row>
    <row r="2639" ht="14.25" customHeight="1">
      <c r="A2639" s="49"/>
      <c r="D2639" s="38"/>
    </row>
    <row r="2640" ht="14.25" customHeight="1">
      <c r="A2640" s="49"/>
      <c r="D2640" s="38"/>
    </row>
    <row r="2641" ht="14.25" customHeight="1">
      <c r="A2641" s="49"/>
      <c r="D2641" s="38"/>
    </row>
    <row r="2642" ht="14.25" customHeight="1">
      <c r="A2642" s="49"/>
      <c r="D2642" s="38"/>
    </row>
    <row r="2643" ht="14.25" customHeight="1">
      <c r="A2643" s="49"/>
      <c r="D2643" s="38"/>
    </row>
    <row r="2644" ht="14.25" customHeight="1">
      <c r="A2644" s="49"/>
      <c r="D2644" s="38"/>
    </row>
    <row r="2645" ht="14.25" customHeight="1">
      <c r="A2645" s="49"/>
      <c r="D2645" s="38"/>
    </row>
    <row r="2646" ht="14.25" customHeight="1">
      <c r="A2646" s="49"/>
      <c r="D2646" s="38"/>
    </row>
    <row r="2647" ht="14.25" customHeight="1">
      <c r="A2647" s="49"/>
      <c r="D2647" s="38"/>
    </row>
    <row r="2648" ht="14.25" customHeight="1">
      <c r="A2648" s="49"/>
      <c r="D2648" s="38"/>
    </row>
    <row r="2649" ht="14.25" customHeight="1">
      <c r="A2649" s="49"/>
      <c r="D2649" s="38"/>
    </row>
    <row r="2650" ht="14.25" customHeight="1">
      <c r="A2650" s="49"/>
      <c r="D2650" s="38"/>
    </row>
    <row r="2651" ht="14.25" customHeight="1">
      <c r="A2651" s="49"/>
      <c r="D2651" s="38"/>
    </row>
    <row r="2652" ht="14.25" customHeight="1">
      <c r="A2652" s="49"/>
      <c r="D2652" s="38"/>
    </row>
    <row r="2653" ht="14.25" customHeight="1">
      <c r="A2653" s="49"/>
      <c r="D2653" s="38"/>
    </row>
    <row r="2654" ht="14.25" customHeight="1">
      <c r="A2654" s="49"/>
      <c r="D2654" s="38"/>
    </row>
    <row r="2655" ht="14.25" customHeight="1">
      <c r="A2655" s="49"/>
      <c r="D2655" s="38"/>
    </row>
    <row r="2656" ht="14.25" customHeight="1">
      <c r="A2656" s="49"/>
      <c r="D2656" s="38"/>
    </row>
    <row r="2657" ht="14.25" customHeight="1">
      <c r="A2657" s="49"/>
      <c r="D2657" s="38"/>
    </row>
    <row r="2658" ht="14.25" customHeight="1">
      <c r="A2658" s="49"/>
      <c r="D2658" s="38"/>
    </row>
    <row r="2659" ht="14.25" customHeight="1">
      <c r="A2659" s="49"/>
      <c r="D2659" s="38"/>
    </row>
    <row r="2660" ht="14.25" customHeight="1">
      <c r="A2660" s="49"/>
      <c r="D2660" s="38"/>
    </row>
    <row r="2661" ht="14.25" customHeight="1">
      <c r="A2661" s="49"/>
      <c r="D2661" s="38"/>
    </row>
    <row r="2662" ht="14.25" customHeight="1">
      <c r="A2662" s="49"/>
      <c r="D2662" s="38"/>
    </row>
    <row r="2663" ht="14.25" customHeight="1">
      <c r="A2663" s="49"/>
      <c r="D2663" s="38"/>
    </row>
    <row r="2664" ht="14.25" customHeight="1">
      <c r="A2664" s="49"/>
      <c r="D2664" s="38"/>
    </row>
    <row r="2665" ht="14.25" customHeight="1">
      <c r="A2665" s="49"/>
      <c r="D2665" s="38"/>
    </row>
    <row r="2666" ht="14.25" customHeight="1">
      <c r="A2666" s="49"/>
      <c r="D2666" s="38"/>
    </row>
    <row r="2667" ht="14.25" customHeight="1">
      <c r="A2667" s="49"/>
      <c r="D2667" s="38"/>
    </row>
    <row r="2668" ht="14.25" customHeight="1">
      <c r="A2668" s="49"/>
      <c r="D2668" s="38"/>
    </row>
    <row r="2669" ht="14.25" customHeight="1">
      <c r="A2669" s="49"/>
      <c r="D2669" s="38"/>
    </row>
    <row r="2670" ht="14.25" customHeight="1">
      <c r="A2670" s="49"/>
      <c r="D2670" s="38"/>
    </row>
    <row r="2671" ht="14.25" customHeight="1">
      <c r="A2671" s="49"/>
      <c r="D2671" s="38"/>
    </row>
    <row r="2672" ht="14.25" customHeight="1">
      <c r="A2672" s="49"/>
      <c r="D2672" s="38"/>
    </row>
    <row r="2673" ht="14.25" customHeight="1">
      <c r="A2673" s="49"/>
      <c r="D2673" s="38"/>
    </row>
    <row r="2674" ht="14.25" customHeight="1">
      <c r="A2674" s="49"/>
      <c r="D2674" s="38"/>
    </row>
    <row r="2675" ht="14.25" customHeight="1">
      <c r="A2675" s="49"/>
      <c r="D2675" s="38"/>
    </row>
    <row r="2676" ht="14.25" customHeight="1">
      <c r="A2676" s="49"/>
      <c r="D2676" s="38"/>
    </row>
    <row r="2677" ht="14.25" customHeight="1">
      <c r="A2677" s="49"/>
      <c r="D2677" s="38"/>
    </row>
    <row r="2678" ht="14.25" customHeight="1">
      <c r="A2678" s="49"/>
      <c r="D2678" s="38"/>
    </row>
    <row r="2679" ht="14.25" customHeight="1">
      <c r="A2679" s="49"/>
      <c r="D2679" s="38"/>
    </row>
    <row r="2680" ht="14.25" customHeight="1">
      <c r="A2680" s="49"/>
      <c r="D2680" s="38"/>
    </row>
    <row r="2681" ht="14.25" customHeight="1">
      <c r="A2681" s="49"/>
      <c r="D2681" s="38"/>
    </row>
    <row r="2682" ht="14.25" customHeight="1">
      <c r="A2682" s="49"/>
      <c r="D2682" s="38"/>
    </row>
    <row r="2683" ht="14.25" customHeight="1">
      <c r="A2683" s="49"/>
      <c r="D2683" s="38"/>
    </row>
    <row r="2684" ht="14.25" customHeight="1">
      <c r="A2684" s="49"/>
      <c r="D2684" s="38"/>
    </row>
    <row r="2685" ht="14.25" customHeight="1">
      <c r="A2685" s="49"/>
      <c r="D2685" s="38"/>
    </row>
    <row r="2686" ht="14.25" customHeight="1">
      <c r="A2686" s="49"/>
      <c r="D2686" s="38"/>
    </row>
    <row r="2687" ht="14.25" customHeight="1">
      <c r="A2687" s="49"/>
      <c r="D2687" s="38"/>
    </row>
    <row r="2688" ht="14.25" customHeight="1">
      <c r="A2688" s="49"/>
      <c r="D2688" s="38"/>
    </row>
    <row r="2689" ht="14.25" customHeight="1">
      <c r="A2689" s="49"/>
      <c r="D2689" s="38"/>
    </row>
    <row r="2690" ht="14.25" customHeight="1">
      <c r="A2690" s="49"/>
      <c r="D2690" s="38"/>
    </row>
    <row r="2691" ht="14.25" customHeight="1">
      <c r="A2691" s="49"/>
      <c r="D2691" s="38"/>
    </row>
    <row r="2692" ht="14.25" customHeight="1">
      <c r="A2692" s="49"/>
      <c r="D2692" s="38"/>
    </row>
    <row r="2693" ht="14.25" customHeight="1">
      <c r="A2693" s="49"/>
      <c r="D2693" s="38"/>
    </row>
    <row r="2694" ht="14.25" customHeight="1">
      <c r="A2694" s="49"/>
      <c r="D2694" s="38"/>
    </row>
    <row r="2695" ht="14.25" customHeight="1">
      <c r="A2695" s="49"/>
      <c r="D2695" s="38"/>
    </row>
    <row r="2696" ht="14.25" customHeight="1">
      <c r="A2696" s="49"/>
      <c r="D2696" s="38"/>
    </row>
    <row r="2697" ht="14.25" customHeight="1">
      <c r="A2697" s="49"/>
      <c r="D2697" s="38"/>
    </row>
    <row r="2698" ht="14.25" customHeight="1">
      <c r="A2698" s="49"/>
      <c r="D2698" s="38"/>
    </row>
    <row r="2699" ht="14.25" customHeight="1">
      <c r="A2699" s="49"/>
      <c r="D2699" s="38"/>
    </row>
    <row r="2700" ht="14.25" customHeight="1">
      <c r="A2700" s="49"/>
      <c r="D2700" s="38"/>
    </row>
    <row r="2701" ht="14.25" customHeight="1">
      <c r="A2701" s="49"/>
      <c r="D2701" s="38"/>
    </row>
    <row r="2702" ht="14.25" customHeight="1">
      <c r="A2702" s="49"/>
      <c r="D2702" s="38"/>
    </row>
    <row r="2703" ht="14.25" customHeight="1">
      <c r="A2703" s="49"/>
      <c r="D2703" s="38"/>
    </row>
    <row r="2704" ht="14.25" customHeight="1">
      <c r="A2704" s="49"/>
      <c r="D2704" s="38"/>
    </row>
    <row r="2705" ht="14.25" customHeight="1">
      <c r="A2705" s="49"/>
      <c r="D2705" s="38"/>
    </row>
    <row r="2706" ht="14.25" customHeight="1">
      <c r="A2706" s="49"/>
      <c r="D2706" s="38"/>
    </row>
    <row r="2707" ht="14.25" customHeight="1">
      <c r="A2707" s="49"/>
      <c r="D2707" s="38"/>
    </row>
    <row r="2708" ht="14.25" customHeight="1">
      <c r="A2708" s="49"/>
      <c r="D2708" s="38"/>
    </row>
    <row r="2709" ht="14.25" customHeight="1">
      <c r="A2709" s="49"/>
      <c r="D2709" s="38"/>
    </row>
    <row r="2710" ht="14.25" customHeight="1">
      <c r="A2710" s="49"/>
      <c r="D2710" s="38"/>
    </row>
    <row r="2711" ht="14.25" customHeight="1">
      <c r="A2711" s="49"/>
      <c r="D2711" s="38"/>
    </row>
    <row r="2712" ht="14.25" customHeight="1">
      <c r="A2712" s="49"/>
      <c r="D2712" s="38"/>
    </row>
    <row r="2713" ht="14.25" customHeight="1">
      <c r="A2713" s="49"/>
      <c r="D2713" s="38"/>
    </row>
    <row r="2714" ht="14.25" customHeight="1">
      <c r="A2714" s="49"/>
      <c r="D2714" s="38"/>
    </row>
    <row r="2715" ht="14.25" customHeight="1">
      <c r="A2715" s="49"/>
      <c r="D2715" s="38"/>
    </row>
    <row r="2716" ht="14.25" customHeight="1">
      <c r="A2716" s="49"/>
      <c r="D2716" s="38"/>
    </row>
    <row r="2717" ht="14.25" customHeight="1">
      <c r="A2717" s="49"/>
      <c r="D2717" s="38"/>
    </row>
    <row r="2718" ht="14.25" customHeight="1">
      <c r="A2718" s="49"/>
      <c r="D2718" s="38"/>
    </row>
    <row r="2719" ht="14.25" customHeight="1">
      <c r="A2719" s="49"/>
      <c r="D2719" s="38"/>
    </row>
    <row r="2720" ht="14.25" customHeight="1">
      <c r="A2720" s="49"/>
      <c r="D2720" s="38"/>
    </row>
    <row r="2721" ht="14.25" customHeight="1">
      <c r="A2721" s="49"/>
      <c r="D2721" s="38"/>
    </row>
    <row r="2722" ht="14.25" customHeight="1">
      <c r="A2722" s="49"/>
      <c r="D2722" s="38"/>
    </row>
    <row r="2723" ht="14.25" customHeight="1">
      <c r="A2723" s="49"/>
      <c r="D2723" s="38"/>
    </row>
    <row r="2724" ht="14.25" customHeight="1">
      <c r="A2724" s="49"/>
      <c r="D2724" s="38"/>
    </row>
    <row r="2725" ht="14.25" customHeight="1">
      <c r="A2725" s="49"/>
      <c r="D2725" s="38"/>
    </row>
    <row r="2726" ht="14.25" customHeight="1">
      <c r="A2726" s="49"/>
      <c r="D2726" s="38"/>
    </row>
    <row r="2727" ht="14.25" customHeight="1">
      <c r="A2727" s="49"/>
      <c r="D2727" s="38"/>
    </row>
    <row r="2728" ht="14.25" customHeight="1">
      <c r="A2728" s="49"/>
      <c r="D2728" s="38"/>
    </row>
    <row r="2729" ht="14.25" customHeight="1">
      <c r="A2729" s="49"/>
      <c r="D2729" s="38"/>
    </row>
    <row r="2730" ht="14.25" customHeight="1">
      <c r="A2730" s="49"/>
      <c r="D2730" s="38"/>
    </row>
    <row r="2731" ht="14.25" customHeight="1">
      <c r="A2731" s="49"/>
      <c r="D2731" s="38"/>
    </row>
    <row r="2732" ht="14.25" customHeight="1">
      <c r="A2732" s="49"/>
      <c r="D2732" s="38"/>
    </row>
    <row r="2733" ht="14.25" customHeight="1">
      <c r="A2733" s="49"/>
      <c r="D2733" s="38"/>
    </row>
    <row r="2734" ht="14.25" customHeight="1">
      <c r="A2734" s="49"/>
      <c r="D2734" s="38"/>
    </row>
    <row r="2735" ht="14.25" customHeight="1">
      <c r="A2735" s="49"/>
      <c r="D2735" s="38"/>
    </row>
    <row r="2736" ht="14.25" customHeight="1">
      <c r="A2736" s="49"/>
      <c r="D2736" s="38"/>
    </row>
    <row r="2737" ht="14.25" customHeight="1">
      <c r="A2737" s="49"/>
      <c r="D2737" s="38"/>
    </row>
    <row r="2738" ht="14.25" customHeight="1">
      <c r="A2738" s="49"/>
      <c r="D2738" s="38"/>
    </row>
    <row r="2739" ht="14.25" customHeight="1">
      <c r="A2739" s="49"/>
      <c r="D2739" s="38"/>
    </row>
    <row r="2740" ht="14.25" customHeight="1">
      <c r="A2740" s="49"/>
      <c r="D2740" s="38"/>
    </row>
    <row r="2741" ht="14.25" customHeight="1">
      <c r="A2741" s="49"/>
      <c r="D2741" s="38"/>
    </row>
    <row r="2742" ht="14.25" customHeight="1">
      <c r="A2742" s="49"/>
      <c r="D2742" s="38"/>
    </row>
    <row r="2743" ht="14.25" customHeight="1">
      <c r="A2743" s="49"/>
      <c r="D2743" s="38"/>
    </row>
    <row r="2744" ht="14.25" customHeight="1">
      <c r="A2744" s="49"/>
      <c r="D2744" s="38"/>
    </row>
    <row r="2745" ht="14.25" customHeight="1">
      <c r="A2745" s="49"/>
      <c r="D2745" s="38"/>
    </row>
    <row r="2746" ht="14.25" customHeight="1">
      <c r="A2746" s="49"/>
      <c r="D2746" s="38"/>
    </row>
    <row r="2747" ht="14.25" customHeight="1">
      <c r="A2747" s="49"/>
      <c r="D2747" s="38"/>
    </row>
    <row r="2748" ht="14.25" customHeight="1">
      <c r="A2748" s="49"/>
      <c r="D2748" s="38"/>
    </row>
    <row r="2749" ht="14.25" customHeight="1">
      <c r="A2749" s="49"/>
      <c r="D2749" s="38"/>
    </row>
    <row r="2750" ht="14.25" customHeight="1">
      <c r="A2750" s="49"/>
      <c r="D2750" s="38"/>
    </row>
    <row r="2751" ht="14.25" customHeight="1">
      <c r="A2751" s="49"/>
      <c r="D2751" s="38"/>
    </row>
    <row r="2752" ht="14.25" customHeight="1">
      <c r="A2752" s="49"/>
      <c r="D2752" s="38"/>
    </row>
    <row r="2753" ht="14.25" customHeight="1">
      <c r="A2753" s="49"/>
      <c r="D2753" s="38"/>
    </row>
    <row r="2754" ht="14.25" customHeight="1">
      <c r="A2754" s="49"/>
      <c r="D2754" s="38"/>
    </row>
    <row r="2755" ht="14.25" customHeight="1">
      <c r="A2755" s="49"/>
      <c r="D2755" s="38"/>
    </row>
    <row r="2756" ht="14.25" customHeight="1">
      <c r="A2756" s="49"/>
      <c r="D2756" s="38"/>
    </row>
    <row r="2757" ht="14.25" customHeight="1">
      <c r="A2757" s="49"/>
      <c r="D2757" s="38"/>
    </row>
    <row r="2758" ht="14.25" customHeight="1">
      <c r="A2758" s="49"/>
      <c r="D2758" s="38"/>
    </row>
    <row r="2759" ht="14.25" customHeight="1">
      <c r="A2759" s="49"/>
      <c r="D2759" s="38"/>
    </row>
    <row r="2760" ht="14.25" customHeight="1">
      <c r="A2760" s="49"/>
      <c r="D2760" s="38"/>
    </row>
    <row r="2761" ht="14.25" customHeight="1">
      <c r="A2761" s="49"/>
      <c r="D2761" s="38"/>
    </row>
    <row r="2762" ht="14.25" customHeight="1">
      <c r="A2762" s="49"/>
      <c r="D2762" s="38"/>
    </row>
    <row r="2763" ht="14.25" customHeight="1">
      <c r="A2763" s="49"/>
      <c r="D2763" s="38"/>
    </row>
    <row r="2764" ht="14.25" customHeight="1">
      <c r="A2764" s="49"/>
      <c r="D2764" s="38"/>
    </row>
    <row r="2765" ht="14.25" customHeight="1">
      <c r="A2765" s="49"/>
      <c r="D2765" s="38"/>
    </row>
    <row r="2766" ht="14.25" customHeight="1">
      <c r="A2766" s="49"/>
      <c r="D2766" s="38"/>
    </row>
    <row r="2767" ht="14.25" customHeight="1">
      <c r="A2767" s="49"/>
      <c r="D2767" s="38"/>
    </row>
    <row r="2768" ht="14.25" customHeight="1">
      <c r="A2768" s="49"/>
      <c r="D2768" s="38"/>
    </row>
    <row r="2769" ht="14.25" customHeight="1">
      <c r="A2769" s="49"/>
      <c r="D2769" s="38"/>
    </row>
    <row r="2770" ht="14.25" customHeight="1">
      <c r="A2770" s="49"/>
      <c r="D2770" s="38"/>
    </row>
    <row r="2771" ht="14.25" customHeight="1">
      <c r="A2771" s="49"/>
      <c r="D2771" s="38"/>
    </row>
    <row r="2772" ht="14.25" customHeight="1">
      <c r="A2772" s="49"/>
      <c r="D2772" s="38"/>
    </row>
    <row r="2773" ht="14.25" customHeight="1">
      <c r="A2773" s="49"/>
      <c r="D2773" s="38"/>
    </row>
    <row r="2774" ht="14.25" customHeight="1">
      <c r="A2774" s="49"/>
      <c r="D2774" s="38"/>
    </row>
    <row r="2775" ht="14.25" customHeight="1">
      <c r="A2775" s="49"/>
      <c r="D2775" s="38"/>
    </row>
    <row r="2776" ht="14.25" customHeight="1">
      <c r="A2776" s="49"/>
      <c r="D2776" s="38"/>
    </row>
    <row r="2777" ht="14.25" customHeight="1">
      <c r="A2777" s="49"/>
      <c r="D2777" s="38"/>
    </row>
    <row r="2778" ht="14.25" customHeight="1">
      <c r="A2778" s="49"/>
      <c r="D2778" s="38"/>
    </row>
    <row r="2779" ht="14.25" customHeight="1">
      <c r="A2779" s="49"/>
      <c r="D2779" s="38"/>
    </row>
    <row r="2780" ht="14.25" customHeight="1">
      <c r="A2780" s="49"/>
      <c r="D2780" s="38"/>
    </row>
    <row r="2781" ht="14.25" customHeight="1">
      <c r="A2781" s="49"/>
      <c r="D2781" s="38"/>
    </row>
    <row r="2782" ht="14.25" customHeight="1">
      <c r="A2782" s="49"/>
      <c r="D2782" s="38"/>
    </row>
    <row r="2783" ht="14.25" customHeight="1">
      <c r="A2783" s="49"/>
      <c r="D2783" s="38"/>
    </row>
    <row r="2784" ht="14.25" customHeight="1">
      <c r="A2784" s="49"/>
      <c r="D2784" s="38"/>
    </row>
    <row r="2785" ht="14.25" customHeight="1">
      <c r="A2785" s="49"/>
      <c r="D2785" s="38"/>
    </row>
    <row r="2786" ht="14.25" customHeight="1">
      <c r="A2786" s="49"/>
      <c r="D2786" s="38"/>
    </row>
    <row r="2787" ht="14.25" customHeight="1">
      <c r="A2787" s="49"/>
      <c r="D2787" s="38"/>
    </row>
    <row r="2788" ht="14.25" customHeight="1">
      <c r="A2788" s="49"/>
      <c r="D2788" s="38"/>
    </row>
    <row r="2789" ht="14.25" customHeight="1">
      <c r="A2789" s="49"/>
      <c r="D2789" s="38"/>
    </row>
    <row r="2790" ht="14.25" customHeight="1">
      <c r="A2790" s="49"/>
      <c r="D2790" s="38"/>
    </row>
    <row r="2791" ht="14.25" customHeight="1">
      <c r="A2791" s="49"/>
      <c r="D2791" s="38"/>
    </row>
    <row r="2792" ht="14.25" customHeight="1">
      <c r="A2792" s="49"/>
      <c r="D2792" s="38"/>
    </row>
    <row r="2793" ht="14.25" customHeight="1">
      <c r="A2793" s="49"/>
      <c r="D2793" s="38"/>
    </row>
    <row r="2794" ht="14.25" customHeight="1">
      <c r="A2794" s="49"/>
      <c r="D2794" s="38"/>
    </row>
    <row r="2795" ht="14.25" customHeight="1">
      <c r="A2795" s="49"/>
      <c r="D2795" s="38"/>
    </row>
    <row r="2796" ht="14.25" customHeight="1">
      <c r="A2796" s="49"/>
      <c r="D2796" s="38"/>
    </row>
    <row r="2797" ht="14.25" customHeight="1">
      <c r="A2797" s="49"/>
      <c r="D2797" s="38"/>
    </row>
    <row r="2798" ht="14.25" customHeight="1">
      <c r="A2798" s="49"/>
      <c r="D2798" s="38"/>
    </row>
    <row r="2799" ht="14.25" customHeight="1">
      <c r="A2799" s="49"/>
      <c r="D2799" s="38"/>
    </row>
    <row r="2800" ht="14.25" customHeight="1">
      <c r="A2800" s="49"/>
      <c r="D2800" s="38"/>
    </row>
    <row r="2801" ht="14.25" customHeight="1">
      <c r="A2801" s="49"/>
      <c r="D2801" s="38"/>
    </row>
    <row r="2802" ht="14.25" customHeight="1">
      <c r="A2802" s="49"/>
      <c r="D2802" s="38"/>
    </row>
    <row r="2803" ht="14.25" customHeight="1">
      <c r="A2803" s="49"/>
      <c r="D2803" s="38"/>
    </row>
    <row r="2804" ht="14.25" customHeight="1">
      <c r="A2804" s="49"/>
      <c r="D2804" s="38"/>
    </row>
    <row r="2805" ht="14.25" customHeight="1">
      <c r="A2805" s="49"/>
      <c r="D2805" s="38"/>
    </row>
    <row r="2806" ht="14.25" customHeight="1">
      <c r="A2806" s="49"/>
      <c r="D2806" s="38"/>
    </row>
    <row r="2807" ht="14.25" customHeight="1">
      <c r="A2807" s="49"/>
      <c r="D2807" s="38"/>
    </row>
    <row r="2808" ht="14.25" customHeight="1">
      <c r="A2808" s="49"/>
      <c r="D2808" s="38"/>
    </row>
    <row r="2809" ht="14.25" customHeight="1">
      <c r="A2809" s="49"/>
      <c r="D2809" s="38"/>
    </row>
    <row r="2810" ht="14.25" customHeight="1">
      <c r="A2810" s="49"/>
      <c r="D2810" s="38"/>
    </row>
    <row r="2811" ht="14.25" customHeight="1">
      <c r="A2811" s="49"/>
      <c r="D2811" s="38"/>
    </row>
    <row r="2812" ht="14.25" customHeight="1">
      <c r="A2812" s="49"/>
      <c r="D2812" s="38"/>
    </row>
    <row r="2813" ht="14.25" customHeight="1">
      <c r="A2813" s="49"/>
      <c r="D2813" s="38"/>
    </row>
    <row r="2814" ht="14.25" customHeight="1">
      <c r="A2814" s="49"/>
      <c r="D2814" s="38"/>
    </row>
    <row r="2815" ht="14.25" customHeight="1">
      <c r="A2815" s="49"/>
      <c r="D2815" s="38"/>
    </row>
    <row r="2816" ht="14.25" customHeight="1">
      <c r="A2816" s="49"/>
      <c r="D2816" s="38"/>
    </row>
    <row r="2817" ht="14.25" customHeight="1">
      <c r="A2817" s="49"/>
      <c r="D2817" s="38"/>
    </row>
    <row r="2818" ht="14.25" customHeight="1">
      <c r="A2818" s="49"/>
      <c r="D2818" s="38"/>
    </row>
    <row r="2819" ht="14.25" customHeight="1">
      <c r="A2819" s="49"/>
      <c r="D2819" s="38"/>
    </row>
    <row r="2820" ht="14.25" customHeight="1">
      <c r="A2820" s="49"/>
      <c r="D2820" s="38"/>
    </row>
    <row r="2821" ht="14.25" customHeight="1">
      <c r="A2821" s="49"/>
      <c r="D2821" s="38"/>
    </row>
    <row r="2822" ht="14.25" customHeight="1">
      <c r="A2822" s="49"/>
      <c r="D2822" s="38"/>
    </row>
    <row r="2823" ht="14.25" customHeight="1">
      <c r="A2823" s="49"/>
      <c r="D2823" s="38"/>
    </row>
    <row r="2824" ht="14.25" customHeight="1">
      <c r="A2824" s="49"/>
      <c r="D2824" s="38"/>
    </row>
    <row r="2825" ht="14.25" customHeight="1">
      <c r="A2825" s="49"/>
      <c r="D2825" s="38"/>
    </row>
    <row r="2826" ht="14.25" customHeight="1">
      <c r="A2826" s="49"/>
      <c r="D2826" s="38"/>
    </row>
    <row r="2827" ht="14.25" customHeight="1">
      <c r="A2827" s="49"/>
      <c r="D2827" s="38"/>
    </row>
    <row r="2828" ht="14.25" customHeight="1">
      <c r="A2828" s="49"/>
      <c r="D2828" s="38"/>
    </row>
    <row r="2829" ht="14.25" customHeight="1">
      <c r="A2829" s="49"/>
      <c r="D2829" s="38"/>
    </row>
    <row r="2830" ht="14.25" customHeight="1">
      <c r="A2830" s="49"/>
      <c r="D2830" s="38"/>
    </row>
    <row r="2831" ht="14.25" customHeight="1">
      <c r="A2831" s="49"/>
      <c r="D2831" s="38"/>
    </row>
    <row r="2832" ht="14.25" customHeight="1">
      <c r="A2832" s="49"/>
      <c r="D2832" s="38"/>
    </row>
    <row r="2833" ht="14.25" customHeight="1">
      <c r="A2833" s="49"/>
      <c r="D2833" s="38"/>
    </row>
    <row r="2834" ht="14.25" customHeight="1">
      <c r="A2834" s="49"/>
      <c r="D2834" s="38"/>
    </row>
    <row r="2835" ht="14.25" customHeight="1">
      <c r="A2835" s="49"/>
      <c r="D2835" s="38"/>
    </row>
    <row r="2836" ht="14.25" customHeight="1">
      <c r="A2836" s="49"/>
      <c r="D2836" s="38"/>
    </row>
    <row r="2837" ht="14.25" customHeight="1">
      <c r="A2837" s="49"/>
      <c r="D2837" s="38"/>
    </row>
    <row r="2838" ht="14.25" customHeight="1">
      <c r="A2838" s="49"/>
      <c r="D2838" s="38"/>
    </row>
    <row r="2839" ht="14.25" customHeight="1">
      <c r="A2839" s="49"/>
      <c r="D2839" s="38"/>
    </row>
    <row r="2840" ht="14.25" customHeight="1">
      <c r="A2840" s="49"/>
      <c r="D2840" s="38"/>
    </row>
    <row r="2841" ht="14.25" customHeight="1">
      <c r="A2841" s="49"/>
      <c r="D2841" s="38"/>
    </row>
    <row r="2842" ht="14.25" customHeight="1">
      <c r="A2842" s="49"/>
      <c r="D2842" s="38"/>
    </row>
    <row r="2843" ht="14.25" customHeight="1">
      <c r="A2843" s="49"/>
      <c r="D2843" s="38"/>
    </row>
    <row r="2844" ht="14.25" customHeight="1">
      <c r="A2844" s="49"/>
      <c r="D2844" s="38"/>
    </row>
    <row r="2845" ht="14.25" customHeight="1">
      <c r="A2845" s="49"/>
      <c r="D2845" s="38"/>
    </row>
    <row r="2846" ht="14.25" customHeight="1">
      <c r="A2846" s="49"/>
      <c r="D2846" s="38"/>
    </row>
    <row r="2847" ht="14.25" customHeight="1">
      <c r="A2847" s="51"/>
      <c r="D2847" s="38"/>
    </row>
  </sheetData>
  <hyperlinks>
    <hyperlink r:id="rId1" ref="C1"/>
  </hyperlinks>
  <printOptions/>
  <pageMargins bottom="1.0" footer="0.0" header="0.0" left="0.75" right="0.75" top="1.0"/>
  <pageSetup orientation="landscape"/>
  <drawing r:id="rId2"/>
</worksheet>
</file>